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F:\Anglespdf\"/>
    </mc:Choice>
  </mc:AlternateContent>
  <bookViews>
    <workbookView xWindow="0" yWindow="0" windowWidth="15330" windowHeight="6930" firstSheet="2" activeTab="4"/>
  </bookViews>
  <sheets>
    <sheet name="Ang_diff" sheetId="1" r:id="rId1"/>
    <sheet name="Ang_diff2" sheetId="6" r:id="rId2"/>
    <sheet name="Raw" sheetId="2" r:id="rId3"/>
    <sheet name="Limit_check" sheetId="3" r:id="rId4"/>
    <sheet name="Final" sheetId="4" r:id="rId5"/>
    <sheet name="Sheet5" sheetId="5" r:id="rId6"/>
  </sheets>
  <externalReferences>
    <externalReference r:id="rId7"/>
  </externalReferences>
  <definedNames>
    <definedName name="_xlnm.Print_Area" localSheetId="4">Final!$A$1:$G$24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1444" i="6" l="1"/>
  <c r="O1444" i="6"/>
  <c r="N1444" i="6"/>
  <c r="M1444" i="6"/>
  <c r="L1444" i="6"/>
  <c r="K1444" i="6"/>
  <c r="J1444" i="6"/>
  <c r="I1444" i="6"/>
  <c r="H1444" i="6"/>
  <c r="G1444" i="6"/>
  <c r="F1444" i="6"/>
  <c r="E1444" i="6"/>
  <c r="D1444" i="6"/>
  <c r="C1444" i="6"/>
  <c r="B1444" i="6"/>
  <c r="P4" i="1" l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 s="1"/>
  <c r="P25" i="1"/>
  <c r="P26" i="1"/>
  <c r="P27" i="1"/>
  <c r="P28" i="1" s="1"/>
  <c r="P29" i="1" s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73" i="1"/>
  <c r="P74" i="1" s="1"/>
  <c r="P75" i="1" s="1"/>
  <c r="P76" i="1" s="1"/>
  <c r="P77" i="1"/>
  <c r="P78" i="1"/>
  <c r="P79" i="1"/>
  <c r="P80" i="1"/>
  <c r="P81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 s="1"/>
  <c r="P145" i="1" s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 s="1"/>
  <c r="P165" i="1" s="1"/>
  <c r="P165" i="6" s="1"/>
  <c r="P165" i="3" s="1"/>
  <c r="P166" i="1"/>
  <c r="P167" i="1"/>
  <c r="P168" i="1" s="1"/>
  <c r="P169" i="1"/>
  <c r="P170" i="1" s="1"/>
  <c r="P171" i="1"/>
  <c r="P172" i="1" s="1"/>
  <c r="P173" i="1" s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 s="1"/>
  <c r="P241" i="1"/>
  <c r="P242" i="1"/>
  <c r="P243" i="1"/>
  <c r="P244" i="1" s="1"/>
  <c r="P245" i="1" s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6" i="1"/>
  <c r="P307" i="1"/>
  <c r="P308" i="1"/>
  <c r="P309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 s="1"/>
  <c r="P397" i="1"/>
  <c r="P398" i="1"/>
  <c r="P399" i="1"/>
  <c r="P400" i="1"/>
  <c r="P401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9" i="1"/>
  <c r="P440" i="1"/>
  <c r="P441" i="1"/>
  <c r="P443" i="1"/>
  <c r="P444" i="1"/>
  <c r="P445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1" i="1"/>
  <c r="P592" i="1"/>
  <c r="P593" i="1"/>
  <c r="P594" i="1"/>
  <c r="P595" i="1"/>
  <c r="P596" i="1"/>
  <c r="P597" i="1"/>
  <c r="P599" i="1"/>
  <c r="P600" i="1"/>
  <c r="P601" i="1"/>
  <c r="P602" i="1"/>
  <c r="P603" i="1"/>
  <c r="P604" i="1" s="1"/>
  <c r="P605" i="1"/>
  <c r="P606" i="1"/>
  <c r="P607" i="1"/>
  <c r="P608" i="1"/>
  <c r="P609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 s="1"/>
  <c r="P673" i="1" s="1"/>
  <c r="P675" i="1"/>
  <c r="P676" i="1" s="1"/>
  <c r="P677" i="1"/>
  <c r="P678" i="1" s="1"/>
  <c r="P679" i="1"/>
  <c r="P680" i="1"/>
  <c r="P681" i="1"/>
  <c r="P685" i="1"/>
  <c r="P686" i="1"/>
  <c r="P687" i="1"/>
  <c r="P688" i="1" s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 s="1"/>
  <c r="P717" i="1" s="1"/>
  <c r="P732" i="1"/>
  <c r="P733" i="1"/>
  <c r="P734" i="1"/>
  <c r="P735" i="1"/>
  <c r="P736" i="1" s="1"/>
  <c r="P737" i="1" s="1"/>
  <c r="P756" i="1"/>
  <c r="P757" i="1"/>
  <c r="P762" i="1"/>
  <c r="P763" i="1"/>
  <c r="P764" i="1" s="1"/>
  <c r="P765" i="1"/>
  <c r="P766" i="1" s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4" i="1"/>
  <c r="P865" i="1"/>
  <c r="P867" i="1"/>
  <c r="P868" i="1"/>
  <c r="P869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 s="1"/>
  <c r="P937" i="1" s="1"/>
  <c r="P940" i="1"/>
  <c r="P941" i="1"/>
  <c r="P961" i="1"/>
  <c r="P962" i="1"/>
  <c r="P963" i="1"/>
  <c r="P964" i="1" s="1"/>
  <c r="P965" i="1" s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 s="1"/>
  <c r="P1141" i="1" s="1"/>
  <c r="P1141" i="6" s="1"/>
  <c r="P1141" i="3" s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7" i="1"/>
  <c r="P1228" i="1" s="1"/>
  <c r="P1229" i="1"/>
  <c r="P1230" i="1"/>
  <c r="P1231" i="1"/>
  <c r="P1232" i="1"/>
  <c r="P1233" i="1"/>
  <c r="P1234" i="1"/>
  <c r="P1235" i="1"/>
  <c r="P1236" i="1" s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 s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3" i="1"/>
  <c r="P2" i="1"/>
  <c r="P2" i="6" s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3" i="1"/>
  <c r="O2" i="1"/>
  <c r="O2" i="6" s="1"/>
  <c r="N4" i="1"/>
  <c r="N5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1" i="1"/>
  <c r="N52" i="1"/>
  <c r="N53" i="1"/>
  <c r="N54" i="1"/>
  <c r="N55" i="1"/>
  <c r="N58" i="1"/>
  <c r="N59" i="1"/>
  <c r="N60" i="1"/>
  <c r="N61" i="1"/>
  <c r="N62" i="1"/>
  <c r="N63" i="1"/>
  <c r="N64" i="1"/>
  <c r="N65" i="1" s="1"/>
  <c r="N65" i="6" s="1"/>
  <c r="N65" i="3" s="1"/>
  <c r="N66" i="1"/>
  <c r="N67" i="1"/>
  <c r="N68" i="1"/>
  <c r="N69" i="1"/>
  <c r="N70" i="1"/>
  <c r="N71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 s="1"/>
  <c r="N127" i="6" s="1"/>
  <c r="N127" i="3" s="1"/>
  <c r="N128" i="1"/>
  <c r="N129" i="1"/>
  <c r="N131" i="1"/>
  <c r="N132" i="1"/>
  <c r="N133" i="1"/>
  <c r="N134" i="1"/>
  <c r="N135" i="1" s="1"/>
  <c r="N135" i="6" s="1"/>
  <c r="N135" i="3" s="1"/>
  <c r="N136" i="1"/>
  <c r="N137" i="1" s="1"/>
  <c r="N137" i="6" s="1"/>
  <c r="N137" i="3" s="1"/>
  <c r="N138" i="1"/>
  <c r="N139" i="1"/>
  <c r="N140" i="1"/>
  <c r="N141" i="1"/>
  <c r="N142" i="1"/>
  <c r="N143" i="1"/>
  <c r="N144" i="1"/>
  <c r="N145" i="1" s="1"/>
  <c r="N145" i="6" s="1"/>
  <c r="N145" i="3" s="1"/>
  <c r="N146" i="1"/>
  <c r="N147" i="1"/>
  <c r="N148" i="1"/>
  <c r="N149" i="1"/>
  <c r="N150" i="1"/>
  <c r="N151" i="1"/>
  <c r="N152" i="1"/>
  <c r="N153" i="1"/>
  <c r="N156" i="1"/>
  <c r="N157" i="1"/>
  <c r="N158" i="1"/>
  <c r="N159" i="1"/>
  <c r="N160" i="1"/>
  <c r="N161" i="1"/>
  <c r="N162" i="1"/>
  <c r="N163" i="1" s="1"/>
  <c r="N163" i="6" s="1"/>
  <c r="N163" i="3" s="1"/>
  <c r="N165" i="1"/>
  <c r="N166" i="1"/>
  <c r="N167" i="1"/>
  <c r="N168" i="1"/>
  <c r="N169" i="1"/>
  <c r="N170" i="1"/>
  <c r="N171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 s="1"/>
  <c r="N185" i="6" s="1"/>
  <c r="N185" i="3" s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 s="1"/>
  <c r="N201" i="6" s="1"/>
  <c r="N201" i="3" s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 s="1"/>
  <c r="N225" i="6" s="1"/>
  <c r="N225" i="3" s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1" i="1"/>
  <c r="N242" i="1"/>
  <c r="N243" i="1"/>
  <c r="N244" i="1"/>
  <c r="N245" i="1"/>
  <c r="N248" i="1"/>
  <c r="N249" i="1"/>
  <c r="N251" i="1"/>
  <c r="N252" i="1"/>
  <c r="N253" i="1"/>
  <c r="N254" i="1"/>
  <c r="N255" i="1"/>
  <c r="N256" i="1"/>
  <c r="N257" i="1" s="1"/>
  <c r="N257" i="6" s="1"/>
  <c r="N257" i="3" s="1"/>
  <c r="N258" i="1"/>
  <c r="N259" i="1" s="1"/>
  <c r="N259" i="6" s="1"/>
  <c r="N259" i="3" s="1"/>
  <c r="N261" i="1"/>
  <c r="N262" i="1"/>
  <c r="N263" i="1"/>
  <c r="N264" i="1"/>
  <c r="N265" i="1"/>
  <c r="N266" i="1"/>
  <c r="N267" i="1"/>
  <c r="N268" i="1"/>
  <c r="N269" i="1"/>
  <c r="N273" i="1"/>
  <c r="N274" i="1"/>
  <c r="N275" i="1"/>
  <c r="N276" i="1"/>
  <c r="N277" i="1"/>
  <c r="N278" i="1"/>
  <c r="N279" i="1"/>
  <c r="N280" i="1"/>
  <c r="N281" i="1"/>
  <c r="N283" i="1"/>
  <c r="N284" i="1"/>
  <c r="N285" i="1"/>
  <c r="N286" i="1"/>
  <c r="N287" i="1" s="1"/>
  <c r="N287" i="6" s="1"/>
  <c r="N287" i="3" s="1"/>
  <c r="N290" i="1"/>
  <c r="N291" i="1"/>
  <c r="N292" i="1"/>
  <c r="N293" i="1"/>
  <c r="N294" i="1"/>
  <c r="N295" i="1"/>
  <c r="N296" i="1"/>
  <c r="N297" i="1"/>
  <c r="N298" i="1"/>
  <c r="N299" i="1"/>
  <c r="N300" i="1"/>
  <c r="N301" i="1" s="1"/>
  <c r="N305" i="1"/>
  <c r="N306" i="1"/>
  <c r="N307" i="1"/>
  <c r="N309" i="1"/>
  <c r="N310" i="1"/>
  <c r="N311" i="1"/>
  <c r="N312" i="1"/>
  <c r="N313" i="1"/>
  <c r="N314" i="1"/>
  <c r="N315" i="1"/>
  <c r="N318" i="1"/>
  <c r="N319" i="1" s="1"/>
  <c r="N319" i="6" s="1"/>
  <c r="N319" i="3" s="1"/>
  <c r="N322" i="1"/>
  <c r="N323" i="1"/>
  <c r="N324" i="1"/>
  <c r="N325" i="1"/>
  <c r="N331" i="1"/>
  <c r="N332" i="1"/>
  <c r="N333" i="1"/>
  <c r="N334" i="1"/>
  <c r="N335" i="1"/>
  <c r="N336" i="1"/>
  <c r="N337" i="1"/>
  <c r="N338" i="1"/>
  <c r="N339" i="1"/>
  <c r="N342" i="1"/>
  <c r="N343" i="1"/>
  <c r="N344" i="1"/>
  <c r="N345" i="1"/>
  <c r="N349" i="1"/>
  <c r="N350" i="1"/>
  <c r="N351" i="1"/>
  <c r="N352" i="1"/>
  <c r="N353" i="1"/>
  <c r="N354" i="1"/>
  <c r="N355" i="1"/>
  <c r="N358" i="1"/>
  <c r="N359" i="1"/>
  <c r="N360" i="1"/>
  <c r="N361" i="1"/>
  <c r="N364" i="1"/>
  <c r="N365" i="1"/>
  <c r="N366" i="1"/>
  <c r="N367" i="1"/>
  <c r="N369" i="1"/>
  <c r="N370" i="1"/>
  <c r="N371" i="1"/>
  <c r="N372" i="1"/>
  <c r="N373" i="1" s="1"/>
  <c r="N375" i="1"/>
  <c r="N376" i="1"/>
  <c r="N377" i="1"/>
  <c r="N380" i="1"/>
  <c r="N381" i="1"/>
  <c r="N382" i="1"/>
  <c r="N383" i="1"/>
  <c r="N385" i="1"/>
  <c r="N386" i="1"/>
  <c r="N387" i="1"/>
  <c r="N388" i="1"/>
  <c r="N389" i="1" s="1"/>
  <c r="N389" i="6" s="1"/>
  <c r="N389" i="3" s="1"/>
  <c r="N390" i="1"/>
  <c r="N391" i="1"/>
  <c r="N393" i="1"/>
  <c r="N394" i="1"/>
  <c r="N395" i="1"/>
  <c r="N396" i="1"/>
  <c r="N397" i="1" s="1"/>
  <c r="N397" i="6" s="1"/>
  <c r="N397" i="3" s="1"/>
  <c r="N398" i="1"/>
  <c r="N399" i="1"/>
  <c r="N400" i="1"/>
  <c r="N401" i="1"/>
  <c r="N402" i="1"/>
  <c r="N403" i="1" s="1"/>
  <c r="N403" i="6" s="1"/>
  <c r="N403" i="3" s="1"/>
  <c r="N405" i="1"/>
  <c r="N406" i="1"/>
  <c r="N407" i="1"/>
  <c r="N408" i="1"/>
  <c r="N409" i="1"/>
  <c r="N410" i="1"/>
  <c r="N411" i="1"/>
  <c r="N412" i="1"/>
  <c r="N413" i="1"/>
  <c r="N417" i="1"/>
  <c r="N418" i="1"/>
  <c r="N419" i="1"/>
  <c r="N420" i="1"/>
  <c r="N421" i="1" s="1"/>
  <c r="N421" i="6" s="1"/>
  <c r="N421" i="3" s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65" i="1"/>
  <c r="N468" i="1"/>
  <c r="N469" i="1"/>
  <c r="N470" i="1"/>
  <c r="N471" i="1"/>
  <c r="N472" i="1"/>
  <c r="N473" i="1"/>
  <c r="N474" i="1"/>
  <c r="N475" i="1"/>
  <c r="N476" i="1"/>
  <c r="N477" i="1" s="1"/>
  <c r="N479" i="1"/>
  <c r="N480" i="1"/>
  <c r="N481" i="1"/>
  <c r="N483" i="1"/>
  <c r="N484" i="1"/>
  <c r="N485" i="1"/>
  <c r="N486" i="1"/>
  <c r="N487" i="1"/>
  <c r="N488" i="1"/>
  <c r="N489" i="1" s="1"/>
  <c r="N489" i="6" s="1"/>
  <c r="N489" i="3" s="1"/>
  <c r="N490" i="1"/>
  <c r="N491" i="1" s="1"/>
  <c r="N491" i="6" s="1"/>
  <c r="N491" i="3" s="1"/>
  <c r="N492" i="1"/>
  <c r="N493" i="1"/>
  <c r="N494" i="1"/>
  <c r="N495" i="1"/>
  <c r="N496" i="1"/>
  <c r="N497" i="1" s="1"/>
  <c r="N497" i="6" s="1"/>
  <c r="N497" i="3" s="1"/>
  <c r="N498" i="1"/>
  <c r="N499" i="1" s="1"/>
  <c r="N499" i="6" s="1"/>
  <c r="N499" i="3" s="1"/>
  <c r="N500" i="1"/>
  <c r="N501" i="1" s="1"/>
  <c r="N501" i="6" s="1"/>
  <c r="N501" i="3" s="1"/>
  <c r="N502" i="1"/>
  <c r="N503" i="1"/>
  <c r="N504" i="1"/>
  <c r="N505" i="1"/>
  <c r="N506" i="1"/>
  <c r="N507" i="1"/>
  <c r="N508" i="1"/>
  <c r="N509" i="1"/>
  <c r="N511" i="1"/>
  <c r="N512" i="1"/>
  <c r="N513" i="1"/>
  <c r="N515" i="1"/>
  <c r="N516" i="1" s="1"/>
  <c r="N516" i="6" s="1"/>
  <c r="N516" i="3" s="1"/>
  <c r="N517" i="1"/>
  <c r="N518" i="1"/>
  <c r="N519" i="1"/>
  <c r="N520" i="1"/>
  <c r="N521" i="1"/>
  <c r="N522" i="1"/>
  <c r="N523" i="1"/>
  <c r="N524" i="1"/>
  <c r="N525" i="1"/>
  <c r="N526" i="1"/>
  <c r="N527" i="1"/>
  <c r="N532" i="1"/>
  <c r="N533" i="1"/>
  <c r="N535" i="1"/>
  <c r="N536" i="1" s="1"/>
  <c r="N536" i="6" s="1"/>
  <c r="N536" i="3" s="1"/>
  <c r="N537" i="1"/>
  <c r="N539" i="1"/>
  <c r="N540" i="1" s="1"/>
  <c r="N540" i="6" s="1"/>
  <c r="N540" i="3" s="1"/>
  <c r="N541" i="1"/>
  <c r="N542" i="1"/>
  <c r="N543" i="1"/>
  <c r="N545" i="1"/>
  <c r="N546" i="1"/>
  <c r="N547" i="1"/>
  <c r="N549" i="1"/>
  <c r="N550" i="1"/>
  <c r="N551" i="1"/>
  <c r="N553" i="1"/>
  <c r="N554" i="1"/>
  <c r="N555" i="1" s="1"/>
  <c r="N555" i="6" s="1"/>
  <c r="N555" i="3" s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6" i="1"/>
  <c r="N717" i="1"/>
  <c r="N718" i="1"/>
  <c r="N719" i="1"/>
  <c r="N720" i="1"/>
  <c r="N721" i="1"/>
  <c r="N722" i="1"/>
  <c r="N723" i="1"/>
  <c r="N724" i="1"/>
  <c r="N725" i="1"/>
  <c r="N726" i="1"/>
  <c r="N727" i="1" s="1"/>
  <c r="N727" i="6" s="1"/>
  <c r="N727" i="3" s="1"/>
  <c r="N728" i="1"/>
  <c r="N729" i="1"/>
  <c r="N731" i="1"/>
  <c r="N732" i="1"/>
  <c r="N733" i="1"/>
  <c r="N735" i="1"/>
  <c r="N736" i="1"/>
  <c r="N737" i="1" s="1"/>
  <c r="N737" i="6" s="1"/>
  <c r="N737" i="3" s="1"/>
  <c r="N738" i="1"/>
  <c r="N739" i="1"/>
  <c r="N740" i="1"/>
  <c r="N741" i="1"/>
  <c r="N742" i="1"/>
  <c r="N743" i="1"/>
  <c r="N744" i="1"/>
  <c r="N745" i="1"/>
  <c r="N747" i="1"/>
  <c r="N748" i="1"/>
  <c r="N749" i="1"/>
  <c r="N750" i="1"/>
  <c r="N751" i="1"/>
  <c r="N752" i="1"/>
  <c r="N753" i="1"/>
  <c r="N754" i="1"/>
  <c r="N755" i="1"/>
  <c r="N757" i="1"/>
  <c r="N758" i="1"/>
  <c r="N759" i="1"/>
  <c r="N760" i="1"/>
  <c r="N761" i="1"/>
  <c r="N762" i="1"/>
  <c r="N763" i="1"/>
  <c r="N764" i="1"/>
  <c r="N765" i="1" s="1"/>
  <c r="N765" i="6" s="1"/>
  <c r="N765" i="3" s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3" i="1"/>
  <c r="N794" i="1"/>
  <c r="N795" i="1"/>
  <c r="N797" i="1"/>
  <c r="N798" i="1"/>
  <c r="N799" i="1"/>
  <c r="N800" i="1"/>
  <c r="N801" i="1"/>
  <c r="N803" i="1"/>
  <c r="N804" i="1"/>
  <c r="N805" i="1" s="1"/>
  <c r="N805" i="6" s="1"/>
  <c r="N805" i="3" s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 s="1"/>
  <c r="N821" i="6" s="1"/>
  <c r="N821" i="3" s="1"/>
  <c r="N822" i="1"/>
  <c r="N823" i="1"/>
  <c r="N824" i="1"/>
  <c r="N825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 s="1"/>
  <c r="N839" i="6" s="1"/>
  <c r="N839" i="3" s="1"/>
  <c r="N840" i="1"/>
  <c r="N841" i="1" s="1"/>
  <c r="N841" i="6" s="1"/>
  <c r="N841" i="3" s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 s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62" i="1"/>
  <c r="N963" i="1"/>
  <c r="N964" i="1"/>
  <c r="N965" i="1"/>
  <c r="N966" i="1"/>
  <c r="N967" i="1"/>
  <c r="N990" i="1"/>
  <c r="N991" i="1"/>
  <c r="N992" i="1"/>
  <c r="N993" i="1"/>
  <c r="N1007" i="1"/>
  <c r="N1008" i="1"/>
  <c r="N1009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 s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 s="1"/>
  <c r="N1055" i="1"/>
  <c r="N1056" i="1"/>
  <c r="N1057" i="1"/>
  <c r="N1058" i="1"/>
  <c r="N1059" i="1"/>
  <c r="N1060" i="1"/>
  <c r="N1061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 s="1"/>
  <c r="N1105" i="6" s="1"/>
  <c r="N1105" i="3" s="1"/>
  <c r="N1106" i="1"/>
  <c r="N1107" i="1"/>
  <c r="N1108" i="1"/>
  <c r="N1109" i="1"/>
  <c r="N1110" i="1"/>
  <c r="N1111" i="1"/>
  <c r="N1112" i="1"/>
  <c r="N1113" i="1"/>
  <c r="N1114" i="1"/>
  <c r="N1115" i="1"/>
  <c r="N1117" i="1"/>
  <c r="N1118" i="1"/>
  <c r="N1119" i="1"/>
  <c r="N1121" i="1"/>
  <c r="N1122" i="1"/>
  <c r="N1123" i="1"/>
  <c r="N1124" i="1"/>
  <c r="N1125" i="1"/>
  <c r="N1126" i="1"/>
  <c r="N1127" i="1" s="1"/>
  <c r="N1127" i="6" s="1"/>
  <c r="N1127" i="3" s="1"/>
  <c r="N1128" i="1"/>
  <c r="N1129" i="1" s="1"/>
  <c r="N1133" i="1"/>
  <c r="N1138" i="1"/>
  <c r="N1139" i="1" s="1"/>
  <c r="N1139" i="6" s="1"/>
  <c r="N1139" i="3" s="1"/>
  <c r="N1140" i="1"/>
  <c r="N1141" i="1"/>
  <c r="N1144" i="1"/>
  <c r="N1145" i="1" s="1"/>
  <c r="N1145" i="6" s="1"/>
  <c r="N1145" i="3" s="1"/>
  <c r="N1146" i="1"/>
  <c r="N1147" i="1"/>
  <c r="N1148" i="1"/>
  <c r="N1149" i="1"/>
  <c r="N1150" i="1"/>
  <c r="N1151" i="1"/>
  <c r="N1153" i="1"/>
  <c r="N1158" i="1"/>
  <c r="N1159" i="1" s="1"/>
  <c r="N1159" i="6" s="1"/>
  <c r="N1159" i="3" s="1"/>
  <c r="N1163" i="1"/>
  <c r="N1164" i="1" s="1"/>
  <c r="N1164" i="6" s="1"/>
  <c r="N1164" i="3" s="1"/>
  <c r="N1179" i="1"/>
  <c r="N1180" i="1"/>
  <c r="N1181" i="1"/>
  <c r="N1182" i="1"/>
  <c r="N1183" i="1" s="1"/>
  <c r="N1183" i="6" s="1"/>
  <c r="N1183" i="3" s="1"/>
  <c r="N1184" i="1"/>
  <c r="N1185" i="1"/>
  <c r="N1186" i="1"/>
  <c r="N1187" i="1"/>
  <c r="N1188" i="1"/>
  <c r="N1189" i="1"/>
  <c r="N1192" i="1"/>
  <c r="N1193" i="1"/>
  <c r="N1194" i="1"/>
  <c r="N1195" i="1"/>
  <c r="N1198" i="1"/>
  <c r="N1199" i="1"/>
  <c r="N1200" i="1"/>
  <c r="N1201" i="1"/>
  <c r="N1202" i="1"/>
  <c r="N1203" i="1" s="1"/>
  <c r="N1203" i="6" s="1"/>
  <c r="N1203" i="3" s="1"/>
  <c r="N1205" i="1"/>
  <c r="N1206" i="1"/>
  <c r="N1207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5" i="1"/>
  <c r="N1236" i="1"/>
  <c r="N1237" i="1"/>
  <c r="N1238" i="1"/>
  <c r="N1239" i="1"/>
  <c r="N1240" i="1"/>
  <c r="N1241" i="1"/>
  <c r="N1242" i="1"/>
  <c r="N1243" i="1"/>
  <c r="N1244" i="1"/>
  <c r="N1245" i="1" s="1"/>
  <c r="N1245" i="6" s="1"/>
  <c r="N1245" i="3" s="1"/>
  <c r="N1246" i="1"/>
  <c r="N1247" i="1"/>
  <c r="N1248" i="1"/>
  <c r="N1249" i="1"/>
  <c r="N1250" i="1"/>
  <c r="N1251" i="1" s="1"/>
  <c r="N1251" i="6" s="1"/>
  <c r="N1251" i="3" s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7" i="1"/>
  <c r="N1278" i="1"/>
  <c r="N1279" i="1"/>
  <c r="N1280" i="1"/>
  <c r="N1281" i="1"/>
  <c r="N1282" i="1"/>
  <c r="N1283" i="1"/>
  <c r="N1285" i="1"/>
  <c r="N1286" i="1"/>
  <c r="N1287" i="1"/>
  <c r="N1288" i="1"/>
  <c r="N1289" i="1" s="1"/>
  <c r="N1289" i="6" s="1"/>
  <c r="N1289" i="3" s="1"/>
  <c r="N1290" i="1"/>
  <c r="N1291" i="1"/>
  <c r="N1292" i="1"/>
  <c r="N1293" i="1"/>
  <c r="N1294" i="1"/>
  <c r="N1295" i="1"/>
  <c r="N1297" i="1"/>
  <c r="N1298" i="1"/>
  <c r="N1299" i="1"/>
  <c r="N1300" i="1"/>
  <c r="N1301" i="1"/>
  <c r="N1302" i="1"/>
  <c r="N1303" i="1"/>
  <c r="N1305" i="1"/>
  <c r="N1306" i="1"/>
  <c r="N1307" i="1"/>
  <c r="N1308" i="1"/>
  <c r="N1309" i="1" s="1"/>
  <c r="N1311" i="1"/>
  <c r="N1312" i="1"/>
  <c r="N1313" i="1"/>
  <c r="N1314" i="1"/>
  <c r="N1315" i="1"/>
  <c r="N1317" i="1"/>
  <c r="N1318" i="1"/>
  <c r="N1319" i="1"/>
  <c r="N1320" i="1"/>
  <c r="N1321" i="1"/>
  <c r="N1322" i="1"/>
  <c r="N1323" i="1"/>
  <c r="N1324" i="1"/>
  <c r="N1325" i="1"/>
  <c r="N1326" i="1"/>
  <c r="N1327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5" i="1"/>
  <c r="N1376" i="1"/>
  <c r="N1377" i="1"/>
  <c r="N1378" i="1"/>
  <c r="N1379" i="1"/>
  <c r="N1380" i="1"/>
  <c r="N1381" i="1" s="1"/>
  <c r="N1381" i="6" s="1"/>
  <c r="N1381" i="3" s="1"/>
  <c r="N1382" i="1"/>
  <c r="N1383" i="1"/>
  <c r="N1384" i="1"/>
  <c r="N1385" i="1"/>
  <c r="N1386" i="1"/>
  <c r="N1387" i="1"/>
  <c r="N1388" i="1"/>
  <c r="N1389" i="1" s="1"/>
  <c r="N1389" i="6" s="1"/>
  <c r="N1389" i="3" s="1"/>
  <c r="N1390" i="1"/>
  <c r="N1391" i="1"/>
  <c r="N1392" i="1"/>
  <c r="N1393" i="1"/>
  <c r="N1396" i="1"/>
  <c r="N1397" i="1"/>
  <c r="N1398" i="1"/>
  <c r="N1399" i="1"/>
  <c r="N1400" i="1"/>
  <c r="N1401" i="1"/>
  <c r="N1403" i="1"/>
  <c r="N1404" i="1"/>
  <c r="N1405" i="1"/>
  <c r="N1406" i="1"/>
  <c r="N1407" i="1"/>
  <c r="N1413" i="1"/>
  <c r="N1414" i="1"/>
  <c r="N1415" i="1"/>
  <c r="N1417" i="1"/>
  <c r="N1418" i="1"/>
  <c r="N1419" i="1" s="1"/>
  <c r="N1419" i="6" s="1"/>
  <c r="N1419" i="3" s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 s="1"/>
  <c r="N1435" i="6" s="1"/>
  <c r="N1435" i="3" s="1"/>
  <c r="N1437" i="1"/>
  <c r="N1438" i="1"/>
  <c r="N1439" i="1"/>
  <c r="N1440" i="1"/>
  <c r="N1441" i="1"/>
  <c r="N3" i="1"/>
  <c r="N2" i="1"/>
  <c r="N2" i="6" s="1"/>
  <c r="M2" i="1"/>
  <c r="M2" i="6" s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 s="1"/>
  <c r="L25" i="1"/>
  <c r="L26" i="1"/>
  <c r="L27" i="1"/>
  <c r="L28" i="1" s="1"/>
  <c r="L29" i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/>
  <c r="L74" i="1" s="1"/>
  <c r="L75" i="1" s="1"/>
  <c r="L76" i="1" s="1"/>
  <c r="L77" i="1"/>
  <c r="L78" i="1"/>
  <c r="L79" i="1"/>
  <c r="L80" i="1"/>
  <c r="L81" i="1"/>
  <c r="L82" i="1" s="1"/>
  <c r="L83" i="1" s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 s="1"/>
  <c r="L145" i="1"/>
  <c r="L146" i="1" s="1"/>
  <c r="L147" i="1" s="1"/>
  <c r="L148" i="1" s="1"/>
  <c r="L149" i="1" s="1"/>
  <c r="L150" i="1" s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 s="1"/>
  <c r="L165" i="1"/>
  <c r="L166" i="1"/>
  <c r="L167" i="1"/>
  <c r="L168" i="1" s="1"/>
  <c r="L169" i="1"/>
  <c r="L170" i="1" s="1"/>
  <c r="L171" i="1"/>
  <c r="L172" i="1" s="1"/>
  <c r="L173" i="1" s="1"/>
  <c r="L174" i="1" s="1"/>
  <c r="L175" i="1" s="1"/>
  <c r="L176" i="1" s="1"/>
  <c r="L177" i="1" s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 s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 s="1"/>
  <c r="L241" i="1"/>
  <c r="L242" i="1"/>
  <c r="L243" i="1"/>
  <c r="L244" i="1" s="1"/>
  <c r="L245" i="1"/>
  <c r="L246" i="1" s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 s="1"/>
  <c r="L303" i="1"/>
  <c r="L304" i="1" s="1"/>
  <c r="L305" i="1" s="1"/>
  <c r="L306" i="1"/>
  <c r="L307" i="1"/>
  <c r="L308" i="1"/>
  <c r="L309" i="1"/>
  <c r="L310" i="1" s="1"/>
  <c r="L311" i="1"/>
  <c r="L312" i="1" s="1"/>
  <c r="L313" i="1" s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 s="1"/>
  <c r="L375" i="1"/>
  <c r="L376" i="1" s="1"/>
  <c r="L377" i="1" s="1"/>
  <c r="L378" i="1" s="1"/>
  <c r="L379" i="1" s="1"/>
  <c r="L380" i="1" s="1"/>
  <c r="L381" i="1" s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 s="1"/>
  <c r="L397" i="1"/>
  <c r="L398" i="1"/>
  <c r="L399" i="1"/>
  <c r="L400" i="1"/>
  <c r="L401" i="1"/>
  <c r="L402" i="1" s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 s="1"/>
  <c r="L439" i="1"/>
  <c r="L440" i="1"/>
  <c r="L441" i="1"/>
  <c r="L442" i="1" s="1"/>
  <c r="L443" i="1"/>
  <c r="L444" i="1"/>
  <c r="L445" i="1"/>
  <c r="L446" i="1" s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 s="1"/>
  <c r="L591" i="1"/>
  <c r="L592" i="1"/>
  <c r="L593" i="1"/>
  <c r="L594" i="1"/>
  <c r="L595" i="1"/>
  <c r="L596" i="1"/>
  <c r="L597" i="1"/>
  <c r="L598" i="1" s="1"/>
  <c r="L599" i="1"/>
  <c r="L600" i="1"/>
  <c r="L601" i="1"/>
  <c r="L602" i="1"/>
  <c r="L603" i="1"/>
  <c r="L604" i="1" s="1"/>
  <c r="L605" i="1"/>
  <c r="L606" i="1"/>
  <c r="L607" i="1"/>
  <c r="L608" i="1"/>
  <c r="L609" i="1"/>
  <c r="L610" i="1" s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 s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 s="1"/>
  <c r="L673" i="1"/>
  <c r="L674" i="1" s="1"/>
  <c r="L675" i="1"/>
  <c r="L676" i="1" s="1"/>
  <c r="L677" i="1"/>
  <c r="L678" i="1" s="1"/>
  <c r="L679" i="1"/>
  <c r="L680" i="1"/>
  <c r="L681" i="1"/>
  <c r="L682" i="1" s="1"/>
  <c r="L683" i="1"/>
  <c r="L684" i="1" s="1"/>
  <c r="L685" i="1"/>
  <c r="L686" i="1"/>
  <c r="L687" i="1"/>
  <c r="L688" i="1" s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L728" i="1" s="1"/>
  <c r="L729" i="1" s="1"/>
  <c r="L730" i="1" s="1"/>
  <c r="L731" i="1" s="1"/>
  <c r="L732" i="1"/>
  <c r="L733" i="1"/>
  <c r="L734" i="1"/>
  <c r="L735" i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L746" i="1" s="1"/>
  <c r="L747" i="1" s="1"/>
  <c r="L748" i="1" s="1"/>
  <c r="L749" i="1" s="1"/>
  <c r="L750" i="1" s="1"/>
  <c r="L751" i="1" s="1"/>
  <c r="L752" i="1" s="1"/>
  <c r="L753" i="1" s="1"/>
  <c r="L754" i="1" s="1"/>
  <c r="L755" i="1" s="1"/>
  <c r="L756" i="1"/>
  <c r="L757" i="1"/>
  <c r="L758" i="1" s="1"/>
  <c r="L759" i="1" s="1"/>
  <c r="L760" i="1" s="1"/>
  <c r="L761" i="1" s="1"/>
  <c r="L762" i="1"/>
  <c r="L763" i="1"/>
  <c r="L764" i="1" s="1"/>
  <c r="L765" i="1"/>
  <c r="L766" i="1" s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 s="1"/>
  <c r="L863" i="1" s="1"/>
  <c r="L864" i="1"/>
  <c r="L865" i="1"/>
  <c r="L866" i="1" s="1"/>
  <c r="L867" i="1"/>
  <c r="L868" i="1"/>
  <c r="L869" i="1"/>
  <c r="L870" i="1" s="1"/>
  <c r="L871" i="1"/>
  <c r="L872" i="1"/>
  <c r="L873" i="1"/>
  <c r="L874" i="1"/>
  <c r="L875" i="1"/>
  <c r="L876" i="1"/>
  <c r="L877" i="1"/>
  <c r="L878" i="1"/>
  <c r="L879" i="1"/>
  <c r="L880" i="1" s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 s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 s="1"/>
  <c r="L937" i="1" s="1"/>
  <c r="L938" i="1" s="1"/>
  <c r="L939" i="1" s="1"/>
  <c r="L940" i="1"/>
  <c r="L941" i="1"/>
  <c r="L942" i="1" s="1"/>
  <c r="L943" i="1" s="1"/>
  <c r="L944" i="1" s="1"/>
  <c r="L945" i="1" s="1"/>
  <c r="L946" i="1" s="1"/>
  <c r="L947" i="1" s="1"/>
  <c r="L948" i="1" s="1"/>
  <c r="L949" i="1" s="1"/>
  <c r="L950" i="1" s="1"/>
  <c r="L951" i="1" s="1"/>
  <c r="L952" i="1" s="1"/>
  <c r="L953" i="1" s="1"/>
  <c r="L954" i="1" s="1"/>
  <c r="L955" i="1" s="1"/>
  <c r="L956" i="1" s="1"/>
  <c r="L957" i="1" s="1"/>
  <c r="L958" i="1" s="1"/>
  <c r="L959" i="1" s="1"/>
  <c r="L960" i="1" s="1"/>
  <c r="L961" i="1"/>
  <c r="L962" i="1"/>
  <c r="L963" i="1"/>
  <c r="L964" i="1" s="1"/>
  <c r="L965" i="1" s="1"/>
  <c r="L966" i="1" s="1"/>
  <c r="L967" i="1" s="1"/>
  <c r="L968" i="1" s="1"/>
  <c r="L969" i="1" s="1"/>
  <c r="L970" i="1" s="1"/>
  <c r="L971" i="1" s="1"/>
  <c r="L972" i="1" s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 s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 s="1"/>
  <c r="L1141" i="1" s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 s="1"/>
  <c r="L1227" i="1"/>
  <c r="L1228" i="1" s="1"/>
  <c r="L1229" i="1"/>
  <c r="L1230" i="1"/>
  <c r="L1231" i="1"/>
  <c r="L1232" i="1"/>
  <c r="L1233" i="1"/>
  <c r="L1234" i="1"/>
  <c r="L1235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3" i="1"/>
  <c r="L2" i="1"/>
  <c r="L2" i="6" s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3" i="1"/>
  <c r="K2" i="1"/>
  <c r="K2" i="6" s="1"/>
  <c r="J2" i="1"/>
  <c r="J2" i="6" s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 s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 s="1"/>
  <c r="I897" i="1"/>
  <c r="I898" i="1" s="1"/>
  <c r="I899" i="1" s="1"/>
  <c r="I900" i="1" s="1"/>
  <c r="I901" i="1" s="1"/>
  <c r="I902" i="1" s="1"/>
  <c r="I903" i="1"/>
  <c r="I904" i="1" s="1"/>
  <c r="I905" i="1"/>
  <c r="I906" i="1" s="1"/>
  <c r="I907" i="1" s="1"/>
  <c r="I908" i="1" s="1"/>
  <c r="I909" i="1" s="1"/>
  <c r="I910" i="1" s="1"/>
  <c r="I911" i="1"/>
  <c r="I912" i="1" s="1"/>
  <c r="I913" i="1"/>
  <c r="I914" i="1" s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 s="1"/>
  <c r="I928" i="1" s="1"/>
  <c r="I929" i="1" s="1"/>
  <c r="I930" i="1" s="1"/>
  <c r="I931" i="1" s="1"/>
  <c r="I932" i="1" s="1"/>
  <c r="I933" i="1" s="1"/>
  <c r="I934" i="1" s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2" i="1"/>
  <c r="I2" i="6" s="1"/>
  <c r="H3" i="1"/>
  <c r="H4" i="1" s="1"/>
  <c r="H5" i="1" s="1"/>
  <c r="H2" i="1"/>
  <c r="H2" i="6" s="1"/>
  <c r="G3" i="1"/>
  <c r="G4" i="1" s="1"/>
  <c r="G5" i="1" s="1"/>
  <c r="G2" i="1"/>
  <c r="G2" i="6" s="1"/>
  <c r="F2" i="1"/>
  <c r="F2" i="6" s="1"/>
  <c r="E2" i="1"/>
  <c r="E2" i="6" s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 s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3" i="1"/>
  <c r="D2" i="1"/>
  <c r="D2" i="6" s="1"/>
  <c r="C2" i="1"/>
  <c r="C2" i="6" s="1"/>
  <c r="B2" i="1"/>
  <c r="B3" i="1" s="1"/>
  <c r="E23" i="4"/>
  <c r="E22" i="4"/>
  <c r="E21" i="4"/>
  <c r="P1293" i="6" l="1"/>
  <c r="P1293" i="3" s="1"/>
  <c r="P1289" i="6"/>
  <c r="P1289" i="3" s="1"/>
  <c r="P1285" i="6"/>
  <c r="P1285" i="3" s="1"/>
  <c r="P1281" i="6"/>
  <c r="P1281" i="3" s="1"/>
  <c r="P1277" i="6"/>
  <c r="P1277" i="3" s="1"/>
  <c r="P1273" i="6"/>
  <c r="P1273" i="3" s="1"/>
  <c r="P1269" i="6"/>
  <c r="P1269" i="3" s="1"/>
  <c r="P1265" i="6"/>
  <c r="P1265" i="3" s="1"/>
  <c r="P1261" i="6"/>
  <c r="P1261" i="3" s="1"/>
  <c r="P1257" i="6"/>
  <c r="P1257" i="3" s="1"/>
  <c r="P1253" i="6"/>
  <c r="P1253" i="3" s="1"/>
  <c r="P1249" i="6"/>
  <c r="P1249" i="3" s="1"/>
  <c r="P1245" i="6"/>
  <c r="P1245" i="3" s="1"/>
  <c r="P869" i="6"/>
  <c r="P869" i="3" s="1"/>
  <c r="P589" i="6"/>
  <c r="P589" i="3" s="1"/>
  <c r="P585" i="6"/>
  <c r="P585" i="3" s="1"/>
  <c r="P581" i="6"/>
  <c r="P581" i="3" s="1"/>
  <c r="P577" i="6"/>
  <c r="P577" i="3" s="1"/>
  <c r="P573" i="6"/>
  <c r="P573" i="3" s="1"/>
  <c r="P569" i="6"/>
  <c r="P569" i="3" s="1"/>
  <c r="P565" i="6"/>
  <c r="P565" i="3" s="1"/>
  <c r="P561" i="6"/>
  <c r="P561" i="3" s="1"/>
  <c r="P557" i="6"/>
  <c r="P557" i="3" s="1"/>
  <c r="P553" i="6"/>
  <c r="P553" i="3" s="1"/>
  <c r="P549" i="6"/>
  <c r="P549" i="3" s="1"/>
  <c r="P545" i="6"/>
  <c r="P545" i="3" s="1"/>
  <c r="P541" i="6"/>
  <c r="P541" i="3" s="1"/>
  <c r="P537" i="6"/>
  <c r="P537" i="3" s="1"/>
  <c r="P533" i="6"/>
  <c r="P533" i="3" s="1"/>
  <c r="P529" i="6"/>
  <c r="P529" i="3" s="1"/>
  <c r="P525" i="6"/>
  <c r="P525" i="3" s="1"/>
  <c r="P521" i="6"/>
  <c r="P521" i="3" s="1"/>
  <c r="P517" i="6"/>
  <c r="P517" i="3" s="1"/>
  <c r="P513" i="6"/>
  <c r="P513" i="3" s="1"/>
  <c r="P509" i="6"/>
  <c r="P509" i="3" s="1"/>
  <c r="P505" i="6"/>
  <c r="P505" i="3" s="1"/>
  <c r="P501" i="6"/>
  <c r="P501" i="3" s="1"/>
  <c r="P497" i="6"/>
  <c r="P497" i="3" s="1"/>
  <c r="P493" i="6"/>
  <c r="P493" i="3" s="1"/>
  <c r="P489" i="6"/>
  <c r="P489" i="3" s="1"/>
  <c r="P485" i="6"/>
  <c r="P485" i="3" s="1"/>
  <c r="P481" i="6"/>
  <c r="P481" i="3" s="1"/>
  <c r="P477" i="6"/>
  <c r="P477" i="3" s="1"/>
  <c r="P473" i="6"/>
  <c r="P473" i="3" s="1"/>
  <c r="P469" i="6"/>
  <c r="P469" i="3" s="1"/>
  <c r="P465" i="6"/>
  <c r="P465" i="3" s="1"/>
  <c r="P461" i="6"/>
  <c r="P461" i="3" s="1"/>
  <c r="P457" i="6"/>
  <c r="P457" i="3" s="1"/>
  <c r="P453" i="6"/>
  <c r="P453" i="3" s="1"/>
  <c r="P449" i="6"/>
  <c r="P449" i="3" s="1"/>
  <c r="P437" i="6"/>
  <c r="P437" i="3" s="1"/>
  <c r="P433" i="6"/>
  <c r="P433" i="3" s="1"/>
  <c r="P429" i="6"/>
  <c r="P429" i="3" s="1"/>
  <c r="P425" i="6"/>
  <c r="P425" i="3" s="1"/>
  <c r="P421" i="6"/>
  <c r="P421" i="3" s="1"/>
  <c r="P417" i="6"/>
  <c r="P417" i="3" s="1"/>
  <c r="P413" i="6"/>
  <c r="P413" i="3" s="1"/>
  <c r="P409" i="6"/>
  <c r="P409" i="3" s="1"/>
  <c r="P405" i="6"/>
  <c r="P405" i="3" s="1"/>
  <c r="P141" i="6"/>
  <c r="P141" i="3" s="1"/>
  <c r="P137" i="6"/>
  <c r="P137" i="3" s="1"/>
  <c r="P133" i="6"/>
  <c r="P133" i="3" s="1"/>
  <c r="P129" i="6"/>
  <c r="P129" i="3" s="1"/>
  <c r="P125" i="6"/>
  <c r="P125" i="3" s="1"/>
  <c r="P121" i="6"/>
  <c r="P121" i="3" s="1"/>
  <c r="P117" i="6"/>
  <c r="P117" i="3" s="1"/>
  <c r="P113" i="6"/>
  <c r="P113" i="3" s="1"/>
  <c r="P109" i="6"/>
  <c r="P109" i="3" s="1"/>
  <c r="P105" i="6"/>
  <c r="P105" i="3" s="1"/>
  <c r="P101" i="6"/>
  <c r="P101" i="3" s="1"/>
  <c r="P97" i="6"/>
  <c r="P97" i="3" s="1"/>
  <c r="P93" i="6"/>
  <c r="P93" i="3" s="1"/>
  <c r="P89" i="6"/>
  <c r="P89" i="3" s="1"/>
  <c r="P85" i="6"/>
  <c r="P85" i="3" s="1"/>
  <c r="P57" i="6"/>
  <c r="P57" i="3" s="1"/>
  <c r="P53" i="6"/>
  <c r="P53" i="3" s="1"/>
  <c r="P49" i="6"/>
  <c r="P49" i="3" s="1"/>
  <c r="P45" i="6"/>
  <c r="P45" i="3" s="1"/>
  <c r="P1241" i="6"/>
  <c r="P1241" i="3" s="1"/>
  <c r="K875" i="6"/>
  <c r="K875" i="3" s="1"/>
  <c r="K871" i="6"/>
  <c r="K871" i="3" s="1"/>
  <c r="K867" i="6"/>
  <c r="K867" i="3" s="1"/>
  <c r="K863" i="6"/>
  <c r="K863" i="3" s="1"/>
  <c r="K859" i="6"/>
  <c r="K859" i="3" s="1"/>
  <c r="K855" i="6"/>
  <c r="K855" i="3" s="1"/>
  <c r="K851" i="6"/>
  <c r="K851" i="3" s="1"/>
  <c r="K847" i="6"/>
  <c r="K847" i="3" s="1"/>
  <c r="K843" i="6"/>
  <c r="K843" i="3" s="1"/>
  <c r="K839" i="6"/>
  <c r="K839" i="3" s="1"/>
  <c r="K835" i="6"/>
  <c r="K835" i="3" s="1"/>
  <c r="K831" i="6"/>
  <c r="K831" i="3" s="1"/>
  <c r="K827" i="6"/>
  <c r="K827" i="3" s="1"/>
  <c r="K823" i="6"/>
  <c r="K823" i="3" s="1"/>
  <c r="K819" i="6"/>
  <c r="K819" i="3" s="1"/>
  <c r="K815" i="6"/>
  <c r="K815" i="3" s="1"/>
  <c r="K811" i="6"/>
  <c r="K811" i="3" s="1"/>
  <c r="K807" i="6"/>
  <c r="K807" i="3" s="1"/>
  <c r="K803" i="6"/>
  <c r="K803" i="3" s="1"/>
  <c r="K799" i="6"/>
  <c r="K799" i="3" s="1"/>
  <c r="K795" i="6"/>
  <c r="K795" i="3" s="1"/>
  <c r="K791" i="6"/>
  <c r="K791" i="3" s="1"/>
  <c r="K787" i="6"/>
  <c r="K787" i="3" s="1"/>
  <c r="K783" i="6"/>
  <c r="K783" i="3" s="1"/>
  <c r="K779" i="6"/>
  <c r="K779" i="3" s="1"/>
  <c r="K775" i="6"/>
  <c r="K775" i="3" s="1"/>
  <c r="K771" i="6"/>
  <c r="K771" i="3" s="1"/>
  <c r="K767" i="6"/>
  <c r="K767" i="3" s="1"/>
  <c r="K763" i="6"/>
  <c r="K763" i="3" s="1"/>
  <c r="K759" i="6"/>
  <c r="K759" i="3" s="1"/>
  <c r="K755" i="6"/>
  <c r="K755" i="3" s="1"/>
  <c r="K751" i="6"/>
  <c r="K751" i="3" s="1"/>
  <c r="K747" i="6"/>
  <c r="K747" i="3" s="1"/>
  <c r="K743" i="6"/>
  <c r="K743" i="3" s="1"/>
  <c r="K739" i="6"/>
  <c r="K739" i="3" s="1"/>
  <c r="K735" i="6"/>
  <c r="K735" i="3" s="1"/>
  <c r="K731" i="6"/>
  <c r="K731" i="3" s="1"/>
  <c r="K727" i="6"/>
  <c r="K727" i="3" s="1"/>
  <c r="K723" i="6"/>
  <c r="K723" i="3" s="1"/>
  <c r="K719" i="6"/>
  <c r="K719" i="3" s="1"/>
  <c r="K715" i="6"/>
  <c r="K715" i="3" s="1"/>
  <c r="K711" i="6"/>
  <c r="K711" i="3" s="1"/>
  <c r="K707" i="6"/>
  <c r="K707" i="3" s="1"/>
  <c r="K703" i="6"/>
  <c r="K703" i="3" s="1"/>
  <c r="K699" i="6"/>
  <c r="K699" i="3" s="1"/>
  <c r="K695" i="6"/>
  <c r="K695" i="3" s="1"/>
  <c r="K691" i="6"/>
  <c r="K691" i="3" s="1"/>
  <c r="K687" i="6"/>
  <c r="K687" i="3" s="1"/>
  <c r="K683" i="6"/>
  <c r="K683" i="3" s="1"/>
  <c r="K679" i="6"/>
  <c r="K679" i="3" s="1"/>
  <c r="K675" i="6"/>
  <c r="K675" i="3" s="1"/>
  <c r="K671" i="6"/>
  <c r="K671" i="3" s="1"/>
  <c r="K667" i="6"/>
  <c r="K667" i="3" s="1"/>
  <c r="K663" i="6"/>
  <c r="K663" i="3" s="1"/>
  <c r="K659" i="6"/>
  <c r="K659" i="3" s="1"/>
  <c r="K655" i="6"/>
  <c r="K655" i="3" s="1"/>
  <c r="K651" i="6"/>
  <c r="K651" i="3" s="1"/>
  <c r="K647" i="6"/>
  <c r="K647" i="3" s="1"/>
  <c r="K643" i="6"/>
  <c r="K643" i="3" s="1"/>
  <c r="K639" i="6"/>
  <c r="K639" i="3" s="1"/>
  <c r="K635" i="6"/>
  <c r="K635" i="3" s="1"/>
  <c r="K631" i="6"/>
  <c r="K631" i="3" s="1"/>
  <c r="K627" i="6"/>
  <c r="K627" i="3" s="1"/>
  <c r="K623" i="6"/>
  <c r="K623" i="3" s="1"/>
  <c r="K619" i="6"/>
  <c r="K619" i="3" s="1"/>
  <c r="K615" i="6"/>
  <c r="K615" i="3" s="1"/>
  <c r="K611" i="6"/>
  <c r="K611" i="3" s="1"/>
  <c r="K607" i="6"/>
  <c r="K607" i="3" s="1"/>
  <c r="K603" i="6"/>
  <c r="K603" i="3" s="1"/>
  <c r="K599" i="6"/>
  <c r="K599" i="3" s="1"/>
  <c r="K595" i="6"/>
  <c r="K595" i="3" s="1"/>
  <c r="K591" i="6"/>
  <c r="K591" i="3" s="1"/>
  <c r="K587" i="6"/>
  <c r="K587" i="3" s="1"/>
  <c r="K583" i="6"/>
  <c r="K583" i="3" s="1"/>
  <c r="K579" i="6"/>
  <c r="K579" i="3" s="1"/>
  <c r="K575" i="6"/>
  <c r="K575" i="3" s="1"/>
  <c r="K571" i="6"/>
  <c r="K571" i="3" s="1"/>
  <c r="K567" i="6"/>
  <c r="K567" i="3" s="1"/>
  <c r="K563" i="6"/>
  <c r="K563" i="3" s="1"/>
  <c r="K559" i="6"/>
  <c r="K559" i="3" s="1"/>
  <c r="K555" i="6"/>
  <c r="K555" i="3" s="1"/>
  <c r="K551" i="6"/>
  <c r="K551" i="3" s="1"/>
  <c r="K547" i="6"/>
  <c r="K547" i="3" s="1"/>
  <c r="K543" i="6"/>
  <c r="K543" i="3" s="1"/>
  <c r="K539" i="6"/>
  <c r="K539" i="3" s="1"/>
  <c r="K535" i="6"/>
  <c r="K535" i="3" s="1"/>
  <c r="K531" i="6"/>
  <c r="K531" i="3" s="1"/>
  <c r="K527" i="6"/>
  <c r="K527" i="3" s="1"/>
  <c r="K523" i="6"/>
  <c r="K523" i="3" s="1"/>
  <c r="K519" i="6"/>
  <c r="K519" i="3" s="1"/>
  <c r="K515" i="6"/>
  <c r="K515" i="3" s="1"/>
  <c r="K511" i="6"/>
  <c r="K511" i="3" s="1"/>
  <c r="K507" i="6"/>
  <c r="K507" i="3" s="1"/>
  <c r="K503" i="6"/>
  <c r="K503" i="3" s="1"/>
  <c r="K499" i="6"/>
  <c r="K499" i="3" s="1"/>
  <c r="K495" i="6"/>
  <c r="K495" i="3" s="1"/>
  <c r="K491" i="6"/>
  <c r="K491" i="3" s="1"/>
  <c r="K487" i="6"/>
  <c r="K487" i="3" s="1"/>
  <c r="K483" i="6"/>
  <c r="K483" i="3" s="1"/>
  <c r="K479" i="6"/>
  <c r="K479" i="3" s="1"/>
  <c r="K475" i="6"/>
  <c r="K475" i="3" s="1"/>
  <c r="K471" i="6"/>
  <c r="K471" i="3" s="1"/>
  <c r="K467" i="6"/>
  <c r="K467" i="3" s="1"/>
  <c r="K463" i="6"/>
  <c r="K463" i="3" s="1"/>
  <c r="K459" i="6"/>
  <c r="K459" i="3" s="1"/>
  <c r="K455" i="6"/>
  <c r="K455" i="3" s="1"/>
  <c r="K451" i="6"/>
  <c r="K451" i="3" s="1"/>
  <c r="K447" i="6"/>
  <c r="K447" i="3" s="1"/>
  <c r="K443" i="6"/>
  <c r="K443" i="3" s="1"/>
  <c r="K439" i="6"/>
  <c r="K439" i="3" s="1"/>
  <c r="K435" i="6"/>
  <c r="K435" i="3" s="1"/>
  <c r="K431" i="6"/>
  <c r="K431" i="3" s="1"/>
  <c r="K427" i="6"/>
  <c r="K427" i="3" s="1"/>
  <c r="K423" i="6"/>
  <c r="K423" i="3" s="1"/>
  <c r="K419" i="6"/>
  <c r="K419" i="3" s="1"/>
  <c r="K415" i="6"/>
  <c r="K415" i="3" s="1"/>
  <c r="K411" i="6"/>
  <c r="K411" i="3" s="1"/>
  <c r="K407" i="6"/>
  <c r="K407" i="3" s="1"/>
  <c r="K403" i="6"/>
  <c r="K403" i="3" s="1"/>
  <c r="K399" i="6"/>
  <c r="K399" i="3" s="1"/>
  <c r="K395" i="6"/>
  <c r="K395" i="3" s="1"/>
  <c r="K391" i="6"/>
  <c r="K391" i="3" s="1"/>
  <c r="K387" i="6"/>
  <c r="K387" i="3" s="1"/>
  <c r="K383" i="6"/>
  <c r="K383" i="3" s="1"/>
  <c r="K379" i="6"/>
  <c r="K379" i="3" s="1"/>
  <c r="K375" i="6"/>
  <c r="K375" i="3" s="1"/>
  <c r="K371" i="6"/>
  <c r="K371" i="3" s="1"/>
  <c r="K367" i="6"/>
  <c r="K367" i="3" s="1"/>
  <c r="K363" i="6"/>
  <c r="K363" i="3" s="1"/>
  <c r="K359" i="6"/>
  <c r="K359" i="3" s="1"/>
  <c r="K355" i="6"/>
  <c r="K355" i="3" s="1"/>
  <c r="K351" i="6"/>
  <c r="K351" i="3" s="1"/>
  <c r="K347" i="6"/>
  <c r="K347" i="3" s="1"/>
  <c r="K343" i="6"/>
  <c r="K343" i="3" s="1"/>
  <c r="K339" i="6"/>
  <c r="K339" i="3" s="1"/>
  <c r="K335" i="6"/>
  <c r="K335" i="3" s="1"/>
  <c r="K331" i="6"/>
  <c r="K331" i="3" s="1"/>
  <c r="K327" i="6"/>
  <c r="K327" i="3" s="1"/>
  <c r="K323" i="6"/>
  <c r="K323" i="3" s="1"/>
  <c r="K319" i="6"/>
  <c r="K319" i="3" s="1"/>
  <c r="K315" i="6"/>
  <c r="K315" i="3" s="1"/>
  <c r="K311" i="6"/>
  <c r="K311" i="3" s="1"/>
  <c r="K307" i="6"/>
  <c r="K307" i="3" s="1"/>
  <c r="K303" i="6"/>
  <c r="K303" i="3" s="1"/>
  <c r="K299" i="6"/>
  <c r="K299" i="3" s="1"/>
  <c r="K295" i="6"/>
  <c r="K295" i="3" s="1"/>
  <c r="K291" i="6"/>
  <c r="K291" i="3" s="1"/>
  <c r="K287" i="6"/>
  <c r="K287" i="3" s="1"/>
  <c r="K283" i="6"/>
  <c r="K283" i="3" s="1"/>
  <c r="K279" i="6"/>
  <c r="K279" i="3" s="1"/>
  <c r="K275" i="6"/>
  <c r="K275" i="3" s="1"/>
  <c r="K271" i="6"/>
  <c r="K271" i="3" s="1"/>
  <c r="K267" i="6"/>
  <c r="K267" i="3" s="1"/>
  <c r="K263" i="6"/>
  <c r="K263" i="3" s="1"/>
  <c r="K259" i="6"/>
  <c r="K259" i="3" s="1"/>
  <c r="K255" i="6"/>
  <c r="K255" i="3" s="1"/>
  <c r="K251" i="6"/>
  <c r="K251" i="3" s="1"/>
  <c r="K247" i="6"/>
  <c r="K247" i="3" s="1"/>
  <c r="K243" i="6"/>
  <c r="K243" i="3" s="1"/>
  <c r="K239" i="6"/>
  <c r="K239" i="3" s="1"/>
  <c r="K235" i="6"/>
  <c r="K235" i="3" s="1"/>
  <c r="K231" i="6"/>
  <c r="K231" i="3" s="1"/>
  <c r="K227" i="6"/>
  <c r="K227" i="3" s="1"/>
  <c r="K223" i="6"/>
  <c r="K223" i="3" s="1"/>
  <c r="K219" i="6"/>
  <c r="K219" i="3" s="1"/>
  <c r="K215" i="6"/>
  <c r="K215" i="3" s="1"/>
  <c r="K211" i="6"/>
  <c r="K211" i="3" s="1"/>
  <c r="K207" i="6"/>
  <c r="K207" i="3" s="1"/>
  <c r="K203" i="6"/>
  <c r="K203" i="3" s="1"/>
  <c r="K199" i="6"/>
  <c r="K199" i="3" s="1"/>
  <c r="K195" i="6"/>
  <c r="K195" i="3" s="1"/>
  <c r="K191" i="6"/>
  <c r="K191" i="3" s="1"/>
  <c r="K187" i="6"/>
  <c r="K187" i="3" s="1"/>
  <c r="K183" i="6"/>
  <c r="K183" i="3" s="1"/>
  <c r="K179" i="6"/>
  <c r="K179" i="3" s="1"/>
  <c r="K175" i="6"/>
  <c r="K175" i="3" s="1"/>
  <c r="K171" i="6"/>
  <c r="K171" i="3" s="1"/>
  <c r="K167" i="6"/>
  <c r="K167" i="3" s="1"/>
  <c r="K163" i="6"/>
  <c r="K163" i="3" s="1"/>
  <c r="K159" i="6"/>
  <c r="K159" i="3" s="1"/>
  <c r="K155" i="6"/>
  <c r="K155" i="3" s="1"/>
  <c r="K151" i="6"/>
  <c r="K151" i="3" s="1"/>
  <c r="K147" i="6"/>
  <c r="K147" i="3" s="1"/>
  <c r="K143" i="6"/>
  <c r="K143" i="3" s="1"/>
  <c r="K139" i="6"/>
  <c r="K139" i="3" s="1"/>
  <c r="K135" i="6"/>
  <c r="K135" i="3" s="1"/>
  <c r="K131" i="6"/>
  <c r="K131" i="3" s="1"/>
  <c r="K127" i="6"/>
  <c r="K127" i="3" s="1"/>
  <c r="K123" i="6"/>
  <c r="K123" i="3" s="1"/>
  <c r="K119" i="6"/>
  <c r="K119" i="3" s="1"/>
  <c r="K115" i="6"/>
  <c r="K115" i="3" s="1"/>
  <c r="K111" i="6"/>
  <c r="K111" i="3" s="1"/>
  <c r="K107" i="6"/>
  <c r="K107" i="3" s="1"/>
  <c r="K103" i="6"/>
  <c r="K103" i="3" s="1"/>
  <c r="K99" i="6"/>
  <c r="K99" i="3" s="1"/>
  <c r="K95" i="6"/>
  <c r="K95" i="3" s="1"/>
  <c r="K91" i="6"/>
  <c r="K91" i="3" s="1"/>
  <c r="K87" i="6"/>
  <c r="K87" i="3" s="1"/>
  <c r="K83" i="6"/>
  <c r="K83" i="3" s="1"/>
  <c r="K79" i="6"/>
  <c r="K79" i="3" s="1"/>
  <c r="K75" i="6"/>
  <c r="K75" i="3" s="1"/>
  <c r="K71" i="6"/>
  <c r="K71" i="3" s="1"/>
  <c r="K67" i="6"/>
  <c r="K67" i="3" s="1"/>
  <c r="K63" i="6"/>
  <c r="K63" i="3" s="1"/>
  <c r="K59" i="6"/>
  <c r="K59" i="3" s="1"/>
  <c r="K55" i="6"/>
  <c r="K55" i="3" s="1"/>
  <c r="K51" i="6"/>
  <c r="K51" i="3" s="1"/>
  <c r="K47" i="6"/>
  <c r="K47" i="3" s="1"/>
  <c r="K43" i="6"/>
  <c r="K43" i="3" s="1"/>
  <c r="K39" i="6"/>
  <c r="K39" i="3" s="1"/>
  <c r="K35" i="6"/>
  <c r="K35" i="3" s="1"/>
  <c r="K31" i="6"/>
  <c r="K31" i="3" s="1"/>
  <c r="K27" i="6"/>
  <c r="K27" i="3" s="1"/>
  <c r="K23" i="6"/>
  <c r="K23" i="3" s="1"/>
  <c r="K19" i="6"/>
  <c r="K19" i="3" s="1"/>
  <c r="K15" i="6"/>
  <c r="K15" i="3" s="1"/>
  <c r="K11" i="6"/>
  <c r="K11" i="3" s="1"/>
  <c r="K7" i="6"/>
  <c r="K7" i="3" s="1"/>
  <c r="L1439" i="6"/>
  <c r="L1439" i="3" s="1"/>
  <c r="L1435" i="6"/>
  <c r="L1435" i="3" s="1"/>
  <c r="L1431" i="6"/>
  <c r="L1431" i="3" s="1"/>
  <c r="L1427" i="6"/>
  <c r="L1427" i="3" s="1"/>
  <c r="L1423" i="6"/>
  <c r="L1423" i="3" s="1"/>
  <c r="L1419" i="6"/>
  <c r="L1419" i="3" s="1"/>
  <c r="L1415" i="6"/>
  <c r="L1415" i="3" s="1"/>
  <c r="L1411" i="6"/>
  <c r="L1411" i="3" s="1"/>
  <c r="L1407" i="6"/>
  <c r="L1407" i="3" s="1"/>
  <c r="L1403" i="6"/>
  <c r="L1403" i="3" s="1"/>
  <c r="L1399" i="6"/>
  <c r="L1399" i="3" s="1"/>
  <c r="L1395" i="6"/>
  <c r="L1395" i="3" s="1"/>
  <c r="L1391" i="6"/>
  <c r="L1391" i="3" s="1"/>
  <c r="L1387" i="6"/>
  <c r="L1387" i="3" s="1"/>
  <c r="L1383" i="6"/>
  <c r="L1383" i="3" s="1"/>
  <c r="L1379" i="6"/>
  <c r="L1379" i="3" s="1"/>
  <c r="L1375" i="6"/>
  <c r="L1375" i="3" s="1"/>
  <c r="L1371" i="6"/>
  <c r="L1371" i="3" s="1"/>
  <c r="L1367" i="6"/>
  <c r="L1367" i="3" s="1"/>
  <c r="L1363" i="6"/>
  <c r="L1363" i="3" s="1"/>
  <c r="L1359" i="6"/>
  <c r="L1359" i="3" s="1"/>
  <c r="L1355" i="6"/>
  <c r="L1355" i="3" s="1"/>
  <c r="L1351" i="6"/>
  <c r="L1351" i="3" s="1"/>
  <c r="L1347" i="6"/>
  <c r="L1347" i="3" s="1"/>
  <c r="L1343" i="6"/>
  <c r="L1343" i="3" s="1"/>
  <c r="L1339" i="6"/>
  <c r="L1339" i="3" s="1"/>
  <c r="L1335" i="6"/>
  <c r="L1335" i="3" s="1"/>
  <c r="L1331" i="6"/>
  <c r="L1331" i="3" s="1"/>
  <c r="L1327" i="6"/>
  <c r="L1327" i="3" s="1"/>
  <c r="L1323" i="6"/>
  <c r="L1323" i="3" s="1"/>
  <c r="L1319" i="6"/>
  <c r="L1319" i="3" s="1"/>
  <c r="L1315" i="6"/>
  <c r="L1315" i="3" s="1"/>
  <c r="L1311" i="6"/>
  <c r="L1311" i="3" s="1"/>
  <c r="L1307" i="6"/>
  <c r="L1307" i="3" s="1"/>
  <c r="L1303" i="6"/>
  <c r="L1303" i="3" s="1"/>
  <c r="L1299" i="6"/>
  <c r="L1299" i="3" s="1"/>
  <c r="L1223" i="6"/>
  <c r="L1223" i="3" s="1"/>
  <c r="L1219" i="6"/>
  <c r="L1219" i="3" s="1"/>
  <c r="L1215" i="6"/>
  <c r="L1215" i="3" s="1"/>
  <c r="L1211" i="6"/>
  <c r="L1211" i="3" s="1"/>
  <c r="L1207" i="6"/>
  <c r="L1207" i="3" s="1"/>
  <c r="L1203" i="6"/>
  <c r="L1203" i="3" s="1"/>
  <c r="P21" i="6"/>
  <c r="P21" i="3" s="1"/>
  <c r="P17" i="6"/>
  <c r="P17" i="3" s="1"/>
  <c r="P13" i="6"/>
  <c r="P13" i="3" s="1"/>
  <c r="P9" i="6"/>
  <c r="P9" i="3" s="1"/>
  <c r="N1151" i="6"/>
  <c r="N1151" i="3" s="1"/>
  <c r="N1147" i="6"/>
  <c r="N1147" i="3" s="1"/>
  <c r="N455" i="6"/>
  <c r="N455" i="3" s="1"/>
  <c r="N451" i="6"/>
  <c r="N451" i="3" s="1"/>
  <c r="N447" i="6"/>
  <c r="N447" i="3" s="1"/>
  <c r="N443" i="6"/>
  <c r="N443" i="3" s="1"/>
  <c r="N439" i="6"/>
  <c r="N439" i="3" s="1"/>
  <c r="N435" i="6"/>
  <c r="N435" i="3" s="1"/>
  <c r="N431" i="6"/>
  <c r="N431" i="3" s="1"/>
  <c r="N427" i="6"/>
  <c r="N427" i="3" s="1"/>
  <c r="N423" i="6"/>
  <c r="N423" i="3" s="1"/>
  <c r="N391" i="6"/>
  <c r="N391" i="3" s="1"/>
  <c r="N381" i="6"/>
  <c r="N381" i="3" s="1"/>
  <c r="N285" i="6"/>
  <c r="N285" i="3" s="1"/>
  <c r="N265" i="6"/>
  <c r="N265" i="3" s="1"/>
  <c r="N243" i="6"/>
  <c r="N243" i="3" s="1"/>
  <c r="N125" i="6"/>
  <c r="N125" i="3" s="1"/>
  <c r="N121" i="6"/>
  <c r="N121" i="3" s="1"/>
  <c r="N117" i="6"/>
  <c r="N117" i="3" s="1"/>
  <c r="N113" i="6"/>
  <c r="N113" i="3" s="1"/>
  <c r="N109" i="6"/>
  <c r="N109" i="3" s="1"/>
  <c r="N105" i="6"/>
  <c r="N105" i="3" s="1"/>
  <c r="N101" i="6"/>
  <c r="N101" i="3" s="1"/>
  <c r="N97" i="6"/>
  <c r="N97" i="3" s="1"/>
  <c r="N93" i="6"/>
  <c r="N93" i="3" s="1"/>
  <c r="N89" i="6"/>
  <c r="N89" i="3" s="1"/>
  <c r="N85" i="6"/>
  <c r="N85" i="3" s="1"/>
  <c r="N81" i="6"/>
  <c r="N81" i="3" s="1"/>
  <c r="N77" i="6"/>
  <c r="N77" i="3" s="1"/>
  <c r="N63" i="6"/>
  <c r="N63" i="3" s="1"/>
  <c r="N59" i="6"/>
  <c r="N59" i="3" s="1"/>
  <c r="N53" i="6"/>
  <c r="N53" i="3" s="1"/>
  <c r="N31" i="6"/>
  <c r="N31" i="3" s="1"/>
  <c r="N27" i="6"/>
  <c r="N27" i="3" s="1"/>
  <c r="N23" i="6"/>
  <c r="N23" i="3" s="1"/>
  <c r="N19" i="6"/>
  <c r="N19" i="3" s="1"/>
  <c r="N15" i="6"/>
  <c r="N15" i="3" s="1"/>
  <c r="O1441" i="6"/>
  <c r="O1441" i="3" s="1"/>
  <c r="O1437" i="6"/>
  <c r="O1437" i="3" s="1"/>
  <c r="O1433" i="6"/>
  <c r="O1433" i="3" s="1"/>
  <c r="O1429" i="6"/>
  <c r="O1429" i="3" s="1"/>
  <c r="O1425" i="6"/>
  <c r="O1425" i="3" s="1"/>
  <c r="O1421" i="6"/>
  <c r="O1421" i="3" s="1"/>
  <c r="O1417" i="6"/>
  <c r="O1417" i="3" s="1"/>
  <c r="O1413" i="6"/>
  <c r="O1413" i="3" s="1"/>
  <c r="O1409" i="6"/>
  <c r="O1409" i="3" s="1"/>
  <c r="O1405" i="6"/>
  <c r="O1405" i="3" s="1"/>
  <c r="O1401" i="6"/>
  <c r="O1401" i="3" s="1"/>
  <c r="O1397" i="6"/>
  <c r="O1397" i="3" s="1"/>
  <c r="O1393" i="6"/>
  <c r="O1393" i="3" s="1"/>
  <c r="O1389" i="6"/>
  <c r="O1389" i="3" s="1"/>
  <c r="O1385" i="6"/>
  <c r="O1385" i="3" s="1"/>
  <c r="O1381" i="6"/>
  <c r="O1381" i="3" s="1"/>
  <c r="O1377" i="6"/>
  <c r="O1377" i="3" s="1"/>
  <c r="O1373" i="6"/>
  <c r="O1373" i="3" s="1"/>
  <c r="O1369" i="6"/>
  <c r="O1369" i="3" s="1"/>
  <c r="O1365" i="6"/>
  <c r="O1365" i="3" s="1"/>
  <c r="O1361" i="6"/>
  <c r="O1361" i="3" s="1"/>
  <c r="O1357" i="6"/>
  <c r="O1357" i="3" s="1"/>
  <c r="O1353" i="6"/>
  <c r="O1353" i="3" s="1"/>
  <c r="O1349" i="6"/>
  <c r="O1349" i="3" s="1"/>
  <c r="O1345" i="6"/>
  <c r="O1345" i="3" s="1"/>
  <c r="O1341" i="6"/>
  <c r="O1341" i="3" s="1"/>
  <c r="O1337" i="6"/>
  <c r="O1337" i="3" s="1"/>
  <c r="O1333" i="6"/>
  <c r="O1333" i="3" s="1"/>
  <c r="O1329" i="6"/>
  <c r="O1329" i="3" s="1"/>
  <c r="O1325" i="6"/>
  <c r="O1325" i="3" s="1"/>
  <c r="O1321" i="6"/>
  <c r="O1321" i="3" s="1"/>
  <c r="O1317" i="6"/>
  <c r="O1317" i="3" s="1"/>
  <c r="O1313" i="6"/>
  <c r="O1313" i="3" s="1"/>
  <c r="O1309" i="6"/>
  <c r="O1309" i="3" s="1"/>
  <c r="O1305" i="6"/>
  <c r="O1305" i="3" s="1"/>
  <c r="O1301" i="6"/>
  <c r="O1301" i="3" s="1"/>
  <c r="O1297" i="6"/>
  <c r="O1297" i="3" s="1"/>
  <c r="O1293" i="6"/>
  <c r="O1293" i="3" s="1"/>
  <c r="O1289" i="6"/>
  <c r="O1289" i="3" s="1"/>
  <c r="O1285" i="6"/>
  <c r="O1285" i="3" s="1"/>
  <c r="O1281" i="6"/>
  <c r="O1281" i="3" s="1"/>
  <c r="O1277" i="6"/>
  <c r="O1277" i="3" s="1"/>
  <c r="O1273" i="6"/>
  <c r="O1273" i="3" s="1"/>
  <c r="O1269" i="6"/>
  <c r="O1269" i="3" s="1"/>
  <c r="O1265" i="6"/>
  <c r="O1265" i="3" s="1"/>
  <c r="O1261" i="6"/>
  <c r="O1261" i="3" s="1"/>
  <c r="O1257" i="6"/>
  <c r="O1257" i="3" s="1"/>
  <c r="O1253" i="6"/>
  <c r="O1253" i="3" s="1"/>
  <c r="O1249" i="6"/>
  <c r="O1249" i="3" s="1"/>
  <c r="O1245" i="6"/>
  <c r="O1245" i="3" s="1"/>
  <c r="O1241" i="6"/>
  <c r="O1241" i="3" s="1"/>
  <c r="O1237" i="6"/>
  <c r="O1237" i="3" s="1"/>
  <c r="O1233" i="6"/>
  <c r="O1233" i="3" s="1"/>
  <c r="O1229" i="6"/>
  <c r="O1229" i="3" s="1"/>
  <c r="O1225" i="6"/>
  <c r="O1225" i="3" s="1"/>
  <c r="O1221" i="6"/>
  <c r="O1221" i="3" s="1"/>
  <c r="O1217" i="6"/>
  <c r="O1217" i="3" s="1"/>
  <c r="O1213" i="6"/>
  <c r="O1213" i="3" s="1"/>
  <c r="O1209" i="6"/>
  <c r="O1209" i="3" s="1"/>
  <c r="O1205" i="6"/>
  <c r="O1205" i="3" s="1"/>
  <c r="O1201" i="6"/>
  <c r="O1201" i="3" s="1"/>
  <c r="O1197" i="6"/>
  <c r="O1197" i="3" s="1"/>
  <c r="O1193" i="6"/>
  <c r="O1193" i="3" s="1"/>
  <c r="O1189" i="6"/>
  <c r="O1189" i="3" s="1"/>
  <c r="O1185" i="6"/>
  <c r="O1185" i="3" s="1"/>
  <c r="O1181" i="6"/>
  <c r="O1181" i="3" s="1"/>
  <c r="O1177" i="6"/>
  <c r="O1177" i="3" s="1"/>
  <c r="O1173" i="6"/>
  <c r="O1173" i="3" s="1"/>
  <c r="O1169" i="6"/>
  <c r="O1169" i="3" s="1"/>
  <c r="O1165" i="6"/>
  <c r="O1165" i="3" s="1"/>
  <c r="O1161" i="6"/>
  <c r="O1161" i="3" s="1"/>
  <c r="O1157" i="6"/>
  <c r="O1157" i="3" s="1"/>
  <c r="O1153" i="6"/>
  <c r="O1153" i="3" s="1"/>
  <c r="O1149" i="6"/>
  <c r="O1149" i="3" s="1"/>
  <c r="O1145" i="6"/>
  <c r="O1145" i="3" s="1"/>
  <c r="O1141" i="6"/>
  <c r="O1141" i="3" s="1"/>
  <c r="O1137" i="6"/>
  <c r="O1137" i="3" s="1"/>
  <c r="O1133" i="6"/>
  <c r="O1133" i="3" s="1"/>
  <c r="O1129" i="6"/>
  <c r="O1129" i="3" s="1"/>
  <c r="O1125" i="6"/>
  <c r="O1125" i="3" s="1"/>
  <c r="O1121" i="6"/>
  <c r="O1121" i="3" s="1"/>
  <c r="O1117" i="6"/>
  <c r="O1117" i="3" s="1"/>
  <c r="O1113" i="6"/>
  <c r="O1113" i="3" s="1"/>
  <c r="O1109" i="6"/>
  <c r="O1109" i="3" s="1"/>
  <c r="O1105" i="6"/>
  <c r="O1105" i="3" s="1"/>
  <c r="O1101" i="6"/>
  <c r="O1101" i="3" s="1"/>
  <c r="O1097" i="6"/>
  <c r="O1097" i="3" s="1"/>
  <c r="O1093" i="6"/>
  <c r="O1093" i="3" s="1"/>
  <c r="O1089" i="6"/>
  <c r="O1089" i="3" s="1"/>
  <c r="O1085" i="6"/>
  <c r="O1085" i="3" s="1"/>
  <c r="O1081" i="6"/>
  <c r="O1081" i="3" s="1"/>
  <c r="O1077" i="6"/>
  <c r="O1077" i="3" s="1"/>
  <c r="O1073" i="6"/>
  <c r="O1073" i="3" s="1"/>
  <c r="O1069" i="6"/>
  <c r="O1069" i="3" s="1"/>
  <c r="O1065" i="6"/>
  <c r="O1065" i="3" s="1"/>
  <c r="O1061" i="6"/>
  <c r="O1061" i="3" s="1"/>
  <c r="O1057" i="6"/>
  <c r="O1057" i="3" s="1"/>
  <c r="O1053" i="6"/>
  <c r="O1053" i="3" s="1"/>
  <c r="O1049" i="6"/>
  <c r="O1049" i="3" s="1"/>
  <c r="O1045" i="6"/>
  <c r="O1045" i="3" s="1"/>
  <c r="O1041" i="6"/>
  <c r="O1041" i="3" s="1"/>
  <c r="O1037" i="6"/>
  <c r="O1037" i="3" s="1"/>
  <c r="O1033" i="6"/>
  <c r="O1033" i="3" s="1"/>
  <c r="O1029" i="6"/>
  <c r="O1029" i="3" s="1"/>
  <c r="O1025" i="6"/>
  <c r="O1025" i="3" s="1"/>
  <c r="O1021" i="6"/>
  <c r="O1021" i="3" s="1"/>
  <c r="O1017" i="6"/>
  <c r="O1017" i="3" s="1"/>
  <c r="O1013" i="6"/>
  <c r="O1013" i="3" s="1"/>
  <c r="O1009" i="6"/>
  <c r="O1009" i="3" s="1"/>
  <c r="O1005" i="6"/>
  <c r="O1005" i="3" s="1"/>
  <c r="O1001" i="6"/>
  <c r="O1001" i="3" s="1"/>
  <c r="O997" i="6"/>
  <c r="O997" i="3" s="1"/>
  <c r="O993" i="6"/>
  <c r="O993" i="3" s="1"/>
  <c r="O989" i="6"/>
  <c r="O989" i="3" s="1"/>
  <c r="O985" i="6"/>
  <c r="O985" i="3" s="1"/>
  <c r="O981" i="6"/>
  <c r="O981" i="3" s="1"/>
  <c r="O977" i="6"/>
  <c r="O977" i="3" s="1"/>
  <c r="O973" i="6"/>
  <c r="O973" i="3" s="1"/>
  <c r="O969" i="6"/>
  <c r="O969" i="3" s="1"/>
  <c r="O965" i="6"/>
  <c r="O965" i="3" s="1"/>
  <c r="O961" i="6"/>
  <c r="O961" i="3" s="1"/>
  <c r="O957" i="6"/>
  <c r="O957" i="3" s="1"/>
  <c r="O953" i="6"/>
  <c r="O953" i="3" s="1"/>
  <c r="O949" i="6"/>
  <c r="O949" i="3" s="1"/>
  <c r="O945" i="6"/>
  <c r="O945" i="3" s="1"/>
  <c r="O941" i="6"/>
  <c r="O941" i="3" s="1"/>
  <c r="O937" i="6"/>
  <c r="O937" i="3" s="1"/>
  <c r="O933" i="6"/>
  <c r="O933" i="3" s="1"/>
  <c r="O929" i="6"/>
  <c r="O929" i="3" s="1"/>
  <c r="O925" i="6"/>
  <c r="O925" i="3" s="1"/>
  <c r="O921" i="6"/>
  <c r="O921" i="3" s="1"/>
  <c r="O917" i="6"/>
  <c r="O917" i="3" s="1"/>
  <c r="O913" i="6"/>
  <c r="O913" i="3" s="1"/>
  <c r="O909" i="6"/>
  <c r="O909" i="3" s="1"/>
  <c r="O905" i="6"/>
  <c r="O905" i="3" s="1"/>
  <c r="O901" i="6"/>
  <c r="O901" i="3" s="1"/>
  <c r="O897" i="6"/>
  <c r="O897" i="3" s="1"/>
  <c r="O893" i="6"/>
  <c r="O893" i="3" s="1"/>
  <c r="O889" i="6"/>
  <c r="O889" i="3" s="1"/>
  <c r="O885" i="6"/>
  <c r="O885" i="3" s="1"/>
  <c r="O881" i="6"/>
  <c r="O881" i="3" s="1"/>
  <c r="O877" i="6"/>
  <c r="O877" i="3" s="1"/>
  <c r="O873" i="6"/>
  <c r="O873" i="3" s="1"/>
  <c r="O869" i="6"/>
  <c r="O869" i="3" s="1"/>
  <c r="O865" i="6"/>
  <c r="O865" i="3" s="1"/>
  <c r="O861" i="6"/>
  <c r="O861" i="3" s="1"/>
  <c r="O857" i="6"/>
  <c r="O857" i="3" s="1"/>
  <c r="O853" i="6"/>
  <c r="O853" i="3" s="1"/>
  <c r="O849" i="6"/>
  <c r="O849" i="3" s="1"/>
  <c r="O845" i="6"/>
  <c r="O845" i="3" s="1"/>
  <c r="O841" i="6"/>
  <c r="O841" i="3" s="1"/>
  <c r="O837" i="6"/>
  <c r="O837" i="3" s="1"/>
  <c r="O833" i="6"/>
  <c r="O833" i="3" s="1"/>
  <c r="O829" i="6"/>
  <c r="O829" i="3" s="1"/>
  <c r="O825" i="6"/>
  <c r="O825" i="3" s="1"/>
  <c r="O821" i="6"/>
  <c r="O821" i="3" s="1"/>
  <c r="O817" i="6"/>
  <c r="O817" i="3" s="1"/>
  <c r="O813" i="6"/>
  <c r="O813" i="3" s="1"/>
  <c r="O809" i="6"/>
  <c r="O809" i="3" s="1"/>
  <c r="O805" i="6"/>
  <c r="O805" i="3" s="1"/>
  <c r="O801" i="6"/>
  <c r="O801" i="3" s="1"/>
  <c r="O797" i="6"/>
  <c r="O797" i="3" s="1"/>
  <c r="O793" i="6"/>
  <c r="O793" i="3" s="1"/>
  <c r="O789" i="6"/>
  <c r="O789" i="3" s="1"/>
  <c r="O785" i="6"/>
  <c r="O785" i="3" s="1"/>
  <c r="O781" i="6"/>
  <c r="O781" i="3" s="1"/>
  <c r="O777" i="6"/>
  <c r="O777" i="3" s="1"/>
  <c r="O773" i="6"/>
  <c r="O773" i="3" s="1"/>
  <c r="O769" i="6"/>
  <c r="O769" i="3" s="1"/>
  <c r="O765" i="6"/>
  <c r="O765" i="3" s="1"/>
  <c r="O761" i="6"/>
  <c r="O761" i="3" s="1"/>
  <c r="O757" i="6"/>
  <c r="O757" i="3" s="1"/>
  <c r="O753" i="6"/>
  <c r="O753" i="3" s="1"/>
  <c r="O749" i="6"/>
  <c r="O749" i="3" s="1"/>
  <c r="O745" i="6"/>
  <c r="O745" i="3" s="1"/>
  <c r="O741" i="6"/>
  <c r="O741" i="3" s="1"/>
  <c r="O737" i="6"/>
  <c r="O737" i="3" s="1"/>
  <c r="O733" i="6"/>
  <c r="O733" i="3" s="1"/>
  <c r="O729" i="6"/>
  <c r="O729" i="3" s="1"/>
  <c r="O725" i="6"/>
  <c r="O725" i="3" s="1"/>
  <c r="O721" i="6"/>
  <c r="O721" i="3" s="1"/>
  <c r="O717" i="6"/>
  <c r="O717" i="3" s="1"/>
  <c r="O713" i="6"/>
  <c r="O713" i="3" s="1"/>
  <c r="O709" i="6"/>
  <c r="O709" i="3" s="1"/>
  <c r="O705" i="6"/>
  <c r="O705" i="3" s="1"/>
  <c r="O701" i="6"/>
  <c r="O701" i="3" s="1"/>
  <c r="O697" i="6"/>
  <c r="O697" i="3" s="1"/>
  <c r="O693" i="6"/>
  <c r="O693" i="3" s="1"/>
  <c r="O689" i="6"/>
  <c r="O689" i="3" s="1"/>
  <c r="O685" i="6"/>
  <c r="O685" i="3" s="1"/>
  <c r="O681" i="6"/>
  <c r="O681" i="3" s="1"/>
  <c r="O677" i="6"/>
  <c r="O677" i="3" s="1"/>
  <c r="O673" i="6"/>
  <c r="O673" i="3" s="1"/>
  <c r="O669" i="6"/>
  <c r="O669" i="3" s="1"/>
  <c r="O665" i="6"/>
  <c r="O665" i="3" s="1"/>
  <c r="O661" i="6"/>
  <c r="O661" i="3" s="1"/>
  <c r="O657" i="6"/>
  <c r="O657" i="3" s="1"/>
  <c r="O653" i="6"/>
  <c r="O653" i="3" s="1"/>
  <c r="O649" i="6"/>
  <c r="O649" i="3" s="1"/>
  <c r="O645" i="6"/>
  <c r="O645" i="3" s="1"/>
  <c r="O641" i="6"/>
  <c r="O641" i="3" s="1"/>
  <c r="O637" i="6"/>
  <c r="O637" i="3" s="1"/>
  <c r="O633" i="6"/>
  <c r="O633" i="3" s="1"/>
  <c r="O629" i="6"/>
  <c r="O629" i="3" s="1"/>
  <c r="O625" i="6"/>
  <c r="O625" i="3" s="1"/>
  <c r="O621" i="6"/>
  <c r="O621" i="3" s="1"/>
  <c r="O617" i="6"/>
  <c r="O617" i="3" s="1"/>
  <c r="O613" i="6"/>
  <c r="O613" i="3" s="1"/>
  <c r="O609" i="6"/>
  <c r="O609" i="3" s="1"/>
  <c r="O605" i="6"/>
  <c r="O605" i="3" s="1"/>
  <c r="O601" i="6"/>
  <c r="O601" i="3" s="1"/>
  <c r="O597" i="6"/>
  <c r="O597" i="3" s="1"/>
  <c r="O593" i="6"/>
  <c r="O593" i="3" s="1"/>
  <c r="O589" i="6"/>
  <c r="O589" i="3" s="1"/>
  <c r="O585" i="6"/>
  <c r="O585" i="3" s="1"/>
  <c r="O581" i="6"/>
  <c r="O581" i="3" s="1"/>
  <c r="O577" i="6"/>
  <c r="O577" i="3" s="1"/>
  <c r="O573" i="6"/>
  <c r="O573" i="3" s="1"/>
  <c r="O569" i="6"/>
  <c r="O569" i="3" s="1"/>
  <c r="O565" i="6"/>
  <c r="O565" i="3" s="1"/>
  <c r="O561" i="6"/>
  <c r="O561" i="3" s="1"/>
  <c r="O557" i="6"/>
  <c r="O557" i="3" s="1"/>
  <c r="O553" i="6"/>
  <c r="O553" i="3" s="1"/>
  <c r="O549" i="6"/>
  <c r="O549" i="3" s="1"/>
  <c r="O545" i="6"/>
  <c r="O545" i="3" s="1"/>
  <c r="O541" i="6"/>
  <c r="O541" i="3" s="1"/>
  <c r="O537" i="6"/>
  <c r="O537" i="3" s="1"/>
  <c r="O533" i="6"/>
  <c r="O533" i="3" s="1"/>
  <c r="O529" i="6"/>
  <c r="O529" i="3" s="1"/>
  <c r="O525" i="6"/>
  <c r="O525" i="3" s="1"/>
  <c r="O521" i="6"/>
  <c r="O521" i="3" s="1"/>
  <c r="O517" i="6"/>
  <c r="O517" i="3" s="1"/>
  <c r="O513" i="6"/>
  <c r="O513" i="3" s="1"/>
  <c r="O509" i="6"/>
  <c r="O509" i="3" s="1"/>
  <c r="O505" i="6"/>
  <c r="O505" i="3" s="1"/>
  <c r="O501" i="6"/>
  <c r="O501" i="3" s="1"/>
  <c r="O497" i="6"/>
  <c r="O497" i="3" s="1"/>
  <c r="O493" i="6"/>
  <c r="O493" i="3" s="1"/>
  <c r="O489" i="6"/>
  <c r="O489" i="3" s="1"/>
  <c r="O485" i="6"/>
  <c r="O485" i="3" s="1"/>
  <c r="O481" i="6"/>
  <c r="O481" i="3" s="1"/>
  <c r="O477" i="6"/>
  <c r="O477" i="3" s="1"/>
  <c r="O473" i="6"/>
  <c r="O473" i="3" s="1"/>
  <c r="O469" i="6"/>
  <c r="O469" i="3" s="1"/>
  <c r="O465" i="6"/>
  <c r="O465" i="3" s="1"/>
  <c r="O461" i="6"/>
  <c r="O461" i="3" s="1"/>
  <c r="O457" i="6"/>
  <c r="O457" i="3" s="1"/>
  <c r="O453" i="6"/>
  <c r="O453" i="3" s="1"/>
  <c r="O449" i="6"/>
  <c r="O449" i="3" s="1"/>
  <c r="O445" i="6"/>
  <c r="O445" i="3" s="1"/>
  <c r="O441" i="6"/>
  <c r="O441" i="3" s="1"/>
  <c r="O437" i="6"/>
  <c r="O437" i="3" s="1"/>
  <c r="O433" i="6"/>
  <c r="O433" i="3" s="1"/>
  <c r="O429" i="6"/>
  <c r="O429" i="3" s="1"/>
  <c r="O425" i="6"/>
  <c r="O425" i="3" s="1"/>
  <c r="O421" i="6"/>
  <c r="O421" i="3" s="1"/>
  <c r="O417" i="6"/>
  <c r="O417" i="3" s="1"/>
  <c r="O413" i="6"/>
  <c r="O413" i="3" s="1"/>
  <c r="O409" i="6"/>
  <c r="O409" i="3" s="1"/>
  <c r="O405" i="6"/>
  <c r="O405" i="3" s="1"/>
  <c r="O401" i="6"/>
  <c r="O401" i="3" s="1"/>
  <c r="O397" i="6"/>
  <c r="O397" i="3" s="1"/>
  <c r="O393" i="6"/>
  <c r="O393" i="3" s="1"/>
  <c r="O389" i="6"/>
  <c r="O389" i="3" s="1"/>
  <c r="O385" i="6"/>
  <c r="O385" i="3" s="1"/>
  <c r="O381" i="6"/>
  <c r="O381" i="3" s="1"/>
  <c r="O377" i="6"/>
  <c r="O377" i="3" s="1"/>
  <c r="O373" i="6"/>
  <c r="O373" i="3" s="1"/>
  <c r="O369" i="6"/>
  <c r="O369" i="3" s="1"/>
  <c r="O365" i="6"/>
  <c r="O365" i="3" s="1"/>
  <c r="O361" i="6"/>
  <c r="O361" i="3" s="1"/>
  <c r="O357" i="6"/>
  <c r="O357" i="3" s="1"/>
  <c r="O353" i="6"/>
  <c r="O353" i="3" s="1"/>
  <c r="O349" i="6"/>
  <c r="O349" i="3" s="1"/>
  <c r="O345" i="6"/>
  <c r="O345" i="3" s="1"/>
  <c r="O341" i="6"/>
  <c r="O341" i="3" s="1"/>
  <c r="O337" i="6"/>
  <c r="O337" i="3" s="1"/>
  <c r="O333" i="6"/>
  <c r="O333" i="3" s="1"/>
  <c r="O329" i="6"/>
  <c r="O329" i="3" s="1"/>
  <c r="O325" i="6"/>
  <c r="O325" i="3" s="1"/>
  <c r="O321" i="6"/>
  <c r="O321" i="3" s="1"/>
  <c r="O317" i="6"/>
  <c r="O317" i="3" s="1"/>
  <c r="O313" i="6"/>
  <c r="O313" i="3" s="1"/>
  <c r="O309" i="6"/>
  <c r="O309" i="3" s="1"/>
  <c r="O305" i="6"/>
  <c r="O305" i="3" s="1"/>
  <c r="O301" i="6"/>
  <c r="O301" i="3" s="1"/>
  <c r="O297" i="6"/>
  <c r="O297" i="3" s="1"/>
  <c r="O293" i="6"/>
  <c r="O293" i="3" s="1"/>
  <c r="O289" i="6"/>
  <c r="O289" i="3" s="1"/>
  <c r="O285" i="6"/>
  <c r="O285" i="3" s="1"/>
  <c r="O281" i="6"/>
  <c r="O281" i="3" s="1"/>
  <c r="O277" i="6"/>
  <c r="O277" i="3" s="1"/>
  <c r="O273" i="6"/>
  <c r="O273" i="3" s="1"/>
  <c r="O269" i="6"/>
  <c r="O269" i="3" s="1"/>
  <c r="O265" i="6"/>
  <c r="O265" i="3" s="1"/>
  <c r="O261" i="6"/>
  <c r="O261" i="3" s="1"/>
  <c r="O257" i="6"/>
  <c r="O257" i="3" s="1"/>
  <c r="O253" i="6"/>
  <c r="O253" i="3" s="1"/>
  <c r="O249" i="6"/>
  <c r="O249" i="3" s="1"/>
  <c r="O245" i="6"/>
  <c r="O245" i="3" s="1"/>
  <c r="O241" i="6"/>
  <c r="O241" i="3" s="1"/>
  <c r="O237" i="6"/>
  <c r="O237" i="3" s="1"/>
  <c r="O233" i="6"/>
  <c r="O233" i="3" s="1"/>
  <c r="O229" i="6"/>
  <c r="O229" i="3" s="1"/>
  <c r="O225" i="6"/>
  <c r="O225" i="3" s="1"/>
  <c r="O221" i="6"/>
  <c r="O221" i="3" s="1"/>
  <c r="O217" i="6"/>
  <c r="O217" i="3" s="1"/>
  <c r="O213" i="6"/>
  <c r="O213" i="3" s="1"/>
  <c r="O209" i="6"/>
  <c r="O209" i="3" s="1"/>
  <c r="O205" i="6"/>
  <c r="O205" i="3" s="1"/>
  <c r="O201" i="6"/>
  <c r="O201" i="3" s="1"/>
  <c r="O197" i="6"/>
  <c r="O197" i="3" s="1"/>
  <c r="O193" i="6"/>
  <c r="O193" i="3" s="1"/>
  <c r="O189" i="6"/>
  <c r="O189" i="3" s="1"/>
  <c r="O185" i="6"/>
  <c r="O185" i="3" s="1"/>
  <c r="O181" i="6"/>
  <c r="O181" i="3" s="1"/>
  <c r="O177" i="6"/>
  <c r="O177" i="3" s="1"/>
  <c r="O173" i="6"/>
  <c r="O173" i="3" s="1"/>
  <c r="O169" i="6"/>
  <c r="O169" i="3" s="1"/>
  <c r="O165" i="6"/>
  <c r="O165" i="3" s="1"/>
  <c r="O161" i="6"/>
  <c r="O161" i="3" s="1"/>
  <c r="O157" i="6"/>
  <c r="O157" i="3" s="1"/>
  <c r="O153" i="6"/>
  <c r="O153" i="3" s="1"/>
  <c r="O149" i="6"/>
  <c r="O149" i="3" s="1"/>
  <c r="O145" i="6"/>
  <c r="O145" i="3" s="1"/>
  <c r="O141" i="6"/>
  <c r="O141" i="3" s="1"/>
  <c r="F3" i="1"/>
  <c r="F4" i="1" s="1"/>
  <c r="F5" i="1" s="1"/>
  <c r="L1295" i="6"/>
  <c r="L1295" i="3" s="1"/>
  <c r="L1291" i="6"/>
  <c r="L1291" i="3" s="1"/>
  <c r="L1287" i="6"/>
  <c r="L1287" i="3" s="1"/>
  <c r="L1283" i="6"/>
  <c r="L1283" i="3" s="1"/>
  <c r="L1279" i="6"/>
  <c r="L1279" i="3" s="1"/>
  <c r="L1275" i="6"/>
  <c r="L1275" i="3" s="1"/>
  <c r="L1271" i="6"/>
  <c r="L1271" i="3" s="1"/>
  <c r="L1267" i="6"/>
  <c r="L1267" i="3" s="1"/>
  <c r="L1263" i="6"/>
  <c r="L1263" i="3" s="1"/>
  <c r="P1037" i="6"/>
  <c r="P1037" i="3" s="1"/>
  <c r="P1033" i="6"/>
  <c r="P1033" i="3" s="1"/>
  <c r="P1029" i="6"/>
  <c r="P1029" i="3" s="1"/>
  <c r="P1025" i="6"/>
  <c r="P1025" i="3" s="1"/>
  <c r="P1021" i="6"/>
  <c r="P1021" i="3" s="1"/>
  <c r="P1017" i="6"/>
  <c r="P1017" i="3" s="1"/>
  <c r="P1013" i="6"/>
  <c r="P1013" i="3" s="1"/>
  <c r="P1009" i="6"/>
  <c r="P1009" i="3" s="1"/>
  <c r="P1005" i="6"/>
  <c r="P1005" i="3" s="1"/>
  <c r="P1001" i="6"/>
  <c r="P1001" i="3" s="1"/>
  <c r="P997" i="6"/>
  <c r="P997" i="3" s="1"/>
  <c r="P993" i="6"/>
  <c r="P993" i="3" s="1"/>
  <c r="P989" i="6"/>
  <c r="P989" i="3" s="1"/>
  <c r="P985" i="6"/>
  <c r="P985" i="3" s="1"/>
  <c r="P981" i="6"/>
  <c r="P981" i="3" s="1"/>
  <c r="P977" i="6"/>
  <c r="P977" i="3" s="1"/>
  <c r="P941" i="6"/>
  <c r="P941" i="3" s="1"/>
  <c r="P933" i="6"/>
  <c r="P933" i="3" s="1"/>
  <c r="P929" i="6"/>
  <c r="P929" i="3" s="1"/>
  <c r="P925" i="6"/>
  <c r="P925" i="3" s="1"/>
  <c r="P921" i="6"/>
  <c r="P921" i="3" s="1"/>
  <c r="P917" i="6"/>
  <c r="P917" i="3" s="1"/>
  <c r="P913" i="6"/>
  <c r="P913" i="3" s="1"/>
  <c r="P909" i="6"/>
  <c r="P909" i="3" s="1"/>
  <c r="P669" i="6"/>
  <c r="P669" i="3" s="1"/>
  <c r="P665" i="6"/>
  <c r="P665" i="3" s="1"/>
  <c r="P661" i="6"/>
  <c r="P661" i="3" s="1"/>
  <c r="P657" i="6"/>
  <c r="P657" i="3" s="1"/>
  <c r="P653" i="6"/>
  <c r="P653" i="3" s="1"/>
  <c r="P649" i="6"/>
  <c r="P649" i="3" s="1"/>
  <c r="P645" i="6"/>
  <c r="P645" i="3" s="1"/>
  <c r="P641" i="6"/>
  <c r="P641" i="3" s="1"/>
  <c r="P601" i="6"/>
  <c r="P601" i="3" s="1"/>
  <c r="P445" i="6"/>
  <c r="P445" i="3" s="1"/>
  <c r="P393" i="6"/>
  <c r="P393" i="3" s="1"/>
  <c r="P389" i="6"/>
  <c r="P389" i="3" s="1"/>
  <c r="P385" i="6"/>
  <c r="P385" i="3" s="1"/>
  <c r="P373" i="6"/>
  <c r="P373" i="3" s="1"/>
  <c r="P369" i="6"/>
  <c r="P369" i="3" s="1"/>
  <c r="P365" i="6"/>
  <c r="P365" i="3" s="1"/>
  <c r="P361" i="6"/>
  <c r="P361" i="3" s="1"/>
  <c r="P357" i="6"/>
  <c r="P357" i="3" s="1"/>
  <c r="P353" i="6"/>
  <c r="P353" i="3" s="1"/>
  <c r="P349" i="6"/>
  <c r="P349" i="3" s="1"/>
  <c r="P345" i="6"/>
  <c r="P345" i="3" s="1"/>
  <c r="P341" i="6"/>
  <c r="P341" i="3" s="1"/>
  <c r="P337" i="6"/>
  <c r="P337" i="3" s="1"/>
  <c r="P333" i="6"/>
  <c r="P333" i="3" s="1"/>
  <c r="P329" i="6"/>
  <c r="P329" i="3" s="1"/>
  <c r="P325" i="6"/>
  <c r="P325" i="3" s="1"/>
  <c r="P321" i="6"/>
  <c r="P321" i="3" s="1"/>
  <c r="P317" i="6"/>
  <c r="P317" i="3" s="1"/>
  <c r="P309" i="6"/>
  <c r="P309" i="3" s="1"/>
  <c r="P301" i="6"/>
  <c r="P301" i="3" s="1"/>
  <c r="P297" i="6"/>
  <c r="P297" i="3" s="1"/>
  <c r="P293" i="6"/>
  <c r="P293" i="3" s="1"/>
  <c r="P289" i="6"/>
  <c r="P289" i="3" s="1"/>
  <c r="P285" i="6"/>
  <c r="P285" i="3" s="1"/>
  <c r="P281" i="6"/>
  <c r="P281" i="3" s="1"/>
  <c r="P277" i="6"/>
  <c r="P277" i="3" s="1"/>
  <c r="P273" i="6"/>
  <c r="P273" i="3" s="1"/>
  <c r="P269" i="6"/>
  <c r="P269" i="3" s="1"/>
  <c r="P265" i="6"/>
  <c r="P265" i="3" s="1"/>
  <c r="P261" i="6"/>
  <c r="P261" i="3" s="1"/>
  <c r="P257" i="6"/>
  <c r="P257" i="3" s="1"/>
  <c r="P253" i="6"/>
  <c r="P253" i="3" s="1"/>
  <c r="P249" i="6"/>
  <c r="P249" i="3" s="1"/>
  <c r="P237" i="6"/>
  <c r="P237" i="3" s="1"/>
  <c r="P233" i="6"/>
  <c r="P233" i="3" s="1"/>
  <c r="P229" i="6"/>
  <c r="P229" i="3" s="1"/>
  <c r="P225" i="6"/>
  <c r="P225" i="3" s="1"/>
  <c r="P221" i="6"/>
  <c r="P221" i="3" s="1"/>
  <c r="P217" i="6"/>
  <c r="P217" i="3" s="1"/>
  <c r="P213" i="6"/>
  <c r="P213" i="3" s="1"/>
  <c r="P209" i="6"/>
  <c r="P209" i="3" s="1"/>
  <c r="P205" i="6"/>
  <c r="P205" i="3" s="1"/>
  <c r="K1439" i="6"/>
  <c r="K1439" i="3" s="1"/>
  <c r="K1435" i="6"/>
  <c r="K1435" i="3" s="1"/>
  <c r="K1431" i="6"/>
  <c r="K1431" i="3" s="1"/>
  <c r="K1427" i="6"/>
  <c r="K1427" i="3" s="1"/>
  <c r="K1423" i="6"/>
  <c r="K1423" i="3" s="1"/>
  <c r="K1419" i="6"/>
  <c r="K1419" i="3" s="1"/>
  <c r="K1415" i="6"/>
  <c r="K1415" i="3" s="1"/>
  <c r="K1411" i="6"/>
  <c r="K1411" i="3" s="1"/>
  <c r="K1407" i="6"/>
  <c r="K1407" i="3" s="1"/>
  <c r="K1403" i="6"/>
  <c r="K1403" i="3" s="1"/>
  <c r="K1399" i="6"/>
  <c r="K1399" i="3" s="1"/>
  <c r="K1395" i="6"/>
  <c r="K1395" i="3" s="1"/>
  <c r="K1391" i="6"/>
  <c r="K1391" i="3" s="1"/>
  <c r="K1387" i="6"/>
  <c r="K1387" i="3" s="1"/>
  <c r="K1383" i="6"/>
  <c r="K1383" i="3" s="1"/>
  <c r="K1379" i="6"/>
  <c r="K1379" i="3" s="1"/>
  <c r="K1375" i="6"/>
  <c r="K1375" i="3" s="1"/>
  <c r="K1371" i="6"/>
  <c r="K1371" i="3" s="1"/>
  <c r="K1367" i="6"/>
  <c r="K1367" i="3" s="1"/>
  <c r="K1363" i="6"/>
  <c r="K1363" i="3" s="1"/>
  <c r="K1359" i="6"/>
  <c r="K1359" i="3" s="1"/>
  <c r="K1355" i="6"/>
  <c r="K1355" i="3" s="1"/>
  <c r="K1351" i="6"/>
  <c r="K1351" i="3" s="1"/>
  <c r="K1347" i="6"/>
  <c r="K1347" i="3" s="1"/>
  <c r="K1343" i="6"/>
  <c r="K1343" i="3" s="1"/>
  <c r="K1339" i="6"/>
  <c r="K1339" i="3" s="1"/>
  <c r="K1335" i="6"/>
  <c r="K1335" i="3" s="1"/>
  <c r="K1331" i="6"/>
  <c r="K1331" i="3" s="1"/>
  <c r="K1327" i="6"/>
  <c r="K1327" i="3" s="1"/>
  <c r="K1323" i="6"/>
  <c r="K1323" i="3" s="1"/>
  <c r="K1319" i="6"/>
  <c r="K1319" i="3" s="1"/>
  <c r="K1315" i="6"/>
  <c r="K1315" i="3" s="1"/>
  <c r="K1311" i="6"/>
  <c r="K1311" i="3" s="1"/>
  <c r="K1307" i="6"/>
  <c r="K1307" i="3" s="1"/>
  <c r="K1303" i="6"/>
  <c r="K1303" i="3" s="1"/>
  <c r="K1299" i="6"/>
  <c r="K1299" i="3" s="1"/>
  <c r="K1295" i="6"/>
  <c r="K1295" i="3" s="1"/>
  <c r="K1291" i="6"/>
  <c r="K1291" i="3" s="1"/>
  <c r="K1287" i="6"/>
  <c r="K1287" i="3" s="1"/>
  <c r="K1283" i="6"/>
  <c r="K1283" i="3" s="1"/>
  <c r="K1279" i="6"/>
  <c r="K1279" i="3" s="1"/>
  <c r="K1275" i="6"/>
  <c r="K1275" i="3" s="1"/>
  <c r="K1271" i="6"/>
  <c r="K1271" i="3" s="1"/>
  <c r="K1267" i="6"/>
  <c r="K1267" i="3" s="1"/>
  <c r="K1263" i="6"/>
  <c r="K1263" i="3" s="1"/>
  <c r="K1259" i="6"/>
  <c r="K1259" i="3" s="1"/>
  <c r="K1255" i="6"/>
  <c r="K1255" i="3" s="1"/>
  <c r="K1251" i="6"/>
  <c r="K1251" i="3" s="1"/>
  <c r="K1247" i="6"/>
  <c r="K1247" i="3" s="1"/>
  <c r="K1243" i="6"/>
  <c r="K1243" i="3" s="1"/>
  <c r="K1239" i="6"/>
  <c r="K1239" i="3" s="1"/>
  <c r="K1235" i="6"/>
  <c r="K1235" i="3" s="1"/>
  <c r="K1231" i="6"/>
  <c r="K1231" i="3" s="1"/>
  <c r="K1227" i="6"/>
  <c r="K1227" i="3" s="1"/>
  <c r="K1223" i="6"/>
  <c r="K1223" i="3" s="1"/>
  <c r="O137" i="6"/>
  <c r="O137" i="3" s="1"/>
  <c r="O133" i="6"/>
  <c r="O133" i="3" s="1"/>
  <c r="O129" i="6"/>
  <c r="O129" i="3" s="1"/>
  <c r="O125" i="6"/>
  <c r="O125" i="3" s="1"/>
  <c r="O121" i="6"/>
  <c r="O121" i="3" s="1"/>
  <c r="O117" i="6"/>
  <c r="O117" i="3" s="1"/>
  <c r="O113" i="6"/>
  <c r="O113" i="3" s="1"/>
  <c r="O109" i="6"/>
  <c r="O109" i="3" s="1"/>
  <c r="O105" i="6"/>
  <c r="O105" i="3" s="1"/>
  <c r="O101" i="6"/>
  <c r="O101" i="3" s="1"/>
  <c r="O97" i="6"/>
  <c r="O97" i="3" s="1"/>
  <c r="O93" i="6"/>
  <c r="O93" i="3" s="1"/>
  <c r="O89" i="6"/>
  <c r="O89" i="3" s="1"/>
  <c r="O85" i="6"/>
  <c r="O85" i="3" s="1"/>
  <c r="O81" i="6"/>
  <c r="O81" i="3" s="1"/>
  <c r="O77" i="6"/>
  <c r="O77" i="3" s="1"/>
  <c r="O73" i="6"/>
  <c r="O73" i="3" s="1"/>
  <c r="O69" i="6"/>
  <c r="O69" i="3" s="1"/>
  <c r="O65" i="6"/>
  <c r="O65" i="3" s="1"/>
  <c r="O61" i="6"/>
  <c r="O61" i="3" s="1"/>
  <c r="O57" i="6"/>
  <c r="O57" i="3" s="1"/>
  <c r="O53" i="6"/>
  <c r="O53" i="3" s="1"/>
  <c r="O49" i="6"/>
  <c r="O49" i="3" s="1"/>
  <c r="O45" i="6"/>
  <c r="O45" i="3" s="1"/>
  <c r="O41" i="6"/>
  <c r="O41" i="3" s="1"/>
  <c r="O37" i="6"/>
  <c r="O37" i="3" s="1"/>
  <c r="O33" i="6"/>
  <c r="O33" i="3" s="1"/>
  <c r="O29" i="6"/>
  <c r="O29" i="3" s="1"/>
  <c r="O25" i="6"/>
  <c r="O25" i="3" s="1"/>
  <c r="O21" i="6"/>
  <c r="O21" i="3" s="1"/>
  <c r="O17" i="6"/>
  <c r="O17" i="3" s="1"/>
  <c r="O13" i="6"/>
  <c r="O13" i="3" s="1"/>
  <c r="O9" i="6"/>
  <c r="O9" i="3" s="1"/>
  <c r="O5" i="6"/>
  <c r="O5" i="3" s="1"/>
  <c r="P1441" i="6"/>
  <c r="P1441" i="3" s="1"/>
  <c r="P1437" i="6"/>
  <c r="P1437" i="3" s="1"/>
  <c r="P1433" i="6"/>
  <c r="P1433" i="3" s="1"/>
  <c r="P1429" i="6"/>
  <c r="P1429" i="3" s="1"/>
  <c r="P1425" i="6"/>
  <c r="P1425" i="3" s="1"/>
  <c r="P1421" i="6"/>
  <c r="P1421" i="3" s="1"/>
  <c r="P1417" i="6"/>
  <c r="P1417" i="3" s="1"/>
  <c r="P1413" i="6"/>
  <c r="P1413" i="3" s="1"/>
  <c r="P1409" i="6"/>
  <c r="P1409" i="3" s="1"/>
  <c r="P1405" i="6"/>
  <c r="P1405" i="3" s="1"/>
  <c r="P1401" i="6"/>
  <c r="P1401" i="3" s="1"/>
  <c r="P1397" i="6"/>
  <c r="P1397" i="3" s="1"/>
  <c r="P1393" i="6"/>
  <c r="P1393" i="3" s="1"/>
  <c r="P1389" i="6"/>
  <c r="P1389" i="3" s="1"/>
  <c r="P1385" i="6"/>
  <c r="P1385" i="3" s="1"/>
  <c r="P1381" i="6"/>
  <c r="P1381" i="3" s="1"/>
  <c r="P1377" i="6"/>
  <c r="P1377" i="3" s="1"/>
  <c r="P1373" i="6"/>
  <c r="P1373" i="3" s="1"/>
  <c r="P1369" i="6"/>
  <c r="P1369" i="3" s="1"/>
  <c r="P1365" i="6"/>
  <c r="P1365" i="3" s="1"/>
  <c r="P1361" i="6"/>
  <c r="P1361" i="3" s="1"/>
  <c r="K1219" i="6"/>
  <c r="K1219" i="3" s="1"/>
  <c r="K1215" i="6"/>
  <c r="K1215" i="3" s="1"/>
  <c r="K1211" i="6"/>
  <c r="K1211" i="3" s="1"/>
  <c r="K1207" i="6"/>
  <c r="K1207" i="3" s="1"/>
  <c r="K1203" i="6"/>
  <c r="K1203" i="3" s="1"/>
  <c r="K1199" i="6"/>
  <c r="K1199" i="3" s="1"/>
  <c r="K1195" i="6"/>
  <c r="K1195" i="3" s="1"/>
  <c r="K1191" i="6"/>
  <c r="K1191" i="3" s="1"/>
  <c r="K1187" i="6"/>
  <c r="K1187" i="3" s="1"/>
  <c r="K1183" i="6"/>
  <c r="K1183" i="3" s="1"/>
  <c r="K1179" i="6"/>
  <c r="K1179" i="3" s="1"/>
  <c r="K1175" i="6"/>
  <c r="K1175" i="3" s="1"/>
  <c r="K1171" i="6"/>
  <c r="K1171" i="3" s="1"/>
  <c r="K1167" i="6"/>
  <c r="K1167" i="3" s="1"/>
  <c r="K1163" i="6"/>
  <c r="K1163" i="3" s="1"/>
  <c r="K1159" i="6"/>
  <c r="K1159" i="3" s="1"/>
  <c r="K1155" i="6"/>
  <c r="K1155" i="3" s="1"/>
  <c r="K1151" i="6"/>
  <c r="K1151" i="3" s="1"/>
  <c r="K1147" i="6"/>
  <c r="K1147" i="3" s="1"/>
  <c r="K1143" i="6"/>
  <c r="K1143" i="3" s="1"/>
  <c r="K1139" i="6"/>
  <c r="K1139" i="3" s="1"/>
  <c r="K1135" i="6"/>
  <c r="K1135" i="3" s="1"/>
  <c r="K1131" i="6"/>
  <c r="K1131" i="3" s="1"/>
  <c r="K1127" i="6"/>
  <c r="K1127" i="3" s="1"/>
  <c r="K1123" i="6"/>
  <c r="K1123" i="3" s="1"/>
  <c r="K1119" i="6"/>
  <c r="K1119" i="3" s="1"/>
  <c r="K1115" i="6"/>
  <c r="K1115" i="3" s="1"/>
  <c r="K1111" i="6"/>
  <c r="K1111" i="3" s="1"/>
  <c r="K1107" i="6"/>
  <c r="K1107" i="3" s="1"/>
  <c r="K1103" i="6"/>
  <c r="K1103" i="3" s="1"/>
  <c r="K1099" i="6"/>
  <c r="K1099" i="3" s="1"/>
  <c r="K1095" i="6"/>
  <c r="K1095" i="3" s="1"/>
  <c r="K1091" i="6"/>
  <c r="K1091" i="3" s="1"/>
  <c r="K1087" i="6"/>
  <c r="K1087" i="3" s="1"/>
  <c r="K1083" i="6"/>
  <c r="K1083" i="3" s="1"/>
  <c r="K1079" i="6"/>
  <c r="K1079" i="3" s="1"/>
  <c r="K1075" i="6"/>
  <c r="K1075" i="3" s="1"/>
  <c r="K1071" i="6"/>
  <c r="K1071" i="3" s="1"/>
  <c r="K1067" i="6"/>
  <c r="K1067" i="3" s="1"/>
  <c r="K1063" i="6"/>
  <c r="K1063" i="3" s="1"/>
  <c r="K1059" i="6"/>
  <c r="K1059" i="3" s="1"/>
  <c r="K1055" i="6"/>
  <c r="K1055" i="3" s="1"/>
  <c r="K1051" i="6"/>
  <c r="K1051" i="3" s="1"/>
  <c r="K1047" i="6"/>
  <c r="K1047" i="3" s="1"/>
  <c r="K1043" i="6"/>
  <c r="K1043" i="3" s="1"/>
  <c r="K1039" i="6"/>
  <c r="K1039" i="3" s="1"/>
  <c r="K1035" i="6"/>
  <c r="K1035" i="3" s="1"/>
  <c r="K1031" i="6"/>
  <c r="K1031" i="3" s="1"/>
  <c r="K1027" i="6"/>
  <c r="K1027" i="3" s="1"/>
  <c r="K1023" i="6"/>
  <c r="K1023" i="3" s="1"/>
  <c r="K1019" i="6"/>
  <c r="K1019" i="3" s="1"/>
  <c r="K1015" i="6"/>
  <c r="K1015" i="3" s="1"/>
  <c r="K1011" i="6"/>
  <c r="K1011" i="3" s="1"/>
  <c r="K1007" i="6"/>
  <c r="K1007" i="3" s="1"/>
  <c r="K1003" i="6"/>
  <c r="K1003" i="3" s="1"/>
  <c r="K999" i="6"/>
  <c r="K999" i="3" s="1"/>
  <c r="K995" i="6"/>
  <c r="K995" i="3" s="1"/>
  <c r="K991" i="6"/>
  <c r="K991" i="3" s="1"/>
  <c r="K987" i="6"/>
  <c r="K987" i="3" s="1"/>
  <c r="K983" i="6"/>
  <c r="K983" i="3" s="1"/>
  <c r="K979" i="6"/>
  <c r="K979" i="3" s="1"/>
  <c r="K975" i="6"/>
  <c r="K975" i="3" s="1"/>
  <c r="K971" i="6"/>
  <c r="K971" i="3" s="1"/>
  <c r="K967" i="6"/>
  <c r="K967" i="3" s="1"/>
  <c r="K963" i="6"/>
  <c r="K963" i="3" s="1"/>
  <c r="K959" i="6"/>
  <c r="K959" i="3" s="1"/>
  <c r="K955" i="6"/>
  <c r="K955" i="3" s="1"/>
  <c r="K951" i="6"/>
  <c r="K951" i="3" s="1"/>
  <c r="K947" i="6"/>
  <c r="K947" i="3" s="1"/>
  <c r="K943" i="6"/>
  <c r="K943" i="3" s="1"/>
  <c r="K939" i="6"/>
  <c r="K939" i="3" s="1"/>
  <c r="K935" i="6"/>
  <c r="K935" i="3" s="1"/>
  <c r="K931" i="6"/>
  <c r="K931" i="3" s="1"/>
  <c r="K927" i="6"/>
  <c r="K927" i="3" s="1"/>
  <c r="K923" i="6"/>
  <c r="K923" i="3" s="1"/>
  <c r="K919" i="6"/>
  <c r="K919" i="3" s="1"/>
  <c r="K915" i="6"/>
  <c r="K915" i="3" s="1"/>
  <c r="K911" i="6"/>
  <c r="K911" i="3" s="1"/>
  <c r="K907" i="6"/>
  <c r="K907" i="3" s="1"/>
  <c r="K903" i="6"/>
  <c r="K903" i="3" s="1"/>
  <c r="K899" i="6"/>
  <c r="K899" i="3" s="1"/>
  <c r="K895" i="6"/>
  <c r="K895" i="3" s="1"/>
  <c r="K891" i="6"/>
  <c r="K891" i="3" s="1"/>
  <c r="K887" i="6"/>
  <c r="K887" i="3" s="1"/>
  <c r="K883" i="6"/>
  <c r="K883" i="3" s="1"/>
  <c r="P1357" i="6"/>
  <c r="P1357" i="3" s="1"/>
  <c r="P1353" i="6"/>
  <c r="P1353" i="3" s="1"/>
  <c r="P1349" i="6"/>
  <c r="P1349" i="3" s="1"/>
  <c r="P1345" i="6"/>
  <c r="P1345" i="3" s="1"/>
  <c r="P1341" i="6"/>
  <c r="P1341" i="3" s="1"/>
  <c r="P1337" i="6"/>
  <c r="P1337" i="3" s="1"/>
  <c r="P1333" i="6"/>
  <c r="P1333" i="3" s="1"/>
  <c r="P1329" i="6"/>
  <c r="P1329" i="3" s="1"/>
  <c r="P1325" i="6"/>
  <c r="P1325" i="3" s="1"/>
  <c r="P1321" i="6"/>
  <c r="P1321" i="3" s="1"/>
  <c r="P1317" i="6"/>
  <c r="P1317" i="3" s="1"/>
  <c r="P1313" i="6"/>
  <c r="P1313" i="3" s="1"/>
  <c r="P1309" i="6"/>
  <c r="P1309" i="3" s="1"/>
  <c r="P1305" i="6"/>
  <c r="P1305" i="3" s="1"/>
  <c r="P1301" i="6"/>
  <c r="P1301" i="3" s="1"/>
  <c r="P1225" i="6"/>
  <c r="P1225" i="3" s="1"/>
  <c r="P1221" i="6"/>
  <c r="P1221" i="3" s="1"/>
  <c r="P1217" i="6"/>
  <c r="P1217" i="3" s="1"/>
  <c r="P1213" i="6"/>
  <c r="P1213" i="3" s="1"/>
  <c r="P1209" i="6"/>
  <c r="P1209" i="3" s="1"/>
  <c r="P1205" i="6"/>
  <c r="P1205" i="3" s="1"/>
  <c r="P1201" i="6"/>
  <c r="P1201" i="3" s="1"/>
  <c r="P1197" i="6"/>
  <c r="P1197" i="3" s="1"/>
  <c r="P1193" i="6"/>
  <c r="P1193" i="3" s="1"/>
  <c r="P1189" i="6"/>
  <c r="P1189" i="3" s="1"/>
  <c r="P1185" i="6"/>
  <c r="P1185" i="3" s="1"/>
  <c r="P1181" i="6"/>
  <c r="P1181" i="3" s="1"/>
  <c r="P1177" i="6"/>
  <c r="P1177" i="3" s="1"/>
  <c r="P1173" i="6"/>
  <c r="P1173" i="3" s="1"/>
  <c r="P1169" i="6"/>
  <c r="P1169" i="3" s="1"/>
  <c r="P1165" i="6"/>
  <c r="P1165" i="3" s="1"/>
  <c r="P1161" i="6"/>
  <c r="P1161" i="3" s="1"/>
  <c r="P1157" i="6"/>
  <c r="P1157" i="3" s="1"/>
  <c r="P1153" i="6"/>
  <c r="P1153" i="3" s="1"/>
  <c r="P1149" i="6"/>
  <c r="P1149" i="3" s="1"/>
  <c r="P1145" i="6"/>
  <c r="P1145" i="3" s="1"/>
  <c r="P905" i="6"/>
  <c r="P905" i="3" s="1"/>
  <c r="P901" i="6"/>
  <c r="P901" i="3" s="1"/>
  <c r="P897" i="6"/>
  <c r="P897" i="3" s="1"/>
  <c r="P893" i="6"/>
  <c r="P893" i="3" s="1"/>
  <c r="P889" i="6"/>
  <c r="P889" i="3" s="1"/>
  <c r="P885" i="6"/>
  <c r="P885" i="3" s="1"/>
  <c r="P881" i="6"/>
  <c r="P881" i="3" s="1"/>
  <c r="P877" i="6"/>
  <c r="P877" i="3" s="1"/>
  <c r="P873" i="6"/>
  <c r="P873" i="3" s="1"/>
  <c r="P861" i="6"/>
  <c r="P861" i="3" s="1"/>
  <c r="P857" i="6"/>
  <c r="P857" i="3" s="1"/>
  <c r="P853" i="6"/>
  <c r="P853" i="3" s="1"/>
  <c r="P849" i="6"/>
  <c r="P849" i="3" s="1"/>
  <c r="P845" i="6"/>
  <c r="P845" i="3" s="1"/>
  <c r="P841" i="6"/>
  <c r="P841" i="3" s="1"/>
  <c r="P837" i="6"/>
  <c r="P837" i="3" s="1"/>
  <c r="P833" i="6"/>
  <c r="P833" i="3" s="1"/>
  <c r="P829" i="6"/>
  <c r="P829" i="3" s="1"/>
  <c r="P825" i="6"/>
  <c r="P825" i="3" s="1"/>
  <c r="P821" i="6"/>
  <c r="P821" i="3" s="1"/>
  <c r="P817" i="6"/>
  <c r="P817" i="3" s="1"/>
  <c r="P813" i="6"/>
  <c r="P813" i="3" s="1"/>
  <c r="P809" i="6"/>
  <c r="P809" i="3" s="1"/>
  <c r="P805" i="6"/>
  <c r="P805" i="3" s="1"/>
  <c r="P801" i="6"/>
  <c r="P801" i="3" s="1"/>
  <c r="P797" i="6"/>
  <c r="P797" i="3" s="1"/>
  <c r="P793" i="6"/>
  <c r="P793" i="3" s="1"/>
  <c r="P789" i="6"/>
  <c r="P789" i="3" s="1"/>
  <c r="P785" i="6"/>
  <c r="P785" i="3" s="1"/>
  <c r="P781" i="6"/>
  <c r="P781" i="3" s="1"/>
  <c r="P777" i="6"/>
  <c r="P777" i="3" s="1"/>
  <c r="P773" i="6"/>
  <c r="P773" i="3" s="1"/>
  <c r="P769" i="6"/>
  <c r="P769" i="3" s="1"/>
  <c r="P637" i="6"/>
  <c r="P637" i="3" s="1"/>
  <c r="P633" i="6"/>
  <c r="P633" i="3" s="1"/>
  <c r="P629" i="6"/>
  <c r="P629" i="3" s="1"/>
  <c r="P625" i="6"/>
  <c r="P625" i="3" s="1"/>
  <c r="P621" i="6"/>
  <c r="P621" i="3" s="1"/>
  <c r="P617" i="6"/>
  <c r="P617" i="3" s="1"/>
  <c r="P613" i="6"/>
  <c r="P613" i="3" s="1"/>
  <c r="P597" i="6"/>
  <c r="P597" i="3" s="1"/>
  <c r="P593" i="6"/>
  <c r="P593" i="3" s="1"/>
  <c r="P441" i="6"/>
  <c r="P441" i="3" s="1"/>
  <c r="P201" i="6"/>
  <c r="P201" i="3" s="1"/>
  <c r="P197" i="6"/>
  <c r="P197" i="3" s="1"/>
  <c r="P193" i="6"/>
  <c r="P193" i="3" s="1"/>
  <c r="P189" i="6"/>
  <c r="P189" i="3" s="1"/>
  <c r="P185" i="6"/>
  <c r="P185" i="3" s="1"/>
  <c r="P181" i="6"/>
  <c r="P181" i="3" s="1"/>
  <c r="P81" i="6"/>
  <c r="P81" i="3" s="1"/>
  <c r="G5" i="6"/>
  <c r="G5" i="3" s="1"/>
  <c r="G6" i="1"/>
  <c r="G7" i="1" s="1"/>
  <c r="G8" i="1" s="1"/>
  <c r="G9" i="1" s="1"/>
  <c r="H5" i="6"/>
  <c r="H5" i="3" s="1"/>
  <c r="H6" i="1"/>
  <c r="H7" i="1" s="1"/>
  <c r="K879" i="6"/>
  <c r="K879" i="3" s="1"/>
  <c r="K880" i="1"/>
  <c r="L1259" i="6"/>
  <c r="L1259" i="3" s="1"/>
  <c r="L1255" i="6"/>
  <c r="L1255" i="3" s="1"/>
  <c r="L1251" i="6"/>
  <c r="L1251" i="3" s="1"/>
  <c r="L1247" i="6"/>
  <c r="L1247" i="3" s="1"/>
  <c r="L1243" i="6"/>
  <c r="L1243" i="3" s="1"/>
  <c r="L1239" i="6"/>
  <c r="L1239" i="3" s="1"/>
  <c r="L1235" i="6"/>
  <c r="L1235" i="3" s="1"/>
  <c r="L1231" i="6"/>
  <c r="L1231" i="3" s="1"/>
  <c r="N1281" i="6"/>
  <c r="N1281" i="3" s="1"/>
  <c r="N409" i="6"/>
  <c r="N409" i="3" s="1"/>
  <c r="N383" i="6"/>
  <c r="N383" i="3" s="1"/>
  <c r="N371" i="6"/>
  <c r="N371" i="3" s="1"/>
  <c r="N343" i="6"/>
  <c r="N343" i="3" s="1"/>
  <c r="N337" i="6"/>
  <c r="N337" i="3" s="1"/>
  <c r="N333" i="6"/>
  <c r="N333" i="3" s="1"/>
  <c r="N315" i="6"/>
  <c r="N315" i="3" s="1"/>
  <c r="N311" i="6"/>
  <c r="N311" i="3" s="1"/>
  <c r="N133" i="6"/>
  <c r="N133" i="3" s="1"/>
  <c r="P1233" i="6"/>
  <c r="P1233" i="3" s="1"/>
  <c r="P1137" i="6"/>
  <c r="P1137" i="3" s="1"/>
  <c r="P1133" i="6"/>
  <c r="P1133" i="3" s="1"/>
  <c r="P1129" i="6"/>
  <c r="P1129" i="3" s="1"/>
  <c r="P1125" i="6"/>
  <c r="P1125" i="3" s="1"/>
  <c r="P1121" i="6"/>
  <c r="P1121" i="3" s="1"/>
  <c r="P1117" i="6"/>
  <c r="P1117" i="3" s="1"/>
  <c r="P1113" i="6"/>
  <c r="P1113" i="3" s="1"/>
  <c r="P1109" i="6"/>
  <c r="P1109" i="3" s="1"/>
  <c r="P1105" i="6"/>
  <c r="P1105" i="3" s="1"/>
  <c r="P1101" i="6"/>
  <c r="P1101" i="3" s="1"/>
  <c r="P1097" i="6"/>
  <c r="P1097" i="3" s="1"/>
  <c r="P1093" i="6"/>
  <c r="P1093" i="3" s="1"/>
  <c r="P1089" i="6"/>
  <c r="P1089" i="3" s="1"/>
  <c r="P1085" i="6"/>
  <c r="P1085" i="3" s="1"/>
  <c r="P1081" i="6"/>
  <c r="P1081" i="3" s="1"/>
  <c r="P1077" i="6"/>
  <c r="P1077" i="3" s="1"/>
  <c r="P1073" i="6"/>
  <c r="P1073" i="3" s="1"/>
  <c r="P1069" i="6"/>
  <c r="P1069" i="3" s="1"/>
  <c r="P1065" i="6"/>
  <c r="P1065" i="3" s="1"/>
  <c r="P1061" i="6"/>
  <c r="P1061" i="3" s="1"/>
  <c r="P1057" i="6"/>
  <c r="P1057" i="3" s="1"/>
  <c r="P1053" i="6"/>
  <c r="P1053" i="3" s="1"/>
  <c r="P1049" i="6"/>
  <c r="P1049" i="3" s="1"/>
  <c r="P1045" i="6"/>
  <c r="P1045" i="3" s="1"/>
  <c r="P1041" i="6"/>
  <c r="P1041" i="3" s="1"/>
  <c r="P865" i="6"/>
  <c r="P865" i="3" s="1"/>
  <c r="P757" i="6"/>
  <c r="P757" i="3" s="1"/>
  <c r="P733" i="6"/>
  <c r="P733" i="3" s="1"/>
  <c r="P713" i="6"/>
  <c r="P713" i="3" s="1"/>
  <c r="P709" i="6"/>
  <c r="P709" i="3" s="1"/>
  <c r="P705" i="6"/>
  <c r="P705" i="3" s="1"/>
  <c r="P701" i="6"/>
  <c r="P701" i="3" s="1"/>
  <c r="P697" i="6"/>
  <c r="P697" i="3" s="1"/>
  <c r="P693" i="6"/>
  <c r="P693" i="3" s="1"/>
  <c r="P681" i="6"/>
  <c r="P681" i="3" s="1"/>
  <c r="P609" i="6"/>
  <c r="P609" i="3" s="1"/>
  <c r="P401" i="6"/>
  <c r="P401" i="3" s="1"/>
  <c r="P161" i="6"/>
  <c r="P161" i="3" s="1"/>
  <c r="P157" i="6"/>
  <c r="P157" i="3" s="1"/>
  <c r="P153" i="6"/>
  <c r="P153" i="3" s="1"/>
  <c r="D1440" i="6"/>
  <c r="D1440" i="3" s="1"/>
  <c r="D1436" i="6"/>
  <c r="D1436" i="3" s="1"/>
  <c r="D1432" i="6"/>
  <c r="D1432" i="3" s="1"/>
  <c r="D1428" i="6"/>
  <c r="D1428" i="3" s="1"/>
  <c r="D1424" i="6"/>
  <c r="D1424" i="3" s="1"/>
  <c r="D1420" i="6"/>
  <c r="D1420" i="3" s="1"/>
  <c r="D1416" i="6"/>
  <c r="D1416" i="3" s="1"/>
  <c r="D1412" i="6"/>
  <c r="D1412" i="3" s="1"/>
  <c r="D1408" i="6"/>
  <c r="D1408" i="3" s="1"/>
  <c r="D1404" i="6"/>
  <c r="D1404" i="3" s="1"/>
  <c r="D1400" i="6"/>
  <c r="D1400" i="3" s="1"/>
  <c r="D1396" i="6"/>
  <c r="D1396" i="3" s="1"/>
  <c r="D1392" i="6"/>
  <c r="D1392" i="3" s="1"/>
  <c r="D1388" i="6"/>
  <c r="D1388" i="3" s="1"/>
  <c r="D1384" i="6"/>
  <c r="D1384" i="3" s="1"/>
  <c r="D1380" i="6"/>
  <c r="D1380" i="3" s="1"/>
  <c r="D1376" i="6"/>
  <c r="D1376" i="3" s="1"/>
  <c r="D1372" i="6"/>
  <c r="D1372" i="3" s="1"/>
  <c r="D1368" i="6"/>
  <c r="D1368" i="3" s="1"/>
  <c r="D1364" i="6"/>
  <c r="D1364" i="3" s="1"/>
  <c r="D1360" i="6"/>
  <c r="D1360" i="3" s="1"/>
  <c r="D1356" i="6"/>
  <c r="D1356" i="3" s="1"/>
  <c r="D1352" i="6"/>
  <c r="D1352" i="3" s="1"/>
  <c r="D1348" i="6"/>
  <c r="D1348" i="3" s="1"/>
  <c r="D1344" i="6"/>
  <c r="D1344" i="3" s="1"/>
  <c r="D1340" i="6"/>
  <c r="D1340" i="3" s="1"/>
  <c r="D1336" i="6"/>
  <c r="D1336" i="3" s="1"/>
  <c r="D1332" i="6"/>
  <c r="D1332" i="3" s="1"/>
  <c r="D1328" i="6"/>
  <c r="D1328" i="3" s="1"/>
  <c r="D1324" i="6"/>
  <c r="D1324" i="3" s="1"/>
  <c r="D1320" i="6"/>
  <c r="D1320" i="3" s="1"/>
  <c r="D1316" i="6"/>
  <c r="D1316" i="3" s="1"/>
  <c r="D1312" i="6"/>
  <c r="D1312" i="3" s="1"/>
  <c r="D1308" i="6"/>
  <c r="D1308" i="3" s="1"/>
  <c r="D1304" i="6"/>
  <c r="D1304" i="3" s="1"/>
  <c r="D1300" i="6"/>
  <c r="D1300" i="3" s="1"/>
  <c r="D1296" i="6"/>
  <c r="D1296" i="3" s="1"/>
  <c r="D1292" i="6"/>
  <c r="D1292" i="3" s="1"/>
  <c r="D1288" i="6"/>
  <c r="D1288" i="3" s="1"/>
  <c r="D1284" i="6"/>
  <c r="D1284" i="3" s="1"/>
  <c r="D1280" i="6"/>
  <c r="D1280" i="3" s="1"/>
  <c r="D1276" i="6"/>
  <c r="D1276" i="3" s="1"/>
  <c r="D1272" i="6"/>
  <c r="D1272" i="3" s="1"/>
  <c r="D1268" i="6"/>
  <c r="D1268" i="3" s="1"/>
  <c r="D1264" i="6"/>
  <c r="D1264" i="3" s="1"/>
  <c r="D1260" i="6"/>
  <c r="D1260" i="3" s="1"/>
  <c r="D1256" i="6"/>
  <c r="D1256" i="3" s="1"/>
  <c r="D1252" i="6"/>
  <c r="D1252" i="3" s="1"/>
  <c r="D1248" i="6"/>
  <c r="D1248" i="3" s="1"/>
  <c r="D1244" i="6"/>
  <c r="D1244" i="3" s="1"/>
  <c r="D1240" i="6"/>
  <c r="D1240" i="3" s="1"/>
  <c r="D1236" i="6"/>
  <c r="D1236" i="3" s="1"/>
  <c r="D1232" i="6"/>
  <c r="D1232" i="3" s="1"/>
  <c r="D1228" i="6"/>
  <c r="D1228" i="3" s="1"/>
  <c r="D1224" i="6"/>
  <c r="D1224" i="3" s="1"/>
  <c r="D1220" i="6"/>
  <c r="D1220" i="3" s="1"/>
  <c r="D1216" i="6"/>
  <c r="D1216" i="3" s="1"/>
  <c r="D1212" i="6"/>
  <c r="D1212" i="3" s="1"/>
  <c r="D1208" i="6"/>
  <c r="D1208" i="3" s="1"/>
  <c r="D1204" i="6"/>
  <c r="D1204" i="3" s="1"/>
  <c r="D1200" i="6"/>
  <c r="D1200" i="3" s="1"/>
  <c r="D1196" i="6"/>
  <c r="D1196" i="3" s="1"/>
  <c r="D1192" i="6"/>
  <c r="D1192" i="3" s="1"/>
  <c r="D1188" i="6"/>
  <c r="D1188" i="3" s="1"/>
  <c r="D1184" i="6"/>
  <c r="D1184" i="3" s="1"/>
  <c r="D1180" i="6"/>
  <c r="D1180" i="3" s="1"/>
  <c r="D1176" i="6"/>
  <c r="D1176" i="3" s="1"/>
  <c r="D1172" i="6"/>
  <c r="D1172" i="3" s="1"/>
  <c r="D1168" i="6"/>
  <c r="D1168" i="3" s="1"/>
  <c r="D1164" i="6"/>
  <c r="D1164" i="3" s="1"/>
  <c r="D1160" i="6"/>
  <c r="D1160" i="3" s="1"/>
  <c r="D1156" i="6"/>
  <c r="D1156" i="3" s="1"/>
  <c r="D1152" i="6"/>
  <c r="D1152" i="3" s="1"/>
  <c r="D1148" i="6"/>
  <c r="D1148" i="3" s="1"/>
  <c r="D1144" i="6"/>
  <c r="D1144" i="3" s="1"/>
  <c r="D1140" i="6"/>
  <c r="D1140" i="3" s="1"/>
  <c r="D1136" i="6"/>
  <c r="D1136" i="3" s="1"/>
  <c r="D1132" i="6"/>
  <c r="D1132" i="3" s="1"/>
  <c r="D1128" i="6"/>
  <c r="D1128" i="3" s="1"/>
  <c r="D1124" i="6"/>
  <c r="D1124" i="3" s="1"/>
  <c r="D1120" i="6"/>
  <c r="D1120" i="3" s="1"/>
  <c r="D1116" i="6"/>
  <c r="D1116" i="3" s="1"/>
  <c r="D1112" i="6"/>
  <c r="D1112" i="3" s="1"/>
  <c r="D1108" i="6"/>
  <c r="D1108" i="3" s="1"/>
  <c r="D1104" i="6"/>
  <c r="D1104" i="3" s="1"/>
  <c r="D1100" i="6"/>
  <c r="D1100" i="3" s="1"/>
  <c r="D1096" i="6"/>
  <c r="D1096" i="3" s="1"/>
  <c r="D1092" i="6"/>
  <c r="D1092" i="3" s="1"/>
  <c r="D1088" i="6"/>
  <c r="D1088" i="3" s="1"/>
  <c r="D1084" i="6"/>
  <c r="D1084" i="3" s="1"/>
  <c r="D1080" i="6"/>
  <c r="D1080" i="3" s="1"/>
  <c r="D1076" i="6"/>
  <c r="D1076" i="3" s="1"/>
  <c r="D1072" i="6"/>
  <c r="D1072" i="3" s="1"/>
  <c r="D1068" i="6"/>
  <c r="D1068" i="3" s="1"/>
  <c r="D1064" i="6"/>
  <c r="D1064" i="3" s="1"/>
  <c r="D1060" i="6"/>
  <c r="D1060" i="3" s="1"/>
  <c r="D1056" i="6"/>
  <c r="D1056" i="3" s="1"/>
  <c r="D1052" i="6"/>
  <c r="D1052" i="3" s="1"/>
  <c r="D1048" i="6"/>
  <c r="D1048" i="3" s="1"/>
  <c r="D1044" i="6"/>
  <c r="D1044" i="3" s="1"/>
  <c r="D1040" i="6"/>
  <c r="D1040" i="3" s="1"/>
  <c r="D1036" i="6"/>
  <c r="D1036" i="3" s="1"/>
  <c r="D1032" i="6"/>
  <c r="D1032" i="3" s="1"/>
  <c r="D1028" i="6"/>
  <c r="D1028" i="3" s="1"/>
  <c r="D1024" i="6"/>
  <c r="D1024" i="3" s="1"/>
  <c r="D1020" i="6"/>
  <c r="D1020" i="3" s="1"/>
  <c r="D1016" i="6"/>
  <c r="D1016" i="3" s="1"/>
  <c r="D1012" i="6"/>
  <c r="D1012" i="3" s="1"/>
  <c r="D1008" i="6"/>
  <c r="D1008" i="3" s="1"/>
  <c r="D1004" i="6"/>
  <c r="D1004" i="3" s="1"/>
  <c r="D1000" i="6"/>
  <c r="D1000" i="3" s="1"/>
  <c r="D996" i="6"/>
  <c r="D996" i="3" s="1"/>
  <c r="D992" i="6"/>
  <c r="D992" i="3" s="1"/>
  <c r="D988" i="6"/>
  <c r="D988" i="3" s="1"/>
  <c r="D984" i="6"/>
  <c r="D984" i="3" s="1"/>
  <c r="D980" i="6"/>
  <c r="D980" i="3" s="1"/>
  <c r="D976" i="6"/>
  <c r="D976" i="3" s="1"/>
  <c r="D972" i="6"/>
  <c r="D972" i="3" s="1"/>
  <c r="D968" i="6"/>
  <c r="D968" i="3" s="1"/>
  <c r="D964" i="6"/>
  <c r="D964" i="3" s="1"/>
  <c r="D960" i="6"/>
  <c r="D960" i="3" s="1"/>
  <c r="D956" i="6"/>
  <c r="D956" i="3" s="1"/>
  <c r="D952" i="6"/>
  <c r="D952" i="3" s="1"/>
  <c r="D948" i="6"/>
  <c r="D948" i="3" s="1"/>
  <c r="D944" i="6"/>
  <c r="D944" i="3" s="1"/>
  <c r="D940" i="6"/>
  <c r="D940" i="3" s="1"/>
  <c r="D936" i="6"/>
  <c r="D936" i="3" s="1"/>
  <c r="D932" i="6"/>
  <c r="D932" i="3" s="1"/>
  <c r="D928" i="6"/>
  <c r="D928" i="3" s="1"/>
  <c r="D924" i="6"/>
  <c r="D924" i="3" s="1"/>
  <c r="D920" i="6"/>
  <c r="D920" i="3" s="1"/>
  <c r="D916" i="6"/>
  <c r="D916" i="3" s="1"/>
  <c r="D912" i="6"/>
  <c r="D912" i="3" s="1"/>
  <c r="D908" i="6"/>
  <c r="D908" i="3" s="1"/>
  <c r="D904" i="6"/>
  <c r="D904" i="3" s="1"/>
  <c r="D900" i="6"/>
  <c r="D900" i="3" s="1"/>
  <c r="D896" i="6"/>
  <c r="D896" i="3" s="1"/>
  <c r="D892" i="6"/>
  <c r="D892" i="3" s="1"/>
  <c r="D888" i="6"/>
  <c r="D888" i="3" s="1"/>
  <c r="D884" i="6"/>
  <c r="D884" i="3" s="1"/>
  <c r="D880" i="6"/>
  <c r="D880" i="3" s="1"/>
  <c r="D876" i="6"/>
  <c r="D876" i="3" s="1"/>
  <c r="D872" i="6"/>
  <c r="D872" i="3" s="1"/>
  <c r="D868" i="6"/>
  <c r="D868" i="3" s="1"/>
  <c r="D864" i="6"/>
  <c r="D864" i="3" s="1"/>
  <c r="D860" i="6"/>
  <c r="D860" i="3" s="1"/>
  <c r="D856" i="6"/>
  <c r="D856" i="3" s="1"/>
  <c r="D852" i="6"/>
  <c r="D852" i="3" s="1"/>
  <c r="D848" i="6"/>
  <c r="D848" i="3" s="1"/>
  <c r="D844" i="6"/>
  <c r="D844" i="3" s="1"/>
  <c r="D840" i="6"/>
  <c r="D840" i="3" s="1"/>
  <c r="D836" i="6"/>
  <c r="D836" i="3" s="1"/>
  <c r="D832" i="6"/>
  <c r="D832" i="3" s="1"/>
  <c r="D828" i="6"/>
  <c r="D828" i="3" s="1"/>
  <c r="D824" i="6"/>
  <c r="D824" i="3" s="1"/>
  <c r="D820" i="6"/>
  <c r="D820" i="3" s="1"/>
  <c r="D816" i="6"/>
  <c r="D816" i="3" s="1"/>
  <c r="D812" i="6"/>
  <c r="D812" i="3" s="1"/>
  <c r="D808" i="6"/>
  <c r="D808" i="3" s="1"/>
  <c r="D804" i="6"/>
  <c r="D804" i="3" s="1"/>
  <c r="D800" i="6"/>
  <c r="D800" i="3" s="1"/>
  <c r="D796" i="6"/>
  <c r="D796" i="3" s="1"/>
  <c r="D792" i="6"/>
  <c r="D792" i="3" s="1"/>
  <c r="D788" i="6"/>
  <c r="D788" i="3" s="1"/>
  <c r="D784" i="6"/>
  <c r="D784" i="3" s="1"/>
  <c r="D780" i="6"/>
  <c r="D780" i="3" s="1"/>
  <c r="D776" i="6"/>
  <c r="D776" i="3" s="1"/>
  <c r="D772" i="6"/>
  <c r="D772" i="3" s="1"/>
  <c r="D768" i="6"/>
  <c r="D768" i="3" s="1"/>
  <c r="D764" i="6"/>
  <c r="D764" i="3" s="1"/>
  <c r="D760" i="6"/>
  <c r="D760" i="3" s="1"/>
  <c r="D756" i="6"/>
  <c r="D756" i="3" s="1"/>
  <c r="D752" i="6"/>
  <c r="D752" i="3" s="1"/>
  <c r="D748" i="6"/>
  <c r="D748" i="3" s="1"/>
  <c r="D744" i="6"/>
  <c r="D744" i="3" s="1"/>
  <c r="D740" i="6"/>
  <c r="D740" i="3" s="1"/>
  <c r="D736" i="6"/>
  <c r="D736" i="3" s="1"/>
  <c r="D732" i="6"/>
  <c r="D732" i="3" s="1"/>
  <c r="D728" i="6"/>
  <c r="D728" i="3" s="1"/>
  <c r="D724" i="6"/>
  <c r="D724" i="3" s="1"/>
  <c r="D720" i="6"/>
  <c r="D720" i="3" s="1"/>
  <c r="D716" i="6"/>
  <c r="D716" i="3" s="1"/>
  <c r="D712" i="6"/>
  <c r="D712" i="3" s="1"/>
  <c r="D708" i="6"/>
  <c r="D708" i="3" s="1"/>
  <c r="D704" i="6"/>
  <c r="D704" i="3" s="1"/>
  <c r="D700" i="6"/>
  <c r="D700" i="3" s="1"/>
  <c r="D696" i="6"/>
  <c r="D696" i="3" s="1"/>
  <c r="D692" i="6"/>
  <c r="D692" i="3" s="1"/>
  <c r="D688" i="6"/>
  <c r="D688" i="3" s="1"/>
  <c r="D684" i="6"/>
  <c r="D684" i="3" s="1"/>
  <c r="D680" i="6"/>
  <c r="D680" i="3" s="1"/>
  <c r="D676" i="6"/>
  <c r="D676" i="3" s="1"/>
  <c r="D672" i="6"/>
  <c r="D672" i="3" s="1"/>
  <c r="D668" i="6"/>
  <c r="D668" i="3" s="1"/>
  <c r="D664" i="6"/>
  <c r="D664" i="3" s="1"/>
  <c r="D660" i="6"/>
  <c r="D660" i="3" s="1"/>
  <c r="D656" i="6"/>
  <c r="D656" i="3" s="1"/>
  <c r="D652" i="6"/>
  <c r="D652" i="3" s="1"/>
  <c r="D648" i="6"/>
  <c r="D648" i="3" s="1"/>
  <c r="D644" i="6"/>
  <c r="D644" i="3" s="1"/>
  <c r="D640" i="6"/>
  <c r="D640" i="3" s="1"/>
  <c r="D636" i="6"/>
  <c r="D636" i="3" s="1"/>
  <c r="D632" i="6"/>
  <c r="D632" i="3" s="1"/>
  <c r="D628" i="6"/>
  <c r="D628" i="3" s="1"/>
  <c r="D624" i="6"/>
  <c r="D624" i="3" s="1"/>
  <c r="D620" i="6"/>
  <c r="D620" i="3" s="1"/>
  <c r="D616" i="6"/>
  <c r="D616" i="3" s="1"/>
  <c r="D612" i="6"/>
  <c r="D612" i="3" s="1"/>
  <c r="D608" i="6"/>
  <c r="D608" i="3" s="1"/>
  <c r="D604" i="6"/>
  <c r="D604" i="3" s="1"/>
  <c r="D600" i="6"/>
  <c r="D600" i="3" s="1"/>
  <c r="D596" i="6"/>
  <c r="D596" i="3" s="1"/>
  <c r="D592" i="6"/>
  <c r="D592" i="3" s="1"/>
  <c r="D588" i="6"/>
  <c r="D588" i="3" s="1"/>
  <c r="D584" i="6"/>
  <c r="D584" i="3" s="1"/>
  <c r="D580" i="6"/>
  <c r="D580" i="3" s="1"/>
  <c r="D576" i="6"/>
  <c r="D576" i="3" s="1"/>
  <c r="D572" i="6"/>
  <c r="D572" i="3" s="1"/>
  <c r="D568" i="6"/>
  <c r="D568" i="3" s="1"/>
  <c r="D564" i="6"/>
  <c r="D564" i="3" s="1"/>
  <c r="D560" i="6"/>
  <c r="D560" i="3" s="1"/>
  <c r="D556" i="6"/>
  <c r="D556" i="3" s="1"/>
  <c r="D552" i="6"/>
  <c r="D552" i="3" s="1"/>
  <c r="D548" i="6"/>
  <c r="D548" i="3" s="1"/>
  <c r="D544" i="6"/>
  <c r="D544" i="3" s="1"/>
  <c r="D540" i="6"/>
  <c r="D540" i="3" s="1"/>
  <c r="D536" i="6"/>
  <c r="D536" i="3" s="1"/>
  <c r="D532" i="6"/>
  <c r="D532" i="3" s="1"/>
  <c r="D528" i="6"/>
  <c r="D528" i="3" s="1"/>
  <c r="D524" i="6"/>
  <c r="D524" i="3" s="1"/>
  <c r="D520" i="6"/>
  <c r="D520" i="3" s="1"/>
  <c r="D516" i="6"/>
  <c r="D516" i="3" s="1"/>
  <c r="D512" i="6"/>
  <c r="D512" i="3" s="1"/>
  <c r="D508" i="6"/>
  <c r="D508" i="3" s="1"/>
  <c r="D504" i="6"/>
  <c r="D504" i="3" s="1"/>
  <c r="D500" i="6"/>
  <c r="D500" i="3" s="1"/>
  <c r="D496" i="6"/>
  <c r="D496" i="3" s="1"/>
  <c r="D492" i="6"/>
  <c r="D492" i="3" s="1"/>
  <c r="D488" i="6"/>
  <c r="D488" i="3" s="1"/>
  <c r="D484" i="6"/>
  <c r="D484" i="3" s="1"/>
  <c r="D480" i="6"/>
  <c r="D480" i="3" s="1"/>
  <c r="D476" i="6"/>
  <c r="D476" i="3" s="1"/>
  <c r="D472" i="6"/>
  <c r="D472" i="3" s="1"/>
  <c r="D468" i="6"/>
  <c r="D468" i="3" s="1"/>
  <c r="D464" i="6"/>
  <c r="D464" i="3" s="1"/>
  <c r="D460" i="6"/>
  <c r="D460" i="3" s="1"/>
  <c r="D456" i="6"/>
  <c r="D456" i="3" s="1"/>
  <c r="D452" i="6"/>
  <c r="D452" i="3" s="1"/>
  <c r="D448" i="6"/>
  <c r="D448" i="3" s="1"/>
  <c r="D444" i="6"/>
  <c r="D444" i="3" s="1"/>
  <c r="D440" i="6"/>
  <c r="D440" i="3" s="1"/>
  <c r="D436" i="6"/>
  <c r="D436" i="3" s="1"/>
  <c r="D432" i="6"/>
  <c r="D432" i="3" s="1"/>
  <c r="D428" i="6"/>
  <c r="D428" i="3" s="1"/>
  <c r="D424" i="6"/>
  <c r="D424" i="3" s="1"/>
  <c r="D420" i="6"/>
  <c r="D420" i="3" s="1"/>
  <c r="D416" i="6"/>
  <c r="D416" i="3" s="1"/>
  <c r="D412" i="6"/>
  <c r="D412" i="3" s="1"/>
  <c r="D408" i="6"/>
  <c r="D408" i="3" s="1"/>
  <c r="D404" i="6"/>
  <c r="D404" i="3" s="1"/>
  <c r="D400" i="6"/>
  <c r="D400" i="3" s="1"/>
  <c r="D396" i="6"/>
  <c r="D396" i="3" s="1"/>
  <c r="D392" i="6"/>
  <c r="D392" i="3" s="1"/>
  <c r="D388" i="6"/>
  <c r="D388" i="3" s="1"/>
  <c r="D384" i="6"/>
  <c r="D384" i="3" s="1"/>
  <c r="D380" i="6"/>
  <c r="D380" i="3" s="1"/>
  <c r="D376" i="6"/>
  <c r="D376" i="3" s="1"/>
  <c r="D372" i="6"/>
  <c r="D372" i="3" s="1"/>
  <c r="D368" i="6"/>
  <c r="D368" i="3" s="1"/>
  <c r="D364" i="6"/>
  <c r="D364" i="3" s="1"/>
  <c r="D360" i="6"/>
  <c r="D360" i="3" s="1"/>
  <c r="D356" i="6"/>
  <c r="D356" i="3" s="1"/>
  <c r="D352" i="6"/>
  <c r="D352" i="3" s="1"/>
  <c r="D348" i="6"/>
  <c r="D348" i="3" s="1"/>
  <c r="D344" i="6"/>
  <c r="D344" i="3" s="1"/>
  <c r="D340" i="6"/>
  <c r="D340" i="3" s="1"/>
  <c r="D336" i="6"/>
  <c r="D336" i="3" s="1"/>
  <c r="D332" i="6"/>
  <c r="D332" i="3" s="1"/>
  <c r="D328" i="6"/>
  <c r="D328" i="3" s="1"/>
  <c r="D324" i="6"/>
  <c r="D324" i="3" s="1"/>
  <c r="D320" i="6"/>
  <c r="D320" i="3" s="1"/>
  <c r="D316" i="6"/>
  <c r="D316" i="3" s="1"/>
  <c r="D312" i="6"/>
  <c r="D312" i="3" s="1"/>
  <c r="D308" i="6"/>
  <c r="D308" i="3" s="1"/>
  <c r="D304" i="6"/>
  <c r="D304" i="3" s="1"/>
  <c r="D300" i="6"/>
  <c r="D300" i="3" s="1"/>
  <c r="D296" i="6"/>
  <c r="D296" i="3" s="1"/>
  <c r="D292" i="6"/>
  <c r="D292" i="3" s="1"/>
  <c r="D288" i="6"/>
  <c r="D288" i="3" s="1"/>
  <c r="D284" i="6"/>
  <c r="D284" i="3" s="1"/>
  <c r="D280" i="6"/>
  <c r="D280" i="3" s="1"/>
  <c r="D276" i="6"/>
  <c r="D276" i="3" s="1"/>
  <c r="D272" i="6"/>
  <c r="D272" i="3" s="1"/>
  <c r="D268" i="6"/>
  <c r="D268" i="3" s="1"/>
  <c r="D264" i="6"/>
  <c r="D264" i="3" s="1"/>
  <c r="D260" i="6"/>
  <c r="D260" i="3" s="1"/>
  <c r="D256" i="6"/>
  <c r="D256" i="3" s="1"/>
  <c r="D252" i="6"/>
  <c r="D252" i="3" s="1"/>
  <c r="D248" i="6"/>
  <c r="D248" i="3" s="1"/>
  <c r="D244" i="6"/>
  <c r="D244" i="3" s="1"/>
  <c r="D240" i="6"/>
  <c r="D240" i="3" s="1"/>
  <c r="D236" i="6"/>
  <c r="D236" i="3" s="1"/>
  <c r="D232" i="6"/>
  <c r="D232" i="3" s="1"/>
  <c r="D228" i="6"/>
  <c r="D228" i="3" s="1"/>
  <c r="D224" i="6"/>
  <c r="D224" i="3" s="1"/>
  <c r="D220" i="6"/>
  <c r="D220" i="3" s="1"/>
  <c r="D216" i="6"/>
  <c r="D216" i="3" s="1"/>
  <c r="D212" i="6"/>
  <c r="D212" i="3" s="1"/>
  <c r="D208" i="6"/>
  <c r="D208" i="3" s="1"/>
  <c r="D204" i="6"/>
  <c r="D204" i="3" s="1"/>
  <c r="D200" i="6"/>
  <c r="D200" i="3" s="1"/>
  <c r="D196" i="6"/>
  <c r="D196" i="3" s="1"/>
  <c r="D192" i="6"/>
  <c r="D192" i="3" s="1"/>
  <c r="D188" i="6"/>
  <c r="D188" i="3" s="1"/>
  <c r="D184" i="6"/>
  <c r="D184" i="3" s="1"/>
  <c r="D180" i="6"/>
  <c r="D180" i="3" s="1"/>
  <c r="D176" i="6"/>
  <c r="D176" i="3" s="1"/>
  <c r="D172" i="6"/>
  <c r="D172" i="3" s="1"/>
  <c r="D168" i="6"/>
  <c r="D168" i="3" s="1"/>
  <c r="D164" i="6"/>
  <c r="D164" i="3" s="1"/>
  <c r="D160" i="6"/>
  <c r="D160" i="3" s="1"/>
  <c r="D156" i="6"/>
  <c r="D156" i="3" s="1"/>
  <c r="D152" i="6"/>
  <c r="D152" i="3" s="1"/>
  <c r="D148" i="6"/>
  <c r="D148" i="3" s="1"/>
  <c r="D144" i="6"/>
  <c r="D144" i="3" s="1"/>
  <c r="D140" i="6"/>
  <c r="D140" i="3" s="1"/>
  <c r="D136" i="6"/>
  <c r="D136" i="3" s="1"/>
  <c r="D132" i="6"/>
  <c r="D132" i="3" s="1"/>
  <c r="D128" i="6"/>
  <c r="D128" i="3" s="1"/>
  <c r="D124" i="6"/>
  <c r="D124" i="3" s="1"/>
  <c r="D120" i="6"/>
  <c r="D120" i="3" s="1"/>
  <c r="D116" i="6"/>
  <c r="D116" i="3" s="1"/>
  <c r="D112" i="6"/>
  <c r="D112" i="3" s="1"/>
  <c r="D108" i="6"/>
  <c r="D108" i="3" s="1"/>
  <c r="D104" i="6"/>
  <c r="D104" i="3" s="1"/>
  <c r="D100" i="6"/>
  <c r="D100" i="3" s="1"/>
  <c r="D96" i="6"/>
  <c r="D96" i="3" s="1"/>
  <c r="D92" i="6"/>
  <c r="D92" i="3" s="1"/>
  <c r="D88" i="6"/>
  <c r="D88" i="3" s="1"/>
  <c r="D84" i="6"/>
  <c r="D84" i="3" s="1"/>
  <c r="D80" i="6"/>
  <c r="D80" i="3" s="1"/>
  <c r="D76" i="6"/>
  <c r="D76" i="3" s="1"/>
  <c r="D72" i="6"/>
  <c r="D72" i="3" s="1"/>
  <c r="D68" i="6"/>
  <c r="D68" i="3" s="1"/>
  <c r="D64" i="6"/>
  <c r="D64" i="3" s="1"/>
  <c r="D60" i="6"/>
  <c r="D60" i="3" s="1"/>
  <c r="D56" i="6"/>
  <c r="D56" i="3" s="1"/>
  <c r="D52" i="6"/>
  <c r="D52" i="3" s="1"/>
  <c r="D48" i="6"/>
  <c r="D48" i="3" s="1"/>
  <c r="D44" i="6"/>
  <c r="D44" i="3" s="1"/>
  <c r="D40" i="6"/>
  <c r="D40" i="3" s="1"/>
  <c r="D36" i="6"/>
  <c r="D36" i="3" s="1"/>
  <c r="D32" i="6"/>
  <c r="D32" i="3" s="1"/>
  <c r="D28" i="6"/>
  <c r="D28" i="3" s="1"/>
  <c r="D24" i="6"/>
  <c r="D24" i="3" s="1"/>
  <c r="D20" i="6"/>
  <c r="D20" i="3" s="1"/>
  <c r="D16" i="6"/>
  <c r="D16" i="3" s="1"/>
  <c r="D12" i="6"/>
  <c r="D12" i="3" s="1"/>
  <c r="D8" i="6"/>
  <c r="D8" i="3" s="1"/>
  <c r="L1296" i="1"/>
  <c r="L1297" i="6" s="1"/>
  <c r="L1297" i="3" s="1"/>
  <c r="L1236" i="1"/>
  <c r="L1227" i="6"/>
  <c r="L1227" i="3" s="1"/>
  <c r="P965" i="6"/>
  <c r="P965" i="3" s="1"/>
  <c r="P966" i="1"/>
  <c r="P967" i="1" s="1"/>
  <c r="P968" i="1" s="1"/>
  <c r="P969" i="1" s="1"/>
  <c r="N1439" i="6"/>
  <c r="N1439" i="3" s="1"/>
  <c r="N1433" i="6"/>
  <c r="N1433" i="3" s="1"/>
  <c r="N1429" i="6"/>
  <c r="N1429" i="3" s="1"/>
  <c r="N1425" i="6"/>
  <c r="N1425" i="3" s="1"/>
  <c r="N1421" i="6"/>
  <c r="N1421" i="3" s="1"/>
  <c r="N1415" i="6"/>
  <c r="N1415" i="3" s="1"/>
  <c r="N1397" i="6"/>
  <c r="N1397" i="3" s="1"/>
  <c r="N1391" i="6"/>
  <c r="N1391" i="3" s="1"/>
  <c r="N1303" i="6"/>
  <c r="N1303" i="3" s="1"/>
  <c r="N1299" i="6"/>
  <c r="N1299" i="3" s="1"/>
  <c r="P937" i="6"/>
  <c r="P937" i="3" s="1"/>
  <c r="P938" i="1"/>
  <c r="P939" i="1" s="1"/>
  <c r="P940" i="6" s="1"/>
  <c r="P940" i="3" s="1"/>
  <c r="P673" i="6"/>
  <c r="P673" i="3" s="1"/>
  <c r="P674" i="1"/>
  <c r="P29" i="6"/>
  <c r="P29" i="3" s="1"/>
  <c r="P30" i="1"/>
  <c r="P31" i="1" s="1"/>
  <c r="P32" i="1" s="1"/>
  <c r="P33" i="1" s="1"/>
  <c r="P737" i="6"/>
  <c r="P737" i="3" s="1"/>
  <c r="P738" i="1"/>
  <c r="P739" i="1" s="1"/>
  <c r="P717" i="6"/>
  <c r="P717" i="3" s="1"/>
  <c r="P718" i="1"/>
  <c r="P719" i="1" s="1"/>
  <c r="P720" i="1" s="1"/>
  <c r="P721" i="1" s="1"/>
  <c r="P245" i="6"/>
  <c r="P245" i="3" s="1"/>
  <c r="P246" i="1"/>
  <c r="P173" i="6"/>
  <c r="P173" i="3" s="1"/>
  <c r="P174" i="1"/>
  <c r="P175" i="1" s="1"/>
  <c r="P176" i="1" s="1"/>
  <c r="P177" i="1" s="1"/>
  <c r="P177" i="6" s="1"/>
  <c r="P177" i="3" s="1"/>
  <c r="N1441" i="6"/>
  <c r="N1441" i="3" s="1"/>
  <c r="N1379" i="6"/>
  <c r="N1379" i="3" s="1"/>
  <c r="N1325" i="6"/>
  <c r="N1325" i="3" s="1"/>
  <c r="N1321" i="6"/>
  <c r="N1321" i="3" s="1"/>
  <c r="N1243" i="6"/>
  <c r="N1243" i="3" s="1"/>
  <c r="N1239" i="6"/>
  <c r="N1239" i="3" s="1"/>
  <c r="N1125" i="6"/>
  <c r="N1125" i="3" s="1"/>
  <c r="N1115" i="6"/>
  <c r="N1115" i="3" s="1"/>
  <c r="N1111" i="6"/>
  <c r="N1111" i="3" s="1"/>
  <c r="N1107" i="6"/>
  <c r="N1107" i="3" s="1"/>
  <c r="P145" i="6"/>
  <c r="P145" i="3" s="1"/>
  <c r="P146" i="1"/>
  <c r="P147" i="1" s="1"/>
  <c r="P148" i="1" s="1"/>
  <c r="P149" i="1" s="1"/>
  <c r="N755" i="6"/>
  <c r="N755" i="3" s="1"/>
  <c r="N751" i="6"/>
  <c r="N751" i="3" s="1"/>
  <c r="P1226" i="1"/>
  <c r="P1226" i="6" s="1"/>
  <c r="P1226" i="3" s="1"/>
  <c r="P1038" i="1"/>
  <c r="P1039" i="6" s="1"/>
  <c r="P1039" i="3" s="1"/>
  <c r="P942" i="1"/>
  <c r="P943" i="1" s="1"/>
  <c r="P906" i="1"/>
  <c r="P906" i="6" s="1"/>
  <c r="P906" i="3" s="1"/>
  <c r="P870" i="1"/>
  <c r="P871" i="6" s="1"/>
  <c r="P871" i="3" s="1"/>
  <c r="P866" i="1"/>
  <c r="P867" i="6" s="1"/>
  <c r="P867" i="3" s="1"/>
  <c r="P862" i="1"/>
  <c r="P863" i="1" s="1"/>
  <c r="P863" i="6" s="1"/>
  <c r="P863" i="3" s="1"/>
  <c r="P758" i="1"/>
  <c r="P682" i="1"/>
  <c r="P683" i="1" s="1"/>
  <c r="P684" i="1" s="1"/>
  <c r="P684" i="6" s="1"/>
  <c r="P684" i="3" s="1"/>
  <c r="P638" i="1"/>
  <c r="P638" i="6" s="1"/>
  <c r="P638" i="3" s="1"/>
  <c r="P610" i="1"/>
  <c r="P611" i="1" s="1"/>
  <c r="P611" i="6" s="1"/>
  <c r="P611" i="3" s="1"/>
  <c r="P598" i="1"/>
  <c r="P599" i="6" s="1"/>
  <c r="P599" i="3" s="1"/>
  <c r="P590" i="1"/>
  <c r="P591" i="6" s="1"/>
  <c r="P591" i="3" s="1"/>
  <c r="P446" i="1"/>
  <c r="P447" i="1" s="1"/>
  <c r="P447" i="6" s="1"/>
  <c r="P447" i="3" s="1"/>
  <c r="P442" i="1"/>
  <c r="P443" i="6" s="1"/>
  <c r="P443" i="3" s="1"/>
  <c r="P438" i="1"/>
  <c r="P439" i="6" s="1"/>
  <c r="P439" i="3" s="1"/>
  <c r="P402" i="1"/>
  <c r="P403" i="6" s="1"/>
  <c r="P403" i="3" s="1"/>
  <c r="P374" i="1"/>
  <c r="P375" i="1" s="1"/>
  <c r="P376" i="1" s="1"/>
  <c r="P377" i="1" s="1"/>
  <c r="P310" i="1"/>
  <c r="P311" i="1" s="1"/>
  <c r="P302" i="1"/>
  <c r="P202" i="1"/>
  <c r="P202" i="6" s="1"/>
  <c r="P202" i="3" s="1"/>
  <c r="P82" i="1"/>
  <c r="P83" i="1" s="1"/>
  <c r="P83" i="6" s="1"/>
  <c r="P83" i="3" s="1"/>
  <c r="P58" i="1"/>
  <c r="P59" i="1" s="1"/>
  <c r="P1297" i="6"/>
  <c r="P1297" i="3" s="1"/>
  <c r="P1237" i="6"/>
  <c r="P1237" i="3" s="1"/>
  <c r="P1229" i="6"/>
  <c r="P1229" i="3" s="1"/>
  <c r="P765" i="6"/>
  <c r="P765" i="3" s="1"/>
  <c r="P689" i="6"/>
  <c r="P689" i="3" s="1"/>
  <c r="P685" i="6"/>
  <c r="P685" i="3" s="1"/>
  <c r="P677" i="6"/>
  <c r="P677" i="3" s="1"/>
  <c r="P605" i="6"/>
  <c r="P605" i="3" s="1"/>
  <c r="P397" i="6"/>
  <c r="P397" i="3" s="1"/>
  <c r="P241" i="6"/>
  <c r="P241" i="3" s="1"/>
  <c r="P169" i="6"/>
  <c r="P169" i="3" s="1"/>
  <c r="P77" i="6"/>
  <c r="P77" i="3" s="1"/>
  <c r="P25" i="6"/>
  <c r="P25" i="3" s="1"/>
  <c r="P5" i="6"/>
  <c r="P5" i="3" s="1"/>
  <c r="N1089" i="6"/>
  <c r="N1089" i="3" s="1"/>
  <c r="N1085" i="6"/>
  <c r="N1085" i="3" s="1"/>
  <c r="N1081" i="6"/>
  <c r="N1081" i="3" s="1"/>
  <c r="N1077" i="6"/>
  <c r="N1077" i="3" s="1"/>
  <c r="N1073" i="6"/>
  <c r="N1073" i="3" s="1"/>
  <c r="N1069" i="6"/>
  <c r="N1069" i="3" s="1"/>
  <c r="N1065" i="6"/>
  <c r="N1065" i="3" s="1"/>
  <c r="N863" i="6"/>
  <c r="N863" i="3" s="1"/>
  <c r="N859" i="6"/>
  <c r="N859" i="3" s="1"/>
  <c r="N855" i="6"/>
  <c r="N855" i="3" s="1"/>
  <c r="N851" i="6"/>
  <c r="N851" i="3" s="1"/>
  <c r="N847" i="6"/>
  <c r="N847" i="3" s="1"/>
  <c r="N843" i="6"/>
  <c r="N843" i="3" s="1"/>
  <c r="N819" i="6"/>
  <c r="N819" i="3" s="1"/>
  <c r="N815" i="6"/>
  <c r="N815" i="3" s="1"/>
  <c r="N811" i="6"/>
  <c r="N811" i="3" s="1"/>
  <c r="N807" i="6"/>
  <c r="N807" i="3" s="1"/>
  <c r="N753" i="6"/>
  <c r="N753" i="3" s="1"/>
  <c r="N749" i="6"/>
  <c r="N749" i="3" s="1"/>
  <c r="N547" i="6"/>
  <c r="N547" i="3" s="1"/>
  <c r="N507" i="6"/>
  <c r="N507" i="3" s="1"/>
  <c r="N503" i="6"/>
  <c r="N503" i="3" s="1"/>
  <c r="N395" i="6"/>
  <c r="N395" i="3" s="1"/>
  <c r="N307" i="6"/>
  <c r="N307" i="3" s="1"/>
  <c r="N299" i="6"/>
  <c r="N299" i="3" s="1"/>
  <c r="N295" i="6"/>
  <c r="N295" i="3" s="1"/>
  <c r="N291" i="6"/>
  <c r="N291" i="3" s="1"/>
  <c r="N169" i="6"/>
  <c r="N169" i="3" s="1"/>
  <c r="N71" i="6"/>
  <c r="N71" i="3" s="1"/>
  <c r="N67" i="6"/>
  <c r="N67" i="3" s="1"/>
  <c r="N47" i="6"/>
  <c r="N47" i="3" s="1"/>
  <c r="N43" i="6"/>
  <c r="N43" i="3" s="1"/>
  <c r="N39" i="6"/>
  <c r="N39" i="3" s="1"/>
  <c r="I1013" i="6"/>
  <c r="I1013" i="3" s="1"/>
  <c r="I1009" i="6"/>
  <c r="I1009" i="3" s="1"/>
  <c r="I1005" i="6"/>
  <c r="I1005" i="3" s="1"/>
  <c r="I1001" i="6"/>
  <c r="I1001" i="3" s="1"/>
  <c r="I997" i="6"/>
  <c r="I997" i="3" s="1"/>
  <c r="I993" i="6"/>
  <c r="I993" i="3" s="1"/>
  <c r="I989" i="6"/>
  <c r="I989" i="3" s="1"/>
  <c r="I985" i="6"/>
  <c r="I985" i="3" s="1"/>
  <c r="I981" i="6"/>
  <c r="I981" i="3" s="1"/>
  <c r="I977" i="6"/>
  <c r="I977" i="3" s="1"/>
  <c r="I973" i="6"/>
  <c r="I973" i="3" s="1"/>
  <c r="I969" i="6"/>
  <c r="I969" i="3" s="1"/>
  <c r="I965" i="6"/>
  <c r="I965" i="3" s="1"/>
  <c r="I961" i="6"/>
  <c r="I961" i="3" s="1"/>
  <c r="I957" i="6"/>
  <c r="I957" i="3" s="1"/>
  <c r="I953" i="6"/>
  <c r="I953" i="3" s="1"/>
  <c r="I949" i="6"/>
  <c r="I949" i="3" s="1"/>
  <c r="I945" i="6"/>
  <c r="I945" i="3" s="1"/>
  <c r="I941" i="6"/>
  <c r="I941" i="3" s="1"/>
  <c r="I937" i="6"/>
  <c r="I937" i="3" s="1"/>
  <c r="I933" i="6"/>
  <c r="I933" i="3" s="1"/>
  <c r="I929" i="6"/>
  <c r="I929" i="3" s="1"/>
  <c r="I925" i="6"/>
  <c r="I925" i="3" s="1"/>
  <c r="I921" i="6"/>
  <c r="I921" i="3" s="1"/>
  <c r="I917" i="6"/>
  <c r="I917" i="3" s="1"/>
  <c r="I913" i="6"/>
  <c r="I913" i="3" s="1"/>
  <c r="I909" i="6"/>
  <c r="I909" i="3" s="1"/>
  <c r="I905" i="6"/>
  <c r="I905" i="3" s="1"/>
  <c r="I901" i="6"/>
  <c r="I901" i="3" s="1"/>
  <c r="I897" i="6"/>
  <c r="I897" i="3" s="1"/>
  <c r="I893" i="6"/>
  <c r="I893" i="3" s="1"/>
  <c r="I889" i="6"/>
  <c r="I889" i="3" s="1"/>
  <c r="I885" i="6"/>
  <c r="I885" i="3" s="1"/>
  <c r="I881" i="6"/>
  <c r="I881" i="3" s="1"/>
  <c r="I877" i="6"/>
  <c r="I877" i="3" s="1"/>
  <c r="I873" i="6"/>
  <c r="I873" i="3" s="1"/>
  <c r="I869" i="6"/>
  <c r="I869" i="3" s="1"/>
  <c r="I865" i="6"/>
  <c r="I865" i="3" s="1"/>
  <c r="I861" i="6"/>
  <c r="I861" i="3" s="1"/>
  <c r="I857" i="6"/>
  <c r="I857" i="3" s="1"/>
  <c r="I853" i="6"/>
  <c r="I853" i="3" s="1"/>
  <c r="I849" i="6"/>
  <c r="I849" i="3" s="1"/>
  <c r="I845" i="6"/>
  <c r="I845" i="3" s="1"/>
  <c r="I841" i="6"/>
  <c r="I841" i="3" s="1"/>
  <c r="I837" i="6"/>
  <c r="I837" i="3" s="1"/>
  <c r="I833" i="6"/>
  <c r="I833" i="3" s="1"/>
  <c r="I829" i="6"/>
  <c r="I829" i="3" s="1"/>
  <c r="I825" i="6"/>
  <c r="I825" i="3" s="1"/>
  <c r="I821" i="6"/>
  <c r="I821" i="3" s="1"/>
  <c r="I817" i="6"/>
  <c r="I817" i="3" s="1"/>
  <c r="I813" i="6"/>
  <c r="I813" i="3" s="1"/>
  <c r="I809" i="6"/>
  <c r="I809" i="3" s="1"/>
  <c r="I805" i="6"/>
  <c r="I805" i="3" s="1"/>
  <c r="I801" i="6"/>
  <c r="I801" i="3" s="1"/>
  <c r="I797" i="6"/>
  <c r="I797" i="3" s="1"/>
  <c r="I793" i="6"/>
  <c r="I793" i="3" s="1"/>
  <c r="I789" i="6"/>
  <c r="I789" i="3" s="1"/>
  <c r="I785" i="6"/>
  <c r="I785" i="3" s="1"/>
  <c r="I781" i="6"/>
  <c r="I781" i="3" s="1"/>
  <c r="I777" i="6"/>
  <c r="I777" i="3" s="1"/>
  <c r="I773" i="6"/>
  <c r="I773" i="3" s="1"/>
  <c r="I769" i="6"/>
  <c r="I769" i="3" s="1"/>
  <c r="I765" i="6"/>
  <c r="I765" i="3" s="1"/>
  <c r="I761" i="6"/>
  <c r="I761" i="3" s="1"/>
  <c r="I757" i="6"/>
  <c r="I757" i="3" s="1"/>
  <c r="I753" i="6"/>
  <c r="I753" i="3" s="1"/>
  <c r="I749" i="6"/>
  <c r="I749" i="3" s="1"/>
  <c r="I745" i="6"/>
  <c r="I745" i="3" s="1"/>
  <c r="I741" i="6"/>
  <c r="I741" i="3" s="1"/>
  <c r="I737" i="6"/>
  <c r="I737" i="3" s="1"/>
  <c r="I733" i="6"/>
  <c r="I733" i="3" s="1"/>
  <c r="I729" i="6"/>
  <c r="I729" i="3" s="1"/>
  <c r="I725" i="6"/>
  <c r="I725" i="3" s="1"/>
  <c r="N45" i="6"/>
  <c r="N45" i="3" s="1"/>
  <c r="N41" i="6"/>
  <c r="N41" i="3" s="1"/>
  <c r="N37" i="6"/>
  <c r="N37" i="3" s="1"/>
  <c r="D3" i="6"/>
  <c r="D3" i="3" s="1"/>
  <c r="D1438" i="6"/>
  <c r="D1438" i="3" s="1"/>
  <c r="D1434" i="6"/>
  <c r="D1434" i="3" s="1"/>
  <c r="D1430" i="6"/>
  <c r="D1430" i="3" s="1"/>
  <c r="D1426" i="6"/>
  <c r="D1426" i="3" s="1"/>
  <c r="D1422" i="6"/>
  <c r="D1422" i="3" s="1"/>
  <c r="D1418" i="6"/>
  <c r="D1418" i="3" s="1"/>
  <c r="D1414" i="6"/>
  <c r="D1414" i="3" s="1"/>
  <c r="D1410" i="6"/>
  <c r="D1410" i="3" s="1"/>
  <c r="D1406" i="6"/>
  <c r="D1406" i="3" s="1"/>
  <c r="D1402" i="6"/>
  <c r="D1402" i="3" s="1"/>
  <c r="D1398" i="6"/>
  <c r="D1398" i="3" s="1"/>
  <c r="D1394" i="6"/>
  <c r="D1394" i="3" s="1"/>
  <c r="D1390" i="6"/>
  <c r="D1390" i="3" s="1"/>
  <c r="D1386" i="6"/>
  <c r="D1386" i="3" s="1"/>
  <c r="D1382" i="6"/>
  <c r="D1382" i="3" s="1"/>
  <c r="D1378" i="6"/>
  <c r="D1378" i="3" s="1"/>
  <c r="D1374" i="6"/>
  <c r="D1374" i="3" s="1"/>
  <c r="D1370" i="6"/>
  <c r="D1370" i="3" s="1"/>
  <c r="D1366" i="6"/>
  <c r="D1366" i="3" s="1"/>
  <c r="D1362" i="6"/>
  <c r="D1362" i="3" s="1"/>
  <c r="D1358" i="6"/>
  <c r="D1358" i="3" s="1"/>
  <c r="D1354" i="6"/>
  <c r="D1354" i="3" s="1"/>
  <c r="D1350" i="6"/>
  <c r="D1350" i="3" s="1"/>
  <c r="D1346" i="6"/>
  <c r="D1346" i="3" s="1"/>
  <c r="D1342" i="6"/>
  <c r="D1342" i="3" s="1"/>
  <c r="D1338" i="6"/>
  <c r="D1338" i="3" s="1"/>
  <c r="D1334" i="6"/>
  <c r="D1334" i="3" s="1"/>
  <c r="D1330" i="6"/>
  <c r="D1330" i="3" s="1"/>
  <c r="D1326" i="6"/>
  <c r="D1326" i="3" s="1"/>
  <c r="D1322" i="6"/>
  <c r="D1322" i="3" s="1"/>
  <c r="D1318" i="6"/>
  <c r="D1318" i="3" s="1"/>
  <c r="D1314" i="6"/>
  <c r="D1314" i="3" s="1"/>
  <c r="D1310" i="6"/>
  <c r="D1310" i="3" s="1"/>
  <c r="D1306" i="6"/>
  <c r="D1306" i="3" s="1"/>
  <c r="D1302" i="6"/>
  <c r="D1302" i="3" s="1"/>
  <c r="D1298" i="6"/>
  <c r="D1298" i="3" s="1"/>
  <c r="D1294" i="6"/>
  <c r="D1294" i="3" s="1"/>
  <c r="D1290" i="6"/>
  <c r="D1290" i="3" s="1"/>
  <c r="D1286" i="6"/>
  <c r="D1286" i="3" s="1"/>
  <c r="D1282" i="6"/>
  <c r="D1282" i="3" s="1"/>
  <c r="D1278" i="6"/>
  <c r="D1278" i="3" s="1"/>
  <c r="D1274" i="6"/>
  <c r="D1274" i="3" s="1"/>
  <c r="D1270" i="6"/>
  <c r="D1270" i="3" s="1"/>
  <c r="D1266" i="6"/>
  <c r="D1266" i="3" s="1"/>
  <c r="D1262" i="6"/>
  <c r="D1262" i="3" s="1"/>
  <c r="D1258" i="6"/>
  <c r="D1258" i="3" s="1"/>
  <c r="D1254" i="6"/>
  <c r="D1254" i="3" s="1"/>
  <c r="D1250" i="6"/>
  <c r="D1250" i="3" s="1"/>
  <c r="D1246" i="6"/>
  <c r="D1246" i="3" s="1"/>
  <c r="D1242" i="6"/>
  <c r="D1242" i="3" s="1"/>
  <c r="D1238" i="6"/>
  <c r="D1238" i="3" s="1"/>
  <c r="D1234" i="6"/>
  <c r="D1234" i="3" s="1"/>
  <c r="D1230" i="6"/>
  <c r="D1230" i="3" s="1"/>
  <c r="D1226" i="6"/>
  <c r="D1226" i="3" s="1"/>
  <c r="D1222" i="6"/>
  <c r="D1222" i="3" s="1"/>
  <c r="D1218" i="6"/>
  <c r="D1218" i="3" s="1"/>
  <c r="D1214" i="6"/>
  <c r="D1214" i="3" s="1"/>
  <c r="D1210" i="6"/>
  <c r="D1210" i="3" s="1"/>
  <c r="D1206" i="6"/>
  <c r="D1206" i="3" s="1"/>
  <c r="D1202" i="6"/>
  <c r="D1202" i="3" s="1"/>
  <c r="D1198" i="6"/>
  <c r="D1198" i="3" s="1"/>
  <c r="D1194" i="6"/>
  <c r="D1194" i="3" s="1"/>
  <c r="D1190" i="6"/>
  <c r="D1190" i="3" s="1"/>
  <c r="D1186" i="6"/>
  <c r="D1186" i="3" s="1"/>
  <c r="D1182" i="6"/>
  <c r="D1182" i="3" s="1"/>
  <c r="D1178" i="6"/>
  <c r="D1178" i="3" s="1"/>
  <c r="D1174" i="6"/>
  <c r="D1174" i="3" s="1"/>
  <c r="D1170" i="6"/>
  <c r="D1170" i="3" s="1"/>
  <c r="D1166" i="6"/>
  <c r="D1166" i="3" s="1"/>
  <c r="D1162" i="6"/>
  <c r="D1162" i="3" s="1"/>
  <c r="D1158" i="6"/>
  <c r="D1158" i="3" s="1"/>
  <c r="D1154" i="6"/>
  <c r="D1154" i="3" s="1"/>
  <c r="D1150" i="6"/>
  <c r="D1150" i="3" s="1"/>
  <c r="D1146" i="6"/>
  <c r="D1146" i="3" s="1"/>
  <c r="D1142" i="6"/>
  <c r="D1142" i="3" s="1"/>
  <c r="D1138" i="6"/>
  <c r="D1138" i="3" s="1"/>
  <c r="D1134" i="6"/>
  <c r="D1134" i="3" s="1"/>
  <c r="D1130" i="6"/>
  <c r="D1130" i="3" s="1"/>
  <c r="D1126" i="6"/>
  <c r="D1126" i="3" s="1"/>
  <c r="D1122" i="6"/>
  <c r="D1122" i="3" s="1"/>
  <c r="D1118" i="6"/>
  <c r="D1118" i="3" s="1"/>
  <c r="D1114" i="6"/>
  <c r="D1114" i="3" s="1"/>
  <c r="D1110" i="6"/>
  <c r="D1110" i="3" s="1"/>
  <c r="D1106" i="6"/>
  <c r="D1106" i="3" s="1"/>
  <c r="D1102" i="6"/>
  <c r="D1102" i="3" s="1"/>
  <c r="D1098" i="6"/>
  <c r="D1098" i="3" s="1"/>
  <c r="D1094" i="6"/>
  <c r="D1094" i="3" s="1"/>
  <c r="D1090" i="6"/>
  <c r="D1090" i="3" s="1"/>
  <c r="D1086" i="6"/>
  <c r="D1086" i="3" s="1"/>
  <c r="D1082" i="6"/>
  <c r="D1082" i="3" s="1"/>
  <c r="D1078" i="6"/>
  <c r="D1078" i="3" s="1"/>
  <c r="D1074" i="6"/>
  <c r="D1074" i="3" s="1"/>
  <c r="D1070" i="6"/>
  <c r="D1070" i="3" s="1"/>
  <c r="D1066" i="6"/>
  <c r="D1066" i="3" s="1"/>
  <c r="D1062" i="6"/>
  <c r="D1062" i="3" s="1"/>
  <c r="D1058" i="6"/>
  <c r="D1058" i="3" s="1"/>
  <c r="D1054" i="6"/>
  <c r="D1054" i="3" s="1"/>
  <c r="D1050" i="6"/>
  <c r="D1050" i="3" s="1"/>
  <c r="D1046" i="6"/>
  <c r="D1046" i="3" s="1"/>
  <c r="D1042" i="6"/>
  <c r="D1042" i="3" s="1"/>
  <c r="D1038" i="6"/>
  <c r="D1038" i="3" s="1"/>
  <c r="D1034" i="6"/>
  <c r="D1034" i="3" s="1"/>
  <c r="D1030" i="6"/>
  <c r="D1030" i="3" s="1"/>
  <c r="D1026" i="6"/>
  <c r="D1026" i="3" s="1"/>
  <c r="D1022" i="6"/>
  <c r="D1022" i="3" s="1"/>
  <c r="D1018" i="6"/>
  <c r="D1018" i="3" s="1"/>
  <c r="D1014" i="6"/>
  <c r="D1014" i="3" s="1"/>
  <c r="D1010" i="6"/>
  <c r="D1010" i="3" s="1"/>
  <c r="D1006" i="6"/>
  <c r="D1006" i="3" s="1"/>
  <c r="D1002" i="6"/>
  <c r="D1002" i="3" s="1"/>
  <c r="D998" i="6"/>
  <c r="D998" i="3" s="1"/>
  <c r="D994" i="6"/>
  <c r="D994" i="3" s="1"/>
  <c r="D990" i="6"/>
  <c r="D990" i="3" s="1"/>
  <c r="D986" i="6"/>
  <c r="D986" i="3" s="1"/>
  <c r="D982" i="6"/>
  <c r="D982" i="3" s="1"/>
  <c r="D978" i="6"/>
  <c r="D978" i="3" s="1"/>
  <c r="D974" i="6"/>
  <c r="D974" i="3" s="1"/>
  <c r="D970" i="6"/>
  <c r="D970" i="3" s="1"/>
  <c r="D966" i="6"/>
  <c r="D966" i="3" s="1"/>
  <c r="D962" i="6"/>
  <c r="D962" i="3" s="1"/>
  <c r="D958" i="6"/>
  <c r="D958" i="3" s="1"/>
  <c r="D954" i="6"/>
  <c r="D954" i="3" s="1"/>
  <c r="D950" i="6"/>
  <c r="D950" i="3" s="1"/>
  <c r="D946" i="6"/>
  <c r="D946" i="3" s="1"/>
  <c r="D942" i="6"/>
  <c r="D942" i="3" s="1"/>
  <c r="D938" i="6"/>
  <c r="D938" i="3" s="1"/>
  <c r="D934" i="6"/>
  <c r="D934" i="3" s="1"/>
  <c r="D930" i="6"/>
  <c r="D930" i="3" s="1"/>
  <c r="D926" i="6"/>
  <c r="D926" i="3" s="1"/>
  <c r="D922" i="6"/>
  <c r="D922" i="3" s="1"/>
  <c r="D918" i="6"/>
  <c r="D918" i="3" s="1"/>
  <c r="D914" i="6"/>
  <c r="D914" i="3" s="1"/>
  <c r="D910" i="6"/>
  <c r="D910" i="3" s="1"/>
  <c r="D906" i="6"/>
  <c r="D906" i="3" s="1"/>
  <c r="D902" i="6"/>
  <c r="D902" i="3" s="1"/>
  <c r="D898" i="6"/>
  <c r="D898" i="3" s="1"/>
  <c r="D894" i="6"/>
  <c r="D894" i="3" s="1"/>
  <c r="D890" i="6"/>
  <c r="D890" i="3" s="1"/>
  <c r="D886" i="6"/>
  <c r="D886" i="3" s="1"/>
  <c r="D882" i="6"/>
  <c r="D882" i="3" s="1"/>
  <c r="D878" i="6"/>
  <c r="D878" i="3" s="1"/>
  <c r="D874" i="6"/>
  <c r="D874" i="3" s="1"/>
  <c r="D870" i="6"/>
  <c r="D870" i="3" s="1"/>
  <c r="D866" i="6"/>
  <c r="D866" i="3" s="1"/>
  <c r="D862" i="6"/>
  <c r="D862" i="3" s="1"/>
  <c r="D858" i="6"/>
  <c r="D858" i="3" s="1"/>
  <c r="D854" i="6"/>
  <c r="D854" i="3" s="1"/>
  <c r="D850" i="6"/>
  <c r="D850" i="3" s="1"/>
  <c r="D846" i="6"/>
  <c r="D846" i="3" s="1"/>
  <c r="D842" i="6"/>
  <c r="D842" i="3" s="1"/>
  <c r="D838" i="6"/>
  <c r="D838" i="3" s="1"/>
  <c r="D834" i="6"/>
  <c r="D834" i="3" s="1"/>
  <c r="D830" i="6"/>
  <c r="D830" i="3" s="1"/>
  <c r="D826" i="6"/>
  <c r="D826" i="3" s="1"/>
  <c r="D822" i="6"/>
  <c r="D822" i="3" s="1"/>
  <c r="D818" i="6"/>
  <c r="D818" i="3" s="1"/>
  <c r="D814" i="6"/>
  <c r="D814" i="3" s="1"/>
  <c r="D810" i="6"/>
  <c r="D810" i="3" s="1"/>
  <c r="D806" i="6"/>
  <c r="D806" i="3" s="1"/>
  <c r="D802" i="6"/>
  <c r="D802" i="3" s="1"/>
  <c r="D798" i="6"/>
  <c r="D798" i="3" s="1"/>
  <c r="D794" i="6"/>
  <c r="D794" i="3" s="1"/>
  <c r="D790" i="6"/>
  <c r="D790" i="3" s="1"/>
  <c r="D786" i="6"/>
  <c r="D786" i="3" s="1"/>
  <c r="D782" i="6"/>
  <c r="D782" i="3" s="1"/>
  <c r="D778" i="6"/>
  <c r="D778" i="3" s="1"/>
  <c r="D774" i="6"/>
  <c r="D774" i="3" s="1"/>
  <c r="D770" i="6"/>
  <c r="D770" i="3" s="1"/>
  <c r="D766" i="6"/>
  <c r="D766" i="3" s="1"/>
  <c r="D762" i="6"/>
  <c r="D762" i="3" s="1"/>
  <c r="D758" i="6"/>
  <c r="D758" i="3" s="1"/>
  <c r="D754" i="6"/>
  <c r="D754" i="3" s="1"/>
  <c r="D750" i="6"/>
  <c r="D750" i="3" s="1"/>
  <c r="D746" i="6"/>
  <c r="D746" i="3" s="1"/>
  <c r="D742" i="6"/>
  <c r="D742" i="3" s="1"/>
  <c r="D738" i="6"/>
  <c r="D738" i="3" s="1"/>
  <c r="D734" i="6"/>
  <c r="D734" i="3" s="1"/>
  <c r="D730" i="6"/>
  <c r="D730" i="3" s="1"/>
  <c r="D726" i="6"/>
  <c r="D726" i="3" s="1"/>
  <c r="D722" i="6"/>
  <c r="D722" i="3" s="1"/>
  <c r="D718" i="6"/>
  <c r="D718" i="3" s="1"/>
  <c r="D714" i="6"/>
  <c r="D714" i="3" s="1"/>
  <c r="D710" i="6"/>
  <c r="D710" i="3" s="1"/>
  <c r="D706" i="6"/>
  <c r="D706" i="3" s="1"/>
  <c r="D702" i="6"/>
  <c r="D702" i="3" s="1"/>
  <c r="D698" i="6"/>
  <c r="D698" i="3" s="1"/>
  <c r="D694" i="6"/>
  <c r="D694" i="3" s="1"/>
  <c r="D690" i="6"/>
  <c r="D690" i="3" s="1"/>
  <c r="D686" i="6"/>
  <c r="D686" i="3" s="1"/>
  <c r="D682" i="6"/>
  <c r="D682" i="3" s="1"/>
  <c r="D678" i="6"/>
  <c r="D678" i="3" s="1"/>
  <c r="D674" i="6"/>
  <c r="D674" i="3" s="1"/>
  <c r="D670" i="6"/>
  <c r="D670" i="3" s="1"/>
  <c r="D666" i="6"/>
  <c r="D666" i="3" s="1"/>
  <c r="D662" i="6"/>
  <c r="D662" i="3" s="1"/>
  <c r="D658" i="6"/>
  <c r="D658" i="3" s="1"/>
  <c r="D654" i="6"/>
  <c r="D654" i="3" s="1"/>
  <c r="D650" i="6"/>
  <c r="D650" i="3" s="1"/>
  <c r="D646" i="6"/>
  <c r="D646" i="3" s="1"/>
  <c r="D642" i="6"/>
  <c r="D642" i="3" s="1"/>
  <c r="D638" i="6"/>
  <c r="D638" i="3" s="1"/>
  <c r="D634" i="6"/>
  <c r="D634" i="3" s="1"/>
  <c r="D630" i="6"/>
  <c r="D630" i="3" s="1"/>
  <c r="D626" i="6"/>
  <c r="D626" i="3" s="1"/>
  <c r="D622" i="6"/>
  <c r="D622" i="3" s="1"/>
  <c r="D618" i="6"/>
  <c r="D618" i="3" s="1"/>
  <c r="D614" i="6"/>
  <c r="D614" i="3" s="1"/>
  <c r="D610" i="6"/>
  <c r="D610" i="3" s="1"/>
  <c r="D606" i="6"/>
  <c r="D606" i="3" s="1"/>
  <c r="D602" i="6"/>
  <c r="D602" i="3" s="1"/>
  <c r="D598" i="6"/>
  <c r="D598" i="3" s="1"/>
  <c r="D594" i="6"/>
  <c r="D594" i="3" s="1"/>
  <c r="D590" i="6"/>
  <c r="D590" i="3" s="1"/>
  <c r="D586" i="6"/>
  <c r="D586" i="3" s="1"/>
  <c r="D582" i="6"/>
  <c r="D582" i="3" s="1"/>
  <c r="D578" i="6"/>
  <c r="D578" i="3" s="1"/>
  <c r="D574" i="6"/>
  <c r="D574" i="3" s="1"/>
  <c r="D570" i="6"/>
  <c r="D570" i="3" s="1"/>
  <c r="D566" i="6"/>
  <c r="D566" i="3" s="1"/>
  <c r="D562" i="6"/>
  <c r="D562" i="3" s="1"/>
  <c r="D558" i="6"/>
  <c r="D558" i="3" s="1"/>
  <c r="D554" i="6"/>
  <c r="D554" i="3" s="1"/>
  <c r="D550" i="6"/>
  <c r="D550" i="3" s="1"/>
  <c r="D546" i="6"/>
  <c r="D546" i="3" s="1"/>
  <c r="D542" i="6"/>
  <c r="D542" i="3" s="1"/>
  <c r="D538" i="6"/>
  <c r="D538" i="3" s="1"/>
  <c r="D534" i="6"/>
  <c r="D534" i="3" s="1"/>
  <c r="D530" i="6"/>
  <c r="D530" i="3" s="1"/>
  <c r="D526" i="6"/>
  <c r="D526" i="3" s="1"/>
  <c r="D522" i="6"/>
  <c r="D522" i="3" s="1"/>
  <c r="D518" i="6"/>
  <c r="D518" i="3" s="1"/>
  <c r="D514" i="6"/>
  <c r="D514" i="3" s="1"/>
  <c r="D510" i="6"/>
  <c r="D510" i="3" s="1"/>
  <c r="D506" i="6"/>
  <c r="D506" i="3" s="1"/>
  <c r="D502" i="6"/>
  <c r="D502" i="3" s="1"/>
  <c r="D498" i="6"/>
  <c r="D498" i="3" s="1"/>
  <c r="D494" i="6"/>
  <c r="D494" i="3" s="1"/>
  <c r="D490" i="6"/>
  <c r="D490" i="3" s="1"/>
  <c r="D486" i="6"/>
  <c r="D486" i="3" s="1"/>
  <c r="D482" i="6"/>
  <c r="D482" i="3" s="1"/>
  <c r="D478" i="6"/>
  <c r="D478" i="3" s="1"/>
  <c r="D474" i="6"/>
  <c r="D474" i="3" s="1"/>
  <c r="D470" i="6"/>
  <c r="D470" i="3" s="1"/>
  <c r="D466" i="6"/>
  <c r="D466" i="3" s="1"/>
  <c r="D462" i="6"/>
  <c r="D462" i="3" s="1"/>
  <c r="D458" i="6"/>
  <c r="D458" i="3" s="1"/>
  <c r="D454" i="6"/>
  <c r="D454" i="3" s="1"/>
  <c r="D450" i="6"/>
  <c r="D450" i="3" s="1"/>
  <c r="D446" i="6"/>
  <c r="D446" i="3" s="1"/>
  <c r="D442" i="6"/>
  <c r="D442" i="3" s="1"/>
  <c r="D438" i="6"/>
  <c r="D438" i="3" s="1"/>
  <c r="D434" i="6"/>
  <c r="D434" i="3" s="1"/>
  <c r="D430" i="6"/>
  <c r="D430" i="3" s="1"/>
  <c r="D426" i="6"/>
  <c r="D426" i="3" s="1"/>
  <c r="D422" i="6"/>
  <c r="D422" i="3" s="1"/>
  <c r="D418" i="6"/>
  <c r="D418" i="3" s="1"/>
  <c r="D414" i="6"/>
  <c r="D414" i="3" s="1"/>
  <c r="D410" i="6"/>
  <c r="D410" i="3" s="1"/>
  <c r="D406" i="6"/>
  <c r="D406" i="3" s="1"/>
  <c r="D402" i="6"/>
  <c r="D402" i="3" s="1"/>
  <c r="D398" i="6"/>
  <c r="D398" i="3" s="1"/>
  <c r="D394" i="6"/>
  <c r="D394" i="3" s="1"/>
  <c r="D390" i="6"/>
  <c r="D390" i="3" s="1"/>
  <c r="D386" i="6"/>
  <c r="D386" i="3" s="1"/>
  <c r="D382" i="6"/>
  <c r="D382" i="3" s="1"/>
  <c r="D378" i="6"/>
  <c r="D378" i="3" s="1"/>
  <c r="D374" i="6"/>
  <c r="D374" i="3" s="1"/>
  <c r="D370" i="6"/>
  <c r="D370" i="3" s="1"/>
  <c r="D366" i="6"/>
  <c r="D366" i="3" s="1"/>
  <c r="D362" i="6"/>
  <c r="D362" i="3" s="1"/>
  <c r="D358" i="6"/>
  <c r="D358" i="3" s="1"/>
  <c r="D354" i="6"/>
  <c r="D354" i="3" s="1"/>
  <c r="D350" i="6"/>
  <c r="D350" i="3" s="1"/>
  <c r="D346" i="6"/>
  <c r="D346" i="3" s="1"/>
  <c r="D342" i="6"/>
  <c r="D342" i="3" s="1"/>
  <c r="D338" i="6"/>
  <c r="D338" i="3" s="1"/>
  <c r="D334" i="6"/>
  <c r="D334" i="3" s="1"/>
  <c r="D330" i="6"/>
  <c r="D330" i="3" s="1"/>
  <c r="D326" i="6"/>
  <c r="D326" i="3" s="1"/>
  <c r="D322" i="6"/>
  <c r="D322" i="3" s="1"/>
  <c r="D318" i="6"/>
  <c r="D318" i="3" s="1"/>
  <c r="D314" i="6"/>
  <c r="D314" i="3" s="1"/>
  <c r="D310" i="6"/>
  <c r="D310" i="3" s="1"/>
  <c r="D306" i="6"/>
  <c r="D306" i="3" s="1"/>
  <c r="D302" i="6"/>
  <c r="D302" i="3" s="1"/>
  <c r="D298" i="6"/>
  <c r="D298" i="3" s="1"/>
  <c r="D294" i="6"/>
  <c r="D294" i="3" s="1"/>
  <c r="D290" i="6"/>
  <c r="D290" i="3" s="1"/>
  <c r="D286" i="6"/>
  <c r="D286" i="3" s="1"/>
  <c r="D282" i="6"/>
  <c r="D282" i="3" s="1"/>
  <c r="D278" i="6"/>
  <c r="D278" i="3" s="1"/>
  <c r="D274" i="6"/>
  <c r="D274" i="3" s="1"/>
  <c r="D270" i="6"/>
  <c r="D270" i="3" s="1"/>
  <c r="D266" i="6"/>
  <c r="D266" i="3" s="1"/>
  <c r="D262" i="6"/>
  <c r="D262" i="3" s="1"/>
  <c r="D258" i="6"/>
  <c r="D258" i="3" s="1"/>
  <c r="D254" i="6"/>
  <c r="D254" i="3" s="1"/>
  <c r="D250" i="6"/>
  <c r="D250" i="3" s="1"/>
  <c r="D246" i="6"/>
  <c r="D246" i="3" s="1"/>
  <c r="D242" i="6"/>
  <c r="D242" i="3" s="1"/>
  <c r="D238" i="6"/>
  <c r="D238" i="3" s="1"/>
  <c r="D234" i="6"/>
  <c r="D234" i="3" s="1"/>
  <c r="D230" i="6"/>
  <c r="D230" i="3" s="1"/>
  <c r="D226" i="6"/>
  <c r="D226" i="3" s="1"/>
  <c r="D222" i="6"/>
  <c r="D222" i="3" s="1"/>
  <c r="D218" i="6"/>
  <c r="D218" i="3" s="1"/>
  <c r="D214" i="6"/>
  <c r="D214" i="3" s="1"/>
  <c r="D210" i="6"/>
  <c r="D210" i="3" s="1"/>
  <c r="D206" i="6"/>
  <c r="D206" i="3" s="1"/>
  <c r="D202" i="6"/>
  <c r="D202" i="3" s="1"/>
  <c r="D198" i="6"/>
  <c r="D198" i="3" s="1"/>
  <c r="D194" i="6"/>
  <c r="D194" i="3" s="1"/>
  <c r="D190" i="6"/>
  <c r="D190" i="3" s="1"/>
  <c r="D186" i="6"/>
  <c r="D186" i="3" s="1"/>
  <c r="D182" i="6"/>
  <c r="D182" i="3" s="1"/>
  <c r="D178" i="6"/>
  <c r="D178" i="3" s="1"/>
  <c r="D174" i="6"/>
  <c r="D174" i="3" s="1"/>
  <c r="D170" i="6"/>
  <c r="D170" i="3" s="1"/>
  <c r="D166" i="6"/>
  <c r="D166" i="3" s="1"/>
  <c r="D162" i="6"/>
  <c r="D162" i="3" s="1"/>
  <c r="D158" i="6"/>
  <c r="D158" i="3" s="1"/>
  <c r="D154" i="6"/>
  <c r="D154" i="3" s="1"/>
  <c r="D150" i="6"/>
  <c r="D150" i="3" s="1"/>
  <c r="D146" i="6"/>
  <c r="D146" i="3" s="1"/>
  <c r="D142" i="6"/>
  <c r="D142" i="3" s="1"/>
  <c r="D138" i="6"/>
  <c r="D138" i="3" s="1"/>
  <c r="D134" i="6"/>
  <c r="D134" i="3" s="1"/>
  <c r="D130" i="6"/>
  <c r="D130" i="3" s="1"/>
  <c r="D126" i="6"/>
  <c r="D126" i="3" s="1"/>
  <c r="D122" i="6"/>
  <c r="D122" i="3" s="1"/>
  <c r="D118" i="6"/>
  <c r="D118" i="3" s="1"/>
  <c r="D114" i="6"/>
  <c r="D114" i="3" s="1"/>
  <c r="D110" i="6"/>
  <c r="D110" i="3" s="1"/>
  <c r="D106" i="6"/>
  <c r="D106" i="3" s="1"/>
  <c r="D102" i="6"/>
  <c r="D102" i="3" s="1"/>
  <c r="D98" i="6"/>
  <c r="D98" i="3" s="1"/>
  <c r="D94" i="6"/>
  <c r="D94" i="3" s="1"/>
  <c r="D90" i="6"/>
  <c r="D90" i="3" s="1"/>
  <c r="D86" i="6"/>
  <c r="D86" i="3" s="1"/>
  <c r="D82" i="6"/>
  <c r="D82" i="3" s="1"/>
  <c r="D78" i="6"/>
  <c r="D78" i="3" s="1"/>
  <c r="D74" i="6"/>
  <c r="D74" i="3" s="1"/>
  <c r="D70" i="6"/>
  <c r="D70" i="3" s="1"/>
  <c r="D66" i="6"/>
  <c r="D66" i="3" s="1"/>
  <c r="D62" i="6"/>
  <c r="D62" i="3" s="1"/>
  <c r="D58" i="6"/>
  <c r="D58" i="3" s="1"/>
  <c r="D54" i="6"/>
  <c r="D54" i="3" s="1"/>
  <c r="D50" i="6"/>
  <c r="D50" i="3" s="1"/>
  <c r="D46" i="6"/>
  <c r="D46" i="3" s="1"/>
  <c r="D42" i="6"/>
  <c r="D42" i="3" s="1"/>
  <c r="D38" i="6"/>
  <c r="D38" i="3" s="1"/>
  <c r="D34" i="6"/>
  <c r="D34" i="3" s="1"/>
  <c r="D30" i="6"/>
  <c r="D30" i="3" s="1"/>
  <c r="D26" i="6"/>
  <c r="D26" i="3" s="1"/>
  <c r="D22" i="6"/>
  <c r="D22" i="3" s="1"/>
  <c r="D18" i="6"/>
  <c r="D18" i="3" s="1"/>
  <c r="D14" i="6"/>
  <c r="D14" i="3" s="1"/>
  <c r="D10" i="6"/>
  <c r="D10" i="3" s="1"/>
  <c r="D6" i="6"/>
  <c r="D6" i="3" s="1"/>
  <c r="E3" i="1"/>
  <c r="K1441" i="6"/>
  <c r="K1441" i="3" s="1"/>
  <c r="K1437" i="6"/>
  <c r="K1437" i="3" s="1"/>
  <c r="K1433" i="6"/>
  <c r="K1433" i="3" s="1"/>
  <c r="K1429" i="6"/>
  <c r="K1429" i="3" s="1"/>
  <c r="K1425" i="6"/>
  <c r="K1425" i="3" s="1"/>
  <c r="K1421" i="6"/>
  <c r="K1421" i="3" s="1"/>
  <c r="K1417" i="6"/>
  <c r="K1417" i="3" s="1"/>
  <c r="K1413" i="6"/>
  <c r="K1413" i="3" s="1"/>
  <c r="K1409" i="6"/>
  <c r="K1409" i="3" s="1"/>
  <c r="K1405" i="6"/>
  <c r="K1405" i="3" s="1"/>
  <c r="K1401" i="6"/>
  <c r="K1401" i="3" s="1"/>
  <c r="K1397" i="6"/>
  <c r="K1397" i="3" s="1"/>
  <c r="K1393" i="6"/>
  <c r="K1393" i="3" s="1"/>
  <c r="K1389" i="6"/>
  <c r="K1389" i="3" s="1"/>
  <c r="K1385" i="6"/>
  <c r="K1385" i="3" s="1"/>
  <c r="K1381" i="6"/>
  <c r="K1381" i="3" s="1"/>
  <c r="K1377" i="6"/>
  <c r="K1377" i="3" s="1"/>
  <c r="K1373" i="6"/>
  <c r="K1373" i="3" s="1"/>
  <c r="K1369" i="6"/>
  <c r="K1369" i="3" s="1"/>
  <c r="K1365" i="6"/>
  <c r="K1365" i="3" s="1"/>
  <c r="K1361" i="6"/>
  <c r="K1361" i="3" s="1"/>
  <c r="K1357" i="6"/>
  <c r="K1357" i="3" s="1"/>
  <c r="K1353" i="6"/>
  <c r="K1353" i="3" s="1"/>
  <c r="K1349" i="6"/>
  <c r="K1349" i="3" s="1"/>
  <c r="K1345" i="6"/>
  <c r="K1345" i="3" s="1"/>
  <c r="K1341" i="6"/>
  <c r="K1341" i="3" s="1"/>
  <c r="K1337" i="6"/>
  <c r="K1337" i="3" s="1"/>
  <c r="K1333" i="6"/>
  <c r="K1333" i="3" s="1"/>
  <c r="K1329" i="6"/>
  <c r="K1329" i="3" s="1"/>
  <c r="K1325" i="6"/>
  <c r="K1325" i="3" s="1"/>
  <c r="K1321" i="6"/>
  <c r="K1321" i="3" s="1"/>
  <c r="K1317" i="6"/>
  <c r="K1317" i="3" s="1"/>
  <c r="K1313" i="6"/>
  <c r="K1313" i="3" s="1"/>
  <c r="K1309" i="6"/>
  <c r="K1309" i="3" s="1"/>
  <c r="K1305" i="6"/>
  <c r="K1305" i="3" s="1"/>
  <c r="K1301" i="6"/>
  <c r="K1301" i="3" s="1"/>
  <c r="K1297" i="6"/>
  <c r="K1297" i="3" s="1"/>
  <c r="K1293" i="6"/>
  <c r="K1293" i="3" s="1"/>
  <c r="K1289" i="6"/>
  <c r="K1289" i="3" s="1"/>
  <c r="K1285" i="6"/>
  <c r="K1285" i="3" s="1"/>
  <c r="K1281" i="6"/>
  <c r="K1281" i="3" s="1"/>
  <c r="K1277" i="6"/>
  <c r="K1277" i="3" s="1"/>
  <c r="K1273" i="6"/>
  <c r="K1273" i="3" s="1"/>
  <c r="K1269" i="6"/>
  <c r="K1269" i="3" s="1"/>
  <c r="K1265" i="6"/>
  <c r="K1265" i="3" s="1"/>
  <c r="K1261" i="6"/>
  <c r="K1261" i="3" s="1"/>
  <c r="K1257" i="6"/>
  <c r="K1257" i="3" s="1"/>
  <c r="K1253" i="6"/>
  <c r="K1253" i="3" s="1"/>
  <c r="K1249" i="6"/>
  <c r="K1249" i="3" s="1"/>
  <c r="K1245" i="6"/>
  <c r="K1245" i="3" s="1"/>
  <c r="K1241" i="6"/>
  <c r="K1241" i="3" s="1"/>
  <c r="K1237" i="6"/>
  <c r="K1237" i="3" s="1"/>
  <c r="K1233" i="6"/>
  <c r="K1233" i="3" s="1"/>
  <c r="K1229" i="6"/>
  <c r="K1229" i="3" s="1"/>
  <c r="K1225" i="6"/>
  <c r="K1225" i="3" s="1"/>
  <c r="K1221" i="6"/>
  <c r="K1221" i="3" s="1"/>
  <c r="K1217" i="6"/>
  <c r="K1217" i="3" s="1"/>
  <c r="K1213" i="6"/>
  <c r="K1213" i="3" s="1"/>
  <c r="K1209" i="6"/>
  <c r="K1209" i="3" s="1"/>
  <c r="K1205" i="6"/>
  <c r="K1205" i="3" s="1"/>
  <c r="K1201" i="6"/>
  <c r="K1201" i="3" s="1"/>
  <c r="K1197" i="6"/>
  <c r="K1197" i="3" s="1"/>
  <c r="K1193" i="6"/>
  <c r="K1193" i="3" s="1"/>
  <c r="K1189" i="6"/>
  <c r="K1189" i="3" s="1"/>
  <c r="K1185" i="6"/>
  <c r="K1185" i="3" s="1"/>
  <c r="K1181" i="6"/>
  <c r="K1181" i="3" s="1"/>
  <c r="K1177" i="6"/>
  <c r="K1177" i="3" s="1"/>
  <c r="K1173" i="6"/>
  <c r="K1173" i="3" s="1"/>
  <c r="K1169" i="6"/>
  <c r="K1169" i="3" s="1"/>
  <c r="K1165" i="6"/>
  <c r="K1165" i="3" s="1"/>
  <c r="K1161" i="6"/>
  <c r="K1161" i="3" s="1"/>
  <c r="K1157" i="6"/>
  <c r="K1157" i="3" s="1"/>
  <c r="K1153" i="6"/>
  <c r="K1153" i="3" s="1"/>
  <c r="K1149" i="6"/>
  <c r="K1149" i="3" s="1"/>
  <c r="K1145" i="6"/>
  <c r="K1145" i="3" s="1"/>
  <c r="K1141" i="6"/>
  <c r="K1141" i="3" s="1"/>
  <c r="K1137" i="6"/>
  <c r="K1137" i="3" s="1"/>
  <c r="K1133" i="6"/>
  <c r="K1133" i="3" s="1"/>
  <c r="K1129" i="6"/>
  <c r="K1129" i="3" s="1"/>
  <c r="K1125" i="6"/>
  <c r="K1125" i="3" s="1"/>
  <c r="K1121" i="6"/>
  <c r="K1121" i="3" s="1"/>
  <c r="K1117" i="6"/>
  <c r="K1117" i="3" s="1"/>
  <c r="K1113" i="6"/>
  <c r="K1113" i="3" s="1"/>
  <c r="K1109" i="6"/>
  <c r="K1109" i="3" s="1"/>
  <c r="K1105" i="6"/>
  <c r="K1105" i="3" s="1"/>
  <c r="K1101" i="6"/>
  <c r="K1101" i="3" s="1"/>
  <c r="K1097" i="6"/>
  <c r="K1097" i="3" s="1"/>
  <c r="K1093" i="6"/>
  <c r="K1093" i="3" s="1"/>
  <c r="K1089" i="6"/>
  <c r="K1089" i="3" s="1"/>
  <c r="K1085" i="6"/>
  <c r="K1085" i="3" s="1"/>
  <c r="K1081" i="6"/>
  <c r="K1081" i="3" s="1"/>
  <c r="K1077" i="6"/>
  <c r="K1077" i="3" s="1"/>
  <c r="K1073" i="6"/>
  <c r="K1073" i="3" s="1"/>
  <c r="K1069" i="6"/>
  <c r="K1069" i="3" s="1"/>
  <c r="K1065" i="6"/>
  <c r="K1065" i="3" s="1"/>
  <c r="K1061" i="6"/>
  <c r="K1061" i="3" s="1"/>
  <c r="K1057" i="6"/>
  <c r="K1057" i="3" s="1"/>
  <c r="K1053" i="6"/>
  <c r="K1053" i="3" s="1"/>
  <c r="K1049" i="6"/>
  <c r="K1049" i="3" s="1"/>
  <c r="K1045" i="6"/>
  <c r="K1045" i="3" s="1"/>
  <c r="K1041" i="6"/>
  <c r="K1041" i="3" s="1"/>
  <c r="K1037" i="6"/>
  <c r="K1037" i="3" s="1"/>
  <c r="K1033" i="6"/>
  <c r="K1033" i="3" s="1"/>
  <c r="K1029" i="6"/>
  <c r="K1029" i="3" s="1"/>
  <c r="K1025" i="6"/>
  <c r="K1025" i="3" s="1"/>
  <c r="K1021" i="6"/>
  <c r="K1021" i="3" s="1"/>
  <c r="K1017" i="6"/>
  <c r="K1017" i="3" s="1"/>
  <c r="K1013" i="6"/>
  <c r="K1013" i="3" s="1"/>
  <c r="K1009" i="6"/>
  <c r="K1009" i="3" s="1"/>
  <c r="K1005" i="6"/>
  <c r="K1005" i="3" s="1"/>
  <c r="K1001" i="6"/>
  <c r="K1001" i="3" s="1"/>
  <c r="K997" i="6"/>
  <c r="K997" i="3" s="1"/>
  <c r="K993" i="6"/>
  <c r="K993" i="3" s="1"/>
  <c r="K989" i="6"/>
  <c r="K989" i="3" s="1"/>
  <c r="K985" i="6"/>
  <c r="K985" i="3" s="1"/>
  <c r="K981" i="6"/>
  <c r="K981" i="3" s="1"/>
  <c r="K977" i="6"/>
  <c r="K977" i="3" s="1"/>
  <c r="K973" i="6"/>
  <c r="K973" i="3" s="1"/>
  <c r="K969" i="6"/>
  <c r="K969" i="3" s="1"/>
  <c r="K965" i="6"/>
  <c r="K965" i="3" s="1"/>
  <c r="K961" i="6"/>
  <c r="K961" i="3" s="1"/>
  <c r="K957" i="6"/>
  <c r="K957" i="3" s="1"/>
  <c r="K953" i="6"/>
  <c r="K953" i="3" s="1"/>
  <c r="K949" i="6"/>
  <c r="K949" i="3" s="1"/>
  <c r="K945" i="6"/>
  <c r="K945" i="3" s="1"/>
  <c r="K941" i="6"/>
  <c r="K941" i="3" s="1"/>
  <c r="K937" i="6"/>
  <c r="K937" i="3" s="1"/>
  <c r="K933" i="6"/>
  <c r="K933" i="3" s="1"/>
  <c r="K929" i="6"/>
  <c r="K929" i="3" s="1"/>
  <c r="K925" i="6"/>
  <c r="K925" i="3" s="1"/>
  <c r="K921" i="6"/>
  <c r="K921" i="3" s="1"/>
  <c r="K917" i="6"/>
  <c r="K917" i="3" s="1"/>
  <c r="K913" i="6"/>
  <c r="K913" i="3" s="1"/>
  <c r="K909" i="6"/>
  <c r="K909" i="3" s="1"/>
  <c r="K905" i="6"/>
  <c r="K905" i="3" s="1"/>
  <c r="K901" i="6"/>
  <c r="K901" i="3" s="1"/>
  <c r="K897" i="6"/>
  <c r="K897" i="3" s="1"/>
  <c r="K893" i="6"/>
  <c r="K893" i="3" s="1"/>
  <c r="K889" i="6"/>
  <c r="K889" i="3" s="1"/>
  <c r="K885" i="6"/>
  <c r="K885" i="3" s="1"/>
  <c r="K877" i="6"/>
  <c r="K877" i="3" s="1"/>
  <c r="K873" i="6"/>
  <c r="K873" i="3" s="1"/>
  <c r="K869" i="6"/>
  <c r="K869" i="3" s="1"/>
  <c r="K865" i="6"/>
  <c r="K865" i="3" s="1"/>
  <c r="K861" i="6"/>
  <c r="K861" i="3" s="1"/>
  <c r="K857" i="6"/>
  <c r="K857" i="3" s="1"/>
  <c r="K853" i="6"/>
  <c r="K853" i="3" s="1"/>
  <c r="K849" i="6"/>
  <c r="K849" i="3" s="1"/>
  <c r="K845" i="6"/>
  <c r="K845" i="3" s="1"/>
  <c r="K841" i="6"/>
  <c r="K841" i="3" s="1"/>
  <c r="K837" i="6"/>
  <c r="K837" i="3" s="1"/>
  <c r="K833" i="6"/>
  <c r="K833" i="3" s="1"/>
  <c r="K829" i="6"/>
  <c r="K829" i="3" s="1"/>
  <c r="K825" i="6"/>
  <c r="K825" i="3" s="1"/>
  <c r="K821" i="6"/>
  <c r="K821" i="3" s="1"/>
  <c r="K817" i="6"/>
  <c r="K817" i="3" s="1"/>
  <c r="K813" i="6"/>
  <c r="K813" i="3" s="1"/>
  <c r="K809" i="6"/>
  <c r="K809" i="3" s="1"/>
  <c r="K805" i="6"/>
  <c r="K805" i="3" s="1"/>
  <c r="K801" i="6"/>
  <c r="K801" i="3" s="1"/>
  <c r="K797" i="6"/>
  <c r="K797" i="3" s="1"/>
  <c r="K793" i="6"/>
  <c r="K793" i="3" s="1"/>
  <c r="K789" i="6"/>
  <c r="K789" i="3" s="1"/>
  <c r="K785" i="6"/>
  <c r="K785" i="3" s="1"/>
  <c r="K781" i="6"/>
  <c r="K781" i="3" s="1"/>
  <c r="K777" i="6"/>
  <c r="K777" i="3" s="1"/>
  <c r="K773" i="6"/>
  <c r="K773" i="3" s="1"/>
  <c r="K769" i="6"/>
  <c r="K769" i="3" s="1"/>
  <c r="K765" i="6"/>
  <c r="K765" i="3" s="1"/>
  <c r="K761" i="6"/>
  <c r="K761" i="3" s="1"/>
  <c r="K757" i="6"/>
  <c r="K757" i="3" s="1"/>
  <c r="K753" i="6"/>
  <c r="K753" i="3" s="1"/>
  <c r="K749" i="6"/>
  <c r="K749" i="3" s="1"/>
  <c r="K745" i="6"/>
  <c r="K745" i="3" s="1"/>
  <c r="K741" i="6"/>
  <c r="K741" i="3" s="1"/>
  <c r="K737" i="6"/>
  <c r="K737" i="3" s="1"/>
  <c r="K733" i="6"/>
  <c r="K733" i="3" s="1"/>
  <c r="K729" i="6"/>
  <c r="K729" i="3" s="1"/>
  <c r="K725" i="6"/>
  <c r="K725" i="3" s="1"/>
  <c r="K721" i="6"/>
  <c r="K721" i="3" s="1"/>
  <c r="K717" i="6"/>
  <c r="K717" i="3" s="1"/>
  <c r="K713" i="6"/>
  <c r="K713" i="3" s="1"/>
  <c r="K709" i="6"/>
  <c r="K709" i="3" s="1"/>
  <c r="K705" i="6"/>
  <c r="K705" i="3" s="1"/>
  <c r="K701" i="6"/>
  <c r="K701" i="3" s="1"/>
  <c r="K697" i="6"/>
  <c r="K697" i="3" s="1"/>
  <c r="K693" i="6"/>
  <c r="K693" i="3" s="1"/>
  <c r="K689" i="6"/>
  <c r="K689" i="3" s="1"/>
  <c r="K685" i="6"/>
  <c r="K685" i="3" s="1"/>
  <c r="L1199" i="6"/>
  <c r="L1199" i="3" s="1"/>
  <c r="L1195" i="6"/>
  <c r="L1195" i="3" s="1"/>
  <c r="L1191" i="6"/>
  <c r="L1191" i="3" s="1"/>
  <c r="L1187" i="6"/>
  <c r="L1187" i="3" s="1"/>
  <c r="L1183" i="6"/>
  <c r="L1183" i="3" s="1"/>
  <c r="L1179" i="6"/>
  <c r="L1179" i="3" s="1"/>
  <c r="L1175" i="6"/>
  <c r="L1175" i="3" s="1"/>
  <c r="L1171" i="6"/>
  <c r="L1171" i="3" s="1"/>
  <c r="L1167" i="6"/>
  <c r="L1167" i="3" s="1"/>
  <c r="L1163" i="6"/>
  <c r="L1163" i="3" s="1"/>
  <c r="L1159" i="6"/>
  <c r="L1159" i="3" s="1"/>
  <c r="L1155" i="6"/>
  <c r="L1155" i="3" s="1"/>
  <c r="L1151" i="6"/>
  <c r="L1151" i="3" s="1"/>
  <c r="L1147" i="6"/>
  <c r="L1147" i="3" s="1"/>
  <c r="L1143" i="6"/>
  <c r="L1143" i="3" s="1"/>
  <c r="L1139" i="6"/>
  <c r="L1139" i="3" s="1"/>
  <c r="L1135" i="6"/>
  <c r="L1135" i="3" s="1"/>
  <c r="L1131" i="6"/>
  <c r="L1131" i="3" s="1"/>
  <c r="L1127" i="6"/>
  <c r="L1127" i="3" s="1"/>
  <c r="L1123" i="6"/>
  <c r="L1123" i="3" s="1"/>
  <c r="L1119" i="6"/>
  <c r="L1119" i="3" s="1"/>
  <c r="L1115" i="6"/>
  <c r="L1115" i="3" s="1"/>
  <c r="L1111" i="6"/>
  <c r="L1111" i="3" s="1"/>
  <c r="L1107" i="6"/>
  <c r="L1107" i="3" s="1"/>
  <c r="L1103" i="6"/>
  <c r="L1103" i="3" s="1"/>
  <c r="L1099" i="6"/>
  <c r="L1099" i="3" s="1"/>
  <c r="L1095" i="6"/>
  <c r="L1095" i="3" s="1"/>
  <c r="L1091" i="6"/>
  <c r="L1091" i="3" s="1"/>
  <c r="L1087" i="6"/>
  <c r="L1087" i="3" s="1"/>
  <c r="L1083" i="6"/>
  <c r="L1083" i="3" s="1"/>
  <c r="L1079" i="6"/>
  <c r="L1079" i="3" s="1"/>
  <c r="L1075" i="6"/>
  <c r="L1075" i="3" s="1"/>
  <c r="L1071" i="6"/>
  <c r="L1071" i="3" s="1"/>
  <c r="L1067" i="6"/>
  <c r="L1067" i="3" s="1"/>
  <c r="L1063" i="6"/>
  <c r="L1063" i="3" s="1"/>
  <c r="L1059" i="6"/>
  <c r="L1059" i="3" s="1"/>
  <c r="L1055" i="6"/>
  <c r="L1055" i="3" s="1"/>
  <c r="L1051" i="6"/>
  <c r="L1051" i="3" s="1"/>
  <c r="L1047" i="6"/>
  <c r="L1047" i="3" s="1"/>
  <c r="L1043" i="6"/>
  <c r="L1043" i="3" s="1"/>
  <c r="L1039" i="6"/>
  <c r="L1039" i="3" s="1"/>
  <c r="L1035" i="6"/>
  <c r="L1035" i="3" s="1"/>
  <c r="L1031" i="6"/>
  <c r="L1031" i="3" s="1"/>
  <c r="L1027" i="6"/>
  <c r="L1027" i="3" s="1"/>
  <c r="L1023" i="6"/>
  <c r="L1023" i="3" s="1"/>
  <c r="L1019" i="6"/>
  <c r="L1019" i="3" s="1"/>
  <c r="L1015" i="6"/>
  <c r="L1015" i="3" s="1"/>
  <c r="L1011" i="6"/>
  <c r="L1011" i="3" s="1"/>
  <c r="L1007" i="6"/>
  <c r="L1007" i="3" s="1"/>
  <c r="L1003" i="6"/>
  <c r="L1003" i="3" s="1"/>
  <c r="L999" i="6"/>
  <c r="L999" i="3" s="1"/>
  <c r="L995" i="6"/>
  <c r="L995" i="3" s="1"/>
  <c r="L991" i="6"/>
  <c r="L991" i="3" s="1"/>
  <c r="L987" i="6"/>
  <c r="L987" i="3" s="1"/>
  <c r="L983" i="6"/>
  <c r="L983" i="3" s="1"/>
  <c r="L979" i="6"/>
  <c r="L979" i="3" s="1"/>
  <c r="L975" i="6"/>
  <c r="L975" i="3" s="1"/>
  <c r="L971" i="6"/>
  <c r="L971" i="3" s="1"/>
  <c r="L967" i="6"/>
  <c r="L967" i="3" s="1"/>
  <c r="L963" i="6"/>
  <c r="L963" i="3" s="1"/>
  <c r="L959" i="6"/>
  <c r="L959" i="3" s="1"/>
  <c r="L955" i="6"/>
  <c r="L955" i="3" s="1"/>
  <c r="L951" i="6"/>
  <c r="L951" i="3" s="1"/>
  <c r="L947" i="6"/>
  <c r="L947" i="3" s="1"/>
  <c r="L943" i="6"/>
  <c r="L943" i="3" s="1"/>
  <c r="L939" i="6"/>
  <c r="L939" i="3" s="1"/>
  <c r="L935" i="6"/>
  <c r="L935" i="3" s="1"/>
  <c r="L931" i="6"/>
  <c r="L931" i="3" s="1"/>
  <c r="L927" i="6"/>
  <c r="L927" i="3" s="1"/>
  <c r="L923" i="6"/>
  <c r="L923" i="3" s="1"/>
  <c r="L919" i="6"/>
  <c r="L919" i="3" s="1"/>
  <c r="L915" i="6"/>
  <c r="L915" i="3" s="1"/>
  <c r="L911" i="6"/>
  <c r="L911" i="3" s="1"/>
  <c r="L907" i="6"/>
  <c r="L907" i="3" s="1"/>
  <c r="L903" i="6"/>
  <c r="L903" i="3" s="1"/>
  <c r="L899" i="6"/>
  <c r="L899" i="3" s="1"/>
  <c r="L895" i="6"/>
  <c r="L895" i="3" s="1"/>
  <c r="L891" i="6"/>
  <c r="L891" i="3" s="1"/>
  <c r="L887" i="6"/>
  <c r="L887" i="3" s="1"/>
  <c r="L883" i="6"/>
  <c r="L883" i="3" s="1"/>
  <c r="L879" i="6"/>
  <c r="L879" i="3" s="1"/>
  <c r="L875" i="6"/>
  <c r="L875" i="3" s="1"/>
  <c r="L871" i="6"/>
  <c r="L871" i="3" s="1"/>
  <c r="L867" i="6"/>
  <c r="L867" i="3" s="1"/>
  <c r="L863" i="6"/>
  <c r="L863" i="3" s="1"/>
  <c r="L859" i="6"/>
  <c r="L859" i="3" s="1"/>
  <c r="L855" i="6"/>
  <c r="L855" i="3" s="1"/>
  <c r="L851" i="6"/>
  <c r="L851" i="3" s="1"/>
  <c r="L847" i="6"/>
  <c r="L847" i="3" s="1"/>
  <c r="L843" i="6"/>
  <c r="L843" i="3" s="1"/>
  <c r="L839" i="6"/>
  <c r="L839" i="3" s="1"/>
  <c r="L835" i="6"/>
  <c r="L835" i="3" s="1"/>
  <c r="L831" i="6"/>
  <c r="L831" i="3" s="1"/>
  <c r="L827" i="6"/>
  <c r="L827" i="3" s="1"/>
  <c r="L823" i="6"/>
  <c r="L823" i="3" s="1"/>
  <c r="L819" i="6"/>
  <c r="L819" i="3" s="1"/>
  <c r="L815" i="6"/>
  <c r="L815" i="3" s="1"/>
  <c r="L811" i="6"/>
  <c r="L811" i="3" s="1"/>
  <c r="L807" i="6"/>
  <c r="L807" i="3" s="1"/>
  <c r="L803" i="6"/>
  <c r="L803" i="3" s="1"/>
  <c r="L799" i="6"/>
  <c r="L799" i="3" s="1"/>
  <c r="L795" i="6"/>
  <c r="L795" i="3" s="1"/>
  <c r="L791" i="6"/>
  <c r="L791" i="3" s="1"/>
  <c r="L787" i="6"/>
  <c r="L787" i="3" s="1"/>
  <c r="L783" i="6"/>
  <c r="L783" i="3" s="1"/>
  <c r="L779" i="6"/>
  <c r="L779" i="3" s="1"/>
  <c r="L775" i="6"/>
  <c r="L775" i="3" s="1"/>
  <c r="L771" i="6"/>
  <c r="L771" i="3" s="1"/>
  <c r="L767" i="6"/>
  <c r="L767" i="3" s="1"/>
  <c r="L763" i="6"/>
  <c r="L763" i="3" s="1"/>
  <c r="L759" i="6"/>
  <c r="L759" i="3" s="1"/>
  <c r="L755" i="6"/>
  <c r="L755" i="3" s="1"/>
  <c r="L751" i="6"/>
  <c r="L751" i="3" s="1"/>
  <c r="L747" i="6"/>
  <c r="L747" i="3" s="1"/>
  <c r="L743" i="6"/>
  <c r="L743" i="3" s="1"/>
  <c r="L739" i="6"/>
  <c r="L739" i="3" s="1"/>
  <c r="L735" i="6"/>
  <c r="L735" i="3" s="1"/>
  <c r="L731" i="6"/>
  <c r="L731" i="3" s="1"/>
  <c r="L727" i="6"/>
  <c r="L727" i="3" s="1"/>
  <c r="L723" i="6"/>
  <c r="L723" i="3" s="1"/>
  <c r="L719" i="6"/>
  <c r="L719" i="3" s="1"/>
  <c r="L715" i="6"/>
  <c r="L715" i="3" s="1"/>
  <c r="L711" i="6"/>
  <c r="L711" i="3" s="1"/>
  <c r="L707" i="6"/>
  <c r="L707" i="3" s="1"/>
  <c r="L703" i="6"/>
  <c r="L703" i="3" s="1"/>
  <c r="L699" i="6"/>
  <c r="L699" i="3" s="1"/>
  <c r="L695" i="6"/>
  <c r="L695" i="3" s="1"/>
  <c r="L691" i="6"/>
  <c r="L691" i="3" s="1"/>
  <c r="L687" i="6"/>
  <c r="L687" i="3" s="1"/>
  <c r="L683" i="6"/>
  <c r="L683" i="3" s="1"/>
  <c r="L679" i="6"/>
  <c r="L679" i="3" s="1"/>
  <c r="L675" i="6"/>
  <c r="L675" i="3" s="1"/>
  <c r="L671" i="6"/>
  <c r="L671" i="3" s="1"/>
  <c r="L667" i="6"/>
  <c r="L667" i="3" s="1"/>
  <c r="L663" i="6"/>
  <c r="L663" i="3" s="1"/>
  <c r="L659" i="6"/>
  <c r="L659" i="3" s="1"/>
  <c r="L655" i="6"/>
  <c r="L655" i="3" s="1"/>
  <c r="L651" i="6"/>
  <c r="L651" i="3" s="1"/>
  <c r="L647" i="6"/>
  <c r="L647" i="3" s="1"/>
  <c r="L643" i="6"/>
  <c r="L643" i="3" s="1"/>
  <c r="L639" i="6"/>
  <c r="L639" i="3" s="1"/>
  <c r="L635" i="6"/>
  <c r="L635" i="3" s="1"/>
  <c r="L631" i="6"/>
  <c r="L631" i="3" s="1"/>
  <c r="L627" i="6"/>
  <c r="L627" i="3" s="1"/>
  <c r="L623" i="6"/>
  <c r="L623" i="3" s="1"/>
  <c r="L619" i="6"/>
  <c r="L619" i="3" s="1"/>
  <c r="L615" i="6"/>
  <c r="L615" i="3" s="1"/>
  <c r="L611" i="6"/>
  <c r="L611" i="3" s="1"/>
  <c r="L607" i="6"/>
  <c r="L607" i="3" s="1"/>
  <c r="L603" i="6"/>
  <c r="L603" i="3" s="1"/>
  <c r="L599" i="6"/>
  <c r="L599" i="3" s="1"/>
  <c r="L595" i="6"/>
  <c r="L595" i="3" s="1"/>
  <c r="L591" i="6"/>
  <c r="L591" i="3" s="1"/>
  <c r="L587" i="6"/>
  <c r="L587" i="3" s="1"/>
  <c r="L583" i="6"/>
  <c r="L583" i="3" s="1"/>
  <c r="L579" i="6"/>
  <c r="L579" i="3" s="1"/>
  <c r="L575" i="6"/>
  <c r="L575" i="3" s="1"/>
  <c r="L571" i="6"/>
  <c r="L571" i="3" s="1"/>
  <c r="L567" i="6"/>
  <c r="L567" i="3" s="1"/>
  <c r="L563" i="6"/>
  <c r="L563" i="3" s="1"/>
  <c r="L559" i="6"/>
  <c r="L559" i="3" s="1"/>
  <c r="L555" i="6"/>
  <c r="L555" i="3" s="1"/>
  <c r="L551" i="6"/>
  <c r="L551" i="3" s="1"/>
  <c r="L547" i="6"/>
  <c r="L547" i="3" s="1"/>
  <c r="L543" i="6"/>
  <c r="L543" i="3" s="1"/>
  <c r="L539" i="6"/>
  <c r="L539" i="3" s="1"/>
  <c r="L535" i="6"/>
  <c r="L535" i="3" s="1"/>
  <c r="L531" i="6"/>
  <c r="L531" i="3" s="1"/>
  <c r="L527" i="6"/>
  <c r="L527" i="3" s="1"/>
  <c r="L523" i="6"/>
  <c r="L523" i="3" s="1"/>
  <c r="L519" i="6"/>
  <c r="L519" i="3" s="1"/>
  <c r="L515" i="6"/>
  <c r="L515" i="3" s="1"/>
  <c r="L511" i="6"/>
  <c r="L511" i="3" s="1"/>
  <c r="L507" i="6"/>
  <c r="L507" i="3" s="1"/>
  <c r="L503" i="6"/>
  <c r="L503" i="3" s="1"/>
  <c r="L499" i="6"/>
  <c r="L499" i="3" s="1"/>
  <c r="L495" i="6"/>
  <c r="L495" i="3" s="1"/>
  <c r="L491" i="6"/>
  <c r="L491" i="3" s="1"/>
  <c r="L487" i="6"/>
  <c r="L487" i="3" s="1"/>
  <c r="L483" i="6"/>
  <c r="L483" i="3" s="1"/>
  <c r="L479" i="6"/>
  <c r="L479" i="3" s="1"/>
  <c r="L475" i="6"/>
  <c r="L475" i="3" s="1"/>
  <c r="L471" i="6"/>
  <c r="L471" i="3" s="1"/>
  <c r="L467" i="6"/>
  <c r="L467" i="3" s="1"/>
  <c r="L463" i="6"/>
  <c r="L463" i="3" s="1"/>
  <c r="L459" i="6"/>
  <c r="L459" i="3" s="1"/>
  <c r="L455" i="6"/>
  <c r="L455" i="3" s="1"/>
  <c r="L451" i="6"/>
  <c r="L451" i="3" s="1"/>
  <c r="L447" i="6"/>
  <c r="L447" i="3" s="1"/>
  <c r="L443" i="6"/>
  <c r="L443" i="3" s="1"/>
  <c r="L439" i="6"/>
  <c r="L439" i="3" s="1"/>
  <c r="L435" i="6"/>
  <c r="L435" i="3" s="1"/>
  <c r="L431" i="6"/>
  <c r="L431" i="3" s="1"/>
  <c r="L427" i="6"/>
  <c r="L427" i="3" s="1"/>
  <c r="L423" i="6"/>
  <c r="L423" i="3" s="1"/>
  <c r="L419" i="6"/>
  <c r="L419" i="3" s="1"/>
  <c r="L415" i="6"/>
  <c r="L415" i="3" s="1"/>
  <c r="L411" i="6"/>
  <c r="L411" i="3" s="1"/>
  <c r="L407" i="6"/>
  <c r="L407" i="3" s="1"/>
  <c r="L403" i="6"/>
  <c r="L403" i="3" s="1"/>
  <c r="L399" i="6"/>
  <c r="L399" i="3" s="1"/>
  <c r="L395" i="6"/>
  <c r="L395" i="3" s="1"/>
  <c r="L391" i="6"/>
  <c r="L391" i="3" s="1"/>
  <c r="L387" i="6"/>
  <c r="L387" i="3" s="1"/>
  <c r="L383" i="6"/>
  <c r="L383" i="3" s="1"/>
  <c r="L379" i="6"/>
  <c r="L379" i="3" s="1"/>
  <c r="L375" i="6"/>
  <c r="L375" i="3" s="1"/>
  <c r="L371" i="6"/>
  <c r="L371" i="3" s="1"/>
  <c r="L367" i="6"/>
  <c r="L367" i="3" s="1"/>
  <c r="L363" i="6"/>
  <c r="L363" i="3" s="1"/>
  <c r="L359" i="6"/>
  <c r="L359" i="3" s="1"/>
  <c r="L355" i="6"/>
  <c r="L355" i="3" s="1"/>
  <c r="L351" i="6"/>
  <c r="L351" i="3" s="1"/>
  <c r="L347" i="6"/>
  <c r="L347" i="3" s="1"/>
  <c r="L343" i="6"/>
  <c r="L343" i="3" s="1"/>
  <c r="L339" i="6"/>
  <c r="L339" i="3" s="1"/>
  <c r="L335" i="6"/>
  <c r="L335" i="3" s="1"/>
  <c r="L331" i="6"/>
  <c r="L331" i="3" s="1"/>
  <c r="L327" i="6"/>
  <c r="L327" i="3" s="1"/>
  <c r="L323" i="6"/>
  <c r="L323" i="3" s="1"/>
  <c r="L319" i="6"/>
  <c r="L319" i="3" s="1"/>
  <c r="L315" i="6"/>
  <c r="L315" i="3" s="1"/>
  <c r="L311" i="6"/>
  <c r="L311" i="3" s="1"/>
  <c r="L307" i="6"/>
  <c r="L307" i="3" s="1"/>
  <c r="L303" i="6"/>
  <c r="L303" i="3" s="1"/>
  <c r="L299" i="6"/>
  <c r="L299" i="3" s="1"/>
  <c r="L295" i="6"/>
  <c r="L295" i="3" s="1"/>
  <c r="L291" i="6"/>
  <c r="L291" i="3" s="1"/>
  <c r="L287" i="6"/>
  <c r="L287" i="3" s="1"/>
  <c r="L283" i="6"/>
  <c r="L283" i="3" s="1"/>
  <c r="L279" i="6"/>
  <c r="L279" i="3" s="1"/>
  <c r="L275" i="6"/>
  <c r="L275" i="3" s="1"/>
  <c r="L271" i="6"/>
  <c r="L271" i="3" s="1"/>
  <c r="L267" i="6"/>
  <c r="L267" i="3" s="1"/>
  <c r="L263" i="6"/>
  <c r="L263" i="3" s="1"/>
  <c r="L259" i="6"/>
  <c r="L259" i="3" s="1"/>
  <c r="L255" i="6"/>
  <c r="L255" i="3" s="1"/>
  <c r="L251" i="6"/>
  <c r="L251" i="3" s="1"/>
  <c r="L247" i="6"/>
  <c r="L247" i="3" s="1"/>
  <c r="L243" i="6"/>
  <c r="L243" i="3" s="1"/>
  <c r="L239" i="6"/>
  <c r="L239" i="3" s="1"/>
  <c r="L235" i="6"/>
  <c r="L235" i="3" s="1"/>
  <c r="L231" i="6"/>
  <c r="L231" i="3" s="1"/>
  <c r="L227" i="6"/>
  <c r="L227" i="3" s="1"/>
  <c r="L223" i="6"/>
  <c r="L223" i="3" s="1"/>
  <c r="L219" i="6"/>
  <c r="L219" i="3" s="1"/>
  <c r="L215" i="6"/>
  <c r="L215" i="3" s="1"/>
  <c r="L211" i="6"/>
  <c r="L211" i="3" s="1"/>
  <c r="L207" i="6"/>
  <c r="L207" i="3" s="1"/>
  <c r="L203" i="6"/>
  <c r="L203" i="3" s="1"/>
  <c r="L199" i="6"/>
  <c r="L199" i="3" s="1"/>
  <c r="L195" i="6"/>
  <c r="L195" i="3" s="1"/>
  <c r="L191" i="6"/>
  <c r="L191" i="3" s="1"/>
  <c r="L187" i="6"/>
  <c r="L187" i="3" s="1"/>
  <c r="L183" i="6"/>
  <c r="L183" i="3" s="1"/>
  <c r="L179" i="6"/>
  <c r="L179" i="3" s="1"/>
  <c r="L175" i="6"/>
  <c r="L175" i="3" s="1"/>
  <c r="L171" i="6"/>
  <c r="L171" i="3" s="1"/>
  <c r="L167" i="6"/>
  <c r="L167" i="3" s="1"/>
  <c r="L163" i="6"/>
  <c r="L163" i="3" s="1"/>
  <c r="L159" i="6"/>
  <c r="L159" i="3" s="1"/>
  <c r="L155" i="6"/>
  <c r="L155" i="3" s="1"/>
  <c r="L151" i="6"/>
  <c r="L151" i="3" s="1"/>
  <c r="L147" i="6"/>
  <c r="L147" i="3" s="1"/>
  <c r="L143" i="6"/>
  <c r="L143" i="3" s="1"/>
  <c r="L139" i="6"/>
  <c r="L139" i="3" s="1"/>
  <c r="L135" i="6"/>
  <c r="L135" i="3" s="1"/>
  <c r="L131" i="6"/>
  <c r="L131" i="3" s="1"/>
  <c r="L127" i="6"/>
  <c r="L127" i="3" s="1"/>
  <c r="L123" i="6"/>
  <c r="L123" i="3" s="1"/>
  <c r="L119" i="6"/>
  <c r="L119" i="3" s="1"/>
  <c r="L115" i="6"/>
  <c r="L115" i="3" s="1"/>
  <c r="L111" i="6"/>
  <c r="L111" i="3" s="1"/>
  <c r="L107" i="6"/>
  <c r="L107" i="3" s="1"/>
  <c r="L103" i="6"/>
  <c r="L103" i="3" s="1"/>
  <c r="L99" i="6"/>
  <c r="L99" i="3" s="1"/>
  <c r="L95" i="6"/>
  <c r="L95" i="3" s="1"/>
  <c r="L91" i="6"/>
  <c r="L91" i="3" s="1"/>
  <c r="L87" i="6"/>
  <c r="L87" i="3" s="1"/>
  <c r="L83" i="6"/>
  <c r="L83" i="3" s="1"/>
  <c r="L79" i="6"/>
  <c r="L79" i="3" s="1"/>
  <c r="L75" i="6"/>
  <c r="L75" i="3" s="1"/>
  <c r="L71" i="6"/>
  <c r="L71" i="3" s="1"/>
  <c r="L67" i="6"/>
  <c r="L67" i="3" s="1"/>
  <c r="L63" i="6"/>
  <c r="L63" i="3" s="1"/>
  <c r="N1231" i="6"/>
  <c r="N1231" i="3" s="1"/>
  <c r="N1227" i="6"/>
  <c r="N1227" i="3" s="1"/>
  <c r="N1223" i="6"/>
  <c r="N1223" i="3" s="1"/>
  <c r="N1219" i="6"/>
  <c r="N1219" i="3" s="1"/>
  <c r="N1215" i="6"/>
  <c r="N1215" i="3" s="1"/>
  <c r="N1211" i="6"/>
  <c r="N1211" i="3" s="1"/>
  <c r="N763" i="6"/>
  <c r="N763" i="3" s="1"/>
  <c r="N759" i="6"/>
  <c r="N759" i="3" s="1"/>
  <c r="N741" i="6"/>
  <c r="N741" i="3" s="1"/>
  <c r="N723" i="6"/>
  <c r="N723" i="3" s="1"/>
  <c r="N719" i="6"/>
  <c r="N719" i="3" s="1"/>
  <c r="N709" i="6"/>
  <c r="N709" i="3" s="1"/>
  <c r="N705" i="6"/>
  <c r="N705" i="3" s="1"/>
  <c r="N701" i="6"/>
  <c r="N701" i="3" s="1"/>
  <c r="N697" i="6"/>
  <c r="N697" i="3" s="1"/>
  <c r="N693" i="6"/>
  <c r="N693" i="3" s="1"/>
  <c r="N689" i="6"/>
  <c r="N689" i="3" s="1"/>
  <c r="N685" i="6"/>
  <c r="N685" i="3" s="1"/>
  <c r="N681" i="6"/>
  <c r="N681" i="3" s="1"/>
  <c r="N677" i="6"/>
  <c r="N677" i="3" s="1"/>
  <c r="N673" i="6"/>
  <c r="N673" i="3" s="1"/>
  <c r="N669" i="6"/>
  <c r="N669" i="3" s="1"/>
  <c r="N665" i="6"/>
  <c r="N665" i="3" s="1"/>
  <c r="N661" i="6"/>
  <c r="N661" i="3" s="1"/>
  <c r="N657" i="6"/>
  <c r="N657" i="3" s="1"/>
  <c r="N653" i="6"/>
  <c r="N653" i="3" s="1"/>
  <c r="N649" i="6"/>
  <c r="N649" i="3" s="1"/>
  <c r="N645" i="6"/>
  <c r="N645" i="3" s="1"/>
  <c r="N641" i="6"/>
  <c r="N641" i="3" s="1"/>
  <c r="N637" i="6"/>
  <c r="N637" i="3" s="1"/>
  <c r="N633" i="6"/>
  <c r="N633" i="3" s="1"/>
  <c r="N629" i="6"/>
  <c r="N629" i="3" s="1"/>
  <c r="N625" i="6"/>
  <c r="N625" i="3" s="1"/>
  <c r="N621" i="6"/>
  <c r="N621" i="3" s="1"/>
  <c r="N617" i="6"/>
  <c r="N617" i="3" s="1"/>
  <c r="N613" i="6"/>
  <c r="N613" i="3" s="1"/>
  <c r="N609" i="6"/>
  <c r="N609" i="3" s="1"/>
  <c r="N605" i="6"/>
  <c r="N605" i="3" s="1"/>
  <c r="N601" i="6"/>
  <c r="N601" i="3" s="1"/>
  <c r="N597" i="6"/>
  <c r="N597" i="3" s="1"/>
  <c r="N593" i="6"/>
  <c r="N593" i="3" s="1"/>
  <c r="N589" i="6"/>
  <c r="N589" i="3" s="1"/>
  <c r="N585" i="6"/>
  <c r="N585" i="3" s="1"/>
  <c r="N581" i="6"/>
  <c r="N581" i="3" s="1"/>
  <c r="N577" i="6"/>
  <c r="N577" i="3" s="1"/>
  <c r="N573" i="6"/>
  <c r="N573" i="3" s="1"/>
  <c r="N569" i="6"/>
  <c r="N569" i="3" s="1"/>
  <c r="N565" i="6"/>
  <c r="N565" i="3" s="1"/>
  <c r="N561" i="6"/>
  <c r="N561" i="3" s="1"/>
  <c r="N557" i="6"/>
  <c r="N557" i="3" s="1"/>
  <c r="N551" i="6"/>
  <c r="N551" i="3" s="1"/>
  <c r="N525" i="6"/>
  <c r="N525" i="3" s="1"/>
  <c r="N521" i="6"/>
  <c r="N521" i="3" s="1"/>
  <c r="N517" i="6"/>
  <c r="N517" i="3" s="1"/>
  <c r="K681" i="6"/>
  <c r="K681" i="3" s="1"/>
  <c r="K677" i="6"/>
  <c r="K677" i="3" s="1"/>
  <c r="K673" i="6"/>
  <c r="K673" i="3" s="1"/>
  <c r="K669" i="6"/>
  <c r="K669" i="3" s="1"/>
  <c r="K665" i="6"/>
  <c r="K665" i="3" s="1"/>
  <c r="K661" i="6"/>
  <c r="K661" i="3" s="1"/>
  <c r="K657" i="6"/>
  <c r="K657" i="3" s="1"/>
  <c r="K653" i="6"/>
  <c r="K653" i="3" s="1"/>
  <c r="K649" i="6"/>
  <c r="K649" i="3" s="1"/>
  <c r="K645" i="6"/>
  <c r="K645" i="3" s="1"/>
  <c r="K641" i="6"/>
  <c r="K641" i="3" s="1"/>
  <c r="K637" i="6"/>
  <c r="K637" i="3" s="1"/>
  <c r="K633" i="6"/>
  <c r="K633" i="3" s="1"/>
  <c r="K629" i="6"/>
  <c r="K629" i="3" s="1"/>
  <c r="K625" i="6"/>
  <c r="K625" i="3" s="1"/>
  <c r="K621" i="6"/>
  <c r="K621" i="3" s="1"/>
  <c r="K617" i="6"/>
  <c r="K617" i="3" s="1"/>
  <c r="K613" i="6"/>
  <c r="K613" i="3" s="1"/>
  <c r="K609" i="6"/>
  <c r="K609" i="3" s="1"/>
  <c r="K605" i="6"/>
  <c r="K605" i="3" s="1"/>
  <c r="K601" i="6"/>
  <c r="K601" i="3" s="1"/>
  <c r="K597" i="6"/>
  <c r="K597" i="3" s="1"/>
  <c r="K593" i="6"/>
  <c r="K593" i="3" s="1"/>
  <c r="K589" i="6"/>
  <c r="K589" i="3" s="1"/>
  <c r="K585" i="6"/>
  <c r="K585" i="3" s="1"/>
  <c r="K581" i="6"/>
  <c r="K581" i="3" s="1"/>
  <c r="K577" i="6"/>
  <c r="K577" i="3" s="1"/>
  <c r="K573" i="6"/>
  <c r="K573" i="3" s="1"/>
  <c r="K569" i="6"/>
  <c r="K569" i="3" s="1"/>
  <c r="K565" i="6"/>
  <c r="K565" i="3" s="1"/>
  <c r="K561" i="6"/>
  <c r="K561" i="3" s="1"/>
  <c r="K557" i="6"/>
  <c r="K557" i="3" s="1"/>
  <c r="K553" i="6"/>
  <c r="K553" i="3" s="1"/>
  <c r="K549" i="6"/>
  <c r="K549" i="3" s="1"/>
  <c r="K545" i="6"/>
  <c r="K545" i="3" s="1"/>
  <c r="K541" i="6"/>
  <c r="K541" i="3" s="1"/>
  <c r="K537" i="6"/>
  <c r="K537" i="3" s="1"/>
  <c r="K533" i="6"/>
  <c r="K533" i="3" s="1"/>
  <c r="K529" i="6"/>
  <c r="K529" i="3" s="1"/>
  <c r="K525" i="6"/>
  <c r="K525" i="3" s="1"/>
  <c r="K521" i="6"/>
  <c r="K521" i="3" s="1"/>
  <c r="K517" i="6"/>
  <c r="K517" i="3" s="1"/>
  <c r="K513" i="6"/>
  <c r="K513" i="3" s="1"/>
  <c r="K509" i="6"/>
  <c r="K509" i="3" s="1"/>
  <c r="K505" i="6"/>
  <c r="K505" i="3" s="1"/>
  <c r="K501" i="6"/>
  <c r="K501" i="3" s="1"/>
  <c r="K497" i="6"/>
  <c r="K497" i="3" s="1"/>
  <c r="K493" i="6"/>
  <c r="K493" i="3" s="1"/>
  <c r="K489" i="6"/>
  <c r="K489" i="3" s="1"/>
  <c r="K485" i="6"/>
  <c r="K485" i="3" s="1"/>
  <c r="K481" i="6"/>
  <c r="K481" i="3" s="1"/>
  <c r="K477" i="6"/>
  <c r="K477" i="3" s="1"/>
  <c r="K473" i="6"/>
  <c r="K473" i="3" s="1"/>
  <c r="K469" i="6"/>
  <c r="K469" i="3" s="1"/>
  <c r="K465" i="6"/>
  <c r="K465" i="3" s="1"/>
  <c r="K461" i="6"/>
  <c r="K461" i="3" s="1"/>
  <c r="K457" i="6"/>
  <c r="K457" i="3" s="1"/>
  <c r="K453" i="6"/>
  <c r="K453" i="3" s="1"/>
  <c r="K449" i="6"/>
  <c r="K449" i="3" s="1"/>
  <c r="K445" i="6"/>
  <c r="K445" i="3" s="1"/>
  <c r="K441" i="6"/>
  <c r="K441" i="3" s="1"/>
  <c r="K437" i="6"/>
  <c r="K437" i="3" s="1"/>
  <c r="K433" i="6"/>
  <c r="K433" i="3" s="1"/>
  <c r="K429" i="6"/>
  <c r="K429" i="3" s="1"/>
  <c r="K425" i="6"/>
  <c r="K425" i="3" s="1"/>
  <c r="K421" i="6"/>
  <c r="K421" i="3" s="1"/>
  <c r="K417" i="6"/>
  <c r="K417" i="3" s="1"/>
  <c r="K413" i="6"/>
  <c r="K413" i="3" s="1"/>
  <c r="K409" i="6"/>
  <c r="K409" i="3" s="1"/>
  <c r="K405" i="6"/>
  <c r="K405" i="3" s="1"/>
  <c r="K401" i="6"/>
  <c r="K401" i="3" s="1"/>
  <c r="K397" i="6"/>
  <c r="K397" i="3" s="1"/>
  <c r="K393" i="6"/>
  <c r="K393" i="3" s="1"/>
  <c r="K389" i="6"/>
  <c r="K389" i="3" s="1"/>
  <c r="K385" i="6"/>
  <c r="K385" i="3" s="1"/>
  <c r="K381" i="6"/>
  <c r="K381" i="3" s="1"/>
  <c r="K377" i="6"/>
  <c r="K377" i="3" s="1"/>
  <c r="K373" i="6"/>
  <c r="K373" i="3" s="1"/>
  <c r="K369" i="6"/>
  <c r="K369" i="3" s="1"/>
  <c r="K365" i="6"/>
  <c r="K365" i="3" s="1"/>
  <c r="K361" i="6"/>
  <c r="K361" i="3" s="1"/>
  <c r="K357" i="6"/>
  <c r="K357" i="3" s="1"/>
  <c r="K353" i="6"/>
  <c r="K353" i="3" s="1"/>
  <c r="K349" i="6"/>
  <c r="K349" i="3" s="1"/>
  <c r="K345" i="6"/>
  <c r="K345" i="3" s="1"/>
  <c r="K341" i="6"/>
  <c r="K341" i="3" s="1"/>
  <c r="K337" i="6"/>
  <c r="K337" i="3" s="1"/>
  <c r="K333" i="6"/>
  <c r="K333" i="3" s="1"/>
  <c r="K329" i="6"/>
  <c r="K329" i="3" s="1"/>
  <c r="K325" i="6"/>
  <c r="K325" i="3" s="1"/>
  <c r="K321" i="6"/>
  <c r="K321" i="3" s="1"/>
  <c r="K317" i="6"/>
  <c r="K317" i="3" s="1"/>
  <c r="K313" i="6"/>
  <c r="K313" i="3" s="1"/>
  <c r="K309" i="6"/>
  <c r="K309" i="3" s="1"/>
  <c r="K305" i="6"/>
  <c r="K305" i="3" s="1"/>
  <c r="K301" i="6"/>
  <c r="K301" i="3" s="1"/>
  <c r="K297" i="6"/>
  <c r="K297" i="3" s="1"/>
  <c r="K293" i="6"/>
  <c r="K293" i="3" s="1"/>
  <c r="K289" i="6"/>
  <c r="K289" i="3" s="1"/>
  <c r="K285" i="6"/>
  <c r="K285" i="3" s="1"/>
  <c r="K281" i="6"/>
  <c r="K281" i="3" s="1"/>
  <c r="K277" i="6"/>
  <c r="K277" i="3" s="1"/>
  <c r="K273" i="6"/>
  <c r="K273" i="3" s="1"/>
  <c r="K269" i="6"/>
  <c r="K269" i="3" s="1"/>
  <c r="K265" i="6"/>
  <c r="K265" i="3" s="1"/>
  <c r="K261" i="6"/>
  <c r="K261" i="3" s="1"/>
  <c r="K257" i="6"/>
  <c r="K257" i="3" s="1"/>
  <c r="K253" i="6"/>
  <c r="K253" i="3" s="1"/>
  <c r="K249" i="6"/>
  <c r="K249" i="3" s="1"/>
  <c r="K245" i="6"/>
  <c r="K245" i="3" s="1"/>
  <c r="K241" i="6"/>
  <c r="K241" i="3" s="1"/>
  <c r="K237" i="6"/>
  <c r="K237" i="3" s="1"/>
  <c r="K233" i="6"/>
  <c r="K233" i="3" s="1"/>
  <c r="K229" i="6"/>
  <c r="K229" i="3" s="1"/>
  <c r="K225" i="6"/>
  <c r="K225" i="3" s="1"/>
  <c r="K221" i="6"/>
  <c r="K221" i="3" s="1"/>
  <c r="K217" i="6"/>
  <c r="K217" i="3" s="1"/>
  <c r="K213" i="6"/>
  <c r="K213" i="3" s="1"/>
  <c r="K209" i="6"/>
  <c r="K209" i="3" s="1"/>
  <c r="K205" i="6"/>
  <c r="K205" i="3" s="1"/>
  <c r="K201" i="6"/>
  <c r="K201" i="3" s="1"/>
  <c r="K197" i="6"/>
  <c r="K197" i="3" s="1"/>
  <c r="N1407" i="6"/>
  <c r="N1407" i="3" s="1"/>
  <c r="N1387" i="6"/>
  <c r="N1387" i="3" s="1"/>
  <c r="N1383" i="6"/>
  <c r="N1383" i="3" s="1"/>
  <c r="N1149" i="6"/>
  <c r="N1149" i="3" s="1"/>
  <c r="N1103" i="6"/>
  <c r="N1103" i="3" s="1"/>
  <c r="N1099" i="6"/>
  <c r="N1099" i="3" s="1"/>
  <c r="N1095" i="6"/>
  <c r="N1095" i="3" s="1"/>
  <c r="N1057" i="6"/>
  <c r="N1057" i="3" s="1"/>
  <c r="N1051" i="6"/>
  <c r="N1051" i="3" s="1"/>
  <c r="N1047" i="6"/>
  <c r="N1047" i="3" s="1"/>
  <c r="N1043" i="6"/>
  <c r="N1043" i="3" s="1"/>
  <c r="N1039" i="6"/>
  <c r="N1039" i="3" s="1"/>
  <c r="N1035" i="6"/>
  <c r="N1035" i="3" s="1"/>
  <c r="N1031" i="6"/>
  <c r="N1031" i="3" s="1"/>
  <c r="N1021" i="6"/>
  <c r="N1021" i="3" s="1"/>
  <c r="N1017" i="6"/>
  <c r="N1017" i="3" s="1"/>
  <c r="N1013" i="6"/>
  <c r="N1013" i="3" s="1"/>
  <c r="N991" i="6"/>
  <c r="N991" i="3" s="1"/>
  <c r="N965" i="6"/>
  <c r="N965" i="3" s="1"/>
  <c r="N953" i="6"/>
  <c r="N953" i="3" s="1"/>
  <c r="N949" i="6"/>
  <c r="N949" i="3" s="1"/>
  <c r="N945" i="6"/>
  <c r="N945" i="3" s="1"/>
  <c r="N941" i="6"/>
  <c r="N941" i="3" s="1"/>
  <c r="N937" i="6"/>
  <c r="N937" i="3" s="1"/>
  <c r="N933" i="6"/>
  <c r="N933" i="3" s="1"/>
  <c r="N923" i="6"/>
  <c r="N923" i="3" s="1"/>
  <c r="N919" i="6"/>
  <c r="N919" i="3" s="1"/>
  <c r="N915" i="6"/>
  <c r="N915" i="3" s="1"/>
  <c r="N911" i="6"/>
  <c r="N911" i="3" s="1"/>
  <c r="N907" i="6"/>
  <c r="N907" i="3" s="1"/>
  <c r="N903" i="6"/>
  <c r="N903" i="3" s="1"/>
  <c r="N899" i="6"/>
  <c r="N899" i="3" s="1"/>
  <c r="N889" i="6"/>
  <c r="N889" i="3" s="1"/>
  <c r="N885" i="6"/>
  <c r="N885" i="3" s="1"/>
  <c r="N881" i="6"/>
  <c r="N881" i="3" s="1"/>
  <c r="N877" i="6"/>
  <c r="N877" i="3" s="1"/>
  <c r="N823" i="6"/>
  <c r="N823" i="3" s="1"/>
  <c r="N487" i="6"/>
  <c r="N487" i="3" s="1"/>
  <c r="N473" i="6"/>
  <c r="N473" i="3" s="1"/>
  <c r="N469" i="6"/>
  <c r="N469" i="3" s="1"/>
  <c r="N419" i="6"/>
  <c r="N419" i="3" s="1"/>
  <c r="N399" i="6"/>
  <c r="N399" i="3" s="1"/>
  <c r="L59" i="6"/>
  <c r="L59" i="3" s="1"/>
  <c r="L55" i="6"/>
  <c r="L55" i="3" s="1"/>
  <c r="L51" i="6"/>
  <c r="L51" i="3" s="1"/>
  <c r="L47" i="6"/>
  <c r="L47" i="3" s="1"/>
  <c r="L43" i="6"/>
  <c r="L43" i="3" s="1"/>
  <c r="L39" i="6"/>
  <c r="L39" i="3" s="1"/>
  <c r="L35" i="6"/>
  <c r="L35" i="3" s="1"/>
  <c r="L31" i="6"/>
  <c r="L31" i="3" s="1"/>
  <c r="L27" i="6"/>
  <c r="L27" i="3" s="1"/>
  <c r="L23" i="6"/>
  <c r="L23" i="3" s="1"/>
  <c r="L19" i="6"/>
  <c r="L19" i="3" s="1"/>
  <c r="L15" i="6"/>
  <c r="L15" i="3" s="1"/>
  <c r="L11" i="6"/>
  <c r="L11" i="3" s="1"/>
  <c r="L7" i="6"/>
  <c r="L7" i="3" s="1"/>
  <c r="N1371" i="6"/>
  <c r="N1371" i="3" s="1"/>
  <c r="N1367" i="6"/>
  <c r="N1367" i="3" s="1"/>
  <c r="N1363" i="6"/>
  <c r="N1363" i="3" s="1"/>
  <c r="N1359" i="6"/>
  <c r="N1359" i="3" s="1"/>
  <c r="N1355" i="6"/>
  <c r="N1355" i="3" s="1"/>
  <c r="N1351" i="6"/>
  <c r="N1351" i="3" s="1"/>
  <c r="N1347" i="6"/>
  <c r="N1347" i="3" s="1"/>
  <c r="N1343" i="6"/>
  <c r="N1343" i="3" s="1"/>
  <c r="N1339" i="6"/>
  <c r="N1339" i="3" s="1"/>
  <c r="N1335" i="6"/>
  <c r="N1335" i="3" s="1"/>
  <c r="N1331" i="6"/>
  <c r="N1331" i="3" s="1"/>
  <c r="N1313" i="6"/>
  <c r="N1313" i="3" s="1"/>
  <c r="N1307" i="6"/>
  <c r="N1307" i="3" s="1"/>
  <c r="N1293" i="6"/>
  <c r="N1293" i="3" s="1"/>
  <c r="N1275" i="6"/>
  <c r="N1275" i="3" s="1"/>
  <c r="N1271" i="6"/>
  <c r="N1271" i="3" s="1"/>
  <c r="N1267" i="6"/>
  <c r="N1267" i="3" s="1"/>
  <c r="N1263" i="6"/>
  <c r="N1263" i="3" s="1"/>
  <c r="N1259" i="6"/>
  <c r="N1259" i="3" s="1"/>
  <c r="N1255" i="6"/>
  <c r="N1255" i="3" s="1"/>
  <c r="N1247" i="6"/>
  <c r="N1247" i="3" s="1"/>
  <c r="N1181" i="6"/>
  <c r="N1181" i="3" s="1"/>
  <c r="N1119" i="6"/>
  <c r="N1119" i="3" s="1"/>
  <c r="N817" i="6"/>
  <c r="N817" i="3" s="1"/>
  <c r="N813" i="6"/>
  <c r="N813" i="3" s="1"/>
  <c r="N809" i="6"/>
  <c r="N809" i="3" s="1"/>
  <c r="N795" i="6"/>
  <c r="N795" i="3" s="1"/>
  <c r="N543" i="6"/>
  <c r="N543" i="3" s="1"/>
  <c r="N527" i="6"/>
  <c r="N527" i="3" s="1"/>
  <c r="N523" i="6"/>
  <c r="N523" i="3" s="1"/>
  <c r="N519" i="6"/>
  <c r="N519" i="3" s="1"/>
  <c r="N453" i="6"/>
  <c r="N453" i="3" s="1"/>
  <c r="N449" i="6"/>
  <c r="N449" i="3" s="1"/>
  <c r="N445" i="6"/>
  <c r="N445" i="3" s="1"/>
  <c r="N441" i="6"/>
  <c r="N441" i="3" s="1"/>
  <c r="N437" i="6"/>
  <c r="N437" i="3" s="1"/>
  <c r="N433" i="6"/>
  <c r="N433" i="3" s="1"/>
  <c r="N429" i="6"/>
  <c r="N429" i="3" s="1"/>
  <c r="N425" i="6"/>
  <c r="N425" i="3" s="1"/>
  <c r="N401" i="6"/>
  <c r="N401" i="3" s="1"/>
  <c r="N387" i="6"/>
  <c r="N387" i="3" s="1"/>
  <c r="N365" i="6"/>
  <c r="N365" i="3" s="1"/>
  <c r="N359" i="6"/>
  <c r="N359" i="3" s="1"/>
  <c r="N353" i="6"/>
  <c r="N353" i="3" s="1"/>
  <c r="N323" i="6"/>
  <c r="N323" i="3" s="1"/>
  <c r="N277" i="6"/>
  <c r="N277" i="3" s="1"/>
  <c r="N171" i="6"/>
  <c r="N171" i="3" s="1"/>
  <c r="N167" i="6"/>
  <c r="N167" i="3" s="1"/>
  <c r="N123" i="6"/>
  <c r="N123" i="3" s="1"/>
  <c r="N119" i="6"/>
  <c r="N119" i="3" s="1"/>
  <c r="N115" i="6"/>
  <c r="N115" i="3" s="1"/>
  <c r="N111" i="6"/>
  <c r="N111" i="3" s="1"/>
  <c r="N107" i="6"/>
  <c r="N107" i="3" s="1"/>
  <c r="N103" i="6"/>
  <c r="N103" i="3" s="1"/>
  <c r="N99" i="6"/>
  <c r="N99" i="3" s="1"/>
  <c r="N95" i="6"/>
  <c r="N95" i="3" s="1"/>
  <c r="N91" i="6"/>
  <c r="N91" i="3" s="1"/>
  <c r="N87" i="6"/>
  <c r="N87" i="3" s="1"/>
  <c r="N83" i="6"/>
  <c r="N83" i="3" s="1"/>
  <c r="N79" i="6"/>
  <c r="N79" i="3" s="1"/>
  <c r="N75" i="6"/>
  <c r="N75" i="3" s="1"/>
  <c r="B3" i="6"/>
  <c r="B3" i="3" s="1"/>
  <c r="B4" i="1"/>
  <c r="B4" i="6" s="1"/>
  <c r="B4" i="3" s="1"/>
  <c r="C3" i="1"/>
  <c r="I1015" i="6"/>
  <c r="I1015" i="3" s="1"/>
  <c r="I1011" i="6"/>
  <c r="I1011" i="3" s="1"/>
  <c r="I1007" i="6"/>
  <c r="I1007" i="3" s="1"/>
  <c r="I1003" i="6"/>
  <c r="I1003" i="3" s="1"/>
  <c r="I999" i="6"/>
  <c r="I999" i="3" s="1"/>
  <c r="I995" i="6"/>
  <c r="I995" i="3" s="1"/>
  <c r="I991" i="6"/>
  <c r="I991" i="3" s="1"/>
  <c r="I987" i="6"/>
  <c r="I987" i="3" s="1"/>
  <c r="I983" i="6"/>
  <c r="I983" i="3" s="1"/>
  <c r="I979" i="6"/>
  <c r="I979" i="3" s="1"/>
  <c r="I975" i="6"/>
  <c r="I975" i="3" s="1"/>
  <c r="I971" i="6"/>
  <c r="I971" i="3" s="1"/>
  <c r="I967" i="6"/>
  <c r="I967" i="3" s="1"/>
  <c r="I963" i="6"/>
  <c r="I963" i="3" s="1"/>
  <c r="I959" i="6"/>
  <c r="I959" i="3" s="1"/>
  <c r="I955" i="6"/>
  <c r="I955" i="3" s="1"/>
  <c r="I951" i="6"/>
  <c r="I951" i="3" s="1"/>
  <c r="I947" i="6"/>
  <c r="I947" i="3" s="1"/>
  <c r="I943" i="6"/>
  <c r="I943" i="3" s="1"/>
  <c r="I939" i="6"/>
  <c r="I939" i="3" s="1"/>
  <c r="I935" i="6"/>
  <c r="I935" i="3" s="1"/>
  <c r="I931" i="6"/>
  <c r="I931" i="3" s="1"/>
  <c r="I927" i="6"/>
  <c r="I927" i="3" s="1"/>
  <c r="I923" i="6"/>
  <c r="I923" i="3" s="1"/>
  <c r="I919" i="6"/>
  <c r="I919" i="3" s="1"/>
  <c r="I915" i="6"/>
  <c r="I915" i="3" s="1"/>
  <c r="I911" i="6"/>
  <c r="I911" i="3" s="1"/>
  <c r="I907" i="6"/>
  <c r="I907" i="3" s="1"/>
  <c r="I903" i="6"/>
  <c r="I903" i="3" s="1"/>
  <c r="I899" i="6"/>
  <c r="I899" i="3" s="1"/>
  <c r="I895" i="6"/>
  <c r="I895" i="3" s="1"/>
  <c r="I891" i="6"/>
  <c r="I891" i="3" s="1"/>
  <c r="I887" i="6"/>
  <c r="I887" i="3" s="1"/>
  <c r="I883" i="6"/>
  <c r="I883" i="3" s="1"/>
  <c r="I879" i="6"/>
  <c r="I879" i="3" s="1"/>
  <c r="I875" i="6"/>
  <c r="I875" i="3" s="1"/>
  <c r="I871" i="6"/>
  <c r="I871" i="3" s="1"/>
  <c r="I867" i="6"/>
  <c r="I867" i="3" s="1"/>
  <c r="I863" i="6"/>
  <c r="I863" i="3" s="1"/>
  <c r="I859" i="6"/>
  <c r="I859" i="3" s="1"/>
  <c r="I855" i="6"/>
  <c r="I855" i="3" s="1"/>
  <c r="I851" i="6"/>
  <c r="I851" i="3" s="1"/>
  <c r="I847" i="6"/>
  <c r="I847" i="3" s="1"/>
  <c r="I843" i="6"/>
  <c r="I843" i="3" s="1"/>
  <c r="I839" i="6"/>
  <c r="I839" i="3" s="1"/>
  <c r="I835" i="6"/>
  <c r="I835" i="3" s="1"/>
  <c r="I831" i="6"/>
  <c r="I831" i="3" s="1"/>
  <c r="I827" i="6"/>
  <c r="I827" i="3" s="1"/>
  <c r="I823" i="6"/>
  <c r="I823" i="3" s="1"/>
  <c r="I819" i="6"/>
  <c r="I819" i="3" s="1"/>
  <c r="I815" i="6"/>
  <c r="I815" i="3" s="1"/>
  <c r="I811" i="6"/>
  <c r="I811" i="3" s="1"/>
  <c r="I807" i="6"/>
  <c r="I807" i="3" s="1"/>
  <c r="I803" i="6"/>
  <c r="I803" i="3" s="1"/>
  <c r="I799" i="6"/>
  <c r="I799" i="3" s="1"/>
  <c r="I795" i="6"/>
  <c r="I795" i="3" s="1"/>
  <c r="I791" i="6"/>
  <c r="I791" i="3" s="1"/>
  <c r="I787" i="6"/>
  <c r="I787" i="3" s="1"/>
  <c r="I783" i="6"/>
  <c r="I783" i="3" s="1"/>
  <c r="I779" i="6"/>
  <c r="I779" i="3" s="1"/>
  <c r="I775" i="6"/>
  <c r="I775" i="3" s="1"/>
  <c r="I771" i="6"/>
  <c r="I771" i="3" s="1"/>
  <c r="I767" i="6"/>
  <c r="I767" i="3" s="1"/>
  <c r="I763" i="6"/>
  <c r="I763" i="3" s="1"/>
  <c r="I759" i="6"/>
  <c r="I759" i="3" s="1"/>
  <c r="I755" i="6"/>
  <c r="I755" i="3" s="1"/>
  <c r="I751" i="6"/>
  <c r="I751" i="3" s="1"/>
  <c r="I747" i="6"/>
  <c r="I747" i="3" s="1"/>
  <c r="I743" i="6"/>
  <c r="I743" i="3" s="1"/>
  <c r="I739" i="6"/>
  <c r="I739" i="3" s="1"/>
  <c r="I735" i="6"/>
  <c r="I735" i="3" s="1"/>
  <c r="I731" i="6"/>
  <c r="I731" i="3" s="1"/>
  <c r="I727" i="6"/>
  <c r="I727" i="3" s="1"/>
  <c r="I723" i="6"/>
  <c r="I723" i="3" s="1"/>
  <c r="N1399" i="6"/>
  <c r="N1399" i="3" s="1"/>
  <c r="N1385" i="6"/>
  <c r="N1385" i="3" s="1"/>
  <c r="N1377" i="6"/>
  <c r="N1377" i="3" s="1"/>
  <c r="N1327" i="6"/>
  <c r="N1327" i="3" s="1"/>
  <c r="N1323" i="6"/>
  <c r="N1323" i="3" s="1"/>
  <c r="N1319" i="6"/>
  <c r="N1319" i="3" s="1"/>
  <c r="N1295" i="6"/>
  <c r="N1295" i="3" s="1"/>
  <c r="N1291" i="6"/>
  <c r="N1291" i="3" s="1"/>
  <c r="N1287" i="6"/>
  <c r="N1287" i="3" s="1"/>
  <c r="N1273" i="6"/>
  <c r="N1273" i="3" s="1"/>
  <c r="N1269" i="6"/>
  <c r="N1269" i="3" s="1"/>
  <c r="N1265" i="6"/>
  <c r="N1265" i="3" s="1"/>
  <c r="N1261" i="6"/>
  <c r="N1261" i="3" s="1"/>
  <c r="N1257" i="6"/>
  <c r="N1257" i="3" s="1"/>
  <c r="N1253" i="6"/>
  <c r="N1253" i="3" s="1"/>
  <c r="N1249" i="6"/>
  <c r="N1249" i="3" s="1"/>
  <c r="N1241" i="6"/>
  <c r="N1241" i="3" s="1"/>
  <c r="N1237" i="6"/>
  <c r="N1237" i="3" s="1"/>
  <c r="N1207" i="6"/>
  <c r="N1207" i="3" s="1"/>
  <c r="N1201" i="6"/>
  <c r="N1201" i="3" s="1"/>
  <c r="N1195" i="6"/>
  <c r="N1195" i="3" s="1"/>
  <c r="N1185" i="6"/>
  <c r="N1185" i="3" s="1"/>
  <c r="N1091" i="6"/>
  <c r="N1091" i="3" s="1"/>
  <c r="N1087" i="6"/>
  <c r="N1087" i="3" s="1"/>
  <c r="N1083" i="6"/>
  <c r="N1083" i="3" s="1"/>
  <c r="N1079" i="6"/>
  <c r="N1079" i="3" s="1"/>
  <c r="N1075" i="6"/>
  <c r="N1075" i="3" s="1"/>
  <c r="N1071" i="6"/>
  <c r="N1071" i="3" s="1"/>
  <c r="N1067" i="6"/>
  <c r="N1067" i="3" s="1"/>
  <c r="N1049" i="6"/>
  <c r="N1049" i="3" s="1"/>
  <c r="N1045" i="6"/>
  <c r="N1045" i="3" s="1"/>
  <c r="N1041" i="6"/>
  <c r="N1041" i="3" s="1"/>
  <c r="N1037" i="6"/>
  <c r="N1037" i="3" s="1"/>
  <c r="N1033" i="6"/>
  <c r="N1033" i="3" s="1"/>
  <c r="N1029" i="6"/>
  <c r="N1029" i="3" s="1"/>
  <c r="N1023" i="6"/>
  <c r="N1023" i="3" s="1"/>
  <c r="N1019" i="6"/>
  <c r="N1019" i="3" s="1"/>
  <c r="N1015" i="6"/>
  <c r="N1015" i="3" s="1"/>
  <c r="N967" i="6"/>
  <c r="N967" i="3" s="1"/>
  <c r="N963" i="6"/>
  <c r="N963" i="3" s="1"/>
  <c r="N955" i="6"/>
  <c r="N955" i="3" s="1"/>
  <c r="N951" i="6"/>
  <c r="N951" i="3" s="1"/>
  <c r="N947" i="6"/>
  <c r="N947" i="3" s="1"/>
  <c r="N943" i="6"/>
  <c r="N943" i="3" s="1"/>
  <c r="N939" i="6"/>
  <c r="N939" i="3" s="1"/>
  <c r="N935" i="6"/>
  <c r="N935" i="3" s="1"/>
  <c r="N921" i="6"/>
  <c r="N921" i="3" s="1"/>
  <c r="N917" i="6"/>
  <c r="N917" i="3" s="1"/>
  <c r="N913" i="6"/>
  <c r="N913" i="3" s="1"/>
  <c r="N909" i="6"/>
  <c r="N909" i="3" s="1"/>
  <c r="N905" i="6"/>
  <c r="N905" i="3" s="1"/>
  <c r="N901" i="6"/>
  <c r="N901" i="3" s="1"/>
  <c r="N897" i="6"/>
  <c r="N897" i="3" s="1"/>
  <c r="N891" i="6"/>
  <c r="N891" i="3" s="1"/>
  <c r="N887" i="6"/>
  <c r="N887" i="3" s="1"/>
  <c r="N883" i="6"/>
  <c r="N883" i="3" s="1"/>
  <c r="N879" i="6"/>
  <c r="N879" i="3" s="1"/>
  <c r="N875" i="6"/>
  <c r="N875" i="3" s="1"/>
  <c r="N835" i="6"/>
  <c r="N835" i="3" s="1"/>
  <c r="N831" i="6"/>
  <c r="N831" i="3" s="1"/>
  <c r="N791" i="6"/>
  <c r="N791" i="3" s="1"/>
  <c r="N787" i="6"/>
  <c r="N787" i="3" s="1"/>
  <c r="N783" i="6"/>
  <c r="N783" i="3" s="1"/>
  <c r="N779" i="6"/>
  <c r="N779" i="3" s="1"/>
  <c r="N775" i="6"/>
  <c r="N775" i="3" s="1"/>
  <c r="N771" i="6"/>
  <c r="N771" i="3" s="1"/>
  <c r="N767" i="6"/>
  <c r="N767" i="3" s="1"/>
  <c r="N495" i="6"/>
  <c r="N495" i="3" s="1"/>
  <c r="N367" i="6"/>
  <c r="N367" i="3" s="1"/>
  <c r="N355" i="6"/>
  <c r="N355" i="3" s="1"/>
  <c r="N351" i="6"/>
  <c r="N351" i="3" s="1"/>
  <c r="N313" i="6"/>
  <c r="N313" i="3" s="1"/>
  <c r="N297" i="6"/>
  <c r="N297" i="3" s="1"/>
  <c r="N293" i="6"/>
  <c r="N293" i="3" s="1"/>
  <c r="N267" i="6"/>
  <c r="N267" i="3" s="1"/>
  <c r="N263" i="6"/>
  <c r="N263" i="3" s="1"/>
  <c r="N253" i="6"/>
  <c r="N253" i="3" s="1"/>
  <c r="N237" i="6"/>
  <c r="N237" i="3" s="1"/>
  <c r="N233" i="6"/>
  <c r="N233" i="3" s="1"/>
  <c r="N229" i="6"/>
  <c r="N229" i="3" s="1"/>
  <c r="N221" i="6"/>
  <c r="N221" i="3" s="1"/>
  <c r="N217" i="6"/>
  <c r="N217" i="3" s="1"/>
  <c r="N213" i="6"/>
  <c r="N213" i="3" s="1"/>
  <c r="N209" i="6"/>
  <c r="N209" i="3" s="1"/>
  <c r="N205" i="6"/>
  <c r="N205" i="3" s="1"/>
  <c r="N197" i="6"/>
  <c r="N197" i="3" s="1"/>
  <c r="N193" i="6"/>
  <c r="N193" i="3" s="1"/>
  <c r="N189" i="6"/>
  <c r="N189" i="3" s="1"/>
  <c r="N181" i="6"/>
  <c r="N181" i="3" s="1"/>
  <c r="N177" i="6"/>
  <c r="N177" i="3" s="1"/>
  <c r="N159" i="6"/>
  <c r="N159" i="3" s="1"/>
  <c r="N149" i="6"/>
  <c r="N149" i="3" s="1"/>
  <c r="N141" i="6"/>
  <c r="N141" i="3" s="1"/>
  <c r="K193" i="6"/>
  <c r="K193" i="3" s="1"/>
  <c r="K189" i="6"/>
  <c r="K189" i="3" s="1"/>
  <c r="K185" i="6"/>
  <c r="K185" i="3" s="1"/>
  <c r="K181" i="6"/>
  <c r="K181" i="3" s="1"/>
  <c r="K177" i="6"/>
  <c r="K177" i="3" s="1"/>
  <c r="K173" i="6"/>
  <c r="K173" i="3" s="1"/>
  <c r="K169" i="6"/>
  <c r="K169" i="3" s="1"/>
  <c r="K165" i="6"/>
  <c r="K165" i="3" s="1"/>
  <c r="K161" i="6"/>
  <c r="K161" i="3" s="1"/>
  <c r="K157" i="6"/>
  <c r="K157" i="3" s="1"/>
  <c r="K153" i="6"/>
  <c r="K153" i="3" s="1"/>
  <c r="K149" i="6"/>
  <c r="K149" i="3" s="1"/>
  <c r="K145" i="6"/>
  <c r="K145" i="3" s="1"/>
  <c r="K141" i="6"/>
  <c r="K141" i="3" s="1"/>
  <c r="K137" i="6"/>
  <c r="K137" i="3" s="1"/>
  <c r="K133" i="6"/>
  <c r="K133" i="3" s="1"/>
  <c r="K129" i="6"/>
  <c r="K129" i="3" s="1"/>
  <c r="K125" i="6"/>
  <c r="K125" i="3" s="1"/>
  <c r="K121" i="6"/>
  <c r="K121" i="3" s="1"/>
  <c r="K117" i="6"/>
  <c r="K117" i="3" s="1"/>
  <c r="K113" i="6"/>
  <c r="K113" i="3" s="1"/>
  <c r="K109" i="6"/>
  <c r="K109" i="3" s="1"/>
  <c r="K105" i="6"/>
  <c r="K105" i="3" s="1"/>
  <c r="K101" i="6"/>
  <c r="K101" i="3" s="1"/>
  <c r="K97" i="6"/>
  <c r="K97" i="3" s="1"/>
  <c r="K93" i="6"/>
  <c r="K93" i="3" s="1"/>
  <c r="K89" i="6"/>
  <c r="K89" i="3" s="1"/>
  <c r="K85" i="6"/>
  <c r="K85" i="3" s="1"/>
  <c r="K81" i="6"/>
  <c r="K81" i="3" s="1"/>
  <c r="K77" i="6"/>
  <c r="K77" i="3" s="1"/>
  <c r="K73" i="6"/>
  <c r="K73" i="3" s="1"/>
  <c r="K69" i="6"/>
  <c r="K69" i="3" s="1"/>
  <c r="K65" i="6"/>
  <c r="K65" i="3" s="1"/>
  <c r="K61" i="6"/>
  <c r="K61" i="3" s="1"/>
  <c r="K57" i="6"/>
  <c r="K57" i="3" s="1"/>
  <c r="K53" i="6"/>
  <c r="K53" i="3" s="1"/>
  <c r="K49" i="6"/>
  <c r="K49" i="3" s="1"/>
  <c r="K45" i="6"/>
  <c r="K45" i="3" s="1"/>
  <c r="K41" i="6"/>
  <c r="K41" i="3" s="1"/>
  <c r="K37" i="6"/>
  <c r="K37" i="3" s="1"/>
  <c r="K33" i="6"/>
  <c r="K33" i="3" s="1"/>
  <c r="K29" i="6"/>
  <c r="K29" i="3" s="1"/>
  <c r="K25" i="6"/>
  <c r="K25" i="3" s="1"/>
  <c r="K21" i="6"/>
  <c r="K21" i="3" s="1"/>
  <c r="K17" i="6"/>
  <c r="K17" i="3" s="1"/>
  <c r="K13" i="6"/>
  <c r="K13" i="3" s="1"/>
  <c r="K9" i="6"/>
  <c r="K9" i="3" s="1"/>
  <c r="K5" i="6"/>
  <c r="K5" i="3" s="1"/>
  <c r="L1441" i="6"/>
  <c r="L1441" i="3" s="1"/>
  <c r="L1437" i="6"/>
  <c r="L1437" i="3" s="1"/>
  <c r="L1433" i="6"/>
  <c r="L1433" i="3" s="1"/>
  <c r="L1429" i="6"/>
  <c r="L1429" i="3" s="1"/>
  <c r="L1425" i="6"/>
  <c r="L1425" i="3" s="1"/>
  <c r="L1421" i="6"/>
  <c r="L1421" i="3" s="1"/>
  <c r="L1417" i="6"/>
  <c r="L1417" i="3" s="1"/>
  <c r="L1413" i="6"/>
  <c r="L1413" i="3" s="1"/>
  <c r="L1409" i="6"/>
  <c r="L1409" i="3" s="1"/>
  <c r="L1405" i="6"/>
  <c r="L1405" i="3" s="1"/>
  <c r="L1401" i="6"/>
  <c r="L1401" i="3" s="1"/>
  <c r="L1397" i="6"/>
  <c r="L1397" i="3" s="1"/>
  <c r="L1393" i="6"/>
  <c r="L1393" i="3" s="1"/>
  <c r="L1389" i="6"/>
  <c r="L1389" i="3" s="1"/>
  <c r="L1385" i="6"/>
  <c r="L1385" i="3" s="1"/>
  <c r="L1381" i="6"/>
  <c r="L1381" i="3" s="1"/>
  <c r="L1377" i="6"/>
  <c r="L1377" i="3" s="1"/>
  <c r="L1373" i="6"/>
  <c r="L1373" i="3" s="1"/>
  <c r="L1369" i="6"/>
  <c r="L1369" i="3" s="1"/>
  <c r="L1365" i="6"/>
  <c r="L1365" i="3" s="1"/>
  <c r="L1361" i="6"/>
  <c r="L1361" i="3" s="1"/>
  <c r="L1357" i="6"/>
  <c r="L1357" i="3" s="1"/>
  <c r="L1353" i="6"/>
  <c r="L1353" i="3" s="1"/>
  <c r="L1349" i="6"/>
  <c r="L1349" i="3" s="1"/>
  <c r="L1345" i="6"/>
  <c r="L1345" i="3" s="1"/>
  <c r="L1341" i="6"/>
  <c r="L1341" i="3" s="1"/>
  <c r="L1337" i="6"/>
  <c r="L1337" i="3" s="1"/>
  <c r="L1333" i="6"/>
  <c r="L1333" i="3" s="1"/>
  <c r="L1329" i="6"/>
  <c r="L1329" i="3" s="1"/>
  <c r="L1325" i="6"/>
  <c r="L1325" i="3" s="1"/>
  <c r="L1321" i="6"/>
  <c r="L1321" i="3" s="1"/>
  <c r="L1317" i="6"/>
  <c r="L1317" i="3" s="1"/>
  <c r="L1313" i="6"/>
  <c r="L1313" i="3" s="1"/>
  <c r="L1309" i="6"/>
  <c r="L1309" i="3" s="1"/>
  <c r="L1305" i="6"/>
  <c r="L1305" i="3" s="1"/>
  <c r="L1301" i="6"/>
  <c r="L1301" i="3" s="1"/>
  <c r="L1293" i="6"/>
  <c r="L1293" i="3" s="1"/>
  <c r="L1289" i="6"/>
  <c r="L1289" i="3" s="1"/>
  <c r="L1285" i="6"/>
  <c r="L1285" i="3" s="1"/>
  <c r="L1281" i="6"/>
  <c r="L1281" i="3" s="1"/>
  <c r="L1277" i="6"/>
  <c r="L1277" i="3" s="1"/>
  <c r="L1273" i="6"/>
  <c r="L1273" i="3" s="1"/>
  <c r="L1269" i="6"/>
  <c r="L1269" i="3" s="1"/>
  <c r="L1265" i="6"/>
  <c r="L1265" i="3" s="1"/>
  <c r="L1261" i="6"/>
  <c r="L1261" i="3" s="1"/>
  <c r="L1257" i="6"/>
  <c r="L1257" i="3" s="1"/>
  <c r="L1253" i="6"/>
  <c r="L1253" i="3" s="1"/>
  <c r="L1249" i="6"/>
  <c r="L1249" i="3" s="1"/>
  <c r="L1245" i="6"/>
  <c r="L1245" i="3" s="1"/>
  <c r="L1241" i="6"/>
  <c r="L1241" i="3" s="1"/>
  <c r="L1233" i="6"/>
  <c r="L1233" i="3" s="1"/>
  <c r="L1229" i="6"/>
  <c r="L1229" i="3" s="1"/>
  <c r="L1225" i="6"/>
  <c r="L1225" i="3" s="1"/>
  <c r="L1221" i="6"/>
  <c r="L1221" i="3" s="1"/>
  <c r="L1217" i="6"/>
  <c r="L1217" i="3" s="1"/>
  <c r="L1213" i="6"/>
  <c r="L1213" i="3" s="1"/>
  <c r="L1209" i="6"/>
  <c r="L1209" i="3" s="1"/>
  <c r="L1205" i="6"/>
  <c r="L1205" i="3" s="1"/>
  <c r="L1201" i="6"/>
  <c r="L1201" i="3" s="1"/>
  <c r="L1197" i="6"/>
  <c r="L1197" i="3" s="1"/>
  <c r="L1193" i="6"/>
  <c r="L1193" i="3" s="1"/>
  <c r="L1189" i="6"/>
  <c r="L1189" i="3" s="1"/>
  <c r="L1185" i="6"/>
  <c r="L1185" i="3" s="1"/>
  <c r="L1181" i="6"/>
  <c r="L1181" i="3" s="1"/>
  <c r="L1177" i="6"/>
  <c r="L1177" i="3" s="1"/>
  <c r="L1173" i="6"/>
  <c r="L1173" i="3" s="1"/>
  <c r="L1169" i="6"/>
  <c r="L1169" i="3" s="1"/>
  <c r="L1165" i="6"/>
  <c r="L1165" i="3" s="1"/>
  <c r="L1161" i="6"/>
  <c r="L1161" i="3" s="1"/>
  <c r="L1157" i="6"/>
  <c r="L1157" i="3" s="1"/>
  <c r="L1153" i="6"/>
  <c r="L1153" i="3" s="1"/>
  <c r="L1149" i="6"/>
  <c r="L1149" i="3" s="1"/>
  <c r="L1145" i="6"/>
  <c r="L1145" i="3" s="1"/>
  <c r="L1141" i="6"/>
  <c r="L1141" i="3" s="1"/>
  <c r="L1137" i="6"/>
  <c r="L1137" i="3" s="1"/>
  <c r="L1133" i="6"/>
  <c r="L1133" i="3" s="1"/>
  <c r="L1129" i="6"/>
  <c r="L1129" i="3" s="1"/>
  <c r="L1125" i="6"/>
  <c r="L1125" i="3" s="1"/>
  <c r="L1121" i="6"/>
  <c r="L1121" i="3" s="1"/>
  <c r="L1117" i="6"/>
  <c r="L1117" i="3" s="1"/>
  <c r="L1113" i="6"/>
  <c r="L1113" i="3" s="1"/>
  <c r="L1109" i="6"/>
  <c r="L1109" i="3" s="1"/>
  <c r="L1105" i="6"/>
  <c r="L1105" i="3" s="1"/>
  <c r="L1101" i="6"/>
  <c r="L1101" i="3" s="1"/>
  <c r="L1097" i="6"/>
  <c r="L1097" i="3" s="1"/>
  <c r="L1093" i="6"/>
  <c r="L1093" i="3" s="1"/>
  <c r="L1089" i="6"/>
  <c r="L1089" i="3" s="1"/>
  <c r="L1085" i="6"/>
  <c r="L1085" i="3" s="1"/>
  <c r="L1081" i="6"/>
  <c r="L1081" i="3" s="1"/>
  <c r="L1077" i="6"/>
  <c r="L1077" i="3" s="1"/>
  <c r="L1073" i="6"/>
  <c r="L1073" i="3" s="1"/>
  <c r="L1069" i="6"/>
  <c r="L1069" i="3" s="1"/>
  <c r="L1065" i="6"/>
  <c r="L1065" i="3" s="1"/>
  <c r="L1061" i="6"/>
  <c r="L1061" i="3" s="1"/>
  <c r="L1057" i="6"/>
  <c r="L1057" i="3" s="1"/>
  <c r="L1053" i="6"/>
  <c r="L1053" i="3" s="1"/>
  <c r="L1049" i="6"/>
  <c r="L1049" i="3" s="1"/>
  <c r="L1045" i="6"/>
  <c r="L1045" i="3" s="1"/>
  <c r="L1041" i="6"/>
  <c r="L1041" i="3" s="1"/>
  <c r="L1037" i="6"/>
  <c r="L1037" i="3" s="1"/>
  <c r="L1033" i="6"/>
  <c r="L1033" i="3" s="1"/>
  <c r="L1029" i="6"/>
  <c r="L1029" i="3" s="1"/>
  <c r="L1025" i="6"/>
  <c r="L1025" i="3" s="1"/>
  <c r="L1021" i="6"/>
  <c r="L1021" i="3" s="1"/>
  <c r="L1017" i="6"/>
  <c r="L1017" i="3" s="1"/>
  <c r="L1013" i="6"/>
  <c r="L1013" i="3" s="1"/>
  <c r="L1009" i="6"/>
  <c r="L1009" i="3" s="1"/>
  <c r="L1005" i="6"/>
  <c r="L1005" i="3" s="1"/>
  <c r="L1001" i="6"/>
  <c r="L1001" i="3" s="1"/>
  <c r="L997" i="6"/>
  <c r="L997" i="3" s="1"/>
  <c r="L993" i="6"/>
  <c r="L993" i="3" s="1"/>
  <c r="L989" i="6"/>
  <c r="L989" i="3" s="1"/>
  <c r="L985" i="6"/>
  <c r="L985" i="3" s="1"/>
  <c r="L981" i="6"/>
  <c r="L981" i="3" s="1"/>
  <c r="L977" i="6"/>
  <c r="L977" i="3" s="1"/>
  <c r="L973" i="6"/>
  <c r="L973" i="3" s="1"/>
  <c r="L969" i="6"/>
  <c r="L969" i="3" s="1"/>
  <c r="L965" i="6"/>
  <c r="L965" i="3" s="1"/>
  <c r="L961" i="6"/>
  <c r="L961" i="3" s="1"/>
  <c r="L957" i="6"/>
  <c r="L957" i="3" s="1"/>
  <c r="L953" i="6"/>
  <c r="L953" i="3" s="1"/>
  <c r="L949" i="6"/>
  <c r="L949" i="3" s="1"/>
  <c r="L945" i="6"/>
  <c r="L945" i="3" s="1"/>
  <c r="L941" i="6"/>
  <c r="L941" i="3" s="1"/>
  <c r="L937" i="6"/>
  <c r="L937" i="3" s="1"/>
  <c r="L933" i="6"/>
  <c r="L933" i="3" s="1"/>
  <c r="L929" i="6"/>
  <c r="L929" i="3" s="1"/>
  <c r="L925" i="6"/>
  <c r="L925" i="3" s="1"/>
  <c r="L921" i="6"/>
  <c r="L921" i="3" s="1"/>
  <c r="L917" i="6"/>
  <c r="L917" i="3" s="1"/>
  <c r="L913" i="6"/>
  <c r="L913" i="3" s="1"/>
  <c r="L909" i="6"/>
  <c r="L909" i="3" s="1"/>
  <c r="L905" i="6"/>
  <c r="L905" i="3" s="1"/>
  <c r="L901" i="6"/>
  <c r="L901" i="3" s="1"/>
  <c r="L897" i="6"/>
  <c r="L897" i="3" s="1"/>
  <c r="L893" i="6"/>
  <c r="L893" i="3" s="1"/>
  <c r="L889" i="6"/>
  <c r="L889" i="3" s="1"/>
  <c r="L885" i="6"/>
  <c r="L885" i="3" s="1"/>
  <c r="L881" i="6"/>
  <c r="L881" i="3" s="1"/>
  <c r="L877" i="6"/>
  <c r="L877" i="3" s="1"/>
  <c r="L873" i="6"/>
  <c r="L873" i="3" s="1"/>
  <c r="L869" i="6"/>
  <c r="L869" i="3" s="1"/>
  <c r="L865" i="6"/>
  <c r="L865" i="3" s="1"/>
  <c r="L861" i="6"/>
  <c r="L861" i="3" s="1"/>
  <c r="L857" i="6"/>
  <c r="L857" i="3" s="1"/>
  <c r="L853" i="6"/>
  <c r="L853" i="3" s="1"/>
  <c r="L849" i="6"/>
  <c r="L849" i="3" s="1"/>
  <c r="L845" i="6"/>
  <c r="L845" i="3" s="1"/>
  <c r="L841" i="6"/>
  <c r="L841" i="3" s="1"/>
  <c r="L837" i="6"/>
  <c r="L837" i="3" s="1"/>
  <c r="L833" i="6"/>
  <c r="L833" i="3" s="1"/>
  <c r="L829" i="6"/>
  <c r="L829" i="3" s="1"/>
  <c r="L825" i="6"/>
  <c r="L825" i="3" s="1"/>
  <c r="L821" i="6"/>
  <c r="L821" i="3" s="1"/>
  <c r="L817" i="6"/>
  <c r="L817" i="3" s="1"/>
  <c r="L813" i="6"/>
  <c r="L813" i="3" s="1"/>
  <c r="L809" i="6"/>
  <c r="L809" i="3" s="1"/>
  <c r="L805" i="6"/>
  <c r="L805" i="3" s="1"/>
  <c r="L801" i="6"/>
  <c r="L801" i="3" s="1"/>
  <c r="L797" i="6"/>
  <c r="L797" i="3" s="1"/>
  <c r="L793" i="6"/>
  <c r="L793" i="3" s="1"/>
  <c r="L789" i="6"/>
  <c r="L789" i="3" s="1"/>
  <c r="L785" i="6"/>
  <c r="L785" i="3" s="1"/>
  <c r="L781" i="6"/>
  <c r="L781" i="3" s="1"/>
  <c r="L777" i="6"/>
  <c r="L777" i="3" s="1"/>
  <c r="L773" i="6"/>
  <c r="L773" i="3" s="1"/>
  <c r="L769" i="6"/>
  <c r="L769" i="3" s="1"/>
  <c r="L765" i="6"/>
  <c r="L765" i="3" s="1"/>
  <c r="L761" i="6"/>
  <c r="L761" i="3" s="1"/>
  <c r="L757" i="6"/>
  <c r="L757" i="3" s="1"/>
  <c r="L753" i="6"/>
  <c r="L753" i="3" s="1"/>
  <c r="L749" i="6"/>
  <c r="L749" i="3" s="1"/>
  <c r="L745" i="6"/>
  <c r="L745" i="3" s="1"/>
  <c r="L741" i="6"/>
  <c r="L741" i="3" s="1"/>
  <c r="L737" i="6"/>
  <c r="L737" i="3" s="1"/>
  <c r="L733" i="6"/>
  <c r="L733" i="3" s="1"/>
  <c r="L729" i="6"/>
  <c r="L729" i="3" s="1"/>
  <c r="L725" i="6"/>
  <c r="L725" i="3" s="1"/>
  <c r="L721" i="6"/>
  <c r="L721" i="3" s="1"/>
  <c r="L717" i="6"/>
  <c r="L717" i="3" s="1"/>
  <c r="L713" i="6"/>
  <c r="L713" i="3" s="1"/>
  <c r="L709" i="6"/>
  <c r="L709" i="3" s="1"/>
  <c r="L705" i="6"/>
  <c r="L705" i="3" s="1"/>
  <c r="L701" i="6"/>
  <c r="L701" i="3" s="1"/>
  <c r="L697" i="6"/>
  <c r="L697" i="3" s="1"/>
  <c r="L693" i="6"/>
  <c r="L693" i="3" s="1"/>
  <c r="L689" i="6"/>
  <c r="L689" i="3" s="1"/>
  <c r="L685" i="6"/>
  <c r="L685" i="3" s="1"/>
  <c r="L681" i="6"/>
  <c r="L681" i="3" s="1"/>
  <c r="L677" i="6"/>
  <c r="L677" i="3" s="1"/>
  <c r="L673" i="6"/>
  <c r="L673" i="3" s="1"/>
  <c r="L669" i="6"/>
  <c r="L669" i="3" s="1"/>
  <c r="L665" i="6"/>
  <c r="L665" i="3" s="1"/>
  <c r="L661" i="6"/>
  <c r="L661" i="3" s="1"/>
  <c r="L657" i="6"/>
  <c r="L657" i="3" s="1"/>
  <c r="L653" i="6"/>
  <c r="L653" i="3" s="1"/>
  <c r="L649" i="6"/>
  <c r="L649" i="3" s="1"/>
  <c r="L645" i="6"/>
  <c r="L645" i="3" s="1"/>
  <c r="L641" i="6"/>
  <c r="L641" i="3" s="1"/>
  <c r="L637" i="6"/>
  <c r="L637" i="3" s="1"/>
  <c r="L633" i="6"/>
  <c r="L633" i="3" s="1"/>
  <c r="L629" i="6"/>
  <c r="L629" i="3" s="1"/>
  <c r="L625" i="6"/>
  <c r="L625" i="3" s="1"/>
  <c r="L621" i="6"/>
  <c r="L621" i="3" s="1"/>
  <c r="L617" i="6"/>
  <c r="L617" i="3" s="1"/>
  <c r="L613" i="6"/>
  <c r="L613" i="3" s="1"/>
  <c r="L609" i="6"/>
  <c r="L609" i="3" s="1"/>
  <c r="L605" i="6"/>
  <c r="L605" i="3" s="1"/>
  <c r="L601" i="6"/>
  <c r="L601" i="3" s="1"/>
  <c r="L597" i="6"/>
  <c r="L597" i="3" s="1"/>
  <c r="L593" i="6"/>
  <c r="L593" i="3" s="1"/>
  <c r="L589" i="6"/>
  <c r="L589" i="3" s="1"/>
  <c r="L585" i="6"/>
  <c r="L585" i="3" s="1"/>
  <c r="L581" i="6"/>
  <c r="L581" i="3" s="1"/>
  <c r="L577" i="6"/>
  <c r="L577" i="3" s="1"/>
  <c r="L573" i="6"/>
  <c r="L573" i="3" s="1"/>
  <c r="L569" i="6"/>
  <c r="L569" i="3" s="1"/>
  <c r="L565" i="6"/>
  <c r="L565" i="3" s="1"/>
  <c r="L561" i="6"/>
  <c r="L561" i="3" s="1"/>
  <c r="L557" i="6"/>
  <c r="L557" i="3" s="1"/>
  <c r="L553" i="6"/>
  <c r="L553" i="3" s="1"/>
  <c r="L549" i="6"/>
  <c r="L549" i="3" s="1"/>
  <c r="L545" i="6"/>
  <c r="L545" i="3" s="1"/>
  <c r="L541" i="6"/>
  <c r="L541" i="3" s="1"/>
  <c r="L537" i="6"/>
  <c r="L537" i="3" s="1"/>
  <c r="L533" i="6"/>
  <c r="L533" i="3" s="1"/>
  <c r="L529" i="6"/>
  <c r="L529" i="3" s="1"/>
  <c r="L525" i="6"/>
  <c r="L525" i="3" s="1"/>
  <c r="L521" i="6"/>
  <c r="L521" i="3" s="1"/>
  <c r="L517" i="6"/>
  <c r="L517" i="3" s="1"/>
  <c r="L513" i="6"/>
  <c r="L513" i="3" s="1"/>
  <c r="L509" i="6"/>
  <c r="L509" i="3" s="1"/>
  <c r="L505" i="6"/>
  <c r="L505" i="3" s="1"/>
  <c r="L501" i="6"/>
  <c r="L501" i="3" s="1"/>
  <c r="L497" i="6"/>
  <c r="L497" i="3" s="1"/>
  <c r="L493" i="6"/>
  <c r="L493" i="3" s="1"/>
  <c r="L489" i="6"/>
  <c r="L489" i="3" s="1"/>
  <c r="L485" i="6"/>
  <c r="L485" i="3" s="1"/>
  <c r="L481" i="6"/>
  <c r="L481" i="3" s="1"/>
  <c r="L477" i="6"/>
  <c r="L477" i="3" s="1"/>
  <c r="L473" i="6"/>
  <c r="L473" i="3" s="1"/>
  <c r="L469" i="6"/>
  <c r="L469" i="3" s="1"/>
  <c r="L465" i="6"/>
  <c r="L465" i="3" s="1"/>
  <c r="L461" i="6"/>
  <c r="L461" i="3" s="1"/>
  <c r="L457" i="6"/>
  <c r="L457" i="3" s="1"/>
  <c r="L453" i="6"/>
  <c r="L453" i="3" s="1"/>
  <c r="L449" i="6"/>
  <c r="L449" i="3" s="1"/>
  <c r="L445" i="6"/>
  <c r="L445" i="3" s="1"/>
  <c r="L441" i="6"/>
  <c r="L441" i="3" s="1"/>
  <c r="L437" i="6"/>
  <c r="L437" i="3" s="1"/>
  <c r="L433" i="6"/>
  <c r="L433" i="3" s="1"/>
  <c r="L429" i="6"/>
  <c r="L429" i="3" s="1"/>
  <c r="L425" i="6"/>
  <c r="L425" i="3" s="1"/>
  <c r="L421" i="6"/>
  <c r="L421" i="3" s="1"/>
  <c r="L417" i="6"/>
  <c r="L417" i="3" s="1"/>
  <c r="L413" i="6"/>
  <c r="L413" i="3" s="1"/>
  <c r="L409" i="6"/>
  <c r="L409" i="3" s="1"/>
  <c r="L405" i="6"/>
  <c r="L405" i="3" s="1"/>
  <c r="L401" i="6"/>
  <c r="L401" i="3" s="1"/>
  <c r="L397" i="6"/>
  <c r="L397" i="3" s="1"/>
  <c r="L393" i="6"/>
  <c r="L393" i="3" s="1"/>
  <c r="L389" i="6"/>
  <c r="L389" i="3" s="1"/>
  <c r="L385" i="6"/>
  <c r="L385" i="3" s="1"/>
  <c r="L381" i="6"/>
  <c r="L381" i="3" s="1"/>
  <c r="L377" i="6"/>
  <c r="L377" i="3" s="1"/>
  <c r="L373" i="6"/>
  <c r="L373" i="3" s="1"/>
  <c r="L369" i="6"/>
  <c r="L369" i="3" s="1"/>
  <c r="L365" i="6"/>
  <c r="L365" i="3" s="1"/>
  <c r="L361" i="6"/>
  <c r="L361" i="3" s="1"/>
  <c r="L357" i="6"/>
  <c r="L357" i="3" s="1"/>
  <c r="L353" i="6"/>
  <c r="L353" i="3" s="1"/>
  <c r="L349" i="6"/>
  <c r="L349" i="3" s="1"/>
  <c r="L345" i="6"/>
  <c r="L345" i="3" s="1"/>
  <c r="L341" i="6"/>
  <c r="L341" i="3" s="1"/>
  <c r="L337" i="6"/>
  <c r="L337" i="3" s="1"/>
  <c r="L333" i="6"/>
  <c r="L333" i="3" s="1"/>
  <c r="L329" i="6"/>
  <c r="L329" i="3" s="1"/>
  <c r="L325" i="6"/>
  <c r="L325" i="3" s="1"/>
  <c r="L321" i="6"/>
  <c r="L321" i="3" s="1"/>
  <c r="L317" i="6"/>
  <c r="L317" i="3" s="1"/>
  <c r="L313" i="6"/>
  <c r="L313" i="3" s="1"/>
  <c r="L309" i="6"/>
  <c r="L309" i="3" s="1"/>
  <c r="L305" i="6"/>
  <c r="L305" i="3" s="1"/>
  <c r="L301" i="6"/>
  <c r="L301" i="3" s="1"/>
  <c r="L297" i="6"/>
  <c r="L297" i="3" s="1"/>
  <c r="L293" i="6"/>
  <c r="L293" i="3" s="1"/>
  <c r="L289" i="6"/>
  <c r="L289" i="3" s="1"/>
  <c r="L285" i="6"/>
  <c r="L285" i="3" s="1"/>
  <c r="L281" i="6"/>
  <c r="L281" i="3" s="1"/>
  <c r="L277" i="6"/>
  <c r="L277" i="3" s="1"/>
  <c r="L273" i="6"/>
  <c r="L273" i="3" s="1"/>
  <c r="L269" i="6"/>
  <c r="L269" i="3" s="1"/>
  <c r="L265" i="6"/>
  <c r="L265" i="3" s="1"/>
  <c r="L261" i="6"/>
  <c r="L261" i="3" s="1"/>
  <c r="L257" i="6"/>
  <c r="L257" i="3" s="1"/>
  <c r="L253" i="6"/>
  <c r="L253" i="3" s="1"/>
  <c r="L249" i="6"/>
  <c r="L249" i="3" s="1"/>
  <c r="L245" i="6"/>
  <c r="L245" i="3" s="1"/>
  <c r="L241" i="6"/>
  <c r="L241" i="3" s="1"/>
  <c r="L237" i="6"/>
  <c r="L237" i="3" s="1"/>
  <c r="L233" i="6"/>
  <c r="L233" i="3" s="1"/>
  <c r="L229" i="6"/>
  <c r="L229" i="3" s="1"/>
  <c r="L225" i="6"/>
  <c r="L225" i="3" s="1"/>
  <c r="L221" i="6"/>
  <c r="L221" i="3" s="1"/>
  <c r="L217" i="6"/>
  <c r="L217" i="3" s="1"/>
  <c r="L213" i="6"/>
  <c r="L213" i="3" s="1"/>
  <c r="L209" i="6"/>
  <c r="L209" i="3" s="1"/>
  <c r="L205" i="6"/>
  <c r="L205" i="3" s="1"/>
  <c r="L201" i="6"/>
  <c r="L201" i="3" s="1"/>
  <c r="L197" i="6"/>
  <c r="L197" i="3" s="1"/>
  <c r="L193" i="6"/>
  <c r="L193" i="3" s="1"/>
  <c r="L189" i="6"/>
  <c r="L189" i="3" s="1"/>
  <c r="L185" i="6"/>
  <c r="L185" i="3" s="1"/>
  <c r="L181" i="6"/>
  <c r="L181" i="3" s="1"/>
  <c r="L177" i="6"/>
  <c r="L177" i="3" s="1"/>
  <c r="L173" i="6"/>
  <c r="L173" i="3" s="1"/>
  <c r="L169" i="6"/>
  <c r="L169" i="3" s="1"/>
  <c r="L165" i="6"/>
  <c r="L165" i="3" s="1"/>
  <c r="L161" i="6"/>
  <c r="L161" i="3" s="1"/>
  <c r="L157" i="6"/>
  <c r="L157" i="3" s="1"/>
  <c r="L153" i="6"/>
  <c r="L153" i="3" s="1"/>
  <c r="L149" i="6"/>
  <c r="L149" i="3" s="1"/>
  <c r="L145" i="6"/>
  <c r="L145" i="3" s="1"/>
  <c r="L141" i="6"/>
  <c r="L141" i="3" s="1"/>
  <c r="L137" i="6"/>
  <c r="L137" i="3" s="1"/>
  <c r="L133" i="6"/>
  <c r="L133" i="3" s="1"/>
  <c r="L129" i="6"/>
  <c r="L129" i="3" s="1"/>
  <c r="L125" i="6"/>
  <c r="L125" i="3" s="1"/>
  <c r="L121" i="6"/>
  <c r="L121" i="3" s="1"/>
  <c r="L117" i="6"/>
  <c r="L117" i="3" s="1"/>
  <c r="L113" i="6"/>
  <c r="L113" i="3" s="1"/>
  <c r="L109" i="6"/>
  <c r="L109" i="3" s="1"/>
  <c r="L105" i="6"/>
  <c r="L105" i="3" s="1"/>
  <c r="L101" i="6"/>
  <c r="L101" i="3" s="1"/>
  <c r="L97" i="6"/>
  <c r="L97" i="3" s="1"/>
  <c r="L93" i="6"/>
  <c r="L93" i="3" s="1"/>
  <c r="L89" i="6"/>
  <c r="L89" i="3" s="1"/>
  <c r="L85" i="6"/>
  <c r="L85" i="3" s="1"/>
  <c r="L81" i="6"/>
  <c r="L81" i="3" s="1"/>
  <c r="L77" i="6"/>
  <c r="L77" i="3" s="1"/>
  <c r="L73" i="6"/>
  <c r="L73" i="3" s="1"/>
  <c r="L69" i="6"/>
  <c r="L69" i="3" s="1"/>
  <c r="L65" i="6"/>
  <c r="L65" i="3" s="1"/>
  <c r="L61" i="6"/>
  <c r="L61" i="3" s="1"/>
  <c r="L57" i="6"/>
  <c r="L57" i="3" s="1"/>
  <c r="L53" i="6"/>
  <c r="L53" i="3" s="1"/>
  <c r="L49" i="6"/>
  <c r="L49" i="3" s="1"/>
  <c r="L45" i="6"/>
  <c r="L45" i="3" s="1"/>
  <c r="L41" i="6"/>
  <c r="L41" i="3" s="1"/>
  <c r="L37" i="6"/>
  <c r="L37" i="3" s="1"/>
  <c r="L33" i="6"/>
  <c r="L33" i="3" s="1"/>
  <c r="L29" i="6"/>
  <c r="L29" i="3" s="1"/>
  <c r="L25" i="6"/>
  <c r="L25" i="3" s="1"/>
  <c r="L21" i="6"/>
  <c r="L21" i="3" s="1"/>
  <c r="L17" i="6"/>
  <c r="L17" i="3" s="1"/>
  <c r="L13" i="6"/>
  <c r="L13" i="3" s="1"/>
  <c r="L9" i="6"/>
  <c r="L9" i="3" s="1"/>
  <c r="L5" i="6"/>
  <c r="L5" i="3" s="1"/>
  <c r="N1431" i="6"/>
  <c r="N1431" i="3" s="1"/>
  <c r="N1427" i="6"/>
  <c r="N1427" i="3" s="1"/>
  <c r="N1423" i="6"/>
  <c r="N1423" i="3" s="1"/>
  <c r="N1405" i="6"/>
  <c r="N1405" i="3" s="1"/>
  <c r="N1369" i="6"/>
  <c r="N1369" i="3" s="1"/>
  <c r="N1365" i="6"/>
  <c r="N1365" i="3" s="1"/>
  <c r="N1361" i="6"/>
  <c r="N1361" i="3" s="1"/>
  <c r="N1357" i="6"/>
  <c r="N1357" i="3" s="1"/>
  <c r="N1353" i="6"/>
  <c r="N1353" i="3" s="1"/>
  <c r="N1349" i="6"/>
  <c r="N1349" i="3" s="1"/>
  <c r="N1345" i="6"/>
  <c r="N1345" i="3" s="1"/>
  <c r="N1341" i="6"/>
  <c r="N1341" i="3" s="1"/>
  <c r="N1337" i="6"/>
  <c r="N1337" i="3" s="1"/>
  <c r="N1333" i="6"/>
  <c r="N1333" i="3" s="1"/>
  <c r="N1315" i="6"/>
  <c r="N1315" i="3" s="1"/>
  <c r="N1301" i="6"/>
  <c r="N1301" i="3" s="1"/>
  <c r="N1283" i="6"/>
  <c r="N1283" i="3" s="1"/>
  <c r="N1279" i="6"/>
  <c r="N1279" i="3" s="1"/>
  <c r="N1229" i="6"/>
  <c r="N1229" i="3" s="1"/>
  <c r="N1225" i="6"/>
  <c r="N1225" i="3" s="1"/>
  <c r="N1221" i="6"/>
  <c r="N1221" i="3" s="1"/>
  <c r="N1217" i="6"/>
  <c r="N1217" i="3" s="1"/>
  <c r="N1213" i="6"/>
  <c r="N1213" i="3" s="1"/>
  <c r="N1199" i="6"/>
  <c r="N1199" i="3" s="1"/>
  <c r="N1193" i="6"/>
  <c r="N1193" i="3" s="1"/>
  <c r="N1187" i="6"/>
  <c r="N1187" i="3" s="1"/>
  <c r="N1123" i="6"/>
  <c r="N1123" i="3" s="1"/>
  <c r="N1113" i="6"/>
  <c r="N1113" i="3" s="1"/>
  <c r="N1109" i="6"/>
  <c r="N1109" i="3" s="1"/>
  <c r="N1101" i="6"/>
  <c r="N1101" i="3" s="1"/>
  <c r="N1097" i="6"/>
  <c r="N1097" i="3" s="1"/>
  <c r="N1059" i="6"/>
  <c r="N1059" i="3" s="1"/>
  <c r="N861" i="6"/>
  <c r="N861" i="3" s="1"/>
  <c r="N857" i="6"/>
  <c r="N857" i="3" s="1"/>
  <c r="N853" i="6"/>
  <c r="N853" i="3" s="1"/>
  <c r="N849" i="6"/>
  <c r="N849" i="3" s="1"/>
  <c r="N845" i="6"/>
  <c r="N845" i="3" s="1"/>
  <c r="N837" i="6"/>
  <c r="N837" i="3" s="1"/>
  <c r="N833" i="6"/>
  <c r="N833" i="3" s="1"/>
  <c r="N829" i="6"/>
  <c r="N829" i="3" s="1"/>
  <c r="N799" i="6"/>
  <c r="N799" i="3" s="1"/>
  <c r="N789" i="6"/>
  <c r="N789" i="3" s="1"/>
  <c r="N785" i="6"/>
  <c r="N785" i="3" s="1"/>
  <c r="N781" i="6"/>
  <c r="N781" i="3" s="1"/>
  <c r="N777" i="6"/>
  <c r="N777" i="3" s="1"/>
  <c r="N773" i="6"/>
  <c r="N773" i="3" s="1"/>
  <c r="N769" i="6"/>
  <c r="N769" i="3" s="1"/>
  <c r="N761" i="6"/>
  <c r="N761" i="3" s="1"/>
  <c r="N743" i="6"/>
  <c r="N743" i="3" s="1"/>
  <c r="N739" i="6"/>
  <c r="N739" i="3" s="1"/>
  <c r="N725" i="6"/>
  <c r="N725" i="3" s="1"/>
  <c r="N721" i="6"/>
  <c r="N721" i="3" s="1"/>
  <c r="N717" i="6"/>
  <c r="N717" i="3" s="1"/>
  <c r="N711" i="6"/>
  <c r="N711" i="3" s="1"/>
  <c r="N707" i="6"/>
  <c r="N707" i="3" s="1"/>
  <c r="N703" i="6"/>
  <c r="N703" i="3" s="1"/>
  <c r="N699" i="6"/>
  <c r="N699" i="3" s="1"/>
  <c r="N695" i="6"/>
  <c r="N695" i="3" s="1"/>
  <c r="N691" i="6"/>
  <c r="N691" i="3" s="1"/>
  <c r="N687" i="6"/>
  <c r="N687" i="3" s="1"/>
  <c r="N683" i="6"/>
  <c r="N683" i="3" s="1"/>
  <c r="N679" i="6"/>
  <c r="N679" i="3" s="1"/>
  <c r="N675" i="6"/>
  <c r="N675" i="3" s="1"/>
  <c r="N671" i="6"/>
  <c r="N671" i="3" s="1"/>
  <c r="N667" i="6"/>
  <c r="N667" i="3" s="1"/>
  <c r="N663" i="6"/>
  <c r="N663" i="3" s="1"/>
  <c r="N659" i="6"/>
  <c r="N659" i="3" s="1"/>
  <c r="N655" i="6"/>
  <c r="N655" i="3" s="1"/>
  <c r="N651" i="6"/>
  <c r="N651" i="3" s="1"/>
  <c r="N647" i="6"/>
  <c r="N647" i="3" s="1"/>
  <c r="N643" i="6"/>
  <c r="N643" i="3" s="1"/>
  <c r="N639" i="6"/>
  <c r="N639" i="3" s="1"/>
  <c r="N635" i="6"/>
  <c r="N635" i="3" s="1"/>
  <c r="N631" i="6"/>
  <c r="N631" i="3" s="1"/>
  <c r="N627" i="6"/>
  <c r="N627" i="3" s="1"/>
  <c r="N623" i="6"/>
  <c r="N623" i="3" s="1"/>
  <c r="N619" i="6"/>
  <c r="N619" i="3" s="1"/>
  <c r="N615" i="6"/>
  <c r="N615" i="3" s="1"/>
  <c r="N611" i="6"/>
  <c r="N611" i="3" s="1"/>
  <c r="N607" i="6"/>
  <c r="N607" i="3" s="1"/>
  <c r="N603" i="6"/>
  <c r="N603" i="3" s="1"/>
  <c r="N599" i="6"/>
  <c r="N599" i="3" s="1"/>
  <c r="N595" i="6"/>
  <c r="N595" i="3" s="1"/>
  <c r="N591" i="6"/>
  <c r="N591" i="3" s="1"/>
  <c r="N587" i="6"/>
  <c r="N587" i="3" s="1"/>
  <c r="N583" i="6"/>
  <c r="N583" i="3" s="1"/>
  <c r="N579" i="6"/>
  <c r="N579" i="3" s="1"/>
  <c r="N575" i="6"/>
  <c r="N575" i="3" s="1"/>
  <c r="N571" i="6"/>
  <c r="N571" i="3" s="1"/>
  <c r="N567" i="6"/>
  <c r="N567" i="3" s="1"/>
  <c r="N563" i="6"/>
  <c r="N563" i="3" s="1"/>
  <c r="N559" i="6"/>
  <c r="N559" i="3" s="1"/>
  <c r="N505" i="6"/>
  <c r="N505" i="3" s="1"/>
  <c r="N493" i="6"/>
  <c r="N493" i="3" s="1"/>
  <c r="N485" i="6"/>
  <c r="N485" i="3" s="1"/>
  <c r="N475" i="6"/>
  <c r="N475" i="3" s="1"/>
  <c r="N471" i="6"/>
  <c r="N471" i="3" s="1"/>
  <c r="N411" i="6"/>
  <c r="N411" i="3" s="1"/>
  <c r="N407" i="6"/>
  <c r="N407" i="3" s="1"/>
  <c r="N339" i="6"/>
  <c r="N339" i="3" s="1"/>
  <c r="N335" i="6"/>
  <c r="N335" i="3" s="1"/>
  <c r="N279" i="6"/>
  <c r="N279" i="3" s="1"/>
  <c r="N275" i="6"/>
  <c r="N275" i="3" s="1"/>
  <c r="N255" i="6"/>
  <c r="N255" i="3" s="1"/>
  <c r="N239" i="6"/>
  <c r="N239" i="3" s="1"/>
  <c r="N235" i="6"/>
  <c r="N235" i="3" s="1"/>
  <c r="N231" i="6"/>
  <c r="N231" i="3" s="1"/>
  <c r="N227" i="6"/>
  <c r="N227" i="3" s="1"/>
  <c r="N223" i="6"/>
  <c r="N223" i="3" s="1"/>
  <c r="N219" i="6"/>
  <c r="N219" i="3" s="1"/>
  <c r="N215" i="6"/>
  <c r="N215" i="3" s="1"/>
  <c r="N211" i="6"/>
  <c r="N211" i="3" s="1"/>
  <c r="N207" i="6"/>
  <c r="N207" i="3" s="1"/>
  <c r="N203" i="6"/>
  <c r="N203" i="3" s="1"/>
  <c r="N199" i="6"/>
  <c r="N199" i="3" s="1"/>
  <c r="N195" i="6"/>
  <c r="N195" i="3" s="1"/>
  <c r="N191" i="6"/>
  <c r="N191" i="3" s="1"/>
  <c r="N187" i="6"/>
  <c r="N187" i="3" s="1"/>
  <c r="N183" i="6"/>
  <c r="N183" i="3" s="1"/>
  <c r="N179" i="6"/>
  <c r="N179" i="3" s="1"/>
  <c r="N175" i="6"/>
  <c r="N175" i="3" s="1"/>
  <c r="N161" i="6"/>
  <c r="N161" i="3" s="1"/>
  <c r="N157" i="6"/>
  <c r="N157" i="3" s="1"/>
  <c r="N151" i="6"/>
  <c r="N151" i="3" s="1"/>
  <c r="N147" i="6"/>
  <c r="N147" i="3" s="1"/>
  <c r="N143" i="6"/>
  <c r="N143" i="3" s="1"/>
  <c r="N139" i="6"/>
  <c r="N139" i="3" s="1"/>
  <c r="N69" i="6"/>
  <c r="N69" i="3" s="1"/>
  <c r="N61" i="6"/>
  <c r="N61" i="3" s="1"/>
  <c r="N55" i="6"/>
  <c r="N55" i="3" s="1"/>
  <c r="N29" i="6"/>
  <c r="N29" i="3" s="1"/>
  <c r="N25" i="6"/>
  <c r="N25" i="3" s="1"/>
  <c r="N21" i="6"/>
  <c r="N21" i="3" s="1"/>
  <c r="N17" i="6"/>
  <c r="N17" i="3" s="1"/>
  <c r="N13" i="6"/>
  <c r="N13" i="3" s="1"/>
  <c r="O1439" i="6"/>
  <c r="O1439" i="3" s="1"/>
  <c r="O1435" i="6"/>
  <c r="O1435" i="3" s="1"/>
  <c r="O1431" i="6"/>
  <c r="O1431" i="3" s="1"/>
  <c r="O1427" i="6"/>
  <c r="O1427" i="3" s="1"/>
  <c r="O1423" i="6"/>
  <c r="O1423" i="3" s="1"/>
  <c r="O1419" i="6"/>
  <c r="O1419" i="3" s="1"/>
  <c r="O1415" i="6"/>
  <c r="O1415" i="3" s="1"/>
  <c r="O1411" i="6"/>
  <c r="O1411" i="3" s="1"/>
  <c r="O1407" i="6"/>
  <c r="O1407" i="3" s="1"/>
  <c r="O1403" i="6"/>
  <c r="O1403" i="3" s="1"/>
  <c r="O1399" i="6"/>
  <c r="O1399" i="3" s="1"/>
  <c r="O1395" i="6"/>
  <c r="O1395" i="3" s="1"/>
  <c r="O1391" i="6"/>
  <c r="O1391" i="3" s="1"/>
  <c r="O1387" i="6"/>
  <c r="O1387" i="3" s="1"/>
  <c r="O1383" i="6"/>
  <c r="O1383" i="3" s="1"/>
  <c r="O1379" i="6"/>
  <c r="O1379" i="3" s="1"/>
  <c r="O1375" i="6"/>
  <c r="O1375" i="3" s="1"/>
  <c r="O1371" i="6"/>
  <c r="O1371" i="3" s="1"/>
  <c r="O1367" i="6"/>
  <c r="O1367" i="3" s="1"/>
  <c r="O1363" i="6"/>
  <c r="O1363" i="3" s="1"/>
  <c r="O1359" i="6"/>
  <c r="O1359" i="3" s="1"/>
  <c r="O1355" i="6"/>
  <c r="O1355" i="3" s="1"/>
  <c r="O1351" i="6"/>
  <c r="O1351" i="3" s="1"/>
  <c r="O1347" i="6"/>
  <c r="O1347" i="3" s="1"/>
  <c r="O1343" i="6"/>
  <c r="O1343" i="3" s="1"/>
  <c r="O1339" i="6"/>
  <c r="O1339" i="3" s="1"/>
  <c r="O1335" i="6"/>
  <c r="O1335" i="3" s="1"/>
  <c r="O1331" i="6"/>
  <c r="O1331" i="3" s="1"/>
  <c r="O1327" i="6"/>
  <c r="O1327" i="3" s="1"/>
  <c r="O1323" i="6"/>
  <c r="O1323" i="3" s="1"/>
  <c r="O1319" i="6"/>
  <c r="O1319" i="3" s="1"/>
  <c r="O1315" i="6"/>
  <c r="O1315" i="3" s="1"/>
  <c r="O1311" i="6"/>
  <c r="O1311" i="3" s="1"/>
  <c r="O1307" i="6"/>
  <c r="O1307" i="3" s="1"/>
  <c r="O1303" i="6"/>
  <c r="O1303" i="3" s="1"/>
  <c r="O1299" i="6"/>
  <c r="O1299" i="3" s="1"/>
  <c r="O1295" i="6"/>
  <c r="O1295" i="3" s="1"/>
  <c r="O1291" i="6"/>
  <c r="O1291" i="3" s="1"/>
  <c r="O1287" i="6"/>
  <c r="O1287" i="3" s="1"/>
  <c r="O1283" i="6"/>
  <c r="O1283" i="3" s="1"/>
  <c r="O1279" i="6"/>
  <c r="O1279" i="3" s="1"/>
  <c r="O1275" i="6"/>
  <c r="O1275" i="3" s="1"/>
  <c r="O1271" i="6"/>
  <c r="O1271" i="3" s="1"/>
  <c r="O1267" i="6"/>
  <c r="O1267" i="3" s="1"/>
  <c r="O1263" i="6"/>
  <c r="O1263" i="3" s="1"/>
  <c r="O1259" i="6"/>
  <c r="O1259" i="3" s="1"/>
  <c r="O1255" i="6"/>
  <c r="O1255" i="3" s="1"/>
  <c r="O1251" i="6"/>
  <c r="O1251" i="3" s="1"/>
  <c r="O1247" i="6"/>
  <c r="O1247" i="3" s="1"/>
  <c r="O1243" i="6"/>
  <c r="O1243" i="3" s="1"/>
  <c r="O1239" i="6"/>
  <c r="O1239" i="3" s="1"/>
  <c r="O1235" i="6"/>
  <c r="O1235" i="3" s="1"/>
  <c r="O1231" i="6"/>
  <c r="O1231" i="3" s="1"/>
  <c r="O1227" i="6"/>
  <c r="O1227" i="3" s="1"/>
  <c r="O1223" i="6"/>
  <c r="O1223" i="3" s="1"/>
  <c r="O1219" i="6"/>
  <c r="O1219" i="3" s="1"/>
  <c r="O1215" i="6"/>
  <c r="O1215" i="3" s="1"/>
  <c r="O1211" i="6"/>
  <c r="O1211" i="3" s="1"/>
  <c r="O1207" i="6"/>
  <c r="O1207" i="3" s="1"/>
  <c r="O1203" i="6"/>
  <c r="O1203" i="3" s="1"/>
  <c r="O1199" i="6"/>
  <c r="O1199" i="3" s="1"/>
  <c r="O1195" i="6"/>
  <c r="O1195" i="3" s="1"/>
  <c r="O1191" i="6"/>
  <c r="O1191" i="3" s="1"/>
  <c r="O1187" i="6"/>
  <c r="O1187" i="3" s="1"/>
  <c r="O1183" i="6"/>
  <c r="O1183" i="3" s="1"/>
  <c r="O1179" i="6"/>
  <c r="O1179" i="3" s="1"/>
  <c r="O1175" i="6"/>
  <c r="O1175" i="3" s="1"/>
  <c r="O1171" i="6"/>
  <c r="O1171" i="3" s="1"/>
  <c r="O1167" i="6"/>
  <c r="O1167" i="3" s="1"/>
  <c r="O1163" i="6"/>
  <c r="O1163" i="3" s="1"/>
  <c r="O1159" i="6"/>
  <c r="O1159" i="3" s="1"/>
  <c r="O1155" i="6"/>
  <c r="O1155" i="3" s="1"/>
  <c r="O1151" i="6"/>
  <c r="O1151" i="3" s="1"/>
  <c r="O1147" i="6"/>
  <c r="O1147" i="3" s="1"/>
  <c r="O1143" i="6"/>
  <c r="O1143" i="3" s="1"/>
  <c r="O1139" i="6"/>
  <c r="O1139" i="3" s="1"/>
  <c r="O1135" i="6"/>
  <c r="O1135" i="3" s="1"/>
  <c r="O1131" i="6"/>
  <c r="O1131" i="3" s="1"/>
  <c r="O1127" i="6"/>
  <c r="O1127" i="3" s="1"/>
  <c r="O1123" i="6"/>
  <c r="O1123" i="3" s="1"/>
  <c r="O1119" i="6"/>
  <c r="O1119" i="3" s="1"/>
  <c r="O1115" i="6"/>
  <c r="O1115" i="3" s="1"/>
  <c r="O1111" i="6"/>
  <c r="O1111" i="3" s="1"/>
  <c r="O1107" i="6"/>
  <c r="O1107" i="3" s="1"/>
  <c r="O1103" i="6"/>
  <c r="O1103" i="3" s="1"/>
  <c r="O1099" i="6"/>
  <c r="O1099" i="3" s="1"/>
  <c r="O1095" i="6"/>
  <c r="O1095" i="3" s="1"/>
  <c r="O1091" i="6"/>
  <c r="O1091" i="3" s="1"/>
  <c r="O1087" i="6"/>
  <c r="O1087" i="3" s="1"/>
  <c r="O1083" i="6"/>
  <c r="O1083" i="3" s="1"/>
  <c r="O1079" i="6"/>
  <c r="O1079" i="3" s="1"/>
  <c r="O1075" i="6"/>
  <c r="O1075" i="3" s="1"/>
  <c r="O1071" i="6"/>
  <c r="O1071" i="3" s="1"/>
  <c r="O1067" i="6"/>
  <c r="O1067" i="3" s="1"/>
  <c r="O1063" i="6"/>
  <c r="O1063" i="3" s="1"/>
  <c r="O1059" i="6"/>
  <c r="O1059" i="3" s="1"/>
  <c r="O1055" i="6"/>
  <c r="O1055" i="3" s="1"/>
  <c r="O1051" i="6"/>
  <c r="O1051" i="3" s="1"/>
  <c r="O1047" i="6"/>
  <c r="O1047" i="3" s="1"/>
  <c r="O1043" i="6"/>
  <c r="O1043" i="3" s="1"/>
  <c r="O1039" i="6"/>
  <c r="O1039" i="3" s="1"/>
  <c r="O1035" i="6"/>
  <c r="O1035" i="3" s="1"/>
  <c r="O1031" i="6"/>
  <c r="O1031" i="3" s="1"/>
  <c r="O1027" i="6"/>
  <c r="O1027" i="3" s="1"/>
  <c r="O1023" i="6"/>
  <c r="O1023" i="3" s="1"/>
  <c r="O1019" i="6"/>
  <c r="O1019" i="3" s="1"/>
  <c r="O1015" i="6"/>
  <c r="O1015" i="3" s="1"/>
  <c r="O1011" i="6"/>
  <c r="O1011" i="3" s="1"/>
  <c r="O1007" i="6"/>
  <c r="O1007" i="3" s="1"/>
  <c r="O1003" i="6"/>
  <c r="O1003" i="3" s="1"/>
  <c r="O999" i="6"/>
  <c r="O999" i="3" s="1"/>
  <c r="O995" i="6"/>
  <c r="O995" i="3" s="1"/>
  <c r="O991" i="6"/>
  <c r="O991" i="3" s="1"/>
  <c r="O987" i="6"/>
  <c r="O987" i="3" s="1"/>
  <c r="O983" i="6"/>
  <c r="O983" i="3" s="1"/>
  <c r="O979" i="6"/>
  <c r="O979" i="3" s="1"/>
  <c r="O975" i="6"/>
  <c r="O975" i="3" s="1"/>
  <c r="O971" i="6"/>
  <c r="O971" i="3" s="1"/>
  <c r="O967" i="6"/>
  <c r="O967" i="3" s="1"/>
  <c r="O963" i="6"/>
  <c r="O963" i="3" s="1"/>
  <c r="O959" i="6"/>
  <c r="O959" i="3" s="1"/>
  <c r="O955" i="6"/>
  <c r="O955" i="3" s="1"/>
  <c r="O951" i="6"/>
  <c r="O951" i="3" s="1"/>
  <c r="O947" i="6"/>
  <c r="O947" i="3" s="1"/>
  <c r="O943" i="6"/>
  <c r="O943" i="3" s="1"/>
  <c r="O939" i="6"/>
  <c r="O939" i="3" s="1"/>
  <c r="O935" i="6"/>
  <c r="O935" i="3" s="1"/>
  <c r="O931" i="6"/>
  <c r="O931" i="3" s="1"/>
  <c r="O927" i="6"/>
  <c r="O927" i="3" s="1"/>
  <c r="O923" i="6"/>
  <c r="O923" i="3" s="1"/>
  <c r="O919" i="6"/>
  <c r="O919" i="3" s="1"/>
  <c r="O915" i="6"/>
  <c r="O915" i="3" s="1"/>
  <c r="O911" i="6"/>
  <c r="O911" i="3" s="1"/>
  <c r="O907" i="6"/>
  <c r="O907" i="3" s="1"/>
  <c r="O903" i="6"/>
  <c r="O903" i="3" s="1"/>
  <c r="O899" i="6"/>
  <c r="O899" i="3" s="1"/>
  <c r="O895" i="6"/>
  <c r="O895" i="3" s="1"/>
  <c r="O891" i="6"/>
  <c r="O891" i="3" s="1"/>
  <c r="O887" i="6"/>
  <c r="O887" i="3" s="1"/>
  <c r="O883" i="6"/>
  <c r="O883" i="3" s="1"/>
  <c r="O879" i="6"/>
  <c r="O879" i="3" s="1"/>
  <c r="O875" i="6"/>
  <c r="O875" i="3" s="1"/>
  <c r="O871" i="6"/>
  <c r="O871" i="3" s="1"/>
  <c r="O867" i="6"/>
  <c r="O867" i="3" s="1"/>
  <c r="O863" i="6"/>
  <c r="O863" i="3" s="1"/>
  <c r="O859" i="6"/>
  <c r="O859" i="3" s="1"/>
  <c r="O855" i="6"/>
  <c r="O855" i="3" s="1"/>
  <c r="O851" i="6"/>
  <c r="O851" i="3" s="1"/>
  <c r="O847" i="6"/>
  <c r="O847" i="3" s="1"/>
  <c r="O843" i="6"/>
  <c r="O843" i="3" s="1"/>
  <c r="O839" i="6"/>
  <c r="O839" i="3" s="1"/>
  <c r="O835" i="6"/>
  <c r="O835" i="3" s="1"/>
  <c r="O831" i="6"/>
  <c r="O831" i="3" s="1"/>
  <c r="O827" i="6"/>
  <c r="O827" i="3" s="1"/>
  <c r="O823" i="6"/>
  <c r="O823" i="3" s="1"/>
  <c r="O819" i="6"/>
  <c r="O819" i="3" s="1"/>
  <c r="O815" i="6"/>
  <c r="O815" i="3" s="1"/>
  <c r="O811" i="6"/>
  <c r="O811" i="3" s="1"/>
  <c r="O807" i="6"/>
  <c r="O807" i="3" s="1"/>
  <c r="O803" i="6"/>
  <c r="O803" i="3" s="1"/>
  <c r="O799" i="6"/>
  <c r="O799" i="3" s="1"/>
  <c r="O795" i="6"/>
  <c r="O795" i="3" s="1"/>
  <c r="O791" i="6"/>
  <c r="O791" i="3" s="1"/>
  <c r="O787" i="6"/>
  <c r="O787" i="3" s="1"/>
  <c r="O783" i="6"/>
  <c r="O783" i="3" s="1"/>
  <c r="O779" i="6"/>
  <c r="O779" i="3" s="1"/>
  <c r="O775" i="6"/>
  <c r="O775" i="3" s="1"/>
  <c r="O771" i="6"/>
  <c r="O771" i="3" s="1"/>
  <c r="O767" i="6"/>
  <c r="O767" i="3" s="1"/>
  <c r="O763" i="6"/>
  <c r="O763" i="3" s="1"/>
  <c r="O759" i="6"/>
  <c r="O759" i="3" s="1"/>
  <c r="O755" i="6"/>
  <c r="O755" i="3" s="1"/>
  <c r="O751" i="6"/>
  <c r="O751" i="3" s="1"/>
  <c r="O747" i="6"/>
  <c r="O747" i="3" s="1"/>
  <c r="O743" i="6"/>
  <c r="O743" i="3" s="1"/>
  <c r="O739" i="6"/>
  <c r="O739" i="3" s="1"/>
  <c r="O735" i="6"/>
  <c r="O735" i="3" s="1"/>
  <c r="O731" i="6"/>
  <c r="O731" i="3" s="1"/>
  <c r="O727" i="6"/>
  <c r="O727" i="3" s="1"/>
  <c r="O723" i="6"/>
  <c r="O723" i="3" s="1"/>
  <c r="O719" i="6"/>
  <c r="O719" i="3" s="1"/>
  <c r="O715" i="6"/>
  <c r="O715" i="3" s="1"/>
  <c r="O711" i="6"/>
  <c r="O711" i="3" s="1"/>
  <c r="O707" i="6"/>
  <c r="O707" i="3" s="1"/>
  <c r="O703" i="6"/>
  <c r="O703" i="3" s="1"/>
  <c r="O699" i="6"/>
  <c r="O699" i="3" s="1"/>
  <c r="O695" i="6"/>
  <c r="O695" i="3" s="1"/>
  <c r="O691" i="6"/>
  <c r="O691" i="3" s="1"/>
  <c r="O687" i="6"/>
  <c r="O687" i="3" s="1"/>
  <c r="O683" i="6"/>
  <c r="O683" i="3" s="1"/>
  <c r="O679" i="6"/>
  <c r="O679" i="3" s="1"/>
  <c r="O675" i="6"/>
  <c r="O675" i="3" s="1"/>
  <c r="O671" i="6"/>
  <c r="O671" i="3" s="1"/>
  <c r="O667" i="6"/>
  <c r="O667" i="3" s="1"/>
  <c r="O663" i="6"/>
  <c r="O663" i="3" s="1"/>
  <c r="O659" i="6"/>
  <c r="O659" i="3" s="1"/>
  <c r="O655" i="6"/>
  <c r="O655" i="3" s="1"/>
  <c r="O651" i="6"/>
  <c r="O651" i="3" s="1"/>
  <c r="O647" i="6"/>
  <c r="O647" i="3" s="1"/>
  <c r="O643" i="6"/>
  <c r="O643" i="3" s="1"/>
  <c r="O639" i="6"/>
  <c r="O639" i="3" s="1"/>
  <c r="O635" i="6"/>
  <c r="O635" i="3" s="1"/>
  <c r="O631" i="6"/>
  <c r="O631" i="3" s="1"/>
  <c r="O627" i="6"/>
  <c r="O627" i="3" s="1"/>
  <c r="O623" i="6"/>
  <c r="O623" i="3" s="1"/>
  <c r="O619" i="6"/>
  <c r="O619" i="3" s="1"/>
  <c r="O615" i="6"/>
  <c r="O615" i="3" s="1"/>
  <c r="O611" i="6"/>
  <c r="O611" i="3" s="1"/>
  <c r="O607" i="6"/>
  <c r="O607" i="3" s="1"/>
  <c r="O603" i="6"/>
  <c r="O603" i="3" s="1"/>
  <c r="O599" i="6"/>
  <c r="O599" i="3" s="1"/>
  <c r="O595" i="6"/>
  <c r="O595" i="3" s="1"/>
  <c r="O591" i="6"/>
  <c r="O591" i="3" s="1"/>
  <c r="O587" i="6"/>
  <c r="O587" i="3" s="1"/>
  <c r="O583" i="6"/>
  <c r="O583" i="3" s="1"/>
  <c r="O579" i="6"/>
  <c r="O579" i="3" s="1"/>
  <c r="O575" i="6"/>
  <c r="O575" i="3" s="1"/>
  <c r="O571" i="6"/>
  <c r="O571" i="3" s="1"/>
  <c r="O567" i="6"/>
  <c r="O567" i="3" s="1"/>
  <c r="O563" i="6"/>
  <c r="O563" i="3" s="1"/>
  <c r="O559" i="6"/>
  <c r="O559" i="3" s="1"/>
  <c r="O555" i="6"/>
  <c r="O555" i="3" s="1"/>
  <c r="O551" i="6"/>
  <c r="O551" i="3" s="1"/>
  <c r="O547" i="6"/>
  <c r="O547" i="3" s="1"/>
  <c r="O543" i="6"/>
  <c r="O543" i="3" s="1"/>
  <c r="O539" i="6"/>
  <c r="O539" i="3" s="1"/>
  <c r="O535" i="6"/>
  <c r="O535" i="3" s="1"/>
  <c r="O531" i="6"/>
  <c r="O531" i="3" s="1"/>
  <c r="O527" i="6"/>
  <c r="O527" i="3" s="1"/>
  <c r="O523" i="6"/>
  <c r="O523" i="3" s="1"/>
  <c r="O519" i="6"/>
  <c r="O519" i="3" s="1"/>
  <c r="O515" i="6"/>
  <c r="O515" i="3" s="1"/>
  <c r="O511" i="6"/>
  <c r="O511" i="3" s="1"/>
  <c r="O507" i="6"/>
  <c r="O507" i="3" s="1"/>
  <c r="O503" i="6"/>
  <c r="O503" i="3" s="1"/>
  <c r="O499" i="6"/>
  <c r="O499" i="3" s="1"/>
  <c r="O495" i="6"/>
  <c r="O495" i="3" s="1"/>
  <c r="O491" i="6"/>
  <c r="O491" i="3" s="1"/>
  <c r="O487" i="6"/>
  <c r="O487" i="3" s="1"/>
  <c r="O483" i="6"/>
  <c r="O483" i="3" s="1"/>
  <c r="O479" i="6"/>
  <c r="O479" i="3" s="1"/>
  <c r="O475" i="6"/>
  <c r="O475" i="3" s="1"/>
  <c r="O471" i="6"/>
  <c r="O471" i="3" s="1"/>
  <c r="O467" i="6"/>
  <c r="O467" i="3" s="1"/>
  <c r="O463" i="6"/>
  <c r="O463" i="3" s="1"/>
  <c r="O459" i="6"/>
  <c r="O459" i="3" s="1"/>
  <c r="O455" i="6"/>
  <c r="O455" i="3" s="1"/>
  <c r="O451" i="6"/>
  <c r="O451" i="3" s="1"/>
  <c r="O447" i="6"/>
  <c r="O447" i="3" s="1"/>
  <c r="O443" i="6"/>
  <c r="O443" i="3" s="1"/>
  <c r="O439" i="6"/>
  <c r="O439" i="3" s="1"/>
  <c r="O435" i="6"/>
  <c r="O435" i="3" s="1"/>
  <c r="O431" i="6"/>
  <c r="O431" i="3" s="1"/>
  <c r="O427" i="6"/>
  <c r="O427" i="3" s="1"/>
  <c r="O423" i="6"/>
  <c r="O423" i="3" s="1"/>
  <c r="O419" i="6"/>
  <c r="O419" i="3" s="1"/>
  <c r="O415" i="6"/>
  <c r="O415" i="3" s="1"/>
  <c r="O411" i="6"/>
  <c r="O411" i="3" s="1"/>
  <c r="O407" i="6"/>
  <c r="O407" i="3" s="1"/>
  <c r="O403" i="6"/>
  <c r="O403" i="3" s="1"/>
  <c r="O399" i="6"/>
  <c r="O399" i="3" s="1"/>
  <c r="O395" i="6"/>
  <c r="O395" i="3" s="1"/>
  <c r="O391" i="6"/>
  <c r="O391" i="3" s="1"/>
  <c r="O387" i="6"/>
  <c r="O387" i="3" s="1"/>
  <c r="O383" i="6"/>
  <c r="O383" i="3" s="1"/>
  <c r="O379" i="6"/>
  <c r="O379" i="3" s="1"/>
  <c r="O375" i="6"/>
  <c r="O375" i="3" s="1"/>
  <c r="O371" i="6"/>
  <c r="O371" i="3" s="1"/>
  <c r="O367" i="6"/>
  <c r="O367" i="3" s="1"/>
  <c r="O363" i="6"/>
  <c r="O363" i="3" s="1"/>
  <c r="O359" i="6"/>
  <c r="O359" i="3" s="1"/>
  <c r="O355" i="6"/>
  <c r="O355" i="3" s="1"/>
  <c r="O351" i="6"/>
  <c r="O351" i="3" s="1"/>
  <c r="O347" i="6"/>
  <c r="O347" i="3" s="1"/>
  <c r="O343" i="6"/>
  <c r="O343" i="3" s="1"/>
  <c r="O339" i="6"/>
  <c r="O339" i="3" s="1"/>
  <c r="O335" i="6"/>
  <c r="O335" i="3" s="1"/>
  <c r="O331" i="6"/>
  <c r="O331" i="3" s="1"/>
  <c r="O327" i="6"/>
  <c r="O327" i="3" s="1"/>
  <c r="O323" i="6"/>
  <c r="O323" i="3" s="1"/>
  <c r="O319" i="6"/>
  <c r="O319" i="3" s="1"/>
  <c r="O315" i="6"/>
  <c r="O315" i="3" s="1"/>
  <c r="O311" i="6"/>
  <c r="O311" i="3" s="1"/>
  <c r="O307" i="6"/>
  <c r="O307" i="3" s="1"/>
  <c r="O303" i="6"/>
  <c r="O303" i="3" s="1"/>
  <c r="O299" i="6"/>
  <c r="O299" i="3" s="1"/>
  <c r="O295" i="6"/>
  <c r="O295" i="3" s="1"/>
  <c r="O291" i="6"/>
  <c r="O291" i="3" s="1"/>
  <c r="O287" i="6"/>
  <c r="O287" i="3" s="1"/>
  <c r="O283" i="6"/>
  <c r="O283" i="3" s="1"/>
  <c r="O279" i="6"/>
  <c r="O279" i="3" s="1"/>
  <c r="O275" i="6"/>
  <c r="O275" i="3" s="1"/>
  <c r="O271" i="6"/>
  <c r="O271" i="3" s="1"/>
  <c r="O267" i="6"/>
  <c r="O267" i="3" s="1"/>
  <c r="O263" i="6"/>
  <c r="O263" i="3" s="1"/>
  <c r="O259" i="6"/>
  <c r="O259" i="3" s="1"/>
  <c r="O255" i="6"/>
  <c r="O255" i="3" s="1"/>
  <c r="O251" i="6"/>
  <c r="O251" i="3" s="1"/>
  <c r="O247" i="6"/>
  <c r="O247" i="3" s="1"/>
  <c r="O243" i="6"/>
  <c r="O243" i="3" s="1"/>
  <c r="O239" i="6"/>
  <c r="O239" i="3" s="1"/>
  <c r="O235" i="6"/>
  <c r="O235" i="3" s="1"/>
  <c r="O231" i="6"/>
  <c r="O231" i="3" s="1"/>
  <c r="O227" i="6"/>
  <c r="O227" i="3" s="1"/>
  <c r="O223" i="6"/>
  <c r="O223" i="3" s="1"/>
  <c r="O219" i="6"/>
  <c r="O219" i="3" s="1"/>
  <c r="O215" i="6"/>
  <c r="O215" i="3" s="1"/>
  <c r="O211" i="6"/>
  <c r="O211" i="3" s="1"/>
  <c r="O207" i="6"/>
  <c r="O207" i="3" s="1"/>
  <c r="O203" i="6"/>
  <c r="O203" i="3" s="1"/>
  <c r="O199" i="6"/>
  <c r="O199" i="3" s="1"/>
  <c r="O195" i="6"/>
  <c r="O195" i="3" s="1"/>
  <c r="O191" i="6"/>
  <c r="O191" i="3" s="1"/>
  <c r="O187" i="6"/>
  <c r="O187" i="3" s="1"/>
  <c r="O183" i="6"/>
  <c r="O183" i="3" s="1"/>
  <c r="O179" i="6"/>
  <c r="O179" i="3" s="1"/>
  <c r="O175" i="6"/>
  <c r="O175" i="3" s="1"/>
  <c r="O171" i="6"/>
  <c r="O171" i="3" s="1"/>
  <c r="O167" i="6"/>
  <c r="O167" i="3" s="1"/>
  <c r="O163" i="6"/>
  <c r="O163" i="3" s="1"/>
  <c r="O159" i="6"/>
  <c r="O159" i="3" s="1"/>
  <c r="O155" i="6"/>
  <c r="O155" i="3" s="1"/>
  <c r="O151" i="6"/>
  <c r="O151" i="3" s="1"/>
  <c r="O147" i="6"/>
  <c r="O147" i="3" s="1"/>
  <c r="O143" i="6"/>
  <c r="O143" i="3" s="1"/>
  <c r="O139" i="6"/>
  <c r="O139" i="3" s="1"/>
  <c r="O135" i="6"/>
  <c r="O135" i="3" s="1"/>
  <c r="O131" i="6"/>
  <c r="O131" i="3" s="1"/>
  <c r="O127" i="6"/>
  <c r="O127" i="3" s="1"/>
  <c r="O123" i="6"/>
  <c r="O123" i="3" s="1"/>
  <c r="O119" i="6"/>
  <c r="O119" i="3" s="1"/>
  <c r="O115" i="6"/>
  <c r="O115" i="3" s="1"/>
  <c r="O111" i="6"/>
  <c r="O111" i="3" s="1"/>
  <c r="O107" i="6"/>
  <c r="O107" i="3" s="1"/>
  <c r="O103" i="6"/>
  <c r="O103" i="3" s="1"/>
  <c r="O99" i="6"/>
  <c r="O99" i="3" s="1"/>
  <c r="O95" i="6"/>
  <c r="O95" i="3" s="1"/>
  <c r="O91" i="6"/>
  <c r="O91" i="3" s="1"/>
  <c r="O87" i="6"/>
  <c r="O87" i="3" s="1"/>
  <c r="O83" i="6"/>
  <c r="O83" i="3" s="1"/>
  <c r="O79" i="6"/>
  <c r="O79" i="3" s="1"/>
  <c r="O75" i="6"/>
  <c r="O75" i="3" s="1"/>
  <c r="O71" i="6"/>
  <c r="O71" i="3" s="1"/>
  <c r="O67" i="6"/>
  <c r="O67" i="3" s="1"/>
  <c r="O63" i="6"/>
  <c r="O63" i="3" s="1"/>
  <c r="O59" i="6"/>
  <c r="O59" i="3" s="1"/>
  <c r="O55" i="6"/>
  <c r="O55" i="3" s="1"/>
  <c r="O51" i="6"/>
  <c r="O51" i="3" s="1"/>
  <c r="O47" i="6"/>
  <c r="O47" i="3" s="1"/>
  <c r="O43" i="6"/>
  <c r="O43" i="3" s="1"/>
  <c r="O39" i="6"/>
  <c r="O39" i="3" s="1"/>
  <c r="O35" i="6"/>
  <c r="O35" i="3" s="1"/>
  <c r="O31" i="6"/>
  <c r="O31" i="3" s="1"/>
  <c r="O27" i="6"/>
  <c r="O27" i="3" s="1"/>
  <c r="O23" i="6"/>
  <c r="O23" i="3" s="1"/>
  <c r="O19" i="6"/>
  <c r="O19" i="3" s="1"/>
  <c r="O15" i="6"/>
  <c r="O15" i="3" s="1"/>
  <c r="O11" i="6"/>
  <c r="O11" i="3" s="1"/>
  <c r="O7" i="6"/>
  <c r="O7" i="3" s="1"/>
  <c r="P1439" i="6"/>
  <c r="P1439" i="3" s="1"/>
  <c r="P1435" i="6"/>
  <c r="P1435" i="3" s="1"/>
  <c r="P1431" i="6"/>
  <c r="P1431" i="3" s="1"/>
  <c r="P1427" i="6"/>
  <c r="P1427" i="3" s="1"/>
  <c r="P1423" i="6"/>
  <c r="P1423" i="3" s="1"/>
  <c r="P1419" i="6"/>
  <c r="P1419" i="3" s="1"/>
  <c r="P1415" i="6"/>
  <c r="P1415" i="3" s="1"/>
  <c r="P1411" i="6"/>
  <c r="P1411" i="3" s="1"/>
  <c r="P1407" i="6"/>
  <c r="P1407" i="3" s="1"/>
  <c r="P1403" i="6"/>
  <c r="P1403" i="3" s="1"/>
  <c r="P1399" i="6"/>
  <c r="P1399" i="3" s="1"/>
  <c r="P1395" i="6"/>
  <c r="P1395" i="3" s="1"/>
  <c r="P1391" i="6"/>
  <c r="P1391" i="3" s="1"/>
  <c r="P1387" i="6"/>
  <c r="P1387" i="3" s="1"/>
  <c r="P1383" i="6"/>
  <c r="P1383" i="3" s="1"/>
  <c r="P1379" i="6"/>
  <c r="P1379" i="3" s="1"/>
  <c r="P1375" i="6"/>
  <c r="P1375" i="3" s="1"/>
  <c r="P1371" i="6"/>
  <c r="P1371" i="3" s="1"/>
  <c r="P1367" i="6"/>
  <c r="P1367" i="3" s="1"/>
  <c r="P1363" i="6"/>
  <c r="P1363" i="3" s="1"/>
  <c r="P1359" i="6"/>
  <c r="P1359" i="3" s="1"/>
  <c r="P1355" i="6"/>
  <c r="P1355" i="3" s="1"/>
  <c r="P1351" i="6"/>
  <c r="P1351" i="3" s="1"/>
  <c r="P1347" i="6"/>
  <c r="P1347" i="3" s="1"/>
  <c r="P1343" i="6"/>
  <c r="P1343" i="3" s="1"/>
  <c r="P1339" i="6"/>
  <c r="P1339" i="3" s="1"/>
  <c r="P1335" i="6"/>
  <c r="P1335" i="3" s="1"/>
  <c r="P1331" i="6"/>
  <c r="P1331" i="3" s="1"/>
  <c r="P1327" i="6"/>
  <c r="P1327" i="3" s="1"/>
  <c r="P1323" i="6"/>
  <c r="P1323" i="3" s="1"/>
  <c r="P1319" i="6"/>
  <c r="P1319" i="3" s="1"/>
  <c r="P1315" i="6"/>
  <c r="P1315" i="3" s="1"/>
  <c r="P1311" i="6"/>
  <c r="P1311" i="3" s="1"/>
  <c r="P1307" i="6"/>
  <c r="P1307" i="3" s="1"/>
  <c r="P1303" i="6"/>
  <c r="P1303" i="3" s="1"/>
  <c r="P1299" i="6"/>
  <c r="P1299" i="3" s="1"/>
  <c r="P1295" i="6"/>
  <c r="P1295" i="3" s="1"/>
  <c r="P1291" i="6"/>
  <c r="P1291" i="3" s="1"/>
  <c r="P1287" i="6"/>
  <c r="P1287" i="3" s="1"/>
  <c r="P1283" i="6"/>
  <c r="P1283" i="3" s="1"/>
  <c r="P1279" i="6"/>
  <c r="P1279" i="3" s="1"/>
  <c r="P1275" i="6"/>
  <c r="P1275" i="3" s="1"/>
  <c r="P1271" i="6"/>
  <c r="P1271" i="3" s="1"/>
  <c r="P1267" i="6"/>
  <c r="P1267" i="3" s="1"/>
  <c r="P1263" i="6"/>
  <c r="P1263" i="3" s="1"/>
  <c r="P1259" i="6"/>
  <c r="P1259" i="3" s="1"/>
  <c r="P1255" i="6"/>
  <c r="P1255" i="3" s="1"/>
  <c r="P1251" i="6"/>
  <c r="P1251" i="3" s="1"/>
  <c r="P1247" i="6"/>
  <c r="P1247" i="3" s="1"/>
  <c r="P1243" i="6"/>
  <c r="P1243" i="3" s="1"/>
  <c r="P1239" i="6"/>
  <c r="P1239" i="3" s="1"/>
  <c r="P1235" i="6"/>
  <c r="P1235" i="3" s="1"/>
  <c r="P1231" i="6"/>
  <c r="P1231" i="3" s="1"/>
  <c r="P1223" i="6"/>
  <c r="P1223" i="3" s="1"/>
  <c r="P1219" i="6"/>
  <c r="P1219" i="3" s="1"/>
  <c r="P1215" i="6"/>
  <c r="P1215" i="3" s="1"/>
  <c r="P1211" i="6"/>
  <c r="P1211" i="3" s="1"/>
  <c r="P1207" i="6"/>
  <c r="P1207" i="3" s="1"/>
  <c r="P1203" i="6"/>
  <c r="P1203" i="3" s="1"/>
  <c r="P1199" i="6"/>
  <c r="P1199" i="3" s="1"/>
  <c r="P1195" i="6"/>
  <c r="P1195" i="3" s="1"/>
  <c r="P1191" i="6"/>
  <c r="P1191" i="3" s="1"/>
  <c r="P1187" i="6"/>
  <c r="P1187" i="3" s="1"/>
  <c r="P1183" i="6"/>
  <c r="P1183" i="3" s="1"/>
  <c r="P1179" i="6"/>
  <c r="P1179" i="3" s="1"/>
  <c r="P1175" i="6"/>
  <c r="P1175" i="3" s="1"/>
  <c r="P1171" i="6"/>
  <c r="P1171" i="3" s="1"/>
  <c r="P1167" i="6"/>
  <c r="P1167" i="3" s="1"/>
  <c r="P1163" i="6"/>
  <c r="P1163" i="3" s="1"/>
  <c r="P1159" i="6"/>
  <c r="P1159" i="3" s="1"/>
  <c r="P1155" i="6"/>
  <c r="P1155" i="3" s="1"/>
  <c r="P1151" i="6"/>
  <c r="P1151" i="3" s="1"/>
  <c r="P1147" i="6"/>
  <c r="P1147" i="3" s="1"/>
  <c r="P1143" i="6"/>
  <c r="P1143" i="3" s="1"/>
  <c r="P1139" i="6"/>
  <c r="P1139" i="3" s="1"/>
  <c r="P1135" i="6"/>
  <c r="P1135" i="3" s="1"/>
  <c r="P1131" i="6"/>
  <c r="P1131" i="3" s="1"/>
  <c r="P1127" i="6"/>
  <c r="P1127" i="3" s="1"/>
  <c r="P1123" i="6"/>
  <c r="P1123" i="3" s="1"/>
  <c r="P1119" i="6"/>
  <c r="P1119" i="3" s="1"/>
  <c r="P1115" i="6"/>
  <c r="P1115" i="3" s="1"/>
  <c r="P1111" i="6"/>
  <c r="P1111" i="3" s="1"/>
  <c r="P1107" i="6"/>
  <c r="P1107" i="3" s="1"/>
  <c r="P1103" i="6"/>
  <c r="P1103" i="3" s="1"/>
  <c r="P1099" i="6"/>
  <c r="P1099" i="3" s="1"/>
  <c r="P1095" i="6"/>
  <c r="P1095" i="3" s="1"/>
  <c r="P1091" i="6"/>
  <c r="P1091" i="3" s="1"/>
  <c r="P1087" i="6"/>
  <c r="P1087" i="3" s="1"/>
  <c r="P1083" i="6"/>
  <c r="P1083" i="3" s="1"/>
  <c r="P1079" i="6"/>
  <c r="P1079" i="3" s="1"/>
  <c r="P1075" i="6"/>
  <c r="P1075" i="3" s="1"/>
  <c r="P1071" i="6"/>
  <c r="P1071" i="3" s="1"/>
  <c r="P1067" i="6"/>
  <c r="P1067" i="3" s="1"/>
  <c r="P1063" i="6"/>
  <c r="P1063" i="3" s="1"/>
  <c r="P1059" i="6"/>
  <c r="P1059" i="3" s="1"/>
  <c r="P1055" i="6"/>
  <c r="P1055" i="3" s="1"/>
  <c r="P1051" i="6"/>
  <c r="P1051" i="3" s="1"/>
  <c r="P1047" i="6"/>
  <c r="P1047" i="3" s="1"/>
  <c r="P1043" i="6"/>
  <c r="P1043" i="3" s="1"/>
  <c r="P1035" i="6"/>
  <c r="P1035" i="3" s="1"/>
  <c r="P1031" i="6"/>
  <c r="P1031" i="3" s="1"/>
  <c r="P1027" i="6"/>
  <c r="P1027" i="3" s="1"/>
  <c r="P1023" i="6"/>
  <c r="P1023" i="3" s="1"/>
  <c r="P1019" i="6"/>
  <c r="P1019" i="3" s="1"/>
  <c r="P1015" i="6"/>
  <c r="P1015" i="3" s="1"/>
  <c r="P1011" i="6"/>
  <c r="P1011" i="3" s="1"/>
  <c r="P1007" i="6"/>
  <c r="P1007" i="3" s="1"/>
  <c r="P1003" i="6"/>
  <c r="P1003" i="3" s="1"/>
  <c r="P999" i="6"/>
  <c r="P999" i="3" s="1"/>
  <c r="P995" i="6"/>
  <c r="P995" i="3" s="1"/>
  <c r="P991" i="6"/>
  <c r="P991" i="3" s="1"/>
  <c r="P987" i="6"/>
  <c r="P987" i="3" s="1"/>
  <c r="P983" i="6"/>
  <c r="P983" i="3" s="1"/>
  <c r="P979" i="6"/>
  <c r="P979" i="3" s="1"/>
  <c r="P975" i="6"/>
  <c r="P975" i="3" s="1"/>
  <c r="P963" i="6"/>
  <c r="P963" i="3" s="1"/>
  <c r="P939" i="6"/>
  <c r="P939" i="3" s="1"/>
  <c r="P935" i="6"/>
  <c r="P935" i="3" s="1"/>
  <c r="P931" i="6"/>
  <c r="P931" i="3" s="1"/>
  <c r="P927" i="6"/>
  <c r="P927" i="3" s="1"/>
  <c r="P923" i="6"/>
  <c r="P923" i="3" s="1"/>
  <c r="P919" i="6"/>
  <c r="P919" i="3" s="1"/>
  <c r="P915" i="6"/>
  <c r="P915" i="3" s="1"/>
  <c r="P911" i="6"/>
  <c r="P911" i="3" s="1"/>
  <c r="P903" i="6"/>
  <c r="P903" i="3" s="1"/>
  <c r="P899" i="6"/>
  <c r="P899" i="3" s="1"/>
  <c r="P895" i="6"/>
  <c r="P895" i="3" s="1"/>
  <c r="P891" i="6"/>
  <c r="P891" i="3" s="1"/>
  <c r="P887" i="6"/>
  <c r="P887" i="3" s="1"/>
  <c r="P883" i="6"/>
  <c r="P883" i="3" s="1"/>
  <c r="P879" i="6"/>
  <c r="P879" i="3" s="1"/>
  <c r="P875" i="6"/>
  <c r="P875" i="3" s="1"/>
  <c r="P859" i="6"/>
  <c r="P859" i="3" s="1"/>
  <c r="P855" i="6"/>
  <c r="P855" i="3" s="1"/>
  <c r="P851" i="6"/>
  <c r="P851" i="3" s="1"/>
  <c r="P847" i="6"/>
  <c r="P847" i="3" s="1"/>
  <c r="P843" i="6"/>
  <c r="P843" i="3" s="1"/>
  <c r="P839" i="6"/>
  <c r="P839" i="3" s="1"/>
  <c r="P835" i="6"/>
  <c r="P835" i="3" s="1"/>
  <c r="P831" i="6"/>
  <c r="P831" i="3" s="1"/>
  <c r="P827" i="6"/>
  <c r="P827" i="3" s="1"/>
  <c r="P823" i="6"/>
  <c r="P823" i="3" s="1"/>
  <c r="P819" i="6"/>
  <c r="P819" i="3" s="1"/>
  <c r="P815" i="6"/>
  <c r="P815" i="3" s="1"/>
  <c r="P811" i="6"/>
  <c r="P811" i="3" s="1"/>
  <c r="P807" i="6"/>
  <c r="P807" i="3" s="1"/>
  <c r="P803" i="6"/>
  <c r="P803" i="3" s="1"/>
  <c r="P799" i="6"/>
  <c r="P799" i="3" s="1"/>
  <c r="P795" i="6"/>
  <c r="P795" i="3" s="1"/>
  <c r="P791" i="6"/>
  <c r="P791" i="3" s="1"/>
  <c r="P787" i="6"/>
  <c r="P787" i="3" s="1"/>
  <c r="P783" i="6"/>
  <c r="P783" i="3" s="1"/>
  <c r="P779" i="6"/>
  <c r="P779" i="3" s="1"/>
  <c r="P775" i="6"/>
  <c r="P775" i="3" s="1"/>
  <c r="P771" i="6"/>
  <c r="P771" i="3" s="1"/>
  <c r="P767" i="6"/>
  <c r="P767" i="3" s="1"/>
  <c r="P763" i="6"/>
  <c r="P763" i="3" s="1"/>
  <c r="P735" i="6"/>
  <c r="P735" i="3" s="1"/>
  <c r="P715" i="6"/>
  <c r="P715" i="3" s="1"/>
  <c r="P711" i="6"/>
  <c r="P711" i="3" s="1"/>
  <c r="P707" i="6"/>
  <c r="P707" i="3" s="1"/>
  <c r="P703" i="6"/>
  <c r="P703" i="3" s="1"/>
  <c r="P699" i="6"/>
  <c r="P699" i="3" s="1"/>
  <c r="P695" i="6"/>
  <c r="P695" i="3" s="1"/>
  <c r="P691" i="6"/>
  <c r="P691" i="3" s="1"/>
  <c r="P687" i="6"/>
  <c r="P687" i="3" s="1"/>
  <c r="P683" i="6"/>
  <c r="P683" i="3" s="1"/>
  <c r="P679" i="6"/>
  <c r="P679" i="3" s="1"/>
  <c r="P671" i="6"/>
  <c r="P671" i="3" s="1"/>
  <c r="P667" i="6"/>
  <c r="P667" i="3" s="1"/>
  <c r="P663" i="6"/>
  <c r="P663" i="3" s="1"/>
  <c r="P659" i="6"/>
  <c r="P659" i="3" s="1"/>
  <c r="P655" i="6"/>
  <c r="P655" i="3" s="1"/>
  <c r="P651" i="6"/>
  <c r="P651" i="3" s="1"/>
  <c r="P647" i="6"/>
  <c r="P647" i="3" s="1"/>
  <c r="P643" i="6"/>
  <c r="P643" i="3" s="1"/>
  <c r="P635" i="6"/>
  <c r="P635" i="3" s="1"/>
  <c r="P631" i="6"/>
  <c r="P631" i="3" s="1"/>
  <c r="P627" i="6"/>
  <c r="P627" i="3" s="1"/>
  <c r="P623" i="6"/>
  <c r="P623" i="3" s="1"/>
  <c r="P619" i="6"/>
  <c r="P619" i="3" s="1"/>
  <c r="P615" i="6"/>
  <c r="P615" i="3" s="1"/>
  <c r="P607" i="6"/>
  <c r="P607" i="3" s="1"/>
  <c r="P603" i="6"/>
  <c r="P603" i="3" s="1"/>
  <c r="P595" i="6"/>
  <c r="P595" i="3" s="1"/>
  <c r="P587" i="6"/>
  <c r="P587" i="3" s="1"/>
  <c r="P583" i="6"/>
  <c r="P583" i="3" s="1"/>
  <c r="P579" i="6"/>
  <c r="P579" i="3" s="1"/>
  <c r="P575" i="6"/>
  <c r="P575" i="3" s="1"/>
  <c r="P571" i="6"/>
  <c r="P571" i="3" s="1"/>
  <c r="P567" i="6"/>
  <c r="P567" i="3" s="1"/>
  <c r="P563" i="6"/>
  <c r="P563" i="3" s="1"/>
  <c r="P559" i="6"/>
  <c r="P559" i="3" s="1"/>
  <c r="P555" i="6"/>
  <c r="P555" i="3" s="1"/>
  <c r="P551" i="6"/>
  <c r="P551" i="3" s="1"/>
  <c r="P547" i="6"/>
  <c r="P547" i="3" s="1"/>
  <c r="P543" i="6"/>
  <c r="P543" i="3" s="1"/>
  <c r="P539" i="6"/>
  <c r="P539" i="3" s="1"/>
  <c r="P535" i="6"/>
  <c r="P535" i="3" s="1"/>
  <c r="P531" i="6"/>
  <c r="P531" i="3" s="1"/>
  <c r="P527" i="6"/>
  <c r="P527" i="3" s="1"/>
  <c r="P523" i="6"/>
  <c r="P523" i="3" s="1"/>
  <c r="P519" i="6"/>
  <c r="P519" i="3" s="1"/>
  <c r="P515" i="6"/>
  <c r="P515" i="3" s="1"/>
  <c r="P511" i="6"/>
  <c r="P511" i="3" s="1"/>
  <c r="P507" i="6"/>
  <c r="P507" i="3" s="1"/>
  <c r="P503" i="6"/>
  <c r="P503" i="3" s="1"/>
  <c r="P499" i="6"/>
  <c r="P499" i="3" s="1"/>
  <c r="P495" i="6"/>
  <c r="P495" i="3" s="1"/>
  <c r="P491" i="6"/>
  <c r="P491" i="3" s="1"/>
  <c r="P487" i="6"/>
  <c r="P487" i="3" s="1"/>
  <c r="P483" i="6"/>
  <c r="P483" i="3" s="1"/>
  <c r="P479" i="6"/>
  <c r="P479" i="3" s="1"/>
  <c r="P475" i="6"/>
  <c r="P475" i="3" s="1"/>
  <c r="P471" i="6"/>
  <c r="P471" i="3" s="1"/>
  <c r="P467" i="6"/>
  <c r="P467" i="3" s="1"/>
  <c r="P463" i="6"/>
  <c r="P463" i="3" s="1"/>
  <c r="P459" i="6"/>
  <c r="P459" i="3" s="1"/>
  <c r="P455" i="6"/>
  <c r="P455" i="3" s="1"/>
  <c r="P451" i="6"/>
  <c r="P451" i="3" s="1"/>
  <c r="P435" i="6"/>
  <c r="P435" i="3" s="1"/>
  <c r="P431" i="6"/>
  <c r="P431" i="3" s="1"/>
  <c r="P427" i="6"/>
  <c r="P427" i="3" s="1"/>
  <c r="P423" i="6"/>
  <c r="P423" i="3" s="1"/>
  <c r="P419" i="6"/>
  <c r="P419" i="3" s="1"/>
  <c r="P415" i="6"/>
  <c r="P415" i="3" s="1"/>
  <c r="P411" i="6"/>
  <c r="P411" i="3" s="1"/>
  <c r="P407" i="6"/>
  <c r="P407" i="3" s="1"/>
  <c r="P399" i="6"/>
  <c r="P399" i="3" s="1"/>
  <c r="P395" i="6"/>
  <c r="P395" i="3" s="1"/>
  <c r="P391" i="6"/>
  <c r="P391" i="3" s="1"/>
  <c r="P387" i="6"/>
  <c r="P387" i="3" s="1"/>
  <c r="P383" i="6"/>
  <c r="P383" i="3" s="1"/>
  <c r="P371" i="6"/>
  <c r="P371" i="3" s="1"/>
  <c r="P367" i="6"/>
  <c r="P367" i="3" s="1"/>
  <c r="P363" i="6"/>
  <c r="P363" i="3" s="1"/>
  <c r="P359" i="6"/>
  <c r="P359" i="3" s="1"/>
  <c r="P355" i="6"/>
  <c r="P355" i="3" s="1"/>
  <c r="P351" i="6"/>
  <c r="P351" i="3" s="1"/>
  <c r="P347" i="6"/>
  <c r="P347" i="3" s="1"/>
  <c r="P343" i="6"/>
  <c r="P343" i="3" s="1"/>
  <c r="P339" i="6"/>
  <c r="P339" i="3" s="1"/>
  <c r="P335" i="6"/>
  <c r="P335" i="3" s="1"/>
  <c r="P331" i="6"/>
  <c r="P331" i="3" s="1"/>
  <c r="P327" i="6"/>
  <c r="P327" i="3" s="1"/>
  <c r="P323" i="6"/>
  <c r="P323" i="3" s="1"/>
  <c r="P319" i="6"/>
  <c r="P319" i="3" s="1"/>
  <c r="P315" i="6"/>
  <c r="P315" i="3" s="1"/>
  <c r="P307" i="6"/>
  <c r="P307" i="3" s="1"/>
  <c r="P299" i="6"/>
  <c r="P299" i="3" s="1"/>
  <c r="P295" i="6"/>
  <c r="P295" i="3" s="1"/>
  <c r="P291" i="6"/>
  <c r="P291" i="3" s="1"/>
  <c r="P287" i="6"/>
  <c r="P287" i="3" s="1"/>
  <c r="P283" i="6"/>
  <c r="P283" i="3" s="1"/>
  <c r="P279" i="6"/>
  <c r="P279" i="3" s="1"/>
  <c r="P275" i="6"/>
  <c r="P275" i="3" s="1"/>
  <c r="P271" i="6"/>
  <c r="P271" i="3" s="1"/>
  <c r="P267" i="6"/>
  <c r="P267" i="3" s="1"/>
  <c r="P263" i="6"/>
  <c r="P263" i="3" s="1"/>
  <c r="P259" i="6"/>
  <c r="P259" i="3" s="1"/>
  <c r="P255" i="6"/>
  <c r="P255" i="3" s="1"/>
  <c r="P251" i="6"/>
  <c r="P251" i="3" s="1"/>
  <c r="P243" i="6"/>
  <c r="P243" i="3" s="1"/>
  <c r="P239" i="6"/>
  <c r="P239" i="3" s="1"/>
  <c r="P235" i="6"/>
  <c r="P235" i="3" s="1"/>
  <c r="P231" i="6"/>
  <c r="P231" i="3" s="1"/>
  <c r="P227" i="6"/>
  <c r="P227" i="3" s="1"/>
  <c r="P223" i="6"/>
  <c r="P223" i="3" s="1"/>
  <c r="P219" i="6"/>
  <c r="P219" i="3" s="1"/>
  <c r="P215" i="6"/>
  <c r="P215" i="3" s="1"/>
  <c r="P211" i="6"/>
  <c r="P211" i="3" s="1"/>
  <c r="P207" i="6"/>
  <c r="P207" i="3" s="1"/>
  <c r="P203" i="6"/>
  <c r="P203" i="3" s="1"/>
  <c r="P199" i="6"/>
  <c r="P199" i="3" s="1"/>
  <c r="P195" i="6"/>
  <c r="P195" i="3" s="1"/>
  <c r="P191" i="6"/>
  <c r="P191" i="3" s="1"/>
  <c r="P187" i="6"/>
  <c r="P187" i="3" s="1"/>
  <c r="P183" i="6"/>
  <c r="P183" i="3" s="1"/>
  <c r="P179" i="6"/>
  <c r="P179" i="3" s="1"/>
  <c r="P171" i="6"/>
  <c r="P171" i="3" s="1"/>
  <c r="P167" i="6"/>
  <c r="P167" i="3" s="1"/>
  <c r="P163" i="6"/>
  <c r="P163" i="3" s="1"/>
  <c r="P159" i="6"/>
  <c r="P159" i="3" s="1"/>
  <c r="P155" i="6"/>
  <c r="P155" i="3" s="1"/>
  <c r="P143" i="6"/>
  <c r="P143" i="3" s="1"/>
  <c r="P139" i="6"/>
  <c r="P139" i="3" s="1"/>
  <c r="P135" i="6"/>
  <c r="P135" i="3" s="1"/>
  <c r="P131" i="6"/>
  <c r="P131" i="3" s="1"/>
  <c r="P127" i="6"/>
  <c r="P127" i="3" s="1"/>
  <c r="P123" i="6"/>
  <c r="P123" i="3" s="1"/>
  <c r="P119" i="6"/>
  <c r="P119" i="3" s="1"/>
  <c r="P115" i="6"/>
  <c r="P115" i="3" s="1"/>
  <c r="P111" i="6"/>
  <c r="P111" i="3" s="1"/>
  <c r="P107" i="6"/>
  <c r="P107" i="3" s="1"/>
  <c r="P103" i="6"/>
  <c r="P103" i="3" s="1"/>
  <c r="P99" i="6"/>
  <c r="P99" i="3" s="1"/>
  <c r="P95" i="6"/>
  <c r="P95" i="3" s="1"/>
  <c r="P91" i="6"/>
  <c r="P91" i="3" s="1"/>
  <c r="P87" i="6"/>
  <c r="P87" i="3" s="1"/>
  <c r="P79" i="6"/>
  <c r="P79" i="3" s="1"/>
  <c r="P75" i="6"/>
  <c r="P75" i="3" s="1"/>
  <c r="P55" i="6"/>
  <c r="P55" i="3" s="1"/>
  <c r="P51" i="6"/>
  <c r="P51" i="3" s="1"/>
  <c r="P47" i="6"/>
  <c r="P47" i="3" s="1"/>
  <c r="P43" i="6"/>
  <c r="P43" i="3" s="1"/>
  <c r="P27" i="6"/>
  <c r="P27" i="3" s="1"/>
  <c r="P23" i="6"/>
  <c r="P23" i="3" s="1"/>
  <c r="P19" i="6"/>
  <c r="P19" i="3" s="1"/>
  <c r="P15" i="6"/>
  <c r="P15" i="3" s="1"/>
  <c r="P11" i="6"/>
  <c r="P11" i="3" s="1"/>
  <c r="P7" i="6"/>
  <c r="P7" i="3" s="1"/>
  <c r="N1141" i="6"/>
  <c r="N1141" i="3" s="1"/>
  <c r="N1142" i="1"/>
  <c r="N865" i="6"/>
  <c r="N865" i="3" s="1"/>
  <c r="N866" i="1"/>
  <c r="G2" i="3"/>
  <c r="H2" i="3"/>
  <c r="I2" i="3"/>
  <c r="N1401" i="6"/>
  <c r="N1401" i="3" s="1"/>
  <c r="N1402" i="1"/>
  <c r="N1189" i="6"/>
  <c r="N1189" i="3" s="1"/>
  <c r="N1190" i="1"/>
  <c r="N1154" i="1"/>
  <c r="N1025" i="6"/>
  <c r="N1025" i="3" s="1"/>
  <c r="N1026" i="1"/>
  <c r="N825" i="6"/>
  <c r="N825" i="3" s="1"/>
  <c r="N826" i="1"/>
  <c r="N826" i="6" s="1"/>
  <c r="N826" i="3" s="1"/>
  <c r="N541" i="6"/>
  <c r="N541" i="3" s="1"/>
  <c r="N533" i="6"/>
  <c r="N533" i="3" s="1"/>
  <c r="N534" i="1"/>
  <c r="N534" i="6" s="1"/>
  <c r="N534" i="3" s="1"/>
  <c r="N477" i="6"/>
  <c r="N477" i="3" s="1"/>
  <c r="N478" i="1"/>
  <c r="N478" i="6" s="1"/>
  <c r="N478" i="3" s="1"/>
  <c r="N457" i="6"/>
  <c r="N457" i="3" s="1"/>
  <c r="N458" i="1"/>
  <c r="N377" i="6"/>
  <c r="N377" i="3" s="1"/>
  <c r="N378" i="1"/>
  <c r="N361" i="6"/>
  <c r="N361" i="3" s="1"/>
  <c r="N362" i="1"/>
  <c r="N345" i="6"/>
  <c r="N345" i="3" s="1"/>
  <c r="N346" i="1"/>
  <c r="N269" i="6"/>
  <c r="N269" i="3" s="1"/>
  <c r="N270" i="1"/>
  <c r="N245" i="6"/>
  <c r="N245" i="3" s="1"/>
  <c r="N246" i="1"/>
  <c r="B5" i="1"/>
  <c r="F2" i="3"/>
  <c r="N2" i="3"/>
  <c r="N413" i="6"/>
  <c r="N413" i="3" s="1"/>
  <c r="N414" i="1"/>
  <c r="N5" i="6"/>
  <c r="N5" i="3" s="1"/>
  <c r="N6" i="1"/>
  <c r="C2" i="3"/>
  <c r="D4" i="6"/>
  <c r="D4" i="3" s="1"/>
  <c r="I1017" i="6"/>
  <c r="I1017" i="3" s="1"/>
  <c r="I1018" i="1"/>
  <c r="J2" i="3"/>
  <c r="N1393" i="6"/>
  <c r="N1393" i="3" s="1"/>
  <c r="N1394" i="1"/>
  <c r="N1309" i="6"/>
  <c r="N1309" i="3" s="1"/>
  <c r="N1310" i="1"/>
  <c r="N1310" i="6" s="1"/>
  <c r="N1310" i="3" s="1"/>
  <c r="N1165" i="1"/>
  <c r="N1134" i="1"/>
  <c r="N1053" i="6"/>
  <c r="N1053" i="3" s="1"/>
  <c r="N1054" i="1"/>
  <c r="N1054" i="6" s="1"/>
  <c r="N1054" i="3" s="1"/>
  <c r="N957" i="6"/>
  <c r="N957" i="3" s="1"/>
  <c r="N958" i="1"/>
  <c r="N733" i="6"/>
  <c r="N733" i="3" s="1"/>
  <c r="N734" i="1"/>
  <c r="N537" i="6"/>
  <c r="N537" i="3" s="1"/>
  <c r="N538" i="1"/>
  <c r="N538" i="6" s="1"/>
  <c r="N538" i="3" s="1"/>
  <c r="N509" i="6"/>
  <c r="N509" i="3" s="1"/>
  <c r="N510" i="1"/>
  <c r="N466" i="1"/>
  <c r="N249" i="6"/>
  <c r="N249" i="3" s="1"/>
  <c r="N250" i="1"/>
  <c r="N250" i="6" s="1"/>
  <c r="N250" i="3" s="1"/>
  <c r="N129" i="6"/>
  <c r="N129" i="3" s="1"/>
  <c r="N130" i="1"/>
  <c r="N130" i="6" s="1"/>
  <c r="N130" i="3" s="1"/>
  <c r="N33" i="6"/>
  <c r="N33" i="3" s="1"/>
  <c r="N34" i="1"/>
  <c r="N34" i="6" s="1"/>
  <c r="N34" i="3" s="1"/>
  <c r="N1373" i="6"/>
  <c r="N1373" i="3" s="1"/>
  <c r="N1374" i="1"/>
  <c r="N1374" i="6" s="1"/>
  <c r="N1374" i="3" s="1"/>
  <c r="N1233" i="6"/>
  <c r="N1233" i="3" s="1"/>
  <c r="N1234" i="1"/>
  <c r="N1234" i="6" s="1"/>
  <c r="N1234" i="3" s="1"/>
  <c r="N993" i="6"/>
  <c r="N993" i="3" s="1"/>
  <c r="N994" i="1"/>
  <c r="N925" i="6"/>
  <c r="N925" i="3" s="1"/>
  <c r="N926" i="1"/>
  <c r="N729" i="6"/>
  <c r="N729" i="3" s="1"/>
  <c r="N730" i="1"/>
  <c r="N730" i="6" s="1"/>
  <c r="N730" i="3" s="1"/>
  <c r="N481" i="6"/>
  <c r="N481" i="3" s="1"/>
  <c r="N482" i="1"/>
  <c r="N482" i="6" s="1"/>
  <c r="N482" i="3" s="1"/>
  <c r="N301" i="6"/>
  <c r="N301" i="3" s="1"/>
  <c r="N302" i="1"/>
  <c r="D2" i="3"/>
  <c r="E2" i="3"/>
  <c r="K2" i="3"/>
  <c r="L2" i="3"/>
  <c r="M2" i="3"/>
  <c r="N1129" i="6"/>
  <c r="N1129" i="3" s="1"/>
  <c r="N1130" i="1"/>
  <c r="N1061" i="6"/>
  <c r="N1061" i="3" s="1"/>
  <c r="N1062" i="1"/>
  <c r="N1062" i="6" s="1"/>
  <c r="N1062" i="3" s="1"/>
  <c r="N1009" i="6"/>
  <c r="N1009" i="3" s="1"/>
  <c r="N1010" i="1"/>
  <c r="N1010" i="6" s="1"/>
  <c r="N1010" i="3" s="1"/>
  <c r="N893" i="6"/>
  <c r="N893" i="3" s="1"/>
  <c r="N894" i="1"/>
  <c r="N801" i="6"/>
  <c r="N801" i="3" s="1"/>
  <c r="N802" i="1"/>
  <c r="N802" i="6" s="1"/>
  <c r="N802" i="3" s="1"/>
  <c r="N745" i="6"/>
  <c r="N745" i="3" s="1"/>
  <c r="N746" i="1"/>
  <c r="N746" i="6" s="1"/>
  <c r="N746" i="3" s="1"/>
  <c r="N713" i="6"/>
  <c r="N713" i="3" s="1"/>
  <c r="N714" i="1"/>
  <c r="N513" i="6"/>
  <c r="N513" i="3" s="1"/>
  <c r="N514" i="1"/>
  <c r="N514" i="6" s="1"/>
  <c r="N514" i="3" s="1"/>
  <c r="N373" i="6"/>
  <c r="N373" i="3" s="1"/>
  <c r="N374" i="1"/>
  <c r="N374" i="6" s="1"/>
  <c r="N374" i="3" s="1"/>
  <c r="N325" i="6"/>
  <c r="N325" i="3" s="1"/>
  <c r="N326" i="1"/>
  <c r="N281" i="6"/>
  <c r="N281" i="3" s="1"/>
  <c r="N282" i="1"/>
  <c r="N153" i="6"/>
  <c r="N153" i="3" s="1"/>
  <c r="N154" i="1"/>
  <c r="N49" i="6"/>
  <c r="N49" i="3" s="1"/>
  <c r="N50" i="1"/>
  <c r="N50" i="6" s="1"/>
  <c r="N50" i="3" s="1"/>
  <c r="O2" i="3"/>
  <c r="P2" i="3"/>
  <c r="D1441" i="6"/>
  <c r="D1441" i="3" s="1"/>
  <c r="D1437" i="6"/>
  <c r="D1437" i="3" s="1"/>
  <c r="D1433" i="6"/>
  <c r="D1433" i="3" s="1"/>
  <c r="D1429" i="6"/>
  <c r="D1429" i="3" s="1"/>
  <c r="D1425" i="6"/>
  <c r="D1425" i="3" s="1"/>
  <c r="D1421" i="6"/>
  <c r="D1421" i="3" s="1"/>
  <c r="D1417" i="6"/>
  <c r="D1417" i="3" s="1"/>
  <c r="D1413" i="6"/>
  <c r="D1413" i="3" s="1"/>
  <c r="D1409" i="6"/>
  <c r="D1409" i="3" s="1"/>
  <c r="D1405" i="6"/>
  <c r="D1405" i="3" s="1"/>
  <c r="D1401" i="6"/>
  <c r="D1401" i="3" s="1"/>
  <c r="D1397" i="6"/>
  <c r="D1397" i="3" s="1"/>
  <c r="D1393" i="6"/>
  <c r="D1393" i="3" s="1"/>
  <c r="D1389" i="6"/>
  <c r="D1389" i="3" s="1"/>
  <c r="D1385" i="6"/>
  <c r="D1385" i="3" s="1"/>
  <c r="D1381" i="6"/>
  <c r="D1381" i="3" s="1"/>
  <c r="D1377" i="6"/>
  <c r="D1377" i="3" s="1"/>
  <c r="D1373" i="6"/>
  <c r="D1373" i="3" s="1"/>
  <c r="D1369" i="6"/>
  <c r="D1369" i="3" s="1"/>
  <c r="D1365" i="6"/>
  <c r="D1365" i="3" s="1"/>
  <c r="D1361" i="6"/>
  <c r="D1361" i="3" s="1"/>
  <c r="D1357" i="6"/>
  <c r="D1357" i="3" s="1"/>
  <c r="D1353" i="6"/>
  <c r="D1353" i="3" s="1"/>
  <c r="D1349" i="6"/>
  <c r="D1349" i="3" s="1"/>
  <c r="D1345" i="6"/>
  <c r="D1345" i="3" s="1"/>
  <c r="D1341" i="6"/>
  <c r="D1341" i="3" s="1"/>
  <c r="D1337" i="6"/>
  <c r="D1337" i="3" s="1"/>
  <c r="D1333" i="6"/>
  <c r="D1333" i="3" s="1"/>
  <c r="D1329" i="6"/>
  <c r="D1329" i="3" s="1"/>
  <c r="D1325" i="6"/>
  <c r="D1325" i="3" s="1"/>
  <c r="D1321" i="6"/>
  <c r="D1321" i="3" s="1"/>
  <c r="D1317" i="6"/>
  <c r="D1317" i="3" s="1"/>
  <c r="D1313" i="6"/>
  <c r="D1313" i="3" s="1"/>
  <c r="D1309" i="6"/>
  <c r="D1309" i="3" s="1"/>
  <c r="D1305" i="6"/>
  <c r="D1305" i="3" s="1"/>
  <c r="D1301" i="6"/>
  <c r="D1301" i="3" s="1"/>
  <c r="D1297" i="6"/>
  <c r="D1297" i="3" s="1"/>
  <c r="D1293" i="6"/>
  <c r="D1293" i="3" s="1"/>
  <c r="D1289" i="6"/>
  <c r="D1289" i="3" s="1"/>
  <c r="D1285" i="6"/>
  <c r="D1285" i="3" s="1"/>
  <c r="D1281" i="6"/>
  <c r="D1281" i="3" s="1"/>
  <c r="D1277" i="6"/>
  <c r="D1277" i="3" s="1"/>
  <c r="D1273" i="6"/>
  <c r="D1273" i="3" s="1"/>
  <c r="D1269" i="6"/>
  <c r="D1269" i="3" s="1"/>
  <c r="D1265" i="6"/>
  <c r="D1265" i="3" s="1"/>
  <c r="D1261" i="6"/>
  <c r="D1261" i="3" s="1"/>
  <c r="D1257" i="6"/>
  <c r="D1257" i="3" s="1"/>
  <c r="D1253" i="6"/>
  <c r="D1253" i="3" s="1"/>
  <c r="D1249" i="6"/>
  <c r="D1249" i="3" s="1"/>
  <c r="D1245" i="6"/>
  <c r="D1245" i="3" s="1"/>
  <c r="D1241" i="6"/>
  <c r="D1241" i="3" s="1"/>
  <c r="D1237" i="6"/>
  <c r="D1237" i="3" s="1"/>
  <c r="D1233" i="6"/>
  <c r="D1233" i="3" s="1"/>
  <c r="D1229" i="6"/>
  <c r="D1229" i="3" s="1"/>
  <c r="D1225" i="6"/>
  <c r="D1225" i="3" s="1"/>
  <c r="D1221" i="6"/>
  <c r="D1221" i="3" s="1"/>
  <c r="D1217" i="6"/>
  <c r="D1217" i="3" s="1"/>
  <c r="D1213" i="6"/>
  <c r="D1213" i="3" s="1"/>
  <c r="D1209" i="6"/>
  <c r="D1209" i="3" s="1"/>
  <c r="D1205" i="6"/>
  <c r="D1205" i="3" s="1"/>
  <c r="D1201" i="6"/>
  <c r="D1201" i="3" s="1"/>
  <c r="D1197" i="6"/>
  <c r="D1197" i="3" s="1"/>
  <c r="D1193" i="6"/>
  <c r="D1193" i="3" s="1"/>
  <c r="D1189" i="6"/>
  <c r="D1189" i="3" s="1"/>
  <c r="D1185" i="6"/>
  <c r="D1185" i="3" s="1"/>
  <c r="D1181" i="6"/>
  <c r="D1181" i="3" s="1"/>
  <c r="D1177" i="6"/>
  <c r="D1177" i="3" s="1"/>
  <c r="D1173" i="6"/>
  <c r="D1173" i="3" s="1"/>
  <c r="D1169" i="6"/>
  <c r="D1169" i="3" s="1"/>
  <c r="D1165" i="6"/>
  <c r="D1165" i="3" s="1"/>
  <c r="D1161" i="6"/>
  <c r="D1161" i="3" s="1"/>
  <c r="D1157" i="6"/>
  <c r="D1157" i="3" s="1"/>
  <c r="D1153" i="6"/>
  <c r="D1153" i="3" s="1"/>
  <c r="D1149" i="6"/>
  <c r="D1149" i="3" s="1"/>
  <c r="D1145" i="6"/>
  <c r="D1145" i="3" s="1"/>
  <c r="D1141" i="6"/>
  <c r="D1141" i="3" s="1"/>
  <c r="D1137" i="6"/>
  <c r="D1137" i="3" s="1"/>
  <c r="D1133" i="6"/>
  <c r="D1133" i="3" s="1"/>
  <c r="D1129" i="6"/>
  <c r="D1129" i="3" s="1"/>
  <c r="D1125" i="6"/>
  <c r="D1125" i="3" s="1"/>
  <c r="D1121" i="6"/>
  <c r="D1121" i="3" s="1"/>
  <c r="D1117" i="6"/>
  <c r="D1117" i="3" s="1"/>
  <c r="D1113" i="6"/>
  <c r="D1113" i="3" s="1"/>
  <c r="D1109" i="6"/>
  <c r="D1109" i="3" s="1"/>
  <c r="D1105" i="6"/>
  <c r="D1105" i="3" s="1"/>
  <c r="D1101" i="6"/>
  <c r="D1101" i="3" s="1"/>
  <c r="D1097" i="6"/>
  <c r="D1097" i="3" s="1"/>
  <c r="D1093" i="6"/>
  <c r="D1093" i="3" s="1"/>
  <c r="D1089" i="6"/>
  <c r="D1089" i="3" s="1"/>
  <c r="D1085" i="6"/>
  <c r="D1085" i="3" s="1"/>
  <c r="D1081" i="6"/>
  <c r="D1081" i="3" s="1"/>
  <c r="D1077" i="6"/>
  <c r="D1077" i="3" s="1"/>
  <c r="D1073" i="6"/>
  <c r="D1073" i="3" s="1"/>
  <c r="D1069" i="6"/>
  <c r="D1069" i="3" s="1"/>
  <c r="D1065" i="6"/>
  <c r="D1065" i="3" s="1"/>
  <c r="D1061" i="6"/>
  <c r="D1061" i="3" s="1"/>
  <c r="D1057" i="6"/>
  <c r="D1057" i="3" s="1"/>
  <c r="D1053" i="6"/>
  <c r="D1053" i="3" s="1"/>
  <c r="D1049" i="6"/>
  <c r="D1049" i="3" s="1"/>
  <c r="D1045" i="6"/>
  <c r="D1045" i="3" s="1"/>
  <c r="D1041" i="6"/>
  <c r="D1041" i="3" s="1"/>
  <c r="D1037" i="6"/>
  <c r="D1037" i="3" s="1"/>
  <c r="D1033" i="6"/>
  <c r="D1033" i="3" s="1"/>
  <c r="D1029" i="6"/>
  <c r="D1029" i="3" s="1"/>
  <c r="D1025" i="6"/>
  <c r="D1025" i="3" s="1"/>
  <c r="D1021" i="6"/>
  <c r="D1021" i="3" s="1"/>
  <c r="D1017" i="6"/>
  <c r="D1017" i="3" s="1"/>
  <c r="D1013" i="6"/>
  <c r="D1013" i="3" s="1"/>
  <c r="D1009" i="6"/>
  <c r="D1009" i="3" s="1"/>
  <c r="D1005" i="6"/>
  <c r="D1005" i="3" s="1"/>
  <c r="D1001" i="6"/>
  <c r="D1001" i="3" s="1"/>
  <c r="D997" i="6"/>
  <c r="D997" i="3" s="1"/>
  <c r="D993" i="6"/>
  <c r="D993" i="3" s="1"/>
  <c r="D989" i="6"/>
  <c r="D989" i="3" s="1"/>
  <c r="D985" i="6"/>
  <c r="D985" i="3" s="1"/>
  <c r="D981" i="6"/>
  <c r="D981" i="3" s="1"/>
  <c r="D977" i="6"/>
  <c r="D977" i="3" s="1"/>
  <c r="D973" i="6"/>
  <c r="D973" i="3" s="1"/>
  <c r="D969" i="6"/>
  <c r="D969" i="3" s="1"/>
  <c r="D965" i="6"/>
  <c r="D965" i="3" s="1"/>
  <c r="D961" i="6"/>
  <c r="D961" i="3" s="1"/>
  <c r="D957" i="6"/>
  <c r="D957" i="3" s="1"/>
  <c r="D953" i="6"/>
  <c r="D953" i="3" s="1"/>
  <c r="D949" i="6"/>
  <c r="D949" i="3" s="1"/>
  <c r="D945" i="6"/>
  <c r="D945" i="3" s="1"/>
  <c r="D941" i="6"/>
  <c r="D941" i="3" s="1"/>
  <c r="D937" i="6"/>
  <c r="D937" i="3" s="1"/>
  <c r="D933" i="6"/>
  <c r="D933" i="3" s="1"/>
  <c r="D929" i="6"/>
  <c r="D929" i="3" s="1"/>
  <c r="D925" i="6"/>
  <c r="D925" i="3" s="1"/>
  <c r="D921" i="6"/>
  <c r="D921" i="3" s="1"/>
  <c r="D917" i="6"/>
  <c r="D917" i="3" s="1"/>
  <c r="D913" i="6"/>
  <c r="D913" i="3" s="1"/>
  <c r="D909" i="6"/>
  <c r="D909" i="3" s="1"/>
  <c r="D905" i="6"/>
  <c r="D905" i="3" s="1"/>
  <c r="D901" i="6"/>
  <c r="D901" i="3" s="1"/>
  <c r="D897" i="6"/>
  <c r="D897" i="3" s="1"/>
  <c r="D893" i="6"/>
  <c r="D893" i="3" s="1"/>
  <c r="D889" i="6"/>
  <c r="D889" i="3" s="1"/>
  <c r="D885" i="6"/>
  <c r="D885" i="3" s="1"/>
  <c r="D881" i="6"/>
  <c r="D881" i="3" s="1"/>
  <c r="D877" i="6"/>
  <c r="D877" i="3" s="1"/>
  <c r="D873" i="6"/>
  <c r="D873" i="3" s="1"/>
  <c r="D869" i="6"/>
  <c r="D869" i="3" s="1"/>
  <c r="D865" i="6"/>
  <c r="D865" i="3" s="1"/>
  <c r="D861" i="6"/>
  <c r="D861" i="3" s="1"/>
  <c r="D857" i="6"/>
  <c r="D857" i="3" s="1"/>
  <c r="D853" i="6"/>
  <c r="D853" i="3" s="1"/>
  <c r="D849" i="6"/>
  <c r="D849" i="3" s="1"/>
  <c r="D845" i="6"/>
  <c r="D845" i="3" s="1"/>
  <c r="D841" i="6"/>
  <c r="D841" i="3" s="1"/>
  <c r="D837" i="6"/>
  <c r="D837" i="3" s="1"/>
  <c r="D833" i="6"/>
  <c r="D833" i="3" s="1"/>
  <c r="D829" i="6"/>
  <c r="D829" i="3" s="1"/>
  <c r="D825" i="6"/>
  <c r="D825" i="3" s="1"/>
  <c r="D821" i="6"/>
  <c r="D821" i="3" s="1"/>
  <c r="D817" i="6"/>
  <c r="D817" i="3" s="1"/>
  <c r="D813" i="6"/>
  <c r="D813" i="3" s="1"/>
  <c r="D809" i="6"/>
  <c r="D809" i="3" s="1"/>
  <c r="D805" i="6"/>
  <c r="D805" i="3" s="1"/>
  <c r="D801" i="6"/>
  <c r="D801" i="3" s="1"/>
  <c r="D797" i="6"/>
  <c r="D797" i="3" s="1"/>
  <c r="D793" i="6"/>
  <c r="D793" i="3" s="1"/>
  <c r="D789" i="6"/>
  <c r="D789" i="3" s="1"/>
  <c r="D785" i="6"/>
  <c r="D785" i="3" s="1"/>
  <c r="D781" i="6"/>
  <c r="D781" i="3" s="1"/>
  <c r="D777" i="6"/>
  <c r="D777" i="3" s="1"/>
  <c r="D773" i="6"/>
  <c r="D773" i="3" s="1"/>
  <c r="D769" i="6"/>
  <c r="D769" i="3" s="1"/>
  <c r="D765" i="6"/>
  <c r="D765" i="3" s="1"/>
  <c r="D761" i="6"/>
  <c r="D761" i="3" s="1"/>
  <c r="D757" i="6"/>
  <c r="D757" i="3" s="1"/>
  <c r="D753" i="6"/>
  <c r="D753" i="3" s="1"/>
  <c r="D749" i="6"/>
  <c r="D749" i="3" s="1"/>
  <c r="D745" i="6"/>
  <c r="D745" i="3" s="1"/>
  <c r="D741" i="6"/>
  <c r="D741" i="3" s="1"/>
  <c r="D737" i="6"/>
  <c r="D737" i="3" s="1"/>
  <c r="D733" i="6"/>
  <c r="D733" i="3" s="1"/>
  <c r="D729" i="6"/>
  <c r="D729" i="3" s="1"/>
  <c r="D725" i="6"/>
  <c r="D725" i="3" s="1"/>
  <c r="D721" i="6"/>
  <c r="D721" i="3" s="1"/>
  <c r="D717" i="6"/>
  <c r="D717" i="3" s="1"/>
  <c r="D713" i="6"/>
  <c r="D713" i="3" s="1"/>
  <c r="D709" i="6"/>
  <c r="D709" i="3" s="1"/>
  <c r="D705" i="6"/>
  <c r="D705" i="3" s="1"/>
  <c r="D701" i="6"/>
  <c r="D701" i="3" s="1"/>
  <c r="D697" i="6"/>
  <c r="D697" i="3" s="1"/>
  <c r="D693" i="6"/>
  <c r="D693" i="3" s="1"/>
  <c r="D689" i="6"/>
  <c r="D689" i="3" s="1"/>
  <c r="D685" i="6"/>
  <c r="D685" i="3" s="1"/>
  <c r="D681" i="6"/>
  <c r="D681" i="3" s="1"/>
  <c r="D677" i="6"/>
  <c r="D677" i="3" s="1"/>
  <c r="D673" i="6"/>
  <c r="D673" i="3" s="1"/>
  <c r="D669" i="6"/>
  <c r="D669" i="3" s="1"/>
  <c r="D665" i="6"/>
  <c r="D665" i="3" s="1"/>
  <c r="D661" i="6"/>
  <c r="D661" i="3" s="1"/>
  <c r="D657" i="6"/>
  <c r="D657" i="3" s="1"/>
  <c r="D653" i="6"/>
  <c r="D653" i="3" s="1"/>
  <c r="D649" i="6"/>
  <c r="D649" i="3" s="1"/>
  <c r="D645" i="6"/>
  <c r="D645" i="3" s="1"/>
  <c r="D641" i="6"/>
  <c r="D641" i="3" s="1"/>
  <c r="D637" i="6"/>
  <c r="D637" i="3" s="1"/>
  <c r="D633" i="6"/>
  <c r="D633" i="3" s="1"/>
  <c r="D629" i="6"/>
  <c r="D629" i="3" s="1"/>
  <c r="D625" i="6"/>
  <c r="D625" i="3" s="1"/>
  <c r="D621" i="6"/>
  <c r="D621" i="3" s="1"/>
  <c r="D617" i="6"/>
  <c r="D617" i="3" s="1"/>
  <c r="D613" i="6"/>
  <c r="D613" i="3" s="1"/>
  <c r="D609" i="6"/>
  <c r="D609" i="3" s="1"/>
  <c r="D605" i="6"/>
  <c r="D605" i="3" s="1"/>
  <c r="D601" i="6"/>
  <c r="D601" i="3" s="1"/>
  <c r="D597" i="6"/>
  <c r="D597" i="3" s="1"/>
  <c r="D593" i="6"/>
  <c r="D593" i="3" s="1"/>
  <c r="D589" i="6"/>
  <c r="D589" i="3" s="1"/>
  <c r="D585" i="6"/>
  <c r="D585" i="3" s="1"/>
  <c r="D581" i="6"/>
  <c r="D581" i="3" s="1"/>
  <c r="D577" i="6"/>
  <c r="D577" i="3" s="1"/>
  <c r="D573" i="6"/>
  <c r="D573" i="3" s="1"/>
  <c r="D569" i="6"/>
  <c r="D569" i="3" s="1"/>
  <c r="D565" i="6"/>
  <c r="D565" i="3" s="1"/>
  <c r="D561" i="6"/>
  <c r="D561" i="3" s="1"/>
  <c r="D557" i="6"/>
  <c r="D557" i="3" s="1"/>
  <c r="D553" i="6"/>
  <c r="D553" i="3" s="1"/>
  <c r="D549" i="6"/>
  <c r="D549" i="3" s="1"/>
  <c r="D545" i="6"/>
  <c r="D545" i="3" s="1"/>
  <c r="D541" i="6"/>
  <c r="D541" i="3" s="1"/>
  <c r="D537" i="6"/>
  <c r="D537" i="3" s="1"/>
  <c r="D533" i="6"/>
  <c r="D533" i="3" s="1"/>
  <c r="D529" i="6"/>
  <c r="D529" i="3" s="1"/>
  <c r="D525" i="6"/>
  <c r="D525" i="3" s="1"/>
  <c r="D521" i="6"/>
  <c r="D521" i="3" s="1"/>
  <c r="D517" i="6"/>
  <c r="D517" i="3" s="1"/>
  <c r="D513" i="6"/>
  <c r="D513" i="3" s="1"/>
  <c r="D509" i="6"/>
  <c r="D509" i="3" s="1"/>
  <c r="D505" i="6"/>
  <c r="D505" i="3" s="1"/>
  <c r="D501" i="6"/>
  <c r="D501" i="3" s="1"/>
  <c r="D497" i="6"/>
  <c r="D497" i="3" s="1"/>
  <c r="D493" i="6"/>
  <c r="D493" i="3" s="1"/>
  <c r="D489" i="6"/>
  <c r="D489" i="3" s="1"/>
  <c r="D485" i="6"/>
  <c r="D485" i="3" s="1"/>
  <c r="D481" i="6"/>
  <c r="D481" i="3" s="1"/>
  <c r="D477" i="6"/>
  <c r="D477" i="3" s="1"/>
  <c r="D473" i="6"/>
  <c r="D473" i="3" s="1"/>
  <c r="D469" i="6"/>
  <c r="D469" i="3" s="1"/>
  <c r="D465" i="6"/>
  <c r="D465" i="3" s="1"/>
  <c r="D461" i="6"/>
  <c r="D461" i="3" s="1"/>
  <c r="D457" i="6"/>
  <c r="D457" i="3" s="1"/>
  <c r="D453" i="6"/>
  <c r="D453" i="3" s="1"/>
  <c r="D449" i="6"/>
  <c r="D449" i="3" s="1"/>
  <c r="D445" i="6"/>
  <c r="D445" i="3" s="1"/>
  <c r="D441" i="6"/>
  <c r="D441" i="3" s="1"/>
  <c r="D437" i="6"/>
  <c r="D437" i="3" s="1"/>
  <c r="D433" i="6"/>
  <c r="D433" i="3" s="1"/>
  <c r="D429" i="6"/>
  <c r="D429" i="3" s="1"/>
  <c r="D425" i="6"/>
  <c r="D425" i="3" s="1"/>
  <c r="D421" i="6"/>
  <c r="D421" i="3" s="1"/>
  <c r="D417" i="6"/>
  <c r="D417" i="3" s="1"/>
  <c r="D413" i="6"/>
  <c r="D413" i="3" s="1"/>
  <c r="D409" i="6"/>
  <c r="D409" i="3" s="1"/>
  <c r="D405" i="6"/>
  <c r="D405" i="3" s="1"/>
  <c r="D401" i="6"/>
  <c r="D401" i="3" s="1"/>
  <c r="D397" i="6"/>
  <c r="D397" i="3" s="1"/>
  <c r="D393" i="6"/>
  <c r="D393" i="3" s="1"/>
  <c r="D389" i="6"/>
  <c r="D389" i="3" s="1"/>
  <c r="D385" i="6"/>
  <c r="D385" i="3" s="1"/>
  <c r="D381" i="6"/>
  <c r="D381" i="3" s="1"/>
  <c r="D377" i="6"/>
  <c r="D377" i="3" s="1"/>
  <c r="D373" i="6"/>
  <c r="D373" i="3" s="1"/>
  <c r="D369" i="6"/>
  <c r="D369" i="3" s="1"/>
  <c r="D365" i="6"/>
  <c r="D365" i="3" s="1"/>
  <c r="D361" i="6"/>
  <c r="D361" i="3" s="1"/>
  <c r="D357" i="6"/>
  <c r="D357" i="3" s="1"/>
  <c r="D353" i="6"/>
  <c r="D353" i="3" s="1"/>
  <c r="D349" i="6"/>
  <c r="D349" i="3" s="1"/>
  <c r="D345" i="6"/>
  <c r="D345" i="3" s="1"/>
  <c r="D341" i="6"/>
  <c r="D341" i="3" s="1"/>
  <c r="D337" i="6"/>
  <c r="D337" i="3" s="1"/>
  <c r="D333" i="6"/>
  <c r="D333" i="3" s="1"/>
  <c r="D329" i="6"/>
  <c r="D329" i="3" s="1"/>
  <c r="D325" i="6"/>
  <c r="D325" i="3" s="1"/>
  <c r="D321" i="6"/>
  <c r="D321" i="3" s="1"/>
  <c r="D317" i="6"/>
  <c r="D317" i="3" s="1"/>
  <c r="D313" i="6"/>
  <c r="D313" i="3" s="1"/>
  <c r="D309" i="6"/>
  <c r="D309" i="3" s="1"/>
  <c r="D305" i="6"/>
  <c r="D305" i="3" s="1"/>
  <c r="D301" i="6"/>
  <c r="D301" i="3" s="1"/>
  <c r="D297" i="6"/>
  <c r="D297" i="3" s="1"/>
  <c r="D293" i="6"/>
  <c r="D293" i="3" s="1"/>
  <c r="D289" i="6"/>
  <c r="D289" i="3" s="1"/>
  <c r="D285" i="6"/>
  <c r="D285" i="3" s="1"/>
  <c r="D281" i="6"/>
  <c r="D281" i="3" s="1"/>
  <c r="D277" i="6"/>
  <c r="D277" i="3" s="1"/>
  <c r="D273" i="6"/>
  <c r="D273" i="3" s="1"/>
  <c r="D269" i="6"/>
  <c r="D269" i="3" s="1"/>
  <c r="D265" i="6"/>
  <c r="D265" i="3" s="1"/>
  <c r="D261" i="6"/>
  <c r="D261" i="3" s="1"/>
  <c r="D257" i="6"/>
  <c r="D257" i="3" s="1"/>
  <c r="D253" i="6"/>
  <c r="D253" i="3" s="1"/>
  <c r="D249" i="6"/>
  <c r="D249" i="3" s="1"/>
  <c r="D245" i="6"/>
  <c r="D245" i="3" s="1"/>
  <c r="D241" i="6"/>
  <c r="D241" i="3" s="1"/>
  <c r="D237" i="6"/>
  <c r="D237" i="3" s="1"/>
  <c r="D233" i="6"/>
  <c r="D233" i="3" s="1"/>
  <c r="D229" i="6"/>
  <c r="D229" i="3" s="1"/>
  <c r="D225" i="6"/>
  <c r="D225" i="3" s="1"/>
  <c r="D221" i="6"/>
  <c r="D221" i="3" s="1"/>
  <c r="D217" i="6"/>
  <c r="D217" i="3" s="1"/>
  <c r="D213" i="6"/>
  <c r="D213" i="3" s="1"/>
  <c r="D209" i="6"/>
  <c r="D209" i="3" s="1"/>
  <c r="D205" i="6"/>
  <c r="D205" i="3" s="1"/>
  <c r="D201" i="6"/>
  <c r="D201" i="3" s="1"/>
  <c r="D197" i="6"/>
  <c r="D197" i="3" s="1"/>
  <c r="D193" i="6"/>
  <c r="D193" i="3" s="1"/>
  <c r="D189" i="6"/>
  <c r="D189" i="3" s="1"/>
  <c r="D185" i="6"/>
  <c r="D185" i="3" s="1"/>
  <c r="D181" i="6"/>
  <c r="D181" i="3" s="1"/>
  <c r="D177" i="6"/>
  <c r="D177" i="3" s="1"/>
  <c r="D173" i="6"/>
  <c r="D173" i="3" s="1"/>
  <c r="D169" i="6"/>
  <c r="D169" i="3" s="1"/>
  <c r="D165" i="6"/>
  <c r="D165" i="3" s="1"/>
  <c r="D161" i="6"/>
  <c r="D161" i="3" s="1"/>
  <c r="D157" i="6"/>
  <c r="D157" i="3" s="1"/>
  <c r="D153" i="6"/>
  <c r="D153" i="3" s="1"/>
  <c r="D149" i="6"/>
  <c r="D149" i="3" s="1"/>
  <c r="D145" i="6"/>
  <c r="D145" i="3" s="1"/>
  <c r="D141" i="6"/>
  <c r="D141" i="3" s="1"/>
  <c r="D137" i="6"/>
  <c r="D137" i="3" s="1"/>
  <c r="D133" i="6"/>
  <c r="D133" i="3" s="1"/>
  <c r="D129" i="6"/>
  <c r="D129" i="3" s="1"/>
  <c r="D125" i="6"/>
  <c r="D125" i="3" s="1"/>
  <c r="D121" i="6"/>
  <c r="D121" i="3" s="1"/>
  <c r="D117" i="6"/>
  <c r="D117" i="3" s="1"/>
  <c r="D113" i="6"/>
  <c r="D113" i="3" s="1"/>
  <c r="D109" i="6"/>
  <c r="D109" i="3" s="1"/>
  <c r="D105" i="6"/>
  <c r="D105" i="3" s="1"/>
  <c r="D101" i="6"/>
  <c r="D101" i="3" s="1"/>
  <c r="D97" i="6"/>
  <c r="D97" i="3" s="1"/>
  <c r="D93" i="6"/>
  <c r="D93" i="3" s="1"/>
  <c r="D89" i="6"/>
  <c r="D89" i="3" s="1"/>
  <c r="D85" i="6"/>
  <c r="D85" i="3" s="1"/>
  <c r="D81" i="6"/>
  <c r="D81" i="3" s="1"/>
  <c r="D77" i="6"/>
  <c r="D77" i="3" s="1"/>
  <c r="D73" i="6"/>
  <c r="D73" i="3" s="1"/>
  <c r="D69" i="6"/>
  <c r="D69" i="3" s="1"/>
  <c r="D65" i="6"/>
  <c r="D65" i="3" s="1"/>
  <c r="D61" i="6"/>
  <c r="D61" i="3" s="1"/>
  <c r="D57" i="6"/>
  <c r="D57" i="3" s="1"/>
  <c r="D53" i="6"/>
  <c r="D53" i="3" s="1"/>
  <c r="D49" i="6"/>
  <c r="D49" i="3" s="1"/>
  <c r="D45" i="6"/>
  <c r="D45" i="3" s="1"/>
  <c r="D41" i="6"/>
  <c r="D41" i="3" s="1"/>
  <c r="D37" i="6"/>
  <c r="D37" i="3" s="1"/>
  <c r="D33" i="6"/>
  <c r="D33" i="3" s="1"/>
  <c r="D29" i="6"/>
  <c r="D29" i="3" s="1"/>
  <c r="D25" i="6"/>
  <c r="D25" i="3" s="1"/>
  <c r="D21" i="6"/>
  <c r="D21" i="3" s="1"/>
  <c r="D17" i="6"/>
  <c r="D17" i="3" s="1"/>
  <c r="D13" i="6"/>
  <c r="D13" i="3" s="1"/>
  <c r="D9" i="6"/>
  <c r="D9" i="3" s="1"/>
  <c r="D5" i="6"/>
  <c r="D5" i="3" s="1"/>
  <c r="G3" i="6"/>
  <c r="G3" i="3" s="1"/>
  <c r="H3" i="6"/>
  <c r="H3" i="3" s="1"/>
  <c r="I3" i="1"/>
  <c r="I1014" i="6"/>
  <c r="I1014" i="3" s="1"/>
  <c r="I1010" i="6"/>
  <c r="I1010" i="3" s="1"/>
  <c r="I1006" i="6"/>
  <c r="I1006" i="3" s="1"/>
  <c r="I1002" i="6"/>
  <c r="I1002" i="3" s="1"/>
  <c r="I998" i="6"/>
  <c r="I998" i="3" s="1"/>
  <c r="I994" i="6"/>
  <c r="I994" i="3" s="1"/>
  <c r="I990" i="6"/>
  <c r="I990" i="3" s="1"/>
  <c r="I986" i="6"/>
  <c r="I986" i="3" s="1"/>
  <c r="I982" i="6"/>
  <c r="I982" i="3" s="1"/>
  <c r="I978" i="6"/>
  <c r="I978" i="3" s="1"/>
  <c r="I974" i="6"/>
  <c r="I974" i="3" s="1"/>
  <c r="I970" i="6"/>
  <c r="I970" i="3" s="1"/>
  <c r="I966" i="6"/>
  <c r="I966" i="3" s="1"/>
  <c r="I962" i="6"/>
  <c r="I962" i="3" s="1"/>
  <c r="I958" i="6"/>
  <c r="I958" i="3" s="1"/>
  <c r="I954" i="6"/>
  <c r="I954" i="3" s="1"/>
  <c r="I950" i="6"/>
  <c r="I950" i="3" s="1"/>
  <c r="I946" i="6"/>
  <c r="I946" i="3" s="1"/>
  <c r="I942" i="6"/>
  <c r="I942" i="3" s="1"/>
  <c r="I938" i="6"/>
  <c r="I938" i="3" s="1"/>
  <c r="I934" i="6"/>
  <c r="I934" i="3" s="1"/>
  <c r="I930" i="6"/>
  <c r="I930" i="3" s="1"/>
  <c r="I926" i="6"/>
  <c r="I926" i="3" s="1"/>
  <c r="I922" i="6"/>
  <c r="I922" i="3" s="1"/>
  <c r="I918" i="6"/>
  <c r="I918" i="3" s="1"/>
  <c r="I914" i="6"/>
  <c r="I914" i="3" s="1"/>
  <c r="I910" i="6"/>
  <c r="I910" i="3" s="1"/>
  <c r="I906" i="6"/>
  <c r="I906" i="3" s="1"/>
  <c r="I902" i="6"/>
  <c r="I902" i="3" s="1"/>
  <c r="I898" i="6"/>
  <c r="I898" i="3" s="1"/>
  <c r="I894" i="6"/>
  <c r="I894" i="3" s="1"/>
  <c r="I890" i="6"/>
  <c r="I890" i="3" s="1"/>
  <c r="I886" i="6"/>
  <c r="I886" i="3" s="1"/>
  <c r="I882" i="6"/>
  <c r="I882" i="3" s="1"/>
  <c r="I878" i="6"/>
  <c r="I878" i="3" s="1"/>
  <c r="I874" i="6"/>
  <c r="I874" i="3" s="1"/>
  <c r="I870" i="6"/>
  <c r="I870" i="3" s="1"/>
  <c r="I866" i="6"/>
  <c r="I866" i="3" s="1"/>
  <c r="I862" i="6"/>
  <c r="I862" i="3" s="1"/>
  <c r="I858" i="6"/>
  <c r="I858" i="3" s="1"/>
  <c r="I854" i="6"/>
  <c r="I854" i="3" s="1"/>
  <c r="I850" i="6"/>
  <c r="I850" i="3" s="1"/>
  <c r="I846" i="6"/>
  <c r="I846" i="3" s="1"/>
  <c r="I842" i="6"/>
  <c r="I842" i="3" s="1"/>
  <c r="I838" i="6"/>
  <c r="I838" i="3" s="1"/>
  <c r="I834" i="6"/>
  <c r="I834" i="3" s="1"/>
  <c r="I830" i="6"/>
  <c r="I830" i="3" s="1"/>
  <c r="I826" i="6"/>
  <c r="I826" i="3" s="1"/>
  <c r="I822" i="6"/>
  <c r="I822" i="3" s="1"/>
  <c r="I818" i="6"/>
  <c r="I818" i="3" s="1"/>
  <c r="I814" i="6"/>
  <c r="I814" i="3" s="1"/>
  <c r="I810" i="6"/>
  <c r="I810" i="3" s="1"/>
  <c r="I806" i="6"/>
  <c r="I806" i="3" s="1"/>
  <c r="I802" i="6"/>
  <c r="I802" i="3" s="1"/>
  <c r="I798" i="6"/>
  <c r="I798" i="3" s="1"/>
  <c r="I794" i="6"/>
  <c r="I794" i="3" s="1"/>
  <c r="I790" i="6"/>
  <c r="I790" i="3" s="1"/>
  <c r="I786" i="6"/>
  <c r="I786" i="3" s="1"/>
  <c r="I782" i="6"/>
  <c r="I782" i="3" s="1"/>
  <c r="I778" i="6"/>
  <c r="I778" i="3" s="1"/>
  <c r="I774" i="6"/>
  <c r="I774" i="3" s="1"/>
  <c r="I770" i="6"/>
  <c r="I770" i="3" s="1"/>
  <c r="I766" i="6"/>
  <c r="I766" i="3" s="1"/>
  <c r="I762" i="6"/>
  <c r="I762" i="3" s="1"/>
  <c r="I758" i="6"/>
  <c r="I758" i="3" s="1"/>
  <c r="I754" i="6"/>
  <c r="I754" i="3" s="1"/>
  <c r="I750" i="6"/>
  <c r="I750" i="3" s="1"/>
  <c r="I746" i="6"/>
  <c r="I746" i="3" s="1"/>
  <c r="I742" i="6"/>
  <c r="I742" i="3" s="1"/>
  <c r="I738" i="6"/>
  <c r="I738" i="3" s="1"/>
  <c r="I734" i="6"/>
  <c r="I734" i="3" s="1"/>
  <c r="I730" i="6"/>
  <c r="I730" i="3" s="1"/>
  <c r="I726" i="6"/>
  <c r="I726" i="3" s="1"/>
  <c r="J3" i="1"/>
  <c r="K3" i="6"/>
  <c r="K3" i="3" s="1"/>
  <c r="K1438" i="6"/>
  <c r="K1438" i="3" s="1"/>
  <c r="K1434" i="6"/>
  <c r="K1434" i="3" s="1"/>
  <c r="K1430" i="6"/>
  <c r="K1430" i="3" s="1"/>
  <c r="K1426" i="6"/>
  <c r="K1426" i="3" s="1"/>
  <c r="K1422" i="6"/>
  <c r="K1422" i="3" s="1"/>
  <c r="K1418" i="6"/>
  <c r="K1418" i="3" s="1"/>
  <c r="K1414" i="6"/>
  <c r="K1414" i="3" s="1"/>
  <c r="K1410" i="6"/>
  <c r="K1410" i="3" s="1"/>
  <c r="K1406" i="6"/>
  <c r="K1406" i="3" s="1"/>
  <c r="K1402" i="6"/>
  <c r="K1402" i="3" s="1"/>
  <c r="K1398" i="6"/>
  <c r="K1398" i="3" s="1"/>
  <c r="K1394" i="6"/>
  <c r="K1394" i="3" s="1"/>
  <c r="K1390" i="6"/>
  <c r="K1390" i="3" s="1"/>
  <c r="K1386" i="6"/>
  <c r="K1386" i="3" s="1"/>
  <c r="K1382" i="6"/>
  <c r="K1382" i="3" s="1"/>
  <c r="K1378" i="6"/>
  <c r="K1378" i="3" s="1"/>
  <c r="K1374" i="6"/>
  <c r="K1374" i="3" s="1"/>
  <c r="K1370" i="6"/>
  <c r="K1370" i="3" s="1"/>
  <c r="K1366" i="6"/>
  <c r="K1366" i="3" s="1"/>
  <c r="K1362" i="6"/>
  <c r="K1362" i="3" s="1"/>
  <c r="K1358" i="6"/>
  <c r="K1358" i="3" s="1"/>
  <c r="K1354" i="6"/>
  <c r="K1354" i="3" s="1"/>
  <c r="K1350" i="6"/>
  <c r="K1350" i="3" s="1"/>
  <c r="K1346" i="6"/>
  <c r="K1346" i="3" s="1"/>
  <c r="K1342" i="6"/>
  <c r="K1342" i="3" s="1"/>
  <c r="K1338" i="6"/>
  <c r="K1338" i="3" s="1"/>
  <c r="K1334" i="6"/>
  <c r="K1334" i="3" s="1"/>
  <c r="K1330" i="6"/>
  <c r="K1330" i="3" s="1"/>
  <c r="K1326" i="6"/>
  <c r="K1326" i="3" s="1"/>
  <c r="K1322" i="6"/>
  <c r="K1322" i="3" s="1"/>
  <c r="K1318" i="6"/>
  <c r="K1318" i="3" s="1"/>
  <c r="K1314" i="6"/>
  <c r="K1314" i="3" s="1"/>
  <c r="K1310" i="6"/>
  <c r="K1310" i="3" s="1"/>
  <c r="K1306" i="6"/>
  <c r="K1306" i="3" s="1"/>
  <c r="K1302" i="6"/>
  <c r="K1302" i="3" s="1"/>
  <c r="K1298" i="6"/>
  <c r="K1298" i="3" s="1"/>
  <c r="K1294" i="6"/>
  <c r="K1294" i="3" s="1"/>
  <c r="K1290" i="6"/>
  <c r="K1290" i="3" s="1"/>
  <c r="K1286" i="6"/>
  <c r="K1286" i="3" s="1"/>
  <c r="K1282" i="6"/>
  <c r="K1282" i="3" s="1"/>
  <c r="K1278" i="6"/>
  <c r="K1278" i="3" s="1"/>
  <c r="K1274" i="6"/>
  <c r="K1274" i="3" s="1"/>
  <c r="K1270" i="6"/>
  <c r="K1270" i="3" s="1"/>
  <c r="K1266" i="6"/>
  <c r="K1266" i="3" s="1"/>
  <c r="K1262" i="6"/>
  <c r="K1262" i="3" s="1"/>
  <c r="K1258" i="6"/>
  <c r="K1258" i="3" s="1"/>
  <c r="K1254" i="6"/>
  <c r="K1254" i="3" s="1"/>
  <c r="K1250" i="6"/>
  <c r="K1250" i="3" s="1"/>
  <c r="K1246" i="6"/>
  <c r="K1246" i="3" s="1"/>
  <c r="K1242" i="6"/>
  <c r="K1242" i="3" s="1"/>
  <c r="K1238" i="6"/>
  <c r="K1238" i="3" s="1"/>
  <c r="K1234" i="6"/>
  <c r="K1234" i="3" s="1"/>
  <c r="K1230" i="6"/>
  <c r="K1230" i="3" s="1"/>
  <c r="K1226" i="6"/>
  <c r="K1226" i="3" s="1"/>
  <c r="K1222" i="6"/>
  <c r="K1222" i="3" s="1"/>
  <c r="K1218" i="6"/>
  <c r="K1218" i="3" s="1"/>
  <c r="K1214" i="6"/>
  <c r="K1214" i="3" s="1"/>
  <c r="K1210" i="6"/>
  <c r="K1210" i="3" s="1"/>
  <c r="K1206" i="6"/>
  <c r="K1206" i="3" s="1"/>
  <c r="K1202" i="6"/>
  <c r="K1202" i="3" s="1"/>
  <c r="K1198" i="6"/>
  <c r="K1198" i="3" s="1"/>
  <c r="K1194" i="6"/>
  <c r="K1194" i="3" s="1"/>
  <c r="K1190" i="6"/>
  <c r="K1190" i="3" s="1"/>
  <c r="K1186" i="6"/>
  <c r="K1186" i="3" s="1"/>
  <c r="K1182" i="6"/>
  <c r="K1182" i="3" s="1"/>
  <c r="K1178" i="6"/>
  <c r="K1178" i="3" s="1"/>
  <c r="K1174" i="6"/>
  <c r="K1174" i="3" s="1"/>
  <c r="K1170" i="6"/>
  <c r="K1170" i="3" s="1"/>
  <c r="K1166" i="6"/>
  <c r="K1166" i="3" s="1"/>
  <c r="K1162" i="6"/>
  <c r="K1162" i="3" s="1"/>
  <c r="K1158" i="6"/>
  <c r="K1158" i="3" s="1"/>
  <c r="K1154" i="6"/>
  <c r="K1154" i="3" s="1"/>
  <c r="K1150" i="6"/>
  <c r="K1150" i="3" s="1"/>
  <c r="K1146" i="6"/>
  <c r="K1146" i="3" s="1"/>
  <c r="K1142" i="6"/>
  <c r="K1142" i="3" s="1"/>
  <c r="K1138" i="6"/>
  <c r="K1138" i="3" s="1"/>
  <c r="K1134" i="6"/>
  <c r="K1134" i="3" s="1"/>
  <c r="K1130" i="6"/>
  <c r="K1130" i="3" s="1"/>
  <c r="K1126" i="6"/>
  <c r="K1126" i="3" s="1"/>
  <c r="K1122" i="6"/>
  <c r="K1122" i="3" s="1"/>
  <c r="K1118" i="6"/>
  <c r="K1118" i="3" s="1"/>
  <c r="K1114" i="6"/>
  <c r="K1114" i="3" s="1"/>
  <c r="K1110" i="6"/>
  <c r="K1110" i="3" s="1"/>
  <c r="K1106" i="6"/>
  <c r="K1106" i="3" s="1"/>
  <c r="K1102" i="6"/>
  <c r="K1102" i="3" s="1"/>
  <c r="K1098" i="6"/>
  <c r="K1098" i="3" s="1"/>
  <c r="K1094" i="6"/>
  <c r="K1094" i="3" s="1"/>
  <c r="K1090" i="6"/>
  <c r="K1090" i="3" s="1"/>
  <c r="K1086" i="6"/>
  <c r="K1086" i="3" s="1"/>
  <c r="K1082" i="6"/>
  <c r="K1082" i="3" s="1"/>
  <c r="K1078" i="6"/>
  <c r="K1078" i="3" s="1"/>
  <c r="K1074" i="6"/>
  <c r="K1074" i="3" s="1"/>
  <c r="K1070" i="6"/>
  <c r="K1070" i="3" s="1"/>
  <c r="K1066" i="6"/>
  <c r="K1066" i="3" s="1"/>
  <c r="K1062" i="6"/>
  <c r="K1062" i="3" s="1"/>
  <c r="K1058" i="6"/>
  <c r="K1058" i="3" s="1"/>
  <c r="K1054" i="6"/>
  <c r="K1054" i="3" s="1"/>
  <c r="K1050" i="6"/>
  <c r="K1050" i="3" s="1"/>
  <c r="K1046" i="6"/>
  <c r="K1046" i="3" s="1"/>
  <c r="K1042" i="6"/>
  <c r="K1042" i="3" s="1"/>
  <c r="K1038" i="6"/>
  <c r="K1038" i="3" s="1"/>
  <c r="K1034" i="6"/>
  <c r="K1034" i="3" s="1"/>
  <c r="K1030" i="6"/>
  <c r="K1030" i="3" s="1"/>
  <c r="K1026" i="6"/>
  <c r="K1026" i="3" s="1"/>
  <c r="K1022" i="6"/>
  <c r="K1022" i="3" s="1"/>
  <c r="K1018" i="6"/>
  <c r="K1018" i="3" s="1"/>
  <c r="K1014" i="6"/>
  <c r="K1014" i="3" s="1"/>
  <c r="K1010" i="6"/>
  <c r="K1010" i="3" s="1"/>
  <c r="K1006" i="6"/>
  <c r="K1006" i="3" s="1"/>
  <c r="K1002" i="6"/>
  <c r="K1002" i="3" s="1"/>
  <c r="K998" i="6"/>
  <c r="K998" i="3" s="1"/>
  <c r="K994" i="6"/>
  <c r="K994" i="3" s="1"/>
  <c r="K990" i="6"/>
  <c r="K990" i="3" s="1"/>
  <c r="K986" i="6"/>
  <c r="K986" i="3" s="1"/>
  <c r="K982" i="6"/>
  <c r="K982" i="3" s="1"/>
  <c r="K978" i="6"/>
  <c r="K978" i="3" s="1"/>
  <c r="K974" i="6"/>
  <c r="K974" i="3" s="1"/>
  <c r="K970" i="6"/>
  <c r="K970" i="3" s="1"/>
  <c r="K966" i="6"/>
  <c r="K966" i="3" s="1"/>
  <c r="K962" i="6"/>
  <c r="K962" i="3" s="1"/>
  <c r="K958" i="6"/>
  <c r="K958" i="3" s="1"/>
  <c r="K954" i="6"/>
  <c r="K954" i="3" s="1"/>
  <c r="K950" i="6"/>
  <c r="K950" i="3" s="1"/>
  <c r="K946" i="6"/>
  <c r="K946" i="3" s="1"/>
  <c r="K942" i="6"/>
  <c r="K942" i="3" s="1"/>
  <c r="K938" i="6"/>
  <c r="K938" i="3" s="1"/>
  <c r="K934" i="6"/>
  <c r="K934" i="3" s="1"/>
  <c r="K930" i="6"/>
  <c r="K930" i="3" s="1"/>
  <c r="K926" i="6"/>
  <c r="K926" i="3" s="1"/>
  <c r="K922" i="6"/>
  <c r="K922" i="3" s="1"/>
  <c r="K918" i="6"/>
  <c r="K918" i="3" s="1"/>
  <c r="K914" i="6"/>
  <c r="K914" i="3" s="1"/>
  <c r="K910" i="6"/>
  <c r="K910" i="3" s="1"/>
  <c r="K906" i="6"/>
  <c r="K906" i="3" s="1"/>
  <c r="K902" i="6"/>
  <c r="K902" i="3" s="1"/>
  <c r="K898" i="6"/>
  <c r="K898" i="3" s="1"/>
  <c r="K894" i="6"/>
  <c r="K894" i="3" s="1"/>
  <c r="K890" i="6"/>
  <c r="K890" i="3" s="1"/>
  <c r="K886" i="6"/>
  <c r="K886" i="3" s="1"/>
  <c r="K882" i="6"/>
  <c r="K882" i="3" s="1"/>
  <c r="K878" i="6"/>
  <c r="K878" i="3" s="1"/>
  <c r="K874" i="6"/>
  <c r="K874" i="3" s="1"/>
  <c r="K870" i="6"/>
  <c r="K870" i="3" s="1"/>
  <c r="K866" i="6"/>
  <c r="K866" i="3" s="1"/>
  <c r="K862" i="6"/>
  <c r="K862" i="3" s="1"/>
  <c r="K858" i="6"/>
  <c r="K858" i="3" s="1"/>
  <c r="K854" i="6"/>
  <c r="K854" i="3" s="1"/>
  <c r="K850" i="6"/>
  <c r="K850" i="3" s="1"/>
  <c r="K846" i="6"/>
  <c r="K846" i="3" s="1"/>
  <c r="K842" i="6"/>
  <c r="K842" i="3" s="1"/>
  <c r="K838" i="6"/>
  <c r="K838" i="3" s="1"/>
  <c r="K834" i="6"/>
  <c r="K834" i="3" s="1"/>
  <c r="K830" i="6"/>
  <c r="K830" i="3" s="1"/>
  <c r="K826" i="6"/>
  <c r="K826" i="3" s="1"/>
  <c r="K822" i="6"/>
  <c r="K822" i="3" s="1"/>
  <c r="K818" i="6"/>
  <c r="K818" i="3" s="1"/>
  <c r="K814" i="6"/>
  <c r="K814" i="3" s="1"/>
  <c r="K810" i="6"/>
  <c r="K810" i="3" s="1"/>
  <c r="K806" i="6"/>
  <c r="K806" i="3" s="1"/>
  <c r="K802" i="6"/>
  <c r="K802" i="3" s="1"/>
  <c r="K798" i="6"/>
  <c r="K798" i="3" s="1"/>
  <c r="K794" i="6"/>
  <c r="K794" i="3" s="1"/>
  <c r="K790" i="6"/>
  <c r="K790" i="3" s="1"/>
  <c r="K786" i="6"/>
  <c r="K786" i="3" s="1"/>
  <c r="K782" i="6"/>
  <c r="K782" i="3" s="1"/>
  <c r="K778" i="6"/>
  <c r="K778" i="3" s="1"/>
  <c r="K774" i="6"/>
  <c r="K774" i="3" s="1"/>
  <c r="K770" i="6"/>
  <c r="K770" i="3" s="1"/>
  <c r="K766" i="6"/>
  <c r="K766" i="3" s="1"/>
  <c r="K762" i="6"/>
  <c r="K762" i="3" s="1"/>
  <c r="K758" i="6"/>
  <c r="K758" i="3" s="1"/>
  <c r="K754" i="6"/>
  <c r="K754" i="3" s="1"/>
  <c r="K750" i="6"/>
  <c r="K750" i="3" s="1"/>
  <c r="K746" i="6"/>
  <c r="K746" i="3" s="1"/>
  <c r="K742" i="6"/>
  <c r="K742" i="3" s="1"/>
  <c r="K738" i="6"/>
  <c r="K738" i="3" s="1"/>
  <c r="K734" i="6"/>
  <c r="K734" i="3" s="1"/>
  <c r="K730" i="6"/>
  <c r="K730" i="3" s="1"/>
  <c r="K726" i="6"/>
  <c r="K726" i="3" s="1"/>
  <c r="K722" i="6"/>
  <c r="K722" i="3" s="1"/>
  <c r="K718" i="6"/>
  <c r="K718" i="3" s="1"/>
  <c r="K714" i="6"/>
  <c r="K714" i="3" s="1"/>
  <c r="K710" i="6"/>
  <c r="K710" i="3" s="1"/>
  <c r="K706" i="6"/>
  <c r="K706" i="3" s="1"/>
  <c r="K702" i="6"/>
  <c r="K702" i="3" s="1"/>
  <c r="K698" i="6"/>
  <c r="K698" i="3" s="1"/>
  <c r="K694" i="6"/>
  <c r="K694" i="3" s="1"/>
  <c r="K690" i="6"/>
  <c r="K690" i="3" s="1"/>
  <c r="K686" i="6"/>
  <c r="K686" i="3" s="1"/>
  <c r="K682" i="6"/>
  <c r="K682" i="3" s="1"/>
  <c r="K678" i="6"/>
  <c r="K678" i="3" s="1"/>
  <c r="K674" i="6"/>
  <c r="K674" i="3" s="1"/>
  <c r="K670" i="6"/>
  <c r="K670" i="3" s="1"/>
  <c r="K666" i="6"/>
  <c r="K666" i="3" s="1"/>
  <c r="K662" i="6"/>
  <c r="K662" i="3" s="1"/>
  <c r="K658" i="6"/>
  <c r="K658" i="3" s="1"/>
  <c r="K654" i="6"/>
  <c r="K654" i="3" s="1"/>
  <c r="K650" i="6"/>
  <c r="K650" i="3" s="1"/>
  <c r="K646" i="6"/>
  <c r="K646" i="3" s="1"/>
  <c r="K642" i="6"/>
  <c r="K642" i="3" s="1"/>
  <c r="K638" i="6"/>
  <c r="K638" i="3" s="1"/>
  <c r="K634" i="6"/>
  <c r="K634" i="3" s="1"/>
  <c r="K630" i="6"/>
  <c r="K630" i="3" s="1"/>
  <c r="K626" i="6"/>
  <c r="K626" i="3" s="1"/>
  <c r="K622" i="6"/>
  <c r="K622" i="3" s="1"/>
  <c r="K618" i="6"/>
  <c r="K618" i="3" s="1"/>
  <c r="K614" i="6"/>
  <c r="K614" i="3" s="1"/>
  <c r="K610" i="6"/>
  <c r="K610" i="3" s="1"/>
  <c r="K606" i="6"/>
  <c r="K606" i="3" s="1"/>
  <c r="K602" i="6"/>
  <c r="K602" i="3" s="1"/>
  <c r="K598" i="6"/>
  <c r="K598" i="3" s="1"/>
  <c r="K594" i="6"/>
  <c r="K594" i="3" s="1"/>
  <c r="K590" i="6"/>
  <c r="K590" i="3" s="1"/>
  <c r="K586" i="6"/>
  <c r="K586" i="3" s="1"/>
  <c r="K582" i="6"/>
  <c r="K582" i="3" s="1"/>
  <c r="K578" i="6"/>
  <c r="K578" i="3" s="1"/>
  <c r="K574" i="6"/>
  <c r="K574" i="3" s="1"/>
  <c r="K570" i="6"/>
  <c r="K570" i="3" s="1"/>
  <c r="K566" i="6"/>
  <c r="K566" i="3" s="1"/>
  <c r="K562" i="6"/>
  <c r="K562" i="3" s="1"/>
  <c r="K558" i="6"/>
  <c r="K558" i="3" s="1"/>
  <c r="K554" i="6"/>
  <c r="K554" i="3" s="1"/>
  <c r="K550" i="6"/>
  <c r="K550" i="3" s="1"/>
  <c r="K546" i="6"/>
  <c r="K546" i="3" s="1"/>
  <c r="K542" i="6"/>
  <c r="K542" i="3" s="1"/>
  <c r="K538" i="6"/>
  <c r="K538" i="3" s="1"/>
  <c r="K534" i="6"/>
  <c r="K534" i="3" s="1"/>
  <c r="K530" i="6"/>
  <c r="K530" i="3" s="1"/>
  <c r="K526" i="6"/>
  <c r="K526" i="3" s="1"/>
  <c r="K522" i="6"/>
  <c r="K522" i="3" s="1"/>
  <c r="K518" i="6"/>
  <c r="K518" i="3" s="1"/>
  <c r="K514" i="6"/>
  <c r="K514" i="3" s="1"/>
  <c r="K510" i="6"/>
  <c r="K510" i="3" s="1"/>
  <c r="K506" i="6"/>
  <c r="K506" i="3" s="1"/>
  <c r="K502" i="6"/>
  <c r="K502" i="3" s="1"/>
  <c r="K498" i="6"/>
  <c r="K498" i="3" s="1"/>
  <c r="K494" i="6"/>
  <c r="K494" i="3" s="1"/>
  <c r="K490" i="6"/>
  <c r="K490" i="3" s="1"/>
  <c r="K486" i="6"/>
  <c r="K486" i="3" s="1"/>
  <c r="K482" i="6"/>
  <c r="K482" i="3" s="1"/>
  <c r="K478" i="6"/>
  <c r="K478" i="3" s="1"/>
  <c r="K474" i="6"/>
  <c r="K474" i="3" s="1"/>
  <c r="K470" i="6"/>
  <c r="K470" i="3" s="1"/>
  <c r="K466" i="6"/>
  <c r="K466" i="3" s="1"/>
  <c r="K462" i="6"/>
  <c r="K462" i="3" s="1"/>
  <c r="K458" i="6"/>
  <c r="K458" i="3" s="1"/>
  <c r="K454" i="6"/>
  <c r="K454" i="3" s="1"/>
  <c r="K450" i="6"/>
  <c r="K450" i="3" s="1"/>
  <c r="K446" i="6"/>
  <c r="K446" i="3" s="1"/>
  <c r="K442" i="6"/>
  <c r="K442" i="3" s="1"/>
  <c r="K438" i="6"/>
  <c r="K438" i="3" s="1"/>
  <c r="K434" i="6"/>
  <c r="K434" i="3" s="1"/>
  <c r="K430" i="6"/>
  <c r="K430" i="3" s="1"/>
  <c r="K426" i="6"/>
  <c r="K426" i="3" s="1"/>
  <c r="K422" i="6"/>
  <c r="K422" i="3" s="1"/>
  <c r="K418" i="6"/>
  <c r="K418" i="3" s="1"/>
  <c r="K414" i="6"/>
  <c r="K414" i="3" s="1"/>
  <c r="K410" i="6"/>
  <c r="K410" i="3" s="1"/>
  <c r="K406" i="6"/>
  <c r="K406" i="3" s="1"/>
  <c r="K402" i="6"/>
  <c r="K402" i="3" s="1"/>
  <c r="K398" i="6"/>
  <c r="K398" i="3" s="1"/>
  <c r="K394" i="6"/>
  <c r="K394" i="3" s="1"/>
  <c r="K390" i="6"/>
  <c r="K390" i="3" s="1"/>
  <c r="K386" i="6"/>
  <c r="K386" i="3" s="1"/>
  <c r="K382" i="6"/>
  <c r="K382" i="3" s="1"/>
  <c r="K378" i="6"/>
  <c r="K378" i="3" s="1"/>
  <c r="K374" i="6"/>
  <c r="K374" i="3" s="1"/>
  <c r="K370" i="6"/>
  <c r="K370" i="3" s="1"/>
  <c r="K366" i="6"/>
  <c r="K366" i="3" s="1"/>
  <c r="K362" i="6"/>
  <c r="K362" i="3" s="1"/>
  <c r="K358" i="6"/>
  <c r="K358" i="3" s="1"/>
  <c r="K354" i="6"/>
  <c r="K354" i="3" s="1"/>
  <c r="K350" i="6"/>
  <c r="K350" i="3" s="1"/>
  <c r="K346" i="6"/>
  <c r="K346" i="3" s="1"/>
  <c r="K342" i="6"/>
  <c r="K342" i="3" s="1"/>
  <c r="K338" i="6"/>
  <c r="K338" i="3" s="1"/>
  <c r="K334" i="6"/>
  <c r="K334" i="3" s="1"/>
  <c r="K330" i="6"/>
  <c r="K330" i="3" s="1"/>
  <c r="K326" i="6"/>
  <c r="K326" i="3" s="1"/>
  <c r="K322" i="6"/>
  <c r="K322" i="3" s="1"/>
  <c r="K318" i="6"/>
  <c r="K318" i="3" s="1"/>
  <c r="K314" i="6"/>
  <c r="K314" i="3" s="1"/>
  <c r="K310" i="6"/>
  <c r="K310" i="3" s="1"/>
  <c r="K306" i="6"/>
  <c r="K306" i="3" s="1"/>
  <c r="K302" i="6"/>
  <c r="K302" i="3" s="1"/>
  <c r="K298" i="6"/>
  <c r="K298" i="3" s="1"/>
  <c r="K294" i="6"/>
  <c r="K294" i="3" s="1"/>
  <c r="K290" i="6"/>
  <c r="K290" i="3" s="1"/>
  <c r="K286" i="6"/>
  <c r="K286" i="3" s="1"/>
  <c r="K282" i="6"/>
  <c r="K282" i="3" s="1"/>
  <c r="K278" i="6"/>
  <c r="K278" i="3" s="1"/>
  <c r="K274" i="6"/>
  <c r="K274" i="3" s="1"/>
  <c r="K270" i="6"/>
  <c r="K270" i="3" s="1"/>
  <c r="K266" i="6"/>
  <c r="K266" i="3" s="1"/>
  <c r="K262" i="6"/>
  <c r="K262" i="3" s="1"/>
  <c r="K258" i="6"/>
  <c r="K258" i="3" s="1"/>
  <c r="K254" i="6"/>
  <c r="K254" i="3" s="1"/>
  <c r="K250" i="6"/>
  <c r="K250" i="3" s="1"/>
  <c r="K246" i="6"/>
  <c r="K246" i="3" s="1"/>
  <c r="K242" i="6"/>
  <c r="K242" i="3" s="1"/>
  <c r="K238" i="6"/>
  <c r="K238" i="3" s="1"/>
  <c r="K234" i="6"/>
  <c r="K234" i="3" s="1"/>
  <c r="K230" i="6"/>
  <c r="K230" i="3" s="1"/>
  <c r="K226" i="6"/>
  <c r="K226" i="3" s="1"/>
  <c r="K222" i="6"/>
  <c r="K222" i="3" s="1"/>
  <c r="K218" i="6"/>
  <c r="K218" i="3" s="1"/>
  <c r="K214" i="6"/>
  <c r="K214" i="3" s="1"/>
  <c r="K210" i="6"/>
  <c r="K210" i="3" s="1"/>
  <c r="K206" i="6"/>
  <c r="K206" i="3" s="1"/>
  <c r="K202" i="6"/>
  <c r="K202" i="3" s="1"/>
  <c r="K198" i="6"/>
  <c r="K198" i="3" s="1"/>
  <c r="K194" i="6"/>
  <c r="K194" i="3" s="1"/>
  <c r="K190" i="6"/>
  <c r="K190" i="3" s="1"/>
  <c r="K186" i="6"/>
  <c r="K186" i="3" s="1"/>
  <c r="K182" i="6"/>
  <c r="K182" i="3" s="1"/>
  <c r="K178" i="6"/>
  <c r="K178" i="3" s="1"/>
  <c r="K174" i="6"/>
  <c r="K174" i="3" s="1"/>
  <c r="K170" i="6"/>
  <c r="K170" i="3" s="1"/>
  <c r="K166" i="6"/>
  <c r="K166" i="3" s="1"/>
  <c r="K162" i="6"/>
  <c r="K162" i="3" s="1"/>
  <c r="K158" i="6"/>
  <c r="K158" i="3" s="1"/>
  <c r="K154" i="6"/>
  <c r="K154" i="3" s="1"/>
  <c r="K150" i="6"/>
  <c r="K150" i="3" s="1"/>
  <c r="K146" i="6"/>
  <c r="K146" i="3" s="1"/>
  <c r="K142" i="6"/>
  <c r="K142" i="3" s="1"/>
  <c r="K138" i="6"/>
  <c r="K138" i="3" s="1"/>
  <c r="K134" i="6"/>
  <c r="K134" i="3" s="1"/>
  <c r="K130" i="6"/>
  <c r="K130" i="3" s="1"/>
  <c r="K126" i="6"/>
  <c r="K126" i="3" s="1"/>
  <c r="K122" i="6"/>
  <c r="K122" i="3" s="1"/>
  <c r="K118" i="6"/>
  <c r="K118" i="3" s="1"/>
  <c r="K114" i="6"/>
  <c r="K114" i="3" s="1"/>
  <c r="K110" i="6"/>
  <c r="K110" i="3" s="1"/>
  <c r="K106" i="6"/>
  <c r="K106" i="3" s="1"/>
  <c r="K102" i="6"/>
  <c r="K102" i="3" s="1"/>
  <c r="K98" i="6"/>
  <c r="K98" i="3" s="1"/>
  <c r="K94" i="6"/>
  <c r="K94" i="3" s="1"/>
  <c r="K90" i="6"/>
  <c r="K90" i="3" s="1"/>
  <c r="K86" i="6"/>
  <c r="K86" i="3" s="1"/>
  <c r="K82" i="6"/>
  <c r="K82" i="3" s="1"/>
  <c r="K78" i="6"/>
  <c r="K78" i="3" s="1"/>
  <c r="K74" i="6"/>
  <c r="K74" i="3" s="1"/>
  <c r="K70" i="6"/>
  <c r="K70" i="3" s="1"/>
  <c r="K66" i="6"/>
  <c r="K66" i="3" s="1"/>
  <c r="K62" i="6"/>
  <c r="K62" i="3" s="1"/>
  <c r="K58" i="6"/>
  <c r="K58" i="3" s="1"/>
  <c r="K54" i="6"/>
  <c r="K54" i="3" s="1"/>
  <c r="K50" i="6"/>
  <c r="K50" i="3" s="1"/>
  <c r="K46" i="6"/>
  <c r="K46" i="3" s="1"/>
  <c r="K42" i="6"/>
  <c r="K42" i="3" s="1"/>
  <c r="K38" i="6"/>
  <c r="K38" i="3" s="1"/>
  <c r="K34" i="6"/>
  <c r="K34" i="3" s="1"/>
  <c r="K30" i="6"/>
  <c r="K30" i="3" s="1"/>
  <c r="K26" i="6"/>
  <c r="K26" i="3" s="1"/>
  <c r="K22" i="6"/>
  <c r="K22" i="3" s="1"/>
  <c r="K18" i="6"/>
  <c r="K18" i="3" s="1"/>
  <c r="K14" i="6"/>
  <c r="K14" i="3" s="1"/>
  <c r="K10" i="6"/>
  <c r="K10" i="3" s="1"/>
  <c r="K6" i="6"/>
  <c r="K6" i="3" s="1"/>
  <c r="L3" i="6"/>
  <c r="L3" i="3" s="1"/>
  <c r="L1438" i="6"/>
  <c r="L1438" i="3" s="1"/>
  <c r="L1434" i="6"/>
  <c r="L1434" i="3" s="1"/>
  <c r="L1430" i="6"/>
  <c r="L1430" i="3" s="1"/>
  <c r="L1426" i="6"/>
  <c r="L1426" i="3" s="1"/>
  <c r="L1422" i="6"/>
  <c r="L1422" i="3" s="1"/>
  <c r="L1418" i="6"/>
  <c r="L1418" i="3" s="1"/>
  <c r="L1414" i="6"/>
  <c r="L1414" i="3" s="1"/>
  <c r="L1410" i="6"/>
  <c r="L1410" i="3" s="1"/>
  <c r="L1406" i="6"/>
  <c r="L1406" i="3" s="1"/>
  <c r="L1402" i="6"/>
  <c r="L1402" i="3" s="1"/>
  <c r="L1398" i="6"/>
  <c r="L1398" i="3" s="1"/>
  <c r="L1394" i="6"/>
  <c r="L1394" i="3" s="1"/>
  <c r="L1390" i="6"/>
  <c r="L1390" i="3" s="1"/>
  <c r="L1386" i="6"/>
  <c r="L1386" i="3" s="1"/>
  <c r="L1382" i="6"/>
  <c r="L1382" i="3" s="1"/>
  <c r="L1378" i="6"/>
  <c r="L1378" i="3" s="1"/>
  <c r="L1374" i="6"/>
  <c r="L1374" i="3" s="1"/>
  <c r="L1370" i="6"/>
  <c r="L1370" i="3" s="1"/>
  <c r="L1366" i="6"/>
  <c r="L1366" i="3" s="1"/>
  <c r="L1362" i="6"/>
  <c r="L1362" i="3" s="1"/>
  <c r="L1358" i="6"/>
  <c r="L1358" i="3" s="1"/>
  <c r="L1354" i="6"/>
  <c r="L1354" i="3" s="1"/>
  <c r="L1350" i="6"/>
  <c r="L1350" i="3" s="1"/>
  <c r="L1346" i="6"/>
  <c r="L1346" i="3" s="1"/>
  <c r="L1342" i="6"/>
  <c r="L1342" i="3" s="1"/>
  <c r="L1338" i="6"/>
  <c r="L1338" i="3" s="1"/>
  <c r="L1334" i="6"/>
  <c r="L1334" i="3" s="1"/>
  <c r="L1330" i="6"/>
  <c r="L1330" i="3" s="1"/>
  <c r="L1326" i="6"/>
  <c r="L1326" i="3" s="1"/>
  <c r="L1322" i="6"/>
  <c r="L1322" i="3" s="1"/>
  <c r="L1318" i="6"/>
  <c r="L1318" i="3" s="1"/>
  <c r="L1314" i="6"/>
  <c r="L1314" i="3" s="1"/>
  <c r="L1310" i="6"/>
  <c r="L1310" i="3" s="1"/>
  <c r="L1306" i="6"/>
  <c r="L1306" i="3" s="1"/>
  <c r="L1302" i="6"/>
  <c r="L1302" i="3" s="1"/>
  <c r="L1298" i="6"/>
  <c r="L1298" i="3" s="1"/>
  <c r="L1294" i="6"/>
  <c r="L1294" i="3" s="1"/>
  <c r="L1290" i="6"/>
  <c r="L1290" i="3" s="1"/>
  <c r="L1286" i="6"/>
  <c r="L1286" i="3" s="1"/>
  <c r="L1282" i="6"/>
  <c r="L1282" i="3" s="1"/>
  <c r="L1278" i="6"/>
  <c r="L1278" i="3" s="1"/>
  <c r="L1274" i="6"/>
  <c r="L1274" i="3" s="1"/>
  <c r="L1270" i="6"/>
  <c r="L1270" i="3" s="1"/>
  <c r="L1266" i="6"/>
  <c r="L1266" i="3" s="1"/>
  <c r="L1262" i="6"/>
  <c r="L1262" i="3" s="1"/>
  <c r="L1258" i="6"/>
  <c r="L1258" i="3" s="1"/>
  <c r="L1254" i="6"/>
  <c r="L1254" i="3" s="1"/>
  <c r="L1250" i="6"/>
  <c r="L1250" i="3" s="1"/>
  <c r="L1246" i="6"/>
  <c r="L1246" i="3" s="1"/>
  <c r="L1242" i="6"/>
  <c r="L1242" i="3" s="1"/>
  <c r="L1238" i="6"/>
  <c r="L1238" i="3" s="1"/>
  <c r="L1234" i="6"/>
  <c r="L1234" i="3" s="1"/>
  <c r="L1230" i="6"/>
  <c r="L1230" i="3" s="1"/>
  <c r="L1226" i="6"/>
  <c r="L1226" i="3" s="1"/>
  <c r="L1222" i="6"/>
  <c r="L1222" i="3" s="1"/>
  <c r="L1218" i="6"/>
  <c r="L1218" i="3" s="1"/>
  <c r="L1214" i="6"/>
  <c r="L1214" i="3" s="1"/>
  <c r="L1210" i="6"/>
  <c r="L1210" i="3" s="1"/>
  <c r="L1206" i="6"/>
  <c r="L1206" i="3" s="1"/>
  <c r="L1202" i="6"/>
  <c r="L1202" i="3" s="1"/>
  <c r="L1198" i="6"/>
  <c r="L1198" i="3" s="1"/>
  <c r="L1194" i="6"/>
  <c r="L1194" i="3" s="1"/>
  <c r="L1190" i="6"/>
  <c r="L1190" i="3" s="1"/>
  <c r="L1186" i="6"/>
  <c r="L1186" i="3" s="1"/>
  <c r="L1182" i="6"/>
  <c r="L1182" i="3" s="1"/>
  <c r="L1178" i="6"/>
  <c r="L1178" i="3" s="1"/>
  <c r="L1174" i="6"/>
  <c r="L1174" i="3" s="1"/>
  <c r="L1170" i="6"/>
  <c r="L1170" i="3" s="1"/>
  <c r="L1166" i="6"/>
  <c r="L1166" i="3" s="1"/>
  <c r="L1162" i="6"/>
  <c r="L1162" i="3" s="1"/>
  <c r="L1158" i="6"/>
  <c r="L1158" i="3" s="1"/>
  <c r="L1154" i="6"/>
  <c r="L1154" i="3" s="1"/>
  <c r="L1150" i="6"/>
  <c r="L1150" i="3" s="1"/>
  <c r="L1146" i="6"/>
  <c r="L1146" i="3" s="1"/>
  <c r="L1142" i="6"/>
  <c r="L1142" i="3" s="1"/>
  <c r="L1138" i="6"/>
  <c r="L1138" i="3" s="1"/>
  <c r="L1134" i="6"/>
  <c r="L1134" i="3" s="1"/>
  <c r="L1130" i="6"/>
  <c r="L1130" i="3" s="1"/>
  <c r="L1126" i="6"/>
  <c r="L1126" i="3" s="1"/>
  <c r="L1122" i="6"/>
  <c r="L1122" i="3" s="1"/>
  <c r="L1118" i="6"/>
  <c r="L1118" i="3" s="1"/>
  <c r="L1114" i="6"/>
  <c r="L1114" i="3" s="1"/>
  <c r="L1110" i="6"/>
  <c r="L1110" i="3" s="1"/>
  <c r="L1106" i="6"/>
  <c r="L1106" i="3" s="1"/>
  <c r="L1102" i="6"/>
  <c r="L1102" i="3" s="1"/>
  <c r="L1098" i="6"/>
  <c r="L1098" i="3" s="1"/>
  <c r="L1094" i="6"/>
  <c r="L1094" i="3" s="1"/>
  <c r="L1090" i="6"/>
  <c r="L1090" i="3" s="1"/>
  <c r="L1086" i="6"/>
  <c r="L1086" i="3" s="1"/>
  <c r="L1082" i="6"/>
  <c r="L1082" i="3" s="1"/>
  <c r="L1078" i="6"/>
  <c r="L1078" i="3" s="1"/>
  <c r="L1074" i="6"/>
  <c r="L1074" i="3" s="1"/>
  <c r="L1070" i="6"/>
  <c r="L1070" i="3" s="1"/>
  <c r="L1066" i="6"/>
  <c r="L1066" i="3" s="1"/>
  <c r="L1062" i="6"/>
  <c r="L1062" i="3" s="1"/>
  <c r="L1058" i="6"/>
  <c r="L1058" i="3" s="1"/>
  <c r="L1054" i="6"/>
  <c r="L1054" i="3" s="1"/>
  <c r="L1050" i="6"/>
  <c r="L1050" i="3" s="1"/>
  <c r="L1046" i="6"/>
  <c r="L1046" i="3" s="1"/>
  <c r="L1042" i="6"/>
  <c r="L1042" i="3" s="1"/>
  <c r="L1038" i="6"/>
  <c r="L1038" i="3" s="1"/>
  <c r="L1034" i="6"/>
  <c r="L1034" i="3" s="1"/>
  <c r="L1030" i="6"/>
  <c r="L1030" i="3" s="1"/>
  <c r="L1026" i="6"/>
  <c r="L1026" i="3" s="1"/>
  <c r="L1022" i="6"/>
  <c r="L1022" i="3" s="1"/>
  <c r="L1018" i="6"/>
  <c r="L1018" i="3" s="1"/>
  <c r="L1014" i="6"/>
  <c r="L1014" i="3" s="1"/>
  <c r="L1010" i="6"/>
  <c r="L1010" i="3" s="1"/>
  <c r="L1006" i="6"/>
  <c r="L1006" i="3" s="1"/>
  <c r="L1002" i="6"/>
  <c r="L1002" i="3" s="1"/>
  <c r="L998" i="6"/>
  <c r="L998" i="3" s="1"/>
  <c r="L994" i="6"/>
  <c r="L994" i="3" s="1"/>
  <c r="L990" i="6"/>
  <c r="L990" i="3" s="1"/>
  <c r="L986" i="6"/>
  <c r="L986" i="3" s="1"/>
  <c r="L982" i="6"/>
  <c r="L982" i="3" s="1"/>
  <c r="L978" i="6"/>
  <c r="L978" i="3" s="1"/>
  <c r="L974" i="6"/>
  <c r="L974" i="3" s="1"/>
  <c r="L970" i="6"/>
  <c r="L970" i="3" s="1"/>
  <c r="L966" i="6"/>
  <c r="L966" i="3" s="1"/>
  <c r="L962" i="6"/>
  <c r="L962" i="3" s="1"/>
  <c r="L958" i="6"/>
  <c r="L958" i="3" s="1"/>
  <c r="L954" i="6"/>
  <c r="L954" i="3" s="1"/>
  <c r="L950" i="6"/>
  <c r="L950" i="3" s="1"/>
  <c r="L946" i="6"/>
  <c r="L946" i="3" s="1"/>
  <c r="L942" i="6"/>
  <c r="L942" i="3" s="1"/>
  <c r="L938" i="6"/>
  <c r="L938" i="3" s="1"/>
  <c r="L934" i="6"/>
  <c r="L934" i="3" s="1"/>
  <c r="L930" i="6"/>
  <c r="L930" i="3" s="1"/>
  <c r="L926" i="6"/>
  <c r="L926" i="3" s="1"/>
  <c r="L922" i="6"/>
  <c r="L922" i="3" s="1"/>
  <c r="L918" i="6"/>
  <c r="L918" i="3" s="1"/>
  <c r="L914" i="6"/>
  <c r="L914" i="3" s="1"/>
  <c r="L910" i="6"/>
  <c r="L910" i="3" s="1"/>
  <c r="L906" i="6"/>
  <c r="L906" i="3" s="1"/>
  <c r="L902" i="6"/>
  <c r="L902" i="3" s="1"/>
  <c r="L898" i="6"/>
  <c r="L898" i="3" s="1"/>
  <c r="L894" i="6"/>
  <c r="L894" i="3" s="1"/>
  <c r="L890" i="6"/>
  <c r="L890" i="3" s="1"/>
  <c r="L886" i="6"/>
  <c r="L886" i="3" s="1"/>
  <c r="L882" i="6"/>
  <c r="L882" i="3" s="1"/>
  <c r="L878" i="6"/>
  <c r="L878" i="3" s="1"/>
  <c r="L874" i="6"/>
  <c r="L874" i="3" s="1"/>
  <c r="L870" i="6"/>
  <c r="L870" i="3" s="1"/>
  <c r="L866" i="6"/>
  <c r="L866" i="3" s="1"/>
  <c r="L862" i="6"/>
  <c r="L862" i="3" s="1"/>
  <c r="L858" i="6"/>
  <c r="L858" i="3" s="1"/>
  <c r="L854" i="6"/>
  <c r="L854" i="3" s="1"/>
  <c r="L850" i="6"/>
  <c r="L850" i="3" s="1"/>
  <c r="L846" i="6"/>
  <c r="L846" i="3" s="1"/>
  <c r="L842" i="6"/>
  <c r="L842" i="3" s="1"/>
  <c r="L838" i="6"/>
  <c r="L838" i="3" s="1"/>
  <c r="L834" i="6"/>
  <c r="L834" i="3" s="1"/>
  <c r="L830" i="6"/>
  <c r="L830" i="3" s="1"/>
  <c r="L826" i="6"/>
  <c r="L826" i="3" s="1"/>
  <c r="L822" i="6"/>
  <c r="L822" i="3" s="1"/>
  <c r="L818" i="6"/>
  <c r="L818" i="3" s="1"/>
  <c r="L814" i="6"/>
  <c r="L814" i="3" s="1"/>
  <c r="L810" i="6"/>
  <c r="L810" i="3" s="1"/>
  <c r="L806" i="6"/>
  <c r="L806" i="3" s="1"/>
  <c r="L802" i="6"/>
  <c r="L802" i="3" s="1"/>
  <c r="L798" i="6"/>
  <c r="L798" i="3" s="1"/>
  <c r="L794" i="6"/>
  <c r="L794" i="3" s="1"/>
  <c r="L790" i="6"/>
  <c r="L790" i="3" s="1"/>
  <c r="L786" i="6"/>
  <c r="L786" i="3" s="1"/>
  <c r="L782" i="6"/>
  <c r="L782" i="3" s="1"/>
  <c r="L778" i="6"/>
  <c r="L778" i="3" s="1"/>
  <c r="L774" i="6"/>
  <c r="L774" i="3" s="1"/>
  <c r="L770" i="6"/>
  <c r="L770" i="3" s="1"/>
  <c r="L766" i="6"/>
  <c r="L766" i="3" s="1"/>
  <c r="L762" i="6"/>
  <c r="L762" i="3" s="1"/>
  <c r="L758" i="6"/>
  <c r="L758" i="3" s="1"/>
  <c r="L754" i="6"/>
  <c r="L754" i="3" s="1"/>
  <c r="L750" i="6"/>
  <c r="L750" i="3" s="1"/>
  <c r="L746" i="6"/>
  <c r="L746" i="3" s="1"/>
  <c r="L742" i="6"/>
  <c r="L742" i="3" s="1"/>
  <c r="L738" i="6"/>
  <c r="L738" i="3" s="1"/>
  <c r="L734" i="6"/>
  <c r="L734" i="3" s="1"/>
  <c r="L730" i="6"/>
  <c r="L730" i="3" s="1"/>
  <c r="L726" i="6"/>
  <c r="L726" i="3" s="1"/>
  <c r="L722" i="6"/>
  <c r="L722" i="3" s="1"/>
  <c r="L718" i="6"/>
  <c r="L718" i="3" s="1"/>
  <c r="L714" i="6"/>
  <c r="L714" i="3" s="1"/>
  <c r="L710" i="6"/>
  <c r="L710" i="3" s="1"/>
  <c r="L706" i="6"/>
  <c r="L706" i="3" s="1"/>
  <c r="L702" i="6"/>
  <c r="L702" i="3" s="1"/>
  <c r="L698" i="6"/>
  <c r="L698" i="3" s="1"/>
  <c r="L694" i="6"/>
  <c r="L694" i="3" s="1"/>
  <c r="L690" i="6"/>
  <c r="L690" i="3" s="1"/>
  <c r="L686" i="6"/>
  <c r="L686" i="3" s="1"/>
  <c r="L682" i="6"/>
  <c r="L682" i="3" s="1"/>
  <c r="L678" i="6"/>
  <c r="L678" i="3" s="1"/>
  <c r="L674" i="6"/>
  <c r="L674" i="3" s="1"/>
  <c r="L670" i="6"/>
  <c r="L670" i="3" s="1"/>
  <c r="L666" i="6"/>
  <c r="L666" i="3" s="1"/>
  <c r="L662" i="6"/>
  <c r="L662" i="3" s="1"/>
  <c r="L658" i="6"/>
  <c r="L658" i="3" s="1"/>
  <c r="L654" i="6"/>
  <c r="L654" i="3" s="1"/>
  <c r="L650" i="6"/>
  <c r="L650" i="3" s="1"/>
  <c r="L646" i="6"/>
  <c r="L646" i="3" s="1"/>
  <c r="L642" i="6"/>
  <c r="L642" i="3" s="1"/>
  <c r="L638" i="6"/>
  <c r="L638" i="3" s="1"/>
  <c r="L634" i="6"/>
  <c r="L634" i="3" s="1"/>
  <c r="L630" i="6"/>
  <c r="L630" i="3" s="1"/>
  <c r="L626" i="6"/>
  <c r="L626" i="3" s="1"/>
  <c r="L622" i="6"/>
  <c r="L622" i="3" s="1"/>
  <c r="L618" i="6"/>
  <c r="L618" i="3" s="1"/>
  <c r="L614" i="6"/>
  <c r="L614" i="3" s="1"/>
  <c r="L610" i="6"/>
  <c r="L610" i="3" s="1"/>
  <c r="L606" i="6"/>
  <c r="L606" i="3" s="1"/>
  <c r="L602" i="6"/>
  <c r="L602" i="3" s="1"/>
  <c r="L598" i="6"/>
  <c r="L598" i="3" s="1"/>
  <c r="L594" i="6"/>
  <c r="L594" i="3" s="1"/>
  <c r="L590" i="6"/>
  <c r="L590" i="3" s="1"/>
  <c r="L586" i="6"/>
  <c r="L586" i="3" s="1"/>
  <c r="L582" i="6"/>
  <c r="L582" i="3" s="1"/>
  <c r="L578" i="6"/>
  <c r="L578" i="3" s="1"/>
  <c r="L574" i="6"/>
  <c r="L574" i="3" s="1"/>
  <c r="L570" i="6"/>
  <c r="L570" i="3" s="1"/>
  <c r="L566" i="6"/>
  <c r="L566" i="3" s="1"/>
  <c r="L562" i="6"/>
  <c r="L562" i="3" s="1"/>
  <c r="L558" i="6"/>
  <c r="L558" i="3" s="1"/>
  <c r="L554" i="6"/>
  <c r="L554" i="3" s="1"/>
  <c r="L550" i="6"/>
  <c r="L550" i="3" s="1"/>
  <c r="L546" i="6"/>
  <c r="L546" i="3" s="1"/>
  <c r="L542" i="6"/>
  <c r="L542" i="3" s="1"/>
  <c r="L538" i="6"/>
  <c r="L538" i="3" s="1"/>
  <c r="L534" i="6"/>
  <c r="L534" i="3" s="1"/>
  <c r="L530" i="6"/>
  <c r="L530" i="3" s="1"/>
  <c r="L526" i="6"/>
  <c r="L526" i="3" s="1"/>
  <c r="L522" i="6"/>
  <c r="L522" i="3" s="1"/>
  <c r="L518" i="6"/>
  <c r="L518" i="3" s="1"/>
  <c r="L514" i="6"/>
  <c r="L514" i="3" s="1"/>
  <c r="L510" i="6"/>
  <c r="L510" i="3" s="1"/>
  <c r="L506" i="6"/>
  <c r="L506" i="3" s="1"/>
  <c r="L502" i="6"/>
  <c r="L502" i="3" s="1"/>
  <c r="L498" i="6"/>
  <c r="L498" i="3" s="1"/>
  <c r="L494" i="6"/>
  <c r="L494" i="3" s="1"/>
  <c r="L490" i="6"/>
  <c r="L490" i="3" s="1"/>
  <c r="L486" i="6"/>
  <c r="L486" i="3" s="1"/>
  <c r="L482" i="6"/>
  <c r="L482" i="3" s="1"/>
  <c r="L478" i="6"/>
  <c r="L478" i="3" s="1"/>
  <c r="L474" i="6"/>
  <c r="L474" i="3" s="1"/>
  <c r="L470" i="6"/>
  <c r="L470" i="3" s="1"/>
  <c r="L466" i="6"/>
  <c r="L466" i="3" s="1"/>
  <c r="L462" i="6"/>
  <c r="L462" i="3" s="1"/>
  <c r="L458" i="6"/>
  <c r="L458" i="3" s="1"/>
  <c r="L454" i="6"/>
  <c r="L454" i="3" s="1"/>
  <c r="L450" i="6"/>
  <c r="L450" i="3" s="1"/>
  <c r="L446" i="6"/>
  <c r="L446" i="3" s="1"/>
  <c r="L442" i="6"/>
  <c r="L442" i="3" s="1"/>
  <c r="L438" i="6"/>
  <c r="L438" i="3" s="1"/>
  <c r="L434" i="6"/>
  <c r="L434" i="3" s="1"/>
  <c r="L430" i="6"/>
  <c r="L430" i="3" s="1"/>
  <c r="L426" i="6"/>
  <c r="L426" i="3" s="1"/>
  <c r="L422" i="6"/>
  <c r="L422" i="3" s="1"/>
  <c r="L418" i="6"/>
  <c r="L418" i="3" s="1"/>
  <c r="L414" i="6"/>
  <c r="L414" i="3" s="1"/>
  <c r="L410" i="6"/>
  <c r="L410" i="3" s="1"/>
  <c r="L406" i="6"/>
  <c r="L406" i="3" s="1"/>
  <c r="L402" i="6"/>
  <c r="L402" i="3" s="1"/>
  <c r="L398" i="6"/>
  <c r="L398" i="3" s="1"/>
  <c r="L394" i="6"/>
  <c r="L394" i="3" s="1"/>
  <c r="L390" i="6"/>
  <c r="L390" i="3" s="1"/>
  <c r="L386" i="6"/>
  <c r="L386" i="3" s="1"/>
  <c r="L382" i="6"/>
  <c r="L382" i="3" s="1"/>
  <c r="L378" i="6"/>
  <c r="L378" i="3" s="1"/>
  <c r="L374" i="6"/>
  <c r="L374" i="3" s="1"/>
  <c r="L370" i="6"/>
  <c r="L370" i="3" s="1"/>
  <c r="L366" i="6"/>
  <c r="L366" i="3" s="1"/>
  <c r="L362" i="6"/>
  <c r="L362" i="3" s="1"/>
  <c r="L358" i="6"/>
  <c r="L358" i="3" s="1"/>
  <c r="L354" i="6"/>
  <c r="L354" i="3" s="1"/>
  <c r="L350" i="6"/>
  <c r="L350" i="3" s="1"/>
  <c r="L346" i="6"/>
  <c r="L346" i="3" s="1"/>
  <c r="L342" i="6"/>
  <c r="L342" i="3" s="1"/>
  <c r="L338" i="6"/>
  <c r="L338" i="3" s="1"/>
  <c r="L334" i="6"/>
  <c r="L334" i="3" s="1"/>
  <c r="L330" i="6"/>
  <c r="L330" i="3" s="1"/>
  <c r="L326" i="6"/>
  <c r="L326" i="3" s="1"/>
  <c r="L322" i="6"/>
  <c r="L322" i="3" s="1"/>
  <c r="L318" i="6"/>
  <c r="L318" i="3" s="1"/>
  <c r="L314" i="6"/>
  <c r="L314" i="3" s="1"/>
  <c r="L310" i="6"/>
  <c r="L310" i="3" s="1"/>
  <c r="L306" i="6"/>
  <c r="L306" i="3" s="1"/>
  <c r="L302" i="6"/>
  <c r="L302" i="3" s="1"/>
  <c r="L298" i="6"/>
  <c r="L298" i="3" s="1"/>
  <c r="L294" i="6"/>
  <c r="L294" i="3" s="1"/>
  <c r="L290" i="6"/>
  <c r="L290" i="3" s="1"/>
  <c r="L286" i="6"/>
  <c r="L286" i="3" s="1"/>
  <c r="L282" i="6"/>
  <c r="L282" i="3" s="1"/>
  <c r="L278" i="6"/>
  <c r="L278" i="3" s="1"/>
  <c r="L274" i="6"/>
  <c r="L274" i="3" s="1"/>
  <c r="L270" i="6"/>
  <c r="L270" i="3" s="1"/>
  <c r="L266" i="6"/>
  <c r="L266" i="3" s="1"/>
  <c r="L262" i="6"/>
  <c r="L262" i="3" s="1"/>
  <c r="L258" i="6"/>
  <c r="L258" i="3" s="1"/>
  <c r="L254" i="6"/>
  <c r="L254" i="3" s="1"/>
  <c r="L250" i="6"/>
  <c r="L250" i="3" s="1"/>
  <c r="L246" i="6"/>
  <c r="L246" i="3" s="1"/>
  <c r="L242" i="6"/>
  <c r="L242" i="3" s="1"/>
  <c r="L238" i="6"/>
  <c r="L238" i="3" s="1"/>
  <c r="L234" i="6"/>
  <c r="L234" i="3" s="1"/>
  <c r="L230" i="6"/>
  <c r="L230" i="3" s="1"/>
  <c r="L226" i="6"/>
  <c r="L226" i="3" s="1"/>
  <c r="L222" i="6"/>
  <c r="L222" i="3" s="1"/>
  <c r="L218" i="6"/>
  <c r="L218" i="3" s="1"/>
  <c r="L214" i="6"/>
  <c r="L214" i="3" s="1"/>
  <c r="L210" i="6"/>
  <c r="L210" i="3" s="1"/>
  <c r="L206" i="6"/>
  <c r="L206" i="3" s="1"/>
  <c r="L202" i="6"/>
  <c r="L202" i="3" s="1"/>
  <c r="L198" i="6"/>
  <c r="L198" i="3" s="1"/>
  <c r="L194" i="6"/>
  <c r="L194" i="3" s="1"/>
  <c r="L190" i="6"/>
  <c r="L190" i="3" s="1"/>
  <c r="L186" i="6"/>
  <c r="L186" i="3" s="1"/>
  <c r="L182" i="6"/>
  <c r="L182" i="3" s="1"/>
  <c r="L178" i="6"/>
  <c r="L178" i="3" s="1"/>
  <c r="L174" i="6"/>
  <c r="L174" i="3" s="1"/>
  <c r="L170" i="6"/>
  <c r="L170" i="3" s="1"/>
  <c r="L166" i="6"/>
  <c r="L166" i="3" s="1"/>
  <c r="L162" i="6"/>
  <c r="L162" i="3" s="1"/>
  <c r="L158" i="6"/>
  <c r="L158" i="3" s="1"/>
  <c r="L154" i="6"/>
  <c r="L154" i="3" s="1"/>
  <c r="L150" i="6"/>
  <c r="L150" i="3" s="1"/>
  <c r="L146" i="6"/>
  <c r="L146" i="3" s="1"/>
  <c r="L142" i="6"/>
  <c r="L142" i="3" s="1"/>
  <c r="L138" i="6"/>
  <c r="L138" i="3" s="1"/>
  <c r="L134" i="6"/>
  <c r="L134" i="3" s="1"/>
  <c r="L130" i="6"/>
  <c r="L130" i="3" s="1"/>
  <c r="L126" i="6"/>
  <c r="L126" i="3" s="1"/>
  <c r="L122" i="6"/>
  <c r="L122" i="3" s="1"/>
  <c r="L118" i="6"/>
  <c r="L118" i="3" s="1"/>
  <c r="L114" i="6"/>
  <c r="L114" i="3" s="1"/>
  <c r="L110" i="6"/>
  <c r="L110" i="3" s="1"/>
  <c r="L106" i="6"/>
  <c r="L106" i="3" s="1"/>
  <c r="L102" i="6"/>
  <c r="L102" i="3" s="1"/>
  <c r="L98" i="6"/>
  <c r="L98" i="3" s="1"/>
  <c r="L94" i="6"/>
  <c r="L94" i="3" s="1"/>
  <c r="L90" i="6"/>
  <c r="L90" i="3" s="1"/>
  <c r="L86" i="6"/>
  <c r="L86" i="3" s="1"/>
  <c r="L82" i="6"/>
  <c r="L82" i="3" s="1"/>
  <c r="L78" i="6"/>
  <c r="L78" i="3" s="1"/>
  <c r="L74" i="6"/>
  <c r="L74" i="3" s="1"/>
  <c r="L70" i="6"/>
  <c r="L70" i="3" s="1"/>
  <c r="L66" i="6"/>
  <c r="L66" i="3" s="1"/>
  <c r="L62" i="6"/>
  <c r="L62" i="3" s="1"/>
  <c r="L58" i="6"/>
  <c r="L58" i="3" s="1"/>
  <c r="L54" i="6"/>
  <c r="L54" i="3" s="1"/>
  <c r="L50" i="6"/>
  <c r="L50" i="3" s="1"/>
  <c r="L46" i="6"/>
  <c r="L46" i="3" s="1"/>
  <c r="L42" i="6"/>
  <c r="L42" i="3" s="1"/>
  <c r="L38" i="6"/>
  <c r="L38" i="3" s="1"/>
  <c r="L34" i="6"/>
  <c r="L34" i="3" s="1"/>
  <c r="L30" i="6"/>
  <c r="L30" i="3" s="1"/>
  <c r="L26" i="6"/>
  <c r="L26" i="3" s="1"/>
  <c r="L22" i="6"/>
  <c r="L22" i="3" s="1"/>
  <c r="L18" i="6"/>
  <c r="L18" i="3" s="1"/>
  <c r="L14" i="6"/>
  <c r="L14" i="3" s="1"/>
  <c r="L10" i="6"/>
  <c r="L10" i="3" s="1"/>
  <c r="L6" i="6"/>
  <c r="L6" i="3" s="1"/>
  <c r="M3" i="1"/>
  <c r="N3" i="6"/>
  <c r="N3" i="3" s="1"/>
  <c r="N1438" i="6"/>
  <c r="N1438" i="3" s="1"/>
  <c r="N1434" i="6"/>
  <c r="N1434" i="3" s="1"/>
  <c r="N1430" i="6"/>
  <c r="N1430" i="3" s="1"/>
  <c r="N1426" i="6"/>
  <c r="N1426" i="3" s="1"/>
  <c r="N1422" i="6"/>
  <c r="N1422" i="3" s="1"/>
  <c r="N1418" i="6"/>
  <c r="N1418" i="3" s="1"/>
  <c r="N1414" i="6"/>
  <c r="N1414" i="3" s="1"/>
  <c r="N1406" i="6"/>
  <c r="N1406" i="3" s="1"/>
  <c r="N1398" i="6"/>
  <c r="N1398" i="3" s="1"/>
  <c r="N1390" i="6"/>
  <c r="N1390" i="3" s="1"/>
  <c r="N1386" i="6"/>
  <c r="N1386" i="3" s="1"/>
  <c r="N1382" i="6"/>
  <c r="N1382" i="3" s="1"/>
  <c r="N1378" i="6"/>
  <c r="N1378" i="3" s="1"/>
  <c r="N1370" i="6"/>
  <c r="N1370" i="3" s="1"/>
  <c r="N1366" i="6"/>
  <c r="N1366" i="3" s="1"/>
  <c r="N1362" i="6"/>
  <c r="N1362" i="3" s="1"/>
  <c r="N1358" i="6"/>
  <c r="N1358" i="3" s="1"/>
  <c r="N1354" i="6"/>
  <c r="N1354" i="3" s="1"/>
  <c r="N1350" i="6"/>
  <c r="N1350" i="3" s="1"/>
  <c r="N1346" i="6"/>
  <c r="N1346" i="3" s="1"/>
  <c r="N1342" i="6"/>
  <c r="N1342" i="3" s="1"/>
  <c r="N1338" i="6"/>
  <c r="N1338" i="3" s="1"/>
  <c r="N1334" i="6"/>
  <c r="N1334" i="3" s="1"/>
  <c r="N1330" i="6"/>
  <c r="N1330" i="3" s="1"/>
  <c r="N1326" i="6"/>
  <c r="N1326" i="3" s="1"/>
  <c r="N1322" i="6"/>
  <c r="N1322" i="3" s="1"/>
  <c r="N1318" i="6"/>
  <c r="N1318" i="3" s="1"/>
  <c r="N1314" i="6"/>
  <c r="N1314" i="3" s="1"/>
  <c r="N1306" i="6"/>
  <c r="N1306" i="3" s="1"/>
  <c r="N1302" i="6"/>
  <c r="N1302" i="3" s="1"/>
  <c r="N1298" i="6"/>
  <c r="N1298" i="3" s="1"/>
  <c r="N1294" i="6"/>
  <c r="N1294" i="3" s="1"/>
  <c r="N1290" i="6"/>
  <c r="N1290" i="3" s="1"/>
  <c r="N1286" i="6"/>
  <c r="N1286" i="3" s="1"/>
  <c r="N1282" i="6"/>
  <c r="N1282" i="3" s="1"/>
  <c r="N1278" i="6"/>
  <c r="N1278" i="3" s="1"/>
  <c r="N1274" i="6"/>
  <c r="N1274" i="3" s="1"/>
  <c r="N1270" i="6"/>
  <c r="N1270" i="3" s="1"/>
  <c r="N1266" i="6"/>
  <c r="N1266" i="3" s="1"/>
  <c r="N1262" i="6"/>
  <c r="N1262" i="3" s="1"/>
  <c r="N1258" i="6"/>
  <c r="N1258" i="3" s="1"/>
  <c r="N1254" i="6"/>
  <c r="N1254" i="3" s="1"/>
  <c r="N1250" i="6"/>
  <c r="N1250" i="3" s="1"/>
  <c r="N1246" i="6"/>
  <c r="N1246" i="3" s="1"/>
  <c r="N1242" i="6"/>
  <c r="N1242" i="3" s="1"/>
  <c r="N1238" i="6"/>
  <c r="N1238" i="3" s="1"/>
  <c r="N1230" i="6"/>
  <c r="N1230" i="3" s="1"/>
  <c r="N1226" i="6"/>
  <c r="N1226" i="3" s="1"/>
  <c r="N1222" i="6"/>
  <c r="N1222" i="3" s="1"/>
  <c r="N1218" i="6"/>
  <c r="N1218" i="3" s="1"/>
  <c r="N1214" i="6"/>
  <c r="N1214" i="3" s="1"/>
  <c r="N1210" i="6"/>
  <c r="N1210" i="3" s="1"/>
  <c r="N1206" i="6"/>
  <c r="N1206" i="3" s="1"/>
  <c r="N1202" i="6"/>
  <c r="N1202" i="3" s="1"/>
  <c r="N1194" i="6"/>
  <c r="N1194" i="3" s="1"/>
  <c r="N1186" i="6"/>
  <c r="N1186" i="3" s="1"/>
  <c r="N1182" i="6"/>
  <c r="N1182" i="3" s="1"/>
  <c r="N1150" i="6"/>
  <c r="N1150" i="3" s="1"/>
  <c r="N1146" i="6"/>
  <c r="N1146" i="3" s="1"/>
  <c r="N1126" i="6"/>
  <c r="N1126" i="3" s="1"/>
  <c r="N1122" i="6"/>
  <c r="N1122" i="3" s="1"/>
  <c r="N1118" i="6"/>
  <c r="N1118" i="3" s="1"/>
  <c r="N1114" i="6"/>
  <c r="N1114" i="3" s="1"/>
  <c r="N1110" i="6"/>
  <c r="N1110" i="3" s="1"/>
  <c r="N1106" i="6"/>
  <c r="N1106" i="3" s="1"/>
  <c r="N1102" i="6"/>
  <c r="N1102" i="3" s="1"/>
  <c r="N1098" i="6"/>
  <c r="N1098" i="3" s="1"/>
  <c r="N1094" i="6"/>
  <c r="N1094" i="3" s="1"/>
  <c r="N1090" i="6"/>
  <c r="N1090" i="3" s="1"/>
  <c r="N1086" i="6"/>
  <c r="N1086" i="3" s="1"/>
  <c r="N1082" i="6"/>
  <c r="N1082" i="3" s="1"/>
  <c r="N1078" i="6"/>
  <c r="N1078" i="3" s="1"/>
  <c r="N1074" i="6"/>
  <c r="N1074" i="3" s="1"/>
  <c r="N1070" i="6"/>
  <c r="N1070" i="3" s="1"/>
  <c r="N1066" i="6"/>
  <c r="N1066" i="3" s="1"/>
  <c r="N1058" i="6"/>
  <c r="N1058" i="3" s="1"/>
  <c r="N1050" i="6"/>
  <c r="N1050" i="3" s="1"/>
  <c r="N1046" i="6"/>
  <c r="N1046" i="3" s="1"/>
  <c r="N1042" i="6"/>
  <c r="N1042" i="3" s="1"/>
  <c r="N1038" i="6"/>
  <c r="N1038" i="3" s="1"/>
  <c r="N1034" i="6"/>
  <c r="N1034" i="3" s="1"/>
  <c r="N1030" i="6"/>
  <c r="N1030" i="3" s="1"/>
  <c r="N1022" i="6"/>
  <c r="N1022" i="3" s="1"/>
  <c r="N1018" i="6"/>
  <c r="N1018" i="3" s="1"/>
  <c r="N1014" i="6"/>
  <c r="N1014" i="3" s="1"/>
  <c r="N966" i="6"/>
  <c r="N966" i="3" s="1"/>
  <c r="N954" i="6"/>
  <c r="N954" i="3" s="1"/>
  <c r="N950" i="6"/>
  <c r="N950" i="3" s="1"/>
  <c r="N946" i="6"/>
  <c r="N946" i="3" s="1"/>
  <c r="N942" i="6"/>
  <c r="N942" i="3" s="1"/>
  <c r="N938" i="6"/>
  <c r="N938" i="3" s="1"/>
  <c r="N934" i="6"/>
  <c r="N934" i="3" s="1"/>
  <c r="N922" i="6"/>
  <c r="N922" i="3" s="1"/>
  <c r="N918" i="6"/>
  <c r="N918" i="3" s="1"/>
  <c r="N914" i="6"/>
  <c r="N914" i="3" s="1"/>
  <c r="N910" i="6"/>
  <c r="N910" i="3" s="1"/>
  <c r="N906" i="6"/>
  <c r="N906" i="3" s="1"/>
  <c r="N902" i="6"/>
  <c r="N902" i="3" s="1"/>
  <c r="N898" i="6"/>
  <c r="N898" i="3" s="1"/>
  <c r="N890" i="6"/>
  <c r="N890" i="3" s="1"/>
  <c r="N886" i="6"/>
  <c r="N886" i="3" s="1"/>
  <c r="N882" i="6"/>
  <c r="N882" i="3" s="1"/>
  <c r="N878" i="6"/>
  <c r="N878" i="3" s="1"/>
  <c r="N874" i="6"/>
  <c r="N874" i="3" s="1"/>
  <c r="N862" i="6"/>
  <c r="N862" i="3" s="1"/>
  <c r="N858" i="6"/>
  <c r="N858" i="3" s="1"/>
  <c r="N854" i="6"/>
  <c r="N854" i="3" s="1"/>
  <c r="N850" i="6"/>
  <c r="N850" i="3" s="1"/>
  <c r="N846" i="6"/>
  <c r="N846" i="3" s="1"/>
  <c r="N842" i="6"/>
  <c r="N842" i="3" s="1"/>
  <c r="N838" i="6"/>
  <c r="N838" i="3" s="1"/>
  <c r="N834" i="6"/>
  <c r="N834" i="3" s="1"/>
  <c r="N830" i="6"/>
  <c r="N830" i="3" s="1"/>
  <c r="N822" i="6"/>
  <c r="N822" i="3" s="1"/>
  <c r="N818" i="6"/>
  <c r="N818" i="3" s="1"/>
  <c r="N814" i="6"/>
  <c r="N814" i="3" s="1"/>
  <c r="N810" i="6"/>
  <c r="N810" i="3" s="1"/>
  <c r="N806" i="6"/>
  <c r="N806" i="3" s="1"/>
  <c r="N798" i="6"/>
  <c r="N798" i="3" s="1"/>
  <c r="N794" i="6"/>
  <c r="N794" i="3" s="1"/>
  <c r="N790" i="6"/>
  <c r="N790" i="3" s="1"/>
  <c r="N786" i="6"/>
  <c r="N786" i="3" s="1"/>
  <c r="N782" i="6"/>
  <c r="N782" i="3" s="1"/>
  <c r="N778" i="6"/>
  <c r="N778" i="3" s="1"/>
  <c r="N774" i="6"/>
  <c r="N774" i="3" s="1"/>
  <c r="N770" i="6"/>
  <c r="N770" i="3" s="1"/>
  <c r="N766" i="6"/>
  <c r="N766" i="3" s="1"/>
  <c r="N762" i="6"/>
  <c r="N762" i="3" s="1"/>
  <c r="N758" i="6"/>
  <c r="N758" i="3" s="1"/>
  <c r="N754" i="6"/>
  <c r="N754" i="3" s="1"/>
  <c r="N750" i="6"/>
  <c r="N750" i="3" s="1"/>
  <c r="N742" i="6"/>
  <c r="N742" i="3" s="1"/>
  <c r="N738" i="6"/>
  <c r="N738" i="3" s="1"/>
  <c r="N726" i="6"/>
  <c r="N726" i="3" s="1"/>
  <c r="N722" i="6"/>
  <c r="N722" i="3" s="1"/>
  <c r="N718" i="6"/>
  <c r="N718" i="3" s="1"/>
  <c r="N710" i="6"/>
  <c r="N710" i="3" s="1"/>
  <c r="N706" i="6"/>
  <c r="N706" i="3" s="1"/>
  <c r="N702" i="6"/>
  <c r="N702" i="3" s="1"/>
  <c r="N698" i="6"/>
  <c r="N698" i="3" s="1"/>
  <c r="N694" i="6"/>
  <c r="N694" i="3" s="1"/>
  <c r="N690" i="6"/>
  <c r="N690" i="3" s="1"/>
  <c r="N686" i="6"/>
  <c r="N686" i="3" s="1"/>
  <c r="N682" i="6"/>
  <c r="N682" i="3" s="1"/>
  <c r="N678" i="6"/>
  <c r="N678" i="3" s="1"/>
  <c r="N674" i="6"/>
  <c r="N674" i="3" s="1"/>
  <c r="N670" i="6"/>
  <c r="N670" i="3" s="1"/>
  <c r="N666" i="6"/>
  <c r="N666" i="3" s="1"/>
  <c r="N662" i="6"/>
  <c r="N662" i="3" s="1"/>
  <c r="N658" i="6"/>
  <c r="N658" i="3" s="1"/>
  <c r="N654" i="6"/>
  <c r="N654" i="3" s="1"/>
  <c r="N650" i="6"/>
  <c r="N650" i="3" s="1"/>
  <c r="N646" i="6"/>
  <c r="N646" i="3" s="1"/>
  <c r="N642" i="6"/>
  <c r="N642" i="3" s="1"/>
  <c r="N638" i="6"/>
  <c r="N638" i="3" s="1"/>
  <c r="N634" i="6"/>
  <c r="N634" i="3" s="1"/>
  <c r="N630" i="6"/>
  <c r="N630" i="3" s="1"/>
  <c r="N626" i="6"/>
  <c r="N626" i="3" s="1"/>
  <c r="N622" i="6"/>
  <c r="N622" i="3" s="1"/>
  <c r="N618" i="6"/>
  <c r="N618" i="3" s="1"/>
  <c r="N614" i="6"/>
  <c r="N614" i="3" s="1"/>
  <c r="N610" i="6"/>
  <c r="N610" i="3" s="1"/>
  <c r="N606" i="6"/>
  <c r="N606" i="3" s="1"/>
  <c r="N602" i="6"/>
  <c r="N602" i="3" s="1"/>
  <c r="N598" i="6"/>
  <c r="N598" i="3" s="1"/>
  <c r="N594" i="6"/>
  <c r="N594" i="3" s="1"/>
  <c r="N590" i="6"/>
  <c r="N590" i="3" s="1"/>
  <c r="N586" i="6"/>
  <c r="N586" i="3" s="1"/>
  <c r="N582" i="6"/>
  <c r="N582" i="3" s="1"/>
  <c r="N578" i="6"/>
  <c r="N578" i="3" s="1"/>
  <c r="N574" i="6"/>
  <c r="N574" i="3" s="1"/>
  <c r="N570" i="6"/>
  <c r="N570" i="3" s="1"/>
  <c r="N566" i="6"/>
  <c r="N566" i="3" s="1"/>
  <c r="N562" i="6"/>
  <c r="N562" i="3" s="1"/>
  <c r="N558" i="6"/>
  <c r="N558" i="3" s="1"/>
  <c r="N554" i="6"/>
  <c r="N554" i="3" s="1"/>
  <c r="N550" i="6"/>
  <c r="N550" i="3" s="1"/>
  <c r="N546" i="6"/>
  <c r="N546" i="3" s="1"/>
  <c r="N542" i="6"/>
  <c r="N542" i="3" s="1"/>
  <c r="N526" i="6"/>
  <c r="N526" i="3" s="1"/>
  <c r="N522" i="6"/>
  <c r="N522" i="3" s="1"/>
  <c r="N518" i="6"/>
  <c r="N518" i="3" s="1"/>
  <c r="N506" i="6"/>
  <c r="N506" i="3" s="1"/>
  <c r="N502" i="6"/>
  <c r="N502" i="3" s="1"/>
  <c r="N498" i="6"/>
  <c r="N498" i="3" s="1"/>
  <c r="N494" i="6"/>
  <c r="N494" i="3" s="1"/>
  <c r="N490" i="6"/>
  <c r="N490" i="3" s="1"/>
  <c r="N486" i="6"/>
  <c r="N486" i="3" s="1"/>
  <c r="N474" i="6"/>
  <c r="N474" i="3" s="1"/>
  <c r="N470" i="6"/>
  <c r="N470" i="3" s="1"/>
  <c r="N454" i="6"/>
  <c r="N454" i="3" s="1"/>
  <c r="N450" i="6"/>
  <c r="N450" i="3" s="1"/>
  <c r="N446" i="6"/>
  <c r="N446" i="3" s="1"/>
  <c r="N442" i="6"/>
  <c r="N442" i="3" s="1"/>
  <c r="N438" i="6"/>
  <c r="N438" i="3" s="1"/>
  <c r="N434" i="6"/>
  <c r="N434" i="3" s="1"/>
  <c r="N430" i="6"/>
  <c r="N430" i="3" s="1"/>
  <c r="N426" i="6"/>
  <c r="N426" i="3" s="1"/>
  <c r="N422" i="6"/>
  <c r="N422" i="3" s="1"/>
  <c r="N418" i="6"/>
  <c r="N418" i="3" s="1"/>
  <c r="N410" i="6"/>
  <c r="N410" i="3" s="1"/>
  <c r="N406" i="6"/>
  <c r="N406" i="3" s="1"/>
  <c r="N402" i="6"/>
  <c r="N402" i="3" s="1"/>
  <c r="N398" i="6"/>
  <c r="N398" i="3" s="1"/>
  <c r="N394" i="6"/>
  <c r="N394" i="3" s="1"/>
  <c r="N390" i="6"/>
  <c r="N390" i="3" s="1"/>
  <c r="N386" i="6"/>
  <c r="N386" i="3" s="1"/>
  <c r="N382" i="6"/>
  <c r="N382" i="3" s="1"/>
  <c r="N370" i="6"/>
  <c r="N370" i="3" s="1"/>
  <c r="N366" i="6"/>
  <c r="N366" i="3" s="1"/>
  <c r="N354" i="6"/>
  <c r="N354" i="3" s="1"/>
  <c r="N350" i="6"/>
  <c r="N350" i="3" s="1"/>
  <c r="N338" i="6"/>
  <c r="N338" i="3" s="1"/>
  <c r="N334" i="6"/>
  <c r="N334" i="3" s="1"/>
  <c r="N314" i="6"/>
  <c r="N314" i="3" s="1"/>
  <c r="N310" i="6"/>
  <c r="N310" i="3" s="1"/>
  <c r="N306" i="6"/>
  <c r="N306" i="3" s="1"/>
  <c r="N298" i="6"/>
  <c r="N298" i="3" s="1"/>
  <c r="N294" i="6"/>
  <c r="N294" i="3" s="1"/>
  <c r="N286" i="6"/>
  <c r="N286" i="3" s="1"/>
  <c r="N278" i="6"/>
  <c r="N278" i="3" s="1"/>
  <c r="N274" i="6"/>
  <c r="N274" i="3" s="1"/>
  <c r="N266" i="6"/>
  <c r="N266" i="3" s="1"/>
  <c r="N262" i="6"/>
  <c r="N262" i="3" s="1"/>
  <c r="N258" i="6"/>
  <c r="N258" i="3" s="1"/>
  <c r="N254" i="6"/>
  <c r="N254" i="3" s="1"/>
  <c r="N242" i="6"/>
  <c r="N242" i="3" s="1"/>
  <c r="N238" i="6"/>
  <c r="N238" i="3" s="1"/>
  <c r="N234" i="6"/>
  <c r="N234" i="3" s="1"/>
  <c r="N230" i="6"/>
  <c r="N230" i="3" s="1"/>
  <c r="N226" i="6"/>
  <c r="N226" i="3" s="1"/>
  <c r="N222" i="6"/>
  <c r="N222" i="3" s="1"/>
  <c r="N218" i="6"/>
  <c r="N218" i="3" s="1"/>
  <c r="N214" i="6"/>
  <c r="N214" i="3" s="1"/>
  <c r="N210" i="6"/>
  <c r="N210" i="3" s="1"/>
  <c r="N206" i="6"/>
  <c r="N206" i="3" s="1"/>
  <c r="N202" i="6"/>
  <c r="N202" i="3" s="1"/>
  <c r="N198" i="6"/>
  <c r="N198" i="3" s="1"/>
  <c r="N194" i="6"/>
  <c r="N194" i="3" s="1"/>
  <c r="N190" i="6"/>
  <c r="N190" i="3" s="1"/>
  <c r="N186" i="6"/>
  <c r="N186" i="3" s="1"/>
  <c r="N182" i="6"/>
  <c r="N182" i="3" s="1"/>
  <c r="N178" i="6"/>
  <c r="N178" i="3" s="1"/>
  <c r="N174" i="6"/>
  <c r="N174" i="3" s="1"/>
  <c r="N170" i="6"/>
  <c r="N170" i="3" s="1"/>
  <c r="N166" i="6"/>
  <c r="N166" i="3" s="1"/>
  <c r="N162" i="6"/>
  <c r="N162" i="3" s="1"/>
  <c r="N158" i="6"/>
  <c r="N158" i="3" s="1"/>
  <c r="N150" i="6"/>
  <c r="N150" i="3" s="1"/>
  <c r="N146" i="6"/>
  <c r="N146" i="3" s="1"/>
  <c r="N142" i="6"/>
  <c r="N142" i="3" s="1"/>
  <c r="N138" i="6"/>
  <c r="N138" i="3" s="1"/>
  <c r="N134" i="6"/>
  <c r="N134" i="3" s="1"/>
  <c r="N126" i="6"/>
  <c r="N126" i="3" s="1"/>
  <c r="N122" i="6"/>
  <c r="N122" i="3" s="1"/>
  <c r="N118" i="6"/>
  <c r="N118" i="3" s="1"/>
  <c r="N114" i="6"/>
  <c r="N114" i="3" s="1"/>
  <c r="N110" i="6"/>
  <c r="N110" i="3" s="1"/>
  <c r="N106" i="6"/>
  <c r="N106" i="3" s="1"/>
  <c r="N102" i="6"/>
  <c r="N102" i="3" s="1"/>
  <c r="N98" i="6"/>
  <c r="N98" i="3" s="1"/>
  <c r="N94" i="6"/>
  <c r="N94" i="3" s="1"/>
  <c r="N90" i="6"/>
  <c r="N90" i="3" s="1"/>
  <c r="N86" i="6"/>
  <c r="N86" i="3" s="1"/>
  <c r="N82" i="6"/>
  <c r="N82" i="3" s="1"/>
  <c r="N78" i="6"/>
  <c r="N78" i="3" s="1"/>
  <c r="N74" i="6"/>
  <c r="N74" i="3" s="1"/>
  <c r="N70" i="6"/>
  <c r="N70" i="3" s="1"/>
  <c r="N66" i="6"/>
  <c r="N66" i="3" s="1"/>
  <c r="N62" i="6"/>
  <c r="N62" i="3" s="1"/>
  <c r="N54" i="6"/>
  <c r="N54" i="3" s="1"/>
  <c r="N46" i="6"/>
  <c r="N46" i="3" s="1"/>
  <c r="N42" i="6"/>
  <c r="N42" i="3" s="1"/>
  <c r="N38" i="6"/>
  <c r="N38" i="3" s="1"/>
  <c r="N30" i="6"/>
  <c r="N30" i="3" s="1"/>
  <c r="N26" i="6"/>
  <c r="N26" i="3" s="1"/>
  <c r="N22" i="6"/>
  <c r="N22" i="3" s="1"/>
  <c r="N18" i="6"/>
  <c r="N18" i="3" s="1"/>
  <c r="N14" i="6"/>
  <c r="N14" i="3" s="1"/>
  <c r="O3" i="6"/>
  <c r="O3" i="3" s="1"/>
  <c r="O1438" i="6"/>
  <c r="O1438" i="3" s="1"/>
  <c r="O1434" i="6"/>
  <c r="O1434" i="3" s="1"/>
  <c r="O1430" i="6"/>
  <c r="O1430" i="3" s="1"/>
  <c r="O1426" i="6"/>
  <c r="O1426" i="3" s="1"/>
  <c r="O1422" i="6"/>
  <c r="O1422" i="3" s="1"/>
  <c r="O1418" i="6"/>
  <c r="O1418" i="3" s="1"/>
  <c r="O1414" i="6"/>
  <c r="O1414" i="3" s="1"/>
  <c r="O1410" i="6"/>
  <c r="O1410" i="3" s="1"/>
  <c r="O1406" i="6"/>
  <c r="O1406" i="3" s="1"/>
  <c r="O1402" i="6"/>
  <c r="O1402" i="3" s="1"/>
  <c r="O1398" i="6"/>
  <c r="O1398" i="3" s="1"/>
  <c r="O1394" i="6"/>
  <c r="O1394" i="3" s="1"/>
  <c r="O1390" i="6"/>
  <c r="O1390" i="3" s="1"/>
  <c r="O1386" i="6"/>
  <c r="O1386" i="3" s="1"/>
  <c r="O1382" i="6"/>
  <c r="O1382" i="3" s="1"/>
  <c r="O1378" i="6"/>
  <c r="O1378" i="3" s="1"/>
  <c r="O1374" i="6"/>
  <c r="O1374" i="3" s="1"/>
  <c r="O1370" i="6"/>
  <c r="O1370" i="3" s="1"/>
  <c r="O1366" i="6"/>
  <c r="O1366" i="3" s="1"/>
  <c r="O1362" i="6"/>
  <c r="O1362" i="3" s="1"/>
  <c r="O1358" i="6"/>
  <c r="O1358" i="3" s="1"/>
  <c r="O1354" i="6"/>
  <c r="O1354" i="3" s="1"/>
  <c r="O1350" i="6"/>
  <c r="O1350" i="3" s="1"/>
  <c r="O1346" i="6"/>
  <c r="O1346" i="3" s="1"/>
  <c r="O1342" i="6"/>
  <c r="O1342" i="3" s="1"/>
  <c r="O1338" i="6"/>
  <c r="O1338" i="3" s="1"/>
  <c r="O1334" i="6"/>
  <c r="O1334" i="3" s="1"/>
  <c r="O1330" i="6"/>
  <c r="O1330" i="3" s="1"/>
  <c r="O1326" i="6"/>
  <c r="O1326" i="3" s="1"/>
  <c r="O1322" i="6"/>
  <c r="O1322" i="3" s="1"/>
  <c r="O1318" i="6"/>
  <c r="O1318" i="3" s="1"/>
  <c r="O1314" i="6"/>
  <c r="O1314" i="3" s="1"/>
  <c r="O1310" i="6"/>
  <c r="O1310" i="3" s="1"/>
  <c r="O1306" i="6"/>
  <c r="O1306" i="3" s="1"/>
  <c r="O1302" i="6"/>
  <c r="O1302" i="3" s="1"/>
  <c r="O1298" i="6"/>
  <c r="O1298" i="3" s="1"/>
  <c r="O1294" i="6"/>
  <c r="O1294" i="3" s="1"/>
  <c r="O1290" i="6"/>
  <c r="O1290" i="3" s="1"/>
  <c r="O1286" i="6"/>
  <c r="O1286" i="3" s="1"/>
  <c r="O1282" i="6"/>
  <c r="O1282" i="3" s="1"/>
  <c r="O1278" i="6"/>
  <c r="O1278" i="3" s="1"/>
  <c r="O1274" i="6"/>
  <c r="O1274" i="3" s="1"/>
  <c r="O1270" i="6"/>
  <c r="O1270" i="3" s="1"/>
  <c r="O1266" i="6"/>
  <c r="O1266" i="3" s="1"/>
  <c r="O1262" i="6"/>
  <c r="O1262" i="3" s="1"/>
  <c r="O1258" i="6"/>
  <c r="O1258" i="3" s="1"/>
  <c r="O1254" i="6"/>
  <c r="O1254" i="3" s="1"/>
  <c r="O1250" i="6"/>
  <c r="O1250" i="3" s="1"/>
  <c r="O1246" i="6"/>
  <c r="O1246" i="3" s="1"/>
  <c r="O1242" i="6"/>
  <c r="O1242" i="3" s="1"/>
  <c r="O1238" i="6"/>
  <c r="O1238" i="3" s="1"/>
  <c r="O1234" i="6"/>
  <c r="O1234" i="3" s="1"/>
  <c r="O1230" i="6"/>
  <c r="O1230" i="3" s="1"/>
  <c r="O1226" i="6"/>
  <c r="O1226" i="3" s="1"/>
  <c r="O1222" i="6"/>
  <c r="O1222" i="3" s="1"/>
  <c r="O1218" i="6"/>
  <c r="O1218" i="3" s="1"/>
  <c r="O1214" i="6"/>
  <c r="O1214" i="3" s="1"/>
  <c r="O1210" i="6"/>
  <c r="O1210" i="3" s="1"/>
  <c r="O1206" i="6"/>
  <c r="O1206" i="3" s="1"/>
  <c r="O1202" i="6"/>
  <c r="O1202" i="3" s="1"/>
  <c r="O1198" i="6"/>
  <c r="O1198" i="3" s="1"/>
  <c r="O1194" i="6"/>
  <c r="O1194" i="3" s="1"/>
  <c r="O1190" i="6"/>
  <c r="O1190" i="3" s="1"/>
  <c r="O1186" i="6"/>
  <c r="O1186" i="3" s="1"/>
  <c r="O1182" i="6"/>
  <c r="O1182" i="3" s="1"/>
  <c r="O1178" i="6"/>
  <c r="O1178" i="3" s="1"/>
  <c r="O1174" i="6"/>
  <c r="O1174" i="3" s="1"/>
  <c r="O1170" i="6"/>
  <c r="O1170" i="3" s="1"/>
  <c r="O1166" i="6"/>
  <c r="O1166" i="3" s="1"/>
  <c r="O1162" i="6"/>
  <c r="O1162" i="3" s="1"/>
  <c r="O1158" i="6"/>
  <c r="O1158" i="3" s="1"/>
  <c r="O1154" i="6"/>
  <c r="O1154" i="3" s="1"/>
  <c r="O1150" i="6"/>
  <c r="O1150" i="3" s="1"/>
  <c r="O1146" i="6"/>
  <c r="O1146" i="3" s="1"/>
  <c r="O1142" i="6"/>
  <c r="O1142" i="3" s="1"/>
  <c r="O1138" i="6"/>
  <c r="O1138" i="3" s="1"/>
  <c r="O1134" i="6"/>
  <c r="O1134" i="3" s="1"/>
  <c r="O1130" i="6"/>
  <c r="O1130" i="3" s="1"/>
  <c r="O1126" i="6"/>
  <c r="O1126" i="3" s="1"/>
  <c r="O1122" i="6"/>
  <c r="O1122" i="3" s="1"/>
  <c r="O1118" i="6"/>
  <c r="O1118" i="3" s="1"/>
  <c r="O1114" i="6"/>
  <c r="O1114" i="3" s="1"/>
  <c r="O1110" i="6"/>
  <c r="O1110" i="3" s="1"/>
  <c r="O1106" i="6"/>
  <c r="O1106" i="3" s="1"/>
  <c r="O1102" i="6"/>
  <c r="O1102" i="3" s="1"/>
  <c r="O1098" i="6"/>
  <c r="O1098" i="3" s="1"/>
  <c r="O1094" i="6"/>
  <c r="O1094" i="3" s="1"/>
  <c r="O1090" i="6"/>
  <c r="O1090" i="3" s="1"/>
  <c r="O1086" i="6"/>
  <c r="O1086" i="3" s="1"/>
  <c r="O1082" i="6"/>
  <c r="O1082" i="3" s="1"/>
  <c r="O1078" i="6"/>
  <c r="O1078" i="3" s="1"/>
  <c r="O1074" i="6"/>
  <c r="O1074" i="3" s="1"/>
  <c r="O1070" i="6"/>
  <c r="O1070" i="3" s="1"/>
  <c r="O1066" i="6"/>
  <c r="O1066" i="3" s="1"/>
  <c r="O1062" i="6"/>
  <c r="O1062" i="3" s="1"/>
  <c r="O1058" i="6"/>
  <c r="O1058" i="3" s="1"/>
  <c r="O1054" i="6"/>
  <c r="O1054" i="3" s="1"/>
  <c r="O1050" i="6"/>
  <c r="O1050" i="3" s="1"/>
  <c r="O1046" i="6"/>
  <c r="O1046" i="3" s="1"/>
  <c r="O1042" i="6"/>
  <c r="O1042" i="3" s="1"/>
  <c r="O1038" i="6"/>
  <c r="O1038" i="3" s="1"/>
  <c r="O1034" i="6"/>
  <c r="O1034" i="3" s="1"/>
  <c r="O1030" i="6"/>
  <c r="O1030" i="3" s="1"/>
  <c r="O1026" i="6"/>
  <c r="O1026" i="3" s="1"/>
  <c r="O1022" i="6"/>
  <c r="O1022" i="3" s="1"/>
  <c r="O1018" i="6"/>
  <c r="O1018" i="3" s="1"/>
  <c r="O1014" i="6"/>
  <c r="O1014" i="3" s="1"/>
  <c r="O1010" i="6"/>
  <c r="O1010" i="3" s="1"/>
  <c r="O1006" i="6"/>
  <c r="O1006" i="3" s="1"/>
  <c r="O1002" i="6"/>
  <c r="O1002" i="3" s="1"/>
  <c r="O998" i="6"/>
  <c r="O998" i="3" s="1"/>
  <c r="O994" i="6"/>
  <c r="O994" i="3" s="1"/>
  <c r="O990" i="6"/>
  <c r="O990" i="3" s="1"/>
  <c r="O986" i="6"/>
  <c r="O986" i="3" s="1"/>
  <c r="O982" i="6"/>
  <c r="O982" i="3" s="1"/>
  <c r="O978" i="6"/>
  <c r="O978" i="3" s="1"/>
  <c r="O974" i="6"/>
  <c r="O974" i="3" s="1"/>
  <c r="O970" i="6"/>
  <c r="O970" i="3" s="1"/>
  <c r="O966" i="6"/>
  <c r="O966" i="3" s="1"/>
  <c r="O962" i="6"/>
  <c r="O962" i="3" s="1"/>
  <c r="O958" i="6"/>
  <c r="O958" i="3" s="1"/>
  <c r="O954" i="6"/>
  <c r="O954" i="3" s="1"/>
  <c r="O950" i="6"/>
  <c r="O950" i="3" s="1"/>
  <c r="O946" i="6"/>
  <c r="O946" i="3" s="1"/>
  <c r="O942" i="6"/>
  <c r="O942" i="3" s="1"/>
  <c r="O938" i="6"/>
  <c r="O938" i="3" s="1"/>
  <c r="O934" i="6"/>
  <c r="O934" i="3" s="1"/>
  <c r="O930" i="6"/>
  <c r="O930" i="3" s="1"/>
  <c r="O926" i="6"/>
  <c r="O926" i="3" s="1"/>
  <c r="O922" i="6"/>
  <c r="O922" i="3" s="1"/>
  <c r="O918" i="6"/>
  <c r="O918" i="3" s="1"/>
  <c r="O914" i="6"/>
  <c r="O914" i="3" s="1"/>
  <c r="O910" i="6"/>
  <c r="O910" i="3" s="1"/>
  <c r="O906" i="6"/>
  <c r="O906" i="3" s="1"/>
  <c r="O902" i="6"/>
  <c r="O902" i="3" s="1"/>
  <c r="O898" i="6"/>
  <c r="O898" i="3" s="1"/>
  <c r="O894" i="6"/>
  <c r="O894" i="3" s="1"/>
  <c r="O890" i="6"/>
  <c r="O890" i="3" s="1"/>
  <c r="O886" i="6"/>
  <c r="O886" i="3" s="1"/>
  <c r="O882" i="6"/>
  <c r="O882" i="3" s="1"/>
  <c r="O878" i="6"/>
  <c r="O878" i="3" s="1"/>
  <c r="O874" i="6"/>
  <c r="O874" i="3" s="1"/>
  <c r="O870" i="6"/>
  <c r="O870" i="3" s="1"/>
  <c r="O866" i="6"/>
  <c r="O866" i="3" s="1"/>
  <c r="O862" i="6"/>
  <c r="O862" i="3" s="1"/>
  <c r="O858" i="6"/>
  <c r="O858" i="3" s="1"/>
  <c r="O854" i="6"/>
  <c r="O854" i="3" s="1"/>
  <c r="O850" i="6"/>
  <c r="O850" i="3" s="1"/>
  <c r="O846" i="6"/>
  <c r="O846" i="3" s="1"/>
  <c r="O842" i="6"/>
  <c r="O842" i="3" s="1"/>
  <c r="O838" i="6"/>
  <c r="O838" i="3" s="1"/>
  <c r="O834" i="6"/>
  <c r="O834" i="3" s="1"/>
  <c r="O830" i="6"/>
  <c r="O830" i="3" s="1"/>
  <c r="O826" i="6"/>
  <c r="O826" i="3" s="1"/>
  <c r="O822" i="6"/>
  <c r="O822" i="3" s="1"/>
  <c r="O818" i="6"/>
  <c r="O818" i="3" s="1"/>
  <c r="O814" i="6"/>
  <c r="O814" i="3" s="1"/>
  <c r="O810" i="6"/>
  <c r="O810" i="3" s="1"/>
  <c r="O806" i="6"/>
  <c r="O806" i="3" s="1"/>
  <c r="O802" i="6"/>
  <c r="O802" i="3" s="1"/>
  <c r="O798" i="6"/>
  <c r="O798" i="3" s="1"/>
  <c r="O794" i="6"/>
  <c r="O794" i="3" s="1"/>
  <c r="O790" i="6"/>
  <c r="O790" i="3" s="1"/>
  <c r="O786" i="6"/>
  <c r="O786" i="3" s="1"/>
  <c r="O782" i="6"/>
  <c r="O782" i="3" s="1"/>
  <c r="O778" i="6"/>
  <c r="O778" i="3" s="1"/>
  <c r="O774" i="6"/>
  <c r="O774" i="3" s="1"/>
  <c r="O770" i="6"/>
  <c r="O770" i="3" s="1"/>
  <c r="O766" i="6"/>
  <c r="O766" i="3" s="1"/>
  <c r="O762" i="6"/>
  <c r="O762" i="3" s="1"/>
  <c r="O758" i="6"/>
  <c r="O758" i="3" s="1"/>
  <c r="O754" i="6"/>
  <c r="O754" i="3" s="1"/>
  <c r="O750" i="6"/>
  <c r="O750" i="3" s="1"/>
  <c r="O746" i="6"/>
  <c r="O746" i="3" s="1"/>
  <c r="O742" i="6"/>
  <c r="O742" i="3" s="1"/>
  <c r="O738" i="6"/>
  <c r="O738" i="3" s="1"/>
  <c r="O734" i="6"/>
  <c r="O734" i="3" s="1"/>
  <c r="O730" i="6"/>
  <c r="O730" i="3" s="1"/>
  <c r="O726" i="6"/>
  <c r="O726" i="3" s="1"/>
  <c r="O722" i="6"/>
  <c r="O722" i="3" s="1"/>
  <c r="O718" i="6"/>
  <c r="O718" i="3" s="1"/>
  <c r="O714" i="6"/>
  <c r="O714" i="3" s="1"/>
  <c r="O710" i="6"/>
  <c r="O710" i="3" s="1"/>
  <c r="O706" i="6"/>
  <c r="O706" i="3" s="1"/>
  <c r="O702" i="6"/>
  <c r="O702" i="3" s="1"/>
  <c r="O698" i="6"/>
  <c r="O698" i="3" s="1"/>
  <c r="O694" i="6"/>
  <c r="O694" i="3" s="1"/>
  <c r="O690" i="6"/>
  <c r="O690" i="3" s="1"/>
  <c r="O686" i="6"/>
  <c r="O686" i="3" s="1"/>
  <c r="O682" i="6"/>
  <c r="O682" i="3" s="1"/>
  <c r="O678" i="6"/>
  <c r="O678" i="3" s="1"/>
  <c r="O674" i="6"/>
  <c r="O674" i="3" s="1"/>
  <c r="O670" i="6"/>
  <c r="O670" i="3" s="1"/>
  <c r="O666" i="6"/>
  <c r="O666" i="3" s="1"/>
  <c r="O662" i="6"/>
  <c r="O662" i="3" s="1"/>
  <c r="O658" i="6"/>
  <c r="O658" i="3" s="1"/>
  <c r="O654" i="6"/>
  <c r="O654" i="3" s="1"/>
  <c r="O650" i="6"/>
  <c r="O650" i="3" s="1"/>
  <c r="O646" i="6"/>
  <c r="O646" i="3" s="1"/>
  <c r="O642" i="6"/>
  <c r="O642" i="3" s="1"/>
  <c r="O638" i="6"/>
  <c r="O638" i="3" s="1"/>
  <c r="O634" i="6"/>
  <c r="O634" i="3" s="1"/>
  <c r="O630" i="6"/>
  <c r="O630" i="3" s="1"/>
  <c r="O626" i="6"/>
  <c r="O626" i="3" s="1"/>
  <c r="O622" i="6"/>
  <c r="O622" i="3" s="1"/>
  <c r="O618" i="6"/>
  <c r="O618" i="3" s="1"/>
  <c r="O614" i="6"/>
  <c r="O614" i="3" s="1"/>
  <c r="O610" i="6"/>
  <c r="O610" i="3" s="1"/>
  <c r="O606" i="6"/>
  <c r="O606" i="3" s="1"/>
  <c r="O602" i="6"/>
  <c r="O602" i="3" s="1"/>
  <c r="O598" i="6"/>
  <c r="O598" i="3" s="1"/>
  <c r="O594" i="6"/>
  <c r="O594" i="3" s="1"/>
  <c r="O590" i="6"/>
  <c r="O590" i="3" s="1"/>
  <c r="O586" i="6"/>
  <c r="O586" i="3" s="1"/>
  <c r="O582" i="6"/>
  <c r="O582" i="3" s="1"/>
  <c r="O578" i="6"/>
  <c r="O578" i="3" s="1"/>
  <c r="O574" i="6"/>
  <c r="O574" i="3" s="1"/>
  <c r="O570" i="6"/>
  <c r="O570" i="3" s="1"/>
  <c r="O566" i="6"/>
  <c r="O566" i="3" s="1"/>
  <c r="O562" i="6"/>
  <c r="O562" i="3" s="1"/>
  <c r="O558" i="6"/>
  <c r="O558" i="3" s="1"/>
  <c r="O554" i="6"/>
  <c r="O554" i="3" s="1"/>
  <c r="O550" i="6"/>
  <c r="O550" i="3" s="1"/>
  <c r="O546" i="6"/>
  <c r="O546" i="3" s="1"/>
  <c r="O542" i="6"/>
  <c r="O542" i="3" s="1"/>
  <c r="O538" i="6"/>
  <c r="O538" i="3" s="1"/>
  <c r="O534" i="6"/>
  <c r="O534" i="3" s="1"/>
  <c r="O530" i="6"/>
  <c r="O530" i="3" s="1"/>
  <c r="O526" i="6"/>
  <c r="O526" i="3" s="1"/>
  <c r="O522" i="6"/>
  <c r="O522" i="3" s="1"/>
  <c r="O518" i="6"/>
  <c r="O518" i="3" s="1"/>
  <c r="O514" i="6"/>
  <c r="O514" i="3" s="1"/>
  <c r="O510" i="6"/>
  <c r="O510" i="3" s="1"/>
  <c r="O506" i="6"/>
  <c r="O506" i="3" s="1"/>
  <c r="O502" i="6"/>
  <c r="O502" i="3" s="1"/>
  <c r="O498" i="6"/>
  <c r="O498" i="3" s="1"/>
  <c r="O494" i="6"/>
  <c r="O494" i="3" s="1"/>
  <c r="O490" i="6"/>
  <c r="O490" i="3" s="1"/>
  <c r="O486" i="6"/>
  <c r="O486" i="3" s="1"/>
  <c r="O482" i="6"/>
  <c r="O482" i="3" s="1"/>
  <c r="O478" i="6"/>
  <c r="O478" i="3" s="1"/>
  <c r="O474" i="6"/>
  <c r="O474" i="3" s="1"/>
  <c r="O470" i="6"/>
  <c r="O470" i="3" s="1"/>
  <c r="O466" i="6"/>
  <c r="O466" i="3" s="1"/>
  <c r="O462" i="6"/>
  <c r="O462" i="3" s="1"/>
  <c r="O458" i="6"/>
  <c r="O458" i="3" s="1"/>
  <c r="O454" i="6"/>
  <c r="O454" i="3" s="1"/>
  <c r="O450" i="6"/>
  <c r="O450" i="3" s="1"/>
  <c r="O446" i="6"/>
  <c r="O446" i="3" s="1"/>
  <c r="O442" i="6"/>
  <c r="O442" i="3" s="1"/>
  <c r="O438" i="6"/>
  <c r="O438" i="3" s="1"/>
  <c r="O434" i="6"/>
  <c r="O434" i="3" s="1"/>
  <c r="O430" i="6"/>
  <c r="O430" i="3" s="1"/>
  <c r="O426" i="6"/>
  <c r="O426" i="3" s="1"/>
  <c r="O422" i="6"/>
  <c r="O422" i="3" s="1"/>
  <c r="O418" i="6"/>
  <c r="O418" i="3" s="1"/>
  <c r="O414" i="6"/>
  <c r="O414" i="3" s="1"/>
  <c r="O410" i="6"/>
  <c r="O410" i="3" s="1"/>
  <c r="O406" i="6"/>
  <c r="O406" i="3" s="1"/>
  <c r="O402" i="6"/>
  <c r="O402" i="3" s="1"/>
  <c r="O398" i="6"/>
  <c r="O398" i="3" s="1"/>
  <c r="O394" i="6"/>
  <c r="O394" i="3" s="1"/>
  <c r="O390" i="6"/>
  <c r="O390" i="3" s="1"/>
  <c r="O386" i="6"/>
  <c r="O386" i="3" s="1"/>
  <c r="O382" i="6"/>
  <c r="O382" i="3" s="1"/>
  <c r="O378" i="6"/>
  <c r="O378" i="3" s="1"/>
  <c r="O374" i="6"/>
  <c r="O374" i="3" s="1"/>
  <c r="O370" i="6"/>
  <c r="O370" i="3" s="1"/>
  <c r="O366" i="6"/>
  <c r="O366" i="3" s="1"/>
  <c r="O362" i="6"/>
  <c r="O362" i="3" s="1"/>
  <c r="O358" i="6"/>
  <c r="O358" i="3" s="1"/>
  <c r="O354" i="6"/>
  <c r="O354" i="3" s="1"/>
  <c r="O350" i="6"/>
  <c r="O350" i="3" s="1"/>
  <c r="O346" i="6"/>
  <c r="O346" i="3" s="1"/>
  <c r="O342" i="6"/>
  <c r="O342" i="3" s="1"/>
  <c r="O338" i="6"/>
  <c r="O338" i="3" s="1"/>
  <c r="O334" i="6"/>
  <c r="O334" i="3" s="1"/>
  <c r="O330" i="6"/>
  <c r="O330" i="3" s="1"/>
  <c r="O326" i="6"/>
  <c r="O326" i="3" s="1"/>
  <c r="O322" i="6"/>
  <c r="O322" i="3" s="1"/>
  <c r="O318" i="6"/>
  <c r="O318" i="3" s="1"/>
  <c r="O314" i="6"/>
  <c r="O314" i="3" s="1"/>
  <c r="O310" i="6"/>
  <c r="O310" i="3" s="1"/>
  <c r="O306" i="6"/>
  <c r="O306" i="3" s="1"/>
  <c r="O302" i="6"/>
  <c r="O302" i="3" s="1"/>
  <c r="O298" i="6"/>
  <c r="O298" i="3" s="1"/>
  <c r="O294" i="6"/>
  <c r="O294" i="3" s="1"/>
  <c r="O290" i="6"/>
  <c r="O290" i="3" s="1"/>
  <c r="O286" i="6"/>
  <c r="O286" i="3" s="1"/>
  <c r="O282" i="6"/>
  <c r="O282" i="3" s="1"/>
  <c r="O278" i="6"/>
  <c r="O278" i="3" s="1"/>
  <c r="O274" i="6"/>
  <c r="O274" i="3" s="1"/>
  <c r="O270" i="6"/>
  <c r="O270" i="3" s="1"/>
  <c r="O266" i="6"/>
  <c r="O266" i="3" s="1"/>
  <c r="O262" i="6"/>
  <c r="O262" i="3" s="1"/>
  <c r="O258" i="6"/>
  <c r="O258" i="3" s="1"/>
  <c r="O254" i="6"/>
  <c r="O254" i="3" s="1"/>
  <c r="O250" i="6"/>
  <c r="O250" i="3" s="1"/>
  <c r="O246" i="6"/>
  <c r="O246" i="3" s="1"/>
  <c r="O242" i="6"/>
  <c r="O242" i="3" s="1"/>
  <c r="O238" i="6"/>
  <c r="O238" i="3" s="1"/>
  <c r="O234" i="6"/>
  <c r="O234" i="3" s="1"/>
  <c r="O230" i="6"/>
  <c r="O230" i="3" s="1"/>
  <c r="O226" i="6"/>
  <c r="O226" i="3" s="1"/>
  <c r="O222" i="6"/>
  <c r="O222" i="3" s="1"/>
  <c r="O218" i="6"/>
  <c r="O218" i="3" s="1"/>
  <c r="O214" i="6"/>
  <c r="O214" i="3" s="1"/>
  <c r="O210" i="6"/>
  <c r="O210" i="3" s="1"/>
  <c r="O206" i="6"/>
  <c r="O206" i="3" s="1"/>
  <c r="O202" i="6"/>
  <c r="O202" i="3" s="1"/>
  <c r="O198" i="6"/>
  <c r="O198" i="3" s="1"/>
  <c r="O194" i="6"/>
  <c r="O194" i="3" s="1"/>
  <c r="O190" i="6"/>
  <c r="O190" i="3" s="1"/>
  <c r="O186" i="6"/>
  <c r="O186" i="3" s="1"/>
  <c r="O182" i="6"/>
  <c r="O182" i="3" s="1"/>
  <c r="O178" i="6"/>
  <c r="O178" i="3" s="1"/>
  <c r="O174" i="6"/>
  <c r="O174" i="3" s="1"/>
  <c r="O170" i="6"/>
  <c r="O170" i="3" s="1"/>
  <c r="O166" i="6"/>
  <c r="O166" i="3" s="1"/>
  <c r="O162" i="6"/>
  <c r="O162" i="3" s="1"/>
  <c r="O158" i="6"/>
  <c r="O158" i="3" s="1"/>
  <c r="O154" i="6"/>
  <c r="O154" i="3" s="1"/>
  <c r="O150" i="6"/>
  <c r="O150" i="3" s="1"/>
  <c r="O146" i="6"/>
  <c r="O146" i="3" s="1"/>
  <c r="O142" i="6"/>
  <c r="O142" i="3" s="1"/>
  <c r="O138" i="6"/>
  <c r="O138" i="3" s="1"/>
  <c r="O134" i="6"/>
  <c r="O134" i="3" s="1"/>
  <c r="O130" i="6"/>
  <c r="O130" i="3" s="1"/>
  <c r="O126" i="6"/>
  <c r="O126" i="3" s="1"/>
  <c r="O122" i="6"/>
  <c r="O122" i="3" s="1"/>
  <c r="O118" i="6"/>
  <c r="O118" i="3" s="1"/>
  <c r="O114" i="6"/>
  <c r="O114" i="3" s="1"/>
  <c r="O110" i="6"/>
  <c r="O110" i="3" s="1"/>
  <c r="O106" i="6"/>
  <c r="O106" i="3" s="1"/>
  <c r="O102" i="6"/>
  <c r="O102" i="3" s="1"/>
  <c r="O98" i="6"/>
  <c r="O98" i="3" s="1"/>
  <c r="O94" i="6"/>
  <c r="O94" i="3" s="1"/>
  <c r="O90" i="6"/>
  <c r="O90" i="3" s="1"/>
  <c r="O86" i="6"/>
  <c r="O86" i="3" s="1"/>
  <c r="O82" i="6"/>
  <c r="O82" i="3" s="1"/>
  <c r="O78" i="6"/>
  <c r="O78" i="3" s="1"/>
  <c r="O74" i="6"/>
  <c r="O74" i="3" s="1"/>
  <c r="O70" i="6"/>
  <c r="O70" i="3" s="1"/>
  <c r="O66" i="6"/>
  <c r="O66" i="3" s="1"/>
  <c r="O62" i="6"/>
  <c r="O62" i="3" s="1"/>
  <c r="O58" i="6"/>
  <c r="O58" i="3" s="1"/>
  <c r="O54" i="6"/>
  <c r="O54" i="3" s="1"/>
  <c r="O50" i="6"/>
  <c r="O50" i="3" s="1"/>
  <c r="O46" i="6"/>
  <c r="O46" i="3" s="1"/>
  <c r="O42" i="6"/>
  <c r="O42" i="3" s="1"/>
  <c r="O38" i="6"/>
  <c r="O38" i="3" s="1"/>
  <c r="O34" i="6"/>
  <c r="O34" i="3" s="1"/>
  <c r="O30" i="6"/>
  <c r="O30" i="3" s="1"/>
  <c r="O26" i="6"/>
  <c r="O26" i="3" s="1"/>
  <c r="O22" i="6"/>
  <c r="O22" i="3" s="1"/>
  <c r="O18" i="6"/>
  <c r="O18" i="3" s="1"/>
  <c r="O14" i="6"/>
  <c r="O14" i="3" s="1"/>
  <c r="O10" i="6"/>
  <c r="O10" i="3" s="1"/>
  <c r="O6" i="6"/>
  <c r="O6" i="3" s="1"/>
  <c r="P3" i="6"/>
  <c r="P3" i="3" s="1"/>
  <c r="P1438" i="6"/>
  <c r="P1438" i="3" s="1"/>
  <c r="P1434" i="6"/>
  <c r="P1434" i="3" s="1"/>
  <c r="P1430" i="6"/>
  <c r="P1430" i="3" s="1"/>
  <c r="P1426" i="6"/>
  <c r="P1426" i="3" s="1"/>
  <c r="P1422" i="6"/>
  <c r="P1422" i="3" s="1"/>
  <c r="P1418" i="6"/>
  <c r="P1418" i="3" s="1"/>
  <c r="P1414" i="6"/>
  <c r="P1414" i="3" s="1"/>
  <c r="P1410" i="6"/>
  <c r="P1410" i="3" s="1"/>
  <c r="P1406" i="6"/>
  <c r="P1406" i="3" s="1"/>
  <c r="P1402" i="6"/>
  <c r="P1402" i="3" s="1"/>
  <c r="P1398" i="6"/>
  <c r="P1398" i="3" s="1"/>
  <c r="P1394" i="6"/>
  <c r="P1394" i="3" s="1"/>
  <c r="P1390" i="6"/>
  <c r="P1390" i="3" s="1"/>
  <c r="P1386" i="6"/>
  <c r="P1386" i="3" s="1"/>
  <c r="P1382" i="6"/>
  <c r="P1382" i="3" s="1"/>
  <c r="P1378" i="6"/>
  <c r="P1378" i="3" s="1"/>
  <c r="P1374" i="6"/>
  <c r="P1374" i="3" s="1"/>
  <c r="P1370" i="6"/>
  <c r="P1370" i="3" s="1"/>
  <c r="P1366" i="6"/>
  <c r="P1366" i="3" s="1"/>
  <c r="P1362" i="6"/>
  <c r="P1362" i="3" s="1"/>
  <c r="P1358" i="6"/>
  <c r="P1358" i="3" s="1"/>
  <c r="P1354" i="6"/>
  <c r="P1354" i="3" s="1"/>
  <c r="P1350" i="6"/>
  <c r="P1350" i="3" s="1"/>
  <c r="P1346" i="6"/>
  <c r="P1346" i="3" s="1"/>
  <c r="P1342" i="6"/>
  <c r="P1342" i="3" s="1"/>
  <c r="P1338" i="6"/>
  <c r="P1338" i="3" s="1"/>
  <c r="P1334" i="6"/>
  <c r="P1334" i="3" s="1"/>
  <c r="P1330" i="6"/>
  <c r="P1330" i="3" s="1"/>
  <c r="P1326" i="6"/>
  <c r="P1326" i="3" s="1"/>
  <c r="P1322" i="6"/>
  <c r="P1322" i="3" s="1"/>
  <c r="P1318" i="6"/>
  <c r="P1318" i="3" s="1"/>
  <c r="P1314" i="6"/>
  <c r="P1314" i="3" s="1"/>
  <c r="P1310" i="6"/>
  <c r="P1310" i="3" s="1"/>
  <c r="P1306" i="6"/>
  <c r="P1306" i="3" s="1"/>
  <c r="P1302" i="6"/>
  <c r="P1302" i="3" s="1"/>
  <c r="P1298" i="6"/>
  <c r="P1298" i="3" s="1"/>
  <c r="P1294" i="6"/>
  <c r="P1294" i="3" s="1"/>
  <c r="P1290" i="6"/>
  <c r="P1290" i="3" s="1"/>
  <c r="P1286" i="6"/>
  <c r="P1286" i="3" s="1"/>
  <c r="P1282" i="6"/>
  <c r="P1282" i="3" s="1"/>
  <c r="P1278" i="6"/>
  <c r="P1278" i="3" s="1"/>
  <c r="P1274" i="6"/>
  <c r="P1274" i="3" s="1"/>
  <c r="P1270" i="6"/>
  <c r="P1270" i="3" s="1"/>
  <c r="P1266" i="6"/>
  <c r="P1266" i="3" s="1"/>
  <c r="P1262" i="6"/>
  <c r="P1262" i="3" s="1"/>
  <c r="P1258" i="6"/>
  <c r="P1258" i="3" s="1"/>
  <c r="P1254" i="6"/>
  <c r="P1254" i="3" s="1"/>
  <c r="P1250" i="6"/>
  <c r="P1250" i="3" s="1"/>
  <c r="P1246" i="6"/>
  <c r="P1246" i="3" s="1"/>
  <c r="P1242" i="6"/>
  <c r="P1242" i="3" s="1"/>
  <c r="P1238" i="6"/>
  <c r="P1238" i="3" s="1"/>
  <c r="P1234" i="6"/>
  <c r="P1234" i="3" s="1"/>
  <c r="P1230" i="6"/>
  <c r="P1230" i="3" s="1"/>
  <c r="P1222" i="6"/>
  <c r="P1222" i="3" s="1"/>
  <c r="P1218" i="6"/>
  <c r="P1218" i="3" s="1"/>
  <c r="P1214" i="6"/>
  <c r="P1214" i="3" s="1"/>
  <c r="P1210" i="6"/>
  <c r="P1210" i="3" s="1"/>
  <c r="P1206" i="6"/>
  <c r="P1206" i="3" s="1"/>
  <c r="P1202" i="6"/>
  <c r="P1202" i="3" s="1"/>
  <c r="P1198" i="6"/>
  <c r="P1198" i="3" s="1"/>
  <c r="P1194" i="6"/>
  <c r="P1194" i="3" s="1"/>
  <c r="P1190" i="6"/>
  <c r="P1190" i="3" s="1"/>
  <c r="P1186" i="6"/>
  <c r="P1186" i="3" s="1"/>
  <c r="P1182" i="6"/>
  <c r="P1182" i="3" s="1"/>
  <c r="P1178" i="6"/>
  <c r="P1178" i="3" s="1"/>
  <c r="P1174" i="6"/>
  <c r="P1174" i="3" s="1"/>
  <c r="P1170" i="6"/>
  <c r="P1170" i="3" s="1"/>
  <c r="P1166" i="6"/>
  <c r="P1166" i="3" s="1"/>
  <c r="P1162" i="6"/>
  <c r="P1162" i="3" s="1"/>
  <c r="P1158" i="6"/>
  <c r="P1158" i="3" s="1"/>
  <c r="P1154" i="6"/>
  <c r="P1154" i="3" s="1"/>
  <c r="P1150" i="6"/>
  <c r="P1150" i="3" s="1"/>
  <c r="P1146" i="6"/>
  <c r="P1146" i="3" s="1"/>
  <c r="P1142" i="6"/>
  <c r="P1142" i="3" s="1"/>
  <c r="P1138" i="6"/>
  <c r="P1138" i="3" s="1"/>
  <c r="P1134" i="6"/>
  <c r="P1134" i="3" s="1"/>
  <c r="P1130" i="6"/>
  <c r="P1130" i="3" s="1"/>
  <c r="P1126" i="6"/>
  <c r="P1126" i="3" s="1"/>
  <c r="P1122" i="6"/>
  <c r="P1122" i="3" s="1"/>
  <c r="P1118" i="6"/>
  <c r="P1118" i="3" s="1"/>
  <c r="P1114" i="6"/>
  <c r="P1114" i="3" s="1"/>
  <c r="P1110" i="6"/>
  <c r="P1110" i="3" s="1"/>
  <c r="P1106" i="6"/>
  <c r="P1106" i="3" s="1"/>
  <c r="P1102" i="6"/>
  <c r="P1102" i="3" s="1"/>
  <c r="P1098" i="6"/>
  <c r="P1098" i="3" s="1"/>
  <c r="P1094" i="6"/>
  <c r="P1094" i="3" s="1"/>
  <c r="P1090" i="6"/>
  <c r="P1090" i="3" s="1"/>
  <c r="P1086" i="6"/>
  <c r="P1086" i="3" s="1"/>
  <c r="P1082" i="6"/>
  <c r="P1082" i="3" s="1"/>
  <c r="P1078" i="6"/>
  <c r="P1078" i="3" s="1"/>
  <c r="P1074" i="6"/>
  <c r="P1074" i="3" s="1"/>
  <c r="P1070" i="6"/>
  <c r="P1070" i="3" s="1"/>
  <c r="P1066" i="6"/>
  <c r="P1066" i="3" s="1"/>
  <c r="P1062" i="6"/>
  <c r="P1062" i="3" s="1"/>
  <c r="P1058" i="6"/>
  <c r="P1058" i="3" s="1"/>
  <c r="P1054" i="6"/>
  <c r="P1054" i="3" s="1"/>
  <c r="P1050" i="6"/>
  <c r="P1050" i="3" s="1"/>
  <c r="P1046" i="6"/>
  <c r="P1046" i="3" s="1"/>
  <c r="P1042" i="6"/>
  <c r="P1042" i="3" s="1"/>
  <c r="P1034" i="6"/>
  <c r="P1034" i="3" s="1"/>
  <c r="P1030" i="6"/>
  <c r="P1030" i="3" s="1"/>
  <c r="P1026" i="6"/>
  <c r="P1026" i="3" s="1"/>
  <c r="P1022" i="6"/>
  <c r="P1022" i="3" s="1"/>
  <c r="P1018" i="6"/>
  <c r="P1018" i="3" s="1"/>
  <c r="P1014" i="6"/>
  <c r="P1014" i="3" s="1"/>
  <c r="P1010" i="6"/>
  <c r="P1010" i="3" s="1"/>
  <c r="P1006" i="6"/>
  <c r="P1006" i="3" s="1"/>
  <c r="P1002" i="6"/>
  <c r="P1002" i="3" s="1"/>
  <c r="P998" i="6"/>
  <c r="P998" i="3" s="1"/>
  <c r="P994" i="6"/>
  <c r="P994" i="3" s="1"/>
  <c r="P990" i="6"/>
  <c r="P990" i="3" s="1"/>
  <c r="P986" i="6"/>
  <c r="P986" i="3" s="1"/>
  <c r="P982" i="6"/>
  <c r="P982" i="3" s="1"/>
  <c r="P978" i="6"/>
  <c r="P978" i="3" s="1"/>
  <c r="P974" i="6"/>
  <c r="P974" i="3" s="1"/>
  <c r="P962" i="6"/>
  <c r="P962" i="3" s="1"/>
  <c r="P934" i="6"/>
  <c r="P934" i="3" s="1"/>
  <c r="P930" i="6"/>
  <c r="P930" i="3" s="1"/>
  <c r="P926" i="6"/>
  <c r="P926" i="3" s="1"/>
  <c r="P922" i="6"/>
  <c r="P922" i="3" s="1"/>
  <c r="P918" i="6"/>
  <c r="P918" i="3" s="1"/>
  <c r="P914" i="6"/>
  <c r="P914" i="3" s="1"/>
  <c r="P910" i="6"/>
  <c r="P910" i="3" s="1"/>
  <c r="P902" i="6"/>
  <c r="P902" i="3" s="1"/>
  <c r="P898" i="6"/>
  <c r="P898" i="3" s="1"/>
  <c r="P894" i="6"/>
  <c r="P894" i="3" s="1"/>
  <c r="P890" i="6"/>
  <c r="P890" i="3" s="1"/>
  <c r="P886" i="6"/>
  <c r="P886" i="3" s="1"/>
  <c r="P882" i="6"/>
  <c r="P882" i="3" s="1"/>
  <c r="P878" i="6"/>
  <c r="P878" i="3" s="1"/>
  <c r="P874" i="6"/>
  <c r="P874" i="3" s="1"/>
  <c r="P870" i="6"/>
  <c r="P870" i="3" s="1"/>
  <c r="P858" i="6"/>
  <c r="P858" i="3" s="1"/>
  <c r="P854" i="6"/>
  <c r="P854" i="3" s="1"/>
  <c r="P850" i="6"/>
  <c r="P850" i="3" s="1"/>
  <c r="P846" i="6"/>
  <c r="P846" i="3" s="1"/>
  <c r="P842" i="6"/>
  <c r="P842" i="3" s="1"/>
  <c r="P838" i="6"/>
  <c r="P838" i="3" s="1"/>
  <c r="P834" i="6"/>
  <c r="P834" i="3" s="1"/>
  <c r="P830" i="6"/>
  <c r="P830" i="3" s="1"/>
  <c r="P826" i="6"/>
  <c r="P826" i="3" s="1"/>
  <c r="P822" i="6"/>
  <c r="P822" i="3" s="1"/>
  <c r="P818" i="6"/>
  <c r="P818" i="3" s="1"/>
  <c r="P814" i="6"/>
  <c r="P814" i="3" s="1"/>
  <c r="P810" i="6"/>
  <c r="P810" i="3" s="1"/>
  <c r="P806" i="6"/>
  <c r="P806" i="3" s="1"/>
  <c r="P802" i="6"/>
  <c r="P802" i="3" s="1"/>
  <c r="P798" i="6"/>
  <c r="P798" i="3" s="1"/>
  <c r="P794" i="6"/>
  <c r="P794" i="3" s="1"/>
  <c r="P790" i="6"/>
  <c r="P790" i="3" s="1"/>
  <c r="P786" i="6"/>
  <c r="P786" i="3" s="1"/>
  <c r="P782" i="6"/>
  <c r="P782" i="3" s="1"/>
  <c r="P778" i="6"/>
  <c r="P778" i="3" s="1"/>
  <c r="P774" i="6"/>
  <c r="P774" i="3" s="1"/>
  <c r="P770" i="6"/>
  <c r="P770" i="3" s="1"/>
  <c r="P766" i="6"/>
  <c r="P766" i="3" s="1"/>
  <c r="P734" i="6"/>
  <c r="P734" i="3" s="1"/>
  <c r="P714" i="6"/>
  <c r="P714" i="3" s="1"/>
  <c r="P710" i="6"/>
  <c r="P710" i="3" s="1"/>
  <c r="P706" i="6"/>
  <c r="P706" i="3" s="1"/>
  <c r="P702" i="6"/>
  <c r="P702" i="3" s="1"/>
  <c r="P698" i="6"/>
  <c r="P698" i="3" s="1"/>
  <c r="P694" i="6"/>
  <c r="P694" i="3" s="1"/>
  <c r="P690" i="6"/>
  <c r="P690" i="3" s="1"/>
  <c r="P686" i="6"/>
  <c r="P686" i="3" s="1"/>
  <c r="P682" i="6"/>
  <c r="P682" i="3" s="1"/>
  <c r="P678" i="6"/>
  <c r="P678" i="3" s="1"/>
  <c r="P670" i="6"/>
  <c r="P670" i="3" s="1"/>
  <c r="P666" i="6"/>
  <c r="P666" i="3" s="1"/>
  <c r="P662" i="6"/>
  <c r="P662" i="3" s="1"/>
  <c r="P658" i="6"/>
  <c r="P658" i="3" s="1"/>
  <c r="P654" i="6"/>
  <c r="P654" i="3" s="1"/>
  <c r="P650" i="6"/>
  <c r="P650" i="3" s="1"/>
  <c r="P646" i="6"/>
  <c r="P646" i="3" s="1"/>
  <c r="P642" i="6"/>
  <c r="P642" i="3" s="1"/>
  <c r="P634" i="6"/>
  <c r="P634" i="3" s="1"/>
  <c r="P630" i="6"/>
  <c r="P630" i="3" s="1"/>
  <c r="P626" i="6"/>
  <c r="P626" i="3" s="1"/>
  <c r="P622" i="6"/>
  <c r="P622" i="3" s="1"/>
  <c r="P618" i="6"/>
  <c r="P618" i="3" s="1"/>
  <c r="P614" i="6"/>
  <c r="P614" i="3" s="1"/>
  <c r="P606" i="6"/>
  <c r="P606" i="3" s="1"/>
  <c r="P602" i="6"/>
  <c r="P602" i="3" s="1"/>
  <c r="P594" i="6"/>
  <c r="P594" i="3" s="1"/>
  <c r="P590" i="6"/>
  <c r="P590" i="3" s="1"/>
  <c r="P586" i="6"/>
  <c r="P586" i="3" s="1"/>
  <c r="P582" i="6"/>
  <c r="P582" i="3" s="1"/>
  <c r="P578" i="6"/>
  <c r="P578" i="3" s="1"/>
  <c r="P574" i="6"/>
  <c r="P574" i="3" s="1"/>
  <c r="P570" i="6"/>
  <c r="P570" i="3" s="1"/>
  <c r="P566" i="6"/>
  <c r="P566" i="3" s="1"/>
  <c r="P562" i="6"/>
  <c r="P562" i="3" s="1"/>
  <c r="P558" i="6"/>
  <c r="P558" i="3" s="1"/>
  <c r="P554" i="6"/>
  <c r="P554" i="3" s="1"/>
  <c r="P550" i="6"/>
  <c r="P550" i="3" s="1"/>
  <c r="P546" i="6"/>
  <c r="P546" i="3" s="1"/>
  <c r="P542" i="6"/>
  <c r="P542" i="3" s="1"/>
  <c r="P538" i="6"/>
  <c r="P538" i="3" s="1"/>
  <c r="P534" i="6"/>
  <c r="P534" i="3" s="1"/>
  <c r="P530" i="6"/>
  <c r="P530" i="3" s="1"/>
  <c r="P526" i="6"/>
  <c r="P526" i="3" s="1"/>
  <c r="P522" i="6"/>
  <c r="P522" i="3" s="1"/>
  <c r="P518" i="6"/>
  <c r="P518" i="3" s="1"/>
  <c r="P514" i="6"/>
  <c r="P514" i="3" s="1"/>
  <c r="P510" i="6"/>
  <c r="P510" i="3" s="1"/>
  <c r="P506" i="6"/>
  <c r="P506" i="3" s="1"/>
  <c r="P502" i="6"/>
  <c r="P502" i="3" s="1"/>
  <c r="P498" i="6"/>
  <c r="P498" i="3" s="1"/>
  <c r="P494" i="6"/>
  <c r="P494" i="3" s="1"/>
  <c r="P490" i="6"/>
  <c r="P490" i="3" s="1"/>
  <c r="P486" i="6"/>
  <c r="P486" i="3" s="1"/>
  <c r="P482" i="6"/>
  <c r="P482" i="3" s="1"/>
  <c r="P478" i="6"/>
  <c r="P478" i="3" s="1"/>
  <c r="P474" i="6"/>
  <c r="P474" i="3" s="1"/>
  <c r="P470" i="6"/>
  <c r="P470" i="3" s="1"/>
  <c r="P466" i="6"/>
  <c r="P466" i="3" s="1"/>
  <c r="P462" i="6"/>
  <c r="P462" i="3" s="1"/>
  <c r="P458" i="6"/>
  <c r="P458" i="3" s="1"/>
  <c r="P454" i="6"/>
  <c r="P454" i="3" s="1"/>
  <c r="P450" i="6"/>
  <c r="P450" i="3" s="1"/>
  <c r="P434" i="6"/>
  <c r="P434" i="3" s="1"/>
  <c r="P430" i="6"/>
  <c r="P430" i="3" s="1"/>
  <c r="P426" i="6"/>
  <c r="P426" i="3" s="1"/>
  <c r="P422" i="6"/>
  <c r="P422" i="3" s="1"/>
  <c r="P418" i="6"/>
  <c r="P418" i="3" s="1"/>
  <c r="P414" i="6"/>
  <c r="P414" i="3" s="1"/>
  <c r="P410" i="6"/>
  <c r="P410" i="3" s="1"/>
  <c r="P406" i="6"/>
  <c r="P406" i="3" s="1"/>
  <c r="P402" i="6"/>
  <c r="P402" i="3" s="1"/>
  <c r="P398" i="6"/>
  <c r="P398" i="3" s="1"/>
  <c r="P394" i="6"/>
  <c r="P394" i="3" s="1"/>
  <c r="P390" i="6"/>
  <c r="P390" i="3" s="1"/>
  <c r="P386" i="6"/>
  <c r="P386" i="3" s="1"/>
  <c r="P370" i="6"/>
  <c r="P370" i="3" s="1"/>
  <c r="P366" i="6"/>
  <c r="P366" i="3" s="1"/>
  <c r="P362" i="6"/>
  <c r="P362" i="3" s="1"/>
  <c r="P358" i="6"/>
  <c r="P358" i="3" s="1"/>
  <c r="P354" i="6"/>
  <c r="P354" i="3" s="1"/>
  <c r="P350" i="6"/>
  <c r="P350" i="3" s="1"/>
  <c r="P346" i="6"/>
  <c r="P346" i="3" s="1"/>
  <c r="P342" i="6"/>
  <c r="P342" i="3" s="1"/>
  <c r="P338" i="6"/>
  <c r="P338" i="3" s="1"/>
  <c r="P334" i="6"/>
  <c r="P334" i="3" s="1"/>
  <c r="P330" i="6"/>
  <c r="P330" i="3" s="1"/>
  <c r="P326" i="6"/>
  <c r="P326" i="3" s="1"/>
  <c r="P322" i="6"/>
  <c r="P322" i="3" s="1"/>
  <c r="P318" i="6"/>
  <c r="P318" i="3" s="1"/>
  <c r="P298" i="6"/>
  <c r="P298" i="3" s="1"/>
  <c r="P294" i="6"/>
  <c r="P294" i="3" s="1"/>
  <c r="P290" i="6"/>
  <c r="P290" i="3" s="1"/>
  <c r="P286" i="6"/>
  <c r="P286" i="3" s="1"/>
  <c r="P282" i="6"/>
  <c r="P282" i="3" s="1"/>
  <c r="P278" i="6"/>
  <c r="P278" i="3" s="1"/>
  <c r="P274" i="6"/>
  <c r="P274" i="3" s="1"/>
  <c r="P270" i="6"/>
  <c r="P270" i="3" s="1"/>
  <c r="P266" i="6"/>
  <c r="P266" i="3" s="1"/>
  <c r="P262" i="6"/>
  <c r="P262" i="3" s="1"/>
  <c r="P258" i="6"/>
  <c r="P258" i="3" s="1"/>
  <c r="P254" i="6"/>
  <c r="P254" i="3" s="1"/>
  <c r="P250" i="6"/>
  <c r="P250" i="3" s="1"/>
  <c r="P242" i="6"/>
  <c r="P242" i="3" s="1"/>
  <c r="P238" i="6"/>
  <c r="P238" i="3" s="1"/>
  <c r="P234" i="6"/>
  <c r="P234" i="3" s="1"/>
  <c r="P230" i="6"/>
  <c r="P230" i="3" s="1"/>
  <c r="P226" i="6"/>
  <c r="P226" i="3" s="1"/>
  <c r="P222" i="6"/>
  <c r="P222" i="3" s="1"/>
  <c r="P218" i="6"/>
  <c r="P218" i="3" s="1"/>
  <c r="P214" i="6"/>
  <c r="P214" i="3" s="1"/>
  <c r="P210" i="6"/>
  <c r="P210" i="3" s="1"/>
  <c r="P206" i="6"/>
  <c r="P206" i="3" s="1"/>
  <c r="P198" i="6"/>
  <c r="P198" i="3" s="1"/>
  <c r="P194" i="6"/>
  <c r="P194" i="3" s="1"/>
  <c r="P190" i="6"/>
  <c r="P190" i="3" s="1"/>
  <c r="P186" i="6"/>
  <c r="P186" i="3" s="1"/>
  <c r="P182" i="6"/>
  <c r="P182" i="3" s="1"/>
  <c r="P170" i="6"/>
  <c r="P170" i="3" s="1"/>
  <c r="P166" i="6"/>
  <c r="P166" i="3" s="1"/>
  <c r="P162" i="6"/>
  <c r="P162" i="3" s="1"/>
  <c r="P158" i="6"/>
  <c r="P158" i="3" s="1"/>
  <c r="P154" i="6"/>
  <c r="P154" i="3" s="1"/>
  <c r="P142" i="6"/>
  <c r="P142" i="3" s="1"/>
  <c r="P138" i="6"/>
  <c r="P138" i="3" s="1"/>
  <c r="P134" i="6"/>
  <c r="P134" i="3" s="1"/>
  <c r="P130" i="6"/>
  <c r="P130" i="3" s="1"/>
  <c r="P126" i="6"/>
  <c r="P126" i="3" s="1"/>
  <c r="P122" i="6"/>
  <c r="P122" i="3" s="1"/>
  <c r="P118" i="6"/>
  <c r="P118" i="3" s="1"/>
  <c r="P114" i="6"/>
  <c r="P114" i="3" s="1"/>
  <c r="P110" i="6"/>
  <c r="P110" i="3" s="1"/>
  <c r="P106" i="6"/>
  <c r="P106" i="3" s="1"/>
  <c r="P102" i="6"/>
  <c r="P102" i="3" s="1"/>
  <c r="P98" i="6"/>
  <c r="P98" i="3" s="1"/>
  <c r="P94" i="6"/>
  <c r="P94" i="3" s="1"/>
  <c r="P90" i="6"/>
  <c r="P90" i="3" s="1"/>
  <c r="P86" i="6"/>
  <c r="P86" i="3" s="1"/>
  <c r="P78" i="6"/>
  <c r="P78" i="3" s="1"/>
  <c r="P74" i="6"/>
  <c r="P74" i="3" s="1"/>
  <c r="P54" i="6"/>
  <c r="P54" i="3" s="1"/>
  <c r="P50" i="6"/>
  <c r="P50" i="3" s="1"/>
  <c r="P46" i="6"/>
  <c r="P46" i="3" s="1"/>
  <c r="P30" i="6"/>
  <c r="P30" i="3" s="1"/>
  <c r="P26" i="6"/>
  <c r="P26" i="3" s="1"/>
  <c r="P22" i="6"/>
  <c r="P22" i="3" s="1"/>
  <c r="P18" i="6"/>
  <c r="P18" i="3" s="1"/>
  <c r="P14" i="6"/>
  <c r="P14" i="3" s="1"/>
  <c r="P10" i="6"/>
  <c r="P10" i="3" s="1"/>
  <c r="P6" i="6"/>
  <c r="P6" i="3" s="1"/>
  <c r="D1439" i="6"/>
  <c r="D1439" i="3" s="1"/>
  <c r="D1435" i="6"/>
  <c r="D1435" i="3" s="1"/>
  <c r="D1431" i="6"/>
  <c r="D1431" i="3" s="1"/>
  <c r="D1427" i="6"/>
  <c r="D1427" i="3" s="1"/>
  <c r="D1423" i="6"/>
  <c r="D1423" i="3" s="1"/>
  <c r="D1419" i="6"/>
  <c r="D1419" i="3" s="1"/>
  <c r="D1415" i="6"/>
  <c r="D1415" i="3" s="1"/>
  <c r="D1411" i="6"/>
  <c r="D1411" i="3" s="1"/>
  <c r="D1407" i="6"/>
  <c r="D1407" i="3" s="1"/>
  <c r="D1403" i="6"/>
  <c r="D1403" i="3" s="1"/>
  <c r="D1399" i="6"/>
  <c r="D1399" i="3" s="1"/>
  <c r="D1395" i="6"/>
  <c r="D1395" i="3" s="1"/>
  <c r="D1391" i="6"/>
  <c r="D1391" i="3" s="1"/>
  <c r="D1387" i="6"/>
  <c r="D1387" i="3" s="1"/>
  <c r="D1383" i="6"/>
  <c r="D1383" i="3" s="1"/>
  <c r="D1379" i="6"/>
  <c r="D1379" i="3" s="1"/>
  <c r="D1375" i="6"/>
  <c r="D1375" i="3" s="1"/>
  <c r="D1371" i="6"/>
  <c r="D1371" i="3" s="1"/>
  <c r="D1367" i="6"/>
  <c r="D1367" i="3" s="1"/>
  <c r="D1363" i="6"/>
  <c r="D1363" i="3" s="1"/>
  <c r="D1359" i="6"/>
  <c r="D1359" i="3" s="1"/>
  <c r="D1355" i="6"/>
  <c r="D1355" i="3" s="1"/>
  <c r="D1351" i="6"/>
  <c r="D1351" i="3" s="1"/>
  <c r="D1347" i="6"/>
  <c r="D1347" i="3" s="1"/>
  <c r="D1343" i="6"/>
  <c r="D1343" i="3" s="1"/>
  <c r="D1339" i="6"/>
  <c r="D1339" i="3" s="1"/>
  <c r="D1335" i="6"/>
  <c r="D1335" i="3" s="1"/>
  <c r="D1331" i="6"/>
  <c r="D1331" i="3" s="1"/>
  <c r="D1327" i="6"/>
  <c r="D1327" i="3" s="1"/>
  <c r="D1323" i="6"/>
  <c r="D1323" i="3" s="1"/>
  <c r="D1319" i="6"/>
  <c r="D1319" i="3" s="1"/>
  <c r="D1315" i="6"/>
  <c r="D1315" i="3" s="1"/>
  <c r="D1311" i="6"/>
  <c r="D1311" i="3" s="1"/>
  <c r="D1307" i="6"/>
  <c r="D1307" i="3" s="1"/>
  <c r="D1303" i="6"/>
  <c r="D1303" i="3" s="1"/>
  <c r="D1299" i="6"/>
  <c r="D1299" i="3" s="1"/>
  <c r="D1295" i="6"/>
  <c r="D1295" i="3" s="1"/>
  <c r="D1291" i="6"/>
  <c r="D1291" i="3" s="1"/>
  <c r="D1287" i="6"/>
  <c r="D1287" i="3" s="1"/>
  <c r="D1283" i="6"/>
  <c r="D1283" i="3" s="1"/>
  <c r="D1279" i="6"/>
  <c r="D1279" i="3" s="1"/>
  <c r="D1275" i="6"/>
  <c r="D1275" i="3" s="1"/>
  <c r="D1271" i="6"/>
  <c r="D1271" i="3" s="1"/>
  <c r="D1267" i="6"/>
  <c r="D1267" i="3" s="1"/>
  <c r="D1263" i="6"/>
  <c r="D1263" i="3" s="1"/>
  <c r="D1259" i="6"/>
  <c r="D1259" i="3" s="1"/>
  <c r="D1255" i="6"/>
  <c r="D1255" i="3" s="1"/>
  <c r="D1251" i="6"/>
  <c r="D1251" i="3" s="1"/>
  <c r="D1247" i="6"/>
  <c r="D1247" i="3" s="1"/>
  <c r="D1243" i="6"/>
  <c r="D1243" i="3" s="1"/>
  <c r="D1239" i="6"/>
  <c r="D1239" i="3" s="1"/>
  <c r="D1235" i="6"/>
  <c r="D1235" i="3" s="1"/>
  <c r="D1231" i="6"/>
  <c r="D1231" i="3" s="1"/>
  <c r="D1227" i="6"/>
  <c r="D1227" i="3" s="1"/>
  <c r="D1223" i="6"/>
  <c r="D1223" i="3" s="1"/>
  <c r="D1219" i="6"/>
  <c r="D1219" i="3" s="1"/>
  <c r="D1215" i="6"/>
  <c r="D1215" i="3" s="1"/>
  <c r="D1211" i="6"/>
  <c r="D1211" i="3" s="1"/>
  <c r="D1207" i="6"/>
  <c r="D1207" i="3" s="1"/>
  <c r="D1203" i="6"/>
  <c r="D1203" i="3" s="1"/>
  <c r="D1199" i="6"/>
  <c r="D1199" i="3" s="1"/>
  <c r="D1195" i="6"/>
  <c r="D1195" i="3" s="1"/>
  <c r="D1191" i="6"/>
  <c r="D1191" i="3" s="1"/>
  <c r="D1187" i="6"/>
  <c r="D1187" i="3" s="1"/>
  <c r="D1183" i="6"/>
  <c r="D1183" i="3" s="1"/>
  <c r="D1179" i="6"/>
  <c r="D1179" i="3" s="1"/>
  <c r="D1175" i="6"/>
  <c r="D1175" i="3" s="1"/>
  <c r="D1171" i="6"/>
  <c r="D1171" i="3" s="1"/>
  <c r="D1167" i="6"/>
  <c r="D1167" i="3" s="1"/>
  <c r="D1163" i="6"/>
  <c r="D1163" i="3" s="1"/>
  <c r="D1159" i="6"/>
  <c r="D1159" i="3" s="1"/>
  <c r="D1155" i="6"/>
  <c r="D1155" i="3" s="1"/>
  <c r="D1151" i="6"/>
  <c r="D1151" i="3" s="1"/>
  <c r="D1147" i="6"/>
  <c r="D1147" i="3" s="1"/>
  <c r="D1143" i="6"/>
  <c r="D1143" i="3" s="1"/>
  <c r="D1139" i="6"/>
  <c r="D1139" i="3" s="1"/>
  <c r="D1135" i="6"/>
  <c r="D1135" i="3" s="1"/>
  <c r="D1131" i="6"/>
  <c r="D1131" i="3" s="1"/>
  <c r="D1127" i="6"/>
  <c r="D1127" i="3" s="1"/>
  <c r="D1123" i="6"/>
  <c r="D1123" i="3" s="1"/>
  <c r="D1119" i="6"/>
  <c r="D1119" i="3" s="1"/>
  <c r="D1115" i="6"/>
  <c r="D1115" i="3" s="1"/>
  <c r="D1111" i="6"/>
  <c r="D1111" i="3" s="1"/>
  <c r="D1107" i="6"/>
  <c r="D1107" i="3" s="1"/>
  <c r="D1103" i="6"/>
  <c r="D1103" i="3" s="1"/>
  <c r="D1099" i="6"/>
  <c r="D1099" i="3" s="1"/>
  <c r="D1095" i="6"/>
  <c r="D1095" i="3" s="1"/>
  <c r="D1091" i="6"/>
  <c r="D1091" i="3" s="1"/>
  <c r="D1087" i="6"/>
  <c r="D1087" i="3" s="1"/>
  <c r="D1083" i="6"/>
  <c r="D1083" i="3" s="1"/>
  <c r="D1079" i="6"/>
  <c r="D1079" i="3" s="1"/>
  <c r="D1075" i="6"/>
  <c r="D1075" i="3" s="1"/>
  <c r="D1071" i="6"/>
  <c r="D1071" i="3" s="1"/>
  <c r="D1067" i="6"/>
  <c r="D1067" i="3" s="1"/>
  <c r="D1063" i="6"/>
  <c r="D1063" i="3" s="1"/>
  <c r="D1059" i="6"/>
  <c r="D1059" i="3" s="1"/>
  <c r="D1055" i="6"/>
  <c r="D1055" i="3" s="1"/>
  <c r="D1051" i="6"/>
  <c r="D1051" i="3" s="1"/>
  <c r="D1047" i="6"/>
  <c r="D1047" i="3" s="1"/>
  <c r="D1043" i="6"/>
  <c r="D1043" i="3" s="1"/>
  <c r="D1039" i="6"/>
  <c r="D1039" i="3" s="1"/>
  <c r="D1035" i="6"/>
  <c r="D1035" i="3" s="1"/>
  <c r="D1031" i="6"/>
  <c r="D1031" i="3" s="1"/>
  <c r="D1027" i="6"/>
  <c r="D1027" i="3" s="1"/>
  <c r="D1023" i="6"/>
  <c r="D1023" i="3" s="1"/>
  <c r="D1019" i="6"/>
  <c r="D1019" i="3" s="1"/>
  <c r="D1015" i="6"/>
  <c r="D1015" i="3" s="1"/>
  <c r="D1011" i="6"/>
  <c r="D1011" i="3" s="1"/>
  <c r="D1007" i="6"/>
  <c r="D1007" i="3" s="1"/>
  <c r="D1003" i="6"/>
  <c r="D1003" i="3" s="1"/>
  <c r="D999" i="6"/>
  <c r="D999" i="3" s="1"/>
  <c r="D995" i="6"/>
  <c r="D995" i="3" s="1"/>
  <c r="D991" i="6"/>
  <c r="D991" i="3" s="1"/>
  <c r="D987" i="6"/>
  <c r="D987" i="3" s="1"/>
  <c r="D983" i="6"/>
  <c r="D983" i="3" s="1"/>
  <c r="D979" i="6"/>
  <c r="D979" i="3" s="1"/>
  <c r="D975" i="6"/>
  <c r="D975" i="3" s="1"/>
  <c r="D971" i="6"/>
  <c r="D971" i="3" s="1"/>
  <c r="D967" i="6"/>
  <c r="D967" i="3" s="1"/>
  <c r="D963" i="6"/>
  <c r="D963" i="3" s="1"/>
  <c r="D959" i="6"/>
  <c r="D959" i="3" s="1"/>
  <c r="D955" i="6"/>
  <c r="D955" i="3" s="1"/>
  <c r="D951" i="6"/>
  <c r="D951" i="3" s="1"/>
  <c r="D947" i="6"/>
  <c r="D947" i="3" s="1"/>
  <c r="D943" i="6"/>
  <c r="D943" i="3" s="1"/>
  <c r="D939" i="6"/>
  <c r="D939" i="3" s="1"/>
  <c r="D935" i="6"/>
  <c r="D935" i="3" s="1"/>
  <c r="D931" i="6"/>
  <c r="D931" i="3" s="1"/>
  <c r="D927" i="6"/>
  <c r="D927" i="3" s="1"/>
  <c r="D923" i="6"/>
  <c r="D923" i="3" s="1"/>
  <c r="D919" i="6"/>
  <c r="D919" i="3" s="1"/>
  <c r="D915" i="6"/>
  <c r="D915" i="3" s="1"/>
  <c r="D911" i="6"/>
  <c r="D911" i="3" s="1"/>
  <c r="D907" i="6"/>
  <c r="D907" i="3" s="1"/>
  <c r="D903" i="6"/>
  <c r="D903" i="3" s="1"/>
  <c r="D899" i="6"/>
  <c r="D899" i="3" s="1"/>
  <c r="D895" i="6"/>
  <c r="D895" i="3" s="1"/>
  <c r="D891" i="6"/>
  <c r="D891" i="3" s="1"/>
  <c r="D887" i="6"/>
  <c r="D887" i="3" s="1"/>
  <c r="D883" i="6"/>
  <c r="D883" i="3" s="1"/>
  <c r="D879" i="6"/>
  <c r="D879" i="3" s="1"/>
  <c r="D875" i="6"/>
  <c r="D875" i="3" s="1"/>
  <c r="D871" i="6"/>
  <c r="D871" i="3" s="1"/>
  <c r="D867" i="6"/>
  <c r="D867" i="3" s="1"/>
  <c r="D863" i="6"/>
  <c r="D863" i="3" s="1"/>
  <c r="D859" i="6"/>
  <c r="D859" i="3" s="1"/>
  <c r="D855" i="6"/>
  <c r="D855" i="3" s="1"/>
  <c r="D851" i="6"/>
  <c r="D851" i="3" s="1"/>
  <c r="D847" i="6"/>
  <c r="D847" i="3" s="1"/>
  <c r="D843" i="6"/>
  <c r="D843" i="3" s="1"/>
  <c r="D839" i="6"/>
  <c r="D839" i="3" s="1"/>
  <c r="D835" i="6"/>
  <c r="D835" i="3" s="1"/>
  <c r="D831" i="6"/>
  <c r="D831" i="3" s="1"/>
  <c r="D827" i="6"/>
  <c r="D827" i="3" s="1"/>
  <c r="D823" i="6"/>
  <c r="D823" i="3" s="1"/>
  <c r="D819" i="6"/>
  <c r="D819" i="3" s="1"/>
  <c r="D815" i="6"/>
  <c r="D815" i="3" s="1"/>
  <c r="D811" i="6"/>
  <c r="D811" i="3" s="1"/>
  <c r="D807" i="6"/>
  <c r="D807" i="3" s="1"/>
  <c r="D803" i="6"/>
  <c r="D803" i="3" s="1"/>
  <c r="D799" i="6"/>
  <c r="D799" i="3" s="1"/>
  <c r="D795" i="6"/>
  <c r="D795" i="3" s="1"/>
  <c r="D791" i="6"/>
  <c r="D791" i="3" s="1"/>
  <c r="D787" i="6"/>
  <c r="D787" i="3" s="1"/>
  <c r="D783" i="6"/>
  <c r="D783" i="3" s="1"/>
  <c r="D779" i="6"/>
  <c r="D779" i="3" s="1"/>
  <c r="D775" i="6"/>
  <c r="D775" i="3" s="1"/>
  <c r="D771" i="6"/>
  <c r="D771" i="3" s="1"/>
  <c r="D767" i="6"/>
  <c r="D767" i="3" s="1"/>
  <c r="D763" i="6"/>
  <c r="D763" i="3" s="1"/>
  <c r="D759" i="6"/>
  <c r="D759" i="3" s="1"/>
  <c r="D755" i="6"/>
  <c r="D755" i="3" s="1"/>
  <c r="D751" i="6"/>
  <c r="D751" i="3" s="1"/>
  <c r="D747" i="6"/>
  <c r="D747" i="3" s="1"/>
  <c r="D743" i="6"/>
  <c r="D743" i="3" s="1"/>
  <c r="D739" i="6"/>
  <c r="D739" i="3" s="1"/>
  <c r="D735" i="6"/>
  <c r="D735" i="3" s="1"/>
  <c r="D731" i="6"/>
  <c r="D731" i="3" s="1"/>
  <c r="D727" i="6"/>
  <c r="D727" i="3" s="1"/>
  <c r="D723" i="6"/>
  <c r="D723" i="3" s="1"/>
  <c r="D719" i="6"/>
  <c r="D719" i="3" s="1"/>
  <c r="D715" i="6"/>
  <c r="D715" i="3" s="1"/>
  <c r="D711" i="6"/>
  <c r="D711" i="3" s="1"/>
  <c r="D707" i="6"/>
  <c r="D707" i="3" s="1"/>
  <c r="D703" i="6"/>
  <c r="D703" i="3" s="1"/>
  <c r="D699" i="6"/>
  <c r="D699" i="3" s="1"/>
  <c r="D695" i="6"/>
  <c r="D695" i="3" s="1"/>
  <c r="D691" i="6"/>
  <c r="D691" i="3" s="1"/>
  <c r="D687" i="6"/>
  <c r="D687" i="3" s="1"/>
  <c r="D683" i="6"/>
  <c r="D683" i="3" s="1"/>
  <c r="D679" i="6"/>
  <c r="D679" i="3" s="1"/>
  <c r="D675" i="6"/>
  <c r="D675" i="3" s="1"/>
  <c r="D671" i="6"/>
  <c r="D671" i="3" s="1"/>
  <c r="D667" i="6"/>
  <c r="D667" i="3" s="1"/>
  <c r="D663" i="6"/>
  <c r="D663" i="3" s="1"/>
  <c r="D659" i="6"/>
  <c r="D659" i="3" s="1"/>
  <c r="D655" i="6"/>
  <c r="D655" i="3" s="1"/>
  <c r="D651" i="6"/>
  <c r="D651" i="3" s="1"/>
  <c r="D647" i="6"/>
  <c r="D647" i="3" s="1"/>
  <c r="D643" i="6"/>
  <c r="D643" i="3" s="1"/>
  <c r="D639" i="6"/>
  <c r="D639" i="3" s="1"/>
  <c r="D635" i="6"/>
  <c r="D635" i="3" s="1"/>
  <c r="D631" i="6"/>
  <c r="D631" i="3" s="1"/>
  <c r="D627" i="6"/>
  <c r="D627" i="3" s="1"/>
  <c r="D623" i="6"/>
  <c r="D623" i="3" s="1"/>
  <c r="D619" i="6"/>
  <c r="D619" i="3" s="1"/>
  <c r="D615" i="6"/>
  <c r="D615" i="3" s="1"/>
  <c r="D611" i="6"/>
  <c r="D611" i="3" s="1"/>
  <c r="D607" i="6"/>
  <c r="D607" i="3" s="1"/>
  <c r="D603" i="6"/>
  <c r="D603" i="3" s="1"/>
  <c r="D599" i="6"/>
  <c r="D599" i="3" s="1"/>
  <c r="D595" i="6"/>
  <c r="D595" i="3" s="1"/>
  <c r="D591" i="6"/>
  <c r="D591" i="3" s="1"/>
  <c r="D587" i="6"/>
  <c r="D587" i="3" s="1"/>
  <c r="D583" i="6"/>
  <c r="D583" i="3" s="1"/>
  <c r="D579" i="6"/>
  <c r="D579" i="3" s="1"/>
  <c r="D575" i="6"/>
  <c r="D575" i="3" s="1"/>
  <c r="D571" i="6"/>
  <c r="D571" i="3" s="1"/>
  <c r="D567" i="6"/>
  <c r="D567" i="3" s="1"/>
  <c r="D563" i="6"/>
  <c r="D563" i="3" s="1"/>
  <c r="D559" i="6"/>
  <c r="D559" i="3" s="1"/>
  <c r="D555" i="6"/>
  <c r="D555" i="3" s="1"/>
  <c r="D551" i="6"/>
  <c r="D551" i="3" s="1"/>
  <c r="D547" i="6"/>
  <c r="D547" i="3" s="1"/>
  <c r="D543" i="6"/>
  <c r="D543" i="3" s="1"/>
  <c r="D539" i="6"/>
  <c r="D539" i="3" s="1"/>
  <c r="D535" i="6"/>
  <c r="D535" i="3" s="1"/>
  <c r="D531" i="6"/>
  <c r="D531" i="3" s="1"/>
  <c r="D527" i="6"/>
  <c r="D527" i="3" s="1"/>
  <c r="D523" i="6"/>
  <c r="D523" i="3" s="1"/>
  <c r="D519" i="6"/>
  <c r="D519" i="3" s="1"/>
  <c r="D515" i="6"/>
  <c r="D515" i="3" s="1"/>
  <c r="D511" i="6"/>
  <c r="D511" i="3" s="1"/>
  <c r="D507" i="6"/>
  <c r="D507" i="3" s="1"/>
  <c r="D503" i="6"/>
  <c r="D503" i="3" s="1"/>
  <c r="D499" i="6"/>
  <c r="D499" i="3" s="1"/>
  <c r="D495" i="6"/>
  <c r="D495" i="3" s="1"/>
  <c r="D491" i="6"/>
  <c r="D491" i="3" s="1"/>
  <c r="D487" i="6"/>
  <c r="D487" i="3" s="1"/>
  <c r="D483" i="6"/>
  <c r="D483" i="3" s="1"/>
  <c r="D479" i="6"/>
  <c r="D479" i="3" s="1"/>
  <c r="D475" i="6"/>
  <c r="D475" i="3" s="1"/>
  <c r="D471" i="6"/>
  <c r="D471" i="3" s="1"/>
  <c r="D467" i="6"/>
  <c r="D467" i="3" s="1"/>
  <c r="D463" i="6"/>
  <c r="D463" i="3" s="1"/>
  <c r="D459" i="6"/>
  <c r="D459" i="3" s="1"/>
  <c r="D455" i="6"/>
  <c r="D455" i="3" s="1"/>
  <c r="D451" i="6"/>
  <c r="D451" i="3" s="1"/>
  <c r="D447" i="6"/>
  <c r="D447" i="3" s="1"/>
  <c r="D443" i="6"/>
  <c r="D443" i="3" s="1"/>
  <c r="D439" i="6"/>
  <c r="D439" i="3" s="1"/>
  <c r="D435" i="6"/>
  <c r="D435" i="3" s="1"/>
  <c r="D431" i="6"/>
  <c r="D431" i="3" s="1"/>
  <c r="D427" i="6"/>
  <c r="D427" i="3" s="1"/>
  <c r="D423" i="6"/>
  <c r="D423" i="3" s="1"/>
  <c r="D419" i="6"/>
  <c r="D419" i="3" s="1"/>
  <c r="D415" i="6"/>
  <c r="D415" i="3" s="1"/>
  <c r="D411" i="6"/>
  <c r="D411" i="3" s="1"/>
  <c r="D407" i="6"/>
  <c r="D407" i="3" s="1"/>
  <c r="D403" i="6"/>
  <c r="D403" i="3" s="1"/>
  <c r="D399" i="6"/>
  <c r="D399" i="3" s="1"/>
  <c r="D395" i="6"/>
  <c r="D395" i="3" s="1"/>
  <c r="D391" i="6"/>
  <c r="D391" i="3" s="1"/>
  <c r="D387" i="6"/>
  <c r="D387" i="3" s="1"/>
  <c r="D383" i="6"/>
  <c r="D383" i="3" s="1"/>
  <c r="D379" i="6"/>
  <c r="D379" i="3" s="1"/>
  <c r="D375" i="6"/>
  <c r="D375" i="3" s="1"/>
  <c r="D371" i="6"/>
  <c r="D371" i="3" s="1"/>
  <c r="D367" i="6"/>
  <c r="D367" i="3" s="1"/>
  <c r="D363" i="6"/>
  <c r="D363" i="3" s="1"/>
  <c r="D359" i="6"/>
  <c r="D359" i="3" s="1"/>
  <c r="D355" i="6"/>
  <c r="D355" i="3" s="1"/>
  <c r="D351" i="6"/>
  <c r="D351" i="3" s="1"/>
  <c r="D347" i="6"/>
  <c r="D347" i="3" s="1"/>
  <c r="D343" i="6"/>
  <c r="D343" i="3" s="1"/>
  <c r="D339" i="6"/>
  <c r="D339" i="3" s="1"/>
  <c r="D335" i="6"/>
  <c r="D335" i="3" s="1"/>
  <c r="D331" i="6"/>
  <c r="D331" i="3" s="1"/>
  <c r="D327" i="6"/>
  <c r="D327" i="3" s="1"/>
  <c r="D323" i="6"/>
  <c r="D323" i="3" s="1"/>
  <c r="D319" i="6"/>
  <c r="D319" i="3" s="1"/>
  <c r="D315" i="6"/>
  <c r="D315" i="3" s="1"/>
  <c r="D311" i="6"/>
  <c r="D311" i="3" s="1"/>
  <c r="D307" i="6"/>
  <c r="D307" i="3" s="1"/>
  <c r="D303" i="6"/>
  <c r="D303" i="3" s="1"/>
  <c r="D299" i="6"/>
  <c r="D299" i="3" s="1"/>
  <c r="D295" i="6"/>
  <c r="D295" i="3" s="1"/>
  <c r="D291" i="6"/>
  <c r="D291" i="3" s="1"/>
  <c r="D287" i="6"/>
  <c r="D287" i="3" s="1"/>
  <c r="D283" i="6"/>
  <c r="D283" i="3" s="1"/>
  <c r="D279" i="6"/>
  <c r="D279" i="3" s="1"/>
  <c r="D275" i="6"/>
  <c r="D275" i="3" s="1"/>
  <c r="D271" i="6"/>
  <c r="D271" i="3" s="1"/>
  <c r="D267" i="6"/>
  <c r="D267" i="3" s="1"/>
  <c r="D263" i="6"/>
  <c r="D263" i="3" s="1"/>
  <c r="D259" i="6"/>
  <c r="D259" i="3" s="1"/>
  <c r="D255" i="6"/>
  <c r="D255" i="3" s="1"/>
  <c r="D251" i="6"/>
  <c r="D251" i="3" s="1"/>
  <c r="D247" i="6"/>
  <c r="D247" i="3" s="1"/>
  <c r="D243" i="6"/>
  <c r="D243" i="3" s="1"/>
  <c r="D239" i="6"/>
  <c r="D239" i="3" s="1"/>
  <c r="D235" i="6"/>
  <c r="D235" i="3" s="1"/>
  <c r="D231" i="6"/>
  <c r="D231" i="3" s="1"/>
  <c r="D227" i="6"/>
  <c r="D227" i="3" s="1"/>
  <c r="D223" i="6"/>
  <c r="D223" i="3" s="1"/>
  <c r="D219" i="6"/>
  <c r="D219" i="3" s="1"/>
  <c r="D215" i="6"/>
  <c r="D215" i="3" s="1"/>
  <c r="D211" i="6"/>
  <c r="D211" i="3" s="1"/>
  <c r="D207" i="6"/>
  <c r="D207" i="3" s="1"/>
  <c r="D203" i="6"/>
  <c r="D203" i="3" s="1"/>
  <c r="D199" i="6"/>
  <c r="D199" i="3" s="1"/>
  <c r="D195" i="6"/>
  <c r="D195" i="3" s="1"/>
  <c r="D191" i="6"/>
  <c r="D191" i="3" s="1"/>
  <c r="D187" i="6"/>
  <c r="D187" i="3" s="1"/>
  <c r="D183" i="6"/>
  <c r="D183" i="3" s="1"/>
  <c r="D179" i="6"/>
  <c r="D179" i="3" s="1"/>
  <c r="D175" i="6"/>
  <c r="D175" i="3" s="1"/>
  <c r="D171" i="6"/>
  <c r="D171" i="3" s="1"/>
  <c r="D167" i="6"/>
  <c r="D167" i="3" s="1"/>
  <c r="D163" i="6"/>
  <c r="D163" i="3" s="1"/>
  <c r="D159" i="6"/>
  <c r="D159" i="3" s="1"/>
  <c r="D155" i="6"/>
  <c r="D155" i="3" s="1"/>
  <c r="D151" i="6"/>
  <c r="D151" i="3" s="1"/>
  <c r="D147" i="6"/>
  <c r="D147" i="3" s="1"/>
  <c r="D143" i="6"/>
  <c r="D143" i="3" s="1"/>
  <c r="D139" i="6"/>
  <c r="D139" i="3" s="1"/>
  <c r="D135" i="6"/>
  <c r="D135" i="3" s="1"/>
  <c r="D131" i="6"/>
  <c r="D131" i="3" s="1"/>
  <c r="D127" i="6"/>
  <c r="D127" i="3" s="1"/>
  <c r="D123" i="6"/>
  <c r="D123" i="3" s="1"/>
  <c r="D119" i="6"/>
  <c r="D119" i="3" s="1"/>
  <c r="D115" i="6"/>
  <c r="D115" i="3" s="1"/>
  <c r="D111" i="6"/>
  <c r="D111" i="3" s="1"/>
  <c r="D107" i="6"/>
  <c r="D107" i="3" s="1"/>
  <c r="D103" i="6"/>
  <c r="D103" i="3" s="1"/>
  <c r="D99" i="6"/>
  <c r="D99" i="3" s="1"/>
  <c r="D95" i="6"/>
  <c r="D95" i="3" s="1"/>
  <c r="D91" i="6"/>
  <c r="D91" i="3" s="1"/>
  <c r="D87" i="6"/>
  <c r="D87" i="3" s="1"/>
  <c r="D83" i="6"/>
  <c r="D83" i="3" s="1"/>
  <c r="D79" i="6"/>
  <c r="D79" i="3" s="1"/>
  <c r="D75" i="6"/>
  <c r="D75" i="3" s="1"/>
  <c r="D71" i="6"/>
  <c r="D71" i="3" s="1"/>
  <c r="D67" i="6"/>
  <c r="D67" i="3" s="1"/>
  <c r="D63" i="6"/>
  <c r="D63" i="3" s="1"/>
  <c r="D59" i="6"/>
  <c r="D59" i="3" s="1"/>
  <c r="D55" i="6"/>
  <c r="D55" i="3" s="1"/>
  <c r="D51" i="6"/>
  <c r="D51" i="3" s="1"/>
  <c r="D47" i="6"/>
  <c r="D47" i="3" s="1"/>
  <c r="D43" i="6"/>
  <c r="D43" i="3" s="1"/>
  <c r="D39" i="6"/>
  <c r="D39" i="3" s="1"/>
  <c r="D35" i="6"/>
  <c r="D35" i="3" s="1"/>
  <c r="D31" i="6"/>
  <c r="D31" i="3" s="1"/>
  <c r="D27" i="6"/>
  <c r="D27" i="3" s="1"/>
  <c r="D23" i="6"/>
  <c r="D23" i="3" s="1"/>
  <c r="D19" i="6"/>
  <c r="D19" i="3" s="1"/>
  <c r="D15" i="6"/>
  <c r="D15" i="3" s="1"/>
  <c r="D11" i="6"/>
  <c r="D11" i="3" s="1"/>
  <c r="D7" i="6"/>
  <c r="D7" i="3" s="1"/>
  <c r="G4" i="6"/>
  <c r="G4" i="3" s="1"/>
  <c r="H4" i="6"/>
  <c r="H4" i="3" s="1"/>
  <c r="I1016" i="6"/>
  <c r="I1016" i="3" s="1"/>
  <c r="I1012" i="6"/>
  <c r="I1012" i="3" s="1"/>
  <c r="I1008" i="6"/>
  <c r="I1008" i="3" s="1"/>
  <c r="I1004" i="6"/>
  <c r="I1004" i="3" s="1"/>
  <c r="I1000" i="6"/>
  <c r="I1000" i="3" s="1"/>
  <c r="I996" i="6"/>
  <c r="I996" i="3" s="1"/>
  <c r="I992" i="6"/>
  <c r="I992" i="3" s="1"/>
  <c r="I988" i="6"/>
  <c r="I988" i="3" s="1"/>
  <c r="I984" i="6"/>
  <c r="I984" i="3" s="1"/>
  <c r="I980" i="6"/>
  <c r="I980" i="3" s="1"/>
  <c r="I976" i="6"/>
  <c r="I976" i="3" s="1"/>
  <c r="I972" i="6"/>
  <c r="I972" i="3" s="1"/>
  <c r="I968" i="6"/>
  <c r="I968" i="3" s="1"/>
  <c r="I964" i="6"/>
  <c r="I964" i="3" s="1"/>
  <c r="I960" i="6"/>
  <c r="I960" i="3" s="1"/>
  <c r="I956" i="6"/>
  <c r="I956" i="3" s="1"/>
  <c r="I952" i="6"/>
  <c r="I952" i="3" s="1"/>
  <c r="I948" i="6"/>
  <c r="I948" i="3" s="1"/>
  <c r="I944" i="6"/>
  <c r="I944" i="3" s="1"/>
  <c r="I940" i="6"/>
  <c r="I940" i="3" s="1"/>
  <c r="I936" i="6"/>
  <c r="I936" i="3" s="1"/>
  <c r="I932" i="6"/>
  <c r="I932" i="3" s="1"/>
  <c r="I928" i="6"/>
  <c r="I928" i="3" s="1"/>
  <c r="I924" i="6"/>
  <c r="I924" i="3" s="1"/>
  <c r="I920" i="6"/>
  <c r="I920" i="3" s="1"/>
  <c r="I916" i="6"/>
  <c r="I916" i="3" s="1"/>
  <c r="I912" i="6"/>
  <c r="I912" i="3" s="1"/>
  <c r="I908" i="6"/>
  <c r="I908" i="3" s="1"/>
  <c r="I904" i="6"/>
  <c r="I904" i="3" s="1"/>
  <c r="I900" i="6"/>
  <c r="I900" i="3" s="1"/>
  <c r="I896" i="6"/>
  <c r="I896" i="3" s="1"/>
  <c r="I892" i="6"/>
  <c r="I892" i="3" s="1"/>
  <c r="I888" i="6"/>
  <c r="I888" i="3" s="1"/>
  <c r="I884" i="6"/>
  <c r="I884" i="3" s="1"/>
  <c r="I880" i="6"/>
  <c r="I880" i="3" s="1"/>
  <c r="I876" i="6"/>
  <c r="I876" i="3" s="1"/>
  <c r="I872" i="6"/>
  <c r="I872" i="3" s="1"/>
  <c r="I868" i="6"/>
  <c r="I868" i="3" s="1"/>
  <c r="I864" i="6"/>
  <c r="I864" i="3" s="1"/>
  <c r="I860" i="6"/>
  <c r="I860" i="3" s="1"/>
  <c r="I856" i="6"/>
  <c r="I856" i="3" s="1"/>
  <c r="I852" i="6"/>
  <c r="I852" i="3" s="1"/>
  <c r="I848" i="6"/>
  <c r="I848" i="3" s="1"/>
  <c r="I844" i="6"/>
  <c r="I844" i="3" s="1"/>
  <c r="I840" i="6"/>
  <c r="I840" i="3" s="1"/>
  <c r="I836" i="6"/>
  <c r="I836" i="3" s="1"/>
  <c r="I832" i="6"/>
  <c r="I832" i="3" s="1"/>
  <c r="I828" i="6"/>
  <c r="I828" i="3" s="1"/>
  <c r="I824" i="6"/>
  <c r="I824" i="3" s="1"/>
  <c r="I820" i="6"/>
  <c r="I820" i="3" s="1"/>
  <c r="I816" i="6"/>
  <c r="I816" i="3" s="1"/>
  <c r="I812" i="6"/>
  <c r="I812" i="3" s="1"/>
  <c r="I808" i="6"/>
  <c r="I808" i="3" s="1"/>
  <c r="I804" i="6"/>
  <c r="I804" i="3" s="1"/>
  <c r="I800" i="6"/>
  <c r="I800" i="3" s="1"/>
  <c r="I796" i="6"/>
  <c r="I796" i="3" s="1"/>
  <c r="I792" i="6"/>
  <c r="I792" i="3" s="1"/>
  <c r="I788" i="6"/>
  <c r="I788" i="3" s="1"/>
  <c r="I784" i="6"/>
  <c r="I784" i="3" s="1"/>
  <c r="I780" i="6"/>
  <c r="I780" i="3" s="1"/>
  <c r="I776" i="6"/>
  <c r="I776" i="3" s="1"/>
  <c r="I772" i="6"/>
  <c r="I772" i="3" s="1"/>
  <c r="I768" i="6"/>
  <c r="I768" i="3" s="1"/>
  <c r="I764" i="6"/>
  <c r="I764" i="3" s="1"/>
  <c r="I760" i="6"/>
  <c r="I760" i="3" s="1"/>
  <c r="I756" i="6"/>
  <c r="I756" i="3" s="1"/>
  <c r="I752" i="6"/>
  <c r="I752" i="3" s="1"/>
  <c r="I748" i="6"/>
  <c r="I748" i="3" s="1"/>
  <c r="I744" i="6"/>
  <c r="I744" i="3" s="1"/>
  <c r="I740" i="6"/>
  <c r="I740" i="3" s="1"/>
  <c r="I736" i="6"/>
  <c r="I736" i="3" s="1"/>
  <c r="I732" i="6"/>
  <c r="I732" i="3" s="1"/>
  <c r="I728" i="6"/>
  <c r="I728" i="3" s="1"/>
  <c r="I724" i="6"/>
  <c r="I724" i="3" s="1"/>
  <c r="K1440" i="6"/>
  <c r="K1440" i="3" s="1"/>
  <c r="K1436" i="6"/>
  <c r="K1436" i="3" s="1"/>
  <c r="K1432" i="6"/>
  <c r="K1432" i="3" s="1"/>
  <c r="K1428" i="6"/>
  <c r="K1428" i="3" s="1"/>
  <c r="K1424" i="6"/>
  <c r="K1424" i="3" s="1"/>
  <c r="K1420" i="6"/>
  <c r="K1420" i="3" s="1"/>
  <c r="K1416" i="6"/>
  <c r="K1416" i="3" s="1"/>
  <c r="K1412" i="6"/>
  <c r="K1412" i="3" s="1"/>
  <c r="K1408" i="6"/>
  <c r="K1408" i="3" s="1"/>
  <c r="K1404" i="6"/>
  <c r="K1404" i="3" s="1"/>
  <c r="K1400" i="6"/>
  <c r="K1400" i="3" s="1"/>
  <c r="K1396" i="6"/>
  <c r="K1396" i="3" s="1"/>
  <c r="K1392" i="6"/>
  <c r="K1392" i="3" s="1"/>
  <c r="K1388" i="6"/>
  <c r="K1388" i="3" s="1"/>
  <c r="K1384" i="6"/>
  <c r="K1384" i="3" s="1"/>
  <c r="K1380" i="6"/>
  <c r="K1380" i="3" s="1"/>
  <c r="K1376" i="6"/>
  <c r="K1376" i="3" s="1"/>
  <c r="K1372" i="6"/>
  <c r="K1372" i="3" s="1"/>
  <c r="K1368" i="6"/>
  <c r="K1368" i="3" s="1"/>
  <c r="K1364" i="6"/>
  <c r="K1364" i="3" s="1"/>
  <c r="K1360" i="6"/>
  <c r="K1360" i="3" s="1"/>
  <c r="K1356" i="6"/>
  <c r="K1356" i="3" s="1"/>
  <c r="K1352" i="6"/>
  <c r="K1352" i="3" s="1"/>
  <c r="K1348" i="6"/>
  <c r="K1348" i="3" s="1"/>
  <c r="K1344" i="6"/>
  <c r="K1344" i="3" s="1"/>
  <c r="K1340" i="6"/>
  <c r="K1340" i="3" s="1"/>
  <c r="K1336" i="6"/>
  <c r="K1336" i="3" s="1"/>
  <c r="K1332" i="6"/>
  <c r="K1332" i="3" s="1"/>
  <c r="K1328" i="6"/>
  <c r="K1328" i="3" s="1"/>
  <c r="K1324" i="6"/>
  <c r="K1324" i="3" s="1"/>
  <c r="K1320" i="6"/>
  <c r="K1320" i="3" s="1"/>
  <c r="K1316" i="6"/>
  <c r="K1316" i="3" s="1"/>
  <c r="K1312" i="6"/>
  <c r="K1312" i="3" s="1"/>
  <c r="K1308" i="6"/>
  <c r="K1308" i="3" s="1"/>
  <c r="K1304" i="6"/>
  <c r="K1304" i="3" s="1"/>
  <c r="K1300" i="6"/>
  <c r="K1300" i="3" s="1"/>
  <c r="K1296" i="6"/>
  <c r="K1296" i="3" s="1"/>
  <c r="K1292" i="6"/>
  <c r="K1292" i="3" s="1"/>
  <c r="K1288" i="6"/>
  <c r="K1288" i="3" s="1"/>
  <c r="K1284" i="6"/>
  <c r="K1284" i="3" s="1"/>
  <c r="K1280" i="6"/>
  <c r="K1280" i="3" s="1"/>
  <c r="K1276" i="6"/>
  <c r="K1276" i="3" s="1"/>
  <c r="K1272" i="6"/>
  <c r="K1272" i="3" s="1"/>
  <c r="K1268" i="6"/>
  <c r="K1268" i="3" s="1"/>
  <c r="K1264" i="6"/>
  <c r="K1264" i="3" s="1"/>
  <c r="K1260" i="6"/>
  <c r="K1260" i="3" s="1"/>
  <c r="K1256" i="6"/>
  <c r="K1256" i="3" s="1"/>
  <c r="K1252" i="6"/>
  <c r="K1252" i="3" s="1"/>
  <c r="K1248" i="6"/>
  <c r="K1248" i="3" s="1"/>
  <c r="K1244" i="6"/>
  <c r="K1244" i="3" s="1"/>
  <c r="K1240" i="6"/>
  <c r="K1240" i="3" s="1"/>
  <c r="K1236" i="6"/>
  <c r="K1236" i="3" s="1"/>
  <c r="K1232" i="6"/>
  <c r="K1232" i="3" s="1"/>
  <c r="K1228" i="6"/>
  <c r="K1228" i="3" s="1"/>
  <c r="K1224" i="6"/>
  <c r="K1224" i="3" s="1"/>
  <c r="K1220" i="6"/>
  <c r="K1220" i="3" s="1"/>
  <c r="K1216" i="6"/>
  <c r="K1216" i="3" s="1"/>
  <c r="K1212" i="6"/>
  <c r="K1212" i="3" s="1"/>
  <c r="K1208" i="6"/>
  <c r="K1208" i="3" s="1"/>
  <c r="K1204" i="6"/>
  <c r="K1204" i="3" s="1"/>
  <c r="K1200" i="6"/>
  <c r="K1200" i="3" s="1"/>
  <c r="K1196" i="6"/>
  <c r="K1196" i="3" s="1"/>
  <c r="K1192" i="6"/>
  <c r="K1192" i="3" s="1"/>
  <c r="K1188" i="6"/>
  <c r="K1188" i="3" s="1"/>
  <c r="K1184" i="6"/>
  <c r="K1184" i="3" s="1"/>
  <c r="K1180" i="6"/>
  <c r="K1180" i="3" s="1"/>
  <c r="K1176" i="6"/>
  <c r="K1176" i="3" s="1"/>
  <c r="K1172" i="6"/>
  <c r="K1172" i="3" s="1"/>
  <c r="K1168" i="6"/>
  <c r="K1168" i="3" s="1"/>
  <c r="K1164" i="6"/>
  <c r="K1164" i="3" s="1"/>
  <c r="K1160" i="6"/>
  <c r="K1160" i="3" s="1"/>
  <c r="K1156" i="6"/>
  <c r="K1156" i="3" s="1"/>
  <c r="K1152" i="6"/>
  <c r="K1152" i="3" s="1"/>
  <c r="K1148" i="6"/>
  <c r="K1148" i="3" s="1"/>
  <c r="K1144" i="6"/>
  <c r="K1144" i="3" s="1"/>
  <c r="K1140" i="6"/>
  <c r="K1140" i="3" s="1"/>
  <c r="K1136" i="6"/>
  <c r="K1136" i="3" s="1"/>
  <c r="K1132" i="6"/>
  <c r="K1132" i="3" s="1"/>
  <c r="K1128" i="6"/>
  <c r="K1128" i="3" s="1"/>
  <c r="K1124" i="6"/>
  <c r="K1124" i="3" s="1"/>
  <c r="K1120" i="6"/>
  <c r="K1120" i="3" s="1"/>
  <c r="K1116" i="6"/>
  <c r="K1116" i="3" s="1"/>
  <c r="K1112" i="6"/>
  <c r="K1112" i="3" s="1"/>
  <c r="K1108" i="6"/>
  <c r="K1108" i="3" s="1"/>
  <c r="K1104" i="6"/>
  <c r="K1104" i="3" s="1"/>
  <c r="K1100" i="6"/>
  <c r="K1100" i="3" s="1"/>
  <c r="K1096" i="6"/>
  <c r="K1096" i="3" s="1"/>
  <c r="K1092" i="6"/>
  <c r="K1092" i="3" s="1"/>
  <c r="K1088" i="6"/>
  <c r="K1088" i="3" s="1"/>
  <c r="K1084" i="6"/>
  <c r="K1084" i="3" s="1"/>
  <c r="K1080" i="6"/>
  <c r="K1080" i="3" s="1"/>
  <c r="K1076" i="6"/>
  <c r="K1076" i="3" s="1"/>
  <c r="K1072" i="6"/>
  <c r="K1072" i="3" s="1"/>
  <c r="K1068" i="6"/>
  <c r="K1068" i="3" s="1"/>
  <c r="K1064" i="6"/>
  <c r="K1064" i="3" s="1"/>
  <c r="K1060" i="6"/>
  <c r="K1060" i="3" s="1"/>
  <c r="K1056" i="6"/>
  <c r="K1056" i="3" s="1"/>
  <c r="K1052" i="6"/>
  <c r="K1052" i="3" s="1"/>
  <c r="K1048" i="6"/>
  <c r="K1048" i="3" s="1"/>
  <c r="K1044" i="6"/>
  <c r="K1044" i="3" s="1"/>
  <c r="K1040" i="6"/>
  <c r="K1040" i="3" s="1"/>
  <c r="K1036" i="6"/>
  <c r="K1036" i="3" s="1"/>
  <c r="K1032" i="6"/>
  <c r="K1032" i="3" s="1"/>
  <c r="K1028" i="6"/>
  <c r="K1028" i="3" s="1"/>
  <c r="K1024" i="6"/>
  <c r="K1024" i="3" s="1"/>
  <c r="K1020" i="6"/>
  <c r="K1020" i="3" s="1"/>
  <c r="K1016" i="6"/>
  <c r="K1016" i="3" s="1"/>
  <c r="K1012" i="6"/>
  <c r="K1012" i="3" s="1"/>
  <c r="K1008" i="6"/>
  <c r="K1008" i="3" s="1"/>
  <c r="K1004" i="6"/>
  <c r="K1004" i="3" s="1"/>
  <c r="K1000" i="6"/>
  <c r="K1000" i="3" s="1"/>
  <c r="K996" i="6"/>
  <c r="K996" i="3" s="1"/>
  <c r="K992" i="6"/>
  <c r="K992" i="3" s="1"/>
  <c r="K988" i="6"/>
  <c r="K988" i="3" s="1"/>
  <c r="K984" i="6"/>
  <c r="K984" i="3" s="1"/>
  <c r="K980" i="6"/>
  <c r="K980" i="3" s="1"/>
  <c r="K976" i="6"/>
  <c r="K976" i="3" s="1"/>
  <c r="K972" i="6"/>
  <c r="K972" i="3" s="1"/>
  <c r="K968" i="6"/>
  <c r="K968" i="3" s="1"/>
  <c r="K964" i="6"/>
  <c r="K964" i="3" s="1"/>
  <c r="K960" i="6"/>
  <c r="K960" i="3" s="1"/>
  <c r="K956" i="6"/>
  <c r="K956" i="3" s="1"/>
  <c r="K952" i="6"/>
  <c r="K952" i="3" s="1"/>
  <c r="K948" i="6"/>
  <c r="K948" i="3" s="1"/>
  <c r="K944" i="6"/>
  <c r="K944" i="3" s="1"/>
  <c r="K940" i="6"/>
  <c r="K940" i="3" s="1"/>
  <c r="K936" i="6"/>
  <c r="K936" i="3" s="1"/>
  <c r="K932" i="6"/>
  <c r="K932" i="3" s="1"/>
  <c r="K928" i="6"/>
  <c r="K928" i="3" s="1"/>
  <c r="K924" i="6"/>
  <c r="K924" i="3" s="1"/>
  <c r="K920" i="6"/>
  <c r="K920" i="3" s="1"/>
  <c r="K916" i="6"/>
  <c r="K916" i="3" s="1"/>
  <c r="K912" i="6"/>
  <c r="K912" i="3" s="1"/>
  <c r="K908" i="6"/>
  <c r="K908" i="3" s="1"/>
  <c r="K904" i="6"/>
  <c r="K904" i="3" s="1"/>
  <c r="K900" i="6"/>
  <c r="K900" i="3" s="1"/>
  <c r="K896" i="6"/>
  <c r="K896" i="3" s="1"/>
  <c r="K892" i="6"/>
  <c r="K892" i="3" s="1"/>
  <c r="K888" i="6"/>
  <c r="K888" i="3" s="1"/>
  <c r="K884" i="6"/>
  <c r="K884" i="3" s="1"/>
  <c r="K876" i="6"/>
  <c r="K876" i="3" s="1"/>
  <c r="K872" i="6"/>
  <c r="K872" i="3" s="1"/>
  <c r="K868" i="6"/>
  <c r="K868" i="3" s="1"/>
  <c r="K864" i="6"/>
  <c r="K864" i="3" s="1"/>
  <c r="K860" i="6"/>
  <c r="K860" i="3" s="1"/>
  <c r="K856" i="6"/>
  <c r="K856" i="3" s="1"/>
  <c r="K852" i="6"/>
  <c r="K852" i="3" s="1"/>
  <c r="K848" i="6"/>
  <c r="K848" i="3" s="1"/>
  <c r="K844" i="6"/>
  <c r="K844" i="3" s="1"/>
  <c r="K840" i="6"/>
  <c r="K840" i="3" s="1"/>
  <c r="K836" i="6"/>
  <c r="K836" i="3" s="1"/>
  <c r="K832" i="6"/>
  <c r="K832" i="3" s="1"/>
  <c r="K828" i="6"/>
  <c r="K828" i="3" s="1"/>
  <c r="K824" i="6"/>
  <c r="K824" i="3" s="1"/>
  <c r="K820" i="6"/>
  <c r="K820" i="3" s="1"/>
  <c r="K816" i="6"/>
  <c r="K816" i="3" s="1"/>
  <c r="K812" i="6"/>
  <c r="K812" i="3" s="1"/>
  <c r="K808" i="6"/>
  <c r="K808" i="3" s="1"/>
  <c r="K804" i="6"/>
  <c r="K804" i="3" s="1"/>
  <c r="K800" i="6"/>
  <c r="K800" i="3" s="1"/>
  <c r="K796" i="6"/>
  <c r="K796" i="3" s="1"/>
  <c r="K792" i="6"/>
  <c r="K792" i="3" s="1"/>
  <c r="K788" i="6"/>
  <c r="K788" i="3" s="1"/>
  <c r="K784" i="6"/>
  <c r="K784" i="3" s="1"/>
  <c r="K780" i="6"/>
  <c r="K780" i="3" s="1"/>
  <c r="K776" i="6"/>
  <c r="K776" i="3" s="1"/>
  <c r="K772" i="6"/>
  <c r="K772" i="3" s="1"/>
  <c r="K768" i="6"/>
  <c r="K768" i="3" s="1"/>
  <c r="K764" i="6"/>
  <c r="K764" i="3" s="1"/>
  <c r="K760" i="6"/>
  <c r="K760" i="3" s="1"/>
  <c r="K756" i="6"/>
  <c r="K756" i="3" s="1"/>
  <c r="K752" i="6"/>
  <c r="K752" i="3" s="1"/>
  <c r="K748" i="6"/>
  <c r="K748" i="3" s="1"/>
  <c r="K744" i="6"/>
  <c r="K744" i="3" s="1"/>
  <c r="K740" i="6"/>
  <c r="K740" i="3" s="1"/>
  <c r="K736" i="6"/>
  <c r="K736" i="3" s="1"/>
  <c r="K732" i="6"/>
  <c r="K732" i="3" s="1"/>
  <c r="K728" i="6"/>
  <c r="K728" i="3" s="1"/>
  <c r="K724" i="6"/>
  <c r="K724" i="3" s="1"/>
  <c r="K720" i="6"/>
  <c r="K720" i="3" s="1"/>
  <c r="K716" i="6"/>
  <c r="K716" i="3" s="1"/>
  <c r="K712" i="6"/>
  <c r="K712" i="3" s="1"/>
  <c r="K708" i="6"/>
  <c r="K708" i="3" s="1"/>
  <c r="K704" i="6"/>
  <c r="K704" i="3" s="1"/>
  <c r="K700" i="6"/>
  <c r="K700" i="3" s="1"/>
  <c r="K696" i="6"/>
  <c r="K696" i="3" s="1"/>
  <c r="K692" i="6"/>
  <c r="K692" i="3" s="1"/>
  <c r="K688" i="6"/>
  <c r="K688" i="3" s="1"/>
  <c r="K684" i="6"/>
  <c r="K684" i="3" s="1"/>
  <c r="K680" i="6"/>
  <c r="K680" i="3" s="1"/>
  <c r="K676" i="6"/>
  <c r="K676" i="3" s="1"/>
  <c r="K672" i="6"/>
  <c r="K672" i="3" s="1"/>
  <c r="K668" i="6"/>
  <c r="K668" i="3" s="1"/>
  <c r="K664" i="6"/>
  <c r="K664" i="3" s="1"/>
  <c r="K660" i="6"/>
  <c r="K660" i="3" s="1"/>
  <c r="K656" i="6"/>
  <c r="K656" i="3" s="1"/>
  <c r="K652" i="6"/>
  <c r="K652" i="3" s="1"/>
  <c r="K648" i="6"/>
  <c r="K648" i="3" s="1"/>
  <c r="K644" i="6"/>
  <c r="K644" i="3" s="1"/>
  <c r="K640" i="6"/>
  <c r="K640" i="3" s="1"/>
  <c r="K636" i="6"/>
  <c r="K636" i="3" s="1"/>
  <c r="K632" i="6"/>
  <c r="K632" i="3" s="1"/>
  <c r="K628" i="6"/>
  <c r="K628" i="3" s="1"/>
  <c r="K624" i="6"/>
  <c r="K624" i="3" s="1"/>
  <c r="K620" i="6"/>
  <c r="K620" i="3" s="1"/>
  <c r="K616" i="6"/>
  <c r="K616" i="3" s="1"/>
  <c r="K612" i="6"/>
  <c r="K612" i="3" s="1"/>
  <c r="K608" i="6"/>
  <c r="K608" i="3" s="1"/>
  <c r="K604" i="6"/>
  <c r="K604" i="3" s="1"/>
  <c r="K600" i="6"/>
  <c r="K600" i="3" s="1"/>
  <c r="K596" i="6"/>
  <c r="K596" i="3" s="1"/>
  <c r="K592" i="6"/>
  <c r="K592" i="3" s="1"/>
  <c r="K588" i="6"/>
  <c r="K588" i="3" s="1"/>
  <c r="K584" i="6"/>
  <c r="K584" i="3" s="1"/>
  <c r="K580" i="6"/>
  <c r="K580" i="3" s="1"/>
  <c r="K576" i="6"/>
  <c r="K576" i="3" s="1"/>
  <c r="K572" i="6"/>
  <c r="K572" i="3" s="1"/>
  <c r="K568" i="6"/>
  <c r="K568" i="3" s="1"/>
  <c r="K564" i="6"/>
  <c r="K564" i="3" s="1"/>
  <c r="K560" i="6"/>
  <c r="K560" i="3" s="1"/>
  <c r="K556" i="6"/>
  <c r="K556" i="3" s="1"/>
  <c r="K552" i="6"/>
  <c r="K552" i="3" s="1"/>
  <c r="K548" i="6"/>
  <c r="K548" i="3" s="1"/>
  <c r="K544" i="6"/>
  <c r="K544" i="3" s="1"/>
  <c r="K540" i="6"/>
  <c r="K540" i="3" s="1"/>
  <c r="K536" i="6"/>
  <c r="K536" i="3" s="1"/>
  <c r="K532" i="6"/>
  <c r="K532" i="3" s="1"/>
  <c r="K528" i="6"/>
  <c r="K528" i="3" s="1"/>
  <c r="K524" i="6"/>
  <c r="K524" i="3" s="1"/>
  <c r="K520" i="6"/>
  <c r="K520" i="3" s="1"/>
  <c r="K516" i="6"/>
  <c r="K516" i="3" s="1"/>
  <c r="K512" i="6"/>
  <c r="K512" i="3" s="1"/>
  <c r="K508" i="6"/>
  <c r="K508" i="3" s="1"/>
  <c r="K504" i="6"/>
  <c r="K504" i="3" s="1"/>
  <c r="K500" i="6"/>
  <c r="K500" i="3" s="1"/>
  <c r="K496" i="6"/>
  <c r="K496" i="3" s="1"/>
  <c r="K492" i="6"/>
  <c r="K492" i="3" s="1"/>
  <c r="K488" i="6"/>
  <c r="K488" i="3" s="1"/>
  <c r="K484" i="6"/>
  <c r="K484" i="3" s="1"/>
  <c r="K480" i="6"/>
  <c r="K480" i="3" s="1"/>
  <c r="K476" i="6"/>
  <c r="K476" i="3" s="1"/>
  <c r="K472" i="6"/>
  <c r="K472" i="3" s="1"/>
  <c r="K468" i="6"/>
  <c r="K468" i="3" s="1"/>
  <c r="K464" i="6"/>
  <c r="K464" i="3" s="1"/>
  <c r="K460" i="6"/>
  <c r="K460" i="3" s="1"/>
  <c r="K456" i="6"/>
  <c r="K456" i="3" s="1"/>
  <c r="K452" i="6"/>
  <c r="K452" i="3" s="1"/>
  <c r="K448" i="6"/>
  <c r="K448" i="3" s="1"/>
  <c r="K444" i="6"/>
  <c r="K444" i="3" s="1"/>
  <c r="K440" i="6"/>
  <c r="K440" i="3" s="1"/>
  <c r="K436" i="6"/>
  <c r="K436" i="3" s="1"/>
  <c r="K432" i="6"/>
  <c r="K432" i="3" s="1"/>
  <c r="K428" i="6"/>
  <c r="K428" i="3" s="1"/>
  <c r="K424" i="6"/>
  <c r="K424" i="3" s="1"/>
  <c r="K420" i="6"/>
  <c r="K420" i="3" s="1"/>
  <c r="K416" i="6"/>
  <c r="K416" i="3" s="1"/>
  <c r="K412" i="6"/>
  <c r="K412" i="3" s="1"/>
  <c r="K408" i="6"/>
  <c r="K408" i="3" s="1"/>
  <c r="K404" i="6"/>
  <c r="K404" i="3" s="1"/>
  <c r="K400" i="6"/>
  <c r="K400" i="3" s="1"/>
  <c r="K396" i="6"/>
  <c r="K396" i="3" s="1"/>
  <c r="K392" i="6"/>
  <c r="K392" i="3" s="1"/>
  <c r="K388" i="6"/>
  <c r="K388" i="3" s="1"/>
  <c r="K384" i="6"/>
  <c r="K384" i="3" s="1"/>
  <c r="K380" i="6"/>
  <c r="K380" i="3" s="1"/>
  <c r="K376" i="6"/>
  <c r="K376" i="3" s="1"/>
  <c r="K372" i="6"/>
  <c r="K372" i="3" s="1"/>
  <c r="K368" i="6"/>
  <c r="K368" i="3" s="1"/>
  <c r="K364" i="6"/>
  <c r="K364" i="3" s="1"/>
  <c r="K360" i="6"/>
  <c r="K360" i="3" s="1"/>
  <c r="K356" i="6"/>
  <c r="K356" i="3" s="1"/>
  <c r="K352" i="6"/>
  <c r="K352" i="3" s="1"/>
  <c r="K348" i="6"/>
  <c r="K348" i="3" s="1"/>
  <c r="K344" i="6"/>
  <c r="K344" i="3" s="1"/>
  <c r="K340" i="6"/>
  <c r="K340" i="3" s="1"/>
  <c r="K336" i="6"/>
  <c r="K336" i="3" s="1"/>
  <c r="K332" i="6"/>
  <c r="K332" i="3" s="1"/>
  <c r="K328" i="6"/>
  <c r="K328" i="3" s="1"/>
  <c r="K324" i="6"/>
  <c r="K324" i="3" s="1"/>
  <c r="K320" i="6"/>
  <c r="K320" i="3" s="1"/>
  <c r="K316" i="6"/>
  <c r="K316" i="3" s="1"/>
  <c r="K312" i="6"/>
  <c r="K312" i="3" s="1"/>
  <c r="K308" i="6"/>
  <c r="K308" i="3" s="1"/>
  <c r="K304" i="6"/>
  <c r="K304" i="3" s="1"/>
  <c r="K300" i="6"/>
  <c r="K300" i="3" s="1"/>
  <c r="K296" i="6"/>
  <c r="K296" i="3" s="1"/>
  <c r="K292" i="6"/>
  <c r="K292" i="3" s="1"/>
  <c r="K288" i="6"/>
  <c r="K288" i="3" s="1"/>
  <c r="K284" i="6"/>
  <c r="K284" i="3" s="1"/>
  <c r="K280" i="6"/>
  <c r="K280" i="3" s="1"/>
  <c r="K276" i="6"/>
  <c r="K276" i="3" s="1"/>
  <c r="K272" i="6"/>
  <c r="K272" i="3" s="1"/>
  <c r="K268" i="6"/>
  <c r="K268" i="3" s="1"/>
  <c r="K264" i="6"/>
  <c r="K264" i="3" s="1"/>
  <c r="K260" i="6"/>
  <c r="K260" i="3" s="1"/>
  <c r="K256" i="6"/>
  <c r="K256" i="3" s="1"/>
  <c r="K252" i="6"/>
  <c r="K252" i="3" s="1"/>
  <c r="K248" i="6"/>
  <c r="K248" i="3" s="1"/>
  <c r="K244" i="6"/>
  <c r="K244" i="3" s="1"/>
  <c r="K240" i="6"/>
  <c r="K240" i="3" s="1"/>
  <c r="K236" i="6"/>
  <c r="K236" i="3" s="1"/>
  <c r="K232" i="6"/>
  <c r="K232" i="3" s="1"/>
  <c r="K228" i="6"/>
  <c r="K228" i="3" s="1"/>
  <c r="K224" i="6"/>
  <c r="K224" i="3" s="1"/>
  <c r="K220" i="6"/>
  <c r="K220" i="3" s="1"/>
  <c r="K216" i="6"/>
  <c r="K216" i="3" s="1"/>
  <c r="K212" i="6"/>
  <c r="K212" i="3" s="1"/>
  <c r="K208" i="6"/>
  <c r="K208" i="3" s="1"/>
  <c r="K204" i="6"/>
  <c r="K204" i="3" s="1"/>
  <c r="K200" i="6"/>
  <c r="K200" i="3" s="1"/>
  <c r="K196" i="6"/>
  <c r="K196" i="3" s="1"/>
  <c r="K192" i="6"/>
  <c r="K192" i="3" s="1"/>
  <c r="K188" i="6"/>
  <c r="K188" i="3" s="1"/>
  <c r="K184" i="6"/>
  <c r="K184" i="3" s="1"/>
  <c r="K180" i="6"/>
  <c r="K180" i="3" s="1"/>
  <c r="K176" i="6"/>
  <c r="K176" i="3" s="1"/>
  <c r="K172" i="6"/>
  <c r="K172" i="3" s="1"/>
  <c r="K168" i="6"/>
  <c r="K168" i="3" s="1"/>
  <c r="K164" i="6"/>
  <c r="K164" i="3" s="1"/>
  <c r="K160" i="6"/>
  <c r="K160" i="3" s="1"/>
  <c r="K156" i="6"/>
  <c r="K156" i="3" s="1"/>
  <c r="K152" i="6"/>
  <c r="K152" i="3" s="1"/>
  <c r="K148" i="6"/>
  <c r="K148" i="3" s="1"/>
  <c r="K144" i="6"/>
  <c r="K144" i="3" s="1"/>
  <c r="K140" i="6"/>
  <c r="K140" i="3" s="1"/>
  <c r="K136" i="6"/>
  <c r="K136" i="3" s="1"/>
  <c r="K132" i="6"/>
  <c r="K132" i="3" s="1"/>
  <c r="K128" i="6"/>
  <c r="K128" i="3" s="1"/>
  <c r="K124" i="6"/>
  <c r="K124" i="3" s="1"/>
  <c r="K120" i="6"/>
  <c r="K120" i="3" s="1"/>
  <c r="K116" i="6"/>
  <c r="K116" i="3" s="1"/>
  <c r="K112" i="6"/>
  <c r="K112" i="3" s="1"/>
  <c r="K108" i="6"/>
  <c r="K108" i="3" s="1"/>
  <c r="K104" i="6"/>
  <c r="K104" i="3" s="1"/>
  <c r="K100" i="6"/>
  <c r="K100" i="3" s="1"/>
  <c r="K96" i="6"/>
  <c r="K96" i="3" s="1"/>
  <c r="K92" i="6"/>
  <c r="K92" i="3" s="1"/>
  <c r="K88" i="6"/>
  <c r="K88" i="3" s="1"/>
  <c r="K84" i="6"/>
  <c r="K84" i="3" s="1"/>
  <c r="K80" i="6"/>
  <c r="K80" i="3" s="1"/>
  <c r="K76" i="6"/>
  <c r="K76" i="3" s="1"/>
  <c r="K72" i="6"/>
  <c r="K72" i="3" s="1"/>
  <c r="K68" i="6"/>
  <c r="K68" i="3" s="1"/>
  <c r="K64" i="6"/>
  <c r="K64" i="3" s="1"/>
  <c r="K60" i="6"/>
  <c r="K60" i="3" s="1"/>
  <c r="K56" i="6"/>
  <c r="K56" i="3" s="1"/>
  <c r="K52" i="6"/>
  <c r="K52" i="3" s="1"/>
  <c r="K48" i="6"/>
  <c r="K48" i="3" s="1"/>
  <c r="K44" i="6"/>
  <c r="K44" i="3" s="1"/>
  <c r="K40" i="6"/>
  <c r="K40" i="3" s="1"/>
  <c r="K36" i="6"/>
  <c r="K36" i="3" s="1"/>
  <c r="K32" i="6"/>
  <c r="K32" i="3" s="1"/>
  <c r="K28" i="6"/>
  <c r="K28" i="3" s="1"/>
  <c r="K24" i="6"/>
  <c r="K24" i="3" s="1"/>
  <c r="K20" i="6"/>
  <c r="K20" i="3" s="1"/>
  <c r="K16" i="6"/>
  <c r="K16" i="3" s="1"/>
  <c r="K12" i="6"/>
  <c r="K12" i="3" s="1"/>
  <c r="K8" i="6"/>
  <c r="K8" i="3" s="1"/>
  <c r="K4" i="6"/>
  <c r="K4" i="3" s="1"/>
  <c r="L1440" i="6"/>
  <c r="L1440" i="3" s="1"/>
  <c r="L1436" i="6"/>
  <c r="L1436" i="3" s="1"/>
  <c r="L1432" i="6"/>
  <c r="L1432" i="3" s="1"/>
  <c r="L1428" i="6"/>
  <c r="L1428" i="3" s="1"/>
  <c r="L1424" i="6"/>
  <c r="L1424" i="3" s="1"/>
  <c r="L1420" i="6"/>
  <c r="L1420" i="3" s="1"/>
  <c r="L1416" i="6"/>
  <c r="L1416" i="3" s="1"/>
  <c r="L1412" i="6"/>
  <c r="L1412" i="3" s="1"/>
  <c r="L1408" i="6"/>
  <c r="L1408" i="3" s="1"/>
  <c r="L1404" i="6"/>
  <c r="L1404" i="3" s="1"/>
  <c r="L1400" i="6"/>
  <c r="L1400" i="3" s="1"/>
  <c r="L1396" i="6"/>
  <c r="L1396" i="3" s="1"/>
  <c r="L1392" i="6"/>
  <c r="L1392" i="3" s="1"/>
  <c r="L1388" i="6"/>
  <c r="L1388" i="3" s="1"/>
  <c r="L1384" i="6"/>
  <c r="L1384" i="3" s="1"/>
  <c r="L1380" i="6"/>
  <c r="L1380" i="3" s="1"/>
  <c r="L1376" i="6"/>
  <c r="L1376" i="3" s="1"/>
  <c r="L1372" i="6"/>
  <c r="L1372" i="3" s="1"/>
  <c r="L1368" i="6"/>
  <c r="L1368" i="3" s="1"/>
  <c r="L1364" i="6"/>
  <c r="L1364" i="3" s="1"/>
  <c r="L1360" i="6"/>
  <c r="L1360" i="3" s="1"/>
  <c r="L1356" i="6"/>
  <c r="L1356" i="3" s="1"/>
  <c r="L1352" i="6"/>
  <c r="L1352" i="3" s="1"/>
  <c r="L1348" i="6"/>
  <c r="L1348" i="3" s="1"/>
  <c r="L1344" i="6"/>
  <c r="L1344" i="3" s="1"/>
  <c r="L1340" i="6"/>
  <c r="L1340" i="3" s="1"/>
  <c r="L1336" i="6"/>
  <c r="L1336" i="3" s="1"/>
  <c r="L1332" i="6"/>
  <c r="L1332" i="3" s="1"/>
  <c r="L1328" i="6"/>
  <c r="L1328" i="3" s="1"/>
  <c r="L1324" i="6"/>
  <c r="L1324" i="3" s="1"/>
  <c r="L1320" i="6"/>
  <c r="L1320" i="3" s="1"/>
  <c r="L1316" i="6"/>
  <c r="L1316" i="3" s="1"/>
  <c r="L1312" i="6"/>
  <c r="L1312" i="3" s="1"/>
  <c r="L1308" i="6"/>
  <c r="L1308" i="3" s="1"/>
  <c r="L1304" i="6"/>
  <c r="L1304" i="3" s="1"/>
  <c r="L1300" i="6"/>
  <c r="L1300" i="3" s="1"/>
  <c r="L1292" i="6"/>
  <c r="L1292" i="3" s="1"/>
  <c r="L1288" i="6"/>
  <c r="L1288" i="3" s="1"/>
  <c r="L1284" i="6"/>
  <c r="L1284" i="3" s="1"/>
  <c r="L1280" i="6"/>
  <c r="L1280" i="3" s="1"/>
  <c r="L1276" i="6"/>
  <c r="L1276" i="3" s="1"/>
  <c r="L1272" i="6"/>
  <c r="L1272" i="3" s="1"/>
  <c r="L1268" i="6"/>
  <c r="L1268" i="3" s="1"/>
  <c r="L1264" i="6"/>
  <c r="L1264" i="3" s="1"/>
  <c r="L1260" i="6"/>
  <c r="L1260" i="3" s="1"/>
  <c r="L1256" i="6"/>
  <c r="L1256" i="3" s="1"/>
  <c r="L1252" i="6"/>
  <c r="L1252" i="3" s="1"/>
  <c r="L1248" i="6"/>
  <c r="L1248" i="3" s="1"/>
  <c r="L1244" i="6"/>
  <c r="L1244" i="3" s="1"/>
  <c r="L1240" i="6"/>
  <c r="L1240" i="3" s="1"/>
  <c r="L1232" i="6"/>
  <c r="L1232" i="3" s="1"/>
  <c r="L1228" i="6"/>
  <c r="L1228" i="3" s="1"/>
  <c r="L1224" i="6"/>
  <c r="L1224" i="3" s="1"/>
  <c r="L1220" i="6"/>
  <c r="L1220" i="3" s="1"/>
  <c r="L1216" i="6"/>
  <c r="L1216" i="3" s="1"/>
  <c r="L1212" i="6"/>
  <c r="L1212" i="3" s="1"/>
  <c r="L1208" i="6"/>
  <c r="L1208" i="3" s="1"/>
  <c r="L1204" i="6"/>
  <c r="L1204" i="3" s="1"/>
  <c r="L1200" i="6"/>
  <c r="L1200" i="3" s="1"/>
  <c r="L1196" i="6"/>
  <c r="L1196" i="3" s="1"/>
  <c r="L1192" i="6"/>
  <c r="L1192" i="3" s="1"/>
  <c r="L1188" i="6"/>
  <c r="L1188" i="3" s="1"/>
  <c r="L1184" i="6"/>
  <c r="L1184" i="3" s="1"/>
  <c r="L1180" i="6"/>
  <c r="L1180" i="3" s="1"/>
  <c r="L1176" i="6"/>
  <c r="L1176" i="3" s="1"/>
  <c r="L1172" i="6"/>
  <c r="L1172" i="3" s="1"/>
  <c r="L1168" i="6"/>
  <c r="L1168" i="3" s="1"/>
  <c r="L1164" i="6"/>
  <c r="L1164" i="3" s="1"/>
  <c r="L1160" i="6"/>
  <c r="L1160" i="3" s="1"/>
  <c r="L1156" i="6"/>
  <c r="L1156" i="3" s="1"/>
  <c r="L1152" i="6"/>
  <c r="L1152" i="3" s="1"/>
  <c r="L1148" i="6"/>
  <c r="L1148" i="3" s="1"/>
  <c r="L1144" i="6"/>
  <c r="L1144" i="3" s="1"/>
  <c r="L1140" i="6"/>
  <c r="L1140" i="3" s="1"/>
  <c r="L1136" i="6"/>
  <c r="L1136" i="3" s="1"/>
  <c r="L1132" i="6"/>
  <c r="L1132" i="3" s="1"/>
  <c r="L1128" i="6"/>
  <c r="L1128" i="3" s="1"/>
  <c r="L1124" i="6"/>
  <c r="L1124" i="3" s="1"/>
  <c r="L1120" i="6"/>
  <c r="L1120" i="3" s="1"/>
  <c r="L1116" i="6"/>
  <c r="L1116" i="3" s="1"/>
  <c r="L1112" i="6"/>
  <c r="L1112" i="3" s="1"/>
  <c r="L1108" i="6"/>
  <c r="L1108" i="3" s="1"/>
  <c r="L1104" i="6"/>
  <c r="L1104" i="3" s="1"/>
  <c r="L1100" i="6"/>
  <c r="L1100" i="3" s="1"/>
  <c r="L1096" i="6"/>
  <c r="L1096" i="3" s="1"/>
  <c r="L1092" i="6"/>
  <c r="L1092" i="3" s="1"/>
  <c r="L1088" i="6"/>
  <c r="L1088" i="3" s="1"/>
  <c r="L1084" i="6"/>
  <c r="L1084" i="3" s="1"/>
  <c r="L1080" i="6"/>
  <c r="L1080" i="3" s="1"/>
  <c r="L1076" i="6"/>
  <c r="L1076" i="3" s="1"/>
  <c r="L1072" i="6"/>
  <c r="L1072" i="3" s="1"/>
  <c r="L1068" i="6"/>
  <c r="L1068" i="3" s="1"/>
  <c r="L1064" i="6"/>
  <c r="L1064" i="3" s="1"/>
  <c r="L1060" i="6"/>
  <c r="L1060" i="3" s="1"/>
  <c r="L1056" i="6"/>
  <c r="L1056" i="3" s="1"/>
  <c r="L1052" i="6"/>
  <c r="L1052" i="3" s="1"/>
  <c r="L1048" i="6"/>
  <c r="L1048" i="3" s="1"/>
  <c r="L1044" i="6"/>
  <c r="L1044" i="3" s="1"/>
  <c r="L1040" i="6"/>
  <c r="L1040" i="3" s="1"/>
  <c r="L1036" i="6"/>
  <c r="L1036" i="3" s="1"/>
  <c r="L1032" i="6"/>
  <c r="L1032" i="3" s="1"/>
  <c r="L1028" i="6"/>
  <c r="L1028" i="3" s="1"/>
  <c r="L1024" i="6"/>
  <c r="L1024" i="3" s="1"/>
  <c r="L1020" i="6"/>
  <c r="L1020" i="3" s="1"/>
  <c r="L1016" i="6"/>
  <c r="L1016" i="3" s="1"/>
  <c r="L1012" i="6"/>
  <c r="L1012" i="3" s="1"/>
  <c r="L1008" i="6"/>
  <c r="L1008" i="3" s="1"/>
  <c r="L1004" i="6"/>
  <c r="L1004" i="3" s="1"/>
  <c r="L1000" i="6"/>
  <c r="L1000" i="3" s="1"/>
  <c r="L996" i="6"/>
  <c r="L996" i="3" s="1"/>
  <c r="L992" i="6"/>
  <c r="L992" i="3" s="1"/>
  <c r="L988" i="6"/>
  <c r="L988" i="3" s="1"/>
  <c r="L984" i="6"/>
  <c r="L984" i="3" s="1"/>
  <c r="L980" i="6"/>
  <c r="L980" i="3" s="1"/>
  <c r="L976" i="6"/>
  <c r="L976" i="3" s="1"/>
  <c r="L972" i="6"/>
  <c r="L972" i="3" s="1"/>
  <c r="L968" i="6"/>
  <c r="L968" i="3" s="1"/>
  <c r="L964" i="6"/>
  <c r="L964" i="3" s="1"/>
  <c r="L960" i="6"/>
  <c r="L960" i="3" s="1"/>
  <c r="L956" i="6"/>
  <c r="L956" i="3" s="1"/>
  <c r="L952" i="6"/>
  <c r="L952" i="3" s="1"/>
  <c r="L948" i="6"/>
  <c r="L948" i="3" s="1"/>
  <c r="L944" i="6"/>
  <c r="L944" i="3" s="1"/>
  <c r="L940" i="6"/>
  <c r="L940" i="3" s="1"/>
  <c r="L936" i="6"/>
  <c r="L936" i="3" s="1"/>
  <c r="L932" i="6"/>
  <c r="L932" i="3" s="1"/>
  <c r="L928" i="6"/>
  <c r="L928" i="3" s="1"/>
  <c r="L924" i="6"/>
  <c r="L924" i="3" s="1"/>
  <c r="L920" i="6"/>
  <c r="L920" i="3" s="1"/>
  <c r="L916" i="6"/>
  <c r="L916" i="3" s="1"/>
  <c r="L912" i="6"/>
  <c r="L912" i="3" s="1"/>
  <c r="L908" i="6"/>
  <c r="L908" i="3" s="1"/>
  <c r="L904" i="6"/>
  <c r="L904" i="3" s="1"/>
  <c r="L900" i="6"/>
  <c r="L900" i="3" s="1"/>
  <c r="L896" i="6"/>
  <c r="L896" i="3" s="1"/>
  <c r="L892" i="6"/>
  <c r="L892" i="3" s="1"/>
  <c r="L888" i="6"/>
  <c r="L888" i="3" s="1"/>
  <c r="L884" i="6"/>
  <c r="L884" i="3" s="1"/>
  <c r="L880" i="6"/>
  <c r="L880" i="3" s="1"/>
  <c r="L876" i="6"/>
  <c r="L876" i="3" s="1"/>
  <c r="L872" i="6"/>
  <c r="L872" i="3" s="1"/>
  <c r="L868" i="6"/>
  <c r="L868" i="3" s="1"/>
  <c r="L864" i="6"/>
  <c r="L864" i="3" s="1"/>
  <c r="L860" i="6"/>
  <c r="L860" i="3" s="1"/>
  <c r="L856" i="6"/>
  <c r="L856" i="3" s="1"/>
  <c r="L852" i="6"/>
  <c r="L852" i="3" s="1"/>
  <c r="L848" i="6"/>
  <c r="L848" i="3" s="1"/>
  <c r="L844" i="6"/>
  <c r="L844" i="3" s="1"/>
  <c r="L840" i="6"/>
  <c r="L840" i="3" s="1"/>
  <c r="L836" i="6"/>
  <c r="L836" i="3" s="1"/>
  <c r="L832" i="6"/>
  <c r="L832" i="3" s="1"/>
  <c r="L828" i="6"/>
  <c r="L828" i="3" s="1"/>
  <c r="L824" i="6"/>
  <c r="L824" i="3" s="1"/>
  <c r="L820" i="6"/>
  <c r="L820" i="3" s="1"/>
  <c r="L816" i="6"/>
  <c r="L816" i="3" s="1"/>
  <c r="L812" i="6"/>
  <c r="L812" i="3" s="1"/>
  <c r="L808" i="6"/>
  <c r="L808" i="3" s="1"/>
  <c r="L804" i="6"/>
  <c r="L804" i="3" s="1"/>
  <c r="L800" i="6"/>
  <c r="L800" i="3" s="1"/>
  <c r="L796" i="6"/>
  <c r="L796" i="3" s="1"/>
  <c r="L792" i="6"/>
  <c r="L792" i="3" s="1"/>
  <c r="L788" i="6"/>
  <c r="L788" i="3" s="1"/>
  <c r="L784" i="6"/>
  <c r="L784" i="3" s="1"/>
  <c r="L780" i="6"/>
  <c r="L780" i="3" s="1"/>
  <c r="L776" i="6"/>
  <c r="L776" i="3" s="1"/>
  <c r="L772" i="6"/>
  <c r="L772" i="3" s="1"/>
  <c r="L768" i="6"/>
  <c r="L768" i="3" s="1"/>
  <c r="L764" i="6"/>
  <c r="L764" i="3" s="1"/>
  <c r="L760" i="6"/>
  <c r="L760" i="3" s="1"/>
  <c r="L756" i="6"/>
  <c r="L756" i="3" s="1"/>
  <c r="L752" i="6"/>
  <c r="L752" i="3" s="1"/>
  <c r="L748" i="6"/>
  <c r="L748" i="3" s="1"/>
  <c r="L744" i="6"/>
  <c r="L744" i="3" s="1"/>
  <c r="L740" i="6"/>
  <c r="L740" i="3" s="1"/>
  <c r="L736" i="6"/>
  <c r="L736" i="3" s="1"/>
  <c r="L732" i="6"/>
  <c r="L732" i="3" s="1"/>
  <c r="L728" i="6"/>
  <c r="L728" i="3" s="1"/>
  <c r="L724" i="6"/>
  <c r="L724" i="3" s="1"/>
  <c r="L720" i="6"/>
  <c r="L720" i="3" s="1"/>
  <c r="L716" i="6"/>
  <c r="L716" i="3" s="1"/>
  <c r="L712" i="6"/>
  <c r="L712" i="3" s="1"/>
  <c r="L708" i="6"/>
  <c r="L708" i="3" s="1"/>
  <c r="L704" i="6"/>
  <c r="L704" i="3" s="1"/>
  <c r="L700" i="6"/>
  <c r="L700" i="3" s="1"/>
  <c r="L696" i="6"/>
  <c r="L696" i="3" s="1"/>
  <c r="L692" i="6"/>
  <c r="L692" i="3" s="1"/>
  <c r="L688" i="6"/>
  <c r="L688" i="3" s="1"/>
  <c r="L684" i="6"/>
  <c r="L684" i="3" s="1"/>
  <c r="L680" i="6"/>
  <c r="L680" i="3" s="1"/>
  <c r="L676" i="6"/>
  <c r="L676" i="3" s="1"/>
  <c r="L672" i="6"/>
  <c r="L672" i="3" s="1"/>
  <c r="L668" i="6"/>
  <c r="L668" i="3" s="1"/>
  <c r="L664" i="6"/>
  <c r="L664" i="3" s="1"/>
  <c r="L660" i="6"/>
  <c r="L660" i="3" s="1"/>
  <c r="L656" i="6"/>
  <c r="L656" i="3" s="1"/>
  <c r="L652" i="6"/>
  <c r="L652" i="3" s="1"/>
  <c r="L648" i="6"/>
  <c r="L648" i="3" s="1"/>
  <c r="L644" i="6"/>
  <c r="L644" i="3" s="1"/>
  <c r="L640" i="6"/>
  <c r="L640" i="3" s="1"/>
  <c r="L636" i="6"/>
  <c r="L636" i="3" s="1"/>
  <c r="L632" i="6"/>
  <c r="L632" i="3" s="1"/>
  <c r="L628" i="6"/>
  <c r="L628" i="3" s="1"/>
  <c r="L624" i="6"/>
  <c r="L624" i="3" s="1"/>
  <c r="L620" i="6"/>
  <c r="L620" i="3" s="1"/>
  <c r="L616" i="6"/>
  <c r="L616" i="3" s="1"/>
  <c r="L612" i="6"/>
  <c r="L612" i="3" s="1"/>
  <c r="L608" i="6"/>
  <c r="L608" i="3" s="1"/>
  <c r="L604" i="6"/>
  <c r="L604" i="3" s="1"/>
  <c r="L600" i="6"/>
  <c r="L600" i="3" s="1"/>
  <c r="L596" i="6"/>
  <c r="L596" i="3" s="1"/>
  <c r="L592" i="6"/>
  <c r="L592" i="3" s="1"/>
  <c r="L588" i="6"/>
  <c r="L588" i="3" s="1"/>
  <c r="L584" i="6"/>
  <c r="L584" i="3" s="1"/>
  <c r="L580" i="6"/>
  <c r="L580" i="3" s="1"/>
  <c r="L576" i="6"/>
  <c r="L576" i="3" s="1"/>
  <c r="L572" i="6"/>
  <c r="L572" i="3" s="1"/>
  <c r="L568" i="6"/>
  <c r="L568" i="3" s="1"/>
  <c r="L564" i="6"/>
  <c r="L564" i="3" s="1"/>
  <c r="L560" i="6"/>
  <c r="L560" i="3" s="1"/>
  <c r="L556" i="6"/>
  <c r="L556" i="3" s="1"/>
  <c r="L552" i="6"/>
  <c r="L552" i="3" s="1"/>
  <c r="L548" i="6"/>
  <c r="L548" i="3" s="1"/>
  <c r="L544" i="6"/>
  <c r="L544" i="3" s="1"/>
  <c r="L540" i="6"/>
  <c r="L540" i="3" s="1"/>
  <c r="L536" i="6"/>
  <c r="L536" i="3" s="1"/>
  <c r="L532" i="6"/>
  <c r="L532" i="3" s="1"/>
  <c r="L528" i="6"/>
  <c r="L528" i="3" s="1"/>
  <c r="L524" i="6"/>
  <c r="L524" i="3" s="1"/>
  <c r="L520" i="6"/>
  <c r="L520" i="3" s="1"/>
  <c r="L516" i="6"/>
  <c r="L516" i="3" s="1"/>
  <c r="L512" i="6"/>
  <c r="L512" i="3" s="1"/>
  <c r="L508" i="6"/>
  <c r="L508" i="3" s="1"/>
  <c r="L504" i="6"/>
  <c r="L504" i="3" s="1"/>
  <c r="L500" i="6"/>
  <c r="L500" i="3" s="1"/>
  <c r="L496" i="6"/>
  <c r="L496" i="3" s="1"/>
  <c r="L492" i="6"/>
  <c r="L492" i="3" s="1"/>
  <c r="L488" i="6"/>
  <c r="L488" i="3" s="1"/>
  <c r="L484" i="6"/>
  <c r="L484" i="3" s="1"/>
  <c r="L480" i="6"/>
  <c r="L480" i="3" s="1"/>
  <c r="L476" i="6"/>
  <c r="L476" i="3" s="1"/>
  <c r="L472" i="6"/>
  <c r="L472" i="3" s="1"/>
  <c r="L468" i="6"/>
  <c r="L468" i="3" s="1"/>
  <c r="L464" i="6"/>
  <c r="L464" i="3" s="1"/>
  <c r="L460" i="6"/>
  <c r="L460" i="3" s="1"/>
  <c r="L456" i="6"/>
  <c r="L456" i="3" s="1"/>
  <c r="L452" i="6"/>
  <c r="L452" i="3" s="1"/>
  <c r="L448" i="6"/>
  <c r="L448" i="3" s="1"/>
  <c r="L444" i="6"/>
  <c r="L444" i="3" s="1"/>
  <c r="L440" i="6"/>
  <c r="L440" i="3" s="1"/>
  <c r="L436" i="6"/>
  <c r="L436" i="3" s="1"/>
  <c r="L432" i="6"/>
  <c r="L432" i="3" s="1"/>
  <c r="L428" i="6"/>
  <c r="L428" i="3" s="1"/>
  <c r="L424" i="6"/>
  <c r="L424" i="3" s="1"/>
  <c r="L420" i="6"/>
  <c r="L420" i="3" s="1"/>
  <c r="L416" i="6"/>
  <c r="L416" i="3" s="1"/>
  <c r="L412" i="6"/>
  <c r="L412" i="3" s="1"/>
  <c r="L408" i="6"/>
  <c r="L408" i="3" s="1"/>
  <c r="L404" i="6"/>
  <c r="L404" i="3" s="1"/>
  <c r="L400" i="6"/>
  <c r="L400" i="3" s="1"/>
  <c r="L396" i="6"/>
  <c r="L396" i="3" s="1"/>
  <c r="L392" i="6"/>
  <c r="L392" i="3" s="1"/>
  <c r="L388" i="6"/>
  <c r="L388" i="3" s="1"/>
  <c r="L384" i="6"/>
  <c r="L384" i="3" s="1"/>
  <c r="L380" i="6"/>
  <c r="L380" i="3" s="1"/>
  <c r="L376" i="6"/>
  <c r="L376" i="3" s="1"/>
  <c r="L372" i="6"/>
  <c r="L372" i="3" s="1"/>
  <c r="L368" i="6"/>
  <c r="L368" i="3" s="1"/>
  <c r="L364" i="6"/>
  <c r="L364" i="3" s="1"/>
  <c r="L360" i="6"/>
  <c r="L360" i="3" s="1"/>
  <c r="L356" i="6"/>
  <c r="L356" i="3" s="1"/>
  <c r="L352" i="6"/>
  <c r="L352" i="3" s="1"/>
  <c r="L348" i="6"/>
  <c r="L348" i="3" s="1"/>
  <c r="L344" i="6"/>
  <c r="L344" i="3" s="1"/>
  <c r="L340" i="6"/>
  <c r="L340" i="3" s="1"/>
  <c r="L336" i="6"/>
  <c r="L336" i="3" s="1"/>
  <c r="L332" i="6"/>
  <c r="L332" i="3" s="1"/>
  <c r="L328" i="6"/>
  <c r="L328" i="3" s="1"/>
  <c r="L324" i="6"/>
  <c r="L324" i="3" s="1"/>
  <c r="L320" i="6"/>
  <c r="L320" i="3" s="1"/>
  <c r="L316" i="6"/>
  <c r="L316" i="3" s="1"/>
  <c r="L312" i="6"/>
  <c r="L312" i="3" s="1"/>
  <c r="L308" i="6"/>
  <c r="L308" i="3" s="1"/>
  <c r="L304" i="6"/>
  <c r="L304" i="3" s="1"/>
  <c r="L300" i="6"/>
  <c r="L300" i="3" s="1"/>
  <c r="L296" i="6"/>
  <c r="L296" i="3" s="1"/>
  <c r="L292" i="6"/>
  <c r="L292" i="3" s="1"/>
  <c r="L288" i="6"/>
  <c r="L288" i="3" s="1"/>
  <c r="L284" i="6"/>
  <c r="L284" i="3" s="1"/>
  <c r="L280" i="6"/>
  <c r="L280" i="3" s="1"/>
  <c r="L276" i="6"/>
  <c r="L276" i="3" s="1"/>
  <c r="L272" i="6"/>
  <c r="L272" i="3" s="1"/>
  <c r="L268" i="6"/>
  <c r="L268" i="3" s="1"/>
  <c r="L264" i="6"/>
  <c r="L264" i="3" s="1"/>
  <c r="L260" i="6"/>
  <c r="L260" i="3" s="1"/>
  <c r="L256" i="6"/>
  <c r="L256" i="3" s="1"/>
  <c r="L252" i="6"/>
  <c r="L252" i="3" s="1"/>
  <c r="L248" i="6"/>
  <c r="L248" i="3" s="1"/>
  <c r="L244" i="6"/>
  <c r="L244" i="3" s="1"/>
  <c r="L240" i="6"/>
  <c r="L240" i="3" s="1"/>
  <c r="L236" i="6"/>
  <c r="L236" i="3" s="1"/>
  <c r="L232" i="6"/>
  <c r="L232" i="3" s="1"/>
  <c r="L228" i="6"/>
  <c r="L228" i="3" s="1"/>
  <c r="L224" i="6"/>
  <c r="L224" i="3" s="1"/>
  <c r="L220" i="6"/>
  <c r="L220" i="3" s="1"/>
  <c r="L216" i="6"/>
  <c r="L216" i="3" s="1"/>
  <c r="L212" i="6"/>
  <c r="L212" i="3" s="1"/>
  <c r="L208" i="6"/>
  <c r="L208" i="3" s="1"/>
  <c r="L204" i="6"/>
  <c r="L204" i="3" s="1"/>
  <c r="L200" i="6"/>
  <c r="L200" i="3" s="1"/>
  <c r="L196" i="6"/>
  <c r="L196" i="3" s="1"/>
  <c r="L192" i="6"/>
  <c r="L192" i="3" s="1"/>
  <c r="L188" i="6"/>
  <c r="L188" i="3" s="1"/>
  <c r="L184" i="6"/>
  <c r="L184" i="3" s="1"/>
  <c r="L180" i="6"/>
  <c r="L180" i="3" s="1"/>
  <c r="L176" i="6"/>
  <c r="L176" i="3" s="1"/>
  <c r="L172" i="6"/>
  <c r="L172" i="3" s="1"/>
  <c r="L168" i="6"/>
  <c r="L168" i="3" s="1"/>
  <c r="L164" i="6"/>
  <c r="L164" i="3" s="1"/>
  <c r="L160" i="6"/>
  <c r="L160" i="3" s="1"/>
  <c r="L156" i="6"/>
  <c r="L156" i="3" s="1"/>
  <c r="L152" i="6"/>
  <c r="L152" i="3" s="1"/>
  <c r="L148" i="6"/>
  <c r="L148" i="3" s="1"/>
  <c r="L144" i="6"/>
  <c r="L144" i="3" s="1"/>
  <c r="L140" i="6"/>
  <c r="L140" i="3" s="1"/>
  <c r="L136" i="6"/>
  <c r="L136" i="3" s="1"/>
  <c r="L132" i="6"/>
  <c r="L132" i="3" s="1"/>
  <c r="L128" i="6"/>
  <c r="L128" i="3" s="1"/>
  <c r="L124" i="6"/>
  <c r="L124" i="3" s="1"/>
  <c r="L120" i="6"/>
  <c r="L120" i="3" s="1"/>
  <c r="L116" i="6"/>
  <c r="L116" i="3" s="1"/>
  <c r="L112" i="6"/>
  <c r="L112" i="3" s="1"/>
  <c r="L108" i="6"/>
  <c r="L108" i="3" s="1"/>
  <c r="L104" i="6"/>
  <c r="L104" i="3" s="1"/>
  <c r="L100" i="6"/>
  <c r="L100" i="3" s="1"/>
  <c r="L96" i="6"/>
  <c r="L96" i="3" s="1"/>
  <c r="L92" i="6"/>
  <c r="L92" i="3" s="1"/>
  <c r="L88" i="6"/>
  <c r="L88" i="3" s="1"/>
  <c r="L84" i="6"/>
  <c r="L84" i="3" s="1"/>
  <c r="L80" i="6"/>
  <c r="L80" i="3" s="1"/>
  <c r="L76" i="6"/>
  <c r="L76" i="3" s="1"/>
  <c r="L72" i="6"/>
  <c r="L72" i="3" s="1"/>
  <c r="L68" i="6"/>
  <c r="L68" i="3" s="1"/>
  <c r="L64" i="6"/>
  <c r="L64" i="3" s="1"/>
  <c r="L60" i="6"/>
  <c r="L60" i="3" s="1"/>
  <c r="L56" i="6"/>
  <c r="L56" i="3" s="1"/>
  <c r="L52" i="6"/>
  <c r="L52" i="3" s="1"/>
  <c r="L48" i="6"/>
  <c r="L48" i="3" s="1"/>
  <c r="L44" i="6"/>
  <c r="L44" i="3" s="1"/>
  <c r="L40" i="6"/>
  <c r="L40" i="3" s="1"/>
  <c r="L36" i="6"/>
  <c r="L36" i="3" s="1"/>
  <c r="L32" i="6"/>
  <c r="L32" i="3" s="1"/>
  <c r="L28" i="6"/>
  <c r="L28" i="3" s="1"/>
  <c r="L24" i="6"/>
  <c r="L24" i="3" s="1"/>
  <c r="L20" i="6"/>
  <c r="L20" i="3" s="1"/>
  <c r="L16" i="6"/>
  <c r="L16" i="3" s="1"/>
  <c r="L12" i="6"/>
  <c r="L12" i="3" s="1"/>
  <c r="L8" i="6"/>
  <c r="L8" i="3" s="1"/>
  <c r="L4" i="6"/>
  <c r="L4" i="3" s="1"/>
  <c r="N1440" i="6"/>
  <c r="N1440" i="3" s="1"/>
  <c r="N1436" i="1"/>
  <c r="N1436" i="6" s="1"/>
  <c r="N1436" i="3" s="1"/>
  <c r="N1432" i="6"/>
  <c r="N1432" i="3" s="1"/>
  <c r="N1428" i="6"/>
  <c r="N1428" i="3" s="1"/>
  <c r="N1424" i="6"/>
  <c r="N1424" i="3" s="1"/>
  <c r="N1420" i="6"/>
  <c r="N1420" i="3" s="1"/>
  <c r="N1416" i="1"/>
  <c r="N1416" i="6" s="1"/>
  <c r="N1416" i="3" s="1"/>
  <c r="N1408" i="1"/>
  <c r="N1404" i="6"/>
  <c r="N1404" i="3" s="1"/>
  <c r="N1400" i="6"/>
  <c r="N1400" i="3" s="1"/>
  <c r="N1392" i="6"/>
  <c r="N1392" i="3" s="1"/>
  <c r="N1388" i="6"/>
  <c r="N1388" i="3" s="1"/>
  <c r="N1384" i="6"/>
  <c r="N1384" i="3" s="1"/>
  <c r="N1380" i="6"/>
  <c r="N1380" i="3" s="1"/>
  <c r="N1376" i="6"/>
  <c r="N1376" i="3" s="1"/>
  <c r="N1372" i="6"/>
  <c r="N1372" i="3" s="1"/>
  <c r="N1368" i="6"/>
  <c r="N1368" i="3" s="1"/>
  <c r="N1364" i="6"/>
  <c r="N1364" i="3" s="1"/>
  <c r="N1360" i="6"/>
  <c r="N1360" i="3" s="1"/>
  <c r="N1356" i="6"/>
  <c r="N1356" i="3" s="1"/>
  <c r="N1352" i="6"/>
  <c r="N1352" i="3" s="1"/>
  <c r="N1348" i="6"/>
  <c r="N1348" i="3" s="1"/>
  <c r="N1344" i="6"/>
  <c r="N1344" i="3" s="1"/>
  <c r="N1340" i="6"/>
  <c r="N1340" i="3" s="1"/>
  <c r="N1336" i="6"/>
  <c r="N1336" i="3" s="1"/>
  <c r="N1332" i="6"/>
  <c r="N1332" i="3" s="1"/>
  <c r="N1328" i="1"/>
  <c r="N1328" i="6" s="1"/>
  <c r="N1328" i="3" s="1"/>
  <c r="N1324" i="6"/>
  <c r="N1324" i="3" s="1"/>
  <c r="N1320" i="6"/>
  <c r="N1320" i="3" s="1"/>
  <c r="N1316" i="1"/>
  <c r="N1316" i="6" s="1"/>
  <c r="N1316" i="3" s="1"/>
  <c r="N1312" i="6"/>
  <c r="N1312" i="3" s="1"/>
  <c r="N1308" i="6"/>
  <c r="N1308" i="3" s="1"/>
  <c r="N1304" i="1"/>
  <c r="N1304" i="6" s="1"/>
  <c r="N1304" i="3" s="1"/>
  <c r="N1300" i="6"/>
  <c r="N1300" i="3" s="1"/>
  <c r="N1296" i="1"/>
  <c r="N1296" i="6" s="1"/>
  <c r="N1296" i="3" s="1"/>
  <c r="N1292" i="6"/>
  <c r="N1292" i="3" s="1"/>
  <c r="N1288" i="6"/>
  <c r="N1288" i="3" s="1"/>
  <c r="N1284" i="1"/>
  <c r="N1284" i="6" s="1"/>
  <c r="N1284" i="3" s="1"/>
  <c r="N1280" i="6"/>
  <c r="N1280" i="3" s="1"/>
  <c r="N1276" i="1"/>
  <c r="N1276" i="6" s="1"/>
  <c r="N1276" i="3" s="1"/>
  <c r="N1272" i="6"/>
  <c r="N1272" i="3" s="1"/>
  <c r="N1268" i="6"/>
  <c r="N1268" i="3" s="1"/>
  <c r="N1264" i="6"/>
  <c r="N1264" i="3" s="1"/>
  <c r="N1260" i="6"/>
  <c r="N1260" i="3" s="1"/>
  <c r="N1256" i="6"/>
  <c r="N1256" i="3" s="1"/>
  <c r="N1252" i="6"/>
  <c r="N1252" i="3" s="1"/>
  <c r="N1248" i="6"/>
  <c r="N1248" i="3" s="1"/>
  <c r="N1244" i="6"/>
  <c r="N1244" i="3" s="1"/>
  <c r="N1240" i="6"/>
  <c r="N1240" i="3" s="1"/>
  <c r="N1236" i="6"/>
  <c r="N1236" i="3" s="1"/>
  <c r="N1232" i="6"/>
  <c r="N1232" i="3" s="1"/>
  <c r="N1228" i="6"/>
  <c r="N1228" i="3" s="1"/>
  <c r="N1224" i="6"/>
  <c r="N1224" i="3" s="1"/>
  <c r="N1220" i="6"/>
  <c r="N1220" i="3" s="1"/>
  <c r="N1216" i="6"/>
  <c r="N1216" i="3" s="1"/>
  <c r="N1212" i="6"/>
  <c r="N1212" i="3" s="1"/>
  <c r="N1208" i="1"/>
  <c r="N1208" i="6" s="1"/>
  <c r="N1208" i="3" s="1"/>
  <c r="N1204" i="1"/>
  <c r="N1204" i="6" s="1"/>
  <c r="N1204" i="3" s="1"/>
  <c r="N1200" i="6"/>
  <c r="N1200" i="3" s="1"/>
  <c r="N1196" i="1"/>
  <c r="N1188" i="6"/>
  <c r="N1188" i="3" s="1"/>
  <c r="N1184" i="6"/>
  <c r="N1184" i="3" s="1"/>
  <c r="N1180" i="6"/>
  <c r="N1180" i="3" s="1"/>
  <c r="N1160" i="1"/>
  <c r="N1152" i="1"/>
  <c r="N1152" i="6" s="1"/>
  <c r="N1152" i="3" s="1"/>
  <c r="N1148" i="6"/>
  <c r="N1148" i="3" s="1"/>
  <c r="N1140" i="6"/>
  <c r="N1140" i="3" s="1"/>
  <c r="N1128" i="6"/>
  <c r="N1128" i="3" s="1"/>
  <c r="N1124" i="6"/>
  <c r="N1124" i="3" s="1"/>
  <c r="N1120" i="1"/>
  <c r="N1120" i="6" s="1"/>
  <c r="N1120" i="3" s="1"/>
  <c r="N1116" i="1"/>
  <c r="N1116" i="6" s="1"/>
  <c r="N1116" i="3" s="1"/>
  <c r="N1112" i="6"/>
  <c r="N1112" i="3" s="1"/>
  <c r="N1108" i="6"/>
  <c r="N1108" i="3" s="1"/>
  <c r="N1104" i="6"/>
  <c r="N1104" i="3" s="1"/>
  <c r="N1100" i="6"/>
  <c r="N1100" i="3" s="1"/>
  <c r="N1096" i="6"/>
  <c r="N1096" i="3" s="1"/>
  <c r="N1092" i="1"/>
  <c r="N1092" i="6" s="1"/>
  <c r="N1092" i="3" s="1"/>
  <c r="N1088" i="6"/>
  <c r="N1088" i="3" s="1"/>
  <c r="N1084" i="6"/>
  <c r="N1084" i="3" s="1"/>
  <c r="N1080" i="6"/>
  <c r="N1080" i="3" s="1"/>
  <c r="N1076" i="6"/>
  <c r="N1076" i="3" s="1"/>
  <c r="N1072" i="6"/>
  <c r="N1072" i="3" s="1"/>
  <c r="N1068" i="6"/>
  <c r="N1068" i="3" s="1"/>
  <c r="N1064" i="6"/>
  <c r="N1064" i="3" s="1"/>
  <c r="N1060" i="6"/>
  <c r="N1060" i="3" s="1"/>
  <c r="N1056" i="6"/>
  <c r="N1056" i="3" s="1"/>
  <c r="N1052" i="6"/>
  <c r="N1052" i="3" s="1"/>
  <c r="N1048" i="6"/>
  <c r="N1048" i="3" s="1"/>
  <c r="N1044" i="6"/>
  <c r="N1044" i="3" s="1"/>
  <c r="N1040" i="6"/>
  <c r="N1040" i="3" s="1"/>
  <c r="N1036" i="6"/>
  <c r="N1036" i="3" s="1"/>
  <c r="N1032" i="6"/>
  <c r="N1032" i="3" s="1"/>
  <c r="N1024" i="6"/>
  <c r="N1024" i="3" s="1"/>
  <c r="N1020" i="6"/>
  <c r="N1020" i="3" s="1"/>
  <c r="N1016" i="6"/>
  <c r="N1016" i="3" s="1"/>
  <c r="N1012" i="6"/>
  <c r="N1012" i="3" s="1"/>
  <c r="N1008" i="6"/>
  <c r="N1008" i="3" s="1"/>
  <c r="N992" i="6"/>
  <c r="N992" i="3" s="1"/>
  <c r="N968" i="1"/>
  <c r="N964" i="6"/>
  <c r="N964" i="3" s="1"/>
  <c r="N956" i="6"/>
  <c r="N956" i="3" s="1"/>
  <c r="N952" i="6"/>
  <c r="N952" i="3" s="1"/>
  <c r="N948" i="6"/>
  <c r="N948" i="3" s="1"/>
  <c r="N944" i="6"/>
  <c r="N944" i="3" s="1"/>
  <c r="N940" i="6"/>
  <c r="N940" i="3" s="1"/>
  <c r="N936" i="6"/>
  <c r="N936" i="3" s="1"/>
  <c r="N924" i="6"/>
  <c r="N924" i="3" s="1"/>
  <c r="N920" i="6"/>
  <c r="N920" i="3" s="1"/>
  <c r="N916" i="6"/>
  <c r="N916" i="3" s="1"/>
  <c r="N912" i="6"/>
  <c r="N912" i="3" s="1"/>
  <c r="N908" i="6"/>
  <c r="N908" i="3" s="1"/>
  <c r="N904" i="6"/>
  <c r="N904" i="3" s="1"/>
  <c r="N900" i="6"/>
  <c r="N900" i="3" s="1"/>
  <c r="N892" i="6"/>
  <c r="N892" i="3" s="1"/>
  <c r="N888" i="6"/>
  <c r="N888" i="3" s="1"/>
  <c r="N884" i="6"/>
  <c r="N884" i="3" s="1"/>
  <c r="N880" i="6"/>
  <c r="N880" i="3" s="1"/>
  <c r="N876" i="6"/>
  <c r="N876" i="3" s="1"/>
  <c r="N864" i="6"/>
  <c r="N864" i="3" s="1"/>
  <c r="N860" i="6"/>
  <c r="N860" i="3" s="1"/>
  <c r="N856" i="6"/>
  <c r="N856" i="3" s="1"/>
  <c r="N852" i="6"/>
  <c r="N852" i="3" s="1"/>
  <c r="N848" i="6"/>
  <c r="N848" i="3" s="1"/>
  <c r="N844" i="6"/>
  <c r="N844" i="3" s="1"/>
  <c r="N840" i="6"/>
  <c r="N840" i="3" s="1"/>
  <c r="N836" i="6"/>
  <c r="N836" i="3" s="1"/>
  <c r="N832" i="6"/>
  <c r="N832" i="3" s="1"/>
  <c r="N828" i="6"/>
  <c r="N828" i="3" s="1"/>
  <c r="N824" i="6"/>
  <c r="N824" i="3" s="1"/>
  <c r="N820" i="6"/>
  <c r="N820" i="3" s="1"/>
  <c r="N816" i="6"/>
  <c r="N816" i="3" s="1"/>
  <c r="N812" i="6"/>
  <c r="N812" i="3" s="1"/>
  <c r="N808" i="6"/>
  <c r="N808" i="3" s="1"/>
  <c r="N804" i="6"/>
  <c r="N804" i="3" s="1"/>
  <c r="N800" i="6"/>
  <c r="N800" i="3" s="1"/>
  <c r="N796" i="1"/>
  <c r="N796" i="6" s="1"/>
  <c r="N796" i="3" s="1"/>
  <c r="N792" i="1"/>
  <c r="N792" i="6" s="1"/>
  <c r="N792" i="3" s="1"/>
  <c r="N788" i="6"/>
  <c r="N788" i="3" s="1"/>
  <c r="N784" i="6"/>
  <c r="N784" i="3" s="1"/>
  <c r="N780" i="6"/>
  <c r="N780" i="3" s="1"/>
  <c r="N776" i="6"/>
  <c r="N776" i="3" s="1"/>
  <c r="N772" i="6"/>
  <c r="N772" i="3" s="1"/>
  <c r="N768" i="6"/>
  <c r="N768" i="3" s="1"/>
  <c r="N764" i="6"/>
  <c r="N764" i="3" s="1"/>
  <c r="N760" i="6"/>
  <c r="N760" i="3" s="1"/>
  <c r="N756" i="1"/>
  <c r="N756" i="6" s="1"/>
  <c r="N756" i="3" s="1"/>
  <c r="N752" i="6"/>
  <c r="N752" i="3" s="1"/>
  <c r="N748" i="6"/>
  <c r="N748" i="3" s="1"/>
  <c r="N744" i="6"/>
  <c r="N744" i="3" s="1"/>
  <c r="N740" i="6"/>
  <c r="N740" i="3" s="1"/>
  <c r="N736" i="6"/>
  <c r="N736" i="3" s="1"/>
  <c r="N732" i="6"/>
  <c r="N732" i="3" s="1"/>
  <c r="N728" i="6"/>
  <c r="N728" i="3" s="1"/>
  <c r="N724" i="6"/>
  <c r="N724" i="3" s="1"/>
  <c r="N720" i="6"/>
  <c r="N720" i="3" s="1"/>
  <c r="N712" i="6"/>
  <c r="N712" i="3" s="1"/>
  <c r="N708" i="6"/>
  <c r="N708" i="3" s="1"/>
  <c r="N704" i="6"/>
  <c r="N704" i="3" s="1"/>
  <c r="N700" i="6"/>
  <c r="N700" i="3" s="1"/>
  <c r="N696" i="6"/>
  <c r="N696" i="3" s="1"/>
  <c r="N692" i="6"/>
  <c r="N692" i="3" s="1"/>
  <c r="N688" i="6"/>
  <c r="N688" i="3" s="1"/>
  <c r="N684" i="6"/>
  <c r="N684" i="3" s="1"/>
  <c r="N680" i="6"/>
  <c r="N680" i="3" s="1"/>
  <c r="N676" i="6"/>
  <c r="N676" i="3" s="1"/>
  <c r="N672" i="6"/>
  <c r="N672" i="3" s="1"/>
  <c r="N668" i="6"/>
  <c r="N668" i="3" s="1"/>
  <c r="N664" i="6"/>
  <c r="N664" i="3" s="1"/>
  <c r="N660" i="6"/>
  <c r="N660" i="3" s="1"/>
  <c r="N656" i="6"/>
  <c r="N656" i="3" s="1"/>
  <c r="N652" i="6"/>
  <c r="N652" i="3" s="1"/>
  <c r="N648" i="6"/>
  <c r="N648" i="3" s="1"/>
  <c r="N644" i="6"/>
  <c r="N644" i="3" s="1"/>
  <c r="N640" i="6"/>
  <c r="N640" i="3" s="1"/>
  <c r="N636" i="6"/>
  <c r="N636" i="3" s="1"/>
  <c r="N632" i="6"/>
  <c r="N632" i="3" s="1"/>
  <c r="N628" i="6"/>
  <c r="N628" i="3" s="1"/>
  <c r="N624" i="6"/>
  <c r="N624" i="3" s="1"/>
  <c r="N620" i="6"/>
  <c r="N620" i="3" s="1"/>
  <c r="N616" i="6"/>
  <c r="N616" i="3" s="1"/>
  <c r="N612" i="6"/>
  <c r="N612" i="3" s="1"/>
  <c r="N608" i="6"/>
  <c r="N608" i="3" s="1"/>
  <c r="N604" i="6"/>
  <c r="N604" i="3" s="1"/>
  <c r="N600" i="6"/>
  <c r="N600" i="3" s="1"/>
  <c r="N596" i="6"/>
  <c r="N596" i="3" s="1"/>
  <c r="N592" i="6"/>
  <c r="N592" i="3" s="1"/>
  <c r="N588" i="6"/>
  <c r="N588" i="3" s="1"/>
  <c r="N584" i="6"/>
  <c r="N584" i="3" s="1"/>
  <c r="N580" i="6"/>
  <c r="N580" i="3" s="1"/>
  <c r="N576" i="6"/>
  <c r="N576" i="3" s="1"/>
  <c r="N572" i="6"/>
  <c r="N572" i="3" s="1"/>
  <c r="N568" i="6"/>
  <c r="N568" i="3" s="1"/>
  <c r="N564" i="6"/>
  <c r="N564" i="3" s="1"/>
  <c r="N560" i="6"/>
  <c r="N560" i="3" s="1"/>
  <c r="N556" i="6"/>
  <c r="N556" i="3" s="1"/>
  <c r="N552" i="1"/>
  <c r="N552" i="6" s="1"/>
  <c r="N552" i="3" s="1"/>
  <c r="N548" i="1"/>
  <c r="N548" i="6" s="1"/>
  <c r="N548" i="3" s="1"/>
  <c r="N544" i="1"/>
  <c r="N544" i="6" s="1"/>
  <c r="N544" i="3" s="1"/>
  <c r="N528" i="1"/>
  <c r="N524" i="6"/>
  <c r="N524" i="3" s="1"/>
  <c r="N520" i="6"/>
  <c r="N520" i="3" s="1"/>
  <c r="N512" i="6"/>
  <c r="N512" i="3" s="1"/>
  <c r="N508" i="6"/>
  <c r="N508" i="3" s="1"/>
  <c r="N504" i="6"/>
  <c r="N504" i="3" s="1"/>
  <c r="N500" i="6"/>
  <c r="N500" i="3" s="1"/>
  <c r="N496" i="6"/>
  <c r="N496" i="3" s="1"/>
  <c r="N492" i="6"/>
  <c r="N492" i="3" s="1"/>
  <c r="N488" i="6"/>
  <c r="N488" i="3" s="1"/>
  <c r="N484" i="6"/>
  <c r="N484" i="3" s="1"/>
  <c r="N480" i="6"/>
  <c r="N480" i="3" s="1"/>
  <c r="N476" i="6"/>
  <c r="N476" i="3" s="1"/>
  <c r="N472" i="6"/>
  <c r="N472" i="3" s="1"/>
  <c r="N456" i="6"/>
  <c r="N456" i="3" s="1"/>
  <c r="N452" i="6"/>
  <c r="N452" i="3" s="1"/>
  <c r="N448" i="6"/>
  <c r="N448" i="3" s="1"/>
  <c r="N444" i="6"/>
  <c r="N444" i="3" s="1"/>
  <c r="N440" i="6"/>
  <c r="N440" i="3" s="1"/>
  <c r="N436" i="6"/>
  <c r="N436" i="3" s="1"/>
  <c r="N432" i="6"/>
  <c r="N432" i="3" s="1"/>
  <c r="N428" i="6"/>
  <c r="N428" i="3" s="1"/>
  <c r="N424" i="6"/>
  <c r="N424" i="3" s="1"/>
  <c r="N420" i="6"/>
  <c r="N420" i="3" s="1"/>
  <c r="N412" i="6"/>
  <c r="N412" i="3" s="1"/>
  <c r="N408" i="6"/>
  <c r="N408" i="3" s="1"/>
  <c r="N404" i="1"/>
  <c r="N404" i="6" s="1"/>
  <c r="N404" i="3" s="1"/>
  <c r="N400" i="6"/>
  <c r="N400" i="3" s="1"/>
  <c r="N396" i="6"/>
  <c r="N396" i="3" s="1"/>
  <c r="N392" i="1"/>
  <c r="N392" i="6" s="1"/>
  <c r="N392" i="3" s="1"/>
  <c r="N388" i="6"/>
  <c r="N388" i="3" s="1"/>
  <c r="N384" i="1"/>
  <c r="N384" i="6" s="1"/>
  <c r="N384" i="3" s="1"/>
  <c r="N376" i="6"/>
  <c r="N376" i="3" s="1"/>
  <c r="N372" i="6"/>
  <c r="N372" i="3" s="1"/>
  <c r="N368" i="1"/>
  <c r="N368" i="6" s="1"/>
  <c r="N368" i="3" s="1"/>
  <c r="N360" i="6"/>
  <c r="N360" i="3" s="1"/>
  <c r="N356" i="1"/>
  <c r="N352" i="6"/>
  <c r="N352" i="3" s="1"/>
  <c r="N344" i="6"/>
  <c r="N344" i="3" s="1"/>
  <c r="N340" i="1"/>
  <c r="N336" i="6"/>
  <c r="N336" i="3" s="1"/>
  <c r="N332" i="6"/>
  <c r="N332" i="3" s="1"/>
  <c r="N324" i="6"/>
  <c r="N324" i="3" s="1"/>
  <c r="N320" i="1"/>
  <c r="N316" i="1"/>
  <c r="N312" i="6"/>
  <c r="N312" i="3" s="1"/>
  <c r="N308" i="1"/>
  <c r="N308" i="6" s="1"/>
  <c r="N308" i="3" s="1"/>
  <c r="N300" i="6"/>
  <c r="N300" i="3" s="1"/>
  <c r="N296" i="6"/>
  <c r="N296" i="3" s="1"/>
  <c r="N292" i="6"/>
  <c r="N292" i="3" s="1"/>
  <c r="N288" i="1"/>
  <c r="N284" i="6"/>
  <c r="N284" i="3" s="1"/>
  <c r="N280" i="6"/>
  <c r="N280" i="3" s="1"/>
  <c r="N276" i="6"/>
  <c r="N276" i="3" s="1"/>
  <c r="N268" i="6"/>
  <c r="N268" i="3" s="1"/>
  <c r="N264" i="6"/>
  <c r="N264" i="3" s="1"/>
  <c r="N260" i="1"/>
  <c r="N260" i="6" s="1"/>
  <c r="N260" i="3" s="1"/>
  <c r="N256" i="6"/>
  <c r="N256" i="3" s="1"/>
  <c r="N252" i="6"/>
  <c r="N252" i="3" s="1"/>
  <c r="N244" i="6"/>
  <c r="N244" i="3" s="1"/>
  <c r="N240" i="1"/>
  <c r="N240" i="6" s="1"/>
  <c r="N240" i="3" s="1"/>
  <c r="N236" i="6"/>
  <c r="N236" i="3" s="1"/>
  <c r="N232" i="6"/>
  <c r="N232" i="3" s="1"/>
  <c r="N228" i="6"/>
  <c r="N228" i="3" s="1"/>
  <c r="N224" i="6"/>
  <c r="N224" i="3" s="1"/>
  <c r="N220" i="6"/>
  <c r="N220" i="3" s="1"/>
  <c r="N216" i="6"/>
  <c r="N216" i="3" s="1"/>
  <c r="N212" i="6"/>
  <c r="N212" i="3" s="1"/>
  <c r="N208" i="6"/>
  <c r="N208" i="3" s="1"/>
  <c r="N204" i="6"/>
  <c r="N204" i="3" s="1"/>
  <c r="N200" i="6"/>
  <c r="N200" i="3" s="1"/>
  <c r="N196" i="6"/>
  <c r="N196" i="3" s="1"/>
  <c r="N192" i="6"/>
  <c r="N192" i="3" s="1"/>
  <c r="N188" i="6"/>
  <c r="N188" i="3" s="1"/>
  <c r="N184" i="6"/>
  <c r="N184" i="3" s="1"/>
  <c r="N180" i="6"/>
  <c r="N180" i="3" s="1"/>
  <c r="N176" i="6"/>
  <c r="N176" i="3" s="1"/>
  <c r="N172" i="1"/>
  <c r="N172" i="6" s="1"/>
  <c r="N172" i="3" s="1"/>
  <c r="N168" i="6"/>
  <c r="N168" i="3" s="1"/>
  <c r="N164" i="1"/>
  <c r="N164" i="6" s="1"/>
  <c r="N164" i="3" s="1"/>
  <c r="N160" i="6"/>
  <c r="N160" i="3" s="1"/>
  <c r="N152" i="6"/>
  <c r="N152" i="3" s="1"/>
  <c r="N148" i="6"/>
  <c r="N148" i="3" s="1"/>
  <c r="N144" i="6"/>
  <c r="N144" i="3" s="1"/>
  <c r="N140" i="6"/>
  <c r="N140" i="3" s="1"/>
  <c r="N136" i="6"/>
  <c r="N136" i="3" s="1"/>
  <c r="N132" i="6"/>
  <c r="N132" i="3" s="1"/>
  <c r="N128" i="6"/>
  <c r="N128" i="3" s="1"/>
  <c r="N124" i="6"/>
  <c r="N124" i="3" s="1"/>
  <c r="N120" i="6"/>
  <c r="N120" i="3" s="1"/>
  <c r="N116" i="6"/>
  <c r="N116" i="3" s="1"/>
  <c r="N112" i="6"/>
  <c r="N112" i="3" s="1"/>
  <c r="N108" i="6"/>
  <c r="N108" i="3" s="1"/>
  <c r="N104" i="6"/>
  <c r="N104" i="3" s="1"/>
  <c r="N100" i="6"/>
  <c r="N100" i="3" s="1"/>
  <c r="N96" i="6"/>
  <c r="N96" i="3" s="1"/>
  <c r="N92" i="6"/>
  <c r="N92" i="3" s="1"/>
  <c r="N88" i="6"/>
  <c r="N88" i="3" s="1"/>
  <c r="N84" i="6"/>
  <c r="N84" i="3" s="1"/>
  <c r="N80" i="6"/>
  <c r="N80" i="3" s="1"/>
  <c r="N76" i="6"/>
  <c r="N76" i="3" s="1"/>
  <c r="N72" i="1"/>
  <c r="N72" i="6" s="1"/>
  <c r="N72" i="3" s="1"/>
  <c r="N68" i="6"/>
  <c r="N68" i="3" s="1"/>
  <c r="N64" i="6"/>
  <c r="N64" i="3" s="1"/>
  <c r="N60" i="6"/>
  <c r="N60" i="3" s="1"/>
  <c r="N56" i="1"/>
  <c r="N52" i="6"/>
  <c r="N52" i="3" s="1"/>
  <c r="N48" i="6"/>
  <c r="N48" i="3" s="1"/>
  <c r="N44" i="6"/>
  <c r="N44" i="3" s="1"/>
  <c r="N40" i="6"/>
  <c r="N40" i="3" s="1"/>
  <c r="N36" i="6"/>
  <c r="N36" i="3" s="1"/>
  <c r="N32" i="6"/>
  <c r="N32" i="3" s="1"/>
  <c r="N28" i="6"/>
  <c r="N28" i="3" s="1"/>
  <c r="N24" i="6"/>
  <c r="N24" i="3" s="1"/>
  <c r="N20" i="6"/>
  <c r="N20" i="3" s="1"/>
  <c r="N16" i="6"/>
  <c r="N16" i="3" s="1"/>
  <c r="N4" i="6"/>
  <c r="N4" i="3" s="1"/>
  <c r="O1440" i="6"/>
  <c r="O1440" i="3" s="1"/>
  <c r="O1436" i="6"/>
  <c r="O1436" i="3" s="1"/>
  <c r="O1432" i="6"/>
  <c r="O1432" i="3" s="1"/>
  <c r="O1428" i="6"/>
  <c r="O1428" i="3" s="1"/>
  <c r="O1424" i="6"/>
  <c r="O1424" i="3" s="1"/>
  <c r="O1420" i="6"/>
  <c r="O1420" i="3" s="1"/>
  <c r="O1416" i="6"/>
  <c r="O1416" i="3" s="1"/>
  <c r="O1412" i="6"/>
  <c r="O1412" i="3" s="1"/>
  <c r="O1408" i="6"/>
  <c r="O1408" i="3" s="1"/>
  <c r="O1404" i="6"/>
  <c r="O1404" i="3" s="1"/>
  <c r="O1400" i="6"/>
  <c r="O1400" i="3" s="1"/>
  <c r="O1396" i="6"/>
  <c r="O1396" i="3" s="1"/>
  <c r="O1392" i="6"/>
  <c r="O1392" i="3" s="1"/>
  <c r="O1388" i="6"/>
  <c r="O1388" i="3" s="1"/>
  <c r="O1384" i="6"/>
  <c r="O1384" i="3" s="1"/>
  <c r="O1380" i="6"/>
  <c r="O1380" i="3" s="1"/>
  <c r="O1376" i="6"/>
  <c r="O1376" i="3" s="1"/>
  <c r="O1372" i="6"/>
  <c r="O1372" i="3" s="1"/>
  <c r="O1368" i="6"/>
  <c r="O1368" i="3" s="1"/>
  <c r="O1364" i="6"/>
  <c r="O1364" i="3" s="1"/>
  <c r="O1360" i="6"/>
  <c r="O1360" i="3" s="1"/>
  <c r="O1356" i="6"/>
  <c r="O1356" i="3" s="1"/>
  <c r="O1352" i="6"/>
  <c r="O1352" i="3" s="1"/>
  <c r="O1348" i="6"/>
  <c r="O1348" i="3" s="1"/>
  <c r="O1344" i="6"/>
  <c r="O1344" i="3" s="1"/>
  <c r="O1340" i="6"/>
  <c r="O1340" i="3" s="1"/>
  <c r="O1336" i="6"/>
  <c r="O1336" i="3" s="1"/>
  <c r="O1332" i="6"/>
  <c r="O1332" i="3" s="1"/>
  <c r="O1328" i="6"/>
  <c r="O1328" i="3" s="1"/>
  <c r="O1324" i="6"/>
  <c r="O1324" i="3" s="1"/>
  <c r="O1320" i="6"/>
  <c r="O1320" i="3" s="1"/>
  <c r="O1316" i="6"/>
  <c r="O1316" i="3" s="1"/>
  <c r="O1312" i="6"/>
  <c r="O1312" i="3" s="1"/>
  <c r="O1308" i="6"/>
  <c r="O1308" i="3" s="1"/>
  <c r="O1304" i="6"/>
  <c r="O1304" i="3" s="1"/>
  <c r="O1300" i="6"/>
  <c r="O1300" i="3" s="1"/>
  <c r="O1296" i="6"/>
  <c r="O1296" i="3" s="1"/>
  <c r="O1292" i="6"/>
  <c r="O1292" i="3" s="1"/>
  <c r="O1288" i="6"/>
  <c r="O1288" i="3" s="1"/>
  <c r="O1284" i="6"/>
  <c r="O1284" i="3" s="1"/>
  <c r="O1280" i="6"/>
  <c r="O1280" i="3" s="1"/>
  <c r="O1276" i="6"/>
  <c r="O1276" i="3" s="1"/>
  <c r="O1272" i="6"/>
  <c r="O1272" i="3" s="1"/>
  <c r="O1268" i="6"/>
  <c r="O1268" i="3" s="1"/>
  <c r="O1264" i="6"/>
  <c r="O1264" i="3" s="1"/>
  <c r="O1260" i="6"/>
  <c r="O1260" i="3" s="1"/>
  <c r="O1256" i="6"/>
  <c r="O1256" i="3" s="1"/>
  <c r="O1252" i="6"/>
  <c r="O1252" i="3" s="1"/>
  <c r="O1248" i="6"/>
  <c r="O1248" i="3" s="1"/>
  <c r="O1244" i="6"/>
  <c r="O1244" i="3" s="1"/>
  <c r="O1240" i="6"/>
  <c r="O1240" i="3" s="1"/>
  <c r="O1236" i="6"/>
  <c r="O1236" i="3" s="1"/>
  <c r="O1232" i="6"/>
  <c r="O1232" i="3" s="1"/>
  <c r="O1228" i="6"/>
  <c r="O1228" i="3" s="1"/>
  <c r="O1224" i="6"/>
  <c r="O1224" i="3" s="1"/>
  <c r="O1220" i="6"/>
  <c r="O1220" i="3" s="1"/>
  <c r="O1216" i="6"/>
  <c r="O1216" i="3" s="1"/>
  <c r="O1212" i="6"/>
  <c r="O1212" i="3" s="1"/>
  <c r="O1208" i="6"/>
  <c r="O1208" i="3" s="1"/>
  <c r="O1204" i="6"/>
  <c r="O1204" i="3" s="1"/>
  <c r="O1200" i="6"/>
  <c r="O1200" i="3" s="1"/>
  <c r="O1196" i="6"/>
  <c r="O1196" i="3" s="1"/>
  <c r="O1192" i="6"/>
  <c r="O1192" i="3" s="1"/>
  <c r="O1188" i="6"/>
  <c r="O1188" i="3" s="1"/>
  <c r="O1184" i="6"/>
  <c r="O1184" i="3" s="1"/>
  <c r="O1180" i="6"/>
  <c r="O1180" i="3" s="1"/>
  <c r="O1176" i="6"/>
  <c r="O1176" i="3" s="1"/>
  <c r="O1172" i="6"/>
  <c r="O1172" i="3" s="1"/>
  <c r="O1168" i="6"/>
  <c r="O1168" i="3" s="1"/>
  <c r="O1164" i="6"/>
  <c r="O1164" i="3" s="1"/>
  <c r="O1160" i="6"/>
  <c r="O1160" i="3" s="1"/>
  <c r="O1156" i="6"/>
  <c r="O1156" i="3" s="1"/>
  <c r="O1152" i="6"/>
  <c r="O1152" i="3" s="1"/>
  <c r="O1148" i="6"/>
  <c r="O1148" i="3" s="1"/>
  <c r="O1144" i="6"/>
  <c r="O1144" i="3" s="1"/>
  <c r="O1140" i="6"/>
  <c r="O1140" i="3" s="1"/>
  <c r="O1136" i="6"/>
  <c r="O1136" i="3" s="1"/>
  <c r="O1132" i="6"/>
  <c r="O1132" i="3" s="1"/>
  <c r="O1128" i="6"/>
  <c r="O1128" i="3" s="1"/>
  <c r="O1124" i="6"/>
  <c r="O1124" i="3" s="1"/>
  <c r="O1120" i="6"/>
  <c r="O1120" i="3" s="1"/>
  <c r="O1116" i="6"/>
  <c r="O1116" i="3" s="1"/>
  <c r="O1112" i="6"/>
  <c r="O1112" i="3" s="1"/>
  <c r="O1108" i="6"/>
  <c r="O1108" i="3" s="1"/>
  <c r="O1104" i="6"/>
  <c r="O1104" i="3" s="1"/>
  <c r="O1100" i="6"/>
  <c r="O1100" i="3" s="1"/>
  <c r="O1096" i="6"/>
  <c r="O1096" i="3" s="1"/>
  <c r="O1092" i="6"/>
  <c r="O1092" i="3" s="1"/>
  <c r="O1088" i="6"/>
  <c r="O1088" i="3" s="1"/>
  <c r="O1084" i="6"/>
  <c r="O1084" i="3" s="1"/>
  <c r="O1080" i="6"/>
  <c r="O1080" i="3" s="1"/>
  <c r="O1076" i="6"/>
  <c r="O1076" i="3" s="1"/>
  <c r="O1072" i="6"/>
  <c r="O1072" i="3" s="1"/>
  <c r="O1068" i="6"/>
  <c r="O1068" i="3" s="1"/>
  <c r="O1064" i="6"/>
  <c r="O1064" i="3" s="1"/>
  <c r="O1060" i="6"/>
  <c r="O1060" i="3" s="1"/>
  <c r="O1056" i="6"/>
  <c r="O1056" i="3" s="1"/>
  <c r="O1052" i="6"/>
  <c r="O1052" i="3" s="1"/>
  <c r="O1048" i="6"/>
  <c r="O1048" i="3" s="1"/>
  <c r="O1044" i="6"/>
  <c r="O1044" i="3" s="1"/>
  <c r="O1040" i="6"/>
  <c r="O1040" i="3" s="1"/>
  <c r="O1036" i="6"/>
  <c r="O1036" i="3" s="1"/>
  <c r="O1032" i="6"/>
  <c r="O1032" i="3" s="1"/>
  <c r="O1028" i="6"/>
  <c r="O1028" i="3" s="1"/>
  <c r="O1024" i="6"/>
  <c r="O1024" i="3" s="1"/>
  <c r="O1020" i="6"/>
  <c r="O1020" i="3" s="1"/>
  <c r="O1016" i="6"/>
  <c r="O1016" i="3" s="1"/>
  <c r="O1012" i="6"/>
  <c r="O1012" i="3" s="1"/>
  <c r="O1008" i="6"/>
  <c r="O1008" i="3" s="1"/>
  <c r="O1004" i="6"/>
  <c r="O1004" i="3" s="1"/>
  <c r="O1000" i="6"/>
  <c r="O1000" i="3" s="1"/>
  <c r="O996" i="6"/>
  <c r="O996" i="3" s="1"/>
  <c r="O992" i="6"/>
  <c r="O992" i="3" s="1"/>
  <c r="O988" i="6"/>
  <c r="O988" i="3" s="1"/>
  <c r="O984" i="6"/>
  <c r="O984" i="3" s="1"/>
  <c r="O980" i="6"/>
  <c r="O980" i="3" s="1"/>
  <c r="O976" i="6"/>
  <c r="O976" i="3" s="1"/>
  <c r="O972" i="6"/>
  <c r="O972" i="3" s="1"/>
  <c r="O968" i="6"/>
  <c r="O968" i="3" s="1"/>
  <c r="O964" i="6"/>
  <c r="O964" i="3" s="1"/>
  <c r="O960" i="6"/>
  <c r="O960" i="3" s="1"/>
  <c r="O956" i="6"/>
  <c r="O956" i="3" s="1"/>
  <c r="O952" i="6"/>
  <c r="O952" i="3" s="1"/>
  <c r="O948" i="6"/>
  <c r="O948" i="3" s="1"/>
  <c r="O944" i="6"/>
  <c r="O944" i="3" s="1"/>
  <c r="O940" i="6"/>
  <c r="O940" i="3" s="1"/>
  <c r="O936" i="6"/>
  <c r="O936" i="3" s="1"/>
  <c r="O932" i="6"/>
  <c r="O932" i="3" s="1"/>
  <c r="O928" i="6"/>
  <c r="O928" i="3" s="1"/>
  <c r="O924" i="6"/>
  <c r="O924" i="3" s="1"/>
  <c r="O920" i="6"/>
  <c r="O920" i="3" s="1"/>
  <c r="O916" i="6"/>
  <c r="O916" i="3" s="1"/>
  <c r="O912" i="6"/>
  <c r="O912" i="3" s="1"/>
  <c r="O908" i="6"/>
  <c r="O908" i="3" s="1"/>
  <c r="O904" i="6"/>
  <c r="O904" i="3" s="1"/>
  <c r="O900" i="6"/>
  <c r="O900" i="3" s="1"/>
  <c r="O896" i="6"/>
  <c r="O896" i="3" s="1"/>
  <c r="O892" i="6"/>
  <c r="O892" i="3" s="1"/>
  <c r="O888" i="6"/>
  <c r="O888" i="3" s="1"/>
  <c r="O884" i="6"/>
  <c r="O884" i="3" s="1"/>
  <c r="O880" i="6"/>
  <c r="O880" i="3" s="1"/>
  <c r="O876" i="6"/>
  <c r="O876" i="3" s="1"/>
  <c r="O872" i="6"/>
  <c r="O872" i="3" s="1"/>
  <c r="O868" i="6"/>
  <c r="O868" i="3" s="1"/>
  <c r="O864" i="6"/>
  <c r="O864" i="3" s="1"/>
  <c r="O860" i="6"/>
  <c r="O860" i="3" s="1"/>
  <c r="O856" i="6"/>
  <c r="O856" i="3" s="1"/>
  <c r="O852" i="6"/>
  <c r="O852" i="3" s="1"/>
  <c r="O848" i="6"/>
  <c r="O848" i="3" s="1"/>
  <c r="O844" i="6"/>
  <c r="O844" i="3" s="1"/>
  <c r="O840" i="6"/>
  <c r="O840" i="3" s="1"/>
  <c r="O836" i="6"/>
  <c r="O836" i="3" s="1"/>
  <c r="O832" i="6"/>
  <c r="O832" i="3" s="1"/>
  <c r="O828" i="6"/>
  <c r="O828" i="3" s="1"/>
  <c r="O824" i="6"/>
  <c r="O824" i="3" s="1"/>
  <c r="O820" i="6"/>
  <c r="O820" i="3" s="1"/>
  <c r="O816" i="6"/>
  <c r="O816" i="3" s="1"/>
  <c r="O812" i="6"/>
  <c r="O812" i="3" s="1"/>
  <c r="O808" i="6"/>
  <c r="O808" i="3" s="1"/>
  <c r="O804" i="6"/>
  <c r="O804" i="3" s="1"/>
  <c r="O800" i="6"/>
  <c r="O800" i="3" s="1"/>
  <c r="O796" i="6"/>
  <c r="O796" i="3" s="1"/>
  <c r="O792" i="6"/>
  <c r="O792" i="3" s="1"/>
  <c r="O788" i="6"/>
  <c r="O788" i="3" s="1"/>
  <c r="O784" i="6"/>
  <c r="O784" i="3" s="1"/>
  <c r="O780" i="6"/>
  <c r="O780" i="3" s="1"/>
  <c r="O776" i="6"/>
  <c r="O776" i="3" s="1"/>
  <c r="O772" i="6"/>
  <c r="O772" i="3" s="1"/>
  <c r="O768" i="6"/>
  <c r="O768" i="3" s="1"/>
  <c r="O764" i="6"/>
  <c r="O764" i="3" s="1"/>
  <c r="O760" i="6"/>
  <c r="O760" i="3" s="1"/>
  <c r="O756" i="6"/>
  <c r="O756" i="3" s="1"/>
  <c r="O752" i="6"/>
  <c r="O752" i="3" s="1"/>
  <c r="O748" i="6"/>
  <c r="O748" i="3" s="1"/>
  <c r="O744" i="6"/>
  <c r="O744" i="3" s="1"/>
  <c r="O740" i="6"/>
  <c r="O740" i="3" s="1"/>
  <c r="O736" i="6"/>
  <c r="O736" i="3" s="1"/>
  <c r="O732" i="6"/>
  <c r="O732" i="3" s="1"/>
  <c r="O728" i="6"/>
  <c r="O728" i="3" s="1"/>
  <c r="O724" i="6"/>
  <c r="O724" i="3" s="1"/>
  <c r="O720" i="6"/>
  <c r="O720" i="3" s="1"/>
  <c r="O716" i="6"/>
  <c r="O716" i="3" s="1"/>
  <c r="O712" i="6"/>
  <c r="O712" i="3" s="1"/>
  <c r="O708" i="6"/>
  <c r="O708" i="3" s="1"/>
  <c r="O704" i="6"/>
  <c r="O704" i="3" s="1"/>
  <c r="O700" i="6"/>
  <c r="O700" i="3" s="1"/>
  <c r="O696" i="6"/>
  <c r="O696" i="3" s="1"/>
  <c r="O692" i="6"/>
  <c r="O692" i="3" s="1"/>
  <c r="O688" i="6"/>
  <c r="O688" i="3" s="1"/>
  <c r="O684" i="6"/>
  <c r="O684" i="3" s="1"/>
  <c r="O680" i="6"/>
  <c r="O680" i="3" s="1"/>
  <c r="O676" i="6"/>
  <c r="O676" i="3" s="1"/>
  <c r="O672" i="6"/>
  <c r="O672" i="3" s="1"/>
  <c r="O668" i="6"/>
  <c r="O668" i="3" s="1"/>
  <c r="O664" i="6"/>
  <c r="O664" i="3" s="1"/>
  <c r="O660" i="6"/>
  <c r="O660" i="3" s="1"/>
  <c r="O656" i="6"/>
  <c r="O656" i="3" s="1"/>
  <c r="O652" i="6"/>
  <c r="O652" i="3" s="1"/>
  <c r="O648" i="6"/>
  <c r="O648" i="3" s="1"/>
  <c r="O644" i="6"/>
  <c r="O644" i="3" s="1"/>
  <c r="O640" i="6"/>
  <c r="O640" i="3" s="1"/>
  <c r="O636" i="6"/>
  <c r="O636" i="3" s="1"/>
  <c r="O632" i="6"/>
  <c r="O632" i="3" s="1"/>
  <c r="O628" i="6"/>
  <c r="O628" i="3" s="1"/>
  <c r="O624" i="6"/>
  <c r="O624" i="3" s="1"/>
  <c r="O620" i="6"/>
  <c r="O620" i="3" s="1"/>
  <c r="O616" i="6"/>
  <c r="O616" i="3" s="1"/>
  <c r="O612" i="6"/>
  <c r="O612" i="3" s="1"/>
  <c r="O608" i="6"/>
  <c r="O608" i="3" s="1"/>
  <c r="O604" i="6"/>
  <c r="O604" i="3" s="1"/>
  <c r="O600" i="6"/>
  <c r="O600" i="3" s="1"/>
  <c r="O596" i="6"/>
  <c r="O596" i="3" s="1"/>
  <c r="O592" i="6"/>
  <c r="O592" i="3" s="1"/>
  <c r="O588" i="6"/>
  <c r="O588" i="3" s="1"/>
  <c r="O584" i="6"/>
  <c r="O584" i="3" s="1"/>
  <c r="O580" i="6"/>
  <c r="O580" i="3" s="1"/>
  <c r="O576" i="6"/>
  <c r="O576" i="3" s="1"/>
  <c r="O572" i="6"/>
  <c r="O572" i="3" s="1"/>
  <c r="O568" i="6"/>
  <c r="O568" i="3" s="1"/>
  <c r="O564" i="6"/>
  <c r="O564" i="3" s="1"/>
  <c r="O560" i="6"/>
  <c r="O560" i="3" s="1"/>
  <c r="O556" i="6"/>
  <c r="O556" i="3" s="1"/>
  <c r="O552" i="6"/>
  <c r="O552" i="3" s="1"/>
  <c r="O548" i="6"/>
  <c r="O548" i="3" s="1"/>
  <c r="O544" i="6"/>
  <c r="O544" i="3" s="1"/>
  <c r="O540" i="6"/>
  <c r="O540" i="3" s="1"/>
  <c r="O536" i="6"/>
  <c r="O536" i="3" s="1"/>
  <c r="O532" i="6"/>
  <c r="O532" i="3" s="1"/>
  <c r="O528" i="6"/>
  <c r="O528" i="3" s="1"/>
  <c r="O524" i="6"/>
  <c r="O524" i="3" s="1"/>
  <c r="O520" i="6"/>
  <c r="O520" i="3" s="1"/>
  <c r="O516" i="6"/>
  <c r="O516" i="3" s="1"/>
  <c r="O512" i="6"/>
  <c r="O512" i="3" s="1"/>
  <c r="O508" i="6"/>
  <c r="O508" i="3" s="1"/>
  <c r="O504" i="6"/>
  <c r="O504" i="3" s="1"/>
  <c r="O500" i="6"/>
  <c r="O500" i="3" s="1"/>
  <c r="O496" i="6"/>
  <c r="O496" i="3" s="1"/>
  <c r="O492" i="6"/>
  <c r="O492" i="3" s="1"/>
  <c r="O488" i="6"/>
  <c r="O488" i="3" s="1"/>
  <c r="O484" i="6"/>
  <c r="O484" i="3" s="1"/>
  <c r="O480" i="6"/>
  <c r="O480" i="3" s="1"/>
  <c r="O476" i="6"/>
  <c r="O476" i="3" s="1"/>
  <c r="O472" i="6"/>
  <c r="O472" i="3" s="1"/>
  <c r="O468" i="6"/>
  <c r="O468" i="3" s="1"/>
  <c r="O464" i="6"/>
  <c r="O464" i="3" s="1"/>
  <c r="O460" i="6"/>
  <c r="O460" i="3" s="1"/>
  <c r="O456" i="6"/>
  <c r="O456" i="3" s="1"/>
  <c r="O452" i="6"/>
  <c r="O452" i="3" s="1"/>
  <c r="O448" i="6"/>
  <c r="O448" i="3" s="1"/>
  <c r="O444" i="6"/>
  <c r="O444" i="3" s="1"/>
  <c r="O440" i="6"/>
  <c r="O440" i="3" s="1"/>
  <c r="O436" i="6"/>
  <c r="O436" i="3" s="1"/>
  <c r="O432" i="6"/>
  <c r="O432" i="3" s="1"/>
  <c r="O428" i="6"/>
  <c r="O428" i="3" s="1"/>
  <c r="O424" i="6"/>
  <c r="O424" i="3" s="1"/>
  <c r="O420" i="6"/>
  <c r="O420" i="3" s="1"/>
  <c r="O416" i="6"/>
  <c r="O416" i="3" s="1"/>
  <c r="O412" i="6"/>
  <c r="O412" i="3" s="1"/>
  <c r="O408" i="6"/>
  <c r="O408" i="3" s="1"/>
  <c r="O404" i="6"/>
  <c r="O404" i="3" s="1"/>
  <c r="O400" i="6"/>
  <c r="O400" i="3" s="1"/>
  <c r="O396" i="6"/>
  <c r="O396" i="3" s="1"/>
  <c r="O392" i="6"/>
  <c r="O392" i="3" s="1"/>
  <c r="O388" i="6"/>
  <c r="O388" i="3" s="1"/>
  <c r="O384" i="6"/>
  <c r="O384" i="3" s="1"/>
  <c r="O380" i="6"/>
  <c r="O380" i="3" s="1"/>
  <c r="O376" i="6"/>
  <c r="O376" i="3" s="1"/>
  <c r="O372" i="6"/>
  <c r="O372" i="3" s="1"/>
  <c r="O368" i="6"/>
  <c r="O368" i="3" s="1"/>
  <c r="O364" i="6"/>
  <c r="O364" i="3" s="1"/>
  <c r="O360" i="6"/>
  <c r="O360" i="3" s="1"/>
  <c r="O356" i="6"/>
  <c r="O356" i="3" s="1"/>
  <c r="O352" i="6"/>
  <c r="O352" i="3" s="1"/>
  <c r="O348" i="6"/>
  <c r="O348" i="3" s="1"/>
  <c r="O344" i="6"/>
  <c r="O344" i="3" s="1"/>
  <c r="O340" i="6"/>
  <c r="O340" i="3" s="1"/>
  <c r="O336" i="6"/>
  <c r="O336" i="3" s="1"/>
  <c r="O332" i="6"/>
  <c r="O332" i="3" s="1"/>
  <c r="O328" i="6"/>
  <c r="O328" i="3" s="1"/>
  <c r="O324" i="6"/>
  <c r="O324" i="3" s="1"/>
  <c r="O320" i="6"/>
  <c r="O320" i="3" s="1"/>
  <c r="O316" i="6"/>
  <c r="O316" i="3" s="1"/>
  <c r="O312" i="6"/>
  <c r="O312" i="3" s="1"/>
  <c r="O308" i="6"/>
  <c r="O308" i="3" s="1"/>
  <c r="O304" i="6"/>
  <c r="O304" i="3" s="1"/>
  <c r="O300" i="6"/>
  <c r="O300" i="3" s="1"/>
  <c r="O296" i="6"/>
  <c r="O296" i="3" s="1"/>
  <c r="O292" i="6"/>
  <c r="O292" i="3" s="1"/>
  <c r="O288" i="6"/>
  <c r="O288" i="3" s="1"/>
  <c r="O284" i="6"/>
  <c r="O284" i="3" s="1"/>
  <c r="O280" i="6"/>
  <c r="O280" i="3" s="1"/>
  <c r="O276" i="6"/>
  <c r="O276" i="3" s="1"/>
  <c r="O272" i="6"/>
  <c r="O272" i="3" s="1"/>
  <c r="O268" i="6"/>
  <c r="O268" i="3" s="1"/>
  <c r="O264" i="6"/>
  <c r="O264" i="3" s="1"/>
  <c r="O260" i="6"/>
  <c r="O260" i="3" s="1"/>
  <c r="O256" i="6"/>
  <c r="O256" i="3" s="1"/>
  <c r="O252" i="6"/>
  <c r="O252" i="3" s="1"/>
  <c r="O248" i="6"/>
  <c r="O248" i="3" s="1"/>
  <c r="O244" i="6"/>
  <c r="O244" i="3" s="1"/>
  <c r="O240" i="6"/>
  <c r="O240" i="3" s="1"/>
  <c r="O236" i="6"/>
  <c r="O236" i="3" s="1"/>
  <c r="O232" i="6"/>
  <c r="O232" i="3" s="1"/>
  <c r="O228" i="6"/>
  <c r="O228" i="3" s="1"/>
  <c r="O224" i="6"/>
  <c r="O224" i="3" s="1"/>
  <c r="O220" i="6"/>
  <c r="O220" i="3" s="1"/>
  <c r="O216" i="6"/>
  <c r="O216" i="3" s="1"/>
  <c r="O212" i="6"/>
  <c r="O212" i="3" s="1"/>
  <c r="O208" i="6"/>
  <c r="O208" i="3" s="1"/>
  <c r="O204" i="6"/>
  <c r="O204" i="3" s="1"/>
  <c r="O200" i="6"/>
  <c r="O200" i="3" s="1"/>
  <c r="O196" i="6"/>
  <c r="O196" i="3" s="1"/>
  <c r="O192" i="6"/>
  <c r="O192" i="3" s="1"/>
  <c r="O188" i="6"/>
  <c r="O188" i="3" s="1"/>
  <c r="O184" i="6"/>
  <c r="O184" i="3" s="1"/>
  <c r="O180" i="6"/>
  <c r="O180" i="3" s="1"/>
  <c r="O176" i="6"/>
  <c r="O176" i="3" s="1"/>
  <c r="O172" i="6"/>
  <c r="O172" i="3" s="1"/>
  <c r="O168" i="6"/>
  <c r="O168" i="3" s="1"/>
  <c r="O164" i="6"/>
  <c r="O164" i="3" s="1"/>
  <c r="O160" i="6"/>
  <c r="O160" i="3" s="1"/>
  <c r="O156" i="6"/>
  <c r="O156" i="3" s="1"/>
  <c r="O152" i="6"/>
  <c r="O152" i="3" s="1"/>
  <c r="O148" i="6"/>
  <c r="O148" i="3" s="1"/>
  <c r="O144" i="6"/>
  <c r="O144" i="3" s="1"/>
  <c r="O140" i="6"/>
  <c r="O140" i="3" s="1"/>
  <c r="O136" i="6"/>
  <c r="O136" i="3" s="1"/>
  <c r="O132" i="6"/>
  <c r="O132" i="3" s="1"/>
  <c r="O128" i="6"/>
  <c r="O128" i="3" s="1"/>
  <c r="O124" i="6"/>
  <c r="O124" i="3" s="1"/>
  <c r="O120" i="6"/>
  <c r="O120" i="3" s="1"/>
  <c r="O116" i="6"/>
  <c r="O116" i="3" s="1"/>
  <c r="O112" i="6"/>
  <c r="O112" i="3" s="1"/>
  <c r="O108" i="6"/>
  <c r="O108" i="3" s="1"/>
  <c r="O104" i="6"/>
  <c r="O104" i="3" s="1"/>
  <c r="O100" i="6"/>
  <c r="O100" i="3" s="1"/>
  <c r="O96" i="6"/>
  <c r="O96" i="3" s="1"/>
  <c r="O92" i="6"/>
  <c r="O92" i="3" s="1"/>
  <c r="O88" i="6"/>
  <c r="O88" i="3" s="1"/>
  <c r="O84" i="6"/>
  <c r="O84" i="3" s="1"/>
  <c r="O80" i="6"/>
  <c r="O80" i="3" s="1"/>
  <c r="O76" i="6"/>
  <c r="O76" i="3" s="1"/>
  <c r="O72" i="6"/>
  <c r="O72" i="3" s="1"/>
  <c r="O68" i="6"/>
  <c r="O68" i="3" s="1"/>
  <c r="O64" i="6"/>
  <c r="O64" i="3" s="1"/>
  <c r="O60" i="6"/>
  <c r="O60" i="3" s="1"/>
  <c r="O56" i="6"/>
  <c r="O56" i="3" s="1"/>
  <c r="O52" i="6"/>
  <c r="O52" i="3" s="1"/>
  <c r="O48" i="6"/>
  <c r="O48" i="3" s="1"/>
  <c r="O44" i="6"/>
  <c r="O44" i="3" s="1"/>
  <c r="O40" i="6"/>
  <c r="O40" i="3" s="1"/>
  <c r="O36" i="6"/>
  <c r="O36" i="3" s="1"/>
  <c r="O32" i="6"/>
  <c r="O32" i="3" s="1"/>
  <c r="O28" i="6"/>
  <c r="O28" i="3" s="1"/>
  <c r="O24" i="6"/>
  <c r="O24" i="3" s="1"/>
  <c r="O20" i="6"/>
  <c r="O20" i="3" s="1"/>
  <c r="O16" i="6"/>
  <c r="O16" i="3" s="1"/>
  <c r="O12" i="6"/>
  <c r="O12" i="3" s="1"/>
  <c r="O8" i="6"/>
  <c r="O8" i="3" s="1"/>
  <c r="O4" i="6"/>
  <c r="O4" i="3" s="1"/>
  <c r="P1440" i="6"/>
  <c r="P1440" i="3" s="1"/>
  <c r="P1436" i="6"/>
  <c r="P1436" i="3" s="1"/>
  <c r="P1432" i="6"/>
  <c r="P1432" i="3" s="1"/>
  <c r="P1428" i="6"/>
  <c r="P1428" i="3" s="1"/>
  <c r="P1424" i="6"/>
  <c r="P1424" i="3" s="1"/>
  <c r="P1420" i="6"/>
  <c r="P1420" i="3" s="1"/>
  <c r="P1416" i="6"/>
  <c r="P1416" i="3" s="1"/>
  <c r="P1412" i="6"/>
  <c r="P1412" i="3" s="1"/>
  <c r="P1408" i="6"/>
  <c r="P1408" i="3" s="1"/>
  <c r="P1404" i="6"/>
  <c r="P1404" i="3" s="1"/>
  <c r="P1400" i="6"/>
  <c r="P1400" i="3" s="1"/>
  <c r="P1396" i="6"/>
  <c r="P1396" i="3" s="1"/>
  <c r="P1392" i="6"/>
  <c r="P1392" i="3" s="1"/>
  <c r="P1388" i="6"/>
  <c r="P1388" i="3" s="1"/>
  <c r="P1384" i="6"/>
  <c r="P1384" i="3" s="1"/>
  <c r="P1380" i="6"/>
  <c r="P1380" i="3" s="1"/>
  <c r="P1376" i="6"/>
  <c r="P1376" i="3" s="1"/>
  <c r="P1372" i="6"/>
  <c r="P1372" i="3" s="1"/>
  <c r="P1368" i="6"/>
  <c r="P1368" i="3" s="1"/>
  <c r="P1364" i="6"/>
  <c r="P1364" i="3" s="1"/>
  <c r="P1360" i="6"/>
  <c r="P1360" i="3" s="1"/>
  <c r="P1356" i="6"/>
  <c r="P1356" i="3" s="1"/>
  <c r="P1352" i="6"/>
  <c r="P1352" i="3" s="1"/>
  <c r="P1348" i="6"/>
  <c r="P1348" i="3" s="1"/>
  <c r="P1344" i="6"/>
  <c r="P1344" i="3" s="1"/>
  <c r="P1340" i="6"/>
  <c r="P1340" i="3" s="1"/>
  <c r="P1336" i="6"/>
  <c r="P1336" i="3" s="1"/>
  <c r="P1332" i="6"/>
  <c r="P1332" i="3" s="1"/>
  <c r="P1328" i="6"/>
  <c r="P1328" i="3" s="1"/>
  <c r="P1324" i="6"/>
  <c r="P1324" i="3" s="1"/>
  <c r="P1320" i="6"/>
  <c r="P1320" i="3" s="1"/>
  <c r="P1316" i="6"/>
  <c r="P1316" i="3" s="1"/>
  <c r="P1312" i="6"/>
  <c r="P1312" i="3" s="1"/>
  <c r="P1308" i="6"/>
  <c r="P1308" i="3" s="1"/>
  <c r="P1304" i="6"/>
  <c r="P1304" i="3" s="1"/>
  <c r="P1300" i="6"/>
  <c r="P1300" i="3" s="1"/>
  <c r="P1296" i="6"/>
  <c r="P1296" i="3" s="1"/>
  <c r="P1292" i="6"/>
  <c r="P1292" i="3" s="1"/>
  <c r="P1288" i="6"/>
  <c r="P1288" i="3" s="1"/>
  <c r="P1284" i="6"/>
  <c r="P1284" i="3" s="1"/>
  <c r="P1280" i="6"/>
  <c r="P1280" i="3" s="1"/>
  <c r="P1276" i="6"/>
  <c r="P1276" i="3" s="1"/>
  <c r="P1272" i="6"/>
  <c r="P1272" i="3" s="1"/>
  <c r="P1268" i="6"/>
  <c r="P1268" i="3" s="1"/>
  <c r="P1264" i="6"/>
  <c r="P1264" i="3" s="1"/>
  <c r="P1260" i="6"/>
  <c r="P1260" i="3" s="1"/>
  <c r="P1256" i="6"/>
  <c r="P1256" i="3" s="1"/>
  <c r="P1252" i="6"/>
  <c r="P1252" i="3" s="1"/>
  <c r="P1248" i="6"/>
  <c r="P1248" i="3" s="1"/>
  <c r="P1244" i="6"/>
  <c r="P1244" i="3" s="1"/>
  <c r="P1240" i="6"/>
  <c r="P1240" i="3" s="1"/>
  <c r="P1236" i="6"/>
  <c r="P1236" i="3" s="1"/>
  <c r="P1232" i="6"/>
  <c r="P1232" i="3" s="1"/>
  <c r="P1228" i="6"/>
  <c r="P1228" i="3" s="1"/>
  <c r="P1224" i="6"/>
  <c r="P1224" i="3" s="1"/>
  <c r="P1220" i="6"/>
  <c r="P1220" i="3" s="1"/>
  <c r="P1216" i="6"/>
  <c r="P1216" i="3" s="1"/>
  <c r="P1212" i="6"/>
  <c r="P1212" i="3" s="1"/>
  <c r="P1208" i="6"/>
  <c r="P1208" i="3" s="1"/>
  <c r="P1204" i="6"/>
  <c r="P1204" i="3" s="1"/>
  <c r="P1200" i="6"/>
  <c r="P1200" i="3" s="1"/>
  <c r="P1196" i="6"/>
  <c r="P1196" i="3" s="1"/>
  <c r="P1192" i="6"/>
  <c r="P1192" i="3" s="1"/>
  <c r="P1188" i="6"/>
  <c r="P1188" i="3" s="1"/>
  <c r="P1184" i="6"/>
  <c r="P1184" i="3" s="1"/>
  <c r="P1180" i="6"/>
  <c r="P1180" i="3" s="1"/>
  <c r="P1176" i="6"/>
  <c r="P1176" i="3" s="1"/>
  <c r="P1172" i="6"/>
  <c r="P1172" i="3" s="1"/>
  <c r="P1168" i="6"/>
  <c r="P1168" i="3" s="1"/>
  <c r="P1164" i="6"/>
  <c r="P1164" i="3" s="1"/>
  <c r="P1160" i="6"/>
  <c r="P1160" i="3" s="1"/>
  <c r="P1156" i="6"/>
  <c r="P1156" i="3" s="1"/>
  <c r="P1152" i="6"/>
  <c r="P1152" i="3" s="1"/>
  <c r="P1148" i="6"/>
  <c r="P1148" i="3" s="1"/>
  <c r="P1144" i="6"/>
  <c r="P1144" i="3" s="1"/>
  <c r="P1140" i="6"/>
  <c r="P1140" i="3" s="1"/>
  <c r="P1136" i="6"/>
  <c r="P1136" i="3" s="1"/>
  <c r="P1132" i="6"/>
  <c r="P1132" i="3" s="1"/>
  <c r="P1128" i="6"/>
  <c r="P1128" i="3" s="1"/>
  <c r="P1124" i="6"/>
  <c r="P1124" i="3" s="1"/>
  <c r="P1120" i="6"/>
  <c r="P1120" i="3" s="1"/>
  <c r="P1116" i="6"/>
  <c r="P1116" i="3" s="1"/>
  <c r="P1112" i="6"/>
  <c r="P1112" i="3" s="1"/>
  <c r="P1108" i="6"/>
  <c r="P1108" i="3" s="1"/>
  <c r="P1104" i="6"/>
  <c r="P1104" i="3" s="1"/>
  <c r="P1100" i="6"/>
  <c r="P1100" i="3" s="1"/>
  <c r="P1096" i="6"/>
  <c r="P1096" i="3" s="1"/>
  <c r="P1092" i="6"/>
  <c r="P1092" i="3" s="1"/>
  <c r="P1088" i="6"/>
  <c r="P1088" i="3" s="1"/>
  <c r="P1084" i="6"/>
  <c r="P1084" i="3" s="1"/>
  <c r="P1080" i="6"/>
  <c r="P1080" i="3" s="1"/>
  <c r="P1076" i="6"/>
  <c r="P1076" i="3" s="1"/>
  <c r="P1072" i="6"/>
  <c r="P1072" i="3" s="1"/>
  <c r="P1068" i="6"/>
  <c r="P1068" i="3" s="1"/>
  <c r="P1064" i="6"/>
  <c r="P1064" i="3" s="1"/>
  <c r="P1060" i="6"/>
  <c r="P1060" i="3" s="1"/>
  <c r="P1056" i="6"/>
  <c r="P1056" i="3" s="1"/>
  <c r="P1052" i="6"/>
  <c r="P1052" i="3" s="1"/>
  <c r="P1048" i="6"/>
  <c r="P1048" i="3" s="1"/>
  <c r="P1044" i="6"/>
  <c r="P1044" i="3" s="1"/>
  <c r="P1040" i="6"/>
  <c r="P1040" i="3" s="1"/>
  <c r="P1036" i="6"/>
  <c r="P1036" i="3" s="1"/>
  <c r="P1032" i="6"/>
  <c r="P1032" i="3" s="1"/>
  <c r="P1028" i="6"/>
  <c r="P1028" i="3" s="1"/>
  <c r="P1024" i="6"/>
  <c r="P1024" i="3" s="1"/>
  <c r="P1020" i="6"/>
  <c r="P1020" i="3" s="1"/>
  <c r="P1016" i="6"/>
  <c r="P1016" i="3" s="1"/>
  <c r="P1012" i="6"/>
  <c r="P1012" i="3" s="1"/>
  <c r="P1008" i="6"/>
  <c r="P1008" i="3" s="1"/>
  <c r="P1004" i="6"/>
  <c r="P1004" i="3" s="1"/>
  <c r="P1000" i="6"/>
  <c r="P1000" i="3" s="1"/>
  <c r="P996" i="6"/>
  <c r="P996" i="3" s="1"/>
  <c r="P992" i="6"/>
  <c r="P992" i="3" s="1"/>
  <c r="P988" i="6"/>
  <c r="P988" i="3" s="1"/>
  <c r="P984" i="6"/>
  <c r="P984" i="3" s="1"/>
  <c r="P980" i="6"/>
  <c r="P980" i="3" s="1"/>
  <c r="P976" i="6"/>
  <c r="P976" i="3" s="1"/>
  <c r="P964" i="6"/>
  <c r="P964" i="3" s="1"/>
  <c r="P936" i="6"/>
  <c r="P936" i="3" s="1"/>
  <c r="P932" i="6"/>
  <c r="P932" i="3" s="1"/>
  <c r="P928" i="6"/>
  <c r="P928" i="3" s="1"/>
  <c r="P924" i="6"/>
  <c r="P924" i="3" s="1"/>
  <c r="P920" i="6"/>
  <c r="P920" i="3" s="1"/>
  <c r="P916" i="6"/>
  <c r="P916" i="3" s="1"/>
  <c r="P912" i="6"/>
  <c r="P912" i="3" s="1"/>
  <c r="P908" i="6"/>
  <c r="P908" i="3" s="1"/>
  <c r="P904" i="6"/>
  <c r="P904" i="3" s="1"/>
  <c r="P900" i="6"/>
  <c r="P900" i="3" s="1"/>
  <c r="P896" i="6"/>
  <c r="P896" i="3" s="1"/>
  <c r="P892" i="6"/>
  <c r="P892" i="3" s="1"/>
  <c r="P888" i="6"/>
  <c r="P888" i="3" s="1"/>
  <c r="P884" i="6"/>
  <c r="P884" i="3" s="1"/>
  <c r="P880" i="6"/>
  <c r="P880" i="3" s="1"/>
  <c r="P876" i="6"/>
  <c r="P876" i="3" s="1"/>
  <c r="P872" i="6"/>
  <c r="P872" i="3" s="1"/>
  <c r="P868" i="6"/>
  <c r="P868" i="3" s="1"/>
  <c r="P860" i="6"/>
  <c r="P860" i="3" s="1"/>
  <c r="P856" i="6"/>
  <c r="P856" i="3" s="1"/>
  <c r="P852" i="6"/>
  <c r="P852" i="3" s="1"/>
  <c r="P848" i="6"/>
  <c r="P848" i="3" s="1"/>
  <c r="P844" i="6"/>
  <c r="P844" i="3" s="1"/>
  <c r="P840" i="6"/>
  <c r="P840" i="3" s="1"/>
  <c r="P836" i="6"/>
  <c r="P836" i="3" s="1"/>
  <c r="P832" i="6"/>
  <c r="P832" i="3" s="1"/>
  <c r="P828" i="6"/>
  <c r="P828" i="3" s="1"/>
  <c r="P824" i="6"/>
  <c r="P824" i="3" s="1"/>
  <c r="P820" i="6"/>
  <c r="P820" i="3" s="1"/>
  <c r="P816" i="6"/>
  <c r="P816" i="3" s="1"/>
  <c r="P812" i="6"/>
  <c r="P812" i="3" s="1"/>
  <c r="P808" i="6"/>
  <c r="P808" i="3" s="1"/>
  <c r="P804" i="6"/>
  <c r="P804" i="3" s="1"/>
  <c r="P800" i="6"/>
  <c r="P800" i="3" s="1"/>
  <c r="P796" i="6"/>
  <c r="P796" i="3" s="1"/>
  <c r="P792" i="6"/>
  <c r="P792" i="3" s="1"/>
  <c r="P788" i="6"/>
  <c r="P788" i="3" s="1"/>
  <c r="P784" i="6"/>
  <c r="P784" i="3" s="1"/>
  <c r="P780" i="6"/>
  <c r="P780" i="3" s="1"/>
  <c r="P776" i="6"/>
  <c r="P776" i="3" s="1"/>
  <c r="P772" i="6"/>
  <c r="P772" i="3" s="1"/>
  <c r="P768" i="6"/>
  <c r="P768" i="3" s="1"/>
  <c r="P764" i="6"/>
  <c r="P764" i="3" s="1"/>
  <c r="P736" i="6"/>
  <c r="P736" i="3" s="1"/>
  <c r="P716" i="6"/>
  <c r="P716" i="3" s="1"/>
  <c r="P712" i="6"/>
  <c r="P712" i="3" s="1"/>
  <c r="P708" i="6"/>
  <c r="P708" i="3" s="1"/>
  <c r="P704" i="6"/>
  <c r="P704" i="3" s="1"/>
  <c r="P700" i="6"/>
  <c r="P700" i="3" s="1"/>
  <c r="P696" i="6"/>
  <c r="P696" i="3" s="1"/>
  <c r="P692" i="6"/>
  <c r="P692" i="3" s="1"/>
  <c r="P688" i="6"/>
  <c r="P688" i="3" s="1"/>
  <c r="P680" i="6"/>
  <c r="P680" i="3" s="1"/>
  <c r="P676" i="6"/>
  <c r="P676" i="3" s="1"/>
  <c r="P672" i="6"/>
  <c r="P672" i="3" s="1"/>
  <c r="P668" i="6"/>
  <c r="P668" i="3" s="1"/>
  <c r="P664" i="6"/>
  <c r="P664" i="3" s="1"/>
  <c r="P660" i="6"/>
  <c r="P660" i="3" s="1"/>
  <c r="P656" i="6"/>
  <c r="P656" i="3" s="1"/>
  <c r="P652" i="6"/>
  <c r="P652" i="3" s="1"/>
  <c r="P648" i="6"/>
  <c r="P648" i="3" s="1"/>
  <c r="P644" i="6"/>
  <c r="P644" i="3" s="1"/>
  <c r="P640" i="6"/>
  <c r="P640" i="3" s="1"/>
  <c r="P636" i="6"/>
  <c r="P636" i="3" s="1"/>
  <c r="P632" i="6"/>
  <c r="P632" i="3" s="1"/>
  <c r="P628" i="6"/>
  <c r="P628" i="3" s="1"/>
  <c r="P624" i="6"/>
  <c r="P624" i="3" s="1"/>
  <c r="P620" i="6"/>
  <c r="P620" i="3" s="1"/>
  <c r="P616" i="6"/>
  <c r="P616" i="3" s="1"/>
  <c r="P608" i="6"/>
  <c r="P608" i="3" s="1"/>
  <c r="P604" i="6"/>
  <c r="P604" i="3" s="1"/>
  <c r="P600" i="6"/>
  <c r="P600" i="3" s="1"/>
  <c r="P596" i="6"/>
  <c r="P596" i="3" s="1"/>
  <c r="P592" i="6"/>
  <c r="P592" i="3" s="1"/>
  <c r="P588" i="6"/>
  <c r="P588" i="3" s="1"/>
  <c r="P584" i="6"/>
  <c r="P584" i="3" s="1"/>
  <c r="P580" i="6"/>
  <c r="P580" i="3" s="1"/>
  <c r="P576" i="6"/>
  <c r="P576" i="3" s="1"/>
  <c r="P572" i="6"/>
  <c r="P572" i="3" s="1"/>
  <c r="P568" i="6"/>
  <c r="P568" i="3" s="1"/>
  <c r="P564" i="6"/>
  <c r="P564" i="3" s="1"/>
  <c r="P560" i="6"/>
  <c r="P560" i="3" s="1"/>
  <c r="P556" i="6"/>
  <c r="P556" i="3" s="1"/>
  <c r="P552" i="6"/>
  <c r="P552" i="3" s="1"/>
  <c r="P548" i="6"/>
  <c r="P548" i="3" s="1"/>
  <c r="P544" i="6"/>
  <c r="P544" i="3" s="1"/>
  <c r="P540" i="6"/>
  <c r="P540" i="3" s="1"/>
  <c r="P536" i="6"/>
  <c r="P536" i="3" s="1"/>
  <c r="P532" i="6"/>
  <c r="P532" i="3" s="1"/>
  <c r="P528" i="6"/>
  <c r="P528" i="3" s="1"/>
  <c r="P524" i="6"/>
  <c r="P524" i="3" s="1"/>
  <c r="P520" i="6"/>
  <c r="P520" i="3" s="1"/>
  <c r="P516" i="6"/>
  <c r="P516" i="3" s="1"/>
  <c r="P512" i="6"/>
  <c r="P512" i="3" s="1"/>
  <c r="P508" i="6"/>
  <c r="P508" i="3" s="1"/>
  <c r="P504" i="6"/>
  <c r="P504" i="3" s="1"/>
  <c r="P500" i="6"/>
  <c r="P500" i="3" s="1"/>
  <c r="P496" i="6"/>
  <c r="P496" i="3" s="1"/>
  <c r="P492" i="6"/>
  <c r="P492" i="3" s="1"/>
  <c r="P488" i="6"/>
  <c r="P488" i="3" s="1"/>
  <c r="P484" i="6"/>
  <c r="P484" i="3" s="1"/>
  <c r="P480" i="6"/>
  <c r="P480" i="3" s="1"/>
  <c r="P476" i="6"/>
  <c r="P476" i="3" s="1"/>
  <c r="P472" i="6"/>
  <c r="P472" i="3" s="1"/>
  <c r="P468" i="6"/>
  <c r="P468" i="3" s="1"/>
  <c r="P464" i="6"/>
  <c r="P464" i="3" s="1"/>
  <c r="P460" i="6"/>
  <c r="P460" i="3" s="1"/>
  <c r="P456" i="6"/>
  <c r="P456" i="3" s="1"/>
  <c r="P452" i="6"/>
  <c r="P452" i="3" s="1"/>
  <c r="P444" i="6"/>
  <c r="P444" i="3" s="1"/>
  <c r="P440" i="6"/>
  <c r="P440" i="3" s="1"/>
  <c r="P436" i="6"/>
  <c r="P436" i="3" s="1"/>
  <c r="P432" i="6"/>
  <c r="P432" i="3" s="1"/>
  <c r="P428" i="6"/>
  <c r="P428" i="3" s="1"/>
  <c r="P424" i="6"/>
  <c r="P424" i="3" s="1"/>
  <c r="P420" i="6"/>
  <c r="P420" i="3" s="1"/>
  <c r="P416" i="6"/>
  <c r="P416" i="3" s="1"/>
  <c r="P412" i="6"/>
  <c r="P412" i="3" s="1"/>
  <c r="P408" i="6"/>
  <c r="P408" i="3" s="1"/>
  <c r="P404" i="6"/>
  <c r="P404" i="3" s="1"/>
  <c r="P400" i="6"/>
  <c r="P400" i="3" s="1"/>
  <c r="P396" i="6"/>
  <c r="P396" i="3" s="1"/>
  <c r="P392" i="6"/>
  <c r="P392" i="3" s="1"/>
  <c r="P388" i="6"/>
  <c r="P388" i="3" s="1"/>
  <c r="P384" i="6"/>
  <c r="P384" i="3" s="1"/>
  <c r="P372" i="6"/>
  <c r="P372" i="3" s="1"/>
  <c r="P368" i="6"/>
  <c r="P368" i="3" s="1"/>
  <c r="P364" i="6"/>
  <c r="P364" i="3" s="1"/>
  <c r="P360" i="6"/>
  <c r="P360" i="3" s="1"/>
  <c r="P356" i="6"/>
  <c r="P356" i="3" s="1"/>
  <c r="P352" i="6"/>
  <c r="P352" i="3" s="1"/>
  <c r="P348" i="6"/>
  <c r="P348" i="3" s="1"/>
  <c r="P344" i="6"/>
  <c r="P344" i="3" s="1"/>
  <c r="P340" i="6"/>
  <c r="P340" i="3" s="1"/>
  <c r="P336" i="6"/>
  <c r="P336" i="3" s="1"/>
  <c r="P332" i="6"/>
  <c r="P332" i="3" s="1"/>
  <c r="P328" i="6"/>
  <c r="P328" i="3" s="1"/>
  <c r="P324" i="6"/>
  <c r="P324" i="3" s="1"/>
  <c r="P320" i="6"/>
  <c r="P320" i="3" s="1"/>
  <c r="P316" i="6"/>
  <c r="P316" i="3" s="1"/>
  <c r="P308" i="6"/>
  <c r="P308" i="3" s="1"/>
  <c r="P300" i="6"/>
  <c r="P300" i="3" s="1"/>
  <c r="P296" i="6"/>
  <c r="P296" i="3" s="1"/>
  <c r="P292" i="6"/>
  <c r="P292" i="3" s="1"/>
  <c r="P288" i="6"/>
  <c r="P288" i="3" s="1"/>
  <c r="P284" i="6"/>
  <c r="P284" i="3" s="1"/>
  <c r="P280" i="6"/>
  <c r="P280" i="3" s="1"/>
  <c r="P276" i="6"/>
  <c r="P276" i="3" s="1"/>
  <c r="P272" i="6"/>
  <c r="P272" i="3" s="1"/>
  <c r="P268" i="6"/>
  <c r="P268" i="3" s="1"/>
  <c r="P264" i="6"/>
  <c r="P264" i="3" s="1"/>
  <c r="P260" i="6"/>
  <c r="P260" i="3" s="1"/>
  <c r="P256" i="6"/>
  <c r="P256" i="3" s="1"/>
  <c r="P252" i="6"/>
  <c r="P252" i="3" s="1"/>
  <c r="P248" i="6"/>
  <c r="P248" i="3" s="1"/>
  <c r="P244" i="6"/>
  <c r="P244" i="3" s="1"/>
  <c r="P240" i="6"/>
  <c r="P240" i="3" s="1"/>
  <c r="P236" i="6"/>
  <c r="P236" i="3" s="1"/>
  <c r="P232" i="6"/>
  <c r="P232" i="3" s="1"/>
  <c r="P228" i="6"/>
  <c r="P228" i="3" s="1"/>
  <c r="P224" i="6"/>
  <c r="P224" i="3" s="1"/>
  <c r="P220" i="6"/>
  <c r="P220" i="3" s="1"/>
  <c r="P216" i="6"/>
  <c r="P216" i="3" s="1"/>
  <c r="P212" i="6"/>
  <c r="P212" i="3" s="1"/>
  <c r="P208" i="6"/>
  <c r="P208" i="3" s="1"/>
  <c r="P204" i="6"/>
  <c r="P204" i="3" s="1"/>
  <c r="P200" i="6"/>
  <c r="P200" i="3" s="1"/>
  <c r="P196" i="6"/>
  <c r="P196" i="3" s="1"/>
  <c r="P192" i="6"/>
  <c r="P192" i="3" s="1"/>
  <c r="P188" i="6"/>
  <c r="P188" i="3" s="1"/>
  <c r="P184" i="6"/>
  <c r="P184" i="3" s="1"/>
  <c r="P180" i="6"/>
  <c r="P180" i="3" s="1"/>
  <c r="P172" i="6"/>
  <c r="P172" i="3" s="1"/>
  <c r="P168" i="6"/>
  <c r="P168" i="3" s="1"/>
  <c r="P164" i="6"/>
  <c r="P164" i="3" s="1"/>
  <c r="P160" i="6"/>
  <c r="P160" i="3" s="1"/>
  <c r="P156" i="6"/>
  <c r="P156" i="3" s="1"/>
  <c r="P152" i="6"/>
  <c r="P152" i="3" s="1"/>
  <c r="P144" i="6"/>
  <c r="P144" i="3" s="1"/>
  <c r="P140" i="6"/>
  <c r="P140" i="3" s="1"/>
  <c r="P136" i="6"/>
  <c r="P136" i="3" s="1"/>
  <c r="P132" i="6"/>
  <c r="P132" i="3" s="1"/>
  <c r="P128" i="6"/>
  <c r="P128" i="3" s="1"/>
  <c r="P124" i="6"/>
  <c r="P124" i="3" s="1"/>
  <c r="P120" i="6"/>
  <c r="P120" i="3" s="1"/>
  <c r="P116" i="6"/>
  <c r="P116" i="3" s="1"/>
  <c r="P112" i="6"/>
  <c r="P112" i="3" s="1"/>
  <c r="P108" i="6"/>
  <c r="P108" i="3" s="1"/>
  <c r="P104" i="6"/>
  <c r="P104" i="3" s="1"/>
  <c r="P100" i="6"/>
  <c r="P100" i="3" s="1"/>
  <c r="P96" i="6"/>
  <c r="P96" i="3" s="1"/>
  <c r="P92" i="6"/>
  <c r="P92" i="3" s="1"/>
  <c r="P88" i="6"/>
  <c r="P88" i="3" s="1"/>
  <c r="P80" i="6"/>
  <c r="P80" i="3" s="1"/>
  <c r="P76" i="6"/>
  <c r="P76" i="3" s="1"/>
  <c r="P56" i="6"/>
  <c r="P56" i="3" s="1"/>
  <c r="P52" i="6"/>
  <c r="P52" i="3" s="1"/>
  <c r="P48" i="6"/>
  <c r="P48" i="3" s="1"/>
  <c r="P44" i="6"/>
  <c r="P44" i="3" s="1"/>
  <c r="P28" i="6"/>
  <c r="P28" i="3" s="1"/>
  <c r="P24" i="6"/>
  <c r="P24" i="3" s="1"/>
  <c r="P20" i="6"/>
  <c r="P20" i="3" s="1"/>
  <c r="P16" i="6"/>
  <c r="P16" i="3" s="1"/>
  <c r="P12" i="6"/>
  <c r="P12" i="3" s="1"/>
  <c r="P8" i="6"/>
  <c r="P8" i="3" s="1"/>
  <c r="P4" i="6"/>
  <c r="P4" i="3" s="1"/>
  <c r="N1055" i="6" l="1"/>
  <c r="N1055" i="3" s="1"/>
  <c r="P598" i="6"/>
  <c r="P598" i="3" s="1"/>
  <c r="P738" i="6"/>
  <c r="P738" i="3" s="1"/>
  <c r="P1227" i="6"/>
  <c r="P1227" i="3" s="1"/>
  <c r="P968" i="6"/>
  <c r="P968" i="3" s="1"/>
  <c r="P448" i="6"/>
  <c r="P448" i="3" s="1"/>
  <c r="N539" i="6"/>
  <c r="N539" i="3" s="1"/>
  <c r="L1296" i="6"/>
  <c r="L1296" i="3" s="1"/>
  <c r="N747" i="6"/>
  <c r="N747" i="3" s="1"/>
  <c r="P438" i="6"/>
  <c r="P438" i="3" s="1"/>
  <c r="P907" i="6"/>
  <c r="P907" i="3" s="1"/>
  <c r="N251" i="6"/>
  <c r="N251" i="3" s="1"/>
  <c r="F6" i="1"/>
  <c r="F5" i="6"/>
  <c r="F5" i="3" s="1"/>
  <c r="G8" i="6"/>
  <c r="G8" i="3" s="1"/>
  <c r="L1236" i="6"/>
  <c r="L1236" i="3" s="1"/>
  <c r="L1237" i="6"/>
  <c r="L1237" i="3" s="1"/>
  <c r="K880" i="6"/>
  <c r="K880" i="3" s="1"/>
  <c r="K881" i="6"/>
  <c r="K881" i="3" s="1"/>
  <c r="F4" i="6"/>
  <c r="F4" i="3" s="1"/>
  <c r="F3" i="6"/>
  <c r="F3" i="3" s="1"/>
  <c r="P84" i="6"/>
  <c r="P84" i="3" s="1"/>
  <c r="P148" i="6"/>
  <c r="P148" i="3" s="1"/>
  <c r="P639" i="6"/>
  <c r="P639" i="3" s="1"/>
  <c r="P720" i="6"/>
  <c r="P720" i="3" s="1"/>
  <c r="N479" i="6"/>
  <c r="N479" i="3" s="1"/>
  <c r="P864" i="6"/>
  <c r="P864" i="3" s="1"/>
  <c r="P58" i="6"/>
  <c r="P58" i="3" s="1"/>
  <c r="P310" i="6"/>
  <c r="P310" i="3" s="1"/>
  <c r="N515" i="6"/>
  <c r="N515" i="3" s="1"/>
  <c r="P612" i="6"/>
  <c r="P612" i="3" s="1"/>
  <c r="P610" i="6"/>
  <c r="P610" i="3" s="1"/>
  <c r="P942" i="6"/>
  <c r="P942" i="3" s="1"/>
  <c r="G6" i="6"/>
  <c r="G6" i="3" s="1"/>
  <c r="N1063" i="6"/>
  <c r="N1063" i="3" s="1"/>
  <c r="P442" i="6"/>
  <c r="P442" i="3" s="1"/>
  <c r="P862" i="6"/>
  <c r="P862" i="3" s="1"/>
  <c r="G7" i="6"/>
  <c r="G7" i="3" s="1"/>
  <c r="N1235" i="6"/>
  <c r="N1235" i="3" s="1"/>
  <c r="P32" i="6"/>
  <c r="P32" i="3" s="1"/>
  <c r="P174" i="6"/>
  <c r="P174" i="3" s="1"/>
  <c r="P147" i="6"/>
  <c r="P147" i="3" s="1"/>
  <c r="P178" i="6"/>
  <c r="P178" i="3" s="1"/>
  <c r="P718" i="6"/>
  <c r="P718" i="3" s="1"/>
  <c r="P866" i="6"/>
  <c r="P866" i="3" s="1"/>
  <c r="P966" i="6"/>
  <c r="P966" i="3" s="1"/>
  <c r="P31" i="6"/>
  <c r="P31" i="3" s="1"/>
  <c r="P375" i="6"/>
  <c r="P375" i="3" s="1"/>
  <c r="P967" i="6"/>
  <c r="P967" i="3" s="1"/>
  <c r="N483" i="6"/>
  <c r="N483" i="3" s="1"/>
  <c r="N827" i="6"/>
  <c r="N827" i="3" s="1"/>
  <c r="N35" i="6"/>
  <c r="N35" i="3" s="1"/>
  <c r="P176" i="6"/>
  <c r="P176" i="3" s="1"/>
  <c r="P376" i="6"/>
  <c r="P376" i="3" s="1"/>
  <c r="P82" i="6"/>
  <c r="P82" i="3" s="1"/>
  <c r="P146" i="6"/>
  <c r="P146" i="3" s="1"/>
  <c r="P374" i="6"/>
  <c r="P374" i="3" s="1"/>
  <c r="P446" i="6"/>
  <c r="P446" i="3" s="1"/>
  <c r="P938" i="6"/>
  <c r="P938" i="3" s="1"/>
  <c r="P1038" i="6"/>
  <c r="P1038" i="3" s="1"/>
  <c r="P175" i="6"/>
  <c r="P175" i="3" s="1"/>
  <c r="P719" i="6"/>
  <c r="P719" i="3" s="1"/>
  <c r="N282" i="6"/>
  <c r="N282" i="3" s="1"/>
  <c r="N283" i="6"/>
  <c r="N283" i="3" s="1"/>
  <c r="E4" i="1"/>
  <c r="E5" i="1" s="1"/>
  <c r="E3" i="6"/>
  <c r="E3" i="3" s="1"/>
  <c r="N510" i="6"/>
  <c r="N510" i="3" s="1"/>
  <c r="N511" i="6"/>
  <c r="N511" i="3" s="1"/>
  <c r="N734" i="6"/>
  <c r="N734" i="3" s="1"/>
  <c r="N735" i="6"/>
  <c r="N735" i="3" s="1"/>
  <c r="N1402" i="6"/>
  <c r="N1402" i="3" s="1"/>
  <c r="N1403" i="6"/>
  <c r="N1403" i="3" s="1"/>
  <c r="P303" i="1"/>
  <c r="P302" i="6"/>
  <c r="P302" i="3" s="1"/>
  <c r="P759" i="1"/>
  <c r="P758" i="6"/>
  <c r="P758" i="3" s="1"/>
  <c r="P247" i="6"/>
  <c r="P247" i="3" s="1"/>
  <c r="P246" i="6"/>
  <c r="P246" i="3" s="1"/>
  <c r="P740" i="1"/>
  <c r="P739" i="6"/>
  <c r="P739" i="3" s="1"/>
  <c r="P675" i="6"/>
  <c r="P675" i="3" s="1"/>
  <c r="P674" i="6"/>
  <c r="P674" i="3" s="1"/>
  <c r="P60" i="1"/>
  <c r="P59" i="6"/>
  <c r="P59" i="3" s="1"/>
  <c r="P312" i="1"/>
  <c r="P311" i="6"/>
  <c r="P311" i="3" s="1"/>
  <c r="P944" i="1"/>
  <c r="P943" i="6"/>
  <c r="P943" i="3" s="1"/>
  <c r="H8" i="1"/>
  <c r="H7" i="6"/>
  <c r="H7" i="3" s="1"/>
  <c r="N1375" i="6"/>
  <c r="N1375" i="3" s="1"/>
  <c r="H6" i="6"/>
  <c r="H6" i="3" s="1"/>
  <c r="G9" i="6"/>
  <c r="G9" i="3" s="1"/>
  <c r="G10" i="1"/>
  <c r="P377" i="6"/>
  <c r="P377" i="3" s="1"/>
  <c r="P378" i="1"/>
  <c r="P149" i="6"/>
  <c r="P149" i="3" s="1"/>
  <c r="P150" i="1"/>
  <c r="P742" i="1"/>
  <c r="P721" i="6"/>
  <c r="P721" i="3" s="1"/>
  <c r="P722" i="1"/>
  <c r="P33" i="6"/>
  <c r="P33" i="3" s="1"/>
  <c r="P34" i="1"/>
  <c r="P62" i="1"/>
  <c r="P946" i="1"/>
  <c r="P969" i="6"/>
  <c r="P969" i="3" s="1"/>
  <c r="P970" i="1"/>
  <c r="N131" i="6"/>
  <c r="N131" i="3" s="1"/>
  <c r="N1011" i="6"/>
  <c r="N1011" i="3" s="1"/>
  <c r="N1311" i="6"/>
  <c r="N1311" i="3" s="1"/>
  <c r="N51" i="6"/>
  <c r="N51" i="3" s="1"/>
  <c r="N375" i="6"/>
  <c r="N375" i="3" s="1"/>
  <c r="O1442" i="3"/>
  <c r="N369" i="6"/>
  <c r="N369" i="3" s="1"/>
  <c r="C3" i="6"/>
  <c r="C3" i="3" s="1"/>
  <c r="C4" i="1"/>
  <c r="N535" i="6"/>
  <c r="N535" i="3" s="1"/>
  <c r="N803" i="6"/>
  <c r="N803" i="3" s="1"/>
  <c r="N241" i="6"/>
  <c r="N241" i="3" s="1"/>
  <c r="N405" i="6"/>
  <c r="N405" i="3" s="1"/>
  <c r="N1277" i="6"/>
  <c r="N1277" i="3" s="1"/>
  <c r="N1317" i="6"/>
  <c r="N1317" i="3" s="1"/>
  <c r="N731" i="6"/>
  <c r="N731" i="3" s="1"/>
  <c r="N56" i="6"/>
  <c r="N56" i="3" s="1"/>
  <c r="N57" i="1"/>
  <c r="N320" i="6"/>
  <c r="N320" i="3" s="1"/>
  <c r="N321" i="1"/>
  <c r="N340" i="6"/>
  <c r="N340" i="3" s="1"/>
  <c r="N341" i="1"/>
  <c r="N1196" i="6"/>
  <c r="N1196" i="3" s="1"/>
  <c r="N1197" i="1"/>
  <c r="O1448" i="6"/>
  <c r="N154" i="6"/>
  <c r="N154" i="3" s="1"/>
  <c r="N155" i="1"/>
  <c r="N385" i="6"/>
  <c r="N385" i="3" s="1"/>
  <c r="N714" i="6"/>
  <c r="N714" i="3" s="1"/>
  <c r="N715" i="1"/>
  <c r="N797" i="6"/>
  <c r="N797" i="3" s="1"/>
  <c r="N894" i="6"/>
  <c r="N894" i="3" s="1"/>
  <c r="N895" i="1"/>
  <c r="D1448" i="6"/>
  <c r="N309" i="6"/>
  <c r="N309" i="3" s="1"/>
  <c r="N545" i="6"/>
  <c r="N545" i="3" s="1"/>
  <c r="N1134" i="6"/>
  <c r="N1134" i="3" s="1"/>
  <c r="N1135" i="1"/>
  <c r="N1417" i="6"/>
  <c r="N1417" i="3" s="1"/>
  <c r="N414" i="6"/>
  <c r="N414" i="3" s="1"/>
  <c r="N415" i="1"/>
  <c r="N1297" i="6"/>
  <c r="N1297" i="3" s="1"/>
  <c r="N261" i="6"/>
  <c r="N261" i="3" s="1"/>
  <c r="N346" i="6"/>
  <c r="N346" i="3" s="1"/>
  <c r="N347" i="1"/>
  <c r="N378" i="6"/>
  <c r="N378" i="3" s="1"/>
  <c r="N379" i="1"/>
  <c r="N458" i="6"/>
  <c r="N458" i="3" s="1"/>
  <c r="N459" i="1"/>
  <c r="N1153" i="6"/>
  <c r="N1153" i="3" s="1"/>
  <c r="N1285" i="6"/>
  <c r="N1285" i="3" s="1"/>
  <c r="N1142" i="6"/>
  <c r="N1142" i="3" s="1"/>
  <c r="N1143" i="1"/>
  <c r="N1408" i="6"/>
  <c r="N1408" i="3" s="1"/>
  <c r="N1409" i="1"/>
  <c r="O1445" i="6"/>
  <c r="D1445" i="6"/>
  <c r="N994" i="6"/>
  <c r="N994" i="3" s="1"/>
  <c r="N995" i="1"/>
  <c r="N466" i="6"/>
  <c r="N466" i="3" s="1"/>
  <c r="N467" i="1"/>
  <c r="N270" i="6"/>
  <c r="N270" i="3" s="1"/>
  <c r="N271" i="1"/>
  <c r="N1026" i="6"/>
  <c r="N1026" i="3" s="1"/>
  <c r="N1027" i="1"/>
  <c r="N1190" i="6"/>
  <c r="N1190" i="3" s="1"/>
  <c r="N1191" i="1"/>
  <c r="N528" i="6"/>
  <c r="N528" i="3" s="1"/>
  <c r="N529" i="1"/>
  <c r="N968" i="6"/>
  <c r="N968" i="3" s="1"/>
  <c r="N969" i="1"/>
  <c r="M3" i="6"/>
  <c r="M4" i="1"/>
  <c r="I3" i="6"/>
  <c r="I4" i="1"/>
  <c r="O1446" i="6"/>
  <c r="N173" i="6"/>
  <c r="N173" i="3" s="1"/>
  <c r="N326" i="6"/>
  <c r="N326" i="3" s="1"/>
  <c r="N327" i="1"/>
  <c r="N1121" i="6"/>
  <c r="N1121" i="3" s="1"/>
  <c r="N1437" i="6"/>
  <c r="N1437" i="3" s="1"/>
  <c r="D1446" i="6"/>
  <c r="N302" i="6"/>
  <c r="N302" i="3" s="1"/>
  <c r="N303" i="1"/>
  <c r="N165" i="6"/>
  <c r="N165" i="3" s="1"/>
  <c r="N793" i="6"/>
  <c r="N793" i="3" s="1"/>
  <c r="N1165" i="6"/>
  <c r="N1165" i="3" s="1"/>
  <c r="N1166" i="1"/>
  <c r="N1394" i="6"/>
  <c r="N1394" i="3" s="1"/>
  <c r="N1395" i="1"/>
  <c r="I1018" i="6"/>
  <c r="I1018" i="3" s="1"/>
  <c r="I1019" i="1"/>
  <c r="N6" i="6"/>
  <c r="N7" i="1"/>
  <c r="N757" i="6"/>
  <c r="N757" i="3" s="1"/>
  <c r="N246" i="6"/>
  <c r="N246" i="3" s="1"/>
  <c r="N247" i="1"/>
  <c r="N362" i="6"/>
  <c r="N362" i="3" s="1"/>
  <c r="N363" i="1"/>
  <c r="N393" i="6"/>
  <c r="N393" i="3" s="1"/>
  <c r="N866" i="6"/>
  <c r="N866" i="3" s="1"/>
  <c r="N867" i="1"/>
  <c r="N1329" i="6"/>
  <c r="N1329" i="3" s="1"/>
  <c r="N288" i="6"/>
  <c r="N288" i="3" s="1"/>
  <c r="N289" i="1"/>
  <c r="N316" i="6"/>
  <c r="N316" i="3" s="1"/>
  <c r="N317" i="1"/>
  <c r="N356" i="6"/>
  <c r="N356" i="3" s="1"/>
  <c r="N357" i="1"/>
  <c r="N1160" i="6"/>
  <c r="N1160" i="3" s="1"/>
  <c r="N1161" i="1"/>
  <c r="J3" i="6"/>
  <c r="J4" i="1"/>
  <c r="O1447" i="6"/>
  <c r="N553" i="6"/>
  <c r="N553" i="3" s="1"/>
  <c r="N1130" i="6"/>
  <c r="N1130" i="3" s="1"/>
  <c r="N1131" i="1"/>
  <c r="D1447" i="6"/>
  <c r="N926" i="6"/>
  <c r="N926" i="3" s="1"/>
  <c r="N927" i="1"/>
  <c r="N1209" i="6"/>
  <c r="N1209" i="3" s="1"/>
  <c r="N73" i="6"/>
  <c r="N73" i="3" s="1"/>
  <c r="N549" i="6"/>
  <c r="N549" i="3" s="1"/>
  <c r="N958" i="6"/>
  <c r="N958" i="3" s="1"/>
  <c r="N959" i="1"/>
  <c r="N1117" i="6"/>
  <c r="N1117" i="3" s="1"/>
  <c r="N1305" i="6"/>
  <c r="N1305" i="3" s="1"/>
  <c r="N1093" i="6"/>
  <c r="N1093" i="3" s="1"/>
  <c r="B5" i="6"/>
  <c r="B5" i="3" s="1"/>
  <c r="B6" i="1"/>
  <c r="N1154" i="6"/>
  <c r="N1154" i="3" s="1"/>
  <c r="N1155" i="1"/>
  <c r="N1205" i="6"/>
  <c r="N1205" i="3" s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2" i="1"/>
  <c r="L1448" i="6" l="1"/>
  <c r="K1446" i="6"/>
  <c r="L1447" i="6"/>
  <c r="K1448" i="6"/>
  <c r="L1445" i="6"/>
  <c r="L1446" i="6"/>
  <c r="L1443" i="6" s="1"/>
  <c r="K1447" i="6"/>
  <c r="K1445" i="6"/>
  <c r="F7" i="1"/>
  <c r="F6" i="6"/>
  <c r="F6" i="3" s="1"/>
  <c r="D1442" i="6"/>
  <c r="E4" i="6"/>
  <c r="E4" i="3" s="1"/>
  <c r="P304" i="1"/>
  <c r="P303" i="6"/>
  <c r="P303" i="3" s="1"/>
  <c r="P741" i="1"/>
  <c r="P741" i="6" s="1"/>
  <c r="P741" i="3" s="1"/>
  <c r="P740" i="6"/>
  <c r="P740" i="3" s="1"/>
  <c r="P760" i="1"/>
  <c r="P759" i="6"/>
  <c r="P759" i="3" s="1"/>
  <c r="G11" i="1"/>
  <c r="G10" i="6"/>
  <c r="G10" i="3" s="1"/>
  <c r="H9" i="1"/>
  <c r="H8" i="6"/>
  <c r="H8" i="3" s="1"/>
  <c r="P313" i="1"/>
  <c r="P312" i="6"/>
  <c r="P312" i="3" s="1"/>
  <c r="P945" i="1"/>
  <c r="P945" i="6" s="1"/>
  <c r="P945" i="3" s="1"/>
  <c r="P944" i="6"/>
  <c r="P944" i="3" s="1"/>
  <c r="P61" i="1"/>
  <c r="P61" i="6" s="1"/>
  <c r="P61" i="3" s="1"/>
  <c r="P60" i="6"/>
  <c r="P60" i="3" s="1"/>
  <c r="P947" i="1"/>
  <c r="P723" i="1"/>
  <c r="P722" i="6"/>
  <c r="P722" i="3" s="1"/>
  <c r="P151" i="6"/>
  <c r="P151" i="3" s="1"/>
  <c r="P150" i="6"/>
  <c r="P150" i="3" s="1"/>
  <c r="P971" i="1"/>
  <c r="P970" i="6"/>
  <c r="P970" i="3" s="1"/>
  <c r="P63" i="1"/>
  <c r="P35" i="1"/>
  <c r="P34" i="6"/>
  <c r="P743" i="1"/>
  <c r="P379" i="1"/>
  <c r="P378" i="6"/>
  <c r="P378" i="3" s="1"/>
  <c r="O1442" i="6"/>
  <c r="F22" i="4" s="1"/>
  <c r="C4" i="6"/>
  <c r="C4" i="3" s="1"/>
  <c r="C5" i="1"/>
  <c r="N1161" i="6"/>
  <c r="N1161" i="3" s="1"/>
  <c r="N1162" i="1"/>
  <c r="N317" i="6"/>
  <c r="N317" i="3" s="1"/>
  <c r="N318" i="6"/>
  <c r="N318" i="3" s="1"/>
  <c r="N867" i="6"/>
  <c r="N867" i="3" s="1"/>
  <c r="N868" i="1"/>
  <c r="N7" i="6"/>
  <c r="N8" i="1"/>
  <c r="I4" i="6"/>
  <c r="I4" i="3" s="1"/>
  <c r="I5" i="1"/>
  <c r="N969" i="6"/>
  <c r="N969" i="3" s="1"/>
  <c r="N970" i="1"/>
  <c r="N155" i="6"/>
  <c r="N155" i="3" s="1"/>
  <c r="N156" i="6"/>
  <c r="N156" i="3" s="1"/>
  <c r="N341" i="6"/>
  <c r="N341" i="3" s="1"/>
  <c r="N342" i="6"/>
  <c r="N342" i="3" s="1"/>
  <c r="N57" i="6"/>
  <c r="N57" i="3" s="1"/>
  <c r="N58" i="6"/>
  <c r="N58" i="3" s="1"/>
  <c r="N1131" i="6"/>
  <c r="N1131" i="3" s="1"/>
  <c r="N1132" i="1"/>
  <c r="N289" i="6"/>
  <c r="N289" i="3" s="1"/>
  <c r="N290" i="6"/>
  <c r="N290" i="3" s="1"/>
  <c r="N363" i="6"/>
  <c r="N363" i="3" s="1"/>
  <c r="N364" i="6"/>
  <c r="N364" i="3" s="1"/>
  <c r="N6" i="3"/>
  <c r="N1395" i="6"/>
  <c r="N1395" i="3" s="1"/>
  <c r="N1396" i="6"/>
  <c r="N1396" i="3" s="1"/>
  <c r="D1443" i="6"/>
  <c r="I3" i="3"/>
  <c r="O1443" i="6"/>
  <c r="G22" i="4" s="1"/>
  <c r="N1143" i="6"/>
  <c r="N1143" i="3" s="1"/>
  <c r="N1144" i="6"/>
  <c r="N1144" i="3" s="1"/>
  <c r="N459" i="6"/>
  <c r="N459" i="3" s="1"/>
  <c r="N460" i="1"/>
  <c r="N347" i="6"/>
  <c r="N347" i="3" s="1"/>
  <c r="N348" i="1"/>
  <c r="N715" i="6"/>
  <c r="N715" i="3" s="1"/>
  <c r="N716" i="6"/>
  <c r="N716" i="3" s="1"/>
  <c r="N1155" i="6"/>
  <c r="N1155" i="3" s="1"/>
  <c r="N1156" i="1"/>
  <c r="N1027" i="6"/>
  <c r="N1027" i="3" s="1"/>
  <c r="N1028" i="6"/>
  <c r="N1028" i="3" s="1"/>
  <c r="N995" i="6"/>
  <c r="N995" i="3" s="1"/>
  <c r="N996" i="1"/>
  <c r="B6" i="6"/>
  <c r="B6" i="3" s="1"/>
  <c r="B7" i="1"/>
  <c r="N959" i="6"/>
  <c r="N959" i="3" s="1"/>
  <c r="N960" i="1"/>
  <c r="J4" i="6"/>
  <c r="J4" i="3" s="1"/>
  <c r="J5" i="1"/>
  <c r="N357" i="6"/>
  <c r="N357" i="3" s="1"/>
  <c r="N358" i="6"/>
  <c r="N358" i="3" s="1"/>
  <c r="N895" i="6"/>
  <c r="N895" i="3" s="1"/>
  <c r="N896" i="6"/>
  <c r="N896" i="3" s="1"/>
  <c r="N1197" i="6"/>
  <c r="N1197" i="3" s="1"/>
  <c r="N1198" i="6"/>
  <c r="N1198" i="3" s="1"/>
  <c r="N321" i="6"/>
  <c r="N321" i="3" s="1"/>
  <c r="N322" i="6"/>
  <c r="N322" i="3" s="1"/>
  <c r="M4" i="6"/>
  <c r="M4" i="3" s="1"/>
  <c r="M5" i="1"/>
  <c r="N529" i="6"/>
  <c r="N529" i="3" s="1"/>
  <c r="N530" i="1"/>
  <c r="N1191" i="6"/>
  <c r="N1191" i="3" s="1"/>
  <c r="N1192" i="6"/>
  <c r="N1192" i="3" s="1"/>
  <c r="N271" i="6"/>
  <c r="N271" i="3" s="1"/>
  <c r="N272" i="1"/>
  <c r="N467" i="6"/>
  <c r="N467" i="3" s="1"/>
  <c r="N468" i="6"/>
  <c r="N468" i="3" s="1"/>
  <c r="N927" i="6"/>
  <c r="N927" i="3" s="1"/>
  <c r="N928" i="1"/>
  <c r="J3" i="3"/>
  <c r="N247" i="6"/>
  <c r="N247" i="3" s="1"/>
  <c r="N248" i="6"/>
  <c r="N248" i="3" s="1"/>
  <c r="I1019" i="6"/>
  <c r="I1019" i="3" s="1"/>
  <c r="I1020" i="1"/>
  <c r="N1166" i="6"/>
  <c r="N1166" i="3" s="1"/>
  <c r="N1167" i="1"/>
  <c r="N303" i="6"/>
  <c r="N303" i="3" s="1"/>
  <c r="N304" i="1"/>
  <c r="N327" i="6"/>
  <c r="N327" i="3" s="1"/>
  <c r="N328" i="1"/>
  <c r="M3" i="3"/>
  <c r="N1409" i="6"/>
  <c r="N1409" i="3" s="1"/>
  <c r="N1410" i="1"/>
  <c r="E5" i="6"/>
  <c r="E5" i="3" s="1"/>
  <c r="E6" i="1"/>
  <c r="N379" i="6"/>
  <c r="N379" i="3" s="1"/>
  <c r="N380" i="6"/>
  <c r="N380" i="3" s="1"/>
  <c r="N415" i="6"/>
  <c r="N415" i="3" s="1"/>
  <c r="N416" i="1"/>
  <c r="N1135" i="6"/>
  <c r="N1135" i="3" s="1"/>
  <c r="N1136" i="1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2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1" i="6"/>
  <c r="K1443" i="6" l="1"/>
  <c r="L1442" i="6"/>
  <c r="K1442" i="6"/>
  <c r="F17" i="4" s="1"/>
  <c r="F8" i="1"/>
  <c r="F7" i="6"/>
  <c r="F7" i="3" s="1"/>
  <c r="P742" i="6"/>
  <c r="P742" i="3" s="1"/>
  <c r="P62" i="6"/>
  <c r="P62" i="3" s="1"/>
  <c r="P305" i="1"/>
  <c r="P304" i="6"/>
  <c r="P304" i="3" s="1"/>
  <c r="P761" i="1"/>
  <c r="P760" i="6"/>
  <c r="P760" i="3" s="1"/>
  <c r="P946" i="6"/>
  <c r="P946" i="3" s="1"/>
  <c r="H9" i="6"/>
  <c r="H9" i="3" s="1"/>
  <c r="H10" i="1"/>
  <c r="P313" i="6"/>
  <c r="P313" i="3" s="1"/>
  <c r="P314" i="6"/>
  <c r="P314" i="3" s="1"/>
  <c r="G12" i="1"/>
  <c r="G11" i="6"/>
  <c r="G11" i="3" s="1"/>
  <c r="P380" i="1"/>
  <c r="P379" i="6"/>
  <c r="P379" i="3" s="1"/>
  <c r="P972" i="1"/>
  <c r="P971" i="6"/>
  <c r="P971" i="3" s="1"/>
  <c r="P948" i="1"/>
  <c r="P947" i="6"/>
  <c r="P947" i="3" s="1"/>
  <c r="P34" i="3"/>
  <c r="P744" i="1"/>
  <c r="P743" i="6"/>
  <c r="P743" i="3" s="1"/>
  <c r="P36" i="1"/>
  <c r="P35" i="6"/>
  <c r="P35" i="3" s="1"/>
  <c r="P64" i="1"/>
  <c r="P63" i="6"/>
  <c r="P63" i="3" s="1"/>
  <c r="P724" i="1"/>
  <c r="P723" i="6"/>
  <c r="P723" i="3" s="1"/>
  <c r="C6" i="1"/>
  <c r="C5" i="6"/>
  <c r="C5" i="3" s="1"/>
  <c r="N304" i="6"/>
  <c r="N304" i="3" s="1"/>
  <c r="N305" i="6"/>
  <c r="N305" i="3" s="1"/>
  <c r="I1020" i="6"/>
  <c r="I1020" i="3" s="1"/>
  <c r="I1021" i="1"/>
  <c r="N928" i="6"/>
  <c r="N928" i="3" s="1"/>
  <c r="N929" i="1"/>
  <c r="N272" i="6"/>
  <c r="N272" i="3" s="1"/>
  <c r="N273" i="6"/>
  <c r="N273" i="3" s="1"/>
  <c r="N530" i="6"/>
  <c r="N530" i="3" s="1"/>
  <c r="N531" i="1"/>
  <c r="N996" i="6"/>
  <c r="N996" i="3" s="1"/>
  <c r="N997" i="1"/>
  <c r="N348" i="6"/>
  <c r="N348" i="3" s="1"/>
  <c r="N349" i="6"/>
  <c r="N349" i="3" s="1"/>
  <c r="N1132" i="6"/>
  <c r="N1132" i="3" s="1"/>
  <c r="N1133" i="6"/>
  <c r="N1133" i="3" s="1"/>
  <c r="I5" i="6"/>
  <c r="I6" i="1"/>
  <c r="N7" i="3"/>
  <c r="N1136" i="6"/>
  <c r="N1136" i="3" s="1"/>
  <c r="N1137" i="1"/>
  <c r="N1410" i="6"/>
  <c r="N1410" i="3" s="1"/>
  <c r="N1411" i="1"/>
  <c r="N960" i="6"/>
  <c r="N960" i="3" s="1"/>
  <c r="N961" i="1"/>
  <c r="N1156" i="6"/>
  <c r="N1156" i="3" s="1"/>
  <c r="N1157" i="1"/>
  <c r="N868" i="6"/>
  <c r="N868" i="3" s="1"/>
  <c r="N869" i="1"/>
  <c r="N1162" i="6"/>
  <c r="N1162" i="3" s="1"/>
  <c r="N1163" i="6"/>
  <c r="N1163" i="3" s="1"/>
  <c r="N328" i="6"/>
  <c r="N328" i="3" s="1"/>
  <c r="N329" i="1"/>
  <c r="N1167" i="6"/>
  <c r="N1167" i="3" s="1"/>
  <c r="N1168" i="1"/>
  <c r="M5" i="6"/>
  <c r="M6" i="1"/>
  <c r="J5" i="6"/>
  <c r="J6" i="1"/>
  <c r="N460" i="6"/>
  <c r="N460" i="3" s="1"/>
  <c r="N461" i="1"/>
  <c r="N970" i="6"/>
  <c r="N970" i="3" s="1"/>
  <c r="N971" i="1"/>
  <c r="N416" i="6"/>
  <c r="N416" i="3" s="1"/>
  <c r="N417" i="6"/>
  <c r="N417" i="3" s="1"/>
  <c r="E6" i="6"/>
  <c r="E7" i="1"/>
  <c r="B7" i="6"/>
  <c r="B7" i="3" s="1"/>
  <c r="B8" i="1"/>
  <c r="N8" i="6"/>
  <c r="N8" i="3" s="1"/>
  <c r="N9" i="1"/>
  <c r="G18" i="4"/>
  <c r="F18" i="4"/>
  <c r="K1442" i="3"/>
  <c r="E17" i="4" s="1"/>
  <c r="G17" i="4"/>
  <c r="B2" i="6"/>
  <c r="F9" i="1" l="1"/>
  <c r="F8" i="6"/>
  <c r="F8" i="3" s="1"/>
  <c r="P761" i="6"/>
  <c r="P761" i="3" s="1"/>
  <c r="P762" i="6"/>
  <c r="P762" i="3" s="1"/>
  <c r="P305" i="6"/>
  <c r="P305" i="3" s="1"/>
  <c r="P306" i="6"/>
  <c r="P306" i="3" s="1"/>
  <c r="H11" i="1"/>
  <c r="H10" i="6"/>
  <c r="H10" i="3" s="1"/>
  <c r="G13" i="1"/>
  <c r="G12" i="6"/>
  <c r="G12" i="3" s="1"/>
  <c r="P65" i="1"/>
  <c r="P64" i="6"/>
  <c r="P64" i="3" s="1"/>
  <c r="P725" i="1"/>
  <c r="P724" i="6"/>
  <c r="P724" i="3" s="1"/>
  <c r="P973" i="6"/>
  <c r="P973" i="3" s="1"/>
  <c r="P972" i="6"/>
  <c r="P972" i="3" s="1"/>
  <c r="P381" i="1"/>
  <c r="P380" i="6"/>
  <c r="P380" i="3" s="1"/>
  <c r="P37" i="1"/>
  <c r="P36" i="6"/>
  <c r="P745" i="1"/>
  <c r="P744" i="6"/>
  <c r="P744" i="3" s="1"/>
  <c r="P949" i="1"/>
  <c r="P948" i="6"/>
  <c r="P948" i="3" s="1"/>
  <c r="C7" i="1"/>
  <c r="C6" i="6"/>
  <c r="C6" i="3" s="1"/>
  <c r="M5" i="3"/>
  <c r="N1137" i="6"/>
  <c r="N1137" i="3" s="1"/>
  <c r="N1138" i="6"/>
  <c r="N1138" i="3" s="1"/>
  <c r="E7" i="6"/>
  <c r="E7" i="3" s="1"/>
  <c r="E8" i="1"/>
  <c r="N971" i="6"/>
  <c r="N971" i="3" s="1"/>
  <c r="N972" i="1"/>
  <c r="J6" i="6"/>
  <c r="J7" i="1"/>
  <c r="N1168" i="6"/>
  <c r="N1168" i="3" s="1"/>
  <c r="N1169" i="1"/>
  <c r="I6" i="6"/>
  <c r="I6" i="3" s="1"/>
  <c r="I7" i="1"/>
  <c r="N9" i="6"/>
  <c r="N10" i="1"/>
  <c r="E6" i="3"/>
  <c r="N461" i="6"/>
  <c r="N461" i="3" s="1"/>
  <c r="N462" i="1"/>
  <c r="J5" i="3"/>
  <c r="N1157" i="6"/>
  <c r="N1157" i="3" s="1"/>
  <c r="N1158" i="6"/>
  <c r="N1158" i="3" s="1"/>
  <c r="N961" i="6"/>
  <c r="N961" i="3" s="1"/>
  <c r="N962" i="6"/>
  <c r="N962" i="3" s="1"/>
  <c r="N1411" i="6"/>
  <c r="N1411" i="3" s="1"/>
  <c r="N1412" i="1"/>
  <c r="I5" i="3"/>
  <c r="B2" i="3"/>
  <c r="B8" i="6"/>
  <c r="B8" i="3" s="1"/>
  <c r="B9" i="1"/>
  <c r="M6" i="6"/>
  <c r="M6" i="3" s="1"/>
  <c r="M7" i="1"/>
  <c r="N329" i="6"/>
  <c r="N329" i="3" s="1"/>
  <c r="N330" i="1"/>
  <c r="N869" i="6"/>
  <c r="N869" i="3" s="1"/>
  <c r="N870" i="1"/>
  <c r="N997" i="6"/>
  <c r="N997" i="3" s="1"/>
  <c r="N998" i="1"/>
  <c r="N531" i="6"/>
  <c r="N531" i="3" s="1"/>
  <c r="N532" i="6"/>
  <c r="N532" i="3" s="1"/>
  <c r="N929" i="6"/>
  <c r="N929" i="3" s="1"/>
  <c r="N930" i="1"/>
  <c r="I1021" i="6"/>
  <c r="I1021" i="3" s="1"/>
  <c r="I1022" i="1"/>
  <c r="L1442" i="3"/>
  <c r="E18" i="4" s="1"/>
  <c r="E3" i="5"/>
  <c r="G4" i="5" s="1"/>
  <c r="F10" i="1" l="1"/>
  <c r="F9" i="6"/>
  <c r="F9" i="3" s="1"/>
  <c r="G13" i="6"/>
  <c r="G13" i="3" s="1"/>
  <c r="G14" i="1"/>
  <c r="H12" i="1"/>
  <c r="H11" i="6"/>
  <c r="H11" i="3" s="1"/>
  <c r="P36" i="3"/>
  <c r="P37" i="6"/>
  <c r="P38" i="1"/>
  <c r="P949" i="6"/>
  <c r="P949" i="3" s="1"/>
  <c r="P950" i="1"/>
  <c r="P745" i="6"/>
  <c r="P745" i="3" s="1"/>
  <c r="P746" i="1"/>
  <c r="P381" i="6"/>
  <c r="P381" i="3" s="1"/>
  <c r="P382" i="6"/>
  <c r="P382" i="3" s="1"/>
  <c r="P725" i="6"/>
  <c r="P725" i="3" s="1"/>
  <c r="P726" i="1"/>
  <c r="P65" i="6"/>
  <c r="P65" i="3" s="1"/>
  <c r="P66" i="1"/>
  <c r="C7" i="6"/>
  <c r="C7" i="3" s="1"/>
  <c r="C8" i="1"/>
  <c r="I1022" i="6"/>
  <c r="I1022" i="3" s="1"/>
  <c r="I1023" i="1"/>
  <c r="N9" i="3"/>
  <c r="N870" i="6"/>
  <c r="N870" i="3" s="1"/>
  <c r="N871" i="1"/>
  <c r="M7" i="6"/>
  <c r="M7" i="3" s="1"/>
  <c r="M8" i="1"/>
  <c r="B9" i="6"/>
  <c r="B10" i="1"/>
  <c r="N1412" i="6"/>
  <c r="N1412" i="3" s="1"/>
  <c r="N1413" i="6"/>
  <c r="N1413" i="3" s="1"/>
  <c r="J7" i="6"/>
  <c r="J8" i="1"/>
  <c r="E8" i="6"/>
  <c r="E9" i="1"/>
  <c r="N930" i="6"/>
  <c r="N930" i="3" s="1"/>
  <c r="N931" i="1"/>
  <c r="J6" i="3"/>
  <c r="N998" i="6"/>
  <c r="N998" i="3" s="1"/>
  <c r="N999" i="1"/>
  <c r="N330" i="6"/>
  <c r="N330" i="3" s="1"/>
  <c r="N331" i="6"/>
  <c r="N331" i="3" s="1"/>
  <c r="N462" i="6"/>
  <c r="N462" i="3" s="1"/>
  <c r="N463" i="1"/>
  <c r="N10" i="6"/>
  <c r="N11" i="1"/>
  <c r="I7" i="6"/>
  <c r="I8" i="1"/>
  <c r="N1169" i="6"/>
  <c r="N1169" i="3" s="1"/>
  <c r="N1170" i="1"/>
  <c r="N972" i="6"/>
  <c r="N972" i="3" s="1"/>
  <c r="N973" i="1"/>
  <c r="D1442" i="3"/>
  <c r="E4" i="5"/>
  <c r="E5" i="5" s="1"/>
  <c r="F4" i="5"/>
  <c r="F5" i="5" s="1"/>
  <c r="E9" i="5" l="1"/>
  <c r="F11" i="1"/>
  <c r="F10" i="6"/>
  <c r="F10" i="3" s="1"/>
  <c r="H13" i="1"/>
  <c r="H12" i="6"/>
  <c r="H12" i="3" s="1"/>
  <c r="G15" i="1"/>
  <c r="G14" i="6"/>
  <c r="G14" i="3" s="1"/>
  <c r="P727" i="1"/>
  <c r="P726" i="6"/>
  <c r="P726" i="3" s="1"/>
  <c r="P951" i="1"/>
  <c r="P950" i="6"/>
  <c r="P950" i="3" s="1"/>
  <c r="P39" i="1"/>
  <c r="P38" i="6"/>
  <c r="P38" i="3" s="1"/>
  <c r="P37" i="3"/>
  <c r="P67" i="1"/>
  <c r="P66" i="6"/>
  <c r="P66" i="3" s="1"/>
  <c r="P747" i="1"/>
  <c r="P746" i="6"/>
  <c r="P746" i="3" s="1"/>
  <c r="C9" i="1"/>
  <c r="C8" i="6"/>
  <c r="C8" i="3" s="1"/>
  <c r="N973" i="6"/>
  <c r="N973" i="3" s="1"/>
  <c r="N974" i="1"/>
  <c r="I8" i="6"/>
  <c r="I8" i="3" s="1"/>
  <c r="I9" i="1"/>
  <c r="N463" i="6"/>
  <c r="N463" i="3" s="1"/>
  <c r="N464" i="1"/>
  <c r="J8" i="6"/>
  <c r="J9" i="1"/>
  <c r="B9" i="3"/>
  <c r="I1023" i="6"/>
  <c r="I1023" i="3" s="1"/>
  <c r="I1024" i="1"/>
  <c r="I7" i="3"/>
  <c r="N999" i="6"/>
  <c r="N999" i="3" s="1"/>
  <c r="N1000" i="1"/>
  <c r="J7" i="3"/>
  <c r="M8" i="6"/>
  <c r="M9" i="1"/>
  <c r="N1170" i="6"/>
  <c r="N1170" i="3" s="1"/>
  <c r="N1171" i="1"/>
  <c r="N11" i="6"/>
  <c r="N11" i="3" s="1"/>
  <c r="N12" i="6"/>
  <c r="N12" i="3" s="1"/>
  <c r="N931" i="6"/>
  <c r="N931" i="3" s="1"/>
  <c r="N932" i="6"/>
  <c r="N932" i="3" s="1"/>
  <c r="E9" i="6"/>
  <c r="E9" i="3" s="1"/>
  <c r="E10" i="1"/>
  <c r="N10" i="3"/>
  <c r="E8" i="3"/>
  <c r="B10" i="6"/>
  <c r="B11" i="1"/>
  <c r="N871" i="6"/>
  <c r="N871" i="3" s="1"/>
  <c r="N872" i="1"/>
  <c r="E6" i="5"/>
  <c r="G10" i="4"/>
  <c r="F10" i="4"/>
  <c r="E8" i="5"/>
  <c r="E7" i="5"/>
  <c r="G4" i="4"/>
  <c r="G3" i="4"/>
  <c r="F12" i="1" l="1"/>
  <c r="F11" i="6"/>
  <c r="F11" i="3" s="1"/>
  <c r="G16" i="1"/>
  <c r="G15" i="6"/>
  <c r="G15" i="3" s="1"/>
  <c r="H13" i="6"/>
  <c r="H13" i="3" s="1"/>
  <c r="H14" i="1"/>
  <c r="P728" i="1"/>
  <c r="P727" i="6"/>
  <c r="P727" i="3" s="1"/>
  <c r="P748" i="1"/>
  <c r="P747" i="6"/>
  <c r="P747" i="3" s="1"/>
  <c r="P68" i="1"/>
  <c r="P67" i="6"/>
  <c r="P67" i="3" s="1"/>
  <c r="P40" i="1"/>
  <c r="P39" i="6"/>
  <c r="P952" i="1"/>
  <c r="P951" i="6"/>
  <c r="P951" i="3" s="1"/>
  <c r="C9" i="6"/>
  <c r="C9" i="3" s="1"/>
  <c r="C10" i="1"/>
  <c r="B10" i="3"/>
  <c r="N1171" i="6"/>
  <c r="N1171" i="3" s="1"/>
  <c r="N1172" i="1"/>
  <c r="M8" i="3"/>
  <c r="N872" i="6"/>
  <c r="N872" i="3" s="1"/>
  <c r="N873" i="6"/>
  <c r="N873" i="3" s="1"/>
  <c r="N1000" i="6"/>
  <c r="N1000" i="3" s="1"/>
  <c r="N1001" i="1"/>
  <c r="I1024" i="6"/>
  <c r="I1024" i="3" s="1"/>
  <c r="I1025" i="1"/>
  <c r="I9" i="6"/>
  <c r="I10" i="1"/>
  <c r="E10" i="6"/>
  <c r="E10" i="3" s="1"/>
  <c r="E11" i="1"/>
  <c r="J9" i="6"/>
  <c r="J10" i="1"/>
  <c r="B11" i="6"/>
  <c r="B11" i="3" s="1"/>
  <c r="B12" i="1"/>
  <c r="M9" i="6"/>
  <c r="M9" i="3" s="1"/>
  <c r="M10" i="1"/>
  <c r="J8" i="3"/>
  <c r="N464" i="6"/>
  <c r="N465" i="6"/>
  <c r="N465" i="3" s="1"/>
  <c r="N974" i="6"/>
  <c r="N974" i="3" s="1"/>
  <c r="N975" i="1"/>
  <c r="E10" i="4"/>
  <c r="F13" i="1" l="1"/>
  <c r="F12" i="6"/>
  <c r="F12" i="3" s="1"/>
  <c r="H15" i="1"/>
  <c r="H14" i="6"/>
  <c r="H14" i="3" s="1"/>
  <c r="G17" i="1"/>
  <c r="G16" i="6"/>
  <c r="G16" i="3" s="1"/>
  <c r="P39" i="3"/>
  <c r="P41" i="1"/>
  <c r="P40" i="6"/>
  <c r="P40" i="3" s="1"/>
  <c r="P69" i="1"/>
  <c r="P68" i="6"/>
  <c r="P68" i="3" s="1"/>
  <c r="P953" i="1"/>
  <c r="P952" i="6"/>
  <c r="P952" i="3" s="1"/>
  <c r="P749" i="1"/>
  <c r="P748" i="6"/>
  <c r="P748" i="3" s="1"/>
  <c r="P729" i="1"/>
  <c r="P728" i="6"/>
  <c r="P728" i="3" s="1"/>
  <c r="C10" i="6"/>
  <c r="C10" i="3" s="1"/>
  <c r="C11" i="1"/>
  <c r="N464" i="3"/>
  <c r="B12" i="6"/>
  <c r="B13" i="1"/>
  <c r="E11" i="6"/>
  <c r="E11" i="3" s="1"/>
  <c r="E12" i="1"/>
  <c r="I10" i="6"/>
  <c r="I10" i="3" s="1"/>
  <c r="I11" i="1"/>
  <c r="N1001" i="6"/>
  <c r="N1001" i="3" s="1"/>
  <c r="N1002" i="1"/>
  <c r="N975" i="6"/>
  <c r="N975" i="3" s="1"/>
  <c r="N976" i="1"/>
  <c r="I9" i="3"/>
  <c r="M10" i="6"/>
  <c r="M10" i="3" s="1"/>
  <c r="M11" i="1"/>
  <c r="J10" i="6"/>
  <c r="J10" i="3" s="1"/>
  <c r="J11" i="1"/>
  <c r="I1025" i="6"/>
  <c r="I1025" i="3" s="1"/>
  <c r="I1026" i="1"/>
  <c r="J9" i="3"/>
  <c r="N1172" i="6"/>
  <c r="N1172" i="3" s="1"/>
  <c r="N1173" i="1"/>
  <c r="F14" i="1" l="1"/>
  <c r="F13" i="6"/>
  <c r="F13" i="3" s="1"/>
  <c r="G17" i="6"/>
  <c r="G17" i="3" s="1"/>
  <c r="G18" i="1"/>
  <c r="H16" i="1"/>
  <c r="H15" i="6"/>
  <c r="H15" i="3" s="1"/>
  <c r="P729" i="6"/>
  <c r="P729" i="3" s="1"/>
  <c r="P730" i="1"/>
  <c r="P749" i="6"/>
  <c r="P749" i="3" s="1"/>
  <c r="P750" i="1"/>
  <c r="P953" i="6"/>
  <c r="P953" i="3" s="1"/>
  <c r="P954" i="1"/>
  <c r="P69" i="6"/>
  <c r="P69" i="3" s="1"/>
  <c r="P70" i="1"/>
  <c r="P41" i="6"/>
  <c r="P42" i="6"/>
  <c r="P42" i="3" s="1"/>
  <c r="C11" i="6"/>
  <c r="C11" i="3" s="1"/>
  <c r="C12" i="1"/>
  <c r="B12" i="3"/>
  <c r="N1173" i="6"/>
  <c r="N1173" i="3" s="1"/>
  <c r="N1174" i="1"/>
  <c r="N976" i="6"/>
  <c r="N977" i="1"/>
  <c r="I1026" i="6"/>
  <c r="I1026" i="3" s="1"/>
  <c r="I1027" i="1"/>
  <c r="J11" i="6"/>
  <c r="J11" i="3" s="1"/>
  <c r="J12" i="1"/>
  <c r="I11" i="6"/>
  <c r="I11" i="3" s="1"/>
  <c r="I12" i="1"/>
  <c r="B13" i="6"/>
  <c r="B14" i="1"/>
  <c r="M11" i="6"/>
  <c r="M11" i="3" s="1"/>
  <c r="M12" i="1"/>
  <c r="N1002" i="6"/>
  <c r="N1002" i="3" s="1"/>
  <c r="N1003" i="1"/>
  <c r="E12" i="6"/>
  <c r="E12" i="3" s="1"/>
  <c r="E13" i="1"/>
  <c r="F15" i="1" l="1"/>
  <c r="F14" i="6"/>
  <c r="F14" i="3" s="1"/>
  <c r="H17" i="1"/>
  <c r="H16" i="6"/>
  <c r="H16" i="3" s="1"/>
  <c r="G19" i="1"/>
  <c r="G18" i="6"/>
  <c r="G18" i="3" s="1"/>
  <c r="P751" i="1"/>
  <c r="P750" i="6"/>
  <c r="P750" i="3" s="1"/>
  <c r="P731" i="1"/>
  <c r="P730" i="6"/>
  <c r="P730" i="3" s="1"/>
  <c r="P41" i="3"/>
  <c r="P955" i="1"/>
  <c r="P954" i="6"/>
  <c r="P954" i="3" s="1"/>
  <c r="P71" i="1"/>
  <c r="P70" i="6"/>
  <c r="P70" i="3" s="1"/>
  <c r="C13" i="1"/>
  <c r="C12" i="6"/>
  <c r="C12" i="3" s="1"/>
  <c r="M12" i="6"/>
  <c r="M12" i="3" s="1"/>
  <c r="M13" i="1"/>
  <c r="B14" i="6"/>
  <c r="B14" i="3" s="1"/>
  <c r="B15" i="1"/>
  <c r="N1003" i="6"/>
  <c r="N1003" i="3" s="1"/>
  <c r="N1004" i="1"/>
  <c r="B13" i="3"/>
  <c r="N977" i="6"/>
  <c r="N977" i="3" s="1"/>
  <c r="N978" i="1"/>
  <c r="J12" i="6"/>
  <c r="J12" i="3" s="1"/>
  <c r="J13" i="1"/>
  <c r="I12" i="6"/>
  <c r="I12" i="3" s="1"/>
  <c r="I13" i="1"/>
  <c r="I1027" i="6"/>
  <c r="I1027" i="3" s="1"/>
  <c r="I1028" i="1"/>
  <c r="N976" i="3"/>
  <c r="E13" i="6"/>
  <c r="E13" i="3" s="1"/>
  <c r="E14" i="1"/>
  <c r="N1174" i="6"/>
  <c r="N1174" i="3" s="1"/>
  <c r="N1175" i="1"/>
  <c r="F16" i="1" l="1"/>
  <c r="F15" i="6"/>
  <c r="F15" i="3" s="1"/>
  <c r="G20" i="1"/>
  <c r="G19" i="6"/>
  <c r="G19" i="3" s="1"/>
  <c r="H17" i="6"/>
  <c r="H17" i="3" s="1"/>
  <c r="H18" i="1"/>
  <c r="P72" i="1"/>
  <c r="P71" i="6"/>
  <c r="P71" i="3" s="1"/>
  <c r="P731" i="6"/>
  <c r="P731" i="3" s="1"/>
  <c r="P732" i="6"/>
  <c r="P732" i="3" s="1"/>
  <c r="P956" i="1"/>
  <c r="P955" i="6"/>
  <c r="P955" i="3" s="1"/>
  <c r="P752" i="1"/>
  <c r="P751" i="6"/>
  <c r="P751" i="3" s="1"/>
  <c r="C13" i="6"/>
  <c r="C13" i="3" s="1"/>
  <c r="C14" i="1"/>
  <c r="I13" i="6"/>
  <c r="I13" i="3" s="1"/>
  <c r="I14" i="1"/>
  <c r="J13" i="6"/>
  <c r="J13" i="3" s="1"/>
  <c r="J14" i="1"/>
  <c r="M13" i="6"/>
  <c r="M13" i="3" s="1"/>
  <c r="M14" i="1"/>
  <c r="N1175" i="6"/>
  <c r="N1175" i="3" s="1"/>
  <c r="N1176" i="1"/>
  <c r="N1004" i="6"/>
  <c r="N1004" i="3" s="1"/>
  <c r="N1005" i="1"/>
  <c r="B15" i="6"/>
  <c r="B15" i="3" s="1"/>
  <c r="B16" i="1"/>
  <c r="E14" i="6"/>
  <c r="E14" i="3" s="1"/>
  <c r="E15" i="1"/>
  <c r="I1028" i="6"/>
  <c r="I1028" i="3" s="1"/>
  <c r="I1029" i="1"/>
  <c r="N978" i="6"/>
  <c r="N979" i="1"/>
  <c r="F17" i="1" l="1"/>
  <c r="F16" i="6"/>
  <c r="F16" i="3" s="1"/>
  <c r="H19" i="1"/>
  <c r="H18" i="6"/>
  <c r="H18" i="3" s="1"/>
  <c r="G21" i="1"/>
  <c r="G20" i="6"/>
  <c r="G20" i="3" s="1"/>
  <c r="P753" i="1"/>
  <c r="P752" i="6"/>
  <c r="P752" i="3" s="1"/>
  <c r="P957" i="1"/>
  <c r="P956" i="6"/>
  <c r="P956" i="3" s="1"/>
  <c r="P72" i="6"/>
  <c r="P72" i="3" s="1"/>
  <c r="P73" i="6"/>
  <c r="P73" i="3" s="1"/>
  <c r="C14" i="6"/>
  <c r="C14" i="3" s="1"/>
  <c r="C15" i="1"/>
  <c r="B16" i="6"/>
  <c r="B16" i="3" s="1"/>
  <c r="B17" i="1"/>
  <c r="N1176" i="6"/>
  <c r="N1176" i="3" s="1"/>
  <c r="N1177" i="1"/>
  <c r="N979" i="6"/>
  <c r="N979" i="3" s="1"/>
  <c r="N980" i="1"/>
  <c r="I1029" i="6"/>
  <c r="I1029" i="3" s="1"/>
  <c r="I1030" i="1"/>
  <c r="E15" i="6"/>
  <c r="E15" i="3" s="1"/>
  <c r="E16" i="1"/>
  <c r="N1005" i="6"/>
  <c r="N1005" i="3" s="1"/>
  <c r="N1006" i="1"/>
  <c r="M14" i="6"/>
  <c r="M14" i="3" s="1"/>
  <c r="M15" i="1"/>
  <c r="N978" i="3"/>
  <c r="J14" i="6"/>
  <c r="J14" i="3" s="1"/>
  <c r="J15" i="1"/>
  <c r="I14" i="6"/>
  <c r="I14" i="3" s="1"/>
  <c r="I15" i="1"/>
  <c r="F18" i="1" l="1"/>
  <c r="F17" i="6"/>
  <c r="F17" i="3" s="1"/>
  <c r="G21" i="6"/>
  <c r="G21" i="3" s="1"/>
  <c r="G22" i="1"/>
  <c r="H20" i="1"/>
  <c r="H19" i="6"/>
  <c r="H19" i="3" s="1"/>
  <c r="P957" i="6"/>
  <c r="P957" i="3" s="1"/>
  <c r="P958" i="1"/>
  <c r="P753" i="6"/>
  <c r="P753" i="3" s="1"/>
  <c r="P754" i="1"/>
  <c r="C15" i="6"/>
  <c r="C15" i="3" s="1"/>
  <c r="C16" i="1"/>
  <c r="J15" i="6"/>
  <c r="J15" i="3" s="1"/>
  <c r="J16" i="1"/>
  <c r="M15" i="6"/>
  <c r="M15" i="3" s="1"/>
  <c r="M16" i="1"/>
  <c r="E16" i="6"/>
  <c r="E16" i="3" s="1"/>
  <c r="E17" i="1"/>
  <c r="N980" i="6"/>
  <c r="N981" i="1"/>
  <c r="B17" i="6"/>
  <c r="B17" i="3" s="1"/>
  <c r="B18" i="1"/>
  <c r="N1006" i="6"/>
  <c r="N1006" i="3" s="1"/>
  <c r="N1007" i="6"/>
  <c r="N1007" i="3" s="1"/>
  <c r="I1030" i="6"/>
  <c r="I1030" i="3" s="1"/>
  <c r="I1031" i="1"/>
  <c r="N1177" i="6"/>
  <c r="N1177" i="3" s="1"/>
  <c r="N1178" i="1"/>
  <c r="I15" i="6"/>
  <c r="I15" i="3" s="1"/>
  <c r="I16" i="1"/>
  <c r="F19" i="1" l="1"/>
  <c r="F18" i="6"/>
  <c r="F18" i="3" s="1"/>
  <c r="H21" i="1"/>
  <c r="H20" i="6"/>
  <c r="H20" i="3" s="1"/>
  <c r="G23" i="1"/>
  <c r="G22" i="6"/>
  <c r="G22" i="3" s="1"/>
  <c r="P959" i="1"/>
  <c r="P958" i="6"/>
  <c r="P958" i="3" s="1"/>
  <c r="P755" i="1"/>
  <c r="P754" i="6"/>
  <c r="P754" i="3" s="1"/>
  <c r="C16" i="6"/>
  <c r="C16" i="3" s="1"/>
  <c r="C17" i="1"/>
  <c r="N1178" i="6"/>
  <c r="N1178" i="3" s="1"/>
  <c r="N1179" i="6"/>
  <c r="M16" i="6"/>
  <c r="M16" i="3" s="1"/>
  <c r="M17" i="1"/>
  <c r="N980" i="3"/>
  <c r="B18" i="6"/>
  <c r="B18" i="3" s="1"/>
  <c r="B19" i="1"/>
  <c r="E17" i="6"/>
  <c r="E17" i="3" s="1"/>
  <c r="E18" i="1"/>
  <c r="J16" i="6"/>
  <c r="J16" i="3" s="1"/>
  <c r="J17" i="1"/>
  <c r="I16" i="6"/>
  <c r="I16" i="3" s="1"/>
  <c r="I17" i="1"/>
  <c r="N981" i="6"/>
  <c r="N981" i="3" s="1"/>
  <c r="N982" i="1"/>
  <c r="I1031" i="6"/>
  <c r="I1031" i="3" s="1"/>
  <c r="I1032" i="1"/>
  <c r="F20" i="1" l="1"/>
  <c r="F19" i="6"/>
  <c r="F19" i="3" s="1"/>
  <c r="G24" i="1"/>
  <c r="G23" i="6"/>
  <c r="G23" i="3" s="1"/>
  <c r="H21" i="6"/>
  <c r="H21" i="3" s="1"/>
  <c r="H22" i="1"/>
  <c r="P960" i="1"/>
  <c r="P959" i="6"/>
  <c r="P959" i="3" s="1"/>
  <c r="P755" i="6"/>
  <c r="P755" i="3" s="1"/>
  <c r="P756" i="6"/>
  <c r="P756" i="3" s="1"/>
  <c r="C18" i="1"/>
  <c r="C17" i="6"/>
  <c r="C17" i="3" s="1"/>
  <c r="N982" i="6"/>
  <c r="N982" i="3" s="1"/>
  <c r="N983" i="1"/>
  <c r="B19" i="6"/>
  <c r="B19" i="3" s="1"/>
  <c r="B20" i="1"/>
  <c r="M17" i="6"/>
  <c r="M17" i="3" s="1"/>
  <c r="M18" i="1"/>
  <c r="J17" i="6"/>
  <c r="J17" i="3" s="1"/>
  <c r="J18" i="1"/>
  <c r="I1032" i="6"/>
  <c r="I1032" i="3" s="1"/>
  <c r="I1033" i="1"/>
  <c r="I17" i="6"/>
  <c r="I17" i="3" s="1"/>
  <c r="I18" i="1"/>
  <c r="E18" i="6"/>
  <c r="E18" i="3" s="1"/>
  <c r="E19" i="1"/>
  <c r="N1179" i="3"/>
  <c r="F21" i="1" l="1"/>
  <c r="F20" i="6"/>
  <c r="F20" i="3" s="1"/>
  <c r="H23" i="1"/>
  <c r="H22" i="6"/>
  <c r="H22" i="3" s="1"/>
  <c r="G25" i="1"/>
  <c r="G24" i="6"/>
  <c r="G24" i="3" s="1"/>
  <c r="P961" i="6"/>
  <c r="P960" i="6"/>
  <c r="P960" i="3" s="1"/>
  <c r="C19" i="1"/>
  <c r="C18" i="6"/>
  <c r="C18" i="3" s="1"/>
  <c r="E19" i="6"/>
  <c r="E19" i="3" s="1"/>
  <c r="E20" i="1"/>
  <c r="I18" i="6"/>
  <c r="I18" i="3" s="1"/>
  <c r="I19" i="1"/>
  <c r="J18" i="6"/>
  <c r="J18" i="3" s="1"/>
  <c r="J19" i="1"/>
  <c r="M18" i="6"/>
  <c r="M19" i="1"/>
  <c r="N983" i="6"/>
  <c r="N984" i="1"/>
  <c r="I1033" i="6"/>
  <c r="I1033" i="3" s="1"/>
  <c r="I1034" i="1"/>
  <c r="B20" i="6"/>
  <c r="B20" i="3" s="1"/>
  <c r="B21" i="1"/>
  <c r="F22" i="1" l="1"/>
  <c r="F21" i="6"/>
  <c r="F21" i="3" s="1"/>
  <c r="G25" i="6"/>
  <c r="G25" i="3" s="1"/>
  <c r="G26" i="1"/>
  <c r="H24" i="1"/>
  <c r="H23" i="6"/>
  <c r="H23" i="3" s="1"/>
  <c r="P961" i="3"/>
  <c r="P1442" i="3" s="1"/>
  <c r="P1445" i="6"/>
  <c r="P1447" i="6"/>
  <c r="P1446" i="6"/>
  <c r="P1448" i="6"/>
  <c r="C19" i="6"/>
  <c r="C19" i="3" s="1"/>
  <c r="C20" i="1"/>
  <c r="I1034" i="6"/>
  <c r="I1034" i="3" s="1"/>
  <c r="I1035" i="1"/>
  <c r="I19" i="6"/>
  <c r="I19" i="3" s="1"/>
  <c r="I20" i="1"/>
  <c r="M18" i="3"/>
  <c r="B21" i="6"/>
  <c r="B21" i="3" s="1"/>
  <c r="B22" i="1"/>
  <c r="N984" i="6"/>
  <c r="N984" i="3" s="1"/>
  <c r="N985" i="1"/>
  <c r="J19" i="6"/>
  <c r="J19" i="3" s="1"/>
  <c r="J20" i="1"/>
  <c r="E20" i="6"/>
  <c r="E20" i="3" s="1"/>
  <c r="E21" i="1"/>
  <c r="M19" i="6"/>
  <c r="M19" i="3" s="1"/>
  <c r="M20" i="1"/>
  <c r="N983" i="3"/>
  <c r="F23" i="1" l="1"/>
  <c r="F22" i="6"/>
  <c r="F22" i="3" s="1"/>
  <c r="H25" i="1"/>
  <c r="H24" i="6"/>
  <c r="H24" i="3" s="1"/>
  <c r="G27" i="1"/>
  <c r="G26" i="6"/>
  <c r="G26" i="3" s="1"/>
  <c r="P1443" i="6"/>
  <c r="G23" i="4" s="1"/>
  <c r="P1442" i="6"/>
  <c r="F23" i="4" s="1"/>
  <c r="C20" i="6"/>
  <c r="C20" i="3" s="1"/>
  <c r="C21" i="1"/>
  <c r="I20" i="6"/>
  <c r="I20" i="3" s="1"/>
  <c r="I21" i="1"/>
  <c r="J20" i="6"/>
  <c r="J20" i="3" s="1"/>
  <c r="J21" i="1"/>
  <c r="B22" i="6"/>
  <c r="B22" i="3" s="1"/>
  <c r="B23" i="1"/>
  <c r="I1035" i="6"/>
  <c r="I1035" i="3" s="1"/>
  <c r="I1036" i="1"/>
  <c r="M20" i="6"/>
  <c r="M20" i="3" s="1"/>
  <c r="M21" i="1"/>
  <c r="E21" i="6"/>
  <c r="E21" i="3" s="1"/>
  <c r="E22" i="1"/>
  <c r="N985" i="6"/>
  <c r="N986" i="1"/>
  <c r="F24" i="1" l="1"/>
  <c r="F23" i="6"/>
  <c r="F23" i="3" s="1"/>
  <c r="G28" i="1"/>
  <c r="G27" i="6"/>
  <c r="G27" i="3" s="1"/>
  <c r="H26" i="1"/>
  <c r="H25" i="6"/>
  <c r="H25" i="3" s="1"/>
  <c r="C21" i="6"/>
  <c r="C21" i="3" s="1"/>
  <c r="C22" i="1"/>
  <c r="J21" i="6"/>
  <c r="J21" i="3" s="1"/>
  <c r="J22" i="1"/>
  <c r="N986" i="6"/>
  <c r="N987" i="1"/>
  <c r="M21" i="6"/>
  <c r="M22" i="1"/>
  <c r="I21" i="6"/>
  <c r="I21" i="3" s="1"/>
  <c r="I22" i="1"/>
  <c r="N985" i="3"/>
  <c r="B23" i="6"/>
  <c r="B23" i="3" s="1"/>
  <c r="B24" i="1"/>
  <c r="E22" i="6"/>
  <c r="E22" i="3" s="1"/>
  <c r="E23" i="1"/>
  <c r="I1036" i="6"/>
  <c r="I1036" i="3" s="1"/>
  <c r="I1037" i="1"/>
  <c r="F25" i="1" l="1"/>
  <c r="F24" i="6"/>
  <c r="F24" i="3" s="1"/>
  <c r="H27" i="1"/>
  <c r="H26" i="6"/>
  <c r="H26" i="3" s="1"/>
  <c r="G29" i="1"/>
  <c r="G28" i="6"/>
  <c r="G28" i="3" s="1"/>
  <c r="C22" i="6"/>
  <c r="C22" i="3" s="1"/>
  <c r="C23" i="1"/>
  <c r="E23" i="6"/>
  <c r="E23" i="3" s="1"/>
  <c r="E24" i="1"/>
  <c r="M22" i="6"/>
  <c r="M23" i="1"/>
  <c r="J22" i="6"/>
  <c r="J22" i="3" s="1"/>
  <c r="J23" i="1"/>
  <c r="N986" i="3"/>
  <c r="I1037" i="6"/>
  <c r="I1037" i="3" s="1"/>
  <c r="I1038" i="1"/>
  <c r="B24" i="6"/>
  <c r="B24" i="3" s="1"/>
  <c r="B25" i="1"/>
  <c r="M21" i="3"/>
  <c r="I22" i="6"/>
  <c r="I22" i="3" s="1"/>
  <c r="I23" i="1"/>
  <c r="N987" i="6"/>
  <c r="N988" i="1"/>
  <c r="F26" i="1" l="1"/>
  <c r="F25" i="6"/>
  <c r="F25" i="3" s="1"/>
  <c r="G29" i="6"/>
  <c r="G29" i="3" s="1"/>
  <c r="G30" i="1"/>
  <c r="H28" i="1"/>
  <c r="H27" i="6"/>
  <c r="H27" i="3" s="1"/>
  <c r="C23" i="6"/>
  <c r="C23" i="3" s="1"/>
  <c r="C24" i="1"/>
  <c r="M23" i="6"/>
  <c r="M24" i="1"/>
  <c r="I23" i="6"/>
  <c r="I23" i="3" s="1"/>
  <c r="I24" i="1"/>
  <c r="M22" i="3"/>
  <c r="N988" i="6"/>
  <c r="N989" i="1"/>
  <c r="N987" i="3"/>
  <c r="B25" i="6"/>
  <c r="B25" i="3" s="1"/>
  <c r="B26" i="1"/>
  <c r="I1038" i="6"/>
  <c r="I1038" i="3" s="1"/>
  <c r="I1039" i="1"/>
  <c r="J23" i="6"/>
  <c r="J23" i="3" s="1"/>
  <c r="J24" i="1"/>
  <c r="E24" i="6"/>
  <c r="E24" i="3" s="1"/>
  <c r="E25" i="1"/>
  <c r="F27" i="1" l="1"/>
  <c r="F26" i="6"/>
  <c r="F26" i="3" s="1"/>
  <c r="H29" i="1"/>
  <c r="H28" i="6"/>
  <c r="H28" i="3" s="1"/>
  <c r="G31" i="1"/>
  <c r="G30" i="6"/>
  <c r="G30" i="3" s="1"/>
  <c r="C24" i="6"/>
  <c r="C24" i="3" s="1"/>
  <c r="C25" i="1"/>
  <c r="N988" i="3"/>
  <c r="M24" i="6"/>
  <c r="M24" i="3" s="1"/>
  <c r="M25" i="1"/>
  <c r="N989" i="6"/>
  <c r="N990" i="6"/>
  <c r="N1445" i="6" s="1"/>
  <c r="I24" i="6"/>
  <c r="I24" i="3" s="1"/>
  <c r="I25" i="1"/>
  <c r="J24" i="6"/>
  <c r="J24" i="3" s="1"/>
  <c r="J25" i="1"/>
  <c r="E25" i="6"/>
  <c r="E25" i="3" s="1"/>
  <c r="E26" i="1"/>
  <c r="I1039" i="6"/>
  <c r="I1039" i="3" s="1"/>
  <c r="I1040" i="1"/>
  <c r="B26" i="6"/>
  <c r="B26" i="3" s="1"/>
  <c r="B27" i="1"/>
  <c r="M23" i="3"/>
  <c r="F28" i="1" l="1"/>
  <c r="F27" i="6"/>
  <c r="F27" i="3" s="1"/>
  <c r="G32" i="1"/>
  <c r="G31" i="6"/>
  <c r="G31" i="3" s="1"/>
  <c r="H29" i="6"/>
  <c r="H29" i="3" s="1"/>
  <c r="H30" i="1"/>
  <c r="C25" i="6"/>
  <c r="C25" i="3" s="1"/>
  <c r="C26" i="1"/>
  <c r="B27" i="6"/>
  <c r="B27" i="3" s="1"/>
  <c r="B28" i="1"/>
  <c r="E26" i="6"/>
  <c r="E26" i="3" s="1"/>
  <c r="E27" i="1"/>
  <c r="I25" i="6"/>
  <c r="I25" i="3" s="1"/>
  <c r="I26" i="1"/>
  <c r="M25" i="6"/>
  <c r="M25" i="3" s="1"/>
  <c r="M26" i="1"/>
  <c r="I1040" i="6"/>
  <c r="I1040" i="3" s="1"/>
  <c r="I1041" i="1"/>
  <c r="J25" i="6"/>
  <c r="J25" i="3" s="1"/>
  <c r="J26" i="1"/>
  <c r="N990" i="3"/>
  <c r="N1448" i="6"/>
  <c r="N989" i="3"/>
  <c r="N1447" i="6"/>
  <c r="N1446" i="6"/>
  <c r="N1443" i="6" s="1"/>
  <c r="G21" i="4" s="1"/>
  <c r="F29" i="1" l="1"/>
  <c r="F28" i="6"/>
  <c r="F28" i="3" s="1"/>
  <c r="H31" i="1"/>
  <c r="H30" i="6"/>
  <c r="H30" i="3" s="1"/>
  <c r="G33" i="1"/>
  <c r="G32" i="6"/>
  <c r="G32" i="3" s="1"/>
  <c r="C26" i="6"/>
  <c r="C26" i="3" s="1"/>
  <c r="C27" i="1"/>
  <c r="N1442" i="3"/>
  <c r="J26" i="6"/>
  <c r="J26" i="3" s="1"/>
  <c r="J27" i="1"/>
  <c r="M26" i="6"/>
  <c r="M26" i="3" s="1"/>
  <c r="M27" i="1"/>
  <c r="B28" i="6"/>
  <c r="B28" i="3" s="1"/>
  <c r="B29" i="1"/>
  <c r="I1041" i="6"/>
  <c r="I1041" i="3" s="1"/>
  <c r="I1042" i="1"/>
  <c r="I26" i="6"/>
  <c r="I26" i="3" s="1"/>
  <c r="I27" i="1"/>
  <c r="E27" i="6"/>
  <c r="E27" i="3" s="1"/>
  <c r="E28" i="1"/>
  <c r="N1442" i="6"/>
  <c r="F21" i="4" s="1"/>
  <c r="F30" i="1" l="1"/>
  <c r="F29" i="6"/>
  <c r="F29" i="3" s="1"/>
  <c r="G33" i="6"/>
  <c r="G33" i="3" s="1"/>
  <c r="G34" i="1"/>
  <c r="H32" i="1"/>
  <c r="H31" i="6"/>
  <c r="H31" i="3" s="1"/>
  <c r="C28" i="1"/>
  <c r="C27" i="6"/>
  <c r="C27" i="3" s="1"/>
  <c r="I27" i="6"/>
  <c r="I27" i="3" s="1"/>
  <c r="I28" i="1"/>
  <c r="E28" i="6"/>
  <c r="E28" i="3" s="1"/>
  <c r="E29" i="1"/>
  <c r="I1042" i="6"/>
  <c r="I1042" i="3" s="1"/>
  <c r="I1043" i="1"/>
  <c r="J27" i="6"/>
  <c r="J27" i="3" s="1"/>
  <c r="J28" i="1"/>
  <c r="B29" i="6"/>
  <c r="B29" i="3" s="1"/>
  <c r="B30" i="1"/>
  <c r="M27" i="6"/>
  <c r="M27" i="3" s="1"/>
  <c r="M28" i="1"/>
  <c r="F31" i="1" l="1"/>
  <c r="F30" i="6"/>
  <c r="F30" i="3" s="1"/>
  <c r="H33" i="1"/>
  <c r="H32" i="6"/>
  <c r="H32" i="3" s="1"/>
  <c r="G35" i="1"/>
  <c r="G34" i="6"/>
  <c r="G34" i="3" s="1"/>
  <c r="C28" i="6"/>
  <c r="C28" i="3" s="1"/>
  <c r="C29" i="1"/>
  <c r="B30" i="6"/>
  <c r="B30" i="3" s="1"/>
  <c r="B31" i="1"/>
  <c r="E29" i="6"/>
  <c r="E29" i="3" s="1"/>
  <c r="E30" i="1"/>
  <c r="J28" i="6"/>
  <c r="J28" i="3" s="1"/>
  <c r="J29" i="1"/>
  <c r="I1043" i="6"/>
  <c r="I1043" i="3" s="1"/>
  <c r="I1044" i="1"/>
  <c r="I28" i="6"/>
  <c r="I28" i="3" s="1"/>
  <c r="I29" i="1"/>
  <c r="M28" i="6"/>
  <c r="M28" i="3" s="1"/>
  <c r="M29" i="1"/>
  <c r="F32" i="1" l="1"/>
  <c r="F31" i="6"/>
  <c r="F31" i="3" s="1"/>
  <c r="G36" i="1"/>
  <c r="G35" i="6"/>
  <c r="G35" i="3" s="1"/>
  <c r="H33" i="6"/>
  <c r="H33" i="3" s="1"/>
  <c r="H34" i="1"/>
  <c r="C29" i="6"/>
  <c r="C29" i="3" s="1"/>
  <c r="C30" i="1"/>
  <c r="I29" i="6"/>
  <c r="I29" i="3" s="1"/>
  <c r="I30" i="1"/>
  <c r="I1044" i="6"/>
  <c r="I1044" i="3" s="1"/>
  <c r="I1045" i="1"/>
  <c r="E30" i="6"/>
  <c r="E30" i="3" s="1"/>
  <c r="E31" i="1"/>
  <c r="B31" i="6"/>
  <c r="B31" i="3" s="1"/>
  <c r="B32" i="1"/>
  <c r="M29" i="6"/>
  <c r="M29" i="3" s="1"/>
  <c r="M30" i="1"/>
  <c r="J29" i="6"/>
  <c r="J29" i="3" s="1"/>
  <c r="J30" i="1"/>
  <c r="F33" i="1" l="1"/>
  <c r="F32" i="6"/>
  <c r="F32" i="3" s="1"/>
  <c r="H35" i="1"/>
  <c r="H34" i="6"/>
  <c r="H34" i="3" s="1"/>
  <c r="G37" i="1"/>
  <c r="G36" i="6"/>
  <c r="G36" i="3" s="1"/>
  <c r="C30" i="6"/>
  <c r="C30" i="3" s="1"/>
  <c r="C31" i="1"/>
  <c r="E31" i="6"/>
  <c r="E31" i="3" s="1"/>
  <c r="E32" i="1"/>
  <c r="B32" i="6"/>
  <c r="B32" i="3" s="1"/>
  <c r="B33" i="1"/>
  <c r="I1045" i="6"/>
  <c r="I1045" i="3" s="1"/>
  <c r="I1046" i="1"/>
  <c r="I30" i="6"/>
  <c r="I30" i="3" s="1"/>
  <c r="I31" i="1"/>
  <c r="M30" i="6"/>
  <c r="M30" i="3" s="1"/>
  <c r="M31" i="1"/>
  <c r="J30" i="6"/>
  <c r="J30" i="3" s="1"/>
  <c r="J31" i="1"/>
  <c r="F34" i="1" l="1"/>
  <c r="F33" i="6"/>
  <c r="F33" i="3" s="1"/>
  <c r="G37" i="6"/>
  <c r="G37" i="3" s="1"/>
  <c r="G38" i="1"/>
  <c r="H36" i="1"/>
  <c r="H35" i="6"/>
  <c r="H35" i="3" s="1"/>
  <c r="C31" i="6"/>
  <c r="C31" i="3" s="1"/>
  <c r="C32" i="1"/>
  <c r="I31" i="6"/>
  <c r="I31" i="3" s="1"/>
  <c r="I32" i="1"/>
  <c r="J31" i="6"/>
  <c r="J31" i="3" s="1"/>
  <c r="J32" i="1"/>
  <c r="B33" i="6"/>
  <c r="B33" i="3" s="1"/>
  <c r="B34" i="1"/>
  <c r="I1046" i="6"/>
  <c r="I1046" i="3" s="1"/>
  <c r="I1047" i="1"/>
  <c r="E32" i="6"/>
  <c r="E32" i="3" s="1"/>
  <c r="E33" i="1"/>
  <c r="M31" i="6"/>
  <c r="M31" i="3" s="1"/>
  <c r="M32" i="1"/>
  <c r="F35" i="1" l="1"/>
  <c r="F34" i="6"/>
  <c r="F34" i="3" s="1"/>
  <c r="H37" i="1"/>
  <c r="H36" i="6"/>
  <c r="H36" i="3" s="1"/>
  <c r="G39" i="1"/>
  <c r="G38" i="6"/>
  <c r="G38" i="3" s="1"/>
  <c r="C33" i="1"/>
  <c r="C32" i="6"/>
  <c r="C32" i="3" s="1"/>
  <c r="M32" i="6"/>
  <c r="M32" i="3" s="1"/>
  <c r="M33" i="1"/>
  <c r="B34" i="6"/>
  <c r="B34" i="3" s="1"/>
  <c r="B35" i="1"/>
  <c r="E33" i="6"/>
  <c r="E33" i="3" s="1"/>
  <c r="E34" i="1"/>
  <c r="I1047" i="6"/>
  <c r="I1047" i="3" s="1"/>
  <c r="I1048" i="1"/>
  <c r="J32" i="6"/>
  <c r="J32" i="3" s="1"/>
  <c r="J33" i="1"/>
  <c r="I32" i="6"/>
  <c r="I32" i="3" s="1"/>
  <c r="I33" i="1"/>
  <c r="F36" i="1" l="1"/>
  <c r="F35" i="6"/>
  <c r="F35" i="3" s="1"/>
  <c r="G40" i="1"/>
  <c r="G39" i="6"/>
  <c r="G39" i="3" s="1"/>
  <c r="H37" i="6"/>
  <c r="H37" i="3" s="1"/>
  <c r="H38" i="1"/>
  <c r="C33" i="6"/>
  <c r="C33" i="3" s="1"/>
  <c r="C34" i="1"/>
  <c r="J33" i="6"/>
  <c r="J33" i="3" s="1"/>
  <c r="J34" i="1"/>
  <c r="E34" i="6"/>
  <c r="E34" i="3" s="1"/>
  <c r="E35" i="1"/>
  <c r="I33" i="6"/>
  <c r="I33" i="3" s="1"/>
  <c r="I34" i="1"/>
  <c r="I1048" i="6"/>
  <c r="I1048" i="3" s="1"/>
  <c r="I1049" i="1"/>
  <c r="B35" i="6"/>
  <c r="B35" i="3" s="1"/>
  <c r="B36" i="1"/>
  <c r="M33" i="6"/>
  <c r="M33" i="3" s="1"/>
  <c r="M34" i="1"/>
  <c r="F37" i="1" l="1"/>
  <c r="F36" i="6"/>
  <c r="F36" i="3" s="1"/>
  <c r="H39" i="1"/>
  <c r="H38" i="6"/>
  <c r="H38" i="3" s="1"/>
  <c r="G41" i="1"/>
  <c r="G40" i="6"/>
  <c r="G40" i="3" s="1"/>
  <c r="C34" i="6"/>
  <c r="C34" i="3" s="1"/>
  <c r="C35" i="1"/>
  <c r="M34" i="6"/>
  <c r="M34" i="3" s="1"/>
  <c r="M35" i="1"/>
  <c r="B36" i="6"/>
  <c r="B36" i="3" s="1"/>
  <c r="B37" i="1"/>
  <c r="I34" i="6"/>
  <c r="I34" i="3" s="1"/>
  <c r="I35" i="1"/>
  <c r="E35" i="6"/>
  <c r="E35" i="3" s="1"/>
  <c r="E36" i="1"/>
  <c r="I1049" i="6"/>
  <c r="I1049" i="3" s="1"/>
  <c r="I1050" i="1"/>
  <c r="J34" i="6"/>
  <c r="J34" i="3" s="1"/>
  <c r="J35" i="1"/>
  <c r="F38" i="1" l="1"/>
  <c r="F37" i="6"/>
  <c r="F37" i="3" s="1"/>
  <c r="G41" i="6"/>
  <c r="G41" i="3" s="1"/>
  <c r="G42" i="1"/>
  <c r="H40" i="1"/>
  <c r="H39" i="6"/>
  <c r="H39" i="3" s="1"/>
  <c r="C35" i="6"/>
  <c r="C35" i="3" s="1"/>
  <c r="C36" i="1"/>
  <c r="I1050" i="6"/>
  <c r="I1050" i="3" s="1"/>
  <c r="I1051" i="1"/>
  <c r="I35" i="6"/>
  <c r="I35" i="3" s="1"/>
  <c r="I36" i="1"/>
  <c r="J35" i="6"/>
  <c r="J35" i="3" s="1"/>
  <c r="J36" i="1"/>
  <c r="E36" i="6"/>
  <c r="E36" i="3" s="1"/>
  <c r="E37" i="1"/>
  <c r="B37" i="6"/>
  <c r="B37" i="3" s="1"/>
  <c r="B38" i="1"/>
  <c r="M35" i="6"/>
  <c r="M35" i="3" s="1"/>
  <c r="M36" i="1"/>
  <c r="F39" i="1" l="1"/>
  <c r="F38" i="6"/>
  <c r="F38" i="3" s="1"/>
  <c r="H41" i="1"/>
  <c r="H40" i="6"/>
  <c r="H40" i="3" s="1"/>
  <c r="G43" i="1"/>
  <c r="G42" i="6"/>
  <c r="G42" i="3" s="1"/>
  <c r="C37" i="1"/>
  <c r="C36" i="6"/>
  <c r="C36" i="3" s="1"/>
  <c r="J36" i="6"/>
  <c r="J36" i="3" s="1"/>
  <c r="J37" i="1"/>
  <c r="M36" i="6"/>
  <c r="M36" i="3" s="1"/>
  <c r="M37" i="1"/>
  <c r="E37" i="6"/>
  <c r="E37" i="3" s="1"/>
  <c r="E38" i="1"/>
  <c r="I36" i="6"/>
  <c r="I36" i="3" s="1"/>
  <c r="I37" i="1"/>
  <c r="I1051" i="6"/>
  <c r="I1051" i="3" s="1"/>
  <c r="I1052" i="1"/>
  <c r="B38" i="6"/>
  <c r="B38" i="3" s="1"/>
  <c r="B39" i="1"/>
  <c r="F40" i="1" l="1"/>
  <c r="F39" i="6"/>
  <c r="F39" i="3" s="1"/>
  <c r="G44" i="1"/>
  <c r="G43" i="6"/>
  <c r="G43" i="3" s="1"/>
  <c r="H42" i="1"/>
  <c r="H41" i="6"/>
  <c r="H41" i="3" s="1"/>
  <c r="C37" i="6"/>
  <c r="C37" i="3" s="1"/>
  <c r="C38" i="1"/>
  <c r="J37" i="6"/>
  <c r="J37" i="3" s="1"/>
  <c r="J38" i="1"/>
  <c r="B39" i="6"/>
  <c r="B39" i="3" s="1"/>
  <c r="B40" i="1"/>
  <c r="M37" i="6"/>
  <c r="M37" i="3" s="1"/>
  <c r="M38" i="1"/>
  <c r="I1052" i="6"/>
  <c r="I1052" i="3" s="1"/>
  <c r="I1053" i="1"/>
  <c r="E38" i="6"/>
  <c r="E38" i="3" s="1"/>
  <c r="E39" i="1"/>
  <c r="I37" i="6"/>
  <c r="I37" i="3" s="1"/>
  <c r="I38" i="1"/>
  <c r="F41" i="1" l="1"/>
  <c r="F40" i="6"/>
  <c r="F40" i="3" s="1"/>
  <c r="H43" i="1"/>
  <c r="H42" i="6"/>
  <c r="H42" i="3" s="1"/>
  <c r="G45" i="1"/>
  <c r="G44" i="6"/>
  <c r="G44" i="3" s="1"/>
  <c r="C39" i="1"/>
  <c r="C38" i="6"/>
  <c r="C38" i="3" s="1"/>
  <c r="I1053" i="6"/>
  <c r="I1053" i="3" s="1"/>
  <c r="I1054" i="1"/>
  <c r="B40" i="6"/>
  <c r="B40" i="3" s="1"/>
  <c r="B41" i="1"/>
  <c r="I38" i="6"/>
  <c r="I38" i="3" s="1"/>
  <c r="I39" i="1"/>
  <c r="E39" i="6"/>
  <c r="E39" i="3" s="1"/>
  <c r="E40" i="1"/>
  <c r="M38" i="6"/>
  <c r="M38" i="3" s="1"/>
  <c r="M39" i="1"/>
  <c r="J38" i="6"/>
  <c r="J38" i="3" s="1"/>
  <c r="J39" i="1"/>
  <c r="F42" i="1" l="1"/>
  <c r="F41" i="6"/>
  <c r="F41" i="3" s="1"/>
  <c r="G45" i="6"/>
  <c r="G45" i="3" s="1"/>
  <c r="G46" i="1"/>
  <c r="H44" i="1"/>
  <c r="H43" i="6"/>
  <c r="H43" i="3" s="1"/>
  <c r="C39" i="6"/>
  <c r="C39" i="3" s="1"/>
  <c r="C40" i="1"/>
  <c r="E40" i="6"/>
  <c r="E40" i="3" s="1"/>
  <c r="E41" i="1"/>
  <c r="B41" i="6"/>
  <c r="B41" i="3" s="1"/>
  <c r="B42" i="1"/>
  <c r="M39" i="6"/>
  <c r="M39" i="3" s="1"/>
  <c r="M40" i="1"/>
  <c r="I39" i="6"/>
  <c r="I39" i="3" s="1"/>
  <c r="I40" i="1"/>
  <c r="I1054" i="6"/>
  <c r="I1054" i="3" s="1"/>
  <c r="I1055" i="1"/>
  <c r="J39" i="6"/>
  <c r="J39" i="3" s="1"/>
  <c r="J40" i="1"/>
  <c r="F43" i="1" l="1"/>
  <c r="F42" i="6"/>
  <c r="F42" i="3" s="1"/>
  <c r="H45" i="1"/>
  <c r="H44" i="6"/>
  <c r="H44" i="3" s="1"/>
  <c r="G47" i="1"/>
  <c r="G46" i="6"/>
  <c r="G46" i="3" s="1"/>
  <c r="C40" i="6"/>
  <c r="C40" i="3" s="1"/>
  <c r="C41" i="1"/>
  <c r="I1055" i="6"/>
  <c r="I1055" i="3" s="1"/>
  <c r="I1056" i="1"/>
  <c r="I40" i="6"/>
  <c r="I40" i="3" s="1"/>
  <c r="I41" i="1"/>
  <c r="J40" i="6"/>
  <c r="J40" i="3" s="1"/>
  <c r="J41" i="1"/>
  <c r="M40" i="6"/>
  <c r="M40" i="3" s="1"/>
  <c r="M41" i="1"/>
  <c r="E41" i="6"/>
  <c r="E41" i="3" s="1"/>
  <c r="E42" i="1"/>
  <c r="B42" i="6"/>
  <c r="B42" i="3" s="1"/>
  <c r="B43" i="1"/>
  <c r="F44" i="1" l="1"/>
  <c r="F43" i="6"/>
  <c r="F43" i="3" s="1"/>
  <c r="G48" i="1"/>
  <c r="G47" i="6"/>
  <c r="G47" i="3" s="1"/>
  <c r="H45" i="6"/>
  <c r="H45" i="3" s="1"/>
  <c r="H46" i="1"/>
  <c r="C41" i="6"/>
  <c r="C41" i="3" s="1"/>
  <c r="C42" i="1"/>
  <c r="M41" i="6"/>
  <c r="M41" i="3" s="1"/>
  <c r="M42" i="1"/>
  <c r="I41" i="6"/>
  <c r="I41" i="3" s="1"/>
  <c r="I42" i="1"/>
  <c r="E42" i="6"/>
  <c r="E42" i="3" s="1"/>
  <c r="E43" i="1"/>
  <c r="I1056" i="6"/>
  <c r="I1056" i="3" s="1"/>
  <c r="I1057" i="1"/>
  <c r="B43" i="6"/>
  <c r="B43" i="3" s="1"/>
  <c r="B44" i="1"/>
  <c r="J41" i="6"/>
  <c r="J41" i="3" s="1"/>
  <c r="J42" i="1"/>
  <c r="F45" i="1" l="1"/>
  <c r="F44" i="6"/>
  <c r="F44" i="3" s="1"/>
  <c r="H47" i="1"/>
  <c r="H46" i="6"/>
  <c r="H46" i="3" s="1"/>
  <c r="G49" i="1"/>
  <c r="G48" i="6"/>
  <c r="G48" i="3" s="1"/>
  <c r="C42" i="6"/>
  <c r="C42" i="3" s="1"/>
  <c r="C43" i="1"/>
  <c r="B44" i="6"/>
  <c r="B44" i="3" s="1"/>
  <c r="B45" i="1"/>
  <c r="I42" i="6"/>
  <c r="I42" i="3" s="1"/>
  <c r="I43" i="1"/>
  <c r="J42" i="6"/>
  <c r="J42" i="3" s="1"/>
  <c r="J43" i="1"/>
  <c r="I1057" i="6"/>
  <c r="I1057" i="3" s="1"/>
  <c r="I1058" i="1"/>
  <c r="E43" i="6"/>
  <c r="E43" i="3" s="1"/>
  <c r="E44" i="1"/>
  <c r="M42" i="6"/>
  <c r="M42" i="3" s="1"/>
  <c r="M43" i="1"/>
  <c r="F46" i="1" l="1"/>
  <c r="F45" i="6"/>
  <c r="F45" i="3" s="1"/>
  <c r="G49" i="6"/>
  <c r="G49" i="3" s="1"/>
  <c r="G50" i="1"/>
  <c r="H48" i="1"/>
  <c r="H47" i="6"/>
  <c r="H47" i="3" s="1"/>
  <c r="C43" i="6"/>
  <c r="C43" i="3" s="1"/>
  <c r="C44" i="1"/>
  <c r="M43" i="6"/>
  <c r="M43" i="3" s="1"/>
  <c r="M44" i="1"/>
  <c r="I1058" i="6"/>
  <c r="I1058" i="3" s="1"/>
  <c r="I1059" i="1"/>
  <c r="E44" i="6"/>
  <c r="E44" i="3" s="1"/>
  <c r="E45" i="1"/>
  <c r="I43" i="6"/>
  <c r="I43" i="3" s="1"/>
  <c r="I44" i="1"/>
  <c r="B45" i="6"/>
  <c r="B45" i="3" s="1"/>
  <c r="B46" i="1"/>
  <c r="J43" i="6"/>
  <c r="J43" i="3" s="1"/>
  <c r="J44" i="1"/>
  <c r="F47" i="1" l="1"/>
  <c r="F46" i="6"/>
  <c r="F46" i="3" s="1"/>
  <c r="H49" i="1"/>
  <c r="H48" i="6"/>
  <c r="H48" i="3" s="1"/>
  <c r="G51" i="1"/>
  <c r="G50" i="6"/>
  <c r="G50" i="3" s="1"/>
  <c r="C44" i="6"/>
  <c r="C44" i="3" s="1"/>
  <c r="C45" i="1"/>
  <c r="J44" i="6"/>
  <c r="J44" i="3" s="1"/>
  <c r="J45" i="1"/>
  <c r="I1059" i="6"/>
  <c r="I1059" i="3" s="1"/>
  <c r="I1060" i="1"/>
  <c r="B46" i="6"/>
  <c r="B46" i="3" s="1"/>
  <c r="B47" i="1"/>
  <c r="E45" i="6"/>
  <c r="E45" i="3" s="1"/>
  <c r="E46" i="1"/>
  <c r="M44" i="6"/>
  <c r="M44" i="3" s="1"/>
  <c r="M45" i="1"/>
  <c r="I44" i="6"/>
  <c r="I44" i="3" s="1"/>
  <c r="I45" i="1"/>
  <c r="F48" i="1" l="1"/>
  <c r="F47" i="6"/>
  <c r="F47" i="3" s="1"/>
  <c r="G52" i="1"/>
  <c r="G51" i="6"/>
  <c r="G51" i="3" s="1"/>
  <c r="H49" i="6"/>
  <c r="H49" i="3" s="1"/>
  <c r="H50" i="1"/>
  <c r="C45" i="6"/>
  <c r="C45" i="3" s="1"/>
  <c r="C46" i="1"/>
  <c r="I45" i="6"/>
  <c r="I45" i="3" s="1"/>
  <c r="I46" i="1"/>
  <c r="E46" i="6"/>
  <c r="E46" i="3" s="1"/>
  <c r="E47" i="1"/>
  <c r="I1060" i="6"/>
  <c r="I1060" i="3" s="1"/>
  <c r="I1061" i="1"/>
  <c r="M45" i="6"/>
  <c r="M45" i="3" s="1"/>
  <c r="M46" i="1"/>
  <c r="B47" i="6"/>
  <c r="B47" i="3" s="1"/>
  <c r="B48" i="1"/>
  <c r="J45" i="6"/>
  <c r="J45" i="3" s="1"/>
  <c r="J46" i="1"/>
  <c r="F49" i="1" l="1"/>
  <c r="F48" i="6"/>
  <c r="F48" i="3" s="1"/>
  <c r="H51" i="1"/>
  <c r="H50" i="6"/>
  <c r="H50" i="3" s="1"/>
  <c r="G53" i="1"/>
  <c r="G52" i="6"/>
  <c r="G52" i="3" s="1"/>
  <c r="C47" i="1"/>
  <c r="C46" i="6"/>
  <c r="C46" i="3" s="1"/>
  <c r="J46" i="6"/>
  <c r="J46" i="3" s="1"/>
  <c r="J47" i="1"/>
  <c r="M46" i="6"/>
  <c r="M46" i="3" s="1"/>
  <c r="M47" i="1"/>
  <c r="E47" i="6"/>
  <c r="E47" i="3" s="1"/>
  <c r="E48" i="1"/>
  <c r="B48" i="6"/>
  <c r="B48" i="3" s="1"/>
  <c r="B49" i="1"/>
  <c r="I1061" i="6"/>
  <c r="I1061" i="3" s="1"/>
  <c r="I1062" i="1"/>
  <c r="I46" i="6"/>
  <c r="I46" i="3" s="1"/>
  <c r="I47" i="1"/>
  <c r="F50" i="1" l="1"/>
  <c r="F49" i="6"/>
  <c r="F49" i="3" s="1"/>
  <c r="G53" i="6"/>
  <c r="G53" i="3" s="1"/>
  <c r="G54" i="1"/>
  <c r="H52" i="1"/>
  <c r="H51" i="6"/>
  <c r="H51" i="3" s="1"/>
  <c r="C47" i="6"/>
  <c r="C47" i="3" s="1"/>
  <c r="C48" i="1"/>
  <c r="I47" i="6"/>
  <c r="I47" i="3" s="1"/>
  <c r="I48" i="1"/>
  <c r="M47" i="6"/>
  <c r="M47" i="3" s="1"/>
  <c r="M48" i="1"/>
  <c r="I1062" i="6"/>
  <c r="I1062" i="3" s="1"/>
  <c r="I1063" i="1"/>
  <c r="B49" i="6"/>
  <c r="B49" i="3" s="1"/>
  <c r="B50" i="1"/>
  <c r="E48" i="6"/>
  <c r="E48" i="3" s="1"/>
  <c r="E49" i="1"/>
  <c r="J47" i="6"/>
  <c r="J47" i="3" s="1"/>
  <c r="J48" i="1"/>
  <c r="F51" i="1" l="1"/>
  <c r="F50" i="6"/>
  <c r="F50" i="3" s="1"/>
  <c r="H53" i="1"/>
  <c r="H52" i="6"/>
  <c r="H52" i="3" s="1"/>
  <c r="G55" i="1"/>
  <c r="G54" i="6"/>
  <c r="G54" i="3" s="1"/>
  <c r="C49" i="1"/>
  <c r="C48" i="6"/>
  <c r="C48" i="3" s="1"/>
  <c r="J48" i="6"/>
  <c r="J48" i="3" s="1"/>
  <c r="J49" i="1"/>
  <c r="E49" i="6"/>
  <c r="E49" i="3" s="1"/>
  <c r="E50" i="1"/>
  <c r="B50" i="6"/>
  <c r="B50" i="3" s="1"/>
  <c r="B51" i="1"/>
  <c r="I1063" i="6"/>
  <c r="I1063" i="3" s="1"/>
  <c r="I1064" i="1"/>
  <c r="M48" i="6"/>
  <c r="M48" i="3" s="1"/>
  <c r="M49" i="1"/>
  <c r="I48" i="6"/>
  <c r="I48" i="3" s="1"/>
  <c r="I49" i="1"/>
  <c r="F52" i="1" l="1"/>
  <c r="F51" i="6"/>
  <c r="F51" i="3" s="1"/>
  <c r="G56" i="1"/>
  <c r="G55" i="6"/>
  <c r="G55" i="3" s="1"/>
  <c r="H53" i="6"/>
  <c r="H53" i="3" s="1"/>
  <c r="H54" i="1"/>
  <c r="C49" i="6"/>
  <c r="C49" i="3" s="1"/>
  <c r="C50" i="1"/>
  <c r="I49" i="6"/>
  <c r="I49" i="3" s="1"/>
  <c r="I50" i="1"/>
  <c r="I1064" i="6"/>
  <c r="I1064" i="3" s="1"/>
  <c r="I1065" i="1"/>
  <c r="E50" i="6"/>
  <c r="E50" i="3" s="1"/>
  <c r="E51" i="1"/>
  <c r="M49" i="6"/>
  <c r="M49" i="3" s="1"/>
  <c r="M50" i="1"/>
  <c r="B51" i="6"/>
  <c r="B51" i="3" s="1"/>
  <c r="B52" i="1"/>
  <c r="J49" i="6"/>
  <c r="J49" i="3" s="1"/>
  <c r="J50" i="1"/>
  <c r="F53" i="1" l="1"/>
  <c r="F52" i="6"/>
  <c r="F52" i="3" s="1"/>
  <c r="H55" i="1"/>
  <c r="H54" i="6"/>
  <c r="H54" i="3" s="1"/>
  <c r="G57" i="1"/>
  <c r="G56" i="6"/>
  <c r="G56" i="3" s="1"/>
  <c r="C50" i="6"/>
  <c r="C50" i="3" s="1"/>
  <c r="C51" i="1"/>
  <c r="B52" i="6"/>
  <c r="B52" i="3" s="1"/>
  <c r="B53" i="1"/>
  <c r="I1065" i="6"/>
  <c r="I1065" i="3" s="1"/>
  <c r="I1066" i="1"/>
  <c r="J50" i="6"/>
  <c r="J50" i="3" s="1"/>
  <c r="J51" i="1"/>
  <c r="M50" i="6"/>
  <c r="M50" i="3" s="1"/>
  <c r="M51" i="1"/>
  <c r="I50" i="6"/>
  <c r="I50" i="3" s="1"/>
  <c r="I51" i="1"/>
  <c r="E51" i="6"/>
  <c r="E51" i="3" s="1"/>
  <c r="E52" i="1"/>
  <c r="F54" i="1" l="1"/>
  <c r="F53" i="6"/>
  <c r="F53" i="3" s="1"/>
  <c r="G57" i="6"/>
  <c r="G57" i="3" s="1"/>
  <c r="G58" i="1"/>
  <c r="H56" i="1"/>
  <c r="H55" i="6"/>
  <c r="H55" i="3" s="1"/>
  <c r="C52" i="1"/>
  <c r="C51" i="6"/>
  <c r="C51" i="3" s="1"/>
  <c r="I1066" i="6"/>
  <c r="I1066" i="3" s="1"/>
  <c r="I1067" i="1"/>
  <c r="E52" i="6"/>
  <c r="E52" i="3" s="1"/>
  <c r="E53" i="1"/>
  <c r="J51" i="6"/>
  <c r="J51" i="3" s="1"/>
  <c r="J52" i="1"/>
  <c r="B53" i="6"/>
  <c r="B53" i="3" s="1"/>
  <c r="B54" i="1"/>
  <c r="I51" i="6"/>
  <c r="I51" i="3" s="1"/>
  <c r="I52" i="1"/>
  <c r="M51" i="6"/>
  <c r="M51" i="3" s="1"/>
  <c r="M52" i="1"/>
  <c r="F55" i="1" l="1"/>
  <c r="F54" i="6"/>
  <c r="F54" i="3" s="1"/>
  <c r="H57" i="1"/>
  <c r="H56" i="6"/>
  <c r="H56" i="3" s="1"/>
  <c r="G59" i="1"/>
  <c r="G58" i="6"/>
  <c r="G58" i="3" s="1"/>
  <c r="C53" i="1"/>
  <c r="C52" i="6"/>
  <c r="C52" i="3" s="1"/>
  <c r="I52" i="6"/>
  <c r="I52" i="3" s="1"/>
  <c r="I53" i="1"/>
  <c r="J52" i="6"/>
  <c r="J52" i="3" s="1"/>
  <c r="J53" i="1"/>
  <c r="E53" i="6"/>
  <c r="E53" i="3" s="1"/>
  <c r="E54" i="1"/>
  <c r="M52" i="6"/>
  <c r="M52" i="3" s="1"/>
  <c r="M53" i="1"/>
  <c r="B54" i="6"/>
  <c r="B54" i="3" s="1"/>
  <c r="B55" i="1"/>
  <c r="I1067" i="6"/>
  <c r="I1067" i="3" s="1"/>
  <c r="I1068" i="1"/>
  <c r="F56" i="1" l="1"/>
  <c r="F55" i="6"/>
  <c r="F55" i="3" s="1"/>
  <c r="G60" i="1"/>
  <c r="G59" i="6"/>
  <c r="G59" i="3" s="1"/>
  <c r="H57" i="6"/>
  <c r="H57" i="3" s="1"/>
  <c r="H58" i="1"/>
  <c r="C53" i="6"/>
  <c r="C53" i="3" s="1"/>
  <c r="C54" i="1"/>
  <c r="I1068" i="6"/>
  <c r="I1068" i="3" s="1"/>
  <c r="I1069" i="1"/>
  <c r="B55" i="6"/>
  <c r="B55" i="3" s="1"/>
  <c r="B56" i="1"/>
  <c r="J53" i="6"/>
  <c r="J53" i="3" s="1"/>
  <c r="J54" i="1"/>
  <c r="M53" i="6"/>
  <c r="M53" i="3" s="1"/>
  <c r="M54" i="1"/>
  <c r="E54" i="6"/>
  <c r="E54" i="3" s="1"/>
  <c r="E55" i="1"/>
  <c r="I53" i="6"/>
  <c r="I53" i="3" s="1"/>
  <c r="I54" i="1"/>
  <c r="F57" i="1" l="1"/>
  <c r="F56" i="6"/>
  <c r="F56" i="3" s="1"/>
  <c r="H59" i="1"/>
  <c r="H58" i="6"/>
  <c r="H58" i="3" s="1"/>
  <c r="G61" i="1"/>
  <c r="G60" i="6"/>
  <c r="G60" i="3" s="1"/>
  <c r="C54" i="6"/>
  <c r="C54" i="3" s="1"/>
  <c r="C55" i="1"/>
  <c r="I54" i="6"/>
  <c r="I54" i="3" s="1"/>
  <c r="I55" i="1"/>
  <c r="B56" i="6"/>
  <c r="B56" i="3" s="1"/>
  <c r="B57" i="1"/>
  <c r="M54" i="6"/>
  <c r="M54" i="3" s="1"/>
  <c r="M55" i="1"/>
  <c r="J54" i="6"/>
  <c r="J54" i="3" s="1"/>
  <c r="J55" i="1"/>
  <c r="E55" i="6"/>
  <c r="E55" i="3" s="1"/>
  <c r="E56" i="1"/>
  <c r="I1069" i="6"/>
  <c r="I1069" i="3" s="1"/>
  <c r="I1070" i="1"/>
  <c r="F58" i="1" l="1"/>
  <c r="F57" i="6"/>
  <c r="F57" i="3" s="1"/>
  <c r="G61" i="6"/>
  <c r="G61" i="3" s="1"/>
  <c r="G62" i="1"/>
  <c r="H60" i="1"/>
  <c r="H59" i="6"/>
  <c r="H59" i="3" s="1"/>
  <c r="C56" i="1"/>
  <c r="C55" i="6"/>
  <c r="C55" i="3" s="1"/>
  <c r="I1070" i="6"/>
  <c r="I1070" i="3" s="1"/>
  <c r="I1071" i="1"/>
  <c r="E56" i="6"/>
  <c r="E56" i="3" s="1"/>
  <c r="E57" i="1"/>
  <c r="J55" i="6"/>
  <c r="J55" i="3" s="1"/>
  <c r="J56" i="1"/>
  <c r="B57" i="6"/>
  <c r="B57" i="3" s="1"/>
  <c r="B58" i="1"/>
  <c r="M55" i="6"/>
  <c r="M55" i="3" s="1"/>
  <c r="M56" i="1"/>
  <c r="I55" i="6"/>
  <c r="I55" i="3" s="1"/>
  <c r="I56" i="1"/>
  <c r="F59" i="1" l="1"/>
  <c r="F58" i="6"/>
  <c r="F58" i="3" s="1"/>
  <c r="H61" i="1"/>
  <c r="H60" i="6"/>
  <c r="H60" i="3" s="1"/>
  <c r="G63" i="1"/>
  <c r="G62" i="6"/>
  <c r="G62" i="3" s="1"/>
  <c r="C56" i="6"/>
  <c r="C56" i="3" s="1"/>
  <c r="C57" i="1"/>
  <c r="M56" i="6"/>
  <c r="M56" i="3" s="1"/>
  <c r="M57" i="1"/>
  <c r="E57" i="6"/>
  <c r="E57" i="3" s="1"/>
  <c r="E58" i="1"/>
  <c r="I56" i="6"/>
  <c r="I56" i="3" s="1"/>
  <c r="I57" i="1"/>
  <c r="J56" i="6"/>
  <c r="J56" i="3" s="1"/>
  <c r="J57" i="1"/>
  <c r="I1071" i="6"/>
  <c r="I1071" i="3" s="1"/>
  <c r="I1072" i="1"/>
  <c r="B58" i="6"/>
  <c r="B58" i="3" s="1"/>
  <c r="B59" i="1"/>
  <c r="F60" i="1" l="1"/>
  <c r="F59" i="6"/>
  <c r="F59" i="3" s="1"/>
  <c r="G64" i="1"/>
  <c r="G63" i="6"/>
  <c r="G63" i="3" s="1"/>
  <c r="H61" i="6"/>
  <c r="H61" i="3" s="1"/>
  <c r="H62" i="1"/>
  <c r="C57" i="6"/>
  <c r="C57" i="3" s="1"/>
  <c r="C58" i="1"/>
  <c r="E58" i="6"/>
  <c r="E58" i="3" s="1"/>
  <c r="E59" i="1"/>
  <c r="B59" i="6"/>
  <c r="B59" i="3" s="1"/>
  <c r="B60" i="1"/>
  <c r="J57" i="6"/>
  <c r="J57" i="3" s="1"/>
  <c r="J58" i="1"/>
  <c r="I1072" i="6"/>
  <c r="I1072" i="3" s="1"/>
  <c r="I1073" i="1"/>
  <c r="I57" i="6"/>
  <c r="I57" i="3" s="1"/>
  <c r="I58" i="1"/>
  <c r="M57" i="6"/>
  <c r="M57" i="3" s="1"/>
  <c r="M58" i="1"/>
  <c r="F61" i="1" l="1"/>
  <c r="F60" i="6"/>
  <c r="F60" i="3" s="1"/>
  <c r="H63" i="1"/>
  <c r="H62" i="6"/>
  <c r="H62" i="3" s="1"/>
  <c r="G65" i="1"/>
  <c r="G64" i="6"/>
  <c r="G64" i="3" s="1"/>
  <c r="C58" i="6"/>
  <c r="C58" i="3" s="1"/>
  <c r="C59" i="1"/>
  <c r="I58" i="6"/>
  <c r="I58" i="3" s="1"/>
  <c r="I59" i="1"/>
  <c r="J58" i="6"/>
  <c r="J58" i="3" s="1"/>
  <c r="J59" i="1"/>
  <c r="B60" i="6"/>
  <c r="B60" i="3" s="1"/>
  <c r="B61" i="1"/>
  <c r="M58" i="6"/>
  <c r="M58" i="3" s="1"/>
  <c r="M59" i="1"/>
  <c r="I1073" i="6"/>
  <c r="I1073" i="3" s="1"/>
  <c r="I1074" i="1"/>
  <c r="E59" i="6"/>
  <c r="E59" i="3" s="1"/>
  <c r="E60" i="1"/>
  <c r="F62" i="1" l="1"/>
  <c r="F61" i="6"/>
  <c r="F61" i="3" s="1"/>
  <c r="G65" i="6"/>
  <c r="G65" i="3" s="1"/>
  <c r="G66" i="1"/>
  <c r="H64" i="1"/>
  <c r="H63" i="6"/>
  <c r="H63" i="3" s="1"/>
  <c r="C60" i="1"/>
  <c r="C59" i="6"/>
  <c r="C59" i="3" s="1"/>
  <c r="E60" i="6"/>
  <c r="E60" i="3" s="1"/>
  <c r="E61" i="1"/>
  <c r="J59" i="6"/>
  <c r="J59" i="3" s="1"/>
  <c r="J60" i="1"/>
  <c r="M59" i="6"/>
  <c r="M59" i="3" s="1"/>
  <c r="M60" i="1"/>
  <c r="B61" i="6"/>
  <c r="B61" i="3" s="1"/>
  <c r="B62" i="1"/>
  <c r="I59" i="6"/>
  <c r="I59" i="3" s="1"/>
  <c r="I60" i="1"/>
  <c r="I1074" i="6"/>
  <c r="I1074" i="3" s="1"/>
  <c r="I1075" i="1"/>
  <c r="F63" i="1" l="1"/>
  <c r="F62" i="6"/>
  <c r="F62" i="3" s="1"/>
  <c r="H65" i="1"/>
  <c r="H64" i="6"/>
  <c r="H64" i="3" s="1"/>
  <c r="G67" i="1"/>
  <c r="G66" i="6"/>
  <c r="G66" i="3" s="1"/>
  <c r="C60" i="6"/>
  <c r="C60" i="3" s="1"/>
  <c r="C61" i="1"/>
  <c r="M60" i="6"/>
  <c r="M60" i="3" s="1"/>
  <c r="M61" i="1"/>
  <c r="I1075" i="6"/>
  <c r="I1075" i="3" s="1"/>
  <c r="I1076" i="1"/>
  <c r="B62" i="6"/>
  <c r="B62" i="3" s="1"/>
  <c r="B63" i="1"/>
  <c r="E61" i="6"/>
  <c r="E61" i="3" s="1"/>
  <c r="E62" i="1"/>
  <c r="I60" i="6"/>
  <c r="I60" i="3" s="1"/>
  <c r="I61" i="1"/>
  <c r="J60" i="6"/>
  <c r="J60" i="3" s="1"/>
  <c r="J61" i="1"/>
  <c r="F64" i="1" l="1"/>
  <c r="F63" i="6"/>
  <c r="F63" i="3" s="1"/>
  <c r="G68" i="1"/>
  <c r="G67" i="6"/>
  <c r="G67" i="3" s="1"/>
  <c r="H65" i="6"/>
  <c r="H65" i="3" s="1"/>
  <c r="H66" i="1"/>
  <c r="C61" i="6"/>
  <c r="C61" i="3" s="1"/>
  <c r="C62" i="1"/>
  <c r="J61" i="6"/>
  <c r="J61" i="3" s="1"/>
  <c r="J62" i="1"/>
  <c r="E62" i="6"/>
  <c r="E62" i="3" s="1"/>
  <c r="E63" i="1"/>
  <c r="B63" i="6"/>
  <c r="B63" i="3" s="1"/>
  <c r="B64" i="1"/>
  <c r="I61" i="6"/>
  <c r="I61" i="3" s="1"/>
  <c r="I62" i="1"/>
  <c r="I1076" i="6"/>
  <c r="I1076" i="3" s="1"/>
  <c r="I1077" i="1"/>
  <c r="M61" i="6"/>
  <c r="M61" i="3" s="1"/>
  <c r="M62" i="1"/>
  <c r="F65" i="1" l="1"/>
  <c r="F64" i="6"/>
  <c r="F64" i="3" s="1"/>
  <c r="H67" i="1"/>
  <c r="H66" i="6"/>
  <c r="H66" i="3" s="1"/>
  <c r="G69" i="1"/>
  <c r="G68" i="6"/>
  <c r="G68" i="3" s="1"/>
  <c r="C62" i="6"/>
  <c r="C62" i="3" s="1"/>
  <c r="C63" i="1"/>
  <c r="E63" i="6"/>
  <c r="E63" i="3" s="1"/>
  <c r="E64" i="1"/>
  <c r="M62" i="6"/>
  <c r="M62" i="3" s="1"/>
  <c r="M63" i="1"/>
  <c r="I1077" i="6"/>
  <c r="I1077" i="3" s="1"/>
  <c r="I1078" i="1"/>
  <c r="I62" i="6"/>
  <c r="I62" i="3" s="1"/>
  <c r="I63" i="1"/>
  <c r="B64" i="6"/>
  <c r="B64" i="3" s="1"/>
  <c r="B65" i="1"/>
  <c r="J62" i="6"/>
  <c r="J62" i="3" s="1"/>
  <c r="J63" i="1"/>
  <c r="F66" i="1" l="1"/>
  <c r="F65" i="6"/>
  <c r="F65" i="3" s="1"/>
  <c r="G69" i="6"/>
  <c r="G69" i="3" s="1"/>
  <c r="G70" i="1"/>
  <c r="H67" i="6"/>
  <c r="H67" i="3" s="1"/>
  <c r="H68" i="1"/>
  <c r="C64" i="1"/>
  <c r="C63" i="6"/>
  <c r="C63" i="3" s="1"/>
  <c r="I63" i="6"/>
  <c r="I63" i="3" s="1"/>
  <c r="I64" i="1"/>
  <c r="E64" i="6"/>
  <c r="E64" i="3" s="1"/>
  <c r="E65" i="1"/>
  <c r="B65" i="6"/>
  <c r="B65" i="3" s="1"/>
  <c r="B66" i="1"/>
  <c r="I1078" i="6"/>
  <c r="I1078" i="3" s="1"/>
  <c r="I1079" i="1"/>
  <c r="M63" i="6"/>
  <c r="M63" i="3" s="1"/>
  <c r="M64" i="1"/>
  <c r="J63" i="6"/>
  <c r="J63" i="3" s="1"/>
  <c r="J64" i="1"/>
  <c r="F67" i="1" l="1"/>
  <c r="F66" i="6"/>
  <c r="F66" i="3" s="1"/>
  <c r="H69" i="1"/>
  <c r="H68" i="6"/>
  <c r="H68" i="3" s="1"/>
  <c r="G71" i="1"/>
  <c r="G70" i="6"/>
  <c r="G70" i="3" s="1"/>
  <c r="C65" i="1"/>
  <c r="C64" i="6"/>
  <c r="C64" i="3" s="1"/>
  <c r="E65" i="6"/>
  <c r="E65" i="3" s="1"/>
  <c r="E66" i="1"/>
  <c r="J64" i="6"/>
  <c r="J64" i="3" s="1"/>
  <c r="J65" i="1"/>
  <c r="M64" i="6"/>
  <c r="M64" i="3" s="1"/>
  <c r="M65" i="1"/>
  <c r="B66" i="6"/>
  <c r="B66" i="3" s="1"/>
  <c r="B67" i="1"/>
  <c r="I64" i="6"/>
  <c r="I64" i="3" s="1"/>
  <c r="I65" i="1"/>
  <c r="I1079" i="6"/>
  <c r="I1079" i="3" s="1"/>
  <c r="I1080" i="1"/>
  <c r="F68" i="1" l="1"/>
  <c r="F67" i="6"/>
  <c r="F67" i="3" s="1"/>
  <c r="G72" i="1"/>
  <c r="G71" i="6"/>
  <c r="G71" i="3" s="1"/>
  <c r="H69" i="6"/>
  <c r="H69" i="3" s="1"/>
  <c r="H70" i="1"/>
  <c r="C65" i="6"/>
  <c r="C65" i="3" s="1"/>
  <c r="C66" i="1"/>
  <c r="M65" i="6"/>
  <c r="M65" i="3" s="1"/>
  <c r="M66" i="1"/>
  <c r="E66" i="6"/>
  <c r="E66" i="3" s="1"/>
  <c r="E67" i="1"/>
  <c r="I1080" i="6"/>
  <c r="I1080" i="3" s="1"/>
  <c r="I1081" i="1"/>
  <c r="B67" i="6"/>
  <c r="B67" i="3" s="1"/>
  <c r="B68" i="1"/>
  <c r="J65" i="6"/>
  <c r="J65" i="3" s="1"/>
  <c r="J66" i="1"/>
  <c r="I65" i="6"/>
  <c r="I65" i="3" s="1"/>
  <c r="I66" i="1"/>
  <c r="F69" i="1" l="1"/>
  <c r="F68" i="6"/>
  <c r="F68" i="3" s="1"/>
  <c r="H71" i="1"/>
  <c r="H70" i="6"/>
  <c r="H70" i="3" s="1"/>
  <c r="G73" i="1"/>
  <c r="G72" i="6"/>
  <c r="G72" i="3" s="1"/>
  <c r="C66" i="6"/>
  <c r="C66" i="3" s="1"/>
  <c r="C67" i="1"/>
  <c r="E67" i="6"/>
  <c r="E67" i="3" s="1"/>
  <c r="E68" i="1"/>
  <c r="I66" i="6"/>
  <c r="I66" i="3" s="1"/>
  <c r="I67" i="1"/>
  <c r="J66" i="6"/>
  <c r="J66" i="3" s="1"/>
  <c r="J67" i="1"/>
  <c r="I1081" i="6"/>
  <c r="I1081" i="3" s="1"/>
  <c r="I1082" i="1"/>
  <c r="M66" i="6"/>
  <c r="M66" i="3" s="1"/>
  <c r="M67" i="1"/>
  <c r="B68" i="6"/>
  <c r="B68" i="3" s="1"/>
  <c r="B69" i="1"/>
  <c r="F70" i="1" l="1"/>
  <c r="F69" i="6"/>
  <c r="F69" i="3" s="1"/>
  <c r="G73" i="6"/>
  <c r="G73" i="3" s="1"/>
  <c r="G74" i="1"/>
  <c r="H72" i="1"/>
  <c r="H71" i="6"/>
  <c r="H71" i="3" s="1"/>
  <c r="C67" i="6"/>
  <c r="C67" i="3" s="1"/>
  <c r="C68" i="1"/>
  <c r="B69" i="6"/>
  <c r="B69" i="3" s="1"/>
  <c r="B70" i="1"/>
  <c r="I1082" i="6"/>
  <c r="I1082" i="3" s="1"/>
  <c r="I1083" i="1"/>
  <c r="I67" i="6"/>
  <c r="I67" i="3" s="1"/>
  <c r="I68" i="1"/>
  <c r="E68" i="6"/>
  <c r="E68" i="3" s="1"/>
  <c r="E69" i="1"/>
  <c r="M67" i="6"/>
  <c r="M67" i="3" s="1"/>
  <c r="M68" i="1"/>
  <c r="J67" i="6"/>
  <c r="J67" i="3" s="1"/>
  <c r="J68" i="1"/>
  <c r="F71" i="1" l="1"/>
  <c r="F70" i="6"/>
  <c r="F70" i="3" s="1"/>
  <c r="H73" i="1"/>
  <c r="H72" i="6"/>
  <c r="H72" i="3" s="1"/>
  <c r="G75" i="1"/>
  <c r="G74" i="6"/>
  <c r="G74" i="3" s="1"/>
  <c r="C69" i="1"/>
  <c r="C68" i="6"/>
  <c r="C68" i="3" s="1"/>
  <c r="J68" i="6"/>
  <c r="J68" i="3" s="1"/>
  <c r="J69" i="1"/>
  <c r="E69" i="6"/>
  <c r="E69" i="3" s="1"/>
  <c r="E70" i="1"/>
  <c r="I1083" i="6"/>
  <c r="I1083" i="3" s="1"/>
  <c r="I1084" i="1"/>
  <c r="M68" i="6"/>
  <c r="M68" i="3" s="1"/>
  <c r="M69" i="1"/>
  <c r="I68" i="6"/>
  <c r="I68" i="3" s="1"/>
  <c r="I69" i="1"/>
  <c r="B70" i="6"/>
  <c r="B70" i="3" s="1"/>
  <c r="B71" i="1"/>
  <c r="F72" i="1" l="1"/>
  <c r="F71" i="6"/>
  <c r="F71" i="3" s="1"/>
  <c r="G76" i="1"/>
  <c r="G75" i="6"/>
  <c r="G75" i="3" s="1"/>
  <c r="H74" i="1"/>
  <c r="H73" i="6"/>
  <c r="H73" i="3" s="1"/>
  <c r="C70" i="1"/>
  <c r="C69" i="6"/>
  <c r="C69" i="3" s="1"/>
  <c r="B71" i="6"/>
  <c r="B71" i="3" s="1"/>
  <c r="B72" i="1"/>
  <c r="E70" i="6"/>
  <c r="E70" i="3" s="1"/>
  <c r="E71" i="1"/>
  <c r="M69" i="6"/>
  <c r="M69" i="3" s="1"/>
  <c r="M70" i="1"/>
  <c r="I69" i="6"/>
  <c r="I69" i="3" s="1"/>
  <c r="I70" i="1"/>
  <c r="I1084" i="6"/>
  <c r="I1084" i="3" s="1"/>
  <c r="I1085" i="1"/>
  <c r="J69" i="6"/>
  <c r="J69" i="3" s="1"/>
  <c r="J70" i="1"/>
  <c r="F73" i="1" l="1"/>
  <c r="F72" i="6"/>
  <c r="F72" i="3" s="1"/>
  <c r="H75" i="1"/>
  <c r="H74" i="6"/>
  <c r="H74" i="3" s="1"/>
  <c r="G77" i="1"/>
  <c r="G76" i="6"/>
  <c r="G76" i="3" s="1"/>
  <c r="C70" i="6"/>
  <c r="C70" i="3" s="1"/>
  <c r="C71" i="1"/>
  <c r="E71" i="6"/>
  <c r="E71" i="3" s="1"/>
  <c r="E72" i="1"/>
  <c r="J70" i="6"/>
  <c r="J70" i="3" s="1"/>
  <c r="J71" i="1"/>
  <c r="I1085" i="6"/>
  <c r="I1085" i="3" s="1"/>
  <c r="I1086" i="1"/>
  <c r="I70" i="6"/>
  <c r="I70" i="3" s="1"/>
  <c r="I71" i="1"/>
  <c r="B72" i="6"/>
  <c r="B72" i="3" s="1"/>
  <c r="B73" i="1"/>
  <c r="M70" i="6"/>
  <c r="M70" i="3" s="1"/>
  <c r="M71" i="1"/>
  <c r="F74" i="1" l="1"/>
  <c r="F73" i="6"/>
  <c r="F73" i="3" s="1"/>
  <c r="G77" i="6"/>
  <c r="G77" i="3" s="1"/>
  <c r="G78" i="1"/>
  <c r="H76" i="1"/>
  <c r="H75" i="6"/>
  <c r="H75" i="3" s="1"/>
  <c r="C71" i="6"/>
  <c r="C71" i="3" s="1"/>
  <c r="C72" i="1"/>
  <c r="B73" i="6"/>
  <c r="B73" i="3" s="1"/>
  <c r="B74" i="1"/>
  <c r="I1086" i="6"/>
  <c r="I1086" i="3" s="1"/>
  <c r="I1087" i="1"/>
  <c r="M71" i="6"/>
  <c r="M71" i="3" s="1"/>
  <c r="M72" i="1"/>
  <c r="I71" i="6"/>
  <c r="I71" i="3" s="1"/>
  <c r="I72" i="1"/>
  <c r="J71" i="6"/>
  <c r="J71" i="3" s="1"/>
  <c r="J72" i="1"/>
  <c r="E72" i="6"/>
  <c r="E72" i="3" s="1"/>
  <c r="E73" i="1"/>
  <c r="F75" i="1" l="1"/>
  <c r="F74" i="6"/>
  <c r="F74" i="3" s="1"/>
  <c r="H77" i="1"/>
  <c r="H76" i="6"/>
  <c r="H76" i="3" s="1"/>
  <c r="G79" i="1"/>
  <c r="G78" i="6"/>
  <c r="G78" i="3" s="1"/>
  <c r="C73" i="1"/>
  <c r="C72" i="6"/>
  <c r="C72" i="3" s="1"/>
  <c r="M72" i="6"/>
  <c r="M72" i="3" s="1"/>
  <c r="M73" i="1"/>
  <c r="J72" i="6"/>
  <c r="J72" i="3" s="1"/>
  <c r="J73" i="1"/>
  <c r="I72" i="6"/>
  <c r="I72" i="3" s="1"/>
  <c r="I73" i="1"/>
  <c r="I1087" i="6"/>
  <c r="I1087" i="3" s="1"/>
  <c r="I1088" i="1"/>
  <c r="B74" i="6"/>
  <c r="B74" i="3" s="1"/>
  <c r="B75" i="1"/>
  <c r="E73" i="6"/>
  <c r="E73" i="3" s="1"/>
  <c r="E74" i="1"/>
  <c r="F76" i="1" l="1"/>
  <c r="F75" i="6"/>
  <c r="F75" i="3" s="1"/>
  <c r="G80" i="1"/>
  <c r="G79" i="6"/>
  <c r="G79" i="3" s="1"/>
  <c r="H78" i="1"/>
  <c r="H77" i="6"/>
  <c r="H77" i="3" s="1"/>
  <c r="C73" i="6"/>
  <c r="C73" i="3" s="1"/>
  <c r="C74" i="1"/>
  <c r="I1088" i="6"/>
  <c r="I1088" i="3" s="1"/>
  <c r="I1089" i="1"/>
  <c r="E74" i="6"/>
  <c r="E74" i="3" s="1"/>
  <c r="E75" i="1"/>
  <c r="B75" i="6"/>
  <c r="B75" i="3" s="1"/>
  <c r="B76" i="1"/>
  <c r="I73" i="6"/>
  <c r="I73" i="3" s="1"/>
  <c r="I74" i="1"/>
  <c r="J73" i="6"/>
  <c r="J73" i="3" s="1"/>
  <c r="J74" i="1"/>
  <c r="M73" i="6"/>
  <c r="M73" i="3" s="1"/>
  <c r="M74" i="1"/>
  <c r="F77" i="1" l="1"/>
  <c r="F76" i="6"/>
  <c r="F76" i="3" s="1"/>
  <c r="H79" i="1"/>
  <c r="H78" i="6"/>
  <c r="H78" i="3" s="1"/>
  <c r="G81" i="1"/>
  <c r="G80" i="6"/>
  <c r="G80" i="3" s="1"/>
  <c r="C74" i="6"/>
  <c r="C74" i="3" s="1"/>
  <c r="C75" i="1"/>
  <c r="I74" i="6"/>
  <c r="I74" i="3" s="1"/>
  <c r="I75" i="1"/>
  <c r="J74" i="6"/>
  <c r="J74" i="3" s="1"/>
  <c r="J75" i="1"/>
  <c r="B76" i="6"/>
  <c r="B76" i="3" s="1"/>
  <c r="B77" i="1"/>
  <c r="E75" i="6"/>
  <c r="E75" i="3" s="1"/>
  <c r="E76" i="1"/>
  <c r="I1089" i="6"/>
  <c r="I1089" i="3" s="1"/>
  <c r="I1090" i="1"/>
  <c r="M74" i="6"/>
  <c r="M74" i="3" s="1"/>
  <c r="M75" i="1"/>
  <c r="F78" i="1" l="1"/>
  <c r="F77" i="6"/>
  <c r="F77" i="3" s="1"/>
  <c r="G81" i="6"/>
  <c r="G81" i="3" s="1"/>
  <c r="G82" i="1"/>
  <c r="H80" i="1"/>
  <c r="H79" i="6"/>
  <c r="H79" i="3" s="1"/>
  <c r="C75" i="6"/>
  <c r="C75" i="3" s="1"/>
  <c r="C76" i="1"/>
  <c r="M75" i="6"/>
  <c r="M75" i="3" s="1"/>
  <c r="M76" i="1"/>
  <c r="E76" i="6"/>
  <c r="E76" i="3" s="1"/>
  <c r="E77" i="1"/>
  <c r="J75" i="6"/>
  <c r="J75" i="3" s="1"/>
  <c r="J76" i="1"/>
  <c r="I1090" i="6"/>
  <c r="I1090" i="3" s="1"/>
  <c r="I1091" i="1"/>
  <c r="B77" i="6"/>
  <c r="B77" i="3" s="1"/>
  <c r="B78" i="1"/>
  <c r="I75" i="6"/>
  <c r="I75" i="3" s="1"/>
  <c r="I76" i="1"/>
  <c r="F79" i="1" l="1"/>
  <c r="F78" i="6"/>
  <c r="F78" i="3" s="1"/>
  <c r="H81" i="1"/>
  <c r="H80" i="6"/>
  <c r="H80" i="3" s="1"/>
  <c r="G83" i="1"/>
  <c r="G82" i="6"/>
  <c r="G82" i="3" s="1"/>
  <c r="C76" i="6"/>
  <c r="C76" i="3" s="1"/>
  <c r="C77" i="1"/>
  <c r="I76" i="6"/>
  <c r="I76" i="3" s="1"/>
  <c r="I77" i="1"/>
  <c r="B78" i="6"/>
  <c r="B78" i="3" s="1"/>
  <c r="B79" i="1"/>
  <c r="J76" i="6"/>
  <c r="J76" i="3" s="1"/>
  <c r="J77" i="1"/>
  <c r="M76" i="6"/>
  <c r="M76" i="3" s="1"/>
  <c r="M77" i="1"/>
  <c r="I1091" i="6"/>
  <c r="I1091" i="3" s="1"/>
  <c r="I1092" i="1"/>
  <c r="E77" i="6"/>
  <c r="E77" i="3" s="1"/>
  <c r="E78" i="1"/>
  <c r="F80" i="1" l="1"/>
  <c r="F79" i="6"/>
  <c r="F79" i="3" s="1"/>
  <c r="G84" i="1"/>
  <c r="G83" i="6"/>
  <c r="G83" i="3" s="1"/>
  <c r="H81" i="6"/>
  <c r="H81" i="3" s="1"/>
  <c r="H82" i="1"/>
  <c r="C77" i="6"/>
  <c r="C77" i="3" s="1"/>
  <c r="C78" i="1"/>
  <c r="I1092" i="6"/>
  <c r="I1092" i="3" s="1"/>
  <c r="I1093" i="1"/>
  <c r="M77" i="6"/>
  <c r="M77" i="3" s="1"/>
  <c r="M78" i="1"/>
  <c r="B79" i="6"/>
  <c r="B79" i="3" s="1"/>
  <c r="B80" i="1"/>
  <c r="E78" i="6"/>
  <c r="E78" i="3" s="1"/>
  <c r="E79" i="1"/>
  <c r="J77" i="6"/>
  <c r="J77" i="3" s="1"/>
  <c r="J78" i="1"/>
  <c r="I77" i="6"/>
  <c r="I77" i="3" s="1"/>
  <c r="I78" i="1"/>
  <c r="F81" i="1" l="1"/>
  <c r="F80" i="6"/>
  <c r="F80" i="3" s="1"/>
  <c r="H83" i="1"/>
  <c r="H82" i="6"/>
  <c r="H82" i="3" s="1"/>
  <c r="G85" i="1"/>
  <c r="G84" i="6"/>
  <c r="G84" i="3" s="1"/>
  <c r="C78" i="6"/>
  <c r="C78" i="3" s="1"/>
  <c r="C79" i="1"/>
  <c r="B80" i="6"/>
  <c r="B80" i="3" s="1"/>
  <c r="B81" i="1"/>
  <c r="J78" i="6"/>
  <c r="J78" i="3" s="1"/>
  <c r="J79" i="1"/>
  <c r="E79" i="6"/>
  <c r="E79" i="3" s="1"/>
  <c r="E80" i="1"/>
  <c r="M78" i="6"/>
  <c r="M78" i="3" s="1"/>
  <c r="M79" i="1"/>
  <c r="I78" i="6"/>
  <c r="I78" i="3" s="1"/>
  <c r="I79" i="1"/>
  <c r="I1093" i="6"/>
  <c r="I1093" i="3" s="1"/>
  <c r="I1094" i="1"/>
  <c r="F82" i="1" l="1"/>
  <c r="F81" i="6"/>
  <c r="F81" i="3" s="1"/>
  <c r="G85" i="6"/>
  <c r="G85" i="3" s="1"/>
  <c r="G86" i="1"/>
  <c r="H84" i="1"/>
  <c r="H83" i="6"/>
  <c r="H83" i="3" s="1"/>
  <c r="C79" i="6"/>
  <c r="C79" i="3" s="1"/>
  <c r="C80" i="1"/>
  <c r="B81" i="6"/>
  <c r="B81" i="3" s="1"/>
  <c r="B82" i="1"/>
  <c r="E80" i="6"/>
  <c r="E80" i="3" s="1"/>
  <c r="E81" i="1"/>
  <c r="I1094" i="6"/>
  <c r="I1094" i="3" s="1"/>
  <c r="I1095" i="1"/>
  <c r="M79" i="6"/>
  <c r="M79" i="3" s="1"/>
  <c r="M80" i="1"/>
  <c r="J79" i="6"/>
  <c r="J79" i="3" s="1"/>
  <c r="J80" i="1"/>
  <c r="I79" i="6"/>
  <c r="I79" i="3" s="1"/>
  <c r="I80" i="1"/>
  <c r="F83" i="1" l="1"/>
  <c r="F82" i="6"/>
  <c r="F82" i="3" s="1"/>
  <c r="H85" i="1"/>
  <c r="H84" i="6"/>
  <c r="H84" i="3" s="1"/>
  <c r="G87" i="1"/>
  <c r="G86" i="6"/>
  <c r="G86" i="3" s="1"/>
  <c r="C81" i="1"/>
  <c r="C80" i="6"/>
  <c r="C80" i="3" s="1"/>
  <c r="J80" i="6"/>
  <c r="J80" i="3" s="1"/>
  <c r="J81" i="1"/>
  <c r="I1095" i="6"/>
  <c r="I1095" i="3" s="1"/>
  <c r="I1096" i="1"/>
  <c r="M80" i="6"/>
  <c r="M80" i="3" s="1"/>
  <c r="M81" i="1"/>
  <c r="E81" i="6"/>
  <c r="E81" i="3" s="1"/>
  <c r="E82" i="1"/>
  <c r="B82" i="6"/>
  <c r="B82" i="3" s="1"/>
  <c r="B83" i="1"/>
  <c r="I80" i="6"/>
  <c r="I80" i="3" s="1"/>
  <c r="I81" i="1"/>
  <c r="F84" i="1" l="1"/>
  <c r="F83" i="6"/>
  <c r="F83" i="3" s="1"/>
  <c r="G88" i="1"/>
  <c r="G87" i="6"/>
  <c r="G87" i="3" s="1"/>
  <c r="H85" i="6"/>
  <c r="H85" i="3" s="1"/>
  <c r="H86" i="1"/>
  <c r="C81" i="6"/>
  <c r="C81" i="3" s="1"/>
  <c r="C82" i="1"/>
  <c r="I81" i="6"/>
  <c r="I81" i="3" s="1"/>
  <c r="I82" i="1"/>
  <c r="B83" i="6"/>
  <c r="B83" i="3" s="1"/>
  <c r="B84" i="1"/>
  <c r="M81" i="6"/>
  <c r="M81" i="3" s="1"/>
  <c r="M82" i="1"/>
  <c r="I1096" i="6"/>
  <c r="I1096" i="3" s="1"/>
  <c r="I1097" i="1"/>
  <c r="J81" i="6"/>
  <c r="J81" i="3" s="1"/>
  <c r="J82" i="1"/>
  <c r="E82" i="6"/>
  <c r="E82" i="3" s="1"/>
  <c r="E83" i="1"/>
  <c r="F85" i="1" l="1"/>
  <c r="F84" i="6"/>
  <c r="F84" i="3" s="1"/>
  <c r="H87" i="1"/>
  <c r="H86" i="6"/>
  <c r="H86" i="3" s="1"/>
  <c r="G89" i="1"/>
  <c r="G88" i="6"/>
  <c r="G88" i="3" s="1"/>
  <c r="C83" i="1"/>
  <c r="C82" i="6"/>
  <c r="C82" i="3" s="1"/>
  <c r="B84" i="6"/>
  <c r="B84" i="3" s="1"/>
  <c r="B85" i="1"/>
  <c r="I1097" i="6"/>
  <c r="I1097" i="3" s="1"/>
  <c r="I1098" i="1"/>
  <c r="J82" i="6"/>
  <c r="J82" i="3" s="1"/>
  <c r="J83" i="1"/>
  <c r="M82" i="6"/>
  <c r="M82" i="3" s="1"/>
  <c r="M83" i="1"/>
  <c r="I82" i="6"/>
  <c r="I82" i="3" s="1"/>
  <c r="I83" i="1"/>
  <c r="E83" i="6"/>
  <c r="E83" i="3" s="1"/>
  <c r="E84" i="1"/>
  <c r="F86" i="1" l="1"/>
  <c r="F85" i="6"/>
  <c r="F85" i="3" s="1"/>
  <c r="G89" i="6"/>
  <c r="G89" i="3" s="1"/>
  <c r="G90" i="1"/>
  <c r="H88" i="1"/>
  <c r="H87" i="6"/>
  <c r="H87" i="3" s="1"/>
  <c r="C83" i="6"/>
  <c r="C83" i="3" s="1"/>
  <c r="C84" i="1"/>
  <c r="E84" i="6"/>
  <c r="E84" i="3" s="1"/>
  <c r="E85" i="1"/>
  <c r="I1098" i="6"/>
  <c r="I1098" i="3" s="1"/>
  <c r="I1099" i="1"/>
  <c r="I83" i="6"/>
  <c r="I83" i="3" s="1"/>
  <c r="I84" i="1"/>
  <c r="J83" i="6"/>
  <c r="J83" i="3" s="1"/>
  <c r="J84" i="1"/>
  <c r="B85" i="6"/>
  <c r="B85" i="3" s="1"/>
  <c r="B86" i="1"/>
  <c r="M83" i="6"/>
  <c r="M83" i="3" s="1"/>
  <c r="M84" i="1"/>
  <c r="F87" i="1" l="1"/>
  <c r="F86" i="6"/>
  <c r="F86" i="3" s="1"/>
  <c r="H89" i="1"/>
  <c r="H88" i="6"/>
  <c r="H88" i="3" s="1"/>
  <c r="G91" i="1"/>
  <c r="G90" i="6"/>
  <c r="G90" i="3" s="1"/>
  <c r="C85" i="1"/>
  <c r="C84" i="6"/>
  <c r="C84" i="3" s="1"/>
  <c r="J84" i="6"/>
  <c r="J84" i="3" s="1"/>
  <c r="J85" i="1"/>
  <c r="B86" i="6"/>
  <c r="B86" i="3" s="1"/>
  <c r="B87" i="1"/>
  <c r="I84" i="6"/>
  <c r="I84" i="3" s="1"/>
  <c r="I85" i="1"/>
  <c r="I1099" i="6"/>
  <c r="I1099" i="3" s="1"/>
  <c r="I1100" i="1"/>
  <c r="E85" i="6"/>
  <c r="E85" i="3" s="1"/>
  <c r="E86" i="1"/>
  <c r="M84" i="6"/>
  <c r="M84" i="3" s="1"/>
  <c r="M85" i="1"/>
  <c r="F88" i="1" l="1"/>
  <c r="F87" i="6"/>
  <c r="F87" i="3" s="1"/>
  <c r="G92" i="1"/>
  <c r="G91" i="6"/>
  <c r="G91" i="3" s="1"/>
  <c r="H89" i="6"/>
  <c r="H89" i="3" s="1"/>
  <c r="H90" i="1"/>
  <c r="C86" i="1"/>
  <c r="C85" i="6"/>
  <c r="C85" i="3" s="1"/>
  <c r="I1100" i="6"/>
  <c r="I1100" i="3" s="1"/>
  <c r="I1101" i="1"/>
  <c r="E86" i="6"/>
  <c r="E86" i="3" s="1"/>
  <c r="E87" i="1"/>
  <c r="I85" i="6"/>
  <c r="I85" i="3" s="1"/>
  <c r="I86" i="1"/>
  <c r="J85" i="6"/>
  <c r="J85" i="3" s="1"/>
  <c r="J86" i="1"/>
  <c r="M85" i="6"/>
  <c r="M85" i="3" s="1"/>
  <c r="M86" i="1"/>
  <c r="B87" i="6"/>
  <c r="B87" i="3" s="1"/>
  <c r="B88" i="1"/>
  <c r="F89" i="1" l="1"/>
  <c r="F88" i="6"/>
  <c r="F88" i="3" s="1"/>
  <c r="H91" i="1"/>
  <c r="H90" i="6"/>
  <c r="G93" i="1"/>
  <c r="G92" i="6"/>
  <c r="C86" i="6"/>
  <c r="C86" i="3" s="1"/>
  <c r="C87" i="1"/>
  <c r="I86" i="6"/>
  <c r="I86" i="3" s="1"/>
  <c r="I87" i="1"/>
  <c r="M86" i="6"/>
  <c r="M86" i="3" s="1"/>
  <c r="M87" i="1"/>
  <c r="J86" i="6"/>
  <c r="J86" i="3" s="1"/>
  <c r="J87" i="1"/>
  <c r="E87" i="6"/>
  <c r="E87" i="3" s="1"/>
  <c r="E88" i="1"/>
  <c r="I1101" i="6"/>
  <c r="I1101" i="3" s="1"/>
  <c r="I1102" i="1"/>
  <c r="B88" i="6"/>
  <c r="B88" i="3" s="1"/>
  <c r="B89" i="1"/>
  <c r="F90" i="1" l="1"/>
  <c r="F89" i="6"/>
  <c r="F89" i="3" s="1"/>
  <c r="G92" i="3"/>
  <c r="G93" i="6"/>
  <c r="G93" i="3" s="1"/>
  <c r="G94" i="1"/>
  <c r="H90" i="3"/>
  <c r="H92" i="1"/>
  <c r="H91" i="6"/>
  <c r="H91" i="3" s="1"/>
  <c r="C88" i="1"/>
  <c r="C87" i="6"/>
  <c r="C87" i="3" s="1"/>
  <c r="B89" i="6"/>
  <c r="B89" i="3" s="1"/>
  <c r="B90" i="1"/>
  <c r="E88" i="6"/>
  <c r="E88" i="3" s="1"/>
  <c r="E89" i="1"/>
  <c r="I1102" i="6"/>
  <c r="I1102" i="3" s="1"/>
  <c r="I1103" i="1"/>
  <c r="J87" i="6"/>
  <c r="J87" i="3" s="1"/>
  <c r="J88" i="1"/>
  <c r="I87" i="6"/>
  <c r="I87" i="3" s="1"/>
  <c r="I88" i="1"/>
  <c r="M87" i="6"/>
  <c r="M87" i="3" s="1"/>
  <c r="M88" i="1"/>
  <c r="F91" i="1" l="1"/>
  <c r="F90" i="6"/>
  <c r="F90" i="3" s="1"/>
  <c r="G95" i="1"/>
  <c r="G94" i="6"/>
  <c r="H93" i="1"/>
  <c r="H92" i="6"/>
  <c r="H92" i="3" s="1"/>
  <c r="C88" i="6"/>
  <c r="C88" i="3" s="1"/>
  <c r="C89" i="1"/>
  <c r="M88" i="6"/>
  <c r="M88" i="3" s="1"/>
  <c r="M89" i="1"/>
  <c r="I1103" i="6"/>
  <c r="I1103" i="3" s="1"/>
  <c r="I1104" i="1"/>
  <c r="I88" i="6"/>
  <c r="I88" i="3" s="1"/>
  <c r="I89" i="1"/>
  <c r="J88" i="6"/>
  <c r="J88" i="3" s="1"/>
  <c r="J89" i="1"/>
  <c r="E89" i="6"/>
  <c r="E89" i="3" s="1"/>
  <c r="E90" i="1"/>
  <c r="B90" i="6"/>
  <c r="B90" i="3" s="1"/>
  <c r="B91" i="1"/>
  <c r="F92" i="1" l="1"/>
  <c r="F91" i="6"/>
  <c r="F91" i="3" s="1"/>
  <c r="H93" i="6"/>
  <c r="H94" i="1"/>
  <c r="G94" i="3"/>
  <c r="G96" i="1"/>
  <c r="G95" i="6"/>
  <c r="G95" i="3" s="1"/>
  <c r="C90" i="1"/>
  <c r="C89" i="6"/>
  <c r="C89" i="3" s="1"/>
  <c r="I89" i="6"/>
  <c r="I89" i="3" s="1"/>
  <c r="I90" i="1"/>
  <c r="B91" i="6"/>
  <c r="B91" i="3" s="1"/>
  <c r="B92" i="1"/>
  <c r="J89" i="6"/>
  <c r="J89" i="3" s="1"/>
  <c r="J90" i="1"/>
  <c r="M89" i="6"/>
  <c r="M89" i="3" s="1"/>
  <c r="M90" i="1"/>
  <c r="E90" i="6"/>
  <c r="E90" i="3" s="1"/>
  <c r="E91" i="1"/>
  <c r="I1104" i="6"/>
  <c r="I1104" i="3" s="1"/>
  <c r="I1105" i="1"/>
  <c r="F93" i="1" l="1"/>
  <c r="F92" i="6"/>
  <c r="F92" i="3" s="1"/>
  <c r="G97" i="1"/>
  <c r="G96" i="6"/>
  <c r="H95" i="1"/>
  <c r="H94" i="6"/>
  <c r="H93" i="3"/>
  <c r="C91" i="1"/>
  <c r="C90" i="6"/>
  <c r="C90" i="3" s="1"/>
  <c r="E91" i="6"/>
  <c r="E91" i="3" s="1"/>
  <c r="E92" i="1"/>
  <c r="J90" i="6"/>
  <c r="J90" i="3" s="1"/>
  <c r="J91" i="1"/>
  <c r="I90" i="6"/>
  <c r="I90" i="3" s="1"/>
  <c r="I91" i="1"/>
  <c r="I1105" i="6"/>
  <c r="I1105" i="3" s="1"/>
  <c r="I1106" i="1"/>
  <c r="M90" i="6"/>
  <c r="M90" i="3" s="1"/>
  <c r="M91" i="1"/>
  <c r="B92" i="6"/>
  <c r="B92" i="3" s="1"/>
  <c r="B93" i="1"/>
  <c r="F94" i="1" l="1"/>
  <c r="F93" i="6"/>
  <c r="F93" i="3" s="1"/>
  <c r="H96" i="1"/>
  <c r="H95" i="6"/>
  <c r="G96" i="3"/>
  <c r="G97" i="6"/>
  <c r="G97" i="3" s="1"/>
  <c r="G98" i="1"/>
  <c r="H94" i="3"/>
  <c r="C92" i="1"/>
  <c r="C91" i="6"/>
  <c r="C91" i="3" s="1"/>
  <c r="B93" i="6"/>
  <c r="B93" i="3" s="1"/>
  <c r="B94" i="1"/>
  <c r="I1106" i="6"/>
  <c r="I1106" i="3" s="1"/>
  <c r="I1107" i="1"/>
  <c r="J91" i="6"/>
  <c r="J91" i="3" s="1"/>
  <c r="J92" i="1"/>
  <c r="M91" i="6"/>
  <c r="M91" i="3" s="1"/>
  <c r="M92" i="1"/>
  <c r="I91" i="6"/>
  <c r="I91" i="3" s="1"/>
  <c r="I92" i="1"/>
  <c r="E92" i="6"/>
  <c r="E92" i="3" s="1"/>
  <c r="E93" i="1"/>
  <c r="F95" i="1" l="1"/>
  <c r="F94" i="6"/>
  <c r="F94" i="3" s="1"/>
  <c r="G99" i="1"/>
  <c r="G98" i="6"/>
  <c r="H95" i="3"/>
  <c r="H97" i="1"/>
  <c r="H96" i="6"/>
  <c r="C92" i="6"/>
  <c r="C92" i="3" s="1"/>
  <c r="C93" i="1"/>
  <c r="M92" i="6"/>
  <c r="M92" i="3" s="1"/>
  <c r="M93" i="1"/>
  <c r="B94" i="6"/>
  <c r="B94" i="3" s="1"/>
  <c r="B95" i="1"/>
  <c r="I92" i="6"/>
  <c r="I92" i="3" s="1"/>
  <c r="I93" i="1"/>
  <c r="I1107" i="6"/>
  <c r="I1107" i="3" s="1"/>
  <c r="I1108" i="1"/>
  <c r="E93" i="6"/>
  <c r="E93" i="3" s="1"/>
  <c r="E94" i="1"/>
  <c r="J92" i="6"/>
  <c r="J92" i="3" s="1"/>
  <c r="J93" i="1"/>
  <c r="F96" i="1" l="1"/>
  <c r="F95" i="6"/>
  <c r="F95" i="3" s="1"/>
  <c r="H96" i="3"/>
  <c r="H97" i="6"/>
  <c r="H98" i="1"/>
  <c r="G98" i="3"/>
  <c r="G100" i="1"/>
  <c r="G99" i="6"/>
  <c r="G99" i="3" s="1"/>
  <c r="C94" i="1"/>
  <c r="C93" i="6"/>
  <c r="C93" i="3" s="1"/>
  <c r="E94" i="6"/>
  <c r="E94" i="3" s="1"/>
  <c r="E95" i="1"/>
  <c r="B95" i="6"/>
  <c r="B95" i="3" s="1"/>
  <c r="B96" i="1"/>
  <c r="J93" i="6"/>
  <c r="J93" i="3" s="1"/>
  <c r="J94" i="1"/>
  <c r="I1108" i="6"/>
  <c r="I1108" i="3" s="1"/>
  <c r="I1109" i="1"/>
  <c r="I93" i="6"/>
  <c r="I93" i="3" s="1"/>
  <c r="I94" i="1"/>
  <c r="M93" i="6"/>
  <c r="M93" i="3" s="1"/>
  <c r="M94" i="1"/>
  <c r="F97" i="1" l="1"/>
  <c r="F96" i="6"/>
  <c r="F96" i="3" s="1"/>
  <c r="H99" i="1"/>
  <c r="H98" i="6"/>
  <c r="H98" i="3" s="1"/>
  <c r="H97" i="3"/>
  <c r="G101" i="1"/>
  <c r="G100" i="6"/>
  <c r="G100" i="3" s="1"/>
  <c r="C94" i="6"/>
  <c r="C94" i="3" s="1"/>
  <c r="C95" i="1"/>
  <c r="I94" i="6"/>
  <c r="I94" i="3" s="1"/>
  <c r="I95" i="1"/>
  <c r="M94" i="6"/>
  <c r="M94" i="3" s="1"/>
  <c r="M95" i="1"/>
  <c r="I1109" i="6"/>
  <c r="I1109" i="3" s="1"/>
  <c r="I1110" i="1"/>
  <c r="B96" i="6"/>
  <c r="B96" i="3" s="1"/>
  <c r="B97" i="1"/>
  <c r="E95" i="6"/>
  <c r="E95" i="3" s="1"/>
  <c r="E96" i="1"/>
  <c r="J94" i="6"/>
  <c r="J94" i="3" s="1"/>
  <c r="J95" i="1"/>
  <c r="F98" i="1" l="1"/>
  <c r="F97" i="6"/>
  <c r="F97" i="3" s="1"/>
  <c r="G101" i="6"/>
  <c r="G101" i="3" s="1"/>
  <c r="G102" i="1"/>
  <c r="H100" i="1"/>
  <c r="H99" i="6"/>
  <c r="H99" i="3" s="1"/>
  <c r="C95" i="6"/>
  <c r="C95" i="3" s="1"/>
  <c r="C96" i="1"/>
  <c r="J95" i="6"/>
  <c r="J95" i="3" s="1"/>
  <c r="J96" i="1"/>
  <c r="B97" i="6"/>
  <c r="B97" i="3" s="1"/>
  <c r="B98" i="1"/>
  <c r="M95" i="6"/>
  <c r="M95" i="3" s="1"/>
  <c r="M96" i="1"/>
  <c r="E96" i="6"/>
  <c r="E96" i="3" s="1"/>
  <c r="E97" i="1"/>
  <c r="I1110" i="6"/>
  <c r="I1110" i="3" s="1"/>
  <c r="I1111" i="1"/>
  <c r="I95" i="6"/>
  <c r="I95" i="3" s="1"/>
  <c r="I96" i="1"/>
  <c r="F99" i="1" l="1"/>
  <c r="F98" i="6"/>
  <c r="F98" i="3" s="1"/>
  <c r="H101" i="1"/>
  <c r="H100" i="6"/>
  <c r="H100" i="3" s="1"/>
  <c r="G103" i="1"/>
  <c r="G102" i="6"/>
  <c r="G102" i="3" s="1"/>
  <c r="C96" i="6"/>
  <c r="C96" i="3" s="1"/>
  <c r="C97" i="1"/>
  <c r="B98" i="6"/>
  <c r="B98" i="3" s="1"/>
  <c r="B99" i="1"/>
  <c r="I96" i="6"/>
  <c r="I96" i="3" s="1"/>
  <c r="I97" i="1"/>
  <c r="E97" i="6"/>
  <c r="E97" i="3" s="1"/>
  <c r="E98" i="1"/>
  <c r="M96" i="6"/>
  <c r="M96" i="3" s="1"/>
  <c r="M97" i="1"/>
  <c r="J96" i="6"/>
  <c r="J96" i="3" s="1"/>
  <c r="J97" i="1"/>
  <c r="I1112" i="1"/>
  <c r="I1111" i="6"/>
  <c r="I1111" i="3" s="1"/>
  <c r="F100" i="1" l="1"/>
  <c r="F99" i="6"/>
  <c r="F99" i="3" s="1"/>
  <c r="G104" i="1"/>
  <c r="G103" i="6"/>
  <c r="G103" i="3" s="1"/>
  <c r="H101" i="6"/>
  <c r="H101" i="3" s="1"/>
  <c r="H102" i="1"/>
  <c r="C97" i="6"/>
  <c r="C97" i="3" s="1"/>
  <c r="C98" i="1"/>
  <c r="J97" i="6"/>
  <c r="J97" i="3" s="1"/>
  <c r="J98" i="1"/>
  <c r="B99" i="6"/>
  <c r="B99" i="3" s="1"/>
  <c r="B100" i="1"/>
  <c r="E98" i="6"/>
  <c r="E98" i="3" s="1"/>
  <c r="E99" i="1"/>
  <c r="M97" i="6"/>
  <c r="M97" i="3" s="1"/>
  <c r="M98" i="1"/>
  <c r="I97" i="6"/>
  <c r="I97" i="3" s="1"/>
  <c r="I98" i="1"/>
  <c r="I1113" i="1"/>
  <c r="I1112" i="6"/>
  <c r="I1112" i="3" s="1"/>
  <c r="F101" i="1" l="1"/>
  <c r="F100" i="6"/>
  <c r="F100" i="3" s="1"/>
  <c r="H103" i="1"/>
  <c r="H102" i="6"/>
  <c r="H102" i="3" s="1"/>
  <c r="G105" i="1"/>
  <c r="G104" i="6"/>
  <c r="G104" i="3" s="1"/>
  <c r="C98" i="6"/>
  <c r="C98" i="3" s="1"/>
  <c r="C99" i="1"/>
  <c r="E99" i="6"/>
  <c r="E99" i="3" s="1"/>
  <c r="E100" i="1"/>
  <c r="I1114" i="1"/>
  <c r="I1113" i="6"/>
  <c r="I1113" i="3" s="1"/>
  <c r="I98" i="6"/>
  <c r="I98" i="3" s="1"/>
  <c r="I99" i="1"/>
  <c r="B100" i="6"/>
  <c r="B100" i="3" s="1"/>
  <c r="B101" i="1"/>
  <c r="M98" i="6"/>
  <c r="M98" i="3" s="1"/>
  <c r="M99" i="1"/>
  <c r="J98" i="6"/>
  <c r="J98" i="3" s="1"/>
  <c r="J99" i="1"/>
  <c r="F102" i="1" l="1"/>
  <c r="F101" i="6"/>
  <c r="F101" i="3" s="1"/>
  <c r="G105" i="6"/>
  <c r="G105" i="3" s="1"/>
  <c r="G106" i="1"/>
  <c r="H104" i="1"/>
  <c r="H103" i="6"/>
  <c r="H103" i="3" s="1"/>
  <c r="C100" i="1"/>
  <c r="C99" i="6"/>
  <c r="C99" i="3" s="1"/>
  <c r="I1115" i="1"/>
  <c r="I1114" i="6"/>
  <c r="I1114" i="3" s="1"/>
  <c r="M99" i="6"/>
  <c r="M99" i="3" s="1"/>
  <c r="M100" i="1"/>
  <c r="J99" i="6"/>
  <c r="J99" i="3" s="1"/>
  <c r="J100" i="1"/>
  <c r="I99" i="6"/>
  <c r="I99" i="3" s="1"/>
  <c r="I100" i="1"/>
  <c r="E100" i="6"/>
  <c r="E100" i="3" s="1"/>
  <c r="E101" i="1"/>
  <c r="B101" i="6"/>
  <c r="B101" i="3" s="1"/>
  <c r="B102" i="1"/>
  <c r="F103" i="1" l="1"/>
  <c r="F102" i="6"/>
  <c r="F102" i="3" s="1"/>
  <c r="H105" i="1"/>
  <c r="H104" i="6"/>
  <c r="H104" i="3" s="1"/>
  <c r="G107" i="1"/>
  <c r="G106" i="6"/>
  <c r="G106" i="3" s="1"/>
  <c r="C101" i="1"/>
  <c r="C100" i="6"/>
  <c r="C100" i="3" s="1"/>
  <c r="J100" i="6"/>
  <c r="J100" i="3" s="1"/>
  <c r="J101" i="1"/>
  <c r="M100" i="6"/>
  <c r="M100" i="3" s="1"/>
  <c r="M101" i="1"/>
  <c r="B102" i="6"/>
  <c r="B102" i="3" s="1"/>
  <c r="B103" i="1"/>
  <c r="I100" i="6"/>
  <c r="I100" i="3" s="1"/>
  <c r="I101" i="1"/>
  <c r="E101" i="6"/>
  <c r="E101" i="3" s="1"/>
  <c r="E102" i="1"/>
  <c r="I1115" i="6"/>
  <c r="I1115" i="3" s="1"/>
  <c r="I1116" i="1"/>
  <c r="F104" i="1" l="1"/>
  <c r="F103" i="6"/>
  <c r="F103" i="3" s="1"/>
  <c r="G108" i="1"/>
  <c r="G107" i="6"/>
  <c r="G107" i="3" s="1"/>
  <c r="H105" i="6"/>
  <c r="H105" i="3" s="1"/>
  <c r="H106" i="1"/>
  <c r="C102" i="1"/>
  <c r="C101" i="6"/>
  <c r="C101" i="3" s="1"/>
  <c r="I1116" i="6"/>
  <c r="I1116" i="3" s="1"/>
  <c r="I1117" i="1"/>
  <c r="I101" i="6"/>
  <c r="I101" i="3" s="1"/>
  <c r="I102" i="1"/>
  <c r="M101" i="6"/>
  <c r="M101" i="3" s="1"/>
  <c r="M102" i="1"/>
  <c r="E102" i="6"/>
  <c r="E102" i="3" s="1"/>
  <c r="E103" i="1"/>
  <c r="B103" i="6"/>
  <c r="B103" i="3" s="1"/>
  <c r="B104" i="1"/>
  <c r="J101" i="6"/>
  <c r="J101" i="3" s="1"/>
  <c r="J102" i="1"/>
  <c r="F105" i="1" l="1"/>
  <c r="F104" i="6"/>
  <c r="F104" i="3" s="1"/>
  <c r="H107" i="1"/>
  <c r="H106" i="6"/>
  <c r="H106" i="3" s="1"/>
  <c r="G109" i="1"/>
  <c r="G108" i="6"/>
  <c r="G108" i="3" s="1"/>
  <c r="C103" i="1"/>
  <c r="C102" i="6"/>
  <c r="C102" i="3" s="1"/>
  <c r="M102" i="6"/>
  <c r="M102" i="3" s="1"/>
  <c r="M103" i="1"/>
  <c r="E103" i="6"/>
  <c r="E103" i="3" s="1"/>
  <c r="E104" i="1"/>
  <c r="I102" i="6"/>
  <c r="I102" i="3" s="1"/>
  <c r="I103" i="1"/>
  <c r="I1117" i="6"/>
  <c r="I1117" i="3" s="1"/>
  <c r="I1118" i="1"/>
  <c r="B104" i="6"/>
  <c r="B104" i="3" s="1"/>
  <c r="B105" i="1"/>
  <c r="J102" i="6"/>
  <c r="J102" i="3" s="1"/>
  <c r="J103" i="1"/>
  <c r="F106" i="1" l="1"/>
  <c r="F105" i="6"/>
  <c r="F105" i="3" s="1"/>
  <c r="G109" i="6"/>
  <c r="G109" i="3" s="1"/>
  <c r="G110" i="1"/>
  <c r="H108" i="1"/>
  <c r="H107" i="6"/>
  <c r="H107" i="3" s="1"/>
  <c r="C104" i="1"/>
  <c r="C103" i="6"/>
  <c r="C103" i="3" s="1"/>
  <c r="J103" i="6"/>
  <c r="J103" i="3" s="1"/>
  <c r="J104" i="1"/>
  <c r="I1118" i="6"/>
  <c r="I1118" i="3" s="1"/>
  <c r="I1119" i="1"/>
  <c r="E104" i="6"/>
  <c r="E104" i="3" s="1"/>
  <c r="E105" i="1"/>
  <c r="B105" i="6"/>
  <c r="B105" i="3" s="1"/>
  <c r="B106" i="1"/>
  <c r="I103" i="6"/>
  <c r="I103" i="3" s="1"/>
  <c r="I104" i="1"/>
  <c r="M103" i="6"/>
  <c r="M103" i="3" s="1"/>
  <c r="M104" i="1"/>
  <c r="F107" i="1" l="1"/>
  <c r="F106" i="6"/>
  <c r="F106" i="3" s="1"/>
  <c r="H109" i="1"/>
  <c r="H108" i="6"/>
  <c r="H108" i="3" s="1"/>
  <c r="G111" i="1"/>
  <c r="G110" i="6"/>
  <c r="G110" i="3" s="1"/>
  <c r="C104" i="6"/>
  <c r="C104" i="3" s="1"/>
  <c r="C105" i="1"/>
  <c r="B106" i="6"/>
  <c r="B106" i="3" s="1"/>
  <c r="B107" i="1"/>
  <c r="I1119" i="6"/>
  <c r="I1119" i="3" s="1"/>
  <c r="I1120" i="1"/>
  <c r="M104" i="6"/>
  <c r="M104" i="3" s="1"/>
  <c r="M105" i="1"/>
  <c r="I104" i="6"/>
  <c r="I104" i="3" s="1"/>
  <c r="I105" i="1"/>
  <c r="E105" i="6"/>
  <c r="E105" i="3" s="1"/>
  <c r="E106" i="1"/>
  <c r="J104" i="6"/>
  <c r="J104" i="3" s="1"/>
  <c r="J105" i="1"/>
  <c r="F108" i="1" l="1"/>
  <c r="F107" i="6"/>
  <c r="F107" i="3" s="1"/>
  <c r="G112" i="1"/>
  <c r="G111" i="6"/>
  <c r="G111" i="3" s="1"/>
  <c r="H109" i="6"/>
  <c r="H109" i="3" s="1"/>
  <c r="H110" i="1"/>
  <c r="C106" i="1"/>
  <c r="C105" i="6"/>
  <c r="C105" i="3" s="1"/>
  <c r="I1120" i="6"/>
  <c r="I1120" i="3" s="1"/>
  <c r="I1121" i="1"/>
  <c r="I105" i="6"/>
  <c r="I105" i="3" s="1"/>
  <c r="I106" i="1"/>
  <c r="E106" i="6"/>
  <c r="E106" i="3" s="1"/>
  <c r="E107" i="1"/>
  <c r="M105" i="6"/>
  <c r="M105" i="3" s="1"/>
  <c r="M106" i="1"/>
  <c r="B107" i="6"/>
  <c r="B107" i="3" s="1"/>
  <c r="B108" i="1"/>
  <c r="J105" i="6"/>
  <c r="J105" i="3" s="1"/>
  <c r="J106" i="1"/>
  <c r="F109" i="1" l="1"/>
  <c r="F108" i="6"/>
  <c r="F108" i="3" s="1"/>
  <c r="H111" i="1"/>
  <c r="H110" i="6"/>
  <c r="H110" i="3" s="1"/>
  <c r="G113" i="1"/>
  <c r="G112" i="6"/>
  <c r="G112" i="3" s="1"/>
  <c r="C107" i="1"/>
  <c r="C106" i="6"/>
  <c r="C106" i="3" s="1"/>
  <c r="M106" i="6"/>
  <c r="M106" i="3" s="1"/>
  <c r="M107" i="1"/>
  <c r="I106" i="6"/>
  <c r="I106" i="3" s="1"/>
  <c r="I107" i="1"/>
  <c r="B108" i="6"/>
  <c r="B108" i="3" s="1"/>
  <c r="B109" i="1"/>
  <c r="E107" i="6"/>
  <c r="E107" i="3" s="1"/>
  <c r="E108" i="1"/>
  <c r="I1121" i="6"/>
  <c r="I1121" i="3" s="1"/>
  <c r="I1122" i="1"/>
  <c r="J106" i="6"/>
  <c r="J106" i="3" s="1"/>
  <c r="J107" i="1"/>
  <c r="F110" i="1" l="1"/>
  <c r="F109" i="6"/>
  <c r="F109" i="3" s="1"/>
  <c r="G113" i="6"/>
  <c r="G113" i="3" s="1"/>
  <c r="G114" i="1"/>
  <c r="H112" i="1"/>
  <c r="H111" i="6"/>
  <c r="H111" i="3" s="1"/>
  <c r="C108" i="1"/>
  <c r="C107" i="6"/>
  <c r="C107" i="3" s="1"/>
  <c r="J107" i="6"/>
  <c r="J107" i="3" s="1"/>
  <c r="J108" i="1"/>
  <c r="I1122" i="6"/>
  <c r="I1122" i="3" s="1"/>
  <c r="I1123" i="1"/>
  <c r="B109" i="6"/>
  <c r="B109" i="3" s="1"/>
  <c r="B110" i="1"/>
  <c r="I107" i="6"/>
  <c r="I107" i="3" s="1"/>
  <c r="I108" i="1"/>
  <c r="M107" i="6"/>
  <c r="M107" i="3" s="1"/>
  <c r="M108" i="1"/>
  <c r="E108" i="6"/>
  <c r="E108" i="3" s="1"/>
  <c r="E109" i="1"/>
  <c r="F111" i="1" l="1"/>
  <c r="F110" i="6"/>
  <c r="F110" i="3" s="1"/>
  <c r="H113" i="1"/>
  <c r="H112" i="6"/>
  <c r="H112" i="3" s="1"/>
  <c r="G115" i="1"/>
  <c r="G114" i="6"/>
  <c r="G114" i="3" s="1"/>
  <c r="C108" i="6"/>
  <c r="C108" i="3" s="1"/>
  <c r="C109" i="1"/>
  <c r="E109" i="6"/>
  <c r="E109" i="3" s="1"/>
  <c r="E110" i="1"/>
  <c r="I108" i="6"/>
  <c r="I108" i="3" s="1"/>
  <c r="I109" i="1"/>
  <c r="M108" i="6"/>
  <c r="M108" i="3" s="1"/>
  <c r="M109" i="1"/>
  <c r="B110" i="6"/>
  <c r="B110" i="3" s="1"/>
  <c r="B111" i="1"/>
  <c r="J108" i="6"/>
  <c r="J108" i="3" s="1"/>
  <c r="J109" i="1"/>
  <c r="I1123" i="6"/>
  <c r="I1123" i="3" s="1"/>
  <c r="I1124" i="1"/>
  <c r="F112" i="1" l="1"/>
  <c r="F111" i="6"/>
  <c r="F111" i="3" s="1"/>
  <c r="G116" i="1"/>
  <c r="G115" i="6"/>
  <c r="G115" i="3" s="1"/>
  <c r="H113" i="6"/>
  <c r="H113" i="3" s="1"/>
  <c r="H114" i="1"/>
  <c r="C110" i="1"/>
  <c r="C109" i="6"/>
  <c r="C109" i="3" s="1"/>
  <c r="I109" i="6"/>
  <c r="I109" i="3" s="1"/>
  <c r="I110" i="1"/>
  <c r="J109" i="6"/>
  <c r="J109" i="3" s="1"/>
  <c r="J110" i="1"/>
  <c r="B111" i="6"/>
  <c r="B111" i="3" s="1"/>
  <c r="B112" i="1"/>
  <c r="E110" i="6"/>
  <c r="E110" i="3" s="1"/>
  <c r="E111" i="1"/>
  <c r="I1124" i="6"/>
  <c r="I1124" i="3" s="1"/>
  <c r="I1125" i="1"/>
  <c r="M109" i="6"/>
  <c r="M109" i="3" s="1"/>
  <c r="M110" i="1"/>
  <c r="F113" i="1" l="1"/>
  <c r="F112" i="6"/>
  <c r="F112" i="3" s="1"/>
  <c r="H115" i="1"/>
  <c r="H114" i="6"/>
  <c r="H114" i="3" s="1"/>
  <c r="G117" i="1"/>
  <c r="G116" i="6"/>
  <c r="G116" i="3" s="1"/>
  <c r="C110" i="6"/>
  <c r="C110" i="3" s="1"/>
  <c r="C111" i="1"/>
  <c r="I1125" i="6"/>
  <c r="I1125" i="3" s="1"/>
  <c r="I1126" i="1"/>
  <c r="B112" i="6"/>
  <c r="B112" i="3" s="1"/>
  <c r="B113" i="1"/>
  <c r="M110" i="6"/>
  <c r="M110" i="3" s="1"/>
  <c r="M111" i="1"/>
  <c r="E111" i="6"/>
  <c r="E111" i="3" s="1"/>
  <c r="E112" i="1"/>
  <c r="J110" i="6"/>
  <c r="J110" i="3" s="1"/>
  <c r="J111" i="1"/>
  <c r="I110" i="6"/>
  <c r="I110" i="3" s="1"/>
  <c r="I111" i="1"/>
  <c r="F114" i="1" l="1"/>
  <c r="F113" i="6"/>
  <c r="F113" i="3" s="1"/>
  <c r="G117" i="6"/>
  <c r="G117" i="3" s="1"/>
  <c r="G118" i="1"/>
  <c r="H116" i="1"/>
  <c r="H115" i="6"/>
  <c r="H115" i="3" s="1"/>
  <c r="C111" i="6"/>
  <c r="C111" i="3" s="1"/>
  <c r="C112" i="1"/>
  <c r="M111" i="6"/>
  <c r="M111" i="3" s="1"/>
  <c r="M112" i="1"/>
  <c r="I111" i="6"/>
  <c r="I111" i="3" s="1"/>
  <c r="I112" i="1"/>
  <c r="E112" i="6"/>
  <c r="E112" i="3" s="1"/>
  <c r="E113" i="1"/>
  <c r="B113" i="6"/>
  <c r="B113" i="3" s="1"/>
  <c r="B114" i="1"/>
  <c r="I1126" i="6"/>
  <c r="I1126" i="3" s="1"/>
  <c r="I1127" i="1"/>
  <c r="J111" i="6"/>
  <c r="J111" i="3" s="1"/>
  <c r="J112" i="1"/>
  <c r="F115" i="1" l="1"/>
  <c r="F114" i="6"/>
  <c r="F114" i="3" s="1"/>
  <c r="H117" i="1"/>
  <c r="H116" i="6"/>
  <c r="H116" i="3" s="1"/>
  <c r="G119" i="1"/>
  <c r="G118" i="6"/>
  <c r="G118" i="3" s="1"/>
  <c r="C112" i="6"/>
  <c r="C112" i="3" s="1"/>
  <c r="C113" i="1"/>
  <c r="B114" i="6"/>
  <c r="B114" i="3" s="1"/>
  <c r="B115" i="1"/>
  <c r="I112" i="6"/>
  <c r="I112" i="3" s="1"/>
  <c r="I113" i="1"/>
  <c r="M112" i="6"/>
  <c r="M112" i="3" s="1"/>
  <c r="M113" i="1"/>
  <c r="J112" i="6"/>
  <c r="J112" i="3" s="1"/>
  <c r="J113" i="1"/>
  <c r="I1127" i="6"/>
  <c r="I1127" i="3" s="1"/>
  <c r="I1128" i="1"/>
  <c r="E113" i="6"/>
  <c r="E113" i="3" s="1"/>
  <c r="E114" i="1"/>
  <c r="F116" i="1" l="1"/>
  <c r="F115" i="6"/>
  <c r="F115" i="3" s="1"/>
  <c r="G120" i="1"/>
  <c r="G119" i="6"/>
  <c r="G119" i="3" s="1"/>
  <c r="H117" i="6"/>
  <c r="H117" i="3" s="1"/>
  <c r="H118" i="1"/>
  <c r="C113" i="6"/>
  <c r="C113" i="3" s="1"/>
  <c r="C114" i="1"/>
  <c r="J113" i="6"/>
  <c r="J113" i="3" s="1"/>
  <c r="J114" i="1"/>
  <c r="E114" i="6"/>
  <c r="E114" i="3" s="1"/>
  <c r="E115" i="1"/>
  <c r="I113" i="6"/>
  <c r="I113" i="3" s="1"/>
  <c r="I114" i="1"/>
  <c r="I1128" i="6"/>
  <c r="I1128" i="3" s="1"/>
  <c r="I1129" i="1"/>
  <c r="M113" i="6"/>
  <c r="M113" i="3" s="1"/>
  <c r="M114" i="1"/>
  <c r="B115" i="6"/>
  <c r="B115" i="3" s="1"/>
  <c r="B116" i="1"/>
  <c r="F117" i="1" l="1"/>
  <c r="F116" i="6"/>
  <c r="F116" i="3" s="1"/>
  <c r="H119" i="1"/>
  <c r="H118" i="6"/>
  <c r="H118" i="3" s="1"/>
  <c r="G121" i="1"/>
  <c r="G120" i="6"/>
  <c r="G120" i="3" s="1"/>
  <c r="C114" i="6"/>
  <c r="C114" i="3" s="1"/>
  <c r="C115" i="1"/>
  <c r="B116" i="6"/>
  <c r="B116" i="3" s="1"/>
  <c r="B117" i="1"/>
  <c r="I1129" i="6"/>
  <c r="I1129" i="3" s="1"/>
  <c r="I1130" i="1"/>
  <c r="I114" i="6"/>
  <c r="I114" i="3" s="1"/>
  <c r="I115" i="1"/>
  <c r="M114" i="6"/>
  <c r="M114" i="3" s="1"/>
  <c r="M115" i="1"/>
  <c r="E115" i="6"/>
  <c r="E115" i="3" s="1"/>
  <c r="E116" i="1"/>
  <c r="J114" i="6"/>
  <c r="J114" i="3" s="1"/>
  <c r="J115" i="1"/>
  <c r="F118" i="1" l="1"/>
  <c r="F117" i="6"/>
  <c r="F117" i="3" s="1"/>
  <c r="G121" i="6"/>
  <c r="G121" i="3" s="1"/>
  <c r="G122" i="1"/>
  <c r="H120" i="1"/>
  <c r="H119" i="6"/>
  <c r="H119" i="3" s="1"/>
  <c r="C115" i="6"/>
  <c r="C115" i="3" s="1"/>
  <c r="C116" i="1"/>
  <c r="J115" i="6"/>
  <c r="J115" i="3" s="1"/>
  <c r="J116" i="1"/>
  <c r="E116" i="6"/>
  <c r="E116" i="3" s="1"/>
  <c r="E117" i="1"/>
  <c r="M115" i="6"/>
  <c r="M115" i="3" s="1"/>
  <c r="M116" i="1"/>
  <c r="I115" i="6"/>
  <c r="I115" i="3" s="1"/>
  <c r="I116" i="1"/>
  <c r="B117" i="6"/>
  <c r="B117" i="3" s="1"/>
  <c r="B118" i="1"/>
  <c r="I1130" i="6"/>
  <c r="I1130" i="3" s="1"/>
  <c r="I1131" i="1"/>
  <c r="F119" i="1" l="1"/>
  <c r="F118" i="6"/>
  <c r="F118" i="3" s="1"/>
  <c r="H121" i="1"/>
  <c r="H120" i="6"/>
  <c r="H120" i="3" s="1"/>
  <c r="G123" i="1"/>
  <c r="G122" i="6"/>
  <c r="G122" i="3" s="1"/>
  <c r="C116" i="6"/>
  <c r="C116" i="3" s="1"/>
  <c r="C117" i="1"/>
  <c r="E117" i="6"/>
  <c r="E117" i="3" s="1"/>
  <c r="E118" i="1"/>
  <c r="I116" i="6"/>
  <c r="I116" i="3" s="1"/>
  <c r="I117" i="1"/>
  <c r="I1131" i="6"/>
  <c r="I1131" i="3" s="1"/>
  <c r="I1132" i="1"/>
  <c r="B118" i="6"/>
  <c r="B118" i="3" s="1"/>
  <c r="B119" i="1"/>
  <c r="M116" i="6"/>
  <c r="M116" i="3" s="1"/>
  <c r="M117" i="1"/>
  <c r="J116" i="6"/>
  <c r="J116" i="3" s="1"/>
  <c r="J117" i="1"/>
  <c r="F120" i="1" l="1"/>
  <c r="F119" i="6"/>
  <c r="F119" i="3" s="1"/>
  <c r="G124" i="1"/>
  <c r="G123" i="6"/>
  <c r="G123" i="3" s="1"/>
  <c r="H121" i="6"/>
  <c r="H121" i="3" s="1"/>
  <c r="H122" i="1"/>
  <c r="C117" i="6"/>
  <c r="C117" i="3" s="1"/>
  <c r="C118" i="1"/>
  <c r="M117" i="6"/>
  <c r="M117" i="3" s="1"/>
  <c r="M118" i="1"/>
  <c r="I1132" i="6"/>
  <c r="I1132" i="3" s="1"/>
  <c r="I1133" i="1"/>
  <c r="J117" i="6"/>
  <c r="J117" i="3" s="1"/>
  <c r="J118" i="1"/>
  <c r="B119" i="6"/>
  <c r="B119" i="3" s="1"/>
  <c r="B120" i="1"/>
  <c r="I117" i="6"/>
  <c r="I117" i="3" s="1"/>
  <c r="I118" i="1"/>
  <c r="E118" i="6"/>
  <c r="E118" i="3" s="1"/>
  <c r="E119" i="1"/>
  <c r="F121" i="1" l="1"/>
  <c r="F120" i="6"/>
  <c r="F120" i="3" s="1"/>
  <c r="H123" i="1"/>
  <c r="H122" i="6"/>
  <c r="H122" i="3" s="1"/>
  <c r="G125" i="1"/>
  <c r="G124" i="6"/>
  <c r="G124" i="3" s="1"/>
  <c r="C118" i="6"/>
  <c r="C118" i="3" s="1"/>
  <c r="C119" i="1"/>
  <c r="E119" i="6"/>
  <c r="E119" i="3" s="1"/>
  <c r="E120" i="1"/>
  <c r="B120" i="6"/>
  <c r="B120" i="3" s="1"/>
  <c r="B121" i="1"/>
  <c r="I118" i="6"/>
  <c r="I118" i="3" s="1"/>
  <c r="I119" i="1"/>
  <c r="J118" i="6"/>
  <c r="J118" i="3" s="1"/>
  <c r="J119" i="1"/>
  <c r="I1133" i="6"/>
  <c r="I1133" i="3" s="1"/>
  <c r="I1134" i="1"/>
  <c r="M118" i="6"/>
  <c r="M118" i="3" s="1"/>
  <c r="M119" i="1"/>
  <c r="F122" i="1" l="1"/>
  <c r="F121" i="6"/>
  <c r="F121" i="3" s="1"/>
  <c r="G125" i="6"/>
  <c r="G125" i="3" s="1"/>
  <c r="G126" i="1"/>
  <c r="H124" i="1"/>
  <c r="H123" i="6"/>
  <c r="H123" i="3" s="1"/>
  <c r="C119" i="6"/>
  <c r="C119" i="3" s="1"/>
  <c r="C120" i="1"/>
  <c r="M119" i="6"/>
  <c r="M119" i="3" s="1"/>
  <c r="M120" i="1"/>
  <c r="B121" i="6"/>
  <c r="B121" i="3" s="1"/>
  <c r="B122" i="1"/>
  <c r="J119" i="6"/>
  <c r="J119" i="3" s="1"/>
  <c r="J120" i="1"/>
  <c r="I1134" i="6"/>
  <c r="I1134" i="3" s="1"/>
  <c r="I1135" i="1"/>
  <c r="I119" i="6"/>
  <c r="I119" i="3" s="1"/>
  <c r="I120" i="1"/>
  <c r="E120" i="6"/>
  <c r="E120" i="3" s="1"/>
  <c r="E121" i="1"/>
  <c r="F123" i="1" l="1"/>
  <c r="F122" i="6"/>
  <c r="F122" i="3" s="1"/>
  <c r="H125" i="1"/>
  <c r="H124" i="6"/>
  <c r="H124" i="3" s="1"/>
  <c r="G127" i="1"/>
  <c r="G126" i="6"/>
  <c r="G126" i="3" s="1"/>
  <c r="C121" i="1"/>
  <c r="C120" i="6"/>
  <c r="C120" i="3" s="1"/>
  <c r="I120" i="6"/>
  <c r="I120" i="3" s="1"/>
  <c r="I121" i="1"/>
  <c r="J120" i="6"/>
  <c r="J120" i="3" s="1"/>
  <c r="J121" i="1"/>
  <c r="B122" i="6"/>
  <c r="B122" i="3" s="1"/>
  <c r="B123" i="1"/>
  <c r="E121" i="6"/>
  <c r="E121" i="3" s="1"/>
  <c r="E122" i="1"/>
  <c r="I1135" i="6"/>
  <c r="I1135" i="3" s="1"/>
  <c r="I1136" i="1"/>
  <c r="M120" i="6"/>
  <c r="M120" i="3" s="1"/>
  <c r="M121" i="1"/>
  <c r="F124" i="1" l="1"/>
  <c r="F123" i="6"/>
  <c r="F123" i="3" s="1"/>
  <c r="G128" i="1"/>
  <c r="G127" i="6"/>
  <c r="G127" i="3" s="1"/>
  <c r="H125" i="6"/>
  <c r="H125" i="3" s="1"/>
  <c r="H126" i="1"/>
  <c r="C122" i="1"/>
  <c r="C121" i="6"/>
  <c r="C121" i="3" s="1"/>
  <c r="B123" i="6"/>
  <c r="B123" i="3" s="1"/>
  <c r="B124" i="1"/>
  <c r="I121" i="6"/>
  <c r="I121" i="3" s="1"/>
  <c r="I122" i="1"/>
  <c r="E122" i="6"/>
  <c r="E122" i="3" s="1"/>
  <c r="E123" i="1"/>
  <c r="J121" i="6"/>
  <c r="J121" i="3" s="1"/>
  <c r="J122" i="1"/>
  <c r="I1136" i="6"/>
  <c r="I1136" i="3" s="1"/>
  <c r="I1137" i="1"/>
  <c r="M121" i="6"/>
  <c r="M121" i="3" s="1"/>
  <c r="M122" i="1"/>
  <c r="F125" i="1" l="1"/>
  <c r="F124" i="6"/>
  <c r="F124" i="3" s="1"/>
  <c r="H127" i="1"/>
  <c r="H126" i="6"/>
  <c r="H126" i="3" s="1"/>
  <c r="G129" i="1"/>
  <c r="G128" i="6"/>
  <c r="G128" i="3" s="1"/>
  <c r="C123" i="1"/>
  <c r="C122" i="6"/>
  <c r="C122" i="3" s="1"/>
  <c r="M122" i="6"/>
  <c r="M122" i="3" s="1"/>
  <c r="M123" i="1"/>
  <c r="I1137" i="6"/>
  <c r="I1137" i="3" s="1"/>
  <c r="I1138" i="1"/>
  <c r="J122" i="6"/>
  <c r="J122" i="3" s="1"/>
  <c r="J123" i="1"/>
  <c r="I122" i="6"/>
  <c r="I122" i="3" s="1"/>
  <c r="I123" i="1"/>
  <c r="B124" i="6"/>
  <c r="B124" i="3" s="1"/>
  <c r="B125" i="1"/>
  <c r="E123" i="6"/>
  <c r="E123" i="3" s="1"/>
  <c r="E124" i="1"/>
  <c r="F126" i="1" l="1"/>
  <c r="F125" i="6"/>
  <c r="F125" i="3" s="1"/>
  <c r="G129" i="6"/>
  <c r="G129" i="3" s="1"/>
  <c r="G130" i="1"/>
  <c r="H128" i="1"/>
  <c r="H127" i="6"/>
  <c r="H127" i="3" s="1"/>
  <c r="C123" i="6"/>
  <c r="C123" i="3" s="1"/>
  <c r="C124" i="1"/>
  <c r="E124" i="6"/>
  <c r="E124" i="3" s="1"/>
  <c r="E125" i="1"/>
  <c r="I123" i="6"/>
  <c r="I123" i="3" s="1"/>
  <c r="I124" i="1"/>
  <c r="B125" i="6"/>
  <c r="B125" i="3" s="1"/>
  <c r="B126" i="1"/>
  <c r="J123" i="6"/>
  <c r="J123" i="3" s="1"/>
  <c r="J124" i="1"/>
  <c r="M123" i="6"/>
  <c r="M123" i="3" s="1"/>
  <c r="M124" i="1"/>
  <c r="I1138" i="6"/>
  <c r="I1138" i="3" s="1"/>
  <c r="I1139" i="1"/>
  <c r="F127" i="1" l="1"/>
  <c r="F126" i="6"/>
  <c r="F126" i="3" s="1"/>
  <c r="H129" i="1"/>
  <c r="H128" i="6"/>
  <c r="H128" i="3" s="1"/>
  <c r="G131" i="1"/>
  <c r="G130" i="6"/>
  <c r="G130" i="3" s="1"/>
  <c r="C124" i="6"/>
  <c r="C124" i="3" s="1"/>
  <c r="C125" i="1"/>
  <c r="B126" i="6"/>
  <c r="B126" i="3" s="1"/>
  <c r="B127" i="1"/>
  <c r="M124" i="6"/>
  <c r="M124" i="3" s="1"/>
  <c r="M125" i="1"/>
  <c r="J124" i="6"/>
  <c r="J124" i="3" s="1"/>
  <c r="J125" i="1"/>
  <c r="I124" i="6"/>
  <c r="I124" i="3" s="1"/>
  <c r="I125" i="1"/>
  <c r="I1139" i="6"/>
  <c r="I1139" i="3" s="1"/>
  <c r="I1140" i="1"/>
  <c r="E125" i="6"/>
  <c r="E125" i="3" s="1"/>
  <c r="E126" i="1"/>
  <c r="F128" i="1" l="1"/>
  <c r="F127" i="6"/>
  <c r="F127" i="3" s="1"/>
  <c r="G132" i="1"/>
  <c r="G131" i="6"/>
  <c r="G131" i="3" s="1"/>
  <c r="H129" i="6"/>
  <c r="H129" i="3" s="1"/>
  <c r="H130" i="1"/>
  <c r="C126" i="1"/>
  <c r="C125" i="6"/>
  <c r="C125" i="3" s="1"/>
  <c r="I1140" i="6"/>
  <c r="I1140" i="3" s="1"/>
  <c r="I1141" i="1"/>
  <c r="J125" i="6"/>
  <c r="J125" i="3" s="1"/>
  <c r="J126" i="1"/>
  <c r="E126" i="6"/>
  <c r="E126" i="3" s="1"/>
  <c r="E127" i="1"/>
  <c r="I125" i="6"/>
  <c r="I125" i="3" s="1"/>
  <c r="I126" i="1"/>
  <c r="M125" i="6"/>
  <c r="M125" i="3" s="1"/>
  <c r="M126" i="1"/>
  <c r="B127" i="6"/>
  <c r="B127" i="3" s="1"/>
  <c r="B128" i="1"/>
  <c r="F129" i="1" l="1"/>
  <c r="F128" i="6"/>
  <c r="F128" i="3" s="1"/>
  <c r="H131" i="1"/>
  <c r="H130" i="6"/>
  <c r="H130" i="3" s="1"/>
  <c r="G133" i="1"/>
  <c r="G132" i="6"/>
  <c r="G132" i="3" s="1"/>
  <c r="C126" i="6"/>
  <c r="C126" i="3" s="1"/>
  <c r="C127" i="1"/>
  <c r="M126" i="6"/>
  <c r="M126" i="3" s="1"/>
  <c r="M127" i="1"/>
  <c r="E127" i="6"/>
  <c r="E127" i="3" s="1"/>
  <c r="E128" i="1"/>
  <c r="B128" i="6"/>
  <c r="B128" i="3" s="1"/>
  <c r="B129" i="1"/>
  <c r="I126" i="6"/>
  <c r="I126" i="3" s="1"/>
  <c r="I127" i="1"/>
  <c r="J126" i="6"/>
  <c r="J126" i="3" s="1"/>
  <c r="J127" i="1"/>
  <c r="I1141" i="6"/>
  <c r="I1141" i="3" s="1"/>
  <c r="I1142" i="1"/>
  <c r="F130" i="1" l="1"/>
  <c r="F129" i="6"/>
  <c r="F129" i="3" s="1"/>
  <c r="G133" i="6"/>
  <c r="G133" i="3" s="1"/>
  <c r="G134" i="1"/>
  <c r="H132" i="1"/>
  <c r="H131" i="6"/>
  <c r="H131" i="3" s="1"/>
  <c r="C128" i="1"/>
  <c r="C127" i="6"/>
  <c r="C127" i="3" s="1"/>
  <c r="M127" i="6"/>
  <c r="M127" i="3" s="1"/>
  <c r="M128" i="1"/>
  <c r="B129" i="6"/>
  <c r="B129" i="3" s="1"/>
  <c r="B130" i="1"/>
  <c r="I1142" i="6"/>
  <c r="I1142" i="3" s="1"/>
  <c r="I1143" i="1"/>
  <c r="I127" i="6"/>
  <c r="I127" i="3" s="1"/>
  <c r="I128" i="1"/>
  <c r="E128" i="6"/>
  <c r="E128" i="3" s="1"/>
  <c r="E129" i="1"/>
  <c r="J127" i="6"/>
  <c r="J127" i="3" s="1"/>
  <c r="J128" i="1"/>
  <c r="F131" i="1" l="1"/>
  <c r="F130" i="6"/>
  <c r="F130" i="3" s="1"/>
  <c r="H133" i="1"/>
  <c r="H132" i="6"/>
  <c r="H132" i="3" s="1"/>
  <c r="G135" i="1"/>
  <c r="G134" i="6"/>
  <c r="G134" i="3" s="1"/>
  <c r="C128" i="6"/>
  <c r="C128" i="3" s="1"/>
  <c r="C129" i="1"/>
  <c r="I1143" i="6"/>
  <c r="I1143" i="3" s="1"/>
  <c r="I1144" i="1"/>
  <c r="I128" i="6"/>
  <c r="I128" i="3" s="1"/>
  <c r="I129" i="1"/>
  <c r="B130" i="6"/>
  <c r="B130" i="3" s="1"/>
  <c r="B131" i="1"/>
  <c r="M128" i="6"/>
  <c r="M128" i="3" s="1"/>
  <c r="M129" i="1"/>
  <c r="J128" i="6"/>
  <c r="J128" i="3" s="1"/>
  <c r="J129" i="1"/>
  <c r="E129" i="6"/>
  <c r="E129" i="3" s="1"/>
  <c r="E130" i="1"/>
  <c r="F132" i="1" l="1"/>
  <c r="F131" i="6"/>
  <c r="F131" i="3" s="1"/>
  <c r="G136" i="1"/>
  <c r="G135" i="6"/>
  <c r="G135" i="3" s="1"/>
  <c r="H133" i="6"/>
  <c r="H133" i="3" s="1"/>
  <c r="H134" i="1"/>
  <c r="C129" i="6"/>
  <c r="C129" i="3" s="1"/>
  <c r="C130" i="1"/>
  <c r="E130" i="6"/>
  <c r="E130" i="3" s="1"/>
  <c r="E131" i="1"/>
  <c r="M129" i="6"/>
  <c r="M129" i="3" s="1"/>
  <c r="M130" i="1"/>
  <c r="J129" i="6"/>
  <c r="J129" i="3" s="1"/>
  <c r="J130" i="1"/>
  <c r="B131" i="6"/>
  <c r="B131" i="3" s="1"/>
  <c r="B132" i="1"/>
  <c r="I1144" i="6"/>
  <c r="I1144" i="3" s="1"/>
  <c r="I1145" i="1"/>
  <c r="I129" i="6"/>
  <c r="I129" i="3" s="1"/>
  <c r="I130" i="1"/>
  <c r="F133" i="1" l="1"/>
  <c r="F132" i="6"/>
  <c r="F132" i="3" s="1"/>
  <c r="H135" i="1"/>
  <c r="H134" i="6"/>
  <c r="H134" i="3" s="1"/>
  <c r="G137" i="1"/>
  <c r="G136" i="6"/>
  <c r="G136" i="3" s="1"/>
  <c r="C130" i="6"/>
  <c r="C130" i="3" s="1"/>
  <c r="C131" i="1"/>
  <c r="I130" i="6"/>
  <c r="I130" i="3" s="1"/>
  <c r="I131" i="1"/>
  <c r="M130" i="6"/>
  <c r="M130" i="3" s="1"/>
  <c r="M131" i="1"/>
  <c r="I1145" i="6"/>
  <c r="I1145" i="3" s="1"/>
  <c r="I1146" i="1"/>
  <c r="B132" i="6"/>
  <c r="B132" i="3" s="1"/>
  <c r="B133" i="1"/>
  <c r="E131" i="6"/>
  <c r="E131" i="3" s="1"/>
  <c r="E132" i="1"/>
  <c r="J130" i="6"/>
  <c r="J130" i="3" s="1"/>
  <c r="J131" i="1"/>
  <c r="F134" i="1" l="1"/>
  <c r="F133" i="6"/>
  <c r="F133" i="3" s="1"/>
  <c r="G137" i="6"/>
  <c r="G137" i="3" s="1"/>
  <c r="G138" i="1"/>
  <c r="H136" i="1"/>
  <c r="H135" i="6"/>
  <c r="H135" i="3" s="1"/>
  <c r="C132" i="1"/>
  <c r="C131" i="6"/>
  <c r="C131" i="3" s="1"/>
  <c r="E132" i="6"/>
  <c r="E132" i="3" s="1"/>
  <c r="E133" i="1"/>
  <c r="I1146" i="6"/>
  <c r="I1146" i="3" s="1"/>
  <c r="I1147" i="1"/>
  <c r="M131" i="6"/>
  <c r="M131" i="3" s="1"/>
  <c r="M132" i="1"/>
  <c r="J131" i="6"/>
  <c r="J131" i="3" s="1"/>
  <c r="J132" i="1"/>
  <c r="B133" i="6"/>
  <c r="B133" i="3" s="1"/>
  <c r="B134" i="1"/>
  <c r="I131" i="6"/>
  <c r="I131" i="3" s="1"/>
  <c r="I132" i="1"/>
  <c r="F135" i="1" l="1"/>
  <c r="F134" i="6"/>
  <c r="F134" i="3" s="1"/>
  <c r="H137" i="1"/>
  <c r="H136" i="6"/>
  <c r="H136" i="3" s="1"/>
  <c r="G139" i="1"/>
  <c r="G138" i="6"/>
  <c r="G138" i="3" s="1"/>
  <c r="C132" i="6"/>
  <c r="C132" i="3" s="1"/>
  <c r="C133" i="1"/>
  <c r="J132" i="6"/>
  <c r="J132" i="3" s="1"/>
  <c r="J133" i="1"/>
  <c r="I132" i="6"/>
  <c r="I132" i="3" s="1"/>
  <c r="I133" i="1"/>
  <c r="B134" i="6"/>
  <c r="B134" i="3" s="1"/>
  <c r="B135" i="1"/>
  <c r="M132" i="6"/>
  <c r="M132" i="3" s="1"/>
  <c r="M133" i="1"/>
  <c r="E133" i="6"/>
  <c r="E133" i="3" s="1"/>
  <c r="E134" i="1"/>
  <c r="I1147" i="6"/>
  <c r="I1147" i="3" s="1"/>
  <c r="I1148" i="1"/>
  <c r="F136" i="1" l="1"/>
  <c r="F135" i="6"/>
  <c r="F135" i="3" s="1"/>
  <c r="G140" i="1"/>
  <c r="G139" i="6"/>
  <c r="G139" i="3" s="1"/>
  <c r="H137" i="6"/>
  <c r="H137" i="3" s="1"/>
  <c r="H138" i="1"/>
  <c r="C133" i="6"/>
  <c r="C133" i="3" s="1"/>
  <c r="C134" i="1"/>
  <c r="M133" i="6"/>
  <c r="M133" i="3" s="1"/>
  <c r="M134" i="1"/>
  <c r="I133" i="6"/>
  <c r="I133" i="3" s="1"/>
  <c r="I134" i="1"/>
  <c r="E134" i="6"/>
  <c r="E134" i="3" s="1"/>
  <c r="E135" i="1"/>
  <c r="B135" i="6"/>
  <c r="B135" i="3" s="1"/>
  <c r="B136" i="1"/>
  <c r="J133" i="6"/>
  <c r="J133" i="3" s="1"/>
  <c r="J134" i="1"/>
  <c r="I1148" i="6"/>
  <c r="I1148" i="3" s="1"/>
  <c r="I1149" i="1"/>
  <c r="F137" i="1" l="1"/>
  <c r="F136" i="6"/>
  <c r="F136" i="3" s="1"/>
  <c r="H139" i="1"/>
  <c r="H138" i="6"/>
  <c r="H138" i="3" s="1"/>
  <c r="G141" i="1"/>
  <c r="G140" i="6"/>
  <c r="G140" i="3" s="1"/>
  <c r="C134" i="6"/>
  <c r="C134" i="3" s="1"/>
  <c r="C135" i="1"/>
  <c r="J134" i="6"/>
  <c r="J134" i="3" s="1"/>
  <c r="J135" i="1"/>
  <c r="I1149" i="6"/>
  <c r="I1149" i="3" s="1"/>
  <c r="I1150" i="1"/>
  <c r="E135" i="6"/>
  <c r="E135" i="3" s="1"/>
  <c r="E136" i="1"/>
  <c r="B136" i="6"/>
  <c r="B136" i="3" s="1"/>
  <c r="B137" i="1"/>
  <c r="I134" i="6"/>
  <c r="I134" i="3" s="1"/>
  <c r="I135" i="1"/>
  <c r="M134" i="6"/>
  <c r="M134" i="3" s="1"/>
  <c r="M135" i="1"/>
  <c r="F138" i="1" l="1"/>
  <c r="F137" i="6"/>
  <c r="F137" i="3" s="1"/>
  <c r="G141" i="6"/>
  <c r="G141" i="3" s="1"/>
  <c r="G142" i="1"/>
  <c r="H140" i="1"/>
  <c r="H139" i="6"/>
  <c r="H139" i="3" s="1"/>
  <c r="C135" i="6"/>
  <c r="C135" i="3" s="1"/>
  <c r="C136" i="1"/>
  <c r="E136" i="6"/>
  <c r="E136" i="3" s="1"/>
  <c r="E137" i="1"/>
  <c r="I135" i="6"/>
  <c r="I135" i="3" s="1"/>
  <c r="I136" i="1"/>
  <c r="I1150" i="6"/>
  <c r="I1150" i="3" s="1"/>
  <c r="I1151" i="1"/>
  <c r="J135" i="6"/>
  <c r="J135" i="3" s="1"/>
  <c r="J136" i="1"/>
  <c r="M135" i="6"/>
  <c r="M135" i="3" s="1"/>
  <c r="M136" i="1"/>
  <c r="B137" i="6"/>
  <c r="B137" i="3" s="1"/>
  <c r="B138" i="1"/>
  <c r="F139" i="1" l="1"/>
  <c r="F138" i="6"/>
  <c r="F138" i="3" s="1"/>
  <c r="H141" i="1"/>
  <c r="H140" i="6"/>
  <c r="H140" i="3" s="1"/>
  <c r="G143" i="1"/>
  <c r="G142" i="6"/>
  <c r="G142" i="3" s="1"/>
  <c r="C136" i="6"/>
  <c r="C136" i="3" s="1"/>
  <c r="C137" i="1"/>
  <c r="M136" i="6"/>
  <c r="M136" i="3" s="1"/>
  <c r="M137" i="1"/>
  <c r="I1151" i="6"/>
  <c r="I1151" i="3" s="1"/>
  <c r="I1152" i="1"/>
  <c r="I136" i="6"/>
  <c r="I136" i="3" s="1"/>
  <c r="I137" i="1"/>
  <c r="E137" i="6"/>
  <c r="E137" i="3" s="1"/>
  <c r="E138" i="1"/>
  <c r="B138" i="6"/>
  <c r="B138" i="3" s="1"/>
  <c r="B139" i="1"/>
  <c r="J136" i="6"/>
  <c r="J136" i="3" s="1"/>
  <c r="J137" i="1"/>
  <c r="F140" i="1" l="1"/>
  <c r="F139" i="6"/>
  <c r="F139" i="3" s="1"/>
  <c r="G144" i="1"/>
  <c r="G143" i="6"/>
  <c r="G143" i="3" s="1"/>
  <c r="H141" i="6"/>
  <c r="H141" i="3" s="1"/>
  <c r="H142" i="1"/>
  <c r="C137" i="6"/>
  <c r="C137" i="3" s="1"/>
  <c r="C138" i="1"/>
  <c r="J137" i="6"/>
  <c r="J137" i="3" s="1"/>
  <c r="J138" i="1"/>
  <c r="I1152" i="6"/>
  <c r="I1152" i="3" s="1"/>
  <c r="I1153" i="1"/>
  <c r="B139" i="6"/>
  <c r="B139" i="3" s="1"/>
  <c r="B140" i="1"/>
  <c r="I137" i="6"/>
  <c r="I137" i="3" s="1"/>
  <c r="I138" i="1"/>
  <c r="M137" i="6"/>
  <c r="M137" i="3" s="1"/>
  <c r="M138" i="1"/>
  <c r="E138" i="6"/>
  <c r="E138" i="3" s="1"/>
  <c r="E139" i="1"/>
  <c r="F141" i="1" l="1"/>
  <c r="F140" i="6"/>
  <c r="F140" i="3" s="1"/>
  <c r="H143" i="1"/>
  <c r="H142" i="6"/>
  <c r="H142" i="3" s="1"/>
  <c r="G145" i="1"/>
  <c r="G144" i="6"/>
  <c r="G144" i="3" s="1"/>
  <c r="C138" i="6"/>
  <c r="C138" i="3" s="1"/>
  <c r="C139" i="1"/>
  <c r="I1153" i="6"/>
  <c r="I1153" i="3" s="1"/>
  <c r="I1154" i="1"/>
  <c r="M138" i="6"/>
  <c r="M138" i="3" s="1"/>
  <c r="M139" i="1"/>
  <c r="I138" i="6"/>
  <c r="I138" i="3" s="1"/>
  <c r="I139" i="1"/>
  <c r="J138" i="6"/>
  <c r="J138" i="3" s="1"/>
  <c r="J139" i="1"/>
  <c r="E139" i="6"/>
  <c r="E139" i="3" s="1"/>
  <c r="E140" i="1"/>
  <c r="B140" i="6"/>
  <c r="B140" i="3" s="1"/>
  <c r="B141" i="1"/>
  <c r="F142" i="1" l="1"/>
  <c r="F141" i="6"/>
  <c r="F141" i="3" s="1"/>
  <c r="G145" i="6"/>
  <c r="G145" i="3" s="1"/>
  <c r="G146" i="1"/>
  <c r="H144" i="1"/>
  <c r="H143" i="6"/>
  <c r="H143" i="3" s="1"/>
  <c r="C139" i="6"/>
  <c r="C139" i="3" s="1"/>
  <c r="C140" i="1"/>
  <c r="E140" i="6"/>
  <c r="E140" i="3" s="1"/>
  <c r="E141" i="1"/>
  <c r="I139" i="6"/>
  <c r="I139" i="3" s="1"/>
  <c r="I140" i="1"/>
  <c r="M139" i="6"/>
  <c r="M139" i="3" s="1"/>
  <c r="M140" i="1"/>
  <c r="B141" i="6"/>
  <c r="B141" i="3" s="1"/>
  <c r="B142" i="1"/>
  <c r="J139" i="6"/>
  <c r="J139" i="3" s="1"/>
  <c r="J140" i="1"/>
  <c r="I1154" i="6"/>
  <c r="I1154" i="3" s="1"/>
  <c r="I1155" i="1"/>
  <c r="F143" i="1" l="1"/>
  <c r="F142" i="6"/>
  <c r="F142" i="3" s="1"/>
  <c r="H145" i="1"/>
  <c r="H144" i="6"/>
  <c r="H144" i="3" s="1"/>
  <c r="G147" i="1"/>
  <c r="G146" i="6"/>
  <c r="G146" i="3" s="1"/>
  <c r="C141" i="1"/>
  <c r="C140" i="6"/>
  <c r="C140" i="3" s="1"/>
  <c r="I1155" i="6"/>
  <c r="I1155" i="3" s="1"/>
  <c r="I1156" i="1"/>
  <c r="J140" i="6"/>
  <c r="J140" i="3" s="1"/>
  <c r="J141" i="1"/>
  <c r="I140" i="6"/>
  <c r="I140" i="3" s="1"/>
  <c r="I141" i="1"/>
  <c r="B142" i="6"/>
  <c r="B142" i="3" s="1"/>
  <c r="B143" i="1"/>
  <c r="M140" i="6"/>
  <c r="M140" i="3" s="1"/>
  <c r="M141" i="1"/>
  <c r="E141" i="6"/>
  <c r="E141" i="3" s="1"/>
  <c r="E142" i="1"/>
  <c r="F144" i="1" l="1"/>
  <c r="F143" i="6"/>
  <c r="F143" i="3" s="1"/>
  <c r="G148" i="1"/>
  <c r="G147" i="6"/>
  <c r="G147" i="3" s="1"/>
  <c r="H145" i="6"/>
  <c r="H145" i="3" s="1"/>
  <c r="H146" i="1"/>
  <c r="C141" i="6"/>
  <c r="C141" i="3" s="1"/>
  <c r="C142" i="1"/>
  <c r="M141" i="6"/>
  <c r="M141" i="3" s="1"/>
  <c r="M142" i="1"/>
  <c r="J141" i="6"/>
  <c r="J141" i="3" s="1"/>
  <c r="J142" i="1"/>
  <c r="E142" i="6"/>
  <c r="E142" i="3" s="1"/>
  <c r="E143" i="1"/>
  <c r="B143" i="6"/>
  <c r="B143" i="3" s="1"/>
  <c r="B144" i="1"/>
  <c r="I141" i="6"/>
  <c r="I141" i="3" s="1"/>
  <c r="I142" i="1"/>
  <c r="I1156" i="6"/>
  <c r="I1156" i="3" s="1"/>
  <c r="I1157" i="1"/>
  <c r="F145" i="1" l="1"/>
  <c r="F144" i="6"/>
  <c r="F144" i="3" s="1"/>
  <c r="H147" i="1"/>
  <c r="H146" i="6"/>
  <c r="H146" i="3" s="1"/>
  <c r="G149" i="1"/>
  <c r="G148" i="6"/>
  <c r="G148" i="3" s="1"/>
  <c r="C142" i="6"/>
  <c r="C142" i="3" s="1"/>
  <c r="C143" i="1"/>
  <c r="I1157" i="6"/>
  <c r="I1157" i="3" s="1"/>
  <c r="I1158" i="1"/>
  <c r="B144" i="6"/>
  <c r="B144" i="3" s="1"/>
  <c r="B145" i="1"/>
  <c r="I142" i="6"/>
  <c r="I142" i="3" s="1"/>
  <c r="I143" i="1"/>
  <c r="E143" i="6"/>
  <c r="E143" i="3" s="1"/>
  <c r="E144" i="1"/>
  <c r="J142" i="6"/>
  <c r="J142" i="3" s="1"/>
  <c r="J143" i="1"/>
  <c r="M142" i="6"/>
  <c r="M142" i="3" s="1"/>
  <c r="M143" i="1"/>
  <c r="F146" i="1" l="1"/>
  <c r="F145" i="6"/>
  <c r="F145" i="3" s="1"/>
  <c r="G149" i="6"/>
  <c r="G149" i="3" s="1"/>
  <c r="G150" i="1"/>
  <c r="H148" i="1"/>
  <c r="H147" i="6"/>
  <c r="H147" i="3" s="1"/>
  <c r="C143" i="6"/>
  <c r="C143" i="3" s="1"/>
  <c r="C144" i="1"/>
  <c r="J143" i="6"/>
  <c r="J143" i="3" s="1"/>
  <c r="J144" i="1"/>
  <c r="I143" i="6"/>
  <c r="I143" i="3" s="1"/>
  <c r="I144" i="1"/>
  <c r="B145" i="6"/>
  <c r="B145" i="3" s="1"/>
  <c r="B146" i="1"/>
  <c r="M143" i="6"/>
  <c r="M143" i="3" s="1"/>
  <c r="M144" i="1"/>
  <c r="E144" i="6"/>
  <c r="E144" i="3" s="1"/>
  <c r="E145" i="1"/>
  <c r="I1158" i="6"/>
  <c r="I1158" i="3" s="1"/>
  <c r="I1159" i="1"/>
  <c r="F147" i="1" l="1"/>
  <c r="F146" i="6"/>
  <c r="F146" i="3" s="1"/>
  <c r="H149" i="1"/>
  <c r="H148" i="6"/>
  <c r="H148" i="3" s="1"/>
  <c r="G151" i="1"/>
  <c r="G150" i="6"/>
  <c r="G150" i="3" s="1"/>
  <c r="C145" i="1"/>
  <c r="C144" i="6"/>
  <c r="C144" i="3" s="1"/>
  <c r="I1159" i="6"/>
  <c r="I1159" i="3" s="1"/>
  <c r="I1160" i="1"/>
  <c r="E145" i="6"/>
  <c r="E145" i="3" s="1"/>
  <c r="E146" i="1"/>
  <c r="I144" i="6"/>
  <c r="I144" i="3" s="1"/>
  <c r="I145" i="1"/>
  <c r="M144" i="6"/>
  <c r="M144" i="3" s="1"/>
  <c r="M145" i="1"/>
  <c r="B146" i="6"/>
  <c r="B146" i="3" s="1"/>
  <c r="B147" i="1"/>
  <c r="J144" i="6"/>
  <c r="J144" i="3" s="1"/>
  <c r="J145" i="1"/>
  <c r="F148" i="1" l="1"/>
  <c r="F147" i="6"/>
  <c r="F147" i="3" s="1"/>
  <c r="G152" i="1"/>
  <c r="G151" i="6"/>
  <c r="G151" i="3" s="1"/>
  <c r="H149" i="6"/>
  <c r="H149" i="3" s="1"/>
  <c r="H150" i="1"/>
  <c r="C145" i="6"/>
  <c r="C145" i="3" s="1"/>
  <c r="C146" i="1"/>
  <c r="B147" i="6"/>
  <c r="B147" i="3" s="1"/>
  <c r="B148" i="1"/>
  <c r="E146" i="6"/>
  <c r="E146" i="3" s="1"/>
  <c r="E147" i="1"/>
  <c r="J145" i="6"/>
  <c r="J145" i="3" s="1"/>
  <c r="J146" i="1"/>
  <c r="M145" i="6"/>
  <c r="M145" i="3" s="1"/>
  <c r="M146" i="1"/>
  <c r="I145" i="6"/>
  <c r="I145" i="3" s="1"/>
  <c r="I146" i="1"/>
  <c r="I1160" i="6"/>
  <c r="I1160" i="3" s="1"/>
  <c r="I1161" i="1"/>
  <c r="F149" i="1" l="1"/>
  <c r="F148" i="6"/>
  <c r="F148" i="3" s="1"/>
  <c r="H151" i="1"/>
  <c r="H150" i="6"/>
  <c r="H150" i="3" s="1"/>
  <c r="G153" i="1"/>
  <c r="G152" i="6"/>
  <c r="G152" i="3" s="1"/>
  <c r="C146" i="6"/>
  <c r="C146" i="3" s="1"/>
  <c r="C147" i="1"/>
  <c r="I1161" i="6"/>
  <c r="I1161" i="3" s="1"/>
  <c r="I1162" i="1"/>
  <c r="M146" i="6"/>
  <c r="M146" i="3" s="1"/>
  <c r="M147" i="1"/>
  <c r="E147" i="6"/>
  <c r="E147" i="3" s="1"/>
  <c r="E148" i="1"/>
  <c r="B148" i="6"/>
  <c r="B148" i="3" s="1"/>
  <c r="B149" i="1"/>
  <c r="I146" i="6"/>
  <c r="I146" i="3" s="1"/>
  <c r="I147" i="1"/>
  <c r="J146" i="6"/>
  <c r="J146" i="3" s="1"/>
  <c r="J147" i="1"/>
  <c r="F150" i="1" l="1"/>
  <c r="F149" i="6"/>
  <c r="F149" i="3" s="1"/>
  <c r="G153" i="6"/>
  <c r="G153" i="3" s="1"/>
  <c r="G154" i="1"/>
  <c r="H152" i="1"/>
  <c r="H151" i="6"/>
  <c r="H151" i="3" s="1"/>
  <c r="C147" i="6"/>
  <c r="C147" i="3" s="1"/>
  <c r="C148" i="1"/>
  <c r="J147" i="6"/>
  <c r="J147" i="3" s="1"/>
  <c r="J148" i="1"/>
  <c r="B149" i="6"/>
  <c r="B149" i="3" s="1"/>
  <c r="B150" i="1"/>
  <c r="M147" i="6"/>
  <c r="M147" i="3" s="1"/>
  <c r="M148" i="1"/>
  <c r="I147" i="6"/>
  <c r="I147" i="3" s="1"/>
  <c r="I148" i="1"/>
  <c r="E148" i="6"/>
  <c r="E148" i="3" s="1"/>
  <c r="E149" i="1"/>
  <c r="I1162" i="6"/>
  <c r="I1162" i="3" s="1"/>
  <c r="I1163" i="1"/>
  <c r="F151" i="1" l="1"/>
  <c r="F150" i="6"/>
  <c r="F150" i="3" s="1"/>
  <c r="H153" i="1"/>
  <c r="H152" i="6"/>
  <c r="H152" i="3" s="1"/>
  <c r="G155" i="1"/>
  <c r="G154" i="6"/>
  <c r="G154" i="3" s="1"/>
  <c r="C148" i="6"/>
  <c r="C148" i="3" s="1"/>
  <c r="C149" i="1"/>
  <c r="I1163" i="6"/>
  <c r="I1163" i="3" s="1"/>
  <c r="I1164" i="1"/>
  <c r="I148" i="6"/>
  <c r="I148" i="3" s="1"/>
  <c r="I149" i="1"/>
  <c r="B150" i="6"/>
  <c r="B150" i="3" s="1"/>
  <c r="B151" i="1"/>
  <c r="E149" i="6"/>
  <c r="E149" i="3" s="1"/>
  <c r="E150" i="1"/>
  <c r="M148" i="6"/>
  <c r="M148" i="3" s="1"/>
  <c r="M149" i="1"/>
  <c r="J148" i="6"/>
  <c r="J148" i="3" s="1"/>
  <c r="J149" i="1"/>
  <c r="F152" i="1" l="1"/>
  <c r="F151" i="6"/>
  <c r="F151" i="3" s="1"/>
  <c r="G156" i="1"/>
  <c r="G155" i="6"/>
  <c r="G155" i="3" s="1"/>
  <c r="H153" i="6"/>
  <c r="H153" i="3" s="1"/>
  <c r="H154" i="1"/>
  <c r="C149" i="6"/>
  <c r="C149" i="3" s="1"/>
  <c r="C150" i="1"/>
  <c r="M149" i="6"/>
  <c r="M149" i="3" s="1"/>
  <c r="M150" i="1"/>
  <c r="E150" i="6"/>
  <c r="E150" i="3" s="1"/>
  <c r="E151" i="1"/>
  <c r="J149" i="6"/>
  <c r="J149" i="3" s="1"/>
  <c r="J150" i="1"/>
  <c r="B151" i="6"/>
  <c r="B151" i="3" s="1"/>
  <c r="B152" i="1"/>
  <c r="I1164" i="6"/>
  <c r="I1164" i="3" s="1"/>
  <c r="I1165" i="1"/>
  <c r="I149" i="6"/>
  <c r="I149" i="3" s="1"/>
  <c r="I150" i="1"/>
  <c r="F153" i="1" l="1"/>
  <c r="F152" i="6"/>
  <c r="F152" i="3" s="1"/>
  <c r="H155" i="1"/>
  <c r="H154" i="6"/>
  <c r="H154" i="3" s="1"/>
  <c r="G157" i="1"/>
  <c r="G156" i="6"/>
  <c r="G156" i="3" s="1"/>
  <c r="C150" i="6"/>
  <c r="C150" i="3" s="1"/>
  <c r="C151" i="1"/>
  <c r="I150" i="6"/>
  <c r="I150" i="3" s="1"/>
  <c r="I151" i="1"/>
  <c r="B152" i="6"/>
  <c r="B152" i="3" s="1"/>
  <c r="B153" i="1"/>
  <c r="J150" i="6"/>
  <c r="J150" i="3" s="1"/>
  <c r="J151" i="1"/>
  <c r="I1165" i="6"/>
  <c r="I1165" i="3" s="1"/>
  <c r="I1166" i="1"/>
  <c r="E151" i="6"/>
  <c r="E151" i="3" s="1"/>
  <c r="E152" i="1"/>
  <c r="M150" i="6"/>
  <c r="M150" i="3" s="1"/>
  <c r="M151" i="1"/>
  <c r="F154" i="1" l="1"/>
  <c r="F153" i="6"/>
  <c r="F153" i="3" s="1"/>
  <c r="G157" i="6"/>
  <c r="G157" i="3" s="1"/>
  <c r="G158" i="1"/>
  <c r="H156" i="1"/>
  <c r="H155" i="6"/>
  <c r="H155" i="3" s="1"/>
  <c r="C151" i="6"/>
  <c r="C151" i="3" s="1"/>
  <c r="C152" i="1"/>
  <c r="M151" i="6"/>
  <c r="M151" i="3" s="1"/>
  <c r="M152" i="1"/>
  <c r="B153" i="6"/>
  <c r="B153" i="3" s="1"/>
  <c r="B154" i="1"/>
  <c r="E152" i="6"/>
  <c r="E152" i="3" s="1"/>
  <c r="E153" i="1"/>
  <c r="I1166" i="6"/>
  <c r="I1166" i="3" s="1"/>
  <c r="I1167" i="1"/>
  <c r="J151" i="6"/>
  <c r="J151" i="3" s="1"/>
  <c r="J152" i="1"/>
  <c r="I151" i="6"/>
  <c r="I151" i="3" s="1"/>
  <c r="I152" i="1"/>
  <c r="F155" i="1" l="1"/>
  <c r="F154" i="6"/>
  <c r="F154" i="3" s="1"/>
  <c r="H157" i="1"/>
  <c r="H156" i="6"/>
  <c r="H156" i="3" s="1"/>
  <c r="G159" i="1"/>
  <c r="G158" i="6"/>
  <c r="G158" i="3" s="1"/>
  <c r="C153" i="1"/>
  <c r="C152" i="6"/>
  <c r="C152" i="3" s="1"/>
  <c r="M152" i="6"/>
  <c r="M152" i="3" s="1"/>
  <c r="M153" i="1"/>
  <c r="E153" i="6"/>
  <c r="E153" i="3" s="1"/>
  <c r="E154" i="1"/>
  <c r="I152" i="6"/>
  <c r="I152" i="3" s="1"/>
  <c r="I153" i="1"/>
  <c r="I1167" i="6"/>
  <c r="I1167" i="3" s="1"/>
  <c r="I1168" i="1"/>
  <c r="B154" i="6"/>
  <c r="B154" i="3" s="1"/>
  <c r="B155" i="1"/>
  <c r="J152" i="6"/>
  <c r="J152" i="3" s="1"/>
  <c r="J153" i="1"/>
  <c r="F156" i="1" l="1"/>
  <c r="F155" i="6"/>
  <c r="F155" i="3" s="1"/>
  <c r="G160" i="1"/>
  <c r="G159" i="6"/>
  <c r="G159" i="3" s="1"/>
  <c r="H157" i="6"/>
  <c r="H157" i="3" s="1"/>
  <c r="H158" i="1"/>
  <c r="C154" i="1"/>
  <c r="C153" i="6"/>
  <c r="C153" i="3" s="1"/>
  <c r="B155" i="6"/>
  <c r="B155" i="3" s="1"/>
  <c r="B156" i="1"/>
  <c r="M153" i="6"/>
  <c r="M153" i="3" s="1"/>
  <c r="M154" i="1"/>
  <c r="J153" i="6"/>
  <c r="J153" i="3" s="1"/>
  <c r="J154" i="1"/>
  <c r="I1168" i="6"/>
  <c r="I1168" i="3" s="1"/>
  <c r="I1169" i="1"/>
  <c r="E154" i="6"/>
  <c r="E154" i="3" s="1"/>
  <c r="E155" i="1"/>
  <c r="I153" i="6"/>
  <c r="I153" i="3" s="1"/>
  <c r="I154" i="1"/>
  <c r="F157" i="1" l="1"/>
  <c r="F156" i="6"/>
  <c r="F156" i="3" s="1"/>
  <c r="H159" i="1"/>
  <c r="H158" i="6"/>
  <c r="H158" i="3" s="1"/>
  <c r="G161" i="1"/>
  <c r="G160" i="6"/>
  <c r="G160" i="3" s="1"/>
  <c r="C155" i="1"/>
  <c r="C154" i="6"/>
  <c r="C154" i="3" s="1"/>
  <c r="J154" i="6"/>
  <c r="J154" i="3" s="1"/>
  <c r="J155" i="1"/>
  <c r="E155" i="6"/>
  <c r="E155" i="3" s="1"/>
  <c r="E156" i="1"/>
  <c r="I1169" i="6"/>
  <c r="I1169" i="3" s="1"/>
  <c r="I1170" i="1"/>
  <c r="M154" i="6"/>
  <c r="M154" i="3" s="1"/>
  <c r="M155" i="1"/>
  <c r="B156" i="6"/>
  <c r="B156" i="3" s="1"/>
  <c r="B157" i="1"/>
  <c r="I154" i="6"/>
  <c r="I154" i="3" s="1"/>
  <c r="I155" i="1"/>
  <c r="F158" i="1" l="1"/>
  <c r="F157" i="6"/>
  <c r="F157" i="3" s="1"/>
  <c r="G161" i="6"/>
  <c r="G161" i="3" s="1"/>
  <c r="G162" i="1"/>
  <c r="H160" i="1"/>
  <c r="H159" i="6"/>
  <c r="H159" i="3" s="1"/>
  <c r="C155" i="6"/>
  <c r="C155" i="3" s="1"/>
  <c r="C156" i="1"/>
  <c r="I155" i="6"/>
  <c r="I155" i="3" s="1"/>
  <c r="I156" i="1"/>
  <c r="B157" i="6"/>
  <c r="B157" i="3" s="1"/>
  <c r="B158" i="1"/>
  <c r="I1170" i="6"/>
  <c r="I1170" i="3" s="1"/>
  <c r="I1171" i="1"/>
  <c r="E156" i="6"/>
  <c r="E156" i="3" s="1"/>
  <c r="E157" i="1"/>
  <c r="J155" i="6"/>
  <c r="J155" i="3" s="1"/>
  <c r="J156" i="1"/>
  <c r="M155" i="6"/>
  <c r="M155" i="3" s="1"/>
  <c r="M156" i="1"/>
  <c r="F159" i="1" l="1"/>
  <c r="F158" i="6"/>
  <c r="F158" i="3" s="1"/>
  <c r="H161" i="1"/>
  <c r="H160" i="6"/>
  <c r="H160" i="3" s="1"/>
  <c r="G163" i="1"/>
  <c r="G162" i="6"/>
  <c r="G162" i="3" s="1"/>
  <c r="C156" i="6"/>
  <c r="C156" i="3" s="1"/>
  <c r="C157" i="1"/>
  <c r="E157" i="6"/>
  <c r="E157" i="3" s="1"/>
  <c r="E158" i="1"/>
  <c r="B158" i="6"/>
  <c r="B158" i="3" s="1"/>
  <c r="B159" i="1"/>
  <c r="J156" i="6"/>
  <c r="J156" i="3" s="1"/>
  <c r="J157" i="1"/>
  <c r="I1171" i="6"/>
  <c r="I1171" i="3" s="1"/>
  <c r="I1172" i="1"/>
  <c r="I156" i="6"/>
  <c r="I156" i="3" s="1"/>
  <c r="I157" i="1"/>
  <c r="M156" i="6"/>
  <c r="M156" i="3" s="1"/>
  <c r="M157" i="1"/>
  <c r="F160" i="1" l="1"/>
  <c r="F159" i="6"/>
  <c r="F159" i="3" s="1"/>
  <c r="G164" i="1"/>
  <c r="G163" i="6"/>
  <c r="G163" i="3" s="1"/>
  <c r="H161" i="6"/>
  <c r="H161" i="3" s="1"/>
  <c r="H162" i="1"/>
  <c r="C157" i="6"/>
  <c r="C157" i="3" s="1"/>
  <c r="C158" i="1"/>
  <c r="I157" i="6"/>
  <c r="I157" i="3" s="1"/>
  <c r="I158" i="1"/>
  <c r="J157" i="6"/>
  <c r="J157" i="3" s="1"/>
  <c r="J158" i="1"/>
  <c r="B159" i="6"/>
  <c r="B159" i="3" s="1"/>
  <c r="B160" i="1"/>
  <c r="M157" i="6"/>
  <c r="M157" i="3" s="1"/>
  <c r="M158" i="1"/>
  <c r="I1172" i="6"/>
  <c r="I1172" i="3" s="1"/>
  <c r="I1173" i="1"/>
  <c r="E158" i="6"/>
  <c r="E158" i="3" s="1"/>
  <c r="E159" i="1"/>
  <c r="F161" i="1" l="1"/>
  <c r="F160" i="6"/>
  <c r="F160" i="3" s="1"/>
  <c r="H163" i="1"/>
  <c r="H162" i="6"/>
  <c r="H162" i="3" s="1"/>
  <c r="G165" i="1"/>
  <c r="G164" i="6"/>
  <c r="G164" i="3" s="1"/>
  <c r="C158" i="6"/>
  <c r="C158" i="3" s="1"/>
  <c r="C159" i="1"/>
  <c r="I1173" i="6"/>
  <c r="I1173" i="3" s="1"/>
  <c r="I1174" i="1"/>
  <c r="J158" i="6"/>
  <c r="J158" i="3" s="1"/>
  <c r="J159" i="1"/>
  <c r="M158" i="6"/>
  <c r="M158" i="3" s="1"/>
  <c r="M159" i="1"/>
  <c r="E159" i="6"/>
  <c r="E159" i="3" s="1"/>
  <c r="E160" i="1"/>
  <c r="B160" i="6"/>
  <c r="B160" i="3" s="1"/>
  <c r="B161" i="1"/>
  <c r="I158" i="6"/>
  <c r="I158" i="3" s="1"/>
  <c r="I159" i="1"/>
  <c r="F162" i="1" l="1"/>
  <c r="F161" i="6"/>
  <c r="F161" i="3" s="1"/>
  <c r="G165" i="6"/>
  <c r="G165" i="3" s="1"/>
  <c r="G166" i="1"/>
  <c r="H164" i="1"/>
  <c r="H163" i="6"/>
  <c r="H163" i="3" s="1"/>
  <c r="C159" i="6"/>
  <c r="C159" i="3" s="1"/>
  <c r="C160" i="1"/>
  <c r="I159" i="6"/>
  <c r="I159" i="3" s="1"/>
  <c r="I160" i="1"/>
  <c r="M159" i="6"/>
  <c r="M159" i="3" s="1"/>
  <c r="M160" i="1"/>
  <c r="B161" i="6"/>
  <c r="B161" i="3" s="1"/>
  <c r="B162" i="1"/>
  <c r="E160" i="6"/>
  <c r="E160" i="3" s="1"/>
  <c r="E161" i="1"/>
  <c r="I1174" i="6"/>
  <c r="I1174" i="3" s="1"/>
  <c r="I1175" i="1"/>
  <c r="J159" i="6"/>
  <c r="J159" i="3" s="1"/>
  <c r="J160" i="1"/>
  <c r="F163" i="1" l="1"/>
  <c r="F162" i="6"/>
  <c r="F162" i="3" s="1"/>
  <c r="H165" i="1"/>
  <c r="H164" i="6"/>
  <c r="H164" i="3" s="1"/>
  <c r="G167" i="1"/>
  <c r="G166" i="6"/>
  <c r="G166" i="3" s="1"/>
  <c r="C161" i="1"/>
  <c r="C160" i="6"/>
  <c r="C160" i="3" s="1"/>
  <c r="M160" i="6"/>
  <c r="M160" i="3" s="1"/>
  <c r="M161" i="1"/>
  <c r="E161" i="6"/>
  <c r="E161" i="3" s="1"/>
  <c r="E162" i="1"/>
  <c r="J160" i="6"/>
  <c r="J160" i="3" s="1"/>
  <c r="J161" i="1"/>
  <c r="I1175" i="6"/>
  <c r="I1175" i="3" s="1"/>
  <c r="I1176" i="1"/>
  <c r="B162" i="6"/>
  <c r="B162" i="3" s="1"/>
  <c r="B163" i="1"/>
  <c r="I160" i="6"/>
  <c r="I160" i="3" s="1"/>
  <c r="I161" i="1"/>
  <c r="F164" i="1" l="1"/>
  <c r="F163" i="6"/>
  <c r="F163" i="3" s="1"/>
  <c r="G168" i="1"/>
  <c r="G167" i="6"/>
  <c r="G167" i="3" s="1"/>
  <c r="H165" i="6"/>
  <c r="H165" i="3" s="1"/>
  <c r="H166" i="1"/>
  <c r="C161" i="6"/>
  <c r="C161" i="3" s="1"/>
  <c r="C162" i="1"/>
  <c r="J161" i="6"/>
  <c r="J161" i="3" s="1"/>
  <c r="J162" i="1"/>
  <c r="I161" i="6"/>
  <c r="I161" i="3" s="1"/>
  <c r="I162" i="1"/>
  <c r="I1176" i="6"/>
  <c r="I1176" i="3" s="1"/>
  <c r="I1177" i="1"/>
  <c r="E162" i="6"/>
  <c r="E162" i="3" s="1"/>
  <c r="E163" i="1"/>
  <c r="M161" i="6"/>
  <c r="M161" i="3" s="1"/>
  <c r="M162" i="1"/>
  <c r="B163" i="6"/>
  <c r="B163" i="3" s="1"/>
  <c r="B164" i="1"/>
  <c r="F165" i="1" l="1"/>
  <c r="F164" i="6"/>
  <c r="F164" i="3" s="1"/>
  <c r="H167" i="1"/>
  <c r="H166" i="6"/>
  <c r="H166" i="3" s="1"/>
  <c r="G169" i="1"/>
  <c r="G168" i="6"/>
  <c r="G168" i="3" s="1"/>
  <c r="C163" i="1"/>
  <c r="C162" i="6"/>
  <c r="C162" i="3" s="1"/>
  <c r="B164" i="6"/>
  <c r="B164" i="3" s="1"/>
  <c r="B165" i="1"/>
  <c r="I162" i="6"/>
  <c r="I162" i="3" s="1"/>
  <c r="I163" i="1"/>
  <c r="M162" i="6"/>
  <c r="M162" i="3" s="1"/>
  <c r="M163" i="1"/>
  <c r="I1177" i="6"/>
  <c r="I1177" i="3" s="1"/>
  <c r="I1178" i="1"/>
  <c r="J162" i="6"/>
  <c r="J162" i="3" s="1"/>
  <c r="J163" i="1"/>
  <c r="E163" i="6"/>
  <c r="E163" i="3" s="1"/>
  <c r="E164" i="1"/>
  <c r="F166" i="1" l="1"/>
  <c r="F165" i="6"/>
  <c r="F165" i="3" s="1"/>
  <c r="G169" i="6"/>
  <c r="G169" i="3" s="1"/>
  <c r="G170" i="1"/>
  <c r="H168" i="1"/>
  <c r="H167" i="6"/>
  <c r="H167" i="3" s="1"/>
  <c r="C163" i="6"/>
  <c r="C163" i="3" s="1"/>
  <c r="C164" i="1"/>
  <c r="E164" i="6"/>
  <c r="E164" i="3" s="1"/>
  <c r="E165" i="1"/>
  <c r="B165" i="6"/>
  <c r="B165" i="3" s="1"/>
  <c r="B166" i="1"/>
  <c r="J163" i="6"/>
  <c r="J163" i="3" s="1"/>
  <c r="J164" i="1"/>
  <c r="I1178" i="6"/>
  <c r="I1178" i="3" s="1"/>
  <c r="I1179" i="1"/>
  <c r="I163" i="6"/>
  <c r="I163" i="3" s="1"/>
  <c r="I164" i="1"/>
  <c r="M163" i="6"/>
  <c r="M163" i="3" s="1"/>
  <c r="M164" i="1"/>
  <c r="F167" i="1" l="1"/>
  <c r="F166" i="6"/>
  <c r="F166" i="3" s="1"/>
  <c r="H169" i="1"/>
  <c r="H168" i="6"/>
  <c r="H168" i="3" s="1"/>
  <c r="G171" i="1"/>
  <c r="G170" i="6"/>
  <c r="G170" i="3" s="1"/>
  <c r="C164" i="6"/>
  <c r="C164" i="3" s="1"/>
  <c r="C165" i="1"/>
  <c r="B166" i="6"/>
  <c r="B166" i="3" s="1"/>
  <c r="B167" i="1"/>
  <c r="I164" i="6"/>
  <c r="I164" i="3" s="1"/>
  <c r="I165" i="1"/>
  <c r="M164" i="6"/>
  <c r="M164" i="3" s="1"/>
  <c r="M165" i="1"/>
  <c r="I1179" i="6"/>
  <c r="I1179" i="3" s="1"/>
  <c r="I1180" i="1"/>
  <c r="J164" i="6"/>
  <c r="J164" i="3" s="1"/>
  <c r="J165" i="1"/>
  <c r="E165" i="6"/>
  <c r="E165" i="3" s="1"/>
  <c r="E166" i="1"/>
  <c r="F168" i="1" l="1"/>
  <c r="F167" i="6"/>
  <c r="F167" i="3" s="1"/>
  <c r="G172" i="1"/>
  <c r="G171" i="6"/>
  <c r="G171" i="3" s="1"/>
  <c r="H170" i="1"/>
  <c r="H169" i="6"/>
  <c r="H169" i="3" s="1"/>
  <c r="C165" i="6"/>
  <c r="C165" i="3" s="1"/>
  <c r="C166" i="1"/>
  <c r="J165" i="6"/>
  <c r="J165" i="3" s="1"/>
  <c r="J166" i="1"/>
  <c r="E166" i="6"/>
  <c r="E166" i="3" s="1"/>
  <c r="E167" i="1"/>
  <c r="I1180" i="6"/>
  <c r="I1180" i="3" s="1"/>
  <c r="I1181" i="1"/>
  <c r="I165" i="6"/>
  <c r="I165" i="3" s="1"/>
  <c r="I166" i="1"/>
  <c r="B167" i="6"/>
  <c r="B167" i="3" s="1"/>
  <c r="B168" i="1"/>
  <c r="M165" i="6"/>
  <c r="M165" i="3" s="1"/>
  <c r="M166" i="1"/>
  <c r="F169" i="1" l="1"/>
  <c r="F168" i="6"/>
  <c r="F168" i="3" s="1"/>
  <c r="H171" i="1"/>
  <c r="H170" i="6"/>
  <c r="H170" i="3" s="1"/>
  <c r="G173" i="1"/>
  <c r="G172" i="6"/>
  <c r="G172" i="3" s="1"/>
  <c r="C167" i="1"/>
  <c r="C166" i="6"/>
  <c r="C166" i="3" s="1"/>
  <c r="M166" i="6"/>
  <c r="M166" i="3" s="1"/>
  <c r="M167" i="1"/>
  <c r="I166" i="6"/>
  <c r="I166" i="3" s="1"/>
  <c r="I167" i="1"/>
  <c r="B168" i="6"/>
  <c r="B168" i="3" s="1"/>
  <c r="B169" i="1"/>
  <c r="I1181" i="6"/>
  <c r="I1181" i="3" s="1"/>
  <c r="I1182" i="1"/>
  <c r="J166" i="6"/>
  <c r="J166" i="3" s="1"/>
  <c r="J167" i="1"/>
  <c r="E167" i="6"/>
  <c r="E167" i="3" s="1"/>
  <c r="E168" i="1"/>
  <c r="F170" i="1" l="1"/>
  <c r="F169" i="6"/>
  <c r="F169" i="3" s="1"/>
  <c r="G173" i="6"/>
  <c r="G173" i="3" s="1"/>
  <c r="G174" i="1"/>
  <c r="H172" i="1"/>
  <c r="H171" i="6"/>
  <c r="H171" i="3" s="1"/>
  <c r="C167" i="6"/>
  <c r="C167" i="3" s="1"/>
  <c r="C168" i="1"/>
  <c r="E168" i="6"/>
  <c r="E168" i="3" s="1"/>
  <c r="E169" i="1"/>
  <c r="B169" i="6"/>
  <c r="B169" i="3" s="1"/>
  <c r="B170" i="1"/>
  <c r="I1182" i="6"/>
  <c r="I1182" i="3" s="1"/>
  <c r="I1183" i="1"/>
  <c r="I167" i="6"/>
  <c r="I167" i="3" s="1"/>
  <c r="I168" i="1"/>
  <c r="M167" i="6"/>
  <c r="M167" i="3" s="1"/>
  <c r="M168" i="1"/>
  <c r="J167" i="6"/>
  <c r="J167" i="3" s="1"/>
  <c r="J168" i="1"/>
  <c r="F171" i="1" l="1"/>
  <c r="F170" i="6"/>
  <c r="F170" i="3" s="1"/>
  <c r="H173" i="1"/>
  <c r="H172" i="6"/>
  <c r="H172" i="3" s="1"/>
  <c r="G175" i="1"/>
  <c r="G174" i="6"/>
  <c r="G174" i="3" s="1"/>
  <c r="C168" i="6"/>
  <c r="C168" i="3" s="1"/>
  <c r="C169" i="1"/>
  <c r="J168" i="6"/>
  <c r="J168" i="3" s="1"/>
  <c r="J169" i="1"/>
  <c r="M168" i="6"/>
  <c r="M168" i="3" s="1"/>
  <c r="M169" i="1"/>
  <c r="I1183" i="6"/>
  <c r="I1183" i="3" s="1"/>
  <c r="I1184" i="1"/>
  <c r="B170" i="6"/>
  <c r="B170" i="3" s="1"/>
  <c r="B171" i="1"/>
  <c r="E169" i="6"/>
  <c r="E169" i="3" s="1"/>
  <c r="E170" i="1"/>
  <c r="I168" i="6"/>
  <c r="I168" i="3" s="1"/>
  <c r="I169" i="1"/>
  <c r="F172" i="1" l="1"/>
  <c r="F171" i="6"/>
  <c r="F171" i="3" s="1"/>
  <c r="G176" i="1"/>
  <c r="G175" i="6"/>
  <c r="G175" i="3" s="1"/>
  <c r="H173" i="6"/>
  <c r="H173" i="3" s="1"/>
  <c r="H174" i="1"/>
  <c r="C170" i="1"/>
  <c r="C169" i="6"/>
  <c r="C169" i="3" s="1"/>
  <c r="I169" i="6"/>
  <c r="I169" i="3" s="1"/>
  <c r="I170" i="1"/>
  <c r="M169" i="6"/>
  <c r="M169" i="3" s="1"/>
  <c r="M170" i="1"/>
  <c r="E170" i="6"/>
  <c r="E170" i="3" s="1"/>
  <c r="E171" i="1"/>
  <c r="I1184" i="6"/>
  <c r="I1184" i="3" s="1"/>
  <c r="I1185" i="1"/>
  <c r="J169" i="6"/>
  <c r="J169" i="3" s="1"/>
  <c r="J170" i="1"/>
  <c r="B171" i="6"/>
  <c r="B171" i="3" s="1"/>
  <c r="B172" i="1"/>
  <c r="F173" i="1" l="1"/>
  <c r="F172" i="6"/>
  <c r="F172" i="3" s="1"/>
  <c r="H175" i="1"/>
  <c r="H174" i="6"/>
  <c r="H174" i="3" s="1"/>
  <c r="G177" i="1"/>
  <c r="G176" i="6"/>
  <c r="G176" i="3" s="1"/>
  <c r="C170" i="6"/>
  <c r="C170" i="3" s="1"/>
  <c r="C171" i="1"/>
  <c r="J170" i="6"/>
  <c r="J170" i="3" s="1"/>
  <c r="J171" i="1"/>
  <c r="E171" i="6"/>
  <c r="E171" i="3" s="1"/>
  <c r="E172" i="1"/>
  <c r="B172" i="6"/>
  <c r="B172" i="3" s="1"/>
  <c r="B173" i="1"/>
  <c r="I1185" i="6"/>
  <c r="I1185" i="3" s="1"/>
  <c r="I1186" i="1"/>
  <c r="M170" i="6"/>
  <c r="M170" i="3" s="1"/>
  <c r="M171" i="1"/>
  <c r="I170" i="6"/>
  <c r="I170" i="3" s="1"/>
  <c r="I171" i="1"/>
  <c r="F174" i="1" l="1"/>
  <c r="F173" i="6"/>
  <c r="F173" i="3" s="1"/>
  <c r="G177" i="6"/>
  <c r="G177" i="3" s="1"/>
  <c r="G178" i="1"/>
  <c r="H176" i="1"/>
  <c r="H175" i="6"/>
  <c r="H175" i="3" s="1"/>
  <c r="C171" i="6"/>
  <c r="C171" i="3" s="1"/>
  <c r="C172" i="1"/>
  <c r="M171" i="6"/>
  <c r="M171" i="3" s="1"/>
  <c r="M172" i="1"/>
  <c r="B173" i="6"/>
  <c r="B173" i="3" s="1"/>
  <c r="B174" i="1"/>
  <c r="E172" i="6"/>
  <c r="E172" i="3" s="1"/>
  <c r="E173" i="1"/>
  <c r="I171" i="6"/>
  <c r="I171" i="3" s="1"/>
  <c r="I172" i="1"/>
  <c r="I1186" i="6"/>
  <c r="I1186" i="3" s="1"/>
  <c r="I1187" i="1"/>
  <c r="J171" i="6"/>
  <c r="J171" i="3" s="1"/>
  <c r="J172" i="1"/>
  <c r="F175" i="1" l="1"/>
  <c r="F174" i="6"/>
  <c r="F174" i="3" s="1"/>
  <c r="H177" i="1"/>
  <c r="H176" i="6"/>
  <c r="H176" i="3" s="1"/>
  <c r="G179" i="1"/>
  <c r="G178" i="6"/>
  <c r="G178" i="3" s="1"/>
  <c r="C172" i="6"/>
  <c r="C172" i="3" s="1"/>
  <c r="C173" i="1"/>
  <c r="I1187" i="6"/>
  <c r="I1187" i="3" s="1"/>
  <c r="I1188" i="1"/>
  <c r="I172" i="6"/>
  <c r="I172" i="3" s="1"/>
  <c r="I173" i="1"/>
  <c r="E173" i="6"/>
  <c r="E173" i="3" s="1"/>
  <c r="E174" i="1"/>
  <c r="M172" i="6"/>
  <c r="M172" i="3" s="1"/>
  <c r="M173" i="1"/>
  <c r="J172" i="6"/>
  <c r="J172" i="3" s="1"/>
  <c r="J173" i="1"/>
  <c r="B174" i="6"/>
  <c r="B174" i="3" s="1"/>
  <c r="B175" i="1"/>
  <c r="F176" i="1" l="1"/>
  <c r="F175" i="6"/>
  <c r="F175" i="3" s="1"/>
  <c r="G180" i="1"/>
  <c r="G179" i="6"/>
  <c r="G179" i="3" s="1"/>
  <c r="H177" i="6"/>
  <c r="H177" i="3" s="1"/>
  <c r="H178" i="1"/>
  <c r="C173" i="6"/>
  <c r="C173" i="3" s="1"/>
  <c r="C174" i="1"/>
  <c r="B175" i="6"/>
  <c r="B175" i="3" s="1"/>
  <c r="B176" i="1"/>
  <c r="M173" i="6"/>
  <c r="M173" i="3" s="1"/>
  <c r="M174" i="1"/>
  <c r="I173" i="6"/>
  <c r="I173" i="3" s="1"/>
  <c r="I174" i="1"/>
  <c r="J173" i="6"/>
  <c r="J173" i="3" s="1"/>
  <c r="J174" i="1"/>
  <c r="E174" i="6"/>
  <c r="E174" i="3" s="1"/>
  <c r="E175" i="1"/>
  <c r="I1188" i="6"/>
  <c r="I1188" i="3" s="1"/>
  <c r="I1189" i="1"/>
  <c r="F177" i="1" l="1"/>
  <c r="F176" i="6"/>
  <c r="F176" i="3" s="1"/>
  <c r="H179" i="1"/>
  <c r="H178" i="6"/>
  <c r="H178" i="3" s="1"/>
  <c r="G181" i="1"/>
  <c r="G180" i="6"/>
  <c r="G180" i="3" s="1"/>
  <c r="C174" i="6"/>
  <c r="C174" i="3" s="1"/>
  <c r="C175" i="1"/>
  <c r="I1189" i="6"/>
  <c r="I1189" i="3" s="1"/>
  <c r="I1190" i="1"/>
  <c r="E175" i="6"/>
  <c r="E175" i="3" s="1"/>
  <c r="E176" i="1"/>
  <c r="M174" i="6"/>
  <c r="M174" i="3" s="1"/>
  <c r="M175" i="1"/>
  <c r="J174" i="6"/>
  <c r="J174" i="3" s="1"/>
  <c r="J175" i="1"/>
  <c r="I174" i="6"/>
  <c r="I174" i="3" s="1"/>
  <c r="I175" i="1"/>
  <c r="B176" i="6"/>
  <c r="B176" i="3" s="1"/>
  <c r="B177" i="1"/>
  <c r="F178" i="1" l="1"/>
  <c r="F177" i="6"/>
  <c r="F177" i="3" s="1"/>
  <c r="G181" i="6"/>
  <c r="G181" i="3" s="1"/>
  <c r="G182" i="1"/>
  <c r="H180" i="1"/>
  <c r="H179" i="6"/>
  <c r="H179" i="3" s="1"/>
  <c r="C175" i="6"/>
  <c r="C175" i="3" s="1"/>
  <c r="C176" i="1"/>
  <c r="I175" i="6"/>
  <c r="I175" i="3" s="1"/>
  <c r="I176" i="1"/>
  <c r="B177" i="6"/>
  <c r="B177" i="3" s="1"/>
  <c r="B178" i="1"/>
  <c r="J175" i="6"/>
  <c r="J175" i="3" s="1"/>
  <c r="J176" i="1"/>
  <c r="M175" i="6"/>
  <c r="M175" i="3" s="1"/>
  <c r="M176" i="1"/>
  <c r="I1190" i="6"/>
  <c r="I1190" i="3" s="1"/>
  <c r="I1191" i="1"/>
  <c r="E176" i="6"/>
  <c r="E176" i="3" s="1"/>
  <c r="E177" i="1"/>
  <c r="F179" i="1" l="1"/>
  <c r="F178" i="6"/>
  <c r="F178" i="3" s="1"/>
  <c r="H181" i="1"/>
  <c r="H180" i="6"/>
  <c r="H180" i="3" s="1"/>
  <c r="G183" i="1"/>
  <c r="G182" i="6"/>
  <c r="G182" i="3" s="1"/>
  <c r="C176" i="6"/>
  <c r="C176" i="3" s="1"/>
  <c r="C177" i="1"/>
  <c r="B178" i="6"/>
  <c r="B178" i="3" s="1"/>
  <c r="B179" i="1"/>
  <c r="E177" i="6"/>
  <c r="E177" i="3" s="1"/>
  <c r="E178" i="1"/>
  <c r="I1191" i="6"/>
  <c r="I1191" i="3" s="1"/>
  <c r="I1192" i="1"/>
  <c r="J176" i="6"/>
  <c r="J176" i="3" s="1"/>
  <c r="J177" i="1"/>
  <c r="I176" i="6"/>
  <c r="I176" i="3" s="1"/>
  <c r="I177" i="1"/>
  <c r="M176" i="6"/>
  <c r="M176" i="3" s="1"/>
  <c r="M177" i="1"/>
  <c r="F180" i="1" l="1"/>
  <c r="F179" i="6"/>
  <c r="F179" i="3" s="1"/>
  <c r="G184" i="1"/>
  <c r="G183" i="6"/>
  <c r="G183" i="3" s="1"/>
  <c r="H181" i="6"/>
  <c r="H181" i="3" s="1"/>
  <c r="H182" i="1"/>
  <c r="C177" i="6"/>
  <c r="C177" i="3" s="1"/>
  <c r="C178" i="1"/>
  <c r="I177" i="6"/>
  <c r="I177" i="3" s="1"/>
  <c r="I178" i="1"/>
  <c r="M177" i="6"/>
  <c r="M177" i="3" s="1"/>
  <c r="M178" i="1"/>
  <c r="J177" i="6"/>
  <c r="J177" i="3" s="1"/>
  <c r="J178" i="1"/>
  <c r="E178" i="6"/>
  <c r="E178" i="3" s="1"/>
  <c r="E179" i="1"/>
  <c r="B179" i="6"/>
  <c r="B179" i="3" s="1"/>
  <c r="B180" i="1"/>
  <c r="I1192" i="6"/>
  <c r="I1192" i="3" s="1"/>
  <c r="I1193" i="1"/>
  <c r="F181" i="1" l="1"/>
  <c r="F180" i="6"/>
  <c r="F180" i="3" s="1"/>
  <c r="H183" i="1"/>
  <c r="H182" i="6"/>
  <c r="H182" i="3" s="1"/>
  <c r="G185" i="1"/>
  <c r="G184" i="6"/>
  <c r="G184" i="3" s="1"/>
  <c r="C178" i="6"/>
  <c r="C178" i="3" s="1"/>
  <c r="C179" i="1"/>
  <c r="E179" i="6"/>
  <c r="E179" i="3" s="1"/>
  <c r="E180" i="1"/>
  <c r="B180" i="6"/>
  <c r="B180" i="3" s="1"/>
  <c r="B181" i="1"/>
  <c r="J178" i="6"/>
  <c r="J178" i="3" s="1"/>
  <c r="J179" i="1"/>
  <c r="M178" i="6"/>
  <c r="M178" i="3" s="1"/>
  <c r="M179" i="1"/>
  <c r="I178" i="6"/>
  <c r="I178" i="3" s="1"/>
  <c r="I179" i="1"/>
  <c r="I1193" i="6"/>
  <c r="I1193" i="3" s="1"/>
  <c r="I1194" i="1"/>
  <c r="F182" i="1" l="1"/>
  <c r="F181" i="6"/>
  <c r="F181" i="3" s="1"/>
  <c r="G185" i="6"/>
  <c r="G185" i="3" s="1"/>
  <c r="G186" i="1"/>
  <c r="H184" i="1"/>
  <c r="H183" i="6"/>
  <c r="H183" i="3" s="1"/>
  <c r="C180" i="1"/>
  <c r="C179" i="6"/>
  <c r="C179" i="3" s="1"/>
  <c r="J179" i="6"/>
  <c r="J179" i="3" s="1"/>
  <c r="J180" i="1"/>
  <c r="I1194" i="6"/>
  <c r="I1194" i="3" s="1"/>
  <c r="I1195" i="1"/>
  <c r="M179" i="6"/>
  <c r="M179" i="3" s="1"/>
  <c r="M180" i="1"/>
  <c r="B181" i="6"/>
  <c r="B181" i="3" s="1"/>
  <c r="B182" i="1"/>
  <c r="E180" i="6"/>
  <c r="E180" i="3" s="1"/>
  <c r="E181" i="1"/>
  <c r="I179" i="6"/>
  <c r="I179" i="3" s="1"/>
  <c r="I180" i="1"/>
  <c r="F183" i="1" l="1"/>
  <c r="F182" i="6"/>
  <c r="F182" i="3" s="1"/>
  <c r="H185" i="1"/>
  <c r="H184" i="6"/>
  <c r="H184" i="3" s="1"/>
  <c r="G187" i="1"/>
  <c r="G186" i="6"/>
  <c r="G186" i="3" s="1"/>
  <c r="C181" i="1"/>
  <c r="C180" i="6"/>
  <c r="C180" i="3" s="1"/>
  <c r="B182" i="6"/>
  <c r="B182" i="3" s="1"/>
  <c r="B183" i="1"/>
  <c r="I1195" i="6"/>
  <c r="I1195" i="3" s="1"/>
  <c r="I1196" i="1"/>
  <c r="E181" i="6"/>
  <c r="E181" i="3" s="1"/>
  <c r="E182" i="1"/>
  <c r="M180" i="6"/>
  <c r="M180" i="3" s="1"/>
  <c r="M181" i="1"/>
  <c r="J180" i="6"/>
  <c r="J180" i="3" s="1"/>
  <c r="J181" i="1"/>
  <c r="I180" i="6"/>
  <c r="I180" i="3" s="1"/>
  <c r="I181" i="1"/>
  <c r="F184" i="1" l="1"/>
  <c r="F183" i="6"/>
  <c r="F183" i="3" s="1"/>
  <c r="G188" i="1"/>
  <c r="G187" i="6"/>
  <c r="G187" i="3" s="1"/>
  <c r="H185" i="6"/>
  <c r="H185" i="3" s="1"/>
  <c r="H186" i="1"/>
  <c r="C182" i="1"/>
  <c r="C181" i="6"/>
  <c r="C181" i="3" s="1"/>
  <c r="I181" i="6"/>
  <c r="I181" i="3" s="1"/>
  <c r="I182" i="1"/>
  <c r="M181" i="6"/>
  <c r="M181" i="3" s="1"/>
  <c r="M182" i="1"/>
  <c r="J181" i="6"/>
  <c r="J181" i="3" s="1"/>
  <c r="J182" i="1"/>
  <c r="E182" i="6"/>
  <c r="E182" i="3" s="1"/>
  <c r="E183" i="1"/>
  <c r="B183" i="6"/>
  <c r="B183" i="3" s="1"/>
  <c r="B184" i="1"/>
  <c r="I1196" i="6"/>
  <c r="I1196" i="3" s="1"/>
  <c r="I1197" i="1"/>
  <c r="F185" i="1" l="1"/>
  <c r="F184" i="6"/>
  <c r="F184" i="3" s="1"/>
  <c r="H187" i="1"/>
  <c r="H186" i="6"/>
  <c r="H186" i="3" s="1"/>
  <c r="G189" i="1"/>
  <c r="G188" i="6"/>
  <c r="G188" i="3" s="1"/>
  <c r="C182" i="6"/>
  <c r="C182" i="3" s="1"/>
  <c r="C183" i="1"/>
  <c r="I1197" i="6"/>
  <c r="I1197" i="3" s="1"/>
  <c r="I1198" i="1"/>
  <c r="E183" i="6"/>
  <c r="E183" i="3" s="1"/>
  <c r="E184" i="1"/>
  <c r="B184" i="6"/>
  <c r="B184" i="3" s="1"/>
  <c r="B185" i="1"/>
  <c r="J182" i="6"/>
  <c r="J182" i="3" s="1"/>
  <c r="J183" i="1"/>
  <c r="M182" i="6"/>
  <c r="M182" i="3" s="1"/>
  <c r="M183" i="1"/>
  <c r="I182" i="6"/>
  <c r="I182" i="3" s="1"/>
  <c r="I183" i="1"/>
  <c r="F186" i="1" l="1"/>
  <c r="F185" i="6"/>
  <c r="F185" i="3" s="1"/>
  <c r="G189" i="6"/>
  <c r="G189" i="3" s="1"/>
  <c r="G190" i="1"/>
  <c r="H188" i="1"/>
  <c r="H187" i="6"/>
  <c r="H187" i="3" s="1"/>
  <c r="C184" i="1"/>
  <c r="C183" i="6"/>
  <c r="C183" i="3" s="1"/>
  <c r="I183" i="6"/>
  <c r="I183" i="3" s="1"/>
  <c r="I184" i="1"/>
  <c r="J183" i="6"/>
  <c r="J183" i="3" s="1"/>
  <c r="J184" i="1"/>
  <c r="E184" i="6"/>
  <c r="E184" i="3" s="1"/>
  <c r="E185" i="1"/>
  <c r="M183" i="6"/>
  <c r="M183" i="3" s="1"/>
  <c r="M184" i="1"/>
  <c r="B185" i="6"/>
  <c r="B185" i="3" s="1"/>
  <c r="B186" i="1"/>
  <c r="I1198" i="6"/>
  <c r="I1198" i="3" s="1"/>
  <c r="I1199" i="1"/>
  <c r="F187" i="1" l="1"/>
  <c r="F186" i="6"/>
  <c r="F186" i="3" s="1"/>
  <c r="H189" i="1"/>
  <c r="H188" i="6"/>
  <c r="H188" i="3" s="1"/>
  <c r="G191" i="1"/>
  <c r="G190" i="6"/>
  <c r="G190" i="3" s="1"/>
  <c r="C184" i="6"/>
  <c r="C184" i="3" s="1"/>
  <c r="C185" i="1"/>
  <c r="M184" i="6"/>
  <c r="M184" i="3" s="1"/>
  <c r="M185" i="1"/>
  <c r="J184" i="6"/>
  <c r="J184" i="3" s="1"/>
  <c r="J185" i="1"/>
  <c r="I1199" i="6"/>
  <c r="I1199" i="3" s="1"/>
  <c r="I1200" i="1"/>
  <c r="B186" i="6"/>
  <c r="B186" i="3" s="1"/>
  <c r="B187" i="1"/>
  <c r="E185" i="6"/>
  <c r="E185" i="3" s="1"/>
  <c r="E186" i="1"/>
  <c r="I184" i="6"/>
  <c r="I184" i="3" s="1"/>
  <c r="I185" i="1"/>
  <c r="F188" i="1" l="1"/>
  <c r="F187" i="6"/>
  <c r="F187" i="3" s="1"/>
  <c r="G192" i="1"/>
  <c r="G191" i="6"/>
  <c r="G191" i="3" s="1"/>
  <c r="H189" i="6"/>
  <c r="H189" i="3" s="1"/>
  <c r="H190" i="1"/>
  <c r="C185" i="6"/>
  <c r="C185" i="3" s="1"/>
  <c r="C186" i="1"/>
  <c r="I1200" i="6"/>
  <c r="I1200" i="3" s="1"/>
  <c r="I1201" i="1"/>
  <c r="I185" i="6"/>
  <c r="I185" i="3" s="1"/>
  <c r="I186" i="1"/>
  <c r="B187" i="6"/>
  <c r="B187" i="3" s="1"/>
  <c r="B188" i="1"/>
  <c r="J185" i="6"/>
  <c r="J185" i="3" s="1"/>
  <c r="J186" i="1"/>
  <c r="M185" i="6"/>
  <c r="M185" i="3" s="1"/>
  <c r="M186" i="1"/>
  <c r="E186" i="6"/>
  <c r="E186" i="3" s="1"/>
  <c r="E187" i="1"/>
  <c r="F189" i="1" l="1"/>
  <c r="F188" i="6"/>
  <c r="F188" i="3" s="1"/>
  <c r="H191" i="1"/>
  <c r="H190" i="6"/>
  <c r="H190" i="3" s="1"/>
  <c r="G193" i="1"/>
  <c r="G192" i="6"/>
  <c r="G192" i="3" s="1"/>
  <c r="C187" i="1"/>
  <c r="C186" i="6"/>
  <c r="C186" i="3" s="1"/>
  <c r="E187" i="6"/>
  <c r="E187" i="3" s="1"/>
  <c r="E188" i="1"/>
  <c r="J186" i="6"/>
  <c r="J186" i="3" s="1"/>
  <c r="J187" i="1"/>
  <c r="I186" i="6"/>
  <c r="I186" i="3" s="1"/>
  <c r="I187" i="1"/>
  <c r="M186" i="6"/>
  <c r="M186" i="3" s="1"/>
  <c r="M187" i="1"/>
  <c r="B188" i="6"/>
  <c r="B188" i="3" s="1"/>
  <c r="B189" i="1"/>
  <c r="I1201" i="6"/>
  <c r="I1201" i="3" s="1"/>
  <c r="I1202" i="1"/>
  <c r="F190" i="1" l="1"/>
  <c r="F189" i="6"/>
  <c r="F189" i="3" s="1"/>
  <c r="G193" i="6"/>
  <c r="G193" i="3" s="1"/>
  <c r="G194" i="1"/>
  <c r="H192" i="1"/>
  <c r="H191" i="6"/>
  <c r="H191" i="3" s="1"/>
  <c r="C187" i="6"/>
  <c r="C187" i="3" s="1"/>
  <c r="C188" i="1"/>
  <c r="B189" i="6"/>
  <c r="B189" i="3" s="1"/>
  <c r="B190" i="1"/>
  <c r="I187" i="6"/>
  <c r="I187" i="3" s="1"/>
  <c r="I188" i="1"/>
  <c r="E188" i="6"/>
  <c r="E188" i="3" s="1"/>
  <c r="E189" i="1"/>
  <c r="M187" i="6"/>
  <c r="M187" i="3" s="1"/>
  <c r="M188" i="1"/>
  <c r="J187" i="6"/>
  <c r="J187" i="3" s="1"/>
  <c r="J188" i="1"/>
  <c r="I1202" i="6"/>
  <c r="I1202" i="3" s="1"/>
  <c r="I1203" i="1"/>
  <c r="F191" i="1" l="1"/>
  <c r="F190" i="6"/>
  <c r="F190" i="3" s="1"/>
  <c r="H193" i="1"/>
  <c r="H192" i="6"/>
  <c r="H192" i="3" s="1"/>
  <c r="G195" i="1"/>
  <c r="G194" i="6"/>
  <c r="G194" i="3" s="1"/>
  <c r="C189" i="1"/>
  <c r="C188" i="6"/>
  <c r="C188" i="3" s="1"/>
  <c r="J188" i="6"/>
  <c r="J188" i="3" s="1"/>
  <c r="J189" i="1"/>
  <c r="E189" i="6"/>
  <c r="E189" i="3" s="1"/>
  <c r="E190" i="1"/>
  <c r="B190" i="6"/>
  <c r="B190" i="3" s="1"/>
  <c r="B191" i="1"/>
  <c r="I1203" i="6"/>
  <c r="I1203" i="3" s="1"/>
  <c r="I1204" i="1"/>
  <c r="M188" i="6"/>
  <c r="M188" i="3" s="1"/>
  <c r="M189" i="1"/>
  <c r="I188" i="6"/>
  <c r="I188" i="3" s="1"/>
  <c r="I189" i="1"/>
  <c r="F192" i="1" l="1"/>
  <c r="F191" i="6"/>
  <c r="F191" i="3" s="1"/>
  <c r="G196" i="1"/>
  <c r="G195" i="6"/>
  <c r="G195" i="3" s="1"/>
  <c r="H193" i="6"/>
  <c r="H193" i="3" s="1"/>
  <c r="H194" i="1"/>
  <c r="C189" i="6"/>
  <c r="C189" i="3" s="1"/>
  <c r="C190" i="1"/>
  <c r="M189" i="6"/>
  <c r="M189" i="3" s="1"/>
  <c r="M190" i="1"/>
  <c r="E190" i="6"/>
  <c r="E190" i="3" s="1"/>
  <c r="E191" i="1"/>
  <c r="I189" i="6"/>
  <c r="I189" i="3" s="1"/>
  <c r="I190" i="1"/>
  <c r="I1204" i="6"/>
  <c r="I1204" i="3" s="1"/>
  <c r="I1205" i="1"/>
  <c r="B191" i="6"/>
  <c r="B191" i="3" s="1"/>
  <c r="B192" i="1"/>
  <c r="J189" i="6"/>
  <c r="J189" i="3" s="1"/>
  <c r="J190" i="1"/>
  <c r="F193" i="1" l="1"/>
  <c r="F192" i="6"/>
  <c r="F192" i="3" s="1"/>
  <c r="H195" i="1"/>
  <c r="H194" i="6"/>
  <c r="H194" i="3" s="1"/>
  <c r="G197" i="1"/>
  <c r="G196" i="6"/>
  <c r="G196" i="3" s="1"/>
  <c r="C191" i="1"/>
  <c r="C190" i="6"/>
  <c r="C190" i="3" s="1"/>
  <c r="E191" i="6"/>
  <c r="E191" i="3" s="1"/>
  <c r="E192" i="1"/>
  <c r="I1205" i="6"/>
  <c r="I1205" i="3" s="1"/>
  <c r="I1206" i="1"/>
  <c r="B192" i="6"/>
  <c r="B192" i="3" s="1"/>
  <c r="B193" i="1"/>
  <c r="I190" i="6"/>
  <c r="I190" i="3" s="1"/>
  <c r="I191" i="1"/>
  <c r="M190" i="6"/>
  <c r="M190" i="3" s="1"/>
  <c r="M191" i="1"/>
  <c r="J190" i="6"/>
  <c r="J190" i="3" s="1"/>
  <c r="J191" i="1"/>
  <c r="F194" i="1" l="1"/>
  <c r="F193" i="6"/>
  <c r="F193" i="3" s="1"/>
  <c r="G197" i="6"/>
  <c r="G197" i="3" s="1"/>
  <c r="G198" i="1"/>
  <c r="H196" i="1"/>
  <c r="H195" i="6"/>
  <c r="H195" i="3" s="1"/>
  <c r="C192" i="1"/>
  <c r="C191" i="6"/>
  <c r="C191" i="3" s="1"/>
  <c r="I1206" i="6"/>
  <c r="I1206" i="3" s="1"/>
  <c r="I1207" i="1"/>
  <c r="B193" i="6"/>
  <c r="B193" i="3" s="1"/>
  <c r="B194" i="1"/>
  <c r="J191" i="6"/>
  <c r="J191" i="3" s="1"/>
  <c r="J192" i="1"/>
  <c r="I191" i="6"/>
  <c r="I191" i="3" s="1"/>
  <c r="I192" i="1"/>
  <c r="E192" i="6"/>
  <c r="E192" i="3" s="1"/>
  <c r="E193" i="1"/>
  <c r="M191" i="6"/>
  <c r="M191" i="3" s="1"/>
  <c r="M192" i="1"/>
  <c r="F195" i="1" l="1"/>
  <c r="F194" i="6"/>
  <c r="F194" i="3" s="1"/>
  <c r="H197" i="1"/>
  <c r="H196" i="6"/>
  <c r="H196" i="3" s="1"/>
  <c r="G199" i="1"/>
  <c r="G198" i="6"/>
  <c r="G198" i="3" s="1"/>
  <c r="C192" i="6"/>
  <c r="C192" i="3" s="1"/>
  <c r="C193" i="1"/>
  <c r="E193" i="6"/>
  <c r="E193" i="3" s="1"/>
  <c r="E194" i="1"/>
  <c r="M192" i="6"/>
  <c r="M192" i="3" s="1"/>
  <c r="M193" i="1"/>
  <c r="J192" i="6"/>
  <c r="J192" i="3" s="1"/>
  <c r="J193" i="1"/>
  <c r="B194" i="6"/>
  <c r="B194" i="3" s="1"/>
  <c r="B195" i="1"/>
  <c r="I192" i="6"/>
  <c r="I192" i="3" s="1"/>
  <c r="I193" i="1"/>
  <c r="I1207" i="6"/>
  <c r="I1207" i="3" s="1"/>
  <c r="I1208" i="1"/>
  <c r="F196" i="1" l="1"/>
  <c r="F195" i="6"/>
  <c r="F195" i="3" s="1"/>
  <c r="G200" i="1"/>
  <c r="G199" i="6"/>
  <c r="G199" i="3" s="1"/>
  <c r="H197" i="6"/>
  <c r="H197" i="3" s="1"/>
  <c r="H198" i="1"/>
  <c r="C194" i="1"/>
  <c r="C193" i="6"/>
  <c r="C193" i="3" s="1"/>
  <c r="I193" i="6"/>
  <c r="I193" i="3" s="1"/>
  <c r="I194" i="1"/>
  <c r="J193" i="6"/>
  <c r="J193" i="3" s="1"/>
  <c r="J194" i="1"/>
  <c r="M193" i="6"/>
  <c r="M193" i="3" s="1"/>
  <c r="M194" i="1"/>
  <c r="I1208" i="6"/>
  <c r="I1208" i="3" s="1"/>
  <c r="I1209" i="1"/>
  <c r="B195" i="6"/>
  <c r="B195" i="3" s="1"/>
  <c r="B196" i="1"/>
  <c r="E194" i="6"/>
  <c r="E194" i="3" s="1"/>
  <c r="E195" i="1"/>
  <c r="F197" i="1" l="1"/>
  <c r="F196" i="6"/>
  <c r="F196" i="3" s="1"/>
  <c r="H199" i="1"/>
  <c r="H198" i="6"/>
  <c r="H198" i="3" s="1"/>
  <c r="G201" i="1"/>
  <c r="G200" i="6"/>
  <c r="G200" i="3" s="1"/>
  <c r="C195" i="1"/>
  <c r="C194" i="6"/>
  <c r="C194" i="3" s="1"/>
  <c r="B196" i="6"/>
  <c r="B196" i="3" s="1"/>
  <c r="B197" i="1"/>
  <c r="E195" i="6"/>
  <c r="E195" i="3" s="1"/>
  <c r="E196" i="1"/>
  <c r="I1209" i="6"/>
  <c r="I1209" i="3" s="1"/>
  <c r="I1210" i="1"/>
  <c r="M194" i="6"/>
  <c r="M194" i="3" s="1"/>
  <c r="M195" i="1"/>
  <c r="I194" i="6"/>
  <c r="I194" i="3" s="1"/>
  <c r="I195" i="1"/>
  <c r="J194" i="6"/>
  <c r="J194" i="3" s="1"/>
  <c r="J195" i="1"/>
  <c r="F198" i="1" l="1"/>
  <c r="F197" i="6"/>
  <c r="F197" i="3" s="1"/>
  <c r="G201" i="6"/>
  <c r="G201" i="3" s="1"/>
  <c r="G202" i="1"/>
  <c r="H200" i="1"/>
  <c r="H199" i="6"/>
  <c r="H199" i="3" s="1"/>
  <c r="C195" i="6"/>
  <c r="C195" i="3" s="1"/>
  <c r="C196" i="1"/>
  <c r="J195" i="6"/>
  <c r="J195" i="3" s="1"/>
  <c r="J196" i="1"/>
  <c r="M195" i="6"/>
  <c r="M195" i="3" s="1"/>
  <c r="M196" i="1"/>
  <c r="I195" i="6"/>
  <c r="I195" i="3" s="1"/>
  <c r="I196" i="1"/>
  <c r="I1210" i="6"/>
  <c r="I1210" i="3" s="1"/>
  <c r="I1211" i="1"/>
  <c r="E196" i="6"/>
  <c r="E196" i="3" s="1"/>
  <c r="E197" i="1"/>
  <c r="B197" i="6"/>
  <c r="B197" i="3" s="1"/>
  <c r="B198" i="1"/>
  <c r="F199" i="1" l="1"/>
  <c r="F198" i="6"/>
  <c r="F198" i="3" s="1"/>
  <c r="H201" i="1"/>
  <c r="H200" i="6"/>
  <c r="H200" i="3" s="1"/>
  <c r="G203" i="1"/>
  <c r="G202" i="6"/>
  <c r="G202" i="3" s="1"/>
  <c r="C197" i="1"/>
  <c r="C196" i="6"/>
  <c r="C196" i="3" s="1"/>
  <c r="M196" i="6"/>
  <c r="M196" i="3" s="1"/>
  <c r="M197" i="1"/>
  <c r="E197" i="6"/>
  <c r="E197" i="3" s="1"/>
  <c r="E198" i="1"/>
  <c r="B198" i="6"/>
  <c r="B198" i="3" s="1"/>
  <c r="B199" i="1"/>
  <c r="I1211" i="6"/>
  <c r="I1211" i="3" s="1"/>
  <c r="I1212" i="1"/>
  <c r="J196" i="6"/>
  <c r="J196" i="3" s="1"/>
  <c r="J197" i="1"/>
  <c r="I196" i="6"/>
  <c r="I196" i="3" s="1"/>
  <c r="I197" i="1"/>
  <c r="F200" i="1" l="1"/>
  <c r="F199" i="6"/>
  <c r="F199" i="3" s="1"/>
  <c r="G204" i="1"/>
  <c r="G203" i="6"/>
  <c r="G203" i="3" s="1"/>
  <c r="H201" i="6"/>
  <c r="H201" i="3" s="1"/>
  <c r="H202" i="1"/>
  <c r="C197" i="6"/>
  <c r="C197" i="3" s="1"/>
  <c r="C198" i="1"/>
  <c r="B199" i="6"/>
  <c r="B199" i="3" s="1"/>
  <c r="B200" i="1"/>
  <c r="J197" i="6"/>
  <c r="J197" i="3" s="1"/>
  <c r="J198" i="1"/>
  <c r="I1212" i="6"/>
  <c r="I1212" i="3" s="1"/>
  <c r="I1213" i="1"/>
  <c r="E198" i="6"/>
  <c r="E198" i="3" s="1"/>
  <c r="E199" i="1"/>
  <c r="M197" i="6"/>
  <c r="M197" i="3" s="1"/>
  <c r="M198" i="1"/>
  <c r="I197" i="6"/>
  <c r="I197" i="3" s="1"/>
  <c r="I198" i="1"/>
  <c r="F201" i="1" l="1"/>
  <c r="F200" i="6"/>
  <c r="F200" i="3" s="1"/>
  <c r="H203" i="1"/>
  <c r="H202" i="6"/>
  <c r="H202" i="3" s="1"/>
  <c r="G205" i="1"/>
  <c r="G204" i="6"/>
  <c r="G204" i="3" s="1"/>
  <c r="C199" i="1"/>
  <c r="C198" i="6"/>
  <c r="C198" i="3" s="1"/>
  <c r="I1213" i="6"/>
  <c r="I1213" i="3" s="1"/>
  <c r="I1214" i="1"/>
  <c r="I198" i="6"/>
  <c r="I198" i="3" s="1"/>
  <c r="I199" i="1"/>
  <c r="E199" i="6"/>
  <c r="E199" i="3" s="1"/>
  <c r="E200" i="1"/>
  <c r="J198" i="6"/>
  <c r="J198" i="3" s="1"/>
  <c r="J199" i="1"/>
  <c r="B200" i="6"/>
  <c r="B200" i="3" s="1"/>
  <c r="B201" i="1"/>
  <c r="M198" i="6"/>
  <c r="M198" i="3" s="1"/>
  <c r="M199" i="1"/>
  <c r="F202" i="1" l="1"/>
  <c r="F201" i="6"/>
  <c r="F201" i="3" s="1"/>
  <c r="G205" i="6"/>
  <c r="G205" i="3" s="1"/>
  <c r="G206" i="1"/>
  <c r="H204" i="1"/>
  <c r="H203" i="6"/>
  <c r="H203" i="3" s="1"/>
  <c r="C200" i="1"/>
  <c r="C199" i="6"/>
  <c r="C199" i="3" s="1"/>
  <c r="M199" i="6"/>
  <c r="M199" i="3" s="1"/>
  <c r="M200" i="1"/>
  <c r="I199" i="6"/>
  <c r="I199" i="3" s="1"/>
  <c r="I200" i="1"/>
  <c r="B201" i="6"/>
  <c r="B201" i="3" s="1"/>
  <c r="B202" i="1"/>
  <c r="E200" i="6"/>
  <c r="E200" i="3" s="1"/>
  <c r="E201" i="1"/>
  <c r="I1214" i="6"/>
  <c r="I1214" i="3" s="1"/>
  <c r="I1215" i="1"/>
  <c r="J199" i="6"/>
  <c r="J199" i="3" s="1"/>
  <c r="J200" i="1"/>
  <c r="F203" i="1" l="1"/>
  <c r="F202" i="6"/>
  <c r="F202" i="3" s="1"/>
  <c r="H205" i="1"/>
  <c r="H204" i="6"/>
  <c r="H204" i="3" s="1"/>
  <c r="G207" i="1"/>
  <c r="G206" i="6"/>
  <c r="G206" i="3" s="1"/>
  <c r="C200" i="6"/>
  <c r="C200" i="3" s="1"/>
  <c r="C201" i="1"/>
  <c r="I200" i="6"/>
  <c r="I200" i="3" s="1"/>
  <c r="I201" i="1"/>
  <c r="J200" i="6"/>
  <c r="J200" i="3" s="1"/>
  <c r="J201" i="1"/>
  <c r="I1215" i="6"/>
  <c r="I1215" i="3" s="1"/>
  <c r="I1216" i="1"/>
  <c r="E201" i="6"/>
  <c r="E201" i="3" s="1"/>
  <c r="E202" i="1"/>
  <c r="M200" i="6"/>
  <c r="M200" i="3" s="1"/>
  <c r="M201" i="1"/>
  <c r="B202" i="6"/>
  <c r="B202" i="3" s="1"/>
  <c r="B203" i="1"/>
  <c r="F204" i="1" l="1"/>
  <c r="F203" i="6"/>
  <c r="F203" i="3" s="1"/>
  <c r="G208" i="1"/>
  <c r="G207" i="6"/>
  <c r="G207" i="3" s="1"/>
  <c r="H205" i="6"/>
  <c r="H205" i="3" s="1"/>
  <c r="H206" i="1"/>
  <c r="C202" i="1"/>
  <c r="C201" i="6"/>
  <c r="C201" i="3" s="1"/>
  <c r="I1216" i="6"/>
  <c r="I1216" i="3" s="1"/>
  <c r="I1217" i="1"/>
  <c r="M201" i="6"/>
  <c r="M201" i="3" s="1"/>
  <c r="M202" i="1"/>
  <c r="I201" i="6"/>
  <c r="I201" i="3" s="1"/>
  <c r="I202" i="1"/>
  <c r="B203" i="6"/>
  <c r="B203" i="3" s="1"/>
  <c r="B204" i="1"/>
  <c r="E202" i="6"/>
  <c r="E202" i="3" s="1"/>
  <c r="E203" i="1"/>
  <c r="J201" i="6"/>
  <c r="J201" i="3" s="1"/>
  <c r="J202" i="1"/>
  <c r="F205" i="1" l="1"/>
  <c r="F204" i="6"/>
  <c r="F204" i="3" s="1"/>
  <c r="H207" i="1"/>
  <c r="H206" i="6"/>
  <c r="H206" i="3" s="1"/>
  <c r="G209" i="1"/>
  <c r="G208" i="6"/>
  <c r="G208" i="3" s="1"/>
  <c r="C202" i="6"/>
  <c r="C202" i="3" s="1"/>
  <c r="C203" i="1"/>
  <c r="E203" i="6"/>
  <c r="E203" i="3" s="1"/>
  <c r="E204" i="1"/>
  <c r="I202" i="6"/>
  <c r="I202" i="3" s="1"/>
  <c r="I203" i="1"/>
  <c r="J202" i="6"/>
  <c r="J202" i="3" s="1"/>
  <c r="J203" i="1"/>
  <c r="B204" i="6"/>
  <c r="B204" i="3" s="1"/>
  <c r="B205" i="1"/>
  <c r="M202" i="6"/>
  <c r="M202" i="3" s="1"/>
  <c r="M203" i="1"/>
  <c r="I1217" i="6"/>
  <c r="I1217" i="3" s="1"/>
  <c r="I1218" i="1"/>
  <c r="F206" i="1" l="1"/>
  <c r="F205" i="6"/>
  <c r="F205" i="3" s="1"/>
  <c r="G209" i="6"/>
  <c r="G209" i="3" s="1"/>
  <c r="G210" i="1"/>
  <c r="H208" i="1"/>
  <c r="H207" i="6"/>
  <c r="H207" i="3" s="1"/>
  <c r="C204" i="1"/>
  <c r="C203" i="6"/>
  <c r="C203" i="3" s="1"/>
  <c r="B205" i="6"/>
  <c r="B205" i="3" s="1"/>
  <c r="B206" i="1"/>
  <c r="I203" i="6"/>
  <c r="I203" i="3" s="1"/>
  <c r="I204" i="1"/>
  <c r="E204" i="6"/>
  <c r="E204" i="3" s="1"/>
  <c r="E205" i="1"/>
  <c r="I1218" i="6"/>
  <c r="I1218" i="3" s="1"/>
  <c r="I1219" i="1"/>
  <c r="M203" i="6"/>
  <c r="M203" i="3" s="1"/>
  <c r="M204" i="1"/>
  <c r="J203" i="6"/>
  <c r="J203" i="3" s="1"/>
  <c r="J204" i="1"/>
  <c r="F207" i="1" l="1"/>
  <c r="F206" i="6"/>
  <c r="F206" i="3" s="1"/>
  <c r="H209" i="1"/>
  <c r="H208" i="6"/>
  <c r="H208" i="3" s="1"/>
  <c r="G211" i="1"/>
  <c r="G210" i="6"/>
  <c r="G210" i="3" s="1"/>
  <c r="C205" i="1"/>
  <c r="C204" i="6"/>
  <c r="C204" i="3" s="1"/>
  <c r="M204" i="6"/>
  <c r="M204" i="3" s="1"/>
  <c r="M205" i="1"/>
  <c r="E205" i="6"/>
  <c r="E205" i="3" s="1"/>
  <c r="E206" i="1"/>
  <c r="I204" i="6"/>
  <c r="I204" i="3" s="1"/>
  <c r="I205" i="1"/>
  <c r="J204" i="6"/>
  <c r="J204" i="3" s="1"/>
  <c r="J205" i="1"/>
  <c r="I1219" i="6"/>
  <c r="I1219" i="3" s="1"/>
  <c r="I1220" i="1"/>
  <c r="B206" i="6"/>
  <c r="B206" i="3" s="1"/>
  <c r="B207" i="1"/>
  <c r="F208" i="1" l="1"/>
  <c r="F207" i="6"/>
  <c r="F207" i="3" s="1"/>
  <c r="G212" i="1"/>
  <c r="G211" i="6"/>
  <c r="G211" i="3" s="1"/>
  <c r="H209" i="6"/>
  <c r="H209" i="3" s="1"/>
  <c r="H210" i="1"/>
  <c r="C205" i="6"/>
  <c r="C205" i="3" s="1"/>
  <c r="C206" i="1"/>
  <c r="B207" i="6"/>
  <c r="B207" i="3" s="1"/>
  <c r="B208" i="1"/>
  <c r="E206" i="6"/>
  <c r="E206" i="3" s="1"/>
  <c r="E207" i="1"/>
  <c r="I1220" i="6"/>
  <c r="I1220" i="3" s="1"/>
  <c r="I1221" i="1"/>
  <c r="J205" i="6"/>
  <c r="J205" i="3" s="1"/>
  <c r="J206" i="1"/>
  <c r="I205" i="6"/>
  <c r="I205" i="3" s="1"/>
  <c r="I206" i="1"/>
  <c r="M205" i="6"/>
  <c r="M205" i="3" s="1"/>
  <c r="M206" i="1"/>
  <c r="F209" i="1" l="1"/>
  <c r="F208" i="6"/>
  <c r="F208" i="3" s="1"/>
  <c r="H211" i="1"/>
  <c r="H210" i="6"/>
  <c r="H210" i="3" s="1"/>
  <c r="G213" i="1"/>
  <c r="G212" i="6"/>
  <c r="G212" i="3" s="1"/>
  <c r="C206" i="6"/>
  <c r="C206" i="3" s="1"/>
  <c r="C207" i="1"/>
  <c r="M206" i="6"/>
  <c r="M206" i="3" s="1"/>
  <c r="M207" i="1"/>
  <c r="J206" i="6"/>
  <c r="J206" i="3" s="1"/>
  <c r="J207" i="1"/>
  <c r="E207" i="6"/>
  <c r="E207" i="3" s="1"/>
  <c r="E208" i="1"/>
  <c r="I206" i="6"/>
  <c r="I206" i="3" s="1"/>
  <c r="I207" i="1"/>
  <c r="I1221" i="6"/>
  <c r="I1221" i="3" s="1"/>
  <c r="I1222" i="1"/>
  <c r="B208" i="6"/>
  <c r="B208" i="3" s="1"/>
  <c r="B209" i="1"/>
  <c r="F210" i="1" l="1"/>
  <c r="F209" i="6"/>
  <c r="F209" i="3" s="1"/>
  <c r="G213" i="6"/>
  <c r="G213" i="3" s="1"/>
  <c r="G214" i="1"/>
  <c r="H212" i="1"/>
  <c r="H211" i="6"/>
  <c r="H211" i="3" s="1"/>
  <c r="C207" i="6"/>
  <c r="C207" i="3" s="1"/>
  <c r="C208" i="1"/>
  <c r="B209" i="6"/>
  <c r="B209" i="3" s="1"/>
  <c r="B210" i="1"/>
  <c r="J207" i="6"/>
  <c r="J207" i="3" s="1"/>
  <c r="J208" i="1"/>
  <c r="I1222" i="6"/>
  <c r="I1222" i="3" s="1"/>
  <c r="I1223" i="1"/>
  <c r="I207" i="6"/>
  <c r="I207" i="3" s="1"/>
  <c r="I208" i="1"/>
  <c r="E208" i="6"/>
  <c r="E208" i="3" s="1"/>
  <c r="E209" i="1"/>
  <c r="M207" i="6"/>
  <c r="M207" i="3" s="1"/>
  <c r="M208" i="1"/>
  <c r="F211" i="1" l="1"/>
  <c r="F210" i="6"/>
  <c r="F210" i="3" s="1"/>
  <c r="H213" i="1"/>
  <c r="H212" i="6"/>
  <c r="H212" i="3" s="1"/>
  <c r="G215" i="1"/>
  <c r="G214" i="6"/>
  <c r="G214" i="3" s="1"/>
  <c r="C209" i="1"/>
  <c r="C208" i="6"/>
  <c r="C208" i="3" s="1"/>
  <c r="M208" i="6"/>
  <c r="M208" i="3" s="1"/>
  <c r="M209" i="1"/>
  <c r="I208" i="6"/>
  <c r="I208" i="3" s="1"/>
  <c r="I209" i="1"/>
  <c r="E209" i="6"/>
  <c r="E209" i="3" s="1"/>
  <c r="E210" i="1"/>
  <c r="I1223" i="6"/>
  <c r="I1223" i="3" s="1"/>
  <c r="I1224" i="1"/>
  <c r="B210" i="6"/>
  <c r="B210" i="3" s="1"/>
  <c r="B211" i="1"/>
  <c r="J208" i="6"/>
  <c r="J208" i="3" s="1"/>
  <c r="J209" i="1"/>
  <c r="F212" i="1" l="1"/>
  <c r="F211" i="6"/>
  <c r="F211" i="3" s="1"/>
  <c r="G216" i="1"/>
  <c r="G215" i="6"/>
  <c r="G215" i="3" s="1"/>
  <c r="H213" i="6"/>
  <c r="H213" i="3" s="1"/>
  <c r="H214" i="1"/>
  <c r="C209" i="6"/>
  <c r="C209" i="3" s="1"/>
  <c r="C210" i="1"/>
  <c r="M209" i="6"/>
  <c r="M209" i="3" s="1"/>
  <c r="M210" i="1"/>
  <c r="B211" i="6"/>
  <c r="B211" i="3" s="1"/>
  <c r="B212" i="1"/>
  <c r="I1224" i="6"/>
  <c r="I1224" i="3" s="1"/>
  <c r="I1225" i="1"/>
  <c r="I209" i="6"/>
  <c r="I209" i="3" s="1"/>
  <c r="I210" i="1"/>
  <c r="J209" i="6"/>
  <c r="J209" i="3" s="1"/>
  <c r="J210" i="1"/>
  <c r="E210" i="6"/>
  <c r="E210" i="3" s="1"/>
  <c r="E211" i="1"/>
  <c r="F213" i="1" l="1"/>
  <c r="F212" i="6"/>
  <c r="F212" i="3" s="1"/>
  <c r="H215" i="1"/>
  <c r="H214" i="6"/>
  <c r="H214" i="3" s="1"/>
  <c r="G217" i="1"/>
  <c r="G216" i="6"/>
  <c r="G216" i="3" s="1"/>
  <c r="C211" i="1"/>
  <c r="C210" i="6"/>
  <c r="C210" i="3" s="1"/>
  <c r="J210" i="6"/>
  <c r="J210" i="3" s="1"/>
  <c r="J211" i="1"/>
  <c r="E211" i="6"/>
  <c r="E211" i="3" s="1"/>
  <c r="E212" i="1"/>
  <c r="I210" i="6"/>
  <c r="I210" i="3" s="1"/>
  <c r="I211" i="1"/>
  <c r="B212" i="6"/>
  <c r="B212" i="3" s="1"/>
  <c r="B213" i="1"/>
  <c r="M210" i="6"/>
  <c r="M210" i="3" s="1"/>
  <c r="M211" i="1"/>
  <c r="I1225" i="6"/>
  <c r="I1225" i="3" s="1"/>
  <c r="I1226" i="1"/>
  <c r="F214" i="1" l="1"/>
  <c r="F213" i="6"/>
  <c r="F213" i="3" s="1"/>
  <c r="G217" i="6"/>
  <c r="G217" i="3" s="1"/>
  <c r="G218" i="1"/>
  <c r="H216" i="1"/>
  <c r="H215" i="6"/>
  <c r="H215" i="3" s="1"/>
  <c r="C211" i="6"/>
  <c r="C211" i="3" s="1"/>
  <c r="C212" i="1"/>
  <c r="I1226" i="6"/>
  <c r="I1226" i="3" s="1"/>
  <c r="I1227" i="1"/>
  <c r="B213" i="6"/>
  <c r="B213" i="3" s="1"/>
  <c r="B214" i="1"/>
  <c r="M211" i="6"/>
  <c r="M211" i="3" s="1"/>
  <c r="M212" i="1"/>
  <c r="I211" i="6"/>
  <c r="I211" i="3" s="1"/>
  <c r="I212" i="1"/>
  <c r="J211" i="6"/>
  <c r="J211" i="3" s="1"/>
  <c r="J212" i="1"/>
  <c r="E212" i="6"/>
  <c r="E212" i="3" s="1"/>
  <c r="E213" i="1"/>
  <c r="F215" i="1" l="1"/>
  <c r="F214" i="6"/>
  <c r="F214" i="3" s="1"/>
  <c r="H217" i="1"/>
  <c r="H216" i="6"/>
  <c r="H216" i="3" s="1"/>
  <c r="G219" i="1"/>
  <c r="G218" i="6"/>
  <c r="G218" i="3" s="1"/>
  <c r="C213" i="1"/>
  <c r="C212" i="6"/>
  <c r="C212" i="3" s="1"/>
  <c r="E213" i="6"/>
  <c r="E213" i="3" s="1"/>
  <c r="E214" i="1"/>
  <c r="M212" i="6"/>
  <c r="M212" i="3" s="1"/>
  <c r="M213" i="1"/>
  <c r="J212" i="6"/>
  <c r="J212" i="3" s="1"/>
  <c r="J213" i="1"/>
  <c r="I212" i="6"/>
  <c r="I212" i="3" s="1"/>
  <c r="I213" i="1"/>
  <c r="I1227" i="6"/>
  <c r="I1227" i="3" s="1"/>
  <c r="I1228" i="1"/>
  <c r="B214" i="6"/>
  <c r="B214" i="3" s="1"/>
  <c r="B215" i="1"/>
  <c r="F216" i="1" l="1"/>
  <c r="F215" i="6"/>
  <c r="F215" i="3" s="1"/>
  <c r="G220" i="1"/>
  <c r="G219" i="6"/>
  <c r="G219" i="3" s="1"/>
  <c r="H217" i="6"/>
  <c r="H217" i="3" s="1"/>
  <c r="H218" i="1"/>
  <c r="C214" i="1"/>
  <c r="C213" i="6"/>
  <c r="C213" i="3" s="1"/>
  <c r="I213" i="6"/>
  <c r="I213" i="3" s="1"/>
  <c r="I214" i="1"/>
  <c r="M213" i="6"/>
  <c r="M213" i="3" s="1"/>
  <c r="M214" i="1"/>
  <c r="B215" i="6"/>
  <c r="B215" i="3" s="1"/>
  <c r="B216" i="1"/>
  <c r="I1228" i="6"/>
  <c r="I1228" i="3" s="1"/>
  <c r="I1229" i="1"/>
  <c r="J213" i="6"/>
  <c r="J213" i="3" s="1"/>
  <c r="J214" i="1"/>
  <c r="E214" i="6"/>
  <c r="E214" i="3" s="1"/>
  <c r="E215" i="1"/>
  <c r="F217" i="1" l="1"/>
  <c r="F216" i="6"/>
  <c r="F216" i="3" s="1"/>
  <c r="H219" i="1"/>
  <c r="H218" i="6"/>
  <c r="H218" i="3" s="1"/>
  <c r="G221" i="1"/>
  <c r="G220" i="6"/>
  <c r="G220" i="3" s="1"/>
  <c r="C214" i="6"/>
  <c r="C214" i="3" s="1"/>
  <c r="C215" i="1"/>
  <c r="B216" i="6"/>
  <c r="B216" i="3" s="1"/>
  <c r="B217" i="1"/>
  <c r="E215" i="6"/>
  <c r="E215" i="3" s="1"/>
  <c r="E216" i="1"/>
  <c r="I1229" i="6"/>
  <c r="I1229" i="3" s="1"/>
  <c r="I1230" i="1"/>
  <c r="M214" i="6"/>
  <c r="M214" i="3" s="1"/>
  <c r="M215" i="1"/>
  <c r="I214" i="6"/>
  <c r="I214" i="3" s="1"/>
  <c r="I215" i="1"/>
  <c r="J214" i="6"/>
  <c r="J214" i="3" s="1"/>
  <c r="J215" i="1"/>
  <c r="F218" i="1" l="1"/>
  <c r="F217" i="6"/>
  <c r="F217" i="3" s="1"/>
  <c r="G221" i="6"/>
  <c r="G221" i="3" s="1"/>
  <c r="G222" i="1"/>
  <c r="H220" i="1"/>
  <c r="H219" i="6"/>
  <c r="H219" i="3" s="1"/>
  <c r="C216" i="1"/>
  <c r="C215" i="6"/>
  <c r="C215" i="3" s="1"/>
  <c r="J215" i="6"/>
  <c r="J215" i="3" s="1"/>
  <c r="J216" i="1"/>
  <c r="M215" i="6"/>
  <c r="M215" i="3" s="1"/>
  <c r="M216" i="1"/>
  <c r="E216" i="6"/>
  <c r="E216" i="3" s="1"/>
  <c r="E217" i="1"/>
  <c r="B217" i="6"/>
  <c r="B217" i="3" s="1"/>
  <c r="B218" i="1"/>
  <c r="I1230" i="6"/>
  <c r="I1230" i="3" s="1"/>
  <c r="I1231" i="1"/>
  <c r="I215" i="6"/>
  <c r="I215" i="3" s="1"/>
  <c r="I216" i="1"/>
  <c r="F219" i="1" l="1"/>
  <c r="F218" i="6"/>
  <c r="F218" i="3" s="1"/>
  <c r="H221" i="1"/>
  <c r="H220" i="6"/>
  <c r="H220" i="3" s="1"/>
  <c r="G223" i="1"/>
  <c r="G222" i="6"/>
  <c r="G222" i="3" s="1"/>
  <c r="C217" i="1"/>
  <c r="C216" i="6"/>
  <c r="C216" i="3" s="1"/>
  <c r="B218" i="6"/>
  <c r="B218" i="3" s="1"/>
  <c r="B219" i="1"/>
  <c r="I216" i="6"/>
  <c r="I216" i="3" s="1"/>
  <c r="I217" i="1"/>
  <c r="I1231" i="6"/>
  <c r="I1231" i="3" s="1"/>
  <c r="I1232" i="1"/>
  <c r="E217" i="6"/>
  <c r="E217" i="3" s="1"/>
  <c r="E218" i="1"/>
  <c r="J216" i="6"/>
  <c r="J216" i="3" s="1"/>
  <c r="J217" i="1"/>
  <c r="M216" i="6"/>
  <c r="M216" i="3" s="1"/>
  <c r="M217" i="1"/>
  <c r="F220" i="1" l="1"/>
  <c r="F219" i="6"/>
  <c r="F219" i="3" s="1"/>
  <c r="G224" i="1"/>
  <c r="G223" i="6"/>
  <c r="G223" i="3" s="1"/>
  <c r="H221" i="6"/>
  <c r="H221" i="3" s="1"/>
  <c r="H222" i="1"/>
  <c r="C217" i="6"/>
  <c r="C217" i="3" s="1"/>
  <c r="C218" i="1"/>
  <c r="M217" i="6"/>
  <c r="M217" i="3" s="1"/>
  <c r="M218" i="1"/>
  <c r="E218" i="6"/>
  <c r="E218" i="3" s="1"/>
  <c r="E219" i="1"/>
  <c r="J217" i="6"/>
  <c r="J217" i="3" s="1"/>
  <c r="J218" i="1"/>
  <c r="I1232" i="6"/>
  <c r="I1232" i="3" s="1"/>
  <c r="I1233" i="1"/>
  <c r="B219" i="6"/>
  <c r="B219" i="3" s="1"/>
  <c r="B220" i="1"/>
  <c r="I217" i="6"/>
  <c r="I217" i="3" s="1"/>
  <c r="I218" i="1"/>
  <c r="F221" i="1" l="1"/>
  <c r="F220" i="6"/>
  <c r="F220" i="3" s="1"/>
  <c r="H223" i="1"/>
  <c r="H222" i="6"/>
  <c r="H222" i="3" s="1"/>
  <c r="G225" i="1"/>
  <c r="G224" i="6"/>
  <c r="G224" i="3" s="1"/>
  <c r="C218" i="6"/>
  <c r="C218" i="3" s="1"/>
  <c r="C219" i="1"/>
  <c r="I218" i="6"/>
  <c r="I218" i="3" s="1"/>
  <c r="I219" i="1"/>
  <c r="B220" i="6"/>
  <c r="B220" i="3" s="1"/>
  <c r="B221" i="1"/>
  <c r="I1233" i="6"/>
  <c r="I1233" i="3" s="1"/>
  <c r="I1234" i="1"/>
  <c r="E219" i="6"/>
  <c r="E219" i="3" s="1"/>
  <c r="E220" i="1"/>
  <c r="M218" i="6"/>
  <c r="M218" i="3" s="1"/>
  <c r="M219" i="1"/>
  <c r="J218" i="6"/>
  <c r="J218" i="3" s="1"/>
  <c r="J219" i="1"/>
  <c r="F222" i="1" l="1"/>
  <c r="F221" i="6"/>
  <c r="F221" i="3" s="1"/>
  <c r="G225" i="6"/>
  <c r="G225" i="3" s="1"/>
  <c r="G226" i="1"/>
  <c r="H224" i="1"/>
  <c r="H223" i="6"/>
  <c r="H223" i="3" s="1"/>
  <c r="C220" i="1"/>
  <c r="C219" i="6"/>
  <c r="C219" i="3" s="1"/>
  <c r="E220" i="6"/>
  <c r="E220" i="3" s="1"/>
  <c r="E221" i="1"/>
  <c r="I219" i="6"/>
  <c r="I219" i="3" s="1"/>
  <c r="I220" i="1"/>
  <c r="B221" i="6"/>
  <c r="B221" i="3" s="1"/>
  <c r="B222" i="1"/>
  <c r="I1234" i="6"/>
  <c r="I1234" i="3" s="1"/>
  <c r="I1235" i="1"/>
  <c r="J219" i="6"/>
  <c r="J219" i="3" s="1"/>
  <c r="J220" i="1"/>
  <c r="M219" i="6"/>
  <c r="M219" i="3" s="1"/>
  <c r="M220" i="1"/>
  <c r="F223" i="1" l="1"/>
  <c r="F222" i="6"/>
  <c r="F222" i="3" s="1"/>
  <c r="H225" i="1"/>
  <c r="H224" i="6"/>
  <c r="H224" i="3" s="1"/>
  <c r="G227" i="1"/>
  <c r="G226" i="6"/>
  <c r="G226" i="3" s="1"/>
  <c r="C220" i="6"/>
  <c r="C220" i="3" s="1"/>
  <c r="C221" i="1"/>
  <c r="I1235" i="6"/>
  <c r="I1235" i="3" s="1"/>
  <c r="I1236" i="1"/>
  <c r="J220" i="6"/>
  <c r="J220" i="3" s="1"/>
  <c r="J221" i="1"/>
  <c r="M220" i="6"/>
  <c r="M220" i="3" s="1"/>
  <c r="M221" i="1"/>
  <c r="B222" i="6"/>
  <c r="B222" i="3" s="1"/>
  <c r="B223" i="1"/>
  <c r="E221" i="6"/>
  <c r="E221" i="3" s="1"/>
  <c r="E222" i="1"/>
  <c r="I220" i="6"/>
  <c r="I220" i="3" s="1"/>
  <c r="I221" i="1"/>
  <c r="F224" i="1" l="1"/>
  <c r="F223" i="6"/>
  <c r="F223" i="3" s="1"/>
  <c r="G228" i="1"/>
  <c r="G227" i="6"/>
  <c r="G227" i="3" s="1"/>
  <c r="H225" i="6"/>
  <c r="H225" i="3" s="1"/>
  <c r="H226" i="1"/>
  <c r="C221" i="6"/>
  <c r="C221" i="3" s="1"/>
  <c r="C222" i="1"/>
  <c r="I221" i="6"/>
  <c r="I221" i="3" s="1"/>
  <c r="I222" i="1"/>
  <c r="M221" i="6"/>
  <c r="M221" i="3" s="1"/>
  <c r="M222" i="1"/>
  <c r="E222" i="6"/>
  <c r="E222" i="3" s="1"/>
  <c r="E223" i="1"/>
  <c r="J221" i="6"/>
  <c r="J221" i="3" s="1"/>
  <c r="J222" i="1"/>
  <c r="I1236" i="6"/>
  <c r="I1236" i="3" s="1"/>
  <c r="I1237" i="1"/>
  <c r="B223" i="6"/>
  <c r="B223" i="3" s="1"/>
  <c r="B224" i="1"/>
  <c r="F225" i="1" l="1"/>
  <c r="F224" i="6"/>
  <c r="F224" i="3" s="1"/>
  <c r="H227" i="1"/>
  <c r="H226" i="6"/>
  <c r="H226" i="3" s="1"/>
  <c r="G229" i="1"/>
  <c r="G228" i="6"/>
  <c r="G228" i="3" s="1"/>
  <c r="C222" i="6"/>
  <c r="C222" i="3" s="1"/>
  <c r="C223" i="1"/>
  <c r="E223" i="6"/>
  <c r="E223" i="3" s="1"/>
  <c r="E224" i="1"/>
  <c r="M222" i="6"/>
  <c r="M222" i="3" s="1"/>
  <c r="M223" i="1"/>
  <c r="B224" i="6"/>
  <c r="B224" i="3" s="1"/>
  <c r="B225" i="1"/>
  <c r="I1237" i="6"/>
  <c r="I1237" i="3" s="1"/>
  <c r="I1238" i="1"/>
  <c r="I222" i="6"/>
  <c r="I222" i="3" s="1"/>
  <c r="I223" i="1"/>
  <c r="J222" i="6"/>
  <c r="J222" i="3" s="1"/>
  <c r="J223" i="1"/>
  <c r="F226" i="1" l="1"/>
  <c r="F225" i="6"/>
  <c r="F225" i="3" s="1"/>
  <c r="G229" i="6"/>
  <c r="G229" i="3" s="1"/>
  <c r="G230" i="1"/>
  <c r="H228" i="1"/>
  <c r="H227" i="6"/>
  <c r="H227" i="3" s="1"/>
  <c r="C223" i="6"/>
  <c r="C223" i="3" s="1"/>
  <c r="C224" i="1"/>
  <c r="I1238" i="6"/>
  <c r="I1238" i="3" s="1"/>
  <c r="I1239" i="1"/>
  <c r="I223" i="6"/>
  <c r="I223" i="3" s="1"/>
  <c r="I224" i="1"/>
  <c r="J223" i="6"/>
  <c r="J223" i="3" s="1"/>
  <c r="J224" i="1"/>
  <c r="B225" i="6"/>
  <c r="B225" i="3" s="1"/>
  <c r="B226" i="1"/>
  <c r="E224" i="6"/>
  <c r="E224" i="3" s="1"/>
  <c r="E225" i="1"/>
  <c r="M223" i="6"/>
  <c r="M223" i="3" s="1"/>
  <c r="M224" i="1"/>
  <c r="F227" i="1" l="1"/>
  <c r="F226" i="6"/>
  <c r="F226" i="3" s="1"/>
  <c r="H229" i="1"/>
  <c r="H228" i="6"/>
  <c r="H228" i="3" s="1"/>
  <c r="G231" i="1"/>
  <c r="G230" i="6"/>
  <c r="G230" i="3" s="1"/>
  <c r="C224" i="6"/>
  <c r="C224" i="3" s="1"/>
  <c r="C225" i="1"/>
  <c r="M224" i="6"/>
  <c r="M224" i="3" s="1"/>
  <c r="M225" i="1"/>
  <c r="B226" i="6"/>
  <c r="B226" i="3" s="1"/>
  <c r="B227" i="1"/>
  <c r="J224" i="6"/>
  <c r="J224" i="3" s="1"/>
  <c r="J225" i="1"/>
  <c r="E225" i="6"/>
  <c r="E225" i="3" s="1"/>
  <c r="E226" i="1"/>
  <c r="I224" i="6"/>
  <c r="I224" i="3" s="1"/>
  <c r="I225" i="1"/>
  <c r="I1239" i="6"/>
  <c r="I1239" i="3" s="1"/>
  <c r="I1240" i="1"/>
  <c r="F228" i="1" l="1"/>
  <c r="F227" i="6"/>
  <c r="F227" i="3" s="1"/>
  <c r="G232" i="1"/>
  <c r="G231" i="6"/>
  <c r="G231" i="3" s="1"/>
  <c r="H229" i="6"/>
  <c r="H229" i="3" s="1"/>
  <c r="H230" i="1"/>
  <c r="C225" i="6"/>
  <c r="C225" i="3" s="1"/>
  <c r="C226" i="1"/>
  <c r="I1240" i="6"/>
  <c r="I1240" i="3" s="1"/>
  <c r="I1241" i="1"/>
  <c r="B227" i="6"/>
  <c r="B227" i="3" s="1"/>
  <c r="B228" i="1"/>
  <c r="E226" i="6"/>
  <c r="E226" i="3" s="1"/>
  <c r="E227" i="1"/>
  <c r="J225" i="6"/>
  <c r="J225" i="3" s="1"/>
  <c r="J226" i="1"/>
  <c r="M225" i="6"/>
  <c r="M225" i="3" s="1"/>
  <c r="M226" i="1"/>
  <c r="I225" i="6"/>
  <c r="I225" i="3" s="1"/>
  <c r="I226" i="1"/>
  <c r="F229" i="1" l="1"/>
  <c r="F228" i="6"/>
  <c r="F228" i="3" s="1"/>
  <c r="H231" i="1"/>
  <c r="H230" i="6"/>
  <c r="H230" i="3" s="1"/>
  <c r="G233" i="1"/>
  <c r="G232" i="6"/>
  <c r="G232" i="3" s="1"/>
  <c r="C226" i="6"/>
  <c r="C226" i="3" s="1"/>
  <c r="C227" i="1"/>
  <c r="I226" i="6"/>
  <c r="I226" i="3" s="1"/>
  <c r="I227" i="1"/>
  <c r="I1241" i="6"/>
  <c r="I1241" i="3" s="1"/>
  <c r="I1242" i="1"/>
  <c r="E227" i="6"/>
  <c r="E227" i="3" s="1"/>
  <c r="E228" i="1"/>
  <c r="J226" i="6"/>
  <c r="J226" i="3" s="1"/>
  <c r="J227" i="1"/>
  <c r="B228" i="6"/>
  <c r="B228" i="3" s="1"/>
  <c r="B229" i="1"/>
  <c r="M226" i="6"/>
  <c r="M226" i="3" s="1"/>
  <c r="M227" i="1"/>
  <c r="F230" i="1" l="1"/>
  <c r="F229" i="6"/>
  <c r="F229" i="3" s="1"/>
  <c r="G233" i="6"/>
  <c r="G233" i="3" s="1"/>
  <c r="G234" i="1"/>
  <c r="H232" i="1"/>
  <c r="H231" i="6"/>
  <c r="H231" i="3" s="1"/>
  <c r="C227" i="6"/>
  <c r="C227" i="3" s="1"/>
  <c r="C228" i="1"/>
  <c r="M227" i="6"/>
  <c r="M227" i="3" s="1"/>
  <c r="M228" i="1"/>
  <c r="J227" i="6"/>
  <c r="J227" i="3" s="1"/>
  <c r="J228" i="1"/>
  <c r="I1242" i="6"/>
  <c r="I1242" i="3" s="1"/>
  <c r="I1243" i="1"/>
  <c r="B229" i="6"/>
  <c r="B229" i="3" s="1"/>
  <c r="B230" i="1"/>
  <c r="E228" i="6"/>
  <c r="E228" i="3" s="1"/>
  <c r="E229" i="1"/>
  <c r="I227" i="6"/>
  <c r="I227" i="3" s="1"/>
  <c r="I228" i="1"/>
  <c r="F231" i="1" l="1"/>
  <c r="F230" i="6"/>
  <c r="F230" i="3" s="1"/>
  <c r="H233" i="1"/>
  <c r="H232" i="6"/>
  <c r="H232" i="3" s="1"/>
  <c r="G235" i="1"/>
  <c r="G234" i="6"/>
  <c r="G234" i="3" s="1"/>
  <c r="C228" i="6"/>
  <c r="C228" i="3" s="1"/>
  <c r="C229" i="1"/>
  <c r="I1243" i="6"/>
  <c r="I1243" i="3" s="1"/>
  <c r="I1244" i="1"/>
  <c r="E229" i="6"/>
  <c r="E229" i="3" s="1"/>
  <c r="E230" i="1"/>
  <c r="I228" i="6"/>
  <c r="I228" i="3" s="1"/>
  <c r="I229" i="1"/>
  <c r="B230" i="6"/>
  <c r="B230" i="3" s="1"/>
  <c r="B231" i="1"/>
  <c r="J228" i="6"/>
  <c r="J228" i="3" s="1"/>
  <c r="J229" i="1"/>
  <c r="M228" i="6"/>
  <c r="M228" i="3" s="1"/>
  <c r="M229" i="1"/>
  <c r="F232" i="1" l="1"/>
  <c r="F231" i="6"/>
  <c r="F231" i="3" s="1"/>
  <c r="G236" i="1"/>
  <c r="G235" i="6"/>
  <c r="G235" i="3" s="1"/>
  <c r="H233" i="6"/>
  <c r="H233" i="3" s="1"/>
  <c r="H234" i="1"/>
  <c r="C229" i="6"/>
  <c r="C229" i="3" s="1"/>
  <c r="C230" i="1"/>
  <c r="E230" i="6"/>
  <c r="E230" i="3" s="1"/>
  <c r="E231" i="1"/>
  <c r="M229" i="6"/>
  <c r="M229" i="3" s="1"/>
  <c r="M230" i="1"/>
  <c r="J229" i="6"/>
  <c r="J229" i="3" s="1"/>
  <c r="J230" i="1"/>
  <c r="I229" i="6"/>
  <c r="I229" i="3" s="1"/>
  <c r="I230" i="1"/>
  <c r="I1244" i="6"/>
  <c r="I1244" i="3" s="1"/>
  <c r="I1245" i="1"/>
  <c r="B231" i="6"/>
  <c r="B231" i="3" s="1"/>
  <c r="B232" i="1"/>
  <c r="F233" i="1" l="1"/>
  <c r="F232" i="6"/>
  <c r="F232" i="3" s="1"/>
  <c r="H235" i="1"/>
  <c r="H234" i="6"/>
  <c r="H234" i="3" s="1"/>
  <c r="G237" i="1"/>
  <c r="G236" i="6"/>
  <c r="G236" i="3" s="1"/>
  <c r="C231" i="1"/>
  <c r="C230" i="6"/>
  <c r="C230" i="3" s="1"/>
  <c r="I230" i="6"/>
  <c r="I230" i="3" s="1"/>
  <c r="I231" i="1"/>
  <c r="I1245" i="6"/>
  <c r="I1245" i="3" s="1"/>
  <c r="I1246" i="1"/>
  <c r="J230" i="6"/>
  <c r="J230" i="3" s="1"/>
  <c r="J231" i="1"/>
  <c r="E231" i="6"/>
  <c r="E231" i="3" s="1"/>
  <c r="E232" i="1"/>
  <c r="B232" i="6"/>
  <c r="B232" i="3" s="1"/>
  <c r="B233" i="1"/>
  <c r="M230" i="6"/>
  <c r="M230" i="3" s="1"/>
  <c r="M231" i="1"/>
  <c r="F234" i="1" l="1"/>
  <c r="F233" i="6"/>
  <c r="F233" i="3" s="1"/>
  <c r="G237" i="6"/>
  <c r="G237" i="3" s="1"/>
  <c r="G238" i="1"/>
  <c r="H236" i="1"/>
  <c r="H235" i="6"/>
  <c r="H235" i="3" s="1"/>
  <c r="C231" i="6"/>
  <c r="C231" i="3" s="1"/>
  <c r="C232" i="1"/>
  <c r="E232" i="6"/>
  <c r="E232" i="3" s="1"/>
  <c r="E233" i="1"/>
  <c r="B233" i="6"/>
  <c r="B233" i="3" s="1"/>
  <c r="B234" i="1"/>
  <c r="I1246" i="6"/>
  <c r="I1246" i="3" s="1"/>
  <c r="I1247" i="1"/>
  <c r="I231" i="6"/>
  <c r="I231" i="3" s="1"/>
  <c r="I232" i="1"/>
  <c r="M231" i="6"/>
  <c r="M231" i="3" s="1"/>
  <c r="M232" i="1"/>
  <c r="J231" i="6"/>
  <c r="J231" i="3" s="1"/>
  <c r="J232" i="1"/>
  <c r="F235" i="1" l="1"/>
  <c r="F234" i="6"/>
  <c r="F234" i="3" s="1"/>
  <c r="H237" i="1"/>
  <c r="H236" i="6"/>
  <c r="H236" i="3" s="1"/>
  <c r="G239" i="1"/>
  <c r="G238" i="6"/>
  <c r="G238" i="3" s="1"/>
  <c r="C232" i="6"/>
  <c r="C232" i="3" s="1"/>
  <c r="C233" i="1"/>
  <c r="I232" i="6"/>
  <c r="I232" i="3" s="1"/>
  <c r="I233" i="1"/>
  <c r="M232" i="6"/>
  <c r="M232" i="3" s="1"/>
  <c r="M233" i="1"/>
  <c r="I1247" i="6"/>
  <c r="I1247" i="3" s="1"/>
  <c r="I1248" i="1"/>
  <c r="B234" i="6"/>
  <c r="B234" i="3" s="1"/>
  <c r="B235" i="1"/>
  <c r="E233" i="6"/>
  <c r="E233" i="3" s="1"/>
  <c r="E234" i="1"/>
  <c r="J232" i="6"/>
  <c r="J232" i="3" s="1"/>
  <c r="J233" i="1"/>
  <c r="F236" i="1" l="1"/>
  <c r="F235" i="6"/>
  <c r="F235" i="3" s="1"/>
  <c r="G240" i="1"/>
  <c r="G239" i="6"/>
  <c r="G239" i="3" s="1"/>
  <c r="H237" i="6"/>
  <c r="H237" i="3" s="1"/>
  <c r="H238" i="1"/>
  <c r="C233" i="6"/>
  <c r="C233" i="3" s="1"/>
  <c r="C234" i="1"/>
  <c r="I1248" i="6"/>
  <c r="I1248" i="3" s="1"/>
  <c r="I1249" i="1"/>
  <c r="J233" i="6"/>
  <c r="J233" i="3" s="1"/>
  <c r="J234" i="1"/>
  <c r="B235" i="6"/>
  <c r="B235" i="3" s="1"/>
  <c r="B236" i="1"/>
  <c r="M233" i="6"/>
  <c r="M233" i="3" s="1"/>
  <c r="M234" i="1"/>
  <c r="I233" i="6"/>
  <c r="I233" i="3" s="1"/>
  <c r="I234" i="1"/>
  <c r="E234" i="6"/>
  <c r="E234" i="3" s="1"/>
  <c r="E235" i="1"/>
  <c r="F237" i="1" l="1"/>
  <c r="F236" i="6"/>
  <c r="F236" i="3" s="1"/>
  <c r="H239" i="1"/>
  <c r="H238" i="6"/>
  <c r="H238" i="3" s="1"/>
  <c r="G241" i="1"/>
  <c r="G240" i="6"/>
  <c r="G240" i="3" s="1"/>
  <c r="C234" i="6"/>
  <c r="C234" i="3" s="1"/>
  <c r="C235" i="1"/>
  <c r="M234" i="6"/>
  <c r="M234" i="3" s="1"/>
  <c r="M235" i="1"/>
  <c r="J234" i="6"/>
  <c r="J234" i="3" s="1"/>
  <c r="J235" i="1"/>
  <c r="I234" i="6"/>
  <c r="I234" i="3" s="1"/>
  <c r="I235" i="1"/>
  <c r="B236" i="6"/>
  <c r="B236" i="3" s="1"/>
  <c r="B237" i="1"/>
  <c r="E235" i="6"/>
  <c r="E235" i="3" s="1"/>
  <c r="E236" i="1"/>
  <c r="I1249" i="6"/>
  <c r="I1249" i="3" s="1"/>
  <c r="I1250" i="1"/>
  <c r="F238" i="1" l="1"/>
  <c r="F237" i="6"/>
  <c r="F237" i="3" s="1"/>
  <c r="G241" i="6"/>
  <c r="G241" i="3" s="1"/>
  <c r="G242" i="1"/>
  <c r="H240" i="1"/>
  <c r="H239" i="6"/>
  <c r="H239" i="3" s="1"/>
  <c r="C235" i="6"/>
  <c r="C235" i="3" s="1"/>
  <c r="C236" i="1"/>
  <c r="E236" i="6"/>
  <c r="E236" i="3" s="1"/>
  <c r="E237" i="1"/>
  <c r="J235" i="6"/>
  <c r="J235" i="3" s="1"/>
  <c r="J236" i="1"/>
  <c r="I1250" i="6"/>
  <c r="I1250" i="3" s="1"/>
  <c r="I1251" i="1"/>
  <c r="I235" i="6"/>
  <c r="I235" i="3" s="1"/>
  <c r="I236" i="1"/>
  <c r="M235" i="6"/>
  <c r="M235" i="3" s="1"/>
  <c r="M236" i="1"/>
  <c r="B237" i="6"/>
  <c r="B237" i="3" s="1"/>
  <c r="B238" i="1"/>
  <c r="F239" i="1" l="1"/>
  <c r="F238" i="6"/>
  <c r="F238" i="3" s="1"/>
  <c r="H241" i="1"/>
  <c r="H240" i="6"/>
  <c r="H240" i="3" s="1"/>
  <c r="G243" i="1"/>
  <c r="G242" i="6"/>
  <c r="G242" i="3" s="1"/>
  <c r="C236" i="6"/>
  <c r="C236" i="3" s="1"/>
  <c r="C237" i="1"/>
  <c r="M236" i="6"/>
  <c r="M236" i="3" s="1"/>
  <c r="M237" i="1"/>
  <c r="J236" i="6"/>
  <c r="J236" i="3" s="1"/>
  <c r="J237" i="1"/>
  <c r="I1251" i="6"/>
  <c r="I1251" i="3" s="1"/>
  <c r="I1252" i="1"/>
  <c r="B238" i="6"/>
  <c r="B238" i="3" s="1"/>
  <c r="B239" i="1"/>
  <c r="I236" i="6"/>
  <c r="I236" i="3" s="1"/>
  <c r="I237" i="1"/>
  <c r="E237" i="6"/>
  <c r="E237" i="3" s="1"/>
  <c r="E238" i="1"/>
  <c r="F240" i="1" l="1"/>
  <c r="F239" i="6"/>
  <c r="F239" i="3" s="1"/>
  <c r="G244" i="1"/>
  <c r="G243" i="6"/>
  <c r="G243" i="3" s="1"/>
  <c r="H242" i="1"/>
  <c r="H241" i="6"/>
  <c r="H241" i="3" s="1"/>
  <c r="C238" i="1"/>
  <c r="C237" i="6"/>
  <c r="C237" i="3" s="1"/>
  <c r="B239" i="6"/>
  <c r="B239" i="3" s="1"/>
  <c r="B240" i="1"/>
  <c r="I237" i="6"/>
  <c r="I237" i="3" s="1"/>
  <c r="I238" i="1"/>
  <c r="I1252" i="6"/>
  <c r="I1252" i="3" s="1"/>
  <c r="I1253" i="1"/>
  <c r="J237" i="6"/>
  <c r="J237" i="3" s="1"/>
  <c r="J238" i="1"/>
  <c r="M237" i="6"/>
  <c r="M237" i="3" s="1"/>
  <c r="M238" i="1"/>
  <c r="E238" i="6"/>
  <c r="E238" i="3" s="1"/>
  <c r="E239" i="1"/>
  <c r="F241" i="1" l="1"/>
  <c r="F240" i="6"/>
  <c r="F240" i="3" s="1"/>
  <c r="H243" i="1"/>
  <c r="H242" i="6"/>
  <c r="H242" i="3" s="1"/>
  <c r="G245" i="1"/>
  <c r="G244" i="6"/>
  <c r="G244" i="3" s="1"/>
  <c r="C239" i="1"/>
  <c r="C238" i="6"/>
  <c r="C238" i="3" s="1"/>
  <c r="B240" i="6"/>
  <c r="B240" i="3" s="1"/>
  <c r="B241" i="1"/>
  <c r="E239" i="6"/>
  <c r="E239" i="3" s="1"/>
  <c r="E240" i="1"/>
  <c r="I238" i="6"/>
  <c r="I238" i="3" s="1"/>
  <c r="I239" i="1"/>
  <c r="M238" i="6"/>
  <c r="M238" i="3" s="1"/>
  <c r="M239" i="1"/>
  <c r="I1253" i="6"/>
  <c r="I1253" i="3" s="1"/>
  <c r="I1254" i="1"/>
  <c r="J238" i="6"/>
  <c r="J238" i="3" s="1"/>
  <c r="J239" i="1"/>
  <c r="F242" i="1" l="1"/>
  <c r="F241" i="6"/>
  <c r="F241" i="3" s="1"/>
  <c r="G245" i="6"/>
  <c r="G245" i="3" s="1"/>
  <c r="G246" i="1"/>
  <c r="H244" i="1"/>
  <c r="H243" i="6"/>
  <c r="H243" i="3" s="1"/>
  <c r="C239" i="6"/>
  <c r="C239" i="3" s="1"/>
  <c r="C240" i="1"/>
  <c r="M239" i="6"/>
  <c r="M239" i="3" s="1"/>
  <c r="M240" i="1"/>
  <c r="E240" i="6"/>
  <c r="E240" i="3" s="1"/>
  <c r="E241" i="1"/>
  <c r="J239" i="6"/>
  <c r="J239" i="3" s="1"/>
  <c r="J240" i="1"/>
  <c r="I1254" i="6"/>
  <c r="I1254" i="3" s="1"/>
  <c r="I1255" i="1"/>
  <c r="I239" i="6"/>
  <c r="I239" i="3" s="1"/>
  <c r="I240" i="1"/>
  <c r="B241" i="6"/>
  <c r="B241" i="3" s="1"/>
  <c r="B242" i="1"/>
  <c r="F243" i="1" l="1"/>
  <c r="F242" i="6"/>
  <c r="F242" i="3" s="1"/>
  <c r="H245" i="1"/>
  <c r="H244" i="6"/>
  <c r="H244" i="3" s="1"/>
  <c r="G247" i="1"/>
  <c r="G246" i="6"/>
  <c r="G246" i="3" s="1"/>
  <c r="C241" i="1"/>
  <c r="C240" i="6"/>
  <c r="C240" i="3" s="1"/>
  <c r="B242" i="6"/>
  <c r="B242" i="3" s="1"/>
  <c r="B243" i="1"/>
  <c r="E241" i="6"/>
  <c r="E241" i="3" s="1"/>
  <c r="E242" i="1"/>
  <c r="I240" i="6"/>
  <c r="I240" i="3" s="1"/>
  <c r="I241" i="1"/>
  <c r="J240" i="6"/>
  <c r="J240" i="3" s="1"/>
  <c r="J241" i="1"/>
  <c r="I1255" i="6"/>
  <c r="I1255" i="3" s="1"/>
  <c r="I1256" i="1"/>
  <c r="M240" i="6"/>
  <c r="M240" i="3" s="1"/>
  <c r="M241" i="1"/>
  <c r="F244" i="1" l="1"/>
  <c r="F243" i="6"/>
  <c r="F243" i="3" s="1"/>
  <c r="G248" i="1"/>
  <c r="G247" i="6"/>
  <c r="G247" i="3" s="1"/>
  <c r="H245" i="6"/>
  <c r="H245" i="3" s="1"/>
  <c r="H246" i="1"/>
  <c r="C241" i="6"/>
  <c r="C241" i="3" s="1"/>
  <c r="C242" i="1"/>
  <c r="J241" i="6"/>
  <c r="J241" i="3" s="1"/>
  <c r="J242" i="1"/>
  <c r="E242" i="6"/>
  <c r="E242" i="3" s="1"/>
  <c r="E243" i="1"/>
  <c r="I1256" i="6"/>
  <c r="I1256" i="3" s="1"/>
  <c r="I1257" i="1"/>
  <c r="M241" i="6"/>
  <c r="M241" i="3" s="1"/>
  <c r="M242" i="1"/>
  <c r="I241" i="6"/>
  <c r="I241" i="3" s="1"/>
  <c r="I242" i="1"/>
  <c r="B243" i="6"/>
  <c r="B243" i="3" s="1"/>
  <c r="B244" i="1"/>
  <c r="F245" i="1" l="1"/>
  <c r="F244" i="6"/>
  <c r="F244" i="3" s="1"/>
  <c r="H247" i="1"/>
  <c r="H246" i="6"/>
  <c r="H246" i="3" s="1"/>
  <c r="G249" i="1"/>
  <c r="G248" i="6"/>
  <c r="G248" i="3" s="1"/>
  <c r="C242" i="6"/>
  <c r="C242" i="3" s="1"/>
  <c r="C243" i="1"/>
  <c r="M242" i="6"/>
  <c r="M242" i="3" s="1"/>
  <c r="M243" i="1"/>
  <c r="B244" i="6"/>
  <c r="B244" i="3" s="1"/>
  <c r="B245" i="1"/>
  <c r="I1257" i="6"/>
  <c r="I1257" i="3" s="1"/>
  <c r="I1258" i="1"/>
  <c r="J242" i="6"/>
  <c r="J242" i="3" s="1"/>
  <c r="J243" i="1"/>
  <c r="I242" i="6"/>
  <c r="I242" i="3" s="1"/>
  <c r="I243" i="1"/>
  <c r="E243" i="6"/>
  <c r="E243" i="3" s="1"/>
  <c r="E244" i="1"/>
  <c r="F246" i="1" l="1"/>
  <c r="F245" i="6"/>
  <c r="F245" i="3" s="1"/>
  <c r="G249" i="6"/>
  <c r="G249" i="3" s="1"/>
  <c r="G250" i="1"/>
  <c r="H248" i="1"/>
  <c r="H247" i="6"/>
  <c r="H247" i="3" s="1"/>
  <c r="C243" i="6"/>
  <c r="C243" i="3" s="1"/>
  <c r="C244" i="1"/>
  <c r="J243" i="6"/>
  <c r="J243" i="3" s="1"/>
  <c r="J244" i="1"/>
  <c r="I243" i="6"/>
  <c r="I243" i="3" s="1"/>
  <c r="I244" i="1"/>
  <c r="I1258" i="6"/>
  <c r="I1258" i="3" s="1"/>
  <c r="I1259" i="1"/>
  <c r="B245" i="6"/>
  <c r="B245" i="3" s="1"/>
  <c r="B246" i="1"/>
  <c r="M243" i="6"/>
  <c r="M243" i="3" s="1"/>
  <c r="M244" i="1"/>
  <c r="E244" i="6"/>
  <c r="E244" i="3" s="1"/>
  <c r="E245" i="1"/>
  <c r="F247" i="1" l="1"/>
  <c r="F246" i="6"/>
  <c r="F246" i="3" s="1"/>
  <c r="H249" i="1"/>
  <c r="H248" i="6"/>
  <c r="H248" i="3" s="1"/>
  <c r="G251" i="1"/>
  <c r="G250" i="6"/>
  <c r="G250" i="3" s="1"/>
  <c r="C244" i="6"/>
  <c r="C244" i="3" s="1"/>
  <c r="C245" i="1"/>
  <c r="M244" i="6"/>
  <c r="M244" i="3" s="1"/>
  <c r="M245" i="1"/>
  <c r="I1259" i="6"/>
  <c r="I1259" i="3" s="1"/>
  <c r="I1260" i="1"/>
  <c r="E245" i="6"/>
  <c r="E245" i="3" s="1"/>
  <c r="E246" i="1"/>
  <c r="B246" i="6"/>
  <c r="B246" i="3" s="1"/>
  <c r="B247" i="1"/>
  <c r="I244" i="6"/>
  <c r="I244" i="3" s="1"/>
  <c r="I245" i="1"/>
  <c r="J244" i="6"/>
  <c r="J244" i="3" s="1"/>
  <c r="J245" i="1"/>
  <c r="F248" i="1" l="1"/>
  <c r="F247" i="6"/>
  <c r="F247" i="3" s="1"/>
  <c r="G252" i="1"/>
  <c r="G251" i="6"/>
  <c r="G251" i="3" s="1"/>
  <c r="H249" i="6"/>
  <c r="H249" i="3" s="1"/>
  <c r="H250" i="1"/>
  <c r="C245" i="6"/>
  <c r="C245" i="3" s="1"/>
  <c r="C246" i="1"/>
  <c r="J245" i="6"/>
  <c r="J245" i="3" s="1"/>
  <c r="J246" i="1"/>
  <c r="B247" i="6"/>
  <c r="B247" i="3" s="1"/>
  <c r="B248" i="1"/>
  <c r="I245" i="6"/>
  <c r="I245" i="3" s="1"/>
  <c r="I246" i="1"/>
  <c r="E246" i="6"/>
  <c r="E246" i="3" s="1"/>
  <c r="E247" i="1"/>
  <c r="I1260" i="6"/>
  <c r="I1260" i="3" s="1"/>
  <c r="I1261" i="1"/>
  <c r="M245" i="6"/>
  <c r="M245" i="3" s="1"/>
  <c r="M246" i="1"/>
  <c r="F249" i="1" l="1"/>
  <c r="F248" i="6"/>
  <c r="F248" i="3" s="1"/>
  <c r="H251" i="1"/>
  <c r="H250" i="6"/>
  <c r="H250" i="3" s="1"/>
  <c r="G253" i="1"/>
  <c r="G252" i="6"/>
  <c r="G252" i="3" s="1"/>
  <c r="C247" i="1"/>
  <c r="C246" i="6"/>
  <c r="C246" i="3" s="1"/>
  <c r="M246" i="6"/>
  <c r="M246" i="3" s="1"/>
  <c r="M247" i="1"/>
  <c r="E247" i="6"/>
  <c r="E247" i="3" s="1"/>
  <c r="E248" i="1"/>
  <c r="B248" i="6"/>
  <c r="B248" i="3" s="1"/>
  <c r="B249" i="1"/>
  <c r="I1261" i="6"/>
  <c r="I1261" i="3" s="1"/>
  <c r="I1262" i="1"/>
  <c r="I246" i="6"/>
  <c r="I246" i="3" s="1"/>
  <c r="I247" i="1"/>
  <c r="J246" i="6"/>
  <c r="J246" i="3" s="1"/>
  <c r="J247" i="1"/>
  <c r="F250" i="1" l="1"/>
  <c r="F249" i="6"/>
  <c r="F249" i="3" s="1"/>
  <c r="G253" i="6"/>
  <c r="G253" i="3" s="1"/>
  <c r="G254" i="1"/>
  <c r="H252" i="1"/>
  <c r="H251" i="6"/>
  <c r="H251" i="3" s="1"/>
  <c r="C247" i="6"/>
  <c r="C247" i="3" s="1"/>
  <c r="C248" i="1"/>
  <c r="J247" i="6"/>
  <c r="J247" i="3" s="1"/>
  <c r="J248" i="1"/>
  <c r="E248" i="6"/>
  <c r="E248" i="3" s="1"/>
  <c r="E249" i="1"/>
  <c r="I247" i="6"/>
  <c r="I247" i="3" s="1"/>
  <c r="I248" i="1"/>
  <c r="I1262" i="6"/>
  <c r="I1262" i="3" s="1"/>
  <c r="I1263" i="1"/>
  <c r="B249" i="6"/>
  <c r="B249" i="3" s="1"/>
  <c r="B250" i="1"/>
  <c r="M247" i="6"/>
  <c r="M247" i="3" s="1"/>
  <c r="M248" i="1"/>
  <c r="F251" i="1" l="1"/>
  <c r="F250" i="6"/>
  <c r="F250" i="3" s="1"/>
  <c r="H253" i="1"/>
  <c r="H252" i="6"/>
  <c r="H252" i="3" s="1"/>
  <c r="G255" i="1"/>
  <c r="G254" i="6"/>
  <c r="G254" i="3" s="1"/>
  <c r="C248" i="6"/>
  <c r="C248" i="3" s="1"/>
  <c r="C249" i="1"/>
  <c r="M248" i="6"/>
  <c r="M248" i="3" s="1"/>
  <c r="M249" i="1"/>
  <c r="I1263" i="6"/>
  <c r="I1263" i="3" s="1"/>
  <c r="I1264" i="1"/>
  <c r="E249" i="6"/>
  <c r="E249" i="3" s="1"/>
  <c r="E250" i="1"/>
  <c r="B250" i="6"/>
  <c r="B250" i="3" s="1"/>
  <c r="B251" i="1"/>
  <c r="I248" i="6"/>
  <c r="I248" i="3" s="1"/>
  <c r="I249" i="1"/>
  <c r="J248" i="6"/>
  <c r="J248" i="3" s="1"/>
  <c r="J249" i="1"/>
  <c r="F252" i="1" l="1"/>
  <c r="F251" i="6"/>
  <c r="F251" i="3" s="1"/>
  <c r="G256" i="1"/>
  <c r="G255" i="6"/>
  <c r="G255" i="3" s="1"/>
  <c r="H253" i="6"/>
  <c r="H253" i="3" s="1"/>
  <c r="H254" i="1"/>
  <c r="C249" i="6"/>
  <c r="C249" i="3" s="1"/>
  <c r="C250" i="1"/>
  <c r="J249" i="6"/>
  <c r="J249" i="3" s="1"/>
  <c r="J250" i="1"/>
  <c r="I1264" i="6"/>
  <c r="I1264" i="3" s="1"/>
  <c r="I1265" i="1"/>
  <c r="I249" i="6"/>
  <c r="I249" i="3" s="1"/>
  <c r="I250" i="1"/>
  <c r="B251" i="6"/>
  <c r="B251" i="3" s="1"/>
  <c r="B252" i="1"/>
  <c r="E250" i="6"/>
  <c r="E250" i="3" s="1"/>
  <c r="E251" i="1"/>
  <c r="M249" i="6"/>
  <c r="M249" i="3" s="1"/>
  <c r="M250" i="1"/>
  <c r="F253" i="1" l="1"/>
  <c r="F252" i="6"/>
  <c r="F252" i="3" s="1"/>
  <c r="H255" i="1"/>
  <c r="H254" i="6"/>
  <c r="H254" i="3" s="1"/>
  <c r="G257" i="1"/>
  <c r="G256" i="6"/>
  <c r="G256" i="3" s="1"/>
  <c r="C250" i="6"/>
  <c r="C250" i="3" s="1"/>
  <c r="C251" i="1"/>
  <c r="M250" i="6"/>
  <c r="M250" i="3" s="1"/>
  <c r="M251" i="1"/>
  <c r="B252" i="6"/>
  <c r="B252" i="3" s="1"/>
  <c r="B253" i="1"/>
  <c r="I1265" i="6"/>
  <c r="I1265" i="3" s="1"/>
  <c r="I1266" i="1"/>
  <c r="E251" i="6"/>
  <c r="E251" i="3" s="1"/>
  <c r="E252" i="1"/>
  <c r="I250" i="6"/>
  <c r="I250" i="3" s="1"/>
  <c r="I251" i="1"/>
  <c r="J250" i="6"/>
  <c r="J250" i="3" s="1"/>
  <c r="J251" i="1"/>
  <c r="F254" i="1" l="1"/>
  <c r="F253" i="6"/>
  <c r="F253" i="3" s="1"/>
  <c r="G257" i="6"/>
  <c r="G257" i="3" s="1"/>
  <c r="G258" i="1"/>
  <c r="H256" i="1"/>
  <c r="H255" i="6"/>
  <c r="H255" i="3" s="1"/>
  <c r="C251" i="6"/>
  <c r="C251" i="3" s="1"/>
  <c r="C252" i="1"/>
  <c r="B253" i="6"/>
  <c r="B253" i="3" s="1"/>
  <c r="B254" i="1"/>
  <c r="E252" i="6"/>
  <c r="E252" i="3" s="1"/>
  <c r="E253" i="1"/>
  <c r="I251" i="6"/>
  <c r="I251" i="3" s="1"/>
  <c r="I252" i="1"/>
  <c r="I1266" i="6"/>
  <c r="I1266" i="3" s="1"/>
  <c r="I1267" i="1"/>
  <c r="M251" i="6"/>
  <c r="M251" i="3" s="1"/>
  <c r="M252" i="1"/>
  <c r="J251" i="6"/>
  <c r="J251" i="3" s="1"/>
  <c r="J252" i="1"/>
  <c r="F255" i="1" l="1"/>
  <c r="F254" i="6"/>
  <c r="F254" i="3" s="1"/>
  <c r="H257" i="1"/>
  <c r="H256" i="6"/>
  <c r="H256" i="3" s="1"/>
  <c r="G259" i="1"/>
  <c r="G258" i="6"/>
  <c r="G258" i="3" s="1"/>
  <c r="C252" i="6"/>
  <c r="C252" i="3" s="1"/>
  <c r="C253" i="1"/>
  <c r="I1267" i="6"/>
  <c r="I1267" i="3" s="1"/>
  <c r="I1268" i="1"/>
  <c r="J252" i="6"/>
  <c r="J252" i="3" s="1"/>
  <c r="J253" i="1"/>
  <c r="I252" i="6"/>
  <c r="I252" i="3" s="1"/>
  <c r="I253" i="1"/>
  <c r="M252" i="6"/>
  <c r="M252" i="3" s="1"/>
  <c r="M253" i="1"/>
  <c r="E253" i="6"/>
  <c r="E253" i="3" s="1"/>
  <c r="E254" i="1"/>
  <c r="B254" i="6"/>
  <c r="B254" i="3" s="1"/>
  <c r="B255" i="1"/>
  <c r="F256" i="1" l="1"/>
  <c r="F255" i="6"/>
  <c r="F255" i="3" s="1"/>
  <c r="G260" i="1"/>
  <c r="G259" i="6"/>
  <c r="G259" i="3" s="1"/>
  <c r="H257" i="6"/>
  <c r="H257" i="3" s="1"/>
  <c r="H258" i="1"/>
  <c r="C253" i="6"/>
  <c r="C253" i="3" s="1"/>
  <c r="C254" i="1"/>
  <c r="I253" i="6"/>
  <c r="I253" i="3" s="1"/>
  <c r="I254" i="1"/>
  <c r="B255" i="6"/>
  <c r="B255" i="3" s="1"/>
  <c r="B256" i="1"/>
  <c r="E254" i="6"/>
  <c r="E254" i="3" s="1"/>
  <c r="E255" i="1"/>
  <c r="M253" i="6"/>
  <c r="M253" i="3" s="1"/>
  <c r="M254" i="1"/>
  <c r="J253" i="6"/>
  <c r="J253" i="3" s="1"/>
  <c r="J254" i="1"/>
  <c r="I1268" i="6"/>
  <c r="I1268" i="3" s="1"/>
  <c r="I1269" i="1"/>
  <c r="F257" i="1" l="1"/>
  <c r="F256" i="6"/>
  <c r="F256" i="3" s="1"/>
  <c r="H259" i="1"/>
  <c r="H258" i="6"/>
  <c r="H258" i="3" s="1"/>
  <c r="G261" i="1"/>
  <c r="G260" i="6"/>
  <c r="G260" i="3" s="1"/>
  <c r="C254" i="6"/>
  <c r="C254" i="3" s="1"/>
  <c r="C255" i="1"/>
  <c r="J254" i="6"/>
  <c r="J254" i="3" s="1"/>
  <c r="J255" i="1"/>
  <c r="E255" i="6"/>
  <c r="E255" i="3" s="1"/>
  <c r="E256" i="1"/>
  <c r="I1269" i="6"/>
  <c r="I1269" i="3" s="1"/>
  <c r="I1270" i="1"/>
  <c r="M254" i="6"/>
  <c r="M254" i="3" s="1"/>
  <c r="M255" i="1"/>
  <c r="B256" i="6"/>
  <c r="B256" i="3" s="1"/>
  <c r="B257" i="1"/>
  <c r="I254" i="6"/>
  <c r="I254" i="3" s="1"/>
  <c r="I255" i="1"/>
  <c r="F258" i="1" l="1"/>
  <c r="F257" i="6"/>
  <c r="F257" i="3" s="1"/>
  <c r="G261" i="6"/>
  <c r="G261" i="3" s="1"/>
  <c r="G262" i="1"/>
  <c r="H260" i="1"/>
  <c r="H259" i="6"/>
  <c r="H259" i="3" s="1"/>
  <c r="C255" i="6"/>
  <c r="C255" i="3" s="1"/>
  <c r="C256" i="1"/>
  <c r="B257" i="6"/>
  <c r="B257" i="3" s="1"/>
  <c r="B258" i="1"/>
  <c r="I255" i="6"/>
  <c r="I255" i="3" s="1"/>
  <c r="I256" i="1"/>
  <c r="M255" i="6"/>
  <c r="M255" i="3" s="1"/>
  <c r="M256" i="1"/>
  <c r="E256" i="6"/>
  <c r="E256" i="3" s="1"/>
  <c r="E257" i="1"/>
  <c r="I1270" i="6"/>
  <c r="I1270" i="3" s="1"/>
  <c r="I1271" i="1"/>
  <c r="J255" i="6"/>
  <c r="J255" i="3" s="1"/>
  <c r="J256" i="1"/>
  <c r="F259" i="1" l="1"/>
  <c r="F258" i="6"/>
  <c r="F258" i="3" s="1"/>
  <c r="H261" i="1"/>
  <c r="H260" i="6"/>
  <c r="H260" i="3" s="1"/>
  <c r="G263" i="1"/>
  <c r="G262" i="6"/>
  <c r="G262" i="3" s="1"/>
  <c r="C256" i="6"/>
  <c r="C256" i="3" s="1"/>
  <c r="C257" i="1"/>
  <c r="I1271" i="6"/>
  <c r="I1271" i="3" s="1"/>
  <c r="I1272" i="1"/>
  <c r="I256" i="6"/>
  <c r="I256" i="3" s="1"/>
  <c r="I257" i="1"/>
  <c r="E257" i="6"/>
  <c r="E257" i="3" s="1"/>
  <c r="E258" i="1"/>
  <c r="J256" i="6"/>
  <c r="J256" i="3" s="1"/>
  <c r="J257" i="1"/>
  <c r="M256" i="6"/>
  <c r="M256" i="3" s="1"/>
  <c r="M257" i="1"/>
  <c r="B258" i="6"/>
  <c r="B258" i="3" s="1"/>
  <c r="B259" i="1"/>
  <c r="F260" i="1" l="1"/>
  <c r="F259" i="6"/>
  <c r="F259" i="3" s="1"/>
  <c r="G264" i="1"/>
  <c r="G263" i="6"/>
  <c r="G263" i="3" s="1"/>
  <c r="H261" i="6"/>
  <c r="H261" i="3" s="1"/>
  <c r="H262" i="1"/>
  <c r="C257" i="6"/>
  <c r="C257" i="3" s="1"/>
  <c r="C258" i="1"/>
  <c r="B259" i="6"/>
  <c r="B259" i="3" s="1"/>
  <c r="B260" i="1"/>
  <c r="E258" i="6"/>
  <c r="E258" i="3" s="1"/>
  <c r="E259" i="1"/>
  <c r="I257" i="6"/>
  <c r="I257" i="3" s="1"/>
  <c r="I258" i="1"/>
  <c r="M257" i="6"/>
  <c r="M257" i="3" s="1"/>
  <c r="M258" i="1"/>
  <c r="J257" i="6"/>
  <c r="J257" i="3" s="1"/>
  <c r="J258" i="1"/>
  <c r="I1272" i="6"/>
  <c r="I1272" i="3" s="1"/>
  <c r="I1273" i="1"/>
  <c r="F261" i="1" l="1"/>
  <c r="F260" i="6"/>
  <c r="F260" i="3" s="1"/>
  <c r="H263" i="1"/>
  <c r="H262" i="6"/>
  <c r="H262" i="3" s="1"/>
  <c r="G265" i="1"/>
  <c r="G264" i="6"/>
  <c r="G264" i="3" s="1"/>
  <c r="C258" i="6"/>
  <c r="C258" i="3" s="1"/>
  <c r="C259" i="1"/>
  <c r="J258" i="6"/>
  <c r="J258" i="3" s="1"/>
  <c r="J259" i="1"/>
  <c r="I258" i="6"/>
  <c r="I258" i="3" s="1"/>
  <c r="I259" i="1"/>
  <c r="I1273" i="6"/>
  <c r="I1273" i="3" s="1"/>
  <c r="I1274" i="1"/>
  <c r="M258" i="6"/>
  <c r="M258" i="3" s="1"/>
  <c r="M259" i="1"/>
  <c r="E259" i="6"/>
  <c r="E259" i="3" s="1"/>
  <c r="E260" i="1"/>
  <c r="B260" i="6"/>
  <c r="B260" i="3" s="1"/>
  <c r="B261" i="1"/>
  <c r="F262" i="1" l="1"/>
  <c r="F261" i="6"/>
  <c r="F261" i="3" s="1"/>
  <c r="G265" i="6"/>
  <c r="G265" i="3" s="1"/>
  <c r="G266" i="1"/>
  <c r="H264" i="1"/>
  <c r="H263" i="6"/>
  <c r="H263" i="3" s="1"/>
  <c r="C260" i="1"/>
  <c r="C259" i="6"/>
  <c r="C259" i="3" s="1"/>
  <c r="B261" i="6"/>
  <c r="B261" i="3" s="1"/>
  <c r="B262" i="1"/>
  <c r="J259" i="6"/>
  <c r="J259" i="3" s="1"/>
  <c r="J260" i="1"/>
  <c r="E260" i="6"/>
  <c r="E260" i="3" s="1"/>
  <c r="E261" i="1"/>
  <c r="I1274" i="6"/>
  <c r="I1274" i="3" s="1"/>
  <c r="I1275" i="1"/>
  <c r="I259" i="6"/>
  <c r="I259" i="3" s="1"/>
  <c r="I260" i="1"/>
  <c r="M259" i="6"/>
  <c r="M259" i="3" s="1"/>
  <c r="M260" i="1"/>
  <c r="F263" i="1" l="1"/>
  <c r="F262" i="6"/>
  <c r="F262" i="3" s="1"/>
  <c r="H265" i="1"/>
  <c r="H264" i="6"/>
  <c r="H264" i="3" s="1"/>
  <c r="G267" i="1"/>
  <c r="G266" i="6"/>
  <c r="G266" i="3" s="1"/>
  <c r="C260" i="6"/>
  <c r="C260" i="3" s="1"/>
  <c r="C261" i="1"/>
  <c r="J260" i="6"/>
  <c r="J260" i="3" s="1"/>
  <c r="J261" i="1"/>
  <c r="I260" i="6"/>
  <c r="I260" i="3" s="1"/>
  <c r="I261" i="1"/>
  <c r="M260" i="6"/>
  <c r="M260" i="3" s="1"/>
  <c r="M261" i="1"/>
  <c r="I1275" i="6"/>
  <c r="I1275" i="3" s="1"/>
  <c r="I1276" i="1"/>
  <c r="B262" i="6"/>
  <c r="B262" i="3" s="1"/>
  <c r="B263" i="1"/>
  <c r="E261" i="6"/>
  <c r="E261" i="3" s="1"/>
  <c r="E262" i="1"/>
  <c r="F264" i="1" l="1"/>
  <c r="F263" i="6"/>
  <c r="F263" i="3" s="1"/>
  <c r="G268" i="1"/>
  <c r="G267" i="6"/>
  <c r="G267" i="3" s="1"/>
  <c r="H265" i="6"/>
  <c r="H265" i="3" s="1"/>
  <c r="H266" i="1"/>
  <c r="C261" i="6"/>
  <c r="C261" i="3" s="1"/>
  <c r="C262" i="1"/>
  <c r="E262" i="6"/>
  <c r="E262" i="3" s="1"/>
  <c r="E263" i="1"/>
  <c r="B263" i="6"/>
  <c r="B263" i="3" s="1"/>
  <c r="B264" i="1"/>
  <c r="I1276" i="6"/>
  <c r="I1276" i="3" s="1"/>
  <c r="I1277" i="1"/>
  <c r="I261" i="6"/>
  <c r="I261" i="3" s="1"/>
  <c r="I262" i="1"/>
  <c r="J261" i="6"/>
  <c r="J261" i="3" s="1"/>
  <c r="J262" i="1"/>
  <c r="M261" i="6"/>
  <c r="M261" i="3" s="1"/>
  <c r="M262" i="1"/>
  <c r="F265" i="1" l="1"/>
  <c r="F264" i="6"/>
  <c r="F264" i="3" s="1"/>
  <c r="H267" i="1"/>
  <c r="H266" i="6"/>
  <c r="H266" i="3" s="1"/>
  <c r="G269" i="1"/>
  <c r="G268" i="6"/>
  <c r="G268" i="3" s="1"/>
  <c r="C262" i="6"/>
  <c r="C262" i="3" s="1"/>
  <c r="C263" i="1"/>
  <c r="M262" i="6"/>
  <c r="M262" i="3" s="1"/>
  <c r="M263" i="1"/>
  <c r="I262" i="6"/>
  <c r="I262" i="3" s="1"/>
  <c r="I263" i="1"/>
  <c r="B264" i="6"/>
  <c r="B264" i="3" s="1"/>
  <c r="B265" i="1"/>
  <c r="J262" i="6"/>
  <c r="J262" i="3" s="1"/>
  <c r="J263" i="1"/>
  <c r="I1277" i="6"/>
  <c r="I1277" i="3" s="1"/>
  <c r="I1278" i="1"/>
  <c r="E263" i="6"/>
  <c r="E263" i="3" s="1"/>
  <c r="E264" i="1"/>
  <c r="F266" i="1" l="1"/>
  <c r="F265" i="6"/>
  <c r="F265" i="3" s="1"/>
  <c r="G269" i="6"/>
  <c r="G269" i="3" s="1"/>
  <c r="G270" i="1"/>
  <c r="H268" i="1"/>
  <c r="H267" i="6"/>
  <c r="H267" i="3" s="1"/>
  <c r="C263" i="6"/>
  <c r="C263" i="3" s="1"/>
  <c r="C264" i="1"/>
  <c r="I1278" i="6"/>
  <c r="I1278" i="3" s="1"/>
  <c r="I1279" i="1"/>
  <c r="I263" i="6"/>
  <c r="I263" i="3" s="1"/>
  <c r="I264" i="1"/>
  <c r="J263" i="6"/>
  <c r="J263" i="3" s="1"/>
  <c r="J264" i="1"/>
  <c r="B265" i="6"/>
  <c r="B265" i="3" s="1"/>
  <c r="B266" i="1"/>
  <c r="M263" i="6"/>
  <c r="M263" i="3" s="1"/>
  <c r="M264" i="1"/>
  <c r="E264" i="6"/>
  <c r="E264" i="3" s="1"/>
  <c r="E265" i="1"/>
  <c r="F267" i="1" l="1"/>
  <c r="F266" i="6"/>
  <c r="F266" i="3" s="1"/>
  <c r="H269" i="1"/>
  <c r="H268" i="6"/>
  <c r="H268" i="3" s="1"/>
  <c r="G271" i="1"/>
  <c r="G270" i="6"/>
  <c r="G270" i="3" s="1"/>
  <c r="C264" i="6"/>
  <c r="C264" i="3" s="1"/>
  <c r="C265" i="1"/>
  <c r="M264" i="6"/>
  <c r="M264" i="3" s="1"/>
  <c r="M265" i="1"/>
  <c r="E265" i="6"/>
  <c r="E265" i="3" s="1"/>
  <c r="E266" i="1"/>
  <c r="B266" i="6"/>
  <c r="B266" i="3" s="1"/>
  <c r="B267" i="1"/>
  <c r="I264" i="6"/>
  <c r="I264" i="3" s="1"/>
  <c r="I265" i="1"/>
  <c r="I1279" i="6"/>
  <c r="I1279" i="3" s="1"/>
  <c r="I1280" i="1"/>
  <c r="J264" i="6"/>
  <c r="J264" i="3" s="1"/>
  <c r="J265" i="1"/>
  <c r="F268" i="1" l="1"/>
  <c r="F267" i="6"/>
  <c r="F267" i="3" s="1"/>
  <c r="G272" i="1"/>
  <c r="G271" i="6"/>
  <c r="G271" i="3" s="1"/>
  <c r="H269" i="6"/>
  <c r="H269" i="3" s="1"/>
  <c r="H270" i="1"/>
  <c r="C265" i="6"/>
  <c r="C265" i="3" s="1"/>
  <c r="C266" i="1"/>
  <c r="J265" i="6"/>
  <c r="J265" i="3" s="1"/>
  <c r="J266" i="1"/>
  <c r="E266" i="6"/>
  <c r="E266" i="3" s="1"/>
  <c r="E267" i="1"/>
  <c r="I1280" i="6"/>
  <c r="I1280" i="3" s="1"/>
  <c r="I1281" i="1"/>
  <c r="B267" i="6"/>
  <c r="B267" i="3" s="1"/>
  <c r="B268" i="1"/>
  <c r="M265" i="6"/>
  <c r="M265" i="3" s="1"/>
  <c r="M266" i="1"/>
  <c r="I265" i="6"/>
  <c r="I265" i="3" s="1"/>
  <c r="I266" i="1"/>
  <c r="F269" i="1" l="1"/>
  <c r="F268" i="6"/>
  <c r="F268" i="3" s="1"/>
  <c r="H271" i="1"/>
  <c r="H270" i="6"/>
  <c r="H270" i="3" s="1"/>
  <c r="G273" i="1"/>
  <c r="G272" i="6"/>
  <c r="G272" i="3" s="1"/>
  <c r="C266" i="6"/>
  <c r="C266" i="3" s="1"/>
  <c r="C267" i="1"/>
  <c r="M266" i="6"/>
  <c r="M266" i="3" s="1"/>
  <c r="M267" i="1"/>
  <c r="I1281" i="6"/>
  <c r="I1281" i="3" s="1"/>
  <c r="I1282" i="1"/>
  <c r="I266" i="6"/>
  <c r="I266" i="3" s="1"/>
  <c r="I267" i="1"/>
  <c r="B268" i="6"/>
  <c r="B268" i="3" s="1"/>
  <c r="B269" i="1"/>
  <c r="E267" i="6"/>
  <c r="E267" i="3" s="1"/>
  <c r="E268" i="1"/>
  <c r="J266" i="6"/>
  <c r="J266" i="3" s="1"/>
  <c r="J267" i="1"/>
  <c r="F270" i="1" l="1"/>
  <c r="F269" i="6"/>
  <c r="F269" i="3" s="1"/>
  <c r="G273" i="6"/>
  <c r="G273" i="3" s="1"/>
  <c r="G274" i="1"/>
  <c r="H272" i="1"/>
  <c r="H271" i="6"/>
  <c r="H271" i="3" s="1"/>
  <c r="C268" i="1"/>
  <c r="C267" i="6"/>
  <c r="C267" i="3" s="1"/>
  <c r="I267" i="6"/>
  <c r="I267" i="3" s="1"/>
  <c r="I268" i="1"/>
  <c r="J267" i="6"/>
  <c r="J267" i="3" s="1"/>
  <c r="J268" i="1"/>
  <c r="B269" i="6"/>
  <c r="B269" i="3" s="1"/>
  <c r="B270" i="1"/>
  <c r="I1282" i="6"/>
  <c r="I1282" i="3" s="1"/>
  <c r="I1283" i="1"/>
  <c r="M267" i="6"/>
  <c r="M267" i="3" s="1"/>
  <c r="M268" i="1"/>
  <c r="E268" i="6"/>
  <c r="E268" i="3" s="1"/>
  <c r="E269" i="1"/>
  <c r="F271" i="1" l="1"/>
  <c r="F270" i="6"/>
  <c r="F270" i="3" s="1"/>
  <c r="H273" i="1"/>
  <c r="H272" i="6"/>
  <c r="H272" i="3" s="1"/>
  <c r="G275" i="1"/>
  <c r="G274" i="6"/>
  <c r="G274" i="3" s="1"/>
  <c r="C268" i="6"/>
  <c r="C268" i="3" s="1"/>
  <c r="C269" i="1"/>
  <c r="I1283" i="6"/>
  <c r="I1283" i="3" s="1"/>
  <c r="I1284" i="1"/>
  <c r="J268" i="6"/>
  <c r="J268" i="3" s="1"/>
  <c r="J269" i="1"/>
  <c r="M268" i="6"/>
  <c r="M268" i="3" s="1"/>
  <c r="M269" i="1"/>
  <c r="B270" i="6"/>
  <c r="B270" i="3" s="1"/>
  <c r="B271" i="1"/>
  <c r="I268" i="6"/>
  <c r="I268" i="3" s="1"/>
  <c r="I269" i="1"/>
  <c r="E269" i="6"/>
  <c r="E269" i="3" s="1"/>
  <c r="E270" i="1"/>
  <c r="F272" i="1" l="1"/>
  <c r="F271" i="6"/>
  <c r="F271" i="3" s="1"/>
  <c r="G276" i="1"/>
  <c r="G275" i="6"/>
  <c r="G275" i="3" s="1"/>
  <c r="H273" i="6"/>
  <c r="H273" i="3" s="1"/>
  <c r="H274" i="1"/>
  <c r="C269" i="6"/>
  <c r="C269" i="3" s="1"/>
  <c r="C270" i="1"/>
  <c r="E270" i="6"/>
  <c r="E270" i="3" s="1"/>
  <c r="E271" i="1"/>
  <c r="I269" i="6"/>
  <c r="I269" i="3" s="1"/>
  <c r="I270" i="1"/>
  <c r="B271" i="6"/>
  <c r="B271" i="3" s="1"/>
  <c r="B272" i="1"/>
  <c r="J269" i="6"/>
  <c r="J269" i="3" s="1"/>
  <c r="J270" i="1"/>
  <c r="I1284" i="6"/>
  <c r="I1284" i="3" s="1"/>
  <c r="I1285" i="1"/>
  <c r="M269" i="6"/>
  <c r="M269" i="3" s="1"/>
  <c r="M270" i="1"/>
  <c r="F273" i="1" l="1"/>
  <c r="F272" i="6"/>
  <c r="F272" i="3" s="1"/>
  <c r="H275" i="1"/>
  <c r="H274" i="6"/>
  <c r="H274" i="3" s="1"/>
  <c r="G277" i="1"/>
  <c r="G276" i="6"/>
  <c r="G276" i="3" s="1"/>
  <c r="C270" i="6"/>
  <c r="C270" i="3" s="1"/>
  <c r="C271" i="1"/>
  <c r="M270" i="6"/>
  <c r="M270" i="3" s="1"/>
  <c r="M271" i="1"/>
  <c r="J270" i="6"/>
  <c r="J270" i="3" s="1"/>
  <c r="J271" i="1"/>
  <c r="I270" i="6"/>
  <c r="I270" i="3" s="1"/>
  <c r="I271" i="1"/>
  <c r="I1285" i="6"/>
  <c r="I1285" i="3" s="1"/>
  <c r="I1286" i="1"/>
  <c r="B272" i="6"/>
  <c r="B272" i="3" s="1"/>
  <c r="B273" i="1"/>
  <c r="E271" i="6"/>
  <c r="E271" i="3" s="1"/>
  <c r="E272" i="1"/>
  <c r="F274" i="1" l="1"/>
  <c r="F273" i="6"/>
  <c r="F273" i="3" s="1"/>
  <c r="G277" i="6"/>
  <c r="G277" i="3" s="1"/>
  <c r="G278" i="1"/>
  <c r="H276" i="1"/>
  <c r="H275" i="6"/>
  <c r="H275" i="3" s="1"/>
  <c r="C271" i="6"/>
  <c r="C271" i="3" s="1"/>
  <c r="C272" i="1"/>
  <c r="B273" i="6"/>
  <c r="B273" i="3" s="1"/>
  <c r="B274" i="1"/>
  <c r="I271" i="6"/>
  <c r="I271" i="3" s="1"/>
  <c r="I272" i="1"/>
  <c r="J271" i="6"/>
  <c r="J271" i="3" s="1"/>
  <c r="J272" i="1"/>
  <c r="E272" i="6"/>
  <c r="E272" i="3" s="1"/>
  <c r="E273" i="1"/>
  <c r="I1286" i="6"/>
  <c r="I1286" i="3" s="1"/>
  <c r="I1287" i="1"/>
  <c r="M271" i="6"/>
  <c r="M271" i="3" s="1"/>
  <c r="M272" i="1"/>
  <c r="F275" i="1" l="1"/>
  <c r="F274" i="6"/>
  <c r="F274" i="3" s="1"/>
  <c r="H277" i="1"/>
  <c r="H276" i="6"/>
  <c r="H276" i="3" s="1"/>
  <c r="G279" i="1"/>
  <c r="G278" i="6"/>
  <c r="G278" i="3" s="1"/>
  <c r="C272" i="6"/>
  <c r="C272" i="3" s="1"/>
  <c r="C273" i="1"/>
  <c r="E273" i="6"/>
  <c r="E273" i="3" s="1"/>
  <c r="E274" i="1"/>
  <c r="I272" i="6"/>
  <c r="I272" i="3" s="1"/>
  <c r="I273" i="1"/>
  <c r="M272" i="6"/>
  <c r="M272" i="3" s="1"/>
  <c r="M273" i="1"/>
  <c r="I1287" i="6"/>
  <c r="I1287" i="3" s="1"/>
  <c r="I1288" i="1"/>
  <c r="J272" i="6"/>
  <c r="J272" i="3" s="1"/>
  <c r="J273" i="1"/>
  <c r="B274" i="6"/>
  <c r="B274" i="3" s="1"/>
  <c r="B275" i="1"/>
  <c r="F276" i="1" l="1"/>
  <c r="F275" i="6"/>
  <c r="F275" i="3" s="1"/>
  <c r="G280" i="1"/>
  <c r="G279" i="6"/>
  <c r="G279" i="3" s="1"/>
  <c r="H277" i="6"/>
  <c r="H277" i="3" s="1"/>
  <c r="H278" i="1"/>
  <c r="C274" i="1"/>
  <c r="C273" i="6"/>
  <c r="C273" i="3" s="1"/>
  <c r="J273" i="6"/>
  <c r="J273" i="3" s="1"/>
  <c r="J274" i="1"/>
  <c r="M273" i="6"/>
  <c r="M273" i="3" s="1"/>
  <c r="M274" i="1"/>
  <c r="E274" i="6"/>
  <c r="E274" i="3" s="1"/>
  <c r="E275" i="1"/>
  <c r="B275" i="6"/>
  <c r="B275" i="3" s="1"/>
  <c r="B276" i="1"/>
  <c r="I1288" i="6"/>
  <c r="I1288" i="3" s="1"/>
  <c r="I1289" i="1"/>
  <c r="I273" i="6"/>
  <c r="I273" i="3" s="1"/>
  <c r="I274" i="1"/>
  <c r="F277" i="1" l="1"/>
  <c r="F276" i="6"/>
  <c r="F276" i="3" s="1"/>
  <c r="H279" i="1"/>
  <c r="H278" i="6"/>
  <c r="H278" i="3" s="1"/>
  <c r="G281" i="1"/>
  <c r="G280" i="6"/>
  <c r="G280" i="3" s="1"/>
  <c r="C274" i="6"/>
  <c r="C274" i="3" s="1"/>
  <c r="C275" i="1"/>
  <c r="I274" i="6"/>
  <c r="I274" i="3" s="1"/>
  <c r="I275" i="1"/>
  <c r="M274" i="6"/>
  <c r="M274" i="3" s="1"/>
  <c r="M275" i="1"/>
  <c r="I1289" i="6"/>
  <c r="I1289" i="3" s="1"/>
  <c r="I1290" i="1"/>
  <c r="E275" i="6"/>
  <c r="E275" i="3" s="1"/>
  <c r="E276" i="1"/>
  <c r="J274" i="6"/>
  <c r="J274" i="3" s="1"/>
  <c r="J275" i="1"/>
  <c r="B276" i="6"/>
  <c r="B276" i="3" s="1"/>
  <c r="B277" i="1"/>
  <c r="F278" i="1" l="1"/>
  <c r="F277" i="6"/>
  <c r="F277" i="3" s="1"/>
  <c r="G281" i="6"/>
  <c r="G281" i="3" s="1"/>
  <c r="G282" i="1"/>
  <c r="H280" i="1"/>
  <c r="H279" i="6"/>
  <c r="H279" i="3" s="1"/>
  <c r="C275" i="6"/>
  <c r="C275" i="3" s="1"/>
  <c r="C276" i="1"/>
  <c r="E276" i="6"/>
  <c r="E276" i="3" s="1"/>
  <c r="E277" i="1"/>
  <c r="M275" i="6"/>
  <c r="M275" i="3" s="1"/>
  <c r="M276" i="1"/>
  <c r="J275" i="6"/>
  <c r="J275" i="3" s="1"/>
  <c r="J276" i="1"/>
  <c r="I1290" i="6"/>
  <c r="I1290" i="3" s="1"/>
  <c r="I1291" i="1"/>
  <c r="I275" i="6"/>
  <c r="I275" i="3" s="1"/>
  <c r="I276" i="1"/>
  <c r="B277" i="6"/>
  <c r="B277" i="3" s="1"/>
  <c r="B278" i="1"/>
  <c r="F279" i="1" l="1"/>
  <c r="F278" i="6"/>
  <c r="F278" i="3" s="1"/>
  <c r="H281" i="1"/>
  <c r="H280" i="6"/>
  <c r="H280" i="3" s="1"/>
  <c r="G283" i="1"/>
  <c r="G282" i="6"/>
  <c r="G282" i="3" s="1"/>
  <c r="C276" i="6"/>
  <c r="C276" i="3" s="1"/>
  <c r="C277" i="1"/>
  <c r="J276" i="6"/>
  <c r="J276" i="3" s="1"/>
  <c r="J277" i="1"/>
  <c r="I276" i="6"/>
  <c r="I276" i="3" s="1"/>
  <c r="I277" i="1"/>
  <c r="E277" i="6"/>
  <c r="E277" i="3" s="1"/>
  <c r="E278" i="1"/>
  <c r="B278" i="6"/>
  <c r="B278" i="3" s="1"/>
  <c r="B279" i="1"/>
  <c r="I1291" i="6"/>
  <c r="I1291" i="3" s="1"/>
  <c r="I1292" i="1"/>
  <c r="M276" i="6"/>
  <c r="M276" i="3" s="1"/>
  <c r="M277" i="1"/>
  <c r="F280" i="1" l="1"/>
  <c r="F279" i="6"/>
  <c r="F279" i="3" s="1"/>
  <c r="G284" i="1"/>
  <c r="G283" i="6"/>
  <c r="G283" i="3" s="1"/>
  <c r="H281" i="6"/>
  <c r="H281" i="3" s="1"/>
  <c r="H282" i="1"/>
  <c r="C277" i="6"/>
  <c r="C277" i="3" s="1"/>
  <c r="C278" i="1"/>
  <c r="E278" i="6"/>
  <c r="E278" i="3" s="1"/>
  <c r="E279" i="1"/>
  <c r="I1292" i="6"/>
  <c r="I1292" i="3" s="1"/>
  <c r="I1293" i="1"/>
  <c r="M277" i="6"/>
  <c r="M277" i="3" s="1"/>
  <c r="M278" i="1"/>
  <c r="B279" i="6"/>
  <c r="B279" i="3" s="1"/>
  <c r="B280" i="1"/>
  <c r="I277" i="6"/>
  <c r="I277" i="3" s="1"/>
  <c r="I278" i="1"/>
  <c r="J277" i="6"/>
  <c r="J277" i="3" s="1"/>
  <c r="J278" i="1"/>
  <c r="F281" i="1" l="1"/>
  <c r="F280" i="6"/>
  <c r="F280" i="3" s="1"/>
  <c r="H283" i="1"/>
  <c r="H282" i="6"/>
  <c r="H282" i="3" s="1"/>
  <c r="G285" i="1"/>
  <c r="G284" i="6"/>
  <c r="G284" i="3" s="1"/>
  <c r="C278" i="6"/>
  <c r="C278" i="3" s="1"/>
  <c r="C279" i="1"/>
  <c r="M278" i="6"/>
  <c r="M278" i="3" s="1"/>
  <c r="M279" i="1"/>
  <c r="I278" i="6"/>
  <c r="I278" i="3" s="1"/>
  <c r="I279" i="1"/>
  <c r="J278" i="6"/>
  <c r="J278" i="3" s="1"/>
  <c r="J279" i="1"/>
  <c r="B280" i="6"/>
  <c r="B280" i="3" s="1"/>
  <c r="B281" i="1"/>
  <c r="I1293" i="6"/>
  <c r="I1293" i="3" s="1"/>
  <c r="I1294" i="1"/>
  <c r="E279" i="6"/>
  <c r="E279" i="3" s="1"/>
  <c r="E280" i="1"/>
  <c r="F282" i="1" l="1"/>
  <c r="F281" i="6"/>
  <c r="F281" i="3" s="1"/>
  <c r="G285" i="6"/>
  <c r="G285" i="3" s="1"/>
  <c r="G286" i="1"/>
  <c r="H284" i="1"/>
  <c r="H283" i="6"/>
  <c r="H283" i="3" s="1"/>
  <c r="C279" i="6"/>
  <c r="C279" i="3" s="1"/>
  <c r="C280" i="1"/>
  <c r="E280" i="6"/>
  <c r="E280" i="3" s="1"/>
  <c r="E281" i="1"/>
  <c r="M279" i="6"/>
  <c r="M279" i="3" s="1"/>
  <c r="M280" i="1"/>
  <c r="B281" i="6"/>
  <c r="B281" i="3" s="1"/>
  <c r="B282" i="1"/>
  <c r="I279" i="6"/>
  <c r="I279" i="3" s="1"/>
  <c r="I280" i="1"/>
  <c r="I1294" i="6"/>
  <c r="I1294" i="3" s="1"/>
  <c r="I1295" i="1"/>
  <c r="J279" i="6"/>
  <c r="J279" i="3" s="1"/>
  <c r="J280" i="1"/>
  <c r="F283" i="1" l="1"/>
  <c r="F282" i="6"/>
  <c r="F282" i="3" s="1"/>
  <c r="H285" i="1"/>
  <c r="H284" i="6"/>
  <c r="H284" i="3" s="1"/>
  <c r="G287" i="1"/>
  <c r="G286" i="6"/>
  <c r="G286" i="3" s="1"/>
  <c r="C280" i="6"/>
  <c r="C280" i="3" s="1"/>
  <c r="C281" i="1"/>
  <c r="I280" i="6"/>
  <c r="I280" i="3" s="1"/>
  <c r="I281" i="1"/>
  <c r="J280" i="6"/>
  <c r="J280" i="3" s="1"/>
  <c r="J281" i="1"/>
  <c r="M280" i="6"/>
  <c r="M280" i="3" s="1"/>
  <c r="M281" i="1"/>
  <c r="I1295" i="6"/>
  <c r="I1295" i="3" s="1"/>
  <c r="I1296" i="1"/>
  <c r="B282" i="6"/>
  <c r="B282" i="3" s="1"/>
  <c r="B283" i="1"/>
  <c r="E281" i="6"/>
  <c r="E281" i="3" s="1"/>
  <c r="E282" i="1"/>
  <c r="F284" i="1" l="1"/>
  <c r="F283" i="6"/>
  <c r="F283" i="3" s="1"/>
  <c r="G288" i="1"/>
  <c r="G287" i="6"/>
  <c r="G287" i="3" s="1"/>
  <c r="H285" i="6"/>
  <c r="H285" i="3" s="1"/>
  <c r="H286" i="1"/>
  <c r="C281" i="6"/>
  <c r="C281" i="3" s="1"/>
  <c r="C282" i="1"/>
  <c r="M281" i="6"/>
  <c r="M281" i="3" s="1"/>
  <c r="M282" i="1"/>
  <c r="E282" i="6"/>
  <c r="E282" i="3" s="1"/>
  <c r="E283" i="1"/>
  <c r="B283" i="6"/>
  <c r="B283" i="3" s="1"/>
  <c r="B284" i="1"/>
  <c r="J281" i="6"/>
  <c r="J281" i="3" s="1"/>
  <c r="J282" i="1"/>
  <c r="I281" i="6"/>
  <c r="I281" i="3" s="1"/>
  <c r="I282" i="1"/>
  <c r="I1296" i="6"/>
  <c r="I1296" i="3" s="1"/>
  <c r="I1297" i="1"/>
  <c r="F285" i="1" l="1"/>
  <c r="F284" i="6"/>
  <c r="F284" i="3" s="1"/>
  <c r="H287" i="1"/>
  <c r="H286" i="6"/>
  <c r="H286" i="3" s="1"/>
  <c r="G289" i="1"/>
  <c r="G288" i="6"/>
  <c r="G288" i="3" s="1"/>
  <c r="C282" i="6"/>
  <c r="C282" i="3" s="1"/>
  <c r="C283" i="1"/>
  <c r="J282" i="6"/>
  <c r="J282" i="3" s="1"/>
  <c r="J283" i="1"/>
  <c r="I1297" i="6"/>
  <c r="I1297" i="3" s="1"/>
  <c r="I1298" i="1"/>
  <c r="I282" i="6"/>
  <c r="I282" i="3" s="1"/>
  <c r="I283" i="1"/>
  <c r="E283" i="6"/>
  <c r="E283" i="3" s="1"/>
  <c r="E284" i="1"/>
  <c r="M282" i="6"/>
  <c r="M282" i="3" s="1"/>
  <c r="M283" i="1"/>
  <c r="B284" i="6"/>
  <c r="B284" i="3" s="1"/>
  <c r="B285" i="1"/>
  <c r="F286" i="1" l="1"/>
  <c r="F285" i="6"/>
  <c r="F285" i="3" s="1"/>
  <c r="G289" i="6"/>
  <c r="G289" i="3" s="1"/>
  <c r="G290" i="1"/>
  <c r="H288" i="1"/>
  <c r="H287" i="6"/>
  <c r="H287" i="3" s="1"/>
  <c r="C283" i="6"/>
  <c r="C283" i="3" s="1"/>
  <c r="C284" i="1"/>
  <c r="B285" i="6"/>
  <c r="B285" i="3" s="1"/>
  <c r="B286" i="1"/>
  <c r="I283" i="6"/>
  <c r="I283" i="3" s="1"/>
  <c r="I284" i="1"/>
  <c r="E284" i="6"/>
  <c r="E284" i="3" s="1"/>
  <c r="E285" i="1"/>
  <c r="M283" i="6"/>
  <c r="M283" i="3" s="1"/>
  <c r="M284" i="1"/>
  <c r="I1298" i="6"/>
  <c r="I1298" i="3" s="1"/>
  <c r="I1299" i="1"/>
  <c r="J283" i="6"/>
  <c r="J283" i="3" s="1"/>
  <c r="J284" i="1"/>
  <c r="F287" i="1" l="1"/>
  <c r="F286" i="6"/>
  <c r="F286" i="3" s="1"/>
  <c r="H289" i="1"/>
  <c r="H288" i="6"/>
  <c r="H288" i="3" s="1"/>
  <c r="G291" i="1"/>
  <c r="G290" i="6"/>
  <c r="G290" i="3" s="1"/>
  <c r="C284" i="6"/>
  <c r="C284" i="3" s="1"/>
  <c r="C285" i="1"/>
  <c r="J284" i="6"/>
  <c r="J284" i="3" s="1"/>
  <c r="J285" i="1"/>
  <c r="E285" i="6"/>
  <c r="E285" i="3" s="1"/>
  <c r="E286" i="1"/>
  <c r="I284" i="6"/>
  <c r="I284" i="3" s="1"/>
  <c r="I285" i="1"/>
  <c r="I1299" i="6"/>
  <c r="I1299" i="3" s="1"/>
  <c r="I1300" i="1"/>
  <c r="M284" i="6"/>
  <c r="M284" i="3" s="1"/>
  <c r="M285" i="1"/>
  <c r="B286" i="6"/>
  <c r="B286" i="3" s="1"/>
  <c r="B287" i="1"/>
  <c r="F288" i="1" l="1"/>
  <c r="F287" i="6"/>
  <c r="F287" i="3" s="1"/>
  <c r="G292" i="1"/>
  <c r="G291" i="6"/>
  <c r="G291" i="3" s="1"/>
  <c r="H289" i="6"/>
  <c r="H289" i="3" s="1"/>
  <c r="H290" i="1"/>
  <c r="C285" i="6"/>
  <c r="C285" i="3" s="1"/>
  <c r="C286" i="1"/>
  <c r="M285" i="6"/>
  <c r="M285" i="3" s="1"/>
  <c r="M286" i="1"/>
  <c r="B287" i="6"/>
  <c r="B287" i="3" s="1"/>
  <c r="B288" i="1"/>
  <c r="I1300" i="6"/>
  <c r="I1300" i="3" s="1"/>
  <c r="I1301" i="1"/>
  <c r="E286" i="6"/>
  <c r="E286" i="3" s="1"/>
  <c r="E287" i="1"/>
  <c r="J285" i="6"/>
  <c r="J285" i="3" s="1"/>
  <c r="J286" i="1"/>
  <c r="I285" i="6"/>
  <c r="I285" i="3" s="1"/>
  <c r="I286" i="1"/>
  <c r="F289" i="1" l="1"/>
  <c r="F288" i="6"/>
  <c r="F288" i="3" s="1"/>
  <c r="H291" i="1"/>
  <c r="H290" i="6"/>
  <c r="H290" i="3" s="1"/>
  <c r="G293" i="1"/>
  <c r="G292" i="6"/>
  <c r="G292" i="3" s="1"/>
  <c r="C287" i="1"/>
  <c r="C286" i="6"/>
  <c r="C286" i="3" s="1"/>
  <c r="I286" i="6"/>
  <c r="I286" i="3" s="1"/>
  <c r="I287" i="1"/>
  <c r="B288" i="6"/>
  <c r="B288" i="3" s="1"/>
  <c r="B289" i="1"/>
  <c r="J286" i="6"/>
  <c r="J286" i="3" s="1"/>
  <c r="J287" i="1"/>
  <c r="I1301" i="6"/>
  <c r="I1301" i="3" s="1"/>
  <c r="I1302" i="1"/>
  <c r="M286" i="6"/>
  <c r="M286" i="3" s="1"/>
  <c r="M287" i="1"/>
  <c r="E287" i="6"/>
  <c r="E287" i="3" s="1"/>
  <c r="E288" i="1"/>
  <c r="F290" i="1" l="1"/>
  <c r="F289" i="6"/>
  <c r="F289" i="3" s="1"/>
  <c r="G293" i="6"/>
  <c r="G293" i="3" s="1"/>
  <c r="G294" i="1"/>
  <c r="H292" i="1"/>
  <c r="H291" i="6"/>
  <c r="H291" i="3" s="1"/>
  <c r="C287" i="6"/>
  <c r="C287" i="3" s="1"/>
  <c r="C288" i="1"/>
  <c r="E288" i="6"/>
  <c r="E288" i="3" s="1"/>
  <c r="E289" i="1"/>
  <c r="B289" i="6"/>
  <c r="B289" i="3" s="1"/>
  <c r="B290" i="1"/>
  <c r="M287" i="6"/>
  <c r="M287" i="3" s="1"/>
  <c r="M288" i="1"/>
  <c r="I1302" i="6"/>
  <c r="I1302" i="3" s="1"/>
  <c r="I1303" i="1"/>
  <c r="I287" i="6"/>
  <c r="I287" i="3" s="1"/>
  <c r="I288" i="1"/>
  <c r="J287" i="6"/>
  <c r="J287" i="3" s="1"/>
  <c r="J288" i="1"/>
  <c r="F291" i="1" l="1"/>
  <c r="F290" i="6"/>
  <c r="F290" i="3" s="1"/>
  <c r="H293" i="1"/>
  <c r="H292" i="6"/>
  <c r="H292" i="3" s="1"/>
  <c r="G295" i="1"/>
  <c r="G294" i="6"/>
  <c r="G294" i="3" s="1"/>
  <c r="C288" i="6"/>
  <c r="C288" i="3" s="1"/>
  <c r="C289" i="1"/>
  <c r="B290" i="6"/>
  <c r="B290" i="3" s="1"/>
  <c r="B291" i="1"/>
  <c r="J288" i="6"/>
  <c r="J288" i="3" s="1"/>
  <c r="J289" i="1"/>
  <c r="I1303" i="6"/>
  <c r="I1303" i="3" s="1"/>
  <c r="I1304" i="1"/>
  <c r="M288" i="6"/>
  <c r="M288" i="3" s="1"/>
  <c r="M289" i="1"/>
  <c r="E289" i="6"/>
  <c r="E289" i="3" s="1"/>
  <c r="E290" i="1"/>
  <c r="I288" i="6"/>
  <c r="I288" i="3" s="1"/>
  <c r="I289" i="1"/>
  <c r="F292" i="1" l="1"/>
  <c r="F291" i="6"/>
  <c r="F291" i="3" s="1"/>
  <c r="G296" i="1"/>
  <c r="G295" i="6"/>
  <c r="G295" i="3" s="1"/>
  <c r="H293" i="6"/>
  <c r="H293" i="3" s="1"/>
  <c r="H294" i="1"/>
  <c r="C290" i="1"/>
  <c r="C289" i="6"/>
  <c r="C289" i="3" s="1"/>
  <c r="I289" i="6"/>
  <c r="I289" i="3" s="1"/>
  <c r="I290" i="1"/>
  <c r="M289" i="6"/>
  <c r="M289" i="3" s="1"/>
  <c r="M290" i="1"/>
  <c r="E290" i="6"/>
  <c r="E290" i="3" s="1"/>
  <c r="E291" i="1"/>
  <c r="I1304" i="6"/>
  <c r="I1304" i="3" s="1"/>
  <c r="I1305" i="1"/>
  <c r="B291" i="6"/>
  <c r="B291" i="3" s="1"/>
  <c r="B292" i="1"/>
  <c r="J289" i="6"/>
  <c r="J289" i="3" s="1"/>
  <c r="J290" i="1"/>
  <c r="F293" i="1" l="1"/>
  <c r="F292" i="6"/>
  <c r="F292" i="3" s="1"/>
  <c r="H295" i="1"/>
  <c r="H294" i="6"/>
  <c r="H294" i="3" s="1"/>
  <c r="G297" i="1"/>
  <c r="G296" i="6"/>
  <c r="G296" i="3" s="1"/>
  <c r="C290" i="6"/>
  <c r="C290" i="3" s="1"/>
  <c r="C291" i="1"/>
  <c r="J290" i="6"/>
  <c r="J290" i="3" s="1"/>
  <c r="J291" i="1"/>
  <c r="B292" i="6"/>
  <c r="B292" i="3" s="1"/>
  <c r="B293" i="1"/>
  <c r="I1305" i="6"/>
  <c r="I1305" i="3" s="1"/>
  <c r="I1306" i="1"/>
  <c r="M290" i="6"/>
  <c r="M290" i="3" s="1"/>
  <c r="M291" i="1"/>
  <c r="I290" i="6"/>
  <c r="I290" i="3" s="1"/>
  <c r="I291" i="1"/>
  <c r="E291" i="6"/>
  <c r="E291" i="3" s="1"/>
  <c r="E292" i="1"/>
  <c r="F294" i="1" l="1"/>
  <c r="F293" i="6"/>
  <c r="F293" i="3" s="1"/>
  <c r="G297" i="6"/>
  <c r="G297" i="3" s="1"/>
  <c r="G298" i="1"/>
  <c r="H296" i="1"/>
  <c r="H295" i="6"/>
  <c r="H295" i="3" s="1"/>
  <c r="C291" i="6"/>
  <c r="C291" i="3" s="1"/>
  <c r="C292" i="1"/>
  <c r="M291" i="6"/>
  <c r="M291" i="3" s="1"/>
  <c r="M292" i="1"/>
  <c r="J291" i="6"/>
  <c r="J291" i="3" s="1"/>
  <c r="J292" i="1"/>
  <c r="I1306" i="6"/>
  <c r="I1306" i="3" s="1"/>
  <c r="I1307" i="1"/>
  <c r="B293" i="6"/>
  <c r="B293" i="3" s="1"/>
  <c r="B294" i="1"/>
  <c r="E292" i="6"/>
  <c r="E292" i="3" s="1"/>
  <c r="E293" i="1"/>
  <c r="I291" i="6"/>
  <c r="I291" i="3" s="1"/>
  <c r="I292" i="1"/>
  <c r="F295" i="1" l="1"/>
  <c r="F294" i="6"/>
  <c r="F294" i="3" s="1"/>
  <c r="H297" i="1"/>
  <c r="H296" i="6"/>
  <c r="H296" i="3" s="1"/>
  <c r="G299" i="1"/>
  <c r="G298" i="6"/>
  <c r="G298" i="3" s="1"/>
  <c r="C292" i="6"/>
  <c r="C292" i="3" s="1"/>
  <c r="C293" i="1"/>
  <c r="E293" i="6"/>
  <c r="E293" i="3" s="1"/>
  <c r="E294" i="1"/>
  <c r="J292" i="6"/>
  <c r="J292" i="3" s="1"/>
  <c r="J293" i="1"/>
  <c r="I292" i="6"/>
  <c r="I292" i="3" s="1"/>
  <c r="I293" i="1"/>
  <c r="B294" i="6"/>
  <c r="B294" i="3" s="1"/>
  <c r="B295" i="1"/>
  <c r="M292" i="6"/>
  <c r="M292" i="3" s="1"/>
  <c r="M293" i="1"/>
  <c r="I1307" i="6"/>
  <c r="I1307" i="3" s="1"/>
  <c r="I1308" i="1"/>
  <c r="F296" i="1" l="1"/>
  <c r="F295" i="6"/>
  <c r="F295" i="3" s="1"/>
  <c r="G300" i="1"/>
  <c r="G299" i="6"/>
  <c r="G299" i="3" s="1"/>
  <c r="H297" i="6"/>
  <c r="H297" i="3" s="1"/>
  <c r="H298" i="1"/>
  <c r="C293" i="6"/>
  <c r="C293" i="3" s="1"/>
  <c r="C294" i="1"/>
  <c r="I1308" i="6"/>
  <c r="I1308" i="3" s="1"/>
  <c r="I1309" i="1"/>
  <c r="M293" i="6"/>
  <c r="M293" i="3" s="1"/>
  <c r="M294" i="1"/>
  <c r="B295" i="6"/>
  <c r="B295" i="3" s="1"/>
  <c r="B296" i="1"/>
  <c r="J293" i="6"/>
  <c r="J293" i="3" s="1"/>
  <c r="J294" i="1"/>
  <c r="E294" i="6"/>
  <c r="E294" i="3" s="1"/>
  <c r="E295" i="1"/>
  <c r="I293" i="6"/>
  <c r="I293" i="3" s="1"/>
  <c r="I294" i="1"/>
  <c r="F297" i="1" l="1"/>
  <c r="F296" i="6"/>
  <c r="F296" i="3" s="1"/>
  <c r="H299" i="1"/>
  <c r="H298" i="6"/>
  <c r="H298" i="3" s="1"/>
  <c r="G301" i="1"/>
  <c r="G300" i="6"/>
  <c r="G300" i="3" s="1"/>
  <c r="C295" i="1"/>
  <c r="C294" i="6"/>
  <c r="C294" i="3" s="1"/>
  <c r="I294" i="6"/>
  <c r="I294" i="3" s="1"/>
  <c r="I295" i="1"/>
  <c r="M294" i="6"/>
  <c r="M294" i="3" s="1"/>
  <c r="M295" i="1"/>
  <c r="E295" i="6"/>
  <c r="E295" i="3" s="1"/>
  <c r="E296" i="1"/>
  <c r="B296" i="6"/>
  <c r="B296" i="3" s="1"/>
  <c r="B297" i="1"/>
  <c r="I1309" i="6"/>
  <c r="I1309" i="3" s="1"/>
  <c r="I1310" i="1"/>
  <c r="J294" i="6"/>
  <c r="J294" i="3" s="1"/>
  <c r="J295" i="1"/>
  <c r="F298" i="1" l="1"/>
  <c r="F297" i="6"/>
  <c r="F297" i="3" s="1"/>
  <c r="G301" i="6"/>
  <c r="G301" i="3" s="1"/>
  <c r="G302" i="1"/>
  <c r="H300" i="1"/>
  <c r="H299" i="6"/>
  <c r="H299" i="3" s="1"/>
  <c r="C295" i="6"/>
  <c r="C295" i="3" s="1"/>
  <c r="C296" i="1"/>
  <c r="M295" i="6"/>
  <c r="M295" i="3" s="1"/>
  <c r="M296" i="1"/>
  <c r="I1310" i="6"/>
  <c r="I1310" i="3" s="1"/>
  <c r="I1311" i="1"/>
  <c r="B297" i="6"/>
  <c r="B297" i="3" s="1"/>
  <c r="B298" i="1"/>
  <c r="I295" i="6"/>
  <c r="I295" i="3" s="1"/>
  <c r="I296" i="1"/>
  <c r="J295" i="6"/>
  <c r="J295" i="3" s="1"/>
  <c r="J296" i="1"/>
  <c r="E296" i="6"/>
  <c r="E296" i="3" s="1"/>
  <c r="E297" i="1"/>
  <c r="F299" i="1" l="1"/>
  <c r="F298" i="6"/>
  <c r="F298" i="3" s="1"/>
  <c r="H301" i="1"/>
  <c r="H300" i="6"/>
  <c r="H300" i="3" s="1"/>
  <c r="G303" i="1"/>
  <c r="G302" i="6"/>
  <c r="G302" i="3" s="1"/>
  <c r="C296" i="6"/>
  <c r="C296" i="3" s="1"/>
  <c r="C297" i="1"/>
  <c r="J296" i="6"/>
  <c r="J296" i="3" s="1"/>
  <c r="J297" i="1"/>
  <c r="I1311" i="6"/>
  <c r="I1311" i="3" s="1"/>
  <c r="I1312" i="1"/>
  <c r="E297" i="6"/>
  <c r="E297" i="3" s="1"/>
  <c r="E298" i="1"/>
  <c r="I296" i="6"/>
  <c r="I296" i="3" s="1"/>
  <c r="I297" i="1"/>
  <c r="M296" i="6"/>
  <c r="M296" i="3" s="1"/>
  <c r="M297" i="1"/>
  <c r="B298" i="6"/>
  <c r="B298" i="3" s="1"/>
  <c r="B299" i="1"/>
  <c r="F300" i="1" l="1"/>
  <c r="F299" i="6"/>
  <c r="F299" i="3" s="1"/>
  <c r="G304" i="1"/>
  <c r="G303" i="6"/>
  <c r="G303" i="3" s="1"/>
  <c r="H301" i="6"/>
  <c r="H301" i="3" s="1"/>
  <c r="H302" i="1"/>
  <c r="C297" i="6"/>
  <c r="C297" i="3" s="1"/>
  <c r="C298" i="1"/>
  <c r="B299" i="6"/>
  <c r="B299" i="3" s="1"/>
  <c r="B300" i="1"/>
  <c r="E298" i="6"/>
  <c r="E298" i="3" s="1"/>
  <c r="E299" i="1"/>
  <c r="M297" i="6"/>
  <c r="M297" i="3" s="1"/>
  <c r="M298" i="1"/>
  <c r="I297" i="6"/>
  <c r="I297" i="3" s="1"/>
  <c r="I298" i="1"/>
  <c r="I1312" i="6"/>
  <c r="I1312" i="3" s="1"/>
  <c r="I1313" i="1"/>
  <c r="J297" i="6"/>
  <c r="J297" i="3" s="1"/>
  <c r="J298" i="1"/>
  <c r="F301" i="1" l="1"/>
  <c r="F300" i="6"/>
  <c r="F300" i="3" s="1"/>
  <c r="H303" i="1"/>
  <c r="H302" i="6"/>
  <c r="H302" i="3" s="1"/>
  <c r="G305" i="1"/>
  <c r="G304" i="6"/>
  <c r="G304" i="3" s="1"/>
  <c r="C299" i="1"/>
  <c r="C298" i="6"/>
  <c r="C298" i="3" s="1"/>
  <c r="I1313" i="6"/>
  <c r="I1313" i="3" s="1"/>
  <c r="I1314" i="1"/>
  <c r="E299" i="6"/>
  <c r="E299" i="3" s="1"/>
  <c r="E300" i="1"/>
  <c r="J298" i="6"/>
  <c r="J298" i="3" s="1"/>
  <c r="J299" i="1"/>
  <c r="I298" i="6"/>
  <c r="I298" i="3" s="1"/>
  <c r="I299" i="1"/>
  <c r="B300" i="6"/>
  <c r="B300" i="3" s="1"/>
  <c r="B301" i="1"/>
  <c r="M298" i="6"/>
  <c r="M298" i="3" s="1"/>
  <c r="M299" i="1"/>
  <c r="F302" i="1" l="1"/>
  <c r="F301" i="6"/>
  <c r="F301" i="3" s="1"/>
  <c r="G305" i="6"/>
  <c r="G305" i="3" s="1"/>
  <c r="G306" i="1"/>
  <c r="H304" i="1"/>
  <c r="H303" i="6"/>
  <c r="H303" i="3" s="1"/>
  <c r="C300" i="1"/>
  <c r="C299" i="6"/>
  <c r="C299" i="3" s="1"/>
  <c r="I299" i="6"/>
  <c r="I299" i="3" s="1"/>
  <c r="I300" i="1"/>
  <c r="M299" i="6"/>
  <c r="M299" i="3" s="1"/>
  <c r="M300" i="1"/>
  <c r="B301" i="6"/>
  <c r="B301" i="3" s="1"/>
  <c r="B302" i="1"/>
  <c r="J299" i="6"/>
  <c r="J299" i="3" s="1"/>
  <c r="J300" i="1"/>
  <c r="I1314" i="6"/>
  <c r="I1314" i="3" s="1"/>
  <c r="I1315" i="1"/>
  <c r="E300" i="6"/>
  <c r="E300" i="3" s="1"/>
  <c r="E301" i="1"/>
  <c r="F303" i="1" l="1"/>
  <c r="F302" i="6"/>
  <c r="F302" i="3" s="1"/>
  <c r="H305" i="1"/>
  <c r="H304" i="6"/>
  <c r="H304" i="3" s="1"/>
  <c r="G307" i="1"/>
  <c r="G306" i="6"/>
  <c r="G306" i="3" s="1"/>
  <c r="C300" i="6"/>
  <c r="C300" i="3" s="1"/>
  <c r="C301" i="1"/>
  <c r="E301" i="6"/>
  <c r="E301" i="3" s="1"/>
  <c r="E302" i="1"/>
  <c r="B302" i="6"/>
  <c r="B302" i="3" s="1"/>
  <c r="B303" i="1"/>
  <c r="J300" i="6"/>
  <c r="J300" i="3" s="1"/>
  <c r="J301" i="1"/>
  <c r="M300" i="6"/>
  <c r="M300" i="3" s="1"/>
  <c r="M301" i="1"/>
  <c r="I300" i="6"/>
  <c r="I300" i="3" s="1"/>
  <c r="I301" i="1"/>
  <c r="I1315" i="6"/>
  <c r="I1315" i="3" s="1"/>
  <c r="I1316" i="1"/>
  <c r="F304" i="1" l="1"/>
  <c r="F303" i="6"/>
  <c r="F303" i="3" s="1"/>
  <c r="G308" i="1"/>
  <c r="G307" i="6"/>
  <c r="G307" i="3" s="1"/>
  <c r="H305" i="6"/>
  <c r="H305" i="3" s="1"/>
  <c r="H306" i="1"/>
  <c r="C301" i="6"/>
  <c r="C301" i="3" s="1"/>
  <c r="C302" i="1"/>
  <c r="B303" i="6"/>
  <c r="B303" i="3" s="1"/>
  <c r="B304" i="1"/>
  <c r="I1316" i="6"/>
  <c r="I1316" i="3" s="1"/>
  <c r="I1317" i="1"/>
  <c r="M301" i="6"/>
  <c r="M301" i="3" s="1"/>
  <c r="M302" i="1"/>
  <c r="I301" i="6"/>
  <c r="I301" i="3" s="1"/>
  <c r="I302" i="1"/>
  <c r="J301" i="6"/>
  <c r="J301" i="3" s="1"/>
  <c r="J302" i="1"/>
  <c r="E302" i="6"/>
  <c r="E302" i="3" s="1"/>
  <c r="E303" i="1"/>
  <c r="F305" i="1" l="1"/>
  <c r="F304" i="6"/>
  <c r="F304" i="3" s="1"/>
  <c r="H307" i="1"/>
  <c r="H306" i="6"/>
  <c r="H306" i="3" s="1"/>
  <c r="G309" i="1"/>
  <c r="G308" i="6"/>
  <c r="G308" i="3" s="1"/>
  <c r="C303" i="1"/>
  <c r="C302" i="6"/>
  <c r="C302" i="3" s="1"/>
  <c r="E303" i="6"/>
  <c r="E303" i="3" s="1"/>
  <c r="E304" i="1"/>
  <c r="I1317" i="6"/>
  <c r="I1317" i="3" s="1"/>
  <c r="I1318" i="1"/>
  <c r="J302" i="6"/>
  <c r="J302" i="3" s="1"/>
  <c r="J303" i="1"/>
  <c r="M302" i="6"/>
  <c r="M302" i="3" s="1"/>
  <c r="M303" i="1"/>
  <c r="B304" i="6"/>
  <c r="B304" i="3" s="1"/>
  <c r="B305" i="1"/>
  <c r="I302" i="6"/>
  <c r="I302" i="3" s="1"/>
  <c r="I303" i="1"/>
  <c r="F306" i="1" l="1"/>
  <c r="F305" i="6"/>
  <c r="F305" i="3" s="1"/>
  <c r="G309" i="6"/>
  <c r="G309" i="3" s="1"/>
  <c r="G310" i="1"/>
  <c r="H308" i="1"/>
  <c r="H307" i="6"/>
  <c r="H307" i="3" s="1"/>
  <c r="C303" i="6"/>
  <c r="C303" i="3" s="1"/>
  <c r="C304" i="1"/>
  <c r="I303" i="6"/>
  <c r="I303" i="3" s="1"/>
  <c r="I304" i="1"/>
  <c r="B305" i="6"/>
  <c r="B305" i="3" s="1"/>
  <c r="B306" i="1"/>
  <c r="J303" i="6"/>
  <c r="J303" i="3" s="1"/>
  <c r="J304" i="1"/>
  <c r="I1318" i="6"/>
  <c r="I1318" i="3" s="1"/>
  <c r="I1319" i="1"/>
  <c r="E304" i="6"/>
  <c r="E304" i="3" s="1"/>
  <c r="E305" i="1"/>
  <c r="M303" i="6"/>
  <c r="M303" i="3" s="1"/>
  <c r="M304" i="1"/>
  <c r="F307" i="1" l="1"/>
  <c r="F306" i="6"/>
  <c r="F306" i="3" s="1"/>
  <c r="H309" i="1"/>
  <c r="H308" i="6"/>
  <c r="H308" i="3" s="1"/>
  <c r="G311" i="1"/>
  <c r="G310" i="6"/>
  <c r="G310" i="3" s="1"/>
  <c r="C305" i="1"/>
  <c r="C304" i="6"/>
  <c r="C304" i="3" s="1"/>
  <c r="I1319" i="6"/>
  <c r="I1319" i="3" s="1"/>
  <c r="I1320" i="1"/>
  <c r="E305" i="6"/>
  <c r="E305" i="3" s="1"/>
  <c r="E306" i="1"/>
  <c r="J304" i="6"/>
  <c r="J304" i="3" s="1"/>
  <c r="J305" i="1"/>
  <c r="I304" i="6"/>
  <c r="I304" i="3" s="1"/>
  <c r="I305" i="1"/>
  <c r="M304" i="6"/>
  <c r="M304" i="3" s="1"/>
  <c r="M305" i="1"/>
  <c r="B306" i="6"/>
  <c r="B306" i="3" s="1"/>
  <c r="B307" i="1"/>
  <c r="F308" i="1" l="1"/>
  <c r="F307" i="6"/>
  <c r="F307" i="3" s="1"/>
  <c r="G312" i="1"/>
  <c r="G311" i="6"/>
  <c r="G311" i="3" s="1"/>
  <c r="H309" i="6"/>
  <c r="H309" i="3" s="1"/>
  <c r="H310" i="1"/>
  <c r="C305" i="6"/>
  <c r="C305" i="3" s="1"/>
  <c r="C306" i="1"/>
  <c r="M305" i="6"/>
  <c r="M305" i="3" s="1"/>
  <c r="M306" i="1"/>
  <c r="J305" i="6"/>
  <c r="J305" i="3" s="1"/>
  <c r="J306" i="1"/>
  <c r="B307" i="6"/>
  <c r="B307" i="3" s="1"/>
  <c r="B308" i="1"/>
  <c r="I305" i="6"/>
  <c r="I305" i="3" s="1"/>
  <c r="I306" i="1"/>
  <c r="E306" i="6"/>
  <c r="E306" i="3" s="1"/>
  <c r="E307" i="1"/>
  <c r="I1320" i="6"/>
  <c r="I1320" i="3" s="1"/>
  <c r="I1321" i="1"/>
  <c r="F309" i="1" l="1"/>
  <c r="F308" i="6"/>
  <c r="F308" i="3" s="1"/>
  <c r="H311" i="1"/>
  <c r="H310" i="6"/>
  <c r="H310" i="3" s="1"/>
  <c r="G313" i="1"/>
  <c r="G312" i="6"/>
  <c r="G312" i="3" s="1"/>
  <c r="C306" i="6"/>
  <c r="C306" i="3" s="1"/>
  <c r="C307" i="1"/>
  <c r="J306" i="6"/>
  <c r="J306" i="3" s="1"/>
  <c r="J307" i="1"/>
  <c r="B308" i="6"/>
  <c r="B308" i="3" s="1"/>
  <c r="B309" i="1"/>
  <c r="I1321" i="6"/>
  <c r="I1321" i="3" s="1"/>
  <c r="I1322" i="1"/>
  <c r="I306" i="6"/>
  <c r="I306" i="3" s="1"/>
  <c r="I307" i="1"/>
  <c r="M306" i="6"/>
  <c r="M306" i="3" s="1"/>
  <c r="M307" i="1"/>
  <c r="E307" i="6"/>
  <c r="E307" i="3" s="1"/>
  <c r="E308" i="1"/>
  <c r="F310" i="1" l="1"/>
  <c r="F309" i="6"/>
  <c r="F309" i="3" s="1"/>
  <c r="G313" i="6"/>
  <c r="G313" i="3" s="1"/>
  <c r="G314" i="1"/>
  <c r="H312" i="1"/>
  <c r="H311" i="6"/>
  <c r="H311" i="3" s="1"/>
  <c r="C307" i="6"/>
  <c r="C307" i="3" s="1"/>
  <c r="C308" i="1"/>
  <c r="I1322" i="6"/>
  <c r="I1322" i="3" s="1"/>
  <c r="I1323" i="1"/>
  <c r="M307" i="6"/>
  <c r="M307" i="3" s="1"/>
  <c r="M308" i="1"/>
  <c r="I307" i="6"/>
  <c r="I307" i="3" s="1"/>
  <c r="I308" i="1"/>
  <c r="B309" i="6"/>
  <c r="B309" i="3" s="1"/>
  <c r="B310" i="1"/>
  <c r="J307" i="6"/>
  <c r="J307" i="3" s="1"/>
  <c r="J308" i="1"/>
  <c r="E308" i="6"/>
  <c r="E308" i="3" s="1"/>
  <c r="E309" i="1"/>
  <c r="F311" i="1" l="1"/>
  <c r="F310" i="6"/>
  <c r="F310" i="3" s="1"/>
  <c r="H313" i="1"/>
  <c r="H312" i="6"/>
  <c r="H312" i="3" s="1"/>
  <c r="G315" i="1"/>
  <c r="G314" i="6"/>
  <c r="G314" i="3" s="1"/>
  <c r="C309" i="1"/>
  <c r="C308" i="6"/>
  <c r="C308" i="3" s="1"/>
  <c r="M308" i="6"/>
  <c r="M308" i="3" s="1"/>
  <c r="M309" i="1"/>
  <c r="B310" i="6"/>
  <c r="B310" i="3" s="1"/>
  <c r="B311" i="1"/>
  <c r="J308" i="6"/>
  <c r="J308" i="3" s="1"/>
  <c r="J309" i="1"/>
  <c r="I308" i="6"/>
  <c r="I308" i="3" s="1"/>
  <c r="I309" i="1"/>
  <c r="I1323" i="6"/>
  <c r="I1323" i="3" s="1"/>
  <c r="I1324" i="1"/>
  <c r="E309" i="6"/>
  <c r="E309" i="3" s="1"/>
  <c r="E310" i="1"/>
  <c r="F312" i="1" l="1"/>
  <c r="F311" i="6"/>
  <c r="F311" i="3" s="1"/>
  <c r="G316" i="1"/>
  <c r="G315" i="6"/>
  <c r="G315" i="3" s="1"/>
  <c r="H313" i="6"/>
  <c r="H313" i="3" s="1"/>
  <c r="H314" i="1"/>
  <c r="C309" i="6"/>
  <c r="C309" i="3" s="1"/>
  <c r="C310" i="1"/>
  <c r="I1324" i="6"/>
  <c r="I1324" i="3" s="1"/>
  <c r="I1325" i="1"/>
  <c r="E310" i="6"/>
  <c r="E310" i="3" s="1"/>
  <c r="E311" i="1"/>
  <c r="J309" i="6"/>
  <c r="J309" i="3" s="1"/>
  <c r="J310" i="1"/>
  <c r="I309" i="6"/>
  <c r="I309" i="3" s="1"/>
  <c r="I310" i="1"/>
  <c r="B311" i="6"/>
  <c r="B311" i="3" s="1"/>
  <c r="B312" i="1"/>
  <c r="M309" i="6"/>
  <c r="M309" i="3" s="1"/>
  <c r="M310" i="1"/>
  <c r="F313" i="1" l="1"/>
  <c r="F312" i="6"/>
  <c r="F312" i="3" s="1"/>
  <c r="H315" i="1"/>
  <c r="H314" i="6"/>
  <c r="H314" i="3" s="1"/>
  <c r="G317" i="1"/>
  <c r="G316" i="6"/>
  <c r="G316" i="3" s="1"/>
  <c r="C310" i="6"/>
  <c r="C310" i="3" s="1"/>
  <c r="C311" i="1"/>
  <c r="M310" i="6"/>
  <c r="M310" i="3" s="1"/>
  <c r="M311" i="1"/>
  <c r="I310" i="6"/>
  <c r="I310" i="3" s="1"/>
  <c r="I311" i="1"/>
  <c r="B312" i="6"/>
  <c r="B312" i="3" s="1"/>
  <c r="B313" i="1"/>
  <c r="E311" i="6"/>
  <c r="E311" i="3" s="1"/>
  <c r="E312" i="1"/>
  <c r="I1325" i="6"/>
  <c r="I1325" i="3" s="1"/>
  <c r="I1326" i="1"/>
  <c r="J310" i="6"/>
  <c r="J310" i="3" s="1"/>
  <c r="J311" i="1"/>
  <c r="F314" i="1" l="1"/>
  <c r="F313" i="6"/>
  <c r="F313" i="3" s="1"/>
  <c r="G317" i="6"/>
  <c r="G317" i="3" s="1"/>
  <c r="G318" i="1"/>
  <c r="H316" i="1"/>
  <c r="H315" i="6"/>
  <c r="H315" i="3" s="1"/>
  <c r="C311" i="6"/>
  <c r="C311" i="3" s="1"/>
  <c r="C312" i="1"/>
  <c r="J311" i="6"/>
  <c r="J311" i="3" s="1"/>
  <c r="J312" i="1"/>
  <c r="E312" i="6"/>
  <c r="E312" i="3" s="1"/>
  <c r="E313" i="1"/>
  <c r="B313" i="6"/>
  <c r="B313" i="3" s="1"/>
  <c r="B314" i="1"/>
  <c r="M311" i="6"/>
  <c r="M311" i="3" s="1"/>
  <c r="M312" i="1"/>
  <c r="I1326" i="6"/>
  <c r="I1326" i="3" s="1"/>
  <c r="I1327" i="1"/>
  <c r="I311" i="6"/>
  <c r="I311" i="3" s="1"/>
  <c r="I312" i="1"/>
  <c r="F315" i="1" l="1"/>
  <c r="F314" i="6"/>
  <c r="F314" i="3" s="1"/>
  <c r="H317" i="1"/>
  <c r="H316" i="6"/>
  <c r="H316" i="3" s="1"/>
  <c r="G319" i="1"/>
  <c r="G318" i="6"/>
  <c r="G318" i="3" s="1"/>
  <c r="C312" i="6"/>
  <c r="C312" i="3" s="1"/>
  <c r="C313" i="1"/>
  <c r="M312" i="6"/>
  <c r="M312" i="3" s="1"/>
  <c r="M313" i="1"/>
  <c r="E313" i="6"/>
  <c r="E313" i="3" s="1"/>
  <c r="E314" i="1"/>
  <c r="I312" i="6"/>
  <c r="I312" i="3" s="1"/>
  <c r="I313" i="1"/>
  <c r="I1327" i="6"/>
  <c r="I1327" i="3" s="1"/>
  <c r="I1328" i="1"/>
  <c r="B314" i="6"/>
  <c r="B314" i="3" s="1"/>
  <c r="B315" i="1"/>
  <c r="J312" i="6"/>
  <c r="J312" i="3" s="1"/>
  <c r="J313" i="1"/>
  <c r="F316" i="1" l="1"/>
  <c r="F315" i="6"/>
  <c r="F315" i="3" s="1"/>
  <c r="G320" i="1"/>
  <c r="G319" i="6"/>
  <c r="G319" i="3" s="1"/>
  <c r="H317" i="6"/>
  <c r="H317" i="3" s="1"/>
  <c r="H318" i="1"/>
  <c r="C313" i="6"/>
  <c r="C313" i="3" s="1"/>
  <c r="C314" i="1"/>
  <c r="J313" i="6"/>
  <c r="J313" i="3" s="1"/>
  <c r="J314" i="1"/>
  <c r="I1328" i="6"/>
  <c r="I1328" i="3" s="1"/>
  <c r="I1329" i="1"/>
  <c r="M313" i="6"/>
  <c r="M313" i="3" s="1"/>
  <c r="M314" i="1"/>
  <c r="B315" i="6"/>
  <c r="B315" i="3" s="1"/>
  <c r="B316" i="1"/>
  <c r="I313" i="6"/>
  <c r="I313" i="3" s="1"/>
  <c r="I314" i="1"/>
  <c r="E314" i="6"/>
  <c r="E314" i="3" s="1"/>
  <c r="E315" i="1"/>
  <c r="F317" i="1" l="1"/>
  <c r="F316" i="6"/>
  <c r="F316" i="3" s="1"/>
  <c r="H319" i="1"/>
  <c r="H318" i="6"/>
  <c r="H318" i="3" s="1"/>
  <c r="G321" i="1"/>
  <c r="G320" i="6"/>
  <c r="G320" i="3" s="1"/>
  <c r="C314" i="6"/>
  <c r="C314" i="3" s="1"/>
  <c r="C315" i="1"/>
  <c r="I1329" i="6"/>
  <c r="I1329" i="3" s="1"/>
  <c r="I1330" i="1"/>
  <c r="E315" i="6"/>
  <c r="E315" i="3" s="1"/>
  <c r="E316" i="1"/>
  <c r="B316" i="6"/>
  <c r="B316" i="3" s="1"/>
  <c r="B317" i="1"/>
  <c r="M314" i="6"/>
  <c r="M314" i="3" s="1"/>
  <c r="M315" i="1"/>
  <c r="J314" i="6"/>
  <c r="J314" i="3" s="1"/>
  <c r="J315" i="1"/>
  <c r="I314" i="6"/>
  <c r="I314" i="3" s="1"/>
  <c r="I315" i="1"/>
  <c r="F318" i="1" l="1"/>
  <c r="F317" i="6"/>
  <c r="F317" i="3" s="1"/>
  <c r="G321" i="6"/>
  <c r="G321" i="3" s="1"/>
  <c r="G322" i="1"/>
  <c r="H320" i="1"/>
  <c r="H319" i="6"/>
  <c r="H319" i="3" s="1"/>
  <c r="C316" i="1"/>
  <c r="C315" i="6"/>
  <c r="C315" i="3" s="1"/>
  <c r="I315" i="6"/>
  <c r="I315" i="3" s="1"/>
  <c r="I316" i="1"/>
  <c r="M315" i="6"/>
  <c r="M315" i="3" s="1"/>
  <c r="M316" i="1"/>
  <c r="E316" i="6"/>
  <c r="E316" i="3" s="1"/>
  <c r="E317" i="1"/>
  <c r="J315" i="6"/>
  <c r="J315" i="3" s="1"/>
  <c r="J316" i="1"/>
  <c r="B317" i="6"/>
  <c r="B317" i="3" s="1"/>
  <c r="B318" i="1"/>
  <c r="I1330" i="6"/>
  <c r="I1330" i="3" s="1"/>
  <c r="I1331" i="1"/>
  <c r="F319" i="1" l="1"/>
  <c r="F318" i="6"/>
  <c r="F318" i="3" s="1"/>
  <c r="H321" i="1"/>
  <c r="H320" i="6"/>
  <c r="H320" i="3" s="1"/>
  <c r="G323" i="1"/>
  <c r="G322" i="6"/>
  <c r="G322" i="3" s="1"/>
  <c r="C316" i="6"/>
  <c r="C316" i="3" s="1"/>
  <c r="C317" i="1"/>
  <c r="B318" i="6"/>
  <c r="B318" i="3" s="1"/>
  <c r="B319" i="1"/>
  <c r="M316" i="6"/>
  <c r="M316" i="3" s="1"/>
  <c r="M317" i="1"/>
  <c r="I1331" i="6"/>
  <c r="I1331" i="3" s="1"/>
  <c r="I1332" i="1"/>
  <c r="J316" i="6"/>
  <c r="J316" i="3" s="1"/>
  <c r="J317" i="1"/>
  <c r="E317" i="6"/>
  <c r="E317" i="3" s="1"/>
  <c r="E318" i="1"/>
  <c r="I316" i="6"/>
  <c r="I316" i="3" s="1"/>
  <c r="I317" i="1"/>
  <c r="F320" i="1" l="1"/>
  <c r="F319" i="6"/>
  <c r="F319" i="3" s="1"/>
  <c r="G324" i="1"/>
  <c r="G323" i="6"/>
  <c r="G323" i="3" s="1"/>
  <c r="H321" i="6"/>
  <c r="H321" i="3" s="1"/>
  <c r="H322" i="1"/>
  <c r="C318" i="1"/>
  <c r="C317" i="6"/>
  <c r="C317" i="3" s="1"/>
  <c r="I317" i="6"/>
  <c r="I317" i="3" s="1"/>
  <c r="I318" i="1"/>
  <c r="J317" i="6"/>
  <c r="J317" i="3" s="1"/>
  <c r="J318" i="1"/>
  <c r="M317" i="6"/>
  <c r="M317" i="3" s="1"/>
  <c r="M318" i="1"/>
  <c r="E318" i="6"/>
  <c r="E318" i="3" s="1"/>
  <c r="E319" i="1"/>
  <c r="I1332" i="6"/>
  <c r="I1332" i="3" s="1"/>
  <c r="I1333" i="1"/>
  <c r="B319" i="6"/>
  <c r="B319" i="3" s="1"/>
  <c r="B320" i="1"/>
  <c r="F321" i="1" l="1"/>
  <c r="F320" i="6"/>
  <c r="F320" i="3" s="1"/>
  <c r="H323" i="1"/>
  <c r="H322" i="6"/>
  <c r="H322" i="3" s="1"/>
  <c r="G325" i="1"/>
  <c r="G324" i="6"/>
  <c r="G324" i="3" s="1"/>
  <c r="C318" i="6"/>
  <c r="C318" i="3" s="1"/>
  <c r="C319" i="1"/>
  <c r="E319" i="6"/>
  <c r="E319" i="3" s="1"/>
  <c r="E320" i="1"/>
  <c r="B320" i="6"/>
  <c r="B320" i="3" s="1"/>
  <c r="B321" i="1"/>
  <c r="I1333" i="6"/>
  <c r="I1333" i="3" s="1"/>
  <c r="I1334" i="1"/>
  <c r="M318" i="6"/>
  <c r="M318" i="3" s="1"/>
  <c r="M319" i="1"/>
  <c r="I318" i="6"/>
  <c r="I318" i="3" s="1"/>
  <c r="I319" i="1"/>
  <c r="J318" i="6"/>
  <c r="J318" i="3" s="1"/>
  <c r="J319" i="1"/>
  <c r="F322" i="1" l="1"/>
  <c r="F321" i="6"/>
  <c r="F321" i="3" s="1"/>
  <c r="G325" i="6"/>
  <c r="G325" i="3" s="1"/>
  <c r="G326" i="1"/>
  <c r="H324" i="1"/>
  <c r="H323" i="6"/>
  <c r="H323" i="3" s="1"/>
  <c r="C319" i="6"/>
  <c r="C319" i="3" s="1"/>
  <c r="C320" i="1"/>
  <c r="J319" i="6"/>
  <c r="J319" i="3" s="1"/>
  <c r="J320" i="1"/>
  <c r="M319" i="6"/>
  <c r="M319" i="3" s="1"/>
  <c r="M320" i="1"/>
  <c r="I319" i="6"/>
  <c r="I319" i="3" s="1"/>
  <c r="I320" i="1"/>
  <c r="I1334" i="6"/>
  <c r="I1334" i="3" s="1"/>
  <c r="I1335" i="1"/>
  <c r="E320" i="6"/>
  <c r="E320" i="3" s="1"/>
  <c r="E321" i="1"/>
  <c r="B321" i="6"/>
  <c r="B321" i="3" s="1"/>
  <c r="B322" i="1"/>
  <c r="F323" i="1" l="1"/>
  <c r="F322" i="6"/>
  <c r="F322" i="3" s="1"/>
  <c r="H325" i="1"/>
  <c r="H324" i="6"/>
  <c r="H324" i="3" s="1"/>
  <c r="G327" i="1"/>
  <c r="G326" i="6"/>
  <c r="G326" i="3" s="1"/>
  <c r="C320" i="6"/>
  <c r="C320" i="3" s="1"/>
  <c r="C321" i="1"/>
  <c r="B322" i="6"/>
  <c r="B322" i="3" s="1"/>
  <c r="B323" i="1"/>
  <c r="I320" i="6"/>
  <c r="I320" i="3" s="1"/>
  <c r="I321" i="1"/>
  <c r="E321" i="6"/>
  <c r="E321" i="3" s="1"/>
  <c r="E322" i="1"/>
  <c r="I1335" i="6"/>
  <c r="I1335" i="3" s="1"/>
  <c r="I1336" i="1"/>
  <c r="M320" i="6"/>
  <c r="M320" i="3" s="1"/>
  <c r="M321" i="1"/>
  <c r="J320" i="6"/>
  <c r="J320" i="3" s="1"/>
  <c r="J321" i="1"/>
  <c r="F324" i="1" l="1"/>
  <c r="F323" i="6"/>
  <c r="F323" i="3" s="1"/>
  <c r="G328" i="1"/>
  <c r="G327" i="6"/>
  <c r="G327" i="3" s="1"/>
  <c r="H325" i="6"/>
  <c r="H325" i="3" s="1"/>
  <c r="H326" i="1"/>
  <c r="C322" i="1"/>
  <c r="C321" i="6"/>
  <c r="C321" i="3" s="1"/>
  <c r="M321" i="6"/>
  <c r="M321" i="3" s="1"/>
  <c r="M322" i="1"/>
  <c r="E322" i="6"/>
  <c r="E322" i="3" s="1"/>
  <c r="E323" i="1"/>
  <c r="I321" i="6"/>
  <c r="I321" i="3" s="1"/>
  <c r="I322" i="1"/>
  <c r="J321" i="6"/>
  <c r="J321" i="3" s="1"/>
  <c r="J322" i="1"/>
  <c r="I1336" i="6"/>
  <c r="I1336" i="3" s="1"/>
  <c r="I1337" i="1"/>
  <c r="B323" i="6"/>
  <c r="B323" i="3" s="1"/>
  <c r="B324" i="1"/>
  <c r="F325" i="1" l="1"/>
  <c r="F324" i="6"/>
  <c r="F324" i="3" s="1"/>
  <c r="H327" i="1"/>
  <c r="H326" i="6"/>
  <c r="H326" i="3" s="1"/>
  <c r="G329" i="1"/>
  <c r="G328" i="6"/>
  <c r="G328" i="3" s="1"/>
  <c r="C323" i="1"/>
  <c r="C322" i="6"/>
  <c r="C322" i="3" s="1"/>
  <c r="I1337" i="6"/>
  <c r="I1337" i="3" s="1"/>
  <c r="I1338" i="1"/>
  <c r="I322" i="6"/>
  <c r="I322" i="3" s="1"/>
  <c r="I323" i="1"/>
  <c r="M322" i="6"/>
  <c r="M322" i="3" s="1"/>
  <c r="M323" i="1"/>
  <c r="B324" i="6"/>
  <c r="B324" i="3" s="1"/>
  <c r="B325" i="1"/>
  <c r="J322" i="6"/>
  <c r="J322" i="3" s="1"/>
  <c r="J323" i="1"/>
  <c r="E323" i="6"/>
  <c r="E323" i="3" s="1"/>
  <c r="E324" i="1"/>
  <c r="F326" i="1" l="1"/>
  <c r="F325" i="6"/>
  <c r="F325" i="3" s="1"/>
  <c r="G329" i="6"/>
  <c r="G329" i="3" s="1"/>
  <c r="G330" i="1"/>
  <c r="H328" i="1"/>
  <c r="H327" i="6"/>
  <c r="H327" i="3" s="1"/>
  <c r="C323" i="6"/>
  <c r="C323" i="3" s="1"/>
  <c r="C324" i="1"/>
  <c r="I1338" i="6"/>
  <c r="I1338" i="3" s="1"/>
  <c r="I1339" i="1"/>
  <c r="M323" i="6"/>
  <c r="M323" i="3" s="1"/>
  <c r="M324" i="1"/>
  <c r="E324" i="6"/>
  <c r="E324" i="3" s="1"/>
  <c r="E325" i="1"/>
  <c r="B325" i="6"/>
  <c r="B325" i="3" s="1"/>
  <c r="B326" i="1"/>
  <c r="I323" i="6"/>
  <c r="I323" i="3" s="1"/>
  <c r="I324" i="1"/>
  <c r="J323" i="6"/>
  <c r="J323" i="3" s="1"/>
  <c r="J324" i="1"/>
  <c r="F327" i="1" l="1"/>
  <c r="F326" i="6"/>
  <c r="F326" i="3" s="1"/>
  <c r="H329" i="1"/>
  <c r="H328" i="6"/>
  <c r="H328" i="3" s="1"/>
  <c r="G331" i="1"/>
  <c r="G330" i="6"/>
  <c r="G330" i="3" s="1"/>
  <c r="C325" i="1"/>
  <c r="C324" i="6"/>
  <c r="C324" i="3" s="1"/>
  <c r="I324" i="6"/>
  <c r="I324" i="3" s="1"/>
  <c r="I325" i="1"/>
  <c r="J324" i="6"/>
  <c r="J324" i="3" s="1"/>
  <c r="J325" i="1"/>
  <c r="B326" i="6"/>
  <c r="B326" i="3" s="1"/>
  <c r="B327" i="1"/>
  <c r="M324" i="6"/>
  <c r="M324" i="3" s="1"/>
  <c r="M325" i="1"/>
  <c r="I1339" i="6"/>
  <c r="I1339" i="3" s="1"/>
  <c r="I1340" i="1"/>
  <c r="E325" i="6"/>
  <c r="E325" i="3" s="1"/>
  <c r="E326" i="1"/>
  <c r="F328" i="1" l="1"/>
  <c r="F327" i="6"/>
  <c r="F327" i="3" s="1"/>
  <c r="G332" i="1"/>
  <c r="G331" i="6"/>
  <c r="G331" i="3" s="1"/>
  <c r="H329" i="6"/>
  <c r="H329" i="3" s="1"/>
  <c r="H330" i="1"/>
  <c r="C325" i="6"/>
  <c r="C325" i="3" s="1"/>
  <c r="C326" i="1"/>
  <c r="M325" i="6"/>
  <c r="M325" i="3" s="1"/>
  <c r="M326" i="1"/>
  <c r="J325" i="6"/>
  <c r="J325" i="3" s="1"/>
  <c r="J326" i="1"/>
  <c r="I1340" i="6"/>
  <c r="I1340" i="3" s="1"/>
  <c r="I1341" i="1"/>
  <c r="B327" i="6"/>
  <c r="B327" i="3" s="1"/>
  <c r="B328" i="1"/>
  <c r="I325" i="6"/>
  <c r="I325" i="3" s="1"/>
  <c r="I326" i="1"/>
  <c r="E326" i="6"/>
  <c r="E326" i="3" s="1"/>
  <c r="E327" i="1"/>
  <c r="F329" i="1" l="1"/>
  <c r="F328" i="6"/>
  <c r="F328" i="3" s="1"/>
  <c r="H331" i="1"/>
  <c r="H330" i="6"/>
  <c r="H330" i="3" s="1"/>
  <c r="G333" i="1"/>
  <c r="G332" i="6"/>
  <c r="G332" i="3" s="1"/>
  <c r="C326" i="6"/>
  <c r="C326" i="3" s="1"/>
  <c r="C327" i="1"/>
  <c r="I1341" i="6"/>
  <c r="I1341" i="3" s="1"/>
  <c r="I1342" i="1"/>
  <c r="E327" i="6"/>
  <c r="E327" i="3" s="1"/>
  <c r="E328" i="1"/>
  <c r="I326" i="6"/>
  <c r="I326" i="3" s="1"/>
  <c r="I327" i="1"/>
  <c r="B328" i="6"/>
  <c r="B328" i="3" s="1"/>
  <c r="B329" i="1"/>
  <c r="J326" i="6"/>
  <c r="J326" i="3" s="1"/>
  <c r="J327" i="1"/>
  <c r="M326" i="6"/>
  <c r="M326" i="3" s="1"/>
  <c r="M327" i="1"/>
  <c r="F330" i="1" l="1"/>
  <c r="F329" i="6"/>
  <c r="F329" i="3" s="1"/>
  <c r="G333" i="6"/>
  <c r="G333" i="3" s="1"/>
  <c r="G334" i="1"/>
  <c r="H332" i="1"/>
  <c r="H331" i="6"/>
  <c r="H331" i="3" s="1"/>
  <c r="C328" i="1"/>
  <c r="C327" i="6"/>
  <c r="C327" i="3" s="1"/>
  <c r="I327" i="6"/>
  <c r="I327" i="3" s="1"/>
  <c r="I328" i="1"/>
  <c r="M327" i="6"/>
  <c r="M327" i="3" s="1"/>
  <c r="M328" i="1"/>
  <c r="B329" i="6"/>
  <c r="B329" i="3" s="1"/>
  <c r="B330" i="1"/>
  <c r="E328" i="6"/>
  <c r="E328" i="3" s="1"/>
  <c r="E329" i="1"/>
  <c r="I1342" i="6"/>
  <c r="I1342" i="3" s="1"/>
  <c r="I1343" i="1"/>
  <c r="J327" i="6"/>
  <c r="J327" i="3" s="1"/>
  <c r="J328" i="1"/>
  <c r="F331" i="1" l="1"/>
  <c r="F330" i="6"/>
  <c r="F330" i="3" s="1"/>
  <c r="G335" i="1"/>
  <c r="G334" i="6"/>
  <c r="G334" i="3" s="1"/>
  <c r="H333" i="1"/>
  <c r="H332" i="6"/>
  <c r="H332" i="3" s="1"/>
  <c r="C329" i="1"/>
  <c r="C328" i="6"/>
  <c r="C328" i="3" s="1"/>
  <c r="J328" i="6"/>
  <c r="J328" i="3" s="1"/>
  <c r="J329" i="1"/>
  <c r="I328" i="6"/>
  <c r="I328" i="3" s="1"/>
  <c r="I329" i="1"/>
  <c r="M328" i="6"/>
  <c r="M328" i="3" s="1"/>
  <c r="M329" i="1"/>
  <c r="I1343" i="6"/>
  <c r="I1343" i="3" s="1"/>
  <c r="I1344" i="1"/>
  <c r="B330" i="6"/>
  <c r="B330" i="3" s="1"/>
  <c r="B331" i="1"/>
  <c r="E329" i="6"/>
  <c r="E329" i="3" s="1"/>
  <c r="E330" i="1"/>
  <c r="F332" i="1" l="1"/>
  <c r="F331" i="6"/>
  <c r="F331" i="3" s="1"/>
  <c r="H333" i="6"/>
  <c r="H333" i="3" s="1"/>
  <c r="H334" i="1"/>
  <c r="G336" i="1"/>
  <c r="G335" i="6"/>
  <c r="G335" i="3" s="1"/>
  <c r="C330" i="1"/>
  <c r="C329" i="6"/>
  <c r="C329" i="3" s="1"/>
  <c r="I1344" i="6"/>
  <c r="I1344" i="3" s="1"/>
  <c r="I1345" i="1"/>
  <c r="I329" i="6"/>
  <c r="I329" i="3" s="1"/>
  <c r="I330" i="1"/>
  <c r="E330" i="6"/>
  <c r="E330" i="3" s="1"/>
  <c r="E331" i="1"/>
  <c r="B331" i="6"/>
  <c r="B331" i="3" s="1"/>
  <c r="B332" i="1"/>
  <c r="M329" i="6"/>
  <c r="M329" i="3" s="1"/>
  <c r="M330" i="1"/>
  <c r="J329" i="6"/>
  <c r="J329" i="3" s="1"/>
  <c r="J330" i="1"/>
  <c r="F333" i="1" l="1"/>
  <c r="F332" i="6"/>
  <c r="F332" i="3" s="1"/>
  <c r="G337" i="1"/>
  <c r="G336" i="6"/>
  <c r="G336" i="3" s="1"/>
  <c r="H335" i="1"/>
  <c r="H334" i="6"/>
  <c r="H334" i="3" s="1"/>
  <c r="C330" i="6"/>
  <c r="C330" i="3" s="1"/>
  <c r="C331" i="1"/>
  <c r="M330" i="6"/>
  <c r="M330" i="3" s="1"/>
  <c r="M331" i="1"/>
  <c r="J330" i="6"/>
  <c r="J330" i="3" s="1"/>
  <c r="J331" i="1"/>
  <c r="B332" i="6"/>
  <c r="B332" i="3" s="1"/>
  <c r="B333" i="1"/>
  <c r="I330" i="6"/>
  <c r="I330" i="3" s="1"/>
  <c r="I331" i="1"/>
  <c r="E331" i="6"/>
  <c r="E331" i="3" s="1"/>
  <c r="E332" i="1"/>
  <c r="I1345" i="6"/>
  <c r="I1345" i="3" s="1"/>
  <c r="I1346" i="1"/>
  <c r="F334" i="1" l="1"/>
  <c r="F333" i="6"/>
  <c r="F333" i="3" s="1"/>
  <c r="H336" i="1"/>
  <c r="H335" i="6"/>
  <c r="H335" i="3" s="1"/>
  <c r="G337" i="6"/>
  <c r="G337" i="3" s="1"/>
  <c r="G338" i="1"/>
  <c r="C332" i="1"/>
  <c r="C331" i="6"/>
  <c r="C331" i="3" s="1"/>
  <c r="E332" i="6"/>
  <c r="E332" i="3" s="1"/>
  <c r="E333" i="1"/>
  <c r="I331" i="6"/>
  <c r="I331" i="3" s="1"/>
  <c r="I332" i="1"/>
  <c r="J331" i="6"/>
  <c r="J331" i="3" s="1"/>
  <c r="J332" i="1"/>
  <c r="I1346" i="6"/>
  <c r="I1346" i="3" s="1"/>
  <c r="I1347" i="1"/>
  <c r="B333" i="6"/>
  <c r="B333" i="3" s="1"/>
  <c r="B334" i="1"/>
  <c r="M331" i="6"/>
  <c r="M331" i="3" s="1"/>
  <c r="M332" i="1"/>
  <c r="F335" i="1" l="1"/>
  <c r="F334" i="6"/>
  <c r="F334" i="3" s="1"/>
  <c r="G339" i="1"/>
  <c r="G338" i="6"/>
  <c r="G338" i="3" s="1"/>
  <c r="H337" i="1"/>
  <c r="H336" i="6"/>
  <c r="H336" i="3" s="1"/>
  <c r="C332" i="6"/>
  <c r="C332" i="3" s="1"/>
  <c r="C333" i="1"/>
  <c r="M332" i="6"/>
  <c r="M332" i="3" s="1"/>
  <c r="M333" i="1"/>
  <c r="I332" i="6"/>
  <c r="I332" i="3" s="1"/>
  <c r="I333" i="1"/>
  <c r="B334" i="6"/>
  <c r="B334" i="3" s="1"/>
  <c r="B335" i="1"/>
  <c r="I1347" i="6"/>
  <c r="I1347" i="3" s="1"/>
  <c r="I1348" i="1"/>
  <c r="J332" i="6"/>
  <c r="J332" i="3" s="1"/>
  <c r="J333" i="1"/>
  <c r="E333" i="6"/>
  <c r="E333" i="3" s="1"/>
  <c r="E334" i="1"/>
  <c r="F336" i="1" l="1"/>
  <c r="F335" i="6"/>
  <c r="F335" i="3" s="1"/>
  <c r="H337" i="6"/>
  <c r="H337" i="3" s="1"/>
  <c r="H338" i="1"/>
  <c r="G340" i="1"/>
  <c r="G339" i="6"/>
  <c r="G339" i="3" s="1"/>
  <c r="C334" i="1"/>
  <c r="C333" i="6"/>
  <c r="C333" i="3" s="1"/>
  <c r="M333" i="6"/>
  <c r="M333" i="3" s="1"/>
  <c r="M334" i="1"/>
  <c r="J333" i="6"/>
  <c r="J333" i="3" s="1"/>
  <c r="J334" i="1"/>
  <c r="E334" i="6"/>
  <c r="E334" i="3" s="1"/>
  <c r="E335" i="1"/>
  <c r="I1348" i="6"/>
  <c r="I1348" i="3" s="1"/>
  <c r="I1349" i="1"/>
  <c r="I333" i="6"/>
  <c r="I333" i="3" s="1"/>
  <c r="I334" i="1"/>
  <c r="B335" i="6"/>
  <c r="B335" i="3" s="1"/>
  <c r="B336" i="1"/>
  <c r="F337" i="1" l="1"/>
  <c r="F336" i="6"/>
  <c r="F336" i="3" s="1"/>
  <c r="G341" i="1"/>
  <c r="G340" i="6"/>
  <c r="G340" i="3" s="1"/>
  <c r="H339" i="1"/>
  <c r="H338" i="6"/>
  <c r="H338" i="3" s="1"/>
  <c r="C335" i="1"/>
  <c r="C334" i="6"/>
  <c r="C334" i="3" s="1"/>
  <c r="E335" i="6"/>
  <c r="E335" i="3" s="1"/>
  <c r="E336" i="1"/>
  <c r="B336" i="6"/>
  <c r="B336" i="3" s="1"/>
  <c r="B337" i="1"/>
  <c r="I1349" i="6"/>
  <c r="I1349" i="3" s="1"/>
  <c r="I1350" i="1"/>
  <c r="J334" i="6"/>
  <c r="J334" i="3" s="1"/>
  <c r="J335" i="1"/>
  <c r="M334" i="6"/>
  <c r="M334" i="3" s="1"/>
  <c r="M335" i="1"/>
  <c r="I334" i="6"/>
  <c r="I334" i="3" s="1"/>
  <c r="I335" i="1"/>
  <c r="F338" i="1" l="1"/>
  <c r="F337" i="6"/>
  <c r="F337" i="3" s="1"/>
  <c r="H340" i="1"/>
  <c r="H339" i="6"/>
  <c r="H339" i="3" s="1"/>
  <c r="G341" i="6"/>
  <c r="G341" i="3" s="1"/>
  <c r="G342" i="1"/>
  <c r="C335" i="6"/>
  <c r="C335" i="3" s="1"/>
  <c r="C336" i="1"/>
  <c r="I335" i="6"/>
  <c r="I335" i="3" s="1"/>
  <c r="I336" i="1"/>
  <c r="B337" i="6"/>
  <c r="B337" i="3" s="1"/>
  <c r="B338" i="1"/>
  <c r="M335" i="6"/>
  <c r="M335" i="3" s="1"/>
  <c r="M336" i="1"/>
  <c r="I1350" i="6"/>
  <c r="I1350" i="3" s="1"/>
  <c r="I1351" i="1"/>
  <c r="E336" i="6"/>
  <c r="E336" i="3" s="1"/>
  <c r="E337" i="1"/>
  <c r="J335" i="6"/>
  <c r="J335" i="3" s="1"/>
  <c r="J336" i="1"/>
  <c r="F339" i="1" l="1"/>
  <c r="F338" i="6"/>
  <c r="F338" i="3" s="1"/>
  <c r="G343" i="1"/>
  <c r="G342" i="6"/>
  <c r="G342" i="3" s="1"/>
  <c r="H341" i="1"/>
  <c r="H340" i="6"/>
  <c r="H340" i="3" s="1"/>
  <c r="C336" i="6"/>
  <c r="C336" i="3" s="1"/>
  <c r="C337" i="1"/>
  <c r="J336" i="6"/>
  <c r="J336" i="3" s="1"/>
  <c r="J337" i="1"/>
  <c r="B338" i="6"/>
  <c r="B338" i="3" s="1"/>
  <c r="B339" i="1"/>
  <c r="M336" i="6"/>
  <c r="M336" i="3" s="1"/>
  <c r="M337" i="1"/>
  <c r="E337" i="6"/>
  <c r="E337" i="3" s="1"/>
  <c r="E338" i="1"/>
  <c r="I1351" i="6"/>
  <c r="I1351" i="3" s="1"/>
  <c r="I1352" i="1"/>
  <c r="I336" i="6"/>
  <c r="I336" i="3" s="1"/>
  <c r="I337" i="1"/>
  <c r="F340" i="1" l="1"/>
  <c r="F339" i="6"/>
  <c r="F339" i="3" s="1"/>
  <c r="H341" i="6"/>
  <c r="H341" i="3" s="1"/>
  <c r="H342" i="1"/>
  <c r="G344" i="1"/>
  <c r="G343" i="6"/>
  <c r="G343" i="3" s="1"/>
  <c r="C337" i="6"/>
  <c r="C337" i="3" s="1"/>
  <c r="C338" i="1"/>
  <c r="I337" i="6"/>
  <c r="I337" i="3" s="1"/>
  <c r="I338" i="1"/>
  <c r="E338" i="6"/>
  <c r="E338" i="3" s="1"/>
  <c r="E339" i="1"/>
  <c r="B339" i="6"/>
  <c r="B339" i="3" s="1"/>
  <c r="B340" i="1"/>
  <c r="I1352" i="6"/>
  <c r="I1352" i="3" s="1"/>
  <c r="I1353" i="1"/>
  <c r="M337" i="6"/>
  <c r="M337" i="3" s="1"/>
  <c r="M338" i="1"/>
  <c r="J337" i="6"/>
  <c r="J337" i="3" s="1"/>
  <c r="J338" i="1"/>
  <c r="F341" i="1" l="1"/>
  <c r="F340" i="6"/>
  <c r="F340" i="3" s="1"/>
  <c r="G345" i="1"/>
  <c r="G344" i="6"/>
  <c r="G344" i="3" s="1"/>
  <c r="H343" i="1"/>
  <c r="H342" i="6"/>
  <c r="H342" i="3" s="1"/>
  <c r="C338" i="6"/>
  <c r="C338" i="3" s="1"/>
  <c r="C339" i="1"/>
  <c r="J338" i="6"/>
  <c r="J338" i="3" s="1"/>
  <c r="J339" i="1"/>
  <c r="I1353" i="6"/>
  <c r="I1353" i="3" s="1"/>
  <c r="I1354" i="1"/>
  <c r="E339" i="6"/>
  <c r="E339" i="3" s="1"/>
  <c r="E340" i="1"/>
  <c r="M338" i="6"/>
  <c r="M338" i="3" s="1"/>
  <c r="M339" i="1"/>
  <c r="B340" i="6"/>
  <c r="B340" i="3" s="1"/>
  <c r="B341" i="1"/>
  <c r="I338" i="6"/>
  <c r="I338" i="3" s="1"/>
  <c r="I339" i="1"/>
  <c r="F342" i="1" l="1"/>
  <c r="F341" i="6"/>
  <c r="F341" i="3" s="1"/>
  <c r="H344" i="1"/>
  <c r="H343" i="6"/>
  <c r="H343" i="3" s="1"/>
  <c r="G345" i="6"/>
  <c r="G345" i="3" s="1"/>
  <c r="G346" i="1"/>
  <c r="C339" i="6"/>
  <c r="C339" i="3" s="1"/>
  <c r="C340" i="1"/>
  <c r="B341" i="6"/>
  <c r="B341" i="3" s="1"/>
  <c r="B342" i="1"/>
  <c r="M339" i="6"/>
  <c r="M339" i="3" s="1"/>
  <c r="M340" i="1"/>
  <c r="I1354" i="6"/>
  <c r="I1354" i="3" s="1"/>
  <c r="I1355" i="1"/>
  <c r="I339" i="6"/>
  <c r="I339" i="3" s="1"/>
  <c r="I340" i="1"/>
  <c r="E340" i="6"/>
  <c r="E340" i="3" s="1"/>
  <c r="E341" i="1"/>
  <c r="J339" i="6"/>
  <c r="J339" i="3" s="1"/>
  <c r="J340" i="1"/>
  <c r="F343" i="1" l="1"/>
  <c r="F342" i="6"/>
  <c r="F342" i="3" s="1"/>
  <c r="G347" i="1"/>
  <c r="G346" i="6"/>
  <c r="G346" i="3" s="1"/>
  <c r="H345" i="1"/>
  <c r="H344" i="6"/>
  <c r="H344" i="3" s="1"/>
  <c r="C340" i="6"/>
  <c r="C340" i="3" s="1"/>
  <c r="C341" i="1"/>
  <c r="I1355" i="6"/>
  <c r="I1355" i="3" s="1"/>
  <c r="I1356" i="1"/>
  <c r="E341" i="6"/>
  <c r="E341" i="3" s="1"/>
  <c r="E342" i="1"/>
  <c r="I340" i="6"/>
  <c r="I340" i="3" s="1"/>
  <c r="I341" i="1"/>
  <c r="M340" i="6"/>
  <c r="M340" i="3" s="1"/>
  <c r="M341" i="1"/>
  <c r="J340" i="6"/>
  <c r="J340" i="3" s="1"/>
  <c r="J341" i="1"/>
  <c r="B342" i="6"/>
  <c r="B342" i="3" s="1"/>
  <c r="B343" i="1"/>
  <c r="F344" i="1" l="1"/>
  <c r="F343" i="6"/>
  <c r="F343" i="3" s="1"/>
  <c r="H345" i="6"/>
  <c r="H345" i="3" s="1"/>
  <c r="H346" i="1"/>
  <c r="G348" i="1"/>
  <c r="G347" i="6"/>
  <c r="G347" i="3" s="1"/>
  <c r="C342" i="1"/>
  <c r="C341" i="6"/>
  <c r="C341" i="3" s="1"/>
  <c r="I341" i="6"/>
  <c r="I341" i="3" s="1"/>
  <c r="I342" i="1"/>
  <c r="J341" i="6"/>
  <c r="J341" i="3" s="1"/>
  <c r="J342" i="1"/>
  <c r="B343" i="6"/>
  <c r="B343" i="3" s="1"/>
  <c r="B344" i="1"/>
  <c r="M341" i="6"/>
  <c r="M341" i="3" s="1"/>
  <c r="M342" i="1"/>
  <c r="E342" i="6"/>
  <c r="E342" i="3" s="1"/>
  <c r="E343" i="1"/>
  <c r="I1356" i="6"/>
  <c r="I1356" i="3" s="1"/>
  <c r="I1357" i="1"/>
  <c r="F345" i="1" l="1"/>
  <c r="F344" i="6"/>
  <c r="F344" i="3" s="1"/>
  <c r="G349" i="1"/>
  <c r="G348" i="6"/>
  <c r="G348" i="3" s="1"/>
  <c r="H347" i="1"/>
  <c r="H346" i="6"/>
  <c r="H346" i="3" s="1"/>
  <c r="C342" i="6"/>
  <c r="C342" i="3" s="1"/>
  <c r="C343" i="1"/>
  <c r="I1357" i="6"/>
  <c r="I1357" i="3" s="1"/>
  <c r="I1358" i="1"/>
  <c r="B344" i="6"/>
  <c r="B344" i="3" s="1"/>
  <c r="B345" i="1"/>
  <c r="M342" i="6"/>
  <c r="M342" i="3" s="1"/>
  <c r="M343" i="1"/>
  <c r="J342" i="6"/>
  <c r="J342" i="3" s="1"/>
  <c r="J343" i="1"/>
  <c r="I342" i="6"/>
  <c r="I342" i="3" s="1"/>
  <c r="I343" i="1"/>
  <c r="E343" i="6"/>
  <c r="E343" i="3" s="1"/>
  <c r="E344" i="1"/>
  <c r="F346" i="1" l="1"/>
  <c r="F345" i="6"/>
  <c r="F345" i="3" s="1"/>
  <c r="H348" i="1"/>
  <c r="H347" i="6"/>
  <c r="H347" i="3" s="1"/>
  <c r="G349" i="6"/>
  <c r="G349" i="3" s="1"/>
  <c r="G350" i="1"/>
  <c r="C344" i="1"/>
  <c r="C343" i="6"/>
  <c r="C343" i="3" s="1"/>
  <c r="J343" i="6"/>
  <c r="J343" i="3" s="1"/>
  <c r="J344" i="1"/>
  <c r="B345" i="6"/>
  <c r="B345" i="3" s="1"/>
  <c r="B346" i="1"/>
  <c r="I343" i="6"/>
  <c r="I343" i="3" s="1"/>
  <c r="I344" i="1"/>
  <c r="M343" i="6"/>
  <c r="M343" i="3" s="1"/>
  <c r="M344" i="1"/>
  <c r="I1358" i="6"/>
  <c r="I1358" i="3" s="1"/>
  <c r="I1359" i="1"/>
  <c r="E344" i="6"/>
  <c r="E344" i="3" s="1"/>
  <c r="E345" i="1"/>
  <c r="F347" i="1" l="1"/>
  <c r="F346" i="6"/>
  <c r="F346" i="3" s="1"/>
  <c r="G351" i="1"/>
  <c r="G350" i="6"/>
  <c r="G350" i="3" s="1"/>
  <c r="H349" i="1"/>
  <c r="H348" i="6"/>
  <c r="H348" i="3" s="1"/>
  <c r="C345" i="1"/>
  <c r="C344" i="6"/>
  <c r="C344" i="3" s="1"/>
  <c r="M344" i="6"/>
  <c r="M344" i="3" s="1"/>
  <c r="M345" i="1"/>
  <c r="E345" i="6"/>
  <c r="E345" i="3" s="1"/>
  <c r="E346" i="1"/>
  <c r="I1359" i="6"/>
  <c r="I1359" i="3" s="1"/>
  <c r="I1360" i="1"/>
  <c r="I344" i="6"/>
  <c r="I344" i="3" s="1"/>
  <c r="I345" i="1"/>
  <c r="J344" i="6"/>
  <c r="J344" i="3" s="1"/>
  <c r="J345" i="1"/>
  <c r="B346" i="6"/>
  <c r="B346" i="3" s="1"/>
  <c r="B347" i="1"/>
  <c r="F348" i="1" l="1"/>
  <c r="F347" i="6"/>
  <c r="F347" i="3" s="1"/>
  <c r="H349" i="6"/>
  <c r="H349" i="3" s="1"/>
  <c r="H350" i="1"/>
  <c r="G352" i="1"/>
  <c r="G351" i="6"/>
  <c r="G351" i="3" s="1"/>
  <c r="C346" i="1"/>
  <c r="C345" i="6"/>
  <c r="C345" i="3" s="1"/>
  <c r="B347" i="6"/>
  <c r="B347" i="3" s="1"/>
  <c r="B348" i="1"/>
  <c r="I345" i="6"/>
  <c r="I345" i="3" s="1"/>
  <c r="I346" i="1"/>
  <c r="J345" i="6"/>
  <c r="J345" i="3" s="1"/>
  <c r="J346" i="1"/>
  <c r="I1360" i="6"/>
  <c r="I1360" i="3" s="1"/>
  <c r="I1361" i="1"/>
  <c r="E346" i="6"/>
  <c r="E346" i="3" s="1"/>
  <c r="E347" i="1"/>
  <c r="M345" i="6"/>
  <c r="M345" i="3" s="1"/>
  <c r="M346" i="1"/>
  <c r="F349" i="1" l="1"/>
  <c r="F348" i="6"/>
  <c r="F348" i="3" s="1"/>
  <c r="G353" i="1"/>
  <c r="G352" i="6"/>
  <c r="G352" i="3" s="1"/>
  <c r="H351" i="1"/>
  <c r="H350" i="6"/>
  <c r="H350" i="3" s="1"/>
  <c r="C347" i="1"/>
  <c r="C346" i="6"/>
  <c r="C346" i="3" s="1"/>
  <c r="M346" i="6"/>
  <c r="M346" i="3" s="1"/>
  <c r="M347" i="1"/>
  <c r="I1361" i="6"/>
  <c r="I1361" i="3" s="1"/>
  <c r="I1362" i="1"/>
  <c r="I346" i="6"/>
  <c r="I346" i="3" s="1"/>
  <c r="I347" i="1"/>
  <c r="E347" i="6"/>
  <c r="E347" i="3" s="1"/>
  <c r="E348" i="1"/>
  <c r="J346" i="6"/>
  <c r="J346" i="3" s="1"/>
  <c r="J347" i="1"/>
  <c r="B348" i="6"/>
  <c r="B348" i="3" s="1"/>
  <c r="B349" i="1"/>
  <c r="F350" i="1" l="1"/>
  <c r="F349" i="6"/>
  <c r="F349" i="3" s="1"/>
  <c r="H352" i="1"/>
  <c r="H351" i="6"/>
  <c r="H351" i="3" s="1"/>
  <c r="G353" i="6"/>
  <c r="G353" i="3" s="1"/>
  <c r="G354" i="1"/>
  <c r="C347" i="6"/>
  <c r="C347" i="3" s="1"/>
  <c r="C348" i="1"/>
  <c r="J347" i="6"/>
  <c r="J347" i="3" s="1"/>
  <c r="J348" i="1"/>
  <c r="E348" i="6"/>
  <c r="E348" i="3" s="1"/>
  <c r="E349" i="1"/>
  <c r="I347" i="6"/>
  <c r="I347" i="3" s="1"/>
  <c r="I348" i="1"/>
  <c r="M347" i="6"/>
  <c r="M347" i="3" s="1"/>
  <c r="M348" i="1"/>
  <c r="B349" i="6"/>
  <c r="B349" i="3" s="1"/>
  <c r="B350" i="1"/>
  <c r="I1362" i="6"/>
  <c r="I1362" i="3" s="1"/>
  <c r="I1363" i="1"/>
  <c r="F351" i="1" l="1"/>
  <c r="F350" i="6"/>
  <c r="F350" i="3" s="1"/>
  <c r="G355" i="1"/>
  <c r="G354" i="6"/>
  <c r="G354" i="3" s="1"/>
  <c r="H353" i="1"/>
  <c r="H352" i="6"/>
  <c r="H352" i="3" s="1"/>
  <c r="C348" i="6"/>
  <c r="C348" i="3" s="1"/>
  <c r="C349" i="1"/>
  <c r="E349" i="6"/>
  <c r="E349" i="3" s="1"/>
  <c r="E350" i="1"/>
  <c r="M348" i="6"/>
  <c r="M348" i="3" s="1"/>
  <c r="M349" i="1"/>
  <c r="B350" i="6"/>
  <c r="B350" i="3" s="1"/>
  <c r="B351" i="1"/>
  <c r="I348" i="6"/>
  <c r="I348" i="3" s="1"/>
  <c r="I349" i="1"/>
  <c r="J348" i="6"/>
  <c r="J348" i="3" s="1"/>
  <c r="J349" i="1"/>
  <c r="I1363" i="6"/>
  <c r="I1363" i="3" s="1"/>
  <c r="I1364" i="1"/>
  <c r="F352" i="1" l="1"/>
  <c r="F351" i="6"/>
  <c r="F351" i="3" s="1"/>
  <c r="H353" i="6"/>
  <c r="H353" i="3" s="1"/>
  <c r="H354" i="1"/>
  <c r="G356" i="1"/>
  <c r="G355" i="6"/>
  <c r="G355" i="3" s="1"/>
  <c r="C349" i="6"/>
  <c r="C349" i="3" s="1"/>
  <c r="C350" i="1"/>
  <c r="I1364" i="6"/>
  <c r="I1364" i="3" s="1"/>
  <c r="I1365" i="1"/>
  <c r="B351" i="6"/>
  <c r="B351" i="3" s="1"/>
  <c r="B352" i="1"/>
  <c r="J349" i="6"/>
  <c r="J349" i="3" s="1"/>
  <c r="J350" i="1"/>
  <c r="I349" i="6"/>
  <c r="I349" i="3" s="1"/>
  <c r="I350" i="1"/>
  <c r="M349" i="6"/>
  <c r="M349" i="3" s="1"/>
  <c r="M350" i="1"/>
  <c r="E350" i="6"/>
  <c r="E350" i="3" s="1"/>
  <c r="E351" i="1"/>
  <c r="F353" i="1" l="1"/>
  <c r="F352" i="6"/>
  <c r="F352" i="3" s="1"/>
  <c r="G357" i="1"/>
  <c r="G356" i="6"/>
  <c r="G356" i="3" s="1"/>
  <c r="H355" i="1"/>
  <c r="H354" i="6"/>
  <c r="H354" i="3" s="1"/>
  <c r="C351" i="1"/>
  <c r="C350" i="6"/>
  <c r="C350" i="3" s="1"/>
  <c r="E351" i="6"/>
  <c r="E351" i="3" s="1"/>
  <c r="E352" i="1"/>
  <c r="I350" i="6"/>
  <c r="I350" i="3" s="1"/>
  <c r="I351" i="1"/>
  <c r="M350" i="6"/>
  <c r="M350" i="3" s="1"/>
  <c r="M351" i="1"/>
  <c r="J350" i="6"/>
  <c r="J350" i="3" s="1"/>
  <c r="J351" i="1"/>
  <c r="B352" i="6"/>
  <c r="B352" i="3" s="1"/>
  <c r="B353" i="1"/>
  <c r="I1365" i="6"/>
  <c r="I1365" i="3" s="1"/>
  <c r="I1366" i="1"/>
  <c r="F354" i="1" l="1"/>
  <c r="F353" i="6"/>
  <c r="F353" i="3" s="1"/>
  <c r="H356" i="1"/>
  <c r="H355" i="6"/>
  <c r="H355" i="3" s="1"/>
  <c r="G357" i="6"/>
  <c r="G357" i="3" s="1"/>
  <c r="G358" i="1"/>
  <c r="C351" i="6"/>
  <c r="C351" i="3" s="1"/>
  <c r="C352" i="1"/>
  <c r="B353" i="6"/>
  <c r="B353" i="3" s="1"/>
  <c r="B354" i="1"/>
  <c r="M351" i="6"/>
  <c r="M351" i="3" s="1"/>
  <c r="M352" i="1"/>
  <c r="I351" i="6"/>
  <c r="I351" i="3" s="1"/>
  <c r="I352" i="1"/>
  <c r="I1366" i="6"/>
  <c r="I1366" i="3" s="1"/>
  <c r="I1367" i="1"/>
  <c r="J351" i="6"/>
  <c r="J351" i="3" s="1"/>
  <c r="J352" i="1"/>
  <c r="E352" i="6"/>
  <c r="E352" i="3" s="1"/>
  <c r="E353" i="1"/>
  <c r="F355" i="1" l="1"/>
  <c r="F354" i="6"/>
  <c r="F354" i="3" s="1"/>
  <c r="G359" i="1"/>
  <c r="G358" i="6"/>
  <c r="G358" i="3" s="1"/>
  <c r="H357" i="1"/>
  <c r="H356" i="6"/>
  <c r="H356" i="3" s="1"/>
  <c r="C352" i="6"/>
  <c r="C352" i="3" s="1"/>
  <c r="C353" i="1"/>
  <c r="E353" i="6"/>
  <c r="E353" i="3" s="1"/>
  <c r="E354" i="1"/>
  <c r="J352" i="6"/>
  <c r="J352" i="3" s="1"/>
  <c r="J353" i="1"/>
  <c r="M352" i="6"/>
  <c r="M352" i="3" s="1"/>
  <c r="M353" i="1"/>
  <c r="I1367" i="6"/>
  <c r="I1367" i="3" s="1"/>
  <c r="I1368" i="1"/>
  <c r="I352" i="6"/>
  <c r="I352" i="3" s="1"/>
  <c r="I353" i="1"/>
  <c r="B354" i="6"/>
  <c r="B354" i="3" s="1"/>
  <c r="B355" i="1"/>
  <c r="F356" i="1" l="1"/>
  <c r="F355" i="6"/>
  <c r="F355" i="3" s="1"/>
  <c r="H357" i="6"/>
  <c r="H357" i="3" s="1"/>
  <c r="H358" i="1"/>
  <c r="G360" i="1"/>
  <c r="G359" i="6"/>
  <c r="G359" i="3" s="1"/>
  <c r="C353" i="6"/>
  <c r="C353" i="3" s="1"/>
  <c r="C354" i="1"/>
  <c r="I353" i="6"/>
  <c r="I353" i="3" s="1"/>
  <c r="I354" i="1"/>
  <c r="J353" i="6"/>
  <c r="J353" i="3" s="1"/>
  <c r="J354" i="1"/>
  <c r="B355" i="6"/>
  <c r="B355" i="3" s="1"/>
  <c r="B356" i="1"/>
  <c r="I1368" i="6"/>
  <c r="I1368" i="3" s="1"/>
  <c r="I1369" i="1"/>
  <c r="M353" i="6"/>
  <c r="M353" i="3" s="1"/>
  <c r="M354" i="1"/>
  <c r="E354" i="6"/>
  <c r="E354" i="3" s="1"/>
  <c r="E355" i="1"/>
  <c r="F357" i="1" l="1"/>
  <c r="F356" i="6"/>
  <c r="F356" i="3" s="1"/>
  <c r="G361" i="1"/>
  <c r="G360" i="6"/>
  <c r="G360" i="3" s="1"/>
  <c r="H359" i="1"/>
  <c r="H358" i="6"/>
  <c r="H358" i="3" s="1"/>
  <c r="C354" i="6"/>
  <c r="C354" i="3" s="1"/>
  <c r="C355" i="1"/>
  <c r="B356" i="6"/>
  <c r="B356" i="3" s="1"/>
  <c r="B357" i="1"/>
  <c r="J354" i="6"/>
  <c r="J354" i="3" s="1"/>
  <c r="J355" i="1"/>
  <c r="E355" i="6"/>
  <c r="E355" i="3" s="1"/>
  <c r="E356" i="1"/>
  <c r="I1369" i="6"/>
  <c r="I1369" i="3" s="1"/>
  <c r="I1370" i="1"/>
  <c r="I354" i="6"/>
  <c r="I354" i="3" s="1"/>
  <c r="I355" i="1"/>
  <c r="M354" i="6"/>
  <c r="M354" i="3" s="1"/>
  <c r="M355" i="1"/>
  <c r="F358" i="1" l="1"/>
  <c r="F357" i="6"/>
  <c r="F357" i="3" s="1"/>
  <c r="H360" i="1"/>
  <c r="H359" i="6"/>
  <c r="H359" i="3" s="1"/>
  <c r="G361" i="6"/>
  <c r="G361" i="3" s="1"/>
  <c r="G362" i="1"/>
  <c r="C356" i="1"/>
  <c r="C355" i="6"/>
  <c r="C355" i="3" s="1"/>
  <c r="I355" i="6"/>
  <c r="I355" i="3" s="1"/>
  <c r="I356" i="1"/>
  <c r="E356" i="6"/>
  <c r="E356" i="3" s="1"/>
  <c r="E357" i="1"/>
  <c r="M355" i="6"/>
  <c r="M355" i="3" s="1"/>
  <c r="M356" i="1"/>
  <c r="I1370" i="6"/>
  <c r="I1370" i="3" s="1"/>
  <c r="I1371" i="1"/>
  <c r="J355" i="6"/>
  <c r="J355" i="3" s="1"/>
  <c r="J356" i="1"/>
  <c r="B357" i="6"/>
  <c r="B357" i="3" s="1"/>
  <c r="B358" i="1"/>
  <c r="F359" i="1" l="1"/>
  <c r="F358" i="6"/>
  <c r="F358" i="3" s="1"/>
  <c r="G363" i="1"/>
  <c r="G362" i="6"/>
  <c r="G362" i="3" s="1"/>
  <c r="H361" i="1"/>
  <c r="H360" i="6"/>
  <c r="H360" i="3" s="1"/>
  <c r="C356" i="6"/>
  <c r="C356" i="3" s="1"/>
  <c r="C357" i="1"/>
  <c r="B358" i="6"/>
  <c r="B358" i="3" s="1"/>
  <c r="B359" i="1"/>
  <c r="E357" i="6"/>
  <c r="E357" i="3" s="1"/>
  <c r="E358" i="1"/>
  <c r="J356" i="6"/>
  <c r="J356" i="3" s="1"/>
  <c r="J357" i="1"/>
  <c r="I1371" i="6"/>
  <c r="I1371" i="3" s="1"/>
  <c r="I1372" i="1"/>
  <c r="I356" i="6"/>
  <c r="I356" i="3" s="1"/>
  <c r="I357" i="1"/>
  <c r="M356" i="6"/>
  <c r="M356" i="3" s="1"/>
  <c r="M357" i="1"/>
  <c r="F360" i="1" l="1"/>
  <c r="F359" i="6"/>
  <c r="F359" i="3" s="1"/>
  <c r="H361" i="6"/>
  <c r="H361" i="3" s="1"/>
  <c r="H362" i="1"/>
  <c r="G364" i="1"/>
  <c r="G363" i="6"/>
  <c r="G363" i="3" s="1"/>
  <c r="C357" i="6"/>
  <c r="C357" i="3" s="1"/>
  <c r="C358" i="1"/>
  <c r="E358" i="6"/>
  <c r="E358" i="3" s="1"/>
  <c r="E359" i="1"/>
  <c r="M357" i="6"/>
  <c r="M357" i="3" s="1"/>
  <c r="M358" i="1"/>
  <c r="I1372" i="6"/>
  <c r="I1372" i="3" s="1"/>
  <c r="I1373" i="1"/>
  <c r="J357" i="6"/>
  <c r="J357" i="3" s="1"/>
  <c r="J358" i="1"/>
  <c r="B359" i="6"/>
  <c r="B359" i="3" s="1"/>
  <c r="B360" i="1"/>
  <c r="I357" i="6"/>
  <c r="I357" i="3" s="1"/>
  <c r="I358" i="1"/>
  <c r="F361" i="1" l="1"/>
  <c r="F360" i="6"/>
  <c r="F360" i="3" s="1"/>
  <c r="G365" i="1"/>
  <c r="G364" i="6"/>
  <c r="G364" i="3" s="1"/>
  <c r="H363" i="1"/>
  <c r="H362" i="6"/>
  <c r="H362" i="3" s="1"/>
  <c r="C358" i="6"/>
  <c r="C358" i="3" s="1"/>
  <c r="C359" i="1"/>
  <c r="I358" i="6"/>
  <c r="I358" i="3" s="1"/>
  <c r="I359" i="1"/>
  <c r="E359" i="6"/>
  <c r="E359" i="3" s="1"/>
  <c r="E360" i="1"/>
  <c r="J358" i="6"/>
  <c r="J358" i="3" s="1"/>
  <c r="J359" i="1"/>
  <c r="B360" i="6"/>
  <c r="B360" i="3" s="1"/>
  <c r="B361" i="1"/>
  <c r="I1373" i="6"/>
  <c r="I1373" i="3" s="1"/>
  <c r="I1374" i="1"/>
  <c r="M358" i="6"/>
  <c r="M358" i="3" s="1"/>
  <c r="M359" i="1"/>
  <c r="F362" i="1" l="1"/>
  <c r="F361" i="6"/>
  <c r="F361" i="3" s="1"/>
  <c r="H364" i="1"/>
  <c r="H363" i="6"/>
  <c r="H363" i="3" s="1"/>
  <c r="G365" i="6"/>
  <c r="G365" i="3" s="1"/>
  <c r="G366" i="1"/>
  <c r="C360" i="1"/>
  <c r="C359" i="6"/>
  <c r="C359" i="3" s="1"/>
  <c r="B361" i="6"/>
  <c r="B361" i="3" s="1"/>
  <c r="B362" i="1"/>
  <c r="M359" i="6"/>
  <c r="M359" i="3" s="1"/>
  <c r="M360" i="1"/>
  <c r="I1374" i="6"/>
  <c r="I1374" i="3" s="1"/>
  <c r="I1375" i="1"/>
  <c r="J359" i="6"/>
  <c r="J359" i="3" s="1"/>
  <c r="J360" i="1"/>
  <c r="I359" i="6"/>
  <c r="I359" i="3" s="1"/>
  <c r="I360" i="1"/>
  <c r="E360" i="6"/>
  <c r="E360" i="3" s="1"/>
  <c r="E361" i="1"/>
  <c r="F363" i="1" l="1"/>
  <c r="F362" i="6"/>
  <c r="F362" i="3" s="1"/>
  <c r="G367" i="1"/>
  <c r="G366" i="6"/>
  <c r="G366" i="3" s="1"/>
  <c r="H365" i="1"/>
  <c r="H364" i="6"/>
  <c r="H364" i="3" s="1"/>
  <c r="C360" i="6"/>
  <c r="C360" i="3" s="1"/>
  <c r="C361" i="1"/>
  <c r="J360" i="6"/>
  <c r="J360" i="3" s="1"/>
  <c r="J361" i="1"/>
  <c r="I360" i="6"/>
  <c r="I360" i="3" s="1"/>
  <c r="I361" i="1"/>
  <c r="I1375" i="6"/>
  <c r="I1375" i="3" s="1"/>
  <c r="I1376" i="1"/>
  <c r="B362" i="6"/>
  <c r="B362" i="3" s="1"/>
  <c r="B363" i="1"/>
  <c r="E361" i="6"/>
  <c r="E361" i="3" s="1"/>
  <c r="E362" i="1"/>
  <c r="M360" i="6"/>
  <c r="M360" i="3" s="1"/>
  <c r="M361" i="1"/>
  <c r="F364" i="1" l="1"/>
  <c r="F363" i="6"/>
  <c r="F363" i="3" s="1"/>
  <c r="H365" i="6"/>
  <c r="H365" i="3" s="1"/>
  <c r="H366" i="1"/>
  <c r="G368" i="1"/>
  <c r="G367" i="6"/>
  <c r="G367" i="3" s="1"/>
  <c r="C361" i="6"/>
  <c r="C361" i="3" s="1"/>
  <c r="C362" i="1"/>
  <c r="M361" i="6"/>
  <c r="M361" i="3" s="1"/>
  <c r="M362" i="1"/>
  <c r="J361" i="6"/>
  <c r="J361" i="3" s="1"/>
  <c r="J362" i="1"/>
  <c r="I1376" i="6"/>
  <c r="I1376" i="3" s="1"/>
  <c r="I1377" i="1"/>
  <c r="I361" i="6"/>
  <c r="I361" i="3" s="1"/>
  <c r="I362" i="1"/>
  <c r="B363" i="6"/>
  <c r="B363" i="3" s="1"/>
  <c r="B364" i="1"/>
  <c r="E362" i="6"/>
  <c r="E362" i="3" s="1"/>
  <c r="E363" i="1"/>
  <c r="F365" i="1" l="1"/>
  <c r="F364" i="6"/>
  <c r="F364" i="3" s="1"/>
  <c r="G369" i="1"/>
  <c r="G368" i="6"/>
  <c r="G368" i="3" s="1"/>
  <c r="H367" i="1"/>
  <c r="H366" i="6"/>
  <c r="H366" i="3" s="1"/>
  <c r="C362" i="6"/>
  <c r="C362" i="3" s="1"/>
  <c r="C363" i="1"/>
  <c r="J362" i="6"/>
  <c r="J362" i="3" s="1"/>
  <c r="J363" i="1"/>
  <c r="E363" i="6"/>
  <c r="E363" i="3" s="1"/>
  <c r="E364" i="1"/>
  <c r="I362" i="6"/>
  <c r="I362" i="3" s="1"/>
  <c r="I363" i="1"/>
  <c r="I1377" i="6"/>
  <c r="I1377" i="3" s="1"/>
  <c r="I1378" i="1"/>
  <c r="M362" i="6"/>
  <c r="M362" i="3" s="1"/>
  <c r="M363" i="1"/>
  <c r="B364" i="6"/>
  <c r="B364" i="3" s="1"/>
  <c r="B365" i="1"/>
  <c r="F366" i="1" l="1"/>
  <c r="F365" i="6"/>
  <c r="F365" i="3" s="1"/>
  <c r="H368" i="1"/>
  <c r="H367" i="6"/>
  <c r="H367" i="3" s="1"/>
  <c r="G369" i="6"/>
  <c r="G369" i="3" s="1"/>
  <c r="G370" i="1"/>
  <c r="C363" i="6"/>
  <c r="C363" i="3" s="1"/>
  <c r="C364" i="1"/>
  <c r="B365" i="6"/>
  <c r="B365" i="3" s="1"/>
  <c r="B366" i="1"/>
  <c r="E364" i="6"/>
  <c r="E364" i="3" s="1"/>
  <c r="E365" i="1"/>
  <c r="M363" i="6"/>
  <c r="M363" i="3" s="1"/>
  <c r="M364" i="1"/>
  <c r="I363" i="6"/>
  <c r="I363" i="3" s="1"/>
  <c r="I364" i="1"/>
  <c r="J363" i="6"/>
  <c r="J363" i="3" s="1"/>
  <c r="J364" i="1"/>
  <c r="I1378" i="6"/>
  <c r="I1378" i="3" s="1"/>
  <c r="I1379" i="1"/>
  <c r="F367" i="1" l="1"/>
  <c r="F366" i="6"/>
  <c r="F366" i="3" s="1"/>
  <c r="G371" i="1"/>
  <c r="G370" i="6"/>
  <c r="G370" i="3" s="1"/>
  <c r="H369" i="1"/>
  <c r="H368" i="6"/>
  <c r="H368" i="3" s="1"/>
  <c r="C364" i="6"/>
  <c r="C364" i="3" s="1"/>
  <c r="C365" i="1"/>
  <c r="I1379" i="6"/>
  <c r="I1379" i="3" s="1"/>
  <c r="I1380" i="1"/>
  <c r="M364" i="6"/>
  <c r="M364" i="3" s="1"/>
  <c r="M365" i="1"/>
  <c r="E365" i="6"/>
  <c r="E365" i="3" s="1"/>
  <c r="E366" i="1"/>
  <c r="J364" i="6"/>
  <c r="J364" i="3" s="1"/>
  <c r="J365" i="1"/>
  <c r="I364" i="6"/>
  <c r="I364" i="3" s="1"/>
  <c r="I365" i="1"/>
  <c r="B366" i="6"/>
  <c r="B366" i="3" s="1"/>
  <c r="B367" i="1"/>
  <c r="F368" i="1" l="1"/>
  <c r="F367" i="6"/>
  <c r="F367" i="3" s="1"/>
  <c r="H369" i="6"/>
  <c r="H369" i="3" s="1"/>
  <c r="H370" i="1"/>
  <c r="G372" i="1"/>
  <c r="G371" i="6"/>
  <c r="G371" i="3" s="1"/>
  <c r="C366" i="1"/>
  <c r="C365" i="6"/>
  <c r="C365" i="3" s="1"/>
  <c r="E366" i="6"/>
  <c r="E366" i="3" s="1"/>
  <c r="E367" i="1"/>
  <c r="I365" i="6"/>
  <c r="I365" i="3" s="1"/>
  <c r="I366" i="1"/>
  <c r="B367" i="6"/>
  <c r="B367" i="3" s="1"/>
  <c r="B368" i="1"/>
  <c r="J365" i="6"/>
  <c r="J365" i="3" s="1"/>
  <c r="J366" i="1"/>
  <c r="M365" i="6"/>
  <c r="M365" i="3" s="1"/>
  <c r="M366" i="1"/>
  <c r="I1380" i="6"/>
  <c r="I1380" i="3" s="1"/>
  <c r="I1381" i="1"/>
  <c r="F369" i="1" l="1"/>
  <c r="F368" i="6"/>
  <c r="F368" i="3" s="1"/>
  <c r="G373" i="1"/>
  <c r="G372" i="6"/>
  <c r="G372" i="3" s="1"/>
  <c r="H371" i="1"/>
  <c r="H370" i="6"/>
  <c r="H370" i="3" s="1"/>
  <c r="C366" i="6"/>
  <c r="C366" i="3" s="1"/>
  <c r="C367" i="1"/>
  <c r="M366" i="6"/>
  <c r="M366" i="3" s="1"/>
  <c r="M367" i="1"/>
  <c r="I1381" i="6"/>
  <c r="I1381" i="3" s="1"/>
  <c r="I1382" i="1"/>
  <c r="J366" i="6"/>
  <c r="J366" i="3" s="1"/>
  <c r="J367" i="1"/>
  <c r="I366" i="6"/>
  <c r="I366" i="3" s="1"/>
  <c r="I367" i="1"/>
  <c r="E367" i="6"/>
  <c r="E367" i="3" s="1"/>
  <c r="E368" i="1"/>
  <c r="B368" i="6"/>
  <c r="B368" i="3" s="1"/>
  <c r="B369" i="1"/>
  <c r="F370" i="1" l="1"/>
  <c r="F369" i="6"/>
  <c r="F369" i="3" s="1"/>
  <c r="H372" i="1"/>
  <c r="H371" i="6"/>
  <c r="H371" i="3" s="1"/>
  <c r="G373" i="6"/>
  <c r="G373" i="3" s="1"/>
  <c r="G374" i="1"/>
  <c r="C368" i="1"/>
  <c r="C367" i="6"/>
  <c r="C367" i="3" s="1"/>
  <c r="B369" i="6"/>
  <c r="B369" i="3" s="1"/>
  <c r="B370" i="1"/>
  <c r="I367" i="6"/>
  <c r="I367" i="3" s="1"/>
  <c r="I368" i="1"/>
  <c r="I1382" i="6"/>
  <c r="I1382" i="3" s="1"/>
  <c r="I1383" i="1"/>
  <c r="E368" i="6"/>
  <c r="E368" i="3" s="1"/>
  <c r="E369" i="1"/>
  <c r="J367" i="6"/>
  <c r="J367" i="3" s="1"/>
  <c r="J368" i="1"/>
  <c r="M367" i="6"/>
  <c r="M367" i="3" s="1"/>
  <c r="M368" i="1"/>
  <c r="F371" i="1" l="1"/>
  <c r="F370" i="6"/>
  <c r="F370" i="3" s="1"/>
  <c r="G375" i="1"/>
  <c r="G374" i="6"/>
  <c r="G374" i="3" s="1"/>
  <c r="H373" i="1"/>
  <c r="H372" i="6"/>
  <c r="H372" i="3" s="1"/>
  <c r="C368" i="6"/>
  <c r="C368" i="3" s="1"/>
  <c r="C369" i="1"/>
  <c r="I368" i="6"/>
  <c r="I368" i="3" s="1"/>
  <c r="I369" i="1"/>
  <c r="J368" i="6"/>
  <c r="J368" i="3" s="1"/>
  <c r="J369" i="1"/>
  <c r="M368" i="6"/>
  <c r="M368" i="3" s="1"/>
  <c r="M369" i="1"/>
  <c r="E369" i="6"/>
  <c r="E369" i="3" s="1"/>
  <c r="E370" i="1"/>
  <c r="I1383" i="6"/>
  <c r="I1383" i="3" s="1"/>
  <c r="I1384" i="1"/>
  <c r="B370" i="6"/>
  <c r="B370" i="3" s="1"/>
  <c r="B371" i="1"/>
  <c r="F372" i="1" l="1"/>
  <c r="F371" i="6"/>
  <c r="F371" i="3" s="1"/>
  <c r="H373" i="6"/>
  <c r="H373" i="3" s="1"/>
  <c r="H374" i="1"/>
  <c r="G376" i="1"/>
  <c r="G375" i="6"/>
  <c r="G375" i="3" s="1"/>
  <c r="C370" i="1"/>
  <c r="C369" i="6"/>
  <c r="C369" i="3" s="1"/>
  <c r="E370" i="6"/>
  <c r="E370" i="3" s="1"/>
  <c r="E371" i="1"/>
  <c r="I369" i="6"/>
  <c r="I369" i="3" s="1"/>
  <c r="I370" i="1"/>
  <c r="B371" i="6"/>
  <c r="B371" i="3" s="1"/>
  <c r="B372" i="1"/>
  <c r="I1384" i="6"/>
  <c r="I1384" i="3" s="1"/>
  <c r="I1385" i="1"/>
  <c r="M369" i="6"/>
  <c r="M369" i="3" s="1"/>
  <c r="M370" i="1"/>
  <c r="J369" i="6"/>
  <c r="J369" i="3" s="1"/>
  <c r="J370" i="1"/>
  <c r="F373" i="1" l="1"/>
  <c r="F372" i="6"/>
  <c r="F372" i="3" s="1"/>
  <c r="G377" i="1"/>
  <c r="G376" i="6"/>
  <c r="G376" i="3" s="1"/>
  <c r="H375" i="1"/>
  <c r="H374" i="6"/>
  <c r="H374" i="3" s="1"/>
  <c r="C370" i="6"/>
  <c r="C370" i="3" s="1"/>
  <c r="C371" i="1"/>
  <c r="I1385" i="6"/>
  <c r="I1385" i="3" s="1"/>
  <c r="I1386" i="1"/>
  <c r="I370" i="6"/>
  <c r="I370" i="3" s="1"/>
  <c r="I371" i="1"/>
  <c r="J370" i="6"/>
  <c r="J370" i="3" s="1"/>
  <c r="J371" i="1"/>
  <c r="M370" i="6"/>
  <c r="M370" i="3" s="1"/>
  <c r="M371" i="1"/>
  <c r="B372" i="6"/>
  <c r="B372" i="3" s="1"/>
  <c r="B373" i="1"/>
  <c r="E371" i="6"/>
  <c r="E371" i="3" s="1"/>
  <c r="E372" i="1"/>
  <c r="F374" i="1" l="1"/>
  <c r="F373" i="6"/>
  <c r="F373" i="3" s="1"/>
  <c r="H376" i="1"/>
  <c r="H375" i="6"/>
  <c r="H375" i="3" s="1"/>
  <c r="G377" i="6"/>
  <c r="G377" i="3" s="1"/>
  <c r="G378" i="1"/>
  <c r="C372" i="1"/>
  <c r="C371" i="6"/>
  <c r="C371" i="3" s="1"/>
  <c r="J371" i="6"/>
  <c r="J371" i="3" s="1"/>
  <c r="J372" i="1"/>
  <c r="B373" i="6"/>
  <c r="B373" i="3" s="1"/>
  <c r="B374" i="1"/>
  <c r="E372" i="6"/>
  <c r="E372" i="3" s="1"/>
  <c r="E373" i="1"/>
  <c r="M371" i="6"/>
  <c r="M371" i="3" s="1"/>
  <c r="M372" i="1"/>
  <c r="I371" i="6"/>
  <c r="I371" i="3" s="1"/>
  <c r="I372" i="1"/>
  <c r="I1386" i="6"/>
  <c r="I1386" i="3" s="1"/>
  <c r="I1387" i="1"/>
  <c r="F375" i="1" l="1"/>
  <c r="F374" i="6"/>
  <c r="F374" i="3" s="1"/>
  <c r="G379" i="1"/>
  <c r="G378" i="6"/>
  <c r="G378" i="3" s="1"/>
  <c r="H377" i="1"/>
  <c r="H376" i="6"/>
  <c r="H376" i="3" s="1"/>
  <c r="C372" i="6"/>
  <c r="C372" i="3" s="1"/>
  <c r="C373" i="1"/>
  <c r="I372" i="6"/>
  <c r="I372" i="3" s="1"/>
  <c r="I373" i="1"/>
  <c r="M372" i="6"/>
  <c r="M372" i="3" s="1"/>
  <c r="M373" i="1"/>
  <c r="B374" i="6"/>
  <c r="B374" i="3" s="1"/>
  <c r="B375" i="1"/>
  <c r="J372" i="6"/>
  <c r="J372" i="3" s="1"/>
  <c r="J373" i="1"/>
  <c r="I1387" i="6"/>
  <c r="I1387" i="3" s="1"/>
  <c r="I1388" i="1"/>
  <c r="E373" i="6"/>
  <c r="E373" i="3" s="1"/>
  <c r="E374" i="1"/>
  <c r="F376" i="1" l="1"/>
  <c r="F375" i="6"/>
  <c r="F375" i="3" s="1"/>
  <c r="H377" i="6"/>
  <c r="H377" i="3" s="1"/>
  <c r="H378" i="1"/>
  <c r="G380" i="1"/>
  <c r="G379" i="6"/>
  <c r="G379" i="3" s="1"/>
  <c r="C373" i="6"/>
  <c r="C373" i="3" s="1"/>
  <c r="C374" i="1"/>
  <c r="I1388" i="6"/>
  <c r="I1388" i="3" s="1"/>
  <c r="I1389" i="1"/>
  <c r="B375" i="6"/>
  <c r="B375" i="3" s="1"/>
  <c r="B376" i="1"/>
  <c r="E374" i="6"/>
  <c r="E374" i="3" s="1"/>
  <c r="E375" i="1"/>
  <c r="J373" i="6"/>
  <c r="J373" i="3" s="1"/>
  <c r="J374" i="1"/>
  <c r="M373" i="6"/>
  <c r="M373" i="3" s="1"/>
  <c r="M374" i="1"/>
  <c r="I373" i="6"/>
  <c r="I373" i="3" s="1"/>
  <c r="I374" i="1"/>
  <c r="F377" i="1" l="1"/>
  <c r="F376" i="6"/>
  <c r="F376" i="3" s="1"/>
  <c r="G381" i="1"/>
  <c r="G380" i="6"/>
  <c r="G380" i="3" s="1"/>
  <c r="H379" i="1"/>
  <c r="H378" i="6"/>
  <c r="H378" i="3" s="1"/>
  <c r="C374" i="6"/>
  <c r="C374" i="3" s="1"/>
  <c r="C375" i="1"/>
  <c r="I374" i="6"/>
  <c r="I374" i="3" s="1"/>
  <c r="I375" i="1"/>
  <c r="M374" i="6"/>
  <c r="M374" i="3" s="1"/>
  <c r="M375" i="1"/>
  <c r="E375" i="6"/>
  <c r="E375" i="3" s="1"/>
  <c r="E376" i="1"/>
  <c r="I1389" i="6"/>
  <c r="I1389" i="3" s="1"/>
  <c r="I1390" i="1"/>
  <c r="J374" i="6"/>
  <c r="J374" i="3" s="1"/>
  <c r="J375" i="1"/>
  <c r="B376" i="6"/>
  <c r="B376" i="3" s="1"/>
  <c r="B377" i="1"/>
  <c r="F378" i="1" l="1"/>
  <c r="F377" i="6"/>
  <c r="F377" i="3" s="1"/>
  <c r="H379" i="6"/>
  <c r="H379" i="3" s="1"/>
  <c r="H380" i="1"/>
  <c r="G381" i="6"/>
  <c r="G381" i="3" s="1"/>
  <c r="G382" i="1"/>
  <c r="C375" i="6"/>
  <c r="C375" i="3" s="1"/>
  <c r="C376" i="1"/>
  <c r="J375" i="6"/>
  <c r="J375" i="3" s="1"/>
  <c r="J376" i="1"/>
  <c r="E376" i="6"/>
  <c r="E376" i="3" s="1"/>
  <c r="E377" i="1"/>
  <c r="B377" i="6"/>
  <c r="B377" i="3" s="1"/>
  <c r="B378" i="1"/>
  <c r="I1390" i="6"/>
  <c r="I1390" i="3" s="1"/>
  <c r="I1391" i="1"/>
  <c r="M375" i="6"/>
  <c r="M375" i="3" s="1"/>
  <c r="M376" i="1"/>
  <c r="I375" i="6"/>
  <c r="I375" i="3" s="1"/>
  <c r="I376" i="1"/>
  <c r="F379" i="1" l="1"/>
  <c r="F378" i="6"/>
  <c r="F378" i="3" s="1"/>
  <c r="H381" i="1"/>
  <c r="H380" i="6"/>
  <c r="H380" i="3" s="1"/>
  <c r="G383" i="1"/>
  <c r="G382" i="6"/>
  <c r="G382" i="3" s="1"/>
  <c r="C377" i="1"/>
  <c r="C376" i="6"/>
  <c r="C376" i="3" s="1"/>
  <c r="I1391" i="6"/>
  <c r="I1391" i="3" s="1"/>
  <c r="I1392" i="1"/>
  <c r="E377" i="6"/>
  <c r="E377" i="3" s="1"/>
  <c r="E378" i="1"/>
  <c r="M376" i="6"/>
  <c r="M376" i="3" s="1"/>
  <c r="M377" i="1"/>
  <c r="B378" i="6"/>
  <c r="B378" i="3" s="1"/>
  <c r="B379" i="1"/>
  <c r="J376" i="6"/>
  <c r="J376" i="3" s="1"/>
  <c r="J377" i="1"/>
  <c r="I376" i="6"/>
  <c r="I376" i="3" s="1"/>
  <c r="I377" i="1"/>
  <c r="F380" i="1" l="1"/>
  <c r="F379" i="6"/>
  <c r="F379" i="3" s="1"/>
  <c r="G384" i="1"/>
  <c r="G383" i="6"/>
  <c r="G383" i="3" s="1"/>
  <c r="H382" i="1"/>
  <c r="H381" i="6"/>
  <c r="H381" i="3" s="1"/>
  <c r="C377" i="6"/>
  <c r="C377" i="3" s="1"/>
  <c r="C378" i="1"/>
  <c r="J377" i="6"/>
  <c r="J377" i="3" s="1"/>
  <c r="J378" i="1"/>
  <c r="E378" i="6"/>
  <c r="E378" i="3" s="1"/>
  <c r="E379" i="1"/>
  <c r="I377" i="6"/>
  <c r="I377" i="3" s="1"/>
  <c r="I378" i="1"/>
  <c r="M377" i="6"/>
  <c r="M377" i="3" s="1"/>
  <c r="M378" i="1"/>
  <c r="I1392" i="6"/>
  <c r="I1392" i="3" s="1"/>
  <c r="I1393" i="1"/>
  <c r="B379" i="6"/>
  <c r="B379" i="3" s="1"/>
  <c r="B380" i="1"/>
  <c r="F381" i="1" l="1"/>
  <c r="F380" i="6"/>
  <c r="F380" i="3" s="1"/>
  <c r="H383" i="1"/>
  <c r="H382" i="6"/>
  <c r="H382" i="3" s="1"/>
  <c r="G385" i="1"/>
  <c r="G384" i="6"/>
  <c r="G384" i="3" s="1"/>
  <c r="C379" i="1"/>
  <c r="C378" i="6"/>
  <c r="C378" i="3" s="1"/>
  <c r="I1393" i="6"/>
  <c r="I1393" i="3" s="1"/>
  <c r="I1394" i="1"/>
  <c r="B380" i="6"/>
  <c r="B380" i="3" s="1"/>
  <c r="B381" i="1"/>
  <c r="M378" i="6"/>
  <c r="M378" i="3" s="1"/>
  <c r="M379" i="1"/>
  <c r="I378" i="6"/>
  <c r="I378" i="3" s="1"/>
  <c r="I379" i="1"/>
  <c r="J378" i="6"/>
  <c r="J378" i="3" s="1"/>
  <c r="J379" i="1"/>
  <c r="E379" i="6"/>
  <c r="E379" i="3" s="1"/>
  <c r="E380" i="1"/>
  <c r="F382" i="1" l="1"/>
  <c r="F381" i="6"/>
  <c r="F381" i="3" s="1"/>
  <c r="G385" i="6"/>
  <c r="G385" i="3" s="1"/>
  <c r="G386" i="1"/>
  <c r="H384" i="1"/>
  <c r="H383" i="6"/>
  <c r="H383" i="3" s="1"/>
  <c r="C379" i="6"/>
  <c r="C379" i="3" s="1"/>
  <c r="C380" i="1"/>
  <c r="E380" i="6"/>
  <c r="E380" i="3" s="1"/>
  <c r="E381" i="1"/>
  <c r="I379" i="6"/>
  <c r="I379" i="3" s="1"/>
  <c r="I380" i="1"/>
  <c r="B381" i="6"/>
  <c r="B381" i="3" s="1"/>
  <c r="B382" i="1"/>
  <c r="J379" i="6"/>
  <c r="J379" i="3" s="1"/>
  <c r="J380" i="1"/>
  <c r="I1394" i="6"/>
  <c r="I1394" i="3" s="1"/>
  <c r="I1395" i="1"/>
  <c r="M379" i="6"/>
  <c r="M379" i="3" s="1"/>
  <c r="M380" i="1"/>
  <c r="F383" i="1" l="1"/>
  <c r="F382" i="6"/>
  <c r="F382" i="3" s="1"/>
  <c r="H385" i="1"/>
  <c r="H384" i="6"/>
  <c r="H384" i="3" s="1"/>
  <c r="G387" i="1"/>
  <c r="G386" i="6"/>
  <c r="G386" i="3" s="1"/>
  <c r="C380" i="6"/>
  <c r="C380" i="3" s="1"/>
  <c r="C381" i="1"/>
  <c r="I1395" i="6"/>
  <c r="I1395" i="3" s="1"/>
  <c r="I1396" i="1"/>
  <c r="I380" i="6"/>
  <c r="I380" i="3" s="1"/>
  <c r="I381" i="1"/>
  <c r="M380" i="6"/>
  <c r="M380" i="3" s="1"/>
  <c r="M381" i="1"/>
  <c r="J380" i="6"/>
  <c r="J380" i="3" s="1"/>
  <c r="J381" i="1"/>
  <c r="B382" i="6"/>
  <c r="B382" i="3" s="1"/>
  <c r="B383" i="1"/>
  <c r="E381" i="6"/>
  <c r="E381" i="3" s="1"/>
  <c r="E382" i="1"/>
  <c r="F384" i="1" l="1"/>
  <c r="F383" i="6"/>
  <c r="F383" i="3" s="1"/>
  <c r="G388" i="1"/>
  <c r="G387" i="6"/>
  <c r="G387" i="3" s="1"/>
  <c r="H385" i="6"/>
  <c r="H385" i="3" s="1"/>
  <c r="H386" i="1"/>
  <c r="C381" i="6"/>
  <c r="C381" i="3" s="1"/>
  <c r="C382" i="1"/>
  <c r="J381" i="6"/>
  <c r="J381" i="3" s="1"/>
  <c r="J382" i="1"/>
  <c r="E382" i="6"/>
  <c r="E382" i="3" s="1"/>
  <c r="E383" i="1"/>
  <c r="B383" i="6"/>
  <c r="B383" i="3" s="1"/>
  <c r="B384" i="1"/>
  <c r="M381" i="6"/>
  <c r="M381" i="3" s="1"/>
  <c r="M382" i="1"/>
  <c r="I381" i="6"/>
  <c r="I381" i="3" s="1"/>
  <c r="I382" i="1"/>
  <c r="I1396" i="6"/>
  <c r="I1396" i="3" s="1"/>
  <c r="I1397" i="1"/>
  <c r="F385" i="1" l="1"/>
  <c r="F384" i="6"/>
  <c r="F384" i="3" s="1"/>
  <c r="H387" i="1"/>
  <c r="H386" i="6"/>
  <c r="H386" i="3" s="1"/>
  <c r="G389" i="1"/>
  <c r="G388" i="6"/>
  <c r="G388" i="3" s="1"/>
  <c r="C382" i="6"/>
  <c r="C382" i="3" s="1"/>
  <c r="C383" i="1"/>
  <c r="I1397" i="6"/>
  <c r="I1397" i="3" s="1"/>
  <c r="I1398" i="1"/>
  <c r="M382" i="6"/>
  <c r="M382" i="3" s="1"/>
  <c r="M383" i="1"/>
  <c r="E383" i="6"/>
  <c r="E383" i="3" s="1"/>
  <c r="E384" i="1"/>
  <c r="I382" i="6"/>
  <c r="I382" i="3" s="1"/>
  <c r="I383" i="1"/>
  <c r="B384" i="6"/>
  <c r="B384" i="3" s="1"/>
  <c r="B385" i="1"/>
  <c r="J382" i="6"/>
  <c r="J382" i="3" s="1"/>
  <c r="J383" i="1"/>
  <c r="F386" i="1" l="1"/>
  <c r="F385" i="6"/>
  <c r="F385" i="3" s="1"/>
  <c r="G389" i="6"/>
  <c r="G389" i="3" s="1"/>
  <c r="G390" i="1"/>
  <c r="H388" i="1"/>
  <c r="H387" i="6"/>
  <c r="H387" i="3" s="1"/>
  <c r="C383" i="6"/>
  <c r="C383" i="3" s="1"/>
  <c r="C384" i="1"/>
  <c r="B385" i="6"/>
  <c r="B385" i="3" s="1"/>
  <c r="B386" i="1"/>
  <c r="M383" i="6"/>
  <c r="M383" i="3" s="1"/>
  <c r="M384" i="1"/>
  <c r="J383" i="6"/>
  <c r="J383" i="3" s="1"/>
  <c r="J384" i="1"/>
  <c r="I383" i="6"/>
  <c r="I383" i="3" s="1"/>
  <c r="I384" i="1"/>
  <c r="E384" i="6"/>
  <c r="E384" i="3" s="1"/>
  <c r="E385" i="1"/>
  <c r="I1398" i="6"/>
  <c r="I1398" i="3" s="1"/>
  <c r="I1399" i="1"/>
  <c r="F387" i="1" l="1"/>
  <c r="F386" i="6"/>
  <c r="F386" i="3" s="1"/>
  <c r="H389" i="1"/>
  <c r="H388" i="6"/>
  <c r="H388" i="3" s="1"/>
  <c r="G391" i="1"/>
  <c r="G390" i="6"/>
  <c r="G390" i="3" s="1"/>
  <c r="C384" i="6"/>
  <c r="C384" i="3" s="1"/>
  <c r="C385" i="1"/>
  <c r="E385" i="6"/>
  <c r="E385" i="3" s="1"/>
  <c r="E386" i="1"/>
  <c r="J384" i="6"/>
  <c r="J384" i="3" s="1"/>
  <c r="J385" i="1"/>
  <c r="I1399" i="6"/>
  <c r="I1399" i="3" s="1"/>
  <c r="I1400" i="1"/>
  <c r="I384" i="6"/>
  <c r="I384" i="3" s="1"/>
  <c r="I385" i="1"/>
  <c r="M384" i="6"/>
  <c r="M384" i="3" s="1"/>
  <c r="M385" i="1"/>
  <c r="B386" i="6"/>
  <c r="B386" i="3" s="1"/>
  <c r="B387" i="1"/>
  <c r="F388" i="1" l="1"/>
  <c r="F387" i="6"/>
  <c r="F387" i="3" s="1"/>
  <c r="G392" i="1"/>
  <c r="G391" i="6"/>
  <c r="G391" i="3" s="1"/>
  <c r="H389" i="6"/>
  <c r="H389" i="3" s="1"/>
  <c r="H390" i="1"/>
  <c r="C385" i="6"/>
  <c r="C385" i="3" s="1"/>
  <c r="C386" i="1"/>
  <c r="B387" i="6"/>
  <c r="B387" i="3" s="1"/>
  <c r="B388" i="1"/>
  <c r="M385" i="6"/>
  <c r="M385" i="3" s="1"/>
  <c r="M386" i="1"/>
  <c r="I1400" i="6"/>
  <c r="I1400" i="3" s="1"/>
  <c r="I1401" i="1"/>
  <c r="J385" i="6"/>
  <c r="J385" i="3" s="1"/>
  <c r="J386" i="1"/>
  <c r="E386" i="6"/>
  <c r="E386" i="3" s="1"/>
  <c r="E387" i="1"/>
  <c r="I385" i="6"/>
  <c r="I385" i="3" s="1"/>
  <c r="I386" i="1"/>
  <c r="F389" i="1" l="1"/>
  <c r="F388" i="6"/>
  <c r="F388" i="3" s="1"/>
  <c r="H391" i="1"/>
  <c r="H390" i="6"/>
  <c r="H390" i="3" s="1"/>
  <c r="G393" i="1"/>
  <c r="G392" i="6"/>
  <c r="G392" i="3" s="1"/>
  <c r="C387" i="1"/>
  <c r="C386" i="6"/>
  <c r="C386" i="3" s="1"/>
  <c r="E387" i="6"/>
  <c r="E387" i="3" s="1"/>
  <c r="E388" i="1"/>
  <c r="I386" i="6"/>
  <c r="I386" i="3" s="1"/>
  <c r="I387" i="1"/>
  <c r="J386" i="6"/>
  <c r="J386" i="3" s="1"/>
  <c r="J387" i="1"/>
  <c r="M386" i="6"/>
  <c r="M386" i="3" s="1"/>
  <c r="M387" i="1"/>
  <c r="I1401" i="6"/>
  <c r="I1401" i="3" s="1"/>
  <c r="I1402" i="1"/>
  <c r="B388" i="6"/>
  <c r="B388" i="3" s="1"/>
  <c r="B389" i="1"/>
  <c r="F390" i="1" l="1"/>
  <c r="F389" i="6"/>
  <c r="F389" i="3" s="1"/>
  <c r="G393" i="6"/>
  <c r="G393" i="3" s="1"/>
  <c r="G394" i="1"/>
  <c r="H392" i="1"/>
  <c r="H391" i="6"/>
  <c r="H391" i="3" s="1"/>
  <c r="C387" i="6"/>
  <c r="C387" i="3" s="1"/>
  <c r="C388" i="1"/>
  <c r="I1402" i="6"/>
  <c r="I1402" i="3" s="1"/>
  <c r="I1403" i="1"/>
  <c r="I387" i="6"/>
  <c r="I387" i="3" s="1"/>
  <c r="I388" i="1"/>
  <c r="B389" i="6"/>
  <c r="B389" i="3" s="1"/>
  <c r="B390" i="1"/>
  <c r="J387" i="6"/>
  <c r="J387" i="3" s="1"/>
  <c r="J388" i="1"/>
  <c r="E388" i="6"/>
  <c r="E388" i="3" s="1"/>
  <c r="E389" i="1"/>
  <c r="M387" i="6"/>
  <c r="M387" i="3" s="1"/>
  <c r="M388" i="1"/>
  <c r="F391" i="1" l="1"/>
  <c r="F390" i="6"/>
  <c r="F390" i="3" s="1"/>
  <c r="H393" i="1"/>
  <c r="H392" i="6"/>
  <c r="H392" i="3" s="1"/>
  <c r="G395" i="1"/>
  <c r="G394" i="6"/>
  <c r="G394" i="3" s="1"/>
  <c r="C388" i="6"/>
  <c r="C388" i="3" s="1"/>
  <c r="C389" i="1"/>
  <c r="M388" i="6"/>
  <c r="M388" i="3" s="1"/>
  <c r="M389" i="1"/>
  <c r="B390" i="6"/>
  <c r="B390" i="3" s="1"/>
  <c r="B391" i="1"/>
  <c r="E389" i="6"/>
  <c r="E389" i="3" s="1"/>
  <c r="E390" i="1"/>
  <c r="I1403" i="6"/>
  <c r="I1403" i="3" s="1"/>
  <c r="I1404" i="1"/>
  <c r="J388" i="6"/>
  <c r="J388" i="3" s="1"/>
  <c r="J389" i="1"/>
  <c r="I388" i="6"/>
  <c r="I388" i="3" s="1"/>
  <c r="I389" i="1"/>
  <c r="F392" i="1" l="1"/>
  <c r="F391" i="6"/>
  <c r="F391" i="3" s="1"/>
  <c r="G396" i="1"/>
  <c r="G395" i="6"/>
  <c r="G395" i="3" s="1"/>
  <c r="H393" i="6"/>
  <c r="H393" i="3" s="1"/>
  <c r="H394" i="1"/>
  <c r="C389" i="6"/>
  <c r="C389" i="3" s="1"/>
  <c r="C390" i="1"/>
  <c r="J389" i="6"/>
  <c r="J389" i="3" s="1"/>
  <c r="J390" i="1"/>
  <c r="B391" i="6"/>
  <c r="B391" i="3" s="1"/>
  <c r="B392" i="1"/>
  <c r="I389" i="6"/>
  <c r="I389" i="3" s="1"/>
  <c r="I390" i="1"/>
  <c r="I1404" i="6"/>
  <c r="I1404" i="3" s="1"/>
  <c r="I1405" i="1"/>
  <c r="E390" i="6"/>
  <c r="E390" i="3" s="1"/>
  <c r="E391" i="1"/>
  <c r="M389" i="6"/>
  <c r="M389" i="3" s="1"/>
  <c r="M390" i="1"/>
  <c r="F393" i="1" l="1"/>
  <c r="F392" i="6"/>
  <c r="F392" i="3" s="1"/>
  <c r="H395" i="1"/>
  <c r="H394" i="6"/>
  <c r="H394" i="3" s="1"/>
  <c r="G397" i="1"/>
  <c r="G396" i="6"/>
  <c r="G396" i="3" s="1"/>
  <c r="C390" i="6"/>
  <c r="C390" i="3" s="1"/>
  <c r="C391" i="1"/>
  <c r="M390" i="6"/>
  <c r="M390" i="3" s="1"/>
  <c r="M391" i="1"/>
  <c r="I1405" i="6"/>
  <c r="I1405" i="3" s="1"/>
  <c r="I1406" i="1"/>
  <c r="E391" i="6"/>
  <c r="E391" i="3" s="1"/>
  <c r="E392" i="1"/>
  <c r="I390" i="6"/>
  <c r="I390" i="3" s="1"/>
  <c r="I391" i="1"/>
  <c r="B392" i="6"/>
  <c r="B392" i="3" s="1"/>
  <c r="B393" i="1"/>
  <c r="J390" i="6"/>
  <c r="J390" i="3" s="1"/>
  <c r="J391" i="1"/>
  <c r="F394" i="1" l="1"/>
  <c r="F393" i="6"/>
  <c r="F393" i="3" s="1"/>
  <c r="G397" i="6"/>
  <c r="G397" i="3" s="1"/>
  <c r="G398" i="1"/>
  <c r="H396" i="1"/>
  <c r="H395" i="6"/>
  <c r="H395" i="3" s="1"/>
  <c r="C391" i="6"/>
  <c r="C391" i="3" s="1"/>
  <c r="C392" i="1"/>
  <c r="J391" i="6"/>
  <c r="J391" i="3" s="1"/>
  <c r="J392" i="1"/>
  <c r="I391" i="6"/>
  <c r="I391" i="3" s="1"/>
  <c r="I392" i="1"/>
  <c r="I1406" i="6"/>
  <c r="I1406" i="3" s="1"/>
  <c r="I1407" i="1"/>
  <c r="B393" i="6"/>
  <c r="B393" i="3" s="1"/>
  <c r="B394" i="1"/>
  <c r="E392" i="6"/>
  <c r="E392" i="3" s="1"/>
  <c r="E393" i="1"/>
  <c r="M391" i="6"/>
  <c r="M391" i="3" s="1"/>
  <c r="M392" i="1"/>
  <c r="F395" i="1" l="1"/>
  <c r="F394" i="6"/>
  <c r="F394" i="3" s="1"/>
  <c r="H397" i="1"/>
  <c r="H396" i="6"/>
  <c r="H396" i="3" s="1"/>
  <c r="G399" i="1"/>
  <c r="G398" i="6"/>
  <c r="G398" i="3" s="1"/>
  <c r="C392" i="6"/>
  <c r="C392" i="3" s="1"/>
  <c r="C393" i="1"/>
  <c r="M392" i="6"/>
  <c r="M392" i="3" s="1"/>
  <c r="M393" i="1"/>
  <c r="E393" i="6"/>
  <c r="E393" i="3" s="1"/>
  <c r="E394" i="1"/>
  <c r="I392" i="6"/>
  <c r="I392" i="3" s="1"/>
  <c r="I393" i="1"/>
  <c r="B394" i="6"/>
  <c r="B394" i="3" s="1"/>
  <c r="B395" i="1"/>
  <c r="I1407" i="6"/>
  <c r="I1407" i="3" s="1"/>
  <c r="I1408" i="1"/>
  <c r="J392" i="6"/>
  <c r="J392" i="3" s="1"/>
  <c r="J393" i="1"/>
  <c r="F396" i="1" l="1"/>
  <c r="F395" i="6"/>
  <c r="F395" i="3" s="1"/>
  <c r="G400" i="1"/>
  <c r="G399" i="6"/>
  <c r="G399" i="3" s="1"/>
  <c r="H398" i="1"/>
  <c r="H397" i="6"/>
  <c r="H397" i="3" s="1"/>
  <c r="C393" i="6"/>
  <c r="C393" i="3" s="1"/>
  <c r="C394" i="1"/>
  <c r="J393" i="6"/>
  <c r="J393" i="3" s="1"/>
  <c r="J394" i="1"/>
  <c r="B395" i="6"/>
  <c r="B395" i="3" s="1"/>
  <c r="B396" i="1"/>
  <c r="E394" i="6"/>
  <c r="E394" i="3" s="1"/>
  <c r="E395" i="1"/>
  <c r="I1408" i="6"/>
  <c r="I1408" i="3" s="1"/>
  <c r="I1409" i="1"/>
  <c r="I393" i="6"/>
  <c r="I393" i="3" s="1"/>
  <c r="I394" i="1"/>
  <c r="M393" i="6"/>
  <c r="M393" i="3" s="1"/>
  <c r="M394" i="1"/>
  <c r="F397" i="1" l="1"/>
  <c r="F396" i="6"/>
  <c r="F396" i="3" s="1"/>
  <c r="H399" i="1"/>
  <c r="H398" i="6"/>
  <c r="H398" i="3" s="1"/>
  <c r="G401" i="1"/>
  <c r="G400" i="6"/>
  <c r="G400" i="3" s="1"/>
  <c r="C394" i="6"/>
  <c r="C394" i="3" s="1"/>
  <c r="C395" i="1"/>
  <c r="M394" i="6"/>
  <c r="M394" i="3" s="1"/>
  <c r="M395" i="1"/>
  <c r="B396" i="6"/>
  <c r="B396" i="3" s="1"/>
  <c r="B397" i="1"/>
  <c r="I394" i="6"/>
  <c r="I394" i="3" s="1"/>
  <c r="I395" i="1"/>
  <c r="I1409" i="6"/>
  <c r="I1409" i="3" s="1"/>
  <c r="I1410" i="1"/>
  <c r="E395" i="6"/>
  <c r="E395" i="3" s="1"/>
  <c r="E396" i="1"/>
  <c r="J394" i="6"/>
  <c r="J394" i="3" s="1"/>
  <c r="J395" i="1"/>
  <c r="F398" i="1" l="1"/>
  <c r="F397" i="6"/>
  <c r="F397" i="3" s="1"/>
  <c r="G401" i="6"/>
  <c r="G401" i="3" s="1"/>
  <c r="G402" i="1"/>
  <c r="H400" i="1"/>
  <c r="H399" i="6"/>
  <c r="H399" i="3" s="1"/>
  <c r="C396" i="1"/>
  <c r="C395" i="6"/>
  <c r="C395" i="3" s="1"/>
  <c r="J395" i="6"/>
  <c r="J395" i="3" s="1"/>
  <c r="J396" i="1"/>
  <c r="I1410" i="6"/>
  <c r="I1410" i="3" s="1"/>
  <c r="I1411" i="1"/>
  <c r="E396" i="6"/>
  <c r="E396" i="3" s="1"/>
  <c r="E397" i="1"/>
  <c r="I395" i="6"/>
  <c r="I395" i="3" s="1"/>
  <c r="I396" i="1"/>
  <c r="B397" i="6"/>
  <c r="B397" i="3" s="1"/>
  <c r="B398" i="1"/>
  <c r="M395" i="6"/>
  <c r="M395" i="3" s="1"/>
  <c r="M396" i="1"/>
  <c r="F399" i="1" l="1"/>
  <c r="F398" i="6"/>
  <c r="F398" i="3" s="1"/>
  <c r="H401" i="1"/>
  <c r="H400" i="6"/>
  <c r="H400" i="3" s="1"/>
  <c r="G403" i="1"/>
  <c r="G402" i="6"/>
  <c r="G402" i="3" s="1"/>
  <c r="C396" i="6"/>
  <c r="C396" i="3" s="1"/>
  <c r="C397" i="1"/>
  <c r="M396" i="6"/>
  <c r="M396" i="3" s="1"/>
  <c r="M397" i="1"/>
  <c r="I396" i="6"/>
  <c r="I396" i="3" s="1"/>
  <c r="I397" i="1"/>
  <c r="I1411" i="6"/>
  <c r="I1411" i="3" s="1"/>
  <c r="I1412" i="1"/>
  <c r="B398" i="6"/>
  <c r="B398" i="3" s="1"/>
  <c r="B399" i="1"/>
  <c r="E397" i="6"/>
  <c r="E397" i="3" s="1"/>
  <c r="E398" i="1"/>
  <c r="J396" i="6"/>
  <c r="J396" i="3" s="1"/>
  <c r="J397" i="1"/>
  <c r="F400" i="1" l="1"/>
  <c r="F399" i="6"/>
  <c r="F399" i="3" s="1"/>
  <c r="G404" i="1"/>
  <c r="G403" i="6"/>
  <c r="G403" i="3" s="1"/>
  <c r="H401" i="6"/>
  <c r="H401" i="3" s="1"/>
  <c r="H402" i="1"/>
  <c r="C397" i="6"/>
  <c r="C397" i="3" s="1"/>
  <c r="C398" i="1"/>
  <c r="J397" i="6"/>
  <c r="J397" i="3" s="1"/>
  <c r="J398" i="1"/>
  <c r="E398" i="6"/>
  <c r="E398" i="3" s="1"/>
  <c r="E399" i="1"/>
  <c r="I397" i="6"/>
  <c r="I397" i="3" s="1"/>
  <c r="I398" i="1"/>
  <c r="B399" i="6"/>
  <c r="B399" i="3" s="1"/>
  <c r="B400" i="1"/>
  <c r="I1412" i="6"/>
  <c r="I1412" i="3" s="1"/>
  <c r="I1413" i="1"/>
  <c r="M397" i="6"/>
  <c r="M397" i="3" s="1"/>
  <c r="M398" i="1"/>
  <c r="F401" i="1" l="1"/>
  <c r="F400" i="6"/>
  <c r="F400" i="3" s="1"/>
  <c r="H403" i="1"/>
  <c r="H402" i="6"/>
  <c r="H402" i="3" s="1"/>
  <c r="G405" i="1"/>
  <c r="G404" i="6"/>
  <c r="G404" i="3" s="1"/>
  <c r="C398" i="6"/>
  <c r="C398" i="3" s="1"/>
  <c r="C399" i="1"/>
  <c r="M398" i="6"/>
  <c r="M398" i="3" s="1"/>
  <c r="M399" i="1"/>
  <c r="B400" i="6"/>
  <c r="B400" i="3" s="1"/>
  <c r="B401" i="1"/>
  <c r="E399" i="6"/>
  <c r="E399" i="3" s="1"/>
  <c r="E400" i="1"/>
  <c r="I1413" i="6"/>
  <c r="I1413" i="3" s="1"/>
  <c r="I1414" i="1"/>
  <c r="I398" i="6"/>
  <c r="I398" i="3" s="1"/>
  <c r="I399" i="1"/>
  <c r="J398" i="6"/>
  <c r="J398" i="3" s="1"/>
  <c r="J399" i="1"/>
  <c r="F402" i="1" l="1"/>
  <c r="F401" i="6"/>
  <c r="F401" i="3" s="1"/>
  <c r="G405" i="6"/>
  <c r="G405" i="3" s="1"/>
  <c r="G406" i="1"/>
  <c r="H404" i="1"/>
  <c r="H403" i="6"/>
  <c r="H403" i="3" s="1"/>
  <c r="C399" i="6"/>
  <c r="C399" i="3" s="1"/>
  <c r="C400" i="1"/>
  <c r="J399" i="6"/>
  <c r="J399" i="3" s="1"/>
  <c r="J400" i="1"/>
  <c r="B401" i="6"/>
  <c r="B401" i="3" s="1"/>
  <c r="B402" i="1"/>
  <c r="I399" i="6"/>
  <c r="I399" i="3" s="1"/>
  <c r="I400" i="1"/>
  <c r="I1414" i="6"/>
  <c r="I1414" i="3" s="1"/>
  <c r="I1415" i="1"/>
  <c r="E400" i="6"/>
  <c r="E400" i="3" s="1"/>
  <c r="E401" i="1"/>
  <c r="M399" i="6"/>
  <c r="M399" i="3" s="1"/>
  <c r="M400" i="1"/>
  <c r="F403" i="1" l="1"/>
  <c r="F402" i="6"/>
  <c r="F402" i="3" s="1"/>
  <c r="H405" i="1"/>
  <c r="H404" i="6"/>
  <c r="H404" i="3" s="1"/>
  <c r="G407" i="1"/>
  <c r="G406" i="6"/>
  <c r="G406" i="3" s="1"/>
  <c r="C401" i="1"/>
  <c r="C400" i="6"/>
  <c r="C400" i="3" s="1"/>
  <c r="M400" i="6"/>
  <c r="M400" i="3" s="1"/>
  <c r="M401" i="1"/>
  <c r="I1415" i="6"/>
  <c r="I1415" i="3" s="1"/>
  <c r="I1416" i="1"/>
  <c r="E401" i="6"/>
  <c r="E401" i="3" s="1"/>
  <c r="E402" i="1"/>
  <c r="I400" i="6"/>
  <c r="I400" i="3" s="1"/>
  <c r="I401" i="1"/>
  <c r="B402" i="6"/>
  <c r="B402" i="3" s="1"/>
  <c r="B403" i="1"/>
  <c r="J400" i="6"/>
  <c r="J400" i="3" s="1"/>
  <c r="J401" i="1"/>
  <c r="F404" i="1" l="1"/>
  <c r="F403" i="6"/>
  <c r="F403" i="3" s="1"/>
  <c r="G408" i="1"/>
  <c r="G407" i="6"/>
  <c r="G407" i="3" s="1"/>
  <c r="H405" i="6"/>
  <c r="H405" i="3" s="1"/>
  <c r="H406" i="1"/>
  <c r="C401" i="6"/>
  <c r="C401" i="3" s="1"/>
  <c r="C402" i="1"/>
  <c r="J401" i="6"/>
  <c r="J401" i="3" s="1"/>
  <c r="J402" i="1"/>
  <c r="I401" i="6"/>
  <c r="I401" i="3" s="1"/>
  <c r="I402" i="1"/>
  <c r="I1416" i="6"/>
  <c r="I1416" i="3" s="1"/>
  <c r="I1417" i="1"/>
  <c r="B403" i="6"/>
  <c r="B403" i="3" s="1"/>
  <c r="B404" i="1"/>
  <c r="E402" i="6"/>
  <c r="E402" i="3" s="1"/>
  <c r="E403" i="1"/>
  <c r="M401" i="6"/>
  <c r="M401" i="3" s="1"/>
  <c r="M402" i="1"/>
  <c r="F405" i="1" l="1"/>
  <c r="F404" i="6"/>
  <c r="F404" i="3" s="1"/>
  <c r="H407" i="1"/>
  <c r="H406" i="6"/>
  <c r="H406" i="3" s="1"/>
  <c r="G409" i="1"/>
  <c r="G408" i="6"/>
  <c r="G408" i="3" s="1"/>
  <c r="C402" i="6"/>
  <c r="C402" i="3" s="1"/>
  <c r="C403" i="1"/>
  <c r="M402" i="6"/>
  <c r="M402" i="3" s="1"/>
  <c r="M403" i="1"/>
  <c r="E403" i="6"/>
  <c r="E403" i="3" s="1"/>
  <c r="E404" i="1"/>
  <c r="I402" i="6"/>
  <c r="I402" i="3" s="1"/>
  <c r="I403" i="1"/>
  <c r="B404" i="6"/>
  <c r="B404" i="3" s="1"/>
  <c r="B405" i="1"/>
  <c r="I1417" i="6"/>
  <c r="I1417" i="3" s="1"/>
  <c r="I1418" i="1"/>
  <c r="J402" i="6"/>
  <c r="J402" i="3" s="1"/>
  <c r="J403" i="1"/>
  <c r="F406" i="1" l="1"/>
  <c r="F405" i="6"/>
  <c r="F405" i="3" s="1"/>
  <c r="G409" i="6"/>
  <c r="G409" i="3" s="1"/>
  <c r="G410" i="1"/>
  <c r="H408" i="1"/>
  <c r="H407" i="6"/>
  <c r="H407" i="3" s="1"/>
  <c r="C403" i="6"/>
  <c r="C403" i="3" s="1"/>
  <c r="C404" i="1"/>
  <c r="J403" i="6"/>
  <c r="J403" i="3" s="1"/>
  <c r="J404" i="1"/>
  <c r="B405" i="6"/>
  <c r="B405" i="3" s="1"/>
  <c r="B406" i="1"/>
  <c r="E404" i="6"/>
  <c r="E404" i="3" s="1"/>
  <c r="E405" i="1"/>
  <c r="I1418" i="6"/>
  <c r="I1418" i="3" s="1"/>
  <c r="I1419" i="1"/>
  <c r="I403" i="6"/>
  <c r="I403" i="3" s="1"/>
  <c r="I404" i="1"/>
  <c r="M403" i="6"/>
  <c r="M403" i="3" s="1"/>
  <c r="M404" i="1"/>
  <c r="F407" i="1" l="1"/>
  <c r="F406" i="6"/>
  <c r="F406" i="3" s="1"/>
  <c r="H409" i="1"/>
  <c r="H408" i="6"/>
  <c r="H408" i="3" s="1"/>
  <c r="G411" i="1"/>
  <c r="G410" i="6"/>
  <c r="G410" i="3" s="1"/>
  <c r="C404" i="6"/>
  <c r="C404" i="3" s="1"/>
  <c r="C405" i="1"/>
  <c r="M404" i="6"/>
  <c r="M404" i="3" s="1"/>
  <c r="M405" i="1"/>
  <c r="B406" i="6"/>
  <c r="B406" i="3" s="1"/>
  <c r="B407" i="1"/>
  <c r="I404" i="6"/>
  <c r="I404" i="3" s="1"/>
  <c r="I405" i="1"/>
  <c r="I1419" i="6"/>
  <c r="I1419" i="3" s="1"/>
  <c r="I1420" i="1"/>
  <c r="E405" i="6"/>
  <c r="E405" i="3" s="1"/>
  <c r="E406" i="1"/>
  <c r="J404" i="6"/>
  <c r="J404" i="3" s="1"/>
  <c r="J405" i="1"/>
  <c r="F408" i="1" l="1"/>
  <c r="F407" i="6"/>
  <c r="F407" i="3" s="1"/>
  <c r="G412" i="1"/>
  <c r="G411" i="6"/>
  <c r="G411" i="3" s="1"/>
  <c r="H409" i="6"/>
  <c r="H409" i="3" s="1"/>
  <c r="H410" i="1"/>
  <c r="C406" i="1"/>
  <c r="C405" i="6"/>
  <c r="C405" i="3" s="1"/>
  <c r="J405" i="6"/>
  <c r="J405" i="3" s="1"/>
  <c r="J406" i="1"/>
  <c r="I1420" i="6"/>
  <c r="I1420" i="3" s="1"/>
  <c r="I1421" i="1"/>
  <c r="E406" i="6"/>
  <c r="E406" i="3" s="1"/>
  <c r="E407" i="1"/>
  <c r="I405" i="6"/>
  <c r="I405" i="3" s="1"/>
  <c r="I406" i="1"/>
  <c r="B407" i="6"/>
  <c r="B407" i="3" s="1"/>
  <c r="B408" i="1"/>
  <c r="M405" i="6"/>
  <c r="M405" i="3" s="1"/>
  <c r="M406" i="1"/>
  <c r="F409" i="1" l="1"/>
  <c r="F408" i="6"/>
  <c r="F408" i="3" s="1"/>
  <c r="H411" i="1"/>
  <c r="H410" i="6"/>
  <c r="H410" i="3" s="1"/>
  <c r="G413" i="1"/>
  <c r="G412" i="6"/>
  <c r="G412" i="3" s="1"/>
  <c r="C406" i="6"/>
  <c r="C406" i="3" s="1"/>
  <c r="C407" i="1"/>
  <c r="M406" i="6"/>
  <c r="M406" i="3" s="1"/>
  <c r="M407" i="1"/>
  <c r="I406" i="6"/>
  <c r="I406" i="3" s="1"/>
  <c r="I407" i="1"/>
  <c r="I1421" i="6"/>
  <c r="I1421" i="3" s="1"/>
  <c r="I1422" i="1"/>
  <c r="B408" i="6"/>
  <c r="B408" i="3" s="1"/>
  <c r="B409" i="1"/>
  <c r="E407" i="6"/>
  <c r="E407" i="3" s="1"/>
  <c r="E408" i="1"/>
  <c r="J406" i="6"/>
  <c r="J406" i="3" s="1"/>
  <c r="J407" i="1"/>
  <c r="F410" i="1" l="1"/>
  <c r="F409" i="6"/>
  <c r="F409" i="3" s="1"/>
  <c r="G413" i="6"/>
  <c r="G413" i="3" s="1"/>
  <c r="G414" i="1"/>
  <c r="H412" i="1"/>
  <c r="H411" i="6"/>
  <c r="H411" i="3" s="1"/>
  <c r="C407" i="6"/>
  <c r="C407" i="3" s="1"/>
  <c r="C408" i="1"/>
  <c r="J407" i="6"/>
  <c r="J407" i="3" s="1"/>
  <c r="J408" i="1"/>
  <c r="E408" i="6"/>
  <c r="E408" i="3" s="1"/>
  <c r="E409" i="1"/>
  <c r="I407" i="6"/>
  <c r="I407" i="3" s="1"/>
  <c r="I408" i="1"/>
  <c r="B409" i="6"/>
  <c r="B409" i="3" s="1"/>
  <c r="B410" i="1"/>
  <c r="I1422" i="6"/>
  <c r="I1422" i="3" s="1"/>
  <c r="I1423" i="1"/>
  <c r="M407" i="6"/>
  <c r="M407" i="3" s="1"/>
  <c r="M408" i="1"/>
  <c r="F411" i="1" l="1"/>
  <c r="F410" i="6"/>
  <c r="F410" i="3" s="1"/>
  <c r="H413" i="1"/>
  <c r="H412" i="6"/>
  <c r="H412" i="3" s="1"/>
  <c r="G415" i="1"/>
  <c r="G414" i="6"/>
  <c r="G414" i="3" s="1"/>
  <c r="C408" i="6"/>
  <c r="C408" i="3" s="1"/>
  <c r="C409" i="1"/>
  <c r="M408" i="6"/>
  <c r="M408" i="3" s="1"/>
  <c r="M409" i="1"/>
  <c r="B410" i="6"/>
  <c r="B410" i="3" s="1"/>
  <c r="B411" i="1"/>
  <c r="E409" i="6"/>
  <c r="E409" i="3" s="1"/>
  <c r="E410" i="1"/>
  <c r="I1423" i="6"/>
  <c r="I1423" i="3" s="1"/>
  <c r="I1424" i="1"/>
  <c r="I408" i="6"/>
  <c r="I408" i="3" s="1"/>
  <c r="I409" i="1"/>
  <c r="J408" i="6"/>
  <c r="J408" i="3" s="1"/>
  <c r="J409" i="1"/>
  <c r="F412" i="1" l="1"/>
  <c r="F411" i="6"/>
  <c r="F411" i="3" s="1"/>
  <c r="G416" i="1"/>
  <c r="G415" i="6"/>
  <c r="G415" i="3" s="1"/>
  <c r="H413" i="6"/>
  <c r="H413" i="3" s="1"/>
  <c r="H414" i="1"/>
  <c r="C409" i="6"/>
  <c r="C409" i="3" s="1"/>
  <c r="C410" i="1"/>
  <c r="J409" i="6"/>
  <c r="J409" i="3" s="1"/>
  <c r="J410" i="1"/>
  <c r="B411" i="6"/>
  <c r="B411" i="3" s="1"/>
  <c r="B412" i="1"/>
  <c r="I409" i="6"/>
  <c r="I409" i="3" s="1"/>
  <c r="I410" i="1"/>
  <c r="I1424" i="6"/>
  <c r="I1424" i="3" s="1"/>
  <c r="I1425" i="1"/>
  <c r="E410" i="6"/>
  <c r="E410" i="3" s="1"/>
  <c r="E411" i="1"/>
  <c r="M409" i="6"/>
  <c r="M409" i="3" s="1"/>
  <c r="M410" i="1"/>
  <c r="F413" i="1" l="1"/>
  <c r="F412" i="6"/>
  <c r="F412" i="3" s="1"/>
  <c r="H415" i="1"/>
  <c r="H414" i="6"/>
  <c r="H414" i="3" s="1"/>
  <c r="G417" i="1"/>
  <c r="G416" i="6"/>
  <c r="G416" i="3" s="1"/>
  <c r="C411" i="1"/>
  <c r="C410" i="6"/>
  <c r="C410" i="3" s="1"/>
  <c r="M410" i="6"/>
  <c r="M410" i="3" s="1"/>
  <c r="M411" i="1"/>
  <c r="I1425" i="6"/>
  <c r="I1425" i="3" s="1"/>
  <c r="I1426" i="1"/>
  <c r="E411" i="6"/>
  <c r="E411" i="3" s="1"/>
  <c r="E412" i="1"/>
  <c r="I410" i="6"/>
  <c r="I410" i="3" s="1"/>
  <c r="I411" i="1"/>
  <c r="B412" i="6"/>
  <c r="B412" i="3" s="1"/>
  <c r="B413" i="1"/>
  <c r="J410" i="6"/>
  <c r="J410" i="3" s="1"/>
  <c r="J411" i="1"/>
  <c r="F414" i="1" l="1"/>
  <c r="F413" i="6"/>
  <c r="F413" i="3" s="1"/>
  <c r="G417" i="6"/>
  <c r="G417" i="3" s="1"/>
  <c r="G418" i="1"/>
  <c r="H416" i="1"/>
  <c r="H415" i="6"/>
  <c r="H415" i="3" s="1"/>
  <c r="C411" i="6"/>
  <c r="C411" i="3" s="1"/>
  <c r="C412" i="1"/>
  <c r="J411" i="6"/>
  <c r="J411" i="3" s="1"/>
  <c r="J412" i="1"/>
  <c r="I411" i="6"/>
  <c r="I411" i="3" s="1"/>
  <c r="I412" i="1"/>
  <c r="I1426" i="6"/>
  <c r="I1426" i="3" s="1"/>
  <c r="I1427" i="1"/>
  <c r="B413" i="6"/>
  <c r="B413" i="3" s="1"/>
  <c r="B414" i="1"/>
  <c r="E412" i="6"/>
  <c r="E412" i="3" s="1"/>
  <c r="E413" i="1"/>
  <c r="M411" i="6"/>
  <c r="M411" i="3" s="1"/>
  <c r="M412" i="1"/>
  <c r="F415" i="1" l="1"/>
  <c r="F414" i="6"/>
  <c r="F414" i="3" s="1"/>
  <c r="H417" i="1"/>
  <c r="H416" i="6"/>
  <c r="H416" i="3" s="1"/>
  <c r="G419" i="1"/>
  <c r="G418" i="6"/>
  <c r="G418" i="3" s="1"/>
  <c r="C412" i="6"/>
  <c r="C412" i="3" s="1"/>
  <c r="C413" i="1"/>
  <c r="M412" i="6"/>
  <c r="M412" i="3" s="1"/>
  <c r="M413" i="1"/>
  <c r="E413" i="6"/>
  <c r="E413" i="3" s="1"/>
  <c r="E414" i="1"/>
  <c r="I412" i="6"/>
  <c r="I412" i="3" s="1"/>
  <c r="I413" i="1"/>
  <c r="B414" i="6"/>
  <c r="B414" i="3" s="1"/>
  <c r="B415" i="1"/>
  <c r="I1427" i="6"/>
  <c r="I1427" i="3" s="1"/>
  <c r="I1428" i="1"/>
  <c r="J412" i="6"/>
  <c r="J412" i="3" s="1"/>
  <c r="J413" i="1"/>
  <c r="F416" i="1" l="1"/>
  <c r="F415" i="6"/>
  <c r="F415" i="3" s="1"/>
  <c r="G420" i="1"/>
  <c r="G419" i="6"/>
  <c r="G419" i="3" s="1"/>
  <c r="H417" i="6"/>
  <c r="H417" i="3" s="1"/>
  <c r="H418" i="1"/>
  <c r="C413" i="6"/>
  <c r="C413" i="3" s="1"/>
  <c r="C414" i="1"/>
  <c r="J413" i="6"/>
  <c r="J413" i="3" s="1"/>
  <c r="J414" i="1"/>
  <c r="B415" i="6"/>
  <c r="B415" i="3" s="1"/>
  <c r="B416" i="1"/>
  <c r="E414" i="6"/>
  <c r="E414" i="3" s="1"/>
  <c r="E415" i="1"/>
  <c r="I1428" i="6"/>
  <c r="I1428" i="3" s="1"/>
  <c r="I1429" i="1"/>
  <c r="I413" i="6"/>
  <c r="I413" i="3" s="1"/>
  <c r="I414" i="1"/>
  <c r="M413" i="6"/>
  <c r="M413" i="3" s="1"/>
  <c r="M414" i="1"/>
  <c r="F417" i="1" l="1"/>
  <c r="F416" i="6"/>
  <c r="F416" i="3" s="1"/>
  <c r="H419" i="1"/>
  <c r="H418" i="6"/>
  <c r="H418" i="3" s="1"/>
  <c r="G421" i="1"/>
  <c r="G420" i="6"/>
  <c r="G420" i="3" s="1"/>
  <c r="C414" i="6"/>
  <c r="C414" i="3" s="1"/>
  <c r="C415" i="1"/>
  <c r="M414" i="6"/>
  <c r="M414" i="3" s="1"/>
  <c r="M415" i="1"/>
  <c r="B416" i="6"/>
  <c r="B416" i="3" s="1"/>
  <c r="B417" i="1"/>
  <c r="I414" i="6"/>
  <c r="I414" i="3" s="1"/>
  <c r="I415" i="1"/>
  <c r="I1429" i="6"/>
  <c r="I1429" i="3" s="1"/>
  <c r="I1430" i="1"/>
  <c r="E415" i="6"/>
  <c r="E415" i="3" s="1"/>
  <c r="E416" i="1"/>
  <c r="J414" i="6"/>
  <c r="J414" i="3" s="1"/>
  <c r="J415" i="1"/>
  <c r="F418" i="1" l="1"/>
  <c r="F417" i="6"/>
  <c r="F417" i="3" s="1"/>
  <c r="G421" i="6"/>
  <c r="G421" i="3" s="1"/>
  <c r="G422" i="1"/>
  <c r="H420" i="1"/>
  <c r="H419" i="6"/>
  <c r="H419" i="3" s="1"/>
  <c r="C416" i="1"/>
  <c r="C415" i="6"/>
  <c r="C415" i="3" s="1"/>
  <c r="J415" i="6"/>
  <c r="J415" i="3" s="1"/>
  <c r="J416" i="1"/>
  <c r="I1430" i="6"/>
  <c r="I1430" i="3" s="1"/>
  <c r="I1431" i="1"/>
  <c r="E416" i="6"/>
  <c r="E416" i="3" s="1"/>
  <c r="E417" i="1"/>
  <c r="I415" i="6"/>
  <c r="I415" i="3" s="1"/>
  <c r="I416" i="1"/>
  <c r="B417" i="6"/>
  <c r="B417" i="3" s="1"/>
  <c r="B418" i="1"/>
  <c r="M415" i="6"/>
  <c r="M415" i="3" s="1"/>
  <c r="M416" i="1"/>
  <c r="F419" i="1" l="1"/>
  <c r="F418" i="6"/>
  <c r="F418" i="3" s="1"/>
  <c r="H421" i="1"/>
  <c r="H420" i="6"/>
  <c r="H420" i="3" s="1"/>
  <c r="G423" i="1"/>
  <c r="G422" i="6"/>
  <c r="G422" i="3" s="1"/>
  <c r="C416" i="6"/>
  <c r="C416" i="3" s="1"/>
  <c r="C417" i="1"/>
  <c r="M416" i="6"/>
  <c r="M416" i="3" s="1"/>
  <c r="M417" i="1"/>
  <c r="I416" i="6"/>
  <c r="I416" i="3" s="1"/>
  <c r="I417" i="1"/>
  <c r="I1431" i="6"/>
  <c r="I1431" i="3" s="1"/>
  <c r="I1432" i="1"/>
  <c r="B418" i="6"/>
  <c r="B418" i="3" s="1"/>
  <c r="B419" i="1"/>
  <c r="E417" i="6"/>
  <c r="E417" i="3" s="1"/>
  <c r="E418" i="1"/>
  <c r="J416" i="6"/>
  <c r="J416" i="3" s="1"/>
  <c r="J417" i="1"/>
  <c r="F420" i="1" l="1"/>
  <c r="F419" i="6"/>
  <c r="F419" i="3" s="1"/>
  <c r="G424" i="1"/>
  <c r="G423" i="6"/>
  <c r="G423" i="3" s="1"/>
  <c r="H421" i="6"/>
  <c r="H421" i="3" s="1"/>
  <c r="H422" i="1"/>
  <c r="C417" i="6"/>
  <c r="C417" i="3" s="1"/>
  <c r="C418" i="1"/>
  <c r="J417" i="6"/>
  <c r="J417" i="3" s="1"/>
  <c r="J418" i="1"/>
  <c r="E418" i="6"/>
  <c r="E418" i="3" s="1"/>
  <c r="E419" i="1"/>
  <c r="I417" i="6"/>
  <c r="I417" i="3" s="1"/>
  <c r="I418" i="1"/>
  <c r="B419" i="6"/>
  <c r="B419" i="3" s="1"/>
  <c r="B420" i="1"/>
  <c r="I1432" i="6"/>
  <c r="I1432" i="3" s="1"/>
  <c r="I1433" i="1"/>
  <c r="M417" i="6"/>
  <c r="M417" i="3" s="1"/>
  <c r="M418" i="1"/>
  <c r="F421" i="1" l="1"/>
  <c r="F420" i="6"/>
  <c r="F420" i="3" s="1"/>
  <c r="H423" i="1"/>
  <c r="H422" i="6"/>
  <c r="H422" i="3" s="1"/>
  <c r="G425" i="1"/>
  <c r="G424" i="6"/>
  <c r="G424" i="3" s="1"/>
  <c r="C418" i="6"/>
  <c r="C418" i="3" s="1"/>
  <c r="C419" i="1"/>
  <c r="M418" i="6"/>
  <c r="M418" i="3" s="1"/>
  <c r="M419" i="1"/>
  <c r="B420" i="6"/>
  <c r="B420" i="3" s="1"/>
  <c r="B421" i="1"/>
  <c r="E419" i="6"/>
  <c r="E419" i="3" s="1"/>
  <c r="E420" i="1"/>
  <c r="I1433" i="6"/>
  <c r="I1433" i="3" s="1"/>
  <c r="I1434" i="1"/>
  <c r="I418" i="6"/>
  <c r="I418" i="3" s="1"/>
  <c r="I419" i="1"/>
  <c r="J418" i="6"/>
  <c r="J418" i="3" s="1"/>
  <c r="J419" i="1"/>
  <c r="F422" i="1" l="1"/>
  <c r="F421" i="6"/>
  <c r="F421" i="3" s="1"/>
  <c r="G425" i="6"/>
  <c r="G425" i="3" s="1"/>
  <c r="G426" i="1"/>
  <c r="H424" i="1"/>
  <c r="H423" i="6"/>
  <c r="H423" i="3" s="1"/>
  <c r="C419" i="6"/>
  <c r="C419" i="3" s="1"/>
  <c r="C420" i="1"/>
  <c r="J419" i="6"/>
  <c r="J419" i="3" s="1"/>
  <c r="J420" i="1"/>
  <c r="B421" i="6"/>
  <c r="B421" i="3" s="1"/>
  <c r="B422" i="1"/>
  <c r="I419" i="6"/>
  <c r="I419" i="3" s="1"/>
  <c r="I420" i="1"/>
  <c r="I1434" i="6"/>
  <c r="I1434" i="3" s="1"/>
  <c r="I1435" i="1"/>
  <c r="E420" i="6"/>
  <c r="E420" i="3" s="1"/>
  <c r="E421" i="1"/>
  <c r="M419" i="6"/>
  <c r="M419" i="3" s="1"/>
  <c r="M420" i="1"/>
  <c r="F423" i="1" l="1"/>
  <c r="F422" i="6"/>
  <c r="F422" i="3" s="1"/>
  <c r="H425" i="1"/>
  <c r="H424" i="6"/>
  <c r="H424" i="3" s="1"/>
  <c r="G427" i="1"/>
  <c r="G426" i="6"/>
  <c r="G426" i="3" s="1"/>
  <c r="C421" i="1"/>
  <c r="C420" i="6"/>
  <c r="C420" i="3" s="1"/>
  <c r="M420" i="6"/>
  <c r="M420" i="3" s="1"/>
  <c r="M421" i="1"/>
  <c r="I1435" i="6"/>
  <c r="I1435" i="3" s="1"/>
  <c r="I1436" i="1"/>
  <c r="E421" i="6"/>
  <c r="E421" i="3" s="1"/>
  <c r="E422" i="1"/>
  <c r="I420" i="6"/>
  <c r="I420" i="3" s="1"/>
  <c r="I421" i="1"/>
  <c r="B422" i="6"/>
  <c r="B422" i="3" s="1"/>
  <c r="B423" i="1"/>
  <c r="J420" i="6"/>
  <c r="J420" i="3" s="1"/>
  <c r="J421" i="1"/>
  <c r="F424" i="1" l="1"/>
  <c r="F423" i="6"/>
  <c r="F423" i="3" s="1"/>
  <c r="G428" i="1"/>
  <c r="G427" i="6"/>
  <c r="G427" i="3" s="1"/>
  <c r="H425" i="6"/>
  <c r="H425" i="3" s="1"/>
  <c r="H426" i="1"/>
  <c r="C421" i="6"/>
  <c r="C421" i="3" s="1"/>
  <c r="C422" i="1"/>
  <c r="J421" i="6"/>
  <c r="J421" i="3" s="1"/>
  <c r="J422" i="1"/>
  <c r="I421" i="6"/>
  <c r="I421" i="3" s="1"/>
  <c r="I422" i="1"/>
  <c r="I1436" i="6"/>
  <c r="I1436" i="3" s="1"/>
  <c r="I1437" i="1"/>
  <c r="B423" i="6"/>
  <c r="B423" i="3" s="1"/>
  <c r="B424" i="1"/>
  <c r="E422" i="6"/>
  <c r="E422" i="3" s="1"/>
  <c r="E423" i="1"/>
  <c r="M421" i="6"/>
  <c r="M421" i="3" s="1"/>
  <c r="M422" i="1"/>
  <c r="F425" i="1" l="1"/>
  <c r="F424" i="6"/>
  <c r="F424" i="3" s="1"/>
  <c r="H427" i="1"/>
  <c r="H426" i="6"/>
  <c r="H426" i="3" s="1"/>
  <c r="G429" i="1"/>
  <c r="G428" i="6"/>
  <c r="G428" i="3" s="1"/>
  <c r="C422" i="6"/>
  <c r="C422" i="3" s="1"/>
  <c r="C423" i="1"/>
  <c r="M422" i="6"/>
  <c r="M422" i="3" s="1"/>
  <c r="M423" i="1"/>
  <c r="E423" i="6"/>
  <c r="E423" i="3" s="1"/>
  <c r="E424" i="1"/>
  <c r="I422" i="6"/>
  <c r="I422" i="3" s="1"/>
  <c r="I423" i="1"/>
  <c r="B424" i="6"/>
  <c r="B424" i="3" s="1"/>
  <c r="B425" i="1"/>
  <c r="I1437" i="6"/>
  <c r="I1437" i="3" s="1"/>
  <c r="I1438" i="1"/>
  <c r="J422" i="6"/>
  <c r="J422" i="3" s="1"/>
  <c r="J423" i="1"/>
  <c r="F426" i="1" l="1"/>
  <c r="F425" i="6"/>
  <c r="F425" i="3" s="1"/>
  <c r="G429" i="6"/>
  <c r="G429" i="3" s="1"/>
  <c r="G430" i="1"/>
  <c r="H428" i="1"/>
  <c r="H427" i="6"/>
  <c r="H427" i="3" s="1"/>
  <c r="C423" i="6"/>
  <c r="C423" i="3" s="1"/>
  <c r="C424" i="1"/>
  <c r="J423" i="6"/>
  <c r="J423" i="3" s="1"/>
  <c r="J424" i="1"/>
  <c r="B425" i="6"/>
  <c r="B425" i="3" s="1"/>
  <c r="B426" i="1"/>
  <c r="E424" i="6"/>
  <c r="E424" i="3" s="1"/>
  <c r="E425" i="1"/>
  <c r="I1438" i="6"/>
  <c r="I1438" i="3" s="1"/>
  <c r="I1439" i="1"/>
  <c r="I423" i="6"/>
  <c r="I423" i="3" s="1"/>
  <c r="I424" i="1"/>
  <c r="M423" i="6"/>
  <c r="M423" i="3" s="1"/>
  <c r="M424" i="1"/>
  <c r="F427" i="1" l="1"/>
  <c r="F426" i="6"/>
  <c r="F426" i="3" s="1"/>
  <c r="H429" i="1"/>
  <c r="H428" i="6"/>
  <c r="H428" i="3" s="1"/>
  <c r="G431" i="1"/>
  <c r="G430" i="6"/>
  <c r="G430" i="3" s="1"/>
  <c r="C424" i="6"/>
  <c r="C424" i="3" s="1"/>
  <c r="C425" i="1"/>
  <c r="M424" i="6"/>
  <c r="M424" i="3" s="1"/>
  <c r="M425" i="1"/>
  <c r="B426" i="6"/>
  <c r="B426" i="3" s="1"/>
  <c r="B427" i="1"/>
  <c r="I424" i="6"/>
  <c r="I424" i="3" s="1"/>
  <c r="I425" i="1"/>
  <c r="I1439" i="6"/>
  <c r="I1439" i="3" s="1"/>
  <c r="I1440" i="1"/>
  <c r="E425" i="6"/>
  <c r="E425" i="3" s="1"/>
  <c r="E426" i="1"/>
  <c r="J424" i="6"/>
  <c r="J424" i="3" s="1"/>
  <c r="J425" i="1"/>
  <c r="F428" i="1" l="1"/>
  <c r="F427" i="6"/>
  <c r="F427" i="3" s="1"/>
  <c r="G432" i="1"/>
  <c r="G431" i="6"/>
  <c r="G431" i="3" s="1"/>
  <c r="H429" i="6"/>
  <c r="H429" i="3" s="1"/>
  <c r="H430" i="1"/>
  <c r="C426" i="1"/>
  <c r="C425" i="6"/>
  <c r="C425" i="3" s="1"/>
  <c r="J425" i="6"/>
  <c r="J425" i="3" s="1"/>
  <c r="J426" i="1"/>
  <c r="I1440" i="6"/>
  <c r="I1440" i="3" s="1"/>
  <c r="I1441" i="1"/>
  <c r="I1441" i="6" s="1"/>
  <c r="E426" i="6"/>
  <c r="E426" i="3" s="1"/>
  <c r="E427" i="1"/>
  <c r="I425" i="6"/>
  <c r="I425" i="3" s="1"/>
  <c r="I426" i="1"/>
  <c r="B427" i="6"/>
  <c r="B427" i="3" s="1"/>
  <c r="B428" i="1"/>
  <c r="M425" i="6"/>
  <c r="M425" i="3" s="1"/>
  <c r="M426" i="1"/>
  <c r="F429" i="1" l="1"/>
  <c r="F428" i="6"/>
  <c r="F428" i="3" s="1"/>
  <c r="H431" i="1"/>
  <c r="H430" i="6"/>
  <c r="H430" i="3" s="1"/>
  <c r="G433" i="1"/>
  <c r="G432" i="6"/>
  <c r="G432" i="3" s="1"/>
  <c r="C426" i="6"/>
  <c r="C426" i="3" s="1"/>
  <c r="C427" i="1"/>
  <c r="I426" i="6"/>
  <c r="I426" i="3" s="1"/>
  <c r="I427" i="1"/>
  <c r="I1441" i="3"/>
  <c r="B428" i="6"/>
  <c r="B428" i="3" s="1"/>
  <c r="B429" i="1"/>
  <c r="E427" i="6"/>
  <c r="E427" i="3" s="1"/>
  <c r="E428" i="1"/>
  <c r="J426" i="6"/>
  <c r="J426" i="3" s="1"/>
  <c r="J427" i="1"/>
  <c r="M426" i="6"/>
  <c r="M426" i="3" s="1"/>
  <c r="M427" i="1"/>
  <c r="F430" i="1" l="1"/>
  <c r="F429" i="6"/>
  <c r="F429" i="3" s="1"/>
  <c r="G433" i="6"/>
  <c r="G433" i="3" s="1"/>
  <c r="G434" i="1"/>
  <c r="H432" i="1"/>
  <c r="H431" i="6"/>
  <c r="H431" i="3" s="1"/>
  <c r="C427" i="6"/>
  <c r="C427" i="3" s="1"/>
  <c r="C428" i="1"/>
  <c r="M427" i="6"/>
  <c r="M427" i="3" s="1"/>
  <c r="M428" i="1"/>
  <c r="B429" i="6"/>
  <c r="B429" i="3" s="1"/>
  <c r="B430" i="1"/>
  <c r="I427" i="6"/>
  <c r="I428" i="1"/>
  <c r="J427" i="6"/>
  <c r="J427" i="3" s="1"/>
  <c r="J428" i="1"/>
  <c r="E428" i="6"/>
  <c r="E428" i="3" s="1"/>
  <c r="E429" i="1"/>
  <c r="F431" i="1" l="1"/>
  <c r="F430" i="6"/>
  <c r="F430" i="3" s="1"/>
  <c r="H433" i="1"/>
  <c r="H432" i="6"/>
  <c r="H432" i="3" s="1"/>
  <c r="G435" i="1"/>
  <c r="G434" i="6"/>
  <c r="G434" i="3" s="1"/>
  <c r="C428" i="6"/>
  <c r="C428" i="3" s="1"/>
  <c r="C429" i="1"/>
  <c r="E429" i="6"/>
  <c r="E429" i="3" s="1"/>
  <c r="E430" i="1"/>
  <c r="J428" i="6"/>
  <c r="J428" i="3" s="1"/>
  <c r="J429" i="1"/>
  <c r="I427" i="3"/>
  <c r="B430" i="6"/>
  <c r="B430" i="3" s="1"/>
  <c r="B431" i="1"/>
  <c r="M428" i="6"/>
  <c r="M428" i="3" s="1"/>
  <c r="M429" i="1"/>
  <c r="I428" i="6"/>
  <c r="I428" i="3" s="1"/>
  <c r="I429" i="1"/>
  <c r="F432" i="1" l="1"/>
  <c r="F431" i="6"/>
  <c r="F431" i="3" s="1"/>
  <c r="G436" i="1"/>
  <c r="G435" i="6"/>
  <c r="G435" i="3" s="1"/>
  <c r="H433" i="6"/>
  <c r="H433" i="3" s="1"/>
  <c r="H434" i="1"/>
  <c r="C429" i="6"/>
  <c r="C429" i="3" s="1"/>
  <c r="C430" i="1"/>
  <c r="J429" i="6"/>
  <c r="J429" i="3" s="1"/>
  <c r="J430" i="1"/>
  <c r="I429" i="6"/>
  <c r="I430" i="1"/>
  <c r="M429" i="6"/>
  <c r="M429" i="3" s="1"/>
  <c r="M430" i="1"/>
  <c r="B431" i="6"/>
  <c r="B431" i="3" s="1"/>
  <c r="B432" i="1"/>
  <c r="E430" i="6"/>
  <c r="E430" i="3" s="1"/>
  <c r="E431" i="1"/>
  <c r="F433" i="1" l="1"/>
  <c r="F432" i="6"/>
  <c r="F432" i="3" s="1"/>
  <c r="H435" i="1"/>
  <c r="H434" i="6"/>
  <c r="H434" i="3" s="1"/>
  <c r="G437" i="1"/>
  <c r="G436" i="6"/>
  <c r="G436" i="3" s="1"/>
  <c r="C430" i="6"/>
  <c r="C430" i="3" s="1"/>
  <c r="C431" i="1"/>
  <c r="I429" i="3"/>
  <c r="I430" i="6"/>
  <c r="I431" i="1"/>
  <c r="B432" i="6"/>
  <c r="B432" i="3" s="1"/>
  <c r="B433" i="1"/>
  <c r="J430" i="6"/>
  <c r="J430" i="3" s="1"/>
  <c r="J431" i="1"/>
  <c r="E431" i="6"/>
  <c r="E431" i="3" s="1"/>
  <c r="E432" i="1"/>
  <c r="M430" i="6"/>
  <c r="M430" i="3" s="1"/>
  <c r="M431" i="1"/>
  <c r="F434" i="1" l="1"/>
  <c r="F433" i="6"/>
  <c r="F433" i="3" s="1"/>
  <c r="G437" i="6"/>
  <c r="G437" i="3" s="1"/>
  <c r="G438" i="1"/>
  <c r="H436" i="1"/>
  <c r="H435" i="6"/>
  <c r="H435" i="3" s="1"/>
  <c r="C431" i="6"/>
  <c r="C431" i="3" s="1"/>
  <c r="C432" i="1"/>
  <c r="E432" i="6"/>
  <c r="E432" i="3" s="1"/>
  <c r="E433" i="1"/>
  <c r="B433" i="6"/>
  <c r="B433" i="3" s="1"/>
  <c r="B434" i="1"/>
  <c r="M431" i="6"/>
  <c r="M431" i="3" s="1"/>
  <c r="M432" i="1"/>
  <c r="I431" i="6"/>
  <c r="I432" i="1"/>
  <c r="I430" i="3"/>
  <c r="J431" i="6"/>
  <c r="J431" i="3" s="1"/>
  <c r="J432" i="1"/>
  <c r="F435" i="1" l="1"/>
  <c r="F434" i="6"/>
  <c r="F434" i="3" s="1"/>
  <c r="H437" i="1"/>
  <c r="H436" i="6"/>
  <c r="H436" i="3" s="1"/>
  <c r="G439" i="1"/>
  <c r="G438" i="6"/>
  <c r="G438" i="3" s="1"/>
  <c r="C433" i="1"/>
  <c r="C432" i="6"/>
  <c r="C432" i="3" s="1"/>
  <c r="B434" i="6"/>
  <c r="B434" i="3" s="1"/>
  <c r="B435" i="1"/>
  <c r="I432" i="6"/>
  <c r="I433" i="1"/>
  <c r="M432" i="6"/>
  <c r="M432" i="3" s="1"/>
  <c r="M433" i="1"/>
  <c r="E433" i="6"/>
  <c r="E433" i="3" s="1"/>
  <c r="E434" i="1"/>
  <c r="J432" i="6"/>
  <c r="J432" i="3" s="1"/>
  <c r="J433" i="1"/>
  <c r="I431" i="3"/>
  <c r="F436" i="1" l="1"/>
  <c r="F435" i="6"/>
  <c r="F435" i="3" s="1"/>
  <c r="G440" i="1"/>
  <c r="G439" i="6"/>
  <c r="G439" i="3" s="1"/>
  <c r="H437" i="6"/>
  <c r="H437" i="3" s="1"/>
  <c r="H438" i="1"/>
  <c r="C433" i="6"/>
  <c r="C433" i="3" s="1"/>
  <c r="C434" i="1"/>
  <c r="E434" i="6"/>
  <c r="E434" i="3" s="1"/>
  <c r="E435" i="1"/>
  <c r="I433" i="6"/>
  <c r="I434" i="1"/>
  <c r="B435" i="6"/>
  <c r="B435" i="3" s="1"/>
  <c r="B436" i="1"/>
  <c r="I432" i="3"/>
  <c r="J433" i="6"/>
  <c r="J433" i="3" s="1"/>
  <c r="J434" i="1"/>
  <c r="M433" i="6"/>
  <c r="M433" i="3" s="1"/>
  <c r="M434" i="1"/>
  <c r="F437" i="1" l="1"/>
  <c r="F436" i="6"/>
  <c r="F436" i="3" s="1"/>
  <c r="H439" i="1"/>
  <c r="H438" i="6"/>
  <c r="H438" i="3" s="1"/>
  <c r="G441" i="1"/>
  <c r="G440" i="6"/>
  <c r="G440" i="3" s="1"/>
  <c r="C434" i="6"/>
  <c r="C434" i="3" s="1"/>
  <c r="C435" i="1"/>
  <c r="I434" i="6"/>
  <c r="I434" i="3" s="1"/>
  <c r="I435" i="1"/>
  <c r="M434" i="6"/>
  <c r="M434" i="3" s="1"/>
  <c r="M435" i="1"/>
  <c r="J434" i="6"/>
  <c r="J434" i="3" s="1"/>
  <c r="J435" i="1"/>
  <c r="I433" i="3"/>
  <c r="B436" i="6"/>
  <c r="B436" i="3" s="1"/>
  <c r="B437" i="1"/>
  <c r="E435" i="6"/>
  <c r="E435" i="3" s="1"/>
  <c r="E436" i="1"/>
  <c r="F438" i="1" l="1"/>
  <c r="F437" i="6"/>
  <c r="F437" i="3" s="1"/>
  <c r="G441" i="6"/>
  <c r="G441" i="3" s="1"/>
  <c r="G442" i="1"/>
  <c r="H440" i="1"/>
  <c r="H439" i="6"/>
  <c r="H439" i="3" s="1"/>
  <c r="C435" i="6"/>
  <c r="C435" i="3" s="1"/>
  <c r="C436" i="1"/>
  <c r="B437" i="6"/>
  <c r="B437" i="3" s="1"/>
  <c r="B438" i="1"/>
  <c r="J435" i="6"/>
  <c r="J435" i="3" s="1"/>
  <c r="J436" i="1"/>
  <c r="M435" i="6"/>
  <c r="M435" i="3" s="1"/>
  <c r="M436" i="1"/>
  <c r="I435" i="6"/>
  <c r="I435" i="3" s="1"/>
  <c r="I436" i="1"/>
  <c r="E436" i="6"/>
  <c r="E436" i="3" s="1"/>
  <c r="E437" i="1"/>
  <c r="F439" i="1" l="1"/>
  <c r="F438" i="6"/>
  <c r="F438" i="3" s="1"/>
  <c r="H441" i="1"/>
  <c r="H440" i="6"/>
  <c r="H440" i="3" s="1"/>
  <c r="G443" i="1"/>
  <c r="G442" i="6"/>
  <c r="G442" i="3" s="1"/>
  <c r="C436" i="6"/>
  <c r="C436" i="3" s="1"/>
  <c r="C437" i="1"/>
  <c r="I436" i="6"/>
  <c r="I436" i="3" s="1"/>
  <c r="I437" i="1"/>
  <c r="M436" i="6"/>
  <c r="M436" i="3" s="1"/>
  <c r="M437" i="1"/>
  <c r="E437" i="6"/>
  <c r="E437" i="3" s="1"/>
  <c r="E438" i="1"/>
  <c r="J436" i="6"/>
  <c r="J436" i="3" s="1"/>
  <c r="J437" i="1"/>
  <c r="B438" i="6"/>
  <c r="B438" i="3" s="1"/>
  <c r="B439" i="1"/>
  <c r="F440" i="1" l="1"/>
  <c r="F439" i="6"/>
  <c r="F439" i="3" s="1"/>
  <c r="G444" i="1"/>
  <c r="G443" i="6"/>
  <c r="G443" i="3" s="1"/>
  <c r="H441" i="6"/>
  <c r="H441" i="3" s="1"/>
  <c r="H442" i="1"/>
  <c r="C437" i="6"/>
  <c r="C437" i="3" s="1"/>
  <c r="C438" i="1"/>
  <c r="J437" i="6"/>
  <c r="J437" i="3" s="1"/>
  <c r="J438" i="1"/>
  <c r="E438" i="6"/>
  <c r="E438" i="3" s="1"/>
  <c r="E439" i="1"/>
  <c r="M437" i="6"/>
  <c r="M437" i="3" s="1"/>
  <c r="M438" i="1"/>
  <c r="I437" i="6"/>
  <c r="I437" i="3" s="1"/>
  <c r="I438" i="1"/>
  <c r="B439" i="6"/>
  <c r="B439" i="3" s="1"/>
  <c r="B440" i="1"/>
  <c r="F441" i="1" l="1"/>
  <c r="F440" i="6"/>
  <c r="F440" i="3" s="1"/>
  <c r="H443" i="1"/>
  <c r="H442" i="6"/>
  <c r="H442" i="3" s="1"/>
  <c r="G445" i="1"/>
  <c r="G444" i="6"/>
  <c r="G444" i="3" s="1"/>
  <c r="C438" i="6"/>
  <c r="C438" i="3" s="1"/>
  <c r="C439" i="1"/>
  <c r="B440" i="6"/>
  <c r="B440" i="3" s="1"/>
  <c r="B441" i="1"/>
  <c r="E439" i="6"/>
  <c r="E439" i="3" s="1"/>
  <c r="E440" i="1"/>
  <c r="I438" i="6"/>
  <c r="I438" i="3" s="1"/>
  <c r="I439" i="1"/>
  <c r="M438" i="6"/>
  <c r="M438" i="3" s="1"/>
  <c r="M439" i="1"/>
  <c r="J438" i="6"/>
  <c r="J438" i="3" s="1"/>
  <c r="J439" i="1"/>
  <c r="F442" i="1" l="1"/>
  <c r="F441" i="6"/>
  <c r="F441" i="3" s="1"/>
  <c r="G445" i="6"/>
  <c r="G445" i="3" s="1"/>
  <c r="G446" i="1"/>
  <c r="H444" i="1"/>
  <c r="H443" i="6"/>
  <c r="H443" i="3" s="1"/>
  <c r="C439" i="6"/>
  <c r="C439" i="3" s="1"/>
  <c r="C440" i="1"/>
  <c r="J439" i="6"/>
  <c r="J439" i="3" s="1"/>
  <c r="J440" i="1"/>
  <c r="I439" i="6"/>
  <c r="I439" i="3" s="1"/>
  <c r="I440" i="1"/>
  <c r="M439" i="6"/>
  <c r="M439" i="3" s="1"/>
  <c r="M440" i="1"/>
  <c r="E440" i="6"/>
  <c r="E440" i="3" s="1"/>
  <c r="E441" i="1"/>
  <c r="B441" i="6"/>
  <c r="B441" i="3" s="1"/>
  <c r="B442" i="1"/>
  <c r="F443" i="1" l="1"/>
  <c r="F442" i="6"/>
  <c r="F442" i="3" s="1"/>
  <c r="H445" i="1"/>
  <c r="H444" i="6"/>
  <c r="H444" i="3" s="1"/>
  <c r="G447" i="1"/>
  <c r="G446" i="6"/>
  <c r="G446" i="3" s="1"/>
  <c r="C440" i="6"/>
  <c r="C440" i="3" s="1"/>
  <c r="C441" i="1"/>
  <c r="E441" i="6"/>
  <c r="E441" i="3" s="1"/>
  <c r="E442" i="1"/>
  <c r="J440" i="6"/>
  <c r="J440" i="3" s="1"/>
  <c r="J441" i="1"/>
  <c r="B442" i="6"/>
  <c r="B442" i="3" s="1"/>
  <c r="B443" i="1"/>
  <c r="M440" i="6"/>
  <c r="M440" i="3" s="1"/>
  <c r="M441" i="1"/>
  <c r="I440" i="6"/>
  <c r="I440" i="3" s="1"/>
  <c r="I441" i="1"/>
  <c r="F444" i="1" l="1"/>
  <c r="F443" i="6"/>
  <c r="F443" i="3" s="1"/>
  <c r="G448" i="1"/>
  <c r="G447" i="6"/>
  <c r="G447" i="3" s="1"/>
  <c r="H445" i="6"/>
  <c r="H445" i="3" s="1"/>
  <c r="H446" i="1"/>
  <c r="C442" i="1"/>
  <c r="C441" i="6"/>
  <c r="C441" i="3" s="1"/>
  <c r="I441" i="6"/>
  <c r="I441" i="3" s="1"/>
  <c r="I442" i="1"/>
  <c r="B443" i="6"/>
  <c r="B443" i="3" s="1"/>
  <c r="B444" i="1"/>
  <c r="M441" i="6"/>
  <c r="M441" i="3" s="1"/>
  <c r="M442" i="1"/>
  <c r="J441" i="6"/>
  <c r="J441" i="3" s="1"/>
  <c r="J442" i="1"/>
  <c r="E442" i="6"/>
  <c r="E442" i="3" s="1"/>
  <c r="E443" i="1"/>
  <c r="F445" i="1" l="1"/>
  <c r="F444" i="6"/>
  <c r="F444" i="3" s="1"/>
  <c r="H447" i="1"/>
  <c r="H446" i="6"/>
  <c r="H446" i="3" s="1"/>
  <c r="G449" i="1"/>
  <c r="G448" i="6"/>
  <c r="G448" i="3" s="1"/>
  <c r="C442" i="6"/>
  <c r="C442" i="3" s="1"/>
  <c r="C443" i="1"/>
  <c r="E443" i="6"/>
  <c r="E443" i="3" s="1"/>
  <c r="E444" i="1"/>
  <c r="M442" i="6"/>
  <c r="M442" i="3" s="1"/>
  <c r="M443" i="1"/>
  <c r="B444" i="6"/>
  <c r="B444" i="3" s="1"/>
  <c r="B445" i="1"/>
  <c r="J442" i="6"/>
  <c r="J442" i="3" s="1"/>
  <c r="J443" i="1"/>
  <c r="I442" i="6"/>
  <c r="I442" i="3" s="1"/>
  <c r="I443" i="1"/>
  <c r="F446" i="1" l="1"/>
  <c r="F445" i="6"/>
  <c r="F445" i="3" s="1"/>
  <c r="G449" i="6"/>
  <c r="G449" i="3" s="1"/>
  <c r="G450" i="1"/>
  <c r="H448" i="1"/>
  <c r="H447" i="6"/>
  <c r="H447" i="3" s="1"/>
  <c r="C443" i="6"/>
  <c r="C443" i="3" s="1"/>
  <c r="C444" i="1"/>
  <c r="I443" i="6"/>
  <c r="I443" i="3" s="1"/>
  <c r="I444" i="1"/>
  <c r="J443" i="6"/>
  <c r="J443" i="3" s="1"/>
  <c r="J444" i="1"/>
  <c r="M443" i="6"/>
  <c r="M443" i="3" s="1"/>
  <c r="M444" i="1"/>
  <c r="B445" i="6"/>
  <c r="B445" i="3" s="1"/>
  <c r="B446" i="1"/>
  <c r="E444" i="6"/>
  <c r="E444" i="3" s="1"/>
  <c r="E445" i="1"/>
  <c r="F447" i="1" l="1"/>
  <c r="F446" i="6"/>
  <c r="F446" i="3" s="1"/>
  <c r="H449" i="1"/>
  <c r="H448" i="6"/>
  <c r="H448" i="3" s="1"/>
  <c r="G451" i="1"/>
  <c r="G450" i="6"/>
  <c r="G450" i="3" s="1"/>
  <c r="C445" i="1"/>
  <c r="C444" i="6"/>
  <c r="C444" i="3" s="1"/>
  <c r="E445" i="6"/>
  <c r="E445" i="3" s="1"/>
  <c r="E446" i="1"/>
  <c r="J444" i="6"/>
  <c r="J444" i="3" s="1"/>
  <c r="J445" i="1"/>
  <c r="B446" i="6"/>
  <c r="B446" i="3" s="1"/>
  <c r="B447" i="1"/>
  <c r="M444" i="6"/>
  <c r="M444" i="3" s="1"/>
  <c r="M445" i="1"/>
  <c r="I444" i="6"/>
  <c r="I444" i="3" s="1"/>
  <c r="I445" i="1"/>
  <c r="F448" i="1" l="1"/>
  <c r="F447" i="6"/>
  <c r="F447" i="3" s="1"/>
  <c r="G452" i="1"/>
  <c r="G451" i="6"/>
  <c r="G451" i="3" s="1"/>
  <c r="H449" i="6"/>
  <c r="H449" i="3" s="1"/>
  <c r="H450" i="1"/>
  <c r="C445" i="6"/>
  <c r="C445" i="3" s="1"/>
  <c r="C446" i="1"/>
  <c r="I445" i="6"/>
  <c r="I445" i="3" s="1"/>
  <c r="I446" i="1"/>
  <c r="B447" i="6"/>
  <c r="B447" i="3" s="1"/>
  <c r="B448" i="1"/>
  <c r="M445" i="6"/>
  <c r="M445" i="3" s="1"/>
  <c r="M446" i="1"/>
  <c r="J445" i="6"/>
  <c r="J445" i="3" s="1"/>
  <c r="J446" i="1"/>
  <c r="E446" i="6"/>
  <c r="E446" i="3" s="1"/>
  <c r="E447" i="1"/>
  <c r="F449" i="1" l="1"/>
  <c r="F448" i="6"/>
  <c r="F448" i="3" s="1"/>
  <c r="H451" i="1"/>
  <c r="H450" i="6"/>
  <c r="H450" i="3" s="1"/>
  <c r="G453" i="1"/>
  <c r="G452" i="6"/>
  <c r="G452" i="3" s="1"/>
  <c r="C446" i="6"/>
  <c r="C446" i="3" s="1"/>
  <c r="C447" i="1"/>
  <c r="E447" i="6"/>
  <c r="E447" i="3" s="1"/>
  <c r="E448" i="1"/>
  <c r="M446" i="6"/>
  <c r="M446" i="3" s="1"/>
  <c r="M447" i="1"/>
  <c r="B448" i="6"/>
  <c r="B448" i="3" s="1"/>
  <c r="B449" i="1"/>
  <c r="J446" i="6"/>
  <c r="J446" i="3" s="1"/>
  <c r="J447" i="1"/>
  <c r="I446" i="6"/>
  <c r="I446" i="3" s="1"/>
  <c r="I447" i="1"/>
  <c r="F450" i="1" l="1"/>
  <c r="F449" i="6"/>
  <c r="F449" i="3" s="1"/>
  <c r="G453" i="6"/>
  <c r="G453" i="3" s="1"/>
  <c r="G454" i="1"/>
  <c r="H452" i="1"/>
  <c r="H451" i="6"/>
  <c r="H451" i="3" s="1"/>
  <c r="C447" i="6"/>
  <c r="C447" i="3" s="1"/>
  <c r="C448" i="1"/>
  <c r="I447" i="6"/>
  <c r="I447" i="3" s="1"/>
  <c r="I448" i="1"/>
  <c r="J447" i="6"/>
  <c r="J447" i="3" s="1"/>
  <c r="J448" i="1"/>
  <c r="M447" i="6"/>
  <c r="M447" i="3" s="1"/>
  <c r="M448" i="1"/>
  <c r="B449" i="6"/>
  <c r="B449" i="3" s="1"/>
  <c r="B450" i="1"/>
  <c r="E448" i="6"/>
  <c r="E448" i="3" s="1"/>
  <c r="E449" i="1"/>
  <c r="F451" i="1" l="1"/>
  <c r="F450" i="6"/>
  <c r="F450" i="3" s="1"/>
  <c r="H453" i="1"/>
  <c r="H452" i="6"/>
  <c r="H452" i="3" s="1"/>
  <c r="G455" i="1"/>
  <c r="G454" i="6"/>
  <c r="G454" i="3" s="1"/>
  <c r="C448" i="6"/>
  <c r="C448" i="3" s="1"/>
  <c r="C449" i="1"/>
  <c r="E449" i="6"/>
  <c r="E449" i="3" s="1"/>
  <c r="E450" i="1"/>
  <c r="J448" i="6"/>
  <c r="J448" i="3" s="1"/>
  <c r="J449" i="1"/>
  <c r="B450" i="6"/>
  <c r="B450" i="3" s="1"/>
  <c r="B451" i="1"/>
  <c r="M448" i="6"/>
  <c r="M448" i="3" s="1"/>
  <c r="M449" i="1"/>
  <c r="I448" i="6"/>
  <c r="I448" i="3" s="1"/>
  <c r="I449" i="1"/>
  <c r="F452" i="1" l="1"/>
  <c r="F451" i="6"/>
  <c r="F451" i="3" s="1"/>
  <c r="G456" i="1"/>
  <c r="G455" i="6"/>
  <c r="G455" i="3" s="1"/>
  <c r="H453" i="6"/>
  <c r="H453" i="3" s="1"/>
  <c r="H454" i="1"/>
  <c r="C449" i="6"/>
  <c r="C449" i="3" s="1"/>
  <c r="C450" i="1"/>
  <c r="I449" i="6"/>
  <c r="I449" i="3" s="1"/>
  <c r="I450" i="1"/>
  <c r="B451" i="6"/>
  <c r="B451" i="3" s="1"/>
  <c r="B452" i="1"/>
  <c r="M449" i="6"/>
  <c r="M449" i="3" s="1"/>
  <c r="M450" i="1"/>
  <c r="J449" i="6"/>
  <c r="J449" i="3" s="1"/>
  <c r="J450" i="1"/>
  <c r="E450" i="6"/>
  <c r="E450" i="3" s="1"/>
  <c r="E451" i="1"/>
  <c r="F453" i="1" l="1"/>
  <c r="F452" i="6"/>
  <c r="F452" i="3" s="1"/>
  <c r="H455" i="1"/>
  <c r="H454" i="6"/>
  <c r="H454" i="3" s="1"/>
  <c r="G457" i="1"/>
  <c r="G456" i="6"/>
  <c r="G456" i="3" s="1"/>
  <c r="C450" i="6"/>
  <c r="C450" i="3" s="1"/>
  <c r="C451" i="1"/>
  <c r="E451" i="6"/>
  <c r="E451" i="3" s="1"/>
  <c r="E452" i="1"/>
  <c r="M450" i="6"/>
  <c r="M450" i="3" s="1"/>
  <c r="M451" i="1"/>
  <c r="B452" i="6"/>
  <c r="B452" i="3" s="1"/>
  <c r="B453" i="1"/>
  <c r="J450" i="6"/>
  <c r="J450" i="3" s="1"/>
  <c r="J451" i="1"/>
  <c r="I450" i="6"/>
  <c r="I450" i="3" s="1"/>
  <c r="I451" i="1"/>
  <c r="F454" i="1" l="1"/>
  <c r="F453" i="6"/>
  <c r="F453" i="3" s="1"/>
  <c r="G457" i="6"/>
  <c r="G457" i="3" s="1"/>
  <c r="G458" i="1"/>
  <c r="H456" i="1"/>
  <c r="H455" i="6"/>
  <c r="H455" i="3" s="1"/>
  <c r="C451" i="6"/>
  <c r="C451" i="3" s="1"/>
  <c r="C452" i="1"/>
  <c r="I451" i="6"/>
  <c r="I451" i="3" s="1"/>
  <c r="I452" i="1"/>
  <c r="J451" i="6"/>
  <c r="J451" i="3" s="1"/>
  <c r="J452" i="1"/>
  <c r="M451" i="6"/>
  <c r="M451" i="3" s="1"/>
  <c r="M452" i="1"/>
  <c r="B453" i="6"/>
  <c r="B453" i="3" s="1"/>
  <c r="B454" i="1"/>
  <c r="E452" i="6"/>
  <c r="E452" i="3" s="1"/>
  <c r="E453" i="1"/>
  <c r="F455" i="1" l="1"/>
  <c r="F454" i="6"/>
  <c r="F454" i="3" s="1"/>
  <c r="H457" i="1"/>
  <c r="H456" i="6"/>
  <c r="H456" i="3" s="1"/>
  <c r="G459" i="1"/>
  <c r="G458" i="6"/>
  <c r="G458" i="3" s="1"/>
  <c r="C452" i="6"/>
  <c r="C452" i="3" s="1"/>
  <c r="C453" i="1"/>
  <c r="E453" i="6"/>
  <c r="E453" i="3" s="1"/>
  <c r="E454" i="1"/>
  <c r="J452" i="6"/>
  <c r="J452" i="3" s="1"/>
  <c r="J453" i="1"/>
  <c r="B454" i="6"/>
  <c r="B454" i="3" s="1"/>
  <c r="B455" i="1"/>
  <c r="M452" i="6"/>
  <c r="M452" i="3" s="1"/>
  <c r="M453" i="1"/>
  <c r="I452" i="6"/>
  <c r="I452" i="3" s="1"/>
  <c r="I453" i="1"/>
  <c r="F456" i="1" l="1"/>
  <c r="F455" i="6"/>
  <c r="F455" i="3" s="1"/>
  <c r="G460" i="1"/>
  <c r="G459" i="6"/>
  <c r="G459" i="3" s="1"/>
  <c r="H457" i="6"/>
  <c r="H457" i="3" s="1"/>
  <c r="H458" i="1"/>
  <c r="C453" i="6"/>
  <c r="C453" i="3" s="1"/>
  <c r="C454" i="1"/>
  <c r="I453" i="6"/>
  <c r="I453" i="3" s="1"/>
  <c r="I454" i="1"/>
  <c r="B455" i="6"/>
  <c r="B455" i="3" s="1"/>
  <c r="B456" i="1"/>
  <c r="M453" i="6"/>
  <c r="M453" i="3" s="1"/>
  <c r="M454" i="1"/>
  <c r="J453" i="6"/>
  <c r="J453" i="3" s="1"/>
  <c r="J454" i="1"/>
  <c r="E454" i="6"/>
  <c r="E454" i="3" s="1"/>
  <c r="E455" i="1"/>
  <c r="F457" i="1" l="1"/>
  <c r="F456" i="6"/>
  <c r="F456" i="3" s="1"/>
  <c r="H459" i="1"/>
  <c r="H458" i="6"/>
  <c r="H458" i="3" s="1"/>
  <c r="G461" i="1"/>
  <c r="G460" i="6"/>
  <c r="G460" i="3" s="1"/>
  <c r="C454" i="6"/>
  <c r="C454" i="3" s="1"/>
  <c r="C455" i="1"/>
  <c r="E455" i="6"/>
  <c r="E455" i="3" s="1"/>
  <c r="E456" i="1"/>
  <c r="M454" i="6"/>
  <c r="M454" i="3" s="1"/>
  <c r="M455" i="1"/>
  <c r="B456" i="6"/>
  <c r="B456" i="3" s="1"/>
  <c r="B457" i="1"/>
  <c r="J454" i="6"/>
  <c r="J454" i="3" s="1"/>
  <c r="J455" i="1"/>
  <c r="I454" i="6"/>
  <c r="I454" i="3" s="1"/>
  <c r="I455" i="1"/>
  <c r="F458" i="1" l="1"/>
  <c r="F457" i="6"/>
  <c r="F457" i="3" s="1"/>
  <c r="G461" i="6"/>
  <c r="G461" i="3" s="1"/>
  <c r="G462" i="1"/>
  <c r="H460" i="1"/>
  <c r="H459" i="6"/>
  <c r="H459" i="3" s="1"/>
  <c r="C455" i="6"/>
  <c r="C455" i="3" s="1"/>
  <c r="C456" i="1"/>
  <c r="I455" i="6"/>
  <c r="I455" i="3" s="1"/>
  <c r="I456" i="1"/>
  <c r="J455" i="6"/>
  <c r="J455" i="3" s="1"/>
  <c r="J456" i="1"/>
  <c r="M455" i="6"/>
  <c r="M455" i="3" s="1"/>
  <c r="M456" i="1"/>
  <c r="B457" i="6"/>
  <c r="B457" i="3" s="1"/>
  <c r="B458" i="1"/>
  <c r="E456" i="6"/>
  <c r="E456" i="3" s="1"/>
  <c r="E457" i="1"/>
  <c r="F459" i="1" l="1"/>
  <c r="F458" i="6"/>
  <c r="F458" i="3" s="1"/>
  <c r="H461" i="1"/>
  <c r="H460" i="6"/>
  <c r="H460" i="3" s="1"/>
  <c r="G463" i="1"/>
  <c r="G462" i="6"/>
  <c r="G462" i="3" s="1"/>
  <c r="C456" i="6"/>
  <c r="C456" i="3" s="1"/>
  <c r="C457" i="1"/>
  <c r="E457" i="6"/>
  <c r="E457" i="3" s="1"/>
  <c r="E458" i="1"/>
  <c r="J456" i="6"/>
  <c r="J456" i="3" s="1"/>
  <c r="J457" i="1"/>
  <c r="B458" i="6"/>
  <c r="B458" i="3" s="1"/>
  <c r="B459" i="1"/>
  <c r="M456" i="6"/>
  <c r="M456" i="3" s="1"/>
  <c r="M457" i="1"/>
  <c r="I456" i="6"/>
  <c r="I456" i="3" s="1"/>
  <c r="I457" i="1"/>
  <c r="F460" i="1" l="1"/>
  <c r="F459" i="6"/>
  <c r="F459" i="3" s="1"/>
  <c r="G464" i="1"/>
  <c r="G463" i="6"/>
  <c r="G463" i="3" s="1"/>
  <c r="H461" i="6"/>
  <c r="H461" i="3" s="1"/>
  <c r="H462" i="1"/>
  <c r="C457" i="6"/>
  <c r="C457" i="3" s="1"/>
  <c r="C458" i="1"/>
  <c r="I457" i="6"/>
  <c r="I457" i="3" s="1"/>
  <c r="I458" i="1"/>
  <c r="B459" i="6"/>
  <c r="B459" i="3" s="1"/>
  <c r="B460" i="1"/>
  <c r="M457" i="6"/>
  <c r="M457" i="3" s="1"/>
  <c r="M458" i="1"/>
  <c r="J457" i="6"/>
  <c r="J457" i="3" s="1"/>
  <c r="J458" i="1"/>
  <c r="E458" i="6"/>
  <c r="E458" i="3" s="1"/>
  <c r="E459" i="1"/>
  <c r="F461" i="1" l="1"/>
  <c r="F460" i="6"/>
  <c r="F460" i="3" s="1"/>
  <c r="H463" i="1"/>
  <c r="H462" i="6"/>
  <c r="H462" i="3" s="1"/>
  <c r="G465" i="1"/>
  <c r="G464" i="6"/>
  <c r="G464" i="3" s="1"/>
  <c r="C458" i="6"/>
  <c r="C458" i="3" s="1"/>
  <c r="C459" i="1"/>
  <c r="E459" i="6"/>
  <c r="E459" i="3" s="1"/>
  <c r="E460" i="1"/>
  <c r="M458" i="6"/>
  <c r="M458" i="3" s="1"/>
  <c r="M459" i="1"/>
  <c r="B460" i="6"/>
  <c r="B460" i="3" s="1"/>
  <c r="B461" i="1"/>
  <c r="J458" i="6"/>
  <c r="J458" i="3" s="1"/>
  <c r="J459" i="1"/>
  <c r="I458" i="6"/>
  <c r="I458" i="3" s="1"/>
  <c r="I459" i="1"/>
  <c r="F462" i="1" l="1"/>
  <c r="F461" i="6"/>
  <c r="F461" i="3" s="1"/>
  <c r="G465" i="6"/>
  <c r="G465" i="3" s="1"/>
  <c r="G466" i="1"/>
  <c r="H464" i="1"/>
  <c r="H463" i="6"/>
  <c r="H463" i="3" s="1"/>
  <c r="C460" i="1"/>
  <c r="C459" i="6"/>
  <c r="C459" i="3" s="1"/>
  <c r="I459" i="6"/>
  <c r="I459" i="3" s="1"/>
  <c r="I460" i="1"/>
  <c r="J459" i="6"/>
  <c r="J459" i="3" s="1"/>
  <c r="J460" i="1"/>
  <c r="M459" i="6"/>
  <c r="M459" i="3" s="1"/>
  <c r="M460" i="1"/>
  <c r="B461" i="6"/>
  <c r="B461" i="3" s="1"/>
  <c r="B462" i="1"/>
  <c r="E460" i="6"/>
  <c r="E460" i="3" s="1"/>
  <c r="E461" i="1"/>
  <c r="F463" i="1" l="1"/>
  <c r="F462" i="6"/>
  <c r="F462" i="3" s="1"/>
  <c r="H465" i="1"/>
  <c r="H464" i="6"/>
  <c r="H464" i="3" s="1"/>
  <c r="G467" i="1"/>
  <c r="G466" i="6"/>
  <c r="G466" i="3" s="1"/>
  <c r="C460" i="6"/>
  <c r="C460" i="3" s="1"/>
  <c r="C461" i="1"/>
  <c r="E461" i="6"/>
  <c r="E461" i="3" s="1"/>
  <c r="E462" i="1"/>
  <c r="J460" i="6"/>
  <c r="J460" i="3" s="1"/>
  <c r="J461" i="1"/>
  <c r="B462" i="6"/>
  <c r="B462" i="3" s="1"/>
  <c r="B463" i="1"/>
  <c r="M460" i="6"/>
  <c r="M460" i="3" s="1"/>
  <c r="M461" i="1"/>
  <c r="I460" i="6"/>
  <c r="I460" i="3" s="1"/>
  <c r="I461" i="1"/>
  <c r="F464" i="1" l="1"/>
  <c r="F463" i="6"/>
  <c r="F463" i="3" s="1"/>
  <c r="G468" i="1"/>
  <c r="G467" i="6"/>
  <c r="G467" i="3" s="1"/>
  <c r="H465" i="6"/>
  <c r="H465" i="3" s="1"/>
  <c r="H466" i="1"/>
  <c r="C461" i="6"/>
  <c r="C461" i="3" s="1"/>
  <c r="C462" i="1"/>
  <c r="I461" i="6"/>
  <c r="I461" i="3" s="1"/>
  <c r="I462" i="1"/>
  <c r="B463" i="6"/>
  <c r="B463" i="3" s="1"/>
  <c r="B464" i="1"/>
  <c r="M461" i="6"/>
  <c r="M461" i="3" s="1"/>
  <c r="M462" i="1"/>
  <c r="J461" i="6"/>
  <c r="J461" i="3" s="1"/>
  <c r="J462" i="1"/>
  <c r="E462" i="6"/>
  <c r="E462" i="3" s="1"/>
  <c r="E463" i="1"/>
  <c r="F465" i="1" l="1"/>
  <c r="F464" i="6"/>
  <c r="F464" i="3" s="1"/>
  <c r="H467" i="1"/>
  <c r="H466" i="6"/>
  <c r="H466" i="3" s="1"/>
  <c r="G469" i="1"/>
  <c r="G468" i="6"/>
  <c r="G468" i="3" s="1"/>
  <c r="C462" i="6"/>
  <c r="C462" i="3" s="1"/>
  <c r="C463" i="1"/>
  <c r="E463" i="6"/>
  <c r="E463" i="3" s="1"/>
  <c r="E464" i="1"/>
  <c r="M462" i="6"/>
  <c r="M462" i="3" s="1"/>
  <c r="M463" i="1"/>
  <c r="B464" i="6"/>
  <c r="B464" i="3" s="1"/>
  <c r="B465" i="1"/>
  <c r="J462" i="6"/>
  <c r="J462" i="3" s="1"/>
  <c r="J463" i="1"/>
  <c r="I462" i="6"/>
  <c r="I462" i="3" s="1"/>
  <c r="I463" i="1"/>
  <c r="F466" i="1" l="1"/>
  <c r="F465" i="6"/>
  <c r="F465" i="3" s="1"/>
  <c r="G469" i="6"/>
  <c r="G469" i="3" s="1"/>
  <c r="G470" i="1"/>
  <c r="H468" i="1"/>
  <c r="H467" i="6"/>
  <c r="H467" i="3" s="1"/>
  <c r="C464" i="1"/>
  <c r="C463" i="6"/>
  <c r="C463" i="3" s="1"/>
  <c r="I463" i="6"/>
  <c r="I463" i="3" s="1"/>
  <c r="I464" i="1"/>
  <c r="J463" i="6"/>
  <c r="J463" i="3" s="1"/>
  <c r="J464" i="1"/>
  <c r="M463" i="6"/>
  <c r="M463" i="3" s="1"/>
  <c r="M464" i="1"/>
  <c r="B465" i="6"/>
  <c r="B465" i="3" s="1"/>
  <c r="B466" i="1"/>
  <c r="E464" i="6"/>
  <c r="E464" i="3" s="1"/>
  <c r="E465" i="1"/>
  <c r="F467" i="1" l="1"/>
  <c r="F466" i="6"/>
  <c r="F466" i="3" s="1"/>
  <c r="H469" i="1"/>
  <c r="H468" i="6"/>
  <c r="H468" i="3" s="1"/>
  <c r="G471" i="1"/>
  <c r="G470" i="6"/>
  <c r="G470" i="3" s="1"/>
  <c r="C464" i="6"/>
  <c r="C464" i="3" s="1"/>
  <c r="C465" i="1"/>
  <c r="E465" i="6"/>
  <c r="E465" i="3" s="1"/>
  <c r="E466" i="1"/>
  <c r="J464" i="6"/>
  <c r="J464" i="3" s="1"/>
  <c r="J465" i="1"/>
  <c r="B466" i="6"/>
  <c r="B466" i="3" s="1"/>
  <c r="B467" i="1"/>
  <c r="M464" i="6"/>
  <c r="M464" i="3" s="1"/>
  <c r="M465" i="1"/>
  <c r="I464" i="6"/>
  <c r="I464" i="3" s="1"/>
  <c r="I465" i="1"/>
  <c r="F468" i="1" l="1"/>
  <c r="F467" i="6"/>
  <c r="F467" i="3" s="1"/>
  <c r="G472" i="1"/>
  <c r="G471" i="6"/>
  <c r="G471" i="3" s="1"/>
  <c r="H469" i="6"/>
  <c r="H469" i="3" s="1"/>
  <c r="H470" i="1"/>
  <c r="C465" i="6"/>
  <c r="C465" i="3" s="1"/>
  <c r="C466" i="1"/>
  <c r="I465" i="6"/>
  <c r="I465" i="3" s="1"/>
  <c r="I466" i="1"/>
  <c r="B467" i="6"/>
  <c r="B467" i="3" s="1"/>
  <c r="B468" i="1"/>
  <c r="M465" i="6"/>
  <c r="M465" i="3" s="1"/>
  <c r="M466" i="1"/>
  <c r="J465" i="6"/>
  <c r="J465" i="3" s="1"/>
  <c r="J466" i="1"/>
  <c r="E466" i="6"/>
  <c r="E466" i="3" s="1"/>
  <c r="E467" i="1"/>
  <c r="F469" i="1" l="1"/>
  <c r="F468" i="6"/>
  <c r="F468" i="3" s="1"/>
  <c r="H471" i="1"/>
  <c r="H470" i="6"/>
  <c r="H470" i="3" s="1"/>
  <c r="G473" i="1"/>
  <c r="G472" i="6"/>
  <c r="G472" i="3" s="1"/>
  <c r="C466" i="6"/>
  <c r="C466" i="3" s="1"/>
  <c r="C467" i="1"/>
  <c r="E467" i="6"/>
  <c r="E467" i="3" s="1"/>
  <c r="E468" i="1"/>
  <c r="M466" i="6"/>
  <c r="M466" i="3" s="1"/>
  <c r="M467" i="1"/>
  <c r="B468" i="6"/>
  <c r="B468" i="3" s="1"/>
  <c r="B469" i="1"/>
  <c r="J466" i="6"/>
  <c r="J466" i="3" s="1"/>
  <c r="J467" i="1"/>
  <c r="I466" i="6"/>
  <c r="I466" i="3" s="1"/>
  <c r="I467" i="1"/>
  <c r="F470" i="1" l="1"/>
  <c r="F469" i="6"/>
  <c r="F469" i="3" s="1"/>
  <c r="G473" i="6"/>
  <c r="G473" i="3" s="1"/>
  <c r="G474" i="1"/>
  <c r="H472" i="1"/>
  <c r="H471" i="6"/>
  <c r="H471" i="3" s="1"/>
  <c r="C467" i="6"/>
  <c r="C467" i="3" s="1"/>
  <c r="C468" i="1"/>
  <c r="I467" i="6"/>
  <c r="I467" i="3" s="1"/>
  <c r="I468" i="1"/>
  <c r="J467" i="6"/>
  <c r="J467" i="3" s="1"/>
  <c r="J468" i="1"/>
  <c r="M467" i="6"/>
  <c r="M467" i="3" s="1"/>
  <c r="M468" i="1"/>
  <c r="B469" i="6"/>
  <c r="B469" i="3" s="1"/>
  <c r="B470" i="1"/>
  <c r="E468" i="6"/>
  <c r="E468" i="3" s="1"/>
  <c r="E469" i="1"/>
  <c r="F471" i="1" l="1"/>
  <c r="F470" i="6"/>
  <c r="F470" i="3" s="1"/>
  <c r="H473" i="1"/>
  <c r="H472" i="6"/>
  <c r="H472" i="3" s="1"/>
  <c r="G475" i="1"/>
  <c r="G474" i="6"/>
  <c r="G474" i="3" s="1"/>
  <c r="C468" i="6"/>
  <c r="C468" i="3" s="1"/>
  <c r="C469" i="1"/>
  <c r="E469" i="6"/>
  <c r="E469" i="3" s="1"/>
  <c r="E470" i="1"/>
  <c r="J468" i="6"/>
  <c r="J468" i="3" s="1"/>
  <c r="J469" i="1"/>
  <c r="B470" i="6"/>
  <c r="B470" i="3" s="1"/>
  <c r="B471" i="1"/>
  <c r="M468" i="6"/>
  <c r="M468" i="3" s="1"/>
  <c r="M469" i="1"/>
  <c r="I468" i="6"/>
  <c r="I468" i="3" s="1"/>
  <c r="I469" i="1"/>
  <c r="F472" i="1" l="1"/>
  <c r="F471" i="6"/>
  <c r="F471" i="3" s="1"/>
  <c r="G476" i="1"/>
  <c r="G475" i="6"/>
  <c r="G475" i="3" s="1"/>
  <c r="H473" i="6"/>
  <c r="H473" i="3" s="1"/>
  <c r="H474" i="1"/>
  <c r="C469" i="6"/>
  <c r="C469" i="3" s="1"/>
  <c r="C470" i="1"/>
  <c r="I469" i="6"/>
  <c r="I469" i="3" s="1"/>
  <c r="I470" i="1"/>
  <c r="B471" i="6"/>
  <c r="B471" i="3" s="1"/>
  <c r="B472" i="1"/>
  <c r="M469" i="6"/>
  <c r="M469" i="3" s="1"/>
  <c r="M470" i="1"/>
  <c r="J469" i="6"/>
  <c r="J469" i="3" s="1"/>
  <c r="J470" i="1"/>
  <c r="E470" i="6"/>
  <c r="E470" i="3" s="1"/>
  <c r="E471" i="1"/>
  <c r="F473" i="1" l="1"/>
  <c r="F472" i="6"/>
  <c r="F472" i="3" s="1"/>
  <c r="H475" i="1"/>
  <c r="H474" i="6"/>
  <c r="H474" i="3" s="1"/>
  <c r="G477" i="1"/>
  <c r="G476" i="6"/>
  <c r="G476" i="3" s="1"/>
  <c r="C470" i="6"/>
  <c r="C470" i="3" s="1"/>
  <c r="C471" i="1"/>
  <c r="E471" i="6"/>
  <c r="E471" i="3" s="1"/>
  <c r="E472" i="1"/>
  <c r="M470" i="6"/>
  <c r="M470" i="3" s="1"/>
  <c r="M471" i="1"/>
  <c r="B472" i="6"/>
  <c r="B472" i="3" s="1"/>
  <c r="B473" i="1"/>
  <c r="J470" i="6"/>
  <c r="J470" i="3" s="1"/>
  <c r="J471" i="1"/>
  <c r="I470" i="6"/>
  <c r="I470" i="3" s="1"/>
  <c r="I471" i="1"/>
  <c r="F474" i="1" l="1"/>
  <c r="F473" i="6"/>
  <c r="F473" i="3" s="1"/>
  <c r="G477" i="6"/>
  <c r="G477" i="3" s="1"/>
  <c r="G478" i="1"/>
  <c r="H476" i="1"/>
  <c r="H475" i="6"/>
  <c r="H475" i="3" s="1"/>
  <c r="C472" i="1"/>
  <c r="C471" i="6"/>
  <c r="C471" i="3" s="1"/>
  <c r="I471" i="6"/>
  <c r="I471" i="3" s="1"/>
  <c r="I472" i="1"/>
  <c r="J471" i="6"/>
  <c r="J471" i="3" s="1"/>
  <c r="J472" i="1"/>
  <c r="M471" i="6"/>
  <c r="M471" i="3" s="1"/>
  <c r="M472" i="1"/>
  <c r="B473" i="6"/>
  <c r="B473" i="3" s="1"/>
  <c r="B474" i="1"/>
  <c r="E472" i="6"/>
  <c r="E472" i="3" s="1"/>
  <c r="E473" i="1"/>
  <c r="F475" i="1" l="1"/>
  <c r="F474" i="6"/>
  <c r="F474" i="3" s="1"/>
  <c r="H477" i="1"/>
  <c r="H476" i="6"/>
  <c r="H476" i="3" s="1"/>
  <c r="G479" i="1"/>
  <c r="G478" i="6"/>
  <c r="G478" i="3" s="1"/>
  <c r="C472" i="6"/>
  <c r="C472" i="3" s="1"/>
  <c r="C473" i="1"/>
  <c r="E473" i="6"/>
  <c r="E473" i="3" s="1"/>
  <c r="E474" i="1"/>
  <c r="J472" i="6"/>
  <c r="J472" i="3" s="1"/>
  <c r="J473" i="1"/>
  <c r="B474" i="6"/>
  <c r="B474" i="3" s="1"/>
  <c r="B475" i="1"/>
  <c r="M472" i="6"/>
  <c r="M472" i="3" s="1"/>
  <c r="M473" i="1"/>
  <c r="I472" i="6"/>
  <c r="I472" i="3" s="1"/>
  <c r="I473" i="1"/>
  <c r="F476" i="1" l="1"/>
  <c r="F475" i="6"/>
  <c r="F475" i="3" s="1"/>
  <c r="G480" i="1"/>
  <c r="G479" i="6"/>
  <c r="G479" i="3" s="1"/>
  <c r="H477" i="6"/>
  <c r="H477" i="3" s="1"/>
  <c r="H478" i="1"/>
  <c r="C473" i="6"/>
  <c r="C473" i="3" s="1"/>
  <c r="C474" i="1"/>
  <c r="I473" i="6"/>
  <c r="I473" i="3" s="1"/>
  <c r="I474" i="1"/>
  <c r="B475" i="6"/>
  <c r="B475" i="3" s="1"/>
  <c r="B476" i="1"/>
  <c r="M473" i="6"/>
  <c r="M473" i="3" s="1"/>
  <c r="M474" i="1"/>
  <c r="J473" i="6"/>
  <c r="J473" i="3" s="1"/>
  <c r="J474" i="1"/>
  <c r="E474" i="6"/>
  <c r="E474" i="3" s="1"/>
  <c r="E475" i="1"/>
  <c r="F477" i="1" l="1"/>
  <c r="F476" i="6"/>
  <c r="F476" i="3" s="1"/>
  <c r="H479" i="1"/>
  <c r="H478" i="6"/>
  <c r="H478" i="3" s="1"/>
  <c r="G481" i="1"/>
  <c r="G480" i="6"/>
  <c r="G480" i="3" s="1"/>
  <c r="C474" i="6"/>
  <c r="C474" i="3" s="1"/>
  <c r="C475" i="1"/>
  <c r="E475" i="6"/>
  <c r="E475" i="3" s="1"/>
  <c r="E476" i="1"/>
  <c r="M474" i="6"/>
  <c r="M474" i="3" s="1"/>
  <c r="M475" i="1"/>
  <c r="B476" i="6"/>
  <c r="B476" i="3" s="1"/>
  <c r="B477" i="1"/>
  <c r="J474" i="6"/>
  <c r="J474" i="3" s="1"/>
  <c r="J475" i="1"/>
  <c r="I474" i="6"/>
  <c r="I474" i="3" s="1"/>
  <c r="I475" i="1"/>
  <c r="F478" i="1" l="1"/>
  <c r="F477" i="6"/>
  <c r="F477" i="3" s="1"/>
  <c r="G481" i="6"/>
  <c r="G481" i="3" s="1"/>
  <c r="G482" i="1"/>
  <c r="H480" i="1"/>
  <c r="H479" i="6"/>
  <c r="H479" i="3" s="1"/>
  <c r="C475" i="6"/>
  <c r="C475" i="3" s="1"/>
  <c r="C476" i="1"/>
  <c r="I475" i="6"/>
  <c r="I475" i="3" s="1"/>
  <c r="I476" i="1"/>
  <c r="J475" i="6"/>
  <c r="J475" i="3" s="1"/>
  <c r="J476" i="1"/>
  <c r="M475" i="6"/>
  <c r="M475" i="3" s="1"/>
  <c r="M476" i="1"/>
  <c r="B477" i="6"/>
  <c r="B477" i="3" s="1"/>
  <c r="B478" i="1"/>
  <c r="E476" i="6"/>
  <c r="E476" i="3" s="1"/>
  <c r="E477" i="1"/>
  <c r="F479" i="1" l="1"/>
  <c r="F478" i="6"/>
  <c r="F478" i="3" s="1"/>
  <c r="H481" i="1"/>
  <c r="H480" i="6"/>
  <c r="H480" i="3" s="1"/>
  <c r="G483" i="1"/>
  <c r="G482" i="6"/>
  <c r="G482" i="3" s="1"/>
  <c r="C476" i="6"/>
  <c r="C476" i="3" s="1"/>
  <c r="C477" i="1"/>
  <c r="E477" i="6"/>
  <c r="E477" i="3" s="1"/>
  <c r="E478" i="1"/>
  <c r="J476" i="6"/>
  <c r="J476" i="3" s="1"/>
  <c r="J477" i="1"/>
  <c r="B478" i="6"/>
  <c r="B478" i="3" s="1"/>
  <c r="B479" i="1"/>
  <c r="M476" i="6"/>
  <c r="M476" i="3" s="1"/>
  <c r="M477" i="1"/>
  <c r="I476" i="6"/>
  <c r="I476" i="3" s="1"/>
  <c r="I477" i="1"/>
  <c r="F480" i="1" l="1"/>
  <c r="F479" i="6"/>
  <c r="F479" i="3" s="1"/>
  <c r="G484" i="1"/>
  <c r="G483" i="6"/>
  <c r="G483" i="3" s="1"/>
  <c r="H481" i="6"/>
  <c r="H481" i="3" s="1"/>
  <c r="H482" i="1"/>
  <c r="C477" i="6"/>
  <c r="C477" i="3" s="1"/>
  <c r="C478" i="1"/>
  <c r="I477" i="6"/>
  <c r="I477" i="3" s="1"/>
  <c r="I478" i="1"/>
  <c r="B479" i="6"/>
  <c r="B479" i="3" s="1"/>
  <c r="B480" i="1"/>
  <c r="M477" i="6"/>
  <c r="M477" i="3" s="1"/>
  <c r="M478" i="1"/>
  <c r="J477" i="6"/>
  <c r="J477" i="3" s="1"/>
  <c r="J478" i="1"/>
  <c r="E478" i="6"/>
  <c r="E478" i="3" s="1"/>
  <c r="E479" i="1"/>
  <c r="F481" i="1" l="1"/>
  <c r="F480" i="6"/>
  <c r="F480" i="3" s="1"/>
  <c r="H483" i="1"/>
  <c r="H482" i="6"/>
  <c r="H482" i="3" s="1"/>
  <c r="G485" i="1"/>
  <c r="G484" i="6"/>
  <c r="G484" i="3" s="1"/>
  <c r="C478" i="6"/>
  <c r="C478" i="3" s="1"/>
  <c r="C479" i="1"/>
  <c r="J478" i="6"/>
  <c r="J478" i="3" s="1"/>
  <c r="J479" i="1"/>
  <c r="I478" i="6"/>
  <c r="I478" i="3" s="1"/>
  <c r="I479" i="1"/>
  <c r="E479" i="6"/>
  <c r="E479" i="3" s="1"/>
  <c r="E480" i="1"/>
  <c r="M478" i="6"/>
  <c r="M478" i="3" s="1"/>
  <c r="M479" i="1"/>
  <c r="B480" i="6"/>
  <c r="B480" i="3" s="1"/>
  <c r="B481" i="1"/>
  <c r="F482" i="1" l="1"/>
  <c r="F481" i="6"/>
  <c r="F481" i="3" s="1"/>
  <c r="G485" i="6"/>
  <c r="G485" i="3" s="1"/>
  <c r="G486" i="1"/>
  <c r="H484" i="1"/>
  <c r="H483" i="6"/>
  <c r="H483" i="3" s="1"/>
  <c r="C480" i="1"/>
  <c r="C479" i="6"/>
  <c r="C479" i="3" s="1"/>
  <c r="B481" i="6"/>
  <c r="B481" i="3" s="1"/>
  <c r="B482" i="1"/>
  <c r="E480" i="6"/>
  <c r="E480" i="3" s="1"/>
  <c r="E481" i="1"/>
  <c r="M479" i="6"/>
  <c r="M479" i="3" s="1"/>
  <c r="M480" i="1"/>
  <c r="I479" i="6"/>
  <c r="I479" i="3" s="1"/>
  <c r="I480" i="1"/>
  <c r="J479" i="6"/>
  <c r="J479" i="3" s="1"/>
  <c r="J480" i="1"/>
  <c r="F483" i="1" l="1"/>
  <c r="F482" i="6"/>
  <c r="F482" i="3" s="1"/>
  <c r="H485" i="1"/>
  <c r="H484" i="6"/>
  <c r="H484" i="3" s="1"/>
  <c r="G487" i="1"/>
  <c r="G486" i="6"/>
  <c r="G486" i="3" s="1"/>
  <c r="C480" i="6"/>
  <c r="C480" i="3" s="1"/>
  <c r="C481" i="1"/>
  <c r="J480" i="6"/>
  <c r="J480" i="3" s="1"/>
  <c r="J481" i="1"/>
  <c r="M480" i="6"/>
  <c r="M480" i="3" s="1"/>
  <c r="M481" i="1"/>
  <c r="E481" i="6"/>
  <c r="E481" i="3" s="1"/>
  <c r="E482" i="1"/>
  <c r="I480" i="6"/>
  <c r="I480" i="3" s="1"/>
  <c r="I481" i="1"/>
  <c r="B482" i="6"/>
  <c r="B482" i="3" s="1"/>
  <c r="B483" i="1"/>
  <c r="F484" i="1" l="1"/>
  <c r="F483" i="6"/>
  <c r="F483" i="3" s="1"/>
  <c r="G488" i="1"/>
  <c r="G487" i="6"/>
  <c r="G487" i="3" s="1"/>
  <c r="H485" i="6"/>
  <c r="H485" i="3" s="1"/>
  <c r="H486" i="1"/>
  <c r="C481" i="6"/>
  <c r="C481" i="3" s="1"/>
  <c r="C482" i="1"/>
  <c r="B483" i="6"/>
  <c r="B483" i="3" s="1"/>
  <c r="B484" i="1"/>
  <c r="I481" i="6"/>
  <c r="I481" i="3" s="1"/>
  <c r="I482" i="1"/>
  <c r="M481" i="6"/>
  <c r="M481" i="3" s="1"/>
  <c r="M482" i="1"/>
  <c r="E482" i="6"/>
  <c r="E482" i="3" s="1"/>
  <c r="E483" i="1"/>
  <c r="J481" i="6"/>
  <c r="J481" i="3" s="1"/>
  <c r="J482" i="1"/>
  <c r="F485" i="1" l="1"/>
  <c r="F484" i="6"/>
  <c r="F484" i="3" s="1"/>
  <c r="H487" i="1"/>
  <c r="H486" i="6"/>
  <c r="H486" i="3" s="1"/>
  <c r="G489" i="1"/>
  <c r="G488" i="6"/>
  <c r="G488" i="3" s="1"/>
  <c r="C482" i="6"/>
  <c r="C482" i="3" s="1"/>
  <c r="C483" i="1"/>
  <c r="J482" i="6"/>
  <c r="J482" i="3" s="1"/>
  <c r="J483" i="1"/>
  <c r="I482" i="6"/>
  <c r="I482" i="3" s="1"/>
  <c r="I483" i="1"/>
  <c r="E483" i="6"/>
  <c r="E483" i="3" s="1"/>
  <c r="E484" i="1"/>
  <c r="M482" i="6"/>
  <c r="M482" i="3" s="1"/>
  <c r="M483" i="1"/>
  <c r="B484" i="6"/>
  <c r="B484" i="3" s="1"/>
  <c r="B485" i="1"/>
  <c r="F486" i="1" l="1"/>
  <c r="F485" i="6"/>
  <c r="F485" i="3" s="1"/>
  <c r="G489" i="6"/>
  <c r="G489" i="3" s="1"/>
  <c r="G490" i="1"/>
  <c r="H488" i="1"/>
  <c r="H487" i="6"/>
  <c r="H487" i="3" s="1"/>
  <c r="C483" i="6"/>
  <c r="C483" i="3" s="1"/>
  <c r="C484" i="1"/>
  <c r="B485" i="6"/>
  <c r="B485" i="3" s="1"/>
  <c r="B486" i="1"/>
  <c r="E484" i="6"/>
  <c r="E484" i="3" s="1"/>
  <c r="E485" i="1"/>
  <c r="M483" i="6"/>
  <c r="M483" i="3" s="1"/>
  <c r="M484" i="1"/>
  <c r="I483" i="6"/>
  <c r="I483" i="3" s="1"/>
  <c r="I484" i="1"/>
  <c r="J483" i="6"/>
  <c r="J483" i="3" s="1"/>
  <c r="J484" i="1"/>
  <c r="F487" i="1" l="1"/>
  <c r="F486" i="6"/>
  <c r="F486" i="3" s="1"/>
  <c r="H489" i="1"/>
  <c r="H488" i="6"/>
  <c r="H488" i="3" s="1"/>
  <c r="G491" i="1"/>
  <c r="G490" i="6"/>
  <c r="G490" i="3" s="1"/>
  <c r="C484" i="6"/>
  <c r="C484" i="3" s="1"/>
  <c r="C485" i="1"/>
  <c r="J484" i="6"/>
  <c r="J484" i="3" s="1"/>
  <c r="J485" i="1"/>
  <c r="M484" i="6"/>
  <c r="M484" i="3" s="1"/>
  <c r="M485" i="1"/>
  <c r="E485" i="6"/>
  <c r="E485" i="3" s="1"/>
  <c r="E486" i="1"/>
  <c r="I484" i="6"/>
  <c r="I484" i="3" s="1"/>
  <c r="I485" i="1"/>
  <c r="B486" i="6"/>
  <c r="B486" i="3" s="1"/>
  <c r="B487" i="1"/>
  <c r="F488" i="1" l="1"/>
  <c r="F487" i="6"/>
  <c r="F487" i="3" s="1"/>
  <c r="G492" i="1"/>
  <c r="G491" i="6"/>
  <c r="G491" i="3" s="1"/>
  <c r="H489" i="6"/>
  <c r="H489" i="3" s="1"/>
  <c r="H490" i="1"/>
  <c r="C485" i="6"/>
  <c r="C485" i="3" s="1"/>
  <c r="C486" i="1"/>
  <c r="B487" i="6"/>
  <c r="B487" i="3" s="1"/>
  <c r="B488" i="1"/>
  <c r="I485" i="6"/>
  <c r="I485" i="3" s="1"/>
  <c r="I486" i="1"/>
  <c r="M485" i="6"/>
  <c r="M485" i="3" s="1"/>
  <c r="M486" i="1"/>
  <c r="E486" i="6"/>
  <c r="E486" i="3" s="1"/>
  <c r="E487" i="1"/>
  <c r="J485" i="6"/>
  <c r="J485" i="3" s="1"/>
  <c r="J486" i="1"/>
  <c r="F489" i="1" l="1"/>
  <c r="F488" i="6"/>
  <c r="F488" i="3" s="1"/>
  <c r="H491" i="1"/>
  <c r="H490" i="6"/>
  <c r="H490" i="3" s="1"/>
  <c r="G493" i="1"/>
  <c r="G492" i="6"/>
  <c r="G492" i="3" s="1"/>
  <c r="C486" i="6"/>
  <c r="C486" i="3" s="1"/>
  <c r="C487" i="1"/>
  <c r="J486" i="6"/>
  <c r="J486" i="3" s="1"/>
  <c r="J487" i="1"/>
  <c r="E487" i="6"/>
  <c r="E487" i="3" s="1"/>
  <c r="E488" i="1"/>
  <c r="M486" i="6"/>
  <c r="M486" i="3" s="1"/>
  <c r="M487" i="1"/>
  <c r="B488" i="6"/>
  <c r="B488" i="3" s="1"/>
  <c r="B489" i="1"/>
  <c r="I486" i="6"/>
  <c r="I486" i="3" s="1"/>
  <c r="I487" i="1"/>
  <c r="F490" i="1" l="1"/>
  <c r="F489" i="6"/>
  <c r="F489" i="3" s="1"/>
  <c r="G493" i="6"/>
  <c r="G493" i="3" s="1"/>
  <c r="G494" i="1"/>
  <c r="H492" i="1"/>
  <c r="H491" i="6"/>
  <c r="H491" i="3" s="1"/>
  <c r="C488" i="1"/>
  <c r="C487" i="6"/>
  <c r="C487" i="3" s="1"/>
  <c r="I487" i="6"/>
  <c r="I487" i="3" s="1"/>
  <c r="I488" i="1"/>
  <c r="B489" i="6"/>
  <c r="B489" i="3" s="1"/>
  <c r="B490" i="1"/>
  <c r="E488" i="6"/>
  <c r="E488" i="3" s="1"/>
  <c r="E489" i="1"/>
  <c r="M487" i="6"/>
  <c r="M487" i="3" s="1"/>
  <c r="M488" i="1"/>
  <c r="J487" i="6"/>
  <c r="J487" i="3" s="1"/>
  <c r="J488" i="1"/>
  <c r="F491" i="1" l="1"/>
  <c r="F490" i="6"/>
  <c r="F490" i="3" s="1"/>
  <c r="H493" i="1"/>
  <c r="H492" i="6"/>
  <c r="H492" i="3" s="1"/>
  <c r="G495" i="1"/>
  <c r="G494" i="6"/>
  <c r="G494" i="3" s="1"/>
  <c r="C488" i="6"/>
  <c r="C488" i="3" s="1"/>
  <c r="C489" i="1"/>
  <c r="J488" i="6"/>
  <c r="J488" i="3" s="1"/>
  <c r="J489" i="1"/>
  <c r="B490" i="6"/>
  <c r="B490" i="3" s="1"/>
  <c r="B491" i="1"/>
  <c r="M488" i="6"/>
  <c r="M488" i="3" s="1"/>
  <c r="M489" i="1"/>
  <c r="E489" i="6"/>
  <c r="E489" i="3" s="1"/>
  <c r="E490" i="1"/>
  <c r="I488" i="6"/>
  <c r="I488" i="3" s="1"/>
  <c r="I489" i="1"/>
  <c r="F492" i="1" l="1"/>
  <c r="F491" i="6"/>
  <c r="F491" i="3" s="1"/>
  <c r="G496" i="1"/>
  <c r="G495" i="6"/>
  <c r="G495" i="3" s="1"/>
  <c r="H493" i="6"/>
  <c r="H493" i="3" s="1"/>
  <c r="H494" i="1"/>
  <c r="C489" i="6"/>
  <c r="C489" i="3" s="1"/>
  <c r="C490" i="1"/>
  <c r="E490" i="6"/>
  <c r="E490" i="3" s="1"/>
  <c r="E491" i="1"/>
  <c r="B491" i="6"/>
  <c r="B491" i="3" s="1"/>
  <c r="B492" i="1"/>
  <c r="J489" i="6"/>
  <c r="J489" i="3" s="1"/>
  <c r="J490" i="1"/>
  <c r="I489" i="6"/>
  <c r="I489" i="3" s="1"/>
  <c r="I490" i="1"/>
  <c r="M489" i="6"/>
  <c r="M489" i="3" s="1"/>
  <c r="M490" i="1"/>
  <c r="F493" i="1" l="1"/>
  <c r="F492" i="6"/>
  <c r="F492" i="3" s="1"/>
  <c r="H495" i="1"/>
  <c r="H494" i="6"/>
  <c r="H494" i="3" s="1"/>
  <c r="G497" i="1"/>
  <c r="G496" i="6"/>
  <c r="G496" i="3" s="1"/>
  <c r="C490" i="6"/>
  <c r="C490" i="3" s="1"/>
  <c r="C491" i="1"/>
  <c r="I490" i="6"/>
  <c r="I490" i="3" s="1"/>
  <c r="I491" i="1"/>
  <c r="B492" i="6"/>
  <c r="B492" i="3" s="1"/>
  <c r="B493" i="1"/>
  <c r="M490" i="6"/>
  <c r="M490" i="3" s="1"/>
  <c r="M491" i="1"/>
  <c r="J490" i="6"/>
  <c r="J490" i="3" s="1"/>
  <c r="J491" i="1"/>
  <c r="E491" i="6"/>
  <c r="E491" i="3" s="1"/>
  <c r="E492" i="1"/>
  <c r="F494" i="1" l="1"/>
  <c r="F493" i="6"/>
  <c r="F493" i="3" s="1"/>
  <c r="G497" i="6"/>
  <c r="G497" i="3" s="1"/>
  <c r="G498" i="1"/>
  <c r="H496" i="1"/>
  <c r="H495" i="6"/>
  <c r="H495" i="3" s="1"/>
  <c r="C491" i="6"/>
  <c r="C491" i="3" s="1"/>
  <c r="C492" i="1"/>
  <c r="E492" i="6"/>
  <c r="E492" i="3" s="1"/>
  <c r="E493" i="1"/>
  <c r="M491" i="6"/>
  <c r="M491" i="3" s="1"/>
  <c r="M492" i="1"/>
  <c r="I491" i="6"/>
  <c r="I491" i="3" s="1"/>
  <c r="I492" i="1"/>
  <c r="J491" i="6"/>
  <c r="J491" i="3" s="1"/>
  <c r="J492" i="1"/>
  <c r="B493" i="6"/>
  <c r="B493" i="3" s="1"/>
  <c r="B494" i="1"/>
  <c r="F495" i="1" l="1"/>
  <c r="F494" i="6"/>
  <c r="F494" i="3" s="1"/>
  <c r="H497" i="1"/>
  <c r="H496" i="6"/>
  <c r="H496" i="3" s="1"/>
  <c r="G499" i="1"/>
  <c r="G498" i="6"/>
  <c r="G498" i="3" s="1"/>
  <c r="C493" i="1"/>
  <c r="C492" i="6"/>
  <c r="C492" i="3" s="1"/>
  <c r="B494" i="6"/>
  <c r="B494" i="3" s="1"/>
  <c r="B495" i="1"/>
  <c r="I492" i="6"/>
  <c r="I492" i="3" s="1"/>
  <c r="I493" i="1"/>
  <c r="E493" i="6"/>
  <c r="E493" i="3" s="1"/>
  <c r="E494" i="1"/>
  <c r="J492" i="6"/>
  <c r="J492" i="3" s="1"/>
  <c r="J493" i="1"/>
  <c r="M492" i="6"/>
  <c r="M492" i="3" s="1"/>
  <c r="M493" i="1"/>
  <c r="F496" i="1" l="1"/>
  <c r="F495" i="6"/>
  <c r="F495" i="3" s="1"/>
  <c r="G500" i="1"/>
  <c r="G499" i="6"/>
  <c r="G499" i="3" s="1"/>
  <c r="H497" i="6"/>
  <c r="H497" i="3" s="1"/>
  <c r="H498" i="1"/>
  <c r="C493" i="6"/>
  <c r="C493" i="3" s="1"/>
  <c r="C494" i="1"/>
  <c r="M493" i="6"/>
  <c r="M493" i="3" s="1"/>
  <c r="M494" i="1"/>
  <c r="I493" i="6"/>
  <c r="I493" i="3" s="1"/>
  <c r="I494" i="1"/>
  <c r="J493" i="6"/>
  <c r="J493" i="3" s="1"/>
  <c r="J494" i="1"/>
  <c r="E494" i="6"/>
  <c r="E494" i="3" s="1"/>
  <c r="E495" i="1"/>
  <c r="B495" i="6"/>
  <c r="B495" i="3" s="1"/>
  <c r="B496" i="1"/>
  <c r="F497" i="1" l="1"/>
  <c r="F496" i="6"/>
  <c r="F496" i="3" s="1"/>
  <c r="H499" i="1"/>
  <c r="H498" i="6"/>
  <c r="H498" i="3" s="1"/>
  <c r="G501" i="1"/>
  <c r="G500" i="6"/>
  <c r="G500" i="3" s="1"/>
  <c r="C494" i="6"/>
  <c r="C494" i="3" s="1"/>
  <c r="C495" i="1"/>
  <c r="B496" i="6"/>
  <c r="B496" i="3" s="1"/>
  <c r="B497" i="1"/>
  <c r="J494" i="6"/>
  <c r="J494" i="3" s="1"/>
  <c r="J495" i="1"/>
  <c r="E495" i="6"/>
  <c r="E495" i="3" s="1"/>
  <c r="E496" i="1"/>
  <c r="I494" i="6"/>
  <c r="I494" i="3" s="1"/>
  <c r="I495" i="1"/>
  <c r="M494" i="6"/>
  <c r="M494" i="3" s="1"/>
  <c r="M495" i="1"/>
  <c r="F498" i="1" l="1"/>
  <c r="F497" i="6"/>
  <c r="F497" i="3" s="1"/>
  <c r="G501" i="6"/>
  <c r="G501" i="3" s="1"/>
  <c r="G502" i="1"/>
  <c r="H500" i="1"/>
  <c r="H499" i="6"/>
  <c r="H499" i="3" s="1"/>
  <c r="C495" i="6"/>
  <c r="C495" i="3" s="1"/>
  <c r="C496" i="1"/>
  <c r="M495" i="6"/>
  <c r="M495" i="3" s="1"/>
  <c r="M496" i="1"/>
  <c r="E496" i="6"/>
  <c r="E496" i="3" s="1"/>
  <c r="E497" i="1"/>
  <c r="J495" i="6"/>
  <c r="J495" i="3" s="1"/>
  <c r="J496" i="1"/>
  <c r="I495" i="6"/>
  <c r="I495" i="3" s="1"/>
  <c r="I496" i="1"/>
  <c r="B497" i="6"/>
  <c r="B497" i="3" s="1"/>
  <c r="B498" i="1"/>
  <c r="F499" i="1" l="1"/>
  <c r="F498" i="6"/>
  <c r="F498" i="3" s="1"/>
  <c r="H501" i="1"/>
  <c r="H500" i="6"/>
  <c r="H500" i="3" s="1"/>
  <c r="G503" i="1"/>
  <c r="G502" i="6"/>
  <c r="G502" i="3" s="1"/>
  <c r="C496" i="6"/>
  <c r="C496" i="3" s="1"/>
  <c r="C497" i="1"/>
  <c r="B498" i="6"/>
  <c r="B498" i="3" s="1"/>
  <c r="B499" i="1"/>
  <c r="I496" i="6"/>
  <c r="I496" i="3" s="1"/>
  <c r="I497" i="1"/>
  <c r="E497" i="6"/>
  <c r="E497" i="3" s="1"/>
  <c r="E498" i="1"/>
  <c r="J496" i="6"/>
  <c r="J496" i="3" s="1"/>
  <c r="J497" i="1"/>
  <c r="M496" i="6"/>
  <c r="M496" i="3" s="1"/>
  <c r="M497" i="1"/>
  <c r="F500" i="1" l="1"/>
  <c r="F499" i="6"/>
  <c r="F499" i="3" s="1"/>
  <c r="G504" i="1"/>
  <c r="G503" i="6"/>
  <c r="G503" i="3" s="1"/>
  <c r="H501" i="6"/>
  <c r="H501" i="3" s="1"/>
  <c r="H502" i="1"/>
  <c r="C497" i="6"/>
  <c r="C497" i="3" s="1"/>
  <c r="C498" i="1"/>
  <c r="J497" i="6"/>
  <c r="J497" i="3" s="1"/>
  <c r="J498" i="1"/>
  <c r="E498" i="6"/>
  <c r="E498" i="3" s="1"/>
  <c r="E499" i="1"/>
  <c r="B499" i="6"/>
  <c r="B499" i="3" s="1"/>
  <c r="B500" i="1"/>
  <c r="M497" i="6"/>
  <c r="M497" i="3" s="1"/>
  <c r="M498" i="1"/>
  <c r="I497" i="6"/>
  <c r="I497" i="3" s="1"/>
  <c r="I498" i="1"/>
  <c r="F501" i="1" l="1"/>
  <c r="F500" i="6"/>
  <c r="F500" i="3" s="1"/>
  <c r="H503" i="1"/>
  <c r="H502" i="6"/>
  <c r="H502" i="3" s="1"/>
  <c r="G505" i="1"/>
  <c r="G504" i="6"/>
  <c r="G504" i="3" s="1"/>
  <c r="C498" i="6"/>
  <c r="C498" i="3" s="1"/>
  <c r="C499" i="1"/>
  <c r="I498" i="6"/>
  <c r="I498" i="3" s="1"/>
  <c r="I499" i="1"/>
  <c r="M498" i="6"/>
  <c r="M498" i="3" s="1"/>
  <c r="M499" i="1"/>
  <c r="E499" i="6"/>
  <c r="E499" i="3" s="1"/>
  <c r="E500" i="1"/>
  <c r="B500" i="6"/>
  <c r="B500" i="3" s="1"/>
  <c r="B501" i="1"/>
  <c r="J498" i="6"/>
  <c r="J498" i="3" s="1"/>
  <c r="J499" i="1"/>
  <c r="F502" i="1" l="1"/>
  <c r="F501" i="6"/>
  <c r="F501" i="3" s="1"/>
  <c r="G505" i="6"/>
  <c r="G505" i="3" s="1"/>
  <c r="G506" i="1"/>
  <c r="H504" i="1"/>
  <c r="H503" i="6"/>
  <c r="H503" i="3" s="1"/>
  <c r="C499" i="6"/>
  <c r="C499" i="3" s="1"/>
  <c r="C500" i="1"/>
  <c r="J499" i="6"/>
  <c r="J499" i="3" s="1"/>
  <c r="J500" i="1"/>
  <c r="M499" i="6"/>
  <c r="M499" i="3" s="1"/>
  <c r="M500" i="1"/>
  <c r="B501" i="6"/>
  <c r="B501" i="3" s="1"/>
  <c r="B502" i="1"/>
  <c r="E500" i="6"/>
  <c r="E500" i="3" s="1"/>
  <c r="E501" i="1"/>
  <c r="I499" i="6"/>
  <c r="I499" i="3" s="1"/>
  <c r="I500" i="1"/>
  <c r="F503" i="1" l="1"/>
  <c r="F502" i="6"/>
  <c r="F502" i="3" s="1"/>
  <c r="H505" i="1"/>
  <c r="H504" i="6"/>
  <c r="H504" i="3" s="1"/>
  <c r="G507" i="1"/>
  <c r="G506" i="6"/>
  <c r="G506" i="3" s="1"/>
  <c r="C500" i="6"/>
  <c r="C500" i="3" s="1"/>
  <c r="C501" i="1"/>
  <c r="I500" i="6"/>
  <c r="I500" i="3" s="1"/>
  <c r="I501" i="1"/>
  <c r="B502" i="6"/>
  <c r="B502" i="3" s="1"/>
  <c r="B503" i="1"/>
  <c r="E501" i="6"/>
  <c r="E501" i="3" s="1"/>
  <c r="E502" i="1"/>
  <c r="M500" i="6"/>
  <c r="M500" i="3" s="1"/>
  <c r="M501" i="1"/>
  <c r="J500" i="6"/>
  <c r="J500" i="3" s="1"/>
  <c r="J501" i="1"/>
  <c r="F504" i="1" l="1"/>
  <c r="F503" i="6"/>
  <c r="F503" i="3" s="1"/>
  <c r="G508" i="1"/>
  <c r="G507" i="6"/>
  <c r="G507" i="3" s="1"/>
  <c r="H505" i="6"/>
  <c r="H505" i="3" s="1"/>
  <c r="H506" i="1"/>
  <c r="C501" i="6"/>
  <c r="C501" i="3" s="1"/>
  <c r="C502" i="1"/>
  <c r="M501" i="6"/>
  <c r="M501" i="3" s="1"/>
  <c r="M502" i="1"/>
  <c r="I501" i="6"/>
  <c r="I501" i="3" s="1"/>
  <c r="I502" i="1"/>
  <c r="J501" i="6"/>
  <c r="J501" i="3" s="1"/>
  <c r="J502" i="1"/>
  <c r="E502" i="6"/>
  <c r="E502" i="3" s="1"/>
  <c r="E503" i="1"/>
  <c r="B503" i="6"/>
  <c r="B503" i="3" s="1"/>
  <c r="B504" i="1"/>
  <c r="F505" i="1" l="1"/>
  <c r="F504" i="6"/>
  <c r="F504" i="3" s="1"/>
  <c r="H507" i="1"/>
  <c r="H506" i="6"/>
  <c r="H506" i="3" s="1"/>
  <c r="G509" i="1"/>
  <c r="G508" i="6"/>
  <c r="G508" i="3" s="1"/>
  <c r="C503" i="1"/>
  <c r="C502" i="6"/>
  <c r="C502" i="3" s="1"/>
  <c r="B504" i="6"/>
  <c r="B504" i="3" s="1"/>
  <c r="B505" i="1"/>
  <c r="J502" i="6"/>
  <c r="J502" i="3" s="1"/>
  <c r="J503" i="1"/>
  <c r="E503" i="6"/>
  <c r="E503" i="3" s="1"/>
  <c r="E504" i="1"/>
  <c r="I502" i="6"/>
  <c r="I502" i="3" s="1"/>
  <c r="I503" i="1"/>
  <c r="M502" i="6"/>
  <c r="M502" i="3" s="1"/>
  <c r="M503" i="1"/>
  <c r="F506" i="1" l="1"/>
  <c r="F505" i="6"/>
  <c r="F505" i="3" s="1"/>
  <c r="G509" i="6"/>
  <c r="G509" i="3" s="1"/>
  <c r="G510" i="1"/>
  <c r="H508" i="1"/>
  <c r="H507" i="6"/>
  <c r="H507" i="3" s="1"/>
  <c r="C503" i="6"/>
  <c r="C503" i="3" s="1"/>
  <c r="C504" i="1"/>
  <c r="M503" i="6"/>
  <c r="M503" i="3" s="1"/>
  <c r="M504" i="1"/>
  <c r="E504" i="6"/>
  <c r="E504" i="3" s="1"/>
  <c r="E505" i="1"/>
  <c r="J503" i="6"/>
  <c r="J503" i="3" s="1"/>
  <c r="J504" i="1"/>
  <c r="I503" i="6"/>
  <c r="I503" i="3" s="1"/>
  <c r="I504" i="1"/>
  <c r="B505" i="6"/>
  <c r="B505" i="3" s="1"/>
  <c r="B506" i="1"/>
  <c r="F507" i="1" l="1"/>
  <c r="F506" i="6"/>
  <c r="F506" i="3" s="1"/>
  <c r="H509" i="1"/>
  <c r="H508" i="6"/>
  <c r="H508" i="3" s="1"/>
  <c r="G511" i="1"/>
  <c r="G510" i="6"/>
  <c r="G510" i="3" s="1"/>
  <c r="C505" i="1"/>
  <c r="C504" i="6"/>
  <c r="C504" i="3" s="1"/>
  <c r="B506" i="6"/>
  <c r="B506" i="3" s="1"/>
  <c r="B507" i="1"/>
  <c r="I504" i="6"/>
  <c r="I504" i="3" s="1"/>
  <c r="I505" i="1"/>
  <c r="E505" i="6"/>
  <c r="E505" i="3" s="1"/>
  <c r="E506" i="1"/>
  <c r="J504" i="6"/>
  <c r="J504" i="3" s="1"/>
  <c r="J505" i="1"/>
  <c r="M504" i="6"/>
  <c r="M504" i="3" s="1"/>
  <c r="M505" i="1"/>
  <c r="F508" i="1" l="1"/>
  <c r="F507" i="6"/>
  <c r="F507" i="3" s="1"/>
  <c r="G512" i="1"/>
  <c r="G511" i="6"/>
  <c r="G511" i="3" s="1"/>
  <c r="H509" i="6"/>
  <c r="H509" i="3" s="1"/>
  <c r="H510" i="1"/>
  <c r="C505" i="6"/>
  <c r="C505" i="3" s="1"/>
  <c r="C506" i="1"/>
  <c r="J505" i="6"/>
  <c r="J505" i="3" s="1"/>
  <c r="J506" i="1"/>
  <c r="E506" i="6"/>
  <c r="E506" i="3" s="1"/>
  <c r="E507" i="1"/>
  <c r="B507" i="6"/>
  <c r="B507" i="3" s="1"/>
  <c r="B508" i="1"/>
  <c r="M505" i="6"/>
  <c r="M505" i="3" s="1"/>
  <c r="M506" i="1"/>
  <c r="I505" i="6"/>
  <c r="I505" i="3" s="1"/>
  <c r="I506" i="1"/>
  <c r="F509" i="1" l="1"/>
  <c r="F508" i="6"/>
  <c r="F508" i="3" s="1"/>
  <c r="H511" i="1"/>
  <c r="H510" i="6"/>
  <c r="H510" i="3" s="1"/>
  <c r="G513" i="1"/>
  <c r="G512" i="6"/>
  <c r="G512" i="3" s="1"/>
  <c r="C506" i="6"/>
  <c r="C506" i="3" s="1"/>
  <c r="C507" i="1"/>
  <c r="I506" i="6"/>
  <c r="I506" i="3" s="1"/>
  <c r="I507" i="1"/>
  <c r="M506" i="6"/>
  <c r="M506" i="3" s="1"/>
  <c r="M507" i="1"/>
  <c r="E507" i="6"/>
  <c r="E507" i="3" s="1"/>
  <c r="E508" i="1"/>
  <c r="B508" i="6"/>
  <c r="B508" i="3" s="1"/>
  <c r="B509" i="1"/>
  <c r="J506" i="6"/>
  <c r="J506" i="3" s="1"/>
  <c r="J507" i="1"/>
  <c r="F510" i="1" l="1"/>
  <c r="F509" i="6"/>
  <c r="F509" i="3" s="1"/>
  <c r="G513" i="6"/>
  <c r="G513" i="3" s="1"/>
  <c r="G514" i="1"/>
  <c r="H512" i="1"/>
  <c r="H511" i="6"/>
  <c r="H511" i="3" s="1"/>
  <c r="C507" i="6"/>
  <c r="C507" i="3" s="1"/>
  <c r="C508" i="1"/>
  <c r="J507" i="6"/>
  <c r="J507" i="3" s="1"/>
  <c r="J508" i="1"/>
  <c r="M507" i="6"/>
  <c r="M507" i="3" s="1"/>
  <c r="M508" i="1"/>
  <c r="B509" i="6"/>
  <c r="B509" i="3" s="1"/>
  <c r="B510" i="1"/>
  <c r="E508" i="6"/>
  <c r="E508" i="3" s="1"/>
  <c r="E509" i="1"/>
  <c r="I507" i="6"/>
  <c r="I507" i="3" s="1"/>
  <c r="I508" i="1"/>
  <c r="F511" i="1" l="1"/>
  <c r="F510" i="6"/>
  <c r="F510" i="3" s="1"/>
  <c r="H513" i="1"/>
  <c r="H512" i="6"/>
  <c r="H512" i="3" s="1"/>
  <c r="G515" i="1"/>
  <c r="G514" i="6"/>
  <c r="G514" i="3" s="1"/>
  <c r="C508" i="6"/>
  <c r="C508" i="3" s="1"/>
  <c r="C509" i="1"/>
  <c r="I508" i="6"/>
  <c r="I508" i="3" s="1"/>
  <c r="I509" i="1"/>
  <c r="B510" i="6"/>
  <c r="B510" i="3" s="1"/>
  <c r="B511" i="1"/>
  <c r="E509" i="6"/>
  <c r="E509" i="3" s="1"/>
  <c r="E510" i="1"/>
  <c r="M508" i="6"/>
  <c r="M508" i="3" s="1"/>
  <c r="M509" i="1"/>
  <c r="J508" i="6"/>
  <c r="J508" i="3" s="1"/>
  <c r="J509" i="1"/>
  <c r="F512" i="1" l="1"/>
  <c r="F511" i="6"/>
  <c r="F511" i="3" s="1"/>
  <c r="G516" i="1"/>
  <c r="G515" i="6"/>
  <c r="G515" i="3" s="1"/>
  <c r="H513" i="6"/>
  <c r="H513" i="3" s="1"/>
  <c r="H514" i="1"/>
  <c r="C509" i="6"/>
  <c r="C509" i="3" s="1"/>
  <c r="C510" i="1"/>
  <c r="J509" i="6"/>
  <c r="J509" i="3" s="1"/>
  <c r="J510" i="1"/>
  <c r="E510" i="6"/>
  <c r="E510" i="3" s="1"/>
  <c r="E511" i="1"/>
  <c r="B511" i="6"/>
  <c r="B511" i="3" s="1"/>
  <c r="B512" i="1"/>
  <c r="M509" i="6"/>
  <c r="M509" i="3" s="1"/>
  <c r="M510" i="1"/>
  <c r="I509" i="6"/>
  <c r="I509" i="3" s="1"/>
  <c r="I510" i="1"/>
  <c r="F513" i="1" l="1"/>
  <c r="F512" i="6"/>
  <c r="F512" i="3" s="1"/>
  <c r="H515" i="1"/>
  <c r="H514" i="6"/>
  <c r="H514" i="3" s="1"/>
  <c r="G517" i="1"/>
  <c r="G516" i="6"/>
  <c r="G516" i="3" s="1"/>
  <c r="C510" i="6"/>
  <c r="C510" i="3" s="1"/>
  <c r="C511" i="1"/>
  <c r="I510" i="6"/>
  <c r="I510" i="3" s="1"/>
  <c r="I511" i="1"/>
  <c r="M510" i="6"/>
  <c r="M510" i="3" s="1"/>
  <c r="M511" i="1"/>
  <c r="E511" i="6"/>
  <c r="E511" i="3" s="1"/>
  <c r="E512" i="1"/>
  <c r="B512" i="6"/>
  <c r="B512" i="3" s="1"/>
  <c r="B513" i="1"/>
  <c r="J510" i="6"/>
  <c r="J510" i="3" s="1"/>
  <c r="J511" i="1"/>
  <c r="F514" i="1" l="1"/>
  <c r="F513" i="6"/>
  <c r="F513" i="3" s="1"/>
  <c r="G517" i="6"/>
  <c r="G517" i="3" s="1"/>
  <c r="G518" i="1"/>
  <c r="H516" i="1"/>
  <c r="H515" i="6"/>
  <c r="H515" i="3" s="1"/>
  <c r="C511" i="6"/>
  <c r="C511" i="3" s="1"/>
  <c r="C512" i="1"/>
  <c r="J511" i="6"/>
  <c r="J511" i="3" s="1"/>
  <c r="J512" i="1"/>
  <c r="M511" i="6"/>
  <c r="M511" i="3" s="1"/>
  <c r="M512" i="1"/>
  <c r="B513" i="6"/>
  <c r="B513" i="3" s="1"/>
  <c r="B514" i="1"/>
  <c r="E512" i="6"/>
  <c r="E512" i="3" s="1"/>
  <c r="E513" i="1"/>
  <c r="I511" i="6"/>
  <c r="I511" i="3" s="1"/>
  <c r="I512" i="1"/>
  <c r="F515" i="1" l="1"/>
  <c r="F514" i="6"/>
  <c r="F514" i="3" s="1"/>
  <c r="H517" i="1"/>
  <c r="H516" i="6"/>
  <c r="H516" i="3" s="1"/>
  <c r="G519" i="1"/>
  <c r="G518" i="6"/>
  <c r="G518" i="3" s="1"/>
  <c r="C512" i="6"/>
  <c r="C512" i="3" s="1"/>
  <c r="C513" i="1"/>
  <c r="I512" i="6"/>
  <c r="I512" i="3" s="1"/>
  <c r="I513" i="1"/>
  <c r="B514" i="6"/>
  <c r="B514" i="3" s="1"/>
  <c r="B515" i="1"/>
  <c r="E513" i="6"/>
  <c r="E513" i="3" s="1"/>
  <c r="E514" i="1"/>
  <c r="M512" i="6"/>
  <c r="M512" i="3" s="1"/>
  <c r="M513" i="1"/>
  <c r="J512" i="6"/>
  <c r="J512" i="3" s="1"/>
  <c r="J513" i="1"/>
  <c r="F516" i="1" l="1"/>
  <c r="F515" i="6"/>
  <c r="F515" i="3" s="1"/>
  <c r="G520" i="1"/>
  <c r="G519" i="6"/>
  <c r="G519" i="3" s="1"/>
  <c r="H517" i="6"/>
  <c r="H517" i="3" s="1"/>
  <c r="H518" i="1"/>
  <c r="C513" i="6"/>
  <c r="C513" i="3" s="1"/>
  <c r="C514" i="1"/>
  <c r="J513" i="6"/>
  <c r="J513" i="3" s="1"/>
  <c r="J514" i="1"/>
  <c r="E514" i="6"/>
  <c r="E514" i="3" s="1"/>
  <c r="E515" i="1"/>
  <c r="B515" i="6"/>
  <c r="B515" i="3" s="1"/>
  <c r="B516" i="1"/>
  <c r="M513" i="6"/>
  <c r="M513" i="3" s="1"/>
  <c r="M514" i="1"/>
  <c r="I513" i="6"/>
  <c r="I513" i="3" s="1"/>
  <c r="I514" i="1"/>
  <c r="F517" i="1" l="1"/>
  <c r="F516" i="6"/>
  <c r="F516" i="3" s="1"/>
  <c r="H519" i="1"/>
  <c r="H518" i="6"/>
  <c r="H518" i="3" s="1"/>
  <c r="G521" i="1"/>
  <c r="G520" i="6"/>
  <c r="G520" i="3" s="1"/>
  <c r="C514" i="6"/>
  <c r="C514" i="3" s="1"/>
  <c r="C515" i="1"/>
  <c r="I514" i="6"/>
  <c r="I514" i="3" s="1"/>
  <c r="I515" i="1"/>
  <c r="M514" i="6"/>
  <c r="M514" i="3" s="1"/>
  <c r="M515" i="1"/>
  <c r="E515" i="6"/>
  <c r="E515" i="3" s="1"/>
  <c r="E516" i="1"/>
  <c r="B516" i="6"/>
  <c r="B516" i="3" s="1"/>
  <c r="B517" i="1"/>
  <c r="J514" i="6"/>
  <c r="J514" i="3" s="1"/>
  <c r="J515" i="1"/>
  <c r="F518" i="1" l="1"/>
  <c r="F517" i="6"/>
  <c r="F517" i="3" s="1"/>
  <c r="G521" i="6"/>
  <c r="G521" i="3" s="1"/>
  <c r="G522" i="1"/>
  <c r="H520" i="1"/>
  <c r="H519" i="6"/>
  <c r="H519" i="3" s="1"/>
  <c r="C515" i="6"/>
  <c r="C515" i="3" s="1"/>
  <c r="C516" i="1"/>
  <c r="J515" i="6"/>
  <c r="J515" i="3" s="1"/>
  <c r="J516" i="1"/>
  <c r="M515" i="6"/>
  <c r="M515" i="3" s="1"/>
  <c r="M516" i="1"/>
  <c r="B517" i="6"/>
  <c r="B517" i="3" s="1"/>
  <c r="B518" i="1"/>
  <c r="E516" i="6"/>
  <c r="E516" i="3" s="1"/>
  <c r="E517" i="1"/>
  <c r="I515" i="6"/>
  <c r="I515" i="3" s="1"/>
  <c r="I516" i="1"/>
  <c r="F519" i="1" l="1"/>
  <c r="F518" i="6"/>
  <c r="F518" i="3" s="1"/>
  <c r="H521" i="1"/>
  <c r="H520" i="6"/>
  <c r="H520" i="3" s="1"/>
  <c r="G523" i="1"/>
  <c r="G522" i="6"/>
  <c r="G522" i="3" s="1"/>
  <c r="C516" i="6"/>
  <c r="C516" i="3" s="1"/>
  <c r="C517" i="1"/>
  <c r="I516" i="6"/>
  <c r="I516" i="3" s="1"/>
  <c r="I517" i="1"/>
  <c r="B518" i="6"/>
  <c r="B518" i="3" s="1"/>
  <c r="B519" i="1"/>
  <c r="E517" i="6"/>
  <c r="E517" i="3" s="1"/>
  <c r="E518" i="1"/>
  <c r="M516" i="6"/>
  <c r="M516" i="3" s="1"/>
  <c r="M517" i="1"/>
  <c r="J516" i="6"/>
  <c r="J516" i="3" s="1"/>
  <c r="J517" i="1"/>
  <c r="F520" i="1" l="1"/>
  <c r="F519" i="6"/>
  <c r="F519" i="3" s="1"/>
  <c r="G524" i="1"/>
  <c r="G523" i="6"/>
  <c r="G523" i="3" s="1"/>
  <c r="H521" i="6"/>
  <c r="H521" i="3" s="1"/>
  <c r="H522" i="1"/>
  <c r="C517" i="6"/>
  <c r="C517" i="3" s="1"/>
  <c r="C518" i="1"/>
  <c r="J517" i="6"/>
  <c r="J517" i="3" s="1"/>
  <c r="J518" i="1"/>
  <c r="E518" i="6"/>
  <c r="E518" i="3" s="1"/>
  <c r="E519" i="1"/>
  <c r="B519" i="6"/>
  <c r="B519" i="3" s="1"/>
  <c r="B520" i="1"/>
  <c r="M517" i="6"/>
  <c r="M517" i="3" s="1"/>
  <c r="M518" i="1"/>
  <c r="I517" i="6"/>
  <c r="I517" i="3" s="1"/>
  <c r="I518" i="1"/>
  <c r="F521" i="1" l="1"/>
  <c r="F520" i="6"/>
  <c r="F520" i="3" s="1"/>
  <c r="H523" i="1"/>
  <c r="H522" i="6"/>
  <c r="H522" i="3" s="1"/>
  <c r="G525" i="1"/>
  <c r="G524" i="6"/>
  <c r="G524" i="3" s="1"/>
  <c r="C518" i="6"/>
  <c r="C518" i="3" s="1"/>
  <c r="C519" i="1"/>
  <c r="I518" i="6"/>
  <c r="I518" i="3" s="1"/>
  <c r="I519" i="1"/>
  <c r="M518" i="6"/>
  <c r="M518" i="3" s="1"/>
  <c r="M519" i="1"/>
  <c r="E519" i="6"/>
  <c r="E519" i="3" s="1"/>
  <c r="E520" i="1"/>
  <c r="B520" i="6"/>
  <c r="B520" i="3" s="1"/>
  <c r="B521" i="1"/>
  <c r="J518" i="6"/>
  <c r="J518" i="3" s="1"/>
  <c r="J519" i="1"/>
  <c r="F522" i="1" l="1"/>
  <c r="F521" i="6"/>
  <c r="F521" i="3" s="1"/>
  <c r="G525" i="6"/>
  <c r="G525" i="3" s="1"/>
  <c r="G526" i="1"/>
  <c r="H524" i="1"/>
  <c r="H523" i="6"/>
  <c r="H523" i="3" s="1"/>
  <c r="C519" i="6"/>
  <c r="C519" i="3" s="1"/>
  <c r="C520" i="1"/>
  <c r="J519" i="6"/>
  <c r="J519" i="3" s="1"/>
  <c r="J520" i="1"/>
  <c r="M519" i="6"/>
  <c r="M519" i="3" s="1"/>
  <c r="M520" i="1"/>
  <c r="B521" i="6"/>
  <c r="B521" i="3" s="1"/>
  <c r="B522" i="1"/>
  <c r="E520" i="6"/>
  <c r="E520" i="3" s="1"/>
  <c r="E521" i="1"/>
  <c r="I519" i="6"/>
  <c r="I519" i="3" s="1"/>
  <c r="I520" i="1"/>
  <c r="F523" i="1" l="1"/>
  <c r="F522" i="6"/>
  <c r="F522" i="3" s="1"/>
  <c r="H525" i="1"/>
  <c r="H524" i="6"/>
  <c r="H524" i="3" s="1"/>
  <c r="G527" i="1"/>
  <c r="G526" i="6"/>
  <c r="G526" i="3" s="1"/>
  <c r="C520" i="6"/>
  <c r="C520" i="3" s="1"/>
  <c r="C521" i="1"/>
  <c r="I520" i="6"/>
  <c r="I520" i="3" s="1"/>
  <c r="I521" i="1"/>
  <c r="B522" i="6"/>
  <c r="B522" i="3" s="1"/>
  <c r="B523" i="1"/>
  <c r="E521" i="6"/>
  <c r="E521" i="3" s="1"/>
  <c r="E522" i="1"/>
  <c r="M520" i="6"/>
  <c r="M520" i="3" s="1"/>
  <c r="M521" i="1"/>
  <c r="J520" i="6"/>
  <c r="J520" i="3" s="1"/>
  <c r="J521" i="1"/>
  <c r="F524" i="1" l="1"/>
  <c r="F523" i="6"/>
  <c r="F523" i="3" s="1"/>
  <c r="G528" i="1"/>
  <c r="G527" i="6"/>
  <c r="G527" i="3" s="1"/>
  <c r="H525" i="6"/>
  <c r="H525" i="3" s="1"/>
  <c r="H526" i="1"/>
  <c r="C521" i="6"/>
  <c r="C521" i="3" s="1"/>
  <c r="C522" i="1"/>
  <c r="J521" i="6"/>
  <c r="J521" i="3" s="1"/>
  <c r="J522" i="1"/>
  <c r="E522" i="6"/>
  <c r="E522" i="3" s="1"/>
  <c r="E523" i="1"/>
  <c r="B523" i="6"/>
  <c r="B523" i="3" s="1"/>
  <c r="B524" i="1"/>
  <c r="M521" i="6"/>
  <c r="M521" i="3" s="1"/>
  <c r="M522" i="1"/>
  <c r="I521" i="6"/>
  <c r="I521" i="3" s="1"/>
  <c r="I522" i="1"/>
  <c r="F525" i="1" l="1"/>
  <c r="F524" i="6"/>
  <c r="F524" i="3" s="1"/>
  <c r="H527" i="1"/>
  <c r="H526" i="6"/>
  <c r="H526" i="3" s="1"/>
  <c r="G529" i="1"/>
  <c r="G528" i="6"/>
  <c r="G528" i="3" s="1"/>
  <c r="C522" i="6"/>
  <c r="C522" i="3" s="1"/>
  <c r="C523" i="1"/>
  <c r="I522" i="6"/>
  <c r="I522" i="3" s="1"/>
  <c r="I523" i="1"/>
  <c r="M522" i="6"/>
  <c r="M522" i="3" s="1"/>
  <c r="M523" i="1"/>
  <c r="E523" i="6"/>
  <c r="E523" i="3" s="1"/>
  <c r="E524" i="1"/>
  <c r="B524" i="6"/>
  <c r="B524" i="3" s="1"/>
  <c r="B525" i="1"/>
  <c r="J522" i="6"/>
  <c r="J522" i="3" s="1"/>
  <c r="J523" i="1"/>
  <c r="F526" i="1" l="1"/>
  <c r="F525" i="6"/>
  <c r="F525" i="3" s="1"/>
  <c r="G529" i="6"/>
  <c r="G529" i="3" s="1"/>
  <c r="G530" i="1"/>
  <c r="H528" i="1"/>
  <c r="H527" i="6"/>
  <c r="H527" i="3" s="1"/>
  <c r="C523" i="6"/>
  <c r="C523" i="3" s="1"/>
  <c r="C524" i="1"/>
  <c r="B525" i="6"/>
  <c r="B525" i="3" s="1"/>
  <c r="B526" i="1"/>
  <c r="E524" i="6"/>
  <c r="E524" i="3" s="1"/>
  <c r="E525" i="1"/>
  <c r="I523" i="6"/>
  <c r="I523" i="3" s="1"/>
  <c r="I524" i="1"/>
  <c r="J523" i="6"/>
  <c r="J523" i="3" s="1"/>
  <c r="J524" i="1"/>
  <c r="M523" i="6"/>
  <c r="M523" i="3" s="1"/>
  <c r="M524" i="1"/>
  <c r="F527" i="1" l="1"/>
  <c r="F526" i="6"/>
  <c r="F526" i="3" s="1"/>
  <c r="H529" i="1"/>
  <c r="H528" i="6"/>
  <c r="H528" i="3" s="1"/>
  <c r="G531" i="1"/>
  <c r="G530" i="6"/>
  <c r="G530" i="3" s="1"/>
  <c r="C525" i="1"/>
  <c r="C524" i="6"/>
  <c r="C524" i="3" s="1"/>
  <c r="M524" i="6"/>
  <c r="M524" i="3" s="1"/>
  <c r="M525" i="1"/>
  <c r="J524" i="6"/>
  <c r="J524" i="3" s="1"/>
  <c r="J525" i="1"/>
  <c r="E525" i="6"/>
  <c r="E525" i="3" s="1"/>
  <c r="E526" i="1"/>
  <c r="I524" i="6"/>
  <c r="I524" i="3" s="1"/>
  <c r="I525" i="1"/>
  <c r="B526" i="6"/>
  <c r="B526" i="3" s="1"/>
  <c r="B527" i="1"/>
  <c r="F528" i="1" l="1"/>
  <c r="F527" i="6"/>
  <c r="F527" i="3" s="1"/>
  <c r="G532" i="1"/>
  <c r="G531" i="6"/>
  <c r="G531" i="3" s="1"/>
  <c r="H529" i="6"/>
  <c r="H529" i="3" s="1"/>
  <c r="H530" i="1"/>
  <c r="C525" i="6"/>
  <c r="C525" i="3" s="1"/>
  <c r="C526" i="1"/>
  <c r="B527" i="6"/>
  <c r="B527" i="3" s="1"/>
  <c r="B528" i="1"/>
  <c r="J525" i="6"/>
  <c r="J525" i="3" s="1"/>
  <c r="J526" i="1"/>
  <c r="I525" i="6"/>
  <c r="I525" i="3" s="1"/>
  <c r="I526" i="1"/>
  <c r="E526" i="6"/>
  <c r="E526" i="3" s="1"/>
  <c r="E527" i="1"/>
  <c r="M525" i="6"/>
  <c r="M525" i="3" s="1"/>
  <c r="M526" i="1"/>
  <c r="F529" i="1" l="1"/>
  <c r="F528" i="6"/>
  <c r="F528" i="3" s="1"/>
  <c r="H531" i="1"/>
  <c r="H530" i="6"/>
  <c r="H530" i="3" s="1"/>
  <c r="G533" i="1"/>
  <c r="G532" i="6"/>
  <c r="G532" i="3" s="1"/>
  <c r="C526" i="6"/>
  <c r="C526" i="3" s="1"/>
  <c r="C527" i="1"/>
  <c r="M526" i="6"/>
  <c r="M526" i="3" s="1"/>
  <c r="M527" i="1"/>
  <c r="I526" i="6"/>
  <c r="I526" i="3" s="1"/>
  <c r="I527" i="1"/>
  <c r="E527" i="6"/>
  <c r="E527" i="3" s="1"/>
  <c r="E528" i="1"/>
  <c r="J526" i="6"/>
  <c r="J526" i="3" s="1"/>
  <c r="J527" i="1"/>
  <c r="B528" i="6"/>
  <c r="B528" i="3" s="1"/>
  <c r="B529" i="1"/>
  <c r="F530" i="1" l="1"/>
  <c r="F529" i="6"/>
  <c r="F529" i="3" s="1"/>
  <c r="G533" i="6"/>
  <c r="G533" i="3" s="1"/>
  <c r="G534" i="1"/>
  <c r="H532" i="1"/>
  <c r="H531" i="6"/>
  <c r="H531" i="3" s="1"/>
  <c r="C527" i="6"/>
  <c r="C527" i="3" s="1"/>
  <c r="C528" i="1"/>
  <c r="J527" i="6"/>
  <c r="J527" i="3" s="1"/>
  <c r="J528" i="1"/>
  <c r="M527" i="6"/>
  <c r="M527" i="3" s="1"/>
  <c r="M528" i="1"/>
  <c r="B529" i="6"/>
  <c r="B529" i="3" s="1"/>
  <c r="B530" i="1"/>
  <c r="E528" i="6"/>
  <c r="E528" i="3" s="1"/>
  <c r="E529" i="1"/>
  <c r="I527" i="6"/>
  <c r="I527" i="3" s="1"/>
  <c r="I528" i="1"/>
  <c r="F531" i="1" l="1"/>
  <c r="F530" i="6"/>
  <c r="F530" i="3" s="1"/>
  <c r="H533" i="1"/>
  <c r="H532" i="6"/>
  <c r="H532" i="3" s="1"/>
  <c r="G535" i="1"/>
  <c r="G534" i="6"/>
  <c r="G534" i="3" s="1"/>
  <c r="C529" i="1"/>
  <c r="C528" i="6"/>
  <c r="C528" i="3" s="1"/>
  <c r="I528" i="6"/>
  <c r="I528" i="3" s="1"/>
  <c r="I529" i="1"/>
  <c r="B530" i="6"/>
  <c r="B530" i="3" s="1"/>
  <c r="B531" i="1"/>
  <c r="E529" i="6"/>
  <c r="E529" i="3" s="1"/>
  <c r="E530" i="1"/>
  <c r="M528" i="6"/>
  <c r="M528" i="3" s="1"/>
  <c r="M529" i="1"/>
  <c r="J528" i="6"/>
  <c r="J528" i="3" s="1"/>
  <c r="J529" i="1"/>
  <c r="F532" i="1" l="1"/>
  <c r="F531" i="6"/>
  <c r="F531" i="3" s="1"/>
  <c r="G536" i="1"/>
  <c r="G535" i="6"/>
  <c r="G535" i="3" s="1"/>
  <c r="H533" i="6"/>
  <c r="H533" i="3" s="1"/>
  <c r="H534" i="1"/>
  <c r="C529" i="6"/>
  <c r="C529" i="3" s="1"/>
  <c r="C530" i="1"/>
  <c r="M529" i="6"/>
  <c r="M529" i="3" s="1"/>
  <c r="M530" i="1"/>
  <c r="I529" i="6"/>
  <c r="I529" i="3" s="1"/>
  <c r="I530" i="1"/>
  <c r="J529" i="6"/>
  <c r="J529" i="3" s="1"/>
  <c r="J530" i="1"/>
  <c r="E530" i="6"/>
  <c r="E530" i="3" s="1"/>
  <c r="E531" i="1"/>
  <c r="B531" i="6"/>
  <c r="B531" i="3" s="1"/>
  <c r="B532" i="1"/>
  <c r="F533" i="1" l="1"/>
  <c r="F532" i="6"/>
  <c r="F532" i="3" s="1"/>
  <c r="H535" i="1"/>
  <c r="H534" i="6"/>
  <c r="H534" i="3" s="1"/>
  <c r="G537" i="1"/>
  <c r="G536" i="6"/>
  <c r="G536" i="3" s="1"/>
  <c r="C531" i="1"/>
  <c r="C530" i="6"/>
  <c r="C530" i="3" s="1"/>
  <c r="B532" i="6"/>
  <c r="B532" i="3" s="1"/>
  <c r="B533" i="1"/>
  <c r="J530" i="6"/>
  <c r="J530" i="3" s="1"/>
  <c r="J531" i="1"/>
  <c r="E531" i="6"/>
  <c r="E531" i="3" s="1"/>
  <c r="E532" i="1"/>
  <c r="I530" i="6"/>
  <c r="I530" i="3" s="1"/>
  <c r="I531" i="1"/>
  <c r="M530" i="6"/>
  <c r="M530" i="3" s="1"/>
  <c r="M531" i="1"/>
  <c r="F534" i="1" l="1"/>
  <c r="F533" i="6"/>
  <c r="F533" i="3" s="1"/>
  <c r="G537" i="6"/>
  <c r="G537" i="3" s="1"/>
  <c r="G538" i="1"/>
  <c r="H536" i="1"/>
  <c r="H535" i="6"/>
  <c r="H535" i="3" s="1"/>
  <c r="C531" i="6"/>
  <c r="C531" i="3" s="1"/>
  <c r="C532" i="1"/>
  <c r="M531" i="6"/>
  <c r="M531" i="3" s="1"/>
  <c r="M532" i="1"/>
  <c r="E532" i="6"/>
  <c r="E532" i="3" s="1"/>
  <c r="E533" i="1"/>
  <c r="J531" i="6"/>
  <c r="J531" i="3" s="1"/>
  <c r="J532" i="1"/>
  <c r="I531" i="6"/>
  <c r="I531" i="3" s="1"/>
  <c r="I532" i="1"/>
  <c r="B533" i="6"/>
  <c r="B533" i="3" s="1"/>
  <c r="B534" i="1"/>
  <c r="F535" i="1" l="1"/>
  <c r="F534" i="6"/>
  <c r="F534" i="3" s="1"/>
  <c r="H537" i="1"/>
  <c r="H536" i="6"/>
  <c r="H536" i="3" s="1"/>
  <c r="G539" i="1"/>
  <c r="G538" i="6"/>
  <c r="G538" i="3" s="1"/>
  <c r="C532" i="6"/>
  <c r="C532" i="3" s="1"/>
  <c r="C533" i="1"/>
  <c r="B534" i="6"/>
  <c r="B534" i="3" s="1"/>
  <c r="B535" i="1"/>
  <c r="I532" i="6"/>
  <c r="I532" i="3" s="1"/>
  <c r="I533" i="1"/>
  <c r="E533" i="6"/>
  <c r="E533" i="3" s="1"/>
  <c r="E534" i="1"/>
  <c r="J532" i="6"/>
  <c r="J532" i="3" s="1"/>
  <c r="J533" i="1"/>
  <c r="M532" i="6"/>
  <c r="M532" i="3" s="1"/>
  <c r="M533" i="1"/>
  <c r="F536" i="1" l="1"/>
  <c r="F535" i="6"/>
  <c r="F535" i="3" s="1"/>
  <c r="G540" i="1"/>
  <c r="G539" i="6"/>
  <c r="G539" i="3" s="1"/>
  <c r="H537" i="6"/>
  <c r="H537" i="3" s="1"/>
  <c r="H538" i="1"/>
  <c r="C533" i="6"/>
  <c r="C533" i="3" s="1"/>
  <c r="C534" i="1"/>
  <c r="M533" i="6"/>
  <c r="M533" i="3" s="1"/>
  <c r="M534" i="1"/>
  <c r="J533" i="6"/>
  <c r="J533" i="3" s="1"/>
  <c r="J534" i="1"/>
  <c r="E534" i="6"/>
  <c r="E534" i="3" s="1"/>
  <c r="E535" i="1"/>
  <c r="B535" i="6"/>
  <c r="B535" i="3" s="1"/>
  <c r="B536" i="1"/>
  <c r="I533" i="6"/>
  <c r="I533" i="3" s="1"/>
  <c r="I534" i="1"/>
  <c r="F537" i="1" l="1"/>
  <c r="F536" i="6"/>
  <c r="F536" i="3" s="1"/>
  <c r="H539" i="1"/>
  <c r="H538" i="6"/>
  <c r="H538" i="3" s="1"/>
  <c r="G541" i="1"/>
  <c r="G540" i="6"/>
  <c r="G540" i="3" s="1"/>
  <c r="C534" i="6"/>
  <c r="C534" i="3" s="1"/>
  <c r="C535" i="1"/>
  <c r="I534" i="6"/>
  <c r="I534" i="3" s="1"/>
  <c r="I535" i="1"/>
  <c r="B536" i="6"/>
  <c r="B536" i="3" s="1"/>
  <c r="B537" i="1"/>
  <c r="J534" i="6"/>
  <c r="J534" i="3" s="1"/>
  <c r="J535" i="1"/>
  <c r="E535" i="6"/>
  <c r="E535" i="3" s="1"/>
  <c r="E536" i="1"/>
  <c r="M534" i="6"/>
  <c r="M534" i="3" s="1"/>
  <c r="M535" i="1"/>
  <c r="F538" i="1" l="1"/>
  <c r="F537" i="6"/>
  <c r="F537" i="3" s="1"/>
  <c r="G541" i="6"/>
  <c r="G541" i="3" s="1"/>
  <c r="G542" i="1"/>
  <c r="H540" i="1"/>
  <c r="H539" i="6"/>
  <c r="H539" i="3" s="1"/>
  <c r="C535" i="6"/>
  <c r="C535" i="3" s="1"/>
  <c r="C536" i="1"/>
  <c r="M535" i="6"/>
  <c r="M535" i="3" s="1"/>
  <c r="M536" i="1"/>
  <c r="B537" i="6"/>
  <c r="B537" i="3" s="1"/>
  <c r="B538" i="1"/>
  <c r="E536" i="6"/>
  <c r="E536" i="3" s="1"/>
  <c r="E537" i="1"/>
  <c r="J535" i="6"/>
  <c r="J535" i="3" s="1"/>
  <c r="J536" i="1"/>
  <c r="I535" i="6"/>
  <c r="I535" i="3" s="1"/>
  <c r="I536" i="1"/>
  <c r="F539" i="1" l="1"/>
  <c r="F538" i="6"/>
  <c r="F538" i="3" s="1"/>
  <c r="H541" i="1"/>
  <c r="H540" i="6"/>
  <c r="H540" i="3" s="1"/>
  <c r="G543" i="1"/>
  <c r="G542" i="6"/>
  <c r="G542" i="3" s="1"/>
  <c r="C536" i="6"/>
  <c r="C536" i="3" s="1"/>
  <c r="C537" i="1"/>
  <c r="I536" i="6"/>
  <c r="I536" i="3" s="1"/>
  <c r="I537" i="1"/>
  <c r="E537" i="6"/>
  <c r="E537" i="3" s="1"/>
  <c r="E538" i="1"/>
  <c r="J536" i="6"/>
  <c r="J536" i="3" s="1"/>
  <c r="J537" i="1"/>
  <c r="B538" i="6"/>
  <c r="B538" i="3" s="1"/>
  <c r="B539" i="1"/>
  <c r="M536" i="6"/>
  <c r="M536" i="3" s="1"/>
  <c r="M537" i="1"/>
  <c r="F540" i="1" l="1"/>
  <c r="F539" i="6"/>
  <c r="F539" i="3" s="1"/>
  <c r="G544" i="1"/>
  <c r="G543" i="6"/>
  <c r="G543" i="3" s="1"/>
  <c r="H541" i="6"/>
  <c r="H541" i="3" s="1"/>
  <c r="H542" i="1"/>
  <c r="C538" i="1"/>
  <c r="C537" i="6"/>
  <c r="C537" i="3" s="1"/>
  <c r="M537" i="6"/>
  <c r="M537" i="3" s="1"/>
  <c r="M538" i="1"/>
  <c r="J537" i="6"/>
  <c r="J537" i="3" s="1"/>
  <c r="J538" i="1"/>
  <c r="E538" i="6"/>
  <c r="E538" i="3" s="1"/>
  <c r="E539" i="1"/>
  <c r="B539" i="6"/>
  <c r="B539" i="3" s="1"/>
  <c r="B540" i="1"/>
  <c r="I537" i="6"/>
  <c r="I537" i="3" s="1"/>
  <c r="I538" i="1"/>
  <c r="F541" i="1" l="1"/>
  <c r="F540" i="6"/>
  <c r="F540" i="3" s="1"/>
  <c r="H543" i="1"/>
  <c r="H542" i="6"/>
  <c r="H542" i="3" s="1"/>
  <c r="G545" i="1"/>
  <c r="G544" i="6"/>
  <c r="G544" i="3" s="1"/>
  <c r="C538" i="6"/>
  <c r="C538" i="3" s="1"/>
  <c r="C539" i="1"/>
  <c r="E539" i="6"/>
  <c r="E539" i="3" s="1"/>
  <c r="E540" i="1"/>
  <c r="M538" i="6"/>
  <c r="M538" i="3" s="1"/>
  <c r="M539" i="1"/>
  <c r="I538" i="6"/>
  <c r="I538" i="3" s="1"/>
  <c r="I539" i="1"/>
  <c r="B540" i="6"/>
  <c r="B540" i="3" s="1"/>
  <c r="B541" i="1"/>
  <c r="J538" i="6"/>
  <c r="J538" i="3" s="1"/>
  <c r="J539" i="1"/>
  <c r="F542" i="1" l="1"/>
  <c r="F541" i="6"/>
  <c r="F541" i="3" s="1"/>
  <c r="G545" i="6"/>
  <c r="G545" i="3" s="1"/>
  <c r="G546" i="1"/>
  <c r="H544" i="1"/>
  <c r="H543" i="6"/>
  <c r="H543" i="3" s="1"/>
  <c r="C540" i="1"/>
  <c r="C539" i="6"/>
  <c r="C539" i="3" s="1"/>
  <c r="J539" i="6"/>
  <c r="J539" i="3" s="1"/>
  <c r="J540" i="1"/>
  <c r="I539" i="6"/>
  <c r="I539" i="3" s="1"/>
  <c r="I540" i="1"/>
  <c r="E540" i="6"/>
  <c r="E540" i="3" s="1"/>
  <c r="E541" i="1"/>
  <c r="B541" i="6"/>
  <c r="B541" i="3" s="1"/>
  <c r="B542" i="1"/>
  <c r="M539" i="6"/>
  <c r="M539" i="3" s="1"/>
  <c r="M540" i="1"/>
  <c r="F543" i="1" l="1"/>
  <c r="F542" i="6"/>
  <c r="F542" i="3" s="1"/>
  <c r="H545" i="1"/>
  <c r="H544" i="6"/>
  <c r="H544" i="3" s="1"/>
  <c r="G547" i="1"/>
  <c r="G546" i="6"/>
  <c r="G546" i="3" s="1"/>
  <c r="C540" i="6"/>
  <c r="C540" i="3" s="1"/>
  <c r="C541" i="1"/>
  <c r="M540" i="6"/>
  <c r="M540" i="3" s="1"/>
  <c r="M541" i="1"/>
  <c r="E541" i="6"/>
  <c r="E541" i="3" s="1"/>
  <c r="E542" i="1"/>
  <c r="J540" i="6"/>
  <c r="J540" i="3" s="1"/>
  <c r="J541" i="1"/>
  <c r="B542" i="6"/>
  <c r="B542" i="3" s="1"/>
  <c r="B543" i="1"/>
  <c r="I540" i="6"/>
  <c r="I540" i="3" s="1"/>
  <c r="I541" i="1"/>
  <c r="F544" i="1" l="1"/>
  <c r="F543" i="6"/>
  <c r="F543" i="3" s="1"/>
  <c r="G548" i="1"/>
  <c r="G547" i="6"/>
  <c r="G547" i="3" s="1"/>
  <c r="H545" i="6"/>
  <c r="H545" i="3" s="1"/>
  <c r="H546" i="1"/>
  <c r="C542" i="1"/>
  <c r="C541" i="6"/>
  <c r="C541" i="3" s="1"/>
  <c r="I541" i="6"/>
  <c r="I541" i="3" s="1"/>
  <c r="I542" i="1"/>
  <c r="E542" i="6"/>
  <c r="E542" i="3" s="1"/>
  <c r="E543" i="1"/>
  <c r="B543" i="6"/>
  <c r="B543" i="3" s="1"/>
  <c r="B544" i="1"/>
  <c r="J541" i="6"/>
  <c r="J541" i="3" s="1"/>
  <c r="J542" i="1"/>
  <c r="M541" i="6"/>
  <c r="M541" i="3" s="1"/>
  <c r="M542" i="1"/>
  <c r="F545" i="1" l="1"/>
  <c r="F544" i="6"/>
  <c r="F544" i="3" s="1"/>
  <c r="H547" i="1"/>
  <c r="H546" i="6"/>
  <c r="H546" i="3" s="1"/>
  <c r="G549" i="1"/>
  <c r="G548" i="6"/>
  <c r="G548" i="3" s="1"/>
  <c r="C542" i="6"/>
  <c r="C542" i="3" s="1"/>
  <c r="C543" i="1"/>
  <c r="M542" i="6"/>
  <c r="M542" i="3" s="1"/>
  <c r="M543" i="1"/>
  <c r="B544" i="6"/>
  <c r="B544" i="3" s="1"/>
  <c r="B545" i="1"/>
  <c r="J542" i="6"/>
  <c r="J542" i="3" s="1"/>
  <c r="J543" i="1"/>
  <c r="E543" i="6"/>
  <c r="E543" i="3" s="1"/>
  <c r="E544" i="1"/>
  <c r="I542" i="6"/>
  <c r="I542" i="3" s="1"/>
  <c r="I543" i="1"/>
  <c r="F546" i="1" l="1"/>
  <c r="F545" i="6"/>
  <c r="F545" i="3" s="1"/>
  <c r="G549" i="6"/>
  <c r="G549" i="3" s="1"/>
  <c r="G550" i="1"/>
  <c r="H548" i="1"/>
  <c r="H547" i="6"/>
  <c r="H547" i="3" s="1"/>
  <c r="C543" i="6"/>
  <c r="C543" i="3" s="1"/>
  <c r="C544" i="1"/>
  <c r="I543" i="6"/>
  <c r="I543" i="3" s="1"/>
  <c r="I544" i="1"/>
  <c r="J543" i="6"/>
  <c r="J543" i="3" s="1"/>
  <c r="J544" i="1"/>
  <c r="B545" i="6"/>
  <c r="B545" i="3" s="1"/>
  <c r="B546" i="1"/>
  <c r="E544" i="6"/>
  <c r="E544" i="3" s="1"/>
  <c r="E545" i="1"/>
  <c r="M543" i="6"/>
  <c r="M543" i="3" s="1"/>
  <c r="M544" i="1"/>
  <c r="F547" i="1" l="1"/>
  <c r="F546" i="6"/>
  <c r="F546" i="3" s="1"/>
  <c r="H549" i="1"/>
  <c r="H548" i="6"/>
  <c r="H548" i="3" s="1"/>
  <c r="G551" i="1"/>
  <c r="G550" i="6"/>
  <c r="G550" i="3" s="1"/>
  <c r="C544" i="6"/>
  <c r="C544" i="3" s="1"/>
  <c r="C545" i="1"/>
  <c r="B546" i="6"/>
  <c r="B546" i="3" s="1"/>
  <c r="B547" i="1"/>
  <c r="I544" i="6"/>
  <c r="I544" i="3" s="1"/>
  <c r="I545" i="1"/>
  <c r="M544" i="6"/>
  <c r="M544" i="3" s="1"/>
  <c r="M545" i="1"/>
  <c r="E545" i="6"/>
  <c r="E545" i="3" s="1"/>
  <c r="E546" i="1"/>
  <c r="J544" i="6"/>
  <c r="J544" i="3" s="1"/>
  <c r="J545" i="1"/>
  <c r="F548" i="1" l="1"/>
  <c r="F547" i="6"/>
  <c r="F547" i="3" s="1"/>
  <c r="G552" i="1"/>
  <c r="G551" i="6"/>
  <c r="G551" i="3" s="1"/>
  <c r="H549" i="6"/>
  <c r="H549" i="3" s="1"/>
  <c r="H550" i="1"/>
  <c r="C546" i="1"/>
  <c r="C545" i="6"/>
  <c r="C545" i="3" s="1"/>
  <c r="J545" i="6"/>
  <c r="J545" i="3" s="1"/>
  <c r="J546" i="1"/>
  <c r="M545" i="6"/>
  <c r="M545" i="3" s="1"/>
  <c r="M546" i="1"/>
  <c r="B547" i="6"/>
  <c r="B547" i="3" s="1"/>
  <c r="B548" i="1"/>
  <c r="E546" i="6"/>
  <c r="E546" i="3" s="1"/>
  <c r="E547" i="1"/>
  <c r="I545" i="6"/>
  <c r="I545" i="3" s="1"/>
  <c r="I546" i="1"/>
  <c r="F549" i="1" l="1"/>
  <c r="F548" i="6"/>
  <c r="F548" i="3" s="1"/>
  <c r="H551" i="1"/>
  <c r="H550" i="6"/>
  <c r="H550" i="3" s="1"/>
  <c r="G553" i="1"/>
  <c r="G552" i="6"/>
  <c r="G552" i="3" s="1"/>
  <c r="C547" i="1"/>
  <c r="C546" i="6"/>
  <c r="C546" i="3" s="1"/>
  <c r="I546" i="6"/>
  <c r="I546" i="3" s="1"/>
  <c r="I547" i="1"/>
  <c r="B548" i="6"/>
  <c r="B548" i="3" s="1"/>
  <c r="B549" i="1"/>
  <c r="J546" i="6"/>
  <c r="J546" i="3" s="1"/>
  <c r="J547" i="1"/>
  <c r="E547" i="6"/>
  <c r="E547" i="3" s="1"/>
  <c r="E548" i="1"/>
  <c r="M546" i="6"/>
  <c r="M546" i="3" s="1"/>
  <c r="M547" i="1"/>
  <c r="F550" i="1" l="1"/>
  <c r="F549" i="6"/>
  <c r="F549" i="3" s="1"/>
  <c r="G553" i="6"/>
  <c r="G553" i="3" s="1"/>
  <c r="G554" i="1"/>
  <c r="H552" i="1"/>
  <c r="H551" i="6"/>
  <c r="H551" i="3" s="1"/>
  <c r="C548" i="1"/>
  <c r="C547" i="6"/>
  <c r="C547" i="3" s="1"/>
  <c r="M547" i="6"/>
  <c r="M547" i="3" s="1"/>
  <c r="M548" i="1"/>
  <c r="B549" i="6"/>
  <c r="B549" i="3" s="1"/>
  <c r="B550" i="1"/>
  <c r="E548" i="6"/>
  <c r="E548" i="3" s="1"/>
  <c r="E549" i="1"/>
  <c r="J547" i="6"/>
  <c r="J547" i="3" s="1"/>
  <c r="J548" i="1"/>
  <c r="I547" i="6"/>
  <c r="I547" i="3" s="1"/>
  <c r="I548" i="1"/>
  <c r="F551" i="1" l="1"/>
  <c r="F550" i="6"/>
  <c r="F550" i="3" s="1"/>
  <c r="H553" i="1"/>
  <c r="H552" i="6"/>
  <c r="H552" i="3" s="1"/>
  <c r="G555" i="1"/>
  <c r="G554" i="6"/>
  <c r="G554" i="3" s="1"/>
  <c r="C548" i="6"/>
  <c r="C548" i="3" s="1"/>
  <c r="C549" i="1"/>
  <c r="I548" i="6"/>
  <c r="I548" i="3" s="1"/>
  <c r="I549" i="1"/>
  <c r="E549" i="6"/>
  <c r="E549" i="3" s="1"/>
  <c r="E550" i="1"/>
  <c r="J548" i="6"/>
  <c r="J548" i="3" s="1"/>
  <c r="J549" i="1"/>
  <c r="B550" i="6"/>
  <c r="B550" i="3" s="1"/>
  <c r="B551" i="1"/>
  <c r="M548" i="6"/>
  <c r="M548" i="3" s="1"/>
  <c r="M549" i="1"/>
  <c r="F552" i="1" l="1"/>
  <c r="F551" i="6"/>
  <c r="F551" i="3" s="1"/>
  <c r="G556" i="1"/>
  <c r="G555" i="6"/>
  <c r="G555" i="3" s="1"/>
  <c r="H553" i="6"/>
  <c r="H553" i="3" s="1"/>
  <c r="H554" i="1"/>
  <c r="C549" i="6"/>
  <c r="C549" i="3" s="1"/>
  <c r="C550" i="1"/>
  <c r="B551" i="6"/>
  <c r="B551" i="3" s="1"/>
  <c r="B552" i="1"/>
  <c r="I549" i="6"/>
  <c r="I549" i="3" s="1"/>
  <c r="I550" i="1"/>
  <c r="M549" i="6"/>
  <c r="M549" i="3" s="1"/>
  <c r="M550" i="1"/>
  <c r="J549" i="6"/>
  <c r="J549" i="3" s="1"/>
  <c r="J550" i="1"/>
  <c r="E550" i="6"/>
  <c r="E550" i="3" s="1"/>
  <c r="E551" i="1"/>
  <c r="F553" i="1" l="1"/>
  <c r="F552" i="6"/>
  <c r="F552" i="3" s="1"/>
  <c r="H555" i="1"/>
  <c r="H554" i="6"/>
  <c r="H554" i="3" s="1"/>
  <c r="G557" i="1"/>
  <c r="G556" i="6"/>
  <c r="G556" i="3" s="1"/>
  <c r="C551" i="1"/>
  <c r="C550" i="6"/>
  <c r="C550" i="3" s="1"/>
  <c r="E551" i="6"/>
  <c r="E551" i="3" s="1"/>
  <c r="E552" i="1"/>
  <c r="M550" i="6"/>
  <c r="M550" i="3" s="1"/>
  <c r="M551" i="1"/>
  <c r="J550" i="6"/>
  <c r="J550" i="3" s="1"/>
  <c r="J551" i="1"/>
  <c r="I550" i="6"/>
  <c r="I550" i="3" s="1"/>
  <c r="I551" i="1"/>
  <c r="B552" i="6"/>
  <c r="B552" i="3" s="1"/>
  <c r="B553" i="1"/>
  <c r="F554" i="1" l="1"/>
  <c r="F553" i="6"/>
  <c r="F553" i="3" s="1"/>
  <c r="G557" i="6"/>
  <c r="G557" i="3" s="1"/>
  <c r="G558" i="1"/>
  <c r="H556" i="1"/>
  <c r="H555" i="6"/>
  <c r="H555" i="3" s="1"/>
  <c r="C551" i="6"/>
  <c r="C551" i="3" s="1"/>
  <c r="C552" i="1"/>
  <c r="I551" i="6"/>
  <c r="I551" i="3" s="1"/>
  <c r="I552" i="1"/>
  <c r="E552" i="6"/>
  <c r="E552" i="3" s="1"/>
  <c r="E553" i="1"/>
  <c r="B553" i="6"/>
  <c r="B553" i="3" s="1"/>
  <c r="B554" i="1"/>
  <c r="J551" i="6"/>
  <c r="J551" i="3" s="1"/>
  <c r="J552" i="1"/>
  <c r="M551" i="6"/>
  <c r="M551" i="3" s="1"/>
  <c r="M552" i="1"/>
  <c r="F555" i="1" l="1"/>
  <c r="F554" i="6"/>
  <c r="F554" i="3" s="1"/>
  <c r="H557" i="1"/>
  <c r="H556" i="6"/>
  <c r="H556" i="3" s="1"/>
  <c r="G559" i="1"/>
  <c r="G558" i="6"/>
  <c r="G558" i="3" s="1"/>
  <c r="C553" i="1"/>
  <c r="C552" i="6"/>
  <c r="C552" i="3" s="1"/>
  <c r="M552" i="6"/>
  <c r="M552" i="3" s="1"/>
  <c r="M553" i="1"/>
  <c r="B554" i="6"/>
  <c r="B554" i="3" s="1"/>
  <c r="B555" i="1"/>
  <c r="J552" i="6"/>
  <c r="J552" i="3" s="1"/>
  <c r="J553" i="1"/>
  <c r="E553" i="6"/>
  <c r="E553" i="3" s="1"/>
  <c r="E554" i="1"/>
  <c r="I552" i="6"/>
  <c r="I552" i="3" s="1"/>
  <c r="I553" i="1"/>
  <c r="F556" i="1" l="1"/>
  <c r="F555" i="6"/>
  <c r="F555" i="3" s="1"/>
  <c r="G560" i="1"/>
  <c r="G559" i="6"/>
  <c r="G559" i="3" s="1"/>
  <c r="H557" i="6"/>
  <c r="H557" i="3" s="1"/>
  <c r="H558" i="1"/>
  <c r="C553" i="6"/>
  <c r="C553" i="3" s="1"/>
  <c r="C554" i="1"/>
  <c r="I553" i="6"/>
  <c r="I553" i="3" s="1"/>
  <c r="I554" i="1"/>
  <c r="J553" i="6"/>
  <c r="J553" i="3" s="1"/>
  <c r="J554" i="1"/>
  <c r="B555" i="6"/>
  <c r="B555" i="3" s="1"/>
  <c r="B556" i="1"/>
  <c r="E554" i="6"/>
  <c r="E554" i="3" s="1"/>
  <c r="E555" i="1"/>
  <c r="M553" i="6"/>
  <c r="M553" i="3" s="1"/>
  <c r="M554" i="1"/>
  <c r="F557" i="1" l="1"/>
  <c r="F556" i="6"/>
  <c r="F556" i="3" s="1"/>
  <c r="H559" i="1"/>
  <c r="H558" i="6"/>
  <c r="H558" i="3" s="1"/>
  <c r="G561" i="1"/>
  <c r="G560" i="6"/>
  <c r="G560" i="3" s="1"/>
  <c r="C554" i="6"/>
  <c r="C554" i="3" s="1"/>
  <c r="C555" i="1"/>
  <c r="M554" i="6"/>
  <c r="M554" i="3" s="1"/>
  <c r="M555" i="1"/>
  <c r="E555" i="6"/>
  <c r="E555" i="3" s="1"/>
  <c r="E556" i="1"/>
  <c r="J554" i="6"/>
  <c r="J554" i="3" s="1"/>
  <c r="J555" i="1"/>
  <c r="B556" i="6"/>
  <c r="B556" i="3" s="1"/>
  <c r="B557" i="1"/>
  <c r="I554" i="6"/>
  <c r="I554" i="3" s="1"/>
  <c r="I555" i="1"/>
  <c r="F558" i="1" l="1"/>
  <c r="F557" i="6"/>
  <c r="F557" i="3" s="1"/>
  <c r="G561" i="6"/>
  <c r="G561" i="3" s="1"/>
  <c r="G562" i="1"/>
  <c r="H560" i="1"/>
  <c r="H559" i="6"/>
  <c r="H559" i="3" s="1"/>
  <c r="C555" i="6"/>
  <c r="C555" i="3" s="1"/>
  <c r="C556" i="1"/>
  <c r="I555" i="6"/>
  <c r="I555" i="3" s="1"/>
  <c r="I556" i="1"/>
  <c r="E556" i="6"/>
  <c r="E556" i="3" s="1"/>
  <c r="E557" i="1"/>
  <c r="B557" i="6"/>
  <c r="B557" i="3" s="1"/>
  <c r="B558" i="1"/>
  <c r="J555" i="6"/>
  <c r="J555" i="3" s="1"/>
  <c r="J556" i="1"/>
  <c r="M555" i="6"/>
  <c r="M555" i="3" s="1"/>
  <c r="M556" i="1"/>
  <c r="F559" i="1" l="1"/>
  <c r="F558" i="6"/>
  <c r="F558" i="3" s="1"/>
  <c r="H561" i="1"/>
  <c r="H560" i="6"/>
  <c r="H560" i="3" s="1"/>
  <c r="G563" i="1"/>
  <c r="G562" i="6"/>
  <c r="G562" i="3" s="1"/>
  <c r="C556" i="6"/>
  <c r="C556" i="3" s="1"/>
  <c r="C557" i="1"/>
  <c r="M556" i="6"/>
  <c r="M556" i="3" s="1"/>
  <c r="M557" i="1"/>
  <c r="B558" i="6"/>
  <c r="B558" i="3" s="1"/>
  <c r="B559" i="1"/>
  <c r="J556" i="6"/>
  <c r="J556" i="3" s="1"/>
  <c r="J557" i="1"/>
  <c r="E557" i="6"/>
  <c r="E557" i="3" s="1"/>
  <c r="E558" i="1"/>
  <c r="I556" i="6"/>
  <c r="I556" i="3" s="1"/>
  <c r="I557" i="1"/>
  <c r="F560" i="1" l="1"/>
  <c r="F559" i="6"/>
  <c r="F559" i="3" s="1"/>
  <c r="G564" i="1"/>
  <c r="G563" i="6"/>
  <c r="G563" i="3" s="1"/>
  <c r="H561" i="6"/>
  <c r="H561" i="3" s="1"/>
  <c r="H562" i="1"/>
  <c r="C557" i="6"/>
  <c r="C557" i="3" s="1"/>
  <c r="C558" i="1"/>
  <c r="I557" i="6"/>
  <c r="I557" i="3" s="1"/>
  <c r="I558" i="1"/>
  <c r="J557" i="6"/>
  <c r="J557" i="3" s="1"/>
  <c r="J558" i="1"/>
  <c r="B559" i="6"/>
  <c r="B559" i="3" s="1"/>
  <c r="B560" i="1"/>
  <c r="E558" i="6"/>
  <c r="E558" i="3" s="1"/>
  <c r="E559" i="1"/>
  <c r="M557" i="6"/>
  <c r="M557" i="3" s="1"/>
  <c r="M558" i="1"/>
  <c r="F561" i="1" l="1"/>
  <c r="F560" i="6"/>
  <c r="F560" i="3" s="1"/>
  <c r="H563" i="1"/>
  <c r="H562" i="6"/>
  <c r="H562" i="3" s="1"/>
  <c r="G565" i="1"/>
  <c r="G564" i="6"/>
  <c r="G564" i="3" s="1"/>
  <c r="C558" i="6"/>
  <c r="C558" i="3" s="1"/>
  <c r="C559" i="1"/>
  <c r="M558" i="6"/>
  <c r="M558" i="3" s="1"/>
  <c r="M559" i="1"/>
  <c r="E559" i="6"/>
  <c r="E559" i="3" s="1"/>
  <c r="E560" i="1"/>
  <c r="J558" i="6"/>
  <c r="J558" i="3" s="1"/>
  <c r="J559" i="1"/>
  <c r="B560" i="6"/>
  <c r="B560" i="3" s="1"/>
  <c r="B561" i="1"/>
  <c r="I558" i="6"/>
  <c r="I558" i="3" s="1"/>
  <c r="I559" i="1"/>
  <c r="F562" i="1" l="1"/>
  <c r="F561" i="6"/>
  <c r="F561" i="3" s="1"/>
  <c r="G565" i="6"/>
  <c r="G565" i="3" s="1"/>
  <c r="G566" i="1"/>
  <c r="H564" i="1"/>
  <c r="H563" i="6"/>
  <c r="H563" i="3" s="1"/>
  <c r="C559" i="6"/>
  <c r="C559" i="3" s="1"/>
  <c r="C560" i="1"/>
  <c r="I559" i="6"/>
  <c r="I559" i="3" s="1"/>
  <c r="I560" i="1"/>
  <c r="E560" i="6"/>
  <c r="E560" i="3" s="1"/>
  <c r="E561" i="1"/>
  <c r="B561" i="6"/>
  <c r="B561" i="3" s="1"/>
  <c r="B562" i="1"/>
  <c r="J559" i="6"/>
  <c r="J559" i="3" s="1"/>
  <c r="J560" i="1"/>
  <c r="M559" i="6"/>
  <c r="M559" i="3" s="1"/>
  <c r="M560" i="1"/>
  <c r="F563" i="1" l="1"/>
  <c r="F562" i="6"/>
  <c r="F562" i="3" s="1"/>
  <c r="H565" i="1"/>
  <c r="H564" i="6"/>
  <c r="H564" i="3" s="1"/>
  <c r="G567" i="1"/>
  <c r="G566" i="6"/>
  <c r="G566" i="3" s="1"/>
  <c r="C560" i="6"/>
  <c r="C560" i="3" s="1"/>
  <c r="C561" i="1"/>
  <c r="M560" i="6"/>
  <c r="M560" i="3" s="1"/>
  <c r="M561" i="1"/>
  <c r="B562" i="6"/>
  <c r="B562" i="3" s="1"/>
  <c r="B563" i="1"/>
  <c r="J560" i="6"/>
  <c r="J560" i="3" s="1"/>
  <c r="J561" i="1"/>
  <c r="E561" i="6"/>
  <c r="E561" i="3" s="1"/>
  <c r="E562" i="1"/>
  <c r="I560" i="6"/>
  <c r="I560" i="3" s="1"/>
  <c r="I561" i="1"/>
  <c r="F564" i="1" l="1"/>
  <c r="F563" i="6"/>
  <c r="F563" i="3" s="1"/>
  <c r="G568" i="1"/>
  <c r="G567" i="6"/>
  <c r="G567" i="3" s="1"/>
  <c r="H565" i="6"/>
  <c r="H565" i="3" s="1"/>
  <c r="H566" i="1"/>
  <c r="C561" i="6"/>
  <c r="C561" i="3" s="1"/>
  <c r="C562" i="1"/>
  <c r="I561" i="6"/>
  <c r="I561" i="3" s="1"/>
  <c r="I562" i="1"/>
  <c r="J561" i="6"/>
  <c r="J561" i="3" s="1"/>
  <c r="J562" i="1"/>
  <c r="B563" i="6"/>
  <c r="B563" i="3" s="1"/>
  <c r="B564" i="1"/>
  <c r="E562" i="6"/>
  <c r="E562" i="3" s="1"/>
  <c r="E563" i="1"/>
  <c r="M561" i="6"/>
  <c r="M561" i="3" s="1"/>
  <c r="M562" i="1"/>
  <c r="F565" i="1" l="1"/>
  <c r="F564" i="6"/>
  <c r="F564" i="3" s="1"/>
  <c r="H567" i="1"/>
  <c r="H566" i="6"/>
  <c r="H566" i="3" s="1"/>
  <c r="G569" i="1"/>
  <c r="G568" i="6"/>
  <c r="G568" i="3" s="1"/>
  <c r="C562" i="6"/>
  <c r="C562" i="3" s="1"/>
  <c r="C563" i="1"/>
  <c r="M562" i="6"/>
  <c r="M562" i="3" s="1"/>
  <c r="M563" i="1"/>
  <c r="E563" i="6"/>
  <c r="E563" i="3" s="1"/>
  <c r="E564" i="1"/>
  <c r="J562" i="6"/>
  <c r="J562" i="3" s="1"/>
  <c r="J563" i="1"/>
  <c r="B564" i="6"/>
  <c r="B564" i="3" s="1"/>
  <c r="B565" i="1"/>
  <c r="I562" i="6"/>
  <c r="I562" i="3" s="1"/>
  <c r="I563" i="1"/>
  <c r="F566" i="1" l="1"/>
  <c r="F565" i="6"/>
  <c r="F565" i="3" s="1"/>
  <c r="G569" i="6"/>
  <c r="G569" i="3" s="1"/>
  <c r="G570" i="1"/>
  <c r="H568" i="1"/>
  <c r="H567" i="6"/>
  <c r="H567" i="3" s="1"/>
  <c r="C563" i="6"/>
  <c r="C563" i="3" s="1"/>
  <c r="C564" i="1"/>
  <c r="B565" i="6"/>
  <c r="B565" i="3" s="1"/>
  <c r="B566" i="1"/>
  <c r="J563" i="6"/>
  <c r="J563" i="3" s="1"/>
  <c r="J564" i="1"/>
  <c r="M563" i="6"/>
  <c r="M563" i="3" s="1"/>
  <c r="M564" i="1"/>
  <c r="I563" i="6"/>
  <c r="I563" i="3" s="1"/>
  <c r="I564" i="1"/>
  <c r="E564" i="6"/>
  <c r="E564" i="3" s="1"/>
  <c r="E565" i="1"/>
  <c r="F567" i="1" l="1"/>
  <c r="F566" i="6"/>
  <c r="F566" i="3" s="1"/>
  <c r="H569" i="1"/>
  <c r="H568" i="6"/>
  <c r="H568" i="3" s="1"/>
  <c r="G571" i="1"/>
  <c r="G570" i="6"/>
  <c r="G570" i="3" s="1"/>
  <c r="C564" i="6"/>
  <c r="C564" i="3" s="1"/>
  <c r="C565" i="1"/>
  <c r="E565" i="6"/>
  <c r="E565" i="3" s="1"/>
  <c r="E566" i="1"/>
  <c r="I564" i="6"/>
  <c r="I564" i="3" s="1"/>
  <c r="I565" i="1"/>
  <c r="J564" i="6"/>
  <c r="J564" i="3" s="1"/>
  <c r="J565" i="1"/>
  <c r="M564" i="6"/>
  <c r="M564" i="3" s="1"/>
  <c r="M565" i="1"/>
  <c r="B566" i="6"/>
  <c r="B566" i="3" s="1"/>
  <c r="B567" i="1"/>
  <c r="F568" i="1" l="1"/>
  <c r="F567" i="6"/>
  <c r="F567" i="3" s="1"/>
  <c r="G572" i="1"/>
  <c r="G571" i="6"/>
  <c r="G571" i="3" s="1"/>
  <c r="H569" i="6"/>
  <c r="H569" i="3" s="1"/>
  <c r="H570" i="1"/>
  <c r="C565" i="6"/>
  <c r="C565" i="3" s="1"/>
  <c r="C566" i="1"/>
  <c r="M565" i="6"/>
  <c r="M565" i="3" s="1"/>
  <c r="M566" i="1"/>
  <c r="J565" i="6"/>
  <c r="J565" i="3" s="1"/>
  <c r="J566" i="1"/>
  <c r="E566" i="6"/>
  <c r="E566" i="3" s="1"/>
  <c r="E567" i="1"/>
  <c r="B567" i="6"/>
  <c r="B567" i="3" s="1"/>
  <c r="B568" i="1"/>
  <c r="I565" i="6"/>
  <c r="I565" i="3" s="1"/>
  <c r="I566" i="1"/>
  <c r="F569" i="1" l="1"/>
  <c r="F568" i="6"/>
  <c r="F568" i="3" s="1"/>
  <c r="H571" i="1"/>
  <c r="H570" i="6"/>
  <c r="H570" i="3" s="1"/>
  <c r="G573" i="1"/>
  <c r="G572" i="6"/>
  <c r="G572" i="3" s="1"/>
  <c r="C566" i="6"/>
  <c r="C566" i="3" s="1"/>
  <c r="C567" i="1"/>
  <c r="I566" i="6"/>
  <c r="I566" i="3" s="1"/>
  <c r="I567" i="1"/>
  <c r="B568" i="6"/>
  <c r="B568" i="3" s="1"/>
  <c r="B569" i="1"/>
  <c r="J566" i="6"/>
  <c r="J566" i="3" s="1"/>
  <c r="J567" i="1"/>
  <c r="E567" i="6"/>
  <c r="E567" i="3" s="1"/>
  <c r="E568" i="1"/>
  <c r="M566" i="6"/>
  <c r="M566" i="3" s="1"/>
  <c r="M567" i="1"/>
  <c r="F570" i="1" l="1"/>
  <c r="F569" i="6"/>
  <c r="F569" i="3" s="1"/>
  <c r="G573" i="6"/>
  <c r="G573" i="3" s="1"/>
  <c r="G574" i="1"/>
  <c r="H572" i="1"/>
  <c r="H571" i="6"/>
  <c r="H571" i="3" s="1"/>
  <c r="C567" i="6"/>
  <c r="C567" i="3" s="1"/>
  <c r="C568" i="1"/>
  <c r="M567" i="6"/>
  <c r="M567" i="3" s="1"/>
  <c r="M568" i="1"/>
  <c r="B569" i="6"/>
  <c r="B569" i="3" s="1"/>
  <c r="B570" i="1"/>
  <c r="E568" i="6"/>
  <c r="E568" i="3" s="1"/>
  <c r="E569" i="1"/>
  <c r="J567" i="6"/>
  <c r="J567" i="3" s="1"/>
  <c r="J568" i="1"/>
  <c r="I567" i="6"/>
  <c r="I567" i="3" s="1"/>
  <c r="I568" i="1"/>
  <c r="F571" i="1" l="1"/>
  <c r="F570" i="6"/>
  <c r="F570" i="3" s="1"/>
  <c r="H573" i="1"/>
  <c r="H572" i="6"/>
  <c r="H572" i="3" s="1"/>
  <c r="G575" i="1"/>
  <c r="G574" i="6"/>
  <c r="G574" i="3" s="1"/>
  <c r="C568" i="6"/>
  <c r="C568" i="3" s="1"/>
  <c r="C569" i="1"/>
  <c r="I568" i="6"/>
  <c r="I568" i="3" s="1"/>
  <c r="I569" i="1"/>
  <c r="E569" i="6"/>
  <c r="E569" i="3" s="1"/>
  <c r="E570" i="1"/>
  <c r="J568" i="6"/>
  <c r="J568" i="3" s="1"/>
  <c r="J569" i="1"/>
  <c r="B570" i="6"/>
  <c r="B570" i="3" s="1"/>
  <c r="B571" i="1"/>
  <c r="M568" i="6"/>
  <c r="M568" i="3" s="1"/>
  <c r="M569" i="1"/>
  <c r="F572" i="1" l="1"/>
  <c r="F571" i="6"/>
  <c r="F571" i="3" s="1"/>
  <c r="G576" i="1"/>
  <c r="G575" i="6"/>
  <c r="G575" i="3" s="1"/>
  <c r="H573" i="6"/>
  <c r="H573" i="3" s="1"/>
  <c r="H574" i="1"/>
  <c r="C569" i="6"/>
  <c r="C569" i="3" s="1"/>
  <c r="C570" i="1"/>
  <c r="B571" i="6"/>
  <c r="B571" i="3" s="1"/>
  <c r="B572" i="1"/>
  <c r="I569" i="6"/>
  <c r="I569" i="3" s="1"/>
  <c r="I570" i="1"/>
  <c r="M569" i="6"/>
  <c r="M569" i="3" s="1"/>
  <c r="M570" i="1"/>
  <c r="J569" i="6"/>
  <c r="J569" i="3" s="1"/>
  <c r="J570" i="1"/>
  <c r="E570" i="6"/>
  <c r="E570" i="3" s="1"/>
  <c r="E571" i="1"/>
  <c r="F573" i="1" l="1"/>
  <c r="F572" i="6"/>
  <c r="F572" i="3" s="1"/>
  <c r="H575" i="1"/>
  <c r="H574" i="6"/>
  <c r="H574" i="3" s="1"/>
  <c r="G577" i="1"/>
  <c r="G576" i="6"/>
  <c r="G576" i="3" s="1"/>
  <c r="C571" i="1"/>
  <c r="C570" i="6"/>
  <c r="C570" i="3" s="1"/>
  <c r="E571" i="6"/>
  <c r="E571" i="3" s="1"/>
  <c r="E572" i="1"/>
  <c r="M570" i="6"/>
  <c r="M570" i="3" s="1"/>
  <c r="M571" i="1"/>
  <c r="J570" i="6"/>
  <c r="J570" i="3" s="1"/>
  <c r="J571" i="1"/>
  <c r="I570" i="6"/>
  <c r="I570" i="3" s="1"/>
  <c r="I571" i="1"/>
  <c r="B572" i="6"/>
  <c r="B572" i="3" s="1"/>
  <c r="B573" i="1"/>
  <c r="F574" i="1" l="1"/>
  <c r="F573" i="6"/>
  <c r="F573" i="3" s="1"/>
  <c r="G577" i="6"/>
  <c r="G577" i="3" s="1"/>
  <c r="G578" i="1"/>
  <c r="H576" i="1"/>
  <c r="H575" i="6"/>
  <c r="H575" i="3" s="1"/>
  <c r="C571" i="6"/>
  <c r="C571" i="3" s="1"/>
  <c r="C572" i="1"/>
  <c r="I571" i="6"/>
  <c r="I571" i="3" s="1"/>
  <c r="I572" i="1"/>
  <c r="E572" i="6"/>
  <c r="E572" i="3" s="1"/>
  <c r="E573" i="1"/>
  <c r="B573" i="6"/>
  <c r="B573" i="3" s="1"/>
  <c r="B574" i="1"/>
  <c r="J571" i="6"/>
  <c r="J571" i="3" s="1"/>
  <c r="J572" i="1"/>
  <c r="M571" i="6"/>
  <c r="M571" i="3" s="1"/>
  <c r="M572" i="1"/>
  <c r="F575" i="1" l="1"/>
  <c r="F574" i="6"/>
  <c r="F574" i="3" s="1"/>
  <c r="H577" i="1"/>
  <c r="H576" i="6"/>
  <c r="H576" i="3" s="1"/>
  <c r="G579" i="1"/>
  <c r="G578" i="6"/>
  <c r="G578" i="3" s="1"/>
  <c r="C573" i="1"/>
  <c r="C572" i="6"/>
  <c r="C572" i="3" s="1"/>
  <c r="M572" i="6"/>
  <c r="M572" i="3" s="1"/>
  <c r="M573" i="1"/>
  <c r="B574" i="6"/>
  <c r="B574" i="3" s="1"/>
  <c r="B575" i="1"/>
  <c r="J572" i="6"/>
  <c r="J572" i="3" s="1"/>
  <c r="J573" i="1"/>
  <c r="E573" i="6"/>
  <c r="E573" i="3" s="1"/>
  <c r="E574" i="1"/>
  <c r="I572" i="6"/>
  <c r="I572" i="3" s="1"/>
  <c r="I573" i="1"/>
  <c r="F576" i="1" l="1"/>
  <c r="F575" i="6"/>
  <c r="F575" i="3" s="1"/>
  <c r="G580" i="1"/>
  <c r="G579" i="6"/>
  <c r="G579" i="3" s="1"/>
  <c r="H577" i="6"/>
  <c r="H577" i="3" s="1"/>
  <c r="H578" i="1"/>
  <c r="C573" i="6"/>
  <c r="C573" i="3" s="1"/>
  <c r="C574" i="1"/>
  <c r="I573" i="6"/>
  <c r="I573" i="3" s="1"/>
  <c r="I574" i="1"/>
  <c r="J573" i="6"/>
  <c r="J573" i="3" s="1"/>
  <c r="J574" i="1"/>
  <c r="B575" i="6"/>
  <c r="B575" i="3" s="1"/>
  <c r="B576" i="1"/>
  <c r="E574" i="6"/>
  <c r="E574" i="3" s="1"/>
  <c r="E575" i="1"/>
  <c r="M573" i="6"/>
  <c r="M573" i="3" s="1"/>
  <c r="M574" i="1"/>
  <c r="F577" i="1" l="1"/>
  <c r="F576" i="6"/>
  <c r="F576" i="3" s="1"/>
  <c r="H579" i="1"/>
  <c r="H578" i="6"/>
  <c r="H578" i="3" s="1"/>
  <c r="G581" i="1"/>
  <c r="G580" i="6"/>
  <c r="G580" i="3" s="1"/>
  <c r="C574" i="6"/>
  <c r="C574" i="3" s="1"/>
  <c r="C575" i="1"/>
  <c r="B576" i="6"/>
  <c r="B576" i="3" s="1"/>
  <c r="B577" i="1"/>
  <c r="I574" i="6"/>
  <c r="I574" i="3" s="1"/>
  <c r="I575" i="1"/>
  <c r="M574" i="6"/>
  <c r="M574" i="3" s="1"/>
  <c r="M575" i="1"/>
  <c r="E575" i="6"/>
  <c r="E575" i="3" s="1"/>
  <c r="E576" i="1"/>
  <c r="J574" i="6"/>
  <c r="J574" i="3" s="1"/>
  <c r="J575" i="1"/>
  <c r="F578" i="1" l="1"/>
  <c r="F577" i="6"/>
  <c r="F577" i="3" s="1"/>
  <c r="G581" i="6"/>
  <c r="G581" i="3" s="1"/>
  <c r="G582" i="1"/>
  <c r="H580" i="1"/>
  <c r="H579" i="6"/>
  <c r="H579" i="3" s="1"/>
  <c r="C576" i="1"/>
  <c r="C575" i="6"/>
  <c r="C575" i="3" s="1"/>
  <c r="J575" i="6"/>
  <c r="J575" i="3" s="1"/>
  <c r="J576" i="1"/>
  <c r="M575" i="6"/>
  <c r="M575" i="3" s="1"/>
  <c r="M576" i="1"/>
  <c r="B577" i="6"/>
  <c r="B577" i="3" s="1"/>
  <c r="B578" i="1"/>
  <c r="E576" i="6"/>
  <c r="E576" i="3" s="1"/>
  <c r="E577" i="1"/>
  <c r="I575" i="6"/>
  <c r="I575" i="3" s="1"/>
  <c r="I576" i="1"/>
  <c r="F579" i="1" l="1"/>
  <c r="F578" i="6"/>
  <c r="F578" i="3" s="1"/>
  <c r="H581" i="1"/>
  <c r="H580" i="6"/>
  <c r="H580" i="3" s="1"/>
  <c r="G583" i="1"/>
  <c r="G582" i="6"/>
  <c r="G582" i="3" s="1"/>
  <c r="C577" i="1"/>
  <c r="C576" i="6"/>
  <c r="C576" i="3" s="1"/>
  <c r="E577" i="6"/>
  <c r="E577" i="3" s="1"/>
  <c r="E578" i="1"/>
  <c r="M576" i="6"/>
  <c r="M576" i="3" s="1"/>
  <c r="M577" i="1"/>
  <c r="I576" i="6"/>
  <c r="I576" i="3" s="1"/>
  <c r="I577" i="1"/>
  <c r="B578" i="6"/>
  <c r="B578" i="3" s="1"/>
  <c r="B579" i="1"/>
  <c r="J576" i="6"/>
  <c r="J576" i="3" s="1"/>
  <c r="J577" i="1"/>
  <c r="F580" i="1" l="1"/>
  <c r="F579" i="6"/>
  <c r="F579" i="3" s="1"/>
  <c r="G584" i="1"/>
  <c r="G583" i="6"/>
  <c r="G583" i="3" s="1"/>
  <c r="H581" i="6"/>
  <c r="H581" i="3" s="1"/>
  <c r="H582" i="1"/>
  <c r="C577" i="6"/>
  <c r="C577" i="3" s="1"/>
  <c r="C578" i="1"/>
  <c r="J577" i="6"/>
  <c r="J577" i="3" s="1"/>
  <c r="J578" i="1"/>
  <c r="I577" i="6"/>
  <c r="I577" i="3" s="1"/>
  <c r="I578" i="1"/>
  <c r="E578" i="6"/>
  <c r="E578" i="3" s="1"/>
  <c r="E579" i="1"/>
  <c r="B579" i="6"/>
  <c r="B579" i="3" s="1"/>
  <c r="B580" i="1"/>
  <c r="M577" i="6"/>
  <c r="M577" i="3" s="1"/>
  <c r="M578" i="1"/>
  <c r="F581" i="1" l="1"/>
  <c r="F580" i="6"/>
  <c r="F580" i="3" s="1"/>
  <c r="H583" i="1"/>
  <c r="H582" i="6"/>
  <c r="H582" i="3" s="1"/>
  <c r="G585" i="1"/>
  <c r="G584" i="6"/>
  <c r="G584" i="3" s="1"/>
  <c r="C578" i="6"/>
  <c r="C578" i="3" s="1"/>
  <c r="C579" i="1"/>
  <c r="M578" i="6"/>
  <c r="M578" i="3" s="1"/>
  <c r="M579" i="1"/>
  <c r="E579" i="6"/>
  <c r="E579" i="3" s="1"/>
  <c r="E580" i="1"/>
  <c r="J578" i="6"/>
  <c r="J578" i="3" s="1"/>
  <c r="J579" i="1"/>
  <c r="B580" i="6"/>
  <c r="B580" i="3" s="1"/>
  <c r="B581" i="1"/>
  <c r="I578" i="6"/>
  <c r="I578" i="3" s="1"/>
  <c r="I579" i="1"/>
  <c r="F582" i="1" l="1"/>
  <c r="F581" i="6"/>
  <c r="F581" i="3" s="1"/>
  <c r="G585" i="6"/>
  <c r="G585" i="3" s="1"/>
  <c r="G586" i="1"/>
  <c r="H584" i="1"/>
  <c r="H583" i="6"/>
  <c r="H583" i="3" s="1"/>
  <c r="C580" i="1"/>
  <c r="C579" i="6"/>
  <c r="C579" i="3" s="1"/>
  <c r="I579" i="6"/>
  <c r="I579" i="3" s="1"/>
  <c r="I580" i="1"/>
  <c r="E580" i="6"/>
  <c r="E580" i="3" s="1"/>
  <c r="E581" i="1"/>
  <c r="B581" i="6"/>
  <c r="B581" i="3" s="1"/>
  <c r="B582" i="1"/>
  <c r="J579" i="6"/>
  <c r="J579" i="3" s="1"/>
  <c r="J580" i="1"/>
  <c r="M579" i="6"/>
  <c r="M579" i="3" s="1"/>
  <c r="M580" i="1"/>
  <c r="F583" i="1" l="1"/>
  <c r="F582" i="6"/>
  <c r="F582" i="3" s="1"/>
  <c r="H585" i="1"/>
  <c r="H584" i="6"/>
  <c r="H584" i="3" s="1"/>
  <c r="G587" i="1"/>
  <c r="G586" i="6"/>
  <c r="G586" i="3" s="1"/>
  <c r="C580" i="6"/>
  <c r="C580" i="3" s="1"/>
  <c r="C581" i="1"/>
  <c r="M580" i="6"/>
  <c r="M580" i="3" s="1"/>
  <c r="M581" i="1"/>
  <c r="B582" i="6"/>
  <c r="B582" i="3" s="1"/>
  <c r="B583" i="1"/>
  <c r="J580" i="6"/>
  <c r="J580" i="3" s="1"/>
  <c r="J581" i="1"/>
  <c r="E581" i="6"/>
  <c r="E581" i="3" s="1"/>
  <c r="E582" i="1"/>
  <c r="I580" i="6"/>
  <c r="I580" i="3" s="1"/>
  <c r="I581" i="1"/>
  <c r="F584" i="1" l="1"/>
  <c r="F583" i="6"/>
  <c r="F583" i="3" s="1"/>
  <c r="G588" i="1"/>
  <c r="G587" i="6"/>
  <c r="G587" i="3" s="1"/>
  <c r="H585" i="6"/>
  <c r="H585" i="3" s="1"/>
  <c r="H586" i="1"/>
  <c r="C581" i="6"/>
  <c r="C581" i="3" s="1"/>
  <c r="C582" i="1"/>
  <c r="I581" i="6"/>
  <c r="I581" i="3" s="1"/>
  <c r="I582" i="1"/>
  <c r="J581" i="6"/>
  <c r="J581" i="3" s="1"/>
  <c r="J582" i="1"/>
  <c r="B583" i="6"/>
  <c r="B583" i="3" s="1"/>
  <c r="B584" i="1"/>
  <c r="E582" i="6"/>
  <c r="E582" i="3" s="1"/>
  <c r="E583" i="1"/>
  <c r="M581" i="6"/>
  <c r="M581" i="3" s="1"/>
  <c r="M582" i="1"/>
  <c r="F585" i="1" l="1"/>
  <c r="F584" i="6"/>
  <c r="F584" i="3" s="1"/>
  <c r="H587" i="1"/>
  <c r="H586" i="6"/>
  <c r="H586" i="3" s="1"/>
  <c r="G589" i="1"/>
  <c r="G588" i="6"/>
  <c r="G588" i="3" s="1"/>
  <c r="C582" i="6"/>
  <c r="C582" i="3" s="1"/>
  <c r="C583" i="1"/>
  <c r="M582" i="6"/>
  <c r="M582" i="3" s="1"/>
  <c r="M583" i="1"/>
  <c r="E583" i="6"/>
  <c r="E583" i="3" s="1"/>
  <c r="E584" i="1"/>
  <c r="J582" i="6"/>
  <c r="J582" i="3" s="1"/>
  <c r="J583" i="1"/>
  <c r="B584" i="6"/>
  <c r="B584" i="3" s="1"/>
  <c r="B585" i="1"/>
  <c r="I582" i="6"/>
  <c r="I582" i="3" s="1"/>
  <c r="I583" i="1"/>
  <c r="F586" i="1" l="1"/>
  <c r="F585" i="6"/>
  <c r="F585" i="3" s="1"/>
  <c r="G589" i="6"/>
  <c r="G589" i="3" s="1"/>
  <c r="G590" i="1"/>
  <c r="H588" i="1"/>
  <c r="H587" i="6"/>
  <c r="H587" i="3" s="1"/>
  <c r="C583" i="6"/>
  <c r="C583" i="3" s="1"/>
  <c r="C584" i="1"/>
  <c r="I583" i="6"/>
  <c r="I583" i="3" s="1"/>
  <c r="I584" i="1"/>
  <c r="E584" i="6"/>
  <c r="E584" i="3" s="1"/>
  <c r="E585" i="1"/>
  <c r="B585" i="6"/>
  <c r="B585" i="3" s="1"/>
  <c r="B586" i="1"/>
  <c r="J583" i="6"/>
  <c r="J583" i="3" s="1"/>
  <c r="J584" i="1"/>
  <c r="M583" i="6"/>
  <c r="M583" i="3" s="1"/>
  <c r="M584" i="1"/>
  <c r="F587" i="1" l="1"/>
  <c r="F586" i="6"/>
  <c r="F586" i="3" s="1"/>
  <c r="H589" i="1"/>
  <c r="H588" i="6"/>
  <c r="H588" i="3" s="1"/>
  <c r="G591" i="1"/>
  <c r="G590" i="6"/>
  <c r="G590" i="3" s="1"/>
  <c r="C584" i="6"/>
  <c r="C584" i="3" s="1"/>
  <c r="C585" i="1"/>
  <c r="M584" i="6"/>
  <c r="M584" i="3" s="1"/>
  <c r="M585" i="1"/>
  <c r="B586" i="6"/>
  <c r="B586" i="3" s="1"/>
  <c r="B587" i="1"/>
  <c r="J584" i="6"/>
  <c r="J584" i="3" s="1"/>
  <c r="J585" i="1"/>
  <c r="E585" i="6"/>
  <c r="E585" i="3" s="1"/>
  <c r="E586" i="1"/>
  <c r="I584" i="6"/>
  <c r="I584" i="3" s="1"/>
  <c r="I585" i="1"/>
  <c r="F588" i="1" l="1"/>
  <c r="F587" i="6"/>
  <c r="F587" i="3" s="1"/>
  <c r="G592" i="1"/>
  <c r="G591" i="6"/>
  <c r="G591" i="3" s="1"/>
  <c r="H590" i="1"/>
  <c r="H589" i="6"/>
  <c r="H589" i="3" s="1"/>
  <c r="C585" i="6"/>
  <c r="C585" i="3" s="1"/>
  <c r="C586" i="1"/>
  <c r="I585" i="6"/>
  <c r="I585" i="3" s="1"/>
  <c r="I586" i="1"/>
  <c r="J585" i="6"/>
  <c r="J585" i="3" s="1"/>
  <c r="J586" i="1"/>
  <c r="B587" i="6"/>
  <c r="B587" i="3" s="1"/>
  <c r="B588" i="1"/>
  <c r="E586" i="6"/>
  <c r="E586" i="3" s="1"/>
  <c r="E587" i="1"/>
  <c r="M585" i="6"/>
  <c r="M585" i="3" s="1"/>
  <c r="M586" i="1"/>
  <c r="F589" i="1" l="1"/>
  <c r="F588" i="6"/>
  <c r="F588" i="3" s="1"/>
  <c r="H591" i="1"/>
  <c r="H590" i="6"/>
  <c r="H590" i="3" s="1"/>
  <c r="G593" i="1"/>
  <c r="G592" i="6"/>
  <c r="G592" i="3" s="1"/>
  <c r="C586" i="6"/>
  <c r="C586" i="3" s="1"/>
  <c r="C587" i="1"/>
  <c r="M586" i="6"/>
  <c r="M586" i="3" s="1"/>
  <c r="M587" i="1"/>
  <c r="E587" i="6"/>
  <c r="E587" i="3" s="1"/>
  <c r="E588" i="1"/>
  <c r="J586" i="6"/>
  <c r="J586" i="3" s="1"/>
  <c r="J587" i="1"/>
  <c r="B588" i="6"/>
  <c r="B588" i="3" s="1"/>
  <c r="B589" i="1"/>
  <c r="I586" i="6"/>
  <c r="I586" i="3" s="1"/>
  <c r="I587" i="1"/>
  <c r="F590" i="1" l="1"/>
  <c r="F589" i="6"/>
  <c r="F589" i="3" s="1"/>
  <c r="G593" i="6"/>
  <c r="G593" i="3" s="1"/>
  <c r="G594" i="1"/>
  <c r="H592" i="1"/>
  <c r="H591" i="6"/>
  <c r="H591" i="3" s="1"/>
  <c r="C587" i="6"/>
  <c r="C587" i="3" s="1"/>
  <c r="C588" i="1"/>
  <c r="B589" i="6"/>
  <c r="B589" i="3" s="1"/>
  <c r="B590" i="1"/>
  <c r="J587" i="6"/>
  <c r="J587" i="3" s="1"/>
  <c r="J588" i="1"/>
  <c r="M587" i="6"/>
  <c r="M587" i="3" s="1"/>
  <c r="M588" i="1"/>
  <c r="I587" i="6"/>
  <c r="I587" i="3" s="1"/>
  <c r="I588" i="1"/>
  <c r="E588" i="6"/>
  <c r="E588" i="3" s="1"/>
  <c r="E589" i="1"/>
  <c r="F591" i="1" l="1"/>
  <c r="F590" i="6"/>
  <c r="F590" i="3" s="1"/>
  <c r="H593" i="1"/>
  <c r="H592" i="6"/>
  <c r="H592" i="3" s="1"/>
  <c r="G595" i="1"/>
  <c r="G594" i="6"/>
  <c r="G594" i="3" s="1"/>
  <c r="C588" i="6"/>
  <c r="C588" i="3" s="1"/>
  <c r="C589" i="1"/>
  <c r="E589" i="6"/>
  <c r="E589" i="3" s="1"/>
  <c r="E590" i="1"/>
  <c r="I588" i="6"/>
  <c r="I588" i="3" s="1"/>
  <c r="I589" i="1"/>
  <c r="J588" i="6"/>
  <c r="J588" i="3" s="1"/>
  <c r="J589" i="1"/>
  <c r="M588" i="6"/>
  <c r="M588" i="3" s="1"/>
  <c r="M589" i="1"/>
  <c r="B590" i="6"/>
  <c r="B590" i="3" s="1"/>
  <c r="B591" i="1"/>
  <c r="F592" i="1" l="1"/>
  <c r="F591" i="6"/>
  <c r="F591" i="3" s="1"/>
  <c r="G596" i="1"/>
  <c r="G595" i="6"/>
  <c r="G595" i="3" s="1"/>
  <c r="H593" i="6"/>
  <c r="H593" i="3" s="1"/>
  <c r="H594" i="1"/>
  <c r="C589" i="6"/>
  <c r="C589" i="3" s="1"/>
  <c r="C590" i="1"/>
  <c r="M589" i="6"/>
  <c r="M589" i="3" s="1"/>
  <c r="M590" i="1"/>
  <c r="J589" i="6"/>
  <c r="J589" i="3" s="1"/>
  <c r="J590" i="1"/>
  <c r="E590" i="6"/>
  <c r="E590" i="3" s="1"/>
  <c r="E591" i="1"/>
  <c r="B591" i="6"/>
  <c r="B591" i="3" s="1"/>
  <c r="B592" i="1"/>
  <c r="I589" i="6"/>
  <c r="I589" i="3" s="1"/>
  <c r="I590" i="1"/>
  <c r="F593" i="1" l="1"/>
  <c r="F592" i="6"/>
  <c r="F592" i="3" s="1"/>
  <c r="H595" i="1"/>
  <c r="H594" i="6"/>
  <c r="H594" i="3" s="1"/>
  <c r="G597" i="1"/>
  <c r="G596" i="6"/>
  <c r="G596" i="3" s="1"/>
  <c r="C590" i="6"/>
  <c r="C590" i="3" s="1"/>
  <c r="C591" i="1"/>
  <c r="I590" i="6"/>
  <c r="I590" i="3" s="1"/>
  <c r="I591" i="1"/>
  <c r="B592" i="6"/>
  <c r="B592" i="3" s="1"/>
  <c r="B593" i="1"/>
  <c r="J590" i="6"/>
  <c r="J590" i="3" s="1"/>
  <c r="J591" i="1"/>
  <c r="E591" i="6"/>
  <c r="E591" i="3" s="1"/>
  <c r="E592" i="1"/>
  <c r="M590" i="6"/>
  <c r="M590" i="3" s="1"/>
  <c r="M591" i="1"/>
  <c r="F594" i="1" l="1"/>
  <c r="F593" i="6"/>
  <c r="F593" i="3" s="1"/>
  <c r="G597" i="6"/>
  <c r="G597" i="3" s="1"/>
  <c r="G598" i="1"/>
  <c r="H596" i="1"/>
  <c r="H595" i="6"/>
  <c r="H595" i="3" s="1"/>
  <c r="C591" i="6"/>
  <c r="C591" i="3" s="1"/>
  <c r="C592" i="1"/>
  <c r="E592" i="6"/>
  <c r="E592" i="3" s="1"/>
  <c r="E593" i="1"/>
  <c r="J591" i="6"/>
  <c r="J591" i="3" s="1"/>
  <c r="J592" i="1"/>
  <c r="I591" i="6"/>
  <c r="I591" i="3" s="1"/>
  <c r="I592" i="1"/>
  <c r="M591" i="6"/>
  <c r="M591" i="3" s="1"/>
  <c r="M592" i="1"/>
  <c r="B593" i="6"/>
  <c r="B593" i="3" s="1"/>
  <c r="B594" i="1"/>
  <c r="F595" i="1" l="1"/>
  <c r="F594" i="6"/>
  <c r="F594" i="3" s="1"/>
  <c r="H597" i="1"/>
  <c r="H596" i="6"/>
  <c r="H596" i="3" s="1"/>
  <c r="G599" i="1"/>
  <c r="G598" i="6"/>
  <c r="G598" i="3" s="1"/>
  <c r="C592" i="6"/>
  <c r="C592" i="3" s="1"/>
  <c r="C593" i="1"/>
  <c r="B594" i="6"/>
  <c r="B594" i="3" s="1"/>
  <c r="B595" i="1"/>
  <c r="M592" i="6"/>
  <c r="M592" i="3" s="1"/>
  <c r="M593" i="1"/>
  <c r="J592" i="6"/>
  <c r="J592" i="3" s="1"/>
  <c r="J593" i="1"/>
  <c r="I592" i="6"/>
  <c r="I592" i="3" s="1"/>
  <c r="I593" i="1"/>
  <c r="E593" i="6"/>
  <c r="E593" i="3" s="1"/>
  <c r="E594" i="1"/>
  <c r="F596" i="1" l="1"/>
  <c r="F595" i="6"/>
  <c r="F595" i="3" s="1"/>
  <c r="G600" i="1"/>
  <c r="G599" i="6"/>
  <c r="G599" i="3" s="1"/>
  <c r="H597" i="6"/>
  <c r="H597" i="3" s="1"/>
  <c r="H598" i="1"/>
  <c r="C593" i="6"/>
  <c r="C593" i="3" s="1"/>
  <c r="C594" i="1"/>
  <c r="I593" i="6"/>
  <c r="I593" i="3" s="1"/>
  <c r="I594" i="1"/>
  <c r="J593" i="6"/>
  <c r="J593" i="3" s="1"/>
  <c r="J594" i="1"/>
  <c r="B595" i="6"/>
  <c r="B595" i="3" s="1"/>
  <c r="B596" i="1"/>
  <c r="E594" i="6"/>
  <c r="E594" i="3" s="1"/>
  <c r="E595" i="1"/>
  <c r="M593" i="6"/>
  <c r="M593" i="3" s="1"/>
  <c r="M594" i="1"/>
  <c r="F597" i="1" l="1"/>
  <c r="F596" i="6"/>
  <c r="F596" i="3" s="1"/>
  <c r="H599" i="1"/>
  <c r="H598" i="6"/>
  <c r="H598" i="3" s="1"/>
  <c r="G601" i="1"/>
  <c r="G600" i="6"/>
  <c r="G600" i="3" s="1"/>
  <c r="C594" i="6"/>
  <c r="C594" i="3" s="1"/>
  <c r="C595" i="1"/>
  <c r="M594" i="6"/>
  <c r="M594" i="3" s="1"/>
  <c r="M595" i="1"/>
  <c r="E595" i="6"/>
  <c r="E595" i="3" s="1"/>
  <c r="E596" i="1"/>
  <c r="J594" i="6"/>
  <c r="J594" i="3" s="1"/>
  <c r="J595" i="1"/>
  <c r="B596" i="6"/>
  <c r="B596" i="3" s="1"/>
  <c r="B597" i="1"/>
  <c r="I594" i="6"/>
  <c r="I594" i="3" s="1"/>
  <c r="I595" i="1"/>
  <c r="F598" i="1" l="1"/>
  <c r="F597" i="6"/>
  <c r="F597" i="3" s="1"/>
  <c r="G601" i="6"/>
  <c r="G601" i="3" s="1"/>
  <c r="G602" i="1"/>
  <c r="H600" i="1"/>
  <c r="H599" i="6"/>
  <c r="H599" i="3" s="1"/>
  <c r="C595" i="6"/>
  <c r="C595" i="3" s="1"/>
  <c r="C596" i="1"/>
  <c r="I595" i="6"/>
  <c r="I595" i="3" s="1"/>
  <c r="I596" i="1"/>
  <c r="E596" i="6"/>
  <c r="E596" i="3" s="1"/>
  <c r="E597" i="1"/>
  <c r="B597" i="6"/>
  <c r="B597" i="3" s="1"/>
  <c r="B598" i="1"/>
  <c r="J595" i="6"/>
  <c r="J595" i="3" s="1"/>
  <c r="J596" i="1"/>
  <c r="M595" i="6"/>
  <c r="M595" i="3" s="1"/>
  <c r="M596" i="1"/>
  <c r="F599" i="1" l="1"/>
  <c r="F598" i="6"/>
  <c r="F598" i="3" s="1"/>
  <c r="H601" i="1"/>
  <c r="H600" i="6"/>
  <c r="H600" i="3" s="1"/>
  <c r="G603" i="1"/>
  <c r="G602" i="6"/>
  <c r="G602" i="3" s="1"/>
  <c r="C596" i="6"/>
  <c r="C596" i="3" s="1"/>
  <c r="C597" i="1"/>
  <c r="M596" i="6"/>
  <c r="M596" i="3" s="1"/>
  <c r="M597" i="1"/>
  <c r="B598" i="6"/>
  <c r="B598" i="3" s="1"/>
  <c r="B599" i="1"/>
  <c r="J596" i="6"/>
  <c r="J596" i="3" s="1"/>
  <c r="J597" i="1"/>
  <c r="E597" i="6"/>
  <c r="E597" i="3" s="1"/>
  <c r="E598" i="1"/>
  <c r="I596" i="6"/>
  <c r="I596" i="3" s="1"/>
  <c r="I597" i="1"/>
  <c r="F600" i="1" l="1"/>
  <c r="F599" i="6"/>
  <c r="F599" i="3" s="1"/>
  <c r="G604" i="1"/>
  <c r="G603" i="6"/>
  <c r="G603" i="3" s="1"/>
  <c r="H601" i="6"/>
  <c r="H601" i="3" s="1"/>
  <c r="H602" i="1"/>
  <c r="C597" i="6"/>
  <c r="C597" i="3" s="1"/>
  <c r="C598" i="1"/>
  <c r="I597" i="6"/>
  <c r="I597" i="3" s="1"/>
  <c r="I598" i="1"/>
  <c r="J597" i="6"/>
  <c r="J597" i="3" s="1"/>
  <c r="J598" i="1"/>
  <c r="M597" i="6"/>
  <c r="M597" i="3" s="1"/>
  <c r="M598" i="1"/>
  <c r="E598" i="6"/>
  <c r="E598" i="3" s="1"/>
  <c r="E599" i="1"/>
  <c r="B599" i="6"/>
  <c r="B599" i="3" s="1"/>
  <c r="B600" i="1"/>
  <c r="F601" i="1" l="1"/>
  <c r="F600" i="6"/>
  <c r="F600" i="3" s="1"/>
  <c r="H603" i="1"/>
  <c r="H602" i="6"/>
  <c r="H602" i="3" s="1"/>
  <c r="G605" i="1"/>
  <c r="G604" i="6"/>
  <c r="G604" i="3" s="1"/>
  <c r="C599" i="1"/>
  <c r="C598" i="6"/>
  <c r="C598" i="3" s="1"/>
  <c r="E599" i="6"/>
  <c r="E599" i="3" s="1"/>
  <c r="E600" i="1"/>
  <c r="J598" i="6"/>
  <c r="J598" i="3" s="1"/>
  <c r="J599" i="1"/>
  <c r="B600" i="6"/>
  <c r="B600" i="3" s="1"/>
  <c r="B601" i="1"/>
  <c r="M598" i="6"/>
  <c r="M598" i="3" s="1"/>
  <c r="M599" i="1"/>
  <c r="I598" i="6"/>
  <c r="I598" i="3" s="1"/>
  <c r="I599" i="1"/>
  <c r="F602" i="1" l="1"/>
  <c r="F601" i="6"/>
  <c r="F601" i="3" s="1"/>
  <c r="G605" i="6"/>
  <c r="G605" i="3" s="1"/>
  <c r="G606" i="1"/>
  <c r="H604" i="1"/>
  <c r="H603" i="6"/>
  <c r="H603" i="3" s="1"/>
  <c r="C599" i="6"/>
  <c r="C599" i="3" s="1"/>
  <c r="C600" i="1"/>
  <c r="I599" i="6"/>
  <c r="I599" i="3" s="1"/>
  <c r="I600" i="1"/>
  <c r="M599" i="6"/>
  <c r="M599" i="3" s="1"/>
  <c r="M600" i="1"/>
  <c r="J599" i="6"/>
  <c r="J599" i="3" s="1"/>
  <c r="J600" i="1"/>
  <c r="B601" i="6"/>
  <c r="B601" i="3" s="1"/>
  <c r="B602" i="1"/>
  <c r="E600" i="6"/>
  <c r="E600" i="3" s="1"/>
  <c r="E601" i="1"/>
  <c r="F603" i="1" l="1"/>
  <c r="F602" i="6"/>
  <c r="F602" i="3" s="1"/>
  <c r="H605" i="1"/>
  <c r="H604" i="6"/>
  <c r="H604" i="3" s="1"/>
  <c r="G607" i="1"/>
  <c r="G606" i="6"/>
  <c r="G606" i="3" s="1"/>
  <c r="C601" i="1"/>
  <c r="C600" i="6"/>
  <c r="C600" i="3" s="1"/>
  <c r="E601" i="6"/>
  <c r="E601" i="3" s="1"/>
  <c r="E602" i="1"/>
  <c r="M600" i="6"/>
  <c r="M600" i="3" s="1"/>
  <c r="M601" i="1"/>
  <c r="B602" i="6"/>
  <c r="B602" i="3" s="1"/>
  <c r="B603" i="1"/>
  <c r="J600" i="6"/>
  <c r="J600" i="3" s="1"/>
  <c r="J601" i="1"/>
  <c r="I600" i="6"/>
  <c r="I600" i="3" s="1"/>
  <c r="I601" i="1"/>
  <c r="F604" i="1" l="1"/>
  <c r="F603" i="6"/>
  <c r="F603" i="3" s="1"/>
  <c r="G608" i="1"/>
  <c r="G607" i="6"/>
  <c r="G607" i="3" s="1"/>
  <c r="H606" i="1"/>
  <c r="H605" i="6"/>
  <c r="H605" i="3" s="1"/>
  <c r="C601" i="6"/>
  <c r="C601" i="3" s="1"/>
  <c r="C602" i="1"/>
  <c r="I601" i="6"/>
  <c r="I601" i="3" s="1"/>
  <c r="I602" i="1"/>
  <c r="B603" i="6"/>
  <c r="B603" i="3" s="1"/>
  <c r="B604" i="1"/>
  <c r="J601" i="6"/>
  <c r="J601" i="3" s="1"/>
  <c r="J602" i="1"/>
  <c r="M601" i="6"/>
  <c r="M601" i="3" s="1"/>
  <c r="M602" i="1"/>
  <c r="E602" i="6"/>
  <c r="E602" i="3" s="1"/>
  <c r="E603" i="1"/>
  <c r="F605" i="1" l="1"/>
  <c r="F604" i="6"/>
  <c r="F604" i="3" s="1"/>
  <c r="H607" i="1"/>
  <c r="H606" i="6"/>
  <c r="H606" i="3" s="1"/>
  <c r="G609" i="1"/>
  <c r="G608" i="6"/>
  <c r="G608" i="3" s="1"/>
  <c r="C602" i="6"/>
  <c r="C602" i="3" s="1"/>
  <c r="C603" i="1"/>
  <c r="E603" i="6"/>
  <c r="E603" i="3" s="1"/>
  <c r="E604" i="1"/>
  <c r="J602" i="6"/>
  <c r="J602" i="3" s="1"/>
  <c r="J603" i="1"/>
  <c r="B604" i="6"/>
  <c r="B604" i="3" s="1"/>
  <c r="B605" i="1"/>
  <c r="M602" i="6"/>
  <c r="M602" i="3" s="1"/>
  <c r="M603" i="1"/>
  <c r="I602" i="6"/>
  <c r="I602" i="3" s="1"/>
  <c r="I603" i="1"/>
  <c r="F606" i="1" l="1"/>
  <c r="F605" i="6"/>
  <c r="F605" i="3" s="1"/>
  <c r="G609" i="6"/>
  <c r="G609" i="3" s="1"/>
  <c r="G610" i="1"/>
  <c r="H608" i="1"/>
  <c r="H607" i="6"/>
  <c r="H607" i="3" s="1"/>
  <c r="C603" i="6"/>
  <c r="C603" i="3" s="1"/>
  <c r="C604" i="1"/>
  <c r="I603" i="6"/>
  <c r="I603" i="3" s="1"/>
  <c r="I604" i="1"/>
  <c r="M603" i="6"/>
  <c r="M603" i="3" s="1"/>
  <c r="M604" i="1"/>
  <c r="J603" i="6"/>
  <c r="J603" i="3" s="1"/>
  <c r="J604" i="1"/>
  <c r="B605" i="6"/>
  <c r="B605" i="3" s="1"/>
  <c r="B606" i="1"/>
  <c r="E604" i="6"/>
  <c r="E604" i="3" s="1"/>
  <c r="E605" i="1"/>
  <c r="F607" i="1" l="1"/>
  <c r="F606" i="6"/>
  <c r="F606" i="3" s="1"/>
  <c r="H609" i="1"/>
  <c r="H608" i="6"/>
  <c r="H608" i="3" s="1"/>
  <c r="G611" i="1"/>
  <c r="G610" i="6"/>
  <c r="G610" i="3" s="1"/>
  <c r="C604" i="6"/>
  <c r="C604" i="3" s="1"/>
  <c r="C605" i="1"/>
  <c r="E605" i="6"/>
  <c r="E605" i="3" s="1"/>
  <c r="E606" i="1"/>
  <c r="M604" i="6"/>
  <c r="M604" i="3" s="1"/>
  <c r="M605" i="1"/>
  <c r="B606" i="6"/>
  <c r="B606" i="3" s="1"/>
  <c r="B607" i="1"/>
  <c r="J604" i="6"/>
  <c r="J604" i="3" s="1"/>
  <c r="J605" i="1"/>
  <c r="I604" i="6"/>
  <c r="I604" i="3" s="1"/>
  <c r="I605" i="1"/>
  <c r="F608" i="1" l="1"/>
  <c r="F607" i="6"/>
  <c r="F607" i="3" s="1"/>
  <c r="G612" i="1"/>
  <c r="G611" i="6"/>
  <c r="G611" i="3" s="1"/>
  <c r="H609" i="6"/>
  <c r="H609" i="3" s="1"/>
  <c r="H610" i="1"/>
  <c r="C605" i="6"/>
  <c r="C605" i="3" s="1"/>
  <c r="C606" i="1"/>
  <c r="I605" i="6"/>
  <c r="I605" i="3" s="1"/>
  <c r="I606" i="1"/>
  <c r="B607" i="6"/>
  <c r="B607" i="3" s="1"/>
  <c r="B608" i="1"/>
  <c r="J605" i="6"/>
  <c r="J605" i="3" s="1"/>
  <c r="J606" i="1"/>
  <c r="M605" i="6"/>
  <c r="M605" i="3" s="1"/>
  <c r="M606" i="1"/>
  <c r="E606" i="6"/>
  <c r="E606" i="3" s="1"/>
  <c r="E607" i="1"/>
  <c r="F609" i="1" l="1"/>
  <c r="F608" i="6"/>
  <c r="F608" i="3" s="1"/>
  <c r="H611" i="1"/>
  <c r="H610" i="6"/>
  <c r="H610" i="3" s="1"/>
  <c r="G613" i="1"/>
  <c r="G612" i="6"/>
  <c r="G612" i="3" s="1"/>
  <c r="C606" i="6"/>
  <c r="C606" i="3" s="1"/>
  <c r="C607" i="1"/>
  <c r="E607" i="6"/>
  <c r="E607" i="3" s="1"/>
  <c r="E608" i="1"/>
  <c r="J606" i="6"/>
  <c r="J606" i="3" s="1"/>
  <c r="J607" i="1"/>
  <c r="B608" i="6"/>
  <c r="B608" i="3" s="1"/>
  <c r="B609" i="1"/>
  <c r="M606" i="6"/>
  <c r="M606" i="3" s="1"/>
  <c r="M607" i="1"/>
  <c r="I606" i="6"/>
  <c r="I606" i="3" s="1"/>
  <c r="I607" i="1"/>
  <c r="F610" i="1" l="1"/>
  <c r="F609" i="6"/>
  <c r="F609" i="3" s="1"/>
  <c r="G613" i="6"/>
  <c r="G613" i="3" s="1"/>
  <c r="G614" i="1"/>
  <c r="H612" i="1"/>
  <c r="H611" i="6"/>
  <c r="H611" i="3" s="1"/>
  <c r="C607" i="6"/>
  <c r="C607" i="3" s="1"/>
  <c r="C608" i="1"/>
  <c r="I607" i="6"/>
  <c r="I607" i="3" s="1"/>
  <c r="I608" i="1"/>
  <c r="M607" i="6"/>
  <c r="M607" i="3" s="1"/>
  <c r="M608" i="1"/>
  <c r="J607" i="6"/>
  <c r="J607" i="3" s="1"/>
  <c r="J608" i="1"/>
  <c r="B609" i="6"/>
  <c r="B609" i="3" s="1"/>
  <c r="B610" i="1"/>
  <c r="E608" i="6"/>
  <c r="E608" i="3" s="1"/>
  <c r="E609" i="1"/>
  <c r="F611" i="1" l="1"/>
  <c r="F610" i="6"/>
  <c r="F610" i="3" s="1"/>
  <c r="H613" i="1"/>
  <c r="H612" i="6"/>
  <c r="H612" i="3" s="1"/>
  <c r="G615" i="1"/>
  <c r="G614" i="6"/>
  <c r="G614" i="3" s="1"/>
  <c r="C608" i="6"/>
  <c r="C608" i="3" s="1"/>
  <c r="C609" i="1"/>
  <c r="E609" i="6"/>
  <c r="E609" i="3" s="1"/>
  <c r="E610" i="1"/>
  <c r="M608" i="6"/>
  <c r="M608" i="3" s="1"/>
  <c r="M609" i="1"/>
  <c r="B610" i="6"/>
  <c r="B610" i="3" s="1"/>
  <c r="B611" i="1"/>
  <c r="J608" i="6"/>
  <c r="J608" i="3" s="1"/>
  <c r="J609" i="1"/>
  <c r="I608" i="6"/>
  <c r="I608" i="3" s="1"/>
  <c r="I609" i="1"/>
  <c r="F612" i="1" l="1"/>
  <c r="F611" i="6"/>
  <c r="F611" i="3" s="1"/>
  <c r="G616" i="1"/>
  <c r="G615" i="6"/>
  <c r="G615" i="3" s="1"/>
  <c r="H613" i="6"/>
  <c r="H613" i="3" s="1"/>
  <c r="H614" i="1"/>
  <c r="C609" i="6"/>
  <c r="C609" i="3" s="1"/>
  <c r="C610" i="1"/>
  <c r="I609" i="6"/>
  <c r="I609" i="3" s="1"/>
  <c r="I610" i="1"/>
  <c r="B611" i="6"/>
  <c r="B611" i="3" s="1"/>
  <c r="B612" i="1"/>
  <c r="J609" i="6"/>
  <c r="J609" i="3" s="1"/>
  <c r="J610" i="1"/>
  <c r="M609" i="6"/>
  <c r="M609" i="3" s="1"/>
  <c r="M610" i="1"/>
  <c r="E610" i="6"/>
  <c r="E610" i="3" s="1"/>
  <c r="E611" i="1"/>
  <c r="F613" i="1" l="1"/>
  <c r="F612" i="6"/>
  <c r="F612" i="3" s="1"/>
  <c r="H615" i="1"/>
  <c r="H614" i="6"/>
  <c r="H614" i="3" s="1"/>
  <c r="G617" i="1"/>
  <c r="G616" i="6"/>
  <c r="G616" i="3" s="1"/>
  <c r="C610" i="6"/>
  <c r="C610" i="3" s="1"/>
  <c r="C611" i="1"/>
  <c r="E611" i="6"/>
  <c r="E611" i="3" s="1"/>
  <c r="E612" i="1"/>
  <c r="J610" i="6"/>
  <c r="J610" i="3" s="1"/>
  <c r="J611" i="1"/>
  <c r="B612" i="6"/>
  <c r="B612" i="3" s="1"/>
  <c r="B613" i="1"/>
  <c r="M610" i="6"/>
  <c r="M610" i="3" s="1"/>
  <c r="M611" i="1"/>
  <c r="I610" i="6"/>
  <c r="I610" i="3" s="1"/>
  <c r="I611" i="1"/>
  <c r="F614" i="1" l="1"/>
  <c r="F613" i="6"/>
  <c r="F613" i="3" s="1"/>
  <c r="G617" i="6"/>
  <c r="G617" i="3" s="1"/>
  <c r="G618" i="1"/>
  <c r="H616" i="1"/>
  <c r="H615" i="6"/>
  <c r="H615" i="3" s="1"/>
  <c r="C611" i="6"/>
  <c r="C611" i="3" s="1"/>
  <c r="C612" i="1"/>
  <c r="I611" i="6"/>
  <c r="I611" i="3" s="1"/>
  <c r="I612" i="1"/>
  <c r="M611" i="6"/>
  <c r="M611" i="3" s="1"/>
  <c r="M612" i="1"/>
  <c r="J611" i="6"/>
  <c r="J611" i="3" s="1"/>
  <c r="J612" i="1"/>
  <c r="B613" i="6"/>
  <c r="B613" i="3" s="1"/>
  <c r="B614" i="1"/>
  <c r="E612" i="6"/>
  <c r="E612" i="3" s="1"/>
  <c r="E613" i="1"/>
  <c r="F615" i="1" l="1"/>
  <c r="F614" i="6"/>
  <c r="F614" i="3" s="1"/>
  <c r="H617" i="1"/>
  <c r="H616" i="6"/>
  <c r="H616" i="3" s="1"/>
  <c r="G619" i="1"/>
  <c r="G618" i="6"/>
  <c r="G618" i="3" s="1"/>
  <c r="C612" i="6"/>
  <c r="C612" i="3" s="1"/>
  <c r="C613" i="1"/>
  <c r="B614" i="6"/>
  <c r="B614" i="3" s="1"/>
  <c r="B615" i="1"/>
  <c r="J612" i="6"/>
  <c r="J612" i="3" s="1"/>
  <c r="J613" i="1"/>
  <c r="I612" i="6"/>
  <c r="I612" i="3" s="1"/>
  <c r="I613" i="1"/>
  <c r="E613" i="6"/>
  <c r="E613" i="3" s="1"/>
  <c r="E614" i="1"/>
  <c r="M612" i="6"/>
  <c r="M612" i="3" s="1"/>
  <c r="M613" i="1"/>
  <c r="F616" i="1" l="1"/>
  <c r="F615" i="6"/>
  <c r="F615" i="3" s="1"/>
  <c r="G620" i="1"/>
  <c r="G619" i="6"/>
  <c r="G619" i="3" s="1"/>
  <c r="H617" i="6"/>
  <c r="H617" i="3" s="1"/>
  <c r="H618" i="1"/>
  <c r="C613" i="6"/>
  <c r="C613" i="3" s="1"/>
  <c r="C614" i="1"/>
  <c r="M613" i="6"/>
  <c r="M613" i="3" s="1"/>
  <c r="M614" i="1"/>
  <c r="E614" i="6"/>
  <c r="E614" i="3" s="1"/>
  <c r="E615" i="1"/>
  <c r="J613" i="6"/>
  <c r="J613" i="3" s="1"/>
  <c r="J614" i="1"/>
  <c r="I613" i="6"/>
  <c r="I613" i="3" s="1"/>
  <c r="I614" i="1"/>
  <c r="B615" i="6"/>
  <c r="B615" i="3" s="1"/>
  <c r="B616" i="1"/>
  <c r="F617" i="1" l="1"/>
  <c r="F616" i="6"/>
  <c r="F616" i="3" s="1"/>
  <c r="H619" i="1"/>
  <c r="H618" i="6"/>
  <c r="H618" i="3" s="1"/>
  <c r="G621" i="1"/>
  <c r="G620" i="6"/>
  <c r="G620" i="3" s="1"/>
  <c r="C614" i="6"/>
  <c r="C614" i="3" s="1"/>
  <c r="C615" i="1"/>
  <c r="B616" i="6"/>
  <c r="B616" i="3" s="1"/>
  <c r="B617" i="1"/>
  <c r="E615" i="6"/>
  <c r="E615" i="3" s="1"/>
  <c r="E616" i="1"/>
  <c r="I614" i="6"/>
  <c r="I614" i="3" s="1"/>
  <c r="I615" i="1"/>
  <c r="J614" i="6"/>
  <c r="J614" i="3" s="1"/>
  <c r="J615" i="1"/>
  <c r="M614" i="6"/>
  <c r="M614" i="3" s="1"/>
  <c r="M615" i="1"/>
  <c r="F618" i="1" l="1"/>
  <c r="F617" i="6"/>
  <c r="F617" i="3" s="1"/>
  <c r="G621" i="6"/>
  <c r="G621" i="3" s="1"/>
  <c r="G622" i="1"/>
  <c r="H620" i="1"/>
  <c r="H619" i="6"/>
  <c r="H619" i="3" s="1"/>
  <c r="C616" i="1"/>
  <c r="C615" i="6"/>
  <c r="C615" i="3" s="1"/>
  <c r="M615" i="6"/>
  <c r="M615" i="3" s="1"/>
  <c r="M616" i="1"/>
  <c r="I615" i="6"/>
  <c r="I615" i="3" s="1"/>
  <c r="I616" i="1"/>
  <c r="J615" i="6"/>
  <c r="J615" i="3" s="1"/>
  <c r="J616" i="1"/>
  <c r="E616" i="6"/>
  <c r="E616" i="3" s="1"/>
  <c r="E617" i="1"/>
  <c r="B617" i="6"/>
  <c r="B617" i="3" s="1"/>
  <c r="B618" i="1"/>
  <c r="F619" i="1" l="1"/>
  <c r="F618" i="6"/>
  <c r="F618" i="3" s="1"/>
  <c r="H621" i="1"/>
  <c r="H620" i="6"/>
  <c r="H620" i="3" s="1"/>
  <c r="G623" i="1"/>
  <c r="G622" i="6"/>
  <c r="G622" i="3" s="1"/>
  <c r="C617" i="1"/>
  <c r="C616" i="6"/>
  <c r="C616" i="3" s="1"/>
  <c r="B618" i="6"/>
  <c r="B618" i="3" s="1"/>
  <c r="B619" i="1"/>
  <c r="J616" i="6"/>
  <c r="J616" i="3" s="1"/>
  <c r="J617" i="1"/>
  <c r="I616" i="6"/>
  <c r="I616" i="3" s="1"/>
  <c r="I617" i="1"/>
  <c r="E617" i="6"/>
  <c r="E617" i="3" s="1"/>
  <c r="E618" i="1"/>
  <c r="M616" i="6"/>
  <c r="M616" i="3" s="1"/>
  <c r="M617" i="1"/>
  <c r="F620" i="1" l="1"/>
  <c r="F619" i="6"/>
  <c r="F619" i="3" s="1"/>
  <c r="G624" i="1"/>
  <c r="G623" i="6"/>
  <c r="G623" i="3" s="1"/>
  <c r="H621" i="6"/>
  <c r="H621" i="3" s="1"/>
  <c r="H622" i="1"/>
  <c r="C617" i="6"/>
  <c r="C617" i="3" s="1"/>
  <c r="C618" i="1"/>
  <c r="I617" i="6"/>
  <c r="I617" i="3" s="1"/>
  <c r="I618" i="1"/>
  <c r="B619" i="6"/>
  <c r="B619" i="3" s="1"/>
  <c r="B620" i="1"/>
  <c r="M617" i="6"/>
  <c r="M617" i="3" s="1"/>
  <c r="M618" i="1"/>
  <c r="E618" i="6"/>
  <c r="E618" i="3" s="1"/>
  <c r="E619" i="1"/>
  <c r="J617" i="6"/>
  <c r="J617" i="3" s="1"/>
  <c r="J618" i="1"/>
  <c r="F621" i="1" l="1"/>
  <c r="F620" i="6"/>
  <c r="F620" i="3" s="1"/>
  <c r="H623" i="1"/>
  <c r="H622" i="6"/>
  <c r="H622" i="3" s="1"/>
  <c r="G625" i="1"/>
  <c r="G624" i="6"/>
  <c r="G624" i="3" s="1"/>
  <c r="C618" i="6"/>
  <c r="C618" i="3" s="1"/>
  <c r="C619" i="1"/>
  <c r="J618" i="6"/>
  <c r="J618" i="3" s="1"/>
  <c r="J619" i="1"/>
  <c r="M618" i="6"/>
  <c r="M618" i="3" s="1"/>
  <c r="M619" i="1"/>
  <c r="I618" i="6"/>
  <c r="I618" i="3" s="1"/>
  <c r="I619" i="1"/>
  <c r="E619" i="6"/>
  <c r="E619" i="3" s="1"/>
  <c r="E620" i="1"/>
  <c r="B620" i="6"/>
  <c r="B620" i="3" s="1"/>
  <c r="B621" i="1"/>
  <c r="F622" i="1" l="1"/>
  <c r="F621" i="6"/>
  <c r="F621" i="3" s="1"/>
  <c r="G625" i="6"/>
  <c r="G625" i="3" s="1"/>
  <c r="G626" i="1"/>
  <c r="H624" i="1"/>
  <c r="H623" i="6"/>
  <c r="H623" i="3" s="1"/>
  <c r="C619" i="6"/>
  <c r="C619" i="3" s="1"/>
  <c r="C620" i="1"/>
  <c r="B621" i="6"/>
  <c r="B621" i="3" s="1"/>
  <c r="B622" i="1"/>
  <c r="I619" i="6"/>
  <c r="I619" i="3" s="1"/>
  <c r="I620" i="1"/>
  <c r="J619" i="6"/>
  <c r="J619" i="3" s="1"/>
  <c r="J620" i="1"/>
  <c r="E620" i="6"/>
  <c r="E620" i="3" s="1"/>
  <c r="E621" i="1"/>
  <c r="M619" i="6"/>
  <c r="M619" i="3" s="1"/>
  <c r="M620" i="1"/>
  <c r="F623" i="1" l="1"/>
  <c r="F622" i="6"/>
  <c r="F622" i="3" s="1"/>
  <c r="H625" i="1"/>
  <c r="H624" i="6"/>
  <c r="H624" i="3" s="1"/>
  <c r="G627" i="1"/>
  <c r="G626" i="6"/>
  <c r="G626" i="3" s="1"/>
  <c r="C620" i="6"/>
  <c r="C620" i="3" s="1"/>
  <c r="C621" i="1"/>
  <c r="M620" i="6"/>
  <c r="M620" i="3" s="1"/>
  <c r="M621" i="1"/>
  <c r="I620" i="6"/>
  <c r="I620" i="3" s="1"/>
  <c r="I621" i="1"/>
  <c r="E621" i="6"/>
  <c r="E621" i="3" s="1"/>
  <c r="E622" i="1"/>
  <c r="J620" i="6"/>
  <c r="J620" i="3" s="1"/>
  <c r="J621" i="1"/>
  <c r="B622" i="6"/>
  <c r="B622" i="3" s="1"/>
  <c r="B623" i="1"/>
  <c r="F624" i="1" l="1"/>
  <c r="F623" i="6"/>
  <c r="F623" i="3" s="1"/>
  <c r="G628" i="1"/>
  <c r="G627" i="6"/>
  <c r="G627" i="3" s="1"/>
  <c r="H625" i="6"/>
  <c r="H625" i="3" s="1"/>
  <c r="H626" i="1"/>
  <c r="C622" i="1"/>
  <c r="C621" i="6"/>
  <c r="C621" i="3" s="1"/>
  <c r="J621" i="6"/>
  <c r="J621" i="3" s="1"/>
  <c r="J622" i="1"/>
  <c r="I621" i="6"/>
  <c r="I621" i="3" s="1"/>
  <c r="I622" i="1"/>
  <c r="M621" i="6"/>
  <c r="M621" i="3" s="1"/>
  <c r="M622" i="1"/>
  <c r="B623" i="6"/>
  <c r="B623" i="3" s="1"/>
  <c r="B624" i="1"/>
  <c r="E622" i="6"/>
  <c r="E622" i="3" s="1"/>
  <c r="E623" i="1"/>
  <c r="F625" i="1" l="1"/>
  <c r="F624" i="6"/>
  <c r="F624" i="3" s="1"/>
  <c r="H627" i="1"/>
  <c r="H626" i="6"/>
  <c r="H626" i="3" s="1"/>
  <c r="G629" i="1"/>
  <c r="G628" i="6"/>
  <c r="G628" i="3" s="1"/>
  <c r="C622" i="6"/>
  <c r="C622" i="3" s="1"/>
  <c r="C623" i="1"/>
  <c r="B624" i="6"/>
  <c r="B624" i="3" s="1"/>
  <c r="B625" i="1"/>
  <c r="I622" i="6"/>
  <c r="I622" i="3" s="1"/>
  <c r="I623" i="1"/>
  <c r="E623" i="6"/>
  <c r="E623" i="3" s="1"/>
  <c r="E624" i="1"/>
  <c r="M622" i="6"/>
  <c r="M622" i="3" s="1"/>
  <c r="M623" i="1"/>
  <c r="J622" i="6"/>
  <c r="J622" i="3" s="1"/>
  <c r="J623" i="1"/>
  <c r="F626" i="1" l="1"/>
  <c r="F625" i="6"/>
  <c r="F625" i="3" s="1"/>
  <c r="G629" i="6"/>
  <c r="G629" i="3" s="1"/>
  <c r="G630" i="1"/>
  <c r="H628" i="1"/>
  <c r="H627" i="6"/>
  <c r="H627" i="3" s="1"/>
  <c r="C624" i="1"/>
  <c r="C623" i="6"/>
  <c r="C623" i="3" s="1"/>
  <c r="J623" i="6"/>
  <c r="J623" i="3" s="1"/>
  <c r="J624" i="1"/>
  <c r="E624" i="6"/>
  <c r="E624" i="3" s="1"/>
  <c r="E625" i="1"/>
  <c r="B625" i="6"/>
  <c r="B625" i="3" s="1"/>
  <c r="B626" i="1"/>
  <c r="M623" i="6"/>
  <c r="M623" i="3" s="1"/>
  <c r="M624" i="1"/>
  <c r="I623" i="6"/>
  <c r="I623" i="3" s="1"/>
  <c r="I624" i="1"/>
  <c r="F627" i="1" l="1"/>
  <c r="F626" i="6"/>
  <c r="F626" i="3" s="1"/>
  <c r="H629" i="1"/>
  <c r="H628" i="6"/>
  <c r="H628" i="3" s="1"/>
  <c r="G631" i="1"/>
  <c r="G630" i="6"/>
  <c r="G630" i="3" s="1"/>
  <c r="C624" i="6"/>
  <c r="C624" i="3" s="1"/>
  <c r="C625" i="1"/>
  <c r="M624" i="6"/>
  <c r="M624" i="3" s="1"/>
  <c r="M625" i="1"/>
  <c r="E625" i="6"/>
  <c r="E625" i="3" s="1"/>
  <c r="E626" i="1"/>
  <c r="I624" i="6"/>
  <c r="I624" i="3" s="1"/>
  <c r="I625" i="1"/>
  <c r="B626" i="6"/>
  <c r="B626" i="3" s="1"/>
  <c r="B627" i="1"/>
  <c r="J624" i="6"/>
  <c r="J624" i="3" s="1"/>
  <c r="J625" i="1"/>
  <c r="F628" i="1" l="1"/>
  <c r="F627" i="6"/>
  <c r="F627" i="3" s="1"/>
  <c r="G632" i="1"/>
  <c r="G631" i="6"/>
  <c r="G631" i="3" s="1"/>
  <c r="H629" i="6"/>
  <c r="H629" i="3" s="1"/>
  <c r="H630" i="1"/>
  <c r="C626" i="1"/>
  <c r="C625" i="6"/>
  <c r="C625" i="3" s="1"/>
  <c r="B627" i="6"/>
  <c r="B627" i="3" s="1"/>
  <c r="B628" i="1"/>
  <c r="E626" i="6"/>
  <c r="E626" i="3" s="1"/>
  <c r="E627" i="1"/>
  <c r="J625" i="6"/>
  <c r="J625" i="3" s="1"/>
  <c r="J626" i="1"/>
  <c r="I625" i="6"/>
  <c r="I625" i="3" s="1"/>
  <c r="I626" i="1"/>
  <c r="M625" i="6"/>
  <c r="M625" i="3" s="1"/>
  <c r="M626" i="1"/>
  <c r="F629" i="1" l="1"/>
  <c r="F628" i="6"/>
  <c r="F628" i="3" s="1"/>
  <c r="H631" i="1"/>
  <c r="H630" i="6"/>
  <c r="H630" i="3" s="1"/>
  <c r="G633" i="1"/>
  <c r="G632" i="6"/>
  <c r="G632" i="3" s="1"/>
  <c r="C627" i="1"/>
  <c r="C626" i="6"/>
  <c r="C626" i="3" s="1"/>
  <c r="M626" i="6"/>
  <c r="M626" i="3" s="1"/>
  <c r="M627" i="1"/>
  <c r="J626" i="6"/>
  <c r="J626" i="3" s="1"/>
  <c r="J627" i="1"/>
  <c r="E627" i="6"/>
  <c r="E627" i="3" s="1"/>
  <c r="E628" i="1"/>
  <c r="I626" i="6"/>
  <c r="I626" i="3" s="1"/>
  <c r="I627" i="1"/>
  <c r="B628" i="6"/>
  <c r="B628" i="3" s="1"/>
  <c r="B629" i="1"/>
  <c r="F630" i="1" l="1"/>
  <c r="F629" i="6"/>
  <c r="F629" i="3" s="1"/>
  <c r="G633" i="6"/>
  <c r="G633" i="3" s="1"/>
  <c r="G634" i="1"/>
  <c r="H632" i="1"/>
  <c r="H631" i="6"/>
  <c r="H631" i="3" s="1"/>
  <c r="C627" i="6"/>
  <c r="C627" i="3" s="1"/>
  <c r="C628" i="1"/>
  <c r="B629" i="6"/>
  <c r="B629" i="3" s="1"/>
  <c r="B630" i="1"/>
  <c r="I627" i="6"/>
  <c r="I627" i="3" s="1"/>
  <c r="I628" i="1"/>
  <c r="J627" i="6"/>
  <c r="J627" i="3" s="1"/>
  <c r="J628" i="1"/>
  <c r="E628" i="6"/>
  <c r="E628" i="3" s="1"/>
  <c r="E629" i="1"/>
  <c r="M627" i="6"/>
  <c r="M627" i="3" s="1"/>
  <c r="M628" i="1"/>
  <c r="F631" i="1" l="1"/>
  <c r="F630" i="6"/>
  <c r="F630" i="3" s="1"/>
  <c r="H633" i="1"/>
  <c r="H632" i="6"/>
  <c r="H632" i="3" s="1"/>
  <c r="G635" i="1"/>
  <c r="G634" i="6"/>
  <c r="G634" i="3" s="1"/>
  <c r="C629" i="1"/>
  <c r="C628" i="6"/>
  <c r="C628" i="3" s="1"/>
  <c r="E629" i="6"/>
  <c r="E629" i="3" s="1"/>
  <c r="E630" i="1"/>
  <c r="J628" i="6"/>
  <c r="J628" i="3" s="1"/>
  <c r="J629" i="1"/>
  <c r="B630" i="6"/>
  <c r="B630" i="3" s="1"/>
  <c r="B631" i="1"/>
  <c r="M628" i="6"/>
  <c r="M628" i="3" s="1"/>
  <c r="M629" i="1"/>
  <c r="I628" i="6"/>
  <c r="I628" i="3" s="1"/>
  <c r="I629" i="1"/>
  <c r="F632" i="1" l="1"/>
  <c r="F631" i="6"/>
  <c r="F631" i="3" s="1"/>
  <c r="G636" i="1"/>
  <c r="G635" i="6"/>
  <c r="G635" i="3" s="1"/>
  <c r="H633" i="6"/>
  <c r="H633" i="3" s="1"/>
  <c r="H634" i="1"/>
  <c r="C629" i="6"/>
  <c r="C629" i="3" s="1"/>
  <c r="C630" i="1"/>
  <c r="I629" i="6"/>
  <c r="I629" i="3" s="1"/>
  <c r="I630" i="1"/>
  <c r="M629" i="6"/>
  <c r="M629" i="3" s="1"/>
  <c r="M630" i="1"/>
  <c r="J629" i="6"/>
  <c r="J629" i="3" s="1"/>
  <c r="J630" i="1"/>
  <c r="B631" i="6"/>
  <c r="B631" i="3" s="1"/>
  <c r="B632" i="1"/>
  <c r="E630" i="6"/>
  <c r="E630" i="3" s="1"/>
  <c r="E631" i="1"/>
  <c r="F633" i="1" l="1"/>
  <c r="F632" i="6"/>
  <c r="F632" i="3" s="1"/>
  <c r="H635" i="1"/>
  <c r="H634" i="6"/>
  <c r="H634" i="3" s="1"/>
  <c r="G637" i="1"/>
  <c r="G636" i="6"/>
  <c r="G636" i="3" s="1"/>
  <c r="C630" i="6"/>
  <c r="C630" i="3" s="1"/>
  <c r="C631" i="1"/>
  <c r="E631" i="6"/>
  <c r="E631" i="3" s="1"/>
  <c r="E632" i="1"/>
  <c r="M630" i="6"/>
  <c r="M630" i="3" s="1"/>
  <c r="M631" i="1"/>
  <c r="B632" i="6"/>
  <c r="B632" i="3" s="1"/>
  <c r="B633" i="1"/>
  <c r="J630" i="6"/>
  <c r="J630" i="3" s="1"/>
  <c r="J631" i="1"/>
  <c r="I630" i="6"/>
  <c r="I630" i="3" s="1"/>
  <c r="I631" i="1"/>
  <c r="F634" i="1" l="1"/>
  <c r="F633" i="6"/>
  <c r="F633" i="3" s="1"/>
  <c r="G637" i="6"/>
  <c r="G637" i="3" s="1"/>
  <c r="G638" i="1"/>
  <c r="H636" i="1"/>
  <c r="H635" i="6"/>
  <c r="H635" i="3" s="1"/>
  <c r="C631" i="6"/>
  <c r="C631" i="3" s="1"/>
  <c r="C632" i="1"/>
  <c r="I631" i="6"/>
  <c r="I631" i="3" s="1"/>
  <c r="I632" i="1"/>
  <c r="B633" i="6"/>
  <c r="B633" i="3" s="1"/>
  <c r="B634" i="1"/>
  <c r="J631" i="6"/>
  <c r="J631" i="3" s="1"/>
  <c r="J632" i="1"/>
  <c r="M631" i="6"/>
  <c r="M631" i="3" s="1"/>
  <c r="M632" i="1"/>
  <c r="E632" i="6"/>
  <c r="E632" i="3" s="1"/>
  <c r="E633" i="1"/>
  <c r="F635" i="1" l="1"/>
  <c r="F634" i="6"/>
  <c r="F634" i="3" s="1"/>
  <c r="G639" i="1"/>
  <c r="G638" i="6"/>
  <c r="G638" i="3" s="1"/>
  <c r="H637" i="1"/>
  <c r="H636" i="6"/>
  <c r="H636" i="3" s="1"/>
  <c r="C632" i="6"/>
  <c r="C632" i="3" s="1"/>
  <c r="C633" i="1"/>
  <c r="M632" i="6"/>
  <c r="M632" i="3" s="1"/>
  <c r="M633" i="1"/>
  <c r="I632" i="6"/>
  <c r="I632" i="3" s="1"/>
  <c r="I633" i="1"/>
  <c r="E633" i="6"/>
  <c r="E633" i="3" s="1"/>
  <c r="E634" i="1"/>
  <c r="J632" i="6"/>
  <c r="J632" i="3" s="1"/>
  <c r="J633" i="1"/>
  <c r="B634" i="6"/>
  <c r="B634" i="3" s="1"/>
  <c r="B635" i="1"/>
  <c r="F636" i="1" l="1"/>
  <c r="F635" i="6"/>
  <c r="F635" i="3" s="1"/>
  <c r="H637" i="6"/>
  <c r="H637" i="3" s="1"/>
  <c r="H638" i="1"/>
  <c r="G640" i="1"/>
  <c r="G639" i="6"/>
  <c r="G639" i="3" s="1"/>
  <c r="C634" i="1"/>
  <c r="C633" i="6"/>
  <c r="C633" i="3" s="1"/>
  <c r="B635" i="6"/>
  <c r="B635" i="3" s="1"/>
  <c r="B636" i="1"/>
  <c r="E634" i="6"/>
  <c r="E634" i="3" s="1"/>
  <c r="E635" i="1"/>
  <c r="J633" i="6"/>
  <c r="J633" i="3" s="1"/>
  <c r="J634" i="1"/>
  <c r="I633" i="6"/>
  <c r="I633" i="3" s="1"/>
  <c r="I634" i="1"/>
  <c r="M633" i="6"/>
  <c r="M633" i="3" s="1"/>
  <c r="M634" i="1"/>
  <c r="F637" i="1" l="1"/>
  <c r="F636" i="6"/>
  <c r="F636" i="3" s="1"/>
  <c r="G641" i="1"/>
  <c r="G640" i="6"/>
  <c r="G640" i="3" s="1"/>
  <c r="H639" i="1"/>
  <c r="H638" i="6"/>
  <c r="H638" i="3" s="1"/>
  <c r="C634" i="6"/>
  <c r="C634" i="3" s="1"/>
  <c r="C635" i="1"/>
  <c r="M634" i="6"/>
  <c r="M634" i="3" s="1"/>
  <c r="M635" i="1"/>
  <c r="J634" i="6"/>
  <c r="J634" i="3" s="1"/>
  <c r="J635" i="1"/>
  <c r="E635" i="6"/>
  <c r="E635" i="3" s="1"/>
  <c r="E636" i="1"/>
  <c r="I634" i="6"/>
  <c r="I634" i="3" s="1"/>
  <c r="I635" i="1"/>
  <c r="B636" i="6"/>
  <c r="B636" i="3" s="1"/>
  <c r="B637" i="1"/>
  <c r="F638" i="1" l="1"/>
  <c r="F637" i="6"/>
  <c r="F637" i="3" s="1"/>
  <c r="H640" i="1"/>
  <c r="H639" i="6"/>
  <c r="H639" i="3" s="1"/>
  <c r="G641" i="6"/>
  <c r="G641" i="3" s="1"/>
  <c r="G642" i="1"/>
  <c r="C635" i="6"/>
  <c r="C635" i="3" s="1"/>
  <c r="C636" i="1"/>
  <c r="E636" i="6"/>
  <c r="E636" i="3" s="1"/>
  <c r="E637" i="1"/>
  <c r="M635" i="6"/>
  <c r="M635" i="3" s="1"/>
  <c r="M636" i="1"/>
  <c r="B637" i="6"/>
  <c r="B637" i="3" s="1"/>
  <c r="B638" i="1"/>
  <c r="I635" i="6"/>
  <c r="I635" i="3" s="1"/>
  <c r="I636" i="1"/>
  <c r="J635" i="6"/>
  <c r="J635" i="3" s="1"/>
  <c r="J636" i="1"/>
  <c r="F639" i="1" l="1"/>
  <c r="F638" i="6"/>
  <c r="F638" i="3" s="1"/>
  <c r="G643" i="1"/>
  <c r="G642" i="6"/>
  <c r="G642" i="3" s="1"/>
  <c r="H641" i="1"/>
  <c r="H640" i="6"/>
  <c r="H640" i="3" s="1"/>
  <c r="C637" i="1"/>
  <c r="C636" i="6"/>
  <c r="C636" i="3" s="1"/>
  <c r="J636" i="6"/>
  <c r="J636" i="3" s="1"/>
  <c r="J637" i="1"/>
  <c r="B638" i="6"/>
  <c r="B638" i="3" s="1"/>
  <c r="B639" i="1"/>
  <c r="E637" i="6"/>
  <c r="E637" i="3" s="1"/>
  <c r="E638" i="1"/>
  <c r="I636" i="6"/>
  <c r="I636" i="3" s="1"/>
  <c r="I637" i="1"/>
  <c r="M636" i="6"/>
  <c r="M636" i="3" s="1"/>
  <c r="M637" i="1"/>
  <c r="F640" i="1" l="1"/>
  <c r="F639" i="6"/>
  <c r="F639" i="3" s="1"/>
  <c r="H641" i="6"/>
  <c r="H641" i="3" s="1"/>
  <c r="H642" i="1"/>
  <c r="G644" i="1"/>
  <c r="G643" i="6"/>
  <c r="G643" i="3" s="1"/>
  <c r="C637" i="6"/>
  <c r="C637" i="3" s="1"/>
  <c r="C638" i="1"/>
  <c r="M637" i="6"/>
  <c r="M637" i="3" s="1"/>
  <c r="M638" i="1"/>
  <c r="E638" i="6"/>
  <c r="E638" i="3" s="1"/>
  <c r="E639" i="1"/>
  <c r="J637" i="6"/>
  <c r="J637" i="3" s="1"/>
  <c r="J638" i="1"/>
  <c r="I637" i="6"/>
  <c r="I637" i="3" s="1"/>
  <c r="I638" i="1"/>
  <c r="B639" i="6"/>
  <c r="B639" i="3" s="1"/>
  <c r="B640" i="1"/>
  <c r="F641" i="1" l="1"/>
  <c r="F640" i="6"/>
  <c r="F640" i="3" s="1"/>
  <c r="G645" i="1"/>
  <c r="G644" i="6"/>
  <c r="G644" i="3" s="1"/>
  <c r="H643" i="1"/>
  <c r="H642" i="6"/>
  <c r="H642" i="3" s="1"/>
  <c r="C638" i="6"/>
  <c r="C638" i="3" s="1"/>
  <c r="C639" i="1"/>
  <c r="I638" i="6"/>
  <c r="I638" i="3" s="1"/>
  <c r="I639" i="1"/>
  <c r="E639" i="6"/>
  <c r="E639" i="3" s="1"/>
  <c r="E640" i="1"/>
  <c r="B640" i="6"/>
  <c r="B640" i="3" s="1"/>
  <c r="B641" i="1"/>
  <c r="J638" i="6"/>
  <c r="J638" i="3" s="1"/>
  <c r="J639" i="1"/>
  <c r="M638" i="6"/>
  <c r="M638" i="3" s="1"/>
  <c r="M639" i="1"/>
  <c r="F642" i="1" l="1"/>
  <c r="F641" i="6"/>
  <c r="F641" i="3" s="1"/>
  <c r="H644" i="1"/>
  <c r="H643" i="6"/>
  <c r="H643" i="3" s="1"/>
  <c r="G645" i="6"/>
  <c r="G645" i="3" s="1"/>
  <c r="G646" i="1"/>
  <c r="C639" i="6"/>
  <c r="C639" i="3" s="1"/>
  <c r="C640" i="1"/>
  <c r="M639" i="6"/>
  <c r="M639" i="3" s="1"/>
  <c r="M640" i="1"/>
  <c r="B641" i="6"/>
  <c r="B641" i="3" s="1"/>
  <c r="B642" i="1"/>
  <c r="I639" i="6"/>
  <c r="I639" i="3" s="1"/>
  <c r="I640" i="1"/>
  <c r="J639" i="6"/>
  <c r="J639" i="3" s="1"/>
  <c r="J640" i="1"/>
  <c r="E640" i="6"/>
  <c r="E640" i="3" s="1"/>
  <c r="E641" i="1"/>
  <c r="F643" i="1" l="1"/>
  <c r="F642" i="6"/>
  <c r="F642" i="3" s="1"/>
  <c r="G647" i="1"/>
  <c r="G646" i="6"/>
  <c r="G646" i="3" s="1"/>
  <c r="H645" i="1"/>
  <c r="H644" i="6"/>
  <c r="H644" i="3" s="1"/>
  <c r="C641" i="1"/>
  <c r="C640" i="6"/>
  <c r="C640" i="3" s="1"/>
  <c r="J640" i="6"/>
  <c r="J640" i="3" s="1"/>
  <c r="J641" i="1"/>
  <c r="B642" i="6"/>
  <c r="B642" i="3" s="1"/>
  <c r="B643" i="1"/>
  <c r="E641" i="6"/>
  <c r="E641" i="3" s="1"/>
  <c r="E642" i="1"/>
  <c r="I640" i="6"/>
  <c r="I640" i="3" s="1"/>
  <c r="I641" i="1"/>
  <c r="M640" i="6"/>
  <c r="M640" i="3" s="1"/>
  <c r="M641" i="1"/>
  <c r="F644" i="1" l="1"/>
  <c r="F643" i="6"/>
  <c r="F643" i="3" s="1"/>
  <c r="H645" i="6"/>
  <c r="H645" i="3" s="1"/>
  <c r="H646" i="1"/>
  <c r="G648" i="1"/>
  <c r="G647" i="6"/>
  <c r="G647" i="3" s="1"/>
  <c r="C641" i="6"/>
  <c r="C641" i="3" s="1"/>
  <c r="C642" i="1"/>
  <c r="I641" i="6"/>
  <c r="I641" i="3" s="1"/>
  <c r="I642" i="1"/>
  <c r="B643" i="6"/>
  <c r="B643" i="3" s="1"/>
  <c r="B644" i="1"/>
  <c r="M641" i="6"/>
  <c r="M641" i="3" s="1"/>
  <c r="M642" i="1"/>
  <c r="E642" i="6"/>
  <c r="E642" i="3" s="1"/>
  <c r="E643" i="1"/>
  <c r="J641" i="6"/>
  <c r="J641" i="3" s="1"/>
  <c r="J642" i="1"/>
  <c r="F645" i="1" l="1"/>
  <c r="F644" i="6"/>
  <c r="F644" i="3" s="1"/>
  <c r="G649" i="1"/>
  <c r="G648" i="6"/>
  <c r="G648" i="3" s="1"/>
  <c r="H647" i="1"/>
  <c r="H646" i="6"/>
  <c r="H646" i="3" s="1"/>
  <c r="C643" i="1"/>
  <c r="C642" i="6"/>
  <c r="C642" i="3" s="1"/>
  <c r="J642" i="6"/>
  <c r="J642" i="3" s="1"/>
  <c r="J643" i="1"/>
  <c r="M642" i="6"/>
  <c r="M642" i="3" s="1"/>
  <c r="M643" i="1"/>
  <c r="B644" i="6"/>
  <c r="B644" i="3" s="1"/>
  <c r="B645" i="1"/>
  <c r="E643" i="6"/>
  <c r="E643" i="3" s="1"/>
  <c r="E644" i="1"/>
  <c r="I642" i="6"/>
  <c r="I642" i="3" s="1"/>
  <c r="I643" i="1"/>
  <c r="F645" i="6" l="1"/>
  <c r="F645" i="3" s="1"/>
  <c r="F646" i="1"/>
  <c r="H648" i="1"/>
  <c r="H647" i="6"/>
  <c r="H647" i="3" s="1"/>
  <c r="G649" i="6"/>
  <c r="G649" i="3" s="1"/>
  <c r="G650" i="1"/>
  <c r="C643" i="6"/>
  <c r="C643" i="3" s="1"/>
  <c r="C644" i="1"/>
  <c r="I643" i="6"/>
  <c r="I643" i="3" s="1"/>
  <c r="I644" i="1"/>
  <c r="E644" i="6"/>
  <c r="E644" i="3" s="1"/>
  <c r="E645" i="1"/>
  <c r="M643" i="6"/>
  <c r="M643" i="3" s="1"/>
  <c r="M644" i="1"/>
  <c r="B645" i="6"/>
  <c r="B645" i="3" s="1"/>
  <c r="B646" i="1"/>
  <c r="J643" i="6"/>
  <c r="J643" i="3" s="1"/>
  <c r="J644" i="1"/>
  <c r="F647" i="1" l="1"/>
  <c r="F646" i="6"/>
  <c r="F646" i="3" s="1"/>
  <c r="G651" i="1"/>
  <c r="G650" i="6"/>
  <c r="G650" i="3" s="1"/>
  <c r="H649" i="1"/>
  <c r="H648" i="6"/>
  <c r="H648" i="3" s="1"/>
  <c r="C644" i="6"/>
  <c r="C644" i="3" s="1"/>
  <c r="C645" i="1"/>
  <c r="J644" i="6"/>
  <c r="J644" i="3" s="1"/>
  <c r="J645" i="1"/>
  <c r="E645" i="6"/>
  <c r="E645" i="3" s="1"/>
  <c r="E646" i="1"/>
  <c r="B646" i="6"/>
  <c r="B646" i="3" s="1"/>
  <c r="B647" i="1"/>
  <c r="M644" i="6"/>
  <c r="M644" i="3" s="1"/>
  <c r="M645" i="1"/>
  <c r="I644" i="6"/>
  <c r="I644" i="3" s="1"/>
  <c r="I645" i="1"/>
  <c r="F648" i="1" l="1"/>
  <c r="F647" i="6"/>
  <c r="F647" i="3" s="1"/>
  <c r="H649" i="6"/>
  <c r="H649" i="3" s="1"/>
  <c r="H650" i="1"/>
  <c r="G652" i="1"/>
  <c r="G651" i="6"/>
  <c r="G651" i="3" s="1"/>
  <c r="C645" i="6"/>
  <c r="C645" i="3" s="1"/>
  <c r="C646" i="1"/>
  <c r="I645" i="6"/>
  <c r="I645" i="3" s="1"/>
  <c r="I646" i="1"/>
  <c r="B647" i="6"/>
  <c r="B647" i="3" s="1"/>
  <c r="B648" i="1"/>
  <c r="M645" i="6"/>
  <c r="M645" i="3" s="1"/>
  <c r="M646" i="1"/>
  <c r="E646" i="6"/>
  <c r="E646" i="3" s="1"/>
  <c r="E647" i="1"/>
  <c r="J645" i="6"/>
  <c r="J645" i="3" s="1"/>
  <c r="J646" i="1"/>
  <c r="F649" i="1" l="1"/>
  <c r="F648" i="6"/>
  <c r="F648" i="3" s="1"/>
  <c r="G653" i="1"/>
  <c r="G652" i="6"/>
  <c r="G652" i="3" s="1"/>
  <c r="H651" i="1"/>
  <c r="H650" i="6"/>
  <c r="H650" i="3" s="1"/>
  <c r="C646" i="6"/>
  <c r="C646" i="3" s="1"/>
  <c r="C647" i="1"/>
  <c r="J646" i="6"/>
  <c r="J646" i="3" s="1"/>
  <c r="J647" i="1"/>
  <c r="M646" i="6"/>
  <c r="M646" i="3" s="1"/>
  <c r="M647" i="1"/>
  <c r="B648" i="6"/>
  <c r="B648" i="3" s="1"/>
  <c r="B649" i="1"/>
  <c r="E647" i="6"/>
  <c r="E647" i="3" s="1"/>
  <c r="E648" i="1"/>
  <c r="I646" i="6"/>
  <c r="I646" i="3" s="1"/>
  <c r="I647" i="1"/>
  <c r="F650" i="1" l="1"/>
  <c r="F649" i="6"/>
  <c r="F649" i="3" s="1"/>
  <c r="H652" i="1"/>
  <c r="H651" i="6"/>
  <c r="H651" i="3" s="1"/>
  <c r="G653" i="6"/>
  <c r="G653" i="3" s="1"/>
  <c r="G654" i="1"/>
  <c r="C648" i="1"/>
  <c r="C647" i="6"/>
  <c r="C647" i="3" s="1"/>
  <c r="I647" i="6"/>
  <c r="I647" i="3" s="1"/>
  <c r="I648" i="1"/>
  <c r="E648" i="6"/>
  <c r="E648" i="3" s="1"/>
  <c r="E649" i="1"/>
  <c r="M647" i="6"/>
  <c r="M647" i="3" s="1"/>
  <c r="M648" i="1"/>
  <c r="B649" i="6"/>
  <c r="B649" i="3" s="1"/>
  <c r="B650" i="1"/>
  <c r="J647" i="6"/>
  <c r="J647" i="3" s="1"/>
  <c r="J648" i="1"/>
  <c r="F651" i="1" l="1"/>
  <c r="F650" i="6"/>
  <c r="F650" i="3" s="1"/>
  <c r="G655" i="1"/>
  <c r="G654" i="6"/>
  <c r="G654" i="3" s="1"/>
  <c r="H653" i="1"/>
  <c r="H652" i="6"/>
  <c r="H652" i="3" s="1"/>
  <c r="C648" i="6"/>
  <c r="C648" i="3" s="1"/>
  <c r="C649" i="1"/>
  <c r="B650" i="6"/>
  <c r="B650" i="3" s="1"/>
  <c r="B651" i="1"/>
  <c r="M648" i="6"/>
  <c r="M648" i="3" s="1"/>
  <c r="M649" i="1"/>
  <c r="I648" i="6"/>
  <c r="I648" i="3" s="1"/>
  <c r="I649" i="1"/>
  <c r="J648" i="6"/>
  <c r="J648" i="3" s="1"/>
  <c r="J649" i="1"/>
  <c r="E649" i="6"/>
  <c r="E649" i="3" s="1"/>
  <c r="E650" i="1"/>
  <c r="F652" i="1" l="1"/>
  <c r="F651" i="6"/>
  <c r="F651" i="3" s="1"/>
  <c r="H653" i="6"/>
  <c r="H653" i="3" s="1"/>
  <c r="H654" i="1"/>
  <c r="G656" i="1"/>
  <c r="G655" i="6"/>
  <c r="G655" i="3" s="1"/>
  <c r="C649" i="6"/>
  <c r="C649" i="3" s="1"/>
  <c r="C650" i="1"/>
  <c r="E650" i="6"/>
  <c r="E650" i="3" s="1"/>
  <c r="E651" i="1"/>
  <c r="J649" i="6"/>
  <c r="J649" i="3" s="1"/>
  <c r="J650" i="1"/>
  <c r="M649" i="6"/>
  <c r="M649" i="3" s="1"/>
  <c r="M650" i="1"/>
  <c r="I649" i="6"/>
  <c r="I649" i="3" s="1"/>
  <c r="I650" i="1"/>
  <c r="B651" i="6"/>
  <c r="B651" i="3" s="1"/>
  <c r="B652" i="1"/>
  <c r="F653" i="1" l="1"/>
  <c r="F652" i="6"/>
  <c r="F652" i="3" s="1"/>
  <c r="G657" i="1"/>
  <c r="G656" i="6"/>
  <c r="G656" i="3" s="1"/>
  <c r="H655" i="1"/>
  <c r="H654" i="6"/>
  <c r="H654" i="3" s="1"/>
  <c r="C650" i="6"/>
  <c r="C650" i="3" s="1"/>
  <c r="C651" i="1"/>
  <c r="I650" i="6"/>
  <c r="I650" i="3" s="1"/>
  <c r="I651" i="1"/>
  <c r="M650" i="6"/>
  <c r="M650" i="3" s="1"/>
  <c r="M651" i="1"/>
  <c r="E651" i="6"/>
  <c r="E651" i="3" s="1"/>
  <c r="E652" i="1"/>
  <c r="B652" i="6"/>
  <c r="B652" i="3" s="1"/>
  <c r="B653" i="1"/>
  <c r="J650" i="6"/>
  <c r="J650" i="3" s="1"/>
  <c r="J651" i="1"/>
  <c r="F653" i="6" l="1"/>
  <c r="F653" i="3" s="1"/>
  <c r="F654" i="1"/>
  <c r="H656" i="1"/>
  <c r="H655" i="6"/>
  <c r="H655" i="3" s="1"/>
  <c r="G657" i="6"/>
  <c r="G657" i="3" s="1"/>
  <c r="G658" i="1"/>
  <c r="C651" i="6"/>
  <c r="C651" i="3" s="1"/>
  <c r="C652" i="1"/>
  <c r="J651" i="6"/>
  <c r="J651" i="3" s="1"/>
  <c r="J652" i="1"/>
  <c r="B653" i="6"/>
  <c r="B653" i="3" s="1"/>
  <c r="B654" i="1"/>
  <c r="M651" i="6"/>
  <c r="M651" i="3" s="1"/>
  <c r="M652" i="1"/>
  <c r="E652" i="6"/>
  <c r="E652" i="3" s="1"/>
  <c r="E653" i="1"/>
  <c r="I651" i="6"/>
  <c r="I651" i="3" s="1"/>
  <c r="I652" i="1"/>
  <c r="F655" i="1" l="1"/>
  <c r="F654" i="6"/>
  <c r="F654" i="3" s="1"/>
  <c r="G659" i="1"/>
  <c r="G658" i="6"/>
  <c r="G658" i="3" s="1"/>
  <c r="H657" i="1"/>
  <c r="H656" i="6"/>
  <c r="H656" i="3" s="1"/>
  <c r="C652" i="6"/>
  <c r="C652" i="3" s="1"/>
  <c r="C653" i="1"/>
  <c r="E653" i="6"/>
  <c r="E653" i="3" s="1"/>
  <c r="E654" i="1"/>
  <c r="M652" i="6"/>
  <c r="M652" i="3" s="1"/>
  <c r="M653" i="1"/>
  <c r="J652" i="6"/>
  <c r="J652" i="3" s="1"/>
  <c r="J653" i="1"/>
  <c r="I652" i="6"/>
  <c r="I652" i="3" s="1"/>
  <c r="I653" i="1"/>
  <c r="B654" i="6"/>
  <c r="B654" i="3" s="1"/>
  <c r="B655" i="1"/>
  <c r="F656" i="1" l="1"/>
  <c r="F655" i="6"/>
  <c r="F655" i="3" s="1"/>
  <c r="H657" i="6"/>
  <c r="H657" i="3" s="1"/>
  <c r="H658" i="1"/>
  <c r="G660" i="1"/>
  <c r="G659" i="6"/>
  <c r="G659" i="3" s="1"/>
  <c r="C653" i="6"/>
  <c r="C653" i="3" s="1"/>
  <c r="C654" i="1"/>
  <c r="B655" i="6"/>
  <c r="B655" i="3" s="1"/>
  <c r="B656" i="1"/>
  <c r="I653" i="6"/>
  <c r="I653" i="3" s="1"/>
  <c r="I654" i="1"/>
  <c r="M653" i="6"/>
  <c r="M653" i="3" s="1"/>
  <c r="M654" i="1"/>
  <c r="J653" i="6"/>
  <c r="J653" i="3" s="1"/>
  <c r="J654" i="1"/>
  <c r="E654" i="6"/>
  <c r="E654" i="3" s="1"/>
  <c r="E655" i="1"/>
  <c r="F657" i="1" l="1"/>
  <c r="F656" i="6"/>
  <c r="F656" i="3" s="1"/>
  <c r="G661" i="1"/>
  <c r="G660" i="6"/>
  <c r="G660" i="3" s="1"/>
  <c r="H659" i="1"/>
  <c r="H658" i="6"/>
  <c r="H658" i="3" s="1"/>
  <c r="C654" i="6"/>
  <c r="C654" i="3" s="1"/>
  <c r="C655" i="1"/>
  <c r="J654" i="6"/>
  <c r="J654" i="3" s="1"/>
  <c r="J655" i="1"/>
  <c r="M654" i="6"/>
  <c r="M654" i="3" s="1"/>
  <c r="M655" i="1"/>
  <c r="B656" i="6"/>
  <c r="B656" i="3" s="1"/>
  <c r="B657" i="1"/>
  <c r="E655" i="6"/>
  <c r="E655" i="3" s="1"/>
  <c r="E656" i="1"/>
  <c r="I654" i="6"/>
  <c r="I654" i="3" s="1"/>
  <c r="I655" i="1"/>
  <c r="F657" i="6" l="1"/>
  <c r="F657" i="3" s="1"/>
  <c r="F658" i="1"/>
  <c r="H660" i="1"/>
  <c r="H659" i="6"/>
  <c r="H659" i="3" s="1"/>
  <c r="G661" i="6"/>
  <c r="G661" i="3" s="1"/>
  <c r="G662" i="1"/>
  <c r="C655" i="6"/>
  <c r="C655" i="3" s="1"/>
  <c r="C656" i="1"/>
  <c r="I655" i="6"/>
  <c r="I655" i="3" s="1"/>
  <c r="I656" i="1"/>
  <c r="E656" i="6"/>
  <c r="E656" i="3" s="1"/>
  <c r="E657" i="1"/>
  <c r="M655" i="6"/>
  <c r="M655" i="3" s="1"/>
  <c r="M656" i="1"/>
  <c r="B657" i="6"/>
  <c r="B657" i="3" s="1"/>
  <c r="B658" i="1"/>
  <c r="J655" i="6"/>
  <c r="J655" i="3" s="1"/>
  <c r="J656" i="1"/>
  <c r="F659" i="1" l="1"/>
  <c r="F658" i="6"/>
  <c r="F658" i="3" s="1"/>
  <c r="G663" i="1"/>
  <c r="G662" i="6"/>
  <c r="G662" i="3" s="1"/>
  <c r="H661" i="1"/>
  <c r="H660" i="6"/>
  <c r="H660" i="3" s="1"/>
  <c r="C656" i="6"/>
  <c r="C656" i="3" s="1"/>
  <c r="C657" i="1"/>
  <c r="J656" i="6"/>
  <c r="J656" i="3" s="1"/>
  <c r="J657" i="1"/>
  <c r="E657" i="6"/>
  <c r="E657" i="3" s="1"/>
  <c r="E658" i="1"/>
  <c r="B658" i="6"/>
  <c r="B658" i="3" s="1"/>
  <c r="B659" i="1"/>
  <c r="M656" i="6"/>
  <c r="M656" i="3" s="1"/>
  <c r="M657" i="1"/>
  <c r="I656" i="6"/>
  <c r="I656" i="3" s="1"/>
  <c r="I657" i="1"/>
  <c r="F659" i="6" l="1"/>
  <c r="F659" i="3" s="1"/>
  <c r="F660" i="1"/>
  <c r="H661" i="6"/>
  <c r="H661" i="3" s="1"/>
  <c r="H662" i="1"/>
  <c r="G664" i="1"/>
  <c r="G663" i="6"/>
  <c r="G663" i="3" s="1"/>
  <c r="C657" i="6"/>
  <c r="C657" i="3" s="1"/>
  <c r="C658" i="1"/>
  <c r="M657" i="6"/>
  <c r="M657" i="3" s="1"/>
  <c r="M658" i="1"/>
  <c r="E658" i="6"/>
  <c r="E658" i="3" s="1"/>
  <c r="E659" i="1"/>
  <c r="J657" i="6"/>
  <c r="J657" i="3" s="1"/>
  <c r="J658" i="1"/>
  <c r="I657" i="6"/>
  <c r="I657" i="3" s="1"/>
  <c r="I658" i="1"/>
  <c r="B659" i="6"/>
  <c r="B659" i="3" s="1"/>
  <c r="B660" i="1"/>
  <c r="F661" i="1" l="1"/>
  <c r="F660" i="6"/>
  <c r="F660" i="3" s="1"/>
  <c r="H663" i="1"/>
  <c r="H662" i="6"/>
  <c r="H662" i="3" s="1"/>
  <c r="G665" i="1"/>
  <c r="G664" i="6"/>
  <c r="G664" i="3" s="1"/>
  <c r="C659" i="1"/>
  <c r="C658" i="6"/>
  <c r="C658" i="3" s="1"/>
  <c r="I658" i="6"/>
  <c r="I658" i="3" s="1"/>
  <c r="I659" i="1"/>
  <c r="E659" i="6"/>
  <c r="E659" i="3" s="1"/>
  <c r="E660" i="1"/>
  <c r="B660" i="6"/>
  <c r="B660" i="3" s="1"/>
  <c r="B661" i="1"/>
  <c r="J658" i="6"/>
  <c r="J658" i="3" s="1"/>
  <c r="J659" i="1"/>
  <c r="M658" i="6"/>
  <c r="M658" i="3" s="1"/>
  <c r="M659" i="1"/>
  <c r="F662" i="1" l="1"/>
  <c r="F661" i="6"/>
  <c r="F661" i="3" s="1"/>
  <c r="G665" i="6"/>
  <c r="G665" i="3" s="1"/>
  <c r="G666" i="1"/>
  <c r="H664" i="1"/>
  <c r="H663" i="6"/>
  <c r="H663" i="3" s="1"/>
  <c r="C659" i="6"/>
  <c r="C659" i="3" s="1"/>
  <c r="C660" i="1"/>
  <c r="M659" i="6"/>
  <c r="M659" i="3" s="1"/>
  <c r="M660" i="1"/>
  <c r="B661" i="6"/>
  <c r="B661" i="3" s="1"/>
  <c r="B662" i="1"/>
  <c r="I659" i="6"/>
  <c r="I659" i="3" s="1"/>
  <c r="I660" i="1"/>
  <c r="J659" i="6"/>
  <c r="J659" i="3" s="1"/>
  <c r="J660" i="1"/>
  <c r="E660" i="6"/>
  <c r="E660" i="3" s="1"/>
  <c r="E661" i="1"/>
  <c r="F663" i="1" l="1"/>
  <c r="F662" i="6"/>
  <c r="F662" i="3" s="1"/>
  <c r="H665" i="1"/>
  <c r="H664" i="6"/>
  <c r="H664" i="3" s="1"/>
  <c r="G667" i="1"/>
  <c r="G666" i="6"/>
  <c r="G666" i="3" s="1"/>
  <c r="C661" i="1"/>
  <c r="C660" i="6"/>
  <c r="C660" i="3" s="1"/>
  <c r="J660" i="6"/>
  <c r="J660" i="3" s="1"/>
  <c r="J661" i="1"/>
  <c r="B662" i="6"/>
  <c r="B662" i="3" s="1"/>
  <c r="B663" i="1"/>
  <c r="E661" i="6"/>
  <c r="E661" i="3" s="1"/>
  <c r="E662" i="1"/>
  <c r="I660" i="6"/>
  <c r="I660" i="3" s="1"/>
  <c r="I661" i="1"/>
  <c r="M660" i="6"/>
  <c r="M660" i="3" s="1"/>
  <c r="M661" i="1"/>
  <c r="F663" i="6" l="1"/>
  <c r="F663" i="3" s="1"/>
  <c r="F664" i="1"/>
  <c r="G668" i="1"/>
  <c r="G667" i="6"/>
  <c r="G667" i="3" s="1"/>
  <c r="H665" i="6"/>
  <c r="H665" i="3" s="1"/>
  <c r="H666" i="1"/>
  <c r="C661" i="6"/>
  <c r="C661" i="3" s="1"/>
  <c r="C662" i="1"/>
  <c r="M661" i="6"/>
  <c r="M661" i="3" s="1"/>
  <c r="M662" i="1"/>
  <c r="E662" i="6"/>
  <c r="E662" i="3" s="1"/>
  <c r="E663" i="1"/>
  <c r="J661" i="6"/>
  <c r="J661" i="3" s="1"/>
  <c r="J662" i="1"/>
  <c r="I661" i="6"/>
  <c r="I661" i="3" s="1"/>
  <c r="I662" i="1"/>
  <c r="B663" i="6"/>
  <c r="B663" i="3" s="1"/>
  <c r="B664" i="1"/>
  <c r="F665" i="1" l="1"/>
  <c r="F664" i="6"/>
  <c r="F664" i="3" s="1"/>
  <c r="H667" i="1"/>
  <c r="H666" i="6"/>
  <c r="H666" i="3" s="1"/>
  <c r="G669" i="1"/>
  <c r="G668" i="6"/>
  <c r="G668" i="3" s="1"/>
  <c r="C662" i="6"/>
  <c r="C662" i="3" s="1"/>
  <c r="C663" i="1"/>
  <c r="B664" i="6"/>
  <c r="B664" i="3" s="1"/>
  <c r="B665" i="1"/>
  <c r="J662" i="6"/>
  <c r="J662" i="3" s="1"/>
  <c r="J663" i="1"/>
  <c r="M662" i="6"/>
  <c r="M662" i="3" s="1"/>
  <c r="M663" i="1"/>
  <c r="I662" i="6"/>
  <c r="I662" i="3" s="1"/>
  <c r="I663" i="1"/>
  <c r="E663" i="6"/>
  <c r="E663" i="3" s="1"/>
  <c r="E664" i="1"/>
  <c r="F665" i="6" l="1"/>
  <c r="F665" i="3" s="1"/>
  <c r="F666" i="1"/>
  <c r="G669" i="6"/>
  <c r="G669" i="3" s="1"/>
  <c r="G670" i="1"/>
  <c r="H668" i="1"/>
  <c r="H667" i="6"/>
  <c r="H667" i="3" s="1"/>
  <c r="C663" i="6"/>
  <c r="C663" i="3" s="1"/>
  <c r="C664" i="1"/>
  <c r="E664" i="6"/>
  <c r="E664" i="3" s="1"/>
  <c r="E665" i="1"/>
  <c r="J663" i="6"/>
  <c r="J663" i="3" s="1"/>
  <c r="J664" i="1"/>
  <c r="I663" i="6"/>
  <c r="I663" i="3" s="1"/>
  <c r="I664" i="1"/>
  <c r="M663" i="6"/>
  <c r="M663" i="3" s="1"/>
  <c r="M664" i="1"/>
  <c r="B665" i="6"/>
  <c r="B665" i="3" s="1"/>
  <c r="B666" i="1"/>
  <c r="F667" i="1" l="1"/>
  <c r="F666" i="6"/>
  <c r="F666" i="3" s="1"/>
  <c r="H669" i="1"/>
  <c r="H668" i="6"/>
  <c r="H668" i="3" s="1"/>
  <c r="G671" i="1"/>
  <c r="G670" i="6"/>
  <c r="G670" i="3" s="1"/>
  <c r="C664" i="6"/>
  <c r="C664" i="3" s="1"/>
  <c r="C665" i="1"/>
  <c r="M664" i="6"/>
  <c r="M664" i="3" s="1"/>
  <c r="M665" i="1"/>
  <c r="J664" i="6"/>
  <c r="J664" i="3" s="1"/>
  <c r="J665" i="1"/>
  <c r="E665" i="6"/>
  <c r="E665" i="3" s="1"/>
  <c r="E666" i="1"/>
  <c r="B666" i="6"/>
  <c r="B666" i="3" s="1"/>
  <c r="B667" i="1"/>
  <c r="I664" i="6"/>
  <c r="I664" i="3" s="1"/>
  <c r="I665" i="1"/>
  <c r="F668" i="1" l="1"/>
  <c r="F667" i="6"/>
  <c r="F667" i="3" s="1"/>
  <c r="G672" i="1"/>
  <c r="G671" i="6"/>
  <c r="G671" i="3" s="1"/>
  <c r="H669" i="6"/>
  <c r="H669" i="3" s="1"/>
  <c r="H670" i="1"/>
  <c r="C665" i="6"/>
  <c r="C665" i="3" s="1"/>
  <c r="C666" i="1"/>
  <c r="B667" i="6"/>
  <c r="B667" i="3" s="1"/>
  <c r="B668" i="1"/>
  <c r="J665" i="6"/>
  <c r="J665" i="3" s="1"/>
  <c r="J666" i="1"/>
  <c r="I665" i="6"/>
  <c r="I665" i="3" s="1"/>
  <c r="I666" i="1"/>
  <c r="E666" i="6"/>
  <c r="E666" i="3" s="1"/>
  <c r="E667" i="1"/>
  <c r="M665" i="6"/>
  <c r="M665" i="3" s="1"/>
  <c r="M666" i="1"/>
  <c r="F669" i="1" l="1"/>
  <c r="F668" i="6"/>
  <c r="F668" i="3" s="1"/>
  <c r="H671" i="1"/>
  <c r="H670" i="6"/>
  <c r="H670" i="3" s="1"/>
  <c r="G673" i="1"/>
  <c r="G672" i="6"/>
  <c r="G672" i="3" s="1"/>
  <c r="C666" i="6"/>
  <c r="C666" i="3" s="1"/>
  <c r="C667" i="1"/>
  <c r="M666" i="6"/>
  <c r="M666" i="3" s="1"/>
  <c r="M667" i="1"/>
  <c r="I666" i="6"/>
  <c r="I666" i="3" s="1"/>
  <c r="I667" i="1"/>
  <c r="B668" i="6"/>
  <c r="B668" i="3" s="1"/>
  <c r="B669" i="1"/>
  <c r="E667" i="6"/>
  <c r="E667" i="3" s="1"/>
  <c r="E668" i="1"/>
  <c r="J666" i="6"/>
  <c r="J666" i="3" s="1"/>
  <c r="J667" i="1"/>
  <c r="F670" i="1" l="1"/>
  <c r="F669" i="6"/>
  <c r="F669" i="3" s="1"/>
  <c r="G673" i="6"/>
  <c r="G673" i="3" s="1"/>
  <c r="G674" i="1"/>
  <c r="H672" i="1"/>
  <c r="H671" i="6"/>
  <c r="H671" i="3" s="1"/>
  <c r="C668" i="1"/>
  <c r="C667" i="6"/>
  <c r="C667" i="3" s="1"/>
  <c r="E668" i="6"/>
  <c r="E668" i="3" s="1"/>
  <c r="E669" i="1"/>
  <c r="I667" i="6"/>
  <c r="I667" i="3" s="1"/>
  <c r="I668" i="1"/>
  <c r="J667" i="6"/>
  <c r="J667" i="3" s="1"/>
  <c r="J668" i="1"/>
  <c r="B669" i="6"/>
  <c r="B669" i="3" s="1"/>
  <c r="B670" i="1"/>
  <c r="M667" i="6"/>
  <c r="M667" i="3" s="1"/>
  <c r="M668" i="1"/>
  <c r="F671" i="1" l="1"/>
  <c r="F670" i="6"/>
  <c r="F670" i="3" s="1"/>
  <c r="H673" i="1"/>
  <c r="H672" i="6"/>
  <c r="H672" i="3" s="1"/>
  <c r="G675" i="1"/>
  <c r="G674" i="6"/>
  <c r="G674" i="3" s="1"/>
  <c r="C668" i="6"/>
  <c r="C668" i="3" s="1"/>
  <c r="C669" i="1"/>
  <c r="B670" i="6"/>
  <c r="B670" i="3" s="1"/>
  <c r="B671" i="1"/>
  <c r="I668" i="6"/>
  <c r="I668" i="3" s="1"/>
  <c r="I669" i="1"/>
  <c r="M668" i="6"/>
  <c r="M668" i="3" s="1"/>
  <c r="M669" i="1"/>
  <c r="M670" i="1" s="1"/>
  <c r="M671" i="1" s="1"/>
  <c r="J668" i="6"/>
  <c r="J668" i="3" s="1"/>
  <c r="J669" i="1"/>
  <c r="E669" i="6"/>
  <c r="E669" i="3" s="1"/>
  <c r="E670" i="1"/>
  <c r="F672" i="1" l="1"/>
  <c r="F671" i="6"/>
  <c r="F671" i="3" s="1"/>
  <c r="M671" i="6"/>
  <c r="M671" i="3" s="1"/>
  <c r="M672" i="1"/>
  <c r="G676" i="1"/>
  <c r="G675" i="6"/>
  <c r="G675" i="3" s="1"/>
  <c r="H674" i="1"/>
  <c r="H673" i="6"/>
  <c r="H673" i="3" s="1"/>
  <c r="C670" i="1"/>
  <c r="C669" i="6"/>
  <c r="C669" i="3" s="1"/>
  <c r="E670" i="6"/>
  <c r="E670" i="3" s="1"/>
  <c r="E671" i="1"/>
  <c r="M669" i="6"/>
  <c r="M669" i="3" s="1"/>
  <c r="M670" i="6"/>
  <c r="I669" i="6"/>
  <c r="I669" i="3" s="1"/>
  <c r="I670" i="1"/>
  <c r="J669" i="6"/>
  <c r="J669" i="3" s="1"/>
  <c r="J670" i="1"/>
  <c r="B671" i="6"/>
  <c r="B671" i="3" s="1"/>
  <c r="B672" i="1"/>
  <c r="F673" i="1" l="1"/>
  <c r="F672" i="6"/>
  <c r="F672" i="3" s="1"/>
  <c r="G677" i="1"/>
  <c r="G676" i="6"/>
  <c r="G676" i="3" s="1"/>
  <c r="M673" i="1"/>
  <c r="M672" i="6"/>
  <c r="M672" i="3" s="1"/>
  <c r="H675" i="1"/>
  <c r="H674" i="6"/>
  <c r="H674" i="3" s="1"/>
  <c r="C670" i="6"/>
  <c r="C670" i="3" s="1"/>
  <c r="C671" i="1"/>
  <c r="B672" i="6"/>
  <c r="B672" i="3" s="1"/>
  <c r="B673" i="1"/>
  <c r="J670" i="6"/>
  <c r="J670" i="3" s="1"/>
  <c r="J671" i="1"/>
  <c r="M670" i="3"/>
  <c r="I670" i="6"/>
  <c r="I670" i="3" s="1"/>
  <c r="I671" i="1"/>
  <c r="E671" i="6"/>
  <c r="E671" i="3" s="1"/>
  <c r="E672" i="1"/>
  <c r="F673" i="6" l="1"/>
  <c r="F673" i="3" s="1"/>
  <c r="F674" i="1"/>
  <c r="M673" i="6"/>
  <c r="M674" i="1"/>
  <c r="H676" i="1"/>
  <c r="H675" i="6"/>
  <c r="H675" i="3" s="1"/>
  <c r="G677" i="6"/>
  <c r="G677" i="3" s="1"/>
  <c r="G678" i="1"/>
  <c r="C672" i="1"/>
  <c r="C671" i="6"/>
  <c r="C671" i="3" s="1"/>
  <c r="J671" i="6"/>
  <c r="J671" i="3" s="1"/>
  <c r="J672" i="1"/>
  <c r="I671" i="6"/>
  <c r="I671" i="3" s="1"/>
  <c r="I672" i="1"/>
  <c r="E672" i="6"/>
  <c r="E672" i="3" s="1"/>
  <c r="E673" i="1"/>
  <c r="B673" i="6"/>
  <c r="B673" i="3" s="1"/>
  <c r="B674" i="1"/>
  <c r="F674" i="6" l="1"/>
  <c r="F674" i="3" s="1"/>
  <c r="F675" i="1"/>
  <c r="M674" i="6"/>
  <c r="M675" i="1"/>
  <c r="G679" i="1"/>
  <c r="G678" i="6"/>
  <c r="G678" i="3" s="1"/>
  <c r="M673" i="3"/>
  <c r="H677" i="1"/>
  <c r="H676" i="6"/>
  <c r="H676" i="3" s="1"/>
  <c r="C673" i="1"/>
  <c r="C672" i="6"/>
  <c r="C672" i="3" s="1"/>
  <c r="B674" i="6"/>
  <c r="B674" i="3" s="1"/>
  <c r="B675" i="1"/>
  <c r="E673" i="6"/>
  <c r="E673" i="3" s="1"/>
  <c r="E674" i="1"/>
  <c r="I672" i="6"/>
  <c r="I672" i="3" s="1"/>
  <c r="I673" i="1"/>
  <c r="J672" i="6"/>
  <c r="J672" i="3" s="1"/>
  <c r="J673" i="1"/>
  <c r="F676" i="1" l="1"/>
  <c r="F675" i="6"/>
  <c r="F675" i="3" s="1"/>
  <c r="G680" i="1"/>
  <c r="G679" i="6"/>
  <c r="G679" i="3" s="1"/>
  <c r="M676" i="1"/>
  <c r="M675" i="6"/>
  <c r="H677" i="6"/>
  <c r="H677" i="3" s="1"/>
  <c r="H678" i="1"/>
  <c r="M674" i="3"/>
  <c r="C673" i="6"/>
  <c r="C673" i="3" s="1"/>
  <c r="C674" i="1"/>
  <c r="E674" i="6"/>
  <c r="E674" i="3" s="1"/>
  <c r="E675" i="1"/>
  <c r="J673" i="6"/>
  <c r="J673" i="3" s="1"/>
  <c r="J674" i="1"/>
  <c r="I673" i="6"/>
  <c r="I673" i="3" s="1"/>
  <c r="I674" i="1"/>
  <c r="B675" i="6"/>
  <c r="B675" i="3" s="1"/>
  <c r="B676" i="1"/>
  <c r="F677" i="1" l="1"/>
  <c r="F676" i="6"/>
  <c r="F676" i="3" s="1"/>
  <c r="M675" i="3"/>
  <c r="M676" i="6"/>
  <c r="M677" i="1"/>
  <c r="H679" i="1"/>
  <c r="H678" i="6"/>
  <c r="H678" i="3" s="1"/>
  <c r="G681" i="1"/>
  <c r="G680" i="6"/>
  <c r="G680" i="3" s="1"/>
  <c r="C674" i="6"/>
  <c r="C674" i="3" s="1"/>
  <c r="C675" i="1"/>
  <c r="B676" i="6"/>
  <c r="B676" i="3" s="1"/>
  <c r="B677" i="1"/>
  <c r="J674" i="6"/>
  <c r="J674" i="3" s="1"/>
  <c r="J675" i="1"/>
  <c r="E675" i="6"/>
  <c r="E675" i="3" s="1"/>
  <c r="E676" i="1"/>
  <c r="I674" i="6"/>
  <c r="I674" i="3" s="1"/>
  <c r="I675" i="1"/>
  <c r="F678" i="1" l="1"/>
  <c r="F677" i="6"/>
  <c r="F677" i="3" s="1"/>
  <c r="H680" i="1"/>
  <c r="H679" i="6"/>
  <c r="H679" i="3" s="1"/>
  <c r="M677" i="6"/>
  <c r="M678" i="1"/>
  <c r="G681" i="6"/>
  <c r="G681" i="3" s="1"/>
  <c r="G682" i="1"/>
  <c r="M676" i="3"/>
  <c r="C675" i="6"/>
  <c r="C675" i="3" s="1"/>
  <c r="C676" i="1"/>
  <c r="I675" i="6"/>
  <c r="I675" i="3" s="1"/>
  <c r="I676" i="1"/>
  <c r="J675" i="6"/>
  <c r="J675" i="3" s="1"/>
  <c r="J676" i="1"/>
  <c r="E676" i="6"/>
  <c r="E676" i="3" s="1"/>
  <c r="E677" i="1"/>
  <c r="B677" i="6"/>
  <c r="B677" i="3" s="1"/>
  <c r="B678" i="1"/>
  <c r="F679" i="1" l="1"/>
  <c r="F678" i="6"/>
  <c r="F678" i="3" s="1"/>
  <c r="M678" i="6"/>
  <c r="M679" i="1"/>
  <c r="M677" i="3"/>
  <c r="G683" i="1"/>
  <c r="G682" i="6"/>
  <c r="G682" i="3" s="1"/>
  <c r="H681" i="1"/>
  <c r="H680" i="6"/>
  <c r="H680" i="3" s="1"/>
  <c r="C676" i="6"/>
  <c r="C676" i="3" s="1"/>
  <c r="C677" i="1"/>
  <c r="B678" i="6"/>
  <c r="B678" i="3" s="1"/>
  <c r="B679" i="1"/>
  <c r="J676" i="6"/>
  <c r="J676" i="3" s="1"/>
  <c r="J677" i="1"/>
  <c r="E677" i="6"/>
  <c r="E677" i="3" s="1"/>
  <c r="E678" i="1"/>
  <c r="I676" i="6"/>
  <c r="I676" i="3" s="1"/>
  <c r="I677" i="1"/>
  <c r="F680" i="1" l="1"/>
  <c r="F679" i="6"/>
  <c r="F679" i="3" s="1"/>
  <c r="H682" i="1"/>
  <c r="H681" i="6"/>
  <c r="H681" i="3" s="1"/>
  <c r="G684" i="1"/>
  <c r="G683" i="6"/>
  <c r="G683" i="3" s="1"/>
  <c r="M680" i="1"/>
  <c r="M679" i="6"/>
  <c r="M678" i="3"/>
  <c r="C678" i="1"/>
  <c r="C677" i="6"/>
  <c r="C677" i="3" s="1"/>
  <c r="E678" i="6"/>
  <c r="E678" i="3" s="1"/>
  <c r="E679" i="1"/>
  <c r="I677" i="6"/>
  <c r="I677" i="3" s="1"/>
  <c r="I678" i="1"/>
  <c r="J677" i="6"/>
  <c r="J677" i="3" s="1"/>
  <c r="J678" i="1"/>
  <c r="B679" i="6"/>
  <c r="B679" i="3" s="1"/>
  <c r="B680" i="1"/>
  <c r="F681" i="1" l="1"/>
  <c r="F680" i="6"/>
  <c r="F680" i="3" s="1"/>
  <c r="G685" i="1"/>
  <c r="G684" i="6"/>
  <c r="G684" i="3" s="1"/>
  <c r="M679" i="3"/>
  <c r="M681" i="1"/>
  <c r="M680" i="6"/>
  <c r="H683" i="1"/>
  <c r="H682" i="6"/>
  <c r="H682" i="3" s="1"/>
  <c r="C678" i="6"/>
  <c r="C678" i="3" s="1"/>
  <c r="C679" i="1"/>
  <c r="B680" i="6"/>
  <c r="B680" i="3" s="1"/>
  <c r="B681" i="1"/>
  <c r="I678" i="6"/>
  <c r="I678" i="3" s="1"/>
  <c r="I679" i="1"/>
  <c r="J678" i="6"/>
  <c r="J678" i="3" s="1"/>
  <c r="J679" i="1"/>
  <c r="E679" i="6"/>
  <c r="E679" i="3" s="1"/>
  <c r="E680" i="1"/>
  <c r="F682" i="1" l="1"/>
  <c r="F681" i="6"/>
  <c r="F681" i="3" s="1"/>
  <c r="M680" i="3"/>
  <c r="M682" i="1"/>
  <c r="M681" i="6"/>
  <c r="H684" i="1"/>
  <c r="H683" i="6"/>
  <c r="H683" i="3" s="1"/>
  <c r="G685" i="6"/>
  <c r="G685" i="3" s="1"/>
  <c r="G686" i="1"/>
  <c r="C679" i="6"/>
  <c r="C679" i="3" s="1"/>
  <c r="C680" i="1"/>
  <c r="J679" i="6"/>
  <c r="J679" i="3" s="1"/>
  <c r="J680" i="1"/>
  <c r="I679" i="6"/>
  <c r="I679" i="3" s="1"/>
  <c r="I680" i="1"/>
  <c r="E680" i="6"/>
  <c r="E680" i="3" s="1"/>
  <c r="E681" i="1"/>
  <c r="B681" i="6"/>
  <c r="B681" i="3" s="1"/>
  <c r="B682" i="1"/>
  <c r="F683" i="1" l="1"/>
  <c r="F682" i="6"/>
  <c r="F682" i="3" s="1"/>
  <c r="M682" i="6"/>
  <c r="M682" i="3" s="1"/>
  <c r="M683" i="1"/>
  <c r="G687" i="1"/>
  <c r="G686" i="6"/>
  <c r="G686" i="3" s="1"/>
  <c r="H685" i="1"/>
  <c r="H684" i="6"/>
  <c r="H684" i="3" s="1"/>
  <c r="M681" i="3"/>
  <c r="C680" i="6"/>
  <c r="C680" i="3" s="1"/>
  <c r="C681" i="1"/>
  <c r="B682" i="6"/>
  <c r="B682" i="3" s="1"/>
  <c r="B683" i="1"/>
  <c r="E681" i="6"/>
  <c r="E681" i="3" s="1"/>
  <c r="E682" i="1"/>
  <c r="I680" i="6"/>
  <c r="I680" i="3" s="1"/>
  <c r="I681" i="1"/>
  <c r="J680" i="6"/>
  <c r="J680" i="3" s="1"/>
  <c r="J681" i="1"/>
  <c r="F684" i="1" l="1"/>
  <c r="F683" i="6"/>
  <c r="F683" i="3" s="1"/>
  <c r="G688" i="1"/>
  <c r="G687" i="6"/>
  <c r="G687" i="3" s="1"/>
  <c r="M683" i="6"/>
  <c r="M683" i="3" s="1"/>
  <c r="M684" i="1"/>
  <c r="H686" i="1"/>
  <c r="H685" i="6"/>
  <c r="H685" i="3" s="1"/>
  <c r="C681" i="6"/>
  <c r="C681" i="3" s="1"/>
  <c r="C682" i="1"/>
  <c r="E682" i="6"/>
  <c r="E682" i="3" s="1"/>
  <c r="E683" i="1"/>
  <c r="J681" i="6"/>
  <c r="J681" i="3" s="1"/>
  <c r="J682" i="1"/>
  <c r="I681" i="6"/>
  <c r="I681" i="3" s="1"/>
  <c r="I682" i="1"/>
  <c r="B683" i="6"/>
  <c r="B683" i="3" s="1"/>
  <c r="B684" i="1"/>
  <c r="F685" i="1" l="1"/>
  <c r="F684" i="6"/>
  <c r="F684" i="3" s="1"/>
  <c r="M685" i="1"/>
  <c r="M684" i="6"/>
  <c r="M684" i="3" s="1"/>
  <c r="H687" i="1"/>
  <c r="H686" i="6"/>
  <c r="H686" i="3" s="1"/>
  <c r="G689" i="1"/>
  <c r="G688" i="6"/>
  <c r="G688" i="3" s="1"/>
  <c r="C682" i="6"/>
  <c r="C682" i="3" s="1"/>
  <c r="C683" i="1"/>
  <c r="B684" i="6"/>
  <c r="B684" i="3" s="1"/>
  <c r="B685" i="1"/>
  <c r="J682" i="6"/>
  <c r="J682" i="3" s="1"/>
  <c r="J683" i="1"/>
  <c r="E683" i="6"/>
  <c r="E683" i="3" s="1"/>
  <c r="E684" i="1"/>
  <c r="I682" i="6"/>
  <c r="I682" i="3" s="1"/>
  <c r="I683" i="1"/>
  <c r="F686" i="1" l="1"/>
  <c r="F685" i="6"/>
  <c r="F685" i="3" s="1"/>
  <c r="H688" i="1"/>
  <c r="H687" i="6"/>
  <c r="H687" i="3" s="1"/>
  <c r="G689" i="6"/>
  <c r="G689" i="3" s="1"/>
  <c r="G690" i="1"/>
  <c r="M686" i="1"/>
  <c r="M685" i="6"/>
  <c r="M685" i="3" s="1"/>
  <c r="C683" i="6"/>
  <c r="C683" i="3" s="1"/>
  <c r="C684" i="1"/>
  <c r="I683" i="6"/>
  <c r="I683" i="3" s="1"/>
  <c r="I684" i="1"/>
  <c r="J683" i="6"/>
  <c r="J683" i="3" s="1"/>
  <c r="J684" i="1"/>
  <c r="E684" i="6"/>
  <c r="E684" i="3" s="1"/>
  <c r="E685" i="1"/>
  <c r="B685" i="6"/>
  <c r="B685" i="3" s="1"/>
  <c r="B686" i="1"/>
  <c r="F687" i="1" l="1"/>
  <c r="F686" i="6"/>
  <c r="F686" i="3" s="1"/>
  <c r="G691" i="1"/>
  <c r="G690" i="6"/>
  <c r="G690" i="3" s="1"/>
  <c r="M687" i="1"/>
  <c r="M686" i="6"/>
  <c r="M686" i="3" s="1"/>
  <c r="H689" i="1"/>
  <c r="H688" i="6"/>
  <c r="H688" i="3" s="1"/>
  <c r="C684" i="6"/>
  <c r="C684" i="3" s="1"/>
  <c r="C685" i="1"/>
  <c r="B686" i="6"/>
  <c r="B686" i="3" s="1"/>
  <c r="B687" i="1"/>
  <c r="J684" i="6"/>
  <c r="J684" i="3" s="1"/>
  <c r="J685" i="1"/>
  <c r="E685" i="6"/>
  <c r="E685" i="3" s="1"/>
  <c r="E686" i="1"/>
  <c r="I684" i="6"/>
  <c r="I684" i="3" s="1"/>
  <c r="I685" i="1"/>
  <c r="F688" i="1" l="1"/>
  <c r="F687" i="6"/>
  <c r="F687" i="3" s="1"/>
  <c r="M688" i="1"/>
  <c r="M687" i="6"/>
  <c r="M687" i="3" s="1"/>
  <c r="H689" i="6"/>
  <c r="H689" i="3" s="1"/>
  <c r="H690" i="1"/>
  <c r="G692" i="1"/>
  <c r="G691" i="6"/>
  <c r="G691" i="3" s="1"/>
  <c r="C686" i="1"/>
  <c r="C685" i="6"/>
  <c r="C685" i="3" s="1"/>
  <c r="E686" i="6"/>
  <c r="E686" i="3" s="1"/>
  <c r="E687" i="1"/>
  <c r="I685" i="6"/>
  <c r="I685" i="3" s="1"/>
  <c r="I686" i="1"/>
  <c r="J685" i="6"/>
  <c r="J685" i="3" s="1"/>
  <c r="J686" i="1"/>
  <c r="B687" i="6"/>
  <c r="B687" i="3" s="1"/>
  <c r="B688" i="1"/>
  <c r="F689" i="1" l="1"/>
  <c r="F688" i="6"/>
  <c r="F688" i="3" s="1"/>
  <c r="H691" i="1"/>
  <c r="H690" i="6"/>
  <c r="H690" i="3" s="1"/>
  <c r="G693" i="1"/>
  <c r="G692" i="6"/>
  <c r="G692" i="3" s="1"/>
  <c r="M689" i="1"/>
  <c r="M688" i="6"/>
  <c r="M688" i="3" s="1"/>
  <c r="C686" i="6"/>
  <c r="C686" i="3" s="1"/>
  <c r="C687" i="1"/>
  <c r="B688" i="6"/>
  <c r="B688" i="3" s="1"/>
  <c r="B689" i="1"/>
  <c r="I686" i="6"/>
  <c r="I686" i="3" s="1"/>
  <c r="I687" i="1"/>
  <c r="J686" i="6"/>
  <c r="J686" i="3" s="1"/>
  <c r="J687" i="1"/>
  <c r="E687" i="6"/>
  <c r="E687" i="3" s="1"/>
  <c r="E688" i="1"/>
  <c r="F690" i="1" l="1"/>
  <c r="F689" i="6"/>
  <c r="F689" i="3" s="1"/>
  <c r="G693" i="6"/>
  <c r="G693" i="3" s="1"/>
  <c r="G694" i="1"/>
  <c r="M690" i="1"/>
  <c r="M689" i="6"/>
  <c r="M689" i="3" s="1"/>
  <c r="H692" i="1"/>
  <c r="H691" i="6"/>
  <c r="H691" i="3" s="1"/>
  <c r="C687" i="6"/>
  <c r="C687" i="3" s="1"/>
  <c r="C688" i="1"/>
  <c r="J687" i="6"/>
  <c r="J687" i="3" s="1"/>
  <c r="J688" i="1"/>
  <c r="I687" i="6"/>
  <c r="I687" i="3" s="1"/>
  <c r="I688" i="1"/>
  <c r="E688" i="6"/>
  <c r="E688" i="3" s="1"/>
  <c r="E689" i="1"/>
  <c r="B689" i="6"/>
  <c r="B689" i="3" s="1"/>
  <c r="B690" i="1"/>
  <c r="F691" i="1" l="1"/>
  <c r="F690" i="6"/>
  <c r="F690" i="3" s="1"/>
  <c r="M691" i="1"/>
  <c r="M690" i="6"/>
  <c r="M690" i="3" s="1"/>
  <c r="G695" i="1"/>
  <c r="G694" i="6"/>
  <c r="G694" i="3" s="1"/>
  <c r="H693" i="1"/>
  <c r="H692" i="6"/>
  <c r="H692" i="3" s="1"/>
  <c r="C689" i="1"/>
  <c r="C688" i="6"/>
  <c r="C688" i="3" s="1"/>
  <c r="B690" i="6"/>
  <c r="B690" i="3" s="1"/>
  <c r="B691" i="1"/>
  <c r="E689" i="6"/>
  <c r="E689" i="3" s="1"/>
  <c r="E690" i="1"/>
  <c r="I688" i="6"/>
  <c r="I688" i="3" s="1"/>
  <c r="I689" i="1"/>
  <c r="J688" i="6"/>
  <c r="J688" i="3" s="1"/>
  <c r="J689" i="1"/>
  <c r="F692" i="1" l="1"/>
  <c r="F691" i="6"/>
  <c r="F691" i="3" s="1"/>
  <c r="G696" i="1"/>
  <c r="G695" i="6"/>
  <c r="G695" i="3" s="1"/>
  <c r="H693" i="6"/>
  <c r="H693" i="3" s="1"/>
  <c r="H694" i="1"/>
  <c r="M692" i="1"/>
  <c r="M691" i="6"/>
  <c r="M691" i="3" s="1"/>
  <c r="C689" i="6"/>
  <c r="C689" i="3" s="1"/>
  <c r="C690" i="1"/>
  <c r="E690" i="6"/>
  <c r="E690" i="3" s="1"/>
  <c r="E691" i="1"/>
  <c r="J689" i="6"/>
  <c r="J689" i="3" s="1"/>
  <c r="J690" i="1"/>
  <c r="I689" i="6"/>
  <c r="I689" i="3" s="1"/>
  <c r="I690" i="1"/>
  <c r="B691" i="6"/>
  <c r="B691" i="3" s="1"/>
  <c r="B692" i="1"/>
  <c r="F693" i="1" l="1"/>
  <c r="F692" i="6"/>
  <c r="F692" i="3" s="1"/>
  <c r="H695" i="1"/>
  <c r="H694" i="6"/>
  <c r="H694" i="3" s="1"/>
  <c r="M693" i="1"/>
  <c r="M692" i="6"/>
  <c r="M692" i="3" s="1"/>
  <c r="G697" i="1"/>
  <c r="G696" i="6"/>
  <c r="G696" i="3" s="1"/>
  <c r="C691" i="1"/>
  <c r="C690" i="6"/>
  <c r="C690" i="3" s="1"/>
  <c r="B692" i="6"/>
  <c r="B692" i="3" s="1"/>
  <c r="B693" i="1"/>
  <c r="J690" i="6"/>
  <c r="J690" i="3" s="1"/>
  <c r="J691" i="1"/>
  <c r="E691" i="6"/>
  <c r="E691" i="3" s="1"/>
  <c r="E692" i="1"/>
  <c r="I690" i="6"/>
  <c r="I690" i="3" s="1"/>
  <c r="I691" i="1"/>
  <c r="F694" i="1" l="1"/>
  <c r="F693" i="6"/>
  <c r="F693" i="3" s="1"/>
  <c r="M694" i="1"/>
  <c r="M693" i="6"/>
  <c r="M693" i="3" s="1"/>
  <c r="G697" i="6"/>
  <c r="G697" i="3" s="1"/>
  <c r="G698" i="1"/>
  <c r="H696" i="1"/>
  <c r="H695" i="6"/>
  <c r="H695" i="3" s="1"/>
  <c r="C691" i="6"/>
  <c r="C691" i="3" s="1"/>
  <c r="C692" i="1"/>
  <c r="I691" i="6"/>
  <c r="I691" i="3" s="1"/>
  <c r="I692" i="1"/>
  <c r="J691" i="6"/>
  <c r="J691" i="3" s="1"/>
  <c r="J692" i="1"/>
  <c r="E692" i="6"/>
  <c r="E692" i="3" s="1"/>
  <c r="E693" i="1"/>
  <c r="B693" i="6"/>
  <c r="B693" i="3" s="1"/>
  <c r="B694" i="1"/>
  <c r="F695" i="1" l="1"/>
  <c r="F694" i="6"/>
  <c r="F694" i="3" s="1"/>
  <c r="G699" i="1"/>
  <c r="G698" i="6"/>
  <c r="G698" i="3" s="1"/>
  <c r="H697" i="1"/>
  <c r="H696" i="6"/>
  <c r="H696" i="3" s="1"/>
  <c r="M695" i="1"/>
  <c r="M694" i="6"/>
  <c r="M694" i="3" s="1"/>
  <c r="C692" i="6"/>
  <c r="C692" i="3" s="1"/>
  <c r="C693" i="1"/>
  <c r="B694" i="6"/>
  <c r="B694" i="3" s="1"/>
  <c r="B695" i="1"/>
  <c r="J692" i="6"/>
  <c r="J692" i="3" s="1"/>
  <c r="J693" i="1"/>
  <c r="E693" i="6"/>
  <c r="E693" i="3" s="1"/>
  <c r="E694" i="1"/>
  <c r="I692" i="6"/>
  <c r="I692" i="3" s="1"/>
  <c r="I693" i="1"/>
  <c r="F696" i="1" l="1"/>
  <c r="F695" i="6"/>
  <c r="F695" i="3" s="1"/>
  <c r="H697" i="6"/>
  <c r="H697" i="3" s="1"/>
  <c r="H698" i="1"/>
  <c r="M696" i="1"/>
  <c r="M695" i="6"/>
  <c r="M695" i="3" s="1"/>
  <c r="G700" i="1"/>
  <c r="G699" i="6"/>
  <c r="G699" i="3" s="1"/>
  <c r="C694" i="1"/>
  <c r="C693" i="6"/>
  <c r="C693" i="3" s="1"/>
  <c r="E694" i="6"/>
  <c r="E694" i="3" s="1"/>
  <c r="E695" i="1"/>
  <c r="I693" i="6"/>
  <c r="I693" i="3" s="1"/>
  <c r="I694" i="1"/>
  <c r="J693" i="6"/>
  <c r="J693" i="3" s="1"/>
  <c r="J694" i="1"/>
  <c r="B695" i="6"/>
  <c r="B695" i="3" s="1"/>
  <c r="B696" i="1"/>
  <c r="F697" i="1" l="1"/>
  <c r="F696" i="6"/>
  <c r="F696" i="3" s="1"/>
  <c r="H699" i="1"/>
  <c r="H698" i="6"/>
  <c r="H698" i="3" s="1"/>
  <c r="M697" i="1"/>
  <c r="M696" i="6"/>
  <c r="M696" i="3" s="1"/>
  <c r="G701" i="1"/>
  <c r="G700" i="6"/>
  <c r="G700" i="3" s="1"/>
  <c r="C694" i="6"/>
  <c r="C694" i="3" s="1"/>
  <c r="C695" i="1"/>
  <c r="B696" i="6"/>
  <c r="B696" i="3" s="1"/>
  <c r="B697" i="1"/>
  <c r="I694" i="6"/>
  <c r="I694" i="3" s="1"/>
  <c r="I695" i="1"/>
  <c r="J694" i="6"/>
  <c r="J694" i="3" s="1"/>
  <c r="J695" i="1"/>
  <c r="E695" i="6"/>
  <c r="E695" i="3" s="1"/>
  <c r="E696" i="1"/>
  <c r="F698" i="1" l="1"/>
  <c r="F697" i="6"/>
  <c r="F697" i="3" s="1"/>
  <c r="M698" i="1"/>
  <c r="M697" i="6"/>
  <c r="M697" i="3" s="1"/>
  <c r="G701" i="6"/>
  <c r="G701" i="3" s="1"/>
  <c r="G702" i="1"/>
  <c r="H700" i="1"/>
  <c r="H699" i="6"/>
  <c r="H699" i="3" s="1"/>
  <c r="C695" i="6"/>
  <c r="C695" i="3" s="1"/>
  <c r="C696" i="1"/>
  <c r="J695" i="6"/>
  <c r="J695" i="3" s="1"/>
  <c r="J696" i="1"/>
  <c r="I695" i="6"/>
  <c r="I695" i="3" s="1"/>
  <c r="I696" i="1"/>
  <c r="E696" i="6"/>
  <c r="E696" i="3" s="1"/>
  <c r="E697" i="1"/>
  <c r="B697" i="6"/>
  <c r="B697" i="3" s="1"/>
  <c r="B698" i="1"/>
  <c r="F699" i="1" l="1"/>
  <c r="F698" i="6"/>
  <c r="F698" i="3" s="1"/>
  <c r="G703" i="1"/>
  <c r="G702" i="6"/>
  <c r="G702" i="3" s="1"/>
  <c r="H701" i="1"/>
  <c r="H700" i="6"/>
  <c r="H700" i="3" s="1"/>
  <c r="M699" i="1"/>
  <c r="M698" i="6"/>
  <c r="M698" i="3" s="1"/>
  <c r="C697" i="1"/>
  <c r="C696" i="6"/>
  <c r="C696" i="3" s="1"/>
  <c r="B698" i="6"/>
  <c r="B698" i="3" s="1"/>
  <c r="B699" i="1"/>
  <c r="E697" i="6"/>
  <c r="E697" i="3" s="1"/>
  <c r="E698" i="1"/>
  <c r="I696" i="6"/>
  <c r="I696" i="3" s="1"/>
  <c r="I697" i="1"/>
  <c r="J696" i="6"/>
  <c r="J696" i="3" s="1"/>
  <c r="J697" i="1"/>
  <c r="F700" i="1" l="1"/>
  <c r="F699" i="6"/>
  <c r="F699" i="3" s="1"/>
  <c r="H701" i="6"/>
  <c r="H701" i="3" s="1"/>
  <c r="H702" i="1"/>
  <c r="M700" i="1"/>
  <c r="M699" i="6"/>
  <c r="M699" i="3" s="1"/>
  <c r="G704" i="1"/>
  <c r="G703" i="6"/>
  <c r="G703" i="3" s="1"/>
  <c r="C697" i="6"/>
  <c r="C697" i="3" s="1"/>
  <c r="C698" i="1"/>
  <c r="E698" i="6"/>
  <c r="E698" i="3" s="1"/>
  <c r="E699" i="1"/>
  <c r="J697" i="6"/>
  <c r="J697" i="3" s="1"/>
  <c r="J698" i="1"/>
  <c r="I697" i="6"/>
  <c r="I697" i="3" s="1"/>
  <c r="I698" i="1"/>
  <c r="B699" i="6"/>
  <c r="B699" i="3" s="1"/>
  <c r="B700" i="1"/>
  <c r="F701" i="1" l="1"/>
  <c r="F700" i="6"/>
  <c r="F700" i="3" s="1"/>
  <c r="M701" i="1"/>
  <c r="M700" i="6"/>
  <c r="M700" i="3" s="1"/>
  <c r="H703" i="1"/>
  <c r="H702" i="6"/>
  <c r="H702" i="3" s="1"/>
  <c r="G705" i="1"/>
  <c r="G704" i="6"/>
  <c r="G704" i="3" s="1"/>
  <c r="C698" i="6"/>
  <c r="C698" i="3" s="1"/>
  <c r="C699" i="1"/>
  <c r="B700" i="6"/>
  <c r="B700" i="3" s="1"/>
  <c r="B701" i="1"/>
  <c r="J698" i="6"/>
  <c r="J698" i="3" s="1"/>
  <c r="J699" i="1"/>
  <c r="E699" i="6"/>
  <c r="E699" i="3" s="1"/>
  <c r="E700" i="1"/>
  <c r="I698" i="6"/>
  <c r="I698" i="3" s="1"/>
  <c r="I699" i="1"/>
  <c r="F702" i="1" l="1"/>
  <c r="F701" i="6"/>
  <c r="F701" i="3" s="1"/>
  <c r="H704" i="1"/>
  <c r="H703" i="6"/>
  <c r="H703" i="3" s="1"/>
  <c r="G705" i="6"/>
  <c r="G705" i="3" s="1"/>
  <c r="G706" i="1"/>
  <c r="M702" i="1"/>
  <c r="M701" i="6"/>
  <c r="M701" i="3" s="1"/>
  <c r="C699" i="6"/>
  <c r="C699" i="3" s="1"/>
  <c r="C700" i="1"/>
  <c r="I699" i="6"/>
  <c r="I699" i="3" s="1"/>
  <c r="I700" i="1"/>
  <c r="J699" i="6"/>
  <c r="J699" i="3" s="1"/>
  <c r="J700" i="1"/>
  <c r="E700" i="6"/>
  <c r="E700" i="3" s="1"/>
  <c r="E701" i="1"/>
  <c r="B701" i="6"/>
  <c r="B701" i="3" s="1"/>
  <c r="B702" i="1"/>
  <c r="F703" i="1" l="1"/>
  <c r="F702" i="6"/>
  <c r="F702" i="3" s="1"/>
  <c r="G707" i="1"/>
  <c r="G706" i="6"/>
  <c r="G706" i="3" s="1"/>
  <c r="M703" i="1"/>
  <c r="M702" i="6"/>
  <c r="M702" i="3" s="1"/>
  <c r="H705" i="1"/>
  <c r="H704" i="6"/>
  <c r="H704" i="3" s="1"/>
  <c r="C700" i="6"/>
  <c r="C700" i="3" s="1"/>
  <c r="C701" i="1"/>
  <c r="B702" i="6"/>
  <c r="B702" i="3" s="1"/>
  <c r="B703" i="1"/>
  <c r="J700" i="6"/>
  <c r="J700" i="3" s="1"/>
  <c r="J701" i="1"/>
  <c r="E701" i="6"/>
  <c r="E701" i="3" s="1"/>
  <c r="E702" i="1"/>
  <c r="I700" i="6"/>
  <c r="I700" i="3" s="1"/>
  <c r="I701" i="1"/>
  <c r="F704" i="1" l="1"/>
  <c r="F703" i="6"/>
  <c r="F703" i="3" s="1"/>
  <c r="M704" i="1"/>
  <c r="M703" i="6"/>
  <c r="M703" i="3" s="1"/>
  <c r="H705" i="6"/>
  <c r="H705" i="3" s="1"/>
  <c r="H706" i="1"/>
  <c r="G708" i="1"/>
  <c r="G707" i="6"/>
  <c r="G707" i="3" s="1"/>
  <c r="C702" i="1"/>
  <c r="C701" i="6"/>
  <c r="C701" i="3" s="1"/>
  <c r="E702" i="6"/>
  <c r="E702" i="3" s="1"/>
  <c r="E703" i="1"/>
  <c r="I701" i="6"/>
  <c r="I701" i="3" s="1"/>
  <c r="I702" i="1"/>
  <c r="J701" i="6"/>
  <c r="J701" i="3" s="1"/>
  <c r="J702" i="1"/>
  <c r="B703" i="6"/>
  <c r="B703" i="3" s="1"/>
  <c r="B704" i="1"/>
  <c r="F704" i="6" l="1"/>
  <c r="F704" i="3" s="1"/>
  <c r="F705" i="1"/>
  <c r="H707" i="1"/>
  <c r="H706" i="6"/>
  <c r="H706" i="3" s="1"/>
  <c r="G709" i="1"/>
  <c r="G708" i="6"/>
  <c r="G708" i="3" s="1"/>
  <c r="M705" i="1"/>
  <c r="M704" i="6"/>
  <c r="M704" i="3" s="1"/>
  <c r="C702" i="6"/>
  <c r="C702" i="3" s="1"/>
  <c r="C703" i="1"/>
  <c r="B704" i="6"/>
  <c r="B704" i="3" s="1"/>
  <c r="B705" i="1"/>
  <c r="I702" i="6"/>
  <c r="I702" i="3" s="1"/>
  <c r="I703" i="1"/>
  <c r="J702" i="6"/>
  <c r="J702" i="3" s="1"/>
  <c r="J703" i="1"/>
  <c r="E703" i="6"/>
  <c r="E703" i="3" s="1"/>
  <c r="E704" i="1"/>
  <c r="F706" i="1" l="1"/>
  <c r="F705" i="6"/>
  <c r="F705" i="3" s="1"/>
  <c r="G709" i="6"/>
  <c r="G709" i="3" s="1"/>
  <c r="G710" i="1"/>
  <c r="M706" i="1"/>
  <c r="M705" i="6"/>
  <c r="M705" i="3" s="1"/>
  <c r="H708" i="1"/>
  <c r="H707" i="6"/>
  <c r="H707" i="3" s="1"/>
  <c r="C703" i="6"/>
  <c r="C703" i="3" s="1"/>
  <c r="C704" i="1"/>
  <c r="J703" i="6"/>
  <c r="J703" i="3" s="1"/>
  <c r="J704" i="1"/>
  <c r="I703" i="6"/>
  <c r="I703" i="3" s="1"/>
  <c r="I704" i="1"/>
  <c r="E704" i="6"/>
  <c r="E704" i="3" s="1"/>
  <c r="E705" i="1"/>
  <c r="B705" i="6"/>
  <c r="B705" i="3" s="1"/>
  <c r="B706" i="1"/>
  <c r="F707" i="1" l="1"/>
  <c r="F706" i="6"/>
  <c r="F706" i="3" s="1"/>
  <c r="M707" i="1"/>
  <c r="M706" i="6"/>
  <c r="M706" i="3" s="1"/>
  <c r="G711" i="1"/>
  <c r="G710" i="6"/>
  <c r="G710" i="3" s="1"/>
  <c r="H709" i="1"/>
  <c r="H708" i="6"/>
  <c r="H708" i="3" s="1"/>
  <c r="C704" i="6"/>
  <c r="C704" i="3" s="1"/>
  <c r="C705" i="1"/>
  <c r="B706" i="6"/>
  <c r="B706" i="3" s="1"/>
  <c r="B707" i="1"/>
  <c r="E705" i="6"/>
  <c r="E705" i="3" s="1"/>
  <c r="E706" i="1"/>
  <c r="I704" i="6"/>
  <c r="I704" i="3" s="1"/>
  <c r="I705" i="1"/>
  <c r="J704" i="6"/>
  <c r="J704" i="3" s="1"/>
  <c r="J705" i="1"/>
  <c r="F708" i="1" l="1"/>
  <c r="F707" i="6"/>
  <c r="F707" i="3" s="1"/>
  <c r="G712" i="1"/>
  <c r="G711" i="6"/>
  <c r="G711" i="3" s="1"/>
  <c r="H709" i="6"/>
  <c r="H709" i="3" s="1"/>
  <c r="H710" i="1"/>
  <c r="M708" i="1"/>
  <c r="M707" i="6"/>
  <c r="M707" i="3" s="1"/>
  <c r="C705" i="6"/>
  <c r="C705" i="3" s="1"/>
  <c r="C706" i="1"/>
  <c r="E706" i="6"/>
  <c r="E706" i="3" s="1"/>
  <c r="E707" i="1"/>
  <c r="J705" i="6"/>
  <c r="J705" i="3" s="1"/>
  <c r="J706" i="1"/>
  <c r="I705" i="6"/>
  <c r="I705" i="3" s="1"/>
  <c r="I706" i="1"/>
  <c r="B707" i="6"/>
  <c r="B707" i="3" s="1"/>
  <c r="B708" i="1"/>
  <c r="F708" i="6" l="1"/>
  <c r="F708" i="3" s="1"/>
  <c r="F709" i="1"/>
  <c r="H711" i="1"/>
  <c r="H710" i="6"/>
  <c r="H710" i="3" s="1"/>
  <c r="M709" i="1"/>
  <c r="M708" i="6"/>
  <c r="M708" i="3" s="1"/>
  <c r="G713" i="1"/>
  <c r="G712" i="6"/>
  <c r="G712" i="3" s="1"/>
  <c r="C706" i="6"/>
  <c r="C706" i="3" s="1"/>
  <c r="C707" i="1"/>
  <c r="B708" i="6"/>
  <c r="B708" i="3" s="1"/>
  <c r="B709" i="1"/>
  <c r="J706" i="6"/>
  <c r="J706" i="3" s="1"/>
  <c r="J707" i="1"/>
  <c r="E707" i="6"/>
  <c r="E707" i="3" s="1"/>
  <c r="E708" i="1"/>
  <c r="I706" i="6"/>
  <c r="I706" i="3" s="1"/>
  <c r="I707" i="1"/>
  <c r="F710" i="1" l="1"/>
  <c r="F709" i="6"/>
  <c r="F709" i="3" s="1"/>
  <c r="M710" i="1"/>
  <c r="M709" i="6"/>
  <c r="M709" i="3" s="1"/>
  <c r="G713" i="6"/>
  <c r="G713" i="3" s="1"/>
  <c r="G714" i="1"/>
  <c r="H712" i="1"/>
  <c r="H711" i="6"/>
  <c r="H711" i="3" s="1"/>
  <c r="C707" i="6"/>
  <c r="C707" i="3" s="1"/>
  <c r="C708" i="1"/>
  <c r="I707" i="6"/>
  <c r="I707" i="3" s="1"/>
  <c r="I708" i="1"/>
  <c r="J707" i="6"/>
  <c r="J707" i="3" s="1"/>
  <c r="J708" i="1"/>
  <c r="E708" i="6"/>
  <c r="E708" i="3" s="1"/>
  <c r="E709" i="1"/>
  <c r="B709" i="6"/>
  <c r="B709" i="3" s="1"/>
  <c r="B710" i="1"/>
  <c r="F711" i="1" l="1"/>
  <c r="F710" i="6"/>
  <c r="F710" i="3" s="1"/>
  <c r="G715" i="1"/>
  <c r="G714" i="6"/>
  <c r="G714" i="3" s="1"/>
  <c r="H713" i="1"/>
  <c r="H712" i="6"/>
  <c r="H712" i="3" s="1"/>
  <c r="M711" i="1"/>
  <c r="M710" i="6"/>
  <c r="M710" i="3" s="1"/>
  <c r="C708" i="6"/>
  <c r="C708" i="3" s="1"/>
  <c r="C709" i="1"/>
  <c r="B710" i="6"/>
  <c r="B710" i="3" s="1"/>
  <c r="B711" i="1"/>
  <c r="J708" i="6"/>
  <c r="J708" i="3" s="1"/>
  <c r="J709" i="1"/>
  <c r="E709" i="6"/>
  <c r="E709" i="3" s="1"/>
  <c r="E710" i="1"/>
  <c r="I708" i="6"/>
  <c r="I708" i="3" s="1"/>
  <c r="I709" i="1"/>
  <c r="F712" i="1" l="1"/>
  <c r="F711" i="6"/>
  <c r="F711" i="3" s="1"/>
  <c r="H713" i="6"/>
  <c r="H713" i="3" s="1"/>
  <c r="H714" i="1"/>
  <c r="M712" i="1"/>
  <c r="M711" i="6"/>
  <c r="M711" i="3" s="1"/>
  <c r="G716" i="1"/>
  <c r="G715" i="6"/>
  <c r="G715" i="3" s="1"/>
  <c r="C710" i="1"/>
  <c r="C709" i="6"/>
  <c r="C709" i="3" s="1"/>
  <c r="E710" i="6"/>
  <c r="E710" i="3" s="1"/>
  <c r="E711" i="1"/>
  <c r="I709" i="6"/>
  <c r="I709" i="3" s="1"/>
  <c r="I710" i="1"/>
  <c r="J709" i="6"/>
  <c r="J709" i="3" s="1"/>
  <c r="J710" i="1"/>
  <c r="B711" i="6"/>
  <c r="B711" i="3" s="1"/>
  <c r="B712" i="1"/>
  <c r="F713" i="1" l="1"/>
  <c r="F712" i="6"/>
  <c r="F712" i="3" s="1"/>
  <c r="M713" i="1"/>
  <c r="M712" i="6"/>
  <c r="M712" i="3" s="1"/>
  <c r="H715" i="1"/>
  <c r="H714" i="6"/>
  <c r="H714" i="3" s="1"/>
  <c r="G717" i="1"/>
  <c r="G716" i="6"/>
  <c r="G716" i="3" s="1"/>
  <c r="C710" i="6"/>
  <c r="C710" i="3" s="1"/>
  <c r="C711" i="1"/>
  <c r="B712" i="6"/>
  <c r="B712" i="3" s="1"/>
  <c r="B713" i="1"/>
  <c r="I710" i="6"/>
  <c r="I710" i="3" s="1"/>
  <c r="I711" i="1"/>
  <c r="J710" i="6"/>
  <c r="J710" i="3" s="1"/>
  <c r="J711" i="1"/>
  <c r="E711" i="6"/>
  <c r="E711" i="3" s="1"/>
  <c r="E712" i="1"/>
  <c r="F714" i="1" l="1"/>
  <c r="F713" i="6"/>
  <c r="F713" i="3" s="1"/>
  <c r="H716" i="1"/>
  <c r="H715" i="6"/>
  <c r="H715" i="3" s="1"/>
  <c r="G717" i="6"/>
  <c r="G717" i="3" s="1"/>
  <c r="G718" i="1"/>
  <c r="M713" i="6"/>
  <c r="M713" i="3" s="1"/>
  <c r="M714" i="1"/>
  <c r="C711" i="6"/>
  <c r="C711" i="3" s="1"/>
  <c r="C712" i="1"/>
  <c r="J711" i="6"/>
  <c r="J711" i="3" s="1"/>
  <c r="J712" i="1"/>
  <c r="I711" i="6"/>
  <c r="I711" i="3" s="1"/>
  <c r="I712" i="1"/>
  <c r="E712" i="6"/>
  <c r="E712" i="3" s="1"/>
  <c r="E713" i="1"/>
  <c r="B713" i="6"/>
  <c r="B713" i="3" s="1"/>
  <c r="B714" i="1"/>
  <c r="F715" i="1" l="1"/>
  <c r="F714" i="6"/>
  <c r="F714" i="3" s="1"/>
  <c r="G719" i="1"/>
  <c r="G718" i="6"/>
  <c r="G718" i="3" s="1"/>
  <c r="M715" i="1"/>
  <c r="M714" i="6"/>
  <c r="M714" i="3" s="1"/>
  <c r="H717" i="1"/>
  <c r="H716" i="6"/>
  <c r="H716" i="3" s="1"/>
  <c r="C712" i="6"/>
  <c r="C712" i="3" s="1"/>
  <c r="C713" i="1"/>
  <c r="B714" i="6"/>
  <c r="B714" i="3" s="1"/>
  <c r="B715" i="1"/>
  <c r="E713" i="6"/>
  <c r="E713" i="3" s="1"/>
  <c r="E714" i="1"/>
  <c r="I712" i="6"/>
  <c r="I712" i="3" s="1"/>
  <c r="I713" i="1"/>
  <c r="J712" i="6"/>
  <c r="J712" i="3" s="1"/>
  <c r="J713" i="1"/>
  <c r="F716" i="1" l="1"/>
  <c r="F715" i="6"/>
  <c r="F715" i="3" s="1"/>
  <c r="M716" i="1"/>
  <c r="M715" i="6"/>
  <c r="M715" i="3" s="1"/>
  <c r="H718" i="1"/>
  <c r="H717" i="6"/>
  <c r="H717" i="3" s="1"/>
  <c r="G720" i="1"/>
  <c r="G719" i="6"/>
  <c r="G719" i="3" s="1"/>
  <c r="C713" i="6"/>
  <c r="C713" i="3" s="1"/>
  <c r="C714" i="1"/>
  <c r="E714" i="6"/>
  <c r="E714" i="3" s="1"/>
  <c r="E715" i="1"/>
  <c r="J713" i="6"/>
  <c r="J713" i="3" s="1"/>
  <c r="J714" i="1"/>
  <c r="I713" i="6"/>
  <c r="I713" i="3" s="1"/>
  <c r="I714" i="1"/>
  <c r="B715" i="6"/>
  <c r="B715" i="3" s="1"/>
  <c r="B716" i="1"/>
  <c r="F717" i="1" l="1"/>
  <c r="F716" i="6"/>
  <c r="F716" i="3" s="1"/>
  <c r="H719" i="1"/>
  <c r="H718" i="6"/>
  <c r="H718" i="3" s="1"/>
  <c r="G721" i="1"/>
  <c r="G720" i="6"/>
  <c r="G720" i="3" s="1"/>
  <c r="M717" i="1"/>
  <c r="M716" i="6"/>
  <c r="M716" i="3" s="1"/>
  <c r="C714" i="6"/>
  <c r="C714" i="3" s="1"/>
  <c r="C715" i="1"/>
  <c r="B716" i="6"/>
  <c r="B716" i="3" s="1"/>
  <c r="B717" i="1"/>
  <c r="J714" i="6"/>
  <c r="J714" i="3" s="1"/>
  <c r="J715" i="1"/>
  <c r="E715" i="6"/>
  <c r="E715" i="3" s="1"/>
  <c r="E716" i="1"/>
  <c r="I714" i="6"/>
  <c r="I714" i="3" s="1"/>
  <c r="I715" i="1"/>
  <c r="F717" i="6" l="1"/>
  <c r="F717" i="3" s="1"/>
  <c r="F718" i="1"/>
  <c r="G721" i="6"/>
  <c r="G721" i="3" s="1"/>
  <c r="G722" i="1"/>
  <c r="M717" i="6"/>
  <c r="M717" i="3" s="1"/>
  <c r="M718" i="1"/>
  <c r="H720" i="1"/>
  <c r="H719" i="6"/>
  <c r="H719" i="3" s="1"/>
  <c r="C715" i="6"/>
  <c r="C715" i="3" s="1"/>
  <c r="C716" i="1"/>
  <c r="I715" i="6"/>
  <c r="I715" i="3" s="1"/>
  <c r="I716" i="1"/>
  <c r="J715" i="6"/>
  <c r="J715" i="3" s="1"/>
  <c r="J716" i="1"/>
  <c r="E716" i="6"/>
  <c r="E716" i="3" s="1"/>
  <c r="E717" i="1"/>
  <c r="B717" i="6"/>
  <c r="B717" i="3" s="1"/>
  <c r="B718" i="1"/>
  <c r="F719" i="1" l="1"/>
  <c r="F718" i="6"/>
  <c r="F718" i="3" s="1"/>
  <c r="G723" i="1"/>
  <c r="G722" i="6"/>
  <c r="G722" i="3" s="1"/>
  <c r="M719" i="1"/>
  <c r="M718" i="6"/>
  <c r="M718" i="3" s="1"/>
  <c r="H721" i="1"/>
  <c r="H720" i="6"/>
  <c r="H720" i="3" s="1"/>
  <c r="C716" i="6"/>
  <c r="C716" i="3" s="1"/>
  <c r="C717" i="1"/>
  <c r="B718" i="6"/>
  <c r="B718" i="3" s="1"/>
  <c r="B719" i="1"/>
  <c r="J716" i="6"/>
  <c r="J716" i="3" s="1"/>
  <c r="J717" i="1"/>
  <c r="E717" i="6"/>
  <c r="E717" i="3" s="1"/>
  <c r="E718" i="1"/>
  <c r="I716" i="6"/>
  <c r="I716" i="3" s="1"/>
  <c r="I717" i="1"/>
  <c r="F720" i="1" l="1"/>
  <c r="F719" i="6"/>
  <c r="F719" i="3" s="1"/>
  <c r="M719" i="6"/>
  <c r="M719" i="3" s="1"/>
  <c r="M720" i="1"/>
  <c r="H721" i="6"/>
  <c r="H721" i="3" s="1"/>
  <c r="H722" i="1"/>
  <c r="G724" i="1"/>
  <c r="G723" i="6"/>
  <c r="G723" i="3" s="1"/>
  <c r="C718" i="1"/>
  <c r="C717" i="6"/>
  <c r="C717" i="3" s="1"/>
  <c r="E718" i="6"/>
  <c r="E718" i="3" s="1"/>
  <c r="E719" i="1"/>
  <c r="I717" i="6"/>
  <c r="I717" i="3" s="1"/>
  <c r="I718" i="1"/>
  <c r="J717" i="6"/>
  <c r="J717" i="3" s="1"/>
  <c r="J718" i="1"/>
  <c r="B719" i="6"/>
  <c r="B719" i="3" s="1"/>
  <c r="B720" i="1"/>
  <c r="F721" i="1" l="1"/>
  <c r="F720" i="6"/>
  <c r="F720" i="3" s="1"/>
  <c r="H723" i="1"/>
  <c r="H722" i="6"/>
  <c r="H722" i="3" s="1"/>
  <c r="M721" i="1"/>
  <c r="M720" i="6"/>
  <c r="M720" i="3" s="1"/>
  <c r="G725" i="1"/>
  <c r="G724" i="6"/>
  <c r="G724" i="3" s="1"/>
  <c r="C718" i="6"/>
  <c r="C718" i="3" s="1"/>
  <c r="C719" i="1"/>
  <c r="B720" i="6"/>
  <c r="B720" i="3" s="1"/>
  <c r="B721" i="1"/>
  <c r="I718" i="6"/>
  <c r="I718" i="3" s="1"/>
  <c r="I719" i="1"/>
  <c r="J718" i="6"/>
  <c r="J718" i="3" s="1"/>
  <c r="J719" i="1"/>
  <c r="E719" i="6"/>
  <c r="E719" i="3" s="1"/>
  <c r="E720" i="1"/>
  <c r="F722" i="1" l="1"/>
  <c r="F721" i="6"/>
  <c r="F721" i="3" s="1"/>
  <c r="M721" i="6"/>
  <c r="M721" i="3" s="1"/>
  <c r="M722" i="1"/>
  <c r="G725" i="6"/>
  <c r="G725" i="3" s="1"/>
  <c r="G726" i="1"/>
  <c r="H723" i="6"/>
  <c r="H723" i="3" s="1"/>
  <c r="H724" i="1"/>
  <c r="C719" i="6"/>
  <c r="C719" i="3" s="1"/>
  <c r="C720" i="1"/>
  <c r="J719" i="6"/>
  <c r="J719" i="3" s="1"/>
  <c r="J720" i="1"/>
  <c r="I719" i="6"/>
  <c r="I719" i="3" s="1"/>
  <c r="I720" i="1"/>
  <c r="E720" i="6"/>
  <c r="E720" i="3" s="1"/>
  <c r="E721" i="1"/>
  <c r="B721" i="6"/>
  <c r="B721" i="3" s="1"/>
  <c r="B722" i="1"/>
  <c r="F723" i="1" l="1"/>
  <c r="F722" i="6"/>
  <c r="F722" i="3" s="1"/>
  <c r="G727" i="1"/>
  <c r="G726" i="6"/>
  <c r="G726" i="3" s="1"/>
  <c r="H725" i="1"/>
  <c r="H724" i="6"/>
  <c r="H724" i="3" s="1"/>
  <c r="M723" i="1"/>
  <c r="M722" i="6"/>
  <c r="M722" i="3" s="1"/>
  <c r="C721" i="1"/>
  <c r="C720" i="6"/>
  <c r="C720" i="3" s="1"/>
  <c r="B722" i="6"/>
  <c r="B722" i="3" s="1"/>
  <c r="B723" i="1"/>
  <c r="E721" i="6"/>
  <c r="E721" i="3" s="1"/>
  <c r="E722" i="1"/>
  <c r="I720" i="6"/>
  <c r="I720" i="3" s="1"/>
  <c r="I721" i="1"/>
  <c r="J720" i="6"/>
  <c r="J720" i="3" s="1"/>
  <c r="J721" i="1"/>
  <c r="F724" i="1" l="1"/>
  <c r="F723" i="6"/>
  <c r="F723" i="3" s="1"/>
  <c r="H726" i="1"/>
  <c r="H725" i="6"/>
  <c r="H725" i="3" s="1"/>
  <c r="M724" i="1"/>
  <c r="M723" i="6"/>
  <c r="M723" i="3" s="1"/>
  <c r="G728" i="1"/>
  <c r="G727" i="6"/>
  <c r="G727" i="3" s="1"/>
  <c r="C721" i="6"/>
  <c r="C721" i="3" s="1"/>
  <c r="C722" i="1"/>
  <c r="E722" i="6"/>
  <c r="E722" i="3" s="1"/>
  <c r="E723" i="1"/>
  <c r="J721" i="6"/>
  <c r="J721" i="3" s="1"/>
  <c r="J722" i="1"/>
  <c r="I721" i="6"/>
  <c r="I721" i="3" s="1"/>
  <c r="I722" i="6"/>
  <c r="B723" i="6"/>
  <c r="B723" i="3" s="1"/>
  <c r="B724" i="1"/>
  <c r="F725" i="1" l="1"/>
  <c r="F724" i="6"/>
  <c r="F724" i="3" s="1"/>
  <c r="M725" i="1"/>
  <c r="M724" i="6"/>
  <c r="M724" i="3" s="1"/>
  <c r="G729" i="1"/>
  <c r="G728" i="6"/>
  <c r="G728" i="3" s="1"/>
  <c r="H727" i="1"/>
  <c r="H726" i="6"/>
  <c r="H726" i="3" s="1"/>
  <c r="C722" i="6"/>
  <c r="C722" i="3" s="1"/>
  <c r="C723" i="1"/>
  <c r="B724" i="6"/>
  <c r="B724" i="3" s="1"/>
  <c r="B725" i="1"/>
  <c r="J722" i="6"/>
  <c r="J722" i="3" s="1"/>
  <c r="J723" i="1"/>
  <c r="E723" i="6"/>
  <c r="E723" i="3" s="1"/>
  <c r="E724" i="1"/>
  <c r="I722" i="3"/>
  <c r="I1442" i="3" s="1"/>
  <c r="E15" i="4" s="1"/>
  <c r="I1447" i="6"/>
  <c r="I1445" i="6"/>
  <c r="I1446" i="6"/>
  <c r="I1448" i="6"/>
  <c r="F726" i="1" l="1"/>
  <c r="F725" i="6"/>
  <c r="F725" i="3" s="1"/>
  <c r="G729" i="6"/>
  <c r="G729" i="3" s="1"/>
  <c r="G730" i="1"/>
  <c r="H727" i="6"/>
  <c r="H727" i="3" s="1"/>
  <c r="H728" i="1"/>
  <c r="M725" i="6"/>
  <c r="M725" i="3" s="1"/>
  <c r="M726" i="1"/>
  <c r="I1443" i="6"/>
  <c r="G15" i="4" s="1"/>
  <c r="C723" i="6"/>
  <c r="C723" i="3" s="1"/>
  <c r="C724" i="1"/>
  <c r="I1442" i="6"/>
  <c r="F15" i="4" s="1"/>
  <c r="J723" i="6"/>
  <c r="J723" i="3" s="1"/>
  <c r="J724" i="1"/>
  <c r="E724" i="6"/>
  <c r="E724" i="3" s="1"/>
  <c r="E725" i="1"/>
  <c r="B725" i="6"/>
  <c r="B725" i="3" s="1"/>
  <c r="B726" i="1"/>
  <c r="F727" i="1" l="1"/>
  <c r="F726" i="6"/>
  <c r="F726" i="3" s="1"/>
  <c r="H729" i="1"/>
  <c r="H728" i="6"/>
  <c r="H728" i="3" s="1"/>
  <c r="M727" i="1"/>
  <c r="M726" i="6"/>
  <c r="M726" i="3" s="1"/>
  <c r="G731" i="1"/>
  <c r="G730" i="6"/>
  <c r="G730" i="3" s="1"/>
  <c r="C724" i="6"/>
  <c r="C724" i="3" s="1"/>
  <c r="C725" i="1"/>
  <c r="B726" i="6"/>
  <c r="B726" i="3" s="1"/>
  <c r="B727" i="1"/>
  <c r="E725" i="6"/>
  <c r="E725" i="3" s="1"/>
  <c r="E726" i="1"/>
  <c r="J724" i="6"/>
  <c r="J724" i="3" s="1"/>
  <c r="J725" i="1"/>
  <c r="F728" i="1" l="1"/>
  <c r="F727" i="6"/>
  <c r="F727" i="3" s="1"/>
  <c r="M727" i="6"/>
  <c r="M727" i="3" s="1"/>
  <c r="M728" i="1"/>
  <c r="G732" i="1"/>
  <c r="G731" i="6"/>
  <c r="G731" i="3" s="1"/>
  <c r="H730" i="1"/>
  <c r="H729" i="6"/>
  <c r="H729" i="3" s="1"/>
  <c r="C725" i="6"/>
  <c r="C725" i="3" s="1"/>
  <c r="C726" i="1"/>
  <c r="J725" i="6"/>
  <c r="J725" i="3" s="1"/>
  <c r="J726" i="1"/>
  <c r="B727" i="6"/>
  <c r="B727" i="3" s="1"/>
  <c r="B728" i="1"/>
  <c r="E726" i="6"/>
  <c r="E726" i="3" s="1"/>
  <c r="E727" i="1"/>
  <c r="F729" i="1" l="1"/>
  <c r="F728" i="6"/>
  <c r="F728" i="3" s="1"/>
  <c r="G733" i="1"/>
  <c r="G732" i="6"/>
  <c r="G732" i="3" s="1"/>
  <c r="M728" i="6"/>
  <c r="M728" i="3" s="1"/>
  <c r="M729" i="1"/>
  <c r="H730" i="6"/>
  <c r="H730" i="3" s="1"/>
  <c r="H731" i="1"/>
  <c r="C726" i="6"/>
  <c r="C726" i="3" s="1"/>
  <c r="C727" i="1"/>
  <c r="B728" i="6"/>
  <c r="B728" i="3" s="1"/>
  <c r="B729" i="1"/>
  <c r="J726" i="6"/>
  <c r="J726" i="3" s="1"/>
  <c r="J727" i="1"/>
  <c r="E727" i="6"/>
  <c r="E727" i="3" s="1"/>
  <c r="E728" i="1"/>
  <c r="F730" i="1" l="1"/>
  <c r="F729" i="6"/>
  <c r="F729" i="3" s="1"/>
  <c r="M729" i="6"/>
  <c r="M729" i="3" s="1"/>
  <c r="M730" i="1"/>
  <c r="H732" i="1"/>
  <c r="H731" i="6"/>
  <c r="H731" i="3" s="1"/>
  <c r="G733" i="6"/>
  <c r="G733" i="3" s="1"/>
  <c r="G734" i="1"/>
  <c r="C727" i="6"/>
  <c r="C727" i="3" s="1"/>
  <c r="C728" i="1"/>
  <c r="J727" i="6"/>
  <c r="J727" i="3" s="1"/>
  <c r="J728" i="1"/>
  <c r="E728" i="6"/>
  <c r="E728" i="3" s="1"/>
  <c r="E729" i="1"/>
  <c r="B729" i="6"/>
  <c r="B729" i="3" s="1"/>
  <c r="B730" i="1"/>
  <c r="F731" i="1" l="1"/>
  <c r="F730" i="6"/>
  <c r="F730" i="3" s="1"/>
  <c r="H733" i="1"/>
  <c r="H732" i="6"/>
  <c r="H732" i="3" s="1"/>
  <c r="G735" i="1"/>
  <c r="G734" i="6"/>
  <c r="G734" i="3" s="1"/>
  <c r="M731" i="1"/>
  <c r="M730" i="6"/>
  <c r="M730" i="3" s="1"/>
  <c r="C729" i="1"/>
  <c r="C728" i="6"/>
  <c r="C728" i="3" s="1"/>
  <c r="B730" i="6"/>
  <c r="B730" i="3" s="1"/>
  <c r="B731" i="1"/>
  <c r="J728" i="6"/>
  <c r="J728" i="3" s="1"/>
  <c r="J729" i="1"/>
  <c r="E729" i="6"/>
  <c r="E729" i="3" s="1"/>
  <c r="E730" i="1"/>
  <c r="F732" i="1" l="1"/>
  <c r="F731" i="6"/>
  <c r="F731" i="3" s="1"/>
  <c r="G736" i="1"/>
  <c r="G735" i="6"/>
  <c r="G735" i="3" s="1"/>
  <c r="M732" i="1"/>
  <c r="M731" i="6"/>
  <c r="M731" i="3" s="1"/>
  <c r="H733" i="6"/>
  <c r="H733" i="3" s="1"/>
  <c r="H734" i="1"/>
  <c r="C729" i="6"/>
  <c r="C729" i="3" s="1"/>
  <c r="C730" i="1"/>
  <c r="J729" i="6"/>
  <c r="J729" i="3" s="1"/>
  <c r="J730" i="1"/>
  <c r="E730" i="6"/>
  <c r="E730" i="3" s="1"/>
  <c r="E731" i="1"/>
  <c r="B731" i="6"/>
  <c r="B731" i="3" s="1"/>
  <c r="B732" i="1"/>
  <c r="F733" i="1" l="1"/>
  <c r="F732" i="6"/>
  <c r="F732" i="3" s="1"/>
  <c r="M733" i="1"/>
  <c r="M732" i="6"/>
  <c r="M732" i="3" s="1"/>
  <c r="H735" i="1"/>
  <c r="H734" i="6"/>
  <c r="H734" i="3" s="1"/>
  <c r="G737" i="1"/>
  <c r="G736" i="6"/>
  <c r="G736" i="3" s="1"/>
  <c r="C730" i="6"/>
  <c r="C730" i="3" s="1"/>
  <c r="C731" i="1"/>
  <c r="B732" i="6"/>
  <c r="B732" i="3" s="1"/>
  <c r="B733" i="1"/>
  <c r="J730" i="6"/>
  <c r="J730" i="3" s="1"/>
  <c r="J731" i="1"/>
  <c r="E731" i="6"/>
  <c r="E731" i="3" s="1"/>
  <c r="E732" i="1"/>
  <c r="F734" i="1" l="1"/>
  <c r="F733" i="6"/>
  <c r="F733" i="3" s="1"/>
  <c r="H736" i="1"/>
  <c r="H735" i="6"/>
  <c r="H735" i="3" s="1"/>
  <c r="G737" i="6"/>
  <c r="G737" i="3" s="1"/>
  <c r="G738" i="1"/>
  <c r="M734" i="1"/>
  <c r="M733" i="6"/>
  <c r="M733" i="3" s="1"/>
  <c r="C732" i="1"/>
  <c r="C731" i="6"/>
  <c r="C731" i="3" s="1"/>
  <c r="J731" i="6"/>
  <c r="J731" i="3" s="1"/>
  <c r="J732" i="1"/>
  <c r="E732" i="6"/>
  <c r="E732" i="3" s="1"/>
  <c r="E733" i="1"/>
  <c r="B733" i="6"/>
  <c r="B733" i="3" s="1"/>
  <c r="B734" i="1"/>
  <c r="F735" i="1" l="1"/>
  <c r="F734" i="6"/>
  <c r="F734" i="3" s="1"/>
  <c r="G739" i="1"/>
  <c r="G738" i="6"/>
  <c r="G738" i="3" s="1"/>
  <c r="M735" i="1"/>
  <c r="M734" i="6"/>
  <c r="M734" i="3" s="1"/>
  <c r="H737" i="1"/>
  <c r="H736" i="6"/>
  <c r="H736" i="3" s="1"/>
  <c r="C732" i="6"/>
  <c r="C732" i="3" s="1"/>
  <c r="C733" i="1"/>
  <c r="B734" i="6"/>
  <c r="B734" i="3" s="1"/>
  <c r="B735" i="1"/>
  <c r="J732" i="6"/>
  <c r="J732" i="3" s="1"/>
  <c r="J733" i="1"/>
  <c r="E733" i="6"/>
  <c r="E733" i="3" s="1"/>
  <c r="E734" i="1"/>
  <c r="F736" i="1" l="1"/>
  <c r="F735" i="6"/>
  <c r="F735" i="3" s="1"/>
  <c r="M736" i="1"/>
  <c r="M735" i="6"/>
  <c r="M735" i="3" s="1"/>
  <c r="H737" i="6"/>
  <c r="H737" i="3" s="1"/>
  <c r="H738" i="1"/>
  <c r="G740" i="1"/>
  <c r="G739" i="6"/>
  <c r="G739" i="3" s="1"/>
  <c r="C734" i="1"/>
  <c r="C733" i="6"/>
  <c r="C733" i="3" s="1"/>
  <c r="J733" i="6"/>
  <c r="J733" i="3" s="1"/>
  <c r="J734" i="1"/>
  <c r="E734" i="6"/>
  <c r="E734" i="3" s="1"/>
  <c r="E735" i="1"/>
  <c r="B735" i="6"/>
  <c r="B735" i="3" s="1"/>
  <c r="B736" i="1"/>
  <c r="F737" i="1" l="1"/>
  <c r="F736" i="6"/>
  <c r="F736" i="3" s="1"/>
  <c r="H739" i="1"/>
  <c r="H738" i="6"/>
  <c r="H738" i="3" s="1"/>
  <c r="G741" i="1"/>
  <c r="G740" i="6"/>
  <c r="G740" i="3" s="1"/>
  <c r="M737" i="1"/>
  <c r="M736" i="6"/>
  <c r="M736" i="3" s="1"/>
  <c r="C734" i="6"/>
  <c r="C734" i="3" s="1"/>
  <c r="C735" i="1"/>
  <c r="B736" i="6"/>
  <c r="B736" i="3" s="1"/>
  <c r="B737" i="1"/>
  <c r="J734" i="6"/>
  <c r="J734" i="3" s="1"/>
  <c r="J735" i="1"/>
  <c r="E735" i="6"/>
  <c r="E735" i="3" s="1"/>
  <c r="E736" i="1"/>
  <c r="F737" i="6" l="1"/>
  <c r="F737" i="3" s="1"/>
  <c r="F738" i="1"/>
  <c r="G741" i="6"/>
  <c r="G741" i="3" s="1"/>
  <c r="G742" i="1"/>
  <c r="M737" i="6"/>
  <c r="M737" i="3" s="1"/>
  <c r="M738" i="1"/>
  <c r="H740" i="1"/>
  <c r="H739" i="6"/>
  <c r="H739" i="3" s="1"/>
  <c r="C735" i="6"/>
  <c r="C735" i="3" s="1"/>
  <c r="C736" i="1"/>
  <c r="J735" i="6"/>
  <c r="J735" i="3" s="1"/>
  <c r="J736" i="1"/>
  <c r="E736" i="6"/>
  <c r="E736" i="3" s="1"/>
  <c r="E737" i="1"/>
  <c r="B737" i="6"/>
  <c r="B737" i="3" s="1"/>
  <c r="B738" i="1"/>
  <c r="F738" i="6" l="1"/>
  <c r="F738" i="3" s="1"/>
  <c r="F739" i="1"/>
  <c r="M739" i="1"/>
  <c r="M738" i="6"/>
  <c r="M738" i="3" s="1"/>
  <c r="G743" i="1"/>
  <c r="G742" i="6"/>
  <c r="G742" i="3" s="1"/>
  <c r="H741" i="1"/>
  <c r="H740" i="6"/>
  <c r="H740" i="3" s="1"/>
  <c r="C736" i="6"/>
  <c r="C736" i="3" s="1"/>
  <c r="C737" i="1"/>
  <c r="B738" i="6"/>
  <c r="B738" i="3" s="1"/>
  <c r="B739" i="1"/>
  <c r="J736" i="6"/>
  <c r="J736" i="3" s="1"/>
  <c r="J737" i="1"/>
  <c r="E737" i="6"/>
  <c r="E737" i="3" s="1"/>
  <c r="E738" i="1"/>
  <c r="F740" i="1" l="1"/>
  <c r="F739" i="6"/>
  <c r="F739" i="3" s="1"/>
  <c r="G744" i="1"/>
  <c r="G743" i="6"/>
  <c r="G743" i="3" s="1"/>
  <c r="H741" i="6"/>
  <c r="H741" i="3" s="1"/>
  <c r="H742" i="1"/>
  <c r="M739" i="6"/>
  <c r="M739" i="3" s="1"/>
  <c r="M740" i="1"/>
  <c r="C738" i="1"/>
  <c r="C737" i="6"/>
  <c r="C737" i="3" s="1"/>
  <c r="J737" i="6"/>
  <c r="J737" i="3" s="1"/>
  <c r="J738" i="1"/>
  <c r="E738" i="6"/>
  <c r="E738" i="3" s="1"/>
  <c r="E739" i="1"/>
  <c r="B739" i="6"/>
  <c r="B739" i="3" s="1"/>
  <c r="B740" i="1"/>
  <c r="F741" i="1" l="1"/>
  <c r="F740" i="6"/>
  <c r="F740" i="3" s="1"/>
  <c r="H743" i="1"/>
  <c r="H742" i="6"/>
  <c r="H742" i="3" s="1"/>
  <c r="M741" i="1"/>
  <c r="M740" i="6"/>
  <c r="M740" i="3" s="1"/>
  <c r="G745" i="1"/>
  <c r="G744" i="6"/>
  <c r="G744" i="3" s="1"/>
  <c r="C738" i="6"/>
  <c r="C738" i="3" s="1"/>
  <c r="C739" i="1"/>
  <c r="B740" i="6"/>
  <c r="B740" i="3" s="1"/>
  <c r="B741" i="1"/>
  <c r="J738" i="6"/>
  <c r="J738" i="3" s="1"/>
  <c r="J739" i="1"/>
  <c r="E739" i="6"/>
  <c r="E739" i="3" s="1"/>
  <c r="E740" i="1"/>
  <c r="F741" i="6" l="1"/>
  <c r="F741" i="3" s="1"/>
  <c r="F742" i="1"/>
  <c r="M741" i="6"/>
  <c r="M741" i="3" s="1"/>
  <c r="M742" i="1"/>
  <c r="G745" i="6"/>
  <c r="G745" i="3" s="1"/>
  <c r="G746" i="1"/>
  <c r="H744" i="1"/>
  <c r="H743" i="6"/>
  <c r="H743" i="3" s="1"/>
  <c r="C739" i="6"/>
  <c r="C739" i="3" s="1"/>
  <c r="C740" i="1"/>
  <c r="J739" i="6"/>
  <c r="J739" i="3" s="1"/>
  <c r="J740" i="1"/>
  <c r="E740" i="6"/>
  <c r="E740" i="3" s="1"/>
  <c r="E741" i="1"/>
  <c r="B741" i="6"/>
  <c r="B741" i="3" s="1"/>
  <c r="B742" i="1"/>
  <c r="F743" i="1" l="1"/>
  <c r="F742" i="6"/>
  <c r="F742" i="3" s="1"/>
  <c r="G747" i="1"/>
  <c r="G746" i="6"/>
  <c r="G746" i="3" s="1"/>
  <c r="M743" i="1"/>
  <c r="M742" i="6"/>
  <c r="M742" i="3" s="1"/>
  <c r="H745" i="1"/>
  <c r="H744" i="6"/>
  <c r="H744" i="3" s="1"/>
  <c r="C740" i="6"/>
  <c r="C740" i="3" s="1"/>
  <c r="C741" i="1"/>
  <c r="B742" i="6"/>
  <c r="B742" i="3" s="1"/>
  <c r="B743" i="1"/>
  <c r="J740" i="6"/>
  <c r="J740" i="3" s="1"/>
  <c r="J741" i="1"/>
  <c r="E741" i="6"/>
  <c r="E741" i="3" s="1"/>
  <c r="E742" i="1"/>
  <c r="F744" i="1" l="1"/>
  <c r="F743" i="6"/>
  <c r="F743" i="3" s="1"/>
  <c r="M743" i="6"/>
  <c r="M743" i="3" s="1"/>
  <c r="M744" i="1"/>
  <c r="H745" i="6"/>
  <c r="H745" i="3" s="1"/>
  <c r="H746" i="1"/>
  <c r="G748" i="1"/>
  <c r="G747" i="6"/>
  <c r="G747" i="3" s="1"/>
  <c r="C742" i="1"/>
  <c r="C741" i="6"/>
  <c r="C741" i="3" s="1"/>
  <c r="J741" i="6"/>
  <c r="J741" i="3" s="1"/>
  <c r="J742" i="1"/>
  <c r="E742" i="6"/>
  <c r="E742" i="3" s="1"/>
  <c r="E743" i="1"/>
  <c r="B743" i="6"/>
  <c r="B743" i="3" s="1"/>
  <c r="B744" i="1"/>
  <c r="F744" i="6" l="1"/>
  <c r="F744" i="3" s="1"/>
  <c r="F745" i="1"/>
  <c r="H746" i="6"/>
  <c r="H746" i="3" s="1"/>
  <c r="H747" i="1"/>
  <c r="M745" i="1"/>
  <c r="M744" i="6"/>
  <c r="M744" i="3" s="1"/>
  <c r="G749" i="1"/>
  <c r="G748" i="6"/>
  <c r="G748" i="3" s="1"/>
  <c r="C742" i="6"/>
  <c r="C742" i="3" s="1"/>
  <c r="C743" i="1"/>
  <c r="J742" i="6"/>
  <c r="J742" i="3" s="1"/>
  <c r="J743" i="1"/>
  <c r="E743" i="6"/>
  <c r="E743" i="3" s="1"/>
  <c r="E744" i="1"/>
  <c r="B744" i="6"/>
  <c r="B744" i="3" s="1"/>
  <c r="B745" i="1"/>
  <c r="F746" i="1" l="1"/>
  <c r="F745" i="6"/>
  <c r="F745" i="3" s="1"/>
  <c r="M745" i="6"/>
  <c r="M745" i="3" s="1"/>
  <c r="M746" i="1"/>
  <c r="H747" i="6"/>
  <c r="H747" i="3" s="1"/>
  <c r="H748" i="1"/>
  <c r="G749" i="6"/>
  <c r="G749" i="3" s="1"/>
  <c r="G750" i="1"/>
  <c r="C743" i="6"/>
  <c r="C743" i="3" s="1"/>
  <c r="C744" i="1"/>
  <c r="B745" i="6"/>
  <c r="B745" i="3" s="1"/>
  <c r="B746" i="1"/>
  <c r="E744" i="6"/>
  <c r="E744" i="3" s="1"/>
  <c r="E745" i="1"/>
  <c r="J743" i="6"/>
  <c r="J743" i="3" s="1"/>
  <c r="J744" i="1"/>
  <c r="F746" i="6" l="1"/>
  <c r="F746" i="3" s="1"/>
  <c r="F747" i="1"/>
  <c r="H748" i="6"/>
  <c r="H748" i="3" s="1"/>
  <c r="H749" i="1"/>
  <c r="G751" i="1"/>
  <c r="G750" i="6"/>
  <c r="G750" i="3" s="1"/>
  <c r="M747" i="1"/>
  <c r="M746" i="6"/>
  <c r="M746" i="3" s="1"/>
  <c r="C745" i="1"/>
  <c r="C744" i="6"/>
  <c r="C744" i="3" s="1"/>
  <c r="J744" i="6"/>
  <c r="J744" i="3" s="1"/>
  <c r="J745" i="1"/>
  <c r="E745" i="6"/>
  <c r="E745" i="3" s="1"/>
  <c r="E746" i="1"/>
  <c r="B746" i="6"/>
  <c r="B746" i="3" s="1"/>
  <c r="B747" i="1"/>
  <c r="F748" i="1" l="1"/>
  <c r="F747" i="6"/>
  <c r="F747" i="3" s="1"/>
  <c r="G752" i="1"/>
  <c r="G751" i="6"/>
  <c r="G751" i="3" s="1"/>
  <c r="H749" i="6"/>
  <c r="H749" i="3" s="1"/>
  <c r="H750" i="1"/>
  <c r="M748" i="1"/>
  <c r="M747" i="6"/>
  <c r="M747" i="3" s="1"/>
  <c r="C745" i="6"/>
  <c r="C745" i="3" s="1"/>
  <c r="C746" i="1"/>
  <c r="B747" i="6"/>
  <c r="B747" i="3" s="1"/>
  <c r="B748" i="1"/>
  <c r="E746" i="6"/>
  <c r="E746" i="3" s="1"/>
  <c r="E747" i="1"/>
  <c r="J745" i="6"/>
  <c r="J745" i="3" s="1"/>
  <c r="J746" i="1"/>
  <c r="F748" i="6" l="1"/>
  <c r="F748" i="3" s="1"/>
  <c r="F749" i="1"/>
  <c r="H750" i="6"/>
  <c r="H750" i="3" s="1"/>
  <c r="H751" i="1"/>
  <c r="M749" i="1"/>
  <c r="M748" i="6"/>
  <c r="M748" i="3" s="1"/>
  <c r="G753" i="1"/>
  <c r="G752" i="6"/>
  <c r="G752" i="3" s="1"/>
  <c r="C747" i="1"/>
  <c r="C746" i="6"/>
  <c r="C746" i="3" s="1"/>
  <c r="J746" i="6"/>
  <c r="J746" i="3" s="1"/>
  <c r="J747" i="1"/>
  <c r="E747" i="6"/>
  <c r="E747" i="3" s="1"/>
  <c r="E748" i="1"/>
  <c r="B748" i="6"/>
  <c r="B748" i="3" s="1"/>
  <c r="B749" i="1"/>
  <c r="F749" i="6" l="1"/>
  <c r="F749" i="3" s="1"/>
  <c r="F750" i="1"/>
  <c r="M750" i="1"/>
  <c r="M749" i="6"/>
  <c r="M749" i="3" s="1"/>
  <c r="H752" i="1"/>
  <c r="H751" i="6"/>
  <c r="H751" i="3" s="1"/>
  <c r="G753" i="6"/>
  <c r="G753" i="3" s="1"/>
  <c r="G754" i="1"/>
  <c r="C747" i="6"/>
  <c r="C747" i="3" s="1"/>
  <c r="C748" i="1"/>
  <c r="B749" i="6"/>
  <c r="B749" i="3" s="1"/>
  <c r="B750" i="1"/>
  <c r="E748" i="6"/>
  <c r="E748" i="3" s="1"/>
  <c r="E749" i="1"/>
  <c r="J747" i="6"/>
  <c r="J747" i="3" s="1"/>
  <c r="J748" i="1"/>
  <c r="F751" i="1" l="1"/>
  <c r="F750" i="6"/>
  <c r="F750" i="3" s="1"/>
  <c r="H753" i="1"/>
  <c r="H752" i="6"/>
  <c r="H752" i="3" s="1"/>
  <c r="G755" i="1"/>
  <c r="G754" i="6"/>
  <c r="G754" i="3" s="1"/>
  <c r="M751" i="1"/>
  <c r="M750" i="6"/>
  <c r="M750" i="3" s="1"/>
  <c r="C749" i="1"/>
  <c r="C748" i="6"/>
  <c r="C748" i="3" s="1"/>
  <c r="J748" i="6"/>
  <c r="J748" i="3" s="1"/>
  <c r="J749" i="1"/>
  <c r="E749" i="6"/>
  <c r="E749" i="3" s="1"/>
  <c r="E750" i="1"/>
  <c r="B750" i="6"/>
  <c r="B750" i="3" s="1"/>
  <c r="B751" i="1"/>
  <c r="F751" i="6" l="1"/>
  <c r="F751" i="3" s="1"/>
  <c r="F752" i="1"/>
  <c r="G756" i="1"/>
  <c r="G755" i="6"/>
  <c r="G755" i="3" s="1"/>
  <c r="M751" i="6"/>
  <c r="M751" i="3" s="1"/>
  <c r="M752" i="1"/>
  <c r="H753" i="6"/>
  <c r="H753" i="3" s="1"/>
  <c r="H754" i="1"/>
  <c r="C750" i="1"/>
  <c r="C749" i="6"/>
  <c r="C749" i="3" s="1"/>
  <c r="B751" i="6"/>
  <c r="B751" i="3" s="1"/>
  <c r="B752" i="1"/>
  <c r="E750" i="6"/>
  <c r="E750" i="3" s="1"/>
  <c r="E751" i="1"/>
  <c r="J749" i="6"/>
  <c r="J749" i="3" s="1"/>
  <c r="J750" i="1"/>
  <c r="F753" i="1" l="1"/>
  <c r="F752" i="6"/>
  <c r="F752" i="3" s="1"/>
  <c r="M753" i="1"/>
  <c r="M752" i="6"/>
  <c r="M752" i="3" s="1"/>
  <c r="H755" i="1"/>
  <c r="H754" i="6"/>
  <c r="H754" i="3" s="1"/>
  <c r="G757" i="1"/>
  <c r="G756" i="6"/>
  <c r="G756" i="3" s="1"/>
  <c r="C751" i="1"/>
  <c r="C750" i="6"/>
  <c r="C750" i="3" s="1"/>
  <c r="J750" i="6"/>
  <c r="J750" i="3" s="1"/>
  <c r="J751" i="1"/>
  <c r="E751" i="6"/>
  <c r="E751" i="3" s="1"/>
  <c r="E752" i="1"/>
  <c r="B752" i="6"/>
  <c r="B752" i="3" s="1"/>
  <c r="B753" i="1"/>
  <c r="F754" i="1" l="1"/>
  <c r="F753" i="6"/>
  <c r="F753" i="3" s="1"/>
  <c r="H756" i="1"/>
  <c r="H755" i="6"/>
  <c r="H755" i="3" s="1"/>
  <c r="G757" i="6"/>
  <c r="G757" i="3" s="1"/>
  <c r="G758" i="1"/>
  <c r="M753" i="6"/>
  <c r="M753" i="3" s="1"/>
  <c r="M754" i="1"/>
  <c r="C751" i="6"/>
  <c r="C751" i="3" s="1"/>
  <c r="C752" i="1"/>
  <c r="E752" i="6"/>
  <c r="E752" i="3" s="1"/>
  <c r="E753" i="1"/>
  <c r="J751" i="6"/>
  <c r="J751" i="3" s="1"/>
  <c r="J752" i="1"/>
  <c r="B753" i="6"/>
  <c r="B753" i="3" s="1"/>
  <c r="B754" i="1"/>
  <c r="F754" i="6" l="1"/>
  <c r="F754" i="3" s="1"/>
  <c r="F755" i="1"/>
  <c r="M755" i="1"/>
  <c r="M754" i="6"/>
  <c r="M754" i="3" s="1"/>
  <c r="G759" i="1"/>
  <c r="G758" i="6"/>
  <c r="G758" i="3" s="1"/>
  <c r="H757" i="1"/>
  <c r="H756" i="6"/>
  <c r="H756" i="3" s="1"/>
  <c r="C752" i="6"/>
  <c r="C752" i="3" s="1"/>
  <c r="C753" i="1"/>
  <c r="J752" i="6"/>
  <c r="J752" i="3" s="1"/>
  <c r="J753" i="1"/>
  <c r="E753" i="6"/>
  <c r="E753" i="3" s="1"/>
  <c r="E754" i="1"/>
  <c r="B754" i="6"/>
  <c r="B754" i="3" s="1"/>
  <c r="B755" i="1"/>
  <c r="F756" i="1" l="1"/>
  <c r="F755" i="6"/>
  <c r="F755" i="3" s="1"/>
  <c r="G760" i="1"/>
  <c r="G759" i="6"/>
  <c r="G759" i="3" s="1"/>
  <c r="H757" i="6"/>
  <c r="H757" i="3" s="1"/>
  <c r="H758" i="1"/>
  <c r="M756" i="1"/>
  <c r="M755" i="6"/>
  <c r="M755" i="3" s="1"/>
  <c r="C753" i="6"/>
  <c r="C753" i="3" s="1"/>
  <c r="C754" i="1"/>
  <c r="B755" i="6"/>
  <c r="B755" i="3" s="1"/>
  <c r="B756" i="1"/>
  <c r="J753" i="6"/>
  <c r="J753" i="3" s="1"/>
  <c r="J754" i="1"/>
  <c r="E754" i="6"/>
  <c r="E754" i="3" s="1"/>
  <c r="E755" i="1"/>
  <c r="F757" i="1" l="1"/>
  <c r="F756" i="6"/>
  <c r="F756" i="3" s="1"/>
  <c r="H759" i="1"/>
  <c r="H758" i="6"/>
  <c r="H758" i="3" s="1"/>
  <c r="M757" i="1"/>
  <c r="M756" i="6"/>
  <c r="M756" i="3" s="1"/>
  <c r="G761" i="1"/>
  <c r="G760" i="6"/>
  <c r="G760" i="3" s="1"/>
  <c r="C755" i="1"/>
  <c r="C754" i="6"/>
  <c r="C754" i="3" s="1"/>
  <c r="J754" i="6"/>
  <c r="J754" i="3" s="1"/>
  <c r="J755" i="1"/>
  <c r="E755" i="6"/>
  <c r="E755" i="3" s="1"/>
  <c r="E756" i="1"/>
  <c r="B756" i="6"/>
  <c r="B756" i="3" s="1"/>
  <c r="B757" i="1"/>
  <c r="F757" i="6" l="1"/>
  <c r="F757" i="3" s="1"/>
  <c r="F758" i="1"/>
  <c r="M758" i="1"/>
  <c r="M757" i="6"/>
  <c r="M757" i="3" s="1"/>
  <c r="G761" i="6"/>
  <c r="G761" i="3" s="1"/>
  <c r="G762" i="1"/>
  <c r="H760" i="1"/>
  <c r="H759" i="6"/>
  <c r="H759" i="3" s="1"/>
  <c r="C755" i="6"/>
  <c r="C755" i="3" s="1"/>
  <c r="C756" i="1"/>
  <c r="B757" i="6"/>
  <c r="B757" i="3" s="1"/>
  <c r="B758" i="1"/>
  <c r="J755" i="6"/>
  <c r="J755" i="3" s="1"/>
  <c r="J756" i="1"/>
  <c r="E756" i="6"/>
  <c r="E756" i="3" s="1"/>
  <c r="E757" i="1"/>
  <c r="F758" i="6" l="1"/>
  <c r="F758" i="3" s="1"/>
  <c r="F759" i="1"/>
  <c r="G763" i="1"/>
  <c r="G762" i="6"/>
  <c r="G762" i="3" s="1"/>
  <c r="H761" i="1"/>
  <c r="H760" i="6"/>
  <c r="H760" i="3" s="1"/>
  <c r="M759" i="1"/>
  <c r="M758" i="6"/>
  <c r="M758" i="3" s="1"/>
  <c r="C757" i="1"/>
  <c r="C756" i="6"/>
  <c r="C756" i="3" s="1"/>
  <c r="J756" i="6"/>
  <c r="J756" i="3" s="1"/>
  <c r="J757" i="1"/>
  <c r="E757" i="6"/>
  <c r="E757" i="3" s="1"/>
  <c r="E758" i="1"/>
  <c r="B758" i="6"/>
  <c r="B758" i="3" s="1"/>
  <c r="B759" i="1"/>
  <c r="F760" i="1" l="1"/>
  <c r="F759" i="6"/>
  <c r="F759" i="3" s="1"/>
  <c r="H761" i="6"/>
  <c r="H761" i="3" s="1"/>
  <c r="H762" i="1"/>
  <c r="M759" i="6"/>
  <c r="M759" i="3" s="1"/>
  <c r="M760" i="1"/>
  <c r="G764" i="1"/>
  <c r="G763" i="6"/>
  <c r="G763" i="3" s="1"/>
  <c r="C757" i="6"/>
  <c r="C757" i="3" s="1"/>
  <c r="C758" i="1"/>
  <c r="B759" i="6"/>
  <c r="B759" i="3" s="1"/>
  <c r="B760" i="1"/>
  <c r="J757" i="6"/>
  <c r="J757" i="3" s="1"/>
  <c r="J758" i="1"/>
  <c r="E758" i="6"/>
  <c r="E758" i="3" s="1"/>
  <c r="E759" i="1"/>
  <c r="F761" i="1" l="1"/>
  <c r="F760" i="6"/>
  <c r="F760" i="3" s="1"/>
  <c r="M761" i="1"/>
  <c r="M760" i="6"/>
  <c r="M760" i="3" s="1"/>
  <c r="H763" i="1"/>
  <c r="H762" i="6"/>
  <c r="H762" i="3" s="1"/>
  <c r="G765" i="1"/>
  <c r="G764" i="6"/>
  <c r="G764" i="3" s="1"/>
  <c r="C758" i="6"/>
  <c r="C758" i="3" s="1"/>
  <c r="C759" i="1"/>
  <c r="J758" i="6"/>
  <c r="J758" i="3" s="1"/>
  <c r="J759" i="1"/>
  <c r="E759" i="6"/>
  <c r="E759" i="3" s="1"/>
  <c r="E760" i="1"/>
  <c r="B760" i="6"/>
  <c r="B760" i="3" s="1"/>
  <c r="B761" i="1"/>
  <c r="F762" i="1" l="1"/>
  <c r="F761" i="6"/>
  <c r="F761" i="3" s="1"/>
  <c r="H764" i="1"/>
  <c r="H763" i="6"/>
  <c r="H763" i="3" s="1"/>
  <c r="G765" i="6"/>
  <c r="G765" i="3" s="1"/>
  <c r="G766" i="1"/>
  <c r="M761" i="6"/>
  <c r="M761" i="3" s="1"/>
  <c r="M762" i="1"/>
  <c r="C760" i="1"/>
  <c r="C759" i="6"/>
  <c r="C759" i="3" s="1"/>
  <c r="J759" i="6"/>
  <c r="J759" i="3" s="1"/>
  <c r="J760" i="1"/>
  <c r="E760" i="6"/>
  <c r="E760" i="3" s="1"/>
  <c r="E761" i="1"/>
  <c r="B761" i="6"/>
  <c r="B761" i="3" s="1"/>
  <c r="B762" i="1"/>
  <c r="F763" i="1" l="1"/>
  <c r="F762" i="6"/>
  <c r="F762" i="3" s="1"/>
  <c r="G767" i="1"/>
  <c r="G766" i="6"/>
  <c r="G766" i="3" s="1"/>
  <c r="M763" i="1"/>
  <c r="M762" i="6"/>
  <c r="M762" i="3" s="1"/>
  <c r="H765" i="1"/>
  <c r="H764" i="6"/>
  <c r="H764" i="3" s="1"/>
  <c r="C760" i="6"/>
  <c r="C760" i="3" s="1"/>
  <c r="C761" i="1"/>
  <c r="B762" i="6"/>
  <c r="B762" i="3" s="1"/>
  <c r="B763" i="1"/>
  <c r="E761" i="6"/>
  <c r="E761" i="3" s="1"/>
  <c r="E762" i="1"/>
  <c r="J760" i="6"/>
  <c r="J760" i="3" s="1"/>
  <c r="J761" i="1"/>
  <c r="F764" i="1" l="1"/>
  <c r="F763" i="6"/>
  <c r="F763" i="3" s="1"/>
  <c r="M764" i="1"/>
  <c r="M763" i="6"/>
  <c r="M763" i="3" s="1"/>
  <c r="H766" i="1"/>
  <c r="H765" i="6"/>
  <c r="H765" i="3" s="1"/>
  <c r="G768" i="1"/>
  <c r="G767" i="6"/>
  <c r="G767" i="3" s="1"/>
  <c r="C761" i="6"/>
  <c r="C761" i="3" s="1"/>
  <c r="C762" i="1"/>
  <c r="J761" i="6"/>
  <c r="J761" i="3" s="1"/>
  <c r="J762" i="1"/>
  <c r="E762" i="6"/>
  <c r="E762" i="3" s="1"/>
  <c r="E763" i="1"/>
  <c r="B763" i="6"/>
  <c r="B763" i="3" s="1"/>
  <c r="B764" i="1"/>
  <c r="F765" i="1" l="1"/>
  <c r="F764" i="6"/>
  <c r="F764" i="3" s="1"/>
  <c r="H767" i="1"/>
  <c r="H766" i="6"/>
  <c r="H766" i="3" s="1"/>
  <c r="G769" i="1"/>
  <c r="G768" i="6"/>
  <c r="G768" i="3" s="1"/>
  <c r="M765" i="1"/>
  <c r="M764" i="6"/>
  <c r="M764" i="3" s="1"/>
  <c r="C762" i="6"/>
  <c r="C762" i="3" s="1"/>
  <c r="C763" i="1"/>
  <c r="B764" i="6"/>
  <c r="B764" i="3" s="1"/>
  <c r="B765" i="1"/>
  <c r="E763" i="6"/>
  <c r="E763" i="3" s="1"/>
  <c r="E764" i="1"/>
  <c r="J762" i="6"/>
  <c r="J762" i="3" s="1"/>
  <c r="J763" i="1"/>
  <c r="F766" i="1" l="1"/>
  <c r="F765" i="6"/>
  <c r="F765" i="3" s="1"/>
  <c r="G769" i="6"/>
  <c r="G769" i="3" s="1"/>
  <c r="G770" i="1"/>
  <c r="M766" i="1"/>
  <c r="M765" i="6"/>
  <c r="M765" i="3" s="1"/>
  <c r="H768" i="1"/>
  <c r="H767" i="6"/>
  <c r="H767" i="3" s="1"/>
  <c r="C763" i="6"/>
  <c r="C763" i="3" s="1"/>
  <c r="C764" i="1"/>
  <c r="J763" i="6"/>
  <c r="J763" i="3" s="1"/>
  <c r="J764" i="1"/>
  <c r="E764" i="6"/>
  <c r="E764" i="3" s="1"/>
  <c r="E765" i="1"/>
  <c r="B765" i="6"/>
  <c r="B765" i="3" s="1"/>
  <c r="B766" i="1"/>
  <c r="F767" i="1" l="1"/>
  <c r="F766" i="6"/>
  <c r="F766" i="3" s="1"/>
  <c r="M767" i="1"/>
  <c r="M766" i="6"/>
  <c r="M766" i="3" s="1"/>
  <c r="G771" i="1"/>
  <c r="G770" i="6"/>
  <c r="G770" i="3" s="1"/>
  <c r="H769" i="1"/>
  <c r="H768" i="6"/>
  <c r="H768" i="3" s="1"/>
  <c r="C764" i="6"/>
  <c r="C764" i="3" s="1"/>
  <c r="C765" i="1"/>
  <c r="B766" i="6"/>
  <c r="B766" i="3" s="1"/>
  <c r="B767" i="1"/>
  <c r="E765" i="6"/>
  <c r="E765" i="3" s="1"/>
  <c r="E766" i="1"/>
  <c r="J764" i="6"/>
  <c r="J764" i="3" s="1"/>
  <c r="J765" i="1"/>
  <c r="F768" i="1" l="1"/>
  <c r="F767" i="6"/>
  <c r="F767" i="3" s="1"/>
  <c r="G772" i="1"/>
  <c r="G771" i="6"/>
  <c r="G771" i="3" s="1"/>
  <c r="H769" i="6"/>
  <c r="H769" i="3" s="1"/>
  <c r="H770" i="1"/>
  <c r="M768" i="1"/>
  <c r="M767" i="6"/>
  <c r="M767" i="3" s="1"/>
  <c r="C765" i="6"/>
  <c r="C765" i="3" s="1"/>
  <c r="C766" i="1"/>
  <c r="J765" i="6"/>
  <c r="J765" i="3" s="1"/>
  <c r="J766" i="1"/>
  <c r="E766" i="6"/>
  <c r="E766" i="3" s="1"/>
  <c r="E767" i="1"/>
  <c r="B767" i="6"/>
  <c r="B767" i="3" s="1"/>
  <c r="B768" i="1"/>
  <c r="F769" i="1" l="1"/>
  <c r="F768" i="6"/>
  <c r="F768" i="3" s="1"/>
  <c r="H771" i="1"/>
  <c r="H770" i="6"/>
  <c r="H770" i="3" s="1"/>
  <c r="M769" i="1"/>
  <c r="M768" i="6"/>
  <c r="M768" i="3" s="1"/>
  <c r="G773" i="1"/>
  <c r="G772" i="6"/>
  <c r="G772" i="3" s="1"/>
  <c r="C766" i="6"/>
  <c r="C766" i="3" s="1"/>
  <c r="C767" i="1"/>
  <c r="B768" i="6"/>
  <c r="B768" i="3" s="1"/>
  <c r="B769" i="1"/>
  <c r="E767" i="6"/>
  <c r="E767" i="3" s="1"/>
  <c r="E768" i="1"/>
  <c r="J766" i="6"/>
  <c r="J766" i="3" s="1"/>
  <c r="J767" i="1"/>
  <c r="F770" i="1" l="1"/>
  <c r="F769" i="6"/>
  <c r="F769" i="3" s="1"/>
  <c r="M769" i="6"/>
  <c r="M769" i="3" s="1"/>
  <c r="M770" i="1"/>
  <c r="G773" i="6"/>
  <c r="G773" i="3" s="1"/>
  <c r="G774" i="1"/>
  <c r="H772" i="1"/>
  <c r="H771" i="6"/>
  <c r="H771" i="3" s="1"/>
  <c r="C767" i="6"/>
  <c r="C767" i="3" s="1"/>
  <c r="C768" i="1"/>
  <c r="J767" i="6"/>
  <c r="J767" i="3" s="1"/>
  <c r="J768" i="1"/>
  <c r="E768" i="6"/>
  <c r="E768" i="3" s="1"/>
  <c r="E769" i="1"/>
  <c r="B769" i="6"/>
  <c r="B769" i="3" s="1"/>
  <c r="B770" i="1"/>
  <c r="F770" i="6" l="1"/>
  <c r="F770" i="3" s="1"/>
  <c r="F771" i="1"/>
  <c r="G775" i="1"/>
  <c r="G774" i="6"/>
  <c r="G774" i="3" s="1"/>
  <c r="M771" i="1"/>
  <c r="M770" i="6"/>
  <c r="M770" i="3" s="1"/>
  <c r="H773" i="1"/>
  <c r="H772" i="6"/>
  <c r="H772" i="3" s="1"/>
  <c r="C768" i="6"/>
  <c r="C768" i="3" s="1"/>
  <c r="C769" i="1"/>
  <c r="B770" i="6"/>
  <c r="B770" i="3" s="1"/>
  <c r="B771" i="1"/>
  <c r="E769" i="6"/>
  <c r="E769" i="3" s="1"/>
  <c r="E770" i="1"/>
  <c r="J768" i="6"/>
  <c r="J768" i="3" s="1"/>
  <c r="J769" i="1"/>
  <c r="F772" i="1" l="1"/>
  <c r="F771" i="6"/>
  <c r="F771" i="3" s="1"/>
  <c r="M772" i="1"/>
  <c r="M771" i="6"/>
  <c r="M771" i="3" s="1"/>
  <c r="H773" i="6"/>
  <c r="H773" i="3" s="1"/>
  <c r="H774" i="1"/>
  <c r="G776" i="1"/>
  <c r="G775" i="6"/>
  <c r="G775" i="3" s="1"/>
  <c r="C769" i="6"/>
  <c r="C769" i="3" s="1"/>
  <c r="C770" i="1"/>
  <c r="J769" i="6"/>
  <c r="J769" i="3" s="1"/>
  <c r="J770" i="1"/>
  <c r="E770" i="6"/>
  <c r="E770" i="3" s="1"/>
  <c r="E771" i="1"/>
  <c r="B771" i="6"/>
  <c r="B771" i="3" s="1"/>
  <c r="B772" i="1"/>
  <c r="F773" i="1" l="1"/>
  <c r="F772" i="6"/>
  <c r="F772" i="3" s="1"/>
  <c r="H775" i="1"/>
  <c r="H774" i="6"/>
  <c r="H774" i="3" s="1"/>
  <c r="G777" i="1"/>
  <c r="G776" i="6"/>
  <c r="G776" i="3" s="1"/>
  <c r="M773" i="1"/>
  <c r="M772" i="6"/>
  <c r="M772" i="3" s="1"/>
  <c r="C770" i="6"/>
  <c r="C770" i="3" s="1"/>
  <c r="C771" i="1"/>
  <c r="B772" i="6"/>
  <c r="B772" i="3" s="1"/>
  <c r="B773" i="1"/>
  <c r="E771" i="6"/>
  <c r="E771" i="3" s="1"/>
  <c r="E772" i="1"/>
  <c r="J770" i="6"/>
  <c r="J770" i="3" s="1"/>
  <c r="J771" i="1"/>
  <c r="F774" i="1" l="1"/>
  <c r="F773" i="6"/>
  <c r="F773" i="3" s="1"/>
  <c r="G777" i="6"/>
  <c r="G777" i="3" s="1"/>
  <c r="G778" i="1"/>
  <c r="M773" i="6"/>
  <c r="M773" i="3" s="1"/>
  <c r="M774" i="1"/>
  <c r="H776" i="1"/>
  <c r="H775" i="6"/>
  <c r="H775" i="3" s="1"/>
  <c r="C771" i="6"/>
  <c r="C771" i="3" s="1"/>
  <c r="C772" i="1"/>
  <c r="J771" i="6"/>
  <c r="J771" i="3" s="1"/>
  <c r="J772" i="1"/>
  <c r="E772" i="6"/>
  <c r="E772" i="3" s="1"/>
  <c r="E773" i="1"/>
  <c r="B773" i="6"/>
  <c r="B773" i="3" s="1"/>
  <c r="B774" i="1"/>
  <c r="F775" i="1" l="1"/>
  <c r="F774" i="6"/>
  <c r="F774" i="3" s="1"/>
  <c r="M775" i="1"/>
  <c r="M774" i="6"/>
  <c r="M774" i="3" s="1"/>
  <c r="G779" i="1"/>
  <c r="G778" i="6"/>
  <c r="G778" i="3" s="1"/>
  <c r="H777" i="1"/>
  <c r="H776" i="6"/>
  <c r="H776" i="3" s="1"/>
  <c r="C772" i="6"/>
  <c r="C772" i="3" s="1"/>
  <c r="C773" i="1"/>
  <c r="B774" i="6"/>
  <c r="B774" i="3" s="1"/>
  <c r="B775" i="1"/>
  <c r="E773" i="6"/>
  <c r="E773" i="3" s="1"/>
  <c r="E774" i="1"/>
  <c r="J772" i="6"/>
  <c r="J772" i="3" s="1"/>
  <c r="J773" i="1"/>
  <c r="F776" i="1" l="1"/>
  <c r="F775" i="6"/>
  <c r="F775" i="3" s="1"/>
  <c r="G780" i="1"/>
  <c r="G779" i="6"/>
  <c r="G779" i="3" s="1"/>
  <c r="H777" i="6"/>
  <c r="H777" i="3" s="1"/>
  <c r="H778" i="1"/>
  <c r="M775" i="6"/>
  <c r="M775" i="3" s="1"/>
  <c r="M776" i="1"/>
  <c r="C773" i="6"/>
  <c r="C773" i="3" s="1"/>
  <c r="C774" i="1"/>
  <c r="J773" i="6"/>
  <c r="J773" i="3" s="1"/>
  <c r="J774" i="1"/>
  <c r="E774" i="6"/>
  <c r="E774" i="3" s="1"/>
  <c r="E775" i="1"/>
  <c r="B775" i="6"/>
  <c r="B775" i="3" s="1"/>
  <c r="B776" i="1"/>
  <c r="F776" i="6" l="1"/>
  <c r="F776" i="3" s="1"/>
  <c r="F777" i="1"/>
  <c r="H779" i="1"/>
  <c r="H778" i="6"/>
  <c r="H778" i="3" s="1"/>
  <c r="M777" i="1"/>
  <c r="M776" i="6"/>
  <c r="M776" i="3" s="1"/>
  <c r="G781" i="1"/>
  <c r="G780" i="6"/>
  <c r="G780" i="3" s="1"/>
  <c r="C774" i="6"/>
  <c r="C774" i="3" s="1"/>
  <c r="C775" i="1"/>
  <c r="B776" i="6"/>
  <c r="B776" i="3" s="1"/>
  <c r="B777" i="1"/>
  <c r="E775" i="6"/>
  <c r="E775" i="3" s="1"/>
  <c r="E776" i="1"/>
  <c r="J774" i="6"/>
  <c r="J774" i="3" s="1"/>
  <c r="J775" i="1"/>
  <c r="F777" i="6" l="1"/>
  <c r="F777" i="3" s="1"/>
  <c r="F778" i="1"/>
  <c r="M778" i="1"/>
  <c r="M777" i="6"/>
  <c r="M777" i="3" s="1"/>
  <c r="G781" i="6"/>
  <c r="G781" i="3" s="1"/>
  <c r="G782" i="1"/>
  <c r="H780" i="1"/>
  <c r="H779" i="6"/>
  <c r="H779" i="3" s="1"/>
  <c r="C775" i="6"/>
  <c r="C775" i="3" s="1"/>
  <c r="C776" i="1"/>
  <c r="J775" i="6"/>
  <c r="J775" i="3" s="1"/>
  <c r="J776" i="1"/>
  <c r="E776" i="6"/>
  <c r="E776" i="3" s="1"/>
  <c r="E777" i="1"/>
  <c r="B777" i="6"/>
  <c r="B777" i="3" s="1"/>
  <c r="B778" i="1"/>
  <c r="F779" i="1" l="1"/>
  <c r="F778" i="6"/>
  <c r="F778" i="3" s="1"/>
  <c r="G783" i="1"/>
  <c r="G782" i="6"/>
  <c r="G782" i="3" s="1"/>
  <c r="H781" i="1"/>
  <c r="H780" i="6"/>
  <c r="H780" i="3" s="1"/>
  <c r="M779" i="1"/>
  <c r="M778" i="6"/>
  <c r="M778" i="3" s="1"/>
  <c r="C776" i="6"/>
  <c r="C776" i="3" s="1"/>
  <c r="C777" i="1"/>
  <c r="B778" i="6"/>
  <c r="B778" i="3" s="1"/>
  <c r="B779" i="1"/>
  <c r="E777" i="6"/>
  <c r="E777" i="3" s="1"/>
  <c r="E778" i="1"/>
  <c r="J776" i="6"/>
  <c r="J776" i="3" s="1"/>
  <c r="J777" i="1"/>
  <c r="F780" i="1" l="1"/>
  <c r="F779" i="6"/>
  <c r="F779" i="3" s="1"/>
  <c r="H781" i="6"/>
  <c r="H781" i="3" s="1"/>
  <c r="H782" i="1"/>
  <c r="M780" i="1"/>
  <c r="M779" i="6"/>
  <c r="M779" i="3" s="1"/>
  <c r="G784" i="1"/>
  <c r="G783" i="6"/>
  <c r="G783" i="3" s="1"/>
  <c r="C777" i="6"/>
  <c r="C777" i="3" s="1"/>
  <c r="C778" i="1"/>
  <c r="J777" i="6"/>
  <c r="J777" i="3" s="1"/>
  <c r="J778" i="1"/>
  <c r="E778" i="6"/>
  <c r="E778" i="3" s="1"/>
  <c r="E779" i="1"/>
  <c r="B779" i="6"/>
  <c r="B779" i="3" s="1"/>
  <c r="B780" i="1"/>
  <c r="F780" i="6" l="1"/>
  <c r="F780" i="3" s="1"/>
  <c r="F781" i="1"/>
  <c r="M781" i="1"/>
  <c r="M780" i="6"/>
  <c r="M780" i="3" s="1"/>
  <c r="H783" i="1"/>
  <c r="H782" i="6"/>
  <c r="H782" i="3" s="1"/>
  <c r="G785" i="1"/>
  <c r="G784" i="6"/>
  <c r="G784" i="3" s="1"/>
  <c r="C778" i="6"/>
  <c r="C778" i="3" s="1"/>
  <c r="C779" i="1"/>
  <c r="B780" i="6"/>
  <c r="B780" i="3" s="1"/>
  <c r="B781" i="1"/>
  <c r="E779" i="6"/>
  <c r="E779" i="3" s="1"/>
  <c r="E780" i="1"/>
  <c r="J778" i="6"/>
  <c r="J778" i="3" s="1"/>
  <c r="J779" i="1"/>
  <c r="F782" i="1" l="1"/>
  <c r="F781" i="6"/>
  <c r="F781" i="3" s="1"/>
  <c r="H784" i="1"/>
  <c r="H783" i="6"/>
  <c r="H783" i="3" s="1"/>
  <c r="G785" i="6"/>
  <c r="G785" i="3" s="1"/>
  <c r="G786" i="1"/>
  <c r="M782" i="1"/>
  <c r="M781" i="6"/>
  <c r="M781" i="3" s="1"/>
  <c r="C779" i="6"/>
  <c r="C779" i="3" s="1"/>
  <c r="C780" i="1"/>
  <c r="J779" i="6"/>
  <c r="J779" i="3" s="1"/>
  <c r="J780" i="1"/>
  <c r="E780" i="6"/>
  <c r="E780" i="3" s="1"/>
  <c r="E781" i="1"/>
  <c r="B781" i="6"/>
  <c r="B781" i="3" s="1"/>
  <c r="B782" i="1"/>
  <c r="F782" i="6" l="1"/>
  <c r="F782" i="3" s="1"/>
  <c r="F783" i="1"/>
  <c r="G787" i="1"/>
  <c r="G786" i="6"/>
  <c r="G786" i="3" s="1"/>
  <c r="M783" i="1"/>
  <c r="M782" i="6"/>
  <c r="M782" i="3" s="1"/>
  <c r="H785" i="1"/>
  <c r="H784" i="6"/>
  <c r="H784" i="3" s="1"/>
  <c r="C780" i="6"/>
  <c r="C780" i="3" s="1"/>
  <c r="C781" i="1"/>
  <c r="B782" i="6"/>
  <c r="B782" i="3" s="1"/>
  <c r="B783" i="1"/>
  <c r="E781" i="6"/>
  <c r="E781" i="3" s="1"/>
  <c r="E782" i="1"/>
  <c r="J780" i="6"/>
  <c r="J780" i="3" s="1"/>
  <c r="J781" i="1"/>
  <c r="F784" i="1" l="1"/>
  <c r="F783" i="6"/>
  <c r="F783" i="3" s="1"/>
  <c r="M784" i="1"/>
  <c r="M783" i="6"/>
  <c r="M783" i="3" s="1"/>
  <c r="H785" i="6"/>
  <c r="H785" i="3" s="1"/>
  <c r="H786" i="1"/>
  <c r="G788" i="1"/>
  <c r="G787" i="6"/>
  <c r="G787" i="3" s="1"/>
  <c r="C782" i="1"/>
  <c r="C781" i="6"/>
  <c r="C781" i="3" s="1"/>
  <c r="J781" i="6"/>
  <c r="J781" i="3" s="1"/>
  <c r="J782" i="1"/>
  <c r="E782" i="6"/>
  <c r="E782" i="3" s="1"/>
  <c r="E783" i="1"/>
  <c r="B783" i="6"/>
  <c r="B783" i="3" s="1"/>
  <c r="B784" i="1"/>
  <c r="F784" i="6" l="1"/>
  <c r="F784" i="3" s="1"/>
  <c r="F785" i="1"/>
  <c r="H787" i="1"/>
  <c r="H786" i="6"/>
  <c r="H786" i="3" s="1"/>
  <c r="G789" i="1"/>
  <c r="G788" i="6"/>
  <c r="G788" i="3" s="1"/>
  <c r="M785" i="1"/>
  <c r="M784" i="6"/>
  <c r="M784" i="3" s="1"/>
  <c r="C783" i="1"/>
  <c r="C782" i="6"/>
  <c r="C782" i="3" s="1"/>
  <c r="B784" i="6"/>
  <c r="B784" i="3" s="1"/>
  <c r="B785" i="1"/>
  <c r="E783" i="6"/>
  <c r="E783" i="3" s="1"/>
  <c r="E784" i="1"/>
  <c r="J782" i="6"/>
  <c r="J782" i="3" s="1"/>
  <c r="J783" i="1"/>
  <c r="F786" i="1" l="1"/>
  <c r="F785" i="6"/>
  <c r="F785" i="3" s="1"/>
  <c r="G789" i="6"/>
  <c r="G789" i="3" s="1"/>
  <c r="G790" i="1"/>
  <c r="M786" i="1"/>
  <c r="M785" i="6"/>
  <c r="M785" i="3" s="1"/>
  <c r="H788" i="1"/>
  <c r="H787" i="6"/>
  <c r="H787" i="3" s="1"/>
  <c r="C784" i="1"/>
  <c r="C783" i="6"/>
  <c r="C783" i="3" s="1"/>
  <c r="J783" i="6"/>
  <c r="J783" i="3" s="1"/>
  <c r="J784" i="1"/>
  <c r="E784" i="6"/>
  <c r="E784" i="3" s="1"/>
  <c r="E785" i="1"/>
  <c r="B785" i="6"/>
  <c r="B785" i="3" s="1"/>
  <c r="B786" i="1"/>
  <c r="F787" i="1" l="1"/>
  <c r="F786" i="6"/>
  <c r="F786" i="3" s="1"/>
  <c r="M787" i="1"/>
  <c r="M786" i="6"/>
  <c r="M786" i="3" s="1"/>
  <c r="G791" i="1"/>
  <c r="G790" i="6"/>
  <c r="G790" i="3" s="1"/>
  <c r="H789" i="1"/>
  <c r="H788" i="6"/>
  <c r="H788" i="3" s="1"/>
  <c r="C784" i="6"/>
  <c r="C784" i="3" s="1"/>
  <c r="C785" i="1"/>
  <c r="B786" i="6"/>
  <c r="B786" i="3" s="1"/>
  <c r="B787" i="1"/>
  <c r="E785" i="6"/>
  <c r="E785" i="3" s="1"/>
  <c r="E786" i="1"/>
  <c r="J784" i="6"/>
  <c r="J784" i="3" s="1"/>
  <c r="J785" i="1"/>
  <c r="F788" i="1" l="1"/>
  <c r="F787" i="6"/>
  <c r="F787" i="3" s="1"/>
  <c r="G792" i="1"/>
  <c r="G791" i="6"/>
  <c r="G791" i="3" s="1"/>
  <c r="H789" i="6"/>
  <c r="H789" i="3" s="1"/>
  <c r="H790" i="1"/>
  <c r="M788" i="1"/>
  <c r="M787" i="6"/>
  <c r="M787" i="3" s="1"/>
  <c r="C786" i="1"/>
  <c r="C785" i="6"/>
  <c r="C785" i="3" s="1"/>
  <c r="J785" i="6"/>
  <c r="J785" i="3" s="1"/>
  <c r="J786" i="1"/>
  <c r="B787" i="6"/>
  <c r="B787" i="3" s="1"/>
  <c r="B788" i="1"/>
  <c r="E786" i="6"/>
  <c r="E786" i="3" s="1"/>
  <c r="E787" i="1"/>
  <c r="F788" i="6" l="1"/>
  <c r="F788" i="3" s="1"/>
  <c r="F789" i="1"/>
  <c r="H791" i="1"/>
  <c r="H790" i="6"/>
  <c r="H790" i="3" s="1"/>
  <c r="M789" i="1"/>
  <c r="M788" i="6"/>
  <c r="M788" i="3" s="1"/>
  <c r="G793" i="1"/>
  <c r="G792" i="6"/>
  <c r="G792" i="3" s="1"/>
  <c r="C787" i="1"/>
  <c r="C786" i="6"/>
  <c r="C786" i="3" s="1"/>
  <c r="E787" i="6"/>
  <c r="E787" i="3" s="1"/>
  <c r="E788" i="1"/>
  <c r="B788" i="6"/>
  <c r="B788" i="3" s="1"/>
  <c r="B789" i="1"/>
  <c r="J786" i="6"/>
  <c r="J786" i="3" s="1"/>
  <c r="J787" i="1"/>
  <c r="F790" i="1" l="1"/>
  <c r="F789" i="6"/>
  <c r="F789" i="3" s="1"/>
  <c r="M790" i="1"/>
  <c r="M789" i="6"/>
  <c r="M789" i="3" s="1"/>
  <c r="G793" i="6"/>
  <c r="G793" i="3" s="1"/>
  <c r="G794" i="1"/>
  <c r="H792" i="1"/>
  <c r="H791" i="6"/>
  <c r="H791" i="3" s="1"/>
  <c r="C787" i="6"/>
  <c r="C787" i="3" s="1"/>
  <c r="C788" i="1"/>
  <c r="J787" i="6"/>
  <c r="J787" i="3" s="1"/>
  <c r="J788" i="1"/>
  <c r="B789" i="6"/>
  <c r="B789" i="3" s="1"/>
  <c r="B790" i="1"/>
  <c r="E788" i="6"/>
  <c r="E788" i="3" s="1"/>
  <c r="E789" i="1"/>
  <c r="F790" i="6" l="1"/>
  <c r="F790" i="3" s="1"/>
  <c r="F791" i="1"/>
  <c r="G795" i="1"/>
  <c r="G794" i="6"/>
  <c r="G794" i="3" s="1"/>
  <c r="H793" i="1"/>
  <c r="H792" i="6"/>
  <c r="H792" i="3" s="1"/>
  <c r="M791" i="1"/>
  <c r="M790" i="6"/>
  <c r="M790" i="3" s="1"/>
  <c r="C788" i="6"/>
  <c r="C788" i="3" s="1"/>
  <c r="C789" i="1"/>
  <c r="E789" i="6"/>
  <c r="E789" i="3" s="1"/>
  <c r="E790" i="1"/>
  <c r="B790" i="6"/>
  <c r="B790" i="3" s="1"/>
  <c r="B791" i="1"/>
  <c r="J788" i="6"/>
  <c r="J788" i="3" s="1"/>
  <c r="J789" i="1"/>
  <c r="F792" i="1" l="1"/>
  <c r="F791" i="6"/>
  <c r="F791" i="3" s="1"/>
  <c r="H793" i="6"/>
  <c r="H793" i="3" s="1"/>
  <c r="H794" i="1"/>
  <c r="M792" i="1"/>
  <c r="M791" i="6"/>
  <c r="M791" i="3" s="1"/>
  <c r="G796" i="1"/>
  <c r="G795" i="6"/>
  <c r="G795" i="3" s="1"/>
  <c r="C789" i="6"/>
  <c r="C789" i="3" s="1"/>
  <c r="C790" i="1"/>
  <c r="J789" i="6"/>
  <c r="J789" i="3" s="1"/>
  <c r="J790" i="1"/>
  <c r="B791" i="6"/>
  <c r="B791" i="3" s="1"/>
  <c r="B792" i="1"/>
  <c r="E790" i="6"/>
  <c r="E790" i="3" s="1"/>
  <c r="E791" i="1"/>
  <c r="F793" i="1" l="1"/>
  <c r="F792" i="6"/>
  <c r="F792" i="3" s="1"/>
  <c r="M793" i="1"/>
  <c r="M792" i="6"/>
  <c r="M792" i="3" s="1"/>
  <c r="H795" i="1"/>
  <c r="H794" i="6"/>
  <c r="H794" i="3" s="1"/>
  <c r="G797" i="1"/>
  <c r="G796" i="6"/>
  <c r="G796" i="3" s="1"/>
  <c r="C790" i="6"/>
  <c r="C790" i="3" s="1"/>
  <c r="C791" i="1"/>
  <c r="E791" i="6"/>
  <c r="E791" i="3" s="1"/>
  <c r="E792" i="1"/>
  <c r="B792" i="6"/>
  <c r="B792" i="3" s="1"/>
  <c r="B793" i="1"/>
  <c r="J790" i="6"/>
  <c r="J790" i="3" s="1"/>
  <c r="J791" i="1"/>
  <c r="F794" i="1" l="1"/>
  <c r="F793" i="6"/>
  <c r="F793" i="3" s="1"/>
  <c r="H796" i="1"/>
  <c r="H795" i="6"/>
  <c r="H795" i="3" s="1"/>
  <c r="G797" i="6"/>
  <c r="G797" i="3" s="1"/>
  <c r="G798" i="1"/>
  <c r="M794" i="1"/>
  <c r="M793" i="6"/>
  <c r="M793" i="3" s="1"/>
  <c r="C791" i="6"/>
  <c r="C791" i="3" s="1"/>
  <c r="C792" i="1"/>
  <c r="J791" i="6"/>
  <c r="J791" i="3" s="1"/>
  <c r="J792" i="1"/>
  <c r="B793" i="6"/>
  <c r="B793" i="3" s="1"/>
  <c r="B794" i="1"/>
  <c r="E792" i="6"/>
  <c r="E792" i="3" s="1"/>
  <c r="E793" i="1"/>
  <c r="F795" i="1" l="1"/>
  <c r="F794" i="6"/>
  <c r="F794" i="3" s="1"/>
  <c r="G799" i="1"/>
  <c r="G798" i="6"/>
  <c r="G798" i="3" s="1"/>
  <c r="M795" i="1"/>
  <c r="M794" i="6"/>
  <c r="M794" i="3" s="1"/>
  <c r="H797" i="1"/>
  <c r="H796" i="6"/>
  <c r="H796" i="3" s="1"/>
  <c r="C792" i="6"/>
  <c r="C792" i="3" s="1"/>
  <c r="C793" i="1"/>
  <c r="E793" i="6"/>
  <c r="E793" i="3" s="1"/>
  <c r="E794" i="1"/>
  <c r="B794" i="6"/>
  <c r="B794" i="3" s="1"/>
  <c r="B795" i="1"/>
  <c r="J792" i="6"/>
  <c r="J792" i="3" s="1"/>
  <c r="J793" i="1"/>
  <c r="F795" i="6" l="1"/>
  <c r="F795" i="3" s="1"/>
  <c r="F796" i="1"/>
  <c r="M796" i="1"/>
  <c r="M795" i="6"/>
  <c r="M795" i="3" s="1"/>
  <c r="H797" i="6"/>
  <c r="H797" i="3" s="1"/>
  <c r="H798" i="1"/>
  <c r="G800" i="1"/>
  <c r="G799" i="6"/>
  <c r="G799" i="3" s="1"/>
  <c r="C793" i="6"/>
  <c r="C793" i="3" s="1"/>
  <c r="C794" i="1"/>
  <c r="J793" i="6"/>
  <c r="J793" i="3" s="1"/>
  <c r="J794" i="1"/>
  <c r="B795" i="6"/>
  <c r="B795" i="3" s="1"/>
  <c r="B796" i="1"/>
  <c r="E794" i="6"/>
  <c r="E794" i="3" s="1"/>
  <c r="E795" i="1"/>
  <c r="F796" i="6" l="1"/>
  <c r="F796" i="3" s="1"/>
  <c r="F797" i="1"/>
  <c r="H799" i="1"/>
  <c r="H798" i="6"/>
  <c r="H798" i="3" s="1"/>
  <c r="G801" i="1"/>
  <c r="G800" i="6"/>
  <c r="G800" i="3" s="1"/>
  <c r="M797" i="1"/>
  <c r="M796" i="6"/>
  <c r="M796" i="3" s="1"/>
  <c r="C794" i="6"/>
  <c r="C794" i="3" s="1"/>
  <c r="C795" i="1"/>
  <c r="E795" i="6"/>
  <c r="E795" i="3" s="1"/>
  <c r="E796" i="1"/>
  <c r="B796" i="6"/>
  <c r="B796" i="3" s="1"/>
  <c r="B797" i="1"/>
  <c r="J794" i="6"/>
  <c r="J794" i="3" s="1"/>
  <c r="J795" i="1"/>
  <c r="F798" i="1" l="1"/>
  <c r="F797" i="6"/>
  <c r="F797" i="3" s="1"/>
  <c r="G801" i="6"/>
  <c r="G801" i="3" s="1"/>
  <c r="G802" i="1"/>
  <c r="M798" i="1"/>
  <c r="M797" i="6"/>
  <c r="M797" i="3" s="1"/>
  <c r="H800" i="1"/>
  <c r="H799" i="6"/>
  <c r="H799" i="3" s="1"/>
  <c r="C795" i="6"/>
  <c r="C795" i="3" s="1"/>
  <c r="C796" i="1"/>
  <c r="J795" i="6"/>
  <c r="J795" i="3" s="1"/>
  <c r="J796" i="1"/>
  <c r="B797" i="6"/>
  <c r="B797" i="3" s="1"/>
  <c r="B798" i="1"/>
  <c r="E796" i="6"/>
  <c r="E796" i="3" s="1"/>
  <c r="E797" i="1"/>
  <c r="F799" i="1" l="1"/>
  <c r="F798" i="6"/>
  <c r="F798" i="3" s="1"/>
  <c r="M799" i="1"/>
  <c r="M798" i="6"/>
  <c r="M798" i="3" s="1"/>
  <c r="G803" i="1"/>
  <c r="G802" i="6"/>
  <c r="G802" i="3" s="1"/>
  <c r="H801" i="1"/>
  <c r="H800" i="6"/>
  <c r="H800" i="3" s="1"/>
  <c r="C796" i="6"/>
  <c r="C796" i="3" s="1"/>
  <c r="C797" i="1"/>
  <c r="E797" i="6"/>
  <c r="E797" i="3" s="1"/>
  <c r="E798" i="1"/>
  <c r="B798" i="6"/>
  <c r="B798" i="3" s="1"/>
  <c r="B799" i="1"/>
  <c r="J796" i="6"/>
  <c r="J796" i="3" s="1"/>
  <c r="J797" i="1"/>
  <c r="F800" i="1" l="1"/>
  <c r="F799" i="6"/>
  <c r="F799" i="3" s="1"/>
  <c r="G804" i="1"/>
  <c r="G803" i="6"/>
  <c r="G803" i="3" s="1"/>
  <c r="H801" i="6"/>
  <c r="H801" i="3" s="1"/>
  <c r="H802" i="1"/>
  <c r="M800" i="1"/>
  <c r="M799" i="6"/>
  <c r="M799" i="3" s="1"/>
  <c r="C797" i="6"/>
  <c r="C797" i="3" s="1"/>
  <c r="C798" i="1"/>
  <c r="B799" i="6"/>
  <c r="B799" i="3" s="1"/>
  <c r="B800" i="1"/>
  <c r="J797" i="6"/>
  <c r="J797" i="3" s="1"/>
  <c r="J798" i="1"/>
  <c r="E798" i="6"/>
  <c r="E798" i="3" s="1"/>
  <c r="E799" i="1"/>
  <c r="F800" i="6" l="1"/>
  <c r="F800" i="3" s="1"/>
  <c r="F801" i="1"/>
  <c r="H803" i="1"/>
  <c r="H802" i="6"/>
  <c r="H802" i="3" s="1"/>
  <c r="M801" i="1"/>
  <c r="M800" i="6"/>
  <c r="M800" i="3" s="1"/>
  <c r="G805" i="1"/>
  <c r="G804" i="6"/>
  <c r="G804" i="3" s="1"/>
  <c r="C798" i="6"/>
  <c r="C798" i="3" s="1"/>
  <c r="C799" i="1"/>
  <c r="E799" i="6"/>
  <c r="E799" i="3" s="1"/>
  <c r="E800" i="1"/>
  <c r="B800" i="6"/>
  <c r="B800" i="3" s="1"/>
  <c r="B801" i="1"/>
  <c r="J798" i="6"/>
  <c r="J798" i="3" s="1"/>
  <c r="J799" i="1"/>
  <c r="F801" i="6" l="1"/>
  <c r="F801" i="3" s="1"/>
  <c r="F802" i="1"/>
  <c r="M802" i="1"/>
  <c r="M801" i="6"/>
  <c r="M801" i="3" s="1"/>
  <c r="G805" i="6"/>
  <c r="G805" i="3" s="1"/>
  <c r="G806" i="1"/>
  <c r="H804" i="1"/>
  <c r="H803" i="6"/>
  <c r="H803" i="3" s="1"/>
  <c r="C800" i="1"/>
  <c r="C799" i="6"/>
  <c r="C799" i="3" s="1"/>
  <c r="B801" i="6"/>
  <c r="B801" i="3" s="1"/>
  <c r="B802" i="1"/>
  <c r="J799" i="6"/>
  <c r="J799" i="3" s="1"/>
  <c r="J800" i="1"/>
  <c r="E800" i="6"/>
  <c r="E800" i="3" s="1"/>
  <c r="E801" i="1"/>
  <c r="F803" i="1" l="1"/>
  <c r="F802" i="6"/>
  <c r="F802" i="3" s="1"/>
  <c r="G807" i="1"/>
  <c r="G806" i="6"/>
  <c r="G806" i="3" s="1"/>
  <c r="H805" i="1"/>
  <c r="H804" i="6"/>
  <c r="H804" i="3" s="1"/>
  <c r="M803" i="1"/>
  <c r="M802" i="6"/>
  <c r="M802" i="3" s="1"/>
  <c r="C800" i="6"/>
  <c r="C800" i="3" s="1"/>
  <c r="C801" i="1"/>
  <c r="E801" i="6"/>
  <c r="E801" i="3" s="1"/>
  <c r="E802" i="1"/>
  <c r="B802" i="6"/>
  <c r="B802" i="3" s="1"/>
  <c r="B803" i="1"/>
  <c r="J800" i="6"/>
  <c r="J800" i="3" s="1"/>
  <c r="J801" i="1"/>
  <c r="F803" i="6" l="1"/>
  <c r="F803" i="3" s="1"/>
  <c r="F804" i="1"/>
  <c r="H805" i="6"/>
  <c r="H805" i="3" s="1"/>
  <c r="H806" i="1"/>
  <c r="M804" i="1"/>
  <c r="M803" i="6"/>
  <c r="M803" i="3" s="1"/>
  <c r="G808" i="1"/>
  <c r="G807" i="6"/>
  <c r="G807" i="3" s="1"/>
  <c r="C801" i="6"/>
  <c r="C801" i="3" s="1"/>
  <c r="C802" i="1"/>
  <c r="B803" i="6"/>
  <c r="B803" i="3" s="1"/>
  <c r="B804" i="1"/>
  <c r="J801" i="6"/>
  <c r="J801" i="3" s="1"/>
  <c r="J802" i="1"/>
  <c r="E802" i="6"/>
  <c r="E802" i="3" s="1"/>
  <c r="E803" i="1"/>
  <c r="F804" i="6" l="1"/>
  <c r="F804" i="3" s="1"/>
  <c r="F805" i="1"/>
  <c r="M805" i="1"/>
  <c r="M804" i="6"/>
  <c r="M804" i="3" s="1"/>
  <c r="H807" i="1"/>
  <c r="H806" i="6"/>
  <c r="H806" i="3" s="1"/>
  <c r="G809" i="1"/>
  <c r="G808" i="6"/>
  <c r="G808" i="3" s="1"/>
  <c r="C802" i="6"/>
  <c r="C802" i="3" s="1"/>
  <c r="C803" i="1"/>
  <c r="E803" i="6"/>
  <c r="E803" i="3" s="1"/>
  <c r="E804" i="1"/>
  <c r="B804" i="6"/>
  <c r="B804" i="3" s="1"/>
  <c r="B805" i="1"/>
  <c r="J802" i="6"/>
  <c r="J802" i="3" s="1"/>
  <c r="J803" i="1"/>
  <c r="F805" i="6" l="1"/>
  <c r="F805" i="3" s="1"/>
  <c r="F806" i="1"/>
  <c r="H808" i="1"/>
  <c r="H807" i="6"/>
  <c r="H807" i="3" s="1"/>
  <c r="G809" i="6"/>
  <c r="G809" i="3" s="1"/>
  <c r="G810" i="1"/>
  <c r="M806" i="1"/>
  <c r="M805" i="6"/>
  <c r="M805" i="3" s="1"/>
  <c r="C804" i="1"/>
  <c r="C803" i="6"/>
  <c r="C803" i="3" s="1"/>
  <c r="B805" i="6"/>
  <c r="B805" i="3" s="1"/>
  <c r="B806" i="1"/>
  <c r="J803" i="6"/>
  <c r="J803" i="3" s="1"/>
  <c r="J804" i="1"/>
  <c r="E804" i="6"/>
  <c r="E804" i="3" s="1"/>
  <c r="E805" i="1"/>
  <c r="F806" i="6" l="1"/>
  <c r="F806" i="3" s="1"/>
  <c r="F807" i="1"/>
  <c r="G811" i="1"/>
  <c r="G810" i="6"/>
  <c r="G810" i="3" s="1"/>
  <c r="M807" i="1"/>
  <c r="M806" i="6"/>
  <c r="M806" i="3" s="1"/>
  <c r="H809" i="1"/>
  <c r="H808" i="6"/>
  <c r="H808" i="3" s="1"/>
  <c r="C804" i="6"/>
  <c r="C804" i="3" s="1"/>
  <c r="C805" i="1"/>
  <c r="E805" i="6"/>
  <c r="E805" i="3" s="1"/>
  <c r="E806" i="1"/>
  <c r="B806" i="6"/>
  <c r="B806" i="3" s="1"/>
  <c r="B807" i="1"/>
  <c r="J804" i="6"/>
  <c r="J804" i="3" s="1"/>
  <c r="J805" i="1"/>
  <c r="F807" i="6" l="1"/>
  <c r="F807" i="3" s="1"/>
  <c r="F808" i="1"/>
  <c r="M808" i="1"/>
  <c r="M807" i="6"/>
  <c r="M807" i="3" s="1"/>
  <c r="H809" i="6"/>
  <c r="H809" i="3" s="1"/>
  <c r="H810" i="1"/>
  <c r="G812" i="1"/>
  <c r="G811" i="6"/>
  <c r="G811" i="3" s="1"/>
  <c r="C806" i="1"/>
  <c r="C805" i="6"/>
  <c r="C805" i="3" s="1"/>
  <c r="B807" i="6"/>
  <c r="B807" i="3" s="1"/>
  <c r="B808" i="1"/>
  <c r="J805" i="6"/>
  <c r="J805" i="3" s="1"/>
  <c r="J806" i="1"/>
  <c r="E806" i="6"/>
  <c r="E806" i="3" s="1"/>
  <c r="E807" i="1"/>
  <c r="F808" i="6" l="1"/>
  <c r="F808" i="3" s="1"/>
  <c r="F809" i="1"/>
  <c r="H811" i="1"/>
  <c r="H810" i="6"/>
  <c r="H810" i="3" s="1"/>
  <c r="G813" i="1"/>
  <c r="G812" i="6"/>
  <c r="G812" i="3" s="1"/>
  <c r="M809" i="1"/>
  <c r="M808" i="6"/>
  <c r="M808" i="3" s="1"/>
  <c r="C806" i="6"/>
  <c r="C806" i="3" s="1"/>
  <c r="C807" i="1"/>
  <c r="J806" i="6"/>
  <c r="J806" i="3" s="1"/>
  <c r="J807" i="1"/>
  <c r="E807" i="6"/>
  <c r="E807" i="3" s="1"/>
  <c r="E808" i="1"/>
  <c r="B808" i="6"/>
  <c r="B808" i="3" s="1"/>
  <c r="B809" i="1"/>
  <c r="F810" i="1" l="1"/>
  <c r="F809" i="6"/>
  <c r="F809" i="3" s="1"/>
  <c r="G813" i="6"/>
  <c r="G813" i="3" s="1"/>
  <c r="G814" i="1"/>
  <c r="M810" i="1"/>
  <c r="M809" i="6"/>
  <c r="M809" i="3" s="1"/>
  <c r="H812" i="1"/>
  <c r="H811" i="6"/>
  <c r="H811" i="3" s="1"/>
  <c r="C808" i="1"/>
  <c r="C807" i="6"/>
  <c r="C807" i="3" s="1"/>
  <c r="B809" i="6"/>
  <c r="B809" i="3" s="1"/>
  <c r="B810" i="1"/>
  <c r="E808" i="6"/>
  <c r="E808" i="3" s="1"/>
  <c r="E809" i="1"/>
  <c r="J807" i="6"/>
  <c r="J807" i="3" s="1"/>
  <c r="J808" i="1"/>
  <c r="F810" i="6" l="1"/>
  <c r="F810" i="3" s="1"/>
  <c r="F811" i="1"/>
  <c r="M811" i="1"/>
  <c r="M810" i="6"/>
  <c r="M810" i="3" s="1"/>
  <c r="G815" i="1"/>
  <c r="G814" i="6"/>
  <c r="G814" i="3" s="1"/>
  <c r="H813" i="1"/>
  <c r="H812" i="6"/>
  <c r="H812" i="3" s="1"/>
  <c r="C808" i="6"/>
  <c r="C808" i="3" s="1"/>
  <c r="C809" i="1"/>
  <c r="J808" i="6"/>
  <c r="J808" i="3" s="1"/>
  <c r="J809" i="1"/>
  <c r="E809" i="6"/>
  <c r="E809" i="3" s="1"/>
  <c r="E810" i="1"/>
  <c r="B810" i="6"/>
  <c r="B810" i="3" s="1"/>
  <c r="B811" i="1"/>
  <c r="F812" i="1" l="1"/>
  <c r="F811" i="6"/>
  <c r="F811" i="3" s="1"/>
  <c r="G816" i="1"/>
  <c r="G815" i="6"/>
  <c r="G815" i="3" s="1"/>
  <c r="H813" i="6"/>
  <c r="H813" i="3" s="1"/>
  <c r="H814" i="1"/>
  <c r="M812" i="1"/>
  <c r="M811" i="6"/>
  <c r="M811" i="3" s="1"/>
  <c r="C809" i="6"/>
  <c r="C809" i="3" s="1"/>
  <c r="C810" i="1"/>
  <c r="B811" i="6"/>
  <c r="B811" i="3" s="1"/>
  <c r="B812" i="1"/>
  <c r="E810" i="6"/>
  <c r="E810" i="3" s="1"/>
  <c r="E811" i="1"/>
  <c r="J809" i="6"/>
  <c r="J809" i="3" s="1"/>
  <c r="J810" i="1"/>
  <c r="F812" i="6" l="1"/>
  <c r="F812" i="3" s="1"/>
  <c r="F813" i="1"/>
  <c r="H815" i="1"/>
  <c r="H814" i="6"/>
  <c r="H814" i="3" s="1"/>
  <c r="M813" i="1"/>
  <c r="M812" i="6"/>
  <c r="M812" i="3" s="1"/>
  <c r="G817" i="1"/>
  <c r="G816" i="6"/>
  <c r="G816" i="3" s="1"/>
  <c r="C810" i="6"/>
  <c r="C810" i="3" s="1"/>
  <c r="C811" i="1"/>
  <c r="J810" i="6"/>
  <c r="J810" i="3" s="1"/>
  <c r="J811" i="1"/>
  <c r="E811" i="6"/>
  <c r="E811" i="3" s="1"/>
  <c r="E812" i="1"/>
  <c r="B812" i="6"/>
  <c r="B812" i="3" s="1"/>
  <c r="B813" i="1"/>
  <c r="F814" i="1" l="1"/>
  <c r="F813" i="6"/>
  <c r="F813" i="3" s="1"/>
  <c r="M814" i="1"/>
  <c r="M813" i="6"/>
  <c r="M813" i="3" s="1"/>
  <c r="G817" i="6"/>
  <c r="G817" i="3" s="1"/>
  <c r="G818" i="1"/>
  <c r="H816" i="1"/>
  <c r="H815" i="6"/>
  <c r="H815" i="3" s="1"/>
  <c r="C811" i="6"/>
  <c r="C811" i="3" s="1"/>
  <c r="C812" i="1"/>
  <c r="B813" i="6"/>
  <c r="B813" i="3" s="1"/>
  <c r="B814" i="1"/>
  <c r="E812" i="6"/>
  <c r="E812" i="3" s="1"/>
  <c r="E813" i="1"/>
  <c r="J811" i="6"/>
  <c r="J811" i="3" s="1"/>
  <c r="J812" i="1"/>
  <c r="F814" i="6" l="1"/>
  <c r="F814" i="3" s="1"/>
  <c r="F815" i="1"/>
  <c r="G819" i="1"/>
  <c r="G818" i="6"/>
  <c r="G818" i="3" s="1"/>
  <c r="H817" i="1"/>
  <c r="H816" i="6"/>
  <c r="H816" i="3" s="1"/>
  <c r="M815" i="1"/>
  <c r="M814" i="6"/>
  <c r="M814" i="3" s="1"/>
  <c r="C812" i="6"/>
  <c r="C812" i="3" s="1"/>
  <c r="C813" i="1"/>
  <c r="J812" i="6"/>
  <c r="J812" i="3" s="1"/>
  <c r="J813" i="1"/>
  <c r="E813" i="6"/>
  <c r="E813" i="3" s="1"/>
  <c r="E814" i="1"/>
  <c r="B814" i="6"/>
  <c r="B814" i="3" s="1"/>
  <c r="B815" i="1"/>
  <c r="F816" i="1" l="1"/>
  <c r="F815" i="6"/>
  <c r="H817" i="6"/>
  <c r="H817" i="3" s="1"/>
  <c r="H818" i="1"/>
  <c r="M816" i="1"/>
  <c r="M815" i="6"/>
  <c r="M815" i="3" s="1"/>
  <c r="G820" i="1"/>
  <c r="G819" i="6"/>
  <c r="G819" i="3" s="1"/>
  <c r="C813" i="6"/>
  <c r="C813" i="3" s="1"/>
  <c r="C814" i="1"/>
  <c r="B815" i="6"/>
  <c r="B815" i="3" s="1"/>
  <c r="B816" i="1"/>
  <c r="E814" i="6"/>
  <c r="E814" i="3" s="1"/>
  <c r="E815" i="1"/>
  <c r="J813" i="6"/>
  <c r="J813" i="3" s="1"/>
  <c r="J814" i="1"/>
  <c r="F815" i="3" l="1"/>
  <c r="F817" i="1"/>
  <c r="F816" i="6"/>
  <c r="F816" i="3" s="1"/>
  <c r="M817" i="1"/>
  <c r="M816" i="6"/>
  <c r="M816" i="3" s="1"/>
  <c r="H819" i="1"/>
  <c r="H818" i="6"/>
  <c r="H818" i="3" s="1"/>
  <c r="G821" i="1"/>
  <c r="G820" i="6"/>
  <c r="G820" i="3" s="1"/>
  <c r="C814" i="6"/>
  <c r="C814" i="3" s="1"/>
  <c r="C815" i="1"/>
  <c r="J814" i="6"/>
  <c r="J814" i="3" s="1"/>
  <c r="J815" i="1"/>
  <c r="E815" i="6"/>
  <c r="E815" i="3" s="1"/>
  <c r="E816" i="1"/>
  <c r="B816" i="6"/>
  <c r="B816" i="3" s="1"/>
  <c r="B817" i="1"/>
  <c r="F818" i="1" l="1"/>
  <c r="F817" i="6"/>
  <c r="H820" i="1"/>
  <c r="H819" i="6"/>
  <c r="H819" i="3" s="1"/>
  <c r="G821" i="6"/>
  <c r="G821" i="3" s="1"/>
  <c r="G822" i="1"/>
  <c r="M818" i="1"/>
  <c r="M817" i="6"/>
  <c r="M817" i="3" s="1"/>
  <c r="C815" i="6"/>
  <c r="C815" i="3" s="1"/>
  <c r="C816" i="1"/>
  <c r="B817" i="6"/>
  <c r="B817" i="3" s="1"/>
  <c r="B818" i="1"/>
  <c r="E816" i="6"/>
  <c r="E816" i="3" s="1"/>
  <c r="E817" i="1"/>
  <c r="J815" i="6"/>
  <c r="J815" i="3" s="1"/>
  <c r="J816" i="1"/>
  <c r="F817" i="3" l="1"/>
  <c r="F819" i="1"/>
  <c r="F818" i="6"/>
  <c r="G823" i="1"/>
  <c r="G822" i="6"/>
  <c r="G822" i="3" s="1"/>
  <c r="M819" i="1"/>
  <c r="M818" i="6"/>
  <c r="M818" i="3" s="1"/>
  <c r="H821" i="1"/>
  <c r="H820" i="6"/>
  <c r="H820" i="3" s="1"/>
  <c r="C816" i="6"/>
  <c r="C816" i="3" s="1"/>
  <c r="C817" i="1"/>
  <c r="J816" i="6"/>
  <c r="J816" i="3" s="1"/>
  <c r="J817" i="1"/>
  <c r="E817" i="6"/>
  <c r="E817" i="3" s="1"/>
  <c r="E818" i="1"/>
  <c r="B818" i="6"/>
  <c r="B818" i="3" s="1"/>
  <c r="B819" i="1"/>
  <c r="F818" i="3" l="1"/>
  <c r="F820" i="1"/>
  <c r="F819" i="6"/>
  <c r="M820" i="1"/>
  <c r="M819" i="6"/>
  <c r="M819" i="3" s="1"/>
  <c r="H821" i="6"/>
  <c r="H821" i="3" s="1"/>
  <c r="H822" i="1"/>
  <c r="G824" i="1"/>
  <c r="G823" i="6"/>
  <c r="G823" i="3" s="1"/>
  <c r="C817" i="6"/>
  <c r="C817" i="3" s="1"/>
  <c r="C818" i="1"/>
  <c r="B819" i="6"/>
  <c r="B819" i="3" s="1"/>
  <c r="B820" i="1"/>
  <c r="E818" i="6"/>
  <c r="E818" i="3" s="1"/>
  <c r="E819" i="1"/>
  <c r="J817" i="6"/>
  <c r="J817" i="3" s="1"/>
  <c r="J818" i="1"/>
  <c r="F819" i="3" l="1"/>
  <c r="F820" i="6"/>
  <c r="F821" i="1"/>
  <c r="H823" i="1"/>
  <c r="H822" i="6"/>
  <c r="H822" i="3" s="1"/>
  <c r="G825" i="1"/>
  <c r="G824" i="6"/>
  <c r="G824" i="3" s="1"/>
  <c r="M821" i="1"/>
  <c r="M820" i="6"/>
  <c r="M820" i="3" s="1"/>
  <c r="C818" i="6"/>
  <c r="C818" i="3" s="1"/>
  <c r="C819" i="1"/>
  <c r="J818" i="6"/>
  <c r="J818" i="3" s="1"/>
  <c r="J819" i="1"/>
  <c r="E819" i="6"/>
  <c r="E819" i="3" s="1"/>
  <c r="E820" i="1"/>
  <c r="B820" i="6"/>
  <c r="B820" i="3" s="1"/>
  <c r="B821" i="1"/>
  <c r="F822" i="1" l="1"/>
  <c r="F821" i="6"/>
  <c r="F820" i="3"/>
  <c r="G825" i="6"/>
  <c r="G825" i="3" s="1"/>
  <c r="G826" i="1"/>
  <c r="M822" i="1"/>
  <c r="M821" i="6"/>
  <c r="M821" i="3" s="1"/>
  <c r="H824" i="1"/>
  <c r="H823" i="6"/>
  <c r="H823" i="3" s="1"/>
  <c r="C819" i="6"/>
  <c r="C819" i="3" s="1"/>
  <c r="C820" i="1"/>
  <c r="B821" i="6"/>
  <c r="B821" i="3" s="1"/>
  <c r="B822" i="1"/>
  <c r="E820" i="6"/>
  <c r="E820" i="3" s="1"/>
  <c r="E821" i="1"/>
  <c r="J819" i="6"/>
  <c r="J819" i="3" s="1"/>
  <c r="J820" i="1"/>
  <c r="F821" i="3" l="1"/>
  <c r="F823" i="1"/>
  <c r="F822" i="6"/>
  <c r="M823" i="1"/>
  <c r="M822" i="6"/>
  <c r="M822" i="3" s="1"/>
  <c r="G827" i="1"/>
  <c r="G826" i="6"/>
  <c r="G826" i="3" s="1"/>
  <c r="H825" i="1"/>
  <c r="H824" i="6"/>
  <c r="H824" i="3" s="1"/>
  <c r="C820" i="6"/>
  <c r="C820" i="3" s="1"/>
  <c r="C821" i="1"/>
  <c r="J820" i="6"/>
  <c r="J820" i="3" s="1"/>
  <c r="J821" i="1"/>
  <c r="E821" i="6"/>
  <c r="E821" i="3" s="1"/>
  <c r="E822" i="1"/>
  <c r="B822" i="6"/>
  <c r="B822" i="3" s="1"/>
  <c r="B823" i="1"/>
  <c r="F822" i="3" l="1"/>
  <c r="F824" i="1"/>
  <c r="F823" i="6"/>
  <c r="G828" i="1"/>
  <c r="G827" i="6"/>
  <c r="G827" i="3" s="1"/>
  <c r="H825" i="6"/>
  <c r="H825" i="3" s="1"/>
  <c r="H826" i="1"/>
  <c r="M824" i="1"/>
  <c r="M823" i="6"/>
  <c r="M823" i="3" s="1"/>
  <c r="C821" i="6"/>
  <c r="C821" i="3" s="1"/>
  <c r="C822" i="1"/>
  <c r="B823" i="6"/>
  <c r="B823" i="3" s="1"/>
  <c r="B824" i="1"/>
  <c r="E822" i="6"/>
  <c r="E822" i="3" s="1"/>
  <c r="E823" i="1"/>
  <c r="J821" i="6"/>
  <c r="J821" i="3" s="1"/>
  <c r="J822" i="1"/>
  <c r="F823" i="3" l="1"/>
  <c r="F824" i="6"/>
  <c r="F824" i="3" s="1"/>
  <c r="F825" i="1"/>
  <c r="H827" i="1"/>
  <c r="H826" i="6"/>
  <c r="H826" i="3" s="1"/>
  <c r="M825" i="1"/>
  <c r="M824" i="6"/>
  <c r="M824" i="3" s="1"/>
  <c r="G829" i="1"/>
  <c r="G828" i="6"/>
  <c r="G828" i="3" s="1"/>
  <c r="C822" i="6"/>
  <c r="C822" i="3" s="1"/>
  <c r="C823" i="1"/>
  <c r="J822" i="6"/>
  <c r="J822" i="3" s="1"/>
  <c r="J823" i="1"/>
  <c r="E823" i="6"/>
  <c r="E823" i="3" s="1"/>
  <c r="E824" i="1"/>
  <c r="B824" i="6"/>
  <c r="B824" i="3" s="1"/>
  <c r="B825" i="1"/>
  <c r="F825" i="6" l="1"/>
  <c r="F825" i="3" s="1"/>
  <c r="F826" i="1"/>
  <c r="M826" i="1"/>
  <c r="M825" i="6"/>
  <c r="M825" i="3" s="1"/>
  <c r="G829" i="6"/>
  <c r="G829" i="3" s="1"/>
  <c r="G830" i="1"/>
  <c r="H828" i="1"/>
  <c r="H827" i="6"/>
  <c r="H827" i="3" s="1"/>
  <c r="C823" i="6"/>
  <c r="C823" i="3" s="1"/>
  <c r="C824" i="1"/>
  <c r="B825" i="6"/>
  <c r="B825" i="3" s="1"/>
  <c r="B826" i="1"/>
  <c r="E824" i="6"/>
  <c r="E824" i="3" s="1"/>
  <c r="E825" i="1"/>
  <c r="J823" i="6"/>
  <c r="J823" i="3" s="1"/>
  <c r="J824" i="1"/>
  <c r="F827" i="1" l="1"/>
  <c r="F826" i="6"/>
  <c r="F826" i="3" s="1"/>
  <c r="G831" i="1"/>
  <c r="G830" i="6"/>
  <c r="G830" i="3" s="1"/>
  <c r="H829" i="1"/>
  <c r="H828" i="6"/>
  <c r="H828" i="3" s="1"/>
  <c r="M827" i="1"/>
  <c r="M826" i="6"/>
  <c r="M826" i="3" s="1"/>
  <c r="C824" i="6"/>
  <c r="C824" i="3" s="1"/>
  <c r="C825" i="1"/>
  <c r="J824" i="6"/>
  <c r="J824" i="3" s="1"/>
  <c r="J825" i="1"/>
  <c r="E825" i="6"/>
  <c r="E825" i="3" s="1"/>
  <c r="E826" i="1"/>
  <c r="B826" i="6"/>
  <c r="B826" i="3" s="1"/>
  <c r="B827" i="1"/>
  <c r="F827" i="6" l="1"/>
  <c r="F827" i="3" s="1"/>
  <c r="F828" i="1"/>
  <c r="H829" i="6"/>
  <c r="H829" i="3" s="1"/>
  <c r="H830" i="1"/>
  <c r="M828" i="1"/>
  <c r="M827" i="6"/>
  <c r="M827" i="3" s="1"/>
  <c r="G832" i="1"/>
  <c r="G831" i="6"/>
  <c r="G831" i="3" s="1"/>
  <c r="C825" i="6"/>
  <c r="C825" i="3" s="1"/>
  <c r="C826" i="1"/>
  <c r="B827" i="6"/>
  <c r="B827" i="3" s="1"/>
  <c r="B828" i="1"/>
  <c r="E826" i="6"/>
  <c r="E826" i="3" s="1"/>
  <c r="E827" i="1"/>
  <c r="J825" i="6"/>
  <c r="J825" i="3" s="1"/>
  <c r="J826" i="1"/>
  <c r="F828" i="6" l="1"/>
  <c r="F828" i="3" s="1"/>
  <c r="F829" i="1"/>
  <c r="M829" i="1"/>
  <c r="M828" i="6"/>
  <c r="M828" i="3" s="1"/>
  <c r="H831" i="1"/>
  <c r="H830" i="6"/>
  <c r="H830" i="3" s="1"/>
  <c r="G833" i="1"/>
  <c r="G832" i="6"/>
  <c r="G832" i="3" s="1"/>
  <c r="C826" i="6"/>
  <c r="C826" i="3" s="1"/>
  <c r="C827" i="1"/>
  <c r="J826" i="6"/>
  <c r="J826" i="3" s="1"/>
  <c r="J827" i="1"/>
  <c r="E827" i="6"/>
  <c r="E827" i="3" s="1"/>
  <c r="E828" i="1"/>
  <c r="B828" i="6"/>
  <c r="B828" i="3" s="1"/>
  <c r="B829" i="1"/>
  <c r="F830" i="1" l="1"/>
  <c r="F829" i="6"/>
  <c r="F829" i="3" s="1"/>
  <c r="H832" i="1"/>
  <c r="H831" i="6"/>
  <c r="H831" i="3" s="1"/>
  <c r="G833" i="6"/>
  <c r="G833" i="3" s="1"/>
  <c r="G834" i="1"/>
  <c r="M830" i="1"/>
  <c r="M829" i="6"/>
  <c r="M829" i="3" s="1"/>
  <c r="C827" i="6"/>
  <c r="C827" i="3" s="1"/>
  <c r="C828" i="1"/>
  <c r="B829" i="6"/>
  <c r="B829" i="3" s="1"/>
  <c r="B830" i="1"/>
  <c r="E828" i="6"/>
  <c r="E828" i="3" s="1"/>
  <c r="E829" i="1"/>
  <c r="J827" i="6"/>
  <c r="J827" i="3" s="1"/>
  <c r="J828" i="1"/>
  <c r="F831" i="1" l="1"/>
  <c r="F830" i="6"/>
  <c r="F830" i="3" s="1"/>
  <c r="G835" i="1"/>
  <c r="G834" i="6"/>
  <c r="G834" i="3" s="1"/>
  <c r="M831" i="1"/>
  <c r="M830" i="6"/>
  <c r="M830" i="3" s="1"/>
  <c r="H833" i="1"/>
  <c r="H832" i="6"/>
  <c r="H832" i="3" s="1"/>
  <c r="C828" i="6"/>
  <c r="C828" i="3" s="1"/>
  <c r="C829" i="1"/>
  <c r="J828" i="6"/>
  <c r="J828" i="3" s="1"/>
  <c r="J829" i="1"/>
  <c r="E829" i="6"/>
  <c r="E829" i="3" s="1"/>
  <c r="E830" i="1"/>
  <c r="B830" i="6"/>
  <c r="B830" i="3" s="1"/>
  <c r="B831" i="1"/>
  <c r="F832" i="1" l="1"/>
  <c r="F831" i="6"/>
  <c r="F831" i="3" s="1"/>
  <c r="M832" i="1"/>
  <c r="M831" i="6"/>
  <c r="M831" i="3" s="1"/>
  <c r="H833" i="6"/>
  <c r="H833" i="3" s="1"/>
  <c r="H834" i="1"/>
  <c r="G836" i="1"/>
  <c r="G835" i="6"/>
  <c r="G835" i="3" s="1"/>
  <c r="C829" i="6"/>
  <c r="C829" i="3" s="1"/>
  <c r="C830" i="1"/>
  <c r="B831" i="6"/>
  <c r="B831" i="3" s="1"/>
  <c r="B832" i="1"/>
  <c r="E830" i="6"/>
  <c r="E830" i="3" s="1"/>
  <c r="E831" i="1"/>
  <c r="J829" i="6"/>
  <c r="J829" i="3" s="1"/>
  <c r="J830" i="1"/>
  <c r="F832" i="6" l="1"/>
  <c r="F832" i="3" s="1"/>
  <c r="F833" i="1"/>
  <c r="H835" i="1"/>
  <c r="H834" i="6"/>
  <c r="H834" i="3" s="1"/>
  <c r="G837" i="1"/>
  <c r="G836" i="6"/>
  <c r="G836" i="3" s="1"/>
  <c r="M833" i="1"/>
  <c r="M832" i="6"/>
  <c r="M832" i="3" s="1"/>
  <c r="C830" i="6"/>
  <c r="C830" i="3" s="1"/>
  <c r="C831" i="1"/>
  <c r="J830" i="6"/>
  <c r="J830" i="3" s="1"/>
  <c r="J831" i="1"/>
  <c r="E831" i="6"/>
  <c r="E831" i="3" s="1"/>
  <c r="E832" i="1"/>
  <c r="B832" i="6"/>
  <c r="B832" i="3" s="1"/>
  <c r="B833" i="1"/>
  <c r="F834" i="1" l="1"/>
  <c r="F833" i="6"/>
  <c r="F833" i="3" s="1"/>
  <c r="G837" i="6"/>
  <c r="G837" i="3" s="1"/>
  <c r="G838" i="1"/>
  <c r="M834" i="1"/>
  <c r="M833" i="6"/>
  <c r="M833" i="3" s="1"/>
  <c r="H836" i="1"/>
  <c r="H835" i="6"/>
  <c r="H835" i="3" s="1"/>
  <c r="C831" i="6"/>
  <c r="C831" i="3" s="1"/>
  <c r="C832" i="1"/>
  <c r="B833" i="6"/>
  <c r="B833" i="3" s="1"/>
  <c r="B834" i="1"/>
  <c r="E832" i="6"/>
  <c r="E832" i="3" s="1"/>
  <c r="E833" i="1"/>
  <c r="J831" i="6"/>
  <c r="J831" i="3" s="1"/>
  <c r="J832" i="1"/>
  <c r="F834" i="6" l="1"/>
  <c r="F834" i="3" s="1"/>
  <c r="F835" i="1"/>
  <c r="M835" i="1"/>
  <c r="M834" i="6"/>
  <c r="M834" i="3" s="1"/>
  <c r="G839" i="1"/>
  <c r="G838" i="6"/>
  <c r="G838" i="3" s="1"/>
  <c r="H837" i="1"/>
  <c r="H836" i="6"/>
  <c r="H836" i="3" s="1"/>
  <c r="C832" i="6"/>
  <c r="C832" i="3" s="1"/>
  <c r="C833" i="1"/>
  <c r="J832" i="6"/>
  <c r="J832" i="3" s="1"/>
  <c r="J833" i="1"/>
  <c r="E833" i="6"/>
  <c r="E833" i="3" s="1"/>
  <c r="E834" i="1"/>
  <c r="B834" i="6"/>
  <c r="B834" i="3" s="1"/>
  <c r="B835" i="1"/>
  <c r="F836" i="1" l="1"/>
  <c r="F835" i="6"/>
  <c r="F835" i="3" s="1"/>
  <c r="G840" i="1"/>
  <c r="G839" i="6"/>
  <c r="G839" i="3" s="1"/>
  <c r="H837" i="6"/>
  <c r="H837" i="3" s="1"/>
  <c r="H838" i="1"/>
  <c r="M836" i="1"/>
  <c r="M835" i="6"/>
  <c r="M835" i="3" s="1"/>
  <c r="C833" i="6"/>
  <c r="C833" i="3" s="1"/>
  <c r="C834" i="1"/>
  <c r="B835" i="6"/>
  <c r="B835" i="3" s="1"/>
  <c r="B836" i="1"/>
  <c r="E834" i="6"/>
  <c r="E834" i="3" s="1"/>
  <c r="E835" i="1"/>
  <c r="J833" i="6"/>
  <c r="J833" i="3" s="1"/>
  <c r="J834" i="1"/>
  <c r="F836" i="6" l="1"/>
  <c r="F836" i="3" s="1"/>
  <c r="F837" i="1"/>
  <c r="H839" i="1"/>
  <c r="H838" i="6"/>
  <c r="H838" i="3" s="1"/>
  <c r="M837" i="1"/>
  <c r="M836" i="6"/>
  <c r="M836" i="3" s="1"/>
  <c r="G841" i="1"/>
  <c r="G840" i="6"/>
  <c r="G840" i="3" s="1"/>
  <c r="C834" i="6"/>
  <c r="C834" i="3" s="1"/>
  <c r="C835" i="1"/>
  <c r="J834" i="6"/>
  <c r="J834" i="3" s="1"/>
  <c r="J835" i="1"/>
  <c r="E835" i="6"/>
  <c r="E835" i="3" s="1"/>
  <c r="E836" i="1"/>
  <c r="B836" i="6"/>
  <c r="B836" i="3" s="1"/>
  <c r="B837" i="1"/>
  <c r="F838" i="1" l="1"/>
  <c r="F837" i="6"/>
  <c r="F837" i="3" s="1"/>
  <c r="M838" i="1"/>
  <c r="M837" i="6"/>
  <c r="M837" i="3" s="1"/>
  <c r="G841" i="6"/>
  <c r="G841" i="3" s="1"/>
  <c r="G842" i="1"/>
  <c r="H840" i="1"/>
  <c r="H839" i="6"/>
  <c r="H839" i="3" s="1"/>
  <c r="C835" i="6"/>
  <c r="C835" i="3" s="1"/>
  <c r="C836" i="1"/>
  <c r="B837" i="6"/>
  <c r="B837" i="3" s="1"/>
  <c r="B838" i="1"/>
  <c r="E836" i="6"/>
  <c r="E836" i="3" s="1"/>
  <c r="E837" i="1"/>
  <c r="J835" i="6"/>
  <c r="J835" i="3" s="1"/>
  <c r="J836" i="1"/>
  <c r="F839" i="1" l="1"/>
  <c r="F838" i="6"/>
  <c r="F838" i="3" s="1"/>
  <c r="G843" i="1"/>
  <c r="G842" i="6"/>
  <c r="G842" i="3" s="1"/>
  <c r="H841" i="1"/>
  <c r="H840" i="6"/>
  <c r="H840" i="3" s="1"/>
  <c r="M839" i="1"/>
  <c r="M838" i="6"/>
  <c r="M838" i="3" s="1"/>
  <c r="C836" i="6"/>
  <c r="C836" i="3" s="1"/>
  <c r="C837" i="1"/>
  <c r="J836" i="6"/>
  <c r="J836" i="3" s="1"/>
  <c r="J837" i="1"/>
  <c r="E837" i="6"/>
  <c r="E837" i="3" s="1"/>
  <c r="E838" i="1"/>
  <c r="B838" i="6"/>
  <c r="B838" i="3" s="1"/>
  <c r="B839" i="1"/>
  <c r="F840" i="1" l="1"/>
  <c r="F839" i="6"/>
  <c r="F839" i="3" s="1"/>
  <c r="H841" i="6"/>
  <c r="H841" i="3" s="1"/>
  <c r="H842" i="1"/>
  <c r="M840" i="1"/>
  <c r="M839" i="6"/>
  <c r="M839" i="3" s="1"/>
  <c r="G844" i="1"/>
  <c r="G843" i="6"/>
  <c r="G843" i="3" s="1"/>
  <c r="C837" i="6"/>
  <c r="C837" i="3" s="1"/>
  <c r="C838" i="1"/>
  <c r="B839" i="6"/>
  <c r="B839" i="3" s="1"/>
  <c r="B840" i="1"/>
  <c r="E838" i="6"/>
  <c r="E838" i="3" s="1"/>
  <c r="E839" i="1"/>
  <c r="J837" i="6"/>
  <c r="J837" i="3" s="1"/>
  <c r="J838" i="1"/>
  <c r="F840" i="6" l="1"/>
  <c r="F840" i="3" s="1"/>
  <c r="F841" i="1"/>
  <c r="M841" i="1"/>
  <c r="M840" i="6"/>
  <c r="M840" i="3" s="1"/>
  <c r="H843" i="1"/>
  <c r="H842" i="6"/>
  <c r="H842" i="3" s="1"/>
  <c r="G845" i="1"/>
  <c r="G844" i="6"/>
  <c r="G844" i="3" s="1"/>
  <c r="C838" i="6"/>
  <c r="C838" i="3" s="1"/>
  <c r="C839" i="1"/>
  <c r="J838" i="6"/>
  <c r="J838" i="3" s="1"/>
  <c r="J839" i="1"/>
  <c r="E839" i="6"/>
  <c r="E839" i="3" s="1"/>
  <c r="E840" i="1"/>
  <c r="B840" i="6"/>
  <c r="B840" i="3" s="1"/>
  <c r="B841" i="1"/>
  <c r="F842" i="1" l="1"/>
  <c r="F841" i="6"/>
  <c r="F841" i="3" s="1"/>
  <c r="H844" i="1"/>
  <c r="H843" i="6"/>
  <c r="H843" i="3" s="1"/>
  <c r="G845" i="6"/>
  <c r="G845" i="3" s="1"/>
  <c r="G846" i="1"/>
  <c r="M842" i="1"/>
  <c r="M841" i="6"/>
  <c r="M841" i="3" s="1"/>
  <c r="C839" i="6"/>
  <c r="C839" i="3" s="1"/>
  <c r="C840" i="1"/>
  <c r="B841" i="6"/>
  <c r="B841" i="3" s="1"/>
  <c r="B842" i="1"/>
  <c r="E840" i="6"/>
  <c r="E840" i="3" s="1"/>
  <c r="E841" i="1"/>
  <c r="J839" i="6"/>
  <c r="J839" i="3" s="1"/>
  <c r="J840" i="1"/>
  <c r="F843" i="1" l="1"/>
  <c r="F842" i="6"/>
  <c r="F842" i="3" s="1"/>
  <c r="G847" i="1"/>
  <c r="G846" i="6"/>
  <c r="G846" i="3" s="1"/>
  <c r="M843" i="1"/>
  <c r="M842" i="6"/>
  <c r="M842" i="3" s="1"/>
  <c r="H845" i="1"/>
  <c r="H844" i="6"/>
  <c r="H844" i="3" s="1"/>
  <c r="C840" i="6"/>
  <c r="C840" i="3" s="1"/>
  <c r="C841" i="1"/>
  <c r="J840" i="6"/>
  <c r="J840" i="3" s="1"/>
  <c r="J841" i="1"/>
  <c r="E841" i="6"/>
  <c r="E841" i="3" s="1"/>
  <c r="E842" i="1"/>
  <c r="B842" i="6"/>
  <c r="B842" i="3" s="1"/>
  <c r="B843" i="1"/>
  <c r="F844" i="1" l="1"/>
  <c r="F843" i="6"/>
  <c r="F843" i="3" s="1"/>
  <c r="M844" i="1"/>
  <c r="M843" i="6"/>
  <c r="M843" i="3" s="1"/>
  <c r="H845" i="6"/>
  <c r="H845" i="3" s="1"/>
  <c r="H846" i="1"/>
  <c r="G848" i="1"/>
  <c r="G847" i="6"/>
  <c r="G847" i="3" s="1"/>
  <c r="C841" i="6"/>
  <c r="C841" i="3" s="1"/>
  <c r="C842" i="1"/>
  <c r="B843" i="6"/>
  <c r="B843" i="3" s="1"/>
  <c r="B844" i="1"/>
  <c r="E842" i="6"/>
  <c r="E842" i="3" s="1"/>
  <c r="E843" i="1"/>
  <c r="J841" i="6"/>
  <c r="J841" i="3" s="1"/>
  <c r="J842" i="1"/>
  <c r="F845" i="1" l="1"/>
  <c r="F844" i="6"/>
  <c r="F844" i="3" s="1"/>
  <c r="H847" i="1"/>
  <c r="H846" i="6"/>
  <c r="H846" i="3" s="1"/>
  <c r="G849" i="1"/>
  <c r="G848" i="6"/>
  <c r="G848" i="3" s="1"/>
  <c r="M845" i="1"/>
  <c r="M844" i="6"/>
  <c r="M844" i="3" s="1"/>
  <c r="C842" i="6"/>
  <c r="C842" i="3" s="1"/>
  <c r="C843" i="1"/>
  <c r="J842" i="6"/>
  <c r="J842" i="3" s="1"/>
  <c r="J843" i="1"/>
  <c r="E843" i="6"/>
  <c r="E843" i="3" s="1"/>
  <c r="E844" i="1"/>
  <c r="B844" i="6"/>
  <c r="B844" i="3" s="1"/>
  <c r="B845" i="1"/>
  <c r="F846" i="1" l="1"/>
  <c r="F845" i="6"/>
  <c r="F845" i="3" s="1"/>
  <c r="G849" i="6"/>
  <c r="G849" i="3" s="1"/>
  <c r="G850" i="1"/>
  <c r="M846" i="1"/>
  <c r="M845" i="6"/>
  <c r="M845" i="3" s="1"/>
  <c r="H848" i="1"/>
  <c r="H847" i="6"/>
  <c r="H847" i="3" s="1"/>
  <c r="C843" i="6"/>
  <c r="C843" i="3" s="1"/>
  <c r="C844" i="1"/>
  <c r="B845" i="6"/>
  <c r="B845" i="3" s="1"/>
  <c r="B846" i="1"/>
  <c r="E844" i="6"/>
  <c r="E844" i="3" s="1"/>
  <c r="E845" i="1"/>
  <c r="J843" i="6"/>
  <c r="J843" i="3" s="1"/>
  <c r="J844" i="1"/>
  <c r="F847" i="1" l="1"/>
  <c r="F846" i="6"/>
  <c r="F846" i="3" s="1"/>
  <c r="M847" i="1"/>
  <c r="M846" i="6"/>
  <c r="M846" i="3" s="1"/>
  <c r="G851" i="1"/>
  <c r="G850" i="6"/>
  <c r="G850" i="3" s="1"/>
  <c r="H849" i="1"/>
  <c r="H848" i="6"/>
  <c r="H848" i="3" s="1"/>
  <c r="C845" i="1"/>
  <c r="C844" i="6"/>
  <c r="C844" i="3" s="1"/>
  <c r="J844" i="6"/>
  <c r="J844" i="3" s="1"/>
  <c r="J845" i="1"/>
  <c r="E845" i="6"/>
  <c r="E845" i="3" s="1"/>
  <c r="E846" i="1"/>
  <c r="B846" i="6"/>
  <c r="B846" i="3" s="1"/>
  <c r="B847" i="1"/>
  <c r="F848" i="1" l="1"/>
  <c r="F847" i="6"/>
  <c r="F847" i="3" s="1"/>
  <c r="G852" i="1"/>
  <c r="G851" i="6"/>
  <c r="G851" i="3" s="1"/>
  <c r="H849" i="6"/>
  <c r="H849" i="3" s="1"/>
  <c r="H850" i="1"/>
  <c r="M848" i="1"/>
  <c r="M847" i="6"/>
  <c r="M847" i="3" s="1"/>
  <c r="C845" i="6"/>
  <c r="C845" i="3" s="1"/>
  <c r="C846" i="1"/>
  <c r="B847" i="6"/>
  <c r="B847" i="3" s="1"/>
  <c r="B848" i="1"/>
  <c r="E846" i="6"/>
  <c r="E846" i="3" s="1"/>
  <c r="E847" i="1"/>
  <c r="J845" i="6"/>
  <c r="J845" i="3" s="1"/>
  <c r="J846" i="1"/>
  <c r="F848" i="6" l="1"/>
  <c r="F848" i="3" s="1"/>
  <c r="F849" i="1"/>
  <c r="H851" i="1"/>
  <c r="H850" i="6"/>
  <c r="H850" i="3" s="1"/>
  <c r="M849" i="1"/>
  <c r="M848" i="6"/>
  <c r="M848" i="3" s="1"/>
  <c r="G853" i="1"/>
  <c r="G852" i="6"/>
  <c r="G852" i="3" s="1"/>
  <c r="C846" i="6"/>
  <c r="C846" i="3" s="1"/>
  <c r="C847" i="1"/>
  <c r="J846" i="6"/>
  <c r="J846" i="3" s="1"/>
  <c r="J847" i="1"/>
  <c r="E847" i="6"/>
  <c r="E847" i="3" s="1"/>
  <c r="E848" i="1"/>
  <c r="B848" i="6"/>
  <c r="B848" i="3" s="1"/>
  <c r="B849" i="1"/>
  <c r="F850" i="1" l="1"/>
  <c r="F849" i="6"/>
  <c r="F849" i="3" s="1"/>
  <c r="M850" i="1"/>
  <c r="M849" i="6"/>
  <c r="M849" i="3" s="1"/>
  <c r="G853" i="6"/>
  <c r="G853" i="3" s="1"/>
  <c r="G854" i="1"/>
  <c r="H852" i="1"/>
  <c r="H851" i="6"/>
  <c r="H851" i="3" s="1"/>
  <c r="C847" i="6"/>
  <c r="C847" i="3" s="1"/>
  <c r="C848" i="1"/>
  <c r="B849" i="6"/>
  <c r="B849" i="3" s="1"/>
  <c r="B850" i="1"/>
  <c r="E848" i="6"/>
  <c r="E848" i="3" s="1"/>
  <c r="E849" i="1"/>
  <c r="J847" i="6"/>
  <c r="J847" i="3" s="1"/>
  <c r="J848" i="1"/>
  <c r="F851" i="1" l="1"/>
  <c r="F850" i="6"/>
  <c r="F850" i="3" s="1"/>
  <c r="G855" i="1"/>
  <c r="G854" i="6"/>
  <c r="G854" i="3" s="1"/>
  <c r="H853" i="1"/>
  <c r="H852" i="6"/>
  <c r="H852" i="3" s="1"/>
  <c r="M851" i="1"/>
  <c r="M850" i="6"/>
  <c r="M850" i="3" s="1"/>
  <c r="C848" i="6"/>
  <c r="C848" i="3" s="1"/>
  <c r="C849" i="1"/>
  <c r="J848" i="6"/>
  <c r="J848" i="3" s="1"/>
  <c r="J849" i="1"/>
  <c r="E849" i="6"/>
  <c r="E849" i="3" s="1"/>
  <c r="E850" i="1"/>
  <c r="B850" i="6"/>
  <c r="B850" i="3" s="1"/>
  <c r="B851" i="1"/>
  <c r="F852" i="1" l="1"/>
  <c r="F851" i="6"/>
  <c r="F851" i="3" s="1"/>
  <c r="H853" i="6"/>
  <c r="H853" i="3" s="1"/>
  <c r="H854" i="1"/>
  <c r="M852" i="1"/>
  <c r="M851" i="6"/>
  <c r="M851" i="3" s="1"/>
  <c r="G856" i="1"/>
  <c r="G855" i="6"/>
  <c r="G855" i="3" s="1"/>
  <c r="C849" i="6"/>
  <c r="C849" i="3" s="1"/>
  <c r="C850" i="1"/>
  <c r="B851" i="6"/>
  <c r="B851" i="3" s="1"/>
  <c r="B852" i="1"/>
  <c r="E850" i="6"/>
  <c r="E850" i="3" s="1"/>
  <c r="E851" i="1"/>
  <c r="J849" i="6"/>
  <c r="J849" i="3" s="1"/>
  <c r="J850" i="1"/>
  <c r="F852" i="6" l="1"/>
  <c r="F852" i="3" s="1"/>
  <c r="F853" i="1"/>
  <c r="M853" i="1"/>
  <c r="M852" i="6"/>
  <c r="M852" i="3" s="1"/>
  <c r="H855" i="1"/>
  <c r="H854" i="6"/>
  <c r="H854" i="3" s="1"/>
  <c r="G857" i="1"/>
  <c r="G856" i="6"/>
  <c r="G856" i="3" s="1"/>
  <c r="C850" i="6"/>
  <c r="C850" i="3" s="1"/>
  <c r="C851" i="1"/>
  <c r="J850" i="6"/>
  <c r="J850" i="3" s="1"/>
  <c r="J851" i="1"/>
  <c r="E851" i="6"/>
  <c r="E851" i="3" s="1"/>
  <c r="E852" i="1"/>
  <c r="B852" i="6"/>
  <c r="B852" i="3" s="1"/>
  <c r="B853" i="1"/>
  <c r="F854" i="1" l="1"/>
  <c r="F853" i="6"/>
  <c r="F853" i="3" s="1"/>
  <c r="G857" i="6"/>
  <c r="G857" i="3" s="1"/>
  <c r="G858" i="1"/>
  <c r="M854" i="1"/>
  <c r="M853" i="6"/>
  <c r="M853" i="3" s="1"/>
  <c r="H856" i="1"/>
  <c r="H855" i="6"/>
  <c r="H855" i="3" s="1"/>
  <c r="C851" i="6"/>
  <c r="C851" i="3" s="1"/>
  <c r="C852" i="1"/>
  <c r="B853" i="6"/>
  <c r="B853" i="3" s="1"/>
  <c r="B854" i="1"/>
  <c r="E852" i="6"/>
  <c r="E852" i="3" s="1"/>
  <c r="E853" i="1"/>
  <c r="J851" i="6"/>
  <c r="J851" i="3" s="1"/>
  <c r="J852" i="1"/>
  <c r="F855" i="1" l="1"/>
  <c r="F854" i="6"/>
  <c r="F854" i="3" s="1"/>
  <c r="G859" i="1"/>
  <c r="G858" i="6"/>
  <c r="G858" i="3" s="1"/>
  <c r="M855" i="1"/>
  <c r="M854" i="6"/>
  <c r="M854" i="3" s="1"/>
  <c r="H857" i="1"/>
  <c r="H856" i="6"/>
  <c r="H856" i="3" s="1"/>
  <c r="C852" i="6"/>
  <c r="C852" i="3" s="1"/>
  <c r="C853" i="1"/>
  <c r="J852" i="6"/>
  <c r="J852" i="3" s="1"/>
  <c r="J853" i="1"/>
  <c r="E853" i="6"/>
  <c r="E853" i="3" s="1"/>
  <c r="E854" i="1"/>
  <c r="B854" i="6"/>
  <c r="B854" i="3" s="1"/>
  <c r="B855" i="1"/>
  <c r="F856" i="1" l="1"/>
  <c r="F855" i="6"/>
  <c r="F855" i="3" s="1"/>
  <c r="M856" i="1"/>
  <c r="M855" i="6"/>
  <c r="M855" i="3" s="1"/>
  <c r="H857" i="6"/>
  <c r="H857" i="3" s="1"/>
  <c r="H858" i="1"/>
  <c r="G860" i="1"/>
  <c r="G859" i="6"/>
  <c r="G859" i="3" s="1"/>
  <c r="C853" i="6"/>
  <c r="C853" i="3" s="1"/>
  <c r="C854" i="1"/>
  <c r="B855" i="6"/>
  <c r="B855" i="3" s="1"/>
  <c r="B856" i="1"/>
  <c r="E854" i="6"/>
  <c r="E854" i="3" s="1"/>
  <c r="E855" i="1"/>
  <c r="J853" i="6"/>
  <c r="J853" i="3" s="1"/>
  <c r="J854" i="1"/>
  <c r="F857" i="1" l="1"/>
  <c r="F856" i="6"/>
  <c r="F856" i="3" s="1"/>
  <c r="H859" i="1"/>
  <c r="H858" i="6"/>
  <c r="H858" i="3" s="1"/>
  <c r="G861" i="1"/>
  <c r="G860" i="6"/>
  <c r="G860" i="3" s="1"/>
  <c r="M857" i="1"/>
  <c r="M856" i="6"/>
  <c r="M856" i="3" s="1"/>
  <c r="C854" i="6"/>
  <c r="C854" i="3" s="1"/>
  <c r="C855" i="1"/>
  <c r="J854" i="6"/>
  <c r="J854" i="3" s="1"/>
  <c r="J855" i="1"/>
  <c r="E855" i="6"/>
  <c r="E855" i="3" s="1"/>
  <c r="E856" i="1"/>
  <c r="B856" i="6"/>
  <c r="B856" i="3" s="1"/>
  <c r="B857" i="1"/>
  <c r="F857" i="6" l="1"/>
  <c r="F857" i="3" s="1"/>
  <c r="F858" i="1"/>
  <c r="M858" i="1"/>
  <c r="M857" i="6"/>
  <c r="M857" i="3" s="1"/>
  <c r="G861" i="6"/>
  <c r="G861" i="3" s="1"/>
  <c r="G862" i="1"/>
  <c r="H860" i="1"/>
  <c r="H859" i="6"/>
  <c r="H859" i="3" s="1"/>
  <c r="C855" i="6"/>
  <c r="C855" i="3" s="1"/>
  <c r="C856" i="1"/>
  <c r="B857" i="6"/>
  <c r="B857" i="3" s="1"/>
  <c r="B858" i="1"/>
  <c r="E856" i="6"/>
  <c r="E856" i="3" s="1"/>
  <c r="E857" i="1"/>
  <c r="J855" i="6"/>
  <c r="J855" i="3" s="1"/>
  <c r="J856" i="1"/>
  <c r="F858" i="6" l="1"/>
  <c r="F858" i="3" s="1"/>
  <c r="F859" i="1"/>
  <c r="G863" i="1"/>
  <c r="G862" i="6"/>
  <c r="G862" i="3" s="1"/>
  <c r="H861" i="1"/>
  <c r="H860" i="6"/>
  <c r="H860" i="3" s="1"/>
  <c r="M859" i="1"/>
  <c r="M858" i="6"/>
  <c r="M858" i="3" s="1"/>
  <c r="C856" i="6"/>
  <c r="C856" i="3" s="1"/>
  <c r="C857" i="1"/>
  <c r="J856" i="6"/>
  <c r="J856" i="3" s="1"/>
  <c r="J857" i="1"/>
  <c r="E857" i="6"/>
  <c r="E857" i="3" s="1"/>
  <c r="E858" i="1"/>
  <c r="B858" i="6"/>
  <c r="B858" i="3" s="1"/>
  <c r="B859" i="1"/>
  <c r="F859" i="6" l="1"/>
  <c r="F859" i="3" s="1"/>
  <c r="F860" i="1"/>
  <c r="H861" i="6"/>
  <c r="H861" i="3" s="1"/>
  <c r="H862" i="1"/>
  <c r="M860" i="1"/>
  <c r="M859" i="6"/>
  <c r="M859" i="3" s="1"/>
  <c r="G864" i="1"/>
  <c r="G863" i="6"/>
  <c r="G863" i="3" s="1"/>
  <c r="C857" i="6"/>
  <c r="C857" i="3" s="1"/>
  <c r="C858" i="1"/>
  <c r="B859" i="6"/>
  <c r="B859" i="3" s="1"/>
  <c r="B860" i="1"/>
  <c r="E858" i="6"/>
  <c r="E858" i="3" s="1"/>
  <c r="E859" i="1"/>
  <c r="J857" i="6"/>
  <c r="J857" i="3" s="1"/>
  <c r="J858" i="1"/>
  <c r="F861" i="1" l="1"/>
  <c r="F860" i="6"/>
  <c r="F860" i="3" s="1"/>
  <c r="M861" i="1"/>
  <c r="M860" i="6"/>
  <c r="M860" i="3" s="1"/>
  <c r="H863" i="1"/>
  <c r="H862" i="6"/>
  <c r="H862" i="3" s="1"/>
  <c r="G865" i="1"/>
  <c r="G864" i="6"/>
  <c r="G864" i="3" s="1"/>
  <c r="C858" i="6"/>
  <c r="C858" i="3" s="1"/>
  <c r="C859" i="1"/>
  <c r="J858" i="6"/>
  <c r="J858" i="3" s="1"/>
  <c r="J859" i="1"/>
  <c r="E859" i="6"/>
  <c r="E859" i="3" s="1"/>
  <c r="E860" i="1"/>
  <c r="B860" i="6"/>
  <c r="B860" i="3" s="1"/>
  <c r="B861" i="1"/>
  <c r="F861" i="6" l="1"/>
  <c r="F861" i="3" s="1"/>
  <c r="F862" i="1"/>
  <c r="H864" i="1"/>
  <c r="H863" i="6"/>
  <c r="H863" i="3" s="1"/>
  <c r="G865" i="6"/>
  <c r="G865" i="3" s="1"/>
  <c r="G866" i="1"/>
  <c r="M862" i="1"/>
  <c r="M861" i="6"/>
  <c r="M861" i="3" s="1"/>
  <c r="C859" i="6"/>
  <c r="C859" i="3" s="1"/>
  <c r="C860" i="1"/>
  <c r="B861" i="6"/>
  <c r="B861" i="3" s="1"/>
  <c r="B862" i="1"/>
  <c r="E860" i="6"/>
  <c r="E860" i="3" s="1"/>
  <c r="E861" i="1"/>
  <c r="J859" i="6"/>
  <c r="J859" i="3" s="1"/>
  <c r="J860" i="1"/>
  <c r="F862" i="6" l="1"/>
  <c r="F862" i="3" s="1"/>
  <c r="F863" i="1"/>
  <c r="G867" i="1"/>
  <c r="G866" i="6"/>
  <c r="G866" i="3" s="1"/>
  <c r="M863" i="1"/>
  <c r="M862" i="6"/>
  <c r="M862" i="3" s="1"/>
  <c r="H865" i="1"/>
  <c r="H864" i="6"/>
  <c r="H864" i="3" s="1"/>
  <c r="C860" i="6"/>
  <c r="C860" i="3" s="1"/>
  <c r="C861" i="1"/>
  <c r="J860" i="6"/>
  <c r="J860" i="3" s="1"/>
  <c r="J861" i="1"/>
  <c r="E861" i="6"/>
  <c r="E861" i="3" s="1"/>
  <c r="E862" i="1"/>
  <c r="B862" i="6"/>
  <c r="B862" i="3" s="1"/>
  <c r="B863" i="1"/>
  <c r="F864" i="1" l="1"/>
  <c r="F863" i="6"/>
  <c r="F863" i="3" s="1"/>
  <c r="M863" i="6"/>
  <c r="M863" i="3" s="1"/>
  <c r="M864" i="1"/>
  <c r="H865" i="6"/>
  <c r="H865" i="3" s="1"/>
  <c r="H866" i="1"/>
  <c r="G868" i="1"/>
  <c r="G867" i="6"/>
  <c r="G867" i="3" s="1"/>
  <c r="C861" i="6"/>
  <c r="C861" i="3" s="1"/>
  <c r="C862" i="1"/>
  <c r="B863" i="6"/>
  <c r="B863" i="3" s="1"/>
  <c r="B864" i="1"/>
  <c r="E862" i="6"/>
  <c r="E862" i="3" s="1"/>
  <c r="E863" i="1"/>
  <c r="J861" i="6"/>
  <c r="J861" i="3" s="1"/>
  <c r="J862" i="1"/>
  <c r="F865" i="1" l="1"/>
  <c r="F864" i="6"/>
  <c r="F864" i="3" s="1"/>
  <c r="H867" i="1"/>
  <c r="H866" i="6"/>
  <c r="H866" i="3" s="1"/>
  <c r="M865" i="1"/>
  <c r="M864" i="6"/>
  <c r="M864" i="3" s="1"/>
  <c r="G869" i="1"/>
  <c r="G868" i="6"/>
  <c r="G868" i="3" s="1"/>
  <c r="C862" i="6"/>
  <c r="C862" i="3" s="1"/>
  <c r="C863" i="1"/>
  <c r="J862" i="6"/>
  <c r="J862" i="3" s="1"/>
  <c r="J863" i="1"/>
  <c r="E864" i="1"/>
  <c r="E863" i="6"/>
  <c r="E863" i="3" s="1"/>
  <c r="B864" i="6"/>
  <c r="B864" i="3" s="1"/>
  <c r="B865" i="1"/>
  <c r="F865" i="6" l="1"/>
  <c r="F865" i="3" s="1"/>
  <c r="F866" i="1"/>
  <c r="M866" i="1"/>
  <c r="M865" i="6"/>
  <c r="M865" i="3" s="1"/>
  <c r="G869" i="6"/>
  <c r="G869" i="3" s="1"/>
  <c r="G870" i="1"/>
  <c r="H868" i="1"/>
  <c r="H867" i="6"/>
  <c r="H867" i="3" s="1"/>
  <c r="C863" i="6"/>
  <c r="C863" i="3" s="1"/>
  <c r="C864" i="1"/>
  <c r="B865" i="6"/>
  <c r="B865" i="3" s="1"/>
  <c r="B866" i="1"/>
  <c r="J863" i="6"/>
  <c r="J863" i="3" s="1"/>
  <c r="J864" i="1"/>
  <c r="E864" i="6"/>
  <c r="E864" i="3" s="1"/>
  <c r="E865" i="1"/>
  <c r="F866" i="6" l="1"/>
  <c r="F866" i="3" s="1"/>
  <c r="F867" i="1"/>
  <c r="G871" i="1"/>
  <c r="G870" i="6"/>
  <c r="G870" i="3" s="1"/>
  <c r="H869" i="1"/>
  <c r="H868" i="6"/>
  <c r="H868" i="3" s="1"/>
  <c r="M867" i="1"/>
  <c r="M866" i="6"/>
  <c r="M866" i="3" s="1"/>
  <c r="C864" i="6"/>
  <c r="C864" i="3" s="1"/>
  <c r="C865" i="1"/>
  <c r="E865" i="6"/>
  <c r="E865" i="3" s="1"/>
  <c r="E866" i="1"/>
  <c r="J864" i="6"/>
  <c r="J864" i="3" s="1"/>
  <c r="J865" i="1"/>
  <c r="B866" i="6"/>
  <c r="B866" i="3" s="1"/>
  <c r="B867" i="1"/>
  <c r="F867" i="6" l="1"/>
  <c r="F867" i="3" s="1"/>
  <c r="F868" i="1"/>
  <c r="H869" i="6"/>
  <c r="H869" i="3" s="1"/>
  <c r="H870" i="1"/>
  <c r="M868" i="1"/>
  <c r="M867" i="6"/>
  <c r="M867" i="3" s="1"/>
  <c r="G872" i="1"/>
  <c r="G871" i="6"/>
  <c r="G871" i="3" s="1"/>
  <c r="C865" i="6"/>
  <c r="C865" i="3" s="1"/>
  <c r="C866" i="1"/>
  <c r="J865" i="6"/>
  <c r="J865" i="3" s="1"/>
  <c r="J866" i="1"/>
  <c r="B867" i="6"/>
  <c r="B867" i="3" s="1"/>
  <c r="B868" i="1"/>
  <c r="E866" i="6"/>
  <c r="E866" i="3" s="1"/>
  <c r="E867" i="1"/>
  <c r="F868" i="6" l="1"/>
  <c r="F868" i="3" s="1"/>
  <c r="F869" i="1"/>
  <c r="M869" i="1"/>
  <c r="M868" i="6"/>
  <c r="M868" i="3" s="1"/>
  <c r="H871" i="1"/>
  <c r="H870" i="6"/>
  <c r="H870" i="3" s="1"/>
  <c r="G873" i="1"/>
  <c r="G872" i="6"/>
  <c r="G872" i="3" s="1"/>
  <c r="C866" i="6"/>
  <c r="C866" i="3" s="1"/>
  <c r="C867" i="1"/>
  <c r="B868" i="6"/>
  <c r="B868" i="3" s="1"/>
  <c r="B869" i="1"/>
  <c r="E867" i="6"/>
  <c r="E867" i="3" s="1"/>
  <c r="E868" i="1"/>
  <c r="J866" i="6"/>
  <c r="J866" i="3" s="1"/>
  <c r="J867" i="1"/>
  <c r="F870" i="1" l="1"/>
  <c r="F869" i="6"/>
  <c r="F869" i="3" s="1"/>
  <c r="H872" i="1"/>
  <c r="H871" i="6"/>
  <c r="H871" i="3" s="1"/>
  <c r="G873" i="6"/>
  <c r="G873" i="3" s="1"/>
  <c r="G874" i="1"/>
  <c r="M869" i="6"/>
  <c r="M869" i="3" s="1"/>
  <c r="M870" i="1"/>
  <c r="C867" i="6"/>
  <c r="C867" i="3" s="1"/>
  <c r="C868" i="1"/>
  <c r="E868" i="6"/>
  <c r="E868" i="3" s="1"/>
  <c r="E869" i="1"/>
  <c r="J867" i="6"/>
  <c r="J867" i="3" s="1"/>
  <c r="J868" i="1"/>
  <c r="B869" i="6"/>
  <c r="B869" i="3" s="1"/>
  <c r="B870" i="1"/>
  <c r="F870" i="6" l="1"/>
  <c r="F870" i="3" s="1"/>
  <c r="F871" i="1"/>
  <c r="G875" i="1"/>
  <c r="G874" i="6"/>
  <c r="G874" i="3" s="1"/>
  <c r="M871" i="1"/>
  <c r="M870" i="6"/>
  <c r="M870" i="3" s="1"/>
  <c r="H873" i="1"/>
  <c r="H872" i="6"/>
  <c r="H872" i="3" s="1"/>
  <c r="C868" i="6"/>
  <c r="C868" i="3" s="1"/>
  <c r="C869" i="1"/>
  <c r="B870" i="6"/>
  <c r="B870" i="3" s="1"/>
  <c r="B871" i="1"/>
  <c r="E869" i="6"/>
  <c r="E869" i="3" s="1"/>
  <c r="E870" i="1"/>
  <c r="J868" i="6"/>
  <c r="J868" i="3" s="1"/>
  <c r="J869" i="1"/>
  <c r="F871" i="6" l="1"/>
  <c r="F871" i="3" s="1"/>
  <c r="F872" i="1"/>
  <c r="M872" i="1"/>
  <c r="M871" i="6"/>
  <c r="M871" i="3" s="1"/>
  <c r="H873" i="6"/>
  <c r="H873" i="3" s="1"/>
  <c r="H874" i="1"/>
  <c r="G876" i="1"/>
  <c r="G875" i="6"/>
  <c r="G875" i="3" s="1"/>
  <c r="C870" i="1"/>
  <c r="C869" i="6"/>
  <c r="C869" i="3" s="1"/>
  <c r="E870" i="6"/>
  <c r="E870" i="3" s="1"/>
  <c r="E871" i="1"/>
  <c r="J869" i="6"/>
  <c r="J869" i="3" s="1"/>
  <c r="J870" i="1"/>
  <c r="B871" i="6"/>
  <c r="B871" i="3" s="1"/>
  <c r="B872" i="1"/>
  <c r="F872" i="6" l="1"/>
  <c r="F872" i="3" s="1"/>
  <c r="F873" i="1"/>
  <c r="H875" i="1"/>
  <c r="H874" i="6"/>
  <c r="H874" i="3" s="1"/>
  <c r="G877" i="1"/>
  <c r="G876" i="6"/>
  <c r="G876" i="3" s="1"/>
  <c r="M873" i="1"/>
  <c r="M872" i="6"/>
  <c r="M872" i="3" s="1"/>
  <c r="C870" i="6"/>
  <c r="C870" i="3" s="1"/>
  <c r="C871" i="1"/>
  <c r="B872" i="6"/>
  <c r="B872" i="3" s="1"/>
  <c r="B873" i="1"/>
  <c r="E871" i="6"/>
  <c r="E871" i="3" s="1"/>
  <c r="E872" i="1"/>
  <c r="J870" i="6"/>
  <c r="J870" i="3" s="1"/>
  <c r="J871" i="1"/>
  <c r="F874" i="1" l="1"/>
  <c r="F873" i="6"/>
  <c r="F873" i="3" s="1"/>
  <c r="G877" i="6"/>
  <c r="G877" i="3" s="1"/>
  <c r="G878" i="1"/>
  <c r="M874" i="1"/>
  <c r="M873" i="6"/>
  <c r="M873" i="3" s="1"/>
  <c r="H876" i="1"/>
  <c r="H875" i="6"/>
  <c r="H875" i="3" s="1"/>
  <c r="C871" i="6"/>
  <c r="C871" i="3" s="1"/>
  <c r="C872" i="1"/>
  <c r="E872" i="6"/>
  <c r="E872" i="3" s="1"/>
  <c r="E873" i="1"/>
  <c r="J871" i="6"/>
  <c r="J871" i="3" s="1"/>
  <c r="J872" i="1"/>
  <c r="B873" i="6"/>
  <c r="B873" i="3" s="1"/>
  <c r="B874" i="1"/>
  <c r="F874" i="6" l="1"/>
  <c r="F874" i="3" s="1"/>
  <c r="F875" i="1"/>
  <c r="M875" i="1"/>
  <c r="M874" i="6"/>
  <c r="M874" i="3" s="1"/>
  <c r="G879" i="1"/>
  <c r="G878" i="6"/>
  <c r="G878" i="3" s="1"/>
  <c r="H877" i="1"/>
  <c r="H876" i="6"/>
  <c r="H876" i="3" s="1"/>
  <c r="C872" i="6"/>
  <c r="C872" i="3" s="1"/>
  <c r="C873" i="1"/>
  <c r="B874" i="6"/>
  <c r="B874" i="3" s="1"/>
  <c r="B875" i="1"/>
  <c r="E873" i="6"/>
  <c r="E873" i="3" s="1"/>
  <c r="E874" i="1"/>
  <c r="J872" i="6"/>
  <c r="J872" i="3" s="1"/>
  <c r="J873" i="1"/>
  <c r="F875" i="6" l="1"/>
  <c r="F875" i="3" s="1"/>
  <c r="F876" i="1"/>
  <c r="G880" i="1"/>
  <c r="G879" i="6"/>
  <c r="G879" i="3" s="1"/>
  <c r="H877" i="6"/>
  <c r="H877" i="3" s="1"/>
  <c r="H878" i="1"/>
  <c r="M876" i="1"/>
  <c r="M875" i="6"/>
  <c r="M875" i="3" s="1"/>
  <c r="C874" i="1"/>
  <c r="C873" i="6"/>
  <c r="C873" i="3" s="1"/>
  <c r="E874" i="6"/>
  <c r="E874" i="3" s="1"/>
  <c r="E875" i="1"/>
  <c r="J873" i="6"/>
  <c r="J873" i="3" s="1"/>
  <c r="J874" i="1"/>
  <c r="B875" i="6"/>
  <c r="B875" i="3" s="1"/>
  <c r="B876" i="1"/>
  <c r="F876" i="6" l="1"/>
  <c r="F876" i="3" s="1"/>
  <c r="F877" i="1"/>
  <c r="H879" i="1"/>
  <c r="H878" i="6"/>
  <c r="H878" i="3" s="1"/>
  <c r="M877" i="1"/>
  <c r="M876" i="6"/>
  <c r="M876" i="3" s="1"/>
  <c r="G881" i="1"/>
  <c r="G880" i="6"/>
  <c r="G880" i="3" s="1"/>
  <c r="C874" i="6"/>
  <c r="C874" i="3" s="1"/>
  <c r="C875" i="1"/>
  <c r="B876" i="6"/>
  <c r="B876" i="3" s="1"/>
  <c r="B877" i="1"/>
  <c r="E875" i="6"/>
  <c r="E875" i="3" s="1"/>
  <c r="E876" i="1"/>
  <c r="J874" i="6"/>
  <c r="J874" i="3" s="1"/>
  <c r="J875" i="1"/>
  <c r="F878" i="1" l="1"/>
  <c r="F877" i="6"/>
  <c r="F877" i="3" s="1"/>
  <c r="M878" i="1"/>
  <c r="M877" i="6"/>
  <c r="M877" i="3" s="1"/>
  <c r="G881" i="6"/>
  <c r="G881" i="3" s="1"/>
  <c r="G882" i="1"/>
  <c r="H880" i="1"/>
  <c r="H879" i="6"/>
  <c r="H879" i="3" s="1"/>
  <c r="C875" i="6"/>
  <c r="C875" i="3" s="1"/>
  <c r="C876" i="1"/>
  <c r="E876" i="6"/>
  <c r="E876" i="3" s="1"/>
  <c r="E877" i="1"/>
  <c r="J875" i="6"/>
  <c r="J875" i="3" s="1"/>
  <c r="J876" i="1"/>
  <c r="B877" i="6"/>
  <c r="B877" i="3" s="1"/>
  <c r="B878" i="1"/>
  <c r="F878" i="6" l="1"/>
  <c r="F878" i="3" s="1"/>
  <c r="F879" i="1"/>
  <c r="G883" i="1"/>
  <c r="G882" i="6"/>
  <c r="G882" i="3" s="1"/>
  <c r="H881" i="1"/>
  <c r="H880" i="6"/>
  <c r="H880" i="3" s="1"/>
  <c r="M879" i="1"/>
  <c r="M878" i="6"/>
  <c r="M878" i="3" s="1"/>
  <c r="C876" i="6"/>
  <c r="C876" i="3" s="1"/>
  <c r="C877" i="1"/>
  <c r="B878" i="6"/>
  <c r="B878" i="3" s="1"/>
  <c r="B879" i="1"/>
  <c r="E877" i="6"/>
  <c r="E877" i="3" s="1"/>
  <c r="E878" i="1"/>
  <c r="J876" i="6"/>
  <c r="J876" i="3" s="1"/>
  <c r="J877" i="1"/>
  <c r="F879" i="6" l="1"/>
  <c r="F879" i="3" s="1"/>
  <c r="F880" i="1"/>
  <c r="H881" i="6"/>
  <c r="H881" i="3" s="1"/>
  <c r="H882" i="1"/>
  <c r="M880" i="1"/>
  <c r="M879" i="6"/>
  <c r="M879" i="3" s="1"/>
  <c r="G884" i="1"/>
  <c r="G883" i="6"/>
  <c r="G883" i="3" s="1"/>
  <c r="C877" i="6"/>
  <c r="C877" i="3" s="1"/>
  <c r="C878" i="1"/>
  <c r="E878" i="6"/>
  <c r="E878" i="3" s="1"/>
  <c r="E879" i="1"/>
  <c r="J877" i="6"/>
  <c r="J877" i="3" s="1"/>
  <c r="J878" i="1"/>
  <c r="B879" i="6"/>
  <c r="B879" i="3" s="1"/>
  <c r="B880" i="1"/>
  <c r="F880" i="6" l="1"/>
  <c r="F880" i="3" s="1"/>
  <c r="F881" i="1"/>
  <c r="M881" i="1"/>
  <c r="M880" i="6"/>
  <c r="M880" i="3" s="1"/>
  <c r="H883" i="1"/>
  <c r="H882" i="6"/>
  <c r="H882" i="3" s="1"/>
  <c r="G885" i="1"/>
  <c r="G884" i="6"/>
  <c r="G884" i="3" s="1"/>
  <c r="C878" i="6"/>
  <c r="C878" i="3" s="1"/>
  <c r="C879" i="1"/>
  <c r="J878" i="6"/>
  <c r="J878" i="3" s="1"/>
  <c r="J879" i="1"/>
  <c r="B880" i="6"/>
  <c r="B880" i="3" s="1"/>
  <c r="B881" i="1"/>
  <c r="E879" i="6"/>
  <c r="E879" i="3" s="1"/>
  <c r="E880" i="1"/>
  <c r="F881" i="6" l="1"/>
  <c r="F881" i="3" s="1"/>
  <c r="F882" i="1"/>
  <c r="H884" i="1"/>
  <c r="H883" i="6"/>
  <c r="H883" i="3" s="1"/>
  <c r="G885" i="6"/>
  <c r="G885" i="3" s="1"/>
  <c r="G886" i="1"/>
  <c r="M882" i="1"/>
  <c r="M881" i="6"/>
  <c r="M881" i="3" s="1"/>
  <c r="C879" i="6"/>
  <c r="C879" i="3" s="1"/>
  <c r="C880" i="1"/>
  <c r="J879" i="6"/>
  <c r="J879" i="3" s="1"/>
  <c r="J880" i="1"/>
  <c r="B881" i="6"/>
  <c r="B881" i="3" s="1"/>
  <c r="B882" i="1"/>
  <c r="E880" i="6"/>
  <c r="E880" i="3" s="1"/>
  <c r="E881" i="1"/>
  <c r="F882" i="6" l="1"/>
  <c r="F882" i="3" s="1"/>
  <c r="F883" i="1"/>
  <c r="G887" i="1"/>
  <c r="G886" i="6"/>
  <c r="G886" i="3" s="1"/>
  <c r="M883" i="1"/>
  <c r="M882" i="6"/>
  <c r="M882" i="3" s="1"/>
  <c r="H885" i="1"/>
  <c r="H884" i="6"/>
  <c r="H884" i="3" s="1"/>
  <c r="C881" i="1"/>
  <c r="C880" i="6"/>
  <c r="C880" i="3" s="1"/>
  <c r="E881" i="6"/>
  <c r="E881" i="3" s="1"/>
  <c r="E882" i="1"/>
  <c r="J880" i="6"/>
  <c r="J880" i="3" s="1"/>
  <c r="J881" i="1"/>
  <c r="B882" i="6"/>
  <c r="B882" i="3" s="1"/>
  <c r="B883" i="1"/>
  <c r="F884" i="1" l="1"/>
  <c r="F883" i="6"/>
  <c r="F883" i="3" s="1"/>
  <c r="M884" i="1"/>
  <c r="M883" i="6"/>
  <c r="M883" i="3" s="1"/>
  <c r="H885" i="6"/>
  <c r="H885" i="3" s="1"/>
  <c r="H886" i="1"/>
  <c r="G888" i="1"/>
  <c r="G887" i="6"/>
  <c r="G887" i="3" s="1"/>
  <c r="C882" i="1"/>
  <c r="C881" i="6"/>
  <c r="C881" i="3" s="1"/>
  <c r="B883" i="6"/>
  <c r="B883" i="3" s="1"/>
  <c r="B884" i="1"/>
  <c r="J881" i="6"/>
  <c r="J881" i="3" s="1"/>
  <c r="J882" i="1"/>
  <c r="E882" i="6"/>
  <c r="E882" i="3" s="1"/>
  <c r="E883" i="1"/>
  <c r="F885" i="1" l="1"/>
  <c r="F884" i="6"/>
  <c r="F884" i="3" s="1"/>
  <c r="H887" i="1"/>
  <c r="H886" i="6"/>
  <c r="H886" i="3" s="1"/>
  <c r="G889" i="1"/>
  <c r="G888" i="6"/>
  <c r="G888" i="3" s="1"/>
  <c r="M885" i="1"/>
  <c r="M884" i="6"/>
  <c r="M884" i="3" s="1"/>
  <c r="C882" i="6"/>
  <c r="C882" i="3" s="1"/>
  <c r="C883" i="1"/>
  <c r="E883" i="6"/>
  <c r="E883" i="3" s="1"/>
  <c r="E884" i="1"/>
  <c r="J882" i="6"/>
  <c r="J882" i="3" s="1"/>
  <c r="J883" i="1"/>
  <c r="B884" i="6"/>
  <c r="B884" i="3" s="1"/>
  <c r="B885" i="1"/>
  <c r="F886" i="1" l="1"/>
  <c r="F885" i="6"/>
  <c r="F885" i="3" s="1"/>
  <c r="G889" i="6"/>
  <c r="G889" i="3" s="1"/>
  <c r="G890" i="1"/>
  <c r="M886" i="1"/>
  <c r="M885" i="6"/>
  <c r="M885" i="3" s="1"/>
  <c r="H888" i="1"/>
  <c r="H887" i="6"/>
  <c r="H887" i="3" s="1"/>
  <c r="C883" i="6"/>
  <c r="C883" i="3" s="1"/>
  <c r="C884" i="1"/>
  <c r="B885" i="6"/>
  <c r="B885" i="3" s="1"/>
  <c r="B886" i="1"/>
  <c r="J883" i="6"/>
  <c r="J883" i="3" s="1"/>
  <c r="J884" i="1"/>
  <c r="E884" i="6"/>
  <c r="E884" i="3" s="1"/>
  <c r="E885" i="1"/>
  <c r="F887" i="1" l="1"/>
  <c r="F886" i="6"/>
  <c r="F886" i="3" s="1"/>
  <c r="M887" i="1"/>
  <c r="M886" i="6"/>
  <c r="M886" i="3" s="1"/>
  <c r="G891" i="1"/>
  <c r="G890" i="6"/>
  <c r="G890" i="3" s="1"/>
  <c r="H889" i="1"/>
  <c r="H888" i="6"/>
  <c r="H888" i="3" s="1"/>
  <c r="C884" i="6"/>
  <c r="C884" i="3" s="1"/>
  <c r="C885" i="1"/>
  <c r="E885" i="6"/>
  <c r="E885" i="3" s="1"/>
  <c r="E886" i="1"/>
  <c r="J884" i="6"/>
  <c r="J884" i="3" s="1"/>
  <c r="J885" i="1"/>
  <c r="B886" i="6"/>
  <c r="B886" i="3" s="1"/>
  <c r="B887" i="1"/>
  <c r="F888" i="1" l="1"/>
  <c r="F887" i="6"/>
  <c r="F887" i="3" s="1"/>
  <c r="G892" i="1"/>
  <c r="G891" i="6"/>
  <c r="G891" i="3" s="1"/>
  <c r="H889" i="6"/>
  <c r="H889" i="3" s="1"/>
  <c r="H890" i="1"/>
  <c r="M888" i="1"/>
  <c r="M887" i="6"/>
  <c r="M887" i="3" s="1"/>
  <c r="C885" i="6"/>
  <c r="C885" i="3" s="1"/>
  <c r="C886" i="1"/>
  <c r="B887" i="6"/>
  <c r="B887" i="3" s="1"/>
  <c r="B888" i="1"/>
  <c r="J885" i="6"/>
  <c r="J885" i="3" s="1"/>
  <c r="J886" i="1"/>
  <c r="E886" i="6"/>
  <c r="E886" i="3" s="1"/>
  <c r="E887" i="1"/>
  <c r="F888" i="6" l="1"/>
  <c r="F888" i="3" s="1"/>
  <c r="F889" i="1"/>
  <c r="H891" i="1"/>
  <c r="H890" i="6"/>
  <c r="H890" i="3" s="1"/>
  <c r="M889" i="1"/>
  <c r="M888" i="6"/>
  <c r="M888" i="3" s="1"/>
  <c r="G893" i="1"/>
  <c r="G892" i="6"/>
  <c r="G892" i="3" s="1"/>
  <c r="C886" i="6"/>
  <c r="C886" i="3" s="1"/>
  <c r="C887" i="1"/>
  <c r="E887" i="6"/>
  <c r="E887" i="3" s="1"/>
  <c r="E888" i="1"/>
  <c r="J886" i="6"/>
  <c r="J886" i="3" s="1"/>
  <c r="J887" i="1"/>
  <c r="B888" i="6"/>
  <c r="B888" i="3" s="1"/>
  <c r="B889" i="1"/>
  <c r="F890" i="1" l="1"/>
  <c r="F889" i="6"/>
  <c r="F889" i="3" s="1"/>
  <c r="M890" i="1"/>
  <c r="M889" i="6"/>
  <c r="M889" i="3" s="1"/>
  <c r="G893" i="6"/>
  <c r="G893" i="3" s="1"/>
  <c r="G894" i="1"/>
  <c r="H892" i="1"/>
  <c r="H891" i="6"/>
  <c r="H891" i="3" s="1"/>
  <c r="C888" i="1"/>
  <c r="C887" i="6"/>
  <c r="C887" i="3" s="1"/>
  <c r="B889" i="6"/>
  <c r="B889" i="3" s="1"/>
  <c r="B890" i="1"/>
  <c r="J887" i="6"/>
  <c r="J887" i="3" s="1"/>
  <c r="J888" i="1"/>
  <c r="E888" i="6"/>
  <c r="E888" i="3" s="1"/>
  <c r="E889" i="1"/>
  <c r="F891" i="1" l="1"/>
  <c r="F890" i="6"/>
  <c r="F890" i="3" s="1"/>
  <c r="G895" i="1"/>
  <c r="G894" i="6"/>
  <c r="G894" i="3" s="1"/>
  <c r="H893" i="1"/>
  <c r="H892" i="6"/>
  <c r="H892" i="3" s="1"/>
  <c r="M891" i="1"/>
  <c r="M890" i="6"/>
  <c r="M890" i="3" s="1"/>
  <c r="C888" i="6"/>
  <c r="C888" i="3" s="1"/>
  <c r="C889" i="1"/>
  <c r="E889" i="6"/>
  <c r="E889" i="3" s="1"/>
  <c r="E890" i="1"/>
  <c r="J888" i="6"/>
  <c r="J888" i="3" s="1"/>
  <c r="J889" i="1"/>
  <c r="B890" i="6"/>
  <c r="B890" i="3" s="1"/>
  <c r="B891" i="1"/>
  <c r="F892" i="1" l="1"/>
  <c r="F891" i="6"/>
  <c r="F891" i="3" s="1"/>
  <c r="H893" i="6"/>
  <c r="H893" i="3" s="1"/>
  <c r="H894" i="1"/>
  <c r="M892" i="1"/>
  <c r="M891" i="6"/>
  <c r="M891" i="3" s="1"/>
  <c r="G896" i="1"/>
  <c r="G895" i="6"/>
  <c r="G895" i="3" s="1"/>
  <c r="C889" i="6"/>
  <c r="C889" i="3" s="1"/>
  <c r="C890" i="1"/>
  <c r="J889" i="6"/>
  <c r="J889" i="3" s="1"/>
  <c r="J890" i="1"/>
  <c r="E890" i="6"/>
  <c r="E890" i="3" s="1"/>
  <c r="E891" i="1"/>
  <c r="B891" i="6"/>
  <c r="B891" i="3" s="1"/>
  <c r="B892" i="1"/>
  <c r="F893" i="1" l="1"/>
  <c r="F892" i="6"/>
  <c r="F892" i="3" s="1"/>
  <c r="M893" i="1"/>
  <c r="M892" i="6"/>
  <c r="M892" i="3" s="1"/>
  <c r="H895" i="1"/>
  <c r="H894" i="6"/>
  <c r="H894" i="3" s="1"/>
  <c r="G897" i="1"/>
  <c r="G896" i="6"/>
  <c r="G896" i="3" s="1"/>
  <c r="C890" i="6"/>
  <c r="C890" i="3" s="1"/>
  <c r="C891" i="1"/>
  <c r="E891" i="6"/>
  <c r="E891" i="3" s="1"/>
  <c r="E892" i="1"/>
  <c r="B892" i="6"/>
  <c r="B892" i="3" s="1"/>
  <c r="B893" i="1"/>
  <c r="J890" i="6"/>
  <c r="J890" i="3" s="1"/>
  <c r="J891" i="1"/>
  <c r="F893" i="6" l="1"/>
  <c r="F893" i="3" s="1"/>
  <c r="F894" i="1"/>
  <c r="H896" i="1"/>
  <c r="H895" i="6"/>
  <c r="H895" i="3" s="1"/>
  <c r="G897" i="6"/>
  <c r="G897" i="3" s="1"/>
  <c r="G898" i="1"/>
  <c r="M894" i="1"/>
  <c r="M893" i="6"/>
  <c r="M893" i="3" s="1"/>
  <c r="C891" i="6"/>
  <c r="C891" i="3" s="1"/>
  <c r="C892" i="1"/>
  <c r="J891" i="6"/>
  <c r="J891" i="3" s="1"/>
  <c r="J892" i="1"/>
  <c r="E892" i="6"/>
  <c r="E892" i="3" s="1"/>
  <c r="E893" i="1"/>
  <c r="B893" i="6"/>
  <c r="B893" i="3" s="1"/>
  <c r="B894" i="1"/>
  <c r="F895" i="1" l="1"/>
  <c r="F894" i="6"/>
  <c r="F894" i="3" s="1"/>
  <c r="G899" i="1"/>
  <c r="G898" i="6"/>
  <c r="G898" i="3" s="1"/>
  <c r="M895" i="1"/>
  <c r="M894" i="6"/>
  <c r="M894" i="3" s="1"/>
  <c r="H897" i="1"/>
  <c r="H896" i="6"/>
  <c r="H896" i="3" s="1"/>
  <c r="C892" i="6"/>
  <c r="C892" i="3" s="1"/>
  <c r="C893" i="1"/>
  <c r="E893" i="6"/>
  <c r="E893" i="3" s="1"/>
  <c r="E894" i="1"/>
  <c r="B894" i="6"/>
  <c r="B894" i="3" s="1"/>
  <c r="B895" i="1"/>
  <c r="J892" i="6"/>
  <c r="J892" i="3" s="1"/>
  <c r="J893" i="1"/>
  <c r="F895" i="6" l="1"/>
  <c r="F895" i="3" s="1"/>
  <c r="F896" i="1"/>
  <c r="M895" i="6"/>
  <c r="M895" i="3" s="1"/>
  <c r="M896" i="1"/>
  <c r="H897" i="6"/>
  <c r="H897" i="3" s="1"/>
  <c r="H898" i="1"/>
  <c r="G900" i="1"/>
  <c r="G899" i="6"/>
  <c r="G899" i="3" s="1"/>
  <c r="C893" i="6"/>
  <c r="C893" i="3" s="1"/>
  <c r="C894" i="1"/>
  <c r="J893" i="6"/>
  <c r="J893" i="3" s="1"/>
  <c r="J894" i="1"/>
  <c r="E894" i="6"/>
  <c r="E894" i="3" s="1"/>
  <c r="E895" i="1"/>
  <c r="B895" i="6"/>
  <c r="B895" i="3" s="1"/>
  <c r="B896" i="1"/>
  <c r="F897" i="1" l="1"/>
  <c r="F896" i="6"/>
  <c r="F896" i="3" s="1"/>
  <c r="H899" i="1"/>
  <c r="H898" i="6"/>
  <c r="H898" i="3" s="1"/>
  <c r="M897" i="1"/>
  <c r="M896" i="6"/>
  <c r="M896" i="3" s="1"/>
  <c r="G901" i="1"/>
  <c r="G900" i="6"/>
  <c r="G900" i="3" s="1"/>
  <c r="C894" i="6"/>
  <c r="C894" i="3" s="1"/>
  <c r="C895" i="1"/>
  <c r="E895" i="6"/>
  <c r="E895" i="3" s="1"/>
  <c r="E896" i="1"/>
  <c r="B896" i="6"/>
  <c r="B896" i="3" s="1"/>
  <c r="B897" i="1"/>
  <c r="J894" i="6"/>
  <c r="J894" i="3" s="1"/>
  <c r="J895" i="1"/>
  <c r="F897" i="6" l="1"/>
  <c r="F897" i="3" s="1"/>
  <c r="F898" i="1"/>
  <c r="M898" i="1"/>
  <c r="M897" i="6"/>
  <c r="M897" i="3" s="1"/>
  <c r="G901" i="6"/>
  <c r="G901" i="3" s="1"/>
  <c r="G902" i="1"/>
  <c r="H900" i="1"/>
  <c r="H899" i="6"/>
  <c r="H899" i="3" s="1"/>
  <c r="C895" i="6"/>
  <c r="C895" i="3" s="1"/>
  <c r="C896" i="1"/>
  <c r="J895" i="6"/>
  <c r="J895" i="3" s="1"/>
  <c r="J896" i="1"/>
  <c r="E896" i="6"/>
  <c r="E896" i="3" s="1"/>
  <c r="E897" i="1"/>
  <c r="B897" i="6"/>
  <c r="B897" i="3" s="1"/>
  <c r="B898" i="1"/>
  <c r="F899" i="1" l="1"/>
  <c r="F898" i="6"/>
  <c r="F898" i="3" s="1"/>
  <c r="G903" i="1"/>
  <c r="G902" i="6"/>
  <c r="G902" i="3" s="1"/>
  <c r="H901" i="1"/>
  <c r="H900" i="6"/>
  <c r="H900" i="3" s="1"/>
  <c r="M899" i="1"/>
  <c r="M898" i="6"/>
  <c r="M898" i="3" s="1"/>
  <c r="C897" i="1"/>
  <c r="C896" i="6"/>
  <c r="C896" i="3" s="1"/>
  <c r="E897" i="6"/>
  <c r="E897" i="3" s="1"/>
  <c r="E898" i="1"/>
  <c r="B898" i="6"/>
  <c r="B898" i="3" s="1"/>
  <c r="B899" i="1"/>
  <c r="J896" i="6"/>
  <c r="J896" i="3" s="1"/>
  <c r="J897" i="1"/>
  <c r="F899" i="6" l="1"/>
  <c r="F899" i="3" s="1"/>
  <c r="F900" i="1"/>
  <c r="H901" i="6"/>
  <c r="H901" i="3" s="1"/>
  <c r="H902" i="1"/>
  <c r="M900" i="1"/>
  <c r="M899" i="6"/>
  <c r="M899" i="3" s="1"/>
  <c r="G904" i="1"/>
  <c r="G903" i="6"/>
  <c r="G903" i="3" s="1"/>
  <c r="C897" i="6"/>
  <c r="C897" i="3" s="1"/>
  <c r="C898" i="1"/>
  <c r="J897" i="6"/>
  <c r="J897" i="3" s="1"/>
  <c r="J898" i="1"/>
  <c r="E898" i="6"/>
  <c r="E898" i="3" s="1"/>
  <c r="E899" i="1"/>
  <c r="B899" i="6"/>
  <c r="B899" i="3" s="1"/>
  <c r="B900" i="1"/>
  <c r="F900" i="6" l="1"/>
  <c r="F900" i="3" s="1"/>
  <c r="F901" i="1"/>
  <c r="M901" i="1"/>
  <c r="M900" i="6"/>
  <c r="M900" i="3" s="1"/>
  <c r="H903" i="1"/>
  <c r="H902" i="6"/>
  <c r="H902" i="3" s="1"/>
  <c r="G905" i="1"/>
  <c r="G904" i="6"/>
  <c r="G904" i="3" s="1"/>
  <c r="C899" i="1"/>
  <c r="C898" i="6"/>
  <c r="C898" i="3" s="1"/>
  <c r="E899" i="6"/>
  <c r="E899" i="3" s="1"/>
  <c r="E900" i="1"/>
  <c r="B900" i="6"/>
  <c r="B900" i="3" s="1"/>
  <c r="B901" i="1"/>
  <c r="J898" i="6"/>
  <c r="J898" i="3" s="1"/>
  <c r="J899" i="1"/>
  <c r="F902" i="1" l="1"/>
  <c r="F901" i="6"/>
  <c r="F901" i="3" s="1"/>
  <c r="H904" i="1"/>
  <c r="H903" i="6"/>
  <c r="H903" i="3" s="1"/>
  <c r="G905" i="6"/>
  <c r="G905" i="3" s="1"/>
  <c r="G906" i="1"/>
  <c r="M902" i="1"/>
  <c r="M901" i="6"/>
  <c r="M901" i="3" s="1"/>
  <c r="C899" i="6"/>
  <c r="C899" i="3" s="1"/>
  <c r="C900" i="1"/>
  <c r="J899" i="6"/>
  <c r="J899" i="3" s="1"/>
  <c r="J900" i="1"/>
  <c r="E900" i="6"/>
  <c r="E900" i="3" s="1"/>
  <c r="E901" i="1"/>
  <c r="B901" i="6"/>
  <c r="B901" i="3" s="1"/>
  <c r="B902" i="1"/>
  <c r="F903" i="1" l="1"/>
  <c r="F902" i="6"/>
  <c r="F902" i="3" s="1"/>
  <c r="G907" i="1"/>
  <c r="G906" i="6"/>
  <c r="G906" i="3" s="1"/>
  <c r="M903" i="1"/>
  <c r="M902" i="6"/>
  <c r="M902" i="3" s="1"/>
  <c r="H905" i="1"/>
  <c r="H904" i="6"/>
  <c r="H904" i="3" s="1"/>
  <c r="C900" i="6"/>
  <c r="C900" i="3" s="1"/>
  <c r="C901" i="1"/>
  <c r="E901" i="6"/>
  <c r="E901" i="3" s="1"/>
  <c r="E902" i="1"/>
  <c r="B902" i="6"/>
  <c r="B902" i="3" s="1"/>
  <c r="B903" i="1"/>
  <c r="J900" i="6"/>
  <c r="J900" i="3" s="1"/>
  <c r="J901" i="1"/>
  <c r="F904" i="1" l="1"/>
  <c r="F903" i="6"/>
  <c r="F903" i="3" s="1"/>
  <c r="M904" i="1"/>
  <c r="M903" i="6"/>
  <c r="M903" i="3" s="1"/>
  <c r="H906" i="1"/>
  <c r="H905" i="6"/>
  <c r="H905" i="3" s="1"/>
  <c r="G908" i="1"/>
  <c r="G907" i="6"/>
  <c r="G907" i="3" s="1"/>
  <c r="C901" i="6"/>
  <c r="C901" i="3" s="1"/>
  <c r="C902" i="1"/>
  <c r="J901" i="6"/>
  <c r="J901" i="3" s="1"/>
  <c r="J902" i="1"/>
  <c r="E902" i="6"/>
  <c r="E902" i="3" s="1"/>
  <c r="E903" i="1"/>
  <c r="B903" i="6"/>
  <c r="B903" i="3" s="1"/>
  <c r="B904" i="1"/>
  <c r="F905" i="1" l="1"/>
  <c r="F904" i="6"/>
  <c r="F904" i="3" s="1"/>
  <c r="H907" i="1"/>
  <c r="H906" i="6"/>
  <c r="H906" i="3" s="1"/>
  <c r="G909" i="1"/>
  <c r="G908" i="6"/>
  <c r="G908" i="3" s="1"/>
  <c r="M905" i="1"/>
  <c r="M904" i="6"/>
  <c r="M904" i="3" s="1"/>
  <c r="C903" i="1"/>
  <c r="C902" i="6"/>
  <c r="C902" i="3" s="1"/>
  <c r="E903" i="6"/>
  <c r="E903" i="3" s="1"/>
  <c r="E904" i="1"/>
  <c r="B904" i="6"/>
  <c r="B904" i="3" s="1"/>
  <c r="B905" i="1"/>
  <c r="J902" i="6"/>
  <c r="J902" i="3" s="1"/>
  <c r="J903" i="1"/>
  <c r="F905" i="6" l="1"/>
  <c r="F905" i="3" s="1"/>
  <c r="F906" i="1"/>
  <c r="G909" i="6"/>
  <c r="G909" i="3" s="1"/>
  <c r="G910" i="1"/>
  <c r="M905" i="6"/>
  <c r="M905" i="3" s="1"/>
  <c r="M906" i="1"/>
  <c r="H908" i="1"/>
  <c r="H907" i="6"/>
  <c r="H907" i="3" s="1"/>
  <c r="C903" i="6"/>
  <c r="C903" i="3" s="1"/>
  <c r="C904" i="1"/>
  <c r="J903" i="6"/>
  <c r="J903" i="3" s="1"/>
  <c r="J904" i="1"/>
  <c r="E904" i="6"/>
  <c r="E904" i="3" s="1"/>
  <c r="E905" i="1"/>
  <c r="B905" i="6"/>
  <c r="B905" i="3" s="1"/>
  <c r="B906" i="1"/>
  <c r="F907" i="1" l="1"/>
  <c r="F906" i="6"/>
  <c r="F906" i="3" s="1"/>
  <c r="M907" i="1"/>
  <c r="M906" i="6"/>
  <c r="M906" i="3" s="1"/>
  <c r="G911" i="1"/>
  <c r="G910" i="6"/>
  <c r="G910" i="3" s="1"/>
  <c r="H909" i="1"/>
  <c r="H908" i="6"/>
  <c r="H908" i="3" s="1"/>
  <c r="C904" i="6"/>
  <c r="C904" i="3" s="1"/>
  <c r="C905" i="1"/>
  <c r="E905" i="6"/>
  <c r="E905" i="3" s="1"/>
  <c r="E906" i="1"/>
  <c r="B906" i="6"/>
  <c r="B906" i="3" s="1"/>
  <c r="B907" i="1"/>
  <c r="J904" i="6"/>
  <c r="J904" i="3" s="1"/>
  <c r="J905" i="1"/>
  <c r="F907" i="6" l="1"/>
  <c r="F907" i="3" s="1"/>
  <c r="F908" i="1"/>
  <c r="G912" i="1"/>
  <c r="G911" i="6"/>
  <c r="G911" i="3" s="1"/>
  <c r="H909" i="6"/>
  <c r="H909" i="3" s="1"/>
  <c r="H910" i="1"/>
  <c r="M908" i="1"/>
  <c r="M907" i="6"/>
  <c r="M907" i="3" s="1"/>
  <c r="C905" i="6"/>
  <c r="C905" i="3" s="1"/>
  <c r="C906" i="1"/>
  <c r="B907" i="6"/>
  <c r="B907" i="3" s="1"/>
  <c r="B908" i="1"/>
  <c r="J905" i="6"/>
  <c r="J905" i="3" s="1"/>
  <c r="J906" i="1"/>
  <c r="E906" i="6"/>
  <c r="E906" i="3" s="1"/>
  <c r="E907" i="1"/>
  <c r="F908" i="6" l="1"/>
  <c r="F908" i="3" s="1"/>
  <c r="F909" i="1"/>
  <c r="H911" i="1"/>
  <c r="H910" i="6"/>
  <c r="H910" i="3" s="1"/>
  <c r="M909" i="1"/>
  <c r="M908" i="6"/>
  <c r="M908" i="3" s="1"/>
  <c r="G913" i="1"/>
  <c r="G912" i="6"/>
  <c r="G912" i="3" s="1"/>
  <c r="C907" i="1"/>
  <c r="C906" i="6"/>
  <c r="C906" i="3" s="1"/>
  <c r="E907" i="6"/>
  <c r="E907" i="3" s="1"/>
  <c r="E908" i="1"/>
  <c r="J906" i="6"/>
  <c r="J906" i="3" s="1"/>
  <c r="J907" i="1"/>
  <c r="B908" i="6"/>
  <c r="B908" i="3" s="1"/>
  <c r="B909" i="1"/>
  <c r="F909" i="6" l="1"/>
  <c r="F909" i="3" s="1"/>
  <c r="F910" i="1"/>
  <c r="M910" i="1"/>
  <c r="M909" i="6"/>
  <c r="M909" i="3" s="1"/>
  <c r="G913" i="6"/>
  <c r="G913" i="3" s="1"/>
  <c r="G914" i="1"/>
  <c r="H912" i="1"/>
  <c r="H911" i="6"/>
  <c r="H911" i="3" s="1"/>
  <c r="C907" i="6"/>
  <c r="C907" i="3" s="1"/>
  <c r="C908" i="1"/>
  <c r="B909" i="6"/>
  <c r="B909" i="3" s="1"/>
  <c r="B910" i="1"/>
  <c r="J907" i="6"/>
  <c r="J907" i="3" s="1"/>
  <c r="J908" i="1"/>
  <c r="E908" i="6"/>
  <c r="E908" i="3" s="1"/>
  <c r="E909" i="1"/>
  <c r="F910" i="6" l="1"/>
  <c r="F910" i="3" s="1"/>
  <c r="F911" i="1"/>
  <c r="G915" i="1"/>
  <c r="G914" i="6"/>
  <c r="G914" i="3" s="1"/>
  <c r="H913" i="1"/>
  <c r="H912" i="6"/>
  <c r="H912" i="3" s="1"/>
  <c r="M911" i="1"/>
  <c r="M910" i="6"/>
  <c r="M910" i="3" s="1"/>
  <c r="C908" i="6"/>
  <c r="C908" i="3" s="1"/>
  <c r="C909" i="1"/>
  <c r="E909" i="6"/>
  <c r="E909" i="3" s="1"/>
  <c r="E910" i="1"/>
  <c r="J908" i="6"/>
  <c r="J908" i="3" s="1"/>
  <c r="J909" i="1"/>
  <c r="B910" i="6"/>
  <c r="B910" i="3" s="1"/>
  <c r="B911" i="1"/>
  <c r="F912" i="1" l="1"/>
  <c r="F911" i="6"/>
  <c r="F911" i="3" s="1"/>
  <c r="H913" i="6"/>
  <c r="H913" i="3" s="1"/>
  <c r="H914" i="1"/>
  <c r="M912" i="1"/>
  <c r="M911" i="6"/>
  <c r="M911" i="3" s="1"/>
  <c r="G916" i="1"/>
  <c r="G915" i="6"/>
  <c r="G915" i="3" s="1"/>
  <c r="C909" i="6"/>
  <c r="C909" i="3" s="1"/>
  <c r="C910" i="1"/>
  <c r="B911" i="6"/>
  <c r="B911" i="3" s="1"/>
  <c r="B912" i="1"/>
  <c r="J909" i="6"/>
  <c r="J909" i="3" s="1"/>
  <c r="J910" i="1"/>
  <c r="E910" i="6"/>
  <c r="E910" i="3" s="1"/>
  <c r="E911" i="1"/>
  <c r="F912" i="6" l="1"/>
  <c r="F912" i="3" s="1"/>
  <c r="F913" i="1"/>
  <c r="M913" i="1"/>
  <c r="M912" i="6"/>
  <c r="M912" i="3" s="1"/>
  <c r="H915" i="1"/>
  <c r="H914" i="6"/>
  <c r="H914" i="3" s="1"/>
  <c r="G917" i="1"/>
  <c r="G916" i="6"/>
  <c r="G916" i="3" s="1"/>
  <c r="C910" i="6"/>
  <c r="C910" i="3" s="1"/>
  <c r="C911" i="1"/>
  <c r="E911" i="6"/>
  <c r="E911" i="3" s="1"/>
  <c r="E912" i="1"/>
  <c r="J910" i="6"/>
  <c r="J910" i="3" s="1"/>
  <c r="J911" i="1"/>
  <c r="B912" i="6"/>
  <c r="B912" i="3" s="1"/>
  <c r="B913" i="1"/>
  <c r="F913" i="6" l="1"/>
  <c r="F913" i="3" s="1"/>
  <c r="F914" i="1"/>
  <c r="H916" i="1"/>
  <c r="H915" i="6"/>
  <c r="H915" i="3" s="1"/>
  <c r="G917" i="6"/>
  <c r="G917" i="3" s="1"/>
  <c r="G918" i="1"/>
  <c r="M914" i="1"/>
  <c r="M913" i="6"/>
  <c r="M913" i="3" s="1"/>
  <c r="C911" i="6"/>
  <c r="C911" i="3" s="1"/>
  <c r="C912" i="1"/>
  <c r="B913" i="6"/>
  <c r="B913" i="3" s="1"/>
  <c r="B914" i="1"/>
  <c r="J911" i="6"/>
  <c r="J911" i="3" s="1"/>
  <c r="J912" i="1"/>
  <c r="E912" i="6"/>
  <c r="E912" i="3" s="1"/>
  <c r="E913" i="1"/>
  <c r="F915" i="1" l="1"/>
  <c r="F914" i="6"/>
  <c r="F914" i="3" s="1"/>
  <c r="G919" i="1"/>
  <c r="G918" i="6"/>
  <c r="G918" i="3" s="1"/>
  <c r="M915" i="1"/>
  <c r="M914" i="6"/>
  <c r="M914" i="3" s="1"/>
  <c r="H917" i="1"/>
  <c r="H916" i="6"/>
  <c r="H916" i="3" s="1"/>
  <c r="C912" i="6"/>
  <c r="C912" i="3" s="1"/>
  <c r="C913" i="1"/>
  <c r="E913" i="6"/>
  <c r="E913" i="3" s="1"/>
  <c r="E914" i="1"/>
  <c r="J912" i="6"/>
  <c r="J912" i="3" s="1"/>
  <c r="J913" i="1"/>
  <c r="B914" i="6"/>
  <c r="B914" i="3" s="1"/>
  <c r="B915" i="1"/>
  <c r="F916" i="1" l="1"/>
  <c r="F915" i="6"/>
  <c r="F915" i="3" s="1"/>
  <c r="M916" i="1"/>
  <c r="M915" i="6"/>
  <c r="M915" i="3" s="1"/>
  <c r="H917" i="6"/>
  <c r="H917" i="3" s="1"/>
  <c r="H918" i="1"/>
  <c r="G920" i="1"/>
  <c r="G919" i="6"/>
  <c r="G919" i="3" s="1"/>
  <c r="C913" i="6"/>
  <c r="C913" i="3" s="1"/>
  <c r="C914" i="1"/>
  <c r="B915" i="6"/>
  <c r="B915" i="3" s="1"/>
  <c r="B916" i="1"/>
  <c r="J913" i="6"/>
  <c r="J913" i="3" s="1"/>
  <c r="J914" i="1"/>
  <c r="E914" i="6"/>
  <c r="E914" i="3" s="1"/>
  <c r="E915" i="1"/>
  <c r="F916" i="6" l="1"/>
  <c r="F916" i="3" s="1"/>
  <c r="F917" i="1"/>
  <c r="H919" i="1"/>
  <c r="H918" i="6"/>
  <c r="H918" i="3" s="1"/>
  <c r="G921" i="1"/>
  <c r="G920" i="6"/>
  <c r="G920" i="3" s="1"/>
  <c r="M917" i="1"/>
  <c r="M916" i="6"/>
  <c r="M916" i="3" s="1"/>
  <c r="C914" i="6"/>
  <c r="C914" i="3" s="1"/>
  <c r="C915" i="1"/>
  <c r="E915" i="6"/>
  <c r="E915" i="3" s="1"/>
  <c r="E916" i="1"/>
  <c r="J914" i="6"/>
  <c r="J914" i="3" s="1"/>
  <c r="J915" i="1"/>
  <c r="B916" i="6"/>
  <c r="B916" i="3" s="1"/>
  <c r="B917" i="1"/>
  <c r="F917" i="6" l="1"/>
  <c r="F917" i="3" s="1"/>
  <c r="F918" i="1"/>
  <c r="G921" i="6"/>
  <c r="G921" i="3" s="1"/>
  <c r="G922" i="1"/>
  <c r="M918" i="1"/>
  <c r="M917" i="6"/>
  <c r="M917" i="3" s="1"/>
  <c r="H920" i="1"/>
  <c r="H919" i="6"/>
  <c r="H919" i="3" s="1"/>
  <c r="C915" i="6"/>
  <c r="C915" i="3" s="1"/>
  <c r="C916" i="1"/>
  <c r="B917" i="6"/>
  <c r="B917" i="3" s="1"/>
  <c r="B918" i="1"/>
  <c r="J915" i="6"/>
  <c r="J915" i="3" s="1"/>
  <c r="J916" i="1"/>
  <c r="E916" i="6"/>
  <c r="E916" i="3" s="1"/>
  <c r="E917" i="1"/>
  <c r="F918" i="6" l="1"/>
  <c r="F918" i="3" s="1"/>
  <c r="F919" i="1"/>
  <c r="M919" i="1"/>
  <c r="M918" i="6"/>
  <c r="M918" i="3" s="1"/>
  <c r="G923" i="1"/>
  <c r="G922" i="6"/>
  <c r="G922" i="3" s="1"/>
  <c r="H921" i="1"/>
  <c r="H920" i="6"/>
  <c r="H920" i="3" s="1"/>
  <c r="C916" i="6"/>
  <c r="C916" i="3" s="1"/>
  <c r="C917" i="1"/>
  <c r="E917" i="6"/>
  <c r="E917" i="3" s="1"/>
  <c r="E918" i="1"/>
  <c r="J916" i="6"/>
  <c r="J916" i="3" s="1"/>
  <c r="J917" i="1"/>
  <c r="B918" i="6"/>
  <c r="B918" i="3" s="1"/>
  <c r="B919" i="1"/>
  <c r="F920" i="1" l="1"/>
  <c r="F919" i="6"/>
  <c r="F919" i="3" s="1"/>
  <c r="G924" i="1"/>
  <c r="G923" i="6"/>
  <c r="G923" i="3" s="1"/>
  <c r="H921" i="6"/>
  <c r="H921" i="3" s="1"/>
  <c r="H922" i="1"/>
  <c r="M920" i="1"/>
  <c r="M919" i="6"/>
  <c r="M919" i="3" s="1"/>
  <c r="C917" i="6"/>
  <c r="C917" i="3" s="1"/>
  <c r="C918" i="1"/>
  <c r="B919" i="6"/>
  <c r="B919" i="3" s="1"/>
  <c r="B920" i="1"/>
  <c r="J917" i="6"/>
  <c r="J917" i="3" s="1"/>
  <c r="J918" i="1"/>
  <c r="E918" i="6"/>
  <c r="E918" i="3" s="1"/>
  <c r="E919" i="1"/>
  <c r="F921" i="1" l="1"/>
  <c r="F920" i="6"/>
  <c r="F920" i="3" s="1"/>
  <c r="H923" i="1"/>
  <c r="H922" i="6"/>
  <c r="H922" i="3" s="1"/>
  <c r="M921" i="1"/>
  <c r="M920" i="6"/>
  <c r="M920" i="3" s="1"/>
  <c r="G925" i="1"/>
  <c r="G924" i="6"/>
  <c r="G924" i="3" s="1"/>
  <c r="C918" i="6"/>
  <c r="C918" i="3" s="1"/>
  <c r="C919" i="1"/>
  <c r="E919" i="6"/>
  <c r="E919" i="3" s="1"/>
  <c r="E920" i="1"/>
  <c r="J918" i="6"/>
  <c r="J918" i="3" s="1"/>
  <c r="J919" i="1"/>
  <c r="B920" i="6"/>
  <c r="B920" i="3" s="1"/>
  <c r="B921" i="1"/>
  <c r="F922" i="1" l="1"/>
  <c r="F921" i="6"/>
  <c r="F921" i="3" s="1"/>
  <c r="M921" i="6"/>
  <c r="M921" i="3" s="1"/>
  <c r="M922" i="1"/>
  <c r="G925" i="6"/>
  <c r="G925" i="3" s="1"/>
  <c r="G926" i="1"/>
  <c r="H924" i="1"/>
  <c r="H923" i="6"/>
  <c r="H923" i="3" s="1"/>
  <c r="C919" i="6"/>
  <c r="C919" i="3" s="1"/>
  <c r="C920" i="1"/>
  <c r="B921" i="6"/>
  <c r="B921" i="3" s="1"/>
  <c r="B922" i="1"/>
  <c r="J919" i="6"/>
  <c r="J919" i="3" s="1"/>
  <c r="J920" i="1"/>
  <c r="E920" i="6"/>
  <c r="E920" i="3" s="1"/>
  <c r="E921" i="1"/>
  <c r="F923" i="1" l="1"/>
  <c r="F922" i="6"/>
  <c r="F922" i="3" s="1"/>
  <c r="M923" i="1"/>
  <c r="M922" i="6"/>
  <c r="M922" i="3" s="1"/>
  <c r="G927" i="1"/>
  <c r="G926" i="6"/>
  <c r="G926" i="3" s="1"/>
  <c r="H925" i="1"/>
  <c r="H924" i="6"/>
  <c r="H924" i="3" s="1"/>
  <c r="C920" i="6"/>
  <c r="C920" i="3" s="1"/>
  <c r="C921" i="1"/>
  <c r="E921" i="6"/>
  <c r="E921" i="3" s="1"/>
  <c r="E922" i="1"/>
  <c r="J920" i="6"/>
  <c r="J920" i="3" s="1"/>
  <c r="J921" i="1"/>
  <c r="B922" i="6"/>
  <c r="B922" i="3" s="1"/>
  <c r="B923" i="1"/>
  <c r="F924" i="1" l="1"/>
  <c r="F923" i="6"/>
  <c r="F923" i="3" s="1"/>
  <c r="G928" i="1"/>
  <c r="G927" i="6"/>
  <c r="G927" i="3" s="1"/>
  <c r="H925" i="6"/>
  <c r="H925" i="3" s="1"/>
  <c r="H926" i="1"/>
  <c r="M924" i="1"/>
  <c r="M923" i="6"/>
  <c r="M923" i="3" s="1"/>
  <c r="C921" i="6"/>
  <c r="C921" i="3" s="1"/>
  <c r="C922" i="1"/>
  <c r="J921" i="6"/>
  <c r="J921" i="3" s="1"/>
  <c r="J922" i="1"/>
  <c r="E922" i="6"/>
  <c r="E922" i="3" s="1"/>
  <c r="E923" i="1"/>
  <c r="B923" i="6"/>
  <c r="B923" i="3" s="1"/>
  <c r="B924" i="1"/>
  <c r="F925" i="1" l="1"/>
  <c r="F924" i="6"/>
  <c r="F924" i="3" s="1"/>
  <c r="H927" i="1"/>
  <c r="H926" i="6"/>
  <c r="H926" i="3" s="1"/>
  <c r="M925" i="1"/>
  <c r="M924" i="6"/>
  <c r="M924" i="3" s="1"/>
  <c r="G929" i="1"/>
  <c r="G928" i="6"/>
  <c r="G928" i="3" s="1"/>
  <c r="C922" i="6"/>
  <c r="C922" i="3" s="1"/>
  <c r="C923" i="1"/>
  <c r="E923" i="6"/>
  <c r="E923" i="3" s="1"/>
  <c r="E924" i="1"/>
  <c r="B924" i="6"/>
  <c r="B924" i="3" s="1"/>
  <c r="B925" i="1"/>
  <c r="J922" i="6"/>
  <c r="J922" i="3" s="1"/>
  <c r="J923" i="1"/>
  <c r="F925" i="6" l="1"/>
  <c r="F925" i="3" s="1"/>
  <c r="F926" i="1"/>
  <c r="M926" i="1"/>
  <c r="M925" i="6"/>
  <c r="M925" i="3" s="1"/>
  <c r="G929" i="6"/>
  <c r="G929" i="3" s="1"/>
  <c r="G930" i="1"/>
  <c r="H928" i="1"/>
  <c r="H927" i="6"/>
  <c r="H927" i="3" s="1"/>
  <c r="C923" i="6"/>
  <c r="C923" i="3" s="1"/>
  <c r="C924" i="1"/>
  <c r="J923" i="6"/>
  <c r="J923" i="3" s="1"/>
  <c r="J924" i="1"/>
  <c r="E924" i="6"/>
  <c r="E924" i="3" s="1"/>
  <c r="E925" i="1"/>
  <c r="B925" i="6"/>
  <c r="B925" i="3" s="1"/>
  <c r="B926" i="1"/>
  <c r="F927" i="1" l="1"/>
  <c r="F926" i="6"/>
  <c r="F926" i="3" s="1"/>
  <c r="G931" i="1"/>
  <c r="G930" i="6"/>
  <c r="G930" i="3" s="1"/>
  <c r="H929" i="1"/>
  <c r="H928" i="6"/>
  <c r="H928" i="3" s="1"/>
  <c r="M927" i="1"/>
  <c r="M926" i="6"/>
  <c r="M926" i="3" s="1"/>
  <c r="C925" i="1"/>
  <c r="C924" i="6"/>
  <c r="C924" i="3" s="1"/>
  <c r="E925" i="6"/>
  <c r="E925" i="3" s="1"/>
  <c r="E926" i="1"/>
  <c r="B926" i="6"/>
  <c r="B926" i="3" s="1"/>
  <c r="B927" i="1"/>
  <c r="J924" i="6"/>
  <c r="J924" i="3" s="1"/>
  <c r="J925" i="1"/>
  <c r="F928" i="1" l="1"/>
  <c r="F927" i="6"/>
  <c r="F927" i="3" s="1"/>
  <c r="H929" i="6"/>
  <c r="H929" i="3" s="1"/>
  <c r="H930" i="1"/>
  <c r="M928" i="1"/>
  <c r="M927" i="6"/>
  <c r="M927" i="3" s="1"/>
  <c r="G932" i="1"/>
  <c r="G931" i="6"/>
  <c r="G931" i="3" s="1"/>
  <c r="C925" i="6"/>
  <c r="C925" i="3" s="1"/>
  <c r="C926" i="1"/>
  <c r="J925" i="6"/>
  <c r="J925" i="3" s="1"/>
  <c r="J926" i="1"/>
  <c r="E926" i="6"/>
  <c r="E926" i="3" s="1"/>
  <c r="E927" i="1"/>
  <c r="B927" i="6"/>
  <c r="B927" i="3" s="1"/>
  <c r="B928" i="1"/>
  <c r="F928" i="6" l="1"/>
  <c r="F928" i="3" s="1"/>
  <c r="F929" i="1"/>
  <c r="M929" i="1"/>
  <c r="M928" i="6"/>
  <c r="M928" i="3" s="1"/>
  <c r="H931" i="1"/>
  <c r="H930" i="6"/>
  <c r="H930" i="3" s="1"/>
  <c r="G933" i="1"/>
  <c r="G932" i="6"/>
  <c r="G932" i="3" s="1"/>
  <c r="C926" i="6"/>
  <c r="C926" i="3" s="1"/>
  <c r="C927" i="1"/>
  <c r="E927" i="6"/>
  <c r="E927" i="3" s="1"/>
  <c r="E928" i="1"/>
  <c r="B928" i="6"/>
  <c r="B928" i="3" s="1"/>
  <c r="B929" i="1"/>
  <c r="J926" i="6"/>
  <c r="J926" i="3" s="1"/>
  <c r="J927" i="1"/>
  <c r="F929" i="6" l="1"/>
  <c r="F929" i="3" s="1"/>
  <c r="F930" i="1"/>
  <c r="H932" i="1"/>
  <c r="H931" i="6"/>
  <c r="H931" i="3" s="1"/>
  <c r="G933" i="6"/>
  <c r="G933" i="3" s="1"/>
  <c r="G934" i="1"/>
  <c r="M929" i="6"/>
  <c r="M929" i="3" s="1"/>
  <c r="M930" i="1"/>
  <c r="C927" i="6"/>
  <c r="C927" i="3" s="1"/>
  <c r="C928" i="1"/>
  <c r="J927" i="6"/>
  <c r="J927" i="3" s="1"/>
  <c r="J928" i="1"/>
  <c r="E928" i="6"/>
  <c r="E928" i="3" s="1"/>
  <c r="E929" i="1"/>
  <c r="B929" i="6"/>
  <c r="B929" i="3" s="1"/>
  <c r="B930" i="1"/>
  <c r="F930" i="6" l="1"/>
  <c r="F930" i="3" s="1"/>
  <c r="F931" i="1"/>
  <c r="G935" i="1"/>
  <c r="G934" i="6"/>
  <c r="G934" i="3" s="1"/>
  <c r="M931" i="1"/>
  <c r="M930" i="6"/>
  <c r="M930" i="3" s="1"/>
  <c r="H933" i="1"/>
  <c r="H932" i="6"/>
  <c r="H932" i="3" s="1"/>
  <c r="C928" i="6"/>
  <c r="C928" i="3" s="1"/>
  <c r="C929" i="1"/>
  <c r="E929" i="6"/>
  <c r="E929" i="3" s="1"/>
  <c r="E930" i="1"/>
  <c r="B930" i="6"/>
  <c r="B930" i="3" s="1"/>
  <c r="B931" i="1"/>
  <c r="J928" i="6"/>
  <c r="J928" i="3" s="1"/>
  <c r="J929" i="1"/>
  <c r="F932" i="1" l="1"/>
  <c r="F931" i="6"/>
  <c r="F931" i="3" s="1"/>
  <c r="M932" i="1"/>
  <c r="M931" i="6"/>
  <c r="M931" i="3" s="1"/>
  <c r="H933" i="6"/>
  <c r="H933" i="3" s="1"/>
  <c r="H934" i="1"/>
  <c r="G936" i="1"/>
  <c r="G935" i="6"/>
  <c r="G935" i="3" s="1"/>
  <c r="C929" i="6"/>
  <c r="C929" i="3" s="1"/>
  <c r="C930" i="1"/>
  <c r="B931" i="6"/>
  <c r="B931" i="3" s="1"/>
  <c r="B932" i="1"/>
  <c r="J929" i="6"/>
  <c r="J929" i="3" s="1"/>
  <c r="J930" i="1"/>
  <c r="E930" i="6"/>
  <c r="E930" i="3" s="1"/>
  <c r="E931" i="1"/>
  <c r="F933" i="1" l="1"/>
  <c r="F932" i="6"/>
  <c r="F932" i="3" s="1"/>
  <c r="H935" i="1"/>
  <c r="H934" i="6"/>
  <c r="H934" i="3" s="1"/>
  <c r="G937" i="1"/>
  <c r="G936" i="6"/>
  <c r="G936" i="3" s="1"/>
  <c r="M933" i="1"/>
  <c r="M932" i="6"/>
  <c r="M932" i="3" s="1"/>
  <c r="C931" i="1"/>
  <c r="C930" i="6"/>
  <c r="C930" i="3" s="1"/>
  <c r="E931" i="6"/>
  <c r="E931" i="3" s="1"/>
  <c r="E932" i="1"/>
  <c r="J930" i="6"/>
  <c r="J930" i="3" s="1"/>
  <c r="J931" i="1"/>
  <c r="B932" i="6"/>
  <c r="B932" i="3" s="1"/>
  <c r="B933" i="1"/>
  <c r="F934" i="1" l="1"/>
  <c r="F933" i="6"/>
  <c r="F933" i="3" s="1"/>
  <c r="G937" i="6"/>
  <c r="G937" i="3" s="1"/>
  <c r="G938" i="1"/>
  <c r="M934" i="1"/>
  <c r="M933" i="6"/>
  <c r="M933" i="3" s="1"/>
  <c r="H936" i="1"/>
  <c r="H935" i="6"/>
  <c r="H935" i="3" s="1"/>
  <c r="C931" i="6"/>
  <c r="C931" i="3" s="1"/>
  <c r="C932" i="1"/>
  <c r="B933" i="6"/>
  <c r="B933" i="3" s="1"/>
  <c r="B934" i="1"/>
  <c r="J931" i="6"/>
  <c r="J931" i="3" s="1"/>
  <c r="J932" i="1"/>
  <c r="E932" i="6"/>
  <c r="E932" i="3" s="1"/>
  <c r="E933" i="1"/>
  <c r="F934" i="6" l="1"/>
  <c r="F934" i="3" s="1"/>
  <c r="F935" i="1"/>
  <c r="M935" i="1"/>
  <c r="M934" i="6"/>
  <c r="M934" i="3" s="1"/>
  <c r="G939" i="1"/>
  <c r="G938" i="6"/>
  <c r="G938" i="3" s="1"/>
  <c r="H937" i="1"/>
  <c r="H936" i="6"/>
  <c r="H936" i="3" s="1"/>
  <c r="C932" i="6"/>
  <c r="C932" i="3" s="1"/>
  <c r="C933" i="1"/>
  <c r="E933" i="6"/>
  <c r="E933" i="3" s="1"/>
  <c r="E934" i="1"/>
  <c r="J932" i="6"/>
  <c r="J932" i="3" s="1"/>
  <c r="J933" i="1"/>
  <c r="B934" i="6"/>
  <c r="B934" i="3" s="1"/>
  <c r="B935" i="1"/>
  <c r="F936" i="1" l="1"/>
  <c r="F935" i="6"/>
  <c r="F935" i="3" s="1"/>
  <c r="G940" i="1"/>
  <c r="G939" i="6"/>
  <c r="G939" i="3" s="1"/>
  <c r="H938" i="1"/>
  <c r="H937" i="6"/>
  <c r="H937" i="3" s="1"/>
  <c r="M936" i="1"/>
  <c r="M935" i="6"/>
  <c r="M935" i="3" s="1"/>
  <c r="C933" i="6"/>
  <c r="C933" i="3" s="1"/>
  <c r="C934" i="1"/>
  <c r="B935" i="6"/>
  <c r="B935" i="3" s="1"/>
  <c r="B936" i="1"/>
  <c r="J933" i="6"/>
  <c r="J933" i="3" s="1"/>
  <c r="J934" i="1"/>
  <c r="E934" i="6"/>
  <c r="E934" i="3" s="1"/>
  <c r="E935" i="1"/>
  <c r="F936" i="6" l="1"/>
  <c r="F936" i="3" s="1"/>
  <c r="F937" i="1"/>
  <c r="H939" i="1"/>
  <c r="H938" i="6"/>
  <c r="H938" i="3" s="1"/>
  <c r="M937" i="1"/>
  <c r="M936" i="6"/>
  <c r="M936" i="3" s="1"/>
  <c r="G941" i="1"/>
  <c r="G940" i="6"/>
  <c r="G940" i="3" s="1"/>
  <c r="C934" i="6"/>
  <c r="C934" i="3" s="1"/>
  <c r="C935" i="1"/>
  <c r="E935" i="6"/>
  <c r="E935" i="3" s="1"/>
  <c r="E936" i="1"/>
  <c r="J934" i="6"/>
  <c r="J934" i="3" s="1"/>
  <c r="J935" i="1"/>
  <c r="B936" i="6"/>
  <c r="B936" i="3" s="1"/>
  <c r="B937" i="1"/>
  <c r="F937" i="6" l="1"/>
  <c r="F937" i="3" s="1"/>
  <c r="F938" i="1"/>
  <c r="M937" i="6"/>
  <c r="M937" i="3" s="1"/>
  <c r="M938" i="1"/>
  <c r="G941" i="6"/>
  <c r="G941" i="3" s="1"/>
  <c r="G942" i="1"/>
  <c r="H940" i="1"/>
  <c r="H939" i="6"/>
  <c r="H939" i="3" s="1"/>
  <c r="C935" i="6"/>
  <c r="C935" i="3" s="1"/>
  <c r="C936" i="1"/>
  <c r="J935" i="6"/>
  <c r="J935" i="3" s="1"/>
  <c r="J936" i="1"/>
  <c r="E936" i="6"/>
  <c r="E936" i="3" s="1"/>
  <c r="E937" i="1"/>
  <c r="B937" i="6"/>
  <c r="B937" i="3" s="1"/>
  <c r="B938" i="1"/>
  <c r="F938" i="6" l="1"/>
  <c r="F938" i="3" s="1"/>
  <c r="F939" i="1"/>
  <c r="G943" i="1"/>
  <c r="G942" i="6"/>
  <c r="G942" i="3" s="1"/>
  <c r="M939" i="1"/>
  <c r="M938" i="6"/>
  <c r="M938" i="3" s="1"/>
  <c r="H941" i="1"/>
  <c r="H940" i="6"/>
  <c r="H940" i="3" s="1"/>
  <c r="C936" i="6"/>
  <c r="C936" i="3" s="1"/>
  <c r="C937" i="1"/>
  <c r="E937" i="6"/>
  <c r="E937" i="3" s="1"/>
  <c r="E938" i="1"/>
  <c r="B938" i="6"/>
  <c r="B938" i="3" s="1"/>
  <c r="B939" i="1"/>
  <c r="J936" i="6"/>
  <c r="J936" i="3" s="1"/>
  <c r="J937" i="1"/>
  <c r="F940" i="1" l="1"/>
  <c r="F939" i="6"/>
  <c r="F939" i="3" s="1"/>
  <c r="M939" i="6"/>
  <c r="M939" i="3" s="1"/>
  <c r="M940" i="1"/>
  <c r="H941" i="6"/>
  <c r="H941" i="3" s="1"/>
  <c r="H942" i="1"/>
  <c r="G944" i="1"/>
  <c r="G943" i="6"/>
  <c r="G943" i="3" s="1"/>
  <c r="C937" i="6"/>
  <c r="C937" i="3" s="1"/>
  <c r="C938" i="1"/>
  <c r="J937" i="6"/>
  <c r="J937" i="3" s="1"/>
  <c r="J938" i="1"/>
  <c r="E938" i="6"/>
  <c r="E938" i="3" s="1"/>
  <c r="E939" i="1"/>
  <c r="B939" i="6"/>
  <c r="B939" i="3" s="1"/>
  <c r="B940" i="1"/>
  <c r="F940" i="6" l="1"/>
  <c r="F940" i="3" s="1"/>
  <c r="F941" i="1"/>
  <c r="H943" i="1"/>
  <c r="H942" i="6"/>
  <c r="H942" i="3" s="1"/>
  <c r="M941" i="1"/>
  <c r="M940" i="6"/>
  <c r="M940" i="3" s="1"/>
  <c r="G945" i="1"/>
  <c r="G944" i="6"/>
  <c r="G944" i="3" s="1"/>
  <c r="C938" i="6"/>
  <c r="C938" i="3" s="1"/>
  <c r="C939" i="1"/>
  <c r="E939" i="6"/>
  <c r="E939" i="3" s="1"/>
  <c r="E940" i="1"/>
  <c r="B940" i="6"/>
  <c r="B940" i="3" s="1"/>
  <c r="B941" i="1"/>
  <c r="J938" i="6"/>
  <c r="J938" i="3" s="1"/>
  <c r="J939" i="1"/>
  <c r="F941" i="6" l="1"/>
  <c r="F941" i="3" s="1"/>
  <c r="F942" i="1"/>
  <c r="M941" i="6"/>
  <c r="M941" i="3" s="1"/>
  <c r="M942" i="1"/>
  <c r="G945" i="6"/>
  <c r="G945" i="3" s="1"/>
  <c r="G946" i="1"/>
  <c r="H944" i="1"/>
  <c r="H943" i="6"/>
  <c r="H943" i="3" s="1"/>
  <c r="C939" i="6"/>
  <c r="C939" i="3" s="1"/>
  <c r="C940" i="1"/>
  <c r="J939" i="6"/>
  <c r="J939" i="3" s="1"/>
  <c r="J940" i="1"/>
  <c r="E940" i="6"/>
  <c r="E940" i="3" s="1"/>
  <c r="E941" i="1"/>
  <c r="B941" i="6"/>
  <c r="B941" i="3" s="1"/>
  <c r="B942" i="1"/>
  <c r="F943" i="1" l="1"/>
  <c r="F942" i="6"/>
  <c r="F942" i="3" s="1"/>
  <c r="G947" i="1"/>
  <c r="G946" i="6"/>
  <c r="G946" i="3" s="1"/>
  <c r="M943" i="1"/>
  <c r="M942" i="6"/>
  <c r="M942" i="3" s="1"/>
  <c r="H945" i="1"/>
  <c r="H944" i="6"/>
  <c r="H944" i="3" s="1"/>
  <c r="C940" i="6"/>
  <c r="C940" i="3" s="1"/>
  <c r="C941" i="1"/>
  <c r="E941" i="6"/>
  <c r="E941" i="3" s="1"/>
  <c r="E942" i="1"/>
  <c r="B942" i="6"/>
  <c r="B942" i="3" s="1"/>
  <c r="B943" i="1"/>
  <c r="J940" i="6"/>
  <c r="J940" i="3" s="1"/>
  <c r="J941" i="1"/>
  <c r="F944" i="1" l="1"/>
  <c r="F943" i="6"/>
  <c r="F943" i="3" s="1"/>
  <c r="M943" i="6"/>
  <c r="M943" i="3" s="1"/>
  <c r="M944" i="1"/>
  <c r="H945" i="6"/>
  <c r="H945" i="3" s="1"/>
  <c r="H946" i="1"/>
  <c r="G948" i="1"/>
  <c r="G947" i="6"/>
  <c r="G947" i="3" s="1"/>
  <c r="C941" i="6"/>
  <c r="C941" i="3" s="1"/>
  <c r="C942" i="1"/>
  <c r="J941" i="6"/>
  <c r="J941" i="3" s="1"/>
  <c r="J942" i="1"/>
  <c r="E942" i="6"/>
  <c r="E942" i="3" s="1"/>
  <c r="E943" i="1"/>
  <c r="B943" i="6"/>
  <c r="B943" i="3" s="1"/>
  <c r="B944" i="1"/>
  <c r="F945" i="1" l="1"/>
  <c r="F944" i="6"/>
  <c r="F944" i="3" s="1"/>
  <c r="H947" i="1"/>
  <c r="H946" i="6"/>
  <c r="H946" i="3" s="1"/>
  <c r="M945" i="1"/>
  <c r="M944" i="6"/>
  <c r="M944" i="3" s="1"/>
  <c r="G949" i="1"/>
  <c r="G948" i="6"/>
  <c r="G948" i="3" s="1"/>
  <c r="C942" i="6"/>
  <c r="C942" i="3" s="1"/>
  <c r="C943" i="1"/>
  <c r="E943" i="6"/>
  <c r="E943" i="3" s="1"/>
  <c r="E944" i="1"/>
  <c r="B944" i="6"/>
  <c r="B944" i="3" s="1"/>
  <c r="B945" i="1"/>
  <c r="J942" i="6"/>
  <c r="J942" i="3" s="1"/>
  <c r="J943" i="1"/>
  <c r="F946" i="1" l="1"/>
  <c r="F945" i="6"/>
  <c r="F945" i="3" s="1"/>
  <c r="M945" i="6"/>
  <c r="M945" i="3" s="1"/>
  <c r="M946" i="1"/>
  <c r="G949" i="6"/>
  <c r="G949" i="3" s="1"/>
  <c r="G950" i="1"/>
  <c r="H948" i="1"/>
  <c r="H947" i="6"/>
  <c r="H947" i="3" s="1"/>
  <c r="C943" i="6"/>
  <c r="C943" i="3" s="1"/>
  <c r="C944" i="1"/>
  <c r="B945" i="6"/>
  <c r="B945" i="3" s="1"/>
  <c r="B946" i="1"/>
  <c r="J943" i="6"/>
  <c r="J943" i="3" s="1"/>
  <c r="J944" i="1"/>
  <c r="E944" i="6"/>
  <c r="E944" i="3" s="1"/>
  <c r="E945" i="1"/>
  <c r="F947" i="1" l="1"/>
  <c r="F946" i="6"/>
  <c r="F946" i="3" s="1"/>
  <c r="G951" i="1"/>
  <c r="G950" i="6"/>
  <c r="G950" i="3" s="1"/>
  <c r="M947" i="1"/>
  <c r="M946" i="6"/>
  <c r="M946" i="3" s="1"/>
  <c r="H949" i="1"/>
  <c r="H948" i="6"/>
  <c r="H948" i="3" s="1"/>
  <c r="C945" i="1"/>
  <c r="C944" i="6"/>
  <c r="C944" i="3" s="1"/>
  <c r="E945" i="6"/>
  <c r="E945" i="3" s="1"/>
  <c r="E946" i="1"/>
  <c r="J944" i="6"/>
  <c r="J944" i="3" s="1"/>
  <c r="J945" i="1"/>
  <c r="B946" i="6"/>
  <c r="B946" i="3" s="1"/>
  <c r="B947" i="1"/>
  <c r="F948" i="1" l="1"/>
  <c r="F947" i="6"/>
  <c r="F947" i="3" s="1"/>
  <c r="M948" i="1"/>
  <c r="M947" i="6"/>
  <c r="M947" i="3" s="1"/>
  <c r="H949" i="6"/>
  <c r="H949" i="3" s="1"/>
  <c r="H950" i="1"/>
  <c r="G952" i="1"/>
  <c r="G951" i="6"/>
  <c r="G951" i="3" s="1"/>
  <c r="C945" i="6"/>
  <c r="C945" i="3" s="1"/>
  <c r="C946" i="1"/>
  <c r="J945" i="6"/>
  <c r="J945" i="3" s="1"/>
  <c r="J946" i="1"/>
  <c r="E946" i="6"/>
  <c r="E946" i="3" s="1"/>
  <c r="E947" i="1"/>
  <c r="B947" i="6"/>
  <c r="B947" i="3" s="1"/>
  <c r="B948" i="1"/>
  <c r="F948" i="6" l="1"/>
  <c r="F948" i="3" s="1"/>
  <c r="F949" i="1"/>
  <c r="H950" i="6"/>
  <c r="H950" i="3" s="1"/>
  <c r="H951" i="1"/>
  <c r="G953" i="1"/>
  <c r="G952" i="6"/>
  <c r="G952" i="3" s="1"/>
  <c r="M949" i="1"/>
  <c r="M948" i="6"/>
  <c r="M948" i="3" s="1"/>
  <c r="C946" i="6"/>
  <c r="C946" i="3" s="1"/>
  <c r="C947" i="1"/>
  <c r="E947" i="6"/>
  <c r="E947" i="3" s="1"/>
  <c r="E948" i="1"/>
  <c r="B948" i="6"/>
  <c r="B948" i="3" s="1"/>
  <c r="B949" i="1"/>
  <c r="J946" i="6"/>
  <c r="J946" i="3" s="1"/>
  <c r="J947" i="1"/>
  <c r="F949" i="6" l="1"/>
  <c r="F949" i="3" s="1"/>
  <c r="F950" i="1"/>
  <c r="G953" i="6"/>
  <c r="G953" i="3" s="1"/>
  <c r="G954" i="1"/>
  <c r="H952" i="1"/>
  <c r="H951" i="6"/>
  <c r="H951" i="3" s="1"/>
  <c r="M950" i="1"/>
  <c r="M949" i="6"/>
  <c r="M949" i="3" s="1"/>
  <c r="C947" i="6"/>
  <c r="C947" i="3" s="1"/>
  <c r="C948" i="1"/>
  <c r="J947" i="6"/>
  <c r="J947" i="3" s="1"/>
  <c r="J948" i="1"/>
  <c r="E948" i="6"/>
  <c r="E948" i="3" s="1"/>
  <c r="E949" i="1"/>
  <c r="B949" i="6"/>
  <c r="B949" i="3" s="1"/>
  <c r="B950" i="1"/>
  <c r="F951" i="1" l="1"/>
  <c r="F950" i="6"/>
  <c r="F950" i="3" s="1"/>
  <c r="H952" i="6"/>
  <c r="H952" i="3" s="1"/>
  <c r="H953" i="1"/>
  <c r="G955" i="1"/>
  <c r="G954" i="6"/>
  <c r="G954" i="3" s="1"/>
  <c r="M950" i="6"/>
  <c r="M950" i="3" s="1"/>
  <c r="M951" i="1"/>
  <c r="C948" i="6"/>
  <c r="C948" i="3" s="1"/>
  <c r="C949" i="1"/>
  <c r="E949" i="6"/>
  <c r="E949" i="3" s="1"/>
  <c r="E950" i="1"/>
  <c r="B950" i="6"/>
  <c r="B950" i="3" s="1"/>
  <c r="B951" i="1"/>
  <c r="J948" i="6"/>
  <c r="J948" i="3" s="1"/>
  <c r="J949" i="1"/>
  <c r="F952" i="1" l="1"/>
  <c r="F951" i="6"/>
  <c r="F951" i="3" s="1"/>
  <c r="G956" i="1"/>
  <c r="G955" i="6"/>
  <c r="G955" i="3" s="1"/>
  <c r="M951" i="6"/>
  <c r="M951" i="3" s="1"/>
  <c r="M952" i="1"/>
  <c r="H953" i="6"/>
  <c r="H953" i="3" s="1"/>
  <c r="H954" i="1"/>
  <c r="C949" i="6"/>
  <c r="C949" i="3" s="1"/>
  <c r="C950" i="1"/>
  <c r="J949" i="6"/>
  <c r="J949" i="3" s="1"/>
  <c r="J950" i="1"/>
  <c r="E950" i="6"/>
  <c r="E950" i="3" s="1"/>
  <c r="E951" i="1"/>
  <c r="B951" i="6"/>
  <c r="B951" i="3" s="1"/>
  <c r="B952" i="1"/>
  <c r="F953" i="1" l="1"/>
  <c r="F952" i="6"/>
  <c r="F952" i="3" s="1"/>
  <c r="M953" i="1"/>
  <c r="M952" i="6"/>
  <c r="M952" i="3" s="1"/>
  <c r="H955" i="1"/>
  <c r="H954" i="6"/>
  <c r="H954" i="3" s="1"/>
  <c r="G957" i="1"/>
  <c r="G956" i="6"/>
  <c r="G956" i="3" s="1"/>
  <c r="C951" i="1"/>
  <c r="C950" i="6"/>
  <c r="C950" i="3" s="1"/>
  <c r="E951" i="6"/>
  <c r="E951" i="3" s="1"/>
  <c r="E952" i="1"/>
  <c r="B952" i="6"/>
  <c r="B952" i="3" s="1"/>
  <c r="B953" i="1"/>
  <c r="J950" i="6"/>
  <c r="J950" i="3" s="1"/>
  <c r="J951" i="1"/>
  <c r="F953" i="6" l="1"/>
  <c r="F953" i="3" s="1"/>
  <c r="F954" i="1"/>
  <c r="H956" i="1"/>
  <c r="H955" i="6"/>
  <c r="H955" i="3" s="1"/>
  <c r="G957" i="6"/>
  <c r="G957" i="3" s="1"/>
  <c r="G958" i="1"/>
  <c r="M953" i="6"/>
  <c r="M953" i="3" s="1"/>
  <c r="M954" i="1"/>
  <c r="C951" i="6"/>
  <c r="C951" i="3" s="1"/>
  <c r="C952" i="1"/>
  <c r="J951" i="6"/>
  <c r="J951" i="3" s="1"/>
  <c r="J952" i="1"/>
  <c r="E952" i="6"/>
  <c r="E952" i="3" s="1"/>
  <c r="E953" i="1"/>
  <c r="B953" i="6"/>
  <c r="B953" i="3" s="1"/>
  <c r="B954" i="1"/>
  <c r="F954" i="6" l="1"/>
  <c r="F954" i="3" s="1"/>
  <c r="F955" i="1"/>
  <c r="G959" i="1"/>
  <c r="G958" i="6"/>
  <c r="G958" i="3" s="1"/>
  <c r="M955" i="1"/>
  <c r="M954" i="6"/>
  <c r="M954" i="3" s="1"/>
  <c r="H957" i="1"/>
  <c r="H956" i="6"/>
  <c r="H956" i="3" s="1"/>
  <c r="C952" i="6"/>
  <c r="C952" i="3" s="1"/>
  <c r="C953" i="1"/>
  <c r="E953" i="6"/>
  <c r="E953" i="3" s="1"/>
  <c r="E954" i="1"/>
  <c r="B954" i="6"/>
  <c r="B954" i="3" s="1"/>
  <c r="B955" i="1"/>
  <c r="J952" i="6"/>
  <c r="J952" i="3" s="1"/>
  <c r="J953" i="1"/>
  <c r="F956" i="1" l="1"/>
  <c r="F955" i="6"/>
  <c r="F955" i="3" s="1"/>
  <c r="M955" i="6"/>
  <c r="M955" i="3" s="1"/>
  <c r="M956" i="1"/>
  <c r="H957" i="6"/>
  <c r="H957" i="3" s="1"/>
  <c r="H958" i="1"/>
  <c r="G960" i="1"/>
  <c r="G959" i="6"/>
  <c r="G959" i="3" s="1"/>
  <c r="C953" i="6"/>
  <c r="C953" i="3" s="1"/>
  <c r="C954" i="1"/>
  <c r="J953" i="6"/>
  <c r="J953" i="3" s="1"/>
  <c r="J954" i="1"/>
  <c r="E954" i="6"/>
  <c r="E954" i="3" s="1"/>
  <c r="E955" i="1"/>
  <c r="B955" i="6"/>
  <c r="B955" i="3" s="1"/>
  <c r="B956" i="1"/>
  <c r="F957" i="1" l="1"/>
  <c r="F956" i="6"/>
  <c r="F956" i="3" s="1"/>
  <c r="H959" i="1"/>
  <c r="H958" i="6"/>
  <c r="H958" i="3" s="1"/>
  <c r="M957" i="1"/>
  <c r="M956" i="6"/>
  <c r="M956" i="3" s="1"/>
  <c r="G961" i="1"/>
  <c r="G960" i="6"/>
  <c r="G960" i="3" s="1"/>
  <c r="C954" i="6"/>
  <c r="C954" i="3" s="1"/>
  <c r="C955" i="1"/>
  <c r="E955" i="6"/>
  <c r="E955" i="3" s="1"/>
  <c r="E956" i="1"/>
  <c r="B956" i="6"/>
  <c r="B956" i="3" s="1"/>
  <c r="B957" i="1"/>
  <c r="J954" i="6"/>
  <c r="J954" i="3" s="1"/>
  <c r="J955" i="1"/>
  <c r="F957" i="6" l="1"/>
  <c r="F957" i="3" s="1"/>
  <c r="F958" i="1"/>
  <c r="M957" i="6"/>
  <c r="M957" i="3" s="1"/>
  <c r="M958" i="1"/>
  <c r="G961" i="6"/>
  <c r="G961" i="3" s="1"/>
  <c r="G962" i="1"/>
  <c r="H960" i="1"/>
  <c r="H959" i="6"/>
  <c r="H959" i="3" s="1"/>
  <c r="C955" i="6"/>
  <c r="C955" i="3" s="1"/>
  <c r="C956" i="1"/>
  <c r="J955" i="6"/>
  <c r="J955" i="3" s="1"/>
  <c r="J956" i="1"/>
  <c r="E956" i="6"/>
  <c r="E956" i="3" s="1"/>
  <c r="E957" i="1"/>
  <c r="B957" i="6"/>
  <c r="B957" i="3" s="1"/>
  <c r="B958" i="1"/>
  <c r="F959" i="1" l="1"/>
  <c r="F958" i="6"/>
  <c r="F958" i="3" s="1"/>
  <c r="M959" i="1"/>
  <c r="M958" i="6"/>
  <c r="M958" i="3" s="1"/>
  <c r="G963" i="1"/>
  <c r="G962" i="6"/>
  <c r="G962" i="3" s="1"/>
  <c r="H961" i="1"/>
  <c r="H960" i="6"/>
  <c r="H960" i="3" s="1"/>
  <c r="C956" i="6"/>
  <c r="C956" i="3" s="1"/>
  <c r="C957" i="1"/>
  <c r="E957" i="6"/>
  <c r="E957" i="3" s="1"/>
  <c r="E958" i="1"/>
  <c r="B958" i="6"/>
  <c r="B958" i="3" s="1"/>
  <c r="B959" i="1"/>
  <c r="J956" i="6"/>
  <c r="J956" i="3" s="1"/>
  <c r="J957" i="1"/>
  <c r="F960" i="1" l="1"/>
  <c r="F959" i="6"/>
  <c r="F959" i="3" s="1"/>
  <c r="G964" i="1"/>
  <c r="G963" i="6"/>
  <c r="G963" i="3" s="1"/>
  <c r="H962" i="1"/>
  <c r="H961" i="6"/>
  <c r="H961" i="3" s="1"/>
  <c r="M959" i="6"/>
  <c r="M959" i="3" s="1"/>
  <c r="M960" i="1"/>
  <c r="C957" i="6"/>
  <c r="C957" i="3" s="1"/>
  <c r="C958" i="1"/>
  <c r="J957" i="6"/>
  <c r="J957" i="3" s="1"/>
  <c r="J958" i="1"/>
  <c r="E958" i="6"/>
  <c r="E958" i="3" s="1"/>
  <c r="E959" i="1"/>
  <c r="B959" i="6"/>
  <c r="B959" i="3" s="1"/>
  <c r="B960" i="1"/>
  <c r="F960" i="6" l="1"/>
  <c r="F960" i="3" s="1"/>
  <c r="F961" i="1"/>
  <c r="H963" i="1"/>
  <c r="H962" i="6"/>
  <c r="H962" i="3" s="1"/>
  <c r="M961" i="1"/>
  <c r="M960" i="6"/>
  <c r="M960" i="3" s="1"/>
  <c r="G965" i="1"/>
  <c r="G964" i="6"/>
  <c r="G964" i="3" s="1"/>
  <c r="C958" i="6"/>
  <c r="C958" i="3" s="1"/>
  <c r="C959" i="1"/>
  <c r="E959" i="6"/>
  <c r="E959" i="3" s="1"/>
  <c r="E960" i="1"/>
  <c r="B960" i="6"/>
  <c r="B960" i="3" s="1"/>
  <c r="B961" i="1"/>
  <c r="J958" i="6"/>
  <c r="J958" i="3" s="1"/>
  <c r="J959" i="1"/>
  <c r="F961" i="6" l="1"/>
  <c r="F961" i="3" s="1"/>
  <c r="F962" i="1"/>
  <c r="M962" i="1"/>
  <c r="M961" i="6"/>
  <c r="M961" i="3" s="1"/>
  <c r="G965" i="6"/>
  <c r="G965" i="3" s="1"/>
  <c r="G966" i="1"/>
  <c r="H964" i="1"/>
  <c r="H963" i="6"/>
  <c r="H963" i="3" s="1"/>
  <c r="C959" i="6"/>
  <c r="C959" i="3" s="1"/>
  <c r="C960" i="1"/>
  <c r="J959" i="6"/>
  <c r="J959" i="3" s="1"/>
  <c r="J960" i="1"/>
  <c r="E960" i="6"/>
  <c r="E960" i="3" s="1"/>
  <c r="E961" i="1"/>
  <c r="B961" i="6"/>
  <c r="B961" i="3" s="1"/>
  <c r="B962" i="1"/>
  <c r="F963" i="1" l="1"/>
  <c r="F962" i="6"/>
  <c r="F962" i="3" s="1"/>
  <c r="G967" i="1"/>
  <c r="G966" i="6"/>
  <c r="G966" i="3" s="1"/>
  <c r="H965" i="1"/>
  <c r="H964" i="6"/>
  <c r="H964" i="3" s="1"/>
  <c r="M963" i="1"/>
  <c r="M962" i="6"/>
  <c r="M962" i="3" s="1"/>
  <c r="C961" i="1"/>
  <c r="C960" i="6"/>
  <c r="C960" i="3" s="1"/>
  <c r="E961" i="6"/>
  <c r="E961" i="3" s="1"/>
  <c r="E962" i="1"/>
  <c r="B962" i="6"/>
  <c r="B962" i="3" s="1"/>
  <c r="B963" i="1"/>
  <c r="J960" i="6"/>
  <c r="J960" i="3" s="1"/>
  <c r="J961" i="1"/>
  <c r="F963" i="6" l="1"/>
  <c r="F963" i="3" s="1"/>
  <c r="F964" i="1"/>
  <c r="H966" i="1"/>
  <c r="H965" i="6"/>
  <c r="H965" i="3" s="1"/>
  <c r="M964" i="1"/>
  <c r="M963" i="6"/>
  <c r="M963" i="3" s="1"/>
  <c r="G968" i="1"/>
  <c r="G967" i="6"/>
  <c r="G967" i="3" s="1"/>
  <c r="C961" i="6"/>
  <c r="C961" i="3" s="1"/>
  <c r="C962" i="1"/>
  <c r="B963" i="6"/>
  <c r="B963" i="3" s="1"/>
  <c r="B964" i="1"/>
  <c r="E962" i="6"/>
  <c r="E962" i="3" s="1"/>
  <c r="E963" i="1"/>
  <c r="J961" i="6"/>
  <c r="J961" i="3" s="1"/>
  <c r="J962" i="1"/>
  <c r="F965" i="1" l="1"/>
  <c r="F964" i="6"/>
  <c r="F964" i="3" s="1"/>
  <c r="M965" i="1"/>
  <c r="M964" i="6"/>
  <c r="M964" i="3" s="1"/>
  <c r="G969" i="1"/>
  <c r="G968" i="6"/>
  <c r="G968" i="3" s="1"/>
  <c r="H967" i="1"/>
  <c r="H966" i="6"/>
  <c r="H966" i="3" s="1"/>
  <c r="C963" i="1"/>
  <c r="C962" i="6"/>
  <c r="C962" i="3" s="1"/>
  <c r="B964" i="6"/>
  <c r="B964" i="3" s="1"/>
  <c r="B965" i="1"/>
  <c r="E963" i="6"/>
  <c r="E963" i="3" s="1"/>
  <c r="E964" i="1"/>
  <c r="J962" i="6"/>
  <c r="J962" i="3" s="1"/>
  <c r="J963" i="1"/>
  <c r="F965" i="6" l="1"/>
  <c r="F965" i="3" s="1"/>
  <c r="F966" i="1"/>
  <c r="G969" i="6"/>
  <c r="G969" i="3" s="1"/>
  <c r="G970" i="1"/>
  <c r="H968" i="1"/>
  <c r="H967" i="6"/>
  <c r="H967" i="3" s="1"/>
  <c r="M965" i="6"/>
  <c r="M965" i="3" s="1"/>
  <c r="M966" i="1"/>
  <c r="C963" i="6"/>
  <c r="C963" i="3" s="1"/>
  <c r="C964" i="1"/>
  <c r="J963" i="6"/>
  <c r="J963" i="3" s="1"/>
  <c r="J964" i="1"/>
  <c r="E964" i="6"/>
  <c r="E964" i="3" s="1"/>
  <c r="E965" i="1"/>
  <c r="B965" i="6"/>
  <c r="B965" i="3" s="1"/>
  <c r="B966" i="1"/>
  <c r="F967" i="1" l="1"/>
  <c r="F966" i="6"/>
  <c r="F966" i="3" s="1"/>
  <c r="H969" i="1"/>
  <c r="H968" i="6"/>
  <c r="H968" i="3" s="1"/>
  <c r="M967" i="1"/>
  <c r="M966" i="6"/>
  <c r="M966" i="3" s="1"/>
  <c r="G971" i="1"/>
  <c r="G970" i="6"/>
  <c r="G970" i="3" s="1"/>
  <c r="C964" i="6"/>
  <c r="C964" i="3" s="1"/>
  <c r="C965" i="1"/>
  <c r="E965" i="6"/>
  <c r="E965" i="3" s="1"/>
  <c r="E966" i="1"/>
  <c r="B966" i="6"/>
  <c r="B966" i="3" s="1"/>
  <c r="B967" i="1"/>
  <c r="J964" i="6"/>
  <c r="J964" i="3" s="1"/>
  <c r="J965" i="1"/>
  <c r="F968" i="1" l="1"/>
  <c r="F967" i="6"/>
  <c r="F967" i="3" s="1"/>
  <c r="M967" i="6"/>
  <c r="M967" i="3" s="1"/>
  <c r="M968" i="1"/>
  <c r="G972" i="1"/>
  <c r="G971" i="6"/>
  <c r="G971" i="3" s="1"/>
  <c r="H969" i="6"/>
  <c r="H969" i="3" s="1"/>
  <c r="H970" i="1"/>
  <c r="C965" i="6"/>
  <c r="C965" i="3" s="1"/>
  <c r="C966" i="1"/>
  <c r="B967" i="6"/>
  <c r="B967" i="3" s="1"/>
  <c r="B968" i="1"/>
  <c r="J965" i="6"/>
  <c r="J965" i="3" s="1"/>
  <c r="J966" i="1"/>
  <c r="E966" i="6"/>
  <c r="E966" i="3" s="1"/>
  <c r="E967" i="1"/>
  <c r="F969" i="1" l="1"/>
  <c r="F968" i="6"/>
  <c r="F968" i="3" s="1"/>
  <c r="G973" i="1"/>
  <c r="G972" i="6"/>
  <c r="G972" i="3" s="1"/>
  <c r="H971" i="1"/>
  <c r="H970" i="6"/>
  <c r="H970" i="3" s="1"/>
  <c r="M969" i="1"/>
  <c r="M968" i="6"/>
  <c r="M968" i="3" s="1"/>
  <c r="C966" i="6"/>
  <c r="C966" i="3" s="1"/>
  <c r="C967" i="1"/>
  <c r="E967" i="6"/>
  <c r="E967" i="3" s="1"/>
  <c r="E968" i="1"/>
  <c r="J966" i="6"/>
  <c r="J966" i="3" s="1"/>
  <c r="J967" i="1"/>
  <c r="B968" i="6"/>
  <c r="B968" i="3" s="1"/>
  <c r="B969" i="1"/>
  <c r="F969" i="6" l="1"/>
  <c r="F969" i="3" s="1"/>
  <c r="F970" i="1"/>
  <c r="H971" i="6"/>
  <c r="H971" i="3" s="1"/>
  <c r="H972" i="1"/>
  <c r="M970" i="1"/>
  <c r="M969" i="6"/>
  <c r="M969" i="3" s="1"/>
  <c r="G973" i="6"/>
  <c r="G973" i="3" s="1"/>
  <c r="G974" i="1"/>
  <c r="C967" i="6"/>
  <c r="C967" i="3" s="1"/>
  <c r="C968" i="1"/>
  <c r="B969" i="6"/>
  <c r="B969" i="3" s="1"/>
  <c r="B970" i="1"/>
  <c r="J967" i="6"/>
  <c r="J967" i="3" s="1"/>
  <c r="J968" i="1"/>
  <c r="E968" i="6"/>
  <c r="E968" i="3" s="1"/>
  <c r="E969" i="1"/>
  <c r="F970" i="6" l="1"/>
  <c r="F970" i="3" s="1"/>
  <c r="F971" i="1"/>
  <c r="M971" i="1"/>
  <c r="M970" i="6"/>
  <c r="M970" i="3" s="1"/>
  <c r="G975" i="1"/>
  <c r="G974" i="6"/>
  <c r="G974" i="3" s="1"/>
  <c r="H973" i="1"/>
  <c r="H972" i="6"/>
  <c r="H972" i="3" s="1"/>
  <c r="C968" i="6"/>
  <c r="C968" i="3" s="1"/>
  <c r="C969" i="1"/>
  <c r="E969" i="6"/>
  <c r="E969" i="3" s="1"/>
  <c r="E970" i="1"/>
  <c r="J968" i="6"/>
  <c r="J968" i="3" s="1"/>
  <c r="J969" i="1"/>
  <c r="B970" i="6"/>
  <c r="B970" i="3" s="1"/>
  <c r="B971" i="1"/>
  <c r="F971" i="6" l="1"/>
  <c r="F971" i="3" s="1"/>
  <c r="F972" i="1"/>
  <c r="G976" i="1"/>
  <c r="G975" i="6"/>
  <c r="G975" i="3" s="1"/>
  <c r="H974" i="1"/>
  <c r="H973" i="6"/>
  <c r="H973" i="3" s="1"/>
  <c r="M972" i="1"/>
  <c r="M971" i="6"/>
  <c r="M971" i="3" s="1"/>
  <c r="C969" i="6"/>
  <c r="C969" i="3" s="1"/>
  <c r="C970" i="1"/>
  <c r="B971" i="6"/>
  <c r="B971" i="3" s="1"/>
  <c r="B972" i="1"/>
  <c r="J969" i="6"/>
  <c r="J969" i="3" s="1"/>
  <c r="J970" i="1"/>
  <c r="E970" i="6"/>
  <c r="E970" i="3" s="1"/>
  <c r="E971" i="1"/>
  <c r="F973" i="1" l="1"/>
  <c r="F972" i="6"/>
  <c r="F972" i="3" s="1"/>
  <c r="H975" i="1"/>
  <c r="H974" i="6"/>
  <c r="H974" i="3" s="1"/>
  <c r="M973" i="1"/>
  <c r="M972" i="6"/>
  <c r="M972" i="3" s="1"/>
  <c r="G977" i="1"/>
  <c r="G976" i="6"/>
  <c r="G976" i="3" s="1"/>
  <c r="C971" i="1"/>
  <c r="C970" i="6"/>
  <c r="C970" i="3" s="1"/>
  <c r="B972" i="6"/>
  <c r="B972" i="3" s="1"/>
  <c r="B973" i="1"/>
  <c r="E971" i="6"/>
  <c r="E971" i="3" s="1"/>
  <c r="E972" i="1"/>
  <c r="J970" i="6"/>
  <c r="J970" i="3" s="1"/>
  <c r="J971" i="1"/>
  <c r="F973" i="6" l="1"/>
  <c r="F973" i="3" s="1"/>
  <c r="F974" i="1"/>
  <c r="M974" i="1"/>
  <c r="M973" i="6"/>
  <c r="M973" i="3" s="1"/>
  <c r="G977" i="6"/>
  <c r="G977" i="3" s="1"/>
  <c r="G978" i="1"/>
  <c r="H976" i="1"/>
  <c r="H975" i="6"/>
  <c r="H975" i="3" s="1"/>
  <c r="C972" i="1"/>
  <c r="C971" i="6"/>
  <c r="C971" i="3" s="1"/>
  <c r="J971" i="6"/>
  <c r="J971" i="3" s="1"/>
  <c r="J972" i="1"/>
  <c r="B973" i="6"/>
  <c r="B973" i="3" s="1"/>
  <c r="B974" i="1"/>
  <c r="E972" i="6"/>
  <c r="E972" i="3" s="1"/>
  <c r="E973" i="1"/>
  <c r="F975" i="1" l="1"/>
  <c r="F974" i="6"/>
  <c r="F974" i="3" s="1"/>
  <c r="G979" i="1"/>
  <c r="G978" i="6"/>
  <c r="G978" i="3" s="1"/>
  <c r="H977" i="1"/>
  <c r="H976" i="6"/>
  <c r="H976" i="3" s="1"/>
  <c r="M975" i="1"/>
  <c r="M974" i="6"/>
  <c r="M974" i="3" s="1"/>
  <c r="C972" i="6"/>
  <c r="C972" i="3" s="1"/>
  <c r="C973" i="1"/>
  <c r="B974" i="6"/>
  <c r="B974" i="3" s="1"/>
  <c r="B975" i="1"/>
  <c r="E973" i="6"/>
  <c r="E973" i="3" s="1"/>
  <c r="E974" i="1"/>
  <c r="J972" i="6"/>
  <c r="J972" i="3" s="1"/>
  <c r="J973" i="1"/>
  <c r="F975" i="6" l="1"/>
  <c r="F975" i="3" s="1"/>
  <c r="F976" i="1"/>
  <c r="H977" i="6"/>
  <c r="H977" i="3" s="1"/>
  <c r="H978" i="1"/>
  <c r="M976" i="1"/>
  <c r="M975" i="6"/>
  <c r="M975" i="3" s="1"/>
  <c r="G980" i="1"/>
  <c r="G979" i="6"/>
  <c r="G979" i="3" s="1"/>
  <c r="C973" i="6"/>
  <c r="C973" i="3" s="1"/>
  <c r="C974" i="1"/>
  <c r="J973" i="6"/>
  <c r="J973" i="3" s="1"/>
  <c r="J974" i="1"/>
  <c r="B975" i="6"/>
  <c r="B975" i="3" s="1"/>
  <c r="B976" i="1"/>
  <c r="E974" i="6"/>
  <c r="E974" i="3" s="1"/>
  <c r="E975" i="1"/>
  <c r="F977" i="1" l="1"/>
  <c r="F976" i="6"/>
  <c r="F976" i="3" s="1"/>
  <c r="M977" i="1"/>
  <c r="M976" i="6"/>
  <c r="M976" i="3" s="1"/>
  <c r="H979" i="1"/>
  <c r="H978" i="6"/>
  <c r="H978" i="3" s="1"/>
  <c r="G981" i="1"/>
  <c r="G980" i="6"/>
  <c r="G980" i="3" s="1"/>
  <c r="C974" i="6"/>
  <c r="C974" i="3" s="1"/>
  <c r="C975" i="1"/>
  <c r="B976" i="6"/>
  <c r="B976" i="3" s="1"/>
  <c r="B977" i="1"/>
  <c r="E975" i="6"/>
  <c r="E975" i="3" s="1"/>
  <c r="E976" i="1"/>
  <c r="J974" i="6"/>
  <c r="J974" i="3" s="1"/>
  <c r="J975" i="1"/>
  <c r="F977" i="6" l="1"/>
  <c r="F977" i="3" s="1"/>
  <c r="F978" i="1"/>
  <c r="H980" i="1"/>
  <c r="H979" i="6"/>
  <c r="H979" i="3" s="1"/>
  <c r="G981" i="6"/>
  <c r="G981" i="3" s="1"/>
  <c r="G982" i="1"/>
  <c r="M978" i="1"/>
  <c r="M977" i="6"/>
  <c r="M977" i="3" s="1"/>
  <c r="C975" i="6"/>
  <c r="C975" i="3" s="1"/>
  <c r="C976" i="1"/>
  <c r="J975" i="6"/>
  <c r="J975" i="3" s="1"/>
  <c r="J976" i="1"/>
  <c r="B977" i="6"/>
  <c r="B977" i="3" s="1"/>
  <c r="B978" i="1"/>
  <c r="E976" i="6"/>
  <c r="E976" i="3" s="1"/>
  <c r="E977" i="1"/>
  <c r="F979" i="1" l="1"/>
  <c r="F978" i="6"/>
  <c r="F978" i="3" s="1"/>
  <c r="G983" i="1"/>
  <c r="G982" i="6"/>
  <c r="G982" i="3" s="1"/>
  <c r="M979" i="1"/>
  <c r="M978" i="6"/>
  <c r="M978" i="3" s="1"/>
  <c r="H981" i="1"/>
  <c r="H980" i="6"/>
  <c r="H980" i="3" s="1"/>
  <c r="C976" i="6"/>
  <c r="C976" i="3" s="1"/>
  <c r="C977" i="1"/>
  <c r="B978" i="6"/>
  <c r="B978" i="3" s="1"/>
  <c r="B979" i="1"/>
  <c r="E977" i="6"/>
  <c r="E977" i="3" s="1"/>
  <c r="E978" i="1"/>
  <c r="J976" i="6"/>
  <c r="J976" i="3" s="1"/>
  <c r="J977" i="1"/>
  <c r="F980" i="1" l="1"/>
  <c r="F979" i="6"/>
  <c r="F979" i="3" s="1"/>
  <c r="M980" i="1"/>
  <c r="M979" i="6"/>
  <c r="M979" i="3" s="1"/>
  <c r="H981" i="6"/>
  <c r="H981" i="3" s="1"/>
  <c r="H982" i="1"/>
  <c r="G984" i="1"/>
  <c r="G983" i="6"/>
  <c r="G983" i="3" s="1"/>
  <c r="C977" i="6"/>
  <c r="C977" i="3" s="1"/>
  <c r="C978" i="1"/>
  <c r="J977" i="6"/>
  <c r="J977" i="3" s="1"/>
  <c r="J978" i="1"/>
  <c r="B979" i="6"/>
  <c r="B979" i="3" s="1"/>
  <c r="B980" i="1"/>
  <c r="E978" i="6"/>
  <c r="E978" i="3" s="1"/>
  <c r="E979" i="1"/>
  <c r="F981" i="1" l="1"/>
  <c r="F980" i="6"/>
  <c r="F980" i="3" s="1"/>
  <c r="H983" i="1"/>
  <c r="H982" i="6"/>
  <c r="H982" i="3" s="1"/>
  <c r="G985" i="1"/>
  <c r="G984" i="6"/>
  <c r="G984" i="3" s="1"/>
  <c r="M981" i="1"/>
  <c r="M980" i="6"/>
  <c r="M980" i="3" s="1"/>
  <c r="C978" i="6"/>
  <c r="C978" i="3" s="1"/>
  <c r="C979" i="1"/>
  <c r="B980" i="6"/>
  <c r="B980" i="3" s="1"/>
  <c r="B981" i="1"/>
  <c r="E979" i="6"/>
  <c r="E979" i="3" s="1"/>
  <c r="E980" i="1"/>
  <c r="J978" i="6"/>
  <c r="J978" i="3" s="1"/>
  <c r="J979" i="1"/>
  <c r="F981" i="6" l="1"/>
  <c r="F981" i="3" s="1"/>
  <c r="F982" i="1"/>
  <c r="G985" i="6"/>
  <c r="G985" i="3" s="1"/>
  <c r="G986" i="1"/>
  <c r="M982" i="1"/>
  <c r="M981" i="6"/>
  <c r="M981" i="3" s="1"/>
  <c r="H984" i="1"/>
  <c r="H983" i="6"/>
  <c r="H983" i="3" s="1"/>
  <c r="C979" i="6"/>
  <c r="C979" i="3" s="1"/>
  <c r="C980" i="1"/>
  <c r="J979" i="6"/>
  <c r="J979" i="3" s="1"/>
  <c r="J980" i="1"/>
  <c r="B981" i="6"/>
  <c r="B981" i="3" s="1"/>
  <c r="B982" i="1"/>
  <c r="E980" i="6"/>
  <c r="E980" i="3" s="1"/>
  <c r="E981" i="1"/>
  <c r="F983" i="1" l="1"/>
  <c r="F982" i="6"/>
  <c r="F982" i="3" s="1"/>
  <c r="M983" i="1"/>
  <c r="M982" i="6"/>
  <c r="M982" i="3" s="1"/>
  <c r="G987" i="1"/>
  <c r="G986" i="6"/>
  <c r="G986" i="3" s="1"/>
  <c r="H985" i="1"/>
  <c r="H984" i="6"/>
  <c r="H984" i="3" s="1"/>
  <c r="C980" i="6"/>
  <c r="C980" i="3" s="1"/>
  <c r="C981" i="1"/>
  <c r="B982" i="6"/>
  <c r="B982" i="3" s="1"/>
  <c r="B983" i="1"/>
  <c r="E981" i="6"/>
  <c r="E981" i="3" s="1"/>
  <c r="E982" i="1"/>
  <c r="J980" i="6"/>
  <c r="J980" i="3" s="1"/>
  <c r="J981" i="1"/>
  <c r="F984" i="1" l="1"/>
  <c r="F983" i="6"/>
  <c r="F983" i="3" s="1"/>
  <c r="G988" i="1"/>
  <c r="G987" i="6"/>
  <c r="G987" i="3" s="1"/>
  <c r="H985" i="6"/>
  <c r="H985" i="3" s="1"/>
  <c r="H986" i="1"/>
  <c r="M984" i="1"/>
  <c r="M983" i="6"/>
  <c r="M983" i="3" s="1"/>
  <c r="C981" i="6"/>
  <c r="C981" i="3" s="1"/>
  <c r="C982" i="1"/>
  <c r="J981" i="6"/>
  <c r="J981" i="3" s="1"/>
  <c r="J982" i="1"/>
  <c r="B983" i="6"/>
  <c r="B983" i="3" s="1"/>
  <c r="B984" i="1"/>
  <c r="E982" i="6"/>
  <c r="E982" i="3" s="1"/>
  <c r="E983" i="1"/>
  <c r="F985" i="1" l="1"/>
  <c r="F984" i="6"/>
  <c r="F984" i="3" s="1"/>
  <c r="H987" i="1"/>
  <c r="H986" i="6"/>
  <c r="H986" i="3" s="1"/>
  <c r="M985" i="1"/>
  <c r="M984" i="6"/>
  <c r="M984" i="3" s="1"/>
  <c r="G989" i="1"/>
  <c r="G988" i="6"/>
  <c r="G988" i="3" s="1"/>
  <c r="C982" i="6"/>
  <c r="C982" i="3" s="1"/>
  <c r="C983" i="1"/>
  <c r="B984" i="6"/>
  <c r="B984" i="3" s="1"/>
  <c r="B985" i="1"/>
  <c r="E983" i="6"/>
  <c r="E983" i="3" s="1"/>
  <c r="E984" i="1"/>
  <c r="J982" i="6"/>
  <c r="J982" i="3" s="1"/>
  <c r="J983" i="1"/>
  <c r="F985" i="6" l="1"/>
  <c r="F985" i="3" s="1"/>
  <c r="F986" i="1"/>
  <c r="M986" i="1"/>
  <c r="M985" i="6"/>
  <c r="M985" i="3" s="1"/>
  <c r="G989" i="6"/>
  <c r="G989" i="3" s="1"/>
  <c r="G990" i="1"/>
  <c r="H988" i="1"/>
  <c r="H987" i="6"/>
  <c r="H987" i="3" s="1"/>
  <c r="C983" i="6"/>
  <c r="C983" i="3" s="1"/>
  <c r="C984" i="1"/>
  <c r="J983" i="6"/>
  <c r="J983" i="3" s="1"/>
  <c r="J984" i="1"/>
  <c r="B985" i="6"/>
  <c r="B985" i="3" s="1"/>
  <c r="B986" i="1"/>
  <c r="E984" i="6"/>
  <c r="E984" i="3" s="1"/>
  <c r="E985" i="1"/>
  <c r="F986" i="6" l="1"/>
  <c r="F986" i="3" s="1"/>
  <c r="F987" i="1"/>
  <c r="G991" i="1"/>
  <c r="G990" i="6"/>
  <c r="G990" i="3" s="1"/>
  <c r="H989" i="1"/>
  <c r="H988" i="6"/>
  <c r="H988" i="3" s="1"/>
  <c r="M987" i="1"/>
  <c r="M986" i="6"/>
  <c r="M986" i="3" s="1"/>
  <c r="C984" i="6"/>
  <c r="C984" i="3" s="1"/>
  <c r="C985" i="1"/>
  <c r="B986" i="6"/>
  <c r="B986" i="3" s="1"/>
  <c r="B987" i="1"/>
  <c r="E985" i="6"/>
  <c r="E985" i="3" s="1"/>
  <c r="E986" i="1"/>
  <c r="J984" i="6"/>
  <c r="J984" i="3" s="1"/>
  <c r="J985" i="1"/>
  <c r="F988" i="1" l="1"/>
  <c r="F987" i="6"/>
  <c r="F987" i="3" s="1"/>
  <c r="H989" i="6"/>
  <c r="H989" i="3" s="1"/>
  <c r="H990" i="1"/>
  <c r="M988" i="1"/>
  <c r="M987" i="6"/>
  <c r="M987" i="3" s="1"/>
  <c r="G992" i="1"/>
  <c r="G991" i="6"/>
  <c r="G991" i="3" s="1"/>
  <c r="C985" i="6"/>
  <c r="C985" i="3" s="1"/>
  <c r="C986" i="1"/>
  <c r="J985" i="6"/>
  <c r="J985" i="3" s="1"/>
  <c r="J986" i="1"/>
  <c r="B987" i="6"/>
  <c r="B987" i="3" s="1"/>
  <c r="B988" i="1"/>
  <c r="E986" i="6"/>
  <c r="E986" i="3" s="1"/>
  <c r="E987" i="1"/>
  <c r="F989" i="1" l="1"/>
  <c r="F988" i="6"/>
  <c r="F988" i="3" s="1"/>
  <c r="M989" i="1"/>
  <c r="M988" i="6"/>
  <c r="M988" i="3" s="1"/>
  <c r="H991" i="1"/>
  <c r="H990" i="6"/>
  <c r="H990" i="3" s="1"/>
  <c r="G993" i="1"/>
  <c r="G992" i="6"/>
  <c r="G992" i="3" s="1"/>
  <c r="C987" i="1"/>
  <c r="C986" i="6"/>
  <c r="C986" i="3" s="1"/>
  <c r="B988" i="6"/>
  <c r="B988" i="3" s="1"/>
  <c r="B989" i="1"/>
  <c r="E987" i="6"/>
  <c r="E987" i="3" s="1"/>
  <c r="E988" i="1"/>
  <c r="J986" i="6"/>
  <c r="J986" i="3" s="1"/>
  <c r="J987" i="1"/>
  <c r="F989" i="6" l="1"/>
  <c r="F989" i="3" s="1"/>
  <c r="F990" i="1"/>
  <c r="H992" i="1"/>
  <c r="H991" i="6"/>
  <c r="H991" i="3" s="1"/>
  <c r="G993" i="6"/>
  <c r="G993" i="3" s="1"/>
  <c r="G994" i="1"/>
  <c r="M990" i="1"/>
  <c r="M989" i="6"/>
  <c r="M989" i="3" s="1"/>
  <c r="C987" i="6"/>
  <c r="C987" i="3" s="1"/>
  <c r="C988" i="1"/>
  <c r="J987" i="6"/>
  <c r="J987" i="3" s="1"/>
  <c r="J988" i="1"/>
  <c r="B989" i="6"/>
  <c r="B989" i="3" s="1"/>
  <c r="B990" i="1"/>
  <c r="E988" i="6"/>
  <c r="E988" i="3" s="1"/>
  <c r="E989" i="1"/>
  <c r="F990" i="6" l="1"/>
  <c r="F990" i="3" s="1"/>
  <c r="F991" i="1"/>
  <c r="G995" i="1"/>
  <c r="G994" i="6"/>
  <c r="G994" i="3" s="1"/>
  <c r="M991" i="1"/>
  <c r="M990" i="6"/>
  <c r="M990" i="3" s="1"/>
  <c r="H993" i="1"/>
  <c r="H992" i="6"/>
  <c r="H992" i="3" s="1"/>
  <c r="C988" i="6"/>
  <c r="C988" i="3" s="1"/>
  <c r="C989" i="1"/>
  <c r="B990" i="6"/>
  <c r="B990" i="3" s="1"/>
  <c r="B991" i="1"/>
  <c r="E989" i="6"/>
  <c r="E989" i="3" s="1"/>
  <c r="E990" i="1"/>
  <c r="J988" i="6"/>
  <c r="J988" i="3" s="1"/>
  <c r="J989" i="1"/>
  <c r="F992" i="1" l="1"/>
  <c r="F991" i="6"/>
  <c r="F991" i="3" s="1"/>
  <c r="M992" i="1"/>
  <c r="M991" i="6"/>
  <c r="M991" i="3" s="1"/>
  <c r="H993" i="6"/>
  <c r="H993" i="3" s="1"/>
  <c r="H994" i="1"/>
  <c r="G996" i="1"/>
  <c r="G995" i="6"/>
  <c r="G995" i="3" s="1"/>
  <c r="C989" i="6"/>
  <c r="C989" i="3" s="1"/>
  <c r="C990" i="1"/>
  <c r="J989" i="6"/>
  <c r="J989" i="3" s="1"/>
  <c r="J990" i="1"/>
  <c r="B991" i="6"/>
  <c r="B991" i="3" s="1"/>
  <c r="B992" i="1"/>
  <c r="E990" i="6"/>
  <c r="E990" i="3" s="1"/>
  <c r="E991" i="1"/>
  <c r="F992" i="6" l="1"/>
  <c r="F992" i="3" s="1"/>
  <c r="F993" i="1"/>
  <c r="H995" i="1"/>
  <c r="H994" i="6"/>
  <c r="H994" i="3" s="1"/>
  <c r="G997" i="1"/>
  <c r="G996" i="6"/>
  <c r="G996" i="3" s="1"/>
  <c r="M993" i="1"/>
  <c r="M992" i="6"/>
  <c r="M992" i="3" s="1"/>
  <c r="C990" i="6"/>
  <c r="C990" i="3" s="1"/>
  <c r="C991" i="1"/>
  <c r="B992" i="6"/>
  <c r="B992" i="3" s="1"/>
  <c r="B993" i="1"/>
  <c r="E991" i="6"/>
  <c r="E991" i="3" s="1"/>
  <c r="E992" i="1"/>
  <c r="J990" i="6"/>
  <c r="J990" i="3" s="1"/>
  <c r="J991" i="1"/>
  <c r="F993" i="6" l="1"/>
  <c r="F993" i="3" s="1"/>
  <c r="F994" i="1"/>
  <c r="G997" i="6"/>
  <c r="G997" i="3" s="1"/>
  <c r="G998" i="1"/>
  <c r="M994" i="1"/>
  <c r="M993" i="6"/>
  <c r="M993" i="3" s="1"/>
  <c r="H996" i="1"/>
  <c r="H995" i="6"/>
  <c r="H995" i="3" s="1"/>
  <c r="C991" i="6"/>
  <c r="C991" i="3" s="1"/>
  <c r="C992" i="1"/>
  <c r="J991" i="6"/>
  <c r="J991" i="3" s="1"/>
  <c r="J992" i="1"/>
  <c r="B993" i="6"/>
  <c r="B993" i="3" s="1"/>
  <c r="B994" i="1"/>
  <c r="E992" i="6"/>
  <c r="E992" i="3" s="1"/>
  <c r="E993" i="1"/>
  <c r="F995" i="1" l="1"/>
  <c r="F994" i="6"/>
  <c r="F994" i="3" s="1"/>
  <c r="M995" i="1"/>
  <c r="M994" i="6"/>
  <c r="M994" i="3" s="1"/>
  <c r="G999" i="1"/>
  <c r="G998" i="6"/>
  <c r="G998" i="3" s="1"/>
  <c r="H997" i="1"/>
  <c r="H996" i="6"/>
  <c r="H996" i="3" s="1"/>
  <c r="C993" i="1"/>
  <c r="C992" i="6"/>
  <c r="C992" i="3" s="1"/>
  <c r="B994" i="6"/>
  <c r="B994" i="3" s="1"/>
  <c r="B995" i="1"/>
  <c r="E993" i="6"/>
  <c r="E993" i="3" s="1"/>
  <c r="E994" i="1"/>
  <c r="J992" i="6"/>
  <c r="J992" i="3" s="1"/>
  <c r="J993" i="1"/>
  <c r="F995" i="6" l="1"/>
  <c r="F995" i="3" s="1"/>
  <c r="F996" i="1"/>
  <c r="G1000" i="1"/>
  <c r="G999" i="6"/>
  <c r="G999" i="3" s="1"/>
  <c r="H997" i="6"/>
  <c r="H997" i="3" s="1"/>
  <c r="H998" i="1"/>
  <c r="M996" i="1"/>
  <c r="M995" i="6"/>
  <c r="M995" i="3" s="1"/>
  <c r="C993" i="6"/>
  <c r="C993" i="3" s="1"/>
  <c r="C994" i="1"/>
  <c r="J993" i="6"/>
  <c r="J993" i="3" s="1"/>
  <c r="J994" i="1"/>
  <c r="B995" i="6"/>
  <c r="B995" i="3" s="1"/>
  <c r="B996" i="1"/>
  <c r="E994" i="6"/>
  <c r="E994" i="3" s="1"/>
  <c r="E995" i="1"/>
  <c r="F996" i="6" l="1"/>
  <c r="F996" i="3" s="1"/>
  <c r="F997" i="1"/>
  <c r="H999" i="1"/>
  <c r="H998" i="6"/>
  <c r="H998" i="3" s="1"/>
  <c r="M997" i="1"/>
  <c r="M996" i="6"/>
  <c r="M996" i="3" s="1"/>
  <c r="G1001" i="1"/>
  <c r="G1000" i="6"/>
  <c r="G1000" i="3" s="1"/>
  <c r="C994" i="6"/>
  <c r="C994" i="3" s="1"/>
  <c r="C995" i="1"/>
  <c r="B996" i="6"/>
  <c r="B996" i="3" s="1"/>
  <c r="B997" i="1"/>
  <c r="E995" i="6"/>
  <c r="E995" i="3" s="1"/>
  <c r="E996" i="1"/>
  <c r="J994" i="6"/>
  <c r="J994" i="3" s="1"/>
  <c r="J995" i="1"/>
  <c r="F997" i="6" l="1"/>
  <c r="F997" i="3" s="1"/>
  <c r="F998" i="1"/>
  <c r="M998" i="1"/>
  <c r="M997" i="6"/>
  <c r="M997" i="3" s="1"/>
  <c r="G1001" i="6"/>
  <c r="G1001" i="3" s="1"/>
  <c r="G1002" i="1"/>
  <c r="H1000" i="1"/>
  <c r="H999" i="6"/>
  <c r="H999" i="3" s="1"/>
  <c r="C995" i="6"/>
  <c r="C995" i="3" s="1"/>
  <c r="C996" i="1"/>
  <c r="J995" i="6"/>
  <c r="J995" i="3" s="1"/>
  <c r="J996" i="1"/>
  <c r="B997" i="6"/>
  <c r="B997" i="3" s="1"/>
  <c r="B998" i="1"/>
  <c r="E996" i="6"/>
  <c r="E996" i="3" s="1"/>
  <c r="E997" i="1"/>
  <c r="F998" i="6" l="1"/>
  <c r="F998" i="3" s="1"/>
  <c r="F999" i="1"/>
  <c r="G1003" i="1"/>
  <c r="G1002" i="6"/>
  <c r="G1002" i="3" s="1"/>
  <c r="H1001" i="1"/>
  <c r="H1000" i="6"/>
  <c r="H1000" i="3" s="1"/>
  <c r="M999" i="1"/>
  <c r="M998" i="6"/>
  <c r="M998" i="3" s="1"/>
  <c r="C996" i="6"/>
  <c r="C996" i="3" s="1"/>
  <c r="C997" i="1"/>
  <c r="B998" i="6"/>
  <c r="B998" i="3" s="1"/>
  <c r="B999" i="1"/>
  <c r="E997" i="6"/>
  <c r="E997" i="3" s="1"/>
  <c r="E998" i="1"/>
  <c r="J996" i="6"/>
  <c r="J996" i="3" s="1"/>
  <c r="J997" i="1"/>
  <c r="F1000" i="1" l="1"/>
  <c r="F999" i="6"/>
  <c r="F999" i="3" s="1"/>
  <c r="H1001" i="6"/>
  <c r="H1001" i="3" s="1"/>
  <c r="H1002" i="1"/>
  <c r="M1000" i="1"/>
  <c r="M999" i="6"/>
  <c r="M999" i="3" s="1"/>
  <c r="G1004" i="1"/>
  <c r="G1003" i="6"/>
  <c r="G1003" i="3" s="1"/>
  <c r="C997" i="6"/>
  <c r="C997" i="3" s="1"/>
  <c r="C998" i="1"/>
  <c r="J997" i="6"/>
  <c r="J997" i="3" s="1"/>
  <c r="J998" i="1"/>
  <c r="B999" i="6"/>
  <c r="B999" i="3" s="1"/>
  <c r="B1000" i="1"/>
  <c r="E998" i="6"/>
  <c r="E998" i="3" s="1"/>
  <c r="E999" i="1"/>
  <c r="F1001" i="1" l="1"/>
  <c r="F1000" i="6"/>
  <c r="F1000" i="3" s="1"/>
  <c r="M1001" i="1"/>
  <c r="M1000" i="6"/>
  <c r="M1000" i="3" s="1"/>
  <c r="H1003" i="1"/>
  <c r="H1002" i="6"/>
  <c r="H1002" i="3" s="1"/>
  <c r="G1005" i="1"/>
  <c r="G1004" i="6"/>
  <c r="G1004" i="3" s="1"/>
  <c r="C998" i="6"/>
  <c r="C998" i="3" s="1"/>
  <c r="C999" i="1"/>
  <c r="B1000" i="6"/>
  <c r="B1000" i="3" s="1"/>
  <c r="B1001" i="1"/>
  <c r="E999" i="6"/>
  <c r="E999" i="3" s="1"/>
  <c r="E1000" i="1"/>
  <c r="J998" i="6"/>
  <c r="J998" i="3" s="1"/>
  <c r="J999" i="1"/>
  <c r="F1001" i="6" l="1"/>
  <c r="F1001" i="3" s="1"/>
  <c r="F1002" i="1"/>
  <c r="H1004" i="1"/>
  <c r="H1003" i="6"/>
  <c r="H1003" i="3" s="1"/>
  <c r="G1005" i="6"/>
  <c r="G1005" i="3" s="1"/>
  <c r="G1006" i="1"/>
  <c r="M1002" i="1"/>
  <c r="M1001" i="6"/>
  <c r="M1001" i="3" s="1"/>
  <c r="C999" i="6"/>
  <c r="C999" i="3" s="1"/>
  <c r="C1000" i="1"/>
  <c r="J999" i="6"/>
  <c r="J999" i="3" s="1"/>
  <c r="J1000" i="1"/>
  <c r="B1001" i="6"/>
  <c r="B1001" i="3" s="1"/>
  <c r="B1002" i="1"/>
  <c r="E1000" i="6"/>
  <c r="E1000" i="3" s="1"/>
  <c r="E1001" i="1"/>
  <c r="F1003" i="1" l="1"/>
  <c r="F1002" i="6"/>
  <c r="F1002" i="3" s="1"/>
  <c r="G1007" i="1"/>
  <c r="G1006" i="6"/>
  <c r="G1006" i="3" s="1"/>
  <c r="M1003" i="1"/>
  <c r="M1002" i="6"/>
  <c r="M1002" i="3" s="1"/>
  <c r="H1005" i="1"/>
  <c r="H1004" i="6"/>
  <c r="H1004" i="3" s="1"/>
  <c r="C1000" i="6"/>
  <c r="C1000" i="3" s="1"/>
  <c r="C1001" i="1"/>
  <c r="B1002" i="6"/>
  <c r="B1002" i="3" s="1"/>
  <c r="B1003" i="1"/>
  <c r="E1001" i="6"/>
  <c r="E1001" i="3" s="1"/>
  <c r="E1002" i="1"/>
  <c r="J1000" i="6"/>
  <c r="J1000" i="3" s="1"/>
  <c r="J1001" i="1"/>
  <c r="F1004" i="1" l="1"/>
  <c r="F1003" i="6"/>
  <c r="F1003" i="3" s="1"/>
  <c r="M1004" i="1"/>
  <c r="M1003" i="6"/>
  <c r="M1003" i="3" s="1"/>
  <c r="H1005" i="6"/>
  <c r="H1005" i="3" s="1"/>
  <c r="H1006" i="1"/>
  <c r="G1008" i="1"/>
  <c r="G1007" i="6"/>
  <c r="G1007" i="3" s="1"/>
  <c r="C1001" i="6"/>
  <c r="C1001" i="3" s="1"/>
  <c r="C1002" i="1"/>
  <c r="J1001" i="6"/>
  <c r="J1001" i="3" s="1"/>
  <c r="J1002" i="1"/>
  <c r="B1003" i="6"/>
  <c r="B1003" i="3" s="1"/>
  <c r="B1004" i="1"/>
  <c r="E1002" i="6"/>
  <c r="E1002" i="3" s="1"/>
  <c r="E1003" i="1"/>
  <c r="F1005" i="1" l="1"/>
  <c r="F1004" i="6"/>
  <c r="F1004" i="3" s="1"/>
  <c r="H1007" i="1"/>
  <c r="H1006" i="6"/>
  <c r="H1006" i="3" s="1"/>
  <c r="G1009" i="1"/>
  <c r="G1008" i="6"/>
  <c r="G1008" i="3" s="1"/>
  <c r="M1005" i="1"/>
  <c r="M1004" i="6"/>
  <c r="M1004" i="3" s="1"/>
  <c r="C1002" i="6"/>
  <c r="C1002" i="3" s="1"/>
  <c r="C1003" i="1"/>
  <c r="B1004" i="6"/>
  <c r="B1004" i="3" s="1"/>
  <c r="B1005" i="1"/>
  <c r="E1003" i="6"/>
  <c r="E1003" i="3" s="1"/>
  <c r="E1004" i="1"/>
  <c r="J1002" i="6"/>
  <c r="J1002" i="3" s="1"/>
  <c r="J1003" i="1"/>
  <c r="F1005" i="6" l="1"/>
  <c r="F1005" i="3" s="1"/>
  <c r="F1006" i="1"/>
  <c r="G1009" i="6"/>
  <c r="G1009" i="3" s="1"/>
  <c r="G1010" i="1"/>
  <c r="M1006" i="1"/>
  <c r="M1005" i="6"/>
  <c r="M1005" i="3" s="1"/>
  <c r="H1008" i="1"/>
  <c r="H1007" i="6"/>
  <c r="H1007" i="3" s="1"/>
  <c r="C1003" i="6"/>
  <c r="C1003" i="3" s="1"/>
  <c r="C1004" i="1"/>
  <c r="J1003" i="6"/>
  <c r="J1003" i="3" s="1"/>
  <c r="J1004" i="1"/>
  <c r="B1005" i="6"/>
  <c r="B1005" i="3" s="1"/>
  <c r="B1006" i="1"/>
  <c r="E1004" i="6"/>
  <c r="E1004" i="3" s="1"/>
  <c r="E1005" i="1"/>
  <c r="F1006" i="6" l="1"/>
  <c r="F1006" i="3" s="1"/>
  <c r="F1007" i="1"/>
  <c r="M1007" i="1"/>
  <c r="M1006" i="6"/>
  <c r="M1006" i="3" s="1"/>
  <c r="G1011" i="1"/>
  <c r="G1010" i="6"/>
  <c r="G1010" i="3" s="1"/>
  <c r="H1009" i="1"/>
  <c r="H1008" i="6"/>
  <c r="H1008" i="3" s="1"/>
  <c r="C1004" i="6"/>
  <c r="C1004" i="3" s="1"/>
  <c r="C1005" i="1"/>
  <c r="B1006" i="6"/>
  <c r="B1006" i="3" s="1"/>
  <c r="B1007" i="1"/>
  <c r="E1005" i="6"/>
  <c r="E1005" i="3" s="1"/>
  <c r="E1006" i="1"/>
  <c r="J1004" i="6"/>
  <c r="J1004" i="3" s="1"/>
  <c r="J1005" i="1"/>
  <c r="F1008" i="1" l="1"/>
  <c r="F1007" i="6"/>
  <c r="F1007" i="3" s="1"/>
  <c r="G1012" i="1"/>
  <c r="G1011" i="6"/>
  <c r="G1011" i="3" s="1"/>
  <c r="H1009" i="6"/>
  <c r="H1009" i="3" s="1"/>
  <c r="H1010" i="1"/>
  <c r="M1008" i="1"/>
  <c r="M1007" i="6"/>
  <c r="M1007" i="3" s="1"/>
  <c r="C1005" i="6"/>
  <c r="C1005" i="3" s="1"/>
  <c r="C1006" i="1"/>
  <c r="J1005" i="6"/>
  <c r="J1005" i="3" s="1"/>
  <c r="J1006" i="1"/>
  <c r="B1007" i="6"/>
  <c r="B1007" i="3" s="1"/>
  <c r="B1008" i="1"/>
  <c r="E1006" i="6"/>
  <c r="E1006" i="3" s="1"/>
  <c r="E1007" i="1"/>
  <c r="F1009" i="1" l="1"/>
  <c r="F1008" i="6"/>
  <c r="F1008" i="3" s="1"/>
  <c r="H1011" i="1"/>
  <c r="H1010" i="6"/>
  <c r="H1010" i="3" s="1"/>
  <c r="M1009" i="1"/>
  <c r="M1008" i="6"/>
  <c r="M1008" i="3" s="1"/>
  <c r="G1013" i="1"/>
  <c r="G1012" i="6"/>
  <c r="G1012" i="3" s="1"/>
  <c r="C1006" i="6"/>
  <c r="C1006" i="3" s="1"/>
  <c r="C1007" i="1"/>
  <c r="B1008" i="6"/>
  <c r="B1008" i="3" s="1"/>
  <c r="B1009" i="1"/>
  <c r="E1007" i="6"/>
  <c r="E1007" i="3" s="1"/>
  <c r="E1008" i="1"/>
  <c r="J1006" i="6"/>
  <c r="J1006" i="3" s="1"/>
  <c r="J1007" i="1"/>
  <c r="F1009" i="6" l="1"/>
  <c r="F1009" i="3" s="1"/>
  <c r="F1010" i="1"/>
  <c r="M1010" i="1"/>
  <c r="M1009" i="6"/>
  <c r="M1009" i="3" s="1"/>
  <c r="G1013" i="6"/>
  <c r="G1013" i="3" s="1"/>
  <c r="G1014" i="1"/>
  <c r="H1012" i="1"/>
  <c r="H1011" i="6"/>
  <c r="H1011" i="3" s="1"/>
  <c r="C1007" i="6"/>
  <c r="C1007" i="3" s="1"/>
  <c r="C1008" i="1"/>
  <c r="J1007" i="6"/>
  <c r="J1007" i="3" s="1"/>
  <c r="J1008" i="1"/>
  <c r="B1009" i="6"/>
  <c r="B1009" i="3" s="1"/>
  <c r="B1010" i="1"/>
  <c r="E1008" i="6"/>
  <c r="E1008" i="3" s="1"/>
  <c r="E1009" i="1"/>
  <c r="F1010" i="6" l="1"/>
  <c r="F1010" i="3" s="1"/>
  <c r="F1011" i="1"/>
  <c r="G1015" i="1"/>
  <c r="G1014" i="6"/>
  <c r="G1014" i="3" s="1"/>
  <c r="H1013" i="1"/>
  <c r="H1012" i="6"/>
  <c r="H1012" i="3" s="1"/>
  <c r="M1011" i="1"/>
  <c r="M1010" i="6"/>
  <c r="M1010" i="3" s="1"/>
  <c r="C1008" i="6"/>
  <c r="C1008" i="3" s="1"/>
  <c r="C1009" i="1"/>
  <c r="B1010" i="6"/>
  <c r="B1010" i="3" s="1"/>
  <c r="B1011" i="1"/>
  <c r="E1009" i="6"/>
  <c r="E1009" i="3" s="1"/>
  <c r="E1010" i="1"/>
  <c r="J1008" i="6"/>
  <c r="J1008" i="3" s="1"/>
  <c r="J1009" i="1"/>
  <c r="F1011" i="6" l="1"/>
  <c r="F1011" i="3" s="1"/>
  <c r="F1012" i="1"/>
  <c r="H1013" i="6"/>
  <c r="H1013" i="3" s="1"/>
  <c r="H1014" i="1"/>
  <c r="M1012" i="1"/>
  <c r="M1011" i="6"/>
  <c r="M1011" i="3" s="1"/>
  <c r="G1016" i="1"/>
  <c r="G1015" i="6"/>
  <c r="G1015" i="3" s="1"/>
  <c r="C1009" i="6"/>
  <c r="C1009" i="3" s="1"/>
  <c r="C1010" i="1"/>
  <c r="J1009" i="6"/>
  <c r="J1009" i="3" s="1"/>
  <c r="J1010" i="1"/>
  <c r="B1011" i="6"/>
  <c r="B1011" i="3" s="1"/>
  <c r="B1012" i="1"/>
  <c r="E1010" i="6"/>
  <c r="E1010" i="3" s="1"/>
  <c r="E1011" i="1"/>
  <c r="F1012" i="6" l="1"/>
  <c r="F1012" i="3" s="1"/>
  <c r="F1013" i="1"/>
  <c r="M1013" i="1"/>
  <c r="M1012" i="6"/>
  <c r="M1012" i="3" s="1"/>
  <c r="H1015" i="1"/>
  <c r="H1014" i="6"/>
  <c r="H1014" i="3" s="1"/>
  <c r="G1017" i="1"/>
  <c r="G1016" i="6"/>
  <c r="G1016" i="3" s="1"/>
  <c r="C1011" i="1"/>
  <c r="C1010" i="6"/>
  <c r="C1010" i="3" s="1"/>
  <c r="B1012" i="6"/>
  <c r="B1012" i="3" s="1"/>
  <c r="B1013" i="1"/>
  <c r="E1011" i="6"/>
  <c r="E1011" i="3" s="1"/>
  <c r="E1012" i="1"/>
  <c r="J1010" i="6"/>
  <c r="J1010" i="3" s="1"/>
  <c r="J1011" i="1"/>
  <c r="F1013" i="6" l="1"/>
  <c r="F1013" i="3" s="1"/>
  <c r="F1014" i="1"/>
  <c r="H1016" i="1"/>
  <c r="H1015" i="6"/>
  <c r="H1015" i="3" s="1"/>
  <c r="G1017" i="6"/>
  <c r="G1017" i="3" s="1"/>
  <c r="G1018" i="1"/>
  <c r="M1014" i="1"/>
  <c r="M1013" i="6"/>
  <c r="M1013" i="3" s="1"/>
  <c r="C1011" i="6"/>
  <c r="C1011" i="3" s="1"/>
  <c r="C1012" i="1"/>
  <c r="J1011" i="6"/>
  <c r="J1011" i="3" s="1"/>
  <c r="J1012" i="1"/>
  <c r="B1013" i="6"/>
  <c r="B1013" i="3" s="1"/>
  <c r="B1014" i="1"/>
  <c r="E1012" i="6"/>
  <c r="E1012" i="3" s="1"/>
  <c r="E1013" i="1"/>
  <c r="F1015" i="1" l="1"/>
  <c r="F1014" i="6"/>
  <c r="F1014" i="3" s="1"/>
  <c r="G1019" i="1"/>
  <c r="G1018" i="6"/>
  <c r="G1018" i="3" s="1"/>
  <c r="M1015" i="1"/>
  <c r="M1014" i="6"/>
  <c r="M1014" i="3" s="1"/>
  <c r="H1017" i="1"/>
  <c r="H1016" i="6"/>
  <c r="H1016" i="3" s="1"/>
  <c r="C1012" i="6"/>
  <c r="C1012" i="3" s="1"/>
  <c r="C1013" i="1"/>
  <c r="B1014" i="6"/>
  <c r="B1014" i="3" s="1"/>
  <c r="B1015" i="1"/>
  <c r="E1013" i="6"/>
  <c r="E1013" i="3" s="1"/>
  <c r="E1014" i="1"/>
  <c r="J1012" i="6"/>
  <c r="J1012" i="3" s="1"/>
  <c r="J1013" i="1"/>
  <c r="F1016" i="1" l="1"/>
  <c r="F1015" i="6"/>
  <c r="F1015" i="3" s="1"/>
  <c r="M1016" i="1"/>
  <c r="M1015" i="6"/>
  <c r="M1015" i="3" s="1"/>
  <c r="H1017" i="6"/>
  <c r="H1017" i="3" s="1"/>
  <c r="H1018" i="1"/>
  <c r="G1020" i="1"/>
  <c r="G1019" i="6"/>
  <c r="G1019" i="3" s="1"/>
  <c r="C1013" i="6"/>
  <c r="C1013" i="3" s="1"/>
  <c r="C1014" i="1"/>
  <c r="J1013" i="6"/>
  <c r="J1013" i="3" s="1"/>
  <c r="J1014" i="1"/>
  <c r="B1015" i="6"/>
  <c r="B1015" i="3" s="1"/>
  <c r="B1016" i="1"/>
  <c r="E1014" i="6"/>
  <c r="E1014" i="3" s="1"/>
  <c r="E1015" i="1"/>
  <c r="F1017" i="1" l="1"/>
  <c r="F1016" i="6"/>
  <c r="F1016" i="3" s="1"/>
  <c r="H1019" i="1"/>
  <c r="H1018" i="6"/>
  <c r="H1018" i="3" s="1"/>
  <c r="G1021" i="1"/>
  <c r="G1020" i="6"/>
  <c r="G1020" i="3" s="1"/>
  <c r="M1017" i="1"/>
  <c r="M1016" i="6"/>
  <c r="M1016" i="3" s="1"/>
  <c r="C1015" i="1"/>
  <c r="C1014" i="6"/>
  <c r="C1014" i="3" s="1"/>
  <c r="E1015" i="6"/>
  <c r="E1015" i="3" s="1"/>
  <c r="E1016" i="1"/>
  <c r="J1014" i="6"/>
  <c r="J1014" i="3" s="1"/>
  <c r="J1015" i="1"/>
  <c r="B1016" i="6"/>
  <c r="B1016" i="3" s="1"/>
  <c r="B1017" i="1"/>
  <c r="F1018" i="1" l="1"/>
  <c r="F1017" i="6"/>
  <c r="F1017" i="3" s="1"/>
  <c r="G1021" i="6"/>
  <c r="G1021" i="3" s="1"/>
  <c r="G1022" i="1"/>
  <c r="M1018" i="1"/>
  <c r="M1017" i="6"/>
  <c r="M1017" i="3" s="1"/>
  <c r="H1020" i="1"/>
  <c r="H1019" i="6"/>
  <c r="H1019" i="3" s="1"/>
  <c r="C1015" i="6"/>
  <c r="C1015" i="3" s="1"/>
  <c r="C1016" i="1"/>
  <c r="B1017" i="6"/>
  <c r="B1017" i="3" s="1"/>
  <c r="B1018" i="1"/>
  <c r="J1015" i="6"/>
  <c r="J1015" i="3" s="1"/>
  <c r="J1016" i="1"/>
  <c r="E1016" i="6"/>
  <c r="E1016" i="3" s="1"/>
  <c r="E1017" i="1"/>
  <c r="F1019" i="1" l="1"/>
  <c r="F1018" i="6"/>
  <c r="F1018" i="3" s="1"/>
  <c r="M1019" i="1"/>
  <c r="M1018" i="6"/>
  <c r="M1018" i="3" s="1"/>
  <c r="G1023" i="1"/>
  <c r="G1022" i="6"/>
  <c r="G1022" i="3" s="1"/>
  <c r="H1021" i="1"/>
  <c r="H1020" i="6"/>
  <c r="H1020" i="3" s="1"/>
  <c r="C1017" i="1"/>
  <c r="C1016" i="6"/>
  <c r="C1016" i="3" s="1"/>
  <c r="E1017" i="6"/>
  <c r="E1017" i="3" s="1"/>
  <c r="E1018" i="1"/>
  <c r="J1016" i="6"/>
  <c r="J1016" i="3" s="1"/>
  <c r="J1017" i="1"/>
  <c r="B1018" i="6"/>
  <c r="B1018" i="3" s="1"/>
  <c r="B1019" i="1"/>
  <c r="F1020" i="1" l="1"/>
  <c r="F1019" i="6"/>
  <c r="F1019" i="3" s="1"/>
  <c r="G1024" i="1"/>
  <c r="G1023" i="6"/>
  <c r="G1023" i="3" s="1"/>
  <c r="H1021" i="6"/>
  <c r="H1021" i="3" s="1"/>
  <c r="H1022" i="1"/>
  <c r="M1020" i="1"/>
  <c r="M1019" i="6"/>
  <c r="M1019" i="3" s="1"/>
  <c r="C1017" i="6"/>
  <c r="C1017" i="3" s="1"/>
  <c r="C1018" i="1"/>
  <c r="B1019" i="6"/>
  <c r="B1019" i="3" s="1"/>
  <c r="B1020" i="1"/>
  <c r="J1017" i="6"/>
  <c r="J1017" i="3" s="1"/>
  <c r="J1018" i="1"/>
  <c r="E1018" i="6"/>
  <c r="E1018" i="3" s="1"/>
  <c r="E1019" i="1"/>
  <c r="F1021" i="1" l="1"/>
  <c r="F1020" i="6"/>
  <c r="F1020" i="3" s="1"/>
  <c r="H1023" i="1"/>
  <c r="H1022" i="6"/>
  <c r="H1022" i="3" s="1"/>
  <c r="M1021" i="1"/>
  <c r="M1020" i="6"/>
  <c r="M1020" i="3" s="1"/>
  <c r="G1025" i="1"/>
  <c r="G1024" i="6"/>
  <c r="G1024" i="3" s="1"/>
  <c r="C1019" i="1"/>
  <c r="C1018" i="6"/>
  <c r="C1018" i="3" s="1"/>
  <c r="E1019" i="6"/>
  <c r="E1019" i="3" s="1"/>
  <c r="E1020" i="1"/>
  <c r="J1018" i="6"/>
  <c r="J1018" i="3" s="1"/>
  <c r="J1019" i="1"/>
  <c r="B1020" i="6"/>
  <c r="B1020" i="3" s="1"/>
  <c r="B1021" i="1"/>
  <c r="F1021" i="6" l="1"/>
  <c r="F1021" i="3" s="1"/>
  <c r="F1022" i="1"/>
  <c r="M1022" i="1"/>
  <c r="M1021" i="6"/>
  <c r="M1021" i="3" s="1"/>
  <c r="G1025" i="6"/>
  <c r="G1025" i="3" s="1"/>
  <c r="G1026" i="1"/>
  <c r="H1024" i="1"/>
  <c r="H1023" i="6"/>
  <c r="H1023" i="3" s="1"/>
  <c r="C1020" i="1"/>
  <c r="C1019" i="6"/>
  <c r="C1019" i="3" s="1"/>
  <c r="B1021" i="6"/>
  <c r="B1021" i="3" s="1"/>
  <c r="B1022" i="1"/>
  <c r="J1019" i="6"/>
  <c r="J1019" i="3" s="1"/>
  <c r="J1020" i="1"/>
  <c r="E1020" i="6"/>
  <c r="E1020" i="3" s="1"/>
  <c r="E1021" i="1"/>
  <c r="F1023" i="1" l="1"/>
  <c r="F1022" i="6"/>
  <c r="F1022" i="3" s="1"/>
  <c r="G1027" i="1"/>
  <c r="G1026" i="6"/>
  <c r="G1026" i="3" s="1"/>
  <c r="H1025" i="1"/>
  <c r="H1024" i="6"/>
  <c r="H1024" i="3" s="1"/>
  <c r="M1023" i="1"/>
  <c r="M1022" i="6"/>
  <c r="M1022" i="3" s="1"/>
  <c r="C1020" i="6"/>
  <c r="C1020" i="3" s="1"/>
  <c r="C1021" i="1"/>
  <c r="E1021" i="6"/>
  <c r="E1021" i="3" s="1"/>
  <c r="E1022" i="1"/>
  <c r="J1020" i="6"/>
  <c r="J1020" i="3" s="1"/>
  <c r="J1021" i="1"/>
  <c r="B1022" i="6"/>
  <c r="B1022" i="3" s="1"/>
  <c r="B1023" i="1"/>
  <c r="F1023" i="6" l="1"/>
  <c r="F1023" i="3" s="1"/>
  <c r="F1024" i="1"/>
  <c r="H1025" i="6"/>
  <c r="H1025" i="3" s="1"/>
  <c r="H1026" i="1"/>
  <c r="M1024" i="1"/>
  <c r="M1023" i="6"/>
  <c r="M1023" i="3" s="1"/>
  <c r="G1028" i="1"/>
  <c r="G1027" i="6"/>
  <c r="G1027" i="3" s="1"/>
  <c r="C1021" i="6"/>
  <c r="C1021" i="3" s="1"/>
  <c r="C1022" i="1"/>
  <c r="B1023" i="6"/>
  <c r="B1023" i="3" s="1"/>
  <c r="B1024" i="1"/>
  <c r="J1021" i="6"/>
  <c r="J1021" i="3" s="1"/>
  <c r="J1022" i="1"/>
  <c r="E1022" i="6"/>
  <c r="E1022" i="3" s="1"/>
  <c r="E1023" i="1"/>
  <c r="F1024" i="6" l="1"/>
  <c r="F1024" i="3" s="1"/>
  <c r="F1025" i="1"/>
  <c r="M1025" i="1"/>
  <c r="M1024" i="6"/>
  <c r="M1024" i="3" s="1"/>
  <c r="H1027" i="1"/>
  <c r="H1026" i="6"/>
  <c r="H1026" i="3" s="1"/>
  <c r="G1029" i="1"/>
  <c r="G1028" i="6"/>
  <c r="G1028" i="3" s="1"/>
  <c r="C1022" i="6"/>
  <c r="C1022" i="3" s="1"/>
  <c r="C1023" i="1"/>
  <c r="E1023" i="6"/>
  <c r="E1023" i="3" s="1"/>
  <c r="E1024" i="1"/>
  <c r="J1022" i="6"/>
  <c r="J1022" i="3" s="1"/>
  <c r="J1023" i="1"/>
  <c r="B1024" i="6"/>
  <c r="B1024" i="3" s="1"/>
  <c r="B1025" i="1"/>
  <c r="F1026" i="1" l="1"/>
  <c r="F1025" i="6"/>
  <c r="F1025" i="3" s="1"/>
  <c r="H1028" i="1"/>
  <c r="H1027" i="6"/>
  <c r="H1027" i="3" s="1"/>
  <c r="G1029" i="6"/>
  <c r="G1029" i="3" s="1"/>
  <c r="G1030" i="1"/>
  <c r="M1026" i="1"/>
  <c r="M1025" i="6"/>
  <c r="M1025" i="3" s="1"/>
  <c r="C1023" i="6"/>
  <c r="C1023" i="3" s="1"/>
  <c r="C1024" i="1"/>
  <c r="B1025" i="6"/>
  <c r="B1025" i="3" s="1"/>
  <c r="B1026" i="1"/>
  <c r="J1023" i="6"/>
  <c r="J1023" i="3" s="1"/>
  <c r="J1024" i="1"/>
  <c r="E1024" i="6"/>
  <c r="E1024" i="3" s="1"/>
  <c r="E1025" i="1"/>
  <c r="F1026" i="6" l="1"/>
  <c r="F1026" i="3" s="1"/>
  <c r="F1027" i="1"/>
  <c r="G1031" i="1"/>
  <c r="G1030" i="6"/>
  <c r="G1030" i="3" s="1"/>
  <c r="M1027" i="1"/>
  <c r="M1026" i="6"/>
  <c r="M1026" i="3" s="1"/>
  <c r="H1029" i="1"/>
  <c r="H1028" i="6"/>
  <c r="H1028" i="3" s="1"/>
  <c r="C1025" i="1"/>
  <c r="C1024" i="6"/>
  <c r="C1024" i="3" s="1"/>
  <c r="E1025" i="6"/>
  <c r="E1025" i="3" s="1"/>
  <c r="E1026" i="1"/>
  <c r="J1024" i="6"/>
  <c r="J1024" i="3" s="1"/>
  <c r="J1025" i="1"/>
  <c r="B1026" i="6"/>
  <c r="B1026" i="3" s="1"/>
  <c r="B1027" i="1"/>
  <c r="F1027" i="6" l="1"/>
  <c r="F1027" i="3" s="1"/>
  <c r="F1028" i="1"/>
  <c r="M1028" i="1"/>
  <c r="M1027" i="6"/>
  <c r="M1027" i="3" s="1"/>
  <c r="H1029" i="6"/>
  <c r="H1029" i="3" s="1"/>
  <c r="H1030" i="1"/>
  <c r="G1032" i="1"/>
  <c r="G1031" i="6"/>
  <c r="G1031" i="3" s="1"/>
  <c r="C1026" i="1"/>
  <c r="C1025" i="6"/>
  <c r="C1025" i="3" s="1"/>
  <c r="B1027" i="6"/>
  <c r="B1027" i="3" s="1"/>
  <c r="B1028" i="1"/>
  <c r="J1025" i="6"/>
  <c r="J1025" i="3" s="1"/>
  <c r="J1026" i="1"/>
  <c r="E1026" i="6"/>
  <c r="E1026" i="3" s="1"/>
  <c r="E1027" i="1"/>
  <c r="F1029" i="1" l="1"/>
  <c r="F1028" i="6"/>
  <c r="F1028" i="3" s="1"/>
  <c r="H1031" i="1"/>
  <c r="H1030" i="6"/>
  <c r="H1030" i="3" s="1"/>
  <c r="G1033" i="1"/>
  <c r="G1032" i="6"/>
  <c r="G1032" i="3" s="1"/>
  <c r="M1029" i="1"/>
  <c r="M1028" i="6"/>
  <c r="M1028" i="3" s="1"/>
  <c r="C1027" i="1"/>
  <c r="C1026" i="6"/>
  <c r="C1026" i="3" s="1"/>
  <c r="E1027" i="6"/>
  <c r="E1027" i="3" s="1"/>
  <c r="E1028" i="1"/>
  <c r="J1026" i="6"/>
  <c r="J1026" i="3" s="1"/>
  <c r="J1027" i="1"/>
  <c r="B1028" i="6"/>
  <c r="B1028" i="3" s="1"/>
  <c r="B1029" i="1"/>
  <c r="F1030" i="1" l="1"/>
  <c r="F1029" i="6"/>
  <c r="F1029" i="3" s="1"/>
  <c r="G1033" i="6"/>
  <c r="G1033" i="3" s="1"/>
  <c r="G1034" i="1"/>
  <c r="M1030" i="1"/>
  <c r="M1029" i="6"/>
  <c r="M1029" i="3" s="1"/>
  <c r="H1032" i="1"/>
  <c r="H1031" i="6"/>
  <c r="H1031" i="3" s="1"/>
  <c r="C1027" i="6"/>
  <c r="C1027" i="3" s="1"/>
  <c r="C1028" i="1"/>
  <c r="B1029" i="6"/>
  <c r="B1029" i="3" s="1"/>
  <c r="B1030" i="1"/>
  <c r="J1027" i="6"/>
  <c r="J1027" i="3" s="1"/>
  <c r="J1028" i="1"/>
  <c r="E1028" i="6"/>
  <c r="E1028" i="3" s="1"/>
  <c r="E1029" i="1"/>
  <c r="F1031" i="1" l="1"/>
  <c r="F1030" i="6"/>
  <c r="F1030" i="3" s="1"/>
  <c r="M1031" i="1"/>
  <c r="M1030" i="6"/>
  <c r="M1030" i="3" s="1"/>
  <c r="G1035" i="1"/>
  <c r="G1034" i="6"/>
  <c r="G1034" i="3" s="1"/>
  <c r="H1033" i="1"/>
  <c r="H1032" i="6"/>
  <c r="H1032" i="3" s="1"/>
  <c r="C1028" i="6"/>
  <c r="C1028" i="3" s="1"/>
  <c r="C1029" i="1"/>
  <c r="E1029" i="6"/>
  <c r="E1029" i="3" s="1"/>
  <c r="E1030" i="1"/>
  <c r="J1028" i="6"/>
  <c r="J1028" i="3" s="1"/>
  <c r="J1029" i="1"/>
  <c r="B1030" i="6"/>
  <c r="B1030" i="3" s="1"/>
  <c r="B1031" i="1"/>
  <c r="F1032" i="1" l="1"/>
  <c r="F1031" i="6"/>
  <c r="F1031" i="3" s="1"/>
  <c r="G1036" i="1"/>
  <c r="G1035" i="6"/>
  <c r="G1035" i="3" s="1"/>
  <c r="H1033" i="6"/>
  <c r="H1033" i="3" s="1"/>
  <c r="H1034" i="1"/>
  <c r="M1032" i="1"/>
  <c r="M1031" i="6"/>
  <c r="M1031" i="3" s="1"/>
  <c r="C1029" i="6"/>
  <c r="C1029" i="3" s="1"/>
  <c r="C1030" i="1"/>
  <c r="B1031" i="6"/>
  <c r="B1031" i="3" s="1"/>
  <c r="B1032" i="1"/>
  <c r="J1029" i="6"/>
  <c r="J1029" i="3" s="1"/>
  <c r="J1030" i="1"/>
  <c r="E1030" i="6"/>
  <c r="E1030" i="3" s="1"/>
  <c r="E1031" i="1"/>
  <c r="F1033" i="1" l="1"/>
  <c r="F1032" i="6"/>
  <c r="F1032" i="3" s="1"/>
  <c r="H1035" i="1"/>
  <c r="H1034" i="6"/>
  <c r="H1034" i="3" s="1"/>
  <c r="M1033" i="1"/>
  <c r="M1032" i="6"/>
  <c r="M1032" i="3" s="1"/>
  <c r="G1037" i="1"/>
  <c r="G1036" i="6"/>
  <c r="G1036" i="3" s="1"/>
  <c r="C1031" i="1"/>
  <c r="C1030" i="6"/>
  <c r="C1030" i="3" s="1"/>
  <c r="E1031" i="6"/>
  <c r="E1031" i="3" s="1"/>
  <c r="E1032" i="1"/>
  <c r="J1030" i="6"/>
  <c r="J1030" i="3" s="1"/>
  <c r="J1031" i="1"/>
  <c r="B1032" i="6"/>
  <c r="B1032" i="3" s="1"/>
  <c r="B1033" i="1"/>
  <c r="F1033" i="6" l="1"/>
  <c r="F1033" i="3" s="1"/>
  <c r="F1034" i="1"/>
  <c r="M1034" i="1"/>
  <c r="M1033" i="6"/>
  <c r="M1033" i="3" s="1"/>
  <c r="G1037" i="6"/>
  <c r="G1037" i="3" s="1"/>
  <c r="G1038" i="1"/>
  <c r="H1036" i="1"/>
  <c r="H1035" i="6"/>
  <c r="H1035" i="3" s="1"/>
  <c r="C1032" i="1"/>
  <c r="C1031" i="6"/>
  <c r="C1031" i="3" s="1"/>
  <c r="B1033" i="6"/>
  <c r="B1033" i="3" s="1"/>
  <c r="B1034" i="1"/>
  <c r="J1031" i="6"/>
  <c r="J1031" i="3" s="1"/>
  <c r="J1032" i="1"/>
  <c r="E1032" i="6"/>
  <c r="E1032" i="3" s="1"/>
  <c r="E1033" i="1"/>
  <c r="F1034" i="6" l="1"/>
  <c r="F1034" i="3" s="1"/>
  <c r="F1035" i="1"/>
  <c r="G1039" i="1"/>
  <c r="G1038" i="6"/>
  <c r="G1038" i="3" s="1"/>
  <c r="H1037" i="1"/>
  <c r="H1036" i="6"/>
  <c r="H1036" i="3" s="1"/>
  <c r="M1035" i="1"/>
  <c r="M1034" i="6"/>
  <c r="M1034" i="3" s="1"/>
  <c r="C1032" i="6"/>
  <c r="C1032" i="3" s="1"/>
  <c r="C1033" i="1"/>
  <c r="E1033" i="6"/>
  <c r="E1033" i="3" s="1"/>
  <c r="E1034" i="1"/>
  <c r="J1032" i="6"/>
  <c r="J1032" i="3" s="1"/>
  <c r="J1033" i="1"/>
  <c r="B1034" i="6"/>
  <c r="B1034" i="3" s="1"/>
  <c r="B1035" i="1"/>
  <c r="F1035" i="6" l="1"/>
  <c r="F1035" i="3" s="1"/>
  <c r="F1036" i="1"/>
  <c r="H1037" i="6"/>
  <c r="H1037" i="3" s="1"/>
  <c r="H1038" i="1"/>
  <c r="M1036" i="1"/>
  <c r="M1035" i="6"/>
  <c r="M1035" i="3" s="1"/>
  <c r="G1040" i="1"/>
  <c r="G1039" i="6"/>
  <c r="G1039" i="3" s="1"/>
  <c r="C1033" i="6"/>
  <c r="C1033" i="3" s="1"/>
  <c r="C1034" i="1"/>
  <c r="B1035" i="6"/>
  <c r="B1035" i="3" s="1"/>
  <c r="B1036" i="1"/>
  <c r="J1033" i="6"/>
  <c r="J1033" i="3" s="1"/>
  <c r="J1034" i="1"/>
  <c r="E1034" i="6"/>
  <c r="E1034" i="3" s="1"/>
  <c r="E1035" i="1"/>
  <c r="F1036" i="6" l="1"/>
  <c r="F1036" i="3" s="1"/>
  <c r="F1037" i="1"/>
  <c r="M1037" i="1"/>
  <c r="M1036" i="6"/>
  <c r="M1036" i="3" s="1"/>
  <c r="H1039" i="1"/>
  <c r="H1038" i="6"/>
  <c r="H1038" i="3" s="1"/>
  <c r="G1041" i="1"/>
  <c r="G1040" i="6"/>
  <c r="G1040" i="3" s="1"/>
  <c r="C1034" i="6"/>
  <c r="C1034" i="3" s="1"/>
  <c r="C1035" i="1"/>
  <c r="E1035" i="6"/>
  <c r="E1035" i="3" s="1"/>
  <c r="E1036" i="1"/>
  <c r="J1034" i="6"/>
  <c r="J1034" i="3" s="1"/>
  <c r="J1035" i="1"/>
  <c r="B1036" i="6"/>
  <c r="B1036" i="3" s="1"/>
  <c r="B1037" i="1"/>
  <c r="F1038" i="1" l="1"/>
  <c r="F1037" i="6"/>
  <c r="F1037" i="3" s="1"/>
  <c r="H1040" i="1"/>
  <c r="H1039" i="6"/>
  <c r="H1039" i="3" s="1"/>
  <c r="G1041" i="6"/>
  <c r="G1041" i="3" s="1"/>
  <c r="G1042" i="1"/>
  <c r="M1038" i="1"/>
  <c r="M1037" i="6"/>
  <c r="M1037" i="3" s="1"/>
  <c r="C1036" i="1"/>
  <c r="C1035" i="6"/>
  <c r="C1035" i="3" s="1"/>
  <c r="B1037" i="6"/>
  <c r="B1037" i="3" s="1"/>
  <c r="B1038" i="1"/>
  <c r="J1035" i="6"/>
  <c r="J1035" i="3" s="1"/>
  <c r="J1036" i="1"/>
  <c r="E1036" i="6"/>
  <c r="E1036" i="3" s="1"/>
  <c r="E1037" i="1"/>
  <c r="F1039" i="1" l="1"/>
  <c r="F1038" i="6"/>
  <c r="F1038" i="3" s="1"/>
  <c r="G1043" i="1"/>
  <c r="G1042" i="6"/>
  <c r="G1042" i="3" s="1"/>
  <c r="M1039" i="1"/>
  <c r="M1038" i="6"/>
  <c r="M1038" i="3" s="1"/>
  <c r="H1041" i="1"/>
  <c r="H1040" i="6"/>
  <c r="H1040" i="3" s="1"/>
  <c r="C1036" i="6"/>
  <c r="C1036" i="3" s="1"/>
  <c r="C1037" i="1"/>
  <c r="E1037" i="6"/>
  <c r="E1037" i="3" s="1"/>
  <c r="E1038" i="1"/>
  <c r="J1036" i="6"/>
  <c r="J1036" i="3" s="1"/>
  <c r="J1037" i="1"/>
  <c r="B1038" i="6"/>
  <c r="B1038" i="3" s="1"/>
  <c r="B1039" i="1"/>
  <c r="F1039" i="6" l="1"/>
  <c r="F1039" i="3" s="1"/>
  <c r="F1040" i="1"/>
  <c r="M1040" i="1"/>
  <c r="M1039" i="6"/>
  <c r="M1039" i="3" s="1"/>
  <c r="H1041" i="6"/>
  <c r="H1041" i="3" s="1"/>
  <c r="H1042" i="1"/>
  <c r="G1044" i="1"/>
  <c r="G1043" i="6"/>
  <c r="G1043" i="3" s="1"/>
  <c r="C1038" i="1"/>
  <c r="C1037" i="6"/>
  <c r="C1037" i="3" s="1"/>
  <c r="B1039" i="6"/>
  <c r="B1039" i="3" s="1"/>
  <c r="B1040" i="1"/>
  <c r="J1037" i="6"/>
  <c r="J1037" i="3" s="1"/>
  <c r="J1038" i="1"/>
  <c r="E1038" i="6"/>
  <c r="E1038" i="3" s="1"/>
  <c r="E1039" i="1"/>
  <c r="F1041" i="1" l="1"/>
  <c r="F1040" i="6"/>
  <c r="F1040" i="3" s="1"/>
  <c r="H1043" i="1"/>
  <c r="H1042" i="6"/>
  <c r="H1042" i="3" s="1"/>
  <c r="G1045" i="1"/>
  <c r="G1044" i="6"/>
  <c r="G1044" i="3" s="1"/>
  <c r="M1041" i="1"/>
  <c r="M1040" i="6"/>
  <c r="M1040" i="3" s="1"/>
  <c r="C1038" i="6"/>
  <c r="C1038" i="3" s="1"/>
  <c r="C1039" i="1"/>
  <c r="E1039" i="6"/>
  <c r="E1039" i="3" s="1"/>
  <c r="E1040" i="1"/>
  <c r="J1038" i="6"/>
  <c r="J1038" i="3" s="1"/>
  <c r="J1039" i="1"/>
  <c r="B1040" i="6"/>
  <c r="B1040" i="3" s="1"/>
  <c r="B1041" i="1"/>
  <c r="F1041" i="6" l="1"/>
  <c r="F1041" i="3" s="1"/>
  <c r="F1042" i="1"/>
  <c r="G1045" i="6"/>
  <c r="G1045" i="3" s="1"/>
  <c r="G1046" i="1"/>
  <c r="M1042" i="1"/>
  <c r="M1041" i="6"/>
  <c r="M1041" i="3" s="1"/>
  <c r="H1044" i="1"/>
  <c r="H1043" i="6"/>
  <c r="H1043" i="3" s="1"/>
  <c r="C1040" i="1"/>
  <c r="C1039" i="6"/>
  <c r="C1039" i="3" s="1"/>
  <c r="B1041" i="6"/>
  <c r="B1041" i="3" s="1"/>
  <c r="B1042" i="1"/>
  <c r="J1039" i="6"/>
  <c r="J1039" i="3" s="1"/>
  <c r="J1040" i="1"/>
  <c r="E1040" i="6"/>
  <c r="E1040" i="3" s="1"/>
  <c r="E1041" i="1"/>
  <c r="F1043" i="1" l="1"/>
  <c r="F1042" i="6"/>
  <c r="F1042" i="3" s="1"/>
  <c r="M1043" i="1"/>
  <c r="M1042" i="6"/>
  <c r="M1042" i="3" s="1"/>
  <c r="G1047" i="1"/>
  <c r="G1046" i="6"/>
  <c r="G1046" i="3" s="1"/>
  <c r="H1045" i="1"/>
  <c r="H1044" i="6"/>
  <c r="H1044" i="3" s="1"/>
  <c r="C1040" i="6"/>
  <c r="C1040" i="3" s="1"/>
  <c r="C1041" i="1"/>
  <c r="E1041" i="6"/>
  <c r="E1041" i="3" s="1"/>
  <c r="E1042" i="1"/>
  <c r="J1040" i="6"/>
  <c r="J1040" i="3" s="1"/>
  <c r="J1041" i="1"/>
  <c r="B1042" i="6"/>
  <c r="B1042" i="3" s="1"/>
  <c r="B1043" i="1"/>
  <c r="F1044" i="1" l="1"/>
  <c r="F1043" i="6"/>
  <c r="F1043" i="3" s="1"/>
  <c r="G1048" i="1"/>
  <c r="G1047" i="6"/>
  <c r="G1047" i="3" s="1"/>
  <c r="H1045" i="6"/>
  <c r="H1045" i="3" s="1"/>
  <c r="H1046" i="1"/>
  <c r="M1044" i="1"/>
  <c r="M1043" i="6"/>
  <c r="M1043" i="3" s="1"/>
  <c r="C1041" i="6"/>
  <c r="C1041" i="3" s="1"/>
  <c r="C1042" i="1"/>
  <c r="B1043" i="6"/>
  <c r="B1043" i="3" s="1"/>
  <c r="B1044" i="1"/>
  <c r="J1041" i="6"/>
  <c r="J1041" i="3" s="1"/>
  <c r="J1042" i="1"/>
  <c r="E1042" i="6"/>
  <c r="E1042" i="3" s="1"/>
  <c r="E1043" i="1"/>
  <c r="F1044" i="6" l="1"/>
  <c r="F1044" i="3" s="1"/>
  <c r="F1045" i="1"/>
  <c r="H1047" i="1"/>
  <c r="H1046" i="6"/>
  <c r="H1046" i="3" s="1"/>
  <c r="M1045" i="1"/>
  <c r="M1044" i="6"/>
  <c r="M1044" i="3" s="1"/>
  <c r="G1049" i="1"/>
  <c r="G1048" i="6"/>
  <c r="G1048" i="3" s="1"/>
  <c r="C1043" i="1"/>
  <c r="C1042" i="6"/>
  <c r="C1042" i="3" s="1"/>
  <c r="E1043" i="6"/>
  <c r="E1043" i="3" s="1"/>
  <c r="E1044" i="1"/>
  <c r="J1042" i="6"/>
  <c r="J1042" i="3" s="1"/>
  <c r="J1043" i="1"/>
  <c r="B1044" i="6"/>
  <c r="B1044" i="3" s="1"/>
  <c r="B1045" i="1"/>
  <c r="F1045" i="6" l="1"/>
  <c r="F1045" i="3" s="1"/>
  <c r="F1046" i="1"/>
  <c r="M1046" i="1"/>
  <c r="M1045" i="6"/>
  <c r="M1045" i="3" s="1"/>
  <c r="G1049" i="6"/>
  <c r="G1049" i="3" s="1"/>
  <c r="G1050" i="1"/>
  <c r="H1048" i="1"/>
  <c r="H1047" i="6"/>
  <c r="H1047" i="3" s="1"/>
  <c r="C1043" i="6"/>
  <c r="C1043" i="3" s="1"/>
  <c r="C1044" i="1"/>
  <c r="B1045" i="6"/>
  <c r="B1045" i="3" s="1"/>
  <c r="B1046" i="1"/>
  <c r="J1043" i="6"/>
  <c r="J1043" i="3" s="1"/>
  <c r="J1044" i="1"/>
  <c r="E1044" i="6"/>
  <c r="E1044" i="3" s="1"/>
  <c r="E1045" i="1"/>
  <c r="F1046" i="6" l="1"/>
  <c r="F1046" i="3" s="1"/>
  <c r="F1047" i="1"/>
  <c r="G1051" i="1"/>
  <c r="G1050" i="6"/>
  <c r="G1050" i="3" s="1"/>
  <c r="H1049" i="1"/>
  <c r="H1048" i="6"/>
  <c r="H1048" i="3" s="1"/>
  <c r="M1047" i="1"/>
  <c r="M1046" i="6"/>
  <c r="M1046" i="3" s="1"/>
  <c r="C1044" i="6"/>
  <c r="C1044" i="3" s="1"/>
  <c r="C1045" i="1"/>
  <c r="E1045" i="6"/>
  <c r="E1045" i="3" s="1"/>
  <c r="E1046" i="1"/>
  <c r="J1044" i="6"/>
  <c r="J1044" i="3" s="1"/>
  <c r="J1045" i="1"/>
  <c r="B1046" i="6"/>
  <c r="B1046" i="3" s="1"/>
  <c r="B1047" i="1"/>
  <c r="F1047" i="6" l="1"/>
  <c r="F1047" i="3" s="1"/>
  <c r="F1048" i="1"/>
  <c r="H1049" i="6"/>
  <c r="H1049" i="3" s="1"/>
  <c r="H1050" i="1"/>
  <c r="M1048" i="1"/>
  <c r="M1047" i="6"/>
  <c r="M1047" i="3" s="1"/>
  <c r="G1052" i="1"/>
  <c r="G1051" i="6"/>
  <c r="G1051" i="3" s="1"/>
  <c r="C1046" i="1"/>
  <c r="C1045" i="6"/>
  <c r="C1045" i="3" s="1"/>
  <c r="B1047" i="6"/>
  <c r="B1047" i="3" s="1"/>
  <c r="B1048" i="1"/>
  <c r="J1045" i="6"/>
  <c r="J1045" i="3" s="1"/>
  <c r="J1046" i="1"/>
  <c r="E1046" i="6"/>
  <c r="E1046" i="3" s="1"/>
  <c r="E1047" i="1"/>
  <c r="F1049" i="1" l="1"/>
  <c r="F1048" i="6"/>
  <c r="F1048" i="3" s="1"/>
  <c r="M1049" i="1"/>
  <c r="M1048" i="6"/>
  <c r="M1048" i="3" s="1"/>
  <c r="H1051" i="1"/>
  <c r="H1050" i="6"/>
  <c r="H1050" i="3" s="1"/>
  <c r="G1053" i="1"/>
  <c r="G1052" i="6"/>
  <c r="G1052" i="3" s="1"/>
  <c r="C1046" i="6"/>
  <c r="C1046" i="3" s="1"/>
  <c r="C1047" i="1"/>
  <c r="E1047" i="6"/>
  <c r="E1047" i="3" s="1"/>
  <c r="E1048" i="1"/>
  <c r="J1046" i="6"/>
  <c r="J1046" i="3" s="1"/>
  <c r="J1047" i="1"/>
  <c r="B1048" i="6"/>
  <c r="B1048" i="3" s="1"/>
  <c r="B1049" i="1"/>
  <c r="F1049" i="6" l="1"/>
  <c r="F1049" i="3" s="1"/>
  <c r="F1050" i="1"/>
  <c r="H1052" i="1"/>
  <c r="H1051" i="6"/>
  <c r="H1051" i="3" s="1"/>
  <c r="G1053" i="6"/>
  <c r="G1053" i="3" s="1"/>
  <c r="G1054" i="1"/>
  <c r="M1050" i="1"/>
  <c r="M1049" i="6"/>
  <c r="M1049" i="3" s="1"/>
  <c r="C1047" i="6"/>
  <c r="C1047" i="3" s="1"/>
  <c r="C1048" i="1"/>
  <c r="B1049" i="6"/>
  <c r="B1049" i="3" s="1"/>
  <c r="B1050" i="1"/>
  <c r="J1047" i="6"/>
  <c r="J1047" i="3" s="1"/>
  <c r="J1048" i="1"/>
  <c r="E1048" i="6"/>
  <c r="E1048" i="3" s="1"/>
  <c r="E1049" i="1"/>
  <c r="F1050" i="6" l="1"/>
  <c r="F1050" i="3" s="1"/>
  <c r="F1051" i="1"/>
  <c r="G1055" i="1"/>
  <c r="G1054" i="6"/>
  <c r="G1054" i="3" s="1"/>
  <c r="M1051" i="1"/>
  <c r="M1050" i="6"/>
  <c r="M1050" i="3" s="1"/>
  <c r="H1053" i="1"/>
  <c r="H1052" i="6"/>
  <c r="H1052" i="3" s="1"/>
  <c r="C1048" i="6"/>
  <c r="C1048" i="3" s="1"/>
  <c r="C1049" i="1"/>
  <c r="J1048" i="6"/>
  <c r="J1048" i="3" s="1"/>
  <c r="J1049" i="1"/>
  <c r="E1049" i="6"/>
  <c r="E1049" i="3" s="1"/>
  <c r="E1050" i="1"/>
  <c r="B1050" i="6"/>
  <c r="B1050" i="3" s="1"/>
  <c r="B1051" i="1"/>
  <c r="F1052" i="1" l="1"/>
  <c r="F1051" i="6"/>
  <c r="F1051" i="3" s="1"/>
  <c r="M1052" i="1"/>
  <c r="M1051" i="6"/>
  <c r="M1051" i="3" s="1"/>
  <c r="H1053" i="6"/>
  <c r="H1053" i="3" s="1"/>
  <c r="H1054" i="1"/>
  <c r="G1056" i="1"/>
  <c r="G1055" i="6"/>
  <c r="G1055" i="3" s="1"/>
  <c r="C1049" i="6"/>
  <c r="C1049" i="3" s="1"/>
  <c r="C1050" i="1"/>
  <c r="B1051" i="6"/>
  <c r="B1051" i="3" s="1"/>
  <c r="B1052" i="1"/>
  <c r="J1049" i="6"/>
  <c r="J1049" i="3" s="1"/>
  <c r="J1050" i="1"/>
  <c r="E1050" i="6"/>
  <c r="E1050" i="3" s="1"/>
  <c r="E1051" i="1"/>
  <c r="F1052" i="6" l="1"/>
  <c r="F1052" i="3" s="1"/>
  <c r="F1053" i="1"/>
  <c r="H1055" i="1"/>
  <c r="H1054" i="6"/>
  <c r="H1054" i="3" s="1"/>
  <c r="G1057" i="1"/>
  <c r="G1056" i="6"/>
  <c r="G1056" i="3" s="1"/>
  <c r="M1053" i="1"/>
  <c r="M1052" i="6"/>
  <c r="M1052" i="3" s="1"/>
  <c r="C1050" i="6"/>
  <c r="C1050" i="3" s="1"/>
  <c r="C1051" i="1"/>
  <c r="J1050" i="6"/>
  <c r="J1050" i="3" s="1"/>
  <c r="J1051" i="1"/>
  <c r="E1051" i="6"/>
  <c r="E1051" i="3" s="1"/>
  <c r="E1052" i="1"/>
  <c r="B1052" i="6"/>
  <c r="B1052" i="3" s="1"/>
  <c r="B1053" i="1"/>
  <c r="F1053" i="6" l="1"/>
  <c r="F1053" i="3" s="1"/>
  <c r="F1054" i="1"/>
  <c r="G1057" i="6"/>
  <c r="G1057" i="3" s="1"/>
  <c r="G1058" i="1"/>
  <c r="M1054" i="1"/>
  <c r="M1053" i="6"/>
  <c r="M1053" i="3" s="1"/>
  <c r="H1056" i="1"/>
  <c r="H1055" i="6"/>
  <c r="H1055" i="3" s="1"/>
  <c r="C1051" i="6"/>
  <c r="C1051" i="3" s="1"/>
  <c r="C1052" i="1"/>
  <c r="E1052" i="6"/>
  <c r="E1052" i="3" s="1"/>
  <c r="E1053" i="1"/>
  <c r="B1053" i="6"/>
  <c r="B1053" i="3" s="1"/>
  <c r="B1054" i="1"/>
  <c r="J1051" i="6"/>
  <c r="J1051" i="3" s="1"/>
  <c r="J1052" i="1"/>
  <c r="F1055" i="1" l="1"/>
  <c r="F1054" i="6"/>
  <c r="F1054" i="3" s="1"/>
  <c r="M1055" i="1"/>
  <c r="M1054" i="6"/>
  <c r="M1054" i="3" s="1"/>
  <c r="G1059" i="1"/>
  <c r="G1058" i="6"/>
  <c r="G1058" i="3" s="1"/>
  <c r="H1057" i="1"/>
  <c r="H1056" i="6"/>
  <c r="H1056" i="3" s="1"/>
  <c r="C1052" i="6"/>
  <c r="C1052" i="3" s="1"/>
  <c r="C1053" i="1"/>
  <c r="J1052" i="6"/>
  <c r="J1052" i="3" s="1"/>
  <c r="J1053" i="1"/>
  <c r="B1054" i="6"/>
  <c r="B1054" i="3" s="1"/>
  <c r="B1055" i="1"/>
  <c r="E1053" i="6"/>
  <c r="E1053" i="3" s="1"/>
  <c r="E1054" i="1"/>
  <c r="F1056" i="1" l="1"/>
  <c r="F1055" i="6"/>
  <c r="F1055" i="3" s="1"/>
  <c r="G1060" i="1"/>
  <c r="G1059" i="6"/>
  <c r="G1059" i="3" s="1"/>
  <c r="H1057" i="6"/>
  <c r="H1057" i="3" s="1"/>
  <c r="H1058" i="1"/>
  <c r="M1056" i="1"/>
  <c r="M1055" i="6"/>
  <c r="M1055" i="3" s="1"/>
  <c r="C1053" i="6"/>
  <c r="C1053" i="3" s="1"/>
  <c r="C1054" i="1"/>
  <c r="E1054" i="6"/>
  <c r="E1054" i="3" s="1"/>
  <c r="E1055" i="1"/>
  <c r="B1055" i="6"/>
  <c r="B1055" i="3" s="1"/>
  <c r="B1056" i="1"/>
  <c r="J1053" i="6"/>
  <c r="J1053" i="3" s="1"/>
  <c r="J1054" i="1"/>
  <c r="F1056" i="6" l="1"/>
  <c r="F1056" i="3" s="1"/>
  <c r="F1057" i="1"/>
  <c r="H1059" i="1"/>
  <c r="H1058" i="6"/>
  <c r="H1058" i="3" s="1"/>
  <c r="M1057" i="1"/>
  <c r="M1056" i="6"/>
  <c r="M1056" i="3" s="1"/>
  <c r="G1061" i="1"/>
  <c r="G1060" i="6"/>
  <c r="G1060" i="3" s="1"/>
  <c r="C1054" i="6"/>
  <c r="C1054" i="3" s="1"/>
  <c r="C1055" i="1"/>
  <c r="B1056" i="6"/>
  <c r="B1056" i="3" s="1"/>
  <c r="B1057" i="1"/>
  <c r="E1055" i="6"/>
  <c r="E1055" i="3" s="1"/>
  <c r="E1056" i="1"/>
  <c r="J1054" i="6"/>
  <c r="J1054" i="3" s="1"/>
  <c r="J1055" i="1"/>
  <c r="F1057" i="6" l="1"/>
  <c r="F1057" i="3" s="1"/>
  <c r="F1058" i="1"/>
  <c r="M1058" i="1"/>
  <c r="M1057" i="6"/>
  <c r="M1057" i="3" s="1"/>
  <c r="G1061" i="6"/>
  <c r="G1061" i="3" s="1"/>
  <c r="G1062" i="1"/>
  <c r="H1060" i="1"/>
  <c r="H1059" i="6"/>
  <c r="H1059" i="3" s="1"/>
  <c r="C1055" i="6"/>
  <c r="C1055" i="3" s="1"/>
  <c r="C1056" i="1"/>
  <c r="B1057" i="6"/>
  <c r="B1057" i="3" s="1"/>
  <c r="B1058" i="1"/>
  <c r="E1056" i="6"/>
  <c r="E1056" i="3" s="1"/>
  <c r="E1057" i="1"/>
  <c r="J1055" i="6"/>
  <c r="J1055" i="3" s="1"/>
  <c r="J1056" i="1"/>
  <c r="F1059" i="1" l="1"/>
  <c r="F1058" i="6"/>
  <c r="F1058" i="3" s="1"/>
  <c r="G1063" i="1"/>
  <c r="G1062" i="6"/>
  <c r="G1062" i="3" s="1"/>
  <c r="H1061" i="1"/>
  <c r="H1060" i="6"/>
  <c r="H1060" i="3" s="1"/>
  <c r="M1059" i="1"/>
  <c r="M1058" i="6"/>
  <c r="M1058" i="3" s="1"/>
  <c r="C1057" i="1"/>
  <c r="C1056" i="6"/>
  <c r="C1056" i="3" s="1"/>
  <c r="J1056" i="6"/>
  <c r="J1056" i="3" s="1"/>
  <c r="J1057" i="1"/>
  <c r="E1057" i="6"/>
  <c r="E1057" i="3" s="1"/>
  <c r="E1058" i="1"/>
  <c r="B1058" i="6"/>
  <c r="B1058" i="3" s="1"/>
  <c r="B1059" i="1"/>
  <c r="F1059" i="6" l="1"/>
  <c r="F1059" i="3" s="1"/>
  <c r="F1060" i="1"/>
  <c r="H1061" i="6"/>
  <c r="H1061" i="3" s="1"/>
  <c r="H1062" i="1"/>
  <c r="M1060" i="1"/>
  <c r="M1059" i="6"/>
  <c r="M1059" i="3" s="1"/>
  <c r="G1064" i="1"/>
  <c r="G1063" i="6"/>
  <c r="G1063" i="3" s="1"/>
  <c r="C1057" i="6"/>
  <c r="C1057" i="3" s="1"/>
  <c r="C1058" i="1"/>
  <c r="B1059" i="6"/>
  <c r="B1059" i="3" s="1"/>
  <c r="B1060" i="1"/>
  <c r="E1058" i="6"/>
  <c r="E1058" i="3" s="1"/>
  <c r="E1059" i="1"/>
  <c r="J1057" i="6"/>
  <c r="J1057" i="3" s="1"/>
  <c r="J1058" i="1"/>
  <c r="F1061" i="1" l="1"/>
  <c r="F1060" i="6"/>
  <c r="F1060" i="3" s="1"/>
  <c r="M1061" i="1"/>
  <c r="M1060" i="6"/>
  <c r="M1060" i="3" s="1"/>
  <c r="H1063" i="1"/>
  <c r="H1062" i="6"/>
  <c r="H1062" i="3" s="1"/>
  <c r="G1065" i="1"/>
  <c r="G1064" i="6"/>
  <c r="G1064" i="3" s="1"/>
  <c r="C1058" i="6"/>
  <c r="C1058" i="3" s="1"/>
  <c r="C1059" i="1"/>
  <c r="E1059" i="6"/>
  <c r="E1059" i="3" s="1"/>
  <c r="E1060" i="1"/>
  <c r="J1058" i="6"/>
  <c r="J1058" i="3" s="1"/>
  <c r="J1059" i="1"/>
  <c r="B1060" i="6"/>
  <c r="B1060" i="3" s="1"/>
  <c r="B1061" i="1"/>
  <c r="F1061" i="6" l="1"/>
  <c r="F1061" i="3" s="1"/>
  <c r="F1062" i="1"/>
  <c r="H1064" i="1"/>
  <c r="H1063" i="6"/>
  <c r="H1063" i="3" s="1"/>
  <c r="G1065" i="6"/>
  <c r="G1065" i="3" s="1"/>
  <c r="G1066" i="1"/>
  <c r="M1062" i="1"/>
  <c r="M1061" i="6"/>
  <c r="M1061" i="3" s="1"/>
  <c r="C1059" i="6"/>
  <c r="C1059" i="3" s="1"/>
  <c r="C1060" i="1"/>
  <c r="J1059" i="6"/>
  <c r="J1059" i="3" s="1"/>
  <c r="J1060" i="1"/>
  <c r="E1060" i="6"/>
  <c r="E1060" i="3" s="1"/>
  <c r="E1061" i="1"/>
  <c r="B1061" i="6"/>
  <c r="B1061" i="3" s="1"/>
  <c r="B1062" i="1"/>
  <c r="F1063" i="1" l="1"/>
  <c r="F1062" i="6"/>
  <c r="F1062" i="3" s="1"/>
  <c r="G1067" i="1"/>
  <c r="G1066" i="6"/>
  <c r="G1066" i="3" s="1"/>
  <c r="M1063" i="1"/>
  <c r="M1062" i="6"/>
  <c r="M1062" i="3" s="1"/>
  <c r="H1065" i="1"/>
  <c r="H1064" i="6"/>
  <c r="H1064" i="3" s="1"/>
  <c r="C1060" i="6"/>
  <c r="C1060" i="3" s="1"/>
  <c r="C1061" i="1"/>
  <c r="B1062" i="6"/>
  <c r="B1062" i="3" s="1"/>
  <c r="B1063" i="1"/>
  <c r="E1061" i="6"/>
  <c r="E1061" i="3" s="1"/>
  <c r="E1062" i="1"/>
  <c r="J1060" i="6"/>
  <c r="J1060" i="3" s="1"/>
  <c r="J1061" i="1"/>
  <c r="F1063" i="6" l="1"/>
  <c r="F1063" i="3" s="1"/>
  <c r="F1064" i="1"/>
  <c r="M1064" i="1"/>
  <c r="M1063" i="6"/>
  <c r="M1063" i="3" s="1"/>
  <c r="H1065" i="6"/>
  <c r="H1065" i="3" s="1"/>
  <c r="H1066" i="1"/>
  <c r="G1068" i="1"/>
  <c r="G1067" i="6"/>
  <c r="G1067" i="3" s="1"/>
  <c r="C1062" i="1"/>
  <c r="C1061" i="6"/>
  <c r="C1061" i="3" s="1"/>
  <c r="J1061" i="6"/>
  <c r="J1061" i="3" s="1"/>
  <c r="J1062" i="1"/>
  <c r="B1063" i="6"/>
  <c r="B1063" i="3" s="1"/>
  <c r="B1064" i="1"/>
  <c r="E1062" i="6"/>
  <c r="E1062" i="3" s="1"/>
  <c r="E1063" i="1"/>
  <c r="F1065" i="1" l="1"/>
  <c r="F1064" i="6"/>
  <c r="F1064" i="3" s="1"/>
  <c r="H1067" i="1"/>
  <c r="H1066" i="6"/>
  <c r="H1066" i="3" s="1"/>
  <c r="G1069" i="1"/>
  <c r="G1068" i="6"/>
  <c r="G1068" i="3" s="1"/>
  <c r="M1065" i="1"/>
  <c r="M1064" i="6"/>
  <c r="M1064" i="3" s="1"/>
  <c r="C1062" i="6"/>
  <c r="C1062" i="3" s="1"/>
  <c r="C1063" i="1"/>
  <c r="B1064" i="6"/>
  <c r="B1064" i="3" s="1"/>
  <c r="B1065" i="1"/>
  <c r="E1063" i="6"/>
  <c r="E1063" i="3" s="1"/>
  <c r="E1064" i="1"/>
  <c r="J1062" i="6"/>
  <c r="J1062" i="3" s="1"/>
  <c r="J1063" i="1"/>
  <c r="F1065" i="6" l="1"/>
  <c r="F1065" i="3" s="1"/>
  <c r="F1066" i="1"/>
  <c r="G1069" i="6"/>
  <c r="G1069" i="3" s="1"/>
  <c r="G1070" i="1"/>
  <c r="M1066" i="1"/>
  <c r="M1065" i="6"/>
  <c r="M1065" i="3" s="1"/>
  <c r="H1068" i="1"/>
  <c r="H1067" i="6"/>
  <c r="H1067" i="3" s="1"/>
  <c r="C1064" i="1"/>
  <c r="C1063" i="6"/>
  <c r="C1063" i="3" s="1"/>
  <c r="J1063" i="6"/>
  <c r="J1063" i="3" s="1"/>
  <c r="J1064" i="1"/>
  <c r="B1065" i="6"/>
  <c r="B1065" i="3" s="1"/>
  <c r="B1066" i="1"/>
  <c r="E1064" i="6"/>
  <c r="E1064" i="3" s="1"/>
  <c r="E1065" i="1"/>
  <c r="F1067" i="1" l="1"/>
  <c r="F1066" i="6"/>
  <c r="F1066" i="3" s="1"/>
  <c r="M1067" i="1"/>
  <c r="M1066" i="6"/>
  <c r="M1066" i="3" s="1"/>
  <c r="G1071" i="1"/>
  <c r="G1070" i="6"/>
  <c r="G1070" i="3" s="1"/>
  <c r="H1069" i="1"/>
  <c r="H1068" i="6"/>
  <c r="H1068" i="3" s="1"/>
  <c r="C1064" i="6"/>
  <c r="C1064" i="3" s="1"/>
  <c r="C1065" i="1"/>
  <c r="B1066" i="6"/>
  <c r="B1066" i="3" s="1"/>
  <c r="B1067" i="1"/>
  <c r="E1065" i="6"/>
  <c r="E1065" i="3" s="1"/>
  <c r="E1066" i="1"/>
  <c r="J1064" i="6"/>
  <c r="J1064" i="3" s="1"/>
  <c r="J1065" i="1"/>
  <c r="F1068" i="1" l="1"/>
  <c r="F1067" i="6"/>
  <c r="F1067" i="3" s="1"/>
  <c r="G1072" i="1"/>
  <c r="G1071" i="6"/>
  <c r="G1071" i="3" s="1"/>
  <c r="H1069" i="6"/>
  <c r="H1069" i="3" s="1"/>
  <c r="H1070" i="1"/>
  <c r="M1068" i="1"/>
  <c r="M1067" i="6"/>
  <c r="M1067" i="3" s="1"/>
  <c r="C1066" i="1"/>
  <c r="C1065" i="6"/>
  <c r="C1065" i="3" s="1"/>
  <c r="J1065" i="6"/>
  <c r="J1065" i="3" s="1"/>
  <c r="J1066" i="1"/>
  <c r="B1067" i="6"/>
  <c r="B1067" i="3" s="1"/>
  <c r="B1068" i="1"/>
  <c r="E1066" i="6"/>
  <c r="E1066" i="3" s="1"/>
  <c r="E1067" i="1"/>
  <c r="F1069" i="1" l="1"/>
  <c r="F1068" i="6"/>
  <c r="F1068" i="3" s="1"/>
  <c r="H1071" i="1"/>
  <c r="H1070" i="6"/>
  <c r="H1070" i="3" s="1"/>
  <c r="M1069" i="1"/>
  <c r="M1068" i="6"/>
  <c r="M1068" i="3" s="1"/>
  <c r="G1073" i="1"/>
  <c r="G1072" i="6"/>
  <c r="G1072" i="3" s="1"/>
  <c r="C1066" i="6"/>
  <c r="C1066" i="3" s="1"/>
  <c r="C1067" i="1"/>
  <c r="B1068" i="6"/>
  <c r="B1068" i="3" s="1"/>
  <c r="B1069" i="1"/>
  <c r="E1067" i="6"/>
  <c r="E1067" i="3" s="1"/>
  <c r="E1068" i="1"/>
  <c r="J1066" i="6"/>
  <c r="J1066" i="3" s="1"/>
  <c r="J1067" i="1"/>
  <c r="F1069" i="6" l="1"/>
  <c r="F1069" i="3" s="1"/>
  <c r="F1070" i="1"/>
  <c r="M1070" i="1"/>
  <c r="M1069" i="6"/>
  <c r="M1069" i="3" s="1"/>
  <c r="G1073" i="6"/>
  <c r="G1073" i="3" s="1"/>
  <c r="G1074" i="1"/>
  <c r="H1072" i="1"/>
  <c r="H1071" i="6"/>
  <c r="H1071" i="3" s="1"/>
  <c r="C1068" i="1"/>
  <c r="C1067" i="6"/>
  <c r="C1067" i="3" s="1"/>
  <c r="J1067" i="6"/>
  <c r="J1067" i="3" s="1"/>
  <c r="J1068" i="1"/>
  <c r="B1069" i="6"/>
  <c r="B1069" i="3" s="1"/>
  <c r="B1070" i="1"/>
  <c r="E1068" i="6"/>
  <c r="E1068" i="3" s="1"/>
  <c r="E1069" i="1"/>
  <c r="F1071" i="1" l="1"/>
  <c r="F1070" i="6"/>
  <c r="F1070" i="3" s="1"/>
  <c r="G1075" i="1"/>
  <c r="G1074" i="6"/>
  <c r="G1074" i="3" s="1"/>
  <c r="H1073" i="1"/>
  <c r="H1072" i="6"/>
  <c r="H1072" i="3" s="1"/>
  <c r="M1071" i="1"/>
  <c r="M1070" i="6"/>
  <c r="M1070" i="3" s="1"/>
  <c r="C1068" i="6"/>
  <c r="C1068" i="3" s="1"/>
  <c r="C1069" i="1"/>
  <c r="B1070" i="6"/>
  <c r="B1070" i="3" s="1"/>
  <c r="B1071" i="1"/>
  <c r="E1069" i="6"/>
  <c r="E1069" i="3" s="1"/>
  <c r="E1070" i="1"/>
  <c r="J1068" i="6"/>
  <c r="J1068" i="3" s="1"/>
  <c r="J1069" i="1"/>
  <c r="F1072" i="1" l="1"/>
  <c r="F1071" i="6"/>
  <c r="F1071" i="3" s="1"/>
  <c r="H1073" i="6"/>
  <c r="H1073" i="3" s="1"/>
  <c r="H1074" i="1"/>
  <c r="M1072" i="1"/>
  <c r="M1071" i="6"/>
  <c r="M1071" i="3" s="1"/>
  <c r="G1076" i="1"/>
  <c r="G1075" i="6"/>
  <c r="G1075" i="3" s="1"/>
  <c r="C1070" i="1"/>
  <c r="C1069" i="6"/>
  <c r="C1069" i="3" s="1"/>
  <c r="E1070" i="6"/>
  <c r="E1070" i="3" s="1"/>
  <c r="E1071" i="1"/>
  <c r="J1069" i="6"/>
  <c r="J1069" i="3" s="1"/>
  <c r="J1070" i="1"/>
  <c r="B1071" i="6"/>
  <c r="B1071" i="3" s="1"/>
  <c r="B1072" i="1"/>
  <c r="F1073" i="1" l="1"/>
  <c r="F1072" i="6"/>
  <c r="F1072" i="3" s="1"/>
  <c r="M1073" i="1"/>
  <c r="M1072" i="6"/>
  <c r="M1072" i="3" s="1"/>
  <c r="H1075" i="1"/>
  <c r="H1074" i="6"/>
  <c r="H1074" i="3" s="1"/>
  <c r="G1077" i="1"/>
  <c r="G1076" i="6"/>
  <c r="G1076" i="3" s="1"/>
  <c r="C1071" i="1"/>
  <c r="C1070" i="6"/>
  <c r="C1070" i="3" s="1"/>
  <c r="B1072" i="6"/>
  <c r="B1072" i="3" s="1"/>
  <c r="B1073" i="1"/>
  <c r="E1071" i="6"/>
  <c r="E1071" i="3" s="1"/>
  <c r="E1072" i="1"/>
  <c r="J1070" i="6"/>
  <c r="J1070" i="3" s="1"/>
  <c r="J1071" i="1"/>
  <c r="F1074" i="1" l="1"/>
  <c r="F1073" i="6"/>
  <c r="F1073" i="3" s="1"/>
  <c r="H1076" i="1"/>
  <c r="H1075" i="6"/>
  <c r="H1075" i="3" s="1"/>
  <c r="G1077" i="6"/>
  <c r="G1077" i="3" s="1"/>
  <c r="G1078" i="1"/>
  <c r="M1074" i="1"/>
  <c r="M1073" i="6"/>
  <c r="M1073" i="3" s="1"/>
  <c r="C1071" i="6"/>
  <c r="C1071" i="3" s="1"/>
  <c r="C1072" i="1"/>
  <c r="E1072" i="6"/>
  <c r="E1072" i="3" s="1"/>
  <c r="E1073" i="1"/>
  <c r="J1071" i="6"/>
  <c r="J1071" i="3" s="1"/>
  <c r="J1072" i="1"/>
  <c r="B1073" i="6"/>
  <c r="B1073" i="3" s="1"/>
  <c r="B1074" i="1"/>
  <c r="F1074" i="6" l="1"/>
  <c r="F1074" i="3" s="1"/>
  <c r="F1075" i="1"/>
  <c r="G1079" i="1"/>
  <c r="G1078" i="6"/>
  <c r="G1078" i="3" s="1"/>
  <c r="M1075" i="1"/>
  <c r="M1074" i="6"/>
  <c r="M1074" i="3" s="1"/>
  <c r="H1077" i="1"/>
  <c r="H1076" i="6"/>
  <c r="H1076" i="3" s="1"/>
  <c r="C1073" i="1"/>
  <c r="C1072" i="6"/>
  <c r="C1072" i="3" s="1"/>
  <c r="B1074" i="6"/>
  <c r="B1074" i="3" s="1"/>
  <c r="B1075" i="1"/>
  <c r="J1072" i="6"/>
  <c r="J1072" i="3" s="1"/>
  <c r="J1073" i="1"/>
  <c r="E1073" i="6"/>
  <c r="E1073" i="3" s="1"/>
  <c r="E1074" i="1"/>
  <c r="F1075" i="6" l="1"/>
  <c r="F1075" i="3" s="1"/>
  <c r="F1076" i="1"/>
  <c r="M1076" i="1"/>
  <c r="M1075" i="6"/>
  <c r="M1075" i="3" s="1"/>
  <c r="H1077" i="6"/>
  <c r="H1077" i="3" s="1"/>
  <c r="H1078" i="1"/>
  <c r="G1080" i="1"/>
  <c r="G1079" i="6"/>
  <c r="G1079" i="3" s="1"/>
  <c r="C1073" i="6"/>
  <c r="C1073" i="3" s="1"/>
  <c r="C1074" i="1"/>
  <c r="E1074" i="6"/>
  <c r="E1074" i="3" s="1"/>
  <c r="E1075" i="1"/>
  <c r="J1073" i="6"/>
  <c r="J1073" i="3" s="1"/>
  <c r="J1074" i="1"/>
  <c r="B1075" i="6"/>
  <c r="B1075" i="3" s="1"/>
  <c r="B1076" i="1"/>
  <c r="F1076" i="6" l="1"/>
  <c r="F1076" i="3" s="1"/>
  <c r="F1077" i="1"/>
  <c r="H1079" i="1"/>
  <c r="H1078" i="6"/>
  <c r="H1078" i="3" s="1"/>
  <c r="G1081" i="1"/>
  <c r="G1080" i="6"/>
  <c r="G1080" i="3" s="1"/>
  <c r="M1077" i="1"/>
  <c r="M1076" i="6"/>
  <c r="M1076" i="3" s="1"/>
  <c r="C1074" i="6"/>
  <c r="C1074" i="3" s="1"/>
  <c r="C1075" i="1"/>
  <c r="B1076" i="6"/>
  <c r="B1076" i="3" s="1"/>
  <c r="B1077" i="1"/>
  <c r="J1074" i="6"/>
  <c r="J1074" i="3" s="1"/>
  <c r="J1075" i="1"/>
  <c r="E1075" i="6"/>
  <c r="E1075" i="3" s="1"/>
  <c r="E1076" i="1"/>
  <c r="F1078" i="1" l="1"/>
  <c r="F1077" i="6"/>
  <c r="F1077" i="3" s="1"/>
  <c r="G1081" i="6"/>
  <c r="G1081" i="3" s="1"/>
  <c r="G1082" i="1"/>
  <c r="M1078" i="1"/>
  <c r="M1077" i="6"/>
  <c r="M1077" i="3" s="1"/>
  <c r="H1080" i="1"/>
  <c r="H1079" i="6"/>
  <c r="H1079" i="3" s="1"/>
  <c r="C1075" i="6"/>
  <c r="C1075" i="3" s="1"/>
  <c r="C1076" i="1"/>
  <c r="E1076" i="6"/>
  <c r="E1076" i="3" s="1"/>
  <c r="E1077" i="1"/>
  <c r="J1075" i="6"/>
  <c r="J1075" i="3" s="1"/>
  <c r="J1076" i="1"/>
  <c r="B1077" i="6"/>
  <c r="B1077" i="3" s="1"/>
  <c r="B1078" i="1"/>
  <c r="F1079" i="1" l="1"/>
  <c r="F1078" i="6"/>
  <c r="F1078" i="3" s="1"/>
  <c r="M1079" i="1"/>
  <c r="M1078" i="6"/>
  <c r="M1078" i="3" s="1"/>
  <c r="G1083" i="1"/>
  <c r="G1082" i="6"/>
  <c r="G1082" i="3" s="1"/>
  <c r="H1081" i="1"/>
  <c r="H1080" i="6"/>
  <c r="H1080" i="3" s="1"/>
  <c r="C1076" i="6"/>
  <c r="C1076" i="3" s="1"/>
  <c r="C1077" i="1"/>
  <c r="J1076" i="6"/>
  <c r="J1076" i="3" s="1"/>
  <c r="J1077" i="1"/>
  <c r="B1078" i="6"/>
  <c r="B1078" i="3" s="1"/>
  <c r="B1079" i="1"/>
  <c r="E1077" i="6"/>
  <c r="E1077" i="3" s="1"/>
  <c r="E1078" i="1"/>
  <c r="F1080" i="1" l="1"/>
  <c r="F1079" i="6"/>
  <c r="F1079" i="3" s="1"/>
  <c r="G1084" i="1"/>
  <c r="G1083" i="6"/>
  <c r="G1083" i="3" s="1"/>
  <c r="H1081" i="6"/>
  <c r="H1081" i="3" s="1"/>
  <c r="H1082" i="1"/>
  <c r="M1080" i="1"/>
  <c r="M1079" i="6"/>
  <c r="M1079" i="3" s="1"/>
  <c r="C1077" i="6"/>
  <c r="C1077" i="3" s="1"/>
  <c r="C1078" i="1"/>
  <c r="J1077" i="6"/>
  <c r="J1077" i="3" s="1"/>
  <c r="J1078" i="1"/>
  <c r="B1079" i="6"/>
  <c r="B1079" i="3" s="1"/>
  <c r="B1080" i="1"/>
  <c r="E1078" i="6"/>
  <c r="E1078" i="3" s="1"/>
  <c r="E1079" i="1"/>
  <c r="F1080" i="6" l="1"/>
  <c r="F1080" i="3" s="1"/>
  <c r="F1081" i="1"/>
  <c r="H1083" i="1"/>
  <c r="H1082" i="6"/>
  <c r="H1082" i="3" s="1"/>
  <c r="M1081" i="1"/>
  <c r="M1080" i="6"/>
  <c r="M1080" i="3" s="1"/>
  <c r="G1085" i="1"/>
  <c r="G1084" i="6"/>
  <c r="G1084" i="3" s="1"/>
  <c r="C1079" i="1"/>
  <c r="C1078" i="6"/>
  <c r="C1078" i="3" s="1"/>
  <c r="J1078" i="6"/>
  <c r="J1078" i="3" s="1"/>
  <c r="J1079" i="1"/>
  <c r="E1079" i="6"/>
  <c r="E1079" i="3" s="1"/>
  <c r="E1080" i="1"/>
  <c r="B1080" i="6"/>
  <c r="B1080" i="3" s="1"/>
  <c r="B1081" i="1"/>
  <c r="F1081" i="6" l="1"/>
  <c r="F1081" i="3" s="1"/>
  <c r="F1082" i="1"/>
  <c r="M1082" i="1"/>
  <c r="M1081" i="6"/>
  <c r="M1081" i="3" s="1"/>
  <c r="G1085" i="6"/>
  <c r="G1085" i="3" s="1"/>
  <c r="G1086" i="1"/>
  <c r="H1084" i="1"/>
  <c r="H1083" i="6"/>
  <c r="H1083" i="3" s="1"/>
  <c r="C1080" i="1"/>
  <c r="C1079" i="6"/>
  <c r="C1079" i="3" s="1"/>
  <c r="E1080" i="6"/>
  <c r="E1080" i="3" s="1"/>
  <c r="E1081" i="1"/>
  <c r="J1079" i="6"/>
  <c r="J1079" i="3" s="1"/>
  <c r="J1080" i="1"/>
  <c r="B1081" i="6"/>
  <c r="B1081" i="3" s="1"/>
  <c r="B1082" i="1"/>
  <c r="F1082" i="6" l="1"/>
  <c r="F1082" i="3" s="1"/>
  <c r="F1083" i="1"/>
  <c r="G1087" i="1"/>
  <c r="G1086" i="6"/>
  <c r="G1086" i="3" s="1"/>
  <c r="H1085" i="1"/>
  <c r="H1084" i="6"/>
  <c r="H1084" i="3" s="1"/>
  <c r="M1083" i="1"/>
  <c r="M1082" i="6"/>
  <c r="M1082" i="3" s="1"/>
  <c r="C1080" i="6"/>
  <c r="C1080" i="3" s="1"/>
  <c r="C1081" i="1"/>
  <c r="B1082" i="6"/>
  <c r="B1082" i="3" s="1"/>
  <c r="B1083" i="1"/>
  <c r="J1080" i="6"/>
  <c r="J1080" i="3" s="1"/>
  <c r="J1081" i="1"/>
  <c r="E1081" i="6"/>
  <c r="E1081" i="3" s="1"/>
  <c r="E1082" i="1"/>
  <c r="F1084" i="1" l="1"/>
  <c r="F1083" i="6"/>
  <c r="F1083" i="3" s="1"/>
  <c r="H1085" i="6"/>
  <c r="H1085" i="3" s="1"/>
  <c r="H1086" i="1"/>
  <c r="M1084" i="1"/>
  <c r="M1083" i="6"/>
  <c r="M1083" i="3" s="1"/>
  <c r="G1088" i="1"/>
  <c r="G1087" i="6"/>
  <c r="G1087" i="3" s="1"/>
  <c r="C1082" i="1"/>
  <c r="C1081" i="6"/>
  <c r="C1081" i="3" s="1"/>
  <c r="E1082" i="6"/>
  <c r="E1082" i="3" s="1"/>
  <c r="E1083" i="1"/>
  <c r="J1081" i="6"/>
  <c r="J1081" i="3" s="1"/>
  <c r="J1082" i="1"/>
  <c r="B1083" i="6"/>
  <c r="B1083" i="3" s="1"/>
  <c r="B1084" i="1"/>
  <c r="F1085" i="1" l="1"/>
  <c r="F1084" i="6"/>
  <c r="F1084" i="3" s="1"/>
  <c r="M1085" i="1"/>
  <c r="M1084" i="6"/>
  <c r="M1084" i="3" s="1"/>
  <c r="H1087" i="1"/>
  <c r="H1086" i="6"/>
  <c r="H1086" i="3" s="1"/>
  <c r="G1089" i="1"/>
  <c r="G1088" i="6"/>
  <c r="G1088" i="3" s="1"/>
  <c r="C1083" i="1"/>
  <c r="C1082" i="6"/>
  <c r="C1082" i="3" s="1"/>
  <c r="J1082" i="6"/>
  <c r="J1082" i="3" s="1"/>
  <c r="J1083" i="1"/>
  <c r="E1083" i="6"/>
  <c r="E1083" i="3" s="1"/>
  <c r="E1084" i="1"/>
  <c r="B1084" i="6"/>
  <c r="B1084" i="3" s="1"/>
  <c r="B1085" i="1"/>
  <c r="F1085" i="6" l="1"/>
  <c r="F1085" i="3" s="1"/>
  <c r="F1086" i="1"/>
  <c r="H1088" i="1"/>
  <c r="H1087" i="6"/>
  <c r="H1087" i="3" s="1"/>
  <c r="G1089" i="6"/>
  <c r="G1089" i="3" s="1"/>
  <c r="G1090" i="1"/>
  <c r="M1086" i="1"/>
  <c r="M1085" i="6"/>
  <c r="M1085" i="3" s="1"/>
  <c r="C1084" i="1"/>
  <c r="C1083" i="6"/>
  <c r="C1083" i="3" s="1"/>
  <c r="B1085" i="6"/>
  <c r="B1085" i="3" s="1"/>
  <c r="B1086" i="1"/>
  <c r="J1083" i="6"/>
  <c r="J1083" i="3" s="1"/>
  <c r="J1084" i="1"/>
  <c r="E1084" i="6"/>
  <c r="E1084" i="3" s="1"/>
  <c r="E1085" i="1"/>
  <c r="F1086" i="6" l="1"/>
  <c r="F1086" i="3" s="1"/>
  <c r="F1087" i="1"/>
  <c r="G1091" i="1"/>
  <c r="G1090" i="6"/>
  <c r="G1090" i="3" s="1"/>
  <c r="M1087" i="1"/>
  <c r="M1086" i="6"/>
  <c r="M1086" i="3" s="1"/>
  <c r="H1089" i="1"/>
  <c r="H1088" i="6"/>
  <c r="H1088" i="3" s="1"/>
  <c r="C1084" i="6"/>
  <c r="C1084" i="3" s="1"/>
  <c r="C1085" i="1"/>
  <c r="E1085" i="6"/>
  <c r="E1085" i="3" s="1"/>
  <c r="E1086" i="1"/>
  <c r="J1084" i="6"/>
  <c r="J1084" i="3" s="1"/>
  <c r="J1085" i="1"/>
  <c r="B1086" i="6"/>
  <c r="B1086" i="3" s="1"/>
  <c r="B1087" i="1"/>
  <c r="F1087" i="6" l="1"/>
  <c r="F1087" i="3" s="1"/>
  <c r="F1088" i="1"/>
  <c r="M1088" i="1"/>
  <c r="M1087" i="6"/>
  <c r="M1087" i="3" s="1"/>
  <c r="H1089" i="6"/>
  <c r="H1089" i="3" s="1"/>
  <c r="H1090" i="1"/>
  <c r="G1092" i="1"/>
  <c r="G1091" i="6"/>
  <c r="G1091" i="3" s="1"/>
  <c r="C1085" i="6"/>
  <c r="C1085" i="3" s="1"/>
  <c r="C1086" i="1"/>
  <c r="B1087" i="6"/>
  <c r="B1087" i="3" s="1"/>
  <c r="B1088" i="1"/>
  <c r="E1086" i="6"/>
  <c r="E1086" i="3" s="1"/>
  <c r="E1087" i="1"/>
  <c r="J1085" i="6"/>
  <c r="J1085" i="3" s="1"/>
  <c r="J1086" i="1"/>
  <c r="F1089" i="1" l="1"/>
  <c r="F1088" i="6"/>
  <c r="F1088" i="3" s="1"/>
  <c r="H1091" i="1"/>
  <c r="H1090" i="6"/>
  <c r="H1090" i="3" s="1"/>
  <c r="G1093" i="1"/>
  <c r="G1092" i="6"/>
  <c r="G1092" i="3" s="1"/>
  <c r="M1089" i="1"/>
  <c r="M1088" i="6"/>
  <c r="M1088" i="3" s="1"/>
  <c r="C1086" i="6"/>
  <c r="C1086" i="3" s="1"/>
  <c r="C1087" i="1"/>
  <c r="J1086" i="6"/>
  <c r="J1086" i="3" s="1"/>
  <c r="J1087" i="1"/>
  <c r="E1087" i="6"/>
  <c r="E1087" i="3" s="1"/>
  <c r="E1088" i="1"/>
  <c r="B1088" i="6"/>
  <c r="B1088" i="3" s="1"/>
  <c r="B1089" i="1"/>
  <c r="F1089" i="6" l="1"/>
  <c r="F1089" i="3" s="1"/>
  <c r="F1090" i="1"/>
  <c r="G1093" i="6"/>
  <c r="G1093" i="3" s="1"/>
  <c r="G1094" i="1"/>
  <c r="M1090" i="1"/>
  <c r="M1089" i="6"/>
  <c r="M1089" i="3" s="1"/>
  <c r="H1092" i="1"/>
  <c r="H1091" i="6"/>
  <c r="H1091" i="3" s="1"/>
  <c r="C1088" i="1"/>
  <c r="C1087" i="6"/>
  <c r="C1087" i="3" s="1"/>
  <c r="B1089" i="6"/>
  <c r="B1089" i="3" s="1"/>
  <c r="B1090" i="1"/>
  <c r="E1088" i="6"/>
  <c r="E1088" i="3" s="1"/>
  <c r="E1089" i="1"/>
  <c r="J1087" i="6"/>
  <c r="J1087" i="3" s="1"/>
  <c r="J1088" i="1"/>
  <c r="F1091" i="1" l="1"/>
  <c r="F1090" i="6"/>
  <c r="F1090" i="3" s="1"/>
  <c r="M1091" i="1"/>
  <c r="M1090" i="6"/>
  <c r="M1090" i="3" s="1"/>
  <c r="G1095" i="1"/>
  <c r="G1094" i="6"/>
  <c r="G1094" i="3" s="1"/>
  <c r="H1093" i="1"/>
  <c r="H1092" i="6"/>
  <c r="H1092" i="3" s="1"/>
  <c r="C1089" i="1"/>
  <c r="C1088" i="6"/>
  <c r="C1088" i="3" s="1"/>
  <c r="J1088" i="6"/>
  <c r="J1088" i="3" s="1"/>
  <c r="J1089" i="1"/>
  <c r="E1089" i="6"/>
  <c r="E1089" i="3" s="1"/>
  <c r="E1090" i="1"/>
  <c r="B1090" i="6"/>
  <c r="B1090" i="3" s="1"/>
  <c r="B1091" i="1"/>
  <c r="F1092" i="1" l="1"/>
  <c r="F1091" i="6"/>
  <c r="F1091" i="3" s="1"/>
  <c r="G1096" i="1"/>
  <c r="G1095" i="6"/>
  <c r="G1095" i="3" s="1"/>
  <c r="H1093" i="6"/>
  <c r="H1093" i="3" s="1"/>
  <c r="H1094" i="1"/>
  <c r="M1092" i="1"/>
  <c r="M1091" i="6"/>
  <c r="M1091" i="3" s="1"/>
  <c r="C1090" i="1"/>
  <c r="C1089" i="6"/>
  <c r="C1089" i="3" s="1"/>
  <c r="B1091" i="6"/>
  <c r="B1091" i="3" s="1"/>
  <c r="B1092" i="1"/>
  <c r="E1090" i="6"/>
  <c r="E1090" i="3" s="1"/>
  <c r="E1091" i="1"/>
  <c r="J1089" i="6"/>
  <c r="J1089" i="3" s="1"/>
  <c r="J1090" i="1"/>
  <c r="F1093" i="1" l="1"/>
  <c r="F1092" i="6"/>
  <c r="F1092" i="3" s="1"/>
  <c r="H1095" i="1"/>
  <c r="H1094" i="6"/>
  <c r="H1094" i="3" s="1"/>
  <c r="M1093" i="1"/>
  <c r="M1092" i="6"/>
  <c r="M1092" i="3" s="1"/>
  <c r="G1097" i="1"/>
  <c r="G1096" i="6"/>
  <c r="G1096" i="3" s="1"/>
  <c r="C1091" i="1"/>
  <c r="C1090" i="6"/>
  <c r="C1090" i="3" s="1"/>
  <c r="J1090" i="6"/>
  <c r="J1090" i="3" s="1"/>
  <c r="J1091" i="1"/>
  <c r="E1091" i="6"/>
  <c r="E1091" i="3" s="1"/>
  <c r="E1092" i="1"/>
  <c r="B1092" i="6"/>
  <c r="B1092" i="3" s="1"/>
  <c r="B1093" i="1"/>
  <c r="F1093" i="6" l="1"/>
  <c r="F1093" i="3" s="1"/>
  <c r="F1094" i="1"/>
  <c r="M1094" i="1"/>
  <c r="M1093" i="6"/>
  <c r="M1093" i="3" s="1"/>
  <c r="G1097" i="6"/>
  <c r="G1097" i="3" s="1"/>
  <c r="G1098" i="1"/>
  <c r="H1096" i="1"/>
  <c r="H1095" i="6"/>
  <c r="H1095" i="3" s="1"/>
  <c r="C1092" i="1"/>
  <c r="C1091" i="6"/>
  <c r="C1091" i="3" s="1"/>
  <c r="B1093" i="6"/>
  <c r="B1093" i="3" s="1"/>
  <c r="B1094" i="1"/>
  <c r="E1092" i="6"/>
  <c r="E1092" i="3" s="1"/>
  <c r="E1093" i="1"/>
  <c r="J1091" i="6"/>
  <c r="J1091" i="3" s="1"/>
  <c r="J1092" i="1"/>
  <c r="F1095" i="1" l="1"/>
  <c r="F1094" i="6"/>
  <c r="F1094" i="3" s="1"/>
  <c r="G1099" i="1"/>
  <c r="G1098" i="6"/>
  <c r="G1098" i="3" s="1"/>
  <c r="H1097" i="1"/>
  <c r="H1096" i="6"/>
  <c r="H1096" i="3" s="1"/>
  <c r="M1095" i="1"/>
  <c r="M1094" i="6"/>
  <c r="M1094" i="3" s="1"/>
  <c r="C1093" i="1"/>
  <c r="C1092" i="6"/>
  <c r="C1092" i="3" s="1"/>
  <c r="J1092" i="6"/>
  <c r="J1092" i="3" s="1"/>
  <c r="J1093" i="1"/>
  <c r="E1093" i="6"/>
  <c r="E1093" i="3" s="1"/>
  <c r="E1094" i="1"/>
  <c r="B1094" i="6"/>
  <c r="B1094" i="3" s="1"/>
  <c r="B1095" i="1"/>
  <c r="F1096" i="1" l="1"/>
  <c r="F1095" i="6"/>
  <c r="F1095" i="3" s="1"/>
  <c r="H1097" i="6"/>
  <c r="H1097" i="3" s="1"/>
  <c r="H1098" i="1"/>
  <c r="M1096" i="1"/>
  <c r="M1095" i="6"/>
  <c r="M1095" i="3" s="1"/>
  <c r="G1100" i="1"/>
  <c r="G1099" i="6"/>
  <c r="G1099" i="3" s="1"/>
  <c r="C1094" i="1"/>
  <c r="C1093" i="6"/>
  <c r="C1093" i="3" s="1"/>
  <c r="E1094" i="6"/>
  <c r="E1094" i="3" s="1"/>
  <c r="E1095" i="1"/>
  <c r="J1093" i="6"/>
  <c r="J1093" i="3" s="1"/>
  <c r="J1094" i="1"/>
  <c r="B1095" i="6"/>
  <c r="B1095" i="3" s="1"/>
  <c r="B1096" i="1"/>
  <c r="F1097" i="1" l="1"/>
  <c r="F1096" i="6"/>
  <c r="F1096" i="3" s="1"/>
  <c r="M1097" i="1"/>
  <c r="M1096" i="6"/>
  <c r="M1096" i="3" s="1"/>
  <c r="H1099" i="1"/>
  <c r="H1098" i="6"/>
  <c r="H1098" i="3" s="1"/>
  <c r="G1101" i="1"/>
  <c r="G1100" i="6"/>
  <c r="G1100" i="3" s="1"/>
  <c r="C1095" i="1"/>
  <c r="C1094" i="6"/>
  <c r="C1094" i="3" s="1"/>
  <c r="B1096" i="6"/>
  <c r="B1096" i="3" s="1"/>
  <c r="B1097" i="1"/>
  <c r="E1095" i="6"/>
  <c r="E1095" i="3" s="1"/>
  <c r="E1096" i="1"/>
  <c r="J1094" i="6"/>
  <c r="J1094" i="3" s="1"/>
  <c r="J1095" i="1"/>
  <c r="F1097" i="6" l="1"/>
  <c r="F1097" i="3" s="1"/>
  <c r="F1098" i="1"/>
  <c r="H1100" i="1"/>
  <c r="H1099" i="6"/>
  <c r="H1099" i="3" s="1"/>
  <c r="G1101" i="6"/>
  <c r="G1101" i="3" s="1"/>
  <c r="G1102" i="1"/>
  <c r="M1098" i="1"/>
  <c r="M1097" i="6"/>
  <c r="M1097" i="3" s="1"/>
  <c r="C1095" i="6"/>
  <c r="C1095" i="3" s="1"/>
  <c r="C1096" i="1"/>
  <c r="E1096" i="6"/>
  <c r="E1096" i="3" s="1"/>
  <c r="E1097" i="1"/>
  <c r="J1095" i="6"/>
  <c r="J1095" i="3" s="1"/>
  <c r="J1096" i="1"/>
  <c r="B1097" i="6"/>
  <c r="B1097" i="3" s="1"/>
  <c r="B1098" i="1"/>
  <c r="F1098" i="6" l="1"/>
  <c r="F1098" i="3" s="1"/>
  <c r="F1099" i="1"/>
  <c r="G1103" i="1"/>
  <c r="G1102" i="6"/>
  <c r="G1102" i="3" s="1"/>
  <c r="M1099" i="1"/>
  <c r="M1098" i="6"/>
  <c r="M1098" i="3" s="1"/>
  <c r="H1101" i="1"/>
  <c r="H1100" i="6"/>
  <c r="H1100" i="3" s="1"/>
  <c r="C1097" i="1"/>
  <c r="C1096" i="6"/>
  <c r="C1096" i="3" s="1"/>
  <c r="B1098" i="6"/>
  <c r="B1098" i="3" s="1"/>
  <c r="B1099" i="1"/>
  <c r="E1097" i="6"/>
  <c r="E1097" i="3" s="1"/>
  <c r="E1098" i="1"/>
  <c r="J1096" i="6"/>
  <c r="J1096" i="3" s="1"/>
  <c r="J1097" i="1"/>
  <c r="F1099" i="6" l="1"/>
  <c r="F1099" i="3" s="1"/>
  <c r="F1100" i="1"/>
  <c r="M1100" i="1"/>
  <c r="M1099" i="6"/>
  <c r="M1099" i="3" s="1"/>
  <c r="H1101" i="6"/>
  <c r="H1101" i="3" s="1"/>
  <c r="H1102" i="1"/>
  <c r="G1104" i="1"/>
  <c r="G1103" i="6"/>
  <c r="G1103" i="3" s="1"/>
  <c r="C1097" i="6"/>
  <c r="C1097" i="3" s="1"/>
  <c r="C1098" i="1"/>
  <c r="E1098" i="6"/>
  <c r="E1098" i="3" s="1"/>
  <c r="E1099" i="1"/>
  <c r="J1097" i="6"/>
  <c r="J1097" i="3" s="1"/>
  <c r="J1098" i="1"/>
  <c r="B1099" i="6"/>
  <c r="B1099" i="3" s="1"/>
  <c r="B1100" i="1"/>
  <c r="F1101" i="1" l="1"/>
  <c r="F1100" i="6"/>
  <c r="F1100" i="3" s="1"/>
  <c r="H1103" i="1"/>
  <c r="H1102" i="6"/>
  <c r="H1102" i="3" s="1"/>
  <c r="G1105" i="1"/>
  <c r="G1104" i="6"/>
  <c r="G1104" i="3" s="1"/>
  <c r="M1101" i="1"/>
  <c r="M1100" i="6"/>
  <c r="M1100" i="3" s="1"/>
  <c r="C1099" i="1"/>
  <c r="C1098" i="6"/>
  <c r="C1098" i="3" s="1"/>
  <c r="B1100" i="6"/>
  <c r="B1100" i="3" s="1"/>
  <c r="B1101" i="1"/>
  <c r="E1099" i="6"/>
  <c r="E1099" i="3" s="1"/>
  <c r="E1100" i="1"/>
  <c r="J1098" i="6"/>
  <c r="J1098" i="3" s="1"/>
  <c r="J1099" i="1"/>
  <c r="F1102" i="1" l="1"/>
  <c r="F1101" i="6"/>
  <c r="F1101" i="3" s="1"/>
  <c r="G1105" i="6"/>
  <c r="G1105" i="3" s="1"/>
  <c r="G1106" i="1"/>
  <c r="M1102" i="1"/>
  <c r="M1101" i="6"/>
  <c r="M1101" i="3" s="1"/>
  <c r="H1104" i="1"/>
  <c r="H1103" i="6"/>
  <c r="H1103" i="3" s="1"/>
  <c r="C1099" i="6"/>
  <c r="C1099" i="3" s="1"/>
  <c r="C1100" i="1"/>
  <c r="E1100" i="6"/>
  <c r="E1100" i="3" s="1"/>
  <c r="E1101" i="1"/>
  <c r="J1099" i="6"/>
  <c r="J1099" i="3" s="1"/>
  <c r="J1100" i="1"/>
  <c r="B1101" i="6"/>
  <c r="B1101" i="3" s="1"/>
  <c r="B1102" i="1"/>
  <c r="F1103" i="1" l="1"/>
  <c r="F1102" i="6"/>
  <c r="F1102" i="3" s="1"/>
  <c r="M1103" i="1"/>
  <c r="M1102" i="6"/>
  <c r="M1102" i="3" s="1"/>
  <c r="G1107" i="1"/>
  <c r="G1106" i="6"/>
  <c r="G1106" i="3" s="1"/>
  <c r="H1105" i="1"/>
  <c r="H1104" i="6"/>
  <c r="H1104" i="3" s="1"/>
  <c r="C1101" i="1"/>
  <c r="C1100" i="6"/>
  <c r="C1100" i="3" s="1"/>
  <c r="B1102" i="6"/>
  <c r="B1102" i="3" s="1"/>
  <c r="B1103" i="1"/>
  <c r="E1101" i="6"/>
  <c r="E1101" i="3" s="1"/>
  <c r="E1102" i="1"/>
  <c r="J1100" i="6"/>
  <c r="J1100" i="3" s="1"/>
  <c r="J1101" i="1"/>
  <c r="F1104" i="1" l="1"/>
  <c r="F1103" i="6"/>
  <c r="F1103" i="3" s="1"/>
  <c r="G1108" i="1"/>
  <c r="G1107" i="6"/>
  <c r="G1107" i="3" s="1"/>
  <c r="H1105" i="6"/>
  <c r="H1105" i="3" s="1"/>
  <c r="H1106" i="1"/>
  <c r="M1104" i="1"/>
  <c r="M1103" i="6"/>
  <c r="M1103" i="3" s="1"/>
  <c r="C1101" i="6"/>
  <c r="C1101" i="3" s="1"/>
  <c r="C1102" i="1"/>
  <c r="E1102" i="6"/>
  <c r="E1102" i="3" s="1"/>
  <c r="E1103" i="1"/>
  <c r="J1101" i="6"/>
  <c r="J1101" i="3" s="1"/>
  <c r="J1102" i="1"/>
  <c r="B1103" i="6"/>
  <c r="B1103" i="3" s="1"/>
  <c r="B1104" i="1"/>
  <c r="F1105" i="1" l="1"/>
  <c r="F1104" i="6"/>
  <c r="F1104" i="3" s="1"/>
  <c r="H1107" i="1"/>
  <c r="H1106" i="6"/>
  <c r="H1106" i="3" s="1"/>
  <c r="M1105" i="1"/>
  <c r="M1104" i="6"/>
  <c r="M1104" i="3" s="1"/>
  <c r="G1109" i="1"/>
  <c r="G1108" i="6"/>
  <c r="G1108" i="3" s="1"/>
  <c r="C1103" i="1"/>
  <c r="C1102" i="6"/>
  <c r="C1102" i="3" s="1"/>
  <c r="B1104" i="6"/>
  <c r="B1104" i="3" s="1"/>
  <c r="B1105" i="1"/>
  <c r="E1103" i="6"/>
  <c r="E1103" i="3" s="1"/>
  <c r="E1104" i="1"/>
  <c r="J1102" i="6"/>
  <c r="J1102" i="3" s="1"/>
  <c r="J1103" i="1"/>
  <c r="F1106" i="1" l="1"/>
  <c r="F1105" i="6"/>
  <c r="F1105" i="3" s="1"/>
  <c r="M1106" i="1"/>
  <c r="M1105" i="6"/>
  <c r="M1105" i="3" s="1"/>
  <c r="G1109" i="6"/>
  <c r="G1109" i="3" s="1"/>
  <c r="G1110" i="1"/>
  <c r="H1108" i="1"/>
  <c r="H1107" i="6"/>
  <c r="H1107" i="3" s="1"/>
  <c r="C1103" i="6"/>
  <c r="C1103" i="3" s="1"/>
  <c r="C1104" i="1"/>
  <c r="E1104" i="6"/>
  <c r="E1104" i="3" s="1"/>
  <c r="E1105" i="1"/>
  <c r="J1103" i="6"/>
  <c r="J1103" i="3" s="1"/>
  <c r="J1104" i="1"/>
  <c r="B1105" i="6"/>
  <c r="B1105" i="3" s="1"/>
  <c r="B1106" i="1"/>
  <c r="F1106" i="6" l="1"/>
  <c r="F1106" i="3" s="1"/>
  <c r="F1107" i="1"/>
  <c r="G1111" i="1"/>
  <c r="G1110" i="6"/>
  <c r="G1110" i="3" s="1"/>
  <c r="H1109" i="1"/>
  <c r="H1108" i="6"/>
  <c r="H1108" i="3" s="1"/>
  <c r="M1107" i="1"/>
  <c r="M1106" i="6"/>
  <c r="M1106" i="3" s="1"/>
  <c r="C1105" i="1"/>
  <c r="C1104" i="6"/>
  <c r="C1104" i="3" s="1"/>
  <c r="B1106" i="6"/>
  <c r="B1106" i="3" s="1"/>
  <c r="B1107" i="1"/>
  <c r="J1104" i="6"/>
  <c r="J1104" i="3" s="1"/>
  <c r="J1105" i="1"/>
  <c r="E1105" i="6"/>
  <c r="E1105" i="3" s="1"/>
  <c r="E1106" i="1"/>
  <c r="F1108" i="1" l="1"/>
  <c r="F1107" i="6"/>
  <c r="F1107" i="3" s="1"/>
  <c r="H1109" i="6"/>
  <c r="H1109" i="3" s="1"/>
  <c r="H1110" i="1"/>
  <c r="M1108" i="1"/>
  <c r="M1107" i="6"/>
  <c r="M1107" i="3" s="1"/>
  <c r="G1112" i="1"/>
  <c r="G1111" i="6"/>
  <c r="G1111" i="3" s="1"/>
  <c r="C1106" i="1"/>
  <c r="C1105" i="6"/>
  <c r="C1105" i="3" s="1"/>
  <c r="E1106" i="6"/>
  <c r="E1106" i="3" s="1"/>
  <c r="E1107" i="1"/>
  <c r="J1105" i="6"/>
  <c r="J1105" i="3" s="1"/>
  <c r="J1106" i="1"/>
  <c r="B1107" i="6"/>
  <c r="B1107" i="3" s="1"/>
  <c r="B1108" i="1"/>
  <c r="F1108" i="6" l="1"/>
  <c r="F1108" i="3" s="1"/>
  <c r="F1109" i="1"/>
  <c r="M1109" i="1"/>
  <c r="M1108" i="6"/>
  <c r="M1108" i="3" s="1"/>
  <c r="H1111" i="1"/>
  <c r="H1110" i="6"/>
  <c r="H1110" i="3" s="1"/>
  <c r="G1113" i="1"/>
  <c r="G1112" i="6"/>
  <c r="G1112" i="3" s="1"/>
  <c r="C1107" i="1"/>
  <c r="C1106" i="6"/>
  <c r="C1106" i="3" s="1"/>
  <c r="B1108" i="6"/>
  <c r="B1108" i="3" s="1"/>
  <c r="B1109" i="1"/>
  <c r="J1106" i="6"/>
  <c r="J1106" i="3" s="1"/>
  <c r="J1107" i="1"/>
  <c r="E1107" i="6"/>
  <c r="E1107" i="3" s="1"/>
  <c r="E1108" i="1"/>
  <c r="F1109" i="6" l="1"/>
  <c r="F1109" i="3" s="1"/>
  <c r="F1110" i="1"/>
  <c r="H1112" i="1"/>
  <c r="H1111" i="6"/>
  <c r="H1111" i="3" s="1"/>
  <c r="G1113" i="6"/>
  <c r="G1113" i="3" s="1"/>
  <c r="G1114" i="1"/>
  <c r="M1110" i="1"/>
  <c r="M1109" i="6"/>
  <c r="M1109" i="3" s="1"/>
  <c r="C1107" i="6"/>
  <c r="C1107" i="3" s="1"/>
  <c r="C1108" i="1"/>
  <c r="J1107" i="6"/>
  <c r="J1107" i="3" s="1"/>
  <c r="J1108" i="1"/>
  <c r="E1108" i="6"/>
  <c r="E1108" i="3" s="1"/>
  <c r="E1109" i="1"/>
  <c r="B1109" i="6"/>
  <c r="B1109" i="3" s="1"/>
  <c r="B1110" i="1"/>
  <c r="F1111" i="1" l="1"/>
  <c r="F1110" i="6"/>
  <c r="F1110" i="3" s="1"/>
  <c r="G1115" i="1"/>
  <c r="G1114" i="6"/>
  <c r="G1114" i="3" s="1"/>
  <c r="M1111" i="1"/>
  <c r="M1110" i="6"/>
  <c r="M1110" i="3" s="1"/>
  <c r="H1113" i="1"/>
  <c r="H1112" i="6"/>
  <c r="H1112" i="3" s="1"/>
  <c r="C1109" i="1"/>
  <c r="C1108" i="6"/>
  <c r="C1108" i="3" s="1"/>
  <c r="B1110" i="6"/>
  <c r="B1110" i="3" s="1"/>
  <c r="B1111" i="1"/>
  <c r="J1108" i="6"/>
  <c r="J1108" i="3" s="1"/>
  <c r="J1109" i="1"/>
  <c r="E1109" i="6"/>
  <c r="E1109" i="3" s="1"/>
  <c r="E1110" i="1"/>
  <c r="F1111" i="6" l="1"/>
  <c r="F1111" i="3" s="1"/>
  <c r="F1112" i="1"/>
  <c r="M1112" i="1"/>
  <c r="M1111" i="6"/>
  <c r="M1111" i="3" s="1"/>
  <c r="H1113" i="6"/>
  <c r="H1113" i="3" s="1"/>
  <c r="H1114" i="1"/>
  <c r="G1116" i="1"/>
  <c r="G1115" i="6"/>
  <c r="G1115" i="3" s="1"/>
  <c r="C1109" i="6"/>
  <c r="C1109" i="3" s="1"/>
  <c r="C1110" i="1"/>
  <c r="J1109" i="6"/>
  <c r="J1109" i="3" s="1"/>
  <c r="J1110" i="1"/>
  <c r="E1110" i="6"/>
  <c r="E1110" i="3" s="1"/>
  <c r="E1111" i="1"/>
  <c r="B1111" i="6"/>
  <c r="B1111" i="3" s="1"/>
  <c r="B1112" i="1"/>
  <c r="F1112" i="6" l="1"/>
  <c r="F1112" i="3" s="1"/>
  <c r="F1113" i="1"/>
  <c r="H1115" i="1"/>
  <c r="H1114" i="6"/>
  <c r="H1114" i="3" s="1"/>
  <c r="G1117" i="1"/>
  <c r="G1116" i="6"/>
  <c r="G1116" i="3" s="1"/>
  <c r="M1113" i="1"/>
  <c r="M1112" i="6"/>
  <c r="M1112" i="3" s="1"/>
  <c r="C1111" i="1"/>
  <c r="C1110" i="6"/>
  <c r="C1110" i="3" s="1"/>
  <c r="B1112" i="6"/>
  <c r="B1112" i="3" s="1"/>
  <c r="B1113" i="1"/>
  <c r="J1110" i="6"/>
  <c r="J1110" i="3" s="1"/>
  <c r="J1111" i="1"/>
  <c r="E1111" i="6"/>
  <c r="E1111" i="3" s="1"/>
  <c r="E1112" i="1"/>
  <c r="F1114" i="1" l="1"/>
  <c r="F1113" i="6"/>
  <c r="F1113" i="3" s="1"/>
  <c r="G1117" i="6"/>
  <c r="G1117" i="3" s="1"/>
  <c r="G1118" i="1"/>
  <c r="M1114" i="1"/>
  <c r="M1113" i="6"/>
  <c r="M1113" i="3" s="1"/>
  <c r="H1116" i="1"/>
  <c r="H1115" i="6"/>
  <c r="H1115" i="3" s="1"/>
  <c r="C1111" i="6"/>
  <c r="C1111" i="3" s="1"/>
  <c r="C1112" i="1"/>
  <c r="J1111" i="6"/>
  <c r="J1111" i="3" s="1"/>
  <c r="J1112" i="1"/>
  <c r="E1112" i="6"/>
  <c r="E1112" i="3" s="1"/>
  <c r="E1113" i="1"/>
  <c r="B1113" i="6"/>
  <c r="B1113" i="3" s="1"/>
  <c r="B1114" i="1"/>
  <c r="F1115" i="1" l="1"/>
  <c r="F1114" i="6"/>
  <c r="F1114" i="3" s="1"/>
  <c r="M1115" i="1"/>
  <c r="M1114" i="6"/>
  <c r="M1114" i="3" s="1"/>
  <c r="G1119" i="1"/>
  <c r="G1118" i="6"/>
  <c r="G1118" i="3" s="1"/>
  <c r="H1117" i="1"/>
  <c r="H1116" i="6"/>
  <c r="H1116" i="3" s="1"/>
  <c r="C1113" i="1"/>
  <c r="C1112" i="6"/>
  <c r="C1112" i="3" s="1"/>
  <c r="B1114" i="6"/>
  <c r="B1114" i="3" s="1"/>
  <c r="B1115" i="1"/>
  <c r="J1112" i="6"/>
  <c r="J1112" i="3" s="1"/>
  <c r="J1113" i="1"/>
  <c r="E1113" i="6"/>
  <c r="E1113" i="3" s="1"/>
  <c r="E1114" i="1"/>
  <c r="F1116" i="1" l="1"/>
  <c r="F1115" i="6"/>
  <c r="F1115" i="3" s="1"/>
  <c r="G1120" i="1"/>
  <c r="G1119" i="6"/>
  <c r="G1119" i="3" s="1"/>
  <c r="H1117" i="6"/>
  <c r="H1117" i="3" s="1"/>
  <c r="H1118" i="1"/>
  <c r="M1116" i="1"/>
  <c r="M1115" i="6"/>
  <c r="M1115" i="3" s="1"/>
  <c r="C1113" i="6"/>
  <c r="C1113" i="3" s="1"/>
  <c r="C1114" i="1"/>
  <c r="J1113" i="6"/>
  <c r="J1113" i="3" s="1"/>
  <c r="J1114" i="1"/>
  <c r="E1114" i="6"/>
  <c r="E1114" i="3" s="1"/>
  <c r="E1115" i="1"/>
  <c r="B1115" i="6"/>
  <c r="B1115" i="3" s="1"/>
  <c r="B1116" i="1"/>
  <c r="F1117" i="1" l="1"/>
  <c r="F1116" i="6"/>
  <c r="F1116" i="3" s="1"/>
  <c r="H1119" i="1"/>
  <c r="H1118" i="6"/>
  <c r="H1118" i="3" s="1"/>
  <c r="M1117" i="1"/>
  <c r="M1116" i="6"/>
  <c r="M1116" i="3" s="1"/>
  <c r="G1121" i="1"/>
  <c r="G1120" i="6"/>
  <c r="G1120" i="3" s="1"/>
  <c r="C1115" i="1"/>
  <c r="C1114" i="6"/>
  <c r="C1114" i="3" s="1"/>
  <c r="E1115" i="6"/>
  <c r="E1115" i="3" s="1"/>
  <c r="E1116" i="1"/>
  <c r="B1116" i="6"/>
  <c r="B1116" i="3" s="1"/>
  <c r="B1117" i="1"/>
  <c r="J1114" i="6"/>
  <c r="J1114" i="3" s="1"/>
  <c r="J1115" i="1"/>
  <c r="F1118" i="1" l="1"/>
  <c r="F1117" i="6"/>
  <c r="F1117" i="3" s="1"/>
  <c r="M1118" i="1"/>
  <c r="M1117" i="6"/>
  <c r="M1117" i="3" s="1"/>
  <c r="G1121" i="6"/>
  <c r="G1121" i="3" s="1"/>
  <c r="G1122" i="1"/>
  <c r="H1120" i="1"/>
  <c r="H1119" i="6"/>
  <c r="H1119" i="3" s="1"/>
  <c r="C1115" i="6"/>
  <c r="C1115" i="3" s="1"/>
  <c r="C1116" i="1"/>
  <c r="J1115" i="6"/>
  <c r="J1115" i="3" s="1"/>
  <c r="J1116" i="1"/>
  <c r="B1117" i="6"/>
  <c r="B1117" i="3" s="1"/>
  <c r="B1118" i="1"/>
  <c r="E1116" i="6"/>
  <c r="E1116" i="3" s="1"/>
  <c r="E1117" i="1"/>
  <c r="F1119" i="1" l="1"/>
  <c r="F1118" i="6"/>
  <c r="F1118" i="3" s="1"/>
  <c r="G1123" i="1"/>
  <c r="G1122" i="6"/>
  <c r="G1122" i="3" s="1"/>
  <c r="H1121" i="1"/>
  <c r="H1120" i="6"/>
  <c r="H1120" i="3" s="1"/>
  <c r="M1119" i="1"/>
  <c r="M1118" i="6"/>
  <c r="M1118" i="3" s="1"/>
  <c r="C1117" i="1"/>
  <c r="C1116" i="6"/>
  <c r="C1116" i="3" s="1"/>
  <c r="E1117" i="6"/>
  <c r="E1117" i="3" s="1"/>
  <c r="E1118" i="1"/>
  <c r="B1118" i="6"/>
  <c r="B1118" i="3" s="1"/>
  <c r="B1119" i="1"/>
  <c r="J1116" i="6"/>
  <c r="J1116" i="3" s="1"/>
  <c r="J1117" i="1"/>
  <c r="F1120" i="1" l="1"/>
  <c r="F1119" i="6"/>
  <c r="F1119" i="3" s="1"/>
  <c r="H1121" i="6"/>
  <c r="H1121" i="3" s="1"/>
  <c r="H1122" i="1"/>
  <c r="M1120" i="1"/>
  <c r="M1119" i="6"/>
  <c r="M1119" i="3" s="1"/>
  <c r="G1124" i="1"/>
  <c r="G1123" i="6"/>
  <c r="G1123" i="3" s="1"/>
  <c r="C1118" i="1"/>
  <c r="C1117" i="6"/>
  <c r="C1117" i="3" s="1"/>
  <c r="J1117" i="6"/>
  <c r="J1117" i="3" s="1"/>
  <c r="J1118" i="1"/>
  <c r="B1119" i="6"/>
  <c r="B1119" i="3" s="1"/>
  <c r="B1120" i="1"/>
  <c r="E1118" i="6"/>
  <c r="E1118" i="3" s="1"/>
  <c r="E1119" i="1"/>
  <c r="F1121" i="1" l="1"/>
  <c r="F1120" i="6"/>
  <c r="F1120" i="3" s="1"/>
  <c r="M1121" i="1"/>
  <c r="M1120" i="6"/>
  <c r="M1120" i="3" s="1"/>
  <c r="H1123" i="1"/>
  <c r="H1122" i="6"/>
  <c r="H1122" i="3" s="1"/>
  <c r="G1125" i="1"/>
  <c r="G1124" i="6"/>
  <c r="G1124" i="3" s="1"/>
  <c r="C1119" i="1"/>
  <c r="C1118" i="6"/>
  <c r="C1118" i="3" s="1"/>
  <c r="E1119" i="6"/>
  <c r="E1119" i="3" s="1"/>
  <c r="E1120" i="1"/>
  <c r="B1120" i="6"/>
  <c r="B1120" i="3" s="1"/>
  <c r="B1121" i="1"/>
  <c r="J1118" i="6"/>
  <c r="J1118" i="3" s="1"/>
  <c r="J1119" i="1"/>
  <c r="F1122" i="1" l="1"/>
  <c r="F1121" i="6"/>
  <c r="F1121" i="3" s="1"/>
  <c r="H1124" i="1"/>
  <c r="H1123" i="6"/>
  <c r="H1123" i="3" s="1"/>
  <c r="G1125" i="6"/>
  <c r="G1125" i="3" s="1"/>
  <c r="G1126" i="1"/>
  <c r="M1122" i="1"/>
  <c r="M1121" i="6"/>
  <c r="M1121" i="3" s="1"/>
  <c r="C1120" i="1"/>
  <c r="C1119" i="6"/>
  <c r="C1119" i="3" s="1"/>
  <c r="J1119" i="6"/>
  <c r="J1119" i="3" s="1"/>
  <c r="J1120" i="1"/>
  <c r="B1121" i="6"/>
  <c r="B1121" i="3" s="1"/>
  <c r="B1122" i="1"/>
  <c r="E1120" i="6"/>
  <c r="E1120" i="3" s="1"/>
  <c r="E1121" i="1"/>
  <c r="F1123" i="1" l="1"/>
  <c r="F1122" i="6"/>
  <c r="F1122" i="3" s="1"/>
  <c r="G1127" i="1"/>
  <c r="G1126" i="6"/>
  <c r="G1126" i="3" s="1"/>
  <c r="M1123" i="1"/>
  <c r="M1122" i="6"/>
  <c r="M1122" i="3" s="1"/>
  <c r="H1125" i="1"/>
  <c r="H1124" i="6"/>
  <c r="H1124" i="3" s="1"/>
  <c r="C1121" i="1"/>
  <c r="C1120" i="6"/>
  <c r="C1120" i="3" s="1"/>
  <c r="E1121" i="6"/>
  <c r="E1121" i="3" s="1"/>
  <c r="E1122" i="1"/>
  <c r="B1122" i="6"/>
  <c r="B1122" i="3" s="1"/>
  <c r="B1123" i="1"/>
  <c r="J1120" i="6"/>
  <c r="J1120" i="3" s="1"/>
  <c r="J1121" i="1"/>
  <c r="F1123" i="6" l="1"/>
  <c r="F1123" i="3" s="1"/>
  <c r="F1124" i="1"/>
  <c r="M1124" i="1"/>
  <c r="M1123" i="6"/>
  <c r="M1123" i="3" s="1"/>
  <c r="H1125" i="6"/>
  <c r="H1125" i="3" s="1"/>
  <c r="H1126" i="1"/>
  <c r="G1128" i="1"/>
  <c r="G1127" i="6"/>
  <c r="G1127" i="3" s="1"/>
  <c r="C1122" i="1"/>
  <c r="C1121" i="6"/>
  <c r="C1121" i="3" s="1"/>
  <c r="J1121" i="6"/>
  <c r="J1121" i="3" s="1"/>
  <c r="J1122" i="1"/>
  <c r="B1123" i="6"/>
  <c r="B1123" i="3" s="1"/>
  <c r="B1124" i="1"/>
  <c r="E1122" i="6"/>
  <c r="E1122" i="3" s="1"/>
  <c r="E1123" i="1"/>
  <c r="F1125" i="1" l="1"/>
  <c r="F1124" i="6"/>
  <c r="F1124" i="3" s="1"/>
  <c r="H1127" i="1"/>
  <c r="H1126" i="6"/>
  <c r="H1126" i="3" s="1"/>
  <c r="G1129" i="1"/>
  <c r="G1128" i="6"/>
  <c r="G1128" i="3" s="1"/>
  <c r="M1125" i="1"/>
  <c r="M1124" i="6"/>
  <c r="M1124" i="3" s="1"/>
  <c r="C1123" i="1"/>
  <c r="C1122" i="6"/>
  <c r="C1122" i="3" s="1"/>
  <c r="E1123" i="6"/>
  <c r="E1123" i="3" s="1"/>
  <c r="E1124" i="1"/>
  <c r="B1124" i="6"/>
  <c r="B1124" i="3" s="1"/>
  <c r="B1125" i="1"/>
  <c r="J1122" i="6"/>
  <c r="J1122" i="3" s="1"/>
  <c r="J1123" i="1"/>
  <c r="F1126" i="1" l="1"/>
  <c r="F1125" i="6"/>
  <c r="F1125" i="3" s="1"/>
  <c r="G1129" i="6"/>
  <c r="G1129" i="3" s="1"/>
  <c r="G1130" i="1"/>
  <c r="M1126" i="1"/>
  <c r="M1125" i="6"/>
  <c r="M1125" i="3" s="1"/>
  <c r="H1128" i="1"/>
  <c r="H1127" i="6"/>
  <c r="H1127" i="3" s="1"/>
  <c r="C1124" i="1"/>
  <c r="C1123" i="6"/>
  <c r="C1123" i="3" s="1"/>
  <c r="J1123" i="6"/>
  <c r="J1123" i="3" s="1"/>
  <c r="J1124" i="1"/>
  <c r="B1125" i="6"/>
  <c r="B1125" i="3" s="1"/>
  <c r="B1126" i="1"/>
  <c r="E1124" i="6"/>
  <c r="E1124" i="3" s="1"/>
  <c r="E1125" i="1"/>
  <c r="F1127" i="1" l="1"/>
  <c r="F1126" i="6"/>
  <c r="F1126" i="3" s="1"/>
  <c r="M1127" i="1"/>
  <c r="M1126" i="6"/>
  <c r="M1126" i="3" s="1"/>
  <c r="G1131" i="1"/>
  <c r="G1130" i="6"/>
  <c r="G1130" i="3" s="1"/>
  <c r="H1129" i="1"/>
  <c r="H1128" i="6"/>
  <c r="H1128" i="3" s="1"/>
  <c r="C1125" i="1"/>
  <c r="C1124" i="6"/>
  <c r="C1124" i="3" s="1"/>
  <c r="E1125" i="6"/>
  <c r="E1125" i="3" s="1"/>
  <c r="E1126" i="1"/>
  <c r="B1126" i="6"/>
  <c r="B1126" i="3" s="1"/>
  <c r="B1127" i="1"/>
  <c r="J1124" i="6"/>
  <c r="J1124" i="3" s="1"/>
  <c r="J1125" i="1"/>
  <c r="F1128" i="1" l="1"/>
  <c r="F1127" i="6"/>
  <c r="F1127" i="3" s="1"/>
  <c r="G1132" i="1"/>
  <c r="G1131" i="6"/>
  <c r="G1131" i="3" s="1"/>
  <c r="H1129" i="6"/>
  <c r="H1129" i="3" s="1"/>
  <c r="H1130" i="1"/>
  <c r="M1128" i="1"/>
  <c r="M1127" i="6"/>
  <c r="M1127" i="3" s="1"/>
  <c r="C1126" i="1"/>
  <c r="C1125" i="6"/>
  <c r="C1125" i="3" s="1"/>
  <c r="J1125" i="6"/>
  <c r="J1125" i="3" s="1"/>
  <c r="J1126" i="1"/>
  <c r="B1127" i="6"/>
  <c r="B1127" i="3" s="1"/>
  <c r="B1128" i="1"/>
  <c r="E1126" i="6"/>
  <c r="E1126" i="3" s="1"/>
  <c r="E1127" i="1"/>
  <c r="F1129" i="1" l="1"/>
  <c r="F1128" i="6"/>
  <c r="F1128" i="3" s="1"/>
  <c r="H1131" i="1"/>
  <c r="H1130" i="6"/>
  <c r="H1130" i="3" s="1"/>
  <c r="M1129" i="1"/>
  <c r="M1128" i="6"/>
  <c r="M1128" i="3" s="1"/>
  <c r="G1133" i="1"/>
  <c r="G1132" i="6"/>
  <c r="G1132" i="3" s="1"/>
  <c r="C1126" i="6"/>
  <c r="C1126" i="3" s="1"/>
  <c r="C1127" i="1"/>
  <c r="E1127" i="6"/>
  <c r="E1127" i="3" s="1"/>
  <c r="E1128" i="1"/>
  <c r="B1128" i="6"/>
  <c r="B1128" i="3" s="1"/>
  <c r="B1129" i="1"/>
  <c r="J1126" i="6"/>
  <c r="J1126" i="3" s="1"/>
  <c r="J1127" i="1"/>
  <c r="F1130" i="1" l="1"/>
  <c r="F1129" i="6"/>
  <c r="F1129" i="3" s="1"/>
  <c r="M1130" i="1"/>
  <c r="M1129" i="6"/>
  <c r="M1129" i="3" s="1"/>
  <c r="G1133" i="6"/>
  <c r="G1133" i="3" s="1"/>
  <c r="G1134" i="1"/>
  <c r="H1132" i="1"/>
  <c r="H1131" i="6"/>
  <c r="H1131" i="3" s="1"/>
  <c r="C1127" i="6"/>
  <c r="C1127" i="3" s="1"/>
  <c r="C1128" i="1"/>
  <c r="J1127" i="6"/>
  <c r="J1127" i="3" s="1"/>
  <c r="J1128" i="1"/>
  <c r="B1129" i="6"/>
  <c r="B1129" i="3" s="1"/>
  <c r="B1130" i="1"/>
  <c r="E1128" i="6"/>
  <c r="E1128" i="3" s="1"/>
  <c r="E1129" i="1"/>
  <c r="F1130" i="6" l="1"/>
  <c r="F1130" i="3" s="1"/>
  <c r="F1131" i="1"/>
  <c r="G1135" i="1"/>
  <c r="G1134" i="6"/>
  <c r="G1134" i="3" s="1"/>
  <c r="H1133" i="1"/>
  <c r="H1132" i="6"/>
  <c r="H1132" i="3" s="1"/>
  <c r="M1131" i="1"/>
  <c r="M1130" i="6"/>
  <c r="M1130" i="3" s="1"/>
  <c r="C1128" i="6"/>
  <c r="C1128" i="3" s="1"/>
  <c r="C1129" i="1"/>
  <c r="E1129" i="6"/>
  <c r="E1129" i="3" s="1"/>
  <c r="E1130" i="1"/>
  <c r="B1130" i="6"/>
  <c r="B1130" i="3" s="1"/>
  <c r="B1131" i="1"/>
  <c r="J1128" i="6"/>
  <c r="J1128" i="3" s="1"/>
  <c r="J1129" i="1"/>
  <c r="F1132" i="1" l="1"/>
  <c r="F1131" i="6"/>
  <c r="F1131" i="3" s="1"/>
  <c r="H1133" i="6"/>
  <c r="H1133" i="3" s="1"/>
  <c r="H1134" i="1"/>
  <c r="M1132" i="1"/>
  <c r="M1131" i="6"/>
  <c r="M1131" i="3" s="1"/>
  <c r="G1136" i="1"/>
  <c r="G1135" i="6"/>
  <c r="G1135" i="3" s="1"/>
  <c r="C1129" i="6"/>
  <c r="C1129" i="3" s="1"/>
  <c r="C1130" i="1"/>
  <c r="J1129" i="6"/>
  <c r="J1129" i="3" s="1"/>
  <c r="J1130" i="1"/>
  <c r="B1131" i="6"/>
  <c r="B1131" i="3" s="1"/>
  <c r="B1132" i="1"/>
  <c r="E1130" i="6"/>
  <c r="E1130" i="3" s="1"/>
  <c r="E1131" i="1"/>
  <c r="F1133" i="1" l="1"/>
  <c r="F1132" i="6"/>
  <c r="F1132" i="3" s="1"/>
  <c r="M1133" i="1"/>
  <c r="M1132" i="6"/>
  <c r="M1132" i="3" s="1"/>
  <c r="H1135" i="1"/>
  <c r="H1134" i="6"/>
  <c r="H1134" i="3" s="1"/>
  <c r="G1137" i="1"/>
  <c r="G1136" i="6"/>
  <c r="G1136" i="3" s="1"/>
  <c r="C1130" i="6"/>
  <c r="C1130" i="3" s="1"/>
  <c r="C1131" i="1"/>
  <c r="E1131" i="6"/>
  <c r="E1131" i="3" s="1"/>
  <c r="E1132" i="1"/>
  <c r="B1132" i="6"/>
  <c r="B1132" i="3" s="1"/>
  <c r="B1133" i="1"/>
  <c r="J1130" i="6"/>
  <c r="J1130" i="3" s="1"/>
  <c r="J1131" i="1"/>
  <c r="F1134" i="1" l="1"/>
  <c r="F1133" i="6"/>
  <c r="F1133" i="3" s="1"/>
  <c r="H1136" i="1"/>
  <c r="H1135" i="6"/>
  <c r="H1135" i="3" s="1"/>
  <c r="G1137" i="6"/>
  <c r="G1137" i="3" s="1"/>
  <c r="G1138" i="1"/>
  <c r="M1134" i="1"/>
  <c r="M1133" i="6"/>
  <c r="M1133" i="3" s="1"/>
  <c r="C1131" i="6"/>
  <c r="C1131" i="3" s="1"/>
  <c r="C1132" i="1"/>
  <c r="J1131" i="6"/>
  <c r="J1131" i="3" s="1"/>
  <c r="J1132" i="1"/>
  <c r="B1133" i="6"/>
  <c r="B1133" i="3" s="1"/>
  <c r="B1134" i="1"/>
  <c r="E1132" i="6"/>
  <c r="E1132" i="3" s="1"/>
  <c r="E1133" i="1"/>
  <c r="F1135" i="1" l="1"/>
  <c r="F1134" i="6"/>
  <c r="F1134" i="3" s="1"/>
  <c r="G1139" i="1"/>
  <c r="G1138" i="6"/>
  <c r="G1138" i="3" s="1"/>
  <c r="M1135" i="1"/>
  <c r="M1134" i="6"/>
  <c r="M1134" i="3" s="1"/>
  <c r="H1137" i="1"/>
  <c r="H1136" i="6"/>
  <c r="H1136" i="3" s="1"/>
  <c r="C1132" i="6"/>
  <c r="C1132" i="3" s="1"/>
  <c r="C1133" i="1"/>
  <c r="E1133" i="6"/>
  <c r="E1133" i="3" s="1"/>
  <c r="E1134" i="1"/>
  <c r="B1134" i="6"/>
  <c r="B1134" i="3" s="1"/>
  <c r="B1135" i="1"/>
  <c r="J1132" i="6"/>
  <c r="J1132" i="3" s="1"/>
  <c r="J1133" i="1"/>
  <c r="F1135" i="6" l="1"/>
  <c r="F1135" i="3" s="1"/>
  <c r="F1136" i="1"/>
  <c r="M1136" i="1"/>
  <c r="M1135" i="6"/>
  <c r="M1135" i="3" s="1"/>
  <c r="H1137" i="6"/>
  <c r="H1137" i="3" s="1"/>
  <c r="H1138" i="1"/>
  <c r="G1140" i="1"/>
  <c r="G1139" i="6"/>
  <c r="G1139" i="3" s="1"/>
  <c r="C1133" i="6"/>
  <c r="C1133" i="3" s="1"/>
  <c r="C1134" i="1"/>
  <c r="J1133" i="6"/>
  <c r="J1133" i="3" s="1"/>
  <c r="J1134" i="1"/>
  <c r="B1135" i="6"/>
  <c r="B1135" i="3" s="1"/>
  <c r="B1136" i="1"/>
  <c r="E1134" i="6"/>
  <c r="E1134" i="3" s="1"/>
  <c r="E1135" i="1"/>
  <c r="F1137" i="1" l="1"/>
  <c r="F1136" i="6"/>
  <c r="F1136" i="3" s="1"/>
  <c r="H1139" i="1"/>
  <c r="H1138" i="6"/>
  <c r="H1138" i="3" s="1"/>
  <c r="G1141" i="1"/>
  <c r="G1140" i="6"/>
  <c r="G1140" i="3" s="1"/>
  <c r="M1137" i="1"/>
  <c r="M1136" i="6"/>
  <c r="M1136" i="3" s="1"/>
  <c r="C1134" i="6"/>
  <c r="C1134" i="3" s="1"/>
  <c r="C1135" i="1"/>
  <c r="E1135" i="6"/>
  <c r="E1135" i="3" s="1"/>
  <c r="E1136" i="1"/>
  <c r="B1136" i="6"/>
  <c r="B1136" i="3" s="1"/>
  <c r="B1137" i="1"/>
  <c r="J1134" i="6"/>
  <c r="J1134" i="3" s="1"/>
  <c r="J1135" i="1"/>
  <c r="F1137" i="6" l="1"/>
  <c r="F1137" i="3" s="1"/>
  <c r="F1138" i="1"/>
  <c r="G1141" i="6"/>
  <c r="G1141" i="3" s="1"/>
  <c r="G1142" i="1"/>
  <c r="M1138" i="1"/>
  <c r="M1137" i="6"/>
  <c r="M1137" i="3" s="1"/>
  <c r="H1140" i="1"/>
  <c r="H1139" i="6"/>
  <c r="H1139" i="3" s="1"/>
  <c r="C1135" i="6"/>
  <c r="C1135" i="3" s="1"/>
  <c r="C1136" i="1"/>
  <c r="J1135" i="6"/>
  <c r="J1135" i="3" s="1"/>
  <c r="J1136" i="1"/>
  <c r="B1137" i="6"/>
  <c r="B1137" i="3" s="1"/>
  <c r="B1138" i="1"/>
  <c r="E1136" i="6"/>
  <c r="E1136" i="3" s="1"/>
  <c r="E1137" i="1"/>
  <c r="F1139" i="1" l="1"/>
  <c r="F1138" i="6"/>
  <c r="F1138" i="3" s="1"/>
  <c r="M1139" i="1"/>
  <c r="M1138" i="6"/>
  <c r="M1138" i="3" s="1"/>
  <c r="G1143" i="1"/>
  <c r="G1142" i="6"/>
  <c r="G1142" i="3" s="1"/>
  <c r="H1141" i="1"/>
  <c r="H1140" i="6"/>
  <c r="H1140" i="3" s="1"/>
  <c r="C1136" i="6"/>
  <c r="C1136" i="3" s="1"/>
  <c r="C1137" i="1"/>
  <c r="E1137" i="6"/>
  <c r="E1137" i="3" s="1"/>
  <c r="E1138" i="1"/>
  <c r="B1138" i="6"/>
  <c r="B1138" i="3" s="1"/>
  <c r="B1139" i="1"/>
  <c r="J1136" i="6"/>
  <c r="J1136" i="3" s="1"/>
  <c r="J1137" i="1"/>
  <c r="F1140" i="1" l="1"/>
  <c r="F1139" i="6"/>
  <c r="F1139" i="3" s="1"/>
  <c r="G1144" i="1"/>
  <c r="G1143" i="6"/>
  <c r="G1143" i="3" s="1"/>
  <c r="H1141" i="6"/>
  <c r="H1141" i="3" s="1"/>
  <c r="H1142" i="1"/>
  <c r="M1140" i="1"/>
  <c r="M1139" i="6"/>
  <c r="M1139" i="3" s="1"/>
  <c r="C1137" i="6"/>
  <c r="C1137" i="3" s="1"/>
  <c r="C1138" i="1"/>
  <c r="J1137" i="6"/>
  <c r="J1137" i="3" s="1"/>
  <c r="J1138" i="1"/>
  <c r="B1139" i="6"/>
  <c r="B1139" i="3" s="1"/>
  <c r="B1140" i="1"/>
  <c r="E1138" i="6"/>
  <c r="E1138" i="3" s="1"/>
  <c r="E1139" i="1"/>
  <c r="F1140" i="6" l="1"/>
  <c r="F1140" i="3" s="1"/>
  <c r="F1141" i="1"/>
  <c r="H1143" i="1"/>
  <c r="H1142" i="6"/>
  <c r="H1142" i="3" s="1"/>
  <c r="M1141" i="1"/>
  <c r="M1140" i="6"/>
  <c r="M1140" i="3" s="1"/>
  <c r="G1145" i="1"/>
  <c r="G1144" i="6"/>
  <c r="G1144" i="3" s="1"/>
  <c r="C1138" i="6"/>
  <c r="C1138" i="3" s="1"/>
  <c r="C1139" i="1"/>
  <c r="E1139" i="6"/>
  <c r="E1139" i="3" s="1"/>
  <c r="E1140" i="1"/>
  <c r="B1140" i="6"/>
  <c r="B1140" i="3" s="1"/>
  <c r="B1141" i="1"/>
  <c r="J1138" i="6"/>
  <c r="J1138" i="3" s="1"/>
  <c r="J1139" i="1"/>
  <c r="F1141" i="6" l="1"/>
  <c r="F1141" i="3" s="1"/>
  <c r="F1142" i="1"/>
  <c r="M1141" i="6"/>
  <c r="M1141" i="3" s="1"/>
  <c r="M1142" i="1"/>
  <c r="G1145" i="6"/>
  <c r="G1145" i="3" s="1"/>
  <c r="G1146" i="1"/>
  <c r="H1144" i="1"/>
  <c r="H1143" i="6"/>
  <c r="H1143" i="3" s="1"/>
  <c r="C1140" i="1"/>
  <c r="C1139" i="6"/>
  <c r="C1139" i="3" s="1"/>
  <c r="J1139" i="6"/>
  <c r="J1139" i="3" s="1"/>
  <c r="J1140" i="1"/>
  <c r="B1141" i="6"/>
  <c r="B1141" i="3" s="1"/>
  <c r="B1142" i="1"/>
  <c r="E1140" i="6"/>
  <c r="E1140" i="3" s="1"/>
  <c r="E1141" i="1"/>
  <c r="F1142" i="6" l="1"/>
  <c r="F1142" i="3" s="1"/>
  <c r="F1143" i="1"/>
  <c r="M1143" i="1"/>
  <c r="M1142" i="6"/>
  <c r="M1142" i="3" s="1"/>
  <c r="G1147" i="1"/>
  <c r="G1146" i="6"/>
  <c r="G1146" i="3" s="1"/>
  <c r="H1145" i="1"/>
  <c r="H1144" i="6"/>
  <c r="H1144" i="3" s="1"/>
  <c r="C1141" i="1"/>
  <c r="C1140" i="6"/>
  <c r="C1140" i="3" s="1"/>
  <c r="E1141" i="6"/>
  <c r="E1141" i="3" s="1"/>
  <c r="E1142" i="1"/>
  <c r="B1142" i="6"/>
  <c r="B1142" i="3" s="1"/>
  <c r="B1143" i="1"/>
  <c r="J1140" i="6"/>
  <c r="J1140" i="3" s="1"/>
  <c r="J1141" i="1"/>
  <c r="F1144" i="1" l="1"/>
  <c r="F1143" i="6"/>
  <c r="F1143" i="3" s="1"/>
  <c r="G1148" i="1"/>
  <c r="G1147" i="6"/>
  <c r="G1147" i="3" s="1"/>
  <c r="H1145" i="6"/>
  <c r="H1145" i="3" s="1"/>
  <c r="H1146" i="1"/>
  <c r="M1144" i="1"/>
  <c r="M1143" i="6"/>
  <c r="M1143" i="3" s="1"/>
  <c r="C1142" i="1"/>
  <c r="C1141" i="6"/>
  <c r="C1141" i="3" s="1"/>
  <c r="J1141" i="6"/>
  <c r="J1141" i="3" s="1"/>
  <c r="J1142" i="1"/>
  <c r="B1143" i="6"/>
  <c r="B1143" i="3" s="1"/>
  <c r="B1144" i="1"/>
  <c r="E1142" i="6"/>
  <c r="E1142" i="3" s="1"/>
  <c r="E1143" i="1"/>
  <c r="F1145" i="1" l="1"/>
  <c r="F1144" i="6"/>
  <c r="F1144" i="3" s="1"/>
  <c r="H1147" i="1"/>
  <c r="H1146" i="6"/>
  <c r="H1146" i="3" s="1"/>
  <c r="M1145" i="1"/>
  <c r="M1144" i="6"/>
  <c r="M1144" i="3" s="1"/>
  <c r="G1149" i="1"/>
  <c r="G1148" i="6"/>
  <c r="G1148" i="3" s="1"/>
  <c r="C1143" i="1"/>
  <c r="C1142" i="6"/>
  <c r="C1142" i="3" s="1"/>
  <c r="E1143" i="6"/>
  <c r="E1143" i="3" s="1"/>
  <c r="E1144" i="1"/>
  <c r="B1144" i="6"/>
  <c r="B1144" i="3" s="1"/>
  <c r="B1145" i="1"/>
  <c r="J1142" i="6"/>
  <c r="J1142" i="3" s="1"/>
  <c r="J1143" i="1"/>
  <c r="F1145" i="6" l="1"/>
  <c r="F1145" i="3" s="1"/>
  <c r="F1146" i="1"/>
  <c r="M1146" i="1"/>
  <c r="M1145" i="6"/>
  <c r="M1145" i="3" s="1"/>
  <c r="G1149" i="6"/>
  <c r="G1149" i="3" s="1"/>
  <c r="G1150" i="1"/>
  <c r="H1148" i="1"/>
  <c r="H1147" i="6"/>
  <c r="H1147" i="3" s="1"/>
  <c r="C1144" i="1"/>
  <c r="C1143" i="6"/>
  <c r="C1143" i="3" s="1"/>
  <c r="J1143" i="6"/>
  <c r="J1143" i="3" s="1"/>
  <c r="J1144" i="1"/>
  <c r="B1145" i="6"/>
  <c r="B1145" i="3" s="1"/>
  <c r="B1146" i="1"/>
  <c r="E1144" i="6"/>
  <c r="E1144" i="3" s="1"/>
  <c r="E1145" i="1"/>
  <c r="F1147" i="1" l="1"/>
  <c r="F1146" i="6"/>
  <c r="F1146" i="3" s="1"/>
  <c r="G1151" i="1"/>
  <c r="G1150" i="6"/>
  <c r="G1150" i="3" s="1"/>
  <c r="H1149" i="1"/>
  <c r="H1148" i="6"/>
  <c r="H1148" i="3" s="1"/>
  <c r="M1147" i="1"/>
  <c r="M1146" i="6"/>
  <c r="M1146" i="3" s="1"/>
  <c r="C1145" i="1"/>
  <c r="C1144" i="6"/>
  <c r="C1144" i="3" s="1"/>
  <c r="E1145" i="6"/>
  <c r="E1145" i="3" s="1"/>
  <c r="E1146" i="1"/>
  <c r="B1146" i="6"/>
  <c r="B1146" i="3" s="1"/>
  <c r="B1147" i="1"/>
  <c r="J1144" i="6"/>
  <c r="J1144" i="3" s="1"/>
  <c r="J1145" i="1"/>
  <c r="F1148" i="1" l="1"/>
  <c r="F1147" i="6"/>
  <c r="F1147" i="3" s="1"/>
  <c r="H1149" i="6"/>
  <c r="H1149" i="3" s="1"/>
  <c r="H1150" i="1"/>
  <c r="M1148" i="1"/>
  <c r="M1147" i="6"/>
  <c r="M1147" i="3" s="1"/>
  <c r="G1152" i="1"/>
  <c r="G1151" i="6"/>
  <c r="G1151" i="3" s="1"/>
  <c r="C1146" i="1"/>
  <c r="C1145" i="6"/>
  <c r="C1145" i="3" s="1"/>
  <c r="J1145" i="6"/>
  <c r="J1145" i="3" s="1"/>
  <c r="J1146" i="1"/>
  <c r="B1147" i="6"/>
  <c r="B1147" i="3" s="1"/>
  <c r="B1148" i="1"/>
  <c r="E1146" i="6"/>
  <c r="E1146" i="3" s="1"/>
  <c r="E1147" i="1"/>
  <c r="F1149" i="1" l="1"/>
  <c r="F1148" i="6"/>
  <c r="F1148" i="3" s="1"/>
  <c r="M1149" i="1"/>
  <c r="M1148" i="6"/>
  <c r="M1148" i="3" s="1"/>
  <c r="H1151" i="1"/>
  <c r="H1150" i="6"/>
  <c r="H1150" i="3" s="1"/>
  <c r="G1153" i="1"/>
  <c r="G1152" i="6"/>
  <c r="G1152" i="3" s="1"/>
  <c r="C1147" i="1"/>
  <c r="C1146" i="6"/>
  <c r="C1146" i="3" s="1"/>
  <c r="E1147" i="6"/>
  <c r="E1147" i="3" s="1"/>
  <c r="E1148" i="1"/>
  <c r="B1148" i="6"/>
  <c r="B1148" i="3" s="1"/>
  <c r="B1149" i="1"/>
  <c r="J1146" i="6"/>
  <c r="J1146" i="3" s="1"/>
  <c r="J1147" i="1"/>
  <c r="F1150" i="1" l="1"/>
  <c r="F1149" i="6"/>
  <c r="F1149" i="3" s="1"/>
  <c r="H1152" i="1"/>
  <c r="H1151" i="6"/>
  <c r="H1151" i="3" s="1"/>
  <c r="G1153" i="6"/>
  <c r="G1153" i="3" s="1"/>
  <c r="G1154" i="1"/>
  <c r="M1150" i="1"/>
  <c r="M1149" i="6"/>
  <c r="M1149" i="3" s="1"/>
  <c r="C1148" i="1"/>
  <c r="C1147" i="6"/>
  <c r="C1147" i="3" s="1"/>
  <c r="J1147" i="6"/>
  <c r="J1147" i="3" s="1"/>
  <c r="J1148" i="1"/>
  <c r="B1149" i="6"/>
  <c r="B1149" i="3" s="1"/>
  <c r="B1150" i="1"/>
  <c r="E1148" i="6"/>
  <c r="E1148" i="3" s="1"/>
  <c r="E1149" i="1"/>
  <c r="F1151" i="1" l="1"/>
  <c r="F1150" i="6"/>
  <c r="F1150" i="3" s="1"/>
  <c r="G1155" i="1"/>
  <c r="G1154" i="6"/>
  <c r="G1154" i="3" s="1"/>
  <c r="M1151" i="1"/>
  <c r="M1150" i="6"/>
  <c r="M1150" i="3" s="1"/>
  <c r="H1153" i="1"/>
  <c r="H1152" i="6"/>
  <c r="H1152" i="3" s="1"/>
  <c r="C1149" i="1"/>
  <c r="C1148" i="6"/>
  <c r="C1148" i="3" s="1"/>
  <c r="E1149" i="6"/>
  <c r="E1149" i="3" s="1"/>
  <c r="E1150" i="1"/>
  <c r="B1150" i="6"/>
  <c r="B1150" i="3" s="1"/>
  <c r="B1151" i="1"/>
  <c r="J1148" i="6"/>
  <c r="J1148" i="3" s="1"/>
  <c r="J1149" i="1"/>
  <c r="F1152" i="1" l="1"/>
  <c r="F1151" i="6"/>
  <c r="F1151" i="3" s="1"/>
  <c r="M1152" i="1"/>
  <c r="M1151" i="6"/>
  <c r="M1151" i="3" s="1"/>
  <c r="H1153" i="6"/>
  <c r="H1153" i="3" s="1"/>
  <c r="H1154" i="1"/>
  <c r="G1156" i="1"/>
  <c r="G1155" i="6"/>
  <c r="G1155" i="3" s="1"/>
  <c r="C1150" i="1"/>
  <c r="C1149" i="6"/>
  <c r="C1149" i="3" s="1"/>
  <c r="J1149" i="6"/>
  <c r="J1149" i="3" s="1"/>
  <c r="J1150" i="1"/>
  <c r="B1151" i="6"/>
  <c r="B1151" i="3" s="1"/>
  <c r="B1152" i="1"/>
  <c r="E1150" i="6"/>
  <c r="E1150" i="3" s="1"/>
  <c r="E1151" i="1"/>
  <c r="F1153" i="1" l="1"/>
  <c r="F1152" i="6"/>
  <c r="F1152" i="3" s="1"/>
  <c r="H1155" i="1"/>
  <c r="H1154" i="6"/>
  <c r="H1154" i="3" s="1"/>
  <c r="G1157" i="1"/>
  <c r="G1156" i="6"/>
  <c r="G1156" i="3" s="1"/>
  <c r="M1153" i="1"/>
  <c r="M1152" i="6"/>
  <c r="M1152" i="3" s="1"/>
  <c r="C1151" i="1"/>
  <c r="C1150" i="6"/>
  <c r="C1150" i="3" s="1"/>
  <c r="E1151" i="6"/>
  <c r="E1151" i="3" s="1"/>
  <c r="E1152" i="1"/>
  <c r="B1152" i="6"/>
  <c r="B1152" i="3" s="1"/>
  <c r="B1153" i="1"/>
  <c r="J1150" i="6"/>
  <c r="J1150" i="3" s="1"/>
  <c r="J1151" i="1"/>
  <c r="F1153" i="6" l="1"/>
  <c r="F1153" i="3" s="1"/>
  <c r="F1154" i="1"/>
  <c r="G1157" i="6"/>
  <c r="G1157" i="3" s="1"/>
  <c r="G1158" i="1"/>
  <c r="M1154" i="1"/>
  <c r="M1153" i="6"/>
  <c r="M1153" i="3" s="1"/>
  <c r="H1156" i="1"/>
  <c r="H1155" i="6"/>
  <c r="H1155" i="3" s="1"/>
  <c r="C1152" i="1"/>
  <c r="C1151" i="6"/>
  <c r="C1151" i="3" s="1"/>
  <c r="J1151" i="6"/>
  <c r="J1151" i="3" s="1"/>
  <c r="J1152" i="1"/>
  <c r="B1153" i="6"/>
  <c r="B1153" i="3" s="1"/>
  <c r="B1154" i="1"/>
  <c r="E1152" i="6"/>
  <c r="E1152" i="3" s="1"/>
  <c r="E1153" i="1"/>
  <c r="F1155" i="1" l="1"/>
  <c r="F1154" i="6"/>
  <c r="F1154" i="3" s="1"/>
  <c r="M1155" i="1"/>
  <c r="M1154" i="6"/>
  <c r="M1154" i="3" s="1"/>
  <c r="G1159" i="1"/>
  <c r="G1158" i="6"/>
  <c r="G1158" i="3" s="1"/>
  <c r="H1157" i="1"/>
  <c r="H1156" i="6"/>
  <c r="H1156" i="3" s="1"/>
  <c r="C1153" i="1"/>
  <c r="C1152" i="6"/>
  <c r="C1152" i="3" s="1"/>
  <c r="E1153" i="6"/>
  <c r="E1153" i="3" s="1"/>
  <c r="E1154" i="1"/>
  <c r="B1154" i="6"/>
  <c r="B1154" i="3" s="1"/>
  <c r="B1155" i="1"/>
  <c r="J1152" i="6"/>
  <c r="J1152" i="3" s="1"/>
  <c r="J1153" i="1"/>
  <c r="F1156" i="1" l="1"/>
  <c r="F1155" i="6"/>
  <c r="F1155" i="3" s="1"/>
  <c r="G1160" i="1"/>
  <c r="G1159" i="6"/>
  <c r="G1159" i="3" s="1"/>
  <c r="H1157" i="6"/>
  <c r="H1157" i="3" s="1"/>
  <c r="H1158" i="1"/>
  <c r="M1156" i="1"/>
  <c r="M1155" i="6"/>
  <c r="M1155" i="3" s="1"/>
  <c r="C1154" i="1"/>
  <c r="C1153" i="6"/>
  <c r="C1153" i="3" s="1"/>
  <c r="J1153" i="6"/>
  <c r="J1153" i="3" s="1"/>
  <c r="J1154" i="1"/>
  <c r="B1155" i="6"/>
  <c r="B1155" i="3" s="1"/>
  <c r="B1156" i="1"/>
  <c r="E1154" i="6"/>
  <c r="E1154" i="3" s="1"/>
  <c r="E1155" i="1"/>
  <c r="F1157" i="1" l="1"/>
  <c r="F1156" i="6"/>
  <c r="F1156" i="3" s="1"/>
  <c r="H1159" i="1"/>
  <c r="H1158" i="6"/>
  <c r="H1158" i="3" s="1"/>
  <c r="M1157" i="1"/>
  <c r="M1156" i="6"/>
  <c r="M1156" i="3" s="1"/>
  <c r="G1161" i="1"/>
  <c r="G1160" i="6"/>
  <c r="G1160" i="3" s="1"/>
  <c r="C1155" i="1"/>
  <c r="C1154" i="6"/>
  <c r="C1154" i="3" s="1"/>
  <c r="E1155" i="6"/>
  <c r="E1155" i="3" s="1"/>
  <c r="E1156" i="1"/>
  <c r="B1156" i="6"/>
  <c r="B1156" i="3" s="1"/>
  <c r="B1157" i="1"/>
  <c r="J1154" i="6"/>
  <c r="J1154" i="3" s="1"/>
  <c r="J1155" i="1"/>
  <c r="F1158" i="1" l="1"/>
  <c r="F1157" i="6"/>
  <c r="F1157" i="3" s="1"/>
  <c r="M1158" i="1"/>
  <c r="M1157" i="6"/>
  <c r="M1157" i="3" s="1"/>
  <c r="G1161" i="6"/>
  <c r="G1161" i="3" s="1"/>
  <c r="G1162" i="1"/>
  <c r="H1160" i="1"/>
  <c r="H1159" i="6"/>
  <c r="H1159" i="3" s="1"/>
  <c r="C1156" i="1"/>
  <c r="C1155" i="6"/>
  <c r="C1155" i="3" s="1"/>
  <c r="J1155" i="6"/>
  <c r="J1155" i="3" s="1"/>
  <c r="J1156" i="1"/>
  <c r="B1157" i="6"/>
  <c r="B1157" i="3" s="1"/>
  <c r="B1158" i="1"/>
  <c r="E1156" i="6"/>
  <c r="E1156" i="3" s="1"/>
  <c r="E1157" i="1"/>
  <c r="F1159" i="1" l="1"/>
  <c r="F1158" i="6"/>
  <c r="F1158" i="3" s="1"/>
  <c r="G1163" i="1"/>
  <c r="G1162" i="6"/>
  <c r="G1162" i="3" s="1"/>
  <c r="H1161" i="1"/>
  <c r="H1160" i="6"/>
  <c r="H1160" i="3" s="1"/>
  <c r="M1159" i="1"/>
  <c r="M1158" i="6"/>
  <c r="M1158" i="3" s="1"/>
  <c r="C1157" i="1"/>
  <c r="C1156" i="6"/>
  <c r="C1156" i="3" s="1"/>
  <c r="E1157" i="6"/>
  <c r="E1157" i="3" s="1"/>
  <c r="E1158" i="1"/>
  <c r="B1158" i="6"/>
  <c r="B1158" i="3" s="1"/>
  <c r="B1159" i="1"/>
  <c r="J1156" i="6"/>
  <c r="J1156" i="3" s="1"/>
  <c r="J1157" i="1"/>
  <c r="F1160" i="1" l="1"/>
  <c r="F1159" i="6"/>
  <c r="F1159" i="3" s="1"/>
  <c r="H1161" i="6"/>
  <c r="H1161" i="3" s="1"/>
  <c r="H1162" i="1"/>
  <c r="M1160" i="1"/>
  <c r="M1159" i="6"/>
  <c r="M1159" i="3" s="1"/>
  <c r="G1164" i="1"/>
  <c r="G1163" i="6"/>
  <c r="G1163" i="3" s="1"/>
  <c r="C1158" i="1"/>
  <c r="C1157" i="6"/>
  <c r="C1157" i="3" s="1"/>
  <c r="J1157" i="6"/>
  <c r="J1157" i="3" s="1"/>
  <c r="J1158" i="1"/>
  <c r="B1159" i="6"/>
  <c r="B1159" i="3" s="1"/>
  <c r="B1160" i="1"/>
  <c r="E1158" i="6"/>
  <c r="E1158" i="3" s="1"/>
  <c r="E1159" i="1"/>
  <c r="F1161" i="1" l="1"/>
  <c r="F1160" i="6"/>
  <c r="F1160" i="3" s="1"/>
  <c r="M1161" i="1"/>
  <c r="M1160" i="6"/>
  <c r="M1160" i="3" s="1"/>
  <c r="H1163" i="1"/>
  <c r="H1162" i="6"/>
  <c r="H1162" i="3" s="1"/>
  <c r="G1165" i="1"/>
  <c r="G1164" i="6"/>
  <c r="G1164" i="3" s="1"/>
  <c r="C1158" i="6"/>
  <c r="C1158" i="3" s="1"/>
  <c r="C1159" i="1"/>
  <c r="E1159" i="6"/>
  <c r="E1159" i="3" s="1"/>
  <c r="E1160" i="1"/>
  <c r="B1160" i="6"/>
  <c r="B1160" i="3" s="1"/>
  <c r="B1161" i="1"/>
  <c r="J1158" i="6"/>
  <c r="J1158" i="3" s="1"/>
  <c r="J1159" i="1"/>
  <c r="F1162" i="1" l="1"/>
  <c r="F1161" i="6"/>
  <c r="F1161" i="3" s="1"/>
  <c r="H1164" i="1"/>
  <c r="H1163" i="6"/>
  <c r="H1163" i="3" s="1"/>
  <c r="G1165" i="6"/>
  <c r="G1165" i="3" s="1"/>
  <c r="G1166" i="1"/>
  <c r="M1162" i="1"/>
  <c r="M1161" i="6"/>
  <c r="M1161" i="3" s="1"/>
  <c r="C1159" i="6"/>
  <c r="C1159" i="3" s="1"/>
  <c r="C1160" i="1"/>
  <c r="J1159" i="6"/>
  <c r="J1159" i="3" s="1"/>
  <c r="J1160" i="1"/>
  <c r="B1161" i="6"/>
  <c r="B1161" i="3" s="1"/>
  <c r="B1162" i="1"/>
  <c r="E1160" i="6"/>
  <c r="E1160" i="3" s="1"/>
  <c r="E1161" i="1"/>
  <c r="F1163" i="1" l="1"/>
  <c r="F1162" i="6"/>
  <c r="F1162" i="3" s="1"/>
  <c r="G1167" i="1"/>
  <c r="G1166" i="6"/>
  <c r="G1166" i="3" s="1"/>
  <c r="M1163" i="1"/>
  <c r="M1162" i="6"/>
  <c r="M1162" i="3" s="1"/>
  <c r="H1165" i="1"/>
  <c r="H1164" i="6"/>
  <c r="H1164" i="3" s="1"/>
  <c r="C1160" i="6"/>
  <c r="C1160" i="3" s="1"/>
  <c r="C1161" i="1"/>
  <c r="E1161" i="6"/>
  <c r="E1161" i="3" s="1"/>
  <c r="E1162" i="1"/>
  <c r="B1162" i="6"/>
  <c r="B1162" i="3" s="1"/>
  <c r="B1163" i="1"/>
  <c r="J1160" i="6"/>
  <c r="J1160" i="3" s="1"/>
  <c r="J1161" i="1"/>
  <c r="F1163" i="6" l="1"/>
  <c r="F1163" i="3" s="1"/>
  <c r="F1164" i="1"/>
  <c r="M1164" i="1"/>
  <c r="M1163" i="6"/>
  <c r="M1163" i="3" s="1"/>
  <c r="H1165" i="6"/>
  <c r="H1165" i="3" s="1"/>
  <c r="H1166" i="1"/>
  <c r="G1168" i="1"/>
  <c r="G1167" i="6"/>
  <c r="G1167" i="3" s="1"/>
  <c r="C1161" i="6"/>
  <c r="C1161" i="3" s="1"/>
  <c r="C1162" i="1"/>
  <c r="J1161" i="6"/>
  <c r="J1161" i="3" s="1"/>
  <c r="J1162" i="1"/>
  <c r="B1163" i="6"/>
  <c r="B1163" i="3" s="1"/>
  <c r="B1164" i="1"/>
  <c r="E1162" i="6"/>
  <c r="E1162" i="3" s="1"/>
  <c r="E1163" i="1"/>
  <c r="F1164" i="6" l="1"/>
  <c r="F1164" i="3" s="1"/>
  <c r="F1165" i="1"/>
  <c r="H1167" i="1"/>
  <c r="H1166" i="6"/>
  <c r="H1166" i="3" s="1"/>
  <c r="G1169" i="1"/>
  <c r="G1168" i="6"/>
  <c r="G1168" i="3" s="1"/>
  <c r="M1165" i="1"/>
  <c r="M1164" i="6"/>
  <c r="M1164" i="3" s="1"/>
  <c r="C1162" i="6"/>
  <c r="C1162" i="3" s="1"/>
  <c r="C1163" i="1"/>
  <c r="E1163" i="6"/>
  <c r="E1163" i="3" s="1"/>
  <c r="E1164" i="1"/>
  <c r="B1164" i="6"/>
  <c r="B1164" i="3" s="1"/>
  <c r="B1165" i="1"/>
  <c r="J1162" i="6"/>
  <c r="J1162" i="3" s="1"/>
  <c r="J1163" i="1"/>
  <c r="F1165" i="6" l="1"/>
  <c r="F1165" i="3" s="1"/>
  <c r="F1166" i="1"/>
  <c r="G1169" i="6"/>
  <c r="G1169" i="3" s="1"/>
  <c r="G1170" i="1"/>
  <c r="M1166" i="1"/>
  <c r="M1165" i="6"/>
  <c r="M1165" i="3" s="1"/>
  <c r="H1168" i="1"/>
  <c r="H1167" i="6"/>
  <c r="H1167" i="3" s="1"/>
  <c r="C1163" i="6"/>
  <c r="C1163" i="3" s="1"/>
  <c r="C1164" i="1"/>
  <c r="J1163" i="6"/>
  <c r="J1163" i="3" s="1"/>
  <c r="J1164" i="1"/>
  <c r="B1165" i="6"/>
  <c r="B1165" i="3" s="1"/>
  <c r="B1166" i="1"/>
  <c r="E1164" i="6"/>
  <c r="E1164" i="3" s="1"/>
  <c r="E1165" i="1"/>
  <c r="F1167" i="1" l="1"/>
  <c r="F1166" i="6"/>
  <c r="F1166" i="3" s="1"/>
  <c r="M1167" i="1"/>
  <c r="M1166" i="6"/>
  <c r="M1166" i="3" s="1"/>
  <c r="G1171" i="1"/>
  <c r="G1170" i="6"/>
  <c r="G1170" i="3" s="1"/>
  <c r="H1169" i="1"/>
  <c r="H1168" i="6"/>
  <c r="H1168" i="3" s="1"/>
  <c r="C1164" i="6"/>
  <c r="C1164" i="3" s="1"/>
  <c r="C1165" i="1"/>
  <c r="E1165" i="6"/>
  <c r="E1165" i="3" s="1"/>
  <c r="E1166" i="1"/>
  <c r="B1166" i="6"/>
  <c r="B1166" i="3" s="1"/>
  <c r="B1167" i="1"/>
  <c r="J1164" i="6"/>
  <c r="J1164" i="3" s="1"/>
  <c r="J1165" i="1"/>
  <c r="F1168" i="1" l="1"/>
  <c r="F1167" i="6"/>
  <c r="F1167" i="3" s="1"/>
  <c r="G1172" i="1"/>
  <c r="G1171" i="6"/>
  <c r="G1171" i="3" s="1"/>
  <c r="H1169" i="6"/>
  <c r="H1169" i="3" s="1"/>
  <c r="H1170" i="1"/>
  <c r="M1168" i="1"/>
  <c r="M1167" i="6"/>
  <c r="M1167" i="3" s="1"/>
  <c r="C1165" i="6"/>
  <c r="C1165" i="3" s="1"/>
  <c r="C1166" i="1"/>
  <c r="J1165" i="6"/>
  <c r="J1165" i="3" s="1"/>
  <c r="J1166" i="1"/>
  <c r="B1167" i="6"/>
  <c r="B1167" i="3" s="1"/>
  <c r="B1168" i="1"/>
  <c r="E1166" i="6"/>
  <c r="E1166" i="3" s="1"/>
  <c r="E1167" i="1"/>
  <c r="F1169" i="1" l="1"/>
  <c r="F1168" i="6"/>
  <c r="F1168" i="3" s="1"/>
  <c r="H1171" i="1"/>
  <c r="H1170" i="6"/>
  <c r="H1170" i="3" s="1"/>
  <c r="M1169" i="1"/>
  <c r="M1168" i="6"/>
  <c r="M1168" i="3" s="1"/>
  <c r="G1173" i="1"/>
  <c r="G1172" i="6"/>
  <c r="G1172" i="3" s="1"/>
  <c r="C1166" i="6"/>
  <c r="C1166" i="3" s="1"/>
  <c r="C1167" i="1"/>
  <c r="E1167" i="6"/>
  <c r="E1167" i="3" s="1"/>
  <c r="E1168" i="1"/>
  <c r="B1168" i="6"/>
  <c r="B1168" i="3" s="1"/>
  <c r="B1169" i="1"/>
  <c r="J1166" i="6"/>
  <c r="J1166" i="3" s="1"/>
  <c r="J1167" i="1"/>
  <c r="F1170" i="1" l="1"/>
  <c r="F1169" i="6"/>
  <c r="F1169" i="3" s="1"/>
  <c r="M1170" i="1"/>
  <c r="M1169" i="6"/>
  <c r="M1169" i="3" s="1"/>
  <c r="G1174" i="1"/>
  <c r="G1173" i="6"/>
  <c r="G1173" i="3" s="1"/>
  <c r="H1172" i="1"/>
  <c r="H1171" i="6"/>
  <c r="H1171" i="3" s="1"/>
  <c r="C1167" i="6"/>
  <c r="C1167" i="3" s="1"/>
  <c r="C1168" i="1"/>
  <c r="J1167" i="6"/>
  <c r="J1167" i="3" s="1"/>
  <c r="J1168" i="1"/>
  <c r="B1169" i="6"/>
  <c r="B1169" i="3" s="1"/>
  <c r="B1170" i="1"/>
  <c r="E1168" i="6"/>
  <c r="E1168" i="3" s="1"/>
  <c r="E1169" i="1"/>
  <c r="F1170" i="6" l="1"/>
  <c r="F1170" i="3" s="1"/>
  <c r="F1171" i="1"/>
  <c r="G1175" i="1"/>
  <c r="G1174" i="6"/>
  <c r="G1174" i="3" s="1"/>
  <c r="H1173" i="1"/>
  <c r="H1172" i="6"/>
  <c r="H1172" i="3" s="1"/>
  <c r="M1171" i="1"/>
  <c r="M1170" i="6"/>
  <c r="M1170" i="3" s="1"/>
  <c r="C1168" i="6"/>
  <c r="C1168" i="3" s="1"/>
  <c r="C1169" i="1"/>
  <c r="E1169" i="6"/>
  <c r="E1169" i="3" s="1"/>
  <c r="E1170" i="1"/>
  <c r="B1170" i="6"/>
  <c r="B1170" i="3" s="1"/>
  <c r="B1171" i="1"/>
  <c r="J1168" i="6"/>
  <c r="J1168" i="3" s="1"/>
  <c r="J1169" i="1"/>
  <c r="F1171" i="6" l="1"/>
  <c r="F1171" i="3" s="1"/>
  <c r="F1172" i="1"/>
  <c r="H1173" i="6"/>
  <c r="H1173" i="3" s="1"/>
  <c r="H1174" i="1"/>
  <c r="M1172" i="1"/>
  <c r="M1171" i="6"/>
  <c r="M1171" i="3" s="1"/>
  <c r="G1176" i="1"/>
  <c r="G1175" i="6"/>
  <c r="G1175" i="3" s="1"/>
  <c r="C1169" i="6"/>
  <c r="C1169" i="3" s="1"/>
  <c r="C1170" i="1"/>
  <c r="J1169" i="6"/>
  <c r="J1169" i="3" s="1"/>
  <c r="J1170" i="1"/>
  <c r="B1171" i="6"/>
  <c r="B1171" i="3" s="1"/>
  <c r="B1172" i="1"/>
  <c r="E1170" i="6"/>
  <c r="E1170" i="3" s="1"/>
  <c r="E1171" i="1"/>
  <c r="F1172" i="6" l="1"/>
  <c r="F1172" i="3" s="1"/>
  <c r="F1173" i="1"/>
  <c r="M1173" i="1"/>
  <c r="M1172" i="6"/>
  <c r="M1172" i="3" s="1"/>
  <c r="H1175" i="1"/>
  <c r="H1174" i="6"/>
  <c r="H1174" i="3" s="1"/>
  <c r="G1177" i="1"/>
  <c r="G1176" i="6"/>
  <c r="G1176" i="3" s="1"/>
  <c r="C1170" i="6"/>
  <c r="C1170" i="3" s="1"/>
  <c r="C1171" i="1"/>
  <c r="E1171" i="6"/>
  <c r="E1171" i="3" s="1"/>
  <c r="E1172" i="1"/>
  <c r="B1172" i="6"/>
  <c r="B1172" i="3" s="1"/>
  <c r="B1173" i="1"/>
  <c r="J1170" i="6"/>
  <c r="J1170" i="3" s="1"/>
  <c r="J1171" i="1"/>
  <c r="F1173" i="6" l="1"/>
  <c r="F1173" i="3" s="1"/>
  <c r="F1174" i="1"/>
  <c r="H1176" i="1"/>
  <c r="H1175" i="6"/>
  <c r="H1175" i="3" s="1"/>
  <c r="G1177" i="6"/>
  <c r="G1177" i="3" s="1"/>
  <c r="G1178" i="1"/>
  <c r="M1174" i="1"/>
  <c r="M1173" i="6"/>
  <c r="M1173" i="3" s="1"/>
  <c r="C1172" i="1"/>
  <c r="C1171" i="6"/>
  <c r="C1171" i="3" s="1"/>
  <c r="J1171" i="6"/>
  <c r="J1171" i="3" s="1"/>
  <c r="J1172" i="1"/>
  <c r="B1173" i="6"/>
  <c r="B1173" i="3" s="1"/>
  <c r="B1174" i="1"/>
  <c r="E1172" i="6"/>
  <c r="E1172" i="3" s="1"/>
  <c r="E1173" i="1"/>
  <c r="F1174" i="6" l="1"/>
  <c r="F1174" i="3" s="1"/>
  <c r="F1175" i="1"/>
  <c r="G1179" i="1"/>
  <c r="G1178" i="6"/>
  <c r="G1178" i="3" s="1"/>
  <c r="M1175" i="1"/>
  <c r="M1174" i="6"/>
  <c r="M1174" i="3" s="1"/>
  <c r="H1177" i="1"/>
  <c r="H1176" i="6"/>
  <c r="H1176" i="3" s="1"/>
  <c r="C1173" i="1"/>
  <c r="C1172" i="6"/>
  <c r="C1172" i="3" s="1"/>
  <c r="E1173" i="6"/>
  <c r="E1173" i="3" s="1"/>
  <c r="E1174" i="1"/>
  <c r="B1174" i="6"/>
  <c r="B1174" i="3" s="1"/>
  <c r="B1175" i="1"/>
  <c r="J1172" i="6"/>
  <c r="J1172" i="3" s="1"/>
  <c r="J1173" i="1"/>
  <c r="F1175" i="6" l="1"/>
  <c r="F1175" i="3" s="1"/>
  <c r="F1176" i="1"/>
  <c r="M1176" i="1"/>
  <c r="M1175" i="6"/>
  <c r="M1175" i="3" s="1"/>
  <c r="H1177" i="6"/>
  <c r="H1177" i="3" s="1"/>
  <c r="H1178" i="1"/>
  <c r="G1180" i="1"/>
  <c r="G1179" i="6"/>
  <c r="G1179" i="3" s="1"/>
  <c r="C1173" i="6"/>
  <c r="C1173" i="3" s="1"/>
  <c r="C1174" i="1"/>
  <c r="J1173" i="6"/>
  <c r="J1173" i="3" s="1"/>
  <c r="J1174" i="1"/>
  <c r="B1175" i="6"/>
  <c r="B1175" i="3" s="1"/>
  <c r="B1176" i="1"/>
  <c r="E1174" i="6"/>
  <c r="E1174" i="3" s="1"/>
  <c r="E1175" i="1"/>
  <c r="F1177" i="1" l="1"/>
  <c r="F1176" i="6"/>
  <c r="F1176" i="3" s="1"/>
  <c r="H1179" i="1"/>
  <c r="H1178" i="6"/>
  <c r="H1178" i="3" s="1"/>
  <c r="G1181" i="1"/>
  <c r="G1180" i="6"/>
  <c r="G1180" i="3" s="1"/>
  <c r="M1177" i="1"/>
  <c r="M1176" i="6"/>
  <c r="M1176" i="3" s="1"/>
  <c r="C1174" i="6"/>
  <c r="C1174" i="3" s="1"/>
  <c r="C1175" i="1"/>
  <c r="E1175" i="6"/>
  <c r="E1175" i="3" s="1"/>
  <c r="E1176" i="1"/>
  <c r="B1176" i="6"/>
  <c r="B1176" i="3" s="1"/>
  <c r="B1177" i="1"/>
  <c r="J1174" i="6"/>
  <c r="J1174" i="3" s="1"/>
  <c r="J1175" i="1"/>
  <c r="F1178" i="1" l="1"/>
  <c r="F1177" i="6"/>
  <c r="F1177" i="3" s="1"/>
  <c r="G1182" i="1"/>
  <c r="G1181" i="6"/>
  <c r="G1181" i="3" s="1"/>
  <c r="M1178" i="1"/>
  <c r="M1177" i="6"/>
  <c r="M1177" i="3" s="1"/>
  <c r="H1180" i="1"/>
  <c r="H1179" i="6"/>
  <c r="H1179" i="3" s="1"/>
  <c r="C1175" i="6"/>
  <c r="C1175" i="3" s="1"/>
  <c r="C1176" i="1"/>
  <c r="J1175" i="6"/>
  <c r="J1175" i="3" s="1"/>
  <c r="J1176" i="1"/>
  <c r="B1177" i="6"/>
  <c r="B1177" i="3" s="1"/>
  <c r="B1178" i="1"/>
  <c r="E1176" i="6"/>
  <c r="E1176" i="3" s="1"/>
  <c r="E1177" i="1"/>
  <c r="F1178" i="6" l="1"/>
  <c r="F1178" i="3" s="1"/>
  <c r="F1179" i="1"/>
  <c r="M1179" i="1"/>
  <c r="M1178" i="6"/>
  <c r="M1178" i="3" s="1"/>
  <c r="H1181" i="1"/>
  <c r="H1180" i="6"/>
  <c r="H1180" i="3" s="1"/>
  <c r="G1183" i="1"/>
  <c r="G1182" i="6"/>
  <c r="G1182" i="3" s="1"/>
  <c r="C1176" i="6"/>
  <c r="C1176" i="3" s="1"/>
  <c r="C1177" i="1"/>
  <c r="E1177" i="6"/>
  <c r="E1177" i="3" s="1"/>
  <c r="E1178" i="1"/>
  <c r="B1178" i="6"/>
  <c r="B1178" i="3" s="1"/>
  <c r="B1179" i="1"/>
  <c r="J1176" i="6"/>
  <c r="J1176" i="3" s="1"/>
  <c r="J1177" i="1"/>
  <c r="F1180" i="1" l="1"/>
  <c r="F1179" i="6"/>
  <c r="F1179" i="3" s="1"/>
  <c r="H1181" i="6"/>
  <c r="H1181" i="3" s="1"/>
  <c r="H1182" i="1"/>
  <c r="G1184" i="1"/>
  <c r="G1183" i="6"/>
  <c r="G1183" i="3" s="1"/>
  <c r="M1180" i="1"/>
  <c r="M1179" i="6"/>
  <c r="M1179" i="3" s="1"/>
  <c r="C1177" i="6"/>
  <c r="C1177" i="3" s="1"/>
  <c r="C1178" i="1"/>
  <c r="J1177" i="6"/>
  <c r="J1177" i="3" s="1"/>
  <c r="J1178" i="1"/>
  <c r="B1179" i="6"/>
  <c r="B1179" i="3" s="1"/>
  <c r="B1180" i="1"/>
  <c r="E1178" i="6"/>
  <c r="E1178" i="3" s="1"/>
  <c r="E1179" i="1"/>
  <c r="F1181" i="1" l="1"/>
  <c r="F1180" i="6"/>
  <c r="F1180" i="3" s="1"/>
  <c r="G1184" i="6"/>
  <c r="G1184" i="3" s="1"/>
  <c r="G1185" i="1"/>
  <c r="H1182" i="6"/>
  <c r="H1182" i="3" s="1"/>
  <c r="H1183" i="1"/>
  <c r="M1181" i="1"/>
  <c r="M1180" i="6"/>
  <c r="M1180" i="3" s="1"/>
  <c r="C1178" i="6"/>
  <c r="C1178" i="3" s="1"/>
  <c r="C1179" i="1"/>
  <c r="E1179" i="6"/>
  <c r="E1179" i="3" s="1"/>
  <c r="E1180" i="1"/>
  <c r="B1180" i="6"/>
  <c r="B1180" i="3" s="1"/>
  <c r="B1181" i="1"/>
  <c r="J1178" i="6"/>
  <c r="J1178" i="3" s="1"/>
  <c r="J1179" i="1"/>
  <c r="F1182" i="1" l="1"/>
  <c r="F1181" i="6"/>
  <c r="F1181" i="3" s="1"/>
  <c r="H1184" i="1"/>
  <c r="H1183" i="6"/>
  <c r="H1183" i="3" s="1"/>
  <c r="G1185" i="6"/>
  <c r="G1185" i="3" s="1"/>
  <c r="G1186" i="1"/>
  <c r="M1182" i="1"/>
  <c r="M1181" i="6"/>
  <c r="M1181" i="3" s="1"/>
  <c r="C1179" i="6"/>
  <c r="C1179" i="3" s="1"/>
  <c r="C1180" i="1"/>
  <c r="J1179" i="6"/>
  <c r="J1179" i="3" s="1"/>
  <c r="J1180" i="1"/>
  <c r="B1181" i="6"/>
  <c r="B1181" i="3" s="1"/>
  <c r="B1182" i="1"/>
  <c r="E1180" i="6"/>
  <c r="E1180" i="3" s="1"/>
  <c r="E1181" i="1"/>
  <c r="F1183" i="1" l="1"/>
  <c r="F1182" i="6"/>
  <c r="F1182" i="3" s="1"/>
  <c r="G1187" i="1"/>
  <c r="G1186" i="6"/>
  <c r="G1186" i="3" s="1"/>
  <c r="M1183" i="1"/>
  <c r="M1182" i="6"/>
  <c r="M1182" i="3" s="1"/>
  <c r="H1185" i="1"/>
  <c r="H1184" i="6"/>
  <c r="H1184" i="3" s="1"/>
  <c r="C1180" i="6"/>
  <c r="C1180" i="3" s="1"/>
  <c r="C1181" i="1"/>
  <c r="E1181" i="6"/>
  <c r="E1181" i="3" s="1"/>
  <c r="E1182" i="1"/>
  <c r="B1182" i="6"/>
  <c r="B1182" i="3" s="1"/>
  <c r="B1183" i="1"/>
  <c r="J1180" i="6"/>
  <c r="J1180" i="3" s="1"/>
  <c r="J1181" i="1"/>
  <c r="F1183" i="6" l="1"/>
  <c r="F1183" i="3" s="1"/>
  <c r="F1184" i="1"/>
  <c r="M1184" i="1"/>
  <c r="M1183" i="6"/>
  <c r="M1183" i="3" s="1"/>
  <c r="H1185" i="6"/>
  <c r="H1185" i="3" s="1"/>
  <c r="H1186" i="1"/>
  <c r="G1188" i="1"/>
  <c r="G1187" i="6"/>
  <c r="G1187" i="3" s="1"/>
  <c r="C1181" i="6"/>
  <c r="C1181" i="3" s="1"/>
  <c r="C1182" i="1"/>
  <c r="J1181" i="6"/>
  <c r="J1181" i="3" s="1"/>
  <c r="J1182" i="1"/>
  <c r="B1183" i="6"/>
  <c r="B1183" i="3" s="1"/>
  <c r="B1184" i="1"/>
  <c r="E1182" i="6"/>
  <c r="E1182" i="3" s="1"/>
  <c r="E1183" i="1"/>
  <c r="F1184" i="6" l="1"/>
  <c r="F1184" i="3" s="1"/>
  <c r="F1185" i="1"/>
  <c r="H1186" i="6"/>
  <c r="H1186" i="3" s="1"/>
  <c r="H1187" i="1"/>
  <c r="G1189" i="1"/>
  <c r="G1188" i="6"/>
  <c r="G1188" i="3" s="1"/>
  <c r="M1185" i="1"/>
  <c r="M1184" i="6"/>
  <c r="M1184" i="3" s="1"/>
  <c r="C1182" i="6"/>
  <c r="C1182" i="3" s="1"/>
  <c r="C1183" i="1"/>
  <c r="E1183" i="6"/>
  <c r="E1183" i="3" s="1"/>
  <c r="E1184" i="1"/>
  <c r="B1184" i="6"/>
  <c r="B1184" i="3" s="1"/>
  <c r="B1185" i="1"/>
  <c r="J1182" i="6"/>
  <c r="J1182" i="3" s="1"/>
  <c r="J1183" i="1"/>
  <c r="F1186" i="1" l="1"/>
  <c r="F1185" i="6"/>
  <c r="F1185" i="3" s="1"/>
  <c r="G1189" i="6"/>
  <c r="G1189" i="3" s="1"/>
  <c r="G1190" i="1"/>
  <c r="H1188" i="1"/>
  <c r="H1187" i="6"/>
  <c r="H1187" i="3" s="1"/>
  <c r="M1186" i="1"/>
  <c r="M1185" i="6"/>
  <c r="M1185" i="3" s="1"/>
  <c r="C1183" i="6"/>
  <c r="C1183" i="3" s="1"/>
  <c r="C1184" i="1"/>
  <c r="J1183" i="6"/>
  <c r="J1183" i="3" s="1"/>
  <c r="J1184" i="1"/>
  <c r="B1185" i="6"/>
  <c r="B1185" i="3" s="1"/>
  <c r="B1186" i="1"/>
  <c r="E1184" i="6"/>
  <c r="E1184" i="3" s="1"/>
  <c r="E1185" i="1"/>
  <c r="F1187" i="1" l="1"/>
  <c r="F1186" i="6"/>
  <c r="F1186" i="3" s="1"/>
  <c r="H1189" i="1"/>
  <c r="H1188" i="6"/>
  <c r="H1188" i="3" s="1"/>
  <c r="G1191" i="1"/>
  <c r="G1190" i="6"/>
  <c r="G1190" i="3" s="1"/>
  <c r="M1187" i="1"/>
  <c r="M1186" i="6"/>
  <c r="M1186" i="3" s="1"/>
  <c r="C1184" i="6"/>
  <c r="C1184" i="3" s="1"/>
  <c r="C1185" i="1"/>
  <c r="E1185" i="6"/>
  <c r="E1185" i="3" s="1"/>
  <c r="E1186" i="1"/>
  <c r="B1186" i="6"/>
  <c r="B1186" i="3" s="1"/>
  <c r="B1187" i="1"/>
  <c r="J1184" i="6"/>
  <c r="J1184" i="3" s="1"/>
  <c r="J1185" i="1"/>
  <c r="F1187" i="6" l="1"/>
  <c r="F1187" i="3" s="1"/>
  <c r="F1188" i="1"/>
  <c r="G1192" i="1"/>
  <c r="G1191" i="6"/>
  <c r="G1191" i="3" s="1"/>
  <c r="M1188" i="1"/>
  <c r="M1187" i="6"/>
  <c r="M1187" i="3" s="1"/>
  <c r="H1189" i="6"/>
  <c r="H1189" i="3" s="1"/>
  <c r="H1190" i="1"/>
  <c r="C1185" i="6"/>
  <c r="C1185" i="3" s="1"/>
  <c r="C1186" i="1"/>
  <c r="J1185" i="6"/>
  <c r="J1185" i="3" s="1"/>
  <c r="J1186" i="1"/>
  <c r="B1187" i="6"/>
  <c r="B1187" i="3" s="1"/>
  <c r="B1188" i="1"/>
  <c r="E1186" i="6"/>
  <c r="E1186" i="3" s="1"/>
  <c r="E1187" i="1"/>
  <c r="F1189" i="1" l="1"/>
  <c r="F1188" i="6"/>
  <c r="F1188" i="3" s="1"/>
  <c r="M1189" i="1"/>
  <c r="M1188" i="6"/>
  <c r="M1188" i="3" s="1"/>
  <c r="H1191" i="1"/>
  <c r="H1190" i="6"/>
  <c r="H1190" i="3" s="1"/>
  <c r="G1193" i="1"/>
  <c r="G1192" i="6"/>
  <c r="G1192" i="3" s="1"/>
  <c r="C1186" i="6"/>
  <c r="C1186" i="3" s="1"/>
  <c r="C1187" i="1"/>
  <c r="E1187" i="6"/>
  <c r="E1187" i="3" s="1"/>
  <c r="E1188" i="1"/>
  <c r="B1188" i="6"/>
  <c r="B1188" i="3" s="1"/>
  <c r="B1189" i="1"/>
  <c r="J1186" i="6"/>
  <c r="J1186" i="3" s="1"/>
  <c r="J1187" i="1"/>
  <c r="F1189" i="6" l="1"/>
  <c r="F1189" i="3" s="1"/>
  <c r="F1190" i="1"/>
  <c r="H1192" i="1"/>
  <c r="H1191" i="6"/>
  <c r="H1191" i="3" s="1"/>
  <c r="G1193" i="6"/>
  <c r="G1193" i="3" s="1"/>
  <c r="G1194" i="1"/>
  <c r="M1190" i="1"/>
  <c r="M1189" i="6"/>
  <c r="M1189" i="3" s="1"/>
  <c r="C1187" i="6"/>
  <c r="C1187" i="3" s="1"/>
  <c r="C1188" i="1"/>
  <c r="J1187" i="6"/>
  <c r="J1187" i="3" s="1"/>
  <c r="J1188" i="1"/>
  <c r="B1189" i="6"/>
  <c r="B1189" i="3" s="1"/>
  <c r="B1190" i="1"/>
  <c r="E1188" i="6"/>
  <c r="E1188" i="3" s="1"/>
  <c r="E1189" i="1"/>
  <c r="F1191" i="1" l="1"/>
  <c r="F1190" i="6"/>
  <c r="F1190" i="3" s="1"/>
  <c r="G1195" i="1"/>
  <c r="G1194" i="6"/>
  <c r="G1194" i="3" s="1"/>
  <c r="M1191" i="1"/>
  <c r="M1190" i="6"/>
  <c r="M1190" i="3" s="1"/>
  <c r="H1193" i="1"/>
  <c r="H1192" i="6"/>
  <c r="H1192" i="3" s="1"/>
  <c r="C1188" i="6"/>
  <c r="C1188" i="3" s="1"/>
  <c r="C1189" i="1"/>
  <c r="E1189" i="6"/>
  <c r="E1189" i="3" s="1"/>
  <c r="E1190" i="1"/>
  <c r="B1190" i="6"/>
  <c r="B1190" i="3" s="1"/>
  <c r="B1191" i="1"/>
  <c r="J1188" i="6"/>
  <c r="J1188" i="3" s="1"/>
  <c r="J1189" i="1"/>
  <c r="F1191" i="6" l="1"/>
  <c r="F1191" i="3" s="1"/>
  <c r="F1192" i="1"/>
  <c r="M1192" i="1"/>
  <c r="M1191" i="6"/>
  <c r="M1191" i="3" s="1"/>
  <c r="H1193" i="6"/>
  <c r="H1193" i="3" s="1"/>
  <c r="H1194" i="1"/>
  <c r="G1196" i="1"/>
  <c r="G1195" i="6"/>
  <c r="G1195" i="3" s="1"/>
  <c r="C1189" i="6"/>
  <c r="C1189" i="3" s="1"/>
  <c r="C1190" i="1"/>
  <c r="J1189" i="6"/>
  <c r="J1189" i="3" s="1"/>
  <c r="J1190" i="1"/>
  <c r="B1191" i="6"/>
  <c r="B1191" i="3" s="1"/>
  <c r="B1192" i="1"/>
  <c r="E1190" i="6"/>
  <c r="E1190" i="3" s="1"/>
  <c r="E1191" i="1"/>
  <c r="F1193" i="1" l="1"/>
  <c r="F1192" i="6"/>
  <c r="F1192" i="3" s="1"/>
  <c r="H1195" i="1"/>
  <c r="H1194" i="6"/>
  <c r="H1194" i="3" s="1"/>
  <c r="G1197" i="1"/>
  <c r="G1196" i="6"/>
  <c r="G1196" i="3" s="1"/>
  <c r="M1193" i="1"/>
  <c r="M1192" i="6"/>
  <c r="M1192" i="3" s="1"/>
  <c r="C1190" i="6"/>
  <c r="C1190" i="3" s="1"/>
  <c r="C1191" i="1"/>
  <c r="E1191" i="6"/>
  <c r="E1191" i="3" s="1"/>
  <c r="E1192" i="1"/>
  <c r="B1192" i="6"/>
  <c r="B1192" i="3" s="1"/>
  <c r="B1193" i="1"/>
  <c r="J1190" i="6"/>
  <c r="J1190" i="3" s="1"/>
  <c r="J1191" i="1"/>
  <c r="F1193" i="6" l="1"/>
  <c r="F1193" i="3" s="1"/>
  <c r="F1194" i="1"/>
  <c r="G1197" i="6"/>
  <c r="G1197" i="3" s="1"/>
  <c r="G1198" i="1"/>
  <c r="M1194" i="1"/>
  <c r="M1193" i="6"/>
  <c r="M1193" i="3" s="1"/>
  <c r="H1196" i="1"/>
  <c r="H1195" i="6"/>
  <c r="H1195" i="3" s="1"/>
  <c r="C1191" i="6"/>
  <c r="C1191" i="3" s="1"/>
  <c r="C1192" i="1"/>
  <c r="J1191" i="6"/>
  <c r="J1191" i="3" s="1"/>
  <c r="J1192" i="1"/>
  <c r="B1193" i="6"/>
  <c r="B1193" i="3" s="1"/>
  <c r="B1194" i="1"/>
  <c r="E1192" i="6"/>
  <c r="E1192" i="3" s="1"/>
  <c r="E1193" i="1"/>
  <c r="F1195" i="1" l="1"/>
  <c r="F1194" i="6"/>
  <c r="F1194" i="3" s="1"/>
  <c r="G1199" i="1"/>
  <c r="G1198" i="6"/>
  <c r="G1198" i="3" s="1"/>
  <c r="M1195" i="1"/>
  <c r="M1194" i="6"/>
  <c r="M1194" i="3" s="1"/>
  <c r="H1197" i="1"/>
  <c r="H1196" i="6"/>
  <c r="H1196" i="3" s="1"/>
  <c r="C1192" i="6"/>
  <c r="C1192" i="3" s="1"/>
  <c r="C1193" i="1"/>
  <c r="E1193" i="6"/>
  <c r="E1193" i="3" s="1"/>
  <c r="E1194" i="1"/>
  <c r="B1194" i="6"/>
  <c r="B1194" i="3" s="1"/>
  <c r="B1195" i="1"/>
  <c r="J1192" i="6"/>
  <c r="J1192" i="3" s="1"/>
  <c r="J1193" i="1"/>
  <c r="F1196" i="1" l="1"/>
  <c r="F1195" i="6"/>
  <c r="F1195" i="3" s="1"/>
  <c r="M1196" i="1"/>
  <c r="M1195" i="6"/>
  <c r="M1195" i="3" s="1"/>
  <c r="H1197" i="6"/>
  <c r="H1197" i="3" s="1"/>
  <c r="H1198" i="1"/>
  <c r="G1199" i="6"/>
  <c r="G1199" i="3" s="1"/>
  <c r="G1200" i="1"/>
  <c r="C1193" i="6"/>
  <c r="C1193" i="3" s="1"/>
  <c r="C1194" i="1"/>
  <c r="J1193" i="6"/>
  <c r="J1193" i="3" s="1"/>
  <c r="J1194" i="1"/>
  <c r="B1195" i="6"/>
  <c r="B1195" i="3" s="1"/>
  <c r="B1196" i="1"/>
  <c r="E1194" i="6"/>
  <c r="E1194" i="3" s="1"/>
  <c r="E1195" i="1"/>
  <c r="F1197" i="1" l="1"/>
  <c r="F1196" i="6"/>
  <c r="F1196" i="3" s="1"/>
  <c r="H1199" i="1"/>
  <c r="H1198" i="6"/>
  <c r="H1198" i="3" s="1"/>
  <c r="G1201" i="1"/>
  <c r="G1200" i="6"/>
  <c r="G1200" i="3" s="1"/>
  <c r="M1197" i="1"/>
  <c r="M1196" i="6"/>
  <c r="M1196" i="3" s="1"/>
  <c r="C1194" i="6"/>
  <c r="C1194" i="3" s="1"/>
  <c r="C1195" i="1"/>
  <c r="E1195" i="6"/>
  <c r="E1195" i="3" s="1"/>
  <c r="E1196" i="1"/>
  <c r="B1196" i="6"/>
  <c r="B1196" i="3" s="1"/>
  <c r="B1197" i="1"/>
  <c r="J1194" i="6"/>
  <c r="J1194" i="3" s="1"/>
  <c r="J1195" i="1"/>
  <c r="F1197" i="6" l="1"/>
  <c r="F1197" i="3" s="1"/>
  <c r="F1198" i="1"/>
  <c r="G1202" i="1"/>
  <c r="G1201" i="6"/>
  <c r="G1201" i="3" s="1"/>
  <c r="M1198" i="1"/>
  <c r="M1197" i="6"/>
  <c r="M1197" i="3" s="1"/>
  <c r="H1200" i="1"/>
  <c r="H1199" i="6"/>
  <c r="H1199" i="3" s="1"/>
  <c r="C1195" i="6"/>
  <c r="C1195" i="3" s="1"/>
  <c r="C1196" i="1"/>
  <c r="J1195" i="6"/>
  <c r="J1195" i="3" s="1"/>
  <c r="J1196" i="1"/>
  <c r="B1197" i="6"/>
  <c r="B1197" i="3" s="1"/>
  <c r="B1198" i="1"/>
  <c r="E1196" i="6"/>
  <c r="E1196" i="3" s="1"/>
  <c r="E1197" i="1"/>
  <c r="F1199" i="1" l="1"/>
  <c r="F1198" i="6"/>
  <c r="F1198" i="3" s="1"/>
  <c r="M1199" i="1"/>
  <c r="M1198" i="6"/>
  <c r="M1198" i="3" s="1"/>
  <c r="H1200" i="6"/>
  <c r="H1200" i="3" s="1"/>
  <c r="H1201" i="1"/>
  <c r="G1203" i="1"/>
  <c r="G1202" i="6"/>
  <c r="G1202" i="3" s="1"/>
  <c r="C1196" i="6"/>
  <c r="C1196" i="3" s="1"/>
  <c r="C1197" i="1"/>
  <c r="E1197" i="6"/>
  <c r="E1197" i="3" s="1"/>
  <c r="E1198" i="1"/>
  <c r="B1198" i="6"/>
  <c r="B1198" i="3" s="1"/>
  <c r="B1199" i="1"/>
  <c r="J1196" i="6"/>
  <c r="J1196" i="3" s="1"/>
  <c r="J1197" i="1"/>
  <c r="F1199" i="6" l="1"/>
  <c r="F1199" i="3" s="1"/>
  <c r="F1200" i="1"/>
  <c r="H1201" i="6"/>
  <c r="H1201" i="3" s="1"/>
  <c r="H1202" i="1"/>
  <c r="G1204" i="1"/>
  <c r="G1203" i="6"/>
  <c r="G1203" i="3" s="1"/>
  <c r="M1200" i="1"/>
  <c r="M1199" i="6"/>
  <c r="M1199" i="3" s="1"/>
  <c r="C1197" i="6"/>
  <c r="C1197" i="3" s="1"/>
  <c r="C1198" i="1"/>
  <c r="J1197" i="6"/>
  <c r="J1197" i="3" s="1"/>
  <c r="J1198" i="1"/>
  <c r="B1199" i="6"/>
  <c r="B1199" i="3" s="1"/>
  <c r="B1200" i="1"/>
  <c r="E1198" i="6"/>
  <c r="E1198" i="3" s="1"/>
  <c r="E1199" i="1"/>
  <c r="F1201" i="1" l="1"/>
  <c r="F1200" i="6"/>
  <c r="F1200" i="3" s="1"/>
  <c r="G1205" i="1"/>
  <c r="G1204" i="6"/>
  <c r="G1204" i="3" s="1"/>
  <c r="H1203" i="1"/>
  <c r="H1202" i="6"/>
  <c r="H1202" i="3" s="1"/>
  <c r="M1201" i="1"/>
  <c r="M1200" i="6"/>
  <c r="M1200" i="3" s="1"/>
  <c r="C1198" i="6"/>
  <c r="C1198" i="3" s="1"/>
  <c r="C1199" i="1"/>
  <c r="E1199" i="6"/>
  <c r="E1199" i="3" s="1"/>
  <c r="E1200" i="1"/>
  <c r="B1200" i="6"/>
  <c r="B1200" i="3" s="1"/>
  <c r="B1201" i="1"/>
  <c r="J1198" i="6"/>
  <c r="J1198" i="3" s="1"/>
  <c r="J1199" i="1"/>
  <c r="F1201" i="6" l="1"/>
  <c r="F1201" i="3" s="1"/>
  <c r="F1202" i="1"/>
  <c r="H1204" i="1"/>
  <c r="H1203" i="6"/>
  <c r="H1203" i="3" s="1"/>
  <c r="M1202" i="1"/>
  <c r="M1201" i="6"/>
  <c r="M1201" i="3" s="1"/>
  <c r="G1205" i="6"/>
  <c r="G1205" i="3" s="1"/>
  <c r="G1206" i="1"/>
  <c r="C1199" i="6"/>
  <c r="C1199" i="3" s="1"/>
  <c r="C1200" i="1"/>
  <c r="J1199" i="6"/>
  <c r="J1199" i="3" s="1"/>
  <c r="J1200" i="1"/>
  <c r="B1201" i="6"/>
  <c r="B1201" i="3" s="1"/>
  <c r="B1202" i="1"/>
  <c r="E1200" i="6"/>
  <c r="E1200" i="3" s="1"/>
  <c r="E1201" i="1"/>
  <c r="F1203" i="1" l="1"/>
  <c r="F1202" i="6"/>
  <c r="F1202" i="3" s="1"/>
  <c r="M1203" i="1"/>
  <c r="M1202" i="6"/>
  <c r="M1202" i="3" s="1"/>
  <c r="G1207" i="1"/>
  <c r="G1206" i="6"/>
  <c r="G1206" i="3" s="1"/>
  <c r="H1205" i="1"/>
  <c r="H1204" i="6"/>
  <c r="H1204" i="3" s="1"/>
  <c r="C1200" i="6"/>
  <c r="C1200" i="3" s="1"/>
  <c r="C1201" i="1"/>
  <c r="E1201" i="6"/>
  <c r="E1201" i="3" s="1"/>
  <c r="E1202" i="1"/>
  <c r="B1202" i="6"/>
  <c r="B1202" i="3" s="1"/>
  <c r="B1203" i="1"/>
  <c r="J1200" i="6"/>
  <c r="J1200" i="3" s="1"/>
  <c r="J1201" i="1"/>
  <c r="F1204" i="1" l="1"/>
  <c r="F1203" i="6"/>
  <c r="F1203" i="3" s="1"/>
  <c r="G1207" i="6"/>
  <c r="G1207" i="3" s="1"/>
  <c r="G1208" i="1"/>
  <c r="H1205" i="6"/>
  <c r="H1205" i="3" s="1"/>
  <c r="H1206" i="1"/>
  <c r="M1204" i="1"/>
  <c r="M1203" i="6"/>
  <c r="M1203" i="3" s="1"/>
  <c r="C1201" i="6"/>
  <c r="C1201" i="3" s="1"/>
  <c r="C1202" i="1"/>
  <c r="J1201" i="6"/>
  <c r="J1201" i="3" s="1"/>
  <c r="J1202" i="1"/>
  <c r="B1203" i="6"/>
  <c r="B1203" i="3" s="1"/>
  <c r="B1204" i="1"/>
  <c r="E1202" i="6"/>
  <c r="E1202" i="3" s="1"/>
  <c r="E1203" i="1"/>
  <c r="F1205" i="1" l="1"/>
  <c r="F1204" i="6"/>
  <c r="F1204" i="3" s="1"/>
  <c r="G1209" i="1"/>
  <c r="G1208" i="6"/>
  <c r="G1208" i="3" s="1"/>
  <c r="H1207" i="1"/>
  <c r="H1206" i="6"/>
  <c r="H1206" i="3" s="1"/>
  <c r="M1205" i="1"/>
  <c r="M1204" i="6"/>
  <c r="M1204" i="3" s="1"/>
  <c r="C1202" i="6"/>
  <c r="C1202" i="3" s="1"/>
  <c r="C1203" i="1"/>
  <c r="E1203" i="6"/>
  <c r="E1203" i="3" s="1"/>
  <c r="E1204" i="1"/>
  <c r="B1204" i="6"/>
  <c r="B1204" i="3" s="1"/>
  <c r="B1205" i="1"/>
  <c r="J1202" i="6"/>
  <c r="J1202" i="3" s="1"/>
  <c r="J1203" i="1"/>
  <c r="F1205" i="6" l="1"/>
  <c r="F1205" i="3" s="1"/>
  <c r="F1206" i="1"/>
  <c r="H1208" i="1"/>
  <c r="H1207" i="6"/>
  <c r="H1207" i="3" s="1"/>
  <c r="M1206" i="1"/>
  <c r="M1205" i="6"/>
  <c r="M1205" i="3" s="1"/>
  <c r="G1209" i="6"/>
  <c r="G1209" i="3" s="1"/>
  <c r="G1210" i="1"/>
  <c r="C1203" i="6"/>
  <c r="C1203" i="3" s="1"/>
  <c r="C1204" i="1"/>
  <c r="J1203" i="6"/>
  <c r="J1203" i="3" s="1"/>
  <c r="J1204" i="1"/>
  <c r="B1205" i="6"/>
  <c r="B1205" i="3" s="1"/>
  <c r="B1206" i="1"/>
  <c r="E1204" i="6"/>
  <c r="E1204" i="3" s="1"/>
  <c r="E1205" i="1"/>
  <c r="F1207" i="1" l="1"/>
  <c r="F1206" i="6"/>
  <c r="F1206" i="3" s="1"/>
  <c r="G1211" i="1"/>
  <c r="G1210" i="6"/>
  <c r="G1210" i="3" s="1"/>
  <c r="M1207" i="1"/>
  <c r="M1206" i="6"/>
  <c r="M1206" i="3" s="1"/>
  <c r="H1209" i="1"/>
  <c r="H1208" i="6"/>
  <c r="H1208" i="3" s="1"/>
  <c r="C1204" i="6"/>
  <c r="C1204" i="3" s="1"/>
  <c r="C1205" i="1"/>
  <c r="E1205" i="6"/>
  <c r="E1205" i="3" s="1"/>
  <c r="E1206" i="1"/>
  <c r="B1206" i="6"/>
  <c r="B1206" i="3" s="1"/>
  <c r="B1207" i="1"/>
  <c r="J1204" i="6"/>
  <c r="J1204" i="3" s="1"/>
  <c r="J1205" i="1"/>
  <c r="F1207" i="6" l="1"/>
  <c r="F1207" i="3" s="1"/>
  <c r="F1208" i="1"/>
  <c r="M1208" i="1"/>
  <c r="M1207" i="6"/>
  <c r="M1207" i="3" s="1"/>
  <c r="H1209" i="6"/>
  <c r="H1209" i="3" s="1"/>
  <c r="H1210" i="1"/>
  <c r="G1212" i="1"/>
  <c r="G1211" i="6"/>
  <c r="G1211" i="3" s="1"/>
  <c r="C1205" i="6"/>
  <c r="C1205" i="3" s="1"/>
  <c r="C1206" i="1"/>
  <c r="J1205" i="6"/>
  <c r="J1205" i="3" s="1"/>
  <c r="J1206" i="1"/>
  <c r="B1207" i="6"/>
  <c r="B1207" i="3" s="1"/>
  <c r="B1208" i="1"/>
  <c r="E1206" i="6"/>
  <c r="E1206" i="3" s="1"/>
  <c r="E1207" i="1"/>
  <c r="F1208" i="6" l="1"/>
  <c r="F1208" i="3" s="1"/>
  <c r="F1209" i="1"/>
  <c r="H1211" i="1"/>
  <c r="H1210" i="6"/>
  <c r="H1210" i="3" s="1"/>
  <c r="G1213" i="1"/>
  <c r="G1212" i="6"/>
  <c r="G1212" i="3" s="1"/>
  <c r="M1209" i="1"/>
  <c r="M1208" i="6"/>
  <c r="M1208" i="3" s="1"/>
  <c r="C1206" i="6"/>
  <c r="C1206" i="3" s="1"/>
  <c r="C1207" i="1"/>
  <c r="E1207" i="6"/>
  <c r="E1207" i="3" s="1"/>
  <c r="E1208" i="1"/>
  <c r="B1208" i="6"/>
  <c r="B1208" i="3" s="1"/>
  <c r="B1209" i="1"/>
  <c r="J1206" i="6"/>
  <c r="J1206" i="3" s="1"/>
  <c r="J1207" i="1"/>
  <c r="F1210" i="1" l="1"/>
  <c r="F1209" i="6"/>
  <c r="F1209" i="3" s="1"/>
  <c r="G1213" i="6"/>
  <c r="G1213" i="3" s="1"/>
  <c r="G1214" i="1"/>
  <c r="M1210" i="1"/>
  <c r="M1209" i="6"/>
  <c r="M1209" i="3" s="1"/>
  <c r="H1212" i="1"/>
  <c r="H1211" i="6"/>
  <c r="H1211" i="3" s="1"/>
  <c r="C1207" i="6"/>
  <c r="C1207" i="3" s="1"/>
  <c r="C1208" i="1"/>
  <c r="J1207" i="6"/>
  <c r="J1207" i="3" s="1"/>
  <c r="J1208" i="1"/>
  <c r="B1209" i="6"/>
  <c r="B1209" i="3" s="1"/>
  <c r="B1210" i="1"/>
  <c r="E1208" i="6"/>
  <c r="E1208" i="3" s="1"/>
  <c r="E1209" i="1"/>
  <c r="F1210" i="6" l="1"/>
  <c r="F1210" i="3" s="1"/>
  <c r="F1211" i="1"/>
  <c r="G1215" i="1"/>
  <c r="G1214" i="6"/>
  <c r="G1214" i="3" s="1"/>
  <c r="M1211" i="1"/>
  <c r="M1210" i="6"/>
  <c r="M1210" i="3" s="1"/>
  <c r="H1213" i="1"/>
  <c r="H1212" i="6"/>
  <c r="H1212" i="3" s="1"/>
  <c r="C1208" i="6"/>
  <c r="C1208" i="3" s="1"/>
  <c r="C1209" i="1"/>
  <c r="E1209" i="6"/>
  <c r="E1209" i="3" s="1"/>
  <c r="E1210" i="1"/>
  <c r="B1210" i="6"/>
  <c r="B1210" i="3" s="1"/>
  <c r="B1211" i="1"/>
  <c r="J1208" i="6"/>
  <c r="J1208" i="3" s="1"/>
  <c r="J1209" i="1"/>
  <c r="F1211" i="6" l="1"/>
  <c r="F1211" i="3" s="1"/>
  <c r="F1212" i="1"/>
  <c r="M1212" i="1"/>
  <c r="M1211" i="6"/>
  <c r="M1211" i="3" s="1"/>
  <c r="H1213" i="6"/>
  <c r="H1213" i="3" s="1"/>
  <c r="H1214" i="1"/>
  <c r="G1215" i="6"/>
  <c r="G1215" i="3" s="1"/>
  <c r="G1216" i="1"/>
  <c r="C1209" i="6"/>
  <c r="C1209" i="3" s="1"/>
  <c r="C1210" i="1"/>
  <c r="J1209" i="6"/>
  <c r="J1209" i="3" s="1"/>
  <c r="J1210" i="1"/>
  <c r="B1211" i="6"/>
  <c r="B1211" i="3" s="1"/>
  <c r="B1212" i="1"/>
  <c r="E1210" i="6"/>
  <c r="E1210" i="3" s="1"/>
  <c r="E1211" i="1"/>
  <c r="F1213" i="1" l="1"/>
  <c r="F1212" i="6"/>
  <c r="F1212" i="3" s="1"/>
  <c r="G1217" i="1"/>
  <c r="G1216" i="6"/>
  <c r="G1216" i="3" s="1"/>
  <c r="H1215" i="1"/>
  <c r="H1214" i="6"/>
  <c r="H1214" i="3" s="1"/>
  <c r="M1213" i="1"/>
  <c r="M1212" i="6"/>
  <c r="M1212" i="3" s="1"/>
  <c r="C1210" i="6"/>
  <c r="C1210" i="3" s="1"/>
  <c r="C1211" i="1"/>
  <c r="E1211" i="6"/>
  <c r="E1211" i="3" s="1"/>
  <c r="E1212" i="1"/>
  <c r="B1212" i="6"/>
  <c r="B1212" i="3" s="1"/>
  <c r="B1213" i="1"/>
  <c r="J1210" i="6"/>
  <c r="J1210" i="3" s="1"/>
  <c r="J1211" i="1"/>
  <c r="F1214" i="1" l="1"/>
  <c r="F1213" i="6"/>
  <c r="F1213" i="3" s="1"/>
  <c r="H1216" i="1"/>
  <c r="H1215" i="6"/>
  <c r="H1215" i="3" s="1"/>
  <c r="M1214" i="1"/>
  <c r="M1213" i="6"/>
  <c r="M1213" i="3" s="1"/>
  <c r="G1217" i="6"/>
  <c r="G1217" i="3" s="1"/>
  <c r="G1218" i="1"/>
  <c r="C1211" i="6"/>
  <c r="C1211" i="3" s="1"/>
  <c r="C1212" i="1"/>
  <c r="J1211" i="6"/>
  <c r="J1211" i="3" s="1"/>
  <c r="J1212" i="1"/>
  <c r="B1213" i="6"/>
  <c r="B1213" i="3" s="1"/>
  <c r="B1214" i="1"/>
  <c r="E1212" i="6"/>
  <c r="E1212" i="3" s="1"/>
  <c r="E1213" i="1"/>
  <c r="F1214" i="6" l="1"/>
  <c r="F1214" i="3" s="1"/>
  <c r="F1215" i="1"/>
  <c r="M1215" i="1"/>
  <c r="M1214" i="6"/>
  <c r="M1214" i="3" s="1"/>
  <c r="G1219" i="1"/>
  <c r="G1218" i="6"/>
  <c r="G1218" i="3" s="1"/>
  <c r="H1216" i="6"/>
  <c r="H1216" i="3" s="1"/>
  <c r="H1217" i="1"/>
  <c r="C1212" i="6"/>
  <c r="C1212" i="3" s="1"/>
  <c r="C1213" i="1"/>
  <c r="E1213" i="6"/>
  <c r="E1213" i="3" s="1"/>
  <c r="E1214" i="1"/>
  <c r="B1214" i="6"/>
  <c r="B1214" i="3" s="1"/>
  <c r="B1215" i="1"/>
  <c r="J1212" i="6"/>
  <c r="J1212" i="3" s="1"/>
  <c r="J1213" i="1"/>
  <c r="F1215" i="6" l="1"/>
  <c r="F1215" i="3" s="1"/>
  <c r="F1216" i="1"/>
  <c r="G1219" i="6"/>
  <c r="G1219" i="3" s="1"/>
  <c r="G1220" i="1"/>
  <c r="H1217" i="6"/>
  <c r="H1217" i="3" s="1"/>
  <c r="H1218" i="1"/>
  <c r="M1216" i="1"/>
  <c r="M1215" i="6"/>
  <c r="M1215" i="3" s="1"/>
  <c r="C1214" i="1"/>
  <c r="C1213" i="6"/>
  <c r="C1213" i="3" s="1"/>
  <c r="J1213" i="6"/>
  <c r="J1213" i="3" s="1"/>
  <c r="J1214" i="1"/>
  <c r="B1215" i="6"/>
  <c r="B1215" i="3" s="1"/>
  <c r="B1216" i="1"/>
  <c r="E1214" i="6"/>
  <c r="E1214" i="3" s="1"/>
  <c r="E1215" i="1"/>
  <c r="F1217" i="1" l="1"/>
  <c r="F1216" i="6"/>
  <c r="F1216" i="3" s="1"/>
  <c r="H1218" i="6"/>
  <c r="H1218" i="3" s="1"/>
  <c r="H1219" i="1"/>
  <c r="G1221" i="1"/>
  <c r="G1220" i="6"/>
  <c r="G1220" i="3" s="1"/>
  <c r="M1217" i="1"/>
  <c r="M1216" i="6"/>
  <c r="M1216" i="3" s="1"/>
  <c r="C1214" i="6"/>
  <c r="C1214" i="3" s="1"/>
  <c r="C1215" i="1"/>
  <c r="E1215" i="6"/>
  <c r="E1215" i="3" s="1"/>
  <c r="E1216" i="1"/>
  <c r="B1216" i="6"/>
  <c r="B1216" i="3" s="1"/>
  <c r="B1217" i="1"/>
  <c r="J1214" i="6"/>
  <c r="J1214" i="3" s="1"/>
  <c r="J1215" i="1"/>
  <c r="F1218" i="1" l="1"/>
  <c r="F1217" i="6"/>
  <c r="F1217" i="3" s="1"/>
  <c r="G1221" i="6"/>
  <c r="G1221" i="3" s="1"/>
  <c r="G1222" i="1"/>
  <c r="H1220" i="1"/>
  <c r="H1219" i="6"/>
  <c r="H1219" i="3" s="1"/>
  <c r="M1218" i="1"/>
  <c r="M1217" i="6"/>
  <c r="M1217" i="3" s="1"/>
  <c r="C1215" i="6"/>
  <c r="C1215" i="3" s="1"/>
  <c r="C1216" i="1"/>
  <c r="J1215" i="6"/>
  <c r="J1215" i="3" s="1"/>
  <c r="J1216" i="1"/>
  <c r="B1217" i="6"/>
  <c r="B1217" i="3" s="1"/>
  <c r="B1218" i="1"/>
  <c r="E1216" i="6"/>
  <c r="E1216" i="3" s="1"/>
  <c r="E1217" i="1"/>
  <c r="F1218" i="6" l="1"/>
  <c r="F1218" i="3" s="1"/>
  <c r="F1219" i="1"/>
  <c r="H1220" i="6"/>
  <c r="H1220" i="3" s="1"/>
  <c r="H1221" i="1"/>
  <c r="G1223" i="1"/>
  <c r="G1222" i="6"/>
  <c r="G1222" i="3" s="1"/>
  <c r="M1219" i="1"/>
  <c r="M1218" i="6"/>
  <c r="M1218" i="3" s="1"/>
  <c r="C1216" i="6"/>
  <c r="C1216" i="3" s="1"/>
  <c r="C1217" i="1"/>
  <c r="E1217" i="6"/>
  <c r="E1217" i="3" s="1"/>
  <c r="E1218" i="1"/>
  <c r="B1218" i="6"/>
  <c r="B1218" i="3" s="1"/>
  <c r="B1219" i="1"/>
  <c r="J1216" i="6"/>
  <c r="J1216" i="3" s="1"/>
  <c r="J1217" i="1"/>
  <c r="F1220" i="1" l="1"/>
  <c r="F1219" i="6"/>
  <c r="F1219" i="3" s="1"/>
  <c r="G1224" i="1"/>
  <c r="G1223" i="6"/>
  <c r="G1223" i="3" s="1"/>
  <c r="H1221" i="6"/>
  <c r="H1221" i="3" s="1"/>
  <c r="H1222" i="1"/>
  <c r="M1220" i="1"/>
  <c r="M1219" i="6"/>
  <c r="M1219" i="3" s="1"/>
  <c r="C1217" i="6"/>
  <c r="C1217" i="3" s="1"/>
  <c r="C1218" i="1"/>
  <c r="J1217" i="6"/>
  <c r="J1217" i="3" s="1"/>
  <c r="J1218" i="1"/>
  <c r="B1219" i="6"/>
  <c r="B1219" i="3" s="1"/>
  <c r="B1220" i="1"/>
  <c r="E1218" i="6"/>
  <c r="E1218" i="3" s="1"/>
  <c r="E1219" i="1"/>
  <c r="F1221" i="1" l="1"/>
  <c r="F1220" i="6"/>
  <c r="F1220" i="3" s="1"/>
  <c r="H1223" i="1"/>
  <c r="H1222" i="6"/>
  <c r="H1222" i="3" s="1"/>
  <c r="M1221" i="1"/>
  <c r="M1220" i="6"/>
  <c r="M1220" i="3" s="1"/>
  <c r="G1225" i="1"/>
  <c r="G1224" i="6"/>
  <c r="G1224" i="3" s="1"/>
  <c r="C1218" i="6"/>
  <c r="C1218" i="3" s="1"/>
  <c r="C1219" i="1"/>
  <c r="E1219" i="6"/>
  <c r="E1219" i="3" s="1"/>
  <c r="E1220" i="1"/>
  <c r="B1220" i="6"/>
  <c r="B1220" i="3" s="1"/>
  <c r="B1221" i="1"/>
  <c r="J1218" i="6"/>
  <c r="J1218" i="3" s="1"/>
  <c r="J1219" i="1"/>
  <c r="F1222" i="1" l="1"/>
  <c r="F1221" i="6"/>
  <c r="F1221" i="3" s="1"/>
  <c r="M1222" i="1"/>
  <c r="M1221" i="6"/>
  <c r="M1221" i="3" s="1"/>
  <c r="G1225" i="6"/>
  <c r="G1225" i="3" s="1"/>
  <c r="G1226" i="1"/>
  <c r="H1224" i="1"/>
  <c r="H1223" i="6"/>
  <c r="H1223" i="3" s="1"/>
  <c r="C1219" i="6"/>
  <c r="C1219" i="3" s="1"/>
  <c r="C1220" i="1"/>
  <c r="J1219" i="6"/>
  <c r="J1219" i="3" s="1"/>
  <c r="J1220" i="1"/>
  <c r="B1221" i="6"/>
  <c r="B1221" i="3" s="1"/>
  <c r="B1222" i="1"/>
  <c r="E1220" i="6"/>
  <c r="E1220" i="3" s="1"/>
  <c r="E1221" i="1"/>
  <c r="F1223" i="1" l="1"/>
  <c r="F1222" i="6"/>
  <c r="F1222" i="3" s="1"/>
  <c r="G1227" i="1"/>
  <c r="G1226" i="6"/>
  <c r="G1226" i="3" s="1"/>
  <c r="H1225" i="1"/>
  <c r="H1224" i="6"/>
  <c r="H1224" i="3" s="1"/>
  <c r="M1223" i="1"/>
  <c r="M1222" i="6"/>
  <c r="M1222" i="3" s="1"/>
  <c r="C1220" i="6"/>
  <c r="C1220" i="3" s="1"/>
  <c r="C1221" i="1"/>
  <c r="E1221" i="6"/>
  <c r="E1221" i="3" s="1"/>
  <c r="E1222" i="1"/>
  <c r="B1222" i="6"/>
  <c r="B1222" i="3" s="1"/>
  <c r="B1223" i="1"/>
  <c r="J1220" i="6"/>
  <c r="J1220" i="3" s="1"/>
  <c r="J1221" i="1"/>
  <c r="F1223" i="6" l="1"/>
  <c r="F1223" i="3" s="1"/>
  <c r="F1224" i="1"/>
  <c r="H1225" i="6"/>
  <c r="H1225" i="3" s="1"/>
  <c r="H1226" i="1"/>
  <c r="M1224" i="1"/>
  <c r="M1223" i="6"/>
  <c r="M1223" i="3" s="1"/>
  <c r="G1228" i="1"/>
  <c r="G1227" i="6"/>
  <c r="G1227" i="3" s="1"/>
  <c r="C1221" i="6"/>
  <c r="C1221" i="3" s="1"/>
  <c r="C1222" i="1"/>
  <c r="J1221" i="6"/>
  <c r="J1221" i="3" s="1"/>
  <c r="J1222" i="1"/>
  <c r="B1223" i="6"/>
  <c r="B1223" i="3" s="1"/>
  <c r="B1224" i="1"/>
  <c r="E1222" i="6"/>
  <c r="E1222" i="3" s="1"/>
  <c r="E1223" i="1"/>
  <c r="F1225" i="1" l="1"/>
  <c r="F1224" i="6"/>
  <c r="F1224" i="3" s="1"/>
  <c r="M1225" i="1"/>
  <c r="M1224" i="6"/>
  <c r="M1224" i="3" s="1"/>
  <c r="H1227" i="1"/>
  <c r="H1226" i="6"/>
  <c r="H1226" i="3" s="1"/>
  <c r="G1229" i="1"/>
  <c r="G1228" i="6"/>
  <c r="G1228" i="3" s="1"/>
  <c r="C1222" i="6"/>
  <c r="C1222" i="3" s="1"/>
  <c r="C1223" i="1"/>
  <c r="E1223" i="6"/>
  <c r="E1223" i="3" s="1"/>
  <c r="E1224" i="1"/>
  <c r="B1224" i="6"/>
  <c r="B1224" i="3" s="1"/>
  <c r="B1225" i="1"/>
  <c r="J1222" i="6"/>
  <c r="J1222" i="3" s="1"/>
  <c r="J1223" i="1"/>
  <c r="F1226" i="1" l="1"/>
  <c r="F1225" i="6"/>
  <c r="F1225" i="3" s="1"/>
  <c r="H1228" i="1"/>
  <c r="H1227" i="6"/>
  <c r="H1227" i="3" s="1"/>
  <c r="G1229" i="6"/>
  <c r="G1229" i="3" s="1"/>
  <c r="G1230" i="1"/>
  <c r="M1226" i="1"/>
  <c r="M1225" i="6"/>
  <c r="M1225" i="3" s="1"/>
  <c r="C1223" i="6"/>
  <c r="C1223" i="3" s="1"/>
  <c r="C1224" i="1"/>
  <c r="J1223" i="6"/>
  <c r="J1223" i="3" s="1"/>
  <c r="J1224" i="1"/>
  <c r="B1225" i="6"/>
  <c r="B1225" i="3" s="1"/>
  <c r="B1226" i="1"/>
  <c r="E1224" i="6"/>
  <c r="E1224" i="3" s="1"/>
  <c r="E1225" i="1"/>
  <c r="F1227" i="1" l="1"/>
  <c r="F1226" i="6"/>
  <c r="F1226" i="3" s="1"/>
  <c r="G1231" i="1"/>
  <c r="G1230" i="6"/>
  <c r="G1230" i="3" s="1"/>
  <c r="M1227" i="1"/>
  <c r="M1226" i="6"/>
  <c r="M1226" i="3" s="1"/>
  <c r="H1229" i="1"/>
  <c r="H1228" i="6"/>
  <c r="H1228" i="3" s="1"/>
  <c r="C1224" i="6"/>
  <c r="C1224" i="3" s="1"/>
  <c r="C1225" i="1"/>
  <c r="E1225" i="6"/>
  <c r="E1225" i="3" s="1"/>
  <c r="E1226" i="1"/>
  <c r="B1226" i="6"/>
  <c r="B1226" i="3" s="1"/>
  <c r="B1227" i="1"/>
  <c r="J1224" i="6"/>
  <c r="J1224" i="3" s="1"/>
  <c r="J1225" i="1"/>
  <c r="F1228" i="1" l="1"/>
  <c r="F1227" i="6"/>
  <c r="F1227" i="3" s="1"/>
  <c r="M1228" i="1"/>
  <c r="M1227" i="6"/>
  <c r="M1227" i="3" s="1"/>
  <c r="H1229" i="6"/>
  <c r="H1229" i="3" s="1"/>
  <c r="H1230" i="1"/>
  <c r="G1232" i="1"/>
  <c r="G1231" i="6"/>
  <c r="G1231" i="3" s="1"/>
  <c r="C1225" i="6"/>
  <c r="C1225" i="3" s="1"/>
  <c r="C1226" i="1"/>
  <c r="J1225" i="6"/>
  <c r="J1225" i="3" s="1"/>
  <c r="J1226" i="1"/>
  <c r="B1227" i="6"/>
  <c r="B1227" i="3" s="1"/>
  <c r="B1228" i="1"/>
  <c r="E1226" i="6"/>
  <c r="E1226" i="3" s="1"/>
  <c r="E1227" i="1"/>
  <c r="F1228" i="6" l="1"/>
  <c r="F1228" i="3" s="1"/>
  <c r="F1229" i="1"/>
  <c r="H1231" i="1"/>
  <c r="H1230" i="6"/>
  <c r="H1230" i="3" s="1"/>
  <c r="G1233" i="1"/>
  <c r="G1232" i="6"/>
  <c r="G1232" i="3" s="1"/>
  <c r="M1229" i="1"/>
  <c r="M1228" i="6"/>
  <c r="M1228" i="3" s="1"/>
  <c r="C1226" i="6"/>
  <c r="C1226" i="3" s="1"/>
  <c r="C1227" i="1"/>
  <c r="E1227" i="6"/>
  <c r="E1227" i="3" s="1"/>
  <c r="E1228" i="1"/>
  <c r="B1228" i="6"/>
  <c r="B1228" i="3" s="1"/>
  <c r="B1229" i="1"/>
  <c r="J1226" i="6"/>
  <c r="J1226" i="3" s="1"/>
  <c r="J1227" i="1"/>
  <c r="F1229" i="6" l="1"/>
  <c r="F1229" i="3" s="1"/>
  <c r="F1230" i="1"/>
  <c r="G1233" i="6"/>
  <c r="G1233" i="3" s="1"/>
  <c r="G1234" i="1"/>
  <c r="M1230" i="1"/>
  <c r="M1229" i="6"/>
  <c r="M1229" i="3" s="1"/>
  <c r="H1232" i="1"/>
  <c r="H1231" i="6"/>
  <c r="H1231" i="3" s="1"/>
  <c r="C1227" i="6"/>
  <c r="C1227" i="3" s="1"/>
  <c r="C1228" i="1"/>
  <c r="J1227" i="6"/>
  <c r="J1227" i="3" s="1"/>
  <c r="J1228" i="1"/>
  <c r="B1229" i="6"/>
  <c r="B1229" i="3" s="1"/>
  <c r="B1230" i="1"/>
  <c r="E1228" i="6"/>
  <c r="E1228" i="3" s="1"/>
  <c r="E1229" i="1"/>
  <c r="F1231" i="1" l="1"/>
  <c r="F1230" i="6"/>
  <c r="F1230" i="3" s="1"/>
  <c r="M1231" i="1"/>
  <c r="M1230" i="6"/>
  <c r="M1230" i="3" s="1"/>
  <c r="G1235" i="1"/>
  <c r="G1234" i="6"/>
  <c r="G1234" i="3" s="1"/>
  <c r="H1233" i="1"/>
  <c r="H1232" i="6"/>
  <c r="H1232" i="3" s="1"/>
  <c r="C1228" i="6"/>
  <c r="C1228" i="3" s="1"/>
  <c r="C1229" i="1"/>
  <c r="E1229" i="6"/>
  <c r="E1229" i="3" s="1"/>
  <c r="E1230" i="1"/>
  <c r="B1230" i="6"/>
  <c r="B1230" i="3" s="1"/>
  <c r="B1231" i="1"/>
  <c r="J1228" i="6"/>
  <c r="J1228" i="3" s="1"/>
  <c r="J1229" i="1"/>
  <c r="F1232" i="1" l="1"/>
  <c r="F1231" i="6"/>
  <c r="F1231" i="3" s="1"/>
  <c r="G1236" i="1"/>
  <c r="G1235" i="6"/>
  <c r="G1235" i="3" s="1"/>
  <c r="H1233" i="6"/>
  <c r="H1233" i="3" s="1"/>
  <c r="H1234" i="1"/>
  <c r="M1231" i="6"/>
  <c r="M1231" i="3" s="1"/>
  <c r="M1232" i="1"/>
  <c r="C1229" i="6"/>
  <c r="C1229" i="3" s="1"/>
  <c r="C1230" i="1"/>
  <c r="J1229" i="6"/>
  <c r="J1229" i="3" s="1"/>
  <c r="J1230" i="1"/>
  <c r="B1231" i="6"/>
  <c r="B1231" i="3" s="1"/>
  <c r="B1232" i="1"/>
  <c r="E1230" i="6"/>
  <c r="E1230" i="3" s="1"/>
  <c r="E1231" i="1"/>
  <c r="F1233" i="1" l="1"/>
  <c r="F1232" i="6"/>
  <c r="F1232" i="3" s="1"/>
  <c r="H1235" i="1"/>
  <c r="H1234" i="6"/>
  <c r="H1234" i="3" s="1"/>
  <c r="M1233" i="1"/>
  <c r="M1232" i="6"/>
  <c r="M1232" i="3" s="1"/>
  <c r="G1237" i="1"/>
  <c r="G1236" i="6"/>
  <c r="G1236" i="3" s="1"/>
  <c r="C1230" i="6"/>
  <c r="C1230" i="3" s="1"/>
  <c r="C1231" i="1"/>
  <c r="E1231" i="6"/>
  <c r="E1231" i="3" s="1"/>
  <c r="E1232" i="1"/>
  <c r="B1232" i="6"/>
  <c r="B1232" i="3" s="1"/>
  <c r="B1233" i="1"/>
  <c r="J1230" i="6"/>
  <c r="J1230" i="3" s="1"/>
  <c r="J1231" i="1"/>
  <c r="F1233" i="6" l="1"/>
  <c r="F1233" i="3" s="1"/>
  <c r="F1234" i="1"/>
  <c r="M1234" i="1"/>
  <c r="M1233" i="6"/>
  <c r="M1233" i="3" s="1"/>
  <c r="G1237" i="6"/>
  <c r="G1237" i="3" s="1"/>
  <c r="G1238" i="1"/>
  <c r="H1236" i="1"/>
  <c r="H1235" i="6"/>
  <c r="H1235" i="3" s="1"/>
  <c r="C1231" i="6"/>
  <c r="C1231" i="3" s="1"/>
  <c r="C1232" i="1"/>
  <c r="J1231" i="6"/>
  <c r="J1231" i="3" s="1"/>
  <c r="J1232" i="1"/>
  <c r="B1233" i="6"/>
  <c r="B1233" i="3" s="1"/>
  <c r="B1234" i="1"/>
  <c r="E1232" i="6"/>
  <c r="E1232" i="3" s="1"/>
  <c r="E1233" i="1"/>
  <c r="F1235" i="1" l="1"/>
  <c r="F1234" i="6"/>
  <c r="F1234" i="3" s="1"/>
  <c r="G1239" i="1"/>
  <c r="G1238" i="6"/>
  <c r="G1238" i="3" s="1"/>
  <c r="H1237" i="1"/>
  <c r="H1236" i="6"/>
  <c r="H1236" i="3" s="1"/>
  <c r="M1235" i="1"/>
  <c r="M1234" i="6"/>
  <c r="M1234" i="3" s="1"/>
  <c r="C1232" i="6"/>
  <c r="C1232" i="3" s="1"/>
  <c r="C1233" i="1"/>
  <c r="E1233" i="6"/>
  <c r="E1233" i="3" s="1"/>
  <c r="E1234" i="1"/>
  <c r="B1234" i="6"/>
  <c r="B1234" i="3" s="1"/>
  <c r="B1235" i="1"/>
  <c r="J1232" i="6"/>
  <c r="J1232" i="3" s="1"/>
  <c r="J1233" i="1"/>
  <c r="F1236" i="1" l="1"/>
  <c r="F1235" i="6"/>
  <c r="F1235" i="3" s="1"/>
  <c r="H1237" i="6"/>
  <c r="H1237" i="3" s="1"/>
  <c r="H1238" i="1"/>
  <c r="M1235" i="6"/>
  <c r="M1235" i="3" s="1"/>
  <c r="M1236" i="1"/>
  <c r="G1240" i="1"/>
  <c r="G1239" i="6"/>
  <c r="G1239" i="3" s="1"/>
  <c r="C1233" i="6"/>
  <c r="C1233" i="3" s="1"/>
  <c r="C1234" i="1"/>
  <c r="J1233" i="6"/>
  <c r="J1233" i="3" s="1"/>
  <c r="J1234" i="1"/>
  <c r="B1235" i="6"/>
  <c r="B1235" i="3" s="1"/>
  <c r="B1236" i="1"/>
  <c r="E1234" i="6"/>
  <c r="E1234" i="3" s="1"/>
  <c r="E1235" i="1"/>
  <c r="F1237" i="1" l="1"/>
  <c r="F1236" i="6"/>
  <c r="F1236" i="3" s="1"/>
  <c r="M1237" i="1"/>
  <c r="M1236" i="6"/>
  <c r="M1236" i="3" s="1"/>
  <c r="H1239" i="1"/>
  <c r="H1238" i="6"/>
  <c r="H1238" i="3" s="1"/>
  <c r="G1241" i="1"/>
  <c r="G1240" i="6"/>
  <c r="G1240" i="3" s="1"/>
  <c r="C1234" i="6"/>
  <c r="C1234" i="3" s="1"/>
  <c r="C1235" i="1"/>
  <c r="E1235" i="6"/>
  <c r="E1235" i="3" s="1"/>
  <c r="E1236" i="1"/>
  <c r="B1236" i="6"/>
  <c r="B1236" i="3" s="1"/>
  <c r="B1237" i="1"/>
  <c r="J1234" i="6"/>
  <c r="J1234" i="3" s="1"/>
  <c r="J1235" i="1"/>
  <c r="F1237" i="6" l="1"/>
  <c r="F1237" i="3" s="1"/>
  <c r="F1238" i="1"/>
  <c r="H1240" i="1"/>
  <c r="H1239" i="6"/>
  <c r="H1239" i="3" s="1"/>
  <c r="G1242" i="1"/>
  <c r="G1241" i="6"/>
  <c r="G1241" i="3" s="1"/>
  <c r="M1238" i="1"/>
  <c r="M1237" i="6"/>
  <c r="M1237" i="3" s="1"/>
  <c r="C1235" i="6"/>
  <c r="C1235" i="3" s="1"/>
  <c r="C1236" i="1"/>
  <c r="J1235" i="6"/>
  <c r="J1235" i="3" s="1"/>
  <c r="J1236" i="1"/>
  <c r="B1237" i="6"/>
  <c r="B1237" i="3" s="1"/>
  <c r="B1238" i="1"/>
  <c r="E1236" i="6"/>
  <c r="E1236" i="3" s="1"/>
  <c r="E1237" i="1"/>
  <c r="F1239" i="1" l="1"/>
  <c r="F1238" i="6"/>
  <c r="F1238" i="3" s="1"/>
  <c r="G1243" i="1"/>
  <c r="G1242" i="6"/>
  <c r="G1242" i="3" s="1"/>
  <c r="M1239" i="1"/>
  <c r="M1238" i="6"/>
  <c r="M1238" i="3" s="1"/>
  <c r="H1241" i="1"/>
  <c r="H1240" i="6"/>
  <c r="H1240" i="3" s="1"/>
  <c r="C1236" i="6"/>
  <c r="C1236" i="3" s="1"/>
  <c r="C1237" i="1"/>
  <c r="E1237" i="6"/>
  <c r="E1237" i="3" s="1"/>
  <c r="E1238" i="1"/>
  <c r="B1238" i="6"/>
  <c r="B1238" i="3" s="1"/>
  <c r="B1239" i="1"/>
  <c r="J1236" i="6"/>
  <c r="J1236" i="3" s="1"/>
  <c r="J1237" i="1"/>
  <c r="F1240" i="1" l="1"/>
  <c r="F1239" i="6"/>
  <c r="F1239" i="3" s="1"/>
  <c r="M1240" i="1"/>
  <c r="M1239" i="6"/>
  <c r="M1239" i="3" s="1"/>
  <c r="H1241" i="6"/>
  <c r="H1241" i="3" s="1"/>
  <c r="H1242" i="1"/>
  <c r="G1243" i="6"/>
  <c r="G1243" i="3" s="1"/>
  <c r="G1244" i="1"/>
  <c r="C1237" i="6"/>
  <c r="C1237" i="3" s="1"/>
  <c r="C1238" i="1"/>
  <c r="J1237" i="6"/>
  <c r="J1237" i="3" s="1"/>
  <c r="J1238" i="1"/>
  <c r="B1239" i="6"/>
  <c r="B1239" i="3" s="1"/>
  <c r="B1240" i="1"/>
  <c r="E1238" i="6"/>
  <c r="E1238" i="3" s="1"/>
  <c r="E1239" i="1"/>
  <c r="F1241" i="1" l="1"/>
  <c r="F1240" i="6"/>
  <c r="F1240" i="3" s="1"/>
  <c r="H1242" i="6"/>
  <c r="H1242" i="3" s="1"/>
  <c r="H1243" i="1"/>
  <c r="G1245" i="1"/>
  <c r="G1244" i="6"/>
  <c r="G1244" i="3" s="1"/>
  <c r="M1241" i="1"/>
  <c r="M1240" i="6"/>
  <c r="M1240" i="3" s="1"/>
  <c r="C1238" i="6"/>
  <c r="C1238" i="3" s="1"/>
  <c r="C1239" i="1"/>
  <c r="E1239" i="6"/>
  <c r="E1239" i="3" s="1"/>
  <c r="E1240" i="1"/>
  <c r="B1240" i="6"/>
  <c r="B1240" i="3" s="1"/>
  <c r="B1241" i="1"/>
  <c r="J1238" i="6"/>
  <c r="J1238" i="3" s="1"/>
  <c r="J1239" i="1"/>
  <c r="F1242" i="1" l="1"/>
  <c r="F1241" i="6"/>
  <c r="F1241" i="3" s="1"/>
  <c r="G1246" i="1"/>
  <c r="G1245" i="6"/>
  <c r="G1245" i="3" s="1"/>
  <c r="H1244" i="1"/>
  <c r="H1243" i="6"/>
  <c r="H1243" i="3" s="1"/>
  <c r="M1242" i="1"/>
  <c r="M1241" i="6"/>
  <c r="M1241" i="3" s="1"/>
  <c r="C1240" i="1"/>
  <c r="C1239" i="6"/>
  <c r="C1239" i="3" s="1"/>
  <c r="J1239" i="6"/>
  <c r="J1239" i="3" s="1"/>
  <c r="J1240" i="1"/>
  <c r="B1241" i="6"/>
  <c r="B1241" i="3" s="1"/>
  <c r="B1242" i="1"/>
  <c r="E1240" i="6"/>
  <c r="E1240" i="3" s="1"/>
  <c r="E1241" i="1"/>
  <c r="F1243" i="1" l="1"/>
  <c r="F1242" i="6"/>
  <c r="F1242" i="3" s="1"/>
  <c r="H1245" i="1"/>
  <c r="H1244" i="6"/>
  <c r="H1244" i="3" s="1"/>
  <c r="M1243" i="1"/>
  <c r="M1242" i="6"/>
  <c r="M1242" i="3" s="1"/>
  <c r="G1247" i="1"/>
  <c r="G1246" i="6"/>
  <c r="G1246" i="3" s="1"/>
  <c r="C1240" i="6"/>
  <c r="C1240" i="3" s="1"/>
  <c r="C1241" i="1"/>
  <c r="E1241" i="6"/>
  <c r="E1241" i="3" s="1"/>
  <c r="E1242" i="1"/>
  <c r="B1242" i="6"/>
  <c r="B1242" i="3" s="1"/>
  <c r="B1243" i="1"/>
  <c r="J1240" i="6"/>
  <c r="J1240" i="3" s="1"/>
  <c r="J1241" i="1"/>
  <c r="F1243" i="6" l="1"/>
  <c r="F1243" i="3" s="1"/>
  <c r="F1244" i="1"/>
  <c r="M1244" i="1"/>
  <c r="M1243" i="6"/>
  <c r="M1243" i="3" s="1"/>
  <c r="G1248" i="1"/>
  <c r="G1247" i="6"/>
  <c r="G1247" i="3" s="1"/>
  <c r="H1245" i="6"/>
  <c r="H1245" i="3" s="1"/>
  <c r="H1246" i="1"/>
  <c r="C1241" i="6"/>
  <c r="C1241" i="3" s="1"/>
  <c r="C1242" i="1"/>
  <c r="J1241" i="6"/>
  <c r="J1241" i="3" s="1"/>
  <c r="J1242" i="1"/>
  <c r="B1243" i="6"/>
  <c r="B1243" i="3" s="1"/>
  <c r="B1244" i="1"/>
  <c r="E1242" i="6"/>
  <c r="E1242" i="3" s="1"/>
  <c r="E1243" i="1"/>
  <c r="F1244" i="6" l="1"/>
  <c r="F1244" i="3" s="1"/>
  <c r="F1245" i="1"/>
  <c r="G1249" i="1"/>
  <c r="G1248" i="6"/>
  <c r="G1248" i="3" s="1"/>
  <c r="H1247" i="1"/>
  <c r="H1246" i="6"/>
  <c r="H1246" i="3" s="1"/>
  <c r="M1245" i="1"/>
  <c r="M1244" i="6"/>
  <c r="M1244" i="3" s="1"/>
  <c r="C1242" i="6"/>
  <c r="C1242" i="3" s="1"/>
  <c r="C1243" i="1"/>
  <c r="E1243" i="6"/>
  <c r="E1243" i="3" s="1"/>
  <c r="E1244" i="1"/>
  <c r="B1244" i="6"/>
  <c r="B1244" i="3" s="1"/>
  <c r="B1245" i="1"/>
  <c r="J1242" i="6"/>
  <c r="J1242" i="3" s="1"/>
  <c r="J1243" i="1"/>
  <c r="F1245" i="6" l="1"/>
  <c r="F1245" i="3" s="1"/>
  <c r="F1246" i="1"/>
  <c r="H1248" i="1"/>
  <c r="H1247" i="6"/>
  <c r="H1247" i="3" s="1"/>
  <c r="M1246" i="1"/>
  <c r="M1245" i="6"/>
  <c r="M1245" i="3" s="1"/>
  <c r="G1249" i="6"/>
  <c r="G1249" i="3" s="1"/>
  <c r="G1250" i="1"/>
  <c r="C1243" i="6"/>
  <c r="C1243" i="3" s="1"/>
  <c r="C1244" i="1"/>
  <c r="J1243" i="6"/>
  <c r="J1243" i="3" s="1"/>
  <c r="J1244" i="1"/>
  <c r="B1245" i="6"/>
  <c r="B1245" i="3" s="1"/>
  <c r="B1246" i="1"/>
  <c r="E1244" i="6"/>
  <c r="E1244" i="3" s="1"/>
  <c r="E1245" i="1"/>
  <c r="F1247" i="1" l="1"/>
  <c r="F1246" i="6"/>
  <c r="F1246" i="3" s="1"/>
  <c r="M1247" i="1"/>
  <c r="M1246" i="6"/>
  <c r="M1246" i="3" s="1"/>
  <c r="G1251" i="1"/>
  <c r="G1250" i="6"/>
  <c r="G1250" i="3" s="1"/>
  <c r="H1249" i="1"/>
  <c r="H1248" i="6"/>
  <c r="H1248" i="3" s="1"/>
  <c r="C1244" i="6"/>
  <c r="C1244" i="3" s="1"/>
  <c r="C1245" i="1"/>
  <c r="E1245" i="6"/>
  <c r="E1245" i="3" s="1"/>
  <c r="E1246" i="1"/>
  <c r="B1246" i="6"/>
  <c r="B1246" i="3" s="1"/>
  <c r="B1247" i="1"/>
  <c r="J1244" i="6"/>
  <c r="J1244" i="3" s="1"/>
  <c r="J1245" i="1"/>
  <c r="F1248" i="1" l="1"/>
  <c r="F1247" i="6"/>
  <c r="F1247" i="3" s="1"/>
  <c r="G1251" i="6"/>
  <c r="G1251" i="3" s="1"/>
  <c r="G1252" i="1"/>
  <c r="H1249" i="6"/>
  <c r="H1249" i="3" s="1"/>
  <c r="H1250" i="1"/>
  <c r="M1248" i="1"/>
  <c r="M1247" i="6"/>
  <c r="M1247" i="3" s="1"/>
  <c r="C1245" i="6"/>
  <c r="C1245" i="3" s="1"/>
  <c r="C1246" i="1"/>
  <c r="J1245" i="6"/>
  <c r="J1245" i="3" s="1"/>
  <c r="J1246" i="1"/>
  <c r="B1247" i="6"/>
  <c r="B1247" i="3" s="1"/>
  <c r="B1248" i="1"/>
  <c r="E1246" i="6"/>
  <c r="E1246" i="3" s="1"/>
  <c r="E1247" i="1"/>
  <c r="F1249" i="1" l="1"/>
  <c r="F1248" i="6"/>
  <c r="F1248" i="3" s="1"/>
  <c r="H1250" i="6"/>
  <c r="H1250" i="3" s="1"/>
  <c r="H1251" i="1"/>
  <c r="G1253" i="1"/>
  <c r="G1252" i="6"/>
  <c r="G1252" i="3" s="1"/>
  <c r="M1249" i="1"/>
  <c r="M1248" i="6"/>
  <c r="M1248" i="3" s="1"/>
  <c r="C1246" i="6"/>
  <c r="C1246" i="3" s="1"/>
  <c r="C1247" i="1"/>
  <c r="E1247" i="6"/>
  <c r="E1247" i="3" s="1"/>
  <c r="E1248" i="1"/>
  <c r="B1248" i="6"/>
  <c r="B1248" i="3" s="1"/>
  <c r="B1249" i="1"/>
  <c r="J1246" i="6"/>
  <c r="J1246" i="3" s="1"/>
  <c r="J1247" i="1"/>
  <c r="F1249" i="6" l="1"/>
  <c r="F1249" i="3" s="1"/>
  <c r="F1250" i="1"/>
  <c r="H1252" i="1"/>
  <c r="H1251" i="6"/>
  <c r="H1251" i="3" s="1"/>
  <c r="G1253" i="6"/>
  <c r="G1253" i="3" s="1"/>
  <c r="G1254" i="1"/>
  <c r="M1250" i="1"/>
  <c r="M1249" i="6"/>
  <c r="M1249" i="3" s="1"/>
  <c r="C1247" i="6"/>
  <c r="C1247" i="3" s="1"/>
  <c r="C1248" i="1"/>
  <c r="J1247" i="6"/>
  <c r="J1247" i="3" s="1"/>
  <c r="J1248" i="1"/>
  <c r="B1249" i="6"/>
  <c r="B1249" i="3" s="1"/>
  <c r="B1250" i="1"/>
  <c r="E1248" i="6"/>
  <c r="E1248" i="3" s="1"/>
  <c r="E1249" i="1"/>
  <c r="F1251" i="1" l="1"/>
  <c r="F1250" i="6"/>
  <c r="F1250" i="3" s="1"/>
  <c r="G1255" i="1"/>
  <c r="G1254" i="6"/>
  <c r="G1254" i="3" s="1"/>
  <c r="M1251" i="1"/>
  <c r="M1250" i="6"/>
  <c r="M1250" i="3" s="1"/>
  <c r="H1253" i="1"/>
  <c r="H1252" i="6"/>
  <c r="H1252" i="3" s="1"/>
  <c r="C1248" i="6"/>
  <c r="C1248" i="3" s="1"/>
  <c r="C1249" i="1"/>
  <c r="E1249" i="6"/>
  <c r="E1249" i="3" s="1"/>
  <c r="E1250" i="1"/>
  <c r="B1250" i="6"/>
  <c r="B1250" i="3" s="1"/>
  <c r="B1251" i="1"/>
  <c r="J1248" i="6"/>
  <c r="J1248" i="3" s="1"/>
  <c r="J1249" i="1"/>
  <c r="F1252" i="1" l="1"/>
  <c r="F1251" i="6"/>
  <c r="F1251" i="3" s="1"/>
  <c r="M1252" i="1"/>
  <c r="M1251" i="6"/>
  <c r="M1251" i="3" s="1"/>
  <c r="H1253" i="6"/>
  <c r="H1253" i="3" s="1"/>
  <c r="H1254" i="1"/>
  <c r="G1256" i="1"/>
  <c r="G1255" i="6"/>
  <c r="G1255" i="3" s="1"/>
  <c r="C1249" i="6"/>
  <c r="C1249" i="3" s="1"/>
  <c r="C1250" i="1"/>
  <c r="J1249" i="6"/>
  <c r="J1249" i="3" s="1"/>
  <c r="J1250" i="1"/>
  <c r="B1251" i="6"/>
  <c r="B1251" i="3" s="1"/>
  <c r="B1252" i="1"/>
  <c r="E1250" i="6"/>
  <c r="E1250" i="3" s="1"/>
  <c r="E1251" i="1"/>
  <c r="F1253" i="1" l="1"/>
  <c r="F1252" i="6"/>
  <c r="F1252" i="3" s="1"/>
  <c r="H1255" i="1"/>
  <c r="H1254" i="6"/>
  <c r="H1254" i="3" s="1"/>
  <c r="G1257" i="1"/>
  <c r="G1256" i="6"/>
  <c r="G1256" i="3" s="1"/>
  <c r="M1253" i="1"/>
  <c r="M1252" i="6"/>
  <c r="M1252" i="3" s="1"/>
  <c r="C1250" i="6"/>
  <c r="C1250" i="3" s="1"/>
  <c r="C1251" i="1"/>
  <c r="E1251" i="6"/>
  <c r="E1251" i="3" s="1"/>
  <c r="E1252" i="1"/>
  <c r="B1252" i="6"/>
  <c r="B1252" i="3" s="1"/>
  <c r="B1253" i="1"/>
  <c r="J1250" i="6"/>
  <c r="J1250" i="3" s="1"/>
  <c r="J1251" i="1"/>
  <c r="F1253" i="6" l="1"/>
  <c r="F1253" i="3" s="1"/>
  <c r="F1254" i="1"/>
  <c r="G1257" i="6"/>
  <c r="G1257" i="3" s="1"/>
  <c r="G1258" i="1"/>
  <c r="M1254" i="1"/>
  <c r="M1253" i="6"/>
  <c r="M1253" i="3" s="1"/>
  <c r="H1256" i="1"/>
  <c r="H1255" i="6"/>
  <c r="H1255" i="3" s="1"/>
  <c r="C1251" i="6"/>
  <c r="C1251" i="3" s="1"/>
  <c r="C1252" i="1"/>
  <c r="J1251" i="6"/>
  <c r="J1251" i="3" s="1"/>
  <c r="J1252" i="1"/>
  <c r="B1253" i="6"/>
  <c r="B1253" i="3" s="1"/>
  <c r="B1254" i="1"/>
  <c r="E1252" i="6"/>
  <c r="E1252" i="3" s="1"/>
  <c r="E1253" i="1"/>
  <c r="F1255" i="1" l="1"/>
  <c r="F1254" i="6"/>
  <c r="F1254" i="3" s="1"/>
  <c r="M1255" i="1"/>
  <c r="M1254" i="6"/>
  <c r="M1254" i="3" s="1"/>
  <c r="G1259" i="1"/>
  <c r="G1258" i="6"/>
  <c r="G1258" i="3" s="1"/>
  <c r="H1256" i="6"/>
  <c r="H1256" i="3" s="1"/>
  <c r="H1257" i="1"/>
  <c r="C1252" i="6"/>
  <c r="C1252" i="3" s="1"/>
  <c r="C1253" i="1"/>
  <c r="E1253" i="6"/>
  <c r="E1253" i="3" s="1"/>
  <c r="E1254" i="1"/>
  <c r="B1254" i="6"/>
  <c r="B1254" i="3" s="1"/>
  <c r="B1255" i="1"/>
  <c r="J1252" i="6"/>
  <c r="J1252" i="3" s="1"/>
  <c r="J1253" i="1"/>
  <c r="F1256" i="1" l="1"/>
  <c r="F1255" i="6"/>
  <c r="F1255" i="3" s="1"/>
  <c r="H1257" i="6"/>
  <c r="H1257" i="3" s="1"/>
  <c r="H1258" i="1"/>
  <c r="G1260" i="1"/>
  <c r="G1259" i="6"/>
  <c r="G1259" i="3" s="1"/>
  <c r="M1256" i="1"/>
  <c r="M1255" i="6"/>
  <c r="M1255" i="3" s="1"/>
  <c r="C1253" i="6"/>
  <c r="C1253" i="3" s="1"/>
  <c r="C1254" i="1"/>
  <c r="J1253" i="6"/>
  <c r="J1253" i="3" s="1"/>
  <c r="J1254" i="1"/>
  <c r="B1255" i="6"/>
  <c r="B1255" i="3" s="1"/>
  <c r="B1256" i="1"/>
  <c r="E1254" i="6"/>
  <c r="E1254" i="3" s="1"/>
  <c r="E1255" i="1"/>
  <c r="F1257" i="1" l="1"/>
  <c r="F1256" i="6"/>
  <c r="F1256" i="3" s="1"/>
  <c r="H1259" i="1"/>
  <c r="H1258" i="6"/>
  <c r="H1258" i="3" s="1"/>
  <c r="G1261" i="1"/>
  <c r="G1260" i="6"/>
  <c r="G1260" i="3" s="1"/>
  <c r="M1257" i="1"/>
  <c r="M1256" i="6"/>
  <c r="M1256" i="3" s="1"/>
  <c r="C1254" i="6"/>
  <c r="C1254" i="3" s="1"/>
  <c r="C1255" i="1"/>
  <c r="E1255" i="6"/>
  <c r="E1255" i="3" s="1"/>
  <c r="E1256" i="1"/>
  <c r="B1256" i="6"/>
  <c r="B1256" i="3" s="1"/>
  <c r="B1257" i="1"/>
  <c r="J1254" i="6"/>
  <c r="J1254" i="3" s="1"/>
  <c r="J1255" i="1"/>
  <c r="F1258" i="1" l="1"/>
  <c r="F1257" i="6"/>
  <c r="F1257" i="3" s="1"/>
  <c r="G1261" i="6"/>
  <c r="G1261" i="3" s="1"/>
  <c r="G1262" i="1"/>
  <c r="M1258" i="1"/>
  <c r="M1257" i="6"/>
  <c r="M1257" i="3" s="1"/>
  <c r="H1260" i="1"/>
  <c r="H1259" i="6"/>
  <c r="H1259" i="3" s="1"/>
  <c r="C1255" i="6"/>
  <c r="C1255" i="3" s="1"/>
  <c r="C1256" i="1"/>
  <c r="J1255" i="6"/>
  <c r="J1255" i="3" s="1"/>
  <c r="J1256" i="1"/>
  <c r="B1257" i="6"/>
  <c r="B1257" i="3" s="1"/>
  <c r="B1258" i="1"/>
  <c r="E1256" i="6"/>
  <c r="E1256" i="3" s="1"/>
  <c r="E1257" i="1"/>
  <c r="F1259" i="1" l="1"/>
  <c r="F1258" i="6"/>
  <c r="F1258" i="3" s="1"/>
  <c r="H1261" i="1"/>
  <c r="H1260" i="6"/>
  <c r="H1260" i="3" s="1"/>
  <c r="M1259" i="1"/>
  <c r="M1258" i="6"/>
  <c r="M1258" i="3" s="1"/>
  <c r="G1263" i="1"/>
  <c r="G1262" i="6"/>
  <c r="G1262" i="3" s="1"/>
  <c r="C1257" i="1"/>
  <c r="C1256" i="6"/>
  <c r="C1256" i="3" s="1"/>
  <c r="E1257" i="6"/>
  <c r="E1257" i="3" s="1"/>
  <c r="E1258" i="1"/>
  <c r="B1258" i="6"/>
  <c r="B1258" i="3" s="1"/>
  <c r="B1259" i="1"/>
  <c r="J1256" i="6"/>
  <c r="J1256" i="3" s="1"/>
  <c r="J1257" i="1"/>
  <c r="F1260" i="1" l="1"/>
  <c r="F1259" i="6"/>
  <c r="F1259" i="3" s="1"/>
  <c r="M1260" i="1"/>
  <c r="M1259" i="6"/>
  <c r="M1259" i="3" s="1"/>
  <c r="G1264" i="1"/>
  <c r="G1263" i="6"/>
  <c r="G1263" i="3" s="1"/>
  <c r="H1261" i="6"/>
  <c r="H1261" i="3" s="1"/>
  <c r="H1262" i="1"/>
  <c r="C1258" i="1"/>
  <c r="C1257" i="6"/>
  <c r="C1257" i="3" s="1"/>
  <c r="J1257" i="6"/>
  <c r="J1257" i="3" s="1"/>
  <c r="J1258" i="1"/>
  <c r="B1259" i="6"/>
  <c r="B1259" i="3" s="1"/>
  <c r="B1260" i="1"/>
  <c r="E1258" i="6"/>
  <c r="E1258" i="3" s="1"/>
  <c r="E1259" i="1"/>
  <c r="F1261" i="1" l="1"/>
  <c r="F1260" i="6"/>
  <c r="F1260" i="3" s="1"/>
  <c r="G1265" i="1"/>
  <c r="G1264" i="6"/>
  <c r="G1264" i="3" s="1"/>
  <c r="H1263" i="1"/>
  <c r="H1262" i="6"/>
  <c r="H1262" i="3" s="1"/>
  <c r="M1261" i="1"/>
  <c r="M1260" i="6"/>
  <c r="M1260" i="3" s="1"/>
  <c r="C1258" i="6"/>
  <c r="C1258" i="3" s="1"/>
  <c r="C1259" i="1"/>
  <c r="E1259" i="6"/>
  <c r="E1259" i="3" s="1"/>
  <c r="E1260" i="1"/>
  <c r="B1260" i="6"/>
  <c r="B1260" i="3" s="1"/>
  <c r="B1261" i="1"/>
  <c r="J1258" i="6"/>
  <c r="J1258" i="3" s="1"/>
  <c r="J1259" i="1"/>
  <c r="F1262" i="1" l="1"/>
  <c r="F1261" i="6"/>
  <c r="F1261" i="3" s="1"/>
  <c r="H1264" i="1"/>
  <c r="H1263" i="6"/>
  <c r="H1263" i="3" s="1"/>
  <c r="M1262" i="1"/>
  <c r="M1261" i="6"/>
  <c r="M1261" i="3" s="1"/>
  <c r="G1265" i="6"/>
  <c r="G1265" i="3" s="1"/>
  <c r="G1266" i="1"/>
  <c r="C1259" i="6"/>
  <c r="C1259" i="3" s="1"/>
  <c r="C1260" i="1"/>
  <c r="J1259" i="6"/>
  <c r="J1259" i="3" s="1"/>
  <c r="J1260" i="1"/>
  <c r="B1261" i="6"/>
  <c r="B1261" i="3" s="1"/>
  <c r="B1262" i="1"/>
  <c r="E1260" i="6"/>
  <c r="E1260" i="3" s="1"/>
  <c r="E1261" i="1"/>
  <c r="F1263" i="1" l="1"/>
  <c r="F1262" i="6"/>
  <c r="F1262" i="3" s="1"/>
  <c r="M1263" i="1"/>
  <c r="M1262" i="6"/>
  <c r="M1262" i="3" s="1"/>
  <c r="G1267" i="1"/>
  <c r="G1266" i="6"/>
  <c r="G1266" i="3" s="1"/>
  <c r="H1265" i="1"/>
  <c r="H1264" i="6"/>
  <c r="H1264" i="3" s="1"/>
  <c r="C1260" i="6"/>
  <c r="C1260" i="3" s="1"/>
  <c r="C1261" i="1"/>
  <c r="E1261" i="6"/>
  <c r="E1261" i="3" s="1"/>
  <c r="E1262" i="1"/>
  <c r="B1262" i="6"/>
  <c r="B1262" i="3" s="1"/>
  <c r="B1263" i="1"/>
  <c r="J1260" i="6"/>
  <c r="J1260" i="3" s="1"/>
  <c r="J1261" i="1"/>
  <c r="F1264" i="1" l="1"/>
  <c r="F1263" i="6"/>
  <c r="F1263" i="3" s="1"/>
  <c r="H1265" i="6"/>
  <c r="H1265" i="3" s="1"/>
  <c r="H1266" i="1"/>
  <c r="G1268" i="1"/>
  <c r="G1267" i="6"/>
  <c r="G1267" i="3" s="1"/>
  <c r="M1264" i="1"/>
  <c r="M1263" i="6"/>
  <c r="M1263" i="3" s="1"/>
  <c r="C1261" i="6"/>
  <c r="C1261" i="3" s="1"/>
  <c r="C1262" i="1"/>
  <c r="J1261" i="6"/>
  <c r="J1261" i="3" s="1"/>
  <c r="J1262" i="1"/>
  <c r="B1263" i="6"/>
  <c r="B1263" i="3" s="1"/>
  <c r="B1264" i="1"/>
  <c r="E1262" i="6"/>
  <c r="E1262" i="3" s="1"/>
  <c r="E1263" i="1"/>
  <c r="F1265" i="1" l="1"/>
  <c r="F1264" i="6"/>
  <c r="F1264" i="3" s="1"/>
  <c r="G1269" i="1"/>
  <c r="G1268" i="6"/>
  <c r="G1268" i="3" s="1"/>
  <c r="H1267" i="1"/>
  <c r="H1266" i="6"/>
  <c r="H1266" i="3" s="1"/>
  <c r="M1265" i="1"/>
  <c r="M1264" i="6"/>
  <c r="M1264" i="3" s="1"/>
  <c r="C1262" i="6"/>
  <c r="C1262" i="3" s="1"/>
  <c r="C1263" i="1"/>
  <c r="E1263" i="6"/>
  <c r="E1263" i="3" s="1"/>
  <c r="E1264" i="1"/>
  <c r="B1264" i="6"/>
  <c r="B1264" i="3" s="1"/>
  <c r="B1265" i="1"/>
  <c r="J1262" i="6"/>
  <c r="J1262" i="3" s="1"/>
  <c r="J1263" i="1"/>
  <c r="F1266" i="1" l="1"/>
  <c r="F1265" i="6"/>
  <c r="F1265" i="3" s="1"/>
  <c r="H1268" i="1"/>
  <c r="H1267" i="6"/>
  <c r="H1267" i="3" s="1"/>
  <c r="M1266" i="1"/>
  <c r="M1265" i="6"/>
  <c r="M1265" i="3" s="1"/>
  <c r="G1269" i="6"/>
  <c r="G1269" i="3" s="1"/>
  <c r="G1270" i="1"/>
  <c r="C1263" i="6"/>
  <c r="C1263" i="3" s="1"/>
  <c r="C1264" i="1"/>
  <c r="J1263" i="6"/>
  <c r="J1263" i="3" s="1"/>
  <c r="J1264" i="1"/>
  <c r="B1265" i="6"/>
  <c r="B1265" i="3" s="1"/>
  <c r="B1266" i="1"/>
  <c r="E1264" i="6"/>
  <c r="E1264" i="3" s="1"/>
  <c r="E1265" i="1"/>
  <c r="F1266" i="6" l="1"/>
  <c r="F1266" i="3" s="1"/>
  <c r="F1267" i="1"/>
  <c r="M1267" i="1"/>
  <c r="M1266" i="6"/>
  <c r="M1266" i="3" s="1"/>
  <c r="G1271" i="1"/>
  <c r="G1270" i="6"/>
  <c r="G1270" i="3" s="1"/>
  <c r="H1269" i="1"/>
  <c r="H1268" i="6"/>
  <c r="H1268" i="3" s="1"/>
  <c r="C1265" i="1"/>
  <c r="C1264" i="6"/>
  <c r="C1264" i="3" s="1"/>
  <c r="E1265" i="6"/>
  <c r="E1265" i="3" s="1"/>
  <c r="E1266" i="1"/>
  <c r="B1266" i="6"/>
  <c r="B1266" i="3" s="1"/>
  <c r="B1267" i="1"/>
  <c r="J1264" i="6"/>
  <c r="J1264" i="3" s="1"/>
  <c r="J1265" i="1"/>
  <c r="F1267" i="6" l="1"/>
  <c r="F1267" i="3" s="1"/>
  <c r="F1268" i="1"/>
  <c r="G1272" i="1"/>
  <c r="G1271" i="6"/>
  <c r="G1271" i="3" s="1"/>
  <c r="H1269" i="6"/>
  <c r="H1269" i="3" s="1"/>
  <c r="H1270" i="1"/>
  <c r="M1268" i="1"/>
  <c r="M1267" i="6"/>
  <c r="M1267" i="3" s="1"/>
  <c r="C1266" i="1"/>
  <c r="C1265" i="6"/>
  <c r="C1265" i="3" s="1"/>
  <c r="J1265" i="6"/>
  <c r="J1265" i="3" s="1"/>
  <c r="J1266" i="1"/>
  <c r="B1267" i="6"/>
  <c r="B1267" i="3" s="1"/>
  <c r="B1268" i="1"/>
  <c r="E1266" i="6"/>
  <c r="E1266" i="3" s="1"/>
  <c r="E1267" i="1"/>
  <c r="F1269" i="1" l="1"/>
  <c r="F1268" i="6"/>
  <c r="F1268" i="3" s="1"/>
  <c r="H1271" i="1"/>
  <c r="H1270" i="6"/>
  <c r="H1270" i="3" s="1"/>
  <c r="M1269" i="1"/>
  <c r="M1268" i="6"/>
  <c r="M1268" i="3" s="1"/>
  <c r="G1273" i="1"/>
  <c r="G1272" i="6"/>
  <c r="G1272" i="3" s="1"/>
  <c r="C1267" i="1"/>
  <c r="C1266" i="6"/>
  <c r="C1266" i="3" s="1"/>
  <c r="E1267" i="6"/>
  <c r="E1267" i="3" s="1"/>
  <c r="E1268" i="1"/>
  <c r="B1268" i="6"/>
  <c r="B1268" i="3" s="1"/>
  <c r="B1269" i="1"/>
  <c r="J1266" i="6"/>
  <c r="J1266" i="3" s="1"/>
  <c r="J1267" i="1"/>
  <c r="F1270" i="1" l="1"/>
  <c r="F1269" i="6"/>
  <c r="F1269" i="3" s="1"/>
  <c r="M1270" i="1"/>
  <c r="M1269" i="6"/>
  <c r="M1269" i="3" s="1"/>
  <c r="G1273" i="6"/>
  <c r="G1273" i="3" s="1"/>
  <c r="G1274" i="1"/>
  <c r="H1272" i="1"/>
  <c r="H1271" i="6"/>
  <c r="H1271" i="3" s="1"/>
  <c r="C1268" i="1"/>
  <c r="C1267" i="6"/>
  <c r="C1267" i="3" s="1"/>
  <c r="J1267" i="6"/>
  <c r="J1267" i="3" s="1"/>
  <c r="J1268" i="1"/>
  <c r="B1269" i="6"/>
  <c r="B1269" i="3" s="1"/>
  <c r="B1270" i="1"/>
  <c r="E1268" i="6"/>
  <c r="E1268" i="3" s="1"/>
  <c r="E1269" i="1"/>
  <c r="F1270" i="6" l="1"/>
  <c r="F1270" i="3" s="1"/>
  <c r="F1271" i="1"/>
  <c r="G1275" i="1"/>
  <c r="G1274" i="6"/>
  <c r="G1274" i="3" s="1"/>
  <c r="H1273" i="1"/>
  <c r="H1272" i="6"/>
  <c r="H1272" i="3" s="1"/>
  <c r="M1271" i="1"/>
  <c r="M1270" i="6"/>
  <c r="M1270" i="3" s="1"/>
  <c r="C1268" i="6"/>
  <c r="C1268" i="3" s="1"/>
  <c r="C1269" i="1"/>
  <c r="E1269" i="6"/>
  <c r="E1269" i="3" s="1"/>
  <c r="E1270" i="1"/>
  <c r="B1270" i="6"/>
  <c r="B1270" i="3" s="1"/>
  <c r="B1271" i="1"/>
  <c r="J1268" i="6"/>
  <c r="J1268" i="3" s="1"/>
  <c r="J1269" i="1"/>
  <c r="F1271" i="6" l="1"/>
  <c r="F1271" i="3" s="1"/>
  <c r="F1272" i="1"/>
  <c r="H1273" i="6"/>
  <c r="H1273" i="3" s="1"/>
  <c r="H1274" i="1"/>
  <c r="M1272" i="1"/>
  <c r="M1271" i="6"/>
  <c r="M1271" i="3" s="1"/>
  <c r="G1276" i="1"/>
  <c r="G1275" i="6"/>
  <c r="G1275" i="3" s="1"/>
  <c r="C1269" i="6"/>
  <c r="C1269" i="3" s="1"/>
  <c r="C1270" i="1"/>
  <c r="J1269" i="6"/>
  <c r="J1269" i="3" s="1"/>
  <c r="J1270" i="1"/>
  <c r="B1271" i="6"/>
  <c r="B1271" i="3" s="1"/>
  <c r="B1272" i="1"/>
  <c r="E1270" i="6"/>
  <c r="E1270" i="3" s="1"/>
  <c r="E1271" i="1"/>
  <c r="F1273" i="1" l="1"/>
  <c r="F1272" i="6"/>
  <c r="F1272" i="3" s="1"/>
  <c r="M1273" i="1"/>
  <c r="M1272" i="6"/>
  <c r="M1272" i="3" s="1"/>
  <c r="H1275" i="1"/>
  <c r="H1274" i="6"/>
  <c r="H1274" i="3" s="1"/>
  <c r="G1277" i="1"/>
  <c r="G1276" i="6"/>
  <c r="G1276" i="3" s="1"/>
  <c r="C1270" i="6"/>
  <c r="C1270" i="3" s="1"/>
  <c r="C1271" i="1"/>
  <c r="E1271" i="6"/>
  <c r="E1271" i="3" s="1"/>
  <c r="E1272" i="1"/>
  <c r="B1272" i="6"/>
  <c r="B1272" i="3" s="1"/>
  <c r="B1273" i="1"/>
  <c r="J1270" i="6"/>
  <c r="J1270" i="3" s="1"/>
  <c r="J1271" i="1"/>
  <c r="F1274" i="1" l="1"/>
  <c r="F1273" i="6"/>
  <c r="F1273" i="3" s="1"/>
  <c r="H1276" i="1"/>
  <c r="H1275" i="6"/>
  <c r="H1275" i="3" s="1"/>
  <c r="G1277" i="6"/>
  <c r="G1277" i="3" s="1"/>
  <c r="G1278" i="1"/>
  <c r="M1274" i="1"/>
  <c r="M1273" i="6"/>
  <c r="M1273" i="3" s="1"/>
  <c r="C1271" i="6"/>
  <c r="C1271" i="3" s="1"/>
  <c r="C1272" i="1"/>
  <c r="J1271" i="6"/>
  <c r="J1271" i="3" s="1"/>
  <c r="J1272" i="1"/>
  <c r="B1273" i="6"/>
  <c r="B1273" i="3" s="1"/>
  <c r="B1274" i="1"/>
  <c r="E1272" i="6"/>
  <c r="E1272" i="3" s="1"/>
  <c r="E1273" i="1"/>
  <c r="F1275" i="1" l="1"/>
  <c r="F1274" i="6"/>
  <c r="F1274" i="3" s="1"/>
  <c r="G1279" i="1"/>
  <c r="G1278" i="6"/>
  <c r="G1278" i="3" s="1"/>
  <c r="M1275" i="1"/>
  <c r="M1274" i="6"/>
  <c r="M1274" i="3" s="1"/>
  <c r="H1277" i="1"/>
  <c r="H1276" i="6"/>
  <c r="H1276" i="3" s="1"/>
  <c r="C1272" i="6"/>
  <c r="C1272" i="3" s="1"/>
  <c r="C1273" i="1"/>
  <c r="E1273" i="6"/>
  <c r="E1273" i="3" s="1"/>
  <c r="E1274" i="1"/>
  <c r="B1274" i="6"/>
  <c r="B1274" i="3" s="1"/>
  <c r="B1275" i="1"/>
  <c r="J1272" i="6"/>
  <c r="J1272" i="3" s="1"/>
  <c r="J1273" i="1"/>
  <c r="F1276" i="1" l="1"/>
  <c r="F1275" i="6"/>
  <c r="F1275" i="3" s="1"/>
  <c r="M1276" i="1"/>
  <c r="M1275" i="6"/>
  <c r="M1275" i="3" s="1"/>
  <c r="H1277" i="6"/>
  <c r="H1277" i="3" s="1"/>
  <c r="H1278" i="1"/>
  <c r="G1280" i="1"/>
  <c r="G1279" i="6"/>
  <c r="G1279" i="3" s="1"/>
  <c r="C1273" i="6"/>
  <c r="C1273" i="3" s="1"/>
  <c r="C1274" i="1"/>
  <c r="J1273" i="6"/>
  <c r="J1273" i="3" s="1"/>
  <c r="J1274" i="1"/>
  <c r="B1275" i="6"/>
  <c r="B1275" i="3" s="1"/>
  <c r="B1276" i="1"/>
  <c r="E1274" i="6"/>
  <c r="E1274" i="3" s="1"/>
  <c r="E1275" i="1"/>
  <c r="F1276" i="6" l="1"/>
  <c r="F1276" i="3" s="1"/>
  <c r="F1277" i="1"/>
  <c r="H1279" i="1"/>
  <c r="H1278" i="6"/>
  <c r="H1278" i="3" s="1"/>
  <c r="G1281" i="1"/>
  <c r="G1280" i="6"/>
  <c r="G1280" i="3" s="1"/>
  <c r="M1277" i="1"/>
  <c r="M1276" i="6"/>
  <c r="M1276" i="3" s="1"/>
  <c r="C1274" i="6"/>
  <c r="C1274" i="3" s="1"/>
  <c r="C1275" i="1"/>
  <c r="E1275" i="6"/>
  <c r="E1275" i="3" s="1"/>
  <c r="E1276" i="1"/>
  <c r="B1276" i="6"/>
  <c r="B1276" i="3" s="1"/>
  <c r="B1277" i="1"/>
  <c r="J1274" i="6"/>
  <c r="J1274" i="3" s="1"/>
  <c r="J1275" i="1"/>
  <c r="F1277" i="6" l="1"/>
  <c r="F1277" i="3" s="1"/>
  <c r="F1278" i="1"/>
  <c r="G1281" i="6"/>
  <c r="G1281" i="3" s="1"/>
  <c r="G1282" i="1"/>
  <c r="M1278" i="1"/>
  <c r="M1277" i="6"/>
  <c r="M1277" i="3" s="1"/>
  <c r="H1280" i="1"/>
  <c r="H1279" i="6"/>
  <c r="H1279" i="3" s="1"/>
  <c r="C1275" i="6"/>
  <c r="C1275" i="3" s="1"/>
  <c r="C1276" i="1"/>
  <c r="J1275" i="6"/>
  <c r="J1275" i="3" s="1"/>
  <c r="J1276" i="1"/>
  <c r="B1277" i="6"/>
  <c r="B1277" i="3" s="1"/>
  <c r="B1278" i="1"/>
  <c r="E1276" i="6"/>
  <c r="E1276" i="3" s="1"/>
  <c r="E1277" i="1"/>
  <c r="F1278" i="6" l="1"/>
  <c r="F1278" i="3" s="1"/>
  <c r="F1279" i="1"/>
  <c r="M1279" i="1"/>
  <c r="M1278" i="6"/>
  <c r="M1278" i="3" s="1"/>
  <c r="G1283" i="1"/>
  <c r="G1282" i="6"/>
  <c r="G1282" i="3" s="1"/>
  <c r="H1281" i="1"/>
  <c r="H1280" i="6"/>
  <c r="H1280" i="3" s="1"/>
  <c r="C1276" i="6"/>
  <c r="C1276" i="3" s="1"/>
  <c r="C1277" i="1"/>
  <c r="E1277" i="6"/>
  <c r="E1277" i="3" s="1"/>
  <c r="E1278" i="1"/>
  <c r="B1278" i="6"/>
  <c r="B1278" i="3" s="1"/>
  <c r="B1279" i="1"/>
  <c r="J1276" i="6"/>
  <c r="J1276" i="3" s="1"/>
  <c r="J1277" i="1"/>
  <c r="F1280" i="1" l="1"/>
  <c r="F1279" i="6"/>
  <c r="F1279" i="3" s="1"/>
  <c r="G1284" i="1"/>
  <c r="G1283" i="6"/>
  <c r="G1283" i="3" s="1"/>
  <c r="H1281" i="6"/>
  <c r="H1281" i="3" s="1"/>
  <c r="H1282" i="1"/>
  <c r="M1280" i="1"/>
  <c r="M1279" i="6"/>
  <c r="M1279" i="3" s="1"/>
  <c r="C1277" i="6"/>
  <c r="C1277" i="3" s="1"/>
  <c r="C1278" i="1"/>
  <c r="J1277" i="6"/>
  <c r="J1277" i="3" s="1"/>
  <c r="J1278" i="1"/>
  <c r="B1279" i="6"/>
  <c r="B1279" i="3" s="1"/>
  <c r="B1280" i="1"/>
  <c r="E1278" i="6"/>
  <c r="E1278" i="3" s="1"/>
  <c r="E1279" i="1"/>
  <c r="F1280" i="6" l="1"/>
  <c r="F1280" i="3" s="1"/>
  <c r="F1281" i="1"/>
  <c r="H1283" i="1"/>
  <c r="H1282" i="6"/>
  <c r="H1282" i="3" s="1"/>
  <c r="M1281" i="1"/>
  <c r="M1280" i="6"/>
  <c r="M1280" i="3" s="1"/>
  <c r="G1285" i="1"/>
  <c r="G1284" i="6"/>
  <c r="G1284" i="3" s="1"/>
  <c r="C1278" i="6"/>
  <c r="C1278" i="3" s="1"/>
  <c r="C1279" i="1"/>
  <c r="E1279" i="6"/>
  <c r="E1279" i="3" s="1"/>
  <c r="E1280" i="1"/>
  <c r="B1280" i="6"/>
  <c r="B1280" i="3" s="1"/>
  <c r="B1281" i="1"/>
  <c r="J1278" i="6"/>
  <c r="J1278" i="3" s="1"/>
  <c r="J1279" i="1"/>
  <c r="F1282" i="1" l="1"/>
  <c r="F1281" i="6"/>
  <c r="F1281" i="3" s="1"/>
  <c r="M1282" i="1"/>
  <c r="M1281" i="6"/>
  <c r="M1281" i="3" s="1"/>
  <c r="G1285" i="6"/>
  <c r="G1285" i="3" s="1"/>
  <c r="G1286" i="1"/>
  <c r="H1284" i="1"/>
  <c r="H1283" i="6"/>
  <c r="H1283" i="3" s="1"/>
  <c r="C1279" i="6"/>
  <c r="C1279" i="3" s="1"/>
  <c r="C1280" i="1"/>
  <c r="J1279" i="6"/>
  <c r="J1279" i="3" s="1"/>
  <c r="J1280" i="1"/>
  <c r="B1281" i="6"/>
  <c r="B1281" i="3" s="1"/>
  <c r="B1282" i="1"/>
  <c r="E1280" i="6"/>
  <c r="E1280" i="3" s="1"/>
  <c r="E1281" i="1"/>
  <c r="F1283" i="1" l="1"/>
  <c r="F1282" i="6"/>
  <c r="F1282" i="3" s="1"/>
  <c r="G1287" i="1"/>
  <c r="G1286" i="6"/>
  <c r="G1286" i="3" s="1"/>
  <c r="H1285" i="1"/>
  <c r="H1284" i="6"/>
  <c r="H1284" i="3" s="1"/>
  <c r="M1283" i="1"/>
  <c r="M1282" i="6"/>
  <c r="M1282" i="3" s="1"/>
  <c r="C1280" i="6"/>
  <c r="C1280" i="3" s="1"/>
  <c r="C1281" i="1"/>
  <c r="E1281" i="6"/>
  <c r="E1281" i="3" s="1"/>
  <c r="E1282" i="1"/>
  <c r="B1282" i="6"/>
  <c r="B1282" i="3" s="1"/>
  <c r="B1283" i="1"/>
  <c r="J1280" i="6"/>
  <c r="J1280" i="3" s="1"/>
  <c r="J1281" i="1"/>
  <c r="F1284" i="1" l="1"/>
  <c r="F1283" i="6"/>
  <c r="F1283" i="3" s="1"/>
  <c r="H1285" i="6"/>
  <c r="H1285" i="3" s="1"/>
  <c r="H1286" i="1"/>
  <c r="M1284" i="1"/>
  <c r="M1283" i="6"/>
  <c r="M1283" i="3" s="1"/>
  <c r="G1288" i="1"/>
  <c r="G1287" i="6"/>
  <c r="G1287" i="3" s="1"/>
  <c r="C1281" i="6"/>
  <c r="C1281" i="3" s="1"/>
  <c r="C1282" i="1"/>
  <c r="J1281" i="6"/>
  <c r="J1281" i="3" s="1"/>
  <c r="J1282" i="1"/>
  <c r="B1283" i="6"/>
  <c r="B1283" i="3" s="1"/>
  <c r="B1284" i="1"/>
  <c r="E1282" i="6"/>
  <c r="E1282" i="3" s="1"/>
  <c r="E1283" i="1"/>
  <c r="F1285" i="1" l="1"/>
  <c r="F1284" i="6"/>
  <c r="F1284" i="3" s="1"/>
  <c r="M1285" i="1"/>
  <c r="M1284" i="6"/>
  <c r="M1284" i="3" s="1"/>
  <c r="H1287" i="1"/>
  <c r="H1286" i="6"/>
  <c r="H1286" i="3" s="1"/>
  <c r="G1289" i="1"/>
  <c r="G1288" i="6"/>
  <c r="G1288" i="3" s="1"/>
  <c r="C1282" i="6"/>
  <c r="C1282" i="3" s="1"/>
  <c r="C1283" i="1"/>
  <c r="E1283" i="6"/>
  <c r="E1283" i="3" s="1"/>
  <c r="E1284" i="1"/>
  <c r="B1284" i="6"/>
  <c r="B1284" i="3" s="1"/>
  <c r="B1285" i="1"/>
  <c r="J1282" i="6"/>
  <c r="J1282" i="3" s="1"/>
  <c r="J1283" i="1"/>
  <c r="F1285" i="6" l="1"/>
  <c r="F1285" i="3" s="1"/>
  <c r="F1286" i="1"/>
  <c r="H1288" i="1"/>
  <c r="H1287" i="6"/>
  <c r="H1287" i="3" s="1"/>
  <c r="G1289" i="6"/>
  <c r="G1289" i="3" s="1"/>
  <c r="G1290" i="1"/>
  <c r="M1286" i="1"/>
  <c r="M1285" i="6"/>
  <c r="M1285" i="3" s="1"/>
  <c r="C1283" i="6"/>
  <c r="C1283" i="3" s="1"/>
  <c r="C1284" i="1"/>
  <c r="J1283" i="6"/>
  <c r="J1283" i="3" s="1"/>
  <c r="J1284" i="1"/>
  <c r="B1285" i="6"/>
  <c r="B1285" i="3" s="1"/>
  <c r="B1286" i="1"/>
  <c r="E1284" i="6"/>
  <c r="E1284" i="3" s="1"/>
  <c r="E1285" i="1"/>
  <c r="F1286" i="6" l="1"/>
  <c r="F1286" i="3" s="1"/>
  <c r="F1287" i="1"/>
  <c r="G1291" i="1"/>
  <c r="G1290" i="6"/>
  <c r="G1290" i="3" s="1"/>
  <c r="M1287" i="1"/>
  <c r="M1286" i="6"/>
  <c r="M1286" i="3" s="1"/>
  <c r="H1289" i="1"/>
  <c r="H1288" i="6"/>
  <c r="H1288" i="3" s="1"/>
  <c r="C1284" i="6"/>
  <c r="C1284" i="3" s="1"/>
  <c r="C1285" i="1"/>
  <c r="E1285" i="6"/>
  <c r="E1285" i="3" s="1"/>
  <c r="E1286" i="1"/>
  <c r="B1286" i="6"/>
  <c r="B1286" i="3" s="1"/>
  <c r="B1287" i="1"/>
  <c r="J1284" i="6"/>
  <c r="J1284" i="3" s="1"/>
  <c r="J1285" i="1"/>
  <c r="F1288" i="1" l="1"/>
  <c r="F1287" i="6"/>
  <c r="F1287" i="3" s="1"/>
  <c r="M1288" i="1"/>
  <c r="M1287" i="6"/>
  <c r="M1287" i="3" s="1"/>
  <c r="H1289" i="6"/>
  <c r="H1289" i="3" s="1"/>
  <c r="H1290" i="1"/>
  <c r="G1292" i="1"/>
  <c r="G1291" i="6"/>
  <c r="G1291" i="3" s="1"/>
  <c r="C1285" i="6"/>
  <c r="C1285" i="3" s="1"/>
  <c r="C1286" i="1"/>
  <c r="J1285" i="6"/>
  <c r="J1285" i="3" s="1"/>
  <c r="J1286" i="1"/>
  <c r="B1287" i="6"/>
  <c r="B1287" i="3" s="1"/>
  <c r="B1288" i="1"/>
  <c r="E1286" i="6"/>
  <c r="E1286" i="3" s="1"/>
  <c r="E1287" i="1"/>
  <c r="F1289" i="1" l="1"/>
  <c r="F1288" i="6"/>
  <c r="F1288" i="3" s="1"/>
  <c r="H1291" i="1"/>
  <c r="H1290" i="6"/>
  <c r="H1290" i="3" s="1"/>
  <c r="G1293" i="1"/>
  <c r="G1292" i="6"/>
  <c r="G1292" i="3" s="1"/>
  <c r="M1289" i="1"/>
  <c r="M1288" i="6"/>
  <c r="M1288" i="3" s="1"/>
  <c r="C1286" i="6"/>
  <c r="C1286" i="3" s="1"/>
  <c r="C1287" i="1"/>
  <c r="E1287" i="6"/>
  <c r="E1287" i="3" s="1"/>
  <c r="E1288" i="1"/>
  <c r="B1288" i="6"/>
  <c r="B1288" i="3" s="1"/>
  <c r="B1289" i="1"/>
  <c r="J1286" i="6"/>
  <c r="J1286" i="3" s="1"/>
  <c r="J1287" i="1"/>
  <c r="F1290" i="1" l="1"/>
  <c r="F1289" i="6"/>
  <c r="F1289" i="3" s="1"/>
  <c r="G1293" i="6"/>
  <c r="G1293" i="3" s="1"/>
  <c r="G1294" i="1"/>
  <c r="M1290" i="1"/>
  <c r="M1289" i="6"/>
  <c r="M1289" i="3" s="1"/>
  <c r="H1292" i="1"/>
  <c r="H1291" i="6"/>
  <c r="H1291" i="3" s="1"/>
  <c r="C1287" i="6"/>
  <c r="C1287" i="3" s="1"/>
  <c r="C1288" i="1"/>
  <c r="J1287" i="6"/>
  <c r="J1287" i="3" s="1"/>
  <c r="J1288" i="1"/>
  <c r="B1289" i="6"/>
  <c r="B1289" i="3" s="1"/>
  <c r="B1290" i="1"/>
  <c r="E1288" i="6"/>
  <c r="E1288" i="3" s="1"/>
  <c r="E1289" i="1"/>
  <c r="F1290" i="6" l="1"/>
  <c r="F1290" i="3" s="1"/>
  <c r="F1291" i="1"/>
  <c r="M1291" i="1"/>
  <c r="M1290" i="6"/>
  <c r="M1290" i="3" s="1"/>
  <c r="G1295" i="1"/>
  <c r="G1294" i="6"/>
  <c r="G1294" i="3" s="1"/>
  <c r="H1293" i="1"/>
  <c r="H1292" i="6"/>
  <c r="H1292" i="3" s="1"/>
  <c r="C1288" i="6"/>
  <c r="C1288" i="3" s="1"/>
  <c r="C1289" i="1"/>
  <c r="E1289" i="6"/>
  <c r="E1289" i="3" s="1"/>
  <c r="E1290" i="1"/>
  <c r="B1290" i="6"/>
  <c r="B1290" i="3" s="1"/>
  <c r="B1291" i="1"/>
  <c r="J1288" i="6"/>
  <c r="J1288" i="3" s="1"/>
  <c r="J1289" i="1"/>
  <c r="F1291" i="6" l="1"/>
  <c r="F1291" i="3" s="1"/>
  <c r="F1292" i="1"/>
  <c r="G1296" i="1"/>
  <c r="G1295" i="6"/>
  <c r="G1295" i="3" s="1"/>
  <c r="H1293" i="6"/>
  <c r="H1293" i="3" s="1"/>
  <c r="H1294" i="1"/>
  <c r="M1292" i="1"/>
  <c r="M1291" i="6"/>
  <c r="M1291" i="3" s="1"/>
  <c r="C1289" i="6"/>
  <c r="C1289" i="3" s="1"/>
  <c r="C1290" i="1"/>
  <c r="J1289" i="6"/>
  <c r="J1289" i="3" s="1"/>
  <c r="J1290" i="1"/>
  <c r="B1291" i="6"/>
  <c r="B1291" i="3" s="1"/>
  <c r="B1292" i="1"/>
  <c r="E1290" i="6"/>
  <c r="E1290" i="3" s="1"/>
  <c r="E1291" i="1"/>
  <c r="F1292" i="6" l="1"/>
  <c r="F1292" i="3" s="1"/>
  <c r="F1293" i="1"/>
  <c r="H1295" i="1"/>
  <c r="H1294" i="6"/>
  <c r="H1294" i="3" s="1"/>
  <c r="M1293" i="1"/>
  <c r="M1292" i="6"/>
  <c r="M1292" i="3" s="1"/>
  <c r="G1297" i="1"/>
  <c r="G1296" i="6"/>
  <c r="G1296" i="3" s="1"/>
  <c r="C1290" i="6"/>
  <c r="C1290" i="3" s="1"/>
  <c r="C1291" i="1"/>
  <c r="E1291" i="6"/>
  <c r="E1291" i="3" s="1"/>
  <c r="E1292" i="1"/>
  <c r="B1292" i="6"/>
  <c r="B1292" i="3" s="1"/>
  <c r="B1293" i="1"/>
  <c r="J1290" i="6"/>
  <c r="J1290" i="3" s="1"/>
  <c r="J1291" i="1"/>
  <c r="F1294" i="1" l="1"/>
  <c r="F1293" i="6"/>
  <c r="F1293" i="3" s="1"/>
  <c r="M1294" i="1"/>
  <c r="M1293" i="6"/>
  <c r="M1293" i="3" s="1"/>
  <c r="G1297" i="6"/>
  <c r="G1297" i="3" s="1"/>
  <c r="G1298" i="1"/>
  <c r="H1296" i="1"/>
  <c r="H1295" i="6"/>
  <c r="H1295" i="3" s="1"/>
  <c r="C1291" i="6"/>
  <c r="C1291" i="3" s="1"/>
  <c r="C1292" i="1"/>
  <c r="J1291" i="6"/>
  <c r="J1291" i="3" s="1"/>
  <c r="J1292" i="1"/>
  <c r="B1293" i="6"/>
  <c r="B1293" i="3" s="1"/>
  <c r="B1294" i="1"/>
  <c r="E1292" i="6"/>
  <c r="E1292" i="3" s="1"/>
  <c r="E1293" i="1"/>
  <c r="F1294" i="6" l="1"/>
  <c r="F1294" i="3" s="1"/>
  <c r="F1295" i="1"/>
  <c r="G1299" i="1"/>
  <c r="G1298" i="6"/>
  <c r="G1298" i="3" s="1"/>
  <c r="H1297" i="1"/>
  <c r="H1296" i="6"/>
  <c r="H1296" i="3" s="1"/>
  <c r="M1295" i="1"/>
  <c r="M1294" i="6"/>
  <c r="M1294" i="3" s="1"/>
  <c r="C1292" i="6"/>
  <c r="C1292" i="3" s="1"/>
  <c r="C1293" i="1"/>
  <c r="E1293" i="6"/>
  <c r="E1293" i="3" s="1"/>
  <c r="E1294" i="1"/>
  <c r="B1294" i="6"/>
  <c r="B1294" i="3" s="1"/>
  <c r="B1295" i="1"/>
  <c r="J1292" i="6"/>
  <c r="J1292" i="3" s="1"/>
  <c r="J1293" i="1"/>
  <c r="F1295" i="6" l="1"/>
  <c r="F1295" i="3" s="1"/>
  <c r="F1296" i="1"/>
  <c r="H1298" i="1"/>
  <c r="H1297" i="6"/>
  <c r="H1297" i="3" s="1"/>
  <c r="M1296" i="1"/>
  <c r="M1295" i="6"/>
  <c r="M1295" i="3" s="1"/>
  <c r="G1300" i="1"/>
  <c r="G1299" i="6"/>
  <c r="G1299" i="3" s="1"/>
  <c r="C1293" i="6"/>
  <c r="C1293" i="3" s="1"/>
  <c r="C1294" i="1"/>
  <c r="J1293" i="6"/>
  <c r="J1293" i="3" s="1"/>
  <c r="J1294" i="1"/>
  <c r="B1295" i="6"/>
  <c r="B1295" i="3" s="1"/>
  <c r="B1296" i="1"/>
  <c r="E1294" i="6"/>
  <c r="E1294" i="3" s="1"/>
  <c r="E1295" i="1"/>
  <c r="F1297" i="1" l="1"/>
  <c r="F1296" i="6"/>
  <c r="F1296" i="3" s="1"/>
  <c r="M1297" i="1"/>
  <c r="M1296" i="6"/>
  <c r="M1296" i="3" s="1"/>
  <c r="G1301" i="1"/>
  <c r="G1300" i="6"/>
  <c r="G1300" i="3" s="1"/>
  <c r="H1299" i="1"/>
  <c r="H1298" i="6"/>
  <c r="H1298" i="3" s="1"/>
  <c r="C1294" i="6"/>
  <c r="C1294" i="3" s="1"/>
  <c r="C1295" i="1"/>
  <c r="E1295" i="6"/>
  <c r="E1295" i="3" s="1"/>
  <c r="E1296" i="1"/>
  <c r="B1296" i="6"/>
  <c r="B1296" i="3" s="1"/>
  <c r="B1297" i="1"/>
  <c r="J1294" i="6"/>
  <c r="J1294" i="3" s="1"/>
  <c r="J1295" i="1"/>
  <c r="F1298" i="1" l="1"/>
  <c r="F1297" i="6"/>
  <c r="F1297" i="3" s="1"/>
  <c r="G1301" i="6"/>
  <c r="G1301" i="3" s="1"/>
  <c r="G1302" i="1"/>
  <c r="H1300" i="1"/>
  <c r="H1299" i="6"/>
  <c r="H1299" i="3" s="1"/>
  <c r="M1298" i="1"/>
  <c r="M1297" i="6"/>
  <c r="M1297" i="3" s="1"/>
  <c r="C1295" i="6"/>
  <c r="C1295" i="3" s="1"/>
  <c r="C1296" i="1"/>
  <c r="J1295" i="6"/>
  <c r="J1295" i="3" s="1"/>
  <c r="J1296" i="1"/>
  <c r="B1297" i="6"/>
  <c r="B1297" i="3" s="1"/>
  <c r="B1298" i="1"/>
  <c r="E1296" i="6"/>
  <c r="E1296" i="3" s="1"/>
  <c r="E1297" i="1"/>
  <c r="F1298" i="6" l="1"/>
  <c r="F1298" i="3" s="1"/>
  <c r="F1299" i="1"/>
  <c r="H1301" i="1"/>
  <c r="H1300" i="6"/>
  <c r="H1300" i="3" s="1"/>
  <c r="G1303" i="1"/>
  <c r="G1302" i="6"/>
  <c r="G1302" i="3" s="1"/>
  <c r="M1299" i="1"/>
  <c r="M1298" i="6"/>
  <c r="M1298" i="3" s="1"/>
  <c r="C1296" i="6"/>
  <c r="C1296" i="3" s="1"/>
  <c r="C1297" i="1"/>
  <c r="E1297" i="6"/>
  <c r="E1297" i="3" s="1"/>
  <c r="E1298" i="1"/>
  <c r="B1298" i="6"/>
  <c r="B1298" i="3" s="1"/>
  <c r="B1299" i="1"/>
  <c r="J1296" i="6"/>
  <c r="J1296" i="3" s="1"/>
  <c r="J1297" i="1"/>
  <c r="F1300" i="1" l="1"/>
  <c r="F1299" i="6"/>
  <c r="F1299" i="3" s="1"/>
  <c r="G1304" i="1"/>
  <c r="G1303" i="6"/>
  <c r="G1303" i="3" s="1"/>
  <c r="M1300" i="1"/>
  <c r="M1299" i="6"/>
  <c r="M1299" i="3" s="1"/>
  <c r="H1301" i="6"/>
  <c r="H1301" i="3" s="1"/>
  <c r="H1302" i="1"/>
  <c r="C1297" i="6"/>
  <c r="C1297" i="3" s="1"/>
  <c r="C1298" i="1"/>
  <c r="J1297" i="6"/>
  <c r="J1297" i="3" s="1"/>
  <c r="J1298" i="1"/>
  <c r="B1299" i="6"/>
  <c r="B1299" i="3" s="1"/>
  <c r="B1300" i="1"/>
  <c r="E1298" i="6"/>
  <c r="E1298" i="3" s="1"/>
  <c r="E1299" i="1"/>
  <c r="F1300" i="6" l="1"/>
  <c r="F1300" i="3" s="1"/>
  <c r="F1301" i="1"/>
  <c r="M1301" i="1"/>
  <c r="M1300" i="6"/>
  <c r="M1300" i="3" s="1"/>
  <c r="H1303" i="1"/>
  <c r="H1302" i="6"/>
  <c r="H1302" i="3" s="1"/>
  <c r="G1305" i="1"/>
  <c r="G1304" i="6"/>
  <c r="G1304" i="3" s="1"/>
  <c r="C1298" i="6"/>
  <c r="C1298" i="3" s="1"/>
  <c r="C1299" i="1"/>
  <c r="E1299" i="6"/>
  <c r="E1299" i="3" s="1"/>
  <c r="E1300" i="1"/>
  <c r="B1300" i="6"/>
  <c r="B1300" i="3" s="1"/>
  <c r="B1301" i="1"/>
  <c r="J1298" i="6"/>
  <c r="J1298" i="3" s="1"/>
  <c r="J1299" i="1"/>
  <c r="F1301" i="6" l="1"/>
  <c r="F1301" i="3" s="1"/>
  <c r="F1302" i="1"/>
  <c r="H1304" i="1"/>
  <c r="H1303" i="6"/>
  <c r="H1303" i="3" s="1"/>
  <c r="G1305" i="6"/>
  <c r="G1305" i="3" s="1"/>
  <c r="G1306" i="1"/>
  <c r="M1302" i="1"/>
  <c r="M1301" i="6"/>
  <c r="M1301" i="3" s="1"/>
  <c r="C1299" i="6"/>
  <c r="C1299" i="3" s="1"/>
  <c r="C1300" i="1"/>
  <c r="J1299" i="6"/>
  <c r="J1299" i="3" s="1"/>
  <c r="J1300" i="1"/>
  <c r="B1301" i="6"/>
  <c r="B1301" i="3" s="1"/>
  <c r="B1302" i="1"/>
  <c r="E1300" i="6"/>
  <c r="E1300" i="3" s="1"/>
  <c r="E1301" i="1"/>
  <c r="F1303" i="1" l="1"/>
  <c r="F1302" i="6"/>
  <c r="F1302" i="3" s="1"/>
  <c r="G1307" i="1"/>
  <c r="G1306" i="6"/>
  <c r="G1306" i="3" s="1"/>
  <c r="M1303" i="1"/>
  <c r="M1302" i="6"/>
  <c r="M1302" i="3" s="1"/>
  <c r="H1305" i="1"/>
  <c r="H1304" i="6"/>
  <c r="H1304" i="3" s="1"/>
  <c r="C1300" i="6"/>
  <c r="C1300" i="3" s="1"/>
  <c r="C1301" i="1"/>
  <c r="E1301" i="6"/>
  <c r="E1301" i="3" s="1"/>
  <c r="E1302" i="1"/>
  <c r="B1302" i="6"/>
  <c r="B1302" i="3" s="1"/>
  <c r="B1303" i="1"/>
  <c r="J1300" i="6"/>
  <c r="J1300" i="3" s="1"/>
  <c r="J1301" i="1"/>
  <c r="F1304" i="1" l="1"/>
  <c r="F1303" i="6"/>
  <c r="F1303" i="3" s="1"/>
  <c r="M1304" i="1"/>
  <c r="M1303" i="6"/>
  <c r="M1303" i="3" s="1"/>
  <c r="H1305" i="6"/>
  <c r="H1305" i="3" s="1"/>
  <c r="H1306" i="1"/>
  <c r="G1308" i="1"/>
  <c r="G1307" i="6"/>
  <c r="G1307" i="3" s="1"/>
  <c r="C1301" i="6"/>
  <c r="C1301" i="3" s="1"/>
  <c r="C1302" i="1"/>
  <c r="J1301" i="6"/>
  <c r="J1301" i="3" s="1"/>
  <c r="J1302" i="1"/>
  <c r="B1303" i="6"/>
  <c r="B1303" i="3" s="1"/>
  <c r="B1304" i="1"/>
  <c r="E1302" i="6"/>
  <c r="E1302" i="3" s="1"/>
  <c r="E1303" i="1"/>
  <c r="F1305" i="1" l="1"/>
  <c r="F1304" i="6"/>
  <c r="F1304" i="3" s="1"/>
  <c r="H1307" i="1"/>
  <c r="H1306" i="6"/>
  <c r="H1306" i="3" s="1"/>
  <c r="G1309" i="1"/>
  <c r="G1308" i="6"/>
  <c r="G1308" i="3" s="1"/>
  <c r="M1305" i="1"/>
  <c r="M1304" i="6"/>
  <c r="M1304" i="3" s="1"/>
  <c r="C1302" i="6"/>
  <c r="C1302" i="3" s="1"/>
  <c r="C1303" i="1"/>
  <c r="E1303" i="6"/>
  <c r="E1303" i="3" s="1"/>
  <c r="E1304" i="1"/>
  <c r="B1304" i="6"/>
  <c r="B1304" i="3" s="1"/>
  <c r="B1305" i="1"/>
  <c r="J1302" i="6"/>
  <c r="J1302" i="3" s="1"/>
  <c r="J1303" i="1"/>
  <c r="F1305" i="6" l="1"/>
  <c r="F1305" i="3" s="1"/>
  <c r="F1306" i="1"/>
  <c r="G1309" i="6"/>
  <c r="G1309" i="3" s="1"/>
  <c r="G1310" i="1"/>
  <c r="M1306" i="1"/>
  <c r="M1305" i="6"/>
  <c r="M1305" i="3" s="1"/>
  <c r="H1308" i="1"/>
  <c r="H1307" i="6"/>
  <c r="H1307" i="3" s="1"/>
  <c r="C1303" i="6"/>
  <c r="C1303" i="3" s="1"/>
  <c r="C1304" i="1"/>
  <c r="J1303" i="6"/>
  <c r="J1303" i="3" s="1"/>
  <c r="J1304" i="1"/>
  <c r="B1305" i="6"/>
  <c r="B1305" i="3" s="1"/>
  <c r="B1306" i="1"/>
  <c r="E1304" i="6"/>
  <c r="E1304" i="3" s="1"/>
  <c r="E1305" i="1"/>
  <c r="F1306" i="6" l="1"/>
  <c r="F1306" i="3" s="1"/>
  <c r="F1307" i="1"/>
  <c r="M1307" i="1"/>
  <c r="M1306" i="6"/>
  <c r="M1306" i="3" s="1"/>
  <c r="G1311" i="1"/>
  <c r="G1310" i="6"/>
  <c r="G1310" i="3" s="1"/>
  <c r="H1309" i="1"/>
  <c r="H1308" i="6"/>
  <c r="H1308" i="3" s="1"/>
  <c r="C1304" i="6"/>
  <c r="C1304" i="3" s="1"/>
  <c r="C1305" i="1"/>
  <c r="E1305" i="6"/>
  <c r="E1305" i="3" s="1"/>
  <c r="E1306" i="1"/>
  <c r="B1306" i="6"/>
  <c r="B1306" i="3" s="1"/>
  <c r="B1307" i="1"/>
  <c r="J1304" i="6"/>
  <c r="J1304" i="3" s="1"/>
  <c r="J1305" i="1"/>
  <c r="F1308" i="1" l="1"/>
  <c r="F1307" i="6"/>
  <c r="F1307" i="3" s="1"/>
  <c r="G1312" i="1"/>
  <c r="G1311" i="6"/>
  <c r="G1311" i="3" s="1"/>
  <c r="H1309" i="6"/>
  <c r="H1309" i="3" s="1"/>
  <c r="H1310" i="1"/>
  <c r="M1308" i="1"/>
  <c r="M1307" i="6"/>
  <c r="M1307" i="3" s="1"/>
  <c r="C1305" i="6"/>
  <c r="C1305" i="3" s="1"/>
  <c r="C1306" i="1"/>
  <c r="J1305" i="6"/>
  <c r="J1305" i="3" s="1"/>
  <c r="J1306" i="1"/>
  <c r="B1307" i="6"/>
  <c r="B1307" i="3" s="1"/>
  <c r="B1308" i="1"/>
  <c r="E1306" i="6"/>
  <c r="E1306" i="3" s="1"/>
  <c r="E1307" i="1"/>
  <c r="F1308" i="6" l="1"/>
  <c r="F1308" i="3" s="1"/>
  <c r="F1309" i="1"/>
  <c r="H1311" i="1"/>
  <c r="H1310" i="6"/>
  <c r="H1310" i="3" s="1"/>
  <c r="M1309" i="1"/>
  <c r="M1308" i="6"/>
  <c r="M1308" i="3" s="1"/>
  <c r="G1313" i="1"/>
  <c r="G1312" i="6"/>
  <c r="G1312" i="3" s="1"/>
  <c r="C1306" i="6"/>
  <c r="C1306" i="3" s="1"/>
  <c r="C1307" i="1"/>
  <c r="E1307" i="6"/>
  <c r="E1307" i="3" s="1"/>
  <c r="E1308" i="1"/>
  <c r="B1308" i="6"/>
  <c r="B1308" i="3" s="1"/>
  <c r="B1309" i="1"/>
  <c r="J1306" i="6"/>
  <c r="J1306" i="3" s="1"/>
  <c r="J1307" i="1"/>
  <c r="F1310" i="1" l="1"/>
  <c r="F1309" i="6"/>
  <c r="F1309" i="3" s="1"/>
  <c r="M1310" i="1"/>
  <c r="M1309" i="6"/>
  <c r="M1309" i="3" s="1"/>
  <c r="G1313" i="6"/>
  <c r="G1313" i="3" s="1"/>
  <c r="G1314" i="1"/>
  <c r="H1312" i="1"/>
  <c r="H1311" i="6"/>
  <c r="H1311" i="3" s="1"/>
  <c r="C1307" i="6"/>
  <c r="C1307" i="3" s="1"/>
  <c r="C1308" i="1"/>
  <c r="J1307" i="6"/>
  <c r="J1307" i="3" s="1"/>
  <c r="J1308" i="1"/>
  <c r="B1309" i="6"/>
  <c r="B1309" i="3" s="1"/>
  <c r="B1310" i="1"/>
  <c r="E1308" i="6"/>
  <c r="E1308" i="3" s="1"/>
  <c r="E1309" i="1"/>
  <c r="F1310" i="6" l="1"/>
  <c r="F1310" i="3" s="1"/>
  <c r="F1311" i="1"/>
  <c r="G1315" i="1"/>
  <c r="G1314" i="6"/>
  <c r="G1314" i="3" s="1"/>
  <c r="H1313" i="1"/>
  <c r="H1312" i="6"/>
  <c r="H1312" i="3" s="1"/>
  <c r="M1311" i="1"/>
  <c r="M1310" i="6"/>
  <c r="M1310" i="3" s="1"/>
  <c r="C1308" i="6"/>
  <c r="C1308" i="3" s="1"/>
  <c r="C1309" i="1"/>
  <c r="E1309" i="6"/>
  <c r="E1309" i="3" s="1"/>
  <c r="E1310" i="1"/>
  <c r="B1310" i="6"/>
  <c r="B1310" i="3" s="1"/>
  <c r="B1311" i="1"/>
  <c r="J1308" i="6"/>
  <c r="J1308" i="3" s="1"/>
  <c r="J1309" i="1"/>
  <c r="F1311" i="6" l="1"/>
  <c r="F1311" i="3" s="1"/>
  <c r="F1312" i="1"/>
  <c r="H1313" i="6"/>
  <c r="H1313" i="3" s="1"/>
  <c r="H1314" i="1"/>
  <c r="M1312" i="1"/>
  <c r="M1311" i="6"/>
  <c r="M1311" i="3" s="1"/>
  <c r="G1316" i="1"/>
  <c r="G1315" i="6"/>
  <c r="G1315" i="3" s="1"/>
  <c r="C1309" i="6"/>
  <c r="C1309" i="3" s="1"/>
  <c r="C1310" i="1"/>
  <c r="J1309" i="6"/>
  <c r="J1309" i="3" s="1"/>
  <c r="J1310" i="1"/>
  <c r="B1311" i="6"/>
  <c r="B1311" i="3" s="1"/>
  <c r="B1312" i="1"/>
  <c r="E1310" i="6"/>
  <c r="E1310" i="3" s="1"/>
  <c r="E1311" i="1"/>
  <c r="F1312" i="6" l="1"/>
  <c r="F1312" i="3" s="1"/>
  <c r="F1313" i="1"/>
  <c r="M1313" i="1"/>
  <c r="M1312" i="6"/>
  <c r="M1312" i="3" s="1"/>
  <c r="H1315" i="1"/>
  <c r="H1314" i="6"/>
  <c r="H1314" i="3" s="1"/>
  <c r="G1317" i="1"/>
  <c r="G1316" i="6"/>
  <c r="G1316" i="3" s="1"/>
  <c r="C1310" i="6"/>
  <c r="C1310" i="3" s="1"/>
  <c r="C1311" i="1"/>
  <c r="E1311" i="6"/>
  <c r="E1311" i="3" s="1"/>
  <c r="E1312" i="1"/>
  <c r="B1312" i="6"/>
  <c r="B1312" i="3" s="1"/>
  <c r="B1313" i="1"/>
  <c r="J1310" i="6"/>
  <c r="J1310" i="3" s="1"/>
  <c r="J1311" i="1"/>
  <c r="F1314" i="1" l="1"/>
  <c r="F1313" i="6"/>
  <c r="F1313" i="3" s="1"/>
  <c r="H1316" i="1"/>
  <c r="H1315" i="6"/>
  <c r="H1315" i="3" s="1"/>
  <c r="G1317" i="6"/>
  <c r="G1317" i="3" s="1"/>
  <c r="G1318" i="1"/>
  <c r="M1314" i="1"/>
  <c r="M1313" i="6"/>
  <c r="M1313" i="3" s="1"/>
  <c r="C1311" i="6"/>
  <c r="C1311" i="3" s="1"/>
  <c r="C1312" i="1"/>
  <c r="J1311" i="6"/>
  <c r="J1311" i="3" s="1"/>
  <c r="J1312" i="1"/>
  <c r="B1313" i="6"/>
  <c r="B1313" i="3" s="1"/>
  <c r="B1314" i="1"/>
  <c r="E1312" i="6"/>
  <c r="E1312" i="3" s="1"/>
  <c r="E1313" i="1"/>
  <c r="F1314" i="6" l="1"/>
  <c r="F1314" i="3" s="1"/>
  <c r="F1315" i="1"/>
  <c r="G1319" i="1"/>
  <c r="G1318" i="6"/>
  <c r="G1318" i="3" s="1"/>
  <c r="M1315" i="1"/>
  <c r="M1314" i="6"/>
  <c r="M1314" i="3" s="1"/>
  <c r="H1317" i="1"/>
  <c r="H1316" i="6"/>
  <c r="H1316" i="3" s="1"/>
  <c r="C1312" i="6"/>
  <c r="C1312" i="3" s="1"/>
  <c r="C1313" i="1"/>
  <c r="E1313" i="6"/>
  <c r="E1313" i="3" s="1"/>
  <c r="E1314" i="1"/>
  <c r="B1314" i="6"/>
  <c r="B1314" i="3" s="1"/>
  <c r="B1315" i="1"/>
  <c r="J1312" i="6"/>
  <c r="J1312" i="3" s="1"/>
  <c r="J1313" i="1"/>
  <c r="F1315" i="6" l="1"/>
  <c r="F1315" i="3" s="1"/>
  <c r="F1316" i="1"/>
  <c r="M1316" i="1"/>
  <c r="M1315" i="6"/>
  <c r="M1315" i="3" s="1"/>
  <c r="H1317" i="6"/>
  <c r="H1317" i="3" s="1"/>
  <c r="H1318" i="1"/>
  <c r="G1320" i="1"/>
  <c r="G1319" i="6"/>
  <c r="G1319" i="3" s="1"/>
  <c r="C1313" i="6"/>
  <c r="C1313" i="3" s="1"/>
  <c r="C1314" i="1"/>
  <c r="J1313" i="6"/>
  <c r="J1313" i="3" s="1"/>
  <c r="J1314" i="1"/>
  <c r="B1315" i="6"/>
  <c r="B1315" i="3" s="1"/>
  <c r="B1316" i="1"/>
  <c r="E1314" i="6"/>
  <c r="E1314" i="3" s="1"/>
  <c r="E1315" i="1"/>
  <c r="F1317" i="1" l="1"/>
  <c r="F1316" i="6"/>
  <c r="F1316" i="3" s="1"/>
  <c r="H1319" i="1"/>
  <c r="H1318" i="6"/>
  <c r="H1318" i="3" s="1"/>
  <c r="G1321" i="1"/>
  <c r="G1320" i="6"/>
  <c r="G1320" i="3" s="1"/>
  <c r="M1317" i="1"/>
  <c r="M1316" i="6"/>
  <c r="M1316" i="3" s="1"/>
  <c r="C1314" i="6"/>
  <c r="C1314" i="3" s="1"/>
  <c r="C1315" i="1"/>
  <c r="E1315" i="6"/>
  <c r="E1315" i="3" s="1"/>
  <c r="E1316" i="1"/>
  <c r="B1316" i="6"/>
  <c r="B1316" i="3" s="1"/>
  <c r="B1317" i="1"/>
  <c r="J1314" i="6"/>
  <c r="J1314" i="3" s="1"/>
  <c r="J1315" i="1"/>
  <c r="F1318" i="1" l="1"/>
  <c r="F1317" i="6"/>
  <c r="F1317" i="3" s="1"/>
  <c r="G1321" i="6"/>
  <c r="G1321" i="3" s="1"/>
  <c r="G1322" i="1"/>
  <c r="M1317" i="6"/>
  <c r="M1317" i="3" s="1"/>
  <c r="M1318" i="1"/>
  <c r="H1320" i="1"/>
  <c r="H1319" i="6"/>
  <c r="H1319" i="3" s="1"/>
  <c r="C1315" i="6"/>
  <c r="C1315" i="3" s="1"/>
  <c r="C1316" i="1"/>
  <c r="J1315" i="6"/>
  <c r="J1315" i="3" s="1"/>
  <c r="J1316" i="1"/>
  <c r="B1317" i="6"/>
  <c r="B1317" i="3" s="1"/>
  <c r="B1318" i="1"/>
  <c r="E1316" i="6"/>
  <c r="E1316" i="3" s="1"/>
  <c r="E1317" i="1"/>
  <c r="F1318" i="6" l="1"/>
  <c r="F1318" i="3" s="1"/>
  <c r="F1319" i="1"/>
  <c r="M1319" i="1"/>
  <c r="M1318" i="6"/>
  <c r="M1318" i="3" s="1"/>
  <c r="G1323" i="1"/>
  <c r="G1322" i="6"/>
  <c r="G1322" i="3" s="1"/>
  <c r="H1321" i="1"/>
  <c r="H1320" i="6"/>
  <c r="H1320" i="3" s="1"/>
  <c r="C1316" i="6"/>
  <c r="C1316" i="3" s="1"/>
  <c r="C1317" i="1"/>
  <c r="E1317" i="6"/>
  <c r="E1317" i="3" s="1"/>
  <c r="E1318" i="1"/>
  <c r="B1318" i="6"/>
  <c r="B1318" i="3" s="1"/>
  <c r="B1319" i="1"/>
  <c r="J1316" i="6"/>
  <c r="J1316" i="3" s="1"/>
  <c r="J1317" i="1"/>
  <c r="F1319" i="6" l="1"/>
  <c r="F1319" i="3" s="1"/>
  <c r="F1320" i="1"/>
  <c r="G1324" i="1"/>
  <c r="G1323" i="6"/>
  <c r="G1323" i="3" s="1"/>
  <c r="H1321" i="6"/>
  <c r="H1321" i="3" s="1"/>
  <c r="H1322" i="1"/>
  <c r="M1320" i="1"/>
  <c r="M1319" i="6"/>
  <c r="M1319" i="3" s="1"/>
  <c r="C1317" i="6"/>
  <c r="C1317" i="3" s="1"/>
  <c r="C1318" i="1"/>
  <c r="J1317" i="6"/>
  <c r="J1317" i="3" s="1"/>
  <c r="J1318" i="1"/>
  <c r="B1319" i="6"/>
  <c r="B1319" i="3" s="1"/>
  <c r="B1320" i="1"/>
  <c r="E1318" i="6"/>
  <c r="E1318" i="3" s="1"/>
  <c r="E1319" i="1"/>
  <c r="F1321" i="1" l="1"/>
  <c r="F1320" i="6"/>
  <c r="F1320" i="3" s="1"/>
  <c r="H1323" i="1"/>
  <c r="H1322" i="6"/>
  <c r="H1322" i="3" s="1"/>
  <c r="M1321" i="1"/>
  <c r="M1320" i="6"/>
  <c r="M1320" i="3" s="1"/>
  <c r="G1325" i="1"/>
  <c r="G1324" i="6"/>
  <c r="G1324" i="3" s="1"/>
  <c r="C1318" i="6"/>
  <c r="C1318" i="3" s="1"/>
  <c r="C1319" i="1"/>
  <c r="E1319" i="6"/>
  <c r="E1319" i="3" s="1"/>
  <c r="E1320" i="1"/>
  <c r="B1320" i="6"/>
  <c r="B1320" i="3" s="1"/>
  <c r="B1321" i="1"/>
  <c r="J1318" i="6"/>
  <c r="J1318" i="3" s="1"/>
  <c r="J1319" i="1"/>
  <c r="F1321" i="6" l="1"/>
  <c r="F1321" i="3" s="1"/>
  <c r="F1322" i="1"/>
  <c r="M1322" i="1"/>
  <c r="M1321" i="6"/>
  <c r="M1321" i="3" s="1"/>
  <c r="G1325" i="6"/>
  <c r="G1325" i="3" s="1"/>
  <c r="G1326" i="1"/>
  <c r="H1324" i="1"/>
  <c r="H1323" i="6"/>
  <c r="H1323" i="3" s="1"/>
  <c r="C1319" i="6"/>
  <c r="C1319" i="3" s="1"/>
  <c r="C1320" i="1"/>
  <c r="J1319" i="6"/>
  <c r="J1319" i="3" s="1"/>
  <c r="J1320" i="1"/>
  <c r="B1321" i="6"/>
  <c r="B1321" i="3" s="1"/>
  <c r="B1322" i="1"/>
  <c r="E1320" i="6"/>
  <c r="E1320" i="3" s="1"/>
  <c r="E1321" i="1"/>
  <c r="F1323" i="1" l="1"/>
  <c r="F1322" i="6"/>
  <c r="F1322" i="3" s="1"/>
  <c r="G1327" i="1"/>
  <c r="G1326" i="6"/>
  <c r="G1326" i="3" s="1"/>
  <c r="H1325" i="1"/>
  <c r="H1324" i="6"/>
  <c r="H1324" i="3" s="1"/>
  <c r="M1323" i="1"/>
  <c r="M1322" i="6"/>
  <c r="M1322" i="3" s="1"/>
  <c r="C1320" i="6"/>
  <c r="C1320" i="3" s="1"/>
  <c r="C1321" i="1"/>
  <c r="E1321" i="6"/>
  <c r="E1321" i="3" s="1"/>
  <c r="E1322" i="1"/>
  <c r="B1322" i="6"/>
  <c r="B1322" i="3" s="1"/>
  <c r="B1323" i="1"/>
  <c r="J1320" i="6"/>
  <c r="J1320" i="3" s="1"/>
  <c r="J1321" i="1"/>
  <c r="F1324" i="1" l="1"/>
  <c r="F1323" i="6"/>
  <c r="F1323" i="3" s="1"/>
  <c r="H1325" i="6"/>
  <c r="H1325" i="3" s="1"/>
  <c r="H1326" i="1"/>
  <c r="M1324" i="1"/>
  <c r="M1323" i="6"/>
  <c r="M1323" i="3" s="1"/>
  <c r="G1328" i="1"/>
  <c r="G1327" i="6"/>
  <c r="G1327" i="3" s="1"/>
  <c r="C1321" i="6"/>
  <c r="C1321" i="3" s="1"/>
  <c r="C1322" i="1"/>
  <c r="J1321" i="6"/>
  <c r="J1321" i="3" s="1"/>
  <c r="J1322" i="1"/>
  <c r="B1323" i="6"/>
  <c r="B1323" i="3" s="1"/>
  <c r="B1324" i="1"/>
  <c r="E1322" i="6"/>
  <c r="E1322" i="3" s="1"/>
  <c r="E1323" i="1"/>
  <c r="F1325" i="1" l="1"/>
  <c r="F1324" i="6"/>
  <c r="F1324" i="3" s="1"/>
  <c r="M1325" i="1"/>
  <c r="M1324" i="6"/>
  <c r="M1324" i="3" s="1"/>
  <c r="H1327" i="1"/>
  <c r="H1326" i="6"/>
  <c r="H1326" i="3" s="1"/>
  <c r="G1329" i="1"/>
  <c r="G1328" i="6"/>
  <c r="G1328" i="3" s="1"/>
  <c r="C1322" i="6"/>
  <c r="C1322" i="3" s="1"/>
  <c r="C1323" i="1"/>
  <c r="E1323" i="6"/>
  <c r="E1323" i="3" s="1"/>
  <c r="E1324" i="1"/>
  <c r="B1324" i="6"/>
  <c r="B1324" i="3" s="1"/>
  <c r="B1325" i="1"/>
  <c r="J1322" i="6"/>
  <c r="J1322" i="3" s="1"/>
  <c r="J1323" i="1"/>
  <c r="F1325" i="6" l="1"/>
  <c r="F1325" i="3" s="1"/>
  <c r="F1326" i="1"/>
  <c r="H1328" i="1"/>
  <c r="H1327" i="6"/>
  <c r="H1327" i="3" s="1"/>
  <c r="G1329" i="6"/>
  <c r="G1329" i="3" s="1"/>
  <c r="G1330" i="1"/>
  <c r="M1326" i="1"/>
  <c r="M1325" i="6"/>
  <c r="M1325" i="3" s="1"/>
  <c r="C1323" i="6"/>
  <c r="C1323" i="3" s="1"/>
  <c r="C1324" i="1"/>
  <c r="J1323" i="6"/>
  <c r="J1323" i="3" s="1"/>
  <c r="J1324" i="1"/>
  <c r="B1325" i="6"/>
  <c r="B1325" i="3" s="1"/>
  <c r="B1326" i="1"/>
  <c r="E1324" i="6"/>
  <c r="E1324" i="3" s="1"/>
  <c r="E1325" i="1"/>
  <c r="F1327" i="1" l="1"/>
  <c r="F1326" i="6"/>
  <c r="F1326" i="3" s="1"/>
  <c r="G1331" i="1"/>
  <c r="G1330" i="6"/>
  <c r="G1330" i="3" s="1"/>
  <c r="M1327" i="1"/>
  <c r="M1326" i="6"/>
  <c r="M1326" i="3" s="1"/>
  <c r="H1329" i="1"/>
  <c r="H1328" i="6"/>
  <c r="H1328" i="3" s="1"/>
  <c r="C1324" i="6"/>
  <c r="C1324" i="3" s="1"/>
  <c r="C1325" i="1"/>
  <c r="E1325" i="6"/>
  <c r="E1325" i="3" s="1"/>
  <c r="E1326" i="1"/>
  <c r="B1326" i="6"/>
  <c r="B1326" i="3" s="1"/>
  <c r="B1327" i="1"/>
  <c r="J1324" i="6"/>
  <c r="J1324" i="3" s="1"/>
  <c r="J1325" i="1"/>
  <c r="F1328" i="1" l="1"/>
  <c r="F1327" i="6"/>
  <c r="F1327" i="3" s="1"/>
  <c r="M1328" i="1"/>
  <c r="M1327" i="6"/>
  <c r="M1327" i="3" s="1"/>
  <c r="H1329" i="6"/>
  <c r="H1329" i="3" s="1"/>
  <c r="H1330" i="1"/>
  <c r="G1332" i="1"/>
  <c r="G1331" i="6"/>
  <c r="G1331" i="3" s="1"/>
  <c r="C1325" i="6"/>
  <c r="C1325" i="3" s="1"/>
  <c r="C1326" i="1"/>
  <c r="J1325" i="6"/>
  <c r="J1325" i="3" s="1"/>
  <c r="J1326" i="1"/>
  <c r="B1327" i="6"/>
  <c r="B1327" i="3" s="1"/>
  <c r="B1328" i="1"/>
  <c r="E1326" i="6"/>
  <c r="E1326" i="3" s="1"/>
  <c r="E1327" i="1"/>
  <c r="F1328" i="6" l="1"/>
  <c r="F1328" i="3" s="1"/>
  <c r="F1329" i="1"/>
  <c r="H1331" i="1"/>
  <c r="H1330" i="6"/>
  <c r="H1330" i="3" s="1"/>
  <c r="G1333" i="1"/>
  <c r="G1332" i="6"/>
  <c r="G1332" i="3" s="1"/>
  <c r="M1329" i="1"/>
  <c r="M1328" i="6"/>
  <c r="M1328" i="3" s="1"/>
  <c r="C1326" i="6"/>
  <c r="C1326" i="3" s="1"/>
  <c r="C1327" i="1"/>
  <c r="E1327" i="6"/>
  <c r="E1327" i="3" s="1"/>
  <c r="E1328" i="1"/>
  <c r="B1328" i="6"/>
  <c r="B1328" i="3" s="1"/>
  <c r="B1329" i="1"/>
  <c r="J1326" i="6"/>
  <c r="J1326" i="3" s="1"/>
  <c r="J1327" i="1"/>
  <c r="F1329" i="6" l="1"/>
  <c r="F1329" i="3" s="1"/>
  <c r="F1330" i="1"/>
  <c r="G1333" i="6"/>
  <c r="G1333" i="3" s="1"/>
  <c r="G1334" i="1"/>
  <c r="M1330" i="1"/>
  <c r="M1329" i="6"/>
  <c r="M1329" i="3" s="1"/>
  <c r="H1332" i="1"/>
  <c r="H1331" i="6"/>
  <c r="H1331" i="3" s="1"/>
  <c r="C1327" i="6"/>
  <c r="C1327" i="3" s="1"/>
  <c r="C1328" i="1"/>
  <c r="J1327" i="6"/>
  <c r="J1327" i="3" s="1"/>
  <c r="J1328" i="1"/>
  <c r="B1329" i="6"/>
  <c r="B1329" i="3" s="1"/>
  <c r="B1330" i="1"/>
  <c r="E1328" i="6"/>
  <c r="E1328" i="3" s="1"/>
  <c r="E1329" i="1"/>
  <c r="F1330" i="6" l="1"/>
  <c r="F1330" i="3" s="1"/>
  <c r="F1331" i="1"/>
  <c r="M1331" i="1"/>
  <c r="M1330" i="6"/>
  <c r="M1330" i="3" s="1"/>
  <c r="G1335" i="1"/>
  <c r="G1334" i="6"/>
  <c r="G1334" i="3" s="1"/>
  <c r="H1333" i="1"/>
  <c r="H1332" i="6"/>
  <c r="H1332" i="3" s="1"/>
  <c r="C1328" i="6"/>
  <c r="C1328" i="3" s="1"/>
  <c r="C1329" i="1"/>
  <c r="E1329" i="6"/>
  <c r="E1329" i="3" s="1"/>
  <c r="E1330" i="1"/>
  <c r="B1330" i="6"/>
  <c r="B1330" i="3" s="1"/>
  <c r="B1331" i="1"/>
  <c r="J1328" i="6"/>
  <c r="J1328" i="3" s="1"/>
  <c r="J1329" i="1"/>
  <c r="F1331" i="6" l="1"/>
  <c r="F1331" i="3" s="1"/>
  <c r="F1332" i="1"/>
  <c r="G1336" i="1"/>
  <c r="G1335" i="6"/>
  <c r="G1335" i="3" s="1"/>
  <c r="H1333" i="6"/>
  <c r="H1333" i="3" s="1"/>
  <c r="H1334" i="1"/>
  <c r="M1331" i="6"/>
  <c r="M1331" i="3" s="1"/>
  <c r="M1332" i="1"/>
  <c r="C1329" i="6"/>
  <c r="C1329" i="3" s="1"/>
  <c r="C1330" i="1"/>
  <c r="J1329" i="6"/>
  <c r="J1329" i="3" s="1"/>
  <c r="J1330" i="1"/>
  <c r="B1331" i="6"/>
  <c r="B1331" i="3" s="1"/>
  <c r="B1332" i="1"/>
  <c r="E1330" i="6"/>
  <c r="E1330" i="3" s="1"/>
  <c r="E1331" i="1"/>
  <c r="F1333" i="1" l="1"/>
  <c r="F1332" i="6"/>
  <c r="F1332" i="3" s="1"/>
  <c r="H1335" i="1"/>
  <c r="H1334" i="6"/>
  <c r="H1334" i="3" s="1"/>
  <c r="M1333" i="1"/>
  <c r="M1332" i="6"/>
  <c r="M1332" i="3" s="1"/>
  <c r="G1337" i="1"/>
  <c r="G1336" i="6"/>
  <c r="G1336" i="3" s="1"/>
  <c r="C1330" i="6"/>
  <c r="C1330" i="3" s="1"/>
  <c r="C1331" i="1"/>
  <c r="E1331" i="6"/>
  <c r="E1331" i="3" s="1"/>
  <c r="E1332" i="1"/>
  <c r="B1332" i="6"/>
  <c r="B1332" i="3" s="1"/>
  <c r="B1333" i="1"/>
  <c r="J1330" i="6"/>
  <c r="J1330" i="3" s="1"/>
  <c r="J1331" i="1"/>
  <c r="F1333" i="6" l="1"/>
  <c r="F1333" i="3" s="1"/>
  <c r="F1334" i="1"/>
  <c r="M1334" i="1"/>
  <c r="M1333" i="6"/>
  <c r="M1333" i="3" s="1"/>
  <c r="G1337" i="6"/>
  <c r="G1337" i="3" s="1"/>
  <c r="G1338" i="1"/>
  <c r="H1336" i="1"/>
  <c r="H1335" i="6"/>
  <c r="H1335" i="3" s="1"/>
  <c r="C1331" i="6"/>
  <c r="C1331" i="3" s="1"/>
  <c r="C1332" i="1"/>
  <c r="J1331" i="6"/>
  <c r="J1331" i="3" s="1"/>
  <c r="J1332" i="1"/>
  <c r="B1333" i="6"/>
  <c r="B1333" i="3" s="1"/>
  <c r="B1334" i="1"/>
  <c r="E1332" i="6"/>
  <c r="E1332" i="3" s="1"/>
  <c r="E1333" i="1"/>
  <c r="F1334" i="6" l="1"/>
  <c r="F1334" i="3" s="1"/>
  <c r="F1335" i="1"/>
  <c r="G1339" i="1"/>
  <c r="G1338" i="6"/>
  <c r="G1338" i="3" s="1"/>
  <c r="H1337" i="1"/>
  <c r="H1336" i="6"/>
  <c r="H1336" i="3" s="1"/>
  <c r="M1335" i="1"/>
  <c r="M1334" i="6"/>
  <c r="M1334" i="3" s="1"/>
  <c r="C1332" i="6"/>
  <c r="C1332" i="3" s="1"/>
  <c r="C1333" i="1"/>
  <c r="E1333" i="6"/>
  <c r="E1333" i="3" s="1"/>
  <c r="E1334" i="1"/>
  <c r="B1334" i="6"/>
  <c r="B1334" i="3" s="1"/>
  <c r="B1335" i="1"/>
  <c r="J1332" i="6"/>
  <c r="J1332" i="3" s="1"/>
  <c r="J1333" i="1"/>
  <c r="F1335" i="6" l="1"/>
  <c r="F1335" i="3" s="1"/>
  <c r="F1336" i="1"/>
  <c r="H1337" i="6"/>
  <c r="H1337" i="3" s="1"/>
  <c r="H1338" i="1"/>
  <c r="M1336" i="1"/>
  <c r="M1335" i="6"/>
  <c r="M1335" i="3" s="1"/>
  <c r="G1340" i="1"/>
  <c r="G1339" i="6"/>
  <c r="G1339" i="3" s="1"/>
  <c r="C1333" i="6"/>
  <c r="C1333" i="3" s="1"/>
  <c r="C1334" i="1"/>
  <c r="J1333" i="6"/>
  <c r="J1333" i="3" s="1"/>
  <c r="J1334" i="1"/>
  <c r="B1335" i="6"/>
  <c r="B1335" i="3" s="1"/>
  <c r="B1336" i="1"/>
  <c r="E1334" i="6"/>
  <c r="E1334" i="3" s="1"/>
  <c r="E1335" i="1"/>
  <c r="F1336" i="6" l="1"/>
  <c r="F1336" i="3" s="1"/>
  <c r="F1337" i="1"/>
  <c r="M1337" i="1"/>
  <c r="M1336" i="6"/>
  <c r="M1336" i="3" s="1"/>
  <c r="H1339" i="1"/>
  <c r="H1338" i="6"/>
  <c r="H1338" i="3" s="1"/>
  <c r="G1341" i="1"/>
  <c r="G1340" i="6"/>
  <c r="G1340" i="3" s="1"/>
  <c r="C1334" i="6"/>
  <c r="C1334" i="3" s="1"/>
  <c r="C1335" i="1"/>
  <c r="E1335" i="6"/>
  <c r="E1335" i="3" s="1"/>
  <c r="E1336" i="1"/>
  <c r="B1336" i="6"/>
  <c r="B1336" i="3" s="1"/>
  <c r="B1337" i="1"/>
  <c r="J1334" i="6"/>
  <c r="J1334" i="3" s="1"/>
  <c r="J1335" i="1"/>
  <c r="F1337" i="6" l="1"/>
  <c r="F1337" i="3" s="1"/>
  <c r="F1338" i="1"/>
  <c r="H1340" i="1"/>
  <c r="H1339" i="6"/>
  <c r="H1339" i="3" s="1"/>
  <c r="G1341" i="6"/>
  <c r="G1341" i="3" s="1"/>
  <c r="G1342" i="1"/>
  <c r="M1338" i="1"/>
  <c r="M1337" i="6"/>
  <c r="M1337" i="3" s="1"/>
  <c r="C1335" i="6"/>
  <c r="C1335" i="3" s="1"/>
  <c r="C1336" i="1"/>
  <c r="J1335" i="6"/>
  <c r="J1335" i="3" s="1"/>
  <c r="J1336" i="1"/>
  <c r="B1337" i="6"/>
  <c r="B1337" i="3" s="1"/>
  <c r="B1338" i="1"/>
  <c r="E1336" i="6"/>
  <c r="E1336" i="3" s="1"/>
  <c r="E1337" i="1"/>
  <c r="F1338" i="6" l="1"/>
  <c r="F1338" i="3" s="1"/>
  <c r="F1339" i="1"/>
  <c r="G1343" i="1"/>
  <c r="G1342" i="6"/>
  <c r="G1342" i="3" s="1"/>
  <c r="M1339" i="1"/>
  <c r="M1338" i="6"/>
  <c r="M1338" i="3" s="1"/>
  <c r="H1341" i="1"/>
  <c r="H1340" i="6"/>
  <c r="H1340" i="3" s="1"/>
  <c r="C1337" i="1"/>
  <c r="C1336" i="6"/>
  <c r="C1336" i="3" s="1"/>
  <c r="E1337" i="6"/>
  <c r="E1337" i="3" s="1"/>
  <c r="E1338" i="1"/>
  <c r="B1338" i="6"/>
  <c r="B1338" i="3" s="1"/>
  <c r="B1339" i="1"/>
  <c r="J1336" i="6"/>
  <c r="J1336" i="3" s="1"/>
  <c r="J1337" i="1"/>
  <c r="F1339" i="6" l="1"/>
  <c r="F1339" i="3" s="1"/>
  <c r="F1340" i="1"/>
  <c r="M1340" i="1"/>
  <c r="M1339" i="6"/>
  <c r="M1339" i="3" s="1"/>
  <c r="H1341" i="6"/>
  <c r="H1341" i="3" s="1"/>
  <c r="H1342" i="1"/>
  <c r="G1344" i="1"/>
  <c r="G1343" i="6"/>
  <c r="G1343" i="3" s="1"/>
  <c r="C1337" i="6"/>
  <c r="C1337" i="3" s="1"/>
  <c r="C1338" i="1"/>
  <c r="J1337" i="6"/>
  <c r="J1337" i="3" s="1"/>
  <c r="J1338" i="1"/>
  <c r="B1339" i="6"/>
  <c r="B1339" i="3" s="1"/>
  <c r="B1340" i="1"/>
  <c r="E1338" i="6"/>
  <c r="E1338" i="3" s="1"/>
  <c r="E1339" i="1"/>
  <c r="F1340" i="6" l="1"/>
  <c r="F1340" i="3" s="1"/>
  <c r="F1341" i="1"/>
  <c r="H1343" i="1"/>
  <c r="H1342" i="6"/>
  <c r="H1342" i="3" s="1"/>
  <c r="G1345" i="1"/>
  <c r="G1344" i="6"/>
  <c r="G1344" i="3" s="1"/>
  <c r="M1341" i="1"/>
  <c r="M1340" i="6"/>
  <c r="M1340" i="3" s="1"/>
  <c r="C1338" i="6"/>
  <c r="C1338" i="3" s="1"/>
  <c r="C1339" i="1"/>
  <c r="E1339" i="6"/>
  <c r="E1339" i="3" s="1"/>
  <c r="E1340" i="1"/>
  <c r="B1340" i="6"/>
  <c r="B1340" i="3" s="1"/>
  <c r="B1341" i="1"/>
  <c r="J1338" i="6"/>
  <c r="J1338" i="3" s="1"/>
  <c r="J1339" i="1"/>
  <c r="F1342" i="1" l="1"/>
  <c r="F1341" i="6"/>
  <c r="F1341" i="3" s="1"/>
  <c r="G1345" i="6"/>
  <c r="G1345" i="3" s="1"/>
  <c r="G1346" i="1"/>
  <c r="M1342" i="1"/>
  <c r="M1341" i="6"/>
  <c r="M1341" i="3" s="1"/>
  <c r="H1344" i="1"/>
  <c r="H1343" i="6"/>
  <c r="H1343" i="3" s="1"/>
  <c r="C1339" i="6"/>
  <c r="C1339" i="3" s="1"/>
  <c r="C1340" i="1"/>
  <c r="J1339" i="6"/>
  <c r="J1339" i="3" s="1"/>
  <c r="J1340" i="1"/>
  <c r="B1341" i="6"/>
  <c r="B1341" i="3" s="1"/>
  <c r="B1342" i="1"/>
  <c r="E1340" i="6"/>
  <c r="E1340" i="3" s="1"/>
  <c r="E1341" i="1"/>
  <c r="F1343" i="1" l="1"/>
  <c r="F1342" i="6"/>
  <c r="F1342" i="3" s="1"/>
  <c r="M1343" i="1"/>
  <c r="M1342" i="6"/>
  <c r="M1342" i="3" s="1"/>
  <c r="G1347" i="1"/>
  <c r="G1346" i="6"/>
  <c r="G1346" i="3" s="1"/>
  <c r="H1345" i="1"/>
  <c r="H1344" i="6"/>
  <c r="H1344" i="3" s="1"/>
  <c r="C1341" i="1"/>
  <c r="C1340" i="6"/>
  <c r="C1340" i="3" s="1"/>
  <c r="E1341" i="6"/>
  <c r="E1341" i="3" s="1"/>
  <c r="E1342" i="1"/>
  <c r="B1342" i="6"/>
  <c r="B1342" i="3" s="1"/>
  <c r="B1343" i="1"/>
  <c r="J1340" i="6"/>
  <c r="J1340" i="3" s="1"/>
  <c r="J1341" i="1"/>
  <c r="F1344" i="1" l="1"/>
  <c r="F1343" i="6"/>
  <c r="F1343" i="3" s="1"/>
  <c r="G1348" i="1"/>
  <c r="G1347" i="6"/>
  <c r="G1347" i="3" s="1"/>
  <c r="H1345" i="6"/>
  <c r="H1345" i="3" s="1"/>
  <c r="H1346" i="1"/>
  <c r="M1344" i="1"/>
  <c r="M1343" i="6"/>
  <c r="M1343" i="3" s="1"/>
  <c r="C1342" i="1"/>
  <c r="C1341" i="6"/>
  <c r="C1341" i="3" s="1"/>
  <c r="J1341" i="6"/>
  <c r="J1341" i="3" s="1"/>
  <c r="J1342" i="1"/>
  <c r="B1343" i="6"/>
  <c r="B1343" i="3" s="1"/>
  <c r="B1344" i="1"/>
  <c r="E1342" i="6"/>
  <c r="E1342" i="3" s="1"/>
  <c r="E1343" i="1"/>
  <c r="F1345" i="1" l="1"/>
  <c r="F1344" i="6"/>
  <c r="F1344" i="3" s="1"/>
  <c r="H1347" i="1"/>
  <c r="H1346" i="6"/>
  <c r="H1346" i="3" s="1"/>
  <c r="M1345" i="1"/>
  <c r="M1344" i="6"/>
  <c r="M1344" i="3" s="1"/>
  <c r="G1349" i="1"/>
  <c r="G1348" i="6"/>
  <c r="G1348" i="3" s="1"/>
  <c r="C1343" i="1"/>
  <c r="C1342" i="6"/>
  <c r="C1342" i="3" s="1"/>
  <c r="E1343" i="6"/>
  <c r="E1343" i="3" s="1"/>
  <c r="E1344" i="1"/>
  <c r="B1344" i="6"/>
  <c r="B1344" i="3" s="1"/>
  <c r="B1345" i="1"/>
  <c r="J1342" i="6"/>
  <c r="J1342" i="3" s="1"/>
  <c r="J1343" i="1"/>
  <c r="F1346" i="1" l="1"/>
  <c r="F1345" i="6"/>
  <c r="F1345" i="3" s="1"/>
  <c r="M1346" i="1"/>
  <c r="M1345" i="6"/>
  <c r="M1345" i="3" s="1"/>
  <c r="G1349" i="6"/>
  <c r="G1349" i="3" s="1"/>
  <c r="G1350" i="1"/>
  <c r="H1348" i="1"/>
  <c r="H1347" i="6"/>
  <c r="H1347" i="3" s="1"/>
  <c r="C1344" i="1"/>
  <c r="C1343" i="6"/>
  <c r="C1343" i="3" s="1"/>
  <c r="J1343" i="6"/>
  <c r="J1343" i="3" s="1"/>
  <c r="J1344" i="1"/>
  <c r="B1345" i="6"/>
  <c r="B1345" i="3" s="1"/>
  <c r="B1346" i="1"/>
  <c r="E1344" i="6"/>
  <c r="E1344" i="3" s="1"/>
  <c r="E1345" i="1"/>
  <c r="F1347" i="1" l="1"/>
  <c r="F1346" i="6"/>
  <c r="F1346" i="3" s="1"/>
  <c r="G1351" i="1"/>
  <c r="G1350" i="6"/>
  <c r="G1350" i="3" s="1"/>
  <c r="H1349" i="1"/>
  <c r="H1348" i="6"/>
  <c r="H1348" i="3" s="1"/>
  <c r="M1347" i="1"/>
  <c r="M1346" i="6"/>
  <c r="M1346" i="3" s="1"/>
  <c r="C1345" i="1"/>
  <c r="C1344" i="6"/>
  <c r="C1344" i="3" s="1"/>
  <c r="E1345" i="6"/>
  <c r="E1345" i="3" s="1"/>
  <c r="E1346" i="1"/>
  <c r="B1346" i="6"/>
  <c r="B1346" i="3" s="1"/>
  <c r="B1347" i="1"/>
  <c r="J1344" i="6"/>
  <c r="J1344" i="3" s="1"/>
  <c r="J1345" i="1"/>
  <c r="F1348" i="1" l="1"/>
  <c r="F1347" i="6"/>
  <c r="F1347" i="3" s="1"/>
  <c r="H1349" i="6"/>
  <c r="H1349" i="3" s="1"/>
  <c r="H1350" i="1"/>
  <c r="M1348" i="1"/>
  <c r="M1347" i="6"/>
  <c r="M1347" i="3" s="1"/>
  <c r="G1352" i="1"/>
  <c r="G1351" i="6"/>
  <c r="G1351" i="3" s="1"/>
  <c r="C1346" i="1"/>
  <c r="C1345" i="6"/>
  <c r="C1345" i="3" s="1"/>
  <c r="J1345" i="6"/>
  <c r="J1345" i="3" s="1"/>
  <c r="J1346" i="1"/>
  <c r="B1347" i="6"/>
  <c r="B1347" i="3" s="1"/>
  <c r="B1348" i="1"/>
  <c r="E1346" i="6"/>
  <c r="E1346" i="3" s="1"/>
  <c r="E1347" i="1"/>
  <c r="F1348" i="6" l="1"/>
  <c r="F1348" i="3" s="1"/>
  <c r="F1349" i="1"/>
  <c r="M1349" i="1"/>
  <c r="M1348" i="6"/>
  <c r="M1348" i="3" s="1"/>
  <c r="H1351" i="1"/>
  <c r="H1350" i="6"/>
  <c r="H1350" i="3" s="1"/>
  <c r="G1353" i="1"/>
  <c r="G1352" i="6"/>
  <c r="G1352" i="3" s="1"/>
  <c r="C1347" i="1"/>
  <c r="C1346" i="6"/>
  <c r="C1346" i="3" s="1"/>
  <c r="E1347" i="6"/>
  <c r="E1347" i="3" s="1"/>
  <c r="E1348" i="1"/>
  <c r="B1348" i="6"/>
  <c r="B1348" i="3" s="1"/>
  <c r="B1349" i="1"/>
  <c r="J1346" i="6"/>
  <c r="J1346" i="3" s="1"/>
  <c r="J1347" i="1"/>
  <c r="F1349" i="6" l="1"/>
  <c r="F1349" i="3" s="1"/>
  <c r="F1350" i="1"/>
  <c r="H1352" i="1"/>
  <c r="H1351" i="6"/>
  <c r="H1351" i="3" s="1"/>
  <c r="G1353" i="6"/>
  <c r="G1353" i="3" s="1"/>
  <c r="G1354" i="1"/>
  <c r="M1350" i="1"/>
  <c r="M1349" i="6"/>
  <c r="M1349" i="3" s="1"/>
  <c r="C1348" i="1"/>
  <c r="C1347" i="6"/>
  <c r="C1347" i="3" s="1"/>
  <c r="J1347" i="6"/>
  <c r="J1347" i="3" s="1"/>
  <c r="J1348" i="1"/>
  <c r="B1349" i="6"/>
  <c r="B1349" i="3" s="1"/>
  <c r="B1350" i="1"/>
  <c r="E1348" i="6"/>
  <c r="E1348" i="3" s="1"/>
  <c r="E1349" i="1"/>
  <c r="F1351" i="1" l="1"/>
  <c r="F1350" i="6"/>
  <c r="F1350" i="3" s="1"/>
  <c r="G1355" i="1"/>
  <c r="G1354" i="6"/>
  <c r="G1354" i="3" s="1"/>
  <c r="M1351" i="1"/>
  <c r="M1350" i="6"/>
  <c r="M1350" i="3" s="1"/>
  <c r="H1353" i="1"/>
  <c r="H1352" i="6"/>
  <c r="H1352" i="3" s="1"/>
  <c r="C1349" i="1"/>
  <c r="C1348" i="6"/>
  <c r="C1348" i="3" s="1"/>
  <c r="E1349" i="6"/>
  <c r="E1349" i="3" s="1"/>
  <c r="E1350" i="1"/>
  <c r="B1350" i="6"/>
  <c r="B1350" i="3" s="1"/>
  <c r="B1351" i="1"/>
  <c r="J1348" i="6"/>
  <c r="J1348" i="3" s="1"/>
  <c r="J1349" i="1"/>
  <c r="F1352" i="1" l="1"/>
  <c r="F1351" i="6"/>
  <c r="F1351" i="3" s="1"/>
  <c r="M1352" i="1"/>
  <c r="M1351" i="6"/>
  <c r="M1351" i="3" s="1"/>
  <c r="H1353" i="6"/>
  <c r="H1353" i="3" s="1"/>
  <c r="H1354" i="1"/>
  <c r="G1356" i="1"/>
  <c r="G1355" i="6"/>
  <c r="G1355" i="3" s="1"/>
  <c r="C1350" i="1"/>
  <c r="C1349" i="6"/>
  <c r="C1349" i="3" s="1"/>
  <c r="J1349" i="6"/>
  <c r="J1349" i="3" s="1"/>
  <c r="J1350" i="1"/>
  <c r="B1351" i="6"/>
  <c r="B1351" i="3" s="1"/>
  <c r="B1352" i="1"/>
  <c r="E1350" i="6"/>
  <c r="E1350" i="3" s="1"/>
  <c r="E1351" i="1"/>
  <c r="F1353" i="1" l="1"/>
  <c r="F1352" i="6"/>
  <c r="F1352" i="3" s="1"/>
  <c r="H1355" i="1"/>
  <c r="H1354" i="6"/>
  <c r="H1354" i="3" s="1"/>
  <c r="G1357" i="1"/>
  <c r="G1356" i="6"/>
  <c r="G1356" i="3" s="1"/>
  <c r="M1353" i="1"/>
  <c r="M1352" i="6"/>
  <c r="M1352" i="3" s="1"/>
  <c r="C1351" i="1"/>
  <c r="C1350" i="6"/>
  <c r="C1350" i="3" s="1"/>
  <c r="E1351" i="6"/>
  <c r="E1351" i="3" s="1"/>
  <c r="E1352" i="1"/>
  <c r="B1352" i="6"/>
  <c r="B1352" i="3" s="1"/>
  <c r="B1353" i="1"/>
  <c r="J1350" i="6"/>
  <c r="J1350" i="3" s="1"/>
  <c r="J1351" i="1"/>
  <c r="F1354" i="1" l="1"/>
  <c r="F1353" i="6"/>
  <c r="F1353" i="3" s="1"/>
  <c r="G1357" i="6"/>
  <c r="G1357" i="3" s="1"/>
  <c r="G1358" i="1"/>
  <c r="M1354" i="1"/>
  <c r="M1353" i="6"/>
  <c r="M1353" i="3" s="1"/>
  <c r="H1356" i="1"/>
  <c r="H1355" i="6"/>
  <c r="H1355" i="3" s="1"/>
  <c r="C1352" i="1"/>
  <c r="C1351" i="6"/>
  <c r="C1351" i="3" s="1"/>
  <c r="J1351" i="6"/>
  <c r="J1351" i="3" s="1"/>
  <c r="J1352" i="1"/>
  <c r="B1353" i="6"/>
  <c r="B1353" i="3" s="1"/>
  <c r="B1354" i="1"/>
  <c r="E1352" i="6"/>
  <c r="E1352" i="3" s="1"/>
  <c r="E1353" i="1"/>
  <c r="F1354" i="6" l="1"/>
  <c r="F1354" i="3" s="1"/>
  <c r="F1355" i="1"/>
  <c r="M1355" i="1"/>
  <c r="M1354" i="6"/>
  <c r="M1354" i="3" s="1"/>
  <c r="G1359" i="1"/>
  <c r="G1358" i="6"/>
  <c r="G1358" i="3" s="1"/>
  <c r="H1357" i="1"/>
  <c r="H1356" i="6"/>
  <c r="H1356" i="3" s="1"/>
  <c r="C1352" i="6"/>
  <c r="C1352" i="3" s="1"/>
  <c r="C1353" i="1"/>
  <c r="B1354" i="6"/>
  <c r="B1354" i="3" s="1"/>
  <c r="B1355" i="1"/>
  <c r="E1353" i="6"/>
  <c r="E1353" i="3" s="1"/>
  <c r="E1354" i="1"/>
  <c r="J1352" i="6"/>
  <c r="J1352" i="3" s="1"/>
  <c r="J1353" i="1"/>
  <c r="F1356" i="1" l="1"/>
  <c r="F1355" i="6"/>
  <c r="F1355" i="3" s="1"/>
  <c r="G1360" i="1"/>
  <c r="G1359" i="6"/>
  <c r="G1359" i="3" s="1"/>
  <c r="H1357" i="6"/>
  <c r="H1357" i="3" s="1"/>
  <c r="H1358" i="1"/>
  <c r="M1356" i="1"/>
  <c r="M1355" i="6"/>
  <c r="M1355" i="3" s="1"/>
  <c r="C1354" i="1"/>
  <c r="C1353" i="6"/>
  <c r="C1353" i="3" s="1"/>
  <c r="J1353" i="6"/>
  <c r="J1353" i="3" s="1"/>
  <c r="J1354" i="1"/>
  <c r="B1355" i="6"/>
  <c r="B1355" i="3" s="1"/>
  <c r="B1356" i="1"/>
  <c r="E1354" i="6"/>
  <c r="E1354" i="3" s="1"/>
  <c r="E1355" i="1"/>
  <c r="F1357" i="1" l="1"/>
  <c r="F1356" i="6"/>
  <c r="F1356" i="3" s="1"/>
  <c r="H1359" i="1"/>
  <c r="H1358" i="6"/>
  <c r="H1358" i="3" s="1"/>
  <c r="M1357" i="1"/>
  <c r="M1356" i="6"/>
  <c r="M1356" i="3" s="1"/>
  <c r="G1361" i="1"/>
  <c r="G1360" i="6"/>
  <c r="G1360" i="3" s="1"/>
  <c r="C1355" i="1"/>
  <c r="C1354" i="6"/>
  <c r="C1354" i="3" s="1"/>
  <c r="B1356" i="6"/>
  <c r="B1356" i="3" s="1"/>
  <c r="B1357" i="1"/>
  <c r="E1355" i="6"/>
  <c r="E1355" i="3" s="1"/>
  <c r="E1356" i="1"/>
  <c r="J1354" i="6"/>
  <c r="J1354" i="3" s="1"/>
  <c r="J1355" i="1"/>
  <c r="F1358" i="1" l="1"/>
  <c r="F1357" i="6"/>
  <c r="F1357" i="3" s="1"/>
  <c r="M1358" i="1"/>
  <c r="M1357" i="6"/>
  <c r="M1357" i="3" s="1"/>
  <c r="G1361" i="6"/>
  <c r="G1361" i="3" s="1"/>
  <c r="G1362" i="1"/>
  <c r="H1360" i="1"/>
  <c r="H1359" i="6"/>
  <c r="H1359" i="3" s="1"/>
  <c r="C1355" i="6"/>
  <c r="C1355" i="3" s="1"/>
  <c r="C1356" i="1"/>
  <c r="J1355" i="6"/>
  <c r="J1355" i="3" s="1"/>
  <c r="J1356" i="1"/>
  <c r="B1357" i="6"/>
  <c r="B1357" i="3" s="1"/>
  <c r="B1358" i="1"/>
  <c r="E1356" i="6"/>
  <c r="E1356" i="3" s="1"/>
  <c r="E1357" i="1"/>
  <c r="F1358" i="6" l="1"/>
  <c r="F1358" i="3" s="1"/>
  <c r="F1359" i="1"/>
  <c r="G1363" i="1"/>
  <c r="G1362" i="6"/>
  <c r="G1362" i="3" s="1"/>
  <c r="H1361" i="1"/>
  <c r="H1360" i="6"/>
  <c r="H1360" i="3" s="1"/>
  <c r="M1359" i="1"/>
  <c r="M1358" i="6"/>
  <c r="M1358" i="3" s="1"/>
  <c r="C1356" i="6"/>
  <c r="C1356" i="3" s="1"/>
  <c r="C1357" i="1"/>
  <c r="B1358" i="6"/>
  <c r="B1358" i="3" s="1"/>
  <c r="B1359" i="1"/>
  <c r="E1357" i="6"/>
  <c r="E1357" i="3" s="1"/>
  <c r="E1358" i="1"/>
  <c r="J1356" i="6"/>
  <c r="J1356" i="3" s="1"/>
  <c r="J1357" i="1"/>
  <c r="F1360" i="1" l="1"/>
  <c r="F1359" i="6"/>
  <c r="F1359" i="3" s="1"/>
  <c r="H1361" i="6"/>
  <c r="H1361" i="3" s="1"/>
  <c r="H1362" i="1"/>
  <c r="M1360" i="1"/>
  <c r="M1359" i="6"/>
  <c r="M1359" i="3" s="1"/>
  <c r="G1364" i="1"/>
  <c r="G1363" i="6"/>
  <c r="G1363" i="3" s="1"/>
  <c r="C1357" i="6"/>
  <c r="C1357" i="3" s="1"/>
  <c r="C1358" i="1"/>
  <c r="J1357" i="6"/>
  <c r="J1357" i="3" s="1"/>
  <c r="J1358" i="1"/>
  <c r="B1359" i="6"/>
  <c r="B1359" i="3" s="1"/>
  <c r="B1360" i="1"/>
  <c r="E1358" i="6"/>
  <c r="E1358" i="3" s="1"/>
  <c r="E1359" i="1"/>
  <c r="F1361" i="1" l="1"/>
  <c r="F1360" i="6"/>
  <c r="F1360" i="3" s="1"/>
  <c r="M1361" i="1"/>
  <c r="M1360" i="6"/>
  <c r="M1360" i="3" s="1"/>
  <c r="H1363" i="1"/>
  <c r="H1362" i="6"/>
  <c r="H1362" i="3" s="1"/>
  <c r="G1365" i="1"/>
  <c r="G1364" i="6"/>
  <c r="G1364" i="3" s="1"/>
  <c r="C1359" i="1"/>
  <c r="C1358" i="6"/>
  <c r="C1358" i="3" s="1"/>
  <c r="B1360" i="6"/>
  <c r="B1360" i="3" s="1"/>
  <c r="B1361" i="1"/>
  <c r="E1359" i="6"/>
  <c r="E1359" i="3" s="1"/>
  <c r="E1360" i="1"/>
  <c r="J1358" i="6"/>
  <c r="J1358" i="3" s="1"/>
  <c r="J1359" i="1"/>
  <c r="F1361" i="6" l="1"/>
  <c r="F1361" i="3" s="1"/>
  <c r="F1362" i="1"/>
  <c r="H1364" i="1"/>
  <c r="H1363" i="6"/>
  <c r="H1363" i="3" s="1"/>
  <c r="G1365" i="6"/>
  <c r="G1365" i="3" s="1"/>
  <c r="G1366" i="1"/>
  <c r="M1362" i="1"/>
  <c r="M1361" i="6"/>
  <c r="M1361" i="3" s="1"/>
  <c r="C1359" i="6"/>
  <c r="C1359" i="3" s="1"/>
  <c r="C1360" i="1"/>
  <c r="J1359" i="6"/>
  <c r="J1359" i="3" s="1"/>
  <c r="J1360" i="1"/>
  <c r="B1361" i="6"/>
  <c r="B1361" i="3" s="1"/>
  <c r="B1362" i="1"/>
  <c r="E1360" i="6"/>
  <c r="E1360" i="3" s="1"/>
  <c r="E1361" i="1"/>
  <c r="F1363" i="1" l="1"/>
  <c r="F1362" i="6"/>
  <c r="F1362" i="3" s="1"/>
  <c r="G1367" i="1"/>
  <c r="G1366" i="6"/>
  <c r="G1366" i="3" s="1"/>
  <c r="M1363" i="1"/>
  <c r="M1362" i="6"/>
  <c r="M1362" i="3" s="1"/>
  <c r="H1365" i="1"/>
  <c r="H1364" i="6"/>
  <c r="H1364" i="3" s="1"/>
  <c r="C1360" i="6"/>
  <c r="C1360" i="3" s="1"/>
  <c r="C1361" i="1"/>
  <c r="B1362" i="6"/>
  <c r="B1362" i="3" s="1"/>
  <c r="B1363" i="1"/>
  <c r="E1361" i="6"/>
  <c r="E1361" i="3" s="1"/>
  <c r="E1362" i="1"/>
  <c r="J1360" i="6"/>
  <c r="J1360" i="3" s="1"/>
  <c r="J1361" i="1"/>
  <c r="F1364" i="1" l="1"/>
  <c r="F1363" i="6"/>
  <c r="F1363" i="3" s="1"/>
  <c r="M1364" i="1"/>
  <c r="M1363" i="6"/>
  <c r="M1363" i="3" s="1"/>
  <c r="H1365" i="6"/>
  <c r="H1365" i="3" s="1"/>
  <c r="H1366" i="1"/>
  <c r="G1368" i="1"/>
  <c r="G1367" i="6"/>
  <c r="G1367" i="3" s="1"/>
  <c r="C1361" i="6"/>
  <c r="C1361" i="3" s="1"/>
  <c r="C1362" i="1"/>
  <c r="J1361" i="6"/>
  <c r="J1361" i="3" s="1"/>
  <c r="J1362" i="1"/>
  <c r="B1363" i="6"/>
  <c r="B1363" i="3" s="1"/>
  <c r="B1364" i="1"/>
  <c r="E1362" i="6"/>
  <c r="E1362" i="3" s="1"/>
  <c r="E1363" i="1"/>
  <c r="F1365" i="1" l="1"/>
  <c r="F1364" i="6"/>
  <c r="F1364" i="3" s="1"/>
  <c r="H1367" i="1"/>
  <c r="H1366" i="6"/>
  <c r="H1366" i="3" s="1"/>
  <c r="G1369" i="1"/>
  <c r="G1368" i="6"/>
  <c r="G1368" i="3" s="1"/>
  <c r="M1365" i="1"/>
  <c r="M1364" i="6"/>
  <c r="M1364" i="3" s="1"/>
  <c r="C1363" i="1"/>
  <c r="C1362" i="6"/>
  <c r="C1362" i="3" s="1"/>
  <c r="B1364" i="6"/>
  <c r="B1364" i="3" s="1"/>
  <c r="B1365" i="1"/>
  <c r="E1363" i="6"/>
  <c r="E1363" i="3" s="1"/>
  <c r="E1364" i="1"/>
  <c r="J1362" i="6"/>
  <c r="J1362" i="3" s="1"/>
  <c r="J1363" i="1"/>
  <c r="F1366" i="1" l="1"/>
  <c r="F1365" i="6"/>
  <c r="F1365" i="3" s="1"/>
  <c r="G1369" i="6"/>
  <c r="G1369" i="3" s="1"/>
  <c r="G1370" i="1"/>
  <c r="M1366" i="1"/>
  <c r="M1365" i="6"/>
  <c r="M1365" i="3" s="1"/>
  <c r="H1368" i="1"/>
  <c r="H1367" i="6"/>
  <c r="H1367" i="3" s="1"/>
  <c r="C1363" i="6"/>
  <c r="C1363" i="3" s="1"/>
  <c r="C1364" i="1"/>
  <c r="J1363" i="6"/>
  <c r="J1363" i="3" s="1"/>
  <c r="J1364" i="1"/>
  <c r="B1365" i="6"/>
  <c r="B1365" i="3" s="1"/>
  <c r="B1366" i="1"/>
  <c r="E1364" i="6"/>
  <c r="E1364" i="3" s="1"/>
  <c r="E1365" i="1"/>
  <c r="F1366" i="6" l="1"/>
  <c r="F1366" i="3" s="1"/>
  <c r="F1367" i="1"/>
  <c r="M1367" i="1"/>
  <c r="M1366" i="6"/>
  <c r="M1366" i="3" s="1"/>
  <c r="G1371" i="1"/>
  <c r="G1370" i="6"/>
  <c r="G1370" i="3" s="1"/>
  <c r="H1369" i="1"/>
  <c r="H1368" i="6"/>
  <c r="H1368" i="3" s="1"/>
  <c r="C1365" i="1"/>
  <c r="C1364" i="6"/>
  <c r="C1364" i="3" s="1"/>
  <c r="B1366" i="6"/>
  <c r="B1366" i="3" s="1"/>
  <c r="B1367" i="1"/>
  <c r="E1365" i="6"/>
  <c r="E1365" i="3" s="1"/>
  <c r="E1366" i="1"/>
  <c r="J1364" i="6"/>
  <c r="J1364" i="3" s="1"/>
  <c r="J1365" i="1"/>
  <c r="F1368" i="1" l="1"/>
  <c r="F1367" i="6"/>
  <c r="F1367" i="3" s="1"/>
  <c r="G1372" i="1"/>
  <c r="G1371" i="6"/>
  <c r="G1371" i="3" s="1"/>
  <c r="H1369" i="6"/>
  <c r="H1369" i="3" s="1"/>
  <c r="H1370" i="1"/>
  <c r="M1368" i="1"/>
  <c r="M1367" i="6"/>
  <c r="M1367" i="3" s="1"/>
  <c r="C1365" i="6"/>
  <c r="C1365" i="3" s="1"/>
  <c r="C1366" i="1"/>
  <c r="J1365" i="6"/>
  <c r="J1365" i="3" s="1"/>
  <c r="J1366" i="1"/>
  <c r="B1367" i="6"/>
  <c r="B1367" i="3" s="1"/>
  <c r="B1368" i="1"/>
  <c r="E1366" i="6"/>
  <c r="E1366" i="3" s="1"/>
  <c r="E1367" i="1"/>
  <c r="F1368" i="6" l="1"/>
  <c r="F1368" i="3" s="1"/>
  <c r="F1369" i="1"/>
  <c r="H1371" i="1"/>
  <c r="H1370" i="6"/>
  <c r="H1370" i="3" s="1"/>
  <c r="M1369" i="1"/>
  <c r="M1368" i="6"/>
  <c r="M1368" i="3" s="1"/>
  <c r="G1373" i="1"/>
  <c r="G1372" i="6"/>
  <c r="G1372" i="3" s="1"/>
  <c r="C1366" i="6"/>
  <c r="C1366" i="3" s="1"/>
  <c r="C1367" i="1"/>
  <c r="B1368" i="6"/>
  <c r="B1368" i="3" s="1"/>
  <c r="B1369" i="1"/>
  <c r="E1367" i="6"/>
  <c r="E1367" i="3" s="1"/>
  <c r="E1368" i="1"/>
  <c r="J1366" i="6"/>
  <c r="J1366" i="3" s="1"/>
  <c r="J1367" i="1"/>
  <c r="F1370" i="1" l="1"/>
  <c r="F1369" i="6"/>
  <c r="F1369" i="3" s="1"/>
  <c r="M1370" i="1"/>
  <c r="M1369" i="6"/>
  <c r="M1369" i="3" s="1"/>
  <c r="G1373" i="6"/>
  <c r="G1373" i="3" s="1"/>
  <c r="G1374" i="1"/>
  <c r="H1372" i="1"/>
  <c r="H1371" i="6"/>
  <c r="H1371" i="3" s="1"/>
  <c r="C1367" i="6"/>
  <c r="C1367" i="3" s="1"/>
  <c r="C1368" i="1"/>
  <c r="J1367" i="6"/>
  <c r="J1367" i="3" s="1"/>
  <c r="J1368" i="1"/>
  <c r="B1369" i="6"/>
  <c r="B1369" i="3" s="1"/>
  <c r="B1370" i="1"/>
  <c r="E1368" i="6"/>
  <c r="E1368" i="3" s="1"/>
  <c r="E1369" i="1"/>
  <c r="F1370" i="6" l="1"/>
  <c r="F1370" i="3" s="1"/>
  <c r="F1371" i="1"/>
  <c r="G1375" i="1"/>
  <c r="G1374" i="6"/>
  <c r="G1374" i="3" s="1"/>
  <c r="H1373" i="1"/>
  <c r="H1372" i="6"/>
  <c r="H1372" i="3" s="1"/>
  <c r="M1371" i="1"/>
  <c r="M1370" i="6"/>
  <c r="M1370" i="3" s="1"/>
  <c r="C1368" i="6"/>
  <c r="C1368" i="3" s="1"/>
  <c r="C1369" i="1"/>
  <c r="B1370" i="6"/>
  <c r="B1370" i="3" s="1"/>
  <c r="B1371" i="1"/>
  <c r="E1369" i="6"/>
  <c r="E1369" i="3" s="1"/>
  <c r="E1370" i="1"/>
  <c r="J1368" i="6"/>
  <c r="J1368" i="3" s="1"/>
  <c r="J1369" i="1"/>
  <c r="F1372" i="1" l="1"/>
  <c r="F1371" i="6"/>
  <c r="F1371" i="3" s="1"/>
  <c r="H1373" i="6"/>
  <c r="H1373" i="3" s="1"/>
  <c r="H1374" i="1"/>
  <c r="M1372" i="1"/>
  <c r="M1371" i="6"/>
  <c r="M1371" i="3" s="1"/>
  <c r="G1376" i="1"/>
  <c r="G1375" i="6"/>
  <c r="G1375" i="3" s="1"/>
  <c r="C1369" i="6"/>
  <c r="C1369" i="3" s="1"/>
  <c r="C1370" i="1"/>
  <c r="J1369" i="6"/>
  <c r="J1369" i="3" s="1"/>
  <c r="J1370" i="1"/>
  <c r="B1371" i="6"/>
  <c r="B1371" i="3" s="1"/>
  <c r="B1372" i="1"/>
  <c r="E1370" i="6"/>
  <c r="E1370" i="3" s="1"/>
  <c r="E1371" i="1"/>
  <c r="F1373" i="1" l="1"/>
  <c r="F1372" i="6"/>
  <c r="F1372" i="3" s="1"/>
  <c r="M1373" i="1"/>
  <c r="M1372" i="6"/>
  <c r="M1372" i="3" s="1"/>
  <c r="H1375" i="1"/>
  <c r="H1374" i="6"/>
  <c r="H1374" i="3" s="1"/>
  <c r="G1377" i="1"/>
  <c r="G1376" i="6"/>
  <c r="G1376" i="3" s="1"/>
  <c r="C1370" i="6"/>
  <c r="C1370" i="3" s="1"/>
  <c r="C1371" i="1"/>
  <c r="B1372" i="6"/>
  <c r="B1372" i="3" s="1"/>
  <c r="B1373" i="1"/>
  <c r="E1371" i="6"/>
  <c r="E1371" i="3" s="1"/>
  <c r="E1372" i="1"/>
  <c r="J1370" i="6"/>
  <c r="J1370" i="3" s="1"/>
  <c r="J1371" i="1"/>
  <c r="F1374" i="1" l="1"/>
  <c r="F1373" i="6"/>
  <c r="F1373" i="3" s="1"/>
  <c r="H1376" i="1"/>
  <c r="H1375" i="6"/>
  <c r="H1375" i="3" s="1"/>
  <c r="G1377" i="6"/>
  <c r="G1377" i="3" s="1"/>
  <c r="G1378" i="1"/>
  <c r="M1374" i="1"/>
  <c r="M1373" i="6"/>
  <c r="M1373" i="3" s="1"/>
  <c r="C1371" i="6"/>
  <c r="C1371" i="3" s="1"/>
  <c r="C1372" i="1"/>
  <c r="J1371" i="6"/>
  <c r="J1371" i="3" s="1"/>
  <c r="J1372" i="1"/>
  <c r="B1373" i="6"/>
  <c r="B1373" i="3" s="1"/>
  <c r="B1374" i="1"/>
  <c r="E1372" i="6"/>
  <c r="E1372" i="3" s="1"/>
  <c r="E1373" i="1"/>
  <c r="F1375" i="1" l="1"/>
  <c r="F1374" i="6"/>
  <c r="F1374" i="3" s="1"/>
  <c r="G1379" i="1"/>
  <c r="G1378" i="6"/>
  <c r="G1378" i="3" s="1"/>
  <c r="M1375" i="1"/>
  <c r="M1374" i="6"/>
  <c r="M1374" i="3" s="1"/>
  <c r="H1377" i="1"/>
  <c r="H1376" i="6"/>
  <c r="H1376" i="3" s="1"/>
  <c r="C1373" i="1"/>
  <c r="C1372" i="6"/>
  <c r="C1372" i="3" s="1"/>
  <c r="B1374" i="6"/>
  <c r="B1374" i="3" s="1"/>
  <c r="B1375" i="1"/>
  <c r="E1373" i="6"/>
  <c r="E1373" i="3" s="1"/>
  <c r="E1374" i="1"/>
  <c r="J1372" i="6"/>
  <c r="J1372" i="3" s="1"/>
  <c r="J1373" i="1"/>
  <c r="F1376" i="1" l="1"/>
  <c r="F1375" i="6"/>
  <c r="F1375" i="3" s="1"/>
  <c r="M1376" i="1"/>
  <c r="M1375" i="6"/>
  <c r="M1375" i="3" s="1"/>
  <c r="H1377" i="6"/>
  <c r="H1377" i="3" s="1"/>
  <c r="H1378" i="1"/>
  <c r="G1380" i="1"/>
  <c r="G1379" i="6"/>
  <c r="G1379" i="3" s="1"/>
  <c r="C1373" i="6"/>
  <c r="C1373" i="3" s="1"/>
  <c r="C1374" i="1"/>
  <c r="J1373" i="6"/>
  <c r="J1373" i="3" s="1"/>
  <c r="J1374" i="1"/>
  <c r="B1375" i="6"/>
  <c r="B1375" i="3" s="1"/>
  <c r="B1376" i="1"/>
  <c r="E1374" i="6"/>
  <c r="E1374" i="3" s="1"/>
  <c r="E1375" i="1"/>
  <c r="F1377" i="1" l="1"/>
  <c r="F1376" i="6"/>
  <c r="F1376" i="3" s="1"/>
  <c r="H1379" i="1"/>
  <c r="H1378" i="6"/>
  <c r="H1378" i="3" s="1"/>
  <c r="G1381" i="1"/>
  <c r="G1380" i="6"/>
  <c r="G1380" i="3" s="1"/>
  <c r="M1377" i="1"/>
  <c r="M1376" i="6"/>
  <c r="M1376" i="3" s="1"/>
  <c r="C1374" i="6"/>
  <c r="C1374" i="3" s="1"/>
  <c r="C1375" i="1"/>
  <c r="B1376" i="6"/>
  <c r="B1376" i="3" s="1"/>
  <c r="B1377" i="1"/>
  <c r="E1375" i="6"/>
  <c r="E1375" i="3" s="1"/>
  <c r="E1376" i="1"/>
  <c r="J1374" i="6"/>
  <c r="J1374" i="3" s="1"/>
  <c r="J1375" i="1"/>
  <c r="F1377" i="6" l="1"/>
  <c r="F1377" i="3" s="1"/>
  <c r="F1378" i="1"/>
  <c r="G1381" i="6"/>
  <c r="G1381" i="3" s="1"/>
  <c r="G1382" i="1"/>
  <c r="M1378" i="1"/>
  <c r="M1377" i="6"/>
  <c r="M1377" i="3" s="1"/>
  <c r="H1380" i="1"/>
  <c r="H1379" i="6"/>
  <c r="H1379" i="3" s="1"/>
  <c r="C1375" i="6"/>
  <c r="C1375" i="3" s="1"/>
  <c r="C1376" i="1"/>
  <c r="J1375" i="6"/>
  <c r="J1375" i="3" s="1"/>
  <c r="J1376" i="1"/>
  <c r="B1377" i="6"/>
  <c r="B1377" i="3" s="1"/>
  <c r="B1378" i="1"/>
  <c r="E1376" i="6"/>
  <c r="E1376" i="3" s="1"/>
  <c r="E1377" i="1"/>
  <c r="F1379" i="1" l="1"/>
  <c r="F1378" i="6"/>
  <c r="F1378" i="3" s="1"/>
  <c r="M1379" i="1"/>
  <c r="M1378" i="6"/>
  <c r="M1378" i="3" s="1"/>
  <c r="G1383" i="1"/>
  <c r="G1382" i="6"/>
  <c r="G1382" i="3" s="1"/>
  <c r="H1381" i="1"/>
  <c r="H1380" i="6"/>
  <c r="H1380" i="3" s="1"/>
  <c r="C1377" i="1"/>
  <c r="C1376" i="6"/>
  <c r="C1376" i="3" s="1"/>
  <c r="B1378" i="6"/>
  <c r="B1378" i="3" s="1"/>
  <c r="B1379" i="1"/>
  <c r="E1377" i="6"/>
  <c r="E1377" i="3" s="1"/>
  <c r="E1378" i="1"/>
  <c r="J1376" i="6"/>
  <c r="J1376" i="3" s="1"/>
  <c r="J1377" i="1"/>
  <c r="F1380" i="1" l="1"/>
  <c r="F1379" i="6"/>
  <c r="F1379" i="3" s="1"/>
  <c r="G1384" i="1"/>
  <c r="G1383" i="6"/>
  <c r="G1383" i="3" s="1"/>
  <c r="H1381" i="6"/>
  <c r="H1381" i="3" s="1"/>
  <c r="H1382" i="1"/>
  <c r="M1380" i="1"/>
  <c r="M1379" i="6"/>
  <c r="M1379" i="3" s="1"/>
  <c r="C1377" i="6"/>
  <c r="C1377" i="3" s="1"/>
  <c r="C1378" i="1"/>
  <c r="J1377" i="6"/>
  <c r="J1377" i="3" s="1"/>
  <c r="J1378" i="1"/>
  <c r="B1379" i="6"/>
  <c r="B1379" i="3" s="1"/>
  <c r="B1380" i="1"/>
  <c r="E1378" i="6"/>
  <c r="E1378" i="3" s="1"/>
  <c r="E1379" i="1"/>
  <c r="F1381" i="1" l="1"/>
  <c r="F1380" i="6"/>
  <c r="F1380" i="3" s="1"/>
  <c r="H1383" i="1"/>
  <c r="H1382" i="6"/>
  <c r="H1382" i="3" s="1"/>
  <c r="M1381" i="1"/>
  <c r="M1380" i="6"/>
  <c r="M1380" i="3" s="1"/>
  <c r="G1385" i="1"/>
  <c r="G1384" i="6"/>
  <c r="G1384" i="3" s="1"/>
  <c r="C1379" i="1"/>
  <c r="C1378" i="6"/>
  <c r="C1378" i="3" s="1"/>
  <c r="B1380" i="6"/>
  <c r="B1380" i="3" s="1"/>
  <c r="B1381" i="1"/>
  <c r="E1379" i="6"/>
  <c r="E1379" i="3" s="1"/>
  <c r="E1380" i="1"/>
  <c r="J1378" i="6"/>
  <c r="J1378" i="3" s="1"/>
  <c r="J1379" i="1"/>
  <c r="F1382" i="1" l="1"/>
  <c r="F1381" i="6"/>
  <c r="F1381" i="3" s="1"/>
  <c r="M1382" i="1"/>
  <c r="M1381" i="6"/>
  <c r="M1381" i="3" s="1"/>
  <c r="G1385" i="6"/>
  <c r="G1385" i="3" s="1"/>
  <c r="G1386" i="1"/>
  <c r="H1384" i="1"/>
  <c r="H1383" i="6"/>
  <c r="H1383" i="3" s="1"/>
  <c r="C1379" i="6"/>
  <c r="C1379" i="3" s="1"/>
  <c r="C1380" i="1"/>
  <c r="J1379" i="6"/>
  <c r="J1379" i="3" s="1"/>
  <c r="J1380" i="1"/>
  <c r="B1381" i="6"/>
  <c r="B1381" i="3" s="1"/>
  <c r="B1382" i="1"/>
  <c r="E1380" i="6"/>
  <c r="E1380" i="3" s="1"/>
  <c r="E1381" i="1"/>
  <c r="F1383" i="1" l="1"/>
  <c r="F1382" i="6"/>
  <c r="F1382" i="3" s="1"/>
  <c r="G1387" i="1"/>
  <c r="G1386" i="6"/>
  <c r="G1386" i="3" s="1"/>
  <c r="H1385" i="1"/>
  <c r="H1384" i="6"/>
  <c r="H1384" i="3" s="1"/>
  <c r="M1383" i="1"/>
  <c r="M1382" i="6"/>
  <c r="M1382" i="3" s="1"/>
  <c r="C1380" i="6"/>
  <c r="C1380" i="3" s="1"/>
  <c r="C1381" i="1"/>
  <c r="B1382" i="6"/>
  <c r="B1382" i="3" s="1"/>
  <c r="B1383" i="1"/>
  <c r="E1381" i="6"/>
  <c r="E1381" i="3" s="1"/>
  <c r="E1382" i="1"/>
  <c r="J1380" i="6"/>
  <c r="J1380" i="3" s="1"/>
  <c r="J1381" i="1"/>
  <c r="F1383" i="6" l="1"/>
  <c r="F1383" i="3" s="1"/>
  <c r="F1384" i="1"/>
  <c r="H1385" i="6"/>
  <c r="H1385" i="3" s="1"/>
  <c r="H1386" i="1"/>
  <c r="M1384" i="1"/>
  <c r="M1383" i="6"/>
  <c r="M1383" i="3" s="1"/>
  <c r="G1388" i="1"/>
  <c r="G1387" i="6"/>
  <c r="G1387" i="3" s="1"/>
  <c r="C1381" i="6"/>
  <c r="C1381" i="3" s="1"/>
  <c r="C1382" i="1"/>
  <c r="J1381" i="6"/>
  <c r="J1381" i="3" s="1"/>
  <c r="J1382" i="1"/>
  <c r="B1383" i="6"/>
  <c r="B1383" i="3" s="1"/>
  <c r="B1384" i="1"/>
  <c r="E1382" i="6"/>
  <c r="E1382" i="3" s="1"/>
  <c r="E1383" i="1"/>
  <c r="F1385" i="1" l="1"/>
  <c r="F1384" i="6"/>
  <c r="F1384" i="3" s="1"/>
  <c r="M1385" i="1"/>
  <c r="M1384" i="6"/>
  <c r="M1384" i="3" s="1"/>
  <c r="H1387" i="1"/>
  <c r="H1386" i="6"/>
  <c r="H1386" i="3" s="1"/>
  <c r="G1389" i="1"/>
  <c r="G1388" i="6"/>
  <c r="G1388" i="3" s="1"/>
  <c r="C1382" i="6"/>
  <c r="C1382" i="3" s="1"/>
  <c r="C1383" i="1"/>
  <c r="B1384" i="6"/>
  <c r="B1384" i="3" s="1"/>
  <c r="B1385" i="1"/>
  <c r="E1383" i="6"/>
  <c r="E1383" i="3" s="1"/>
  <c r="E1384" i="1"/>
  <c r="J1382" i="6"/>
  <c r="J1382" i="3" s="1"/>
  <c r="J1383" i="1"/>
  <c r="F1386" i="1" l="1"/>
  <c r="F1385" i="6"/>
  <c r="F1385" i="3" s="1"/>
  <c r="H1388" i="1"/>
  <c r="H1387" i="6"/>
  <c r="H1387" i="3" s="1"/>
  <c r="G1389" i="6"/>
  <c r="G1389" i="3" s="1"/>
  <c r="G1390" i="1"/>
  <c r="M1386" i="1"/>
  <c r="M1385" i="6"/>
  <c r="M1385" i="3" s="1"/>
  <c r="C1383" i="6"/>
  <c r="C1383" i="3" s="1"/>
  <c r="C1384" i="1"/>
  <c r="J1383" i="6"/>
  <c r="J1383" i="3" s="1"/>
  <c r="J1384" i="1"/>
  <c r="B1385" i="6"/>
  <c r="B1385" i="3" s="1"/>
  <c r="B1386" i="1"/>
  <c r="E1384" i="6"/>
  <c r="E1384" i="3" s="1"/>
  <c r="E1385" i="1"/>
  <c r="F1387" i="1" l="1"/>
  <c r="F1386" i="6"/>
  <c r="F1386" i="3" s="1"/>
  <c r="G1391" i="1"/>
  <c r="G1390" i="6"/>
  <c r="G1390" i="3" s="1"/>
  <c r="M1387" i="1"/>
  <c r="M1386" i="6"/>
  <c r="M1386" i="3" s="1"/>
  <c r="H1389" i="1"/>
  <c r="H1388" i="6"/>
  <c r="H1388" i="3" s="1"/>
  <c r="C1385" i="1"/>
  <c r="C1384" i="6"/>
  <c r="C1384" i="3" s="1"/>
  <c r="B1386" i="6"/>
  <c r="B1386" i="3" s="1"/>
  <c r="B1387" i="1"/>
  <c r="E1385" i="6"/>
  <c r="E1385" i="3" s="1"/>
  <c r="E1386" i="1"/>
  <c r="J1384" i="6"/>
  <c r="J1384" i="3" s="1"/>
  <c r="J1385" i="1"/>
  <c r="F1388" i="1" l="1"/>
  <c r="F1387" i="6"/>
  <c r="F1387" i="3" s="1"/>
  <c r="M1388" i="1"/>
  <c r="M1387" i="6"/>
  <c r="M1387" i="3" s="1"/>
  <c r="H1389" i="6"/>
  <c r="H1389" i="3" s="1"/>
  <c r="H1390" i="1"/>
  <c r="G1392" i="1"/>
  <c r="G1391" i="6"/>
  <c r="G1391" i="3" s="1"/>
  <c r="C1385" i="6"/>
  <c r="C1385" i="3" s="1"/>
  <c r="C1386" i="1"/>
  <c r="J1385" i="6"/>
  <c r="J1385" i="3" s="1"/>
  <c r="J1386" i="1"/>
  <c r="B1387" i="6"/>
  <c r="B1387" i="3" s="1"/>
  <c r="B1388" i="1"/>
  <c r="E1386" i="6"/>
  <c r="E1386" i="3" s="1"/>
  <c r="E1387" i="1"/>
  <c r="F1388" i="6" l="1"/>
  <c r="F1388" i="3" s="1"/>
  <c r="F1389" i="1"/>
  <c r="H1391" i="1"/>
  <c r="H1390" i="6"/>
  <c r="H1390" i="3" s="1"/>
  <c r="G1393" i="1"/>
  <c r="G1392" i="6"/>
  <c r="G1392" i="3" s="1"/>
  <c r="M1389" i="1"/>
  <c r="M1388" i="6"/>
  <c r="M1388" i="3" s="1"/>
  <c r="C1387" i="1"/>
  <c r="C1386" i="6"/>
  <c r="C1386" i="3" s="1"/>
  <c r="B1388" i="6"/>
  <c r="B1388" i="3" s="1"/>
  <c r="B1389" i="1"/>
  <c r="E1387" i="6"/>
  <c r="E1387" i="3" s="1"/>
  <c r="E1388" i="1"/>
  <c r="J1386" i="6"/>
  <c r="J1386" i="3" s="1"/>
  <c r="J1387" i="1"/>
  <c r="F1390" i="1" l="1"/>
  <c r="F1389" i="6"/>
  <c r="F1389" i="3" s="1"/>
  <c r="G1393" i="6"/>
  <c r="G1393" i="3" s="1"/>
  <c r="G1394" i="1"/>
  <c r="M1390" i="1"/>
  <c r="M1389" i="6"/>
  <c r="M1389" i="3" s="1"/>
  <c r="H1392" i="1"/>
  <c r="H1391" i="6"/>
  <c r="H1391" i="3" s="1"/>
  <c r="C1388" i="1"/>
  <c r="C1387" i="6"/>
  <c r="C1387" i="3" s="1"/>
  <c r="J1387" i="6"/>
  <c r="J1387" i="3" s="1"/>
  <c r="J1388" i="1"/>
  <c r="B1389" i="6"/>
  <c r="B1389" i="3" s="1"/>
  <c r="B1390" i="1"/>
  <c r="E1388" i="6"/>
  <c r="E1388" i="3" s="1"/>
  <c r="E1389" i="1"/>
  <c r="F1391" i="1" l="1"/>
  <c r="F1390" i="6"/>
  <c r="F1390" i="3" s="1"/>
  <c r="M1391" i="1"/>
  <c r="M1390" i="6"/>
  <c r="M1390" i="3" s="1"/>
  <c r="G1395" i="1"/>
  <c r="G1394" i="6"/>
  <c r="G1394" i="3" s="1"/>
  <c r="H1393" i="1"/>
  <c r="H1392" i="6"/>
  <c r="H1392" i="3" s="1"/>
  <c r="C1388" i="6"/>
  <c r="C1388" i="3" s="1"/>
  <c r="C1389" i="1"/>
  <c r="B1390" i="6"/>
  <c r="B1390" i="3" s="1"/>
  <c r="B1391" i="1"/>
  <c r="E1389" i="6"/>
  <c r="E1389" i="3" s="1"/>
  <c r="E1390" i="1"/>
  <c r="J1388" i="6"/>
  <c r="J1388" i="3" s="1"/>
  <c r="J1389" i="1"/>
  <c r="F1392" i="1" l="1"/>
  <c r="F1391" i="6"/>
  <c r="F1391" i="3" s="1"/>
  <c r="G1396" i="1"/>
  <c r="G1395" i="6"/>
  <c r="G1395" i="3" s="1"/>
  <c r="H1393" i="6"/>
  <c r="H1393" i="3" s="1"/>
  <c r="H1394" i="1"/>
  <c r="M1392" i="1"/>
  <c r="M1391" i="6"/>
  <c r="M1391" i="3" s="1"/>
  <c r="C1390" i="1"/>
  <c r="C1389" i="6"/>
  <c r="C1389" i="3" s="1"/>
  <c r="J1389" i="6"/>
  <c r="J1389" i="3" s="1"/>
  <c r="J1390" i="1"/>
  <c r="B1391" i="6"/>
  <c r="B1391" i="3" s="1"/>
  <c r="B1392" i="1"/>
  <c r="E1390" i="6"/>
  <c r="E1390" i="3" s="1"/>
  <c r="E1391" i="1"/>
  <c r="F1392" i="6" l="1"/>
  <c r="F1392" i="3" s="1"/>
  <c r="F1393" i="1"/>
  <c r="H1395" i="1"/>
  <c r="H1394" i="6"/>
  <c r="H1394" i="3" s="1"/>
  <c r="M1393" i="1"/>
  <c r="M1392" i="6"/>
  <c r="M1392" i="3" s="1"/>
  <c r="G1397" i="1"/>
  <c r="G1396" i="6"/>
  <c r="G1396" i="3" s="1"/>
  <c r="C1390" i="6"/>
  <c r="C1390" i="3" s="1"/>
  <c r="C1391" i="1"/>
  <c r="B1392" i="6"/>
  <c r="B1392" i="3" s="1"/>
  <c r="B1393" i="1"/>
  <c r="E1391" i="6"/>
  <c r="E1391" i="3" s="1"/>
  <c r="E1392" i="1"/>
  <c r="J1390" i="6"/>
  <c r="J1390" i="3" s="1"/>
  <c r="J1391" i="1"/>
  <c r="F1394" i="1" l="1"/>
  <c r="F1393" i="6"/>
  <c r="F1393" i="3" s="1"/>
  <c r="M1394" i="1"/>
  <c r="M1393" i="6"/>
  <c r="M1393" i="3" s="1"/>
  <c r="G1397" i="6"/>
  <c r="G1397" i="3" s="1"/>
  <c r="G1398" i="1"/>
  <c r="H1396" i="1"/>
  <c r="H1395" i="6"/>
  <c r="H1395" i="3" s="1"/>
  <c r="C1391" i="6"/>
  <c r="C1391" i="3" s="1"/>
  <c r="C1392" i="1"/>
  <c r="J1391" i="6"/>
  <c r="J1391" i="3" s="1"/>
  <c r="J1392" i="1"/>
  <c r="B1393" i="6"/>
  <c r="B1393" i="3" s="1"/>
  <c r="B1394" i="1"/>
  <c r="E1392" i="6"/>
  <c r="E1392" i="3" s="1"/>
  <c r="E1393" i="1"/>
  <c r="F1394" i="6" l="1"/>
  <c r="F1394" i="3" s="1"/>
  <c r="F1395" i="1"/>
  <c r="G1399" i="1"/>
  <c r="G1398" i="6"/>
  <c r="G1398" i="3" s="1"/>
  <c r="H1397" i="1"/>
  <c r="H1396" i="6"/>
  <c r="H1396" i="3" s="1"/>
  <c r="M1395" i="1"/>
  <c r="M1394" i="6"/>
  <c r="M1394" i="3" s="1"/>
  <c r="C1393" i="1"/>
  <c r="C1392" i="6"/>
  <c r="C1392" i="3" s="1"/>
  <c r="B1394" i="6"/>
  <c r="B1394" i="3" s="1"/>
  <c r="B1395" i="1"/>
  <c r="E1393" i="6"/>
  <c r="E1393" i="3" s="1"/>
  <c r="E1394" i="1"/>
  <c r="J1392" i="6"/>
  <c r="J1392" i="3" s="1"/>
  <c r="J1393" i="1"/>
  <c r="F1396" i="1" l="1"/>
  <c r="F1395" i="6"/>
  <c r="F1395" i="3" s="1"/>
  <c r="H1397" i="6"/>
  <c r="H1397" i="3" s="1"/>
  <c r="H1398" i="1"/>
  <c r="M1396" i="1"/>
  <c r="M1395" i="6"/>
  <c r="M1395" i="3" s="1"/>
  <c r="G1400" i="1"/>
  <c r="G1399" i="6"/>
  <c r="G1399" i="3" s="1"/>
  <c r="C1393" i="6"/>
  <c r="C1393" i="3" s="1"/>
  <c r="C1394" i="1"/>
  <c r="J1393" i="6"/>
  <c r="J1393" i="3" s="1"/>
  <c r="J1394" i="1"/>
  <c r="B1395" i="6"/>
  <c r="B1395" i="3" s="1"/>
  <c r="B1396" i="1"/>
  <c r="E1394" i="6"/>
  <c r="E1394" i="3" s="1"/>
  <c r="E1395" i="1"/>
  <c r="F1397" i="1" l="1"/>
  <c r="F1396" i="6"/>
  <c r="F1396" i="3" s="1"/>
  <c r="M1397" i="1"/>
  <c r="M1396" i="6"/>
  <c r="M1396" i="3" s="1"/>
  <c r="H1399" i="1"/>
  <c r="H1398" i="6"/>
  <c r="H1398" i="3" s="1"/>
  <c r="G1401" i="1"/>
  <c r="G1400" i="6"/>
  <c r="G1400" i="3" s="1"/>
  <c r="C1394" i="6"/>
  <c r="C1394" i="3" s="1"/>
  <c r="C1395" i="1"/>
  <c r="B1396" i="6"/>
  <c r="B1396" i="3" s="1"/>
  <c r="B1397" i="1"/>
  <c r="E1395" i="6"/>
  <c r="E1395" i="3" s="1"/>
  <c r="E1396" i="1"/>
  <c r="J1394" i="6"/>
  <c r="J1394" i="3" s="1"/>
  <c r="J1395" i="1"/>
  <c r="F1397" i="6" l="1"/>
  <c r="F1397" i="3" s="1"/>
  <c r="F1398" i="1"/>
  <c r="H1400" i="1"/>
  <c r="H1399" i="6"/>
  <c r="H1399" i="3" s="1"/>
  <c r="G1401" i="6"/>
  <c r="G1401" i="3" s="1"/>
  <c r="G1402" i="1"/>
  <c r="M1398" i="1"/>
  <c r="M1397" i="6"/>
  <c r="M1397" i="3" s="1"/>
  <c r="C1395" i="6"/>
  <c r="C1395" i="3" s="1"/>
  <c r="C1396" i="1"/>
  <c r="J1395" i="6"/>
  <c r="J1395" i="3" s="1"/>
  <c r="J1396" i="1"/>
  <c r="B1397" i="6"/>
  <c r="B1397" i="3" s="1"/>
  <c r="B1398" i="1"/>
  <c r="E1396" i="6"/>
  <c r="E1396" i="3" s="1"/>
  <c r="E1397" i="1"/>
  <c r="F1399" i="1" l="1"/>
  <c r="F1398" i="6"/>
  <c r="F1398" i="3" s="1"/>
  <c r="G1403" i="1"/>
  <c r="G1402" i="6"/>
  <c r="G1402" i="3" s="1"/>
  <c r="M1399" i="1"/>
  <c r="M1398" i="6"/>
  <c r="M1398" i="3" s="1"/>
  <c r="H1401" i="1"/>
  <c r="H1400" i="6"/>
  <c r="H1400" i="3" s="1"/>
  <c r="C1397" i="1"/>
  <c r="C1396" i="6"/>
  <c r="C1396" i="3" s="1"/>
  <c r="B1398" i="6"/>
  <c r="B1398" i="3" s="1"/>
  <c r="B1399" i="1"/>
  <c r="E1397" i="6"/>
  <c r="E1397" i="3" s="1"/>
  <c r="E1398" i="1"/>
  <c r="J1396" i="6"/>
  <c r="J1396" i="3" s="1"/>
  <c r="J1397" i="1"/>
  <c r="F1400" i="1" l="1"/>
  <c r="F1399" i="6"/>
  <c r="F1399" i="3" s="1"/>
  <c r="M1400" i="1"/>
  <c r="M1399" i="6"/>
  <c r="M1399" i="3" s="1"/>
  <c r="H1401" i="6"/>
  <c r="H1401" i="3" s="1"/>
  <c r="H1402" i="1"/>
  <c r="G1404" i="1"/>
  <c r="G1403" i="6"/>
  <c r="G1403" i="3" s="1"/>
  <c r="C1397" i="6"/>
  <c r="C1397" i="3" s="1"/>
  <c r="C1398" i="1"/>
  <c r="J1397" i="6"/>
  <c r="J1397" i="3" s="1"/>
  <c r="J1398" i="1"/>
  <c r="B1399" i="6"/>
  <c r="B1399" i="3" s="1"/>
  <c r="B1400" i="1"/>
  <c r="E1398" i="6"/>
  <c r="E1398" i="3" s="1"/>
  <c r="E1399" i="1"/>
  <c r="F1401" i="1" l="1"/>
  <c r="F1400" i="6"/>
  <c r="F1400" i="3" s="1"/>
  <c r="H1403" i="1"/>
  <c r="H1402" i="6"/>
  <c r="H1402" i="3" s="1"/>
  <c r="G1405" i="1"/>
  <c r="G1404" i="6"/>
  <c r="G1404" i="3" s="1"/>
  <c r="M1401" i="1"/>
  <c r="M1400" i="6"/>
  <c r="M1400" i="3" s="1"/>
  <c r="C1399" i="1"/>
  <c r="C1398" i="6"/>
  <c r="C1398" i="3" s="1"/>
  <c r="B1400" i="6"/>
  <c r="B1400" i="3" s="1"/>
  <c r="B1401" i="1"/>
  <c r="E1399" i="6"/>
  <c r="E1399" i="3" s="1"/>
  <c r="E1400" i="1"/>
  <c r="J1398" i="6"/>
  <c r="J1398" i="3" s="1"/>
  <c r="J1399" i="1"/>
  <c r="F1402" i="1" l="1"/>
  <c r="F1401" i="6"/>
  <c r="F1401" i="3" s="1"/>
  <c r="G1405" i="6"/>
  <c r="G1405" i="3" s="1"/>
  <c r="G1406" i="1"/>
  <c r="M1402" i="1"/>
  <c r="M1401" i="6"/>
  <c r="M1401" i="3" s="1"/>
  <c r="H1404" i="1"/>
  <c r="H1403" i="6"/>
  <c r="H1403" i="3" s="1"/>
  <c r="C1399" i="6"/>
  <c r="C1399" i="3" s="1"/>
  <c r="C1400" i="1"/>
  <c r="J1399" i="6"/>
  <c r="J1399" i="3" s="1"/>
  <c r="J1400" i="1"/>
  <c r="B1401" i="6"/>
  <c r="B1401" i="3" s="1"/>
  <c r="B1402" i="1"/>
  <c r="E1400" i="6"/>
  <c r="E1400" i="3" s="1"/>
  <c r="E1401" i="1"/>
  <c r="F1403" i="1" l="1"/>
  <c r="F1402" i="6"/>
  <c r="F1402" i="3" s="1"/>
  <c r="M1403" i="1"/>
  <c r="M1402" i="6"/>
  <c r="M1402" i="3" s="1"/>
  <c r="G1407" i="1"/>
  <c r="G1406" i="6"/>
  <c r="G1406" i="3" s="1"/>
  <c r="H1405" i="1"/>
  <c r="H1404" i="6"/>
  <c r="H1404" i="3" s="1"/>
  <c r="C1401" i="1"/>
  <c r="C1400" i="6"/>
  <c r="C1400" i="3" s="1"/>
  <c r="B1402" i="6"/>
  <c r="B1402" i="3" s="1"/>
  <c r="B1403" i="1"/>
  <c r="E1401" i="6"/>
  <c r="E1401" i="3" s="1"/>
  <c r="E1402" i="1"/>
  <c r="J1400" i="6"/>
  <c r="J1400" i="3" s="1"/>
  <c r="J1401" i="1"/>
  <c r="F1403" i="6" l="1"/>
  <c r="F1403" i="3" s="1"/>
  <c r="F1404" i="1"/>
  <c r="G1408" i="1"/>
  <c r="G1407" i="6"/>
  <c r="G1407" i="3" s="1"/>
  <c r="H1405" i="6"/>
  <c r="H1405" i="3" s="1"/>
  <c r="H1406" i="1"/>
  <c r="M1404" i="1"/>
  <c r="M1403" i="6"/>
  <c r="M1403" i="3" s="1"/>
  <c r="C1401" i="6"/>
  <c r="C1401" i="3" s="1"/>
  <c r="C1402" i="1"/>
  <c r="J1401" i="6"/>
  <c r="J1401" i="3" s="1"/>
  <c r="J1402" i="1"/>
  <c r="B1403" i="6"/>
  <c r="B1403" i="3" s="1"/>
  <c r="B1404" i="1"/>
  <c r="E1402" i="6"/>
  <c r="E1402" i="3" s="1"/>
  <c r="E1403" i="1"/>
  <c r="F1405" i="1" l="1"/>
  <c r="F1404" i="6"/>
  <c r="F1404" i="3" s="1"/>
  <c r="H1407" i="1"/>
  <c r="H1406" i="6"/>
  <c r="H1406" i="3" s="1"/>
  <c r="M1405" i="1"/>
  <c r="M1404" i="6"/>
  <c r="M1404" i="3" s="1"/>
  <c r="G1409" i="1"/>
  <c r="G1408" i="6"/>
  <c r="G1408" i="3" s="1"/>
  <c r="C1402" i="6"/>
  <c r="C1402" i="3" s="1"/>
  <c r="C1403" i="1"/>
  <c r="B1404" i="6"/>
  <c r="B1404" i="3" s="1"/>
  <c r="B1405" i="1"/>
  <c r="E1403" i="6"/>
  <c r="E1403" i="3" s="1"/>
  <c r="E1404" i="1"/>
  <c r="J1402" i="6"/>
  <c r="J1402" i="3" s="1"/>
  <c r="J1403" i="1"/>
  <c r="F1406" i="1" l="1"/>
  <c r="F1405" i="6"/>
  <c r="F1405" i="3" s="1"/>
  <c r="M1406" i="1"/>
  <c r="M1405" i="6"/>
  <c r="M1405" i="3" s="1"/>
  <c r="G1409" i="6"/>
  <c r="G1409" i="3" s="1"/>
  <c r="G1410" i="1"/>
  <c r="H1408" i="1"/>
  <c r="H1407" i="6"/>
  <c r="H1407" i="3" s="1"/>
  <c r="C1403" i="6"/>
  <c r="C1403" i="3" s="1"/>
  <c r="C1404" i="1"/>
  <c r="J1403" i="6"/>
  <c r="J1403" i="3" s="1"/>
  <c r="J1404" i="1"/>
  <c r="B1405" i="6"/>
  <c r="B1405" i="3" s="1"/>
  <c r="B1406" i="1"/>
  <c r="E1404" i="6"/>
  <c r="E1404" i="3" s="1"/>
  <c r="E1405" i="1"/>
  <c r="F1406" i="6" l="1"/>
  <c r="F1406" i="3" s="1"/>
  <c r="F1407" i="1"/>
  <c r="G1411" i="1"/>
  <c r="G1410" i="6"/>
  <c r="G1410" i="3" s="1"/>
  <c r="H1409" i="1"/>
  <c r="H1408" i="6"/>
  <c r="H1408" i="3" s="1"/>
  <c r="M1407" i="1"/>
  <c r="M1406" i="6"/>
  <c r="M1406" i="3" s="1"/>
  <c r="C1405" i="1"/>
  <c r="C1404" i="6"/>
  <c r="C1404" i="3" s="1"/>
  <c r="B1406" i="6"/>
  <c r="B1406" i="3" s="1"/>
  <c r="B1407" i="1"/>
  <c r="E1405" i="6"/>
  <c r="E1405" i="3" s="1"/>
  <c r="E1406" i="1"/>
  <c r="J1404" i="6"/>
  <c r="J1404" i="3" s="1"/>
  <c r="J1405" i="1"/>
  <c r="F1408" i="1" l="1"/>
  <c r="F1407" i="6"/>
  <c r="F1407" i="3" s="1"/>
  <c r="H1409" i="6"/>
  <c r="H1409" i="3" s="1"/>
  <c r="H1410" i="1"/>
  <c r="M1408" i="1"/>
  <c r="M1407" i="6"/>
  <c r="M1407" i="3" s="1"/>
  <c r="G1412" i="1"/>
  <c r="G1411" i="6"/>
  <c r="G1411" i="3" s="1"/>
  <c r="C1405" i="6"/>
  <c r="C1405" i="3" s="1"/>
  <c r="C1406" i="1"/>
  <c r="J1405" i="6"/>
  <c r="J1405" i="3" s="1"/>
  <c r="J1406" i="1"/>
  <c r="B1407" i="6"/>
  <c r="B1407" i="3" s="1"/>
  <c r="B1408" i="1"/>
  <c r="E1406" i="6"/>
  <c r="E1406" i="3" s="1"/>
  <c r="E1407" i="1"/>
  <c r="F1409" i="1" l="1"/>
  <c r="F1408" i="6"/>
  <c r="F1408" i="3" s="1"/>
  <c r="M1409" i="1"/>
  <c r="M1408" i="6"/>
  <c r="M1408" i="3" s="1"/>
  <c r="H1411" i="1"/>
  <c r="H1410" i="6"/>
  <c r="H1410" i="3" s="1"/>
  <c r="G1413" i="1"/>
  <c r="G1412" i="6"/>
  <c r="G1412" i="3" s="1"/>
  <c r="C1406" i="6"/>
  <c r="C1406" i="3" s="1"/>
  <c r="C1407" i="1"/>
  <c r="B1408" i="6"/>
  <c r="B1408" i="3" s="1"/>
  <c r="B1409" i="1"/>
  <c r="E1407" i="6"/>
  <c r="E1407" i="3" s="1"/>
  <c r="E1408" i="1"/>
  <c r="J1406" i="6"/>
  <c r="J1406" i="3" s="1"/>
  <c r="J1407" i="1"/>
  <c r="F1410" i="1" l="1"/>
  <c r="F1409" i="6"/>
  <c r="F1409" i="3" s="1"/>
  <c r="H1412" i="1"/>
  <c r="H1411" i="6"/>
  <c r="H1411" i="3" s="1"/>
  <c r="G1413" i="6"/>
  <c r="G1413" i="3" s="1"/>
  <c r="G1414" i="1"/>
  <c r="M1410" i="1"/>
  <c r="M1409" i="6"/>
  <c r="M1409" i="3" s="1"/>
  <c r="C1407" i="6"/>
  <c r="C1407" i="3" s="1"/>
  <c r="C1408" i="1"/>
  <c r="J1407" i="6"/>
  <c r="J1407" i="3" s="1"/>
  <c r="J1408" i="1"/>
  <c r="B1409" i="6"/>
  <c r="B1409" i="3" s="1"/>
  <c r="B1410" i="1"/>
  <c r="E1408" i="6"/>
  <c r="E1408" i="3" s="1"/>
  <c r="E1409" i="1"/>
  <c r="F1411" i="1" l="1"/>
  <c r="F1410" i="6"/>
  <c r="F1410" i="3" s="1"/>
  <c r="G1415" i="1"/>
  <c r="G1414" i="6"/>
  <c r="G1414" i="3" s="1"/>
  <c r="M1411" i="1"/>
  <c r="M1410" i="6"/>
  <c r="M1410" i="3" s="1"/>
  <c r="H1413" i="1"/>
  <c r="H1412" i="6"/>
  <c r="H1412" i="3" s="1"/>
  <c r="C1409" i="1"/>
  <c r="C1408" i="6"/>
  <c r="C1408" i="3" s="1"/>
  <c r="B1410" i="6"/>
  <c r="B1410" i="3" s="1"/>
  <c r="B1411" i="1"/>
  <c r="E1409" i="6"/>
  <c r="E1409" i="3" s="1"/>
  <c r="E1410" i="1"/>
  <c r="J1408" i="6"/>
  <c r="J1408" i="3" s="1"/>
  <c r="J1409" i="1"/>
  <c r="F1412" i="1" l="1"/>
  <c r="F1411" i="6"/>
  <c r="F1411" i="3" s="1"/>
  <c r="M1412" i="1"/>
  <c r="M1411" i="6"/>
  <c r="M1411" i="3" s="1"/>
  <c r="H1413" i="6"/>
  <c r="H1413" i="3" s="1"/>
  <c r="H1414" i="1"/>
  <c r="G1416" i="1"/>
  <c r="G1415" i="6"/>
  <c r="G1415" i="3" s="1"/>
  <c r="C1409" i="6"/>
  <c r="C1409" i="3" s="1"/>
  <c r="C1410" i="1"/>
  <c r="J1409" i="6"/>
  <c r="J1409" i="3" s="1"/>
  <c r="J1410" i="1"/>
  <c r="B1411" i="6"/>
  <c r="B1411" i="3" s="1"/>
  <c r="B1412" i="1"/>
  <c r="E1410" i="6"/>
  <c r="E1410" i="3" s="1"/>
  <c r="E1411" i="1"/>
  <c r="F1412" i="6" l="1"/>
  <c r="F1412" i="3" s="1"/>
  <c r="F1413" i="1"/>
  <c r="H1415" i="1"/>
  <c r="H1414" i="6"/>
  <c r="H1414" i="3" s="1"/>
  <c r="G1417" i="1"/>
  <c r="G1416" i="6"/>
  <c r="G1416" i="3" s="1"/>
  <c r="M1413" i="1"/>
  <c r="M1412" i="6"/>
  <c r="M1412" i="3" s="1"/>
  <c r="C1410" i="6"/>
  <c r="C1410" i="3" s="1"/>
  <c r="C1411" i="1"/>
  <c r="B1412" i="6"/>
  <c r="B1412" i="3" s="1"/>
  <c r="B1413" i="1"/>
  <c r="E1411" i="6"/>
  <c r="E1411" i="3" s="1"/>
  <c r="E1412" i="1"/>
  <c r="J1410" i="6"/>
  <c r="J1410" i="3" s="1"/>
  <c r="J1411" i="1"/>
  <c r="F1414" i="1" l="1"/>
  <c r="F1413" i="6"/>
  <c r="F1413" i="3" s="1"/>
  <c r="G1417" i="6"/>
  <c r="G1417" i="3" s="1"/>
  <c r="G1418" i="1"/>
  <c r="M1414" i="1"/>
  <c r="M1413" i="6"/>
  <c r="M1413" i="3" s="1"/>
  <c r="H1416" i="1"/>
  <c r="H1415" i="6"/>
  <c r="H1415" i="3" s="1"/>
  <c r="C1411" i="6"/>
  <c r="C1411" i="3" s="1"/>
  <c r="C1412" i="1"/>
  <c r="J1411" i="6"/>
  <c r="J1411" i="3" s="1"/>
  <c r="J1412" i="1"/>
  <c r="B1413" i="6"/>
  <c r="B1413" i="3" s="1"/>
  <c r="B1414" i="1"/>
  <c r="E1412" i="6"/>
  <c r="E1412" i="3" s="1"/>
  <c r="E1413" i="1"/>
  <c r="F1414" i="6" l="1"/>
  <c r="F1414" i="3" s="1"/>
  <c r="F1415" i="1"/>
  <c r="M1415" i="1"/>
  <c r="M1414" i="6"/>
  <c r="M1414" i="3" s="1"/>
  <c r="G1419" i="1"/>
  <c r="G1418" i="6"/>
  <c r="G1418" i="3" s="1"/>
  <c r="H1417" i="1"/>
  <c r="H1416" i="6"/>
  <c r="H1416" i="3" s="1"/>
  <c r="C1413" i="1"/>
  <c r="C1412" i="6"/>
  <c r="C1412" i="3" s="1"/>
  <c r="B1414" i="6"/>
  <c r="B1414" i="3" s="1"/>
  <c r="B1415" i="1"/>
  <c r="E1413" i="6"/>
  <c r="E1413" i="3" s="1"/>
  <c r="E1414" i="1"/>
  <c r="J1412" i="6"/>
  <c r="J1412" i="3" s="1"/>
  <c r="J1413" i="1"/>
  <c r="F1415" i="6" l="1"/>
  <c r="F1415" i="3" s="1"/>
  <c r="F1416" i="1"/>
  <c r="G1420" i="1"/>
  <c r="G1419" i="6"/>
  <c r="G1419" i="3" s="1"/>
  <c r="H1417" i="6"/>
  <c r="H1417" i="3" s="1"/>
  <c r="H1418" i="1"/>
  <c r="M1416" i="1"/>
  <c r="M1415" i="6"/>
  <c r="M1415" i="3" s="1"/>
  <c r="C1413" i="6"/>
  <c r="C1413" i="3" s="1"/>
  <c r="C1414" i="1"/>
  <c r="J1413" i="6"/>
  <c r="J1413" i="3" s="1"/>
  <c r="J1414" i="1"/>
  <c r="B1415" i="6"/>
  <c r="B1415" i="3" s="1"/>
  <c r="B1416" i="1"/>
  <c r="E1414" i="6"/>
  <c r="E1414" i="3" s="1"/>
  <c r="E1415" i="1"/>
  <c r="F1417" i="1" l="1"/>
  <c r="F1416" i="6"/>
  <c r="F1416" i="3" s="1"/>
  <c r="H1419" i="1"/>
  <c r="H1418" i="6"/>
  <c r="H1418" i="3" s="1"/>
  <c r="M1417" i="1"/>
  <c r="M1416" i="6"/>
  <c r="M1416" i="3" s="1"/>
  <c r="G1421" i="1"/>
  <c r="G1420" i="6"/>
  <c r="G1420" i="3" s="1"/>
  <c r="C1414" i="6"/>
  <c r="C1414" i="3" s="1"/>
  <c r="C1415" i="1"/>
  <c r="B1416" i="6"/>
  <c r="B1416" i="3" s="1"/>
  <c r="B1417" i="1"/>
  <c r="E1415" i="6"/>
  <c r="E1415" i="3" s="1"/>
  <c r="E1416" i="1"/>
  <c r="J1414" i="6"/>
  <c r="J1414" i="3" s="1"/>
  <c r="J1415" i="1"/>
  <c r="F1418" i="1" l="1"/>
  <c r="F1417" i="6"/>
  <c r="F1417" i="3" s="1"/>
  <c r="M1418" i="1"/>
  <c r="M1417" i="6"/>
  <c r="M1417" i="3" s="1"/>
  <c r="G1421" i="6"/>
  <c r="G1421" i="3" s="1"/>
  <c r="G1422" i="1"/>
  <c r="H1420" i="1"/>
  <c r="H1419" i="6"/>
  <c r="H1419" i="3" s="1"/>
  <c r="C1415" i="6"/>
  <c r="C1415" i="3" s="1"/>
  <c r="C1416" i="1"/>
  <c r="J1415" i="6"/>
  <c r="J1415" i="3" s="1"/>
  <c r="J1416" i="1"/>
  <c r="B1417" i="6"/>
  <c r="B1417" i="3" s="1"/>
  <c r="B1418" i="1"/>
  <c r="E1416" i="6"/>
  <c r="E1416" i="3" s="1"/>
  <c r="E1417" i="1"/>
  <c r="F1419" i="1" l="1"/>
  <c r="F1418" i="6"/>
  <c r="F1418" i="3" s="1"/>
  <c r="G1423" i="1"/>
  <c r="G1422" i="6"/>
  <c r="G1422" i="3" s="1"/>
  <c r="H1421" i="1"/>
  <c r="H1420" i="6"/>
  <c r="H1420" i="3" s="1"/>
  <c r="M1419" i="1"/>
  <c r="M1418" i="6"/>
  <c r="M1418" i="3" s="1"/>
  <c r="C1417" i="1"/>
  <c r="C1416" i="6"/>
  <c r="C1416" i="3" s="1"/>
  <c r="B1418" i="6"/>
  <c r="B1418" i="3" s="1"/>
  <c r="B1419" i="1"/>
  <c r="E1417" i="6"/>
  <c r="E1417" i="3" s="1"/>
  <c r="E1418" i="1"/>
  <c r="J1416" i="6"/>
  <c r="J1416" i="3" s="1"/>
  <c r="J1417" i="1"/>
  <c r="F1420" i="1" l="1"/>
  <c r="F1419" i="6"/>
  <c r="F1419" i="3" s="1"/>
  <c r="H1421" i="6"/>
  <c r="H1421" i="3" s="1"/>
  <c r="H1422" i="1"/>
  <c r="M1420" i="1"/>
  <c r="M1419" i="6"/>
  <c r="M1419" i="3" s="1"/>
  <c r="G1424" i="1"/>
  <c r="G1423" i="6"/>
  <c r="G1423" i="3" s="1"/>
  <c r="C1417" i="6"/>
  <c r="C1417" i="3" s="1"/>
  <c r="C1418" i="1"/>
  <c r="J1417" i="6"/>
  <c r="J1417" i="3" s="1"/>
  <c r="J1418" i="1"/>
  <c r="E1418" i="6"/>
  <c r="E1418" i="3" s="1"/>
  <c r="E1419" i="1"/>
  <c r="B1419" i="6"/>
  <c r="B1419" i="3" s="1"/>
  <c r="B1420" i="1"/>
  <c r="F1421" i="1" l="1"/>
  <c r="F1420" i="6"/>
  <c r="F1420" i="3" s="1"/>
  <c r="M1421" i="1"/>
  <c r="M1420" i="6"/>
  <c r="M1420" i="3" s="1"/>
  <c r="H1423" i="1"/>
  <c r="H1422" i="6"/>
  <c r="H1422" i="3" s="1"/>
  <c r="G1425" i="1"/>
  <c r="G1424" i="6"/>
  <c r="G1424" i="3" s="1"/>
  <c r="C1418" i="6"/>
  <c r="C1418" i="3" s="1"/>
  <c r="C1419" i="1"/>
  <c r="B1420" i="6"/>
  <c r="B1420" i="3" s="1"/>
  <c r="B1421" i="1"/>
  <c r="E1419" i="6"/>
  <c r="E1419" i="3" s="1"/>
  <c r="E1420" i="1"/>
  <c r="J1418" i="6"/>
  <c r="J1418" i="3" s="1"/>
  <c r="J1419" i="1"/>
  <c r="F1422" i="1" l="1"/>
  <c r="F1421" i="6"/>
  <c r="F1421" i="3" s="1"/>
  <c r="H1424" i="1"/>
  <c r="H1423" i="6"/>
  <c r="H1423" i="3" s="1"/>
  <c r="G1425" i="6"/>
  <c r="G1425" i="3" s="1"/>
  <c r="G1426" i="1"/>
  <c r="M1422" i="1"/>
  <c r="M1421" i="6"/>
  <c r="M1421" i="3" s="1"/>
  <c r="C1419" i="6"/>
  <c r="C1419" i="3" s="1"/>
  <c r="C1420" i="1"/>
  <c r="J1419" i="6"/>
  <c r="J1419" i="3" s="1"/>
  <c r="J1420" i="1"/>
  <c r="E1420" i="6"/>
  <c r="E1420" i="3" s="1"/>
  <c r="E1421" i="1"/>
  <c r="B1421" i="6"/>
  <c r="B1421" i="3" s="1"/>
  <c r="B1422" i="1"/>
  <c r="F1422" i="6" l="1"/>
  <c r="F1422" i="3" s="1"/>
  <c r="F1423" i="1"/>
  <c r="G1427" i="1"/>
  <c r="G1426" i="6"/>
  <c r="G1426" i="3" s="1"/>
  <c r="M1423" i="1"/>
  <c r="M1422" i="6"/>
  <c r="M1422" i="3" s="1"/>
  <c r="H1425" i="1"/>
  <c r="H1424" i="6"/>
  <c r="H1424" i="3" s="1"/>
  <c r="C1420" i="6"/>
  <c r="C1420" i="3" s="1"/>
  <c r="C1421" i="1"/>
  <c r="B1422" i="6"/>
  <c r="B1422" i="3" s="1"/>
  <c r="B1423" i="1"/>
  <c r="E1421" i="6"/>
  <c r="E1421" i="3" s="1"/>
  <c r="E1422" i="1"/>
  <c r="J1420" i="6"/>
  <c r="J1420" i="3" s="1"/>
  <c r="J1421" i="1"/>
  <c r="F1423" i="6" l="1"/>
  <c r="F1423" i="3" s="1"/>
  <c r="F1424" i="1"/>
  <c r="M1424" i="1"/>
  <c r="M1423" i="6"/>
  <c r="M1423" i="3" s="1"/>
  <c r="H1425" i="6"/>
  <c r="H1425" i="3" s="1"/>
  <c r="H1426" i="1"/>
  <c r="G1428" i="1"/>
  <c r="G1427" i="6"/>
  <c r="G1427" i="3" s="1"/>
  <c r="C1421" i="6"/>
  <c r="C1421" i="3" s="1"/>
  <c r="C1422" i="1"/>
  <c r="E1422" i="6"/>
  <c r="E1422" i="3" s="1"/>
  <c r="E1423" i="1"/>
  <c r="B1423" i="6"/>
  <c r="B1423" i="3" s="1"/>
  <c r="B1424" i="1"/>
  <c r="J1421" i="6"/>
  <c r="J1421" i="3" s="1"/>
  <c r="J1422" i="1"/>
  <c r="F1424" i="6" l="1"/>
  <c r="F1424" i="3" s="1"/>
  <c r="F1425" i="1"/>
  <c r="H1427" i="1"/>
  <c r="H1426" i="6"/>
  <c r="H1426" i="3" s="1"/>
  <c r="G1429" i="1"/>
  <c r="G1428" i="6"/>
  <c r="G1428" i="3" s="1"/>
  <c r="M1425" i="1"/>
  <c r="M1424" i="6"/>
  <c r="M1424" i="3" s="1"/>
  <c r="C1422" i="6"/>
  <c r="C1422" i="3" s="1"/>
  <c r="C1423" i="1"/>
  <c r="B1424" i="6"/>
  <c r="B1424" i="3" s="1"/>
  <c r="B1425" i="1"/>
  <c r="J1422" i="6"/>
  <c r="J1422" i="3" s="1"/>
  <c r="J1423" i="1"/>
  <c r="E1423" i="6"/>
  <c r="E1423" i="3" s="1"/>
  <c r="E1424" i="1"/>
  <c r="F1426" i="1" l="1"/>
  <c r="F1425" i="6"/>
  <c r="F1425" i="3" s="1"/>
  <c r="G1429" i="6"/>
  <c r="G1429" i="3" s="1"/>
  <c r="G1430" i="1"/>
  <c r="M1426" i="1"/>
  <c r="M1425" i="6"/>
  <c r="M1425" i="3" s="1"/>
  <c r="H1428" i="1"/>
  <c r="H1427" i="6"/>
  <c r="H1427" i="3" s="1"/>
  <c r="C1423" i="6"/>
  <c r="C1423" i="3" s="1"/>
  <c r="C1424" i="1"/>
  <c r="E1424" i="6"/>
  <c r="E1424" i="3" s="1"/>
  <c r="E1425" i="1"/>
  <c r="B1425" i="6"/>
  <c r="B1425" i="3" s="1"/>
  <c r="B1426" i="1"/>
  <c r="J1423" i="6"/>
  <c r="J1423" i="3" s="1"/>
  <c r="J1424" i="1"/>
  <c r="F1426" i="6" l="1"/>
  <c r="F1426" i="3" s="1"/>
  <c r="F1427" i="1"/>
  <c r="M1427" i="1"/>
  <c r="M1426" i="6"/>
  <c r="M1426" i="3" s="1"/>
  <c r="G1431" i="1"/>
  <c r="G1430" i="6"/>
  <c r="G1430" i="3" s="1"/>
  <c r="H1429" i="1"/>
  <c r="H1428" i="6"/>
  <c r="H1428" i="3" s="1"/>
  <c r="C1425" i="1"/>
  <c r="C1424" i="6"/>
  <c r="C1424" i="3" s="1"/>
  <c r="B1426" i="6"/>
  <c r="B1426" i="3" s="1"/>
  <c r="B1427" i="1"/>
  <c r="J1424" i="6"/>
  <c r="J1424" i="3" s="1"/>
  <c r="J1425" i="1"/>
  <c r="E1425" i="6"/>
  <c r="E1425" i="3" s="1"/>
  <c r="E1426" i="1"/>
  <c r="F1428" i="1" l="1"/>
  <c r="F1427" i="6"/>
  <c r="F1427" i="3" s="1"/>
  <c r="G1432" i="1"/>
  <c r="G1431" i="6"/>
  <c r="G1431" i="3" s="1"/>
  <c r="H1429" i="6"/>
  <c r="H1429" i="3" s="1"/>
  <c r="H1430" i="1"/>
  <c r="M1428" i="1"/>
  <c r="M1427" i="6"/>
  <c r="M1427" i="3" s="1"/>
  <c r="C1425" i="6"/>
  <c r="C1425" i="3" s="1"/>
  <c r="C1426" i="1"/>
  <c r="E1426" i="6"/>
  <c r="E1426" i="3" s="1"/>
  <c r="E1427" i="1"/>
  <c r="B1427" i="6"/>
  <c r="B1427" i="3" s="1"/>
  <c r="B1428" i="1"/>
  <c r="J1425" i="6"/>
  <c r="J1425" i="3" s="1"/>
  <c r="J1426" i="1"/>
  <c r="F1429" i="1" l="1"/>
  <c r="F1428" i="6"/>
  <c r="F1428" i="3" s="1"/>
  <c r="H1431" i="1"/>
  <c r="H1430" i="6"/>
  <c r="H1430" i="3" s="1"/>
  <c r="M1429" i="1"/>
  <c r="M1428" i="6"/>
  <c r="M1428" i="3" s="1"/>
  <c r="G1433" i="1"/>
  <c r="G1432" i="6"/>
  <c r="G1432" i="3" s="1"/>
  <c r="C1426" i="6"/>
  <c r="C1426" i="3" s="1"/>
  <c r="C1427" i="1"/>
  <c r="B1428" i="6"/>
  <c r="B1428" i="3" s="1"/>
  <c r="B1429" i="1"/>
  <c r="J1426" i="6"/>
  <c r="J1426" i="3" s="1"/>
  <c r="J1427" i="1"/>
  <c r="E1427" i="6"/>
  <c r="E1427" i="3" s="1"/>
  <c r="E1428" i="1"/>
  <c r="F1429" i="6" l="1"/>
  <c r="F1429" i="3" s="1"/>
  <c r="F1430" i="1"/>
  <c r="M1430" i="1"/>
  <c r="M1429" i="6"/>
  <c r="M1429" i="3" s="1"/>
  <c r="G1433" i="6"/>
  <c r="G1433" i="3" s="1"/>
  <c r="G1434" i="1"/>
  <c r="H1432" i="1"/>
  <c r="H1431" i="6"/>
  <c r="H1431" i="3" s="1"/>
  <c r="C1427" i="6"/>
  <c r="C1427" i="3" s="1"/>
  <c r="C1428" i="1"/>
  <c r="E1428" i="6"/>
  <c r="E1428" i="3" s="1"/>
  <c r="E1429" i="1"/>
  <c r="B1429" i="6"/>
  <c r="B1429" i="3" s="1"/>
  <c r="B1430" i="1"/>
  <c r="J1427" i="6"/>
  <c r="J1427" i="3" s="1"/>
  <c r="J1428" i="1"/>
  <c r="F1430" i="6" l="1"/>
  <c r="F1430" i="3" s="1"/>
  <c r="F1431" i="1"/>
  <c r="G1435" i="1"/>
  <c r="G1434" i="6"/>
  <c r="G1434" i="3" s="1"/>
  <c r="H1433" i="1"/>
  <c r="H1432" i="6"/>
  <c r="H1432" i="3" s="1"/>
  <c r="M1431" i="1"/>
  <c r="M1430" i="6"/>
  <c r="M1430" i="3" s="1"/>
  <c r="C1428" i="6"/>
  <c r="C1428" i="3" s="1"/>
  <c r="C1429" i="1"/>
  <c r="B1430" i="6"/>
  <c r="B1430" i="3" s="1"/>
  <c r="B1431" i="1"/>
  <c r="J1428" i="6"/>
  <c r="J1428" i="3" s="1"/>
  <c r="J1429" i="1"/>
  <c r="E1429" i="6"/>
  <c r="E1429" i="3" s="1"/>
  <c r="E1430" i="1"/>
  <c r="F1431" i="6" l="1"/>
  <c r="F1431" i="3" s="1"/>
  <c r="F1432" i="1"/>
  <c r="H1433" i="6"/>
  <c r="H1433" i="3" s="1"/>
  <c r="H1434" i="1"/>
  <c r="M1432" i="1"/>
  <c r="M1431" i="6"/>
  <c r="M1431" i="3" s="1"/>
  <c r="G1436" i="1"/>
  <c r="G1435" i="6"/>
  <c r="G1435" i="3" s="1"/>
  <c r="C1429" i="6"/>
  <c r="C1429" i="3" s="1"/>
  <c r="C1430" i="1"/>
  <c r="E1430" i="6"/>
  <c r="E1430" i="3" s="1"/>
  <c r="E1431" i="1"/>
  <c r="B1431" i="6"/>
  <c r="B1431" i="3" s="1"/>
  <c r="B1432" i="1"/>
  <c r="J1429" i="6"/>
  <c r="J1429" i="3" s="1"/>
  <c r="J1430" i="1"/>
  <c r="F1433" i="1" l="1"/>
  <c r="F1432" i="6"/>
  <c r="F1432" i="3" s="1"/>
  <c r="M1433" i="1"/>
  <c r="M1432" i="6"/>
  <c r="M1432" i="3" s="1"/>
  <c r="H1435" i="1"/>
  <c r="H1434" i="6"/>
  <c r="H1434" i="3" s="1"/>
  <c r="G1437" i="1"/>
  <c r="G1436" i="6"/>
  <c r="G1436" i="3" s="1"/>
  <c r="C1431" i="1"/>
  <c r="C1430" i="6"/>
  <c r="C1430" i="3" s="1"/>
  <c r="B1432" i="6"/>
  <c r="B1432" i="3" s="1"/>
  <c r="B1433" i="1"/>
  <c r="J1430" i="6"/>
  <c r="J1430" i="3" s="1"/>
  <c r="J1431" i="1"/>
  <c r="E1431" i="6"/>
  <c r="E1431" i="3" s="1"/>
  <c r="E1432" i="1"/>
  <c r="F1434" i="1" l="1"/>
  <c r="F1433" i="6"/>
  <c r="F1433" i="3" s="1"/>
  <c r="H1436" i="1"/>
  <c r="H1435" i="6"/>
  <c r="H1435" i="3" s="1"/>
  <c r="G1437" i="6"/>
  <c r="G1437" i="3" s="1"/>
  <c r="G1438" i="1"/>
  <c r="M1434" i="1"/>
  <c r="M1433" i="6"/>
  <c r="M1433" i="3" s="1"/>
  <c r="C1431" i="6"/>
  <c r="C1431" i="3" s="1"/>
  <c r="C1432" i="1"/>
  <c r="E1432" i="6"/>
  <c r="E1432" i="3" s="1"/>
  <c r="E1433" i="1"/>
  <c r="B1433" i="6"/>
  <c r="B1433" i="3" s="1"/>
  <c r="B1434" i="1"/>
  <c r="J1431" i="6"/>
  <c r="J1431" i="3" s="1"/>
  <c r="J1432" i="1"/>
  <c r="F1435" i="1" l="1"/>
  <c r="F1434" i="6"/>
  <c r="F1434" i="3" s="1"/>
  <c r="G1439" i="1"/>
  <c r="G1438" i="6"/>
  <c r="G1438" i="3" s="1"/>
  <c r="M1435" i="1"/>
  <c r="M1434" i="6"/>
  <c r="M1434" i="3" s="1"/>
  <c r="H1437" i="1"/>
  <c r="H1436" i="6"/>
  <c r="H1436" i="3" s="1"/>
  <c r="C1432" i="6"/>
  <c r="C1432" i="3" s="1"/>
  <c r="C1433" i="1"/>
  <c r="B1434" i="6"/>
  <c r="B1434" i="3" s="1"/>
  <c r="B1435" i="1"/>
  <c r="J1432" i="6"/>
  <c r="J1432" i="3" s="1"/>
  <c r="J1433" i="1"/>
  <c r="E1433" i="6"/>
  <c r="E1433" i="3" s="1"/>
  <c r="E1434" i="1"/>
  <c r="F1436" i="1" l="1"/>
  <c r="F1435" i="6"/>
  <c r="F1435" i="3" s="1"/>
  <c r="M1436" i="1"/>
  <c r="M1435" i="6"/>
  <c r="M1435" i="3" s="1"/>
  <c r="H1437" i="6"/>
  <c r="H1437" i="3" s="1"/>
  <c r="H1438" i="1"/>
  <c r="G1440" i="1"/>
  <c r="G1439" i="6"/>
  <c r="G1439" i="3" s="1"/>
  <c r="C1434" i="1"/>
  <c r="C1433" i="6"/>
  <c r="C1433" i="3" s="1"/>
  <c r="E1434" i="6"/>
  <c r="E1434" i="3" s="1"/>
  <c r="E1435" i="1"/>
  <c r="B1435" i="6"/>
  <c r="B1435" i="3" s="1"/>
  <c r="B1436" i="1"/>
  <c r="J1433" i="6"/>
  <c r="J1433" i="3" s="1"/>
  <c r="J1434" i="1"/>
  <c r="F1437" i="1" l="1"/>
  <c r="F1436" i="6"/>
  <c r="F1436" i="3" s="1"/>
  <c r="H1439" i="1"/>
  <c r="H1438" i="6"/>
  <c r="H1438" i="3" s="1"/>
  <c r="G1441" i="1"/>
  <c r="G1441" i="6" s="1"/>
  <c r="G1440" i="6"/>
  <c r="G1440" i="3" s="1"/>
  <c r="M1437" i="1"/>
  <c r="M1436" i="6"/>
  <c r="M1436" i="3" s="1"/>
  <c r="C1434" i="6"/>
  <c r="C1434" i="3" s="1"/>
  <c r="C1435" i="1"/>
  <c r="B1436" i="6"/>
  <c r="B1436" i="3" s="1"/>
  <c r="B1437" i="1"/>
  <c r="J1434" i="6"/>
  <c r="J1434" i="3" s="1"/>
  <c r="J1435" i="1"/>
  <c r="E1435" i="6"/>
  <c r="E1435" i="3" s="1"/>
  <c r="E1436" i="1"/>
  <c r="F1437" i="6" l="1"/>
  <c r="F1437" i="3" s="1"/>
  <c r="F1438" i="1"/>
  <c r="G1441" i="3"/>
  <c r="G1442" i="3" s="1"/>
  <c r="E13" i="4" s="1"/>
  <c r="G1446" i="6"/>
  <c r="G1448" i="6"/>
  <c r="G1445" i="6"/>
  <c r="G1447" i="6"/>
  <c r="M1438" i="1"/>
  <c r="M1437" i="6"/>
  <c r="M1437" i="3" s="1"/>
  <c r="H1440" i="1"/>
  <c r="H1439" i="6"/>
  <c r="H1439" i="3" s="1"/>
  <c r="C1436" i="1"/>
  <c r="C1435" i="6"/>
  <c r="C1435" i="3" s="1"/>
  <c r="E1436" i="6"/>
  <c r="E1436" i="3" s="1"/>
  <c r="E1437" i="1"/>
  <c r="B1437" i="6"/>
  <c r="B1437" i="3" s="1"/>
  <c r="B1438" i="1"/>
  <c r="J1435" i="6"/>
  <c r="J1435" i="3" s="1"/>
  <c r="J1436" i="1"/>
  <c r="F1438" i="6" l="1"/>
  <c r="F1438" i="3" s="1"/>
  <c r="F1439" i="1"/>
  <c r="G1443" i="6"/>
  <c r="G13" i="4" s="1"/>
  <c r="M1439" i="1"/>
  <c r="M1438" i="6"/>
  <c r="M1438" i="3" s="1"/>
  <c r="H1441" i="1"/>
  <c r="H1441" i="6" s="1"/>
  <c r="H1440" i="6"/>
  <c r="H1440" i="3" s="1"/>
  <c r="G1442" i="6"/>
  <c r="F13" i="4" s="1"/>
  <c r="C1436" i="6"/>
  <c r="C1436" i="3" s="1"/>
  <c r="C1437" i="1"/>
  <c r="B1438" i="6"/>
  <c r="B1438" i="3" s="1"/>
  <c r="B1439" i="1"/>
  <c r="J1436" i="6"/>
  <c r="J1436" i="3" s="1"/>
  <c r="J1437" i="1"/>
  <c r="E1437" i="6"/>
  <c r="E1437" i="3" s="1"/>
  <c r="E1438" i="1"/>
  <c r="F1440" i="1" l="1"/>
  <c r="F1439" i="6"/>
  <c r="F1439" i="3" s="1"/>
  <c r="H1441" i="3"/>
  <c r="H1442" i="3" s="1"/>
  <c r="E14" i="4" s="1"/>
  <c r="H1445" i="6"/>
  <c r="H1447" i="6"/>
  <c r="H1448" i="6"/>
  <c r="H1446" i="6"/>
  <c r="M1440" i="1"/>
  <c r="M1439" i="6"/>
  <c r="M1439" i="3" s="1"/>
  <c r="C1437" i="6"/>
  <c r="C1437" i="3" s="1"/>
  <c r="C1438" i="1"/>
  <c r="E1438" i="6"/>
  <c r="E1438" i="3" s="1"/>
  <c r="E1439" i="1"/>
  <c r="B1439" i="6"/>
  <c r="B1439" i="3" s="1"/>
  <c r="B1440" i="1"/>
  <c r="J1437" i="6"/>
  <c r="J1437" i="3" s="1"/>
  <c r="J1438" i="1"/>
  <c r="F1441" i="1" l="1"/>
  <c r="F1441" i="6" s="1"/>
  <c r="F1440" i="6"/>
  <c r="F1440" i="3" s="1"/>
  <c r="H1442" i="6"/>
  <c r="F14" i="4" s="1"/>
  <c r="M1441" i="1"/>
  <c r="M1441" i="6" s="1"/>
  <c r="M1440" i="6"/>
  <c r="M1440" i="3" s="1"/>
  <c r="H1443" i="6"/>
  <c r="G14" i="4" s="1"/>
  <c r="C1439" i="1"/>
  <c r="C1438" i="6"/>
  <c r="C1438" i="3" s="1"/>
  <c r="B1440" i="6"/>
  <c r="B1440" i="3" s="1"/>
  <c r="B1441" i="1"/>
  <c r="B1441" i="6" s="1"/>
  <c r="J1438" i="6"/>
  <c r="J1438" i="3" s="1"/>
  <c r="J1439" i="1"/>
  <c r="E1439" i="6"/>
  <c r="E1439" i="3" s="1"/>
  <c r="E1440" i="1"/>
  <c r="F1441" i="3" l="1"/>
  <c r="F1442" i="3" s="1"/>
  <c r="E12" i="4" s="1"/>
  <c r="F1447" i="6"/>
  <c r="F1448" i="6"/>
  <c r="F1446" i="6"/>
  <c r="F1445" i="6"/>
  <c r="M1441" i="3"/>
  <c r="M1442" i="3" s="1"/>
  <c r="M1447" i="6"/>
  <c r="M1445" i="6"/>
  <c r="M1446" i="6"/>
  <c r="M1448" i="6"/>
  <c r="C1439" i="6"/>
  <c r="C1439" i="3" s="1"/>
  <c r="C1440" i="1"/>
  <c r="E1440" i="6"/>
  <c r="E1440" i="3" s="1"/>
  <c r="E1441" i="1"/>
  <c r="E1441" i="6" s="1"/>
  <c r="B1441" i="3"/>
  <c r="B1442" i="3" s="1"/>
  <c r="E8" i="4" s="1"/>
  <c r="B1445" i="6"/>
  <c r="B1446" i="6"/>
  <c r="B1448" i="6"/>
  <c r="B1447" i="6"/>
  <c r="J1439" i="6"/>
  <c r="J1439" i="3" s="1"/>
  <c r="J1440" i="1"/>
  <c r="F1443" i="6" l="1"/>
  <c r="G12" i="4" s="1"/>
  <c r="F1442" i="6"/>
  <c r="F12" i="4" s="1"/>
  <c r="M1443" i="6"/>
  <c r="M1442" i="6"/>
  <c r="C1440" i="6"/>
  <c r="C1441" i="1"/>
  <c r="C1441" i="6" s="1"/>
  <c r="C1441" i="3" s="1"/>
  <c r="B1442" i="6"/>
  <c r="F8" i="4" s="1"/>
  <c r="B1443" i="6"/>
  <c r="G8" i="4" s="1"/>
  <c r="E1441" i="3"/>
  <c r="E1442" i="3" s="1"/>
  <c r="E11" i="4" s="1"/>
  <c r="E1447" i="6"/>
  <c r="E1448" i="6"/>
  <c r="E1446" i="6"/>
  <c r="E1445" i="6"/>
  <c r="J1440" i="6"/>
  <c r="J1440" i="3" s="1"/>
  <c r="J1441" i="1"/>
  <c r="J1441" i="6" s="1"/>
  <c r="E1443" i="6" l="1"/>
  <c r="G11" i="4" s="1"/>
  <c r="C1440" i="3"/>
  <c r="C1442" i="3" s="1"/>
  <c r="E9" i="4" s="1"/>
  <c r="C1447" i="6"/>
  <c r="C1448" i="6"/>
  <c r="C1445" i="6"/>
  <c r="C1446" i="6"/>
  <c r="J1441" i="3"/>
  <c r="J1442" i="3" s="1"/>
  <c r="E16" i="4" s="1"/>
  <c r="J1445" i="6"/>
  <c r="J1446" i="6"/>
  <c r="J1447" i="6"/>
  <c r="J1448" i="6"/>
  <c r="E1442" i="6"/>
  <c r="F11" i="4" s="1"/>
  <c r="C1443" i="6" l="1"/>
  <c r="G9" i="4" s="1"/>
  <c r="C1442" i="6"/>
  <c r="F9" i="4" s="1"/>
  <c r="J1442" i="6"/>
  <c r="F16" i="4" s="1"/>
  <c r="J1443" i="6"/>
  <c r="G16" i="4" s="1"/>
</calcChain>
</file>

<file path=xl/sharedStrings.xml><?xml version="1.0" encoding="utf-8"?>
<sst xmlns="http://schemas.openxmlformats.org/spreadsheetml/2006/main" count="20269" uniqueCount="1491">
  <si>
    <t>WRLDC.400KV KALWA.VAX.VA</t>
  </si>
  <si>
    <t>WRLDC.ASOJ.VAX.VA</t>
  </si>
  <si>
    <t>WRLDC.ITRSI.Va1.VA</t>
  </si>
  <si>
    <t>WRLDC.KSTPS.Va1.VA</t>
  </si>
  <si>
    <t>WRLDC.NTPC-VINDHYACHAL.Va1.VA</t>
  </si>
  <si>
    <t>WRLDC.RAIPUR_NLDC.VAX.VA</t>
  </si>
  <si>
    <t>WRLDC.SLPR4.Va1.VA</t>
  </si>
  <si>
    <t>Raipur-Solapur</t>
  </si>
  <si>
    <t>Raipur-Kalwa</t>
  </si>
  <si>
    <t>Jabalpur-Asoj</t>
  </si>
  <si>
    <t>Jabalpur-Itarsi</t>
  </si>
  <si>
    <t>Time</t>
  </si>
  <si>
    <t>Angular limit</t>
  </si>
  <si>
    <t>% violation</t>
  </si>
  <si>
    <t>Sr. No.</t>
  </si>
  <si>
    <t>पश्चिम क्षेत्रीय भार प्रेषण केंद्र/ Western Regional Load Despatch Centre, मुंबई/Mumbai</t>
  </si>
  <si>
    <t>रिपोर्ट तिथि / Date of Reporting</t>
  </si>
  <si>
    <t>पावर सिस्टम ऑपरेशन कार्पोरेशन लिमिटेड/ Power System Operation Corporation Limited</t>
  </si>
  <si>
    <t>Angular seperation violation report for</t>
  </si>
  <si>
    <t>FileName</t>
  </si>
  <si>
    <t>ANGLES__</t>
  </si>
  <si>
    <t>Status</t>
  </si>
  <si>
    <t>WRLDC.BVT.Va1.VA</t>
  </si>
  <si>
    <t>WRLDC.BOISAR.Va1.VA</t>
  </si>
  <si>
    <t>WRLDC.CGPL Mundra.Va1.VA</t>
  </si>
  <si>
    <t>WRLDC.DEHGAM.Va1.VA</t>
  </si>
  <si>
    <t>WRLDC.MPPTCL BINA.Va1.VA</t>
  </si>
  <si>
    <t>OK</t>
  </si>
  <si>
    <t>UNRELIABLE</t>
  </si>
  <si>
    <t>Raipur-Bhadrawati</t>
  </si>
  <si>
    <t>VSTPS-KSTPS</t>
  </si>
  <si>
    <t>CGPL-Dehgam</t>
  </si>
  <si>
    <t>max (degrees)</t>
  </si>
  <si>
    <t>Korba-Kalwa</t>
  </si>
  <si>
    <t>VSTPS-Jabalpur</t>
  </si>
  <si>
    <t>Kalwa-Solapur</t>
  </si>
  <si>
    <t>Korba-Raipur</t>
  </si>
  <si>
    <t>Boisar-Kalwa</t>
  </si>
  <si>
    <t>VSTPS-Asoj</t>
  </si>
  <si>
    <t>min (degrees)</t>
  </si>
  <si>
    <t>VSTPS-Bina(MP)</t>
  </si>
  <si>
    <t>Jabalpur-Bina(MP)</t>
  </si>
  <si>
    <t>Wide Angle pair</t>
  </si>
  <si>
    <t>Adjacent Angle pair</t>
  </si>
  <si>
    <t>Solapur-Kalwa</t>
  </si>
  <si>
    <t xml:space="preserve">*(Note: The figures shown above are indicative only and are calculated based on data acquired from remote locations in Western Region over existing communication links.) </t>
  </si>
  <si>
    <t>Minimum</t>
  </si>
  <si>
    <t>2nd minimum</t>
  </si>
  <si>
    <t>Maximum</t>
  </si>
  <si>
    <t>2nd maximum</t>
  </si>
  <si>
    <t>WRLDC.JABALPUR.VAY.VA</t>
  </si>
  <si>
    <t>26-07-2020 00:00:00</t>
  </si>
  <si>
    <t>26-07-2020 00:01:00</t>
  </si>
  <si>
    <t>26-07-2020 00:02:00</t>
  </si>
  <si>
    <t>26-07-2020 00:03:00</t>
  </si>
  <si>
    <t>26-07-2020 00:04:00</t>
  </si>
  <si>
    <t>26-07-2020 00:05:00</t>
  </si>
  <si>
    <t>26-07-2020 00:06:00</t>
  </si>
  <si>
    <t>26-07-2020 00:07:00</t>
  </si>
  <si>
    <t>26-07-2020 00:08:00</t>
  </si>
  <si>
    <t>26-07-2020 00:09:00</t>
  </si>
  <si>
    <t>26-07-2020 00:10:00</t>
  </si>
  <si>
    <t>26-07-2020 00:11:00</t>
  </si>
  <si>
    <t>26-07-2020 00:12:00</t>
  </si>
  <si>
    <t>26-07-2020 00:13:00</t>
  </si>
  <si>
    <t>26-07-2020 00:14:00</t>
  </si>
  <si>
    <t>26-07-2020 00:15:00</t>
  </si>
  <si>
    <t>26-07-2020 00:16:00</t>
  </si>
  <si>
    <t>26-07-2020 00:17:00</t>
  </si>
  <si>
    <t>26-07-2020 00:18:00</t>
  </si>
  <si>
    <t>26-07-2020 00:19:00</t>
  </si>
  <si>
    <t>26-07-2020 00:20:00</t>
  </si>
  <si>
    <t>26-07-2020 00:21:00</t>
  </si>
  <si>
    <t>26-07-2020 00:22:00</t>
  </si>
  <si>
    <t>26-07-2020 00:23:00</t>
  </si>
  <si>
    <t>26-07-2020 00:24:00</t>
  </si>
  <si>
    <t>26-07-2020 00:25:00</t>
  </si>
  <si>
    <t>26-07-2020 00:26:00</t>
  </si>
  <si>
    <t>26-07-2020 00:27:00</t>
  </si>
  <si>
    <t>26-07-2020 00:28:00</t>
  </si>
  <si>
    <t>26-07-2020 00:29:00</t>
  </si>
  <si>
    <t>26-07-2020 00:30:00</t>
  </si>
  <si>
    <t>26-07-2020 00:31:00</t>
  </si>
  <si>
    <t>26-07-2020 00:32:00</t>
  </si>
  <si>
    <t>26-07-2020 00:33:00</t>
  </si>
  <si>
    <t>26-07-2020 00:34:00</t>
  </si>
  <si>
    <t>26-07-2020 00:35:00</t>
  </si>
  <si>
    <t>26-07-2020 00:36:00</t>
  </si>
  <si>
    <t>26-07-2020 00:37:00</t>
  </si>
  <si>
    <t>26-07-2020 00:38:00</t>
  </si>
  <si>
    <t>26-07-2020 00:39:00</t>
  </si>
  <si>
    <t>26-07-2020 00:40:00</t>
  </si>
  <si>
    <t>26-07-2020 00:41:00</t>
  </si>
  <si>
    <t>26-07-2020 00:42:00</t>
  </si>
  <si>
    <t>26-07-2020 00:43:00</t>
  </si>
  <si>
    <t>26-07-2020 00:44:00</t>
  </si>
  <si>
    <t>26-07-2020 00:45:00</t>
  </si>
  <si>
    <t>26-07-2020 00:46:00</t>
  </si>
  <si>
    <t>26-07-2020 00:47:00</t>
  </si>
  <si>
    <t>26-07-2020 00:48:00</t>
  </si>
  <si>
    <t>26-07-2020 00:49:00</t>
  </si>
  <si>
    <t>26-07-2020 00:50:00</t>
  </si>
  <si>
    <t>26-07-2020 00:51:00</t>
  </si>
  <si>
    <t>26-07-2020 00:52:00</t>
  </si>
  <si>
    <t>26-07-2020 00:53:00</t>
  </si>
  <si>
    <t>26-07-2020 00:54:00</t>
  </si>
  <si>
    <t>26-07-2020 00:55:00</t>
  </si>
  <si>
    <t>26-07-2020 00:56:00</t>
  </si>
  <si>
    <t>26-07-2020 00:57:00</t>
  </si>
  <si>
    <t>26-07-2020 00:58:00</t>
  </si>
  <si>
    <t>26-07-2020 00:59:00</t>
  </si>
  <si>
    <t>26-07-2020 01:00:00</t>
  </si>
  <si>
    <t>26-07-2020 01:01:00</t>
  </si>
  <si>
    <t>26-07-2020 01:02:00</t>
  </si>
  <si>
    <t>26-07-2020 01:03:00</t>
  </si>
  <si>
    <t>26-07-2020 01:04:00</t>
  </si>
  <si>
    <t>26-07-2020 01:05:00</t>
  </si>
  <si>
    <t>26-07-2020 01:06:00</t>
  </si>
  <si>
    <t>26-07-2020 01:07:00</t>
  </si>
  <si>
    <t>26-07-2020 01:08:00</t>
  </si>
  <si>
    <t>26-07-2020 01:09:00</t>
  </si>
  <si>
    <t>26-07-2020 01:10:00</t>
  </si>
  <si>
    <t>26-07-2020 01:11:00</t>
  </si>
  <si>
    <t>26-07-2020 01:12:00</t>
  </si>
  <si>
    <t>26-07-2020 01:13:00</t>
  </si>
  <si>
    <t>26-07-2020 01:14:00</t>
  </si>
  <si>
    <t>26-07-2020 01:15:00</t>
  </si>
  <si>
    <t>26-07-2020 01:16:00</t>
  </si>
  <si>
    <t>26-07-2020 01:17:00</t>
  </si>
  <si>
    <t>26-07-2020 01:18:00</t>
  </si>
  <si>
    <t>26-07-2020 01:19:00</t>
  </si>
  <si>
    <t>26-07-2020 01:20:00</t>
  </si>
  <si>
    <t>26-07-2020 01:21:00</t>
  </si>
  <si>
    <t>26-07-2020 01:22:00</t>
  </si>
  <si>
    <t>26-07-2020 01:23:00</t>
  </si>
  <si>
    <t>26-07-2020 01:24:00</t>
  </si>
  <si>
    <t>26-07-2020 01:25:00</t>
  </si>
  <si>
    <t>26-07-2020 01:26:00</t>
  </si>
  <si>
    <t>26-07-2020 01:27:00</t>
  </si>
  <si>
    <t>26-07-2020 01:28:00</t>
  </si>
  <si>
    <t>26-07-2020 01:29:00</t>
  </si>
  <si>
    <t>26-07-2020 01:30:00</t>
  </si>
  <si>
    <t>26-07-2020 01:31:00</t>
  </si>
  <si>
    <t>26-07-2020 01:32:00</t>
  </si>
  <si>
    <t>26-07-2020 01:33:00</t>
  </si>
  <si>
    <t>26-07-2020 01:34:00</t>
  </si>
  <si>
    <t>26-07-2020 01:35:00</t>
  </si>
  <si>
    <t>26-07-2020 01:36:00</t>
  </si>
  <si>
    <t>26-07-2020 01:37:00</t>
  </si>
  <si>
    <t>26-07-2020 01:38:00</t>
  </si>
  <si>
    <t>26-07-2020 01:39:00</t>
  </si>
  <si>
    <t>26-07-2020 01:40:00</t>
  </si>
  <si>
    <t>26-07-2020 01:41:00</t>
  </si>
  <si>
    <t>26-07-2020 01:42:00</t>
  </si>
  <si>
    <t>26-07-2020 01:43:00</t>
  </si>
  <si>
    <t>26-07-2020 01:44:00</t>
  </si>
  <si>
    <t>26-07-2020 01:45:00</t>
  </si>
  <si>
    <t>26-07-2020 01:46:00</t>
  </si>
  <si>
    <t>26-07-2020 01:47:00</t>
  </si>
  <si>
    <t>26-07-2020 01:48:00</t>
  </si>
  <si>
    <t>26-07-2020 01:49:00</t>
  </si>
  <si>
    <t>26-07-2020 01:50:00</t>
  </si>
  <si>
    <t>26-07-2020 01:51:00</t>
  </si>
  <si>
    <t>26-07-2020 01:52:00</t>
  </si>
  <si>
    <t>26-07-2020 01:53:00</t>
  </si>
  <si>
    <t>26-07-2020 01:54:00</t>
  </si>
  <si>
    <t>26-07-2020 01:55:00</t>
  </si>
  <si>
    <t>26-07-2020 01:56:00</t>
  </si>
  <si>
    <t>26-07-2020 01:57:00</t>
  </si>
  <si>
    <t>26-07-2020 01:58:00</t>
  </si>
  <si>
    <t>26-07-2020 01:59:00</t>
  </si>
  <si>
    <t>26-07-2020 02:00:00</t>
  </si>
  <si>
    <t>26-07-2020 02:01:00</t>
  </si>
  <si>
    <t>26-07-2020 02:02:00</t>
  </si>
  <si>
    <t>26-07-2020 02:03:00</t>
  </si>
  <si>
    <t>26-07-2020 02:04:00</t>
  </si>
  <si>
    <t>26-07-2020 02:05:00</t>
  </si>
  <si>
    <t>26-07-2020 02:06:00</t>
  </si>
  <si>
    <t>26-07-2020 02:07:00</t>
  </si>
  <si>
    <t>26-07-2020 02:08:00</t>
  </si>
  <si>
    <t>26-07-2020 02:09:00</t>
  </si>
  <si>
    <t>26-07-2020 02:10:00</t>
  </si>
  <si>
    <t>26-07-2020 02:11:00</t>
  </si>
  <si>
    <t>26-07-2020 02:12:00</t>
  </si>
  <si>
    <t>26-07-2020 02:13:00</t>
  </si>
  <si>
    <t>26-07-2020 02:14:00</t>
  </si>
  <si>
    <t>26-07-2020 02:15:00</t>
  </si>
  <si>
    <t>26-07-2020 02:16:00</t>
  </si>
  <si>
    <t>26-07-2020 02:17:00</t>
  </si>
  <si>
    <t>26-07-2020 02:18:00</t>
  </si>
  <si>
    <t>26-07-2020 02:19:00</t>
  </si>
  <si>
    <t>26-07-2020 02:20:00</t>
  </si>
  <si>
    <t>26-07-2020 02:21:00</t>
  </si>
  <si>
    <t>26-07-2020 02:22:00</t>
  </si>
  <si>
    <t>26-07-2020 02:23:00</t>
  </si>
  <si>
    <t>26-07-2020 02:24:00</t>
  </si>
  <si>
    <t>26-07-2020 02:25:00</t>
  </si>
  <si>
    <t>26-07-2020 02:26:00</t>
  </si>
  <si>
    <t>26-07-2020 02:27:00</t>
  </si>
  <si>
    <t>26-07-2020 02:28:00</t>
  </si>
  <si>
    <t>26-07-2020 02:29:00</t>
  </si>
  <si>
    <t>26-07-2020 02:30:00</t>
  </si>
  <si>
    <t>26-07-2020 02:31:00</t>
  </si>
  <si>
    <t>26-07-2020 02:32:00</t>
  </si>
  <si>
    <t>26-07-2020 02:33:00</t>
  </si>
  <si>
    <t>26-07-2020 02:34:00</t>
  </si>
  <si>
    <t>26-07-2020 02:35:00</t>
  </si>
  <si>
    <t>26-07-2020 02:36:00</t>
  </si>
  <si>
    <t>26-07-2020 02:37:00</t>
  </si>
  <si>
    <t>26-07-2020 02:38:00</t>
  </si>
  <si>
    <t>26-07-2020 02:39:00</t>
  </si>
  <si>
    <t>26-07-2020 02:40:00</t>
  </si>
  <si>
    <t>26-07-2020 02:41:00</t>
  </si>
  <si>
    <t>26-07-2020 02:42:00</t>
  </si>
  <si>
    <t>26-07-2020 02:43:00</t>
  </si>
  <si>
    <t>26-07-2020 02:44:00</t>
  </si>
  <si>
    <t>26-07-2020 02:45:00</t>
  </si>
  <si>
    <t>26-07-2020 02:46:00</t>
  </si>
  <si>
    <t>26-07-2020 02:47:00</t>
  </si>
  <si>
    <t>26-07-2020 02:48:00</t>
  </si>
  <si>
    <t>26-07-2020 02:49:00</t>
  </si>
  <si>
    <t>26-07-2020 02:50:00</t>
  </si>
  <si>
    <t>26-07-2020 02:51:00</t>
  </si>
  <si>
    <t>26-07-2020 02:52:00</t>
  </si>
  <si>
    <t>26-07-2020 02:53:00</t>
  </si>
  <si>
    <t>26-07-2020 02:54:00</t>
  </si>
  <si>
    <t>26-07-2020 02:55:00</t>
  </si>
  <si>
    <t>26-07-2020 02:56:00</t>
  </si>
  <si>
    <t>26-07-2020 02:57:00</t>
  </si>
  <si>
    <t>26-07-2020 02:58:00</t>
  </si>
  <si>
    <t>26-07-2020 02:59:00</t>
  </si>
  <si>
    <t>26-07-2020 03:00:00</t>
  </si>
  <si>
    <t>26-07-2020 03:01:00</t>
  </si>
  <si>
    <t>26-07-2020 03:02:00</t>
  </si>
  <si>
    <t>26-07-2020 03:03:00</t>
  </si>
  <si>
    <t>26-07-2020 03:04:00</t>
  </si>
  <si>
    <t>26-07-2020 03:05:00</t>
  </si>
  <si>
    <t>26-07-2020 03:06:00</t>
  </si>
  <si>
    <t>26-07-2020 03:07:00</t>
  </si>
  <si>
    <t>26-07-2020 03:08:00</t>
  </si>
  <si>
    <t>26-07-2020 03:09:00</t>
  </si>
  <si>
    <t>26-07-2020 03:10:00</t>
  </si>
  <si>
    <t>26-07-2020 03:11:00</t>
  </si>
  <si>
    <t>26-07-2020 03:12:00</t>
  </si>
  <si>
    <t>26-07-2020 03:13:00</t>
  </si>
  <si>
    <t>26-07-2020 03:14:00</t>
  </si>
  <si>
    <t>26-07-2020 03:15:00</t>
  </si>
  <si>
    <t>26-07-2020 03:16:00</t>
  </si>
  <si>
    <t>26-07-2020 03:17:00</t>
  </si>
  <si>
    <t>26-07-2020 03:18:00</t>
  </si>
  <si>
    <t>26-07-2020 03:19:00</t>
  </si>
  <si>
    <t>26-07-2020 03:20:00</t>
  </si>
  <si>
    <t>26-07-2020 03:21:00</t>
  </si>
  <si>
    <t>26-07-2020 03:22:00</t>
  </si>
  <si>
    <t>26-07-2020 03:23:00</t>
  </si>
  <si>
    <t>26-07-2020 03:24:00</t>
  </si>
  <si>
    <t>26-07-2020 03:25:00</t>
  </si>
  <si>
    <t>26-07-2020 03:26:00</t>
  </si>
  <si>
    <t>26-07-2020 03:27:00</t>
  </si>
  <si>
    <t>26-07-2020 03:28:00</t>
  </si>
  <si>
    <t>26-07-2020 03:29:00</t>
  </si>
  <si>
    <t>26-07-2020 03:30:00</t>
  </si>
  <si>
    <t>26-07-2020 03:31:00</t>
  </si>
  <si>
    <t>26-07-2020 03:32:00</t>
  </si>
  <si>
    <t>26-07-2020 03:33:00</t>
  </si>
  <si>
    <t>26-07-2020 03:34:00</t>
  </si>
  <si>
    <t>26-07-2020 03:35:00</t>
  </si>
  <si>
    <t>26-07-2020 03:36:00</t>
  </si>
  <si>
    <t>26-07-2020 03:37:00</t>
  </si>
  <si>
    <t>26-07-2020 03:38:00</t>
  </si>
  <si>
    <t>26-07-2020 03:39:00</t>
  </si>
  <si>
    <t>26-07-2020 03:40:00</t>
  </si>
  <si>
    <t>26-07-2020 03:41:00</t>
  </si>
  <si>
    <t>26-07-2020 03:42:00</t>
  </si>
  <si>
    <t>26-07-2020 03:43:00</t>
  </si>
  <si>
    <t>26-07-2020 03:44:00</t>
  </si>
  <si>
    <t>26-07-2020 03:45:00</t>
  </si>
  <si>
    <t>26-07-2020 03:46:00</t>
  </si>
  <si>
    <t>26-07-2020 03:47:00</t>
  </si>
  <si>
    <t>26-07-2020 03:48:00</t>
  </si>
  <si>
    <t>26-07-2020 03:49:00</t>
  </si>
  <si>
    <t>26-07-2020 03:50:00</t>
  </si>
  <si>
    <t>26-07-2020 03:51:00</t>
  </si>
  <si>
    <t>26-07-2020 03:52:00</t>
  </si>
  <si>
    <t>26-07-2020 03:53:00</t>
  </si>
  <si>
    <t>26-07-2020 03:54:00</t>
  </si>
  <si>
    <t>26-07-2020 03:55:00</t>
  </si>
  <si>
    <t>26-07-2020 03:56:00</t>
  </si>
  <si>
    <t>26-07-2020 03:57:00</t>
  </si>
  <si>
    <t>26-07-2020 03:58:00</t>
  </si>
  <si>
    <t>26-07-2020 03:59:00</t>
  </si>
  <si>
    <t>26-07-2020 04:00:00</t>
  </si>
  <si>
    <t>26-07-2020 04:01:00</t>
  </si>
  <si>
    <t>26-07-2020 04:02:00</t>
  </si>
  <si>
    <t>26-07-2020 04:03:00</t>
  </si>
  <si>
    <t>26-07-2020 04:04:00</t>
  </si>
  <si>
    <t>26-07-2020 04:05:00</t>
  </si>
  <si>
    <t>26-07-2020 04:06:00</t>
  </si>
  <si>
    <t>26-07-2020 04:07:00</t>
  </si>
  <si>
    <t>26-07-2020 04:08:00</t>
  </si>
  <si>
    <t>26-07-2020 04:09:00</t>
  </si>
  <si>
    <t>26-07-2020 04:10:00</t>
  </si>
  <si>
    <t>26-07-2020 04:11:00</t>
  </si>
  <si>
    <t>26-07-2020 04:12:00</t>
  </si>
  <si>
    <t>26-07-2020 04:13:00</t>
  </si>
  <si>
    <t>26-07-2020 04:14:00</t>
  </si>
  <si>
    <t>26-07-2020 04:15:00</t>
  </si>
  <si>
    <t>26-07-2020 04:16:00</t>
  </si>
  <si>
    <t>26-07-2020 04:17:00</t>
  </si>
  <si>
    <t>26-07-2020 04:18:00</t>
  </si>
  <si>
    <t>26-07-2020 04:19:00</t>
  </si>
  <si>
    <t>26-07-2020 04:20:00</t>
  </si>
  <si>
    <t>26-07-2020 04:21:00</t>
  </si>
  <si>
    <t>26-07-2020 04:22:00</t>
  </si>
  <si>
    <t>26-07-2020 04:23:00</t>
  </si>
  <si>
    <t>26-07-2020 04:24:00</t>
  </si>
  <si>
    <t>26-07-2020 04:25:00</t>
  </si>
  <si>
    <t>26-07-2020 04:26:00</t>
  </si>
  <si>
    <t>26-07-2020 04:27:00</t>
  </si>
  <si>
    <t>26-07-2020 04:28:00</t>
  </si>
  <si>
    <t>26-07-2020 04:29:00</t>
  </si>
  <si>
    <t>26-07-2020 04:30:00</t>
  </si>
  <si>
    <t>26-07-2020 04:31:00</t>
  </si>
  <si>
    <t>26-07-2020 04:32:00</t>
  </si>
  <si>
    <t>26-07-2020 04:33:00</t>
  </si>
  <si>
    <t>26-07-2020 04:34:00</t>
  </si>
  <si>
    <t>26-07-2020 04:35:00</t>
  </si>
  <si>
    <t>26-07-2020 04:36:00</t>
  </si>
  <si>
    <t>26-07-2020 04:37:00</t>
  </si>
  <si>
    <t>26-07-2020 04:38:00</t>
  </si>
  <si>
    <t>26-07-2020 04:39:00</t>
  </si>
  <si>
    <t>26-07-2020 04:40:00</t>
  </si>
  <si>
    <t>26-07-2020 04:41:00</t>
  </si>
  <si>
    <t>26-07-2020 04:42:00</t>
  </si>
  <si>
    <t>26-07-2020 04:43:00</t>
  </si>
  <si>
    <t>26-07-2020 04:44:00</t>
  </si>
  <si>
    <t>26-07-2020 04:45:00</t>
  </si>
  <si>
    <t>26-07-2020 04:46:00</t>
  </si>
  <si>
    <t>26-07-2020 04:47:00</t>
  </si>
  <si>
    <t>26-07-2020 04:48:00</t>
  </si>
  <si>
    <t>26-07-2020 04:49:00</t>
  </si>
  <si>
    <t>26-07-2020 04:50:00</t>
  </si>
  <si>
    <t>26-07-2020 04:51:00</t>
  </si>
  <si>
    <t>26-07-2020 04:52:00</t>
  </si>
  <si>
    <t>26-07-2020 04:53:00</t>
  </si>
  <si>
    <t>26-07-2020 04:54:00</t>
  </si>
  <si>
    <t>26-07-2020 04:55:00</t>
  </si>
  <si>
    <t>26-07-2020 04:56:00</t>
  </si>
  <si>
    <t>26-07-2020 04:57:00</t>
  </si>
  <si>
    <t>26-07-2020 04:58:00</t>
  </si>
  <si>
    <t>26-07-2020 04:59:00</t>
  </si>
  <si>
    <t>26-07-2020 05:00:00</t>
  </si>
  <si>
    <t>26-07-2020 05:01:00</t>
  </si>
  <si>
    <t>26-07-2020 05:02:00</t>
  </si>
  <si>
    <t>26-07-2020 05:03:00</t>
  </si>
  <si>
    <t>26-07-2020 05:04:00</t>
  </si>
  <si>
    <t>26-07-2020 05:05:00</t>
  </si>
  <si>
    <t>26-07-2020 05:06:00</t>
  </si>
  <si>
    <t>26-07-2020 05:07:00</t>
  </si>
  <si>
    <t>26-07-2020 05:08:00</t>
  </si>
  <si>
    <t>26-07-2020 05:09:00</t>
  </si>
  <si>
    <t>26-07-2020 05:10:00</t>
  </si>
  <si>
    <t>26-07-2020 05:11:00</t>
  </si>
  <si>
    <t>26-07-2020 05:12:00</t>
  </si>
  <si>
    <t>26-07-2020 05:13:00</t>
  </si>
  <si>
    <t>26-07-2020 05:14:00</t>
  </si>
  <si>
    <t>26-07-2020 05:15:00</t>
  </si>
  <si>
    <t>26-07-2020 05:16:00</t>
  </si>
  <si>
    <t>26-07-2020 05:17:00</t>
  </si>
  <si>
    <t>26-07-2020 05:18:00</t>
  </si>
  <si>
    <t>26-07-2020 05:19:00</t>
  </si>
  <si>
    <t>26-07-2020 05:20:00</t>
  </si>
  <si>
    <t>26-07-2020 05:21:00</t>
  </si>
  <si>
    <t>26-07-2020 05:22:00</t>
  </si>
  <si>
    <t>26-07-2020 05:23:00</t>
  </si>
  <si>
    <t>26-07-2020 05:24:00</t>
  </si>
  <si>
    <t>26-07-2020 05:25:00</t>
  </si>
  <si>
    <t>26-07-2020 05:26:00</t>
  </si>
  <si>
    <t>26-07-2020 05:27:00</t>
  </si>
  <si>
    <t>26-07-2020 05:28:00</t>
  </si>
  <si>
    <t>26-07-2020 05:29:00</t>
  </si>
  <si>
    <t>26-07-2020 05:30:00</t>
  </si>
  <si>
    <t>26-07-2020 05:31:00</t>
  </si>
  <si>
    <t>26-07-2020 05:32:00</t>
  </si>
  <si>
    <t>26-07-2020 05:33:00</t>
  </si>
  <si>
    <t>26-07-2020 05:34:00</t>
  </si>
  <si>
    <t>26-07-2020 05:35:00</t>
  </si>
  <si>
    <t>26-07-2020 05:36:00</t>
  </si>
  <si>
    <t>26-07-2020 05:37:00</t>
  </si>
  <si>
    <t>26-07-2020 05:38:00</t>
  </si>
  <si>
    <t>26-07-2020 05:39:00</t>
  </si>
  <si>
    <t>26-07-2020 05:40:00</t>
  </si>
  <si>
    <t>26-07-2020 05:41:00</t>
  </si>
  <si>
    <t>26-07-2020 05:42:00</t>
  </si>
  <si>
    <t>26-07-2020 05:43:00</t>
  </si>
  <si>
    <t>26-07-2020 05:44:00</t>
  </si>
  <si>
    <t>26-07-2020 05:45:00</t>
  </si>
  <si>
    <t>26-07-2020 05:46:00</t>
  </si>
  <si>
    <t>26-07-2020 05:47:00</t>
  </si>
  <si>
    <t>26-07-2020 05:48:00</t>
  </si>
  <si>
    <t>26-07-2020 05:49:00</t>
  </si>
  <si>
    <t>26-07-2020 05:50:00</t>
  </si>
  <si>
    <t>26-07-2020 05:51:00</t>
  </si>
  <si>
    <t>26-07-2020 05:52:00</t>
  </si>
  <si>
    <t>26-07-2020 05:53:00</t>
  </si>
  <si>
    <t>26-07-2020 05:54:00</t>
  </si>
  <si>
    <t>26-07-2020 05:55:00</t>
  </si>
  <si>
    <t>26-07-2020 05:56:00</t>
  </si>
  <si>
    <t>26-07-2020 05:57:00</t>
  </si>
  <si>
    <t>26-07-2020 05:58:00</t>
  </si>
  <si>
    <t>26-07-2020 05:59:00</t>
  </si>
  <si>
    <t>26-07-2020 06:00:00</t>
  </si>
  <si>
    <t>26-07-2020 06:01:00</t>
  </si>
  <si>
    <t>26-07-2020 06:02:00</t>
  </si>
  <si>
    <t>26-07-2020 06:03:00</t>
  </si>
  <si>
    <t>26-07-2020 06:04:00</t>
  </si>
  <si>
    <t>26-07-2020 06:05:00</t>
  </si>
  <si>
    <t>26-07-2020 06:06:00</t>
  </si>
  <si>
    <t>26-07-2020 06:07:00</t>
  </si>
  <si>
    <t>26-07-2020 06:08:00</t>
  </si>
  <si>
    <t>26-07-2020 06:09:00</t>
  </si>
  <si>
    <t>26-07-2020 06:10:00</t>
  </si>
  <si>
    <t>26-07-2020 06:11:00</t>
  </si>
  <si>
    <t>26-07-2020 06:12:00</t>
  </si>
  <si>
    <t>26-07-2020 06:13:00</t>
  </si>
  <si>
    <t>26-07-2020 06:14:00</t>
  </si>
  <si>
    <t>26-07-2020 06:15:00</t>
  </si>
  <si>
    <t>26-07-2020 06:16:00</t>
  </si>
  <si>
    <t>26-07-2020 06:17:00</t>
  </si>
  <si>
    <t>26-07-2020 06:18:00</t>
  </si>
  <si>
    <t>26-07-2020 06:19:00</t>
  </si>
  <si>
    <t>26-07-2020 06:20:00</t>
  </si>
  <si>
    <t>26-07-2020 06:21:00</t>
  </si>
  <si>
    <t>26-07-2020 06:22:00</t>
  </si>
  <si>
    <t>26-07-2020 06:23:00</t>
  </si>
  <si>
    <t>26-07-2020 06:24:00</t>
  </si>
  <si>
    <t>26-07-2020 06:25:00</t>
  </si>
  <si>
    <t>26-07-2020 06:26:00</t>
  </si>
  <si>
    <t>26-07-2020 06:27:00</t>
  </si>
  <si>
    <t>26-07-2020 06:28:00</t>
  </si>
  <si>
    <t>26-07-2020 06:29:00</t>
  </si>
  <si>
    <t>26-07-2020 06:30:00</t>
  </si>
  <si>
    <t>26-07-2020 06:31:00</t>
  </si>
  <si>
    <t>26-07-2020 06:32:00</t>
  </si>
  <si>
    <t>26-07-2020 06:33:00</t>
  </si>
  <si>
    <t>26-07-2020 06:34:00</t>
  </si>
  <si>
    <t>26-07-2020 06:35:00</t>
  </si>
  <si>
    <t>26-07-2020 06:36:00</t>
  </si>
  <si>
    <t>26-07-2020 06:37:00</t>
  </si>
  <si>
    <t>26-07-2020 06:38:00</t>
  </si>
  <si>
    <t>26-07-2020 06:39:00</t>
  </si>
  <si>
    <t>26-07-2020 06:40:00</t>
  </si>
  <si>
    <t>26-07-2020 06:41:00</t>
  </si>
  <si>
    <t>26-07-2020 06:42:00</t>
  </si>
  <si>
    <t>26-07-2020 06:43:00</t>
  </si>
  <si>
    <t>26-07-2020 06:44:00</t>
  </si>
  <si>
    <t>26-07-2020 06:45:00</t>
  </si>
  <si>
    <t>26-07-2020 06:46:00</t>
  </si>
  <si>
    <t>26-07-2020 06:47:00</t>
  </si>
  <si>
    <t>26-07-2020 06:48:00</t>
  </si>
  <si>
    <t>26-07-2020 06:49:00</t>
  </si>
  <si>
    <t>26-07-2020 06:50:00</t>
  </si>
  <si>
    <t>26-07-2020 06:51:00</t>
  </si>
  <si>
    <t>26-07-2020 06:52:00</t>
  </si>
  <si>
    <t>26-07-2020 06:53:00</t>
  </si>
  <si>
    <t>26-07-2020 06:54:00</t>
  </si>
  <si>
    <t>26-07-2020 06:55:00</t>
  </si>
  <si>
    <t>26-07-2020 06:56:00</t>
  </si>
  <si>
    <t>26-07-2020 06:57:00</t>
  </si>
  <si>
    <t>26-07-2020 06:58:00</t>
  </si>
  <si>
    <t>26-07-2020 06:59:00</t>
  </si>
  <si>
    <t>26-07-2020 07:00:00</t>
  </si>
  <si>
    <t>26-07-2020 07:01:00</t>
  </si>
  <si>
    <t>26-07-2020 07:02:00</t>
  </si>
  <si>
    <t>26-07-2020 07:03:00</t>
  </si>
  <si>
    <t>26-07-2020 07:04:00</t>
  </si>
  <si>
    <t>26-07-2020 07:05:00</t>
  </si>
  <si>
    <t>26-07-2020 07:06:00</t>
  </si>
  <si>
    <t>26-07-2020 07:07:00</t>
  </si>
  <si>
    <t>26-07-2020 07:08:00</t>
  </si>
  <si>
    <t>26-07-2020 07:09:00</t>
  </si>
  <si>
    <t>26-07-2020 07:10:00</t>
  </si>
  <si>
    <t>26-07-2020 07:11:00</t>
  </si>
  <si>
    <t>26-07-2020 07:12:00</t>
  </si>
  <si>
    <t>26-07-2020 07:13:00</t>
  </si>
  <si>
    <t>26-07-2020 07:14:00</t>
  </si>
  <si>
    <t>26-07-2020 07:15:00</t>
  </si>
  <si>
    <t>26-07-2020 07:16:00</t>
  </si>
  <si>
    <t>26-07-2020 07:17:00</t>
  </si>
  <si>
    <t>26-07-2020 07:18:00</t>
  </si>
  <si>
    <t>26-07-2020 07:19:00</t>
  </si>
  <si>
    <t>26-07-2020 07:20:00</t>
  </si>
  <si>
    <t>26-07-2020 07:21:00</t>
  </si>
  <si>
    <t>26-07-2020 07:22:00</t>
  </si>
  <si>
    <t>26-07-2020 07:23:00</t>
  </si>
  <si>
    <t>26-07-2020 07:24:00</t>
  </si>
  <si>
    <t>26-07-2020 07:25:00</t>
  </si>
  <si>
    <t>26-07-2020 07:26:00</t>
  </si>
  <si>
    <t>26-07-2020 07:27:00</t>
  </si>
  <si>
    <t>26-07-2020 07:28:00</t>
  </si>
  <si>
    <t>26-07-2020 07:29:00</t>
  </si>
  <si>
    <t>26-07-2020 07:30:00</t>
  </si>
  <si>
    <t>26-07-2020 07:31:00</t>
  </si>
  <si>
    <t>26-07-2020 07:32:00</t>
  </si>
  <si>
    <t>26-07-2020 07:33:00</t>
  </si>
  <si>
    <t>26-07-2020 07:34:00</t>
  </si>
  <si>
    <t>26-07-2020 07:35:00</t>
  </si>
  <si>
    <t>26-07-2020 07:36:00</t>
  </si>
  <si>
    <t>26-07-2020 07:37:00</t>
  </si>
  <si>
    <t>26-07-2020 07:38:00</t>
  </si>
  <si>
    <t>26-07-2020 07:39:00</t>
  </si>
  <si>
    <t>26-07-2020 07:40:00</t>
  </si>
  <si>
    <t>26-07-2020 07:41:00</t>
  </si>
  <si>
    <t>26-07-2020 07:42:00</t>
  </si>
  <si>
    <t>26-07-2020 07:43:00</t>
  </si>
  <si>
    <t>26-07-2020 07:44:00</t>
  </si>
  <si>
    <t>26-07-2020 07:45:00</t>
  </si>
  <si>
    <t>26-07-2020 07:46:00</t>
  </si>
  <si>
    <t>26-07-2020 07:47:00</t>
  </si>
  <si>
    <t>26-07-2020 07:48:00</t>
  </si>
  <si>
    <t>26-07-2020 07:49:00</t>
  </si>
  <si>
    <t>26-07-2020 07:50:00</t>
  </si>
  <si>
    <t>26-07-2020 07:51:00</t>
  </si>
  <si>
    <t>26-07-2020 07:52:00</t>
  </si>
  <si>
    <t>26-07-2020 07:53:00</t>
  </si>
  <si>
    <t>26-07-2020 07:54:00</t>
  </si>
  <si>
    <t>26-07-2020 07:55:00</t>
  </si>
  <si>
    <t>26-07-2020 07:56:00</t>
  </si>
  <si>
    <t>26-07-2020 07:57:00</t>
  </si>
  <si>
    <t>26-07-2020 07:58:00</t>
  </si>
  <si>
    <t>26-07-2020 07:59:00</t>
  </si>
  <si>
    <t>26-07-2020 08:00:00</t>
  </si>
  <si>
    <t>26-07-2020 08:01:00</t>
  </si>
  <si>
    <t>26-07-2020 08:02:00</t>
  </si>
  <si>
    <t>26-07-2020 08:03:00</t>
  </si>
  <si>
    <t>26-07-2020 08:04:00</t>
  </si>
  <si>
    <t>26-07-2020 08:05:00</t>
  </si>
  <si>
    <t>26-07-2020 08:06:00</t>
  </si>
  <si>
    <t>26-07-2020 08:07:00</t>
  </si>
  <si>
    <t>26-07-2020 08:08:00</t>
  </si>
  <si>
    <t>26-07-2020 08:09:00</t>
  </si>
  <si>
    <t>26-07-2020 08:10:00</t>
  </si>
  <si>
    <t>26-07-2020 08:11:00</t>
  </si>
  <si>
    <t>26-07-2020 08:12:00</t>
  </si>
  <si>
    <t>26-07-2020 08:13:00</t>
  </si>
  <si>
    <t>26-07-2020 08:14:00</t>
  </si>
  <si>
    <t>26-07-2020 08:15:00</t>
  </si>
  <si>
    <t>26-07-2020 08:16:00</t>
  </si>
  <si>
    <t>26-07-2020 08:17:00</t>
  </si>
  <si>
    <t>26-07-2020 08:18:00</t>
  </si>
  <si>
    <t>26-07-2020 08:19:00</t>
  </si>
  <si>
    <t>26-07-2020 08:20:00</t>
  </si>
  <si>
    <t>26-07-2020 08:21:00</t>
  </si>
  <si>
    <t>26-07-2020 08:22:00</t>
  </si>
  <si>
    <t>26-07-2020 08:23:00</t>
  </si>
  <si>
    <t>26-07-2020 08:24:00</t>
  </si>
  <si>
    <t>26-07-2020 08:25:00</t>
  </si>
  <si>
    <t>26-07-2020 08:26:00</t>
  </si>
  <si>
    <t>26-07-2020 08:27:00</t>
  </si>
  <si>
    <t>26-07-2020 08:28:00</t>
  </si>
  <si>
    <t>26-07-2020 08:29:00</t>
  </si>
  <si>
    <t>26-07-2020 08:30:00</t>
  </si>
  <si>
    <t>26-07-2020 08:31:00</t>
  </si>
  <si>
    <t>26-07-2020 08:32:00</t>
  </si>
  <si>
    <t>26-07-2020 08:33:00</t>
  </si>
  <si>
    <t>26-07-2020 08:34:00</t>
  </si>
  <si>
    <t>26-07-2020 08:35:00</t>
  </si>
  <si>
    <t>26-07-2020 08:36:00</t>
  </si>
  <si>
    <t>26-07-2020 08:37:00</t>
  </si>
  <si>
    <t>26-07-2020 08:38:00</t>
  </si>
  <si>
    <t>26-07-2020 08:39:00</t>
  </si>
  <si>
    <t>26-07-2020 08:40:00</t>
  </si>
  <si>
    <t>26-07-2020 08:41:00</t>
  </si>
  <si>
    <t>26-07-2020 08:42:00</t>
  </si>
  <si>
    <t>26-07-2020 08:43:00</t>
  </si>
  <si>
    <t>26-07-2020 08:44:00</t>
  </si>
  <si>
    <t>26-07-2020 08:45:00</t>
  </si>
  <si>
    <t>26-07-2020 08:46:00</t>
  </si>
  <si>
    <t>26-07-2020 08:47:00</t>
  </si>
  <si>
    <t>26-07-2020 08:48:00</t>
  </si>
  <si>
    <t>26-07-2020 08:49:00</t>
  </si>
  <si>
    <t>26-07-2020 08:50:00</t>
  </si>
  <si>
    <t>26-07-2020 08:51:00</t>
  </si>
  <si>
    <t>26-07-2020 08:52:00</t>
  </si>
  <si>
    <t>26-07-2020 08:53:00</t>
  </si>
  <si>
    <t>26-07-2020 08:54:00</t>
  </si>
  <si>
    <t>26-07-2020 08:55:00</t>
  </si>
  <si>
    <t>26-07-2020 08:56:00</t>
  </si>
  <si>
    <t>26-07-2020 08:57:00</t>
  </si>
  <si>
    <t>26-07-2020 08:58:00</t>
  </si>
  <si>
    <t>26-07-2020 08:59:00</t>
  </si>
  <si>
    <t>26-07-2020 09:00:00</t>
  </si>
  <si>
    <t>26-07-2020 09:01:00</t>
  </si>
  <si>
    <t>26-07-2020 09:02:00</t>
  </si>
  <si>
    <t>26-07-2020 09:03:00</t>
  </si>
  <si>
    <t>26-07-2020 09:04:00</t>
  </si>
  <si>
    <t>26-07-2020 09:05:00</t>
  </si>
  <si>
    <t>26-07-2020 09:06:00</t>
  </si>
  <si>
    <t>26-07-2020 09:07:00</t>
  </si>
  <si>
    <t>26-07-2020 09:08:00</t>
  </si>
  <si>
    <t>26-07-2020 09:09:00</t>
  </si>
  <si>
    <t>26-07-2020 09:10:00</t>
  </si>
  <si>
    <t>26-07-2020 09:11:00</t>
  </si>
  <si>
    <t>26-07-2020 09:12:00</t>
  </si>
  <si>
    <t>26-07-2020 09:13:00</t>
  </si>
  <si>
    <t>26-07-2020 09:14:00</t>
  </si>
  <si>
    <t>26-07-2020 09:15:00</t>
  </si>
  <si>
    <t>26-07-2020 09:16:00</t>
  </si>
  <si>
    <t>26-07-2020 09:17:00</t>
  </si>
  <si>
    <t>26-07-2020 09:18:00</t>
  </si>
  <si>
    <t>26-07-2020 09:19:00</t>
  </si>
  <si>
    <t>26-07-2020 09:20:00</t>
  </si>
  <si>
    <t>26-07-2020 09:21:00</t>
  </si>
  <si>
    <t>26-07-2020 09:22:00</t>
  </si>
  <si>
    <t>26-07-2020 09:23:00</t>
  </si>
  <si>
    <t>26-07-2020 09:24:00</t>
  </si>
  <si>
    <t>26-07-2020 09:25:00</t>
  </si>
  <si>
    <t>26-07-2020 09:26:00</t>
  </si>
  <si>
    <t>26-07-2020 09:27:00</t>
  </si>
  <si>
    <t>26-07-2020 09:28:00</t>
  </si>
  <si>
    <t>26-07-2020 09:29:00</t>
  </si>
  <si>
    <t>26-07-2020 09:30:00</t>
  </si>
  <si>
    <t>26-07-2020 09:31:00</t>
  </si>
  <si>
    <t>26-07-2020 09:32:00</t>
  </si>
  <si>
    <t>26-07-2020 09:33:00</t>
  </si>
  <si>
    <t>26-07-2020 09:34:00</t>
  </si>
  <si>
    <t>26-07-2020 09:35:00</t>
  </si>
  <si>
    <t>26-07-2020 09:36:00</t>
  </si>
  <si>
    <t>26-07-2020 09:37:00</t>
  </si>
  <si>
    <t>26-07-2020 09:38:00</t>
  </si>
  <si>
    <t>26-07-2020 09:39:00</t>
  </si>
  <si>
    <t>26-07-2020 09:40:00</t>
  </si>
  <si>
    <t>26-07-2020 09:41:00</t>
  </si>
  <si>
    <t>26-07-2020 09:42:00</t>
  </si>
  <si>
    <t>26-07-2020 09:43:00</t>
  </si>
  <si>
    <t>26-07-2020 09:44:00</t>
  </si>
  <si>
    <t>26-07-2020 09:45:00</t>
  </si>
  <si>
    <t>26-07-2020 09:46:00</t>
  </si>
  <si>
    <t>26-07-2020 09:47:00</t>
  </si>
  <si>
    <t>26-07-2020 09:48:00</t>
  </si>
  <si>
    <t>26-07-2020 09:49:00</t>
  </si>
  <si>
    <t>26-07-2020 09:50:00</t>
  </si>
  <si>
    <t>26-07-2020 09:51:00</t>
  </si>
  <si>
    <t>26-07-2020 09:52:00</t>
  </si>
  <si>
    <t>26-07-2020 09:53:00</t>
  </si>
  <si>
    <t>26-07-2020 09:54:00</t>
  </si>
  <si>
    <t>26-07-2020 09:55:00</t>
  </si>
  <si>
    <t>26-07-2020 09:56:00</t>
  </si>
  <si>
    <t>26-07-2020 09:57:00</t>
  </si>
  <si>
    <t>26-07-2020 09:58:00</t>
  </si>
  <si>
    <t>26-07-2020 09:59:00</t>
  </si>
  <si>
    <t>26-07-2020 10:00:00</t>
  </si>
  <si>
    <t>26-07-2020 10:01:00</t>
  </si>
  <si>
    <t>26-07-2020 10:02:00</t>
  </si>
  <si>
    <t>26-07-2020 10:03:00</t>
  </si>
  <si>
    <t>26-07-2020 10:04:00</t>
  </si>
  <si>
    <t>26-07-2020 10:05:00</t>
  </si>
  <si>
    <t>26-07-2020 10:06:00</t>
  </si>
  <si>
    <t>26-07-2020 10:07:00</t>
  </si>
  <si>
    <t>26-07-2020 10:08:00</t>
  </si>
  <si>
    <t>26-07-2020 10:09:00</t>
  </si>
  <si>
    <t>26-07-2020 10:10:00</t>
  </si>
  <si>
    <t>26-07-2020 10:11:00</t>
  </si>
  <si>
    <t>26-07-2020 10:12:00</t>
  </si>
  <si>
    <t>26-07-2020 10:13:00</t>
  </si>
  <si>
    <t>26-07-2020 10:14:00</t>
  </si>
  <si>
    <t>26-07-2020 10:15:00</t>
  </si>
  <si>
    <t>26-07-2020 10:16:00</t>
  </si>
  <si>
    <t>26-07-2020 10:17:00</t>
  </si>
  <si>
    <t>26-07-2020 10:18:00</t>
  </si>
  <si>
    <t>26-07-2020 10:19:00</t>
  </si>
  <si>
    <t>26-07-2020 10:20:00</t>
  </si>
  <si>
    <t>26-07-2020 10:21:00</t>
  </si>
  <si>
    <t>26-07-2020 10:22:00</t>
  </si>
  <si>
    <t>26-07-2020 10:23:00</t>
  </si>
  <si>
    <t>26-07-2020 10:24:00</t>
  </si>
  <si>
    <t>26-07-2020 10:25:00</t>
  </si>
  <si>
    <t>26-07-2020 10:26:00</t>
  </si>
  <si>
    <t>26-07-2020 10:27:00</t>
  </si>
  <si>
    <t>26-07-2020 10:28:00</t>
  </si>
  <si>
    <t>26-07-2020 10:29:00</t>
  </si>
  <si>
    <t>26-07-2020 10:30:00</t>
  </si>
  <si>
    <t>26-07-2020 10:31:00</t>
  </si>
  <si>
    <t>26-07-2020 10:32:00</t>
  </si>
  <si>
    <t>26-07-2020 10:33:00</t>
  </si>
  <si>
    <t>26-07-2020 10:34:00</t>
  </si>
  <si>
    <t>26-07-2020 10:35:00</t>
  </si>
  <si>
    <t>26-07-2020 10:36:00</t>
  </si>
  <si>
    <t>26-07-2020 10:37:00</t>
  </si>
  <si>
    <t>26-07-2020 10:38:00</t>
  </si>
  <si>
    <t>26-07-2020 10:39:00</t>
  </si>
  <si>
    <t>26-07-2020 10:40:00</t>
  </si>
  <si>
    <t>26-07-2020 10:41:00</t>
  </si>
  <si>
    <t>26-07-2020 10:42:00</t>
  </si>
  <si>
    <t>26-07-2020 10:43:00</t>
  </si>
  <si>
    <t>26-07-2020 10:44:00</t>
  </si>
  <si>
    <t>26-07-2020 10:45:00</t>
  </si>
  <si>
    <t>26-07-2020 10:46:00</t>
  </si>
  <si>
    <t>26-07-2020 10:47:00</t>
  </si>
  <si>
    <t>26-07-2020 10:48:00</t>
  </si>
  <si>
    <t>26-07-2020 10:49:00</t>
  </si>
  <si>
    <t>26-07-2020 10:50:00</t>
  </si>
  <si>
    <t>26-07-2020 10:51:00</t>
  </si>
  <si>
    <t>26-07-2020 10:52:00</t>
  </si>
  <si>
    <t>26-07-2020 10:53:00</t>
  </si>
  <si>
    <t>26-07-2020 10:54:00</t>
  </si>
  <si>
    <t>26-07-2020 10:55:00</t>
  </si>
  <si>
    <t>26-07-2020 10:56:00</t>
  </si>
  <si>
    <t>26-07-2020 10:57:00</t>
  </si>
  <si>
    <t>26-07-2020 10:58:00</t>
  </si>
  <si>
    <t>26-07-2020 10:59:00</t>
  </si>
  <si>
    <t>26-07-2020 11:00:00</t>
  </si>
  <si>
    <t>26-07-2020 11:01:00</t>
  </si>
  <si>
    <t>26-07-2020 11:02:00</t>
  </si>
  <si>
    <t>26-07-2020 11:03:00</t>
  </si>
  <si>
    <t>26-07-2020 11:04:00</t>
  </si>
  <si>
    <t>26-07-2020 11:05:00</t>
  </si>
  <si>
    <t>26-07-2020 11:06:00</t>
  </si>
  <si>
    <t>26-07-2020 11:07:00</t>
  </si>
  <si>
    <t>26-07-2020 11:08:00</t>
  </si>
  <si>
    <t>26-07-2020 11:09:00</t>
  </si>
  <si>
    <t>26-07-2020 11:10:00</t>
  </si>
  <si>
    <t>26-07-2020 11:11:00</t>
  </si>
  <si>
    <t>26-07-2020 11:12:00</t>
  </si>
  <si>
    <t>26-07-2020 11:13:00</t>
  </si>
  <si>
    <t>26-07-2020 11:14:00</t>
  </si>
  <si>
    <t>26-07-2020 11:15:00</t>
  </si>
  <si>
    <t>26-07-2020 11:16:00</t>
  </si>
  <si>
    <t>26-07-2020 11:17:00</t>
  </si>
  <si>
    <t>26-07-2020 11:18:00</t>
  </si>
  <si>
    <t>26-07-2020 11:19:00</t>
  </si>
  <si>
    <t>26-07-2020 11:20:00</t>
  </si>
  <si>
    <t>26-07-2020 11:21:00</t>
  </si>
  <si>
    <t>26-07-2020 11:22:00</t>
  </si>
  <si>
    <t>26-07-2020 11:23:00</t>
  </si>
  <si>
    <t>26-07-2020 11:24:00</t>
  </si>
  <si>
    <t>26-07-2020 11:25:00</t>
  </si>
  <si>
    <t>26-07-2020 11:26:00</t>
  </si>
  <si>
    <t>26-07-2020 11:27:00</t>
  </si>
  <si>
    <t>26-07-2020 11:28:00</t>
  </si>
  <si>
    <t>26-07-2020 11:29:00</t>
  </si>
  <si>
    <t>26-07-2020 11:30:00</t>
  </si>
  <si>
    <t>26-07-2020 11:31:00</t>
  </si>
  <si>
    <t>26-07-2020 11:32:00</t>
  </si>
  <si>
    <t>26-07-2020 11:33:00</t>
  </si>
  <si>
    <t>26-07-2020 11:34:00</t>
  </si>
  <si>
    <t>26-07-2020 11:35:00</t>
  </si>
  <si>
    <t>26-07-2020 11:36:00</t>
  </si>
  <si>
    <t>26-07-2020 11:37:00</t>
  </si>
  <si>
    <t>26-07-2020 11:38:00</t>
  </si>
  <si>
    <t>26-07-2020 11:39:00</t>
  </si>
  <si>
    <t>26-07-2020 11:40:00</t>
  </si>
  <si>
    <t>26-07-2020 11:41:00</t>
  </si>
  <si>
    <t>26-07-2020 11:42:00</t>
  </si>
  <si>
    <t>26-07-2020 11:43:00</t>
  </si>
  <si>
    <t>26-07-2020 11:44:00</t>
  </si>
  <si>
    <t>26-07-2020 11:45:00</t>
  </si>
  <si>
    <t>26-07-2020 11:46:00</t>
  </si>
  <si>
    <t>26-07-2020 11:47:00</t>
  </si>
  <si>
    <t>26-07-2020 11:48:00</t>
  </si>
  <si>
    <t>26-07-2020 11:49:00</t>
  </si>
  <si>
    <t>26-07-2020 11:50:00</t>
  </si>
  <si>
    <t>26-07-2020 11:51:00</t>
  </si>
  <si>
    <t>26-07-2020 11:52:00</t>
  </si>
  <si>
    <t>26-07-2020 11:53:00</t>
  </si>
  <si>
    <t>26-07-2020 11:54:00</t>
  </si>
  <si>
    <t>26-07-2020 11:55:00</t>
  </si>
  <si>
    <t>26-07-2020 11:56:00</t>
  </si>
  <si>
    <t>26-07-2020 11:57:00</t>
  </si>
  <si>
    <t>26-07-2020 11:58:00</t>
  </si>
  <si>
    <t>26-07-2020 11:59:00</t>
  </si>
  <si>
    <t>26-07-2020 12:00:00</t>
  </si>
  <si>
    <t>26-07-2020 12:01:00</t>
  </si>
  <si>
    <t>26-07-2020 12:02:00</t>
  </si>
  <si>
    <t>26-07-2020 12:03:00</t>
  </si>
  <si>
    <t>26-07-2020 12:04:00</t>
  </si>
  <si>
    <t>26-07-2020 12:05:00</t>
  </si>
  <si>
    <t>26-07-2020 12:06:00</t>
  </si>
  <si>
    <t>26-07-2020 12:07:00</t>
  </si>
  <si>
    <t>26-07-2020 12:08:00</t>
  </si>
  <si>
    <t>26-07-2020 12:09:00</t>
  </si>
  <si>
    <t>26-07-2020 12:10:00</t>
  </si>
  <si>
    <t>26-07-2020 12:11:00</t>
  </si>
  <si>
    <t>26-07-2020 12:12:00</t>
  </si>
  <si>
    <t>26-07-2020 12:13:00</t>
  </si>
  <si>
    <t>26-07-2020 12:14:00</t>
  </si>
  <si>
    <t>26-07-2020 12:15:00</t>
  </si>
  <si>
    <t>26-07-2020 12:16:00</t>
  </si>
  <si>
    <t>26-07-2020 12:17:00</t>
  </si>
  <si>
    <t>26-07-2020 12:18:00</t>
  </si>
  <si>
    <t>26-07-2020 12:19:00</t>
  </si>
  <si>
    <t>26-07-2020 12:20:00</t>
  </si>
  <si>
    <t>26-07-2020 12:21:00</t>
  </si>
  <si>
    <t>26-07-2020 12:22:00</t>
  </si>
  <si>
    <t>26-07-2020 12:23:00</t>
  </si>
  <si>
    <t>26-07-2020 12:24:00</t>
  </si>
  <si>
    <t>26-07-2020 12:25:00</t>
  </si>
  <si>
    <t>26-07-2020 12:26:00</t>
  </si>
  <si>
    <t>26-07-2020 12:27:00</t>
  </si>
  <si>
    <t>26-07-2020 12:28:00</t>
  </si>
  <si>
    <t>26-07-2020 12:29:00</t>
  </si>
  <si>
    <t>26-07-2020 12:30:00</t>
  </si>
  <si>
    <t>26-07-2020 12:31:00</t>
  </si>
  <si>
    <t>26-07-2020 12:32:00</t>
  </si>
  <si>
    <t>26-07-2020 12:33:00</t>
  </si>
  <si>
    <t>26-07-2020 12:34:00</t>
  </si>
  <si>
    <t>26-07-2020 12:35:00</t>
  </si>
  <si>
    <t>26-07-2020 12:36:00</t>
  </si>
  <si>
    <t>26-07-2020 12:37:00</t>
  </si>
  <si>
    <t>26-07-2020 12:38:00</t>
  </si>
  <si>
    <t>26-07-2020 12:39:00</t>
  </si>
  <si>
    <t>26-07-2020 12:40:00</t>
  </si>
  <si>
    <t>26-07-2020 12:41:00</t>
  </si>
  <si>
    <t>26-07-2020 12:42:00</t>
  </si>
  <si>
    <t>26-07-2020 12:43:00</t>
  </si>
  <si>
    <t>26-07-2020 12:44:00</t>
  </si>
  <si>
    <t>26-07-2020 12:45:00</t>
  </si>
  <si>
    <t>26-07-2020 12:46:00</t>
  </si>
  <si>
    <t>26-07-2020 12:47:00</t>
  </si>
  <si>
    <t>26-07-2020 12:48:00</t>
  </si>
  <si>
    <t>26-07-2020 12:49:00</t>
  </si>
  <si>
    <t>26-07-2020 12:50:00</t>
  </si>
  <si>
    <t>26-07-2020 12:51:00</t>
  </si>
  <si>
    <t>26-07-2020 12:52:00</t>
  </si>
  <si>
    <t>26-07-2020 12:53:00</t>
  </si>
  <si>
    <t>26-07-2020 12:54:00</t>
  </si>
  <si>
    <t>26-07-2020 12:55:00</t>
  </si>
  <si>
    <t>26-07-2020 12:56:00</t>
  </si>
  <si>
    <t>26-07-2020 12:57:00</t>
  </si>
  <si>
    <t>26-07-2020 12:58:00</t>
  </si>
  <si>
    <t>26-07-2020 12:59:00</t>
  </si>
  <si>
    <t>26-07-2020 13:00:00</t>
  </si>
  <si>
    <t>26-07-2020 13:01:00</t>
  </si>
  <si>
    <t>26-07-2020 13:02:00</t>
  </si>
  <si>
    <t>26-07-2020 13:03:00</t>
  </si>
  <si>
    <t>26-07-2020 13:04:00</t>
  </si>
  <si>
    <t>26-07-2020 13:05:00</t>
  </si>
  <si>
    <t>26-07-2020 13:06:00</t>
  </si>
  <si>
    <t>26-07-2020 13:07:00</t>
  </si>
  <si>
    <t>26-07-2020 13:08:00</t>
  </si>
  <si>
    <t>26-07-2020 13:09:00</t>
  </si>
  <si>
    <t>26-07-2020 13:10:00</t>
  </si>
  <si>
    <t>26-07-2020 13:11:00</t>
  </si>
  <si>
    <t>26-07-2020 13:12:00</t>
  </si>
  <si>
    <t>26-07-2020 13:13:00</t>
  </si>
  <si>
    <t>26-07-2020 13:14:00</t>
  </si>
  <si>
    <t>26-07-2020 13:15:00</t>
  </si>
  <si>
    <t>26-07-2020 13:16:00</t>
  </si>
  <si>
    <t>26-07-2020 13:17:00</t>
  </si>
  <si>
    <t>26-07-2020 13:18:00</t>
  </si>
  <si>
    <t>26-07-2020 13:19:00</t>
  </si>
  <si>
    <t>26-07-2020 13:20:00</t>
  </si>
  <si>
    <t>26-07-2020 13:21:00</t>
  </si>
  <si>
    <t>26-07-2020 13:22:00</t>
  </si>
  <si>
    <t>26-07-2020 13:23:00</t>
  </si>
  <si>
    <t>26-07-2020 13:24:00</t>
  </si>
  <si>
    <t>26-07-2020 13:25:00</t>
  </si>
  <si>
    <t>26-07-2020 13:26:00</t>
  </si>
  <si>
    <t>26-07-2020 13:27:00</t>
  </si>
  <si>
    <t>26-07-2020 13:28:00</t>
  </si>
  <si>
    <t>26-07-2020 13:29:00</t>
  </si>
  <si>
    <t>26-07-2020 13:30:00</t>
  </si>
  <si>
    <t>26-07-2020 13:31:00</t>
  </si>
  <si>
    <t>26-07-2020 13:32:00</t>
  </si>
  <si>
    <t>26-07-2020 13:33:00</t>
  </si>
  <si>
    <t>26-07-2020 13:34:00</t>
  </si>
  <si>
    <t>26-07-2020 13:35:00</t>
  </si>
  <si>
    <t>26-07-2020 13:36:00</t>
  </si>
  <si>
    <t>26-07-2020 13:37:00</t>
  </si>
  <si>
    <t>26-07-2020 13:38:00</t>
  </si>
  <si>
    <t>26-07-2020 13:39:00</t>
  </si>
  <si>
    <t>26-07-2020 13:40:00</t>
  </si>
  <si>
    <t>26-07-2020 13:41:00</t>
  </si>
  <si>
    <t>26-07-2020 13:42:00</t>
  </si>
  <si>
    <t>26-07-2020 13:43:00</t>
  </si>
  <si>
    <t>26-07-2020 13:44:00</t>
  </si>
  <si>
    <t>26-07-2020 13:45:00</t>
  </si>
  <si>
    <t>26-07-2020 13:46:00</t>
  </si>
  <si>
    <t>26-07-2020 13:47:00</t>
  </si>
  <si>
    <t>26-07-2020 13:48:00</t>
  </si>
  <si>
    <t>26-07-2020 13:49:00</t>
  </si>
  <si>
    <t>26-07-2020 13:50:00</t>
  </si>
  <si>
    <t>26-07-2020 13:51:00</t>
  </si>
  <si>
    <t>26-07-2020 13:52:00</t>
  </si>
  <si>
    <t>26-07-2020 13:53:00</t>
  </si>
  <si>
    <t>26-07-2020 13:54:00</t>
  </si>
  <si>
    <t>26-07-2020 13:55:00</t>
  </si>
  <si>
    <t>26-07-2020 13:56:00</t>
  </si>
  <si>
    <t>26-07-2020 13:57:00</t>
  </si>
  <si>
    <t>26-07-2020 13:58:00</t>
  </si>
  <si>
    <t>26-07-2020 13:59:00</t>
  </si>
  <si>
    <t>26-07-2020 14:00:00</t>
  </si>
  <si>
    <t>26-07-2020 14:01:00</t>
  </si>
  <si>
    <t>26-07-2020 14:02:00</t>
  </si>
  <si>
    <t>26-07-2020 14:03:00</t>
  </si>
  <si>
    <t>26-07-2020 14:04:00</t>
  </si>
  <si>
    <t>26-07-2020 14:05:00</t>
  </si>
  <si>
    <t>26-07-2020 14:06:00</t>
  </si>
  <si>
    <t>26-07-2020 14:07:00</t>
  </si>
  <si>
    <t>26-07-2020 14:08:00</t>
  </si>
  <si>
    <t>26-07-2020 14:09:00</t>
  </si>
  <si>
    <t>26-07-2020 14:10:00</t>
  </si>
  <si>
    <t>26-07-2020 14:11:00</t>
  </si>
  <si>
    <t>26-07-2020 14:12:00</t>
  </si>
  <si>
    <t>26-07-2020 14:13:00</t>
  </si>
  <si>
    <t>26-07-2020 14:14:00</t>
  </si>
  <si>
    <t>26-07-2020 14:15:00</t>
  </si>
  <si>
    <t>26-07-2020 14:16:00</t>
  </si>
  <si>
    <t>26-07-2020 14:17:00</t>
  </si>
  <si>
    <t>26-07-2020 14:18:00</t>
  </si>
  <si>
    <t>26-07-2020 14:19:00</t>
  </si>
  <si>
    <t>26-07-2020 14:20:00</t>
  </si>
  <si>
    <t>26-07-2020 14:21:00</t>
  </si>
  <si>
    <t>26-07-2020 14:22:00</t>
  </si>
  <si>
    <t>26-07-2020 14:23:00</t>
  </si>
  <si>
    <t>26-07-2020 14:24:00</t>
  </si>
  <si>
    <t>26-07-2020 14:25:00</t>
  </si>
  <si>
    <t>26-07-2020 14:26:00</t>
  </si>
  <si>
    <t>26-07-2020 14:27:00</t>
  </si>
  <si>
    <t>26-07-2020 14:28:00</t>
  </si>
  <si>
    <t>26-07-2020 14:29:00</t>
  </si>
  <si>
    <t>26-07-2020 14:30:00</t>
  </si>
  <si>
    <t>26-07-2020 14:31:00</t>
  </si>
  <si>
    <t>26-07-2020 14:32:00</t>
  </si>
  <si>
    <t>26-07-2020 14:33:00</t>
  </si>
  <si>
    <t>26-07-2020 14:34:00</t>
  </si>
  <si>
    <t>26-07-2020 14:35:00</t>
  </si>
  <si>
    <t>26-07-2020 14:36:00</t>
  </si>
  <si>
    <t>26-07-2020 14:37:00</t>
  </si>
  <si>
    <t>26-07-2020 14:38:00</t>
  </si>
  <si>
    <t>26-07-2020 14:39:00</t>
  </si>
  <si>
    <t>26-07-2020 14:40:00</t>
  </si>
  <si>
    <t>26-07-2020 14:41:00</t>
  </si>
  <si>
    <t>26-07-2020 14:42:00</t>
  </si>
  <si>
    <t>26-07-2020 14:43:00</t>
  </si>
  <si>
    <t>26-07-2020 14:44:00</t>
  </si>
  <si>
    <t>26-07-2020 14:45:00</t>
  </si>
  <si>
    <t>26-07-2020 14:46:00</t>
  </si>
  <si>
    <t>26-07-2020 14:47:00</t>
  </si>
  <si>
    <t>26-07-2020 14:48:00</t>
  </si>
  <si>
    <t>26-07-2020 14:49:00</t>
  </si>
  <si>
    <t>26-07-2020 14:50:00</t>
  </si>
  <si>
    <t>26-07-2020 14:51:00</t>
  </si>
  <si>
    <t>26-07-2020 14:52:00</t>
  </si>
  <si>
    <t>26-07-2020 14:53:00</t>
  </si>
  <si>
    <t>26-07-2020 14:54:00</t>
  </si>
  <si>
    <t>26-07-2020 14:55:00</t>
  </si>
  <si>
    <t>26-07-2020 14:56:00</t>
  </si>
  <si>
    <t>26-07-2020 14:57:00</t>
  </si>
  <si>
    <t>26-07-2020 14:58:00</t>
  </si>
  <si>
    <t>26-07-2020 14:59:00</t>
  </si>
  <si>
    <t>26-07-2020 15:00:00</t>
  </si>
  <si>
    <t>26-07-2020 15:01:00</t>
  </si>
  <si>
    <t>26-07-2020 15:02:00</t>
  </si>
  <si>
    <t>26-07-2020 15:03:00</t>
  </si>
  <si>
    <t>26-07-2020 15:04:00</t>
  </si>
  <si>
    <t>26-07-2020 15:05:00</t>
  </si>
  <si>
    <t>26-07-2020 15:06:00</t>
  </si>
  <si>
    <t>26-07-2020 15:07:00</t>
  </si>
  <si>
    <t>26-07-2020 15:08:00</t>
  </si>
  <si>
    <t>26-07-2020 15:09:00</t>
  </si>
  <si>
    <t>26-07-2020 15:10:00</t>
  </si>
  <si>
    <t>26-07-2020 15:11:00</t>
  </si>
  <si>
    <t>26-07-2020 15:12:00</t>
  </si>
  <si>
    <t>26-07-2020 15:13:00</t>
  </si>
  <si>
    <t>26-07-2020 15:14:00</t>
  </si>
  <si>
    <t>26-07-2020 15:15:00</t>
  </si>
  <si>
    <t>26-07-2020 15:16:00</t>
  </si>
  <si>
    <t>26-07-2020 15:17:00</t>
  </si>
  <si>
    <t>26-07-2020 15:18:00</t>
  </si>
  <si>
    <t>26-07-2020 15:19:00</t>
  </si>
  <si>
    <t>26-07-2020 15:20:00</t>
  </si>
  <si>
    <t>26-07-2020 15:21:00</t>
  </si>
  <si>
    <t>26-07-2020 15:22:00</t>
  </si>
  <si>
    <t>26-07-2020 15:23:00</t>
  </si>
  <si>
    <t>26-07-2020 15:24:00</t>
  </si>
  <si>
    <t>26-07-2020 15:25:00</t>
  </si>
  <si>
    <t>26-07-2020 15:26:00</t>
  </si>
  <si>
    <t>26-07-2020 15:27:00</t>
  </si>
  <si>
    <t>26-07-2020 15:28:00</t>
  </si>
  <si>
    <t>26-07-2020 15:29:00</t>
  </si>
  <si>
    <t>26-07-2020 15:30:00</t>
  </si>
  <si>
    <t>26-07-2020 15:31:00</t>
  </si>
  <si>
    <t>26-07-2020 15:32:00</t>
  </si>
  <si>
    <t>26-07-2020 15:33:00</t>
  </si>
  <si>
    <t>26-07-2020 15:34:00</t>
  </si>
  <si>
    <t>26-07-2020 15:35:00</t>
  </si>
  <si>
    <t>26-07-2020 15:36:00</t>
  </si>
  <si>
    <t>26-07-2020 15:37:00</t>
  </si>
  <si>
    <t>26-07-2020 15:38:00</t>
  </si>
  <si>
    <t>26-07-2020 15:39:00</t>
  </si>
  <si>
    <t>26-07-2020 15:40:00</t>
  </si>
  <si>
    <t>26-07-2020 15:41:00</t>
  </si>
  <si>
    <t>26-07-2020 15:42:00</t>
  </si>
  <si>
    <t>26-07-2020 15:43:00</t>
  </si>
  <si>
    <t>26-07-2020 15:44:00</t>
  </si>
  <si>
    <t>26-07-2020 15:45:00</t>
  </si>
  <si>
    <t>26-07-2020 15:46:00</t>
  </si>
  <si>
    <t>26-07-2020 15:47:00</t>
  </si>
  <si>
    <t>26-07-2020 15:48:00</t>
  </si>
  <si>
    <t>26-07-2020 15:49:00</t>
  </si>
  <si>
    <t>26-07-2020 15:50:00</t>
  </si>
  <si>
    <t>26-07-2020 15:51:00</t>
  </si>
  <si>
    <t>26-07-2020 15:52:00</t>
  </si>
  <si>
    <t>26-07-2020 15:53:00</t>
  </si>
  <si>
    <t>26-07-2020 15:54:00</t>
  </si>
  <si>
    <t>26-07-2020 15:55:00</t>
  </si>
  <si>
    <t>26-07-2020 15:56:00</t>
  </si>
  <si>
    <t>26-07-2020 15:57:00</t>
  </si>
  <si>
    <t>26-07-2020 15:58:00</t>
  </si>
  <si>
    <t>26-07-2020 15:59:00</t>
  </si>
  <si>
    <t>26-07-2020 16:00:00</t>
  </si>
  <si>
    <t>26-07-2020 16:01:00</t>
  </si>
  <si>
    <t>26-07-2020 16:02:00</t>
  </si>
  <si>
    <t>26-07-2020 16:03:00</t>
  </si>
  <si>
    <t>26-07-2020 16:04:00</t>
  </si>
  <si>
    <t>26-07-2020 16:05:00</t>
  </si>
  <si>
    <t>26-07-2020 16:06:00</t>
  </si>
  <si>
    <t>26-07-2020 16:07:00</t>
  </si>
  <si>
    <t>26-07-2020 16:08:00</t>
  </si>
  <si>
    <t>26-07-2020 16:09:00</t>
  </si>
  <si>
    <t>26-07-2020 16:10:00</t>
  </si>
  <si>
    <t>26-07-2020 16:11:00</t>
  </si>
  <si>
    <t>26-07-2020 16:12:00</t>
  </si>
  <si>
    <t>26-07-2020 16:13:00</t>
  </si>
  <si>
    <t>26-07-2020 16:14:00</t>
  </si>
  <si>
    <t>26-07-2020 16:15:00</t>
  </si>
  <si>
    <t>26-07-2020 16:16:00</t>
  </si>
  <si>
    <t>26-07-2020 16:17:00</t>
  </si>
  <si>
    <t>26-07-2020 16:18:00</t>
  </si>
  <si>
    <t>26-07-2020 16:19:00</t>
  </si>
  <si>
    <t>26-07-2020 16:20:00</t>
  </si>
  <si>
    <t>26-07-2020 16:21:00</t>
  </si>
  <si>
    <t>26-07-2020 16:22:00</t>
  </si>
  <si>
    <t>26-07-2020 16:23:00</t>
  </si>
  <si>
    <t>26-07-2020 16:24:00</t>
  </si>
  <si>
    <t>26-07-2020 16:25:00</t>
  </si>
  <si>
    <t>26-07-2020 16:26:00</t>
  </si>
  <si>
    <t>26-07-2020 16:27:00</t>
  </si>
  <si>
    <t>26-07-2020 16:28:00</t>
  </si>
  <si>
    <t>26-07-2020 16:29:00</t>
  </si>
  <si>
    <t>26-07-2020 16:30:00</t>
  </si>
  <si>
    <t>26-07-2020 16:31:00</t>
  </si>
  <si>
    <t>26-07-2020 16:32:00</t>
  </si>
  <si>
    <t>26-07-2020 16:33:00</t>
  </si>
  <si>
    <t>26-07-2020 16:34:00</t>
  </si>
  <si>
    <t>26-07-2020 16:35:00</t>
  </si>
  <si>
    <t>26-07-2020 16:36:00</t>
  </si>
  <si>
    <t>26-07-2020 16:37:00</t>
  </si>
  <si>
    <t>26-07-2020 16:38:00</t>
  </si>
  <si>
    <t>26-07-2020 16:39:00</t>
  </si>
  <si>
    <t>26-07-2020 16:40:00</t>
  </si>
  <si>
    <t>26-07-2020 16:41:00</t>
  </si>
  <si>
    <t>26-07-2020 16:42:00</t>
  </si>
  <si>
    <t>26-07-2020 16:43:00</t>
  </si>
  <si>
    <t>26-07-2020 16:44:00</t>
  </si>
  <si>
    <t>26-07-2020 16:45:00</t>
  </si>
  <si>
    <t>26-07-2020 16:46:00</t>
  </si>
  <si>
    <t>26-07-2020 16:47:00</t>
  </si>
  <si>
    <t>26-07-2020 16:48:00</t>
  </si>
  <si>
    <t>26-07-2020 16:49:00</t>
  </si>
  <si>
    <t>26-07-2020 16:50:00</t>
  </si>
  <si>
    <t>26-07-2020 16:51:00</t>
  </si>
  <si>
    <t>26-07-2020 16:52:00</t>
  </si>
  <si>
    <t>26-07-2020 16:53:00</t>
  </si>
  <si>
    <t>26-07-2020 16:54:00</t>
  </si>
  <si>
    <t>26-07-2020 16:55:00</t>
  </si>
  <si>
    <t>26-07-2020 16:56:00</t>
  </si>
  <si>
    <t>26-07-2020 16:57:00</t>
  </si>
  <si>
    <t>26-07-2020 16:58:00</t>
  </si>
  <si>
    <t>26-07-2020 16:59:00</t>
  </si>
  <si>
    <t>26-07-2020 17:00:00</t>
  </si>
  <si>
    <t>26-07-2020 17:01:00</t>
  </si>
  <si>
    <t>26-07-2020 17:02:00</t>
  </si>
  <si>
    <t>26-07-2020 17:03:00</t>
  </si>
  <si>
    <t>26-07-2020 17:04:00</t>
  </si>
  <si>
    <t>26-07-2020 17:05:00</t>
  </si>
  <si>
    <t>26-07-2020 17:06:00</t>
  </si>
  <si>
    <t>26-07-2020 17:07:00</t>
  </si>
  <si>
    <t>26-07-2020 17:08:00</t>
  </si>
  <si>
    <t>26-07-2020 17:09:00</t>
  </si>
  <si>
    <t>26-07-2020 17:10:00</t>
  </si>
  <si>
    <t>26-07-2020 17:11:00</t>
  </si>
  <si>
    <t>26-07-2020 17:12:00</t>
  </si>
  <si>
    <t>26-07-2020 17:13:00</t>
  </si>
  <si>
    <t>26-07-2020 17:14:00</t>
  </si>
  <si>
    <t>26-07-2020 17:15:00</t>
  </si>
  <si>
    <t>26-07-2020 17:16:00</t>
  </si>
  <si>
    <t>26-07-2020 17:17:00</t>
  </si>
  <si>
    <t>26-07-2020 17:18:00</t>
  </si>
  <si>
    <t>26-07-2020 17:19:00</t>
  </si>
  <si>
    <t>26-07-2020 17:20:00</t>
  </si>
  <si>
    <t>26-07-2020 17:21:00</t>
  </si>
  <si>
    <t>26-07-2020 17:22:00</t>
  </si>
  <si>
    <t>26-07-2020 17:23:00</t>
  </si>
  <si>
    <t>26-07-2020 17:24:00</t>
  </si>
  <si>
    <t>26-07-2020 17:25:00</t>
  </si>
  <si>
    <t>26-07-2020 17:26:00</t>
  </si>
  <si>
    <t>26-07-2020 17:27:00</t>
  </si>
  <si>
    <t>26-07-2020 17:28:00</t>
  </si>
  <si>
    <t>26-07-2020 17:29:00</t>
  </si>
  <si>
    <t>26-07-2020 17:30:00</t>
  </si>
  <si>
    <t>26-07-2020 17:31:00</t>
  </si>
  <si>
    <t>26-07-2020 17:32:00</t>
  </si>
  <si>
    <t>26-07-2020 17:33:00</t>
  </si>
  <si>
    <t>26-07-2020 17:34:00</t>
  </si>
  <si>
    <t>26-07-2020 17:35:00</t>
  </si>
  <si>
    <t>26-07-2020 17:36:00</t>
  </si>
  <si>
    <t>26-07-2020 17:37:00</t>
  </si>
  <si>
    <t>26-07-2020 17:38:00</t>
  </si>
  <si>
    <t>26-07-2020 17:39:00</t>
  </si>
  <si>
    <t>26-07-2020 17:40:00</t>
  </si>
  <si>
    <t>26-07-2020 17:41:00</t>
  </si>
  <si>
    <t>26-07-2020 17:42:00</t>
  </si>
  <si>
    <t>26-07-2020 17:43:00</t>
  </si>
  <si>
    <t>26-07-2020 17:44:00</t>
  </si>
  <si>
    <t>26-07-2020 17:45:00</t>
  </si>
  <si>
    <t>26-07-2020 17:46:00</t>
  </si>
  <si>
    <t>26-07-2020 17:47:00</t>
  </si>
  <si>
    <t>26-07-2020 17:48:00</t>
  </si>
  <si>
    <t>26-07-2020 17:49:00</t>
  </si>
  <si>
    <t>26-07-2020 17:50:00</t>
  </si>
  <si>
    <t>26-07-2020 17:51:00</t>
  </si>
  <si>
    <t>26-07-2020 17:52:00</t>
  </si>
  <si>
    <t>26-07-2020 17:53:00</t>
  </si>
  <si>
    <t>26-07-2020 17:54:00</t>
  </si>
  <si>
    <t>26-07-2020 17:55:00</t>
  </si>
  <si>
    <t>26-07-2020 17:56:00</t>
  </si>
  <si>
    <t>26-07-2020 17:57:00</t>
  </si>
  <si>
    <t>26-07-2020 17:58:00</t>
  </si>
  <si>
    <t>26-07-2020 17:59:00</t>
  </si>
  <si>
    <t>26-07-2020 18:00:00</t>
  </si>
  <si>
    <t>26-07-2020 18:01:00</t>
  </si>
  <si>
    <t>26-07-2020 18:02:00</t>
  </si>
  <si>
    <t>26-07-2020 18:03:00</t>
  </si>
  <si>
    <t>26-07-2020 18:04:00</t>
  </si>
  <si>
    <t>26-07-2020 18:05:00</t>
  </si>
  <si>
    <t>26-07-2020 18:06:00</t>
  </si>
  <si>
    <t>26-07-2020 18:07:00</t>
  </si>
  <si>
    <t>26-07-2020 18:08:00</t>
  </si>
  <si>
    <t>26-07-2020 18:09:00</t>
  </si>
  <si>
    <t>26-07-2020 18:10:00</t>
  </si>
  <si>
    <t>26-07-2020 18:11:00</t>
  </si>
  <si>
    <t>26-07-2020 18:12:00</t>
  </si>
  <si>
    <t>26-07-2020 18:13:00</t>
  </si>
  <si>
    <t>26-07-2020 18:14:00</t>
  </si>
  <si>
    <t>26-07-2020 18:15:00</t>
  </si>
  <si>
    <t>26-07-2020 18:16:00</t>
  </si>
  <si>
    <t>26-07-2020 18:17:00</t>
  </si>
  <si>
    <t>26-07-2020 18:18:00</t>
  </si>
  <si>
    <t>26-07-2020 18:19:00</t>
  </si>
  <si>
    <t>26-07-2020 18:20:00</t>
  </si>
  <si>
    <t>26-07-2020 18:21:00</t>
  </si>
  <si>
    <t>26-07-2020 18:22:00</t>
  </si>
  <si>
    <t>26-07-2020 18:23:00</t>
  </si>
  <si>
    <t>26-07-2020 18:24:00</t>
  </si>
  <si>
    <t>26-07-2020 18:25:00</t>
  </si>
  <si>
    <t>26-07-2020 18:26:00</t>
  </si>
  <si>
    <t>26-07-2020 18:27:00</t>
  </si>
  <si>
    <t>26-07-2020 18:28:00</t>
  </si>
  <si>
    <t>26-07-2020 18:29:00</t>
  </si>
  <si>
    <t>26-07-2020 18:30:00</t>
  </si>
  <si>
    <t>26-07-2020 18:31:00</t>
  </si>
  <si>
    <t>26-07-2020 18:32:00</t>
  </si>
  <si>
    <t>26-07-2020 18:33:00</t>
  </si>
  <si>
    <t>26-07-2020 18:34:00</t>
  </si>
  <si>
    <t>26-07-2020 18:35:00</t>
  </si>
  <si>
    <t>26-07-2020 18:36:00</t>
  </si>
  <si>
    <t>26-07-2020 18:37:00</t>
  </si>
  <si>
    <t>26-07-2020 18:38:00</t>
  </si>
  <si>
    <t>26-07-2020 18:39:00</t>
  </si>
  <si>
    <t>26-07-2020 18:40:00</t>
  </si>
  <si>
    <t>26-07-2020 18:41:00</t>
  </si>
  <si>
    <t>26-07-2020 18:42:00</t>
  </si>
  <si>
    <t>26-07-2020 18:43:00</t>
  </si>
  <si>
    <t>26-07-2020 18:44:00</t>
  </si>
  <si>
    <t>26-07-2020 18:45:00</t>
  </si>
  <si>
    <t>26-07-2020 18:46:00</t>
  </si>
  <si>
    <t>26-07-2020 18:47:00</t>
  </si>
  <si>
    <t>26-07-2020 18:48:00</t>
  </si>
  <si>
    <t>26-07-2020 18:49:00</t>
  </si>
  <si>
    <t>26-07-2020 18:50:00</t>
  </si>
  <si>
    <t>26-07-2020 18:51:00</t>
  </si>
  <si>
    <t>26-07-2020 18:52:00</t>
  </si>
  <si>
    <t>26-07-2020 18:53:00</t>
  </si>
  <si>
    <t>26-07-2020 18:54:00</t>
  </si>
  <si>
    <t>26-07-2020 18:55:00</t>
  </si>
  <si>
    <t>26-07-2020 18:56:00</t>
  </si>
  <si>
    <t>26-07-2020 18:57:00</t>
  </si>
  <si>
    <t>26-07-2020 18:58:00</t>
  </si>
  <si>
    <t>26-07-2020 18:59:00</t>
  </si>
  <si>
    <t>26-07-2020 19:00:00</t>
  </si>
  <si>
    <t>26-07-2020 19:01:00</t>
  </si>
  <si>
    <t>26-07-2020 19:02:00</t>
  </si>
  <si>
    <t>26-07-2020 19:03:00</t>
  </si>
  <si>
    <t>26-07-2020 19:04:00</t>
  </si>
  <si>
    <t>26-07-2020 19:05:00</t>
  </si>
  <si>
    <t>26-07-2020 19:06:00</t>
  </si>
  <si>
    <t>26-07-2020 19:07:00</t>
  </si>
  <si>
    <t>26-07-2020 19:08:00</t>
  </si>
  <si>
    <t>26-07-2020 19:09:00</t>
  </si>
  <si>
    <t>26-07-2020 19:10:00</t>
  </si>
  <si>
    <t>26-07-2020 19:11:00</t>
  </si>
  <si>
    <t>26-07-2020 19:12:00</t>
  </si>
  <si>
    <t>26-07-2020 19:13:00</t>
  </si>
  <si>
    <t>26-07-2020 19:14:00</t>
  </si>
  <si>
    <t>26-07-2020 19:15:00</t>
  </si>
  <si>
    <t>26-07-2020 19:16:00</t>
  </si>
  <si>
    <t>26-07-2020 19:17:00</t>
  </si>
  <si>
    <t>26-07-2020 19:18:00</t>
  </si>
  <si>
    <t>26-07-2020 19:19:00</t>
  </si>
  <si>
    <t>26-07-2020 19:20:00</t>
  </si>
  <si>
    <t>26-07-2020 19:21:00</t>
  </si>
  <si>
    <t>26-07-2020 19:22:00</t>
  </si>
  <si>
    <t>26-07-2020 19:23:00</t>
  </si>
  <si>
    <t>26-07-2020 19:24:00</t>
  </si>
  <si>
    <t>26-07-2020 19:25:00</t>
  </si>
  <si>
    <t>26-07-2020 19:26:00</t>
  </si>
  <si>
    <t>26-07-2020 19:27:00</t>
  </si>
  <si>
    <t>26-07-2020 19:28:00</t>
  </si>
  <si>
    <t>26-07-2020 19:29:00</t>
  </si>
  <si>
    <t>26-07-2020 19:30:00</t>
  </si>
  <si>
    <t>26-07-2020 19:31:00</t>
  </si>
  <si>
    <t>26-07-2020 19:32:00</t>
  </si>
  <si>
    <t>26-07-2020 19:33:00</t>
  </si>
  <si>
    <t>26-07-2020 19:34:00</t>
  </si>
  <si>
    <t>26-07-2020 19:35:00</t>
  </si>
  <si>
    <t>26-07-2020 19:36:00</t>
  </si>
  <si>
    <t>26-07-2020 19:37:00</t>
  </si>
  <si>
    <t>26-07-2020 19:38:00</t>
  </si>
  <si>
    <t>26-07-2020 19:39:00</t>
  </si>
  <si>
    <t>26-07-2020 19:40:00</t>
  </si>
  <si>
    <t>26-07-2020 19:41:00</t>
  </si>
  <si>
    <t>26-07-2020 19:42:00</t>
  </si>
  <si>
    <t>26-07-2020 19:43:00</t>
  </si>
  <si>
    <t>26-07-2020 19:44:00</t>
  </si>
  <si>
    <t>26-07-2020 19:45:00</t>
  </si>
  <si>
    <t>26-07-2020 19:46:00</t>
  </si>
  <si>
    <t>26-07-2020 19:47:00</t>
  </si>
  <si>
    <t>26-07-2020 19:48:00</t>
  </si>
  <si>
    <t>26-07-2020 19:49:00</t>
  </si>
  <si>
    <t>26-07-2020 19:50:00</t>
  </si>
  <si>
    <t>26-07-2020 19:51:00</t>
  </si>
  <si>
    <t>26-07-2020 19:52:00</t>
  </si>
  <si>
    <t>26-07-2020 19:53:00</t>
  </si>
  <si>
    <t>26-07-2020 19:54:00</t>
  </si>
  <si>
    <t>26-07-2020 19:55:00</t>
  </si>
  <si>
    <t>26-07-2020 19:56:00</t>
  </si>
  <si>
    <t>26-07-2020 19:57:00</t>
  </si>
  <si>
    <t>26-07-2020 19:58:00</t>
  </si>
  <si>
    <t>26-07-2020 19:59:00</t>
  </si>
  <si>
    <t>26-07-2020 20:00:00</t>
  </si>
  <si>
    <t>26-07-2020 20:01:00</t>
  </si>
  <si>
    <t>26-07-2020 20:02:00</t>
  </si>
  <si>
    <t>26-07-2020 20:03:00</t>
  </si>
  <si>
    <t>26-07-2020 20:04:00</t>
  </si>
  <si>
    <t>26-07-2020 20:05:00</t>
  </si>
  <si>
    <t>26-07-2020 20:06:00</t>
  </si>
  <si>
    <t>26-07-2020 20:07:00</t>
  </si>
  <si>
    <t>26-07-2020 20:08:00</t>
  </si>
  <si>
    <t>26-07-2020 20:09:00</t>
  </si>
  <si>
    <t>26-07-2020 20:10:00</t>
  </si>
  <si>
    <t>26-07-2020 20:11:00</t>
  </si>
  <si>
    <t>26-07-2020 20:12:00</t>
  </si>
  <si>
    <t>26-07-2020 20:13:00</t>
  </si>
  <si>
    <t>26-07-2020 20:14:00</t>
  </si>
  <si>
    <t>26-07-2020 20:15:00</t>
  </si>
  <si>
    <t>26-07-2020 20:16:00</t>
  </si>
  <si>
    <t>26-07-2020 20:17:00</t>
  </si>
  <si>
    <t>26-07-2020 20:18:00</t>
  </si>
  <si>
    <t>26-07-2020 20:19:00</t>
  </si>
  <si>
    <t>26-07-2020 20:20:00</t>
  </si>
  <si>
    <t>26-07-2020 20:21:00</t>
  </si>
  <si>
    <t>26-07-2020 20:22:00</t>
  </si>
  <si>
    <t>26-07-2020 20:23:00</t>
  </si>
  <si>
    <t>26-07-2020 20:24:00</t>
  </si>
  <si>
    <t>26-07-2020 20:25:00</t>
  </si>
  <si>
    <t>26-07-2020 20:26:00</t>
  </si>
  <si>
    <t>26-07-2020 20:27:00</t>
  </si>
  <si>
    <t>26-07-2020 20:28:00</t>
  </si>
  <si>
    <t>26-07-2020 20:29:00</t>
  </si>
  <si>
    <t>26-07-2020 20:30:00</t>
  </si>
  <si>
    <t>26-07-2020 20:31:00</t>
  </si>
  <si>
    <t>26-07-2020 20:32:00</t>
  </si>
  <si>
    <t>26-07-2020 20:33:00</t>
  </si>
  <si>
    <t>26-07-2020 20:34:00</t>
  </si>
  <si>
    <t>26-07-2020 20:35:00</t>
  </si>
  <si>
    <t>26-07-2020 20:36:00</t>
  </si>
  <si>
    <t>26-07-2020 20:37:00</t>
  </si>
  <si>
    <t>26-07-2020 20:38:00</t>
  </si>
  <si>
    <t>26-07-2020 20:39:00</t>
  </si>
  <si>
    <t>26-07-2020 20:40:00</t>
  </si>
  <si>
    <t>26-07-2020 20:41:00</t>
  </si>
  <si>
    <t>26-07-2020 20:42:00</t>
  </si>
  <si>
    <t>26-07-2020 20:43:00</t>
  </si>
  <si>
    <t>26-07-2020 20:44:00</t>
  </si>
  <si>
    <t>26-07-2020 20:45:00</t>
  </si>
  <si>
    <t>26-07-2020 20:46:00</t>
  </si>
  <si>
    <t>26-07-2020 20:47:00</t>
  </si>
  <si>
    <t>26-07-2020 20:48:00</t>
  </si>
  <si>
    <t>26-07-2020 20:49:00</t>
  </si>
  <si>
    <t>26-07-2020 20:50:00</t>
  </si>
  <si>
    <t>26-07-2020 20:51:00</t>
  </si>
  <si>
    <t>26-07-2020 20:52:00</t>
  </si>
  <si>
    <t>26-07-2020 20:53:00</t>
  </si>
  <si>
    <t>26-07-2020 20:54:00</t>
  </si>
  <si>
    <t>26-07-2020 20:55:00</t>
  </si>
  <si>
    <t>26-07-2020 20:56:00</t>
  </si>
  <si>
    <t>26-07-2020 20:57:00</t>
  </si>
  <si>
    <t>26-07-2020 20:58:00</t>
  </si>
  <si>
    <t>26-07-2020 20:59:00</t>
  </si>
  <si>
    <t>26-07-2020 21:00:00</t>
  </si>
  <si>
    <t>26-07-2020 21:01:00</t>
  </si>
  <si>
    <t>26-07-2020 21:02:00</t>
  </si>
  <si>
    <t>26-07-2020 21:03:00</t>
  </si>
  <si>
    <t>26-07-2020 21:04:00</t>
  </si>
  <si>
    <t>26-07-2020 21:05:00</t>
  </si>
  <si>
    <t>26-07-2020 21:06:00</t>
  </si>
  <si>
    <t>26-07-2020 21:07:00</t>
  </si>
  <si>
    <t>26-07-2020 21:08:00</t>
  </si>
  <si>
    <t>26-07-2020 21:09:00</t>
  </si>
  <si>
    <t>26-07-2020 21:10:00</t>
  </si>
  <si>
    <t>26-07-2020 21:11:00</t>
  </si>
  <si>
    <t>26-07-2020 21:12:00</t>
  </si>
  <si>
    <t>26-07-2020 21:13:00</t>
  </si>
  <si>
    <t>26-07-2020 21:14:00</t>
  </si>
  <si>
    <t>26-07-2020 21:15:00</t>
  </si>
  <si>
    <t>26-07-2020 21:16:00</t>
  </si>
  <si>
    <t>26-07-2020 21:17:00</t>
  </si>
  <si>
    <t>26-07-2020 21:18:00</t>
  </si>
  <si>
    <t>26-07-2020 21:19:00</t>
  </si>
  <si>
    <t>26-07-2020 21:20:00</t>
  </si>
  <si>
    <t>26-07-2020 21:21:00</t>
  </si>
  <si>
    <t>26-07-2020 21:22:00</t>
  </si>
  <si>
    <t>26-07-2020 21:23:00</t>
  </si>
  <si>
    <t>26-07-2020 21:24:00</t>
  </si>
  <si>
    <t>26-07-2020 21:25:00</t>
  </si>
  <si>
    <t>26-07-2020 21:26:00</t>
  </si>
  <si>
    <t>26-07-2020 21:27:00</t>
  </si>
  <si>
    <t>26-07-2020 21:28:00</t>
  </si>
  <si>
    <t>26-07-2020 21:29:00</t>
  </si>
  <si>
    <t>26-07-2020 21:30:00</t>
  </si>
  <si>
    <t>26-07-2020 21:31:00</t>
  </si>
  <si>
    <t>26-07-2020 21:32:00</t>
  </si>
  <si>
    <t>26-07-2020 21:33:00</t>
  </si>
  <si>
    <t>26-07-2020 21:34:00</t>
  </si>
  <si>
    <t>26-07-2020 21:35:00</t>
  </si>
  <si>
    <t>26-07-2020 21:36:00</t>
  </si>
  <si>
    <t>26-07-2020 21:37:00</t>
  </si>
  <si>
    <t>26-07-2020 21:38:00</t>
  </si>
  <si>
    <t>26-07-2020 21:39:00</t>
  </si>
  <si>
    <t>26-07-2020 21:40:00</t>
  </si>
  <si>
    <t>26-07-2020 21:41:00</t>
  </si>
  <si>
    <t>26-07-2020 21:42:00</t>
  </si>
  <si>
    <t>26-07-2020 21:43:00</t>
  </si>
  <si>
    <t>26-07-2020 21:44:00</t>
  </si>
  <si>
    <t>26-07-2020 21:45:00</t>
  </si>
  <si>
    <t>26-07-2020 21:46:00</t>
  </si>
  <si>
    <t>26-07-2020 21:47:00</t>
  </si>
  <si>
    <t>26-07-2020 21:48:00</t>
  </si>
  <si>
    <t>26-07-2020 21:49:00</t>
  </si>
  <si>
    <t>26-07-2020 21:50:00</t>
  </si>
  <si>
    <t>26-07-2020 21:51:00</t>
  </si>
  <si>
    <t>26-07-2020 21:52:00</t>
  </si>
  <si>
    <t>26-07-2020 21:53:00</t>
  </si>
  <si>
    <t>26-07-2020 21:54:00</t>
  </si>
  <si>
    <t>26-07-2020 21:55:00</t>
  </si>
  <si>
    <t>26-07-2020 21:56:00</t>
  </si>
  <si>
    <t>26-07-2020 21:57:00</t>
  </si>
  <si>
    <t>26-07-2020 21:58:00</t>
  </si>
  <si>
    <t>26-07-2020 21:59:00</t>
  </si>
  <si>
    <t>26-07-2020 22:00:00</t>
  </si>
  <si>
    <t>26-07-2020 22:01:00</t>
  </si>
  <si>
    <t>26-07-2020 22:02:00</t>
  </si>
  <si>
    <t>26-07-2020 22:03:00</t>
  </si>
  <si>
    <t>26-07-2020 22:04:00</t>
  </si>
  <si>
    <t>26-07-2020 22:05:00</t>
  </si>
  <si>
    <t>26-07-2020 22:06:00</t>
  </si>
  <si>
    <t>26-07-2020 22:07:00</t>
  </si>
  <si>
    <t>26-07-2020 22:08:00</t>
  </si>
  <si>
    <t>26-07-2020 22:09:00</t>
  </si>
  <si>
    <t>26-07-2020 22:10:00</t>
  </si>
  <si>
    <t>26-07-2020 22:11:00</t>
  </si>
  <si>
    <t>26-07-2020 22:12:00</t>
  </si>
  <si>
    <t>26-07-2020 22:13:00</t>
  </si>
  <si>
    <t>26-07-2020 22:14:00</t>
  </si>
  <si>
    <t>26-07-2020 22:15:00</t>
  </si>
  <si>
    <t>26-07-2020 22:16:00</t>
  </si>
  <si>
    <t>26-07-2020 22:17:00</t>
  </si>
  <si>
    <t>26-07-2020 22:18:00</t>
  </si>
  <si>
    <t>26-07-2020 22:19:00</t>
  </si>
  <si>
    <t>26-07-2020 22:20:00</t>
  </si>
  <si>
    <t>26-07-2020 22:21:00</t>
  </si>
  <si>
    <t>26-07-2020 22:22:00</t>
  </si>
  <si>
    <t>26-07-2020 22:23:00</t>
  </si>
  <si>
    <t>26-07-2020 22:24:00</t>
  </si>
  <si>
    <t>26-07-2020 22:25:00</t>
  </si>
  <si>
    <t>26-07-2020 22:26:00</t>
  </si>
  <si>
    <t>26-07-2020 22:27:00</t>
  </si>
  <si>
    <t>26-07-2020 22:28:00</t>
  </si>
  <si>
    <t>26-07-2020 22:29:00</t>
  </si>
  <si>
    <t>26-07-2020 22:30:00</t>
  </si>
  <si>
    <t>26-07-2020 22:31:00</t>
  </si>
  <si>
    <t>26-07-2020 22:32:00</t>
  </si>
  <si>
    <t>26-07-2020 22:33:00</t>
  </si>
  <si>
    <t>26-07-2020 22:34:00</t>
  </si>
  <si>
    <t>26-07-2020 22:35:00</t>
  </si>
  <si>
    <t>26-07-2020 22:36:00</t>
  </si>
  <si>
    <t>26-07-2020 22:37:00</t>
  </si>
  <si>
    <t>26-07-2020 22:38:00</t>
  </si>
  <si>
    <t>26-07-2020 22:39:00</t>
  </si>
  <si>
    <t>26-07-2020 22:40:00</t>
  </si>
  <si>
    <t>26-07-2020 22:41:00</t>
  </si>
  <si>
    <t>26-07-2020 22:42:00</t>
  </si>
  <si>
    <t>26-07-2020 22:43:00</t>
  </si>
  <si>
    <t>26-07-2020 22:44:00</t>
  </si>
  <si>
    <t>26-07-2020 22:45:00</t>
  </si>
  <si>
    <t>26-07-2020 22:46:00</t>
  </si>
  <si>
    <t>26-07-2020 22:47:00</t>
  </si>
  <si>
    <t>26-07-2020 22:48:00</t>
  </si>
  <si>
    <t>26-07-2020 22:49:00</t>
  </si>
  <si>
    <t>26-07-2020 22:50:00</t>
  </si>
  <si>
    <t>26-07-2020 22:51:00</t>
  </si>
  <si>
    <t>26-07-2020 22:52:00</t>
  </si>
  <si>
    <t>26-07-2020 22:53:00</t>
  </si>
  <si>
    <t>26-07-2020 22:54:00</t>
  </si>
  <si>
    <t>26-07-2020 22:55:00</t>
  </si>
  <si>
    <t>26-07-2020 22:56:00</t>
  </si>
  <si>
    <t>26-07-2020 22:57:00</t>
  </si>
  <si>
    <t>26-07-2020 22:58:00</t>
  </si>
  <si>
    <t>26-07-2020 22:59:00</t>
  </si>
  <si>
    <t>26-07-2020 23:00:00</t>
  </si>
  <si>
    <t>26-07-2020 23:01:00</t>
  </si>
  <si>
    <t>26-07-2020 23:02:00</t>
  </si>
  <si>
    <t>26-07-2020 23:03:00</t>
  </si>
  <si>
    <t>26-07-2020 23:04:00</t>
  </si>
  <si>
    <t>26-07-2020 23:05:00</t>
  </si>
  <si>
    <t>26-07-2020 23:06:00</t>
  </si>
  <si>
    <t>26-07-2020 23:07:00</t>
  </si>
  <si>
    <t>26-07-2020 23:08:00</t>
  </si>
  <si>
    <t>26-07-2020 23:09:00</t>
  </si>
  <si>
    <t>26-07-2020 23:10:00</t>
  </si>
  <si>
    <t>26-07-2020 23:11:00</t>
  </si>
  <si>
    <t>26-07-2020 23:12:00</t>
  </si>
  <si>
    <t>26-07-2020 23:13:00</t>
  </si>
  <si>
    <t>26-07-2020 23:14:00</t>
  </si>
  <si>
    <t>26-07-2020 23:15:00</t>
  </si>
  <si>
    <t>26-07-2020 23:16:00</t>
  </si>
  <si>
    <t>26-07-2020 23:17:00</t>
  </si>
  <si>
    <t>26-07-2020 23:18:00</t>
  </si>
  <si>
    <t>26-07-2020 23:19:00</t>
  </si>
  <si>
    <t>26-07-2020 23:20:00</t>
  </si>
  <si>
    <t>26-07-2020 23:21:00</t>
  </si>
  <si>
    <t>26-07-2020 23:22:00</t>
  </si>
  <si>
    <t>26-07-2020 23:23:00</t>
  </si>
  <si>
    <t>26-07-2020 23:24:00</t>
  </si>
  <si>
    <t>26-07-2020 23:25:00</t>
  </si>
  <si>
    <t>26-07-2020 23:26:00</t>
  </si>
  <si>
    <t>26-07-2020 23:27:00</t>
  </si>
  <si>
    <t>26-07-2020 23:28:00</t>
  </si>
  <si>
    <t>26-07-2020 23:29:00</t>
  </si>
  <si>
    <t>26-07-2020 23:30:00</t>
  </si>
  <si>
    <t>26-07-2020 23:31:00</t>
  </si>
  <si>
    <t>26-07-2020 23:32:00</t>
  </si>
  <si>
    <t>26-07-2020 23:33:00</t>
  </si>
  <si>
    <t>26-07-2020 23:34:00</t>
  </si>
  <si>
    <t>26-07-2020 23:35:00</t>
  </si>
  <si>
    <t>26-07-2020 23:36:00</t>
  </si>
  <si>
    <t>26-07-2020 23:37:00</t>
  </si>
  <si>
    <t>26-07-2020 23:38:00</t>
  </si>
  <si>
    <t>26-07-2020 23:39:00</t>
  </si>
  <si>
    <t>26-07-2020 23:40:00</t>
  </si>
  <si>
    <t>26-07-2020 23:41:00</t>
  </si>
  <si>
    <t>26-07-2020 23:42:00</t>
  </si>
  <si>
    <t>26-07-2020 23:43:00</t>
  </si>
  <si>
    <t>26-07-2020 23:44:00</t>
  </si>
  <si>
    <t>26-07-2020 23:45:00</t>
  </si>
  <si>
    <t>26-07-2020 23:46:00</t>
  </si>
  <si>
    <t>26-07-2020 23:47:00</t>
  </si>
  <si>
    <t>26-07-2020 23:48:00</t>
  </si>
  <si>
    <t>26-07-2020 23:49:00</t>
  </si>
  <si>
    <t>26-07-2020 23:50:00</t>
  </si>
  <si>
    <t>26-07-2020 23:51:00</t>
  </si>
  <si>
    <t>26-07-2020 23:52:00</t>
  </si>
  <si>
    <t>26-07-2020 23:53:00</t>
  </si>
  <si>
    <t>26-07-2020 23:54:00</t>
  </si>
  <si>
    <t>26-07-2020 23:55:00</t>
  </si>
  <si>
    <t>26-07-2020 23:56:00</t>
  </si>
  <si>
    <t>26-07-2020 23:57:00</t>
  </si>
  <si>
    <t>26-07-2020 23:58:00</t>
  </si>
  <si>
    <t>26-07-2020 23:59:00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</si>
</sst>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"/>
    <numFmt numFmtId="165" formatCode="m/d/yyyy\ h:mm:ss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8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i/>
      <sz val="10"/>
      <color rgb="FF6600FF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32">
    <xf numFmtId="0" fontId="0" fillId="0" borderId="0" xfId="0"/>
    <xf numFmtId="22" fontId="0" fillId="0" borderId="1" xfId="0" applyNumberFormat="1" applyBorder="1"/>
    <xf numFmtId="0" fontId="0" fillId="0" borderId="1" xfId="0" applyBorder="1"/>
    <xf numFmtId="20" fontId="0" fillId="0" borderId="0" xfId="0" applyNumberFormat="1"/>
    <xf numFmtId="0" fontId="0" fillId="0" borderId="1" xfId="0" applyBorder="1" applyAlignment="1">
      <alignment horizontal="center"/>
    </xf>
    <xf numFmtId="10" fontId="0" fillId="0" borderId="1" xfId="0" applyNumberFormat="1" applyBorder="1" applyAlignment="1">
      <alignment horizontal="center"/>
    </xf>
    <xf numFmtId="0" fontId="3" fillId="0" borderId="0" xfId="1" applyFont="1" applyAlignment="1">
      <alignment vertical="center"/>
    </xf>
    <xf numFmtId="0" fontId="4" fillId="0" borderId="0" xfId="1" applyFont="1" applyAlignment="1">
      <alignment vertical="center"/>
    </xf>
    <xf numFmtId="14" fontId="5" fillId="0" borderId="0" xfId="1" applyNumberFormat="1" applyFont="1" applyBorder="1" applyAlignment="1">
      <alignment horizontal="center" vertical="center"/>
    </xf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3" xfId="0" applyBorder="1"/>
    <xf numFmtId="0" fontId="0" fillId="0" borderId="3" xfId="0" applyBorder="1" applyAlignment="1">
      <alignment horizontal="center"/>
    </xf>
    <xf numFmtId="10" fontId="0" fillId="0" borderId="3" xfId="0" applyNumberFormat="1" applyBorder="1" applyAlignment="1">
      <alignment horizontal="center"/>
    </xf>
    <xf numFmtId="0" fontId="0" fillId="0" borderId="1" xfId="0" applyFill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11" fontId="0" fillId="0" borderId="0" xfId="0" applyNumberFormat="1"/>
    <xf numFmtId="0" fontId="6" fillId="0" borderId="0" xfId="1" applyFont="1" applyAlignment="1">
      <alignment horizontal="center" vertical="center" wrapText="1"/>
    </xf>
    <xf numFmtId="0" fontId="6" fillId="0" borderId="0" xfId="1" applyFont="1" applyAlignment="1">
      <alignment horizontal="center" vertical="center"/>
    </xf>
    <xf numFmtId="0" fontId="5" fillId="0" borderId="0" xfId="1" applyFont="1" applyBorder="1" applyAlignment="1">
      <alignment horizontal="center" vertical="center"/>
    </xf>
    <xf numFmtId="0" fontId="5" fillId="0" borderId="0" xfId="1" applyFont="1" applyBorder="1" applyAlignment="1">
      <alignment horizontal="right" vertical="center"/>
    </xf>
    <xf numFmtId="0" fontId="7" fillId="0" borderId="0" xfId="0" applyFont="1" applyBorder="1" applyAlignment="1">
      <alignment horizontal="center" vertical="top" wrapText="1"/>
    </xf>
  </cellXfs>
  <cellStyles count="2">
    <cellStyle name="Normal" xfId="0" builtinId="0"/>
    <cellStyle name="Normal 9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28575</xdr:colOff>
      <xdr:row>0</xdr:row>
      <xdr:rowOff>47625</xdr:rowOff>
    </xdr:from>
    <xdr:to>
      <xdr:col>6</xdr:col>
      <xdr:colOff>637626</xdr:colOff>
      <xdr:row>2</xdr:row>
      <xdr:rowOff>28575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47625"/>
          <a:ext cx="609051" cy="36195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ngle_violation_offline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g_diff"/>
      <sheetName val="Ang_diff2"/>
      <sheetName val="Limit_check"/>
      <sheetName val="Raw"/>
      <sheetName val="Final"/>
      <sheetName val="Sheet5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P1441"/>
  <sheetViews>
    <sheetView workbookViewId="0">
      <selection activeCell="Q36" sqref="Q36"/>
    </sheetView>
  </sheetViews>
  <sheetFormatPr defaultRowHeight="15" x14ac:dyDescent="0.25"/>
  <cols>
    <col min="1" max="1" width="18.28515625" bestFit="1" customWidth="1"/>
    <col min="2" max="2" width="12.28515625" bestFit="1" customWidth="1"/>
    <col min="3" max="3" width="11" bestFit="1" customWidth="1"/>
    <col min="4" max="4" width="14.28515625" bestFit="1" customWidth="1"/>
    <col min="5" max="5" width="13.7109375" bestFit="1" customWidth="1"/>
    <col min="6" max="6" width="17.7109375" bestFit="1" customWidth="1"/>
  </cols>
  <sheetData>
    <row r="1" spans="1:16" x14ac:dyDescent="0.25">
      <c r="A1" t="s">
        <v>11</v>
      </c>
      <c r="B1" s="2" t="s">
        <v>33</v>
      </c>
      <c r="C1" s="2" t="s">
        <v>8</v>
      </c>
      <c r="D1" s="2" t="s">
        <v>36</v>
      </c>
      <c r="E1" s="12" t="s">
        <v>44</v>
      </c>
      <c r="F1" s="2" t="s">
        <v>7</v>
      </c>
      <c r="G1" s="2" t="s">
        <v>38</v>
      </c>
      <c r="H1" s="2" t="s">
        <v>9</v>
      </c>
      <c r="I1" s="2" t="s">
        <v>31</v>
      </c>
      <c r="J1" s="2" t="s">
        <v>37</v>
      </c>
      <c r="K1" s="2" t="s">
        <v>40</v>
      </c>
      <c r="L1" s="2" t="s">
        <v>41</v>
      </c>
      <c r="M1" s="2" t="s">
        <v>10</v>
      </c>
      <c r="N1" s="2" t="s">
        <v>29</v>
      </c>
      <c r="O1" s="2" t="s">
        <v>30</v>
      </c>
      <c r="P1" s="12" t="s">
        <v>34</v>
      </c>
    </row>
    <row r="2" spans="1:16" x14ac:dyDescent="0.25">
      <c r="A2" s="1" t="str">
        <f>Raw!A2</f>
        <v>26-07-2020 00:00:00</v>
      </c>
      <c r="B2">
        <f>IF(AND(Raw!K2="OK",Raw!C2="OK"),180*ATAN(SIN((3.14*Raw!J2/180)-(3.14*Raw!B2/180))/COS((3.14*Raw!J2/180)-(3.14*Raw!B2/180)))/3.14,0)</f>
        <v>33.370000000000019</v>
      </c>
      <c r="C2">
        <f>IF(AND(Raw!O2="OK",Raw!C2="OK"),180*ATAN(SIN((3.14*Raw!N2/180)-(3.14*Raw!B2/180))/COS((3.14*Raw!N2/180)-(3.14*Raw!B2/180)))/3.14,0)</f>
        <v>26.770000000000014</v>
      </c>
      <c r="D2">
        <f>IF(AND(Raw!K2="OK",Raw!O2="OK"),180*ATAN(SIN((3.14*Raw!J2/180)-(3.14*Raw!N2/180))/COS((3.14*Raw!J2/180)-(3.14*Raw!N2/180)))/3.14,0)</f>
        <v>6.5999999999999988</v>
      </c>
      <c r="E2">
        <f>IF(AND(Raw!Q2="OK",Raw!C2="OK"),180*ATAN(SIN((3.14*Raw!P2/180)-(3.14*Raw!B2/180))/COS((3.14*Raw!P2/180)-(3.14*Raw!B2/180)))/3.14,0)</f>
        <v>0</v>
      </c>
      <c r="F2">
        <f>IF(AND(Raw!O2="OK",Raw!Q2="OK"),180*ATAN(SIN((3.14*Raw!N2/180)-(3.14*Raw!P2/180))/COS((3.14*Raw!N2/180)-(3.14*Raw!P2/180)))/3.14,0)</f>
        <v>0</v>
      </c>
      <c r="G2">
        <f>IF(AND(Raw!M2="OK",Raw!E2="OK"),180*ATAN(SIN((3.14*Raw!L2/180)-(3.14*Raw!D2/180))/COS((3.14*Raw!L2/180)-(3.14*Raw!D2/180)))/3.14,0)</f>
        <v>25.16</v>
      </c>
      <c r="H2">
        <f>IF(AND(Raw!I2="OK",Raw!E2="OK"),180*ATAN(SIN((3.14*Raw!H2/180)-(3.14*Raw!D2/180))/COS((3.14*Raw!H2/180)-(3.14*Raw!D2/180)))/3.14,0)</f>
        <v>15.109999999999998</v>
      </c>
      <c r="I2">
        <f>IF(AND(Raw!W2="OK",Raw!Y2="OK"),180*ATAN(SIN((3.14*Raw!V2/180)-(3.14*Raw!X2/180))/COS((3.14*Raw!V2/180)-(3.14*Raw!X2/180)))/3.14,0)</f>
        <v>11.139999999999993</v>
      </c>
      <c r="J2">
        <f>IF(AND(Raw!U2="OK",Raw!C2="OK"),180*ATAN(SIN((3.14*Raw!T2/180)-(3.14*Raw!B2/180))/COS((3.14*Raw!T2/180)-(3.14*Raw!B2/180)))/3.14,0)</f>
        <v>3.7299999999999969</v>
      </c>
      <c r="K2">
        <f>IF(AND(Raw!M2="OK",Raw!AA2="OK"),180*ATAN(SIN((3.14*Raw!L2/180)-(3.14*Raw!Z2/180))/COS((3.14*Raw!L2/180)-(3.14*Raw!Z2/180)))/3.14,0)</f>
        <v>15.449999999999985</v>
      </c>
      <c r="L2">
        <f>IF(AND(Raw!I2="OK",Raw!AA2="OK"),180*ATAN(SIN((3.14*Raw!H2/180)-(3.14*Raw!Z2/180))/COS((3.14*Raw!H2/180)-(3.14*Raw!Z2/180)))/3.14,0)</f>
        <v>5.3999999999999782</v>
      </c>
      <c r="M2">
        <f>IF(AND(Raw!I2="OK",Raw!G2="OK"),180*ATAN(SIN((3.14*Raw!H2/180)-(3.14*Raw!F2/180))/COS((3.14*Raw!H2/180)-(3.14*Raw!F2/180)))/3.14,0)</f>
        <v>0</v>
      </c>
      <c r="N2">
        <f>IF(AND(Raw!O2="OK",Raw!S2="OK"),180*ATAN(SIN((3.14*Raw!N2/180)-(3.14*Raw!R2/180))/COS((3.14*Raw!N2/180)-(3.14*Raw!R2/180)))/3.14,0)</f>
        <v>1.2500000000000044</v>
      </c>
      <c r="O2">
        <f>IF(AND(Raw!M2="OK",Raw!K2="OK"),180*ATAN(SIN((3.14*Raw!L2/180)-(3.14*Raw!J2/180))/COS((3.14*Raw!L2/180)-(3.14*Raw!J2/180)))/3.14,0)</f>
        <v>-0.10000000000000596</v>
      </c>
      <c r="P2">
        <f>IF(AND(Raw!M2="OK",Raw!I2="OK"),180*ATAN(SIN((3.14*Raw!L2/180)-(3.14*Raw!H2/180))/COS((3.14*Raw!L2/180)-(3.14*Raw!H2/180)))/3.14,0)</f>
        <v>10.050000000000008</v>
      </c>
    </row>
    <row r="3" spans="1:16" x14ac:dyDescent="0.25">
      <c r="A3" s="1" t="str">
        <f>Raw!A3</f>
        <v>26-07-2020 00:01:00</v>
      </c>
      <c r="B3">
        <f>IF(AND(Raw!K3="OK",Raw!C3="OK"),180*ATAN(SIN((3.14*Raw!J3/180)-(3.14*Raw!B3/180))/COS((3.14*Raw!J3/180)-(3.14*Raw!B3/180)))/3.14,B2)</f>
        <v>33.702597226855261</v>
      </c>
      <c r="C3">
        <f>IF(AND(Raw!O3="OK",Raw!C3="OK"),180*ATAN(SIN((3.14*Raw!N3/180)-(3.14*Raw!B3/180))/COS((3.14*Raw!N3/180)-(3.14*Raw!B3/180)))/3.14,C2)</f>
        <v>27.11259722685524</v>
      </c>
      <c r="D3">
        <f>IF(AND(Raw!K3="OK",Raw!O3="OK"),180*ATAN(SIN((3.14*Raw!J3/180)-(3.14*Raw!N3/180))/COS((3.14*Raw!J3/180)-(3.14*Raw!N3/180)))/3.14,D2)</f>
        <v>6.5900000000000221</v>
      </c>
      <c r="E3">
        <f>IF(AND(Raw!Q3="OK",Raw!C3="OK"),180*ATAN(SIN((3.14*Raw!P3/180)-(3.14*Raw!B3/180))/COS((3.14*Raw!P3/180)-(3.14*Raw!B3/180)))/3.14,E2)</f>
        <v>0</v>
      </c>
      <c r="F3">
        <f>IF(AND(Raw!O3="OK",Raw!Q3="OK"),180*ATAN(SIN((3.14*Raw!N3/180)-(3.14*Raw!P3/180))/COS((3.14*Raw!N3/180)-(3.14*Raw!P3/180)))/3.14,F2)</f>
        <v>0</v>
      </c>
      <c r="G3">
        <f>IF(AND(Raw!M3="OK",Raw!E3="OK"),180*ATAN(SIN((3.14*Raw!L3/180)-(3.14*Raw!D3/180))/COS((3.14*Raw!L3/180)-(3.14*Raw!D3/180)))/3.14,G2)</f>
        <v>25.202597226855229</v>
      </c>
      <c r="H3">
        <f>IF(AND(Raw!I3="OK",Raw!E3="OK"),180*ATAN(SIN((3.14*Raw!H3/180)-(3.14*Raw!D3/180))/COS((3.14*Raw!H3/180)-(3.14*Raw!D3/180)))/3.14,H2)</f>
        <v>15.182597226855211</v>
      </c>
      <c r="I3">
        <f>IF(AND(Raw!W3="OK",Raw!Y3="OK"),180*ATAN(SIN((3.14*Raw!V3/180)-(3.14*Raw!X3/180))/COS((3.14*Raw!V3/180)-(3.14*Raw!X3/180)))/3.14,I2)</f>
        <v>11.472597226855271</v>
      </c>
      <c r="J3">
        <f>IF(AND(Raw!U3="OK",Raw!C3="OK"),180*ATAN(SIN((3.14*Raw!T3/180)-(3.14*Raw!B3/180))/COS((3.14*Raw!T3/180)-(3.14*Raw!B3/180)))/3.14,J2)</f>
        <v>3.7700000000000045</v>
      </c>
      <c r="K3">
        <f>IF(AND(Raw!M3="OK",Raw!AA3="OK"),180*ATAN(SIN((3.14*Raw!L3/180)-(3.14*Raw!Z3/180))/COS((3.14*Raw!L3/180)-(3.14*Raw!Z3/180)))/3.14,K2)</f>
        <v>15.400000000000025</v>
      </c>
      <c r="L3">
        <f>IF(AND(Raw!I3="OK",Raw!AA3="OK"),180*ATAN(SIN((3.14*Raw!H3/180)-(3.14*Raw!Z3/180))/COS((3.14*Raw!H3/180)-(3.14*Raw!Z3/180)))/3.14,L2)</f>
        <v>5.3800000000000132</v>
      </c>
      <c r="M3">
        <f>IF(AND(Raw!I3="OK",Raw!G3="OK"),180*ATAN(SIN((3.14*Raw!H3/180)-(3.14*Raw!F3/180))/COS((3.14*Raw!H3/180)-(3.14*Raw!F3/180)))/3.14,M2)</f>
        <v>0</v>
      </c>
      <c r="N3">
        <f>IF(AND(Raw!O3="OK",Raw!S3="OK"),180*ATAN(SIN((3.14*Raw!N3/180)-(3.14*Raw!R3/180))/COS((3.14*Raw!N3/180)-(3.14*Raw!R3/180)))/3.14,N2)</f>
        <v>1.3599999999999737</v>
      </c>
      <c r="O3">
        <f>IF(AND(Raw!M3="OK",Raw!K3="OK"),180*ATAN(SIN((3.14*Raw!L3/180)-(3.14*Raw!J3/180))/COS((3.14*Raw!L3/180)-(3.14*Raw!J3/180)))/3.14,O2)</f>
        <v>-0.11999999999999696</v>
      </c>
      <c r="P3">
        <f>IF(AND(Raw!M3="OK",Raw!I3="OK"),180*ATAN(SIN((3.14*Raw!L3/180)-(3.14*Raw!H3/180))/COS((3.14*Raw!L3/180)-(3.14*Raw!H3/180)))/3.14,P2)</f>
        <v>10.020000000000014</v>
      </c>
    </row>
    <row r="4" spans="1:16" x14ac:dyDescent="0.25">
      <c r="A4" s="1" t="str">
        <f>Raw!A4</f>
        <v>26-07-2020 00:02:00</v>
      </c>
      <c r="B4">
        <f>IF(AND(Raw!K4="OK",Raw!C4="OK"),180*ATAN(SIN((3.14*Raw!J4/180)-(3.14*Raw!B4/180))/COS((3.14*Raw!J4/180)-(3.14*Raw!B4/180)))/3.14,B3)</f>
        <v>34.209999999999987</v>
      </c>
      <c r="C4">
        <f>IF(AND(Raw!O4="OK",Raw!C4="OK"),180*ATAN(SIN((3.14*Raw!N4/180)-(3.14*Raw!B4/180))/COS((3.14*Raw!N4/180)-(3.14*Raw!B4/180)))/3.14,C3)</f>
        <v>27.640000000000011</v>
      </c>
      <c r="D4">
        <f>IF(AND(Raw!K4="OK",Raw!O4="OK"),180*ATAN(SIN((3.14*Raw!J4/180)-(3.14*Raw!N4/180))/COS((3.14*Raw!J4/180)-(3.14*Raw!N4/180)))/3.14,D3)</f>
        <v>6.5699999999999807</v>
      </c>
      <c r="E4">
        <f>IF(AND(Raw!Q4="OK",Raw!C4="OK"),180*ATAN(SIN((3.14*Raw!P4/180)-(3.14*Raw!B4/180))/COS((3.14*Raw!P4/180)-(3.14*Raw!B4/180)))/3.14,E3)</f>
        <v>0</v>
      </c>
      <c r="F4">
        <f>IF(AND(Raw!O4="OK",Raw!Q4="OK"),180*ATAN(SIN((3.14*Raw!N4/180)-(3.14*Raw!P4/180))/COS((3.14*Raw!N4/180)-(3.14*Raw!P4/180)))/3.14,F3)</f>
        <v>0</v>
      </c>
      <c r="G4">
        <f>IF(AND(Raw!M4="OK",Raw!E4="OK"),180*ATAN(SIN((3.14*Raw!L4/180)-(3.14*Raw!D4/180))/COS((3.14*Raw!L4/180)-(3.14*Raw!D4/180)))/3.14,G3)</f>
        <v>25.42</v>
      </c>
      <c r="H4">
        <f>IF(AND(Raw!I4="OK",Raw!E4="OK"),180*ATAN(SIN((3.14*Raw!H4/180)-(3.14*Raw!D4/180))/COS((3.14*Raw!H4/180)-(3.14*Raw!D4/180)))/3.14,H3)</f>
        <v>15.410000000000002</v>
      </c>
      <c r="I4">
        <f>IF(AND(Raw!W4="OK",Raw!Y4="OK"),180*ATAN(SIN((3.14*Raw!V4/180)-(3.14*Raw!X4/180))/COS((3.14*Raw!V4/180)-(3.14*Raw!X4/180)))/3.14,I3)</f>
        <v>11.389999999999988</v>
      </c>
      <c r="J4">
        <f>IF(AND(Raw!U4="OK",Raw!C4="OK"),180*ATAN(SIN((3.14*Raw!T4/180)-(3.14*Raw!B4/180))/COS((3.14*Raw!T4/180)-(3.14*Raw!B4/180)))/3.14,J3)</f>
        <v>3.8399999999999928</v>
      </c>
      <c r="K4">
        <f>IF(AND(Raw!M4="OK",Raw!AA4="OK"),180*ATAN(SIN((3.14*Raw!L4/180)-(3.14*Raw!Z4/180))/COS((3.14*Raw!L4/180)-(3.14*Raw!Z4/180)))/3.14,K3)</f>
        <v>15.449999999999996</v>
      </c>
      <c r="L4">
        <f>IF(AND(Raw!I4="OK",Raw!AA4="OK"),180*ATAN(SIN((3.14*Raw!H4/180)-(3.14*Raw!Z4/180))/COS((3.14*Raw!H4/180)-(3.14*Raw!Z4/180)))/3.14,L3)</f>
        <v>5.4399999999999977</v>
      </c>
      <c r="M4">
        <f>IF(AND(Raw!I4="OK",Raw!G4="OK"),180*ATAN(SIN((3.14*Raw!H4/180)-(3.14*Raw!F4/180))/COS((3.14*Raw!H4/180)-(3.14*Raw!F4/180)))/3.14,M3)</f>
        <v>0</v>
      </c>
      <c r="N4">
        <f>IF(AND(Raw!O4="OK",Raw!S4="OK"),180*ATAN(SIN((3.14*Raw!N4/180)-(3.14*Raw!R4/180))/COS((3.14*Raw!N4/180)-(3.14*Raw!R4/180)))/3.14,N3)</f>
        <v>1.5000000000000002</v>
      </c>
      <c r="O4">
        <f>IF(AND(Raw!M4="OK",Raw!K4="OK"),180*ATAN(SIN((3.14*Raw!L4/180)-(3.14*Raw!J4/180))/COS((3.14*Raw!L4/180)-(3.14*Raw!J4/180)))/3.14,O3)</f>
        <v>-0.11999999999998423</v>
      </c>
      <c r="P4">
        <f>IF(AND(Raw!M4="OK",Raw!I4="OK"),180*ATAN(SIN((3.14*Raw!L4/180)-(3.14*Raw!H4/180))/COS((3.14*Raw!L4/180)-(3.14*Raw!H4/180)))/3.14,P3)</f>
        <v>10.009999999999998</v>
      </c>
    </row>
    <row r="5" spans="1:16" x14ac:dyDescent="0.25">
      <c r="A5" s="1" t="str">
        <f>Raw!A5</f>
        <v>26-07-2020 00:03:00</v>
      </c>
      <c r="B5">
        <f>IF(AND(Raw!K5="OK",Raw!C5="OK"),180*ATAN(SIN((3.14*Raw!J5/180)-(3.14*Raw!B5/180))/COS((3.14*Raw!J5/180)-(3.14*Raw!B5/180)))/3.14,B4)</f>
        <v>34.159999999999997</v>
      </c>
      <c r="C5">
        <f>IF(AND(Raw!O5="OK",Raw!C5="OK"),180*ATAN(SIN((3.14*Raw!N5/180)-(3.14*Raw!B5/180))/COS((3.14*Raw!N5/180)-(3.14*Raw!B5/180)))/3.14,C4)</f>
        <v>27.619999999999997</v>
      </c>
      <c r="D5">
        <f>IF(AND(Raw!K5="OK",Raw!O5="OK"),180*ATAN(SIN((3.14*Raw!J5/180)-(3.14*Raw!N5/180))/COS((3.14*Raw!J5/180)-(3.14*Raw!N5/180)))/3.14,D4)</f>
        <v>6.54</v>
      </c>
      <c r="E5">
        <f>IF(AND(Raw!Q5="OK",Raw!C5="OK"),180*ATAN(SIN((3.14*Raw!P5/180)-(3.14*Raw!B5/180))/COS((3.14*Raw!P5/180)-(3.14*Raw!B5/180)))/3.14,E4)</f>
        <v>0</v>
      </c>
      <c r="F5">
        <f>IF(AND(Raw!O5="OK",Raw!Q5="OK"),180*ATAN(SIN((3.14*Raw!N5/180)-(3.14*Raw!P5/180))/COS((3.14*Raw!N5/180)-(3.14*Raw!P5/180)))/3.14,F4)</f>
        <v>0</v>
      </c>
      <c r="G5">
        <f>IF(AND(Raw!M5="OK",Raw!E5="OK"),180*ATAN(SIN((3.14*Raw!L5/180)-(3.14*Raw!D5/180))/COS((3.14*Raw!L5/180)-(3.14*Raw!D5/180)))/3.14,G4)</f>
        <v>25.42</v>
      </c>
      <c r="H5">
        <f>IF(AND(Raw!I5="OK",Raw!E5="OK"),180*ATAN(SIN((3.14*Raw!H5/180)-(3.14*Raw!D5/180))/COS((3.14*Raw!H5/180)-(3.14*Raw!D5/180)))/3.14,H4)</f>
        <v>15.379999999999999</v>
      </c>
      <c r="I5">
        <f>IF(AND(Raw!W5="OK",Raw!Y5="OK"),180*ATAN(SIN((3.14*Raw!V5/180)-(3.14*Raw!X5/180))/COS((3.14*Raw!V5/180)-(3.14*Raw!X5/180)))/3.14,I4)</f>
        <v>11.35</v>
      </c>
      <c r="J5">
        <f>IF(AND(Raw!U5="OK",Raw!C5="OK"),180*ATAN(SIN((3.14*Raw!T5/180)-(3.14*Raw!B5/180))/COS((3.14*Raw!T5/180)-(3.14*Raw!B5/180)))/3.14,J4)</f>
        <v>3.8200000000000016</v>
      </c>
      <c r="K5">
        <f>IF(AND(Raw!M5="OK",Raw!AA5="OK"),180*ATAN(SIN((3.14*Raw!L5/180)-(3.14*Raw!Z5/180))/COS((3.14*Raw!L5/180)-(3.14*Raw!Z5/180)))/3.14,K4)</f>
        <v>15.519999999999998</v>
      </c>
      <c r="L5">
        <f>IF(AND(Raw!I5="OK",Raw!AA5="OK"),180*ATAN(SIN((3.14*Raw!H5/180)-(3.14*Raw!Z5/180))/COS((3.14*Raw!H5/180)-(3.14*Raw!Z5/180)))/3.14,L4)</f>
        <v>5.4799999999999986</v>
      </c>
      <c r="M5">
        <f>IF(AND(Raw!I5="OK",Raw!G5="OK"),180*ATAN(SIN((3.14*Raw!H5/180)-(3.14*Raw!F5/180))/COS((3.14*Raw!H5/180)-(3.14*Raw!F5/180)))/3.14,M4)</f>
        <v>0</v>
      </c>
      <c r="N5">
        <f>IF(AND(Raw!O5="OK",Raw!S5="OK"),180*ATAN(SIN((3.14*Raw!N5/180)-(3.14*Raw!R5/180))/COS((3.14*Raw!N5/180)-(3.14*Raw!R5/180)))/3.14,N4)</f>
        <v>1.5600000000000005</v>
      </c>
      <c r="O5">
        <f>IF(AND(Raw!M5="OK",Raw!K5="OK"),180*ATAN(SIN((3.14*Raw!L5/180)-(3.14*Raw!J5/180))/COS((3.14*Raw!L5/180)-(3.14*Raw!J5/180)))/3.14,O4)</f>
        <v>-3.0000000000000037E-2</v>
      </c>
      <c r="P5">
        <f>IF(AND(Raw!M5="OK",Raw!I5="OK"),180*ATAN(SIN((3.14*Raw!L5/180)-(3.14*Raw!H5/180))/COS((3.14*Raw!L5/180)-(3.14*Raw!H5/180)))/3.14,P4)</f>
        <v>10.039999999999999</v>
      </c>
    </row>
    <row r="6" spans="1:16" x14ac:dyDescent="0.25">
      <c r="A6" s="1" t="str">
        <f>Raw!A6</f>
        <v>26-07-2020 00:04:00</v>
      </c>
      <c r="B6">
        <f>IF(AND(Raw!K6="OK",Raw!C6="OK"),180*ATAN(SIN((3.14*Raw!J6/180)-(3.14*Raw!B6/180))/COS((3.14*Raw!J6/180)-(3.14*Raw!B6/180)))/3.14,B5)</f>
        <v>34.07</v>
      </c>
      <c r="C6">
        <f>IF(AND(Raw!O6="OK",Raw!C6="OK"),180*ATAN(SIN((3.14*Raw!N6/180)-(3.14*Raw!B6/180))/COS((3.14*Raw!N6/180)-(3.14*Raw!B6/180)))/3.14,C5)</f>
        <v>27.480000000000004</v>
      </c>
      <c r="D6">
        <f>IF(AND(Raw!K6="OK",Raw!O6="OK"),180*ATAN(SIN((3.14*Raw!J6/180)-(3.14*Raw!N6/180))/COS((3.14*Raw!J6/180)-(3.14*Raw!N6/180)))/3.14,D5)</f>
        <v>6.589999999999999</v>
      </c>
      <c r="E6">
        <f>IF(AND(Raw!Q6="OK",Raw!C6="OK"),180*ATAN(SIN((3.14*Raw!P6/180)-(3.14*Raw!B6/180))/COS((3.14*Raw!P6/180)-(3.14*Raw!B6/180)))/3.14,E5)</f>
        <v>0</v>
      </c>
      <c r="F6">
        <f>IF(AND(Raw!O6="OK",Raw!Q6="OK"),180*ATAN(SIN((3.14*Raw!N6/180)-(3.14*Raw!P6/180))/COS((3.14*Raw!N6/180)-(3.14*Raw!P6/180)))/3.14,F5)</f>
        <v>0</v>
      </c>
      <c r="G6">
        <f>IF(AND(Raw!M6="OK",Raw!E6="OK"),180*ATAN(SIN((3.14*Raw!L6/180)-(3.14*Raw!D6/180))/COS((3.14*Raw!L6/180)-(3.14*Raw!D6/180)))/3.14,G5)</f>
        <v>25.380000000000006</v>
      </c>
      <c r="H6">
        <f>IF(AND(Raw!I6="OK",Raw!E6="OK"),180*ATAN(SIN((3.14*Raw!H6/180)-(3.14*Raw!D6/180))/COS((3.14*Raw!H6/180)-(3.14*Raw!D6/180)))/3.14,H5)</f>
        <v>15.340000000000002</v>
      </c>
      <c r="I6">
        <f>IF(AND(Raw!W6="OK",Raw!Y6="OK"),180*ATAN(SIN((3.14*Raw!V6/180)-(3.14*Raw!X6/180))/COS((3.14*Raw!V6/180)-(3.14*Raw!X6/180)))/3.14,I5)</f>
        <v>11.389999999999997</v>
      </c>
      <c r="J6">
        <f>IF(AND(Raw!U6="OK",Raw!C6="OK"),180*ATAN(SIN((3.14*Raw!T6/180)-(3.14*Raw!B6/180))/COS((3.14*Raw!T6/180)-(3.14*Raw!B6/180)))/3.14,J5)</f>
        <v>3.8400000000000025</v>
      </c>
      <c r="K6">
        <f>IF(AND(Raw!M6="OK",Raw!AA6="OK"),180*ATAN(SIN((3.14*Raw!L6/180)-(3.14*Raw!Z6/180))/COS((3.14*Raw!L6/180)-(3.14*Raw!Z6/180)))/3.14,K5)</f>
        <v>15.469999999999999</v>
      </c>
      <c r="L6">
        <f>IF(AND(Raw!I6="OK",Raw!AA6="OK"),180*ATAN(SIN((3.14*Raw!H6/180)-(3.14*Raw!Z6/180))/COS((3.14*Raw!H6/180)-(3.14*Raw!Z6/180)))/3.14,L5)</f>
        <v>5.43</v>
      </c>
      <c r="M6">
        <f>IF(AND(Raw!I6="OK",Raw!G6="OK"),180*ATAN(SIN((3.14*Raw!H6/180)-(3.14*Raw!F6/180))/COS((3.14*Raw!H6/180)-(3.14*Raw!F6/180)))/3.14,M5)</f>
        <v>0</v>
      </c>
      <c r="N6">
        <f>IF(AND(Raw!O6="OK",Raw!S6="OK"),180*ATAN(SIN((3.14*Raw!N6/180)-(3.14*Raw!R6/180))/COS((3.14*Raw!N6/180)-(3.14*Raw!R6/180)))/3.14,N5)</f>
        <v>1.5</v>
      </c>
      <c r="O6">
        <f>IF(AND(Raw!M6="OK",Raw!K6="OK"),180*ATAN(SIN((3.14*Raw!L6/180)-(3.14*Raw!J6/180))/COS((3.14*Raw!L6/180)-(3.14*Raw!J6/180)))/3.14,O5)</f>
        <v>5.0000000000001384E-2</v>
      </c>
      <c r="P6">
        <f>IF(AND(Raw!M6="OK",Raw!I6="OK"),180*ATAN(SIN((3.14*Raw!L6/180)-(3.14*Raw!H6/180))/COS((3.14*Raw!L6/180)-(3.14*Raw!H6/180)))/3.14,P5)</f>
        <v>10.040000000000001</v>
      </c>
    </row>
    <row r="7" spans="1:16" x14ac:dyDescent="0.25">
      <c r="A7" s="1" t="str">
        <f>Raw!A7</f>
        <v>26-07-2020 00:05:00</v>
      </c>
      <c r="B7">
        <f>IF(AND(Raw!K7="OK",Raw!C7="OK"),180*ATAN(SIN((3.14*Raw!J7/180)-(3.14*Raw!B7/180))/COS((3.14*Raw!J7/180)-(3.14*Raw!B7/180)))/3.14,B6)</f>
        <v>34.099999999999994</v>
      </c>
      <c r="C7">
        <f>IF(AND(Raw!O7="OK",Raw!C7="OK"),180*ATAN(SIN((3.14*Raw!N7/180)-(3.14*Raw!B7/180))/COS((3.14*Raw!N7/180)-(3.14*Raw!B7/180)))/3.14,C6)</f>
        <v>27.49</v>
      </c>
      <c r="D7">
        <f>IF(AND(Raw!K7="OK",Raw!O7="OK"),180*ATAN(SIN((3.14*Raw!J7/180)-(3.14*Raw!N7/180))/COS((3.14*Raw!J7/180)-(3.14*Raw!N7/180)))/3.14,D6)</f>
        <v>6.6099999999999968</v>
      </c>
      <c r="E7">
        <f>IF(AND(Raw!Q7="OK",Raw!C7="OK"),180*ATAN(SIN((3.14*Raw!P7/180)-(3.14*Raw!B7/180))/COS((3.14*Raw!P7/180)-(3.14*Raw!B7/180)))/3.14,E6)</f>
        <v>0</v>
      </c>
      <c r="F7">
        <f>IF(AND(Raw!O7="OK",Raw!Q7="OK"),180*ATAN(SIN((3.14*Raw!N7/180)-(3.14*Raw!P7/180))/COS((3.14*Raw!N7/180)-(3.14*Raw!P7/180)))/3.14,F6)</f>
        <v>0</v>
      </c>
      <c r="G7">
        <f>IF(AND(Raw!M7="OK",Raw!E7="OK"),180*ATAN(SIN((3.14*Raw!L7/180)-(3.14*Raw!D7/180))/COS((3.14*Raw!L7/180)-(3.14*Raw!D7/180)))/3.14,G6)</f>
        <v>25.369999999999997</v>
      </c>
      <c r="H7">
        <f>IF(AND(Raw!I7="OK",Raw!E7="OK"),180*ATAN(SIN((3.14*Raw!H7/180)-(3.14*Raw!D7/180))/COS((3.14*Raw!H7/180)-(3.14*Raw!D7/180)))/3.14,H6)</f>
        <v>15.319999999999999</v>
      </c>
      <c r="I7">
        <f>IF(AND(Raw!W7="OK",Raw!Y7="OK"),180*ATAN(SIN((3.14*Raw!V7/180)-(3.14*Raw!X7/180))/COS((3.14*Raw!V7/180)-(3.14*Raw!X7/180)))/3.14,I6)</f>
        <v>11.429999999999998</v>
      </c>
      <c r="J7">
        <f>IF(AND(Raw!U7="OK",Raw!C7="OK"),180*ATAN(SIN((3.14*Raw!T7/180)-(3.14*Raw!B7/180))/COS((3.14*Raw!T7/180)-(3.14*Raw!B7/180)))/3.14,J6)</f>
        <v>3.8799999999999994</v>
      </c>
      <c r="K7">
        <f>IF(AND(Raw!M7="OK",Raw!AA7="OK"),180*ATAN(SIN((3.14*Raw!L7/180)-(3.14*Raw!Z7/180))/COS((3.14*Raw!L7/180)-(3.14*Raw!Z7/180)))/3.14,K6)</f>
        <v>15.419999999999995</v>
      </c>
      <c r="L7">
        <f>IF(AND(Raw!I7="OK",Raw!AA7="OK"),180*ATAN(SIN((3.14*Raw!H7/180)-(3.14*Raw!Z7/180))/COS((3.14*Raw!H7/180)-(3.14*Raw!Z7/180)))/3.14,L6)</f>
        <v>5.3699999999999983</v>
      </c>
      <c r="M7">
        <f>IF(AND(Raw!I7="OK",Raw!G7="OK"),180*ATAN(SIN((3.14*Raw!H7/180)-(3.14*Raw!F7/180))/COS((3.14*Raw!H7/180)-(3.14*Raw!F7/180)))/3.14,M6)</f>
        <v>0</v>
      </c>
      <c r="N7">
        <f>IF(AND(Raw!O7="OK",Raw!S7="OK"),180*ATAN(SIN((3.14*Raw!N7/180)-(3.14*Raw!R7/180))/COS((3.14*Raw!N7/180)-(3.14*Raw!R7/180)))/3.14,N6)</f>
        <v>1.5700000000000005</v>
      </c>
      <c r="O7">
        <f>IF(AND(Raw!M7="OK",Raw!K7="OK"),180*ATAN(SIN((3.14*Raw!L7/180)-(3.14*Raw!J7/180))/COS((3.14*Raw!L7/180)-(3.14*Raw!J7/180)))/3.14,O6)</f>
        <v>7.0000000000000354E-2</v>
      </c>
      <c r="P7">
        <f>IF(AND(Raw!M7="OK",Raw!I7="OK"),180*ATAN(SIN((3.14*Raw!L7/180)-(3.14*Raw!H7/180))/COS((3.14*Raw!L7/180)-(3.14*Raw!H7/180)))/3.14,P6)</f>
        <v>10.049999999999997</v>
      </c>
    </row>
    <row r="8" spans="1:16" x14ac:dyDescent="0.25">
      <c r="A8" s="1" t="str">
        <f>Raw!A8</f>
        <v>26-07-2020 00:06:00</v>
      </c>
      <c r="B8">
        <f>IF(AND(Raw!K8="OK",Raw!C8="OK"),180*ATAN(SIN((3.14*Raw!J8/180)-(3.14*Raw!B8/180))/COS((3.14*Raw!J8/180)-(3.14*Raw!B8/180)))/3.14,B7)</f>
        <v>33.960000000000008</v>
      </c>
      <c r="C8">
        <f>IF(AND(Raw!O8="OK",Raw!C8="OK"),180*ATAN(SIN((3.14*Raw!N8/180)-(3.14*Raw!B8/180))/COS((3.14*Raw!N8/180)-(3.14*Raw!B8/180)))/3.14,C7)</f>
        <v>27.35</v>
      </c>
      <c r="D8">
        <f>IF(AND(Raw!K8="OK",Raw!O8="OK"),180*ATAN(SIN((3.14*Raw!J8/180)-(3.14*Raw!N8/180))/COS((3.14*Raw!J8/180)-(3.14*Raw!N8/180)))/3.14,D7)</f>
        <v>6.6100000000000074</v>
      </c>
      <c r="E8">
        <f>IF(AND(Raw!Q8="OK",Raw!C8="OK"),180*ATAN(SIN((3.14*Raw!P8/180)-(3.14*Raw!B8/180))/COS((3.14*Raw!P8/180)-(3.14*Raw!B8/180)))/3.14,E7)</f>
        <v>0</v>
      </c>
      <c r="F8">
        <f>IF(AND(Raw!O8="OK",Raw!Q8="OK"),180*ATAN(SIN((3.14*Raw!N8/180)-(3.14*Raw!P8/180))/COS((3.14*Raw!N8/180)-(3.14*Raw!P8/180)))/3.14,F7)</f>
        <v>0</v>
      </c>
      <c r="G8">
        <f>IF(AND(Raw!M8="OK",Raw!E8="OK"),180*ATAN(SIN((3.14*Raw!L8/180)-(3.14*Raw!D8/180))/COS((3.14*Raw!L8/180)-(3.14*Raw!D8/180)))/3.14,G7)</f>
        <v>25.379999999999995</v>
      </c>
      <c r="H8">
        <f>IF(AND(Raw!I8="OK",Raw!E8="OK"),180*ATAN(SIN((3.14*Raw!H8/180)-(3.14*Raw!D8/180))/COS((3.14*Raw!H8/180)-(3.14*Raw!D8/180)))/3.14,H7)</f>
        <v>15.310000000000006</v>
      </c>
      <c r="I8">
        <f>IF(AND(Raw!W8="OK",Raw!Y8="OK"),180*ATAN(SIN((3.14*Raw!V8/180)-(3.14*Raw!X8/180))/COS((3.14*Raw!V8/180)-(3.14*Raw!X8/180)))/3.14,I7)</f>
        <v>11.520000000000003</v>
      </c>
      <c r="J8">
        <f>IF(AND(Raw!U8="OK",Raw!C8="OK"),180*ATAN(SIN((3.14*Raw!T8/180)-(3.14*Raw!B8/180))/COS((3.14*Raw!T8/180)-(3.14*Raw!B8/180)))/3.14,J7)</f>
        <v>3.7999999999999967</v>
      </c>
      <c r="K8">
        <f>IF(AND(Raw!M8="OK",Raw!AA8="OK"),180*ATAN(SIN((3.14*Raw!L8/180)-(3.14*Raw!Z8/180))/COS((3.14*Raw!L8/180)-(3.14*Raw!Z8/180)))/3.14,K7)</f>
        <v>15.43</v>
      </c>
      <c r="L8">
        <f>IF(AND(Raw!I8="OK",Raw!AA8="OK"),180*ATAN(SIN((3.14*Raw!H8/180)-(3.14*Raw!Z8/180))/COS((3.14*Raw!H8/180)-(3.14*Raw!Z8/180)))/3.14,L7)</f>
        <v>5.3600000000000012</v>
      </c>
      <c r="M8">
        <f>IF(AND(Raw!I8="OK",Raw!G8="OK"),180*ATAN(SIN((3.14*Raw!H8/180)-(3.14*Raw!F8/180))/COS((3.14*Raw!H8/180)-(3.14*Raw!F8/180)))/3.14,M7)</f>
        <v>0</v>
      </c>
      <c r="N8">
        <f>IF(AND(Raw!O8="OK",Raw!S8="OK"),180*ATAN(SIN((3.14*Raw!N8/180)-(3.14*Raw!R8/180))/COS((3.14*Raw!N8/180)-(3.14*Raw!R8/180)))/3.14,N7)</f>
        <v>1.6099999999999957</v>
      </c>
      <c r="O8">
        <f>IF(AND(Raw!M8="OK",Raw!K8="OK"),180*ATAN(SIN((3.14*Raw!L8/180)-(3.14*Raw!J8/180))/COS((3.14*Raw!L8/180)-(3.14*Raw!J8/180)))/3.14,O7)</f>
        <v>8.9999999999991337E-2</v>
      </c>
      <c r="P8">
        <f>IF(AND(Raw!M8="OK",Raw!I8="OK"),180*ATAN(SIN((3.14*Raw!L8/180)-(3.14*Raw!H8/180))/COS((3.14*Raw!L8/180)-(3.14*Raw!H8/180)))/3.14,P7)</f>
        <v>10.069999999999995</v>
      </c>
    </row>
    <row r="9" spans="1:16" x14ac:dyDescent="0.25">
      <c r="A9" s="1" t="str">
        <f>Raw!A9</f>
        <v>26-07-2020 00:07:00</v>
      </c>
      <c r="B9">
        <f>IF(AND(Raw!K9="OK",Raw!C9="OK"),180*ATAN(SIN((3.14*Raw!J9/180)-(3.14*Raw!B9/180))/COS((3.14*Raw!J9/180)-(3.14*Raw!B9/180)))/3.14,B8)</f>
        <v>33.959999999999994</v>
      </c>
      <c r="C9">
        <f>IF(AND(Raw!O9="OK",Raw!C9="OK"),180*ATAN(SIN((3.14*Raw!N9/180)-(3.14*Raw!B9/180))/COS((3.14*Raw!N9/180)-(3.14*Raw!B9/180)))/3.14,C8)</f>
        <v>27.360000000000007</v>
      </c>
      <c r="D9">
        <f>IF(AND(Raw!K9="OK",Raw!O9="OK"),180*ATAN(SIN((3.14*Raw!J9/180)-(3.14*Raw!N9/180))/COS((3.14*Raw!J9/180)-(3.14*Raw!N9/180)))/3.14,D8)</f>
        <v>6.5999999999999854</v>
      </c>
      <c r="E9">
        <f>IF(AND(Raw!Q9="OK",Raw!C9="OK"),180*ATAN(SIN((3.14*Raw!P9/180)-(3.14*Raw!B9/180))/COS((3.14*Raw!P9/180)-(3.14*Raw!B9/180)))/3.14,E8)</f>
        <v>0</v>
      </c>
      <c r="F9">
        <f>IF(AND(Raw!O9="OK",Raw!Q9="OK"),180*ATAN(SIN((3.14*Raw!N9/180)-(3.14*Raw!P9/180))/COS((3.14*Raw!N9/180)-(3.14*Raw!P9/180)))/3.14,F8)</f>
        <v>0</v>
      </c>
      <c r="G9">
        <f>IF(AND(Raw!M9="OK",Raw!E9="OK"),180*ATAN(SIN((3.14*Raw!L9/180)-(3.14*Raw!D9/180))/COS((3.14*Raw!L9/180)-(3.14*Raw!D9/180)))/3.14,G8)</f>
        <v>25.320000000000007</v>
      </c>
      <c r="H9">
        <f>IF(AND(Raw!I9="OK",Raw!E9="OK"),180*ATAN(SIN((3.14*Raw!H9/180)-(3.14*Raw!D9/180))/COS((3.14*Raw!H9/180)-(3.14*Raw!D9/180)))/3.14,H8)</f>
        <v>15.250000000000014</v>
      </c>
      <c r="I9">
        <f>IF(AND(Raw!W9="OK",Raw!Y9="OK"),180*ATAN(SIN((3.14*Raw!V9/180)-(3.14*Raw!X9/180))/COS((3.14*Raw!V9/180)-(3.14*Raw!X9/180)))/3.14,I8)</f>
        <v>11.519999999999989</v>
      </c>
      <c r="J9">
        <f>IF(AND(Raw!U9="OK",Raw!C9="OK"),180*ATAN(SIN((3.14*Raw!T9/180)-(3.14*Raw!B9/180))/COS((3.14*Raw!T9/180)-(3.14*Raw!B9/180)))/3.14,J8)</f>
        <v>3.8200000000000016</v>
      </c>
      <c r="K9">
        <f>IF(AND(Raw!M9="OK",Raw!AA9="OK"),180*ATAN(SIN((3.14*Raw!L9/180)-(3.14*Raw!Z9/180))/COS((3.14*Raw!L9/180)-(3.14*Raw!Z9/180)))/3.14,K8)</f>
        <v>15.419999999999991</v>
      </c>
      <c r="L9">
        <f>IF(AND(Raw!I9="OK",Raw!AA9="OK"),180*ATAN(SIN((3.14*Raw!H9/180)-(3.14*Raw!Z9/180))/COS((3.14*Raw!H9/180)-(3.14*Raw!Z9/180)))/3.14,L8)</f>
        <v>5.3499999999999943</v>
      </c>
      <c r="M9">
        <f>IF(AND(Raw!I9="OK",Raw!G9="OK"),180*ATAN(SIN((3.14*Raw!H9/180)-(3.14*Raw!F9/180))/COS((3.14*Raw!H9/180)-(3.14*Raw!F9/180)))/3.14,M8)</f>
        <v>0</v>
      </c>
      <c r="N9">
        <f>IF(AND(Raw!O9="OK",Raw!S9="OK"),180*ATAN(SIN((3.14*Raw!N9/180)-(3.14*Raw!R9/180))/COS((3.14*Raw!N9/180)-(3.14*Raw!R9/180)))/3.14,N8)</f>
        <v>1.629999999999999</v>
      </c>
      <c r="O9">
        <f>IF(AND(Raw!M9="OK",Raw!K9="OK"),180*ATAN(SIN((3.14*Raw!L9/180)-(3.14*Raw!J9/180))/COS((3.14*Raw!L9/180)-(3.14*Raw!J9/180)))/3.14,O8)</f>
        <v>0.16000000000000444</v>
      </c>
      <c r="P9">
        <f>IF(AND(Raw!M9="OK",Raw!I9="OK"),180*ATAN(SIN((3.14*Raw!L9/180)-(3.14*Raw!H9/180))/COS((3.14*Raw!L9/180)-(3.14*Raw!H9/180)))/3.14,P8)</f>
        <v>10.069999999999995</v>
      </c>
    </row>
    <row r="10" spans="1:16" x14ac:dyDescent="0.25">
      <c r="A10" s="1" t="str">
        <f>Raw!A10</f>
        <v>26-07-2020 00:08:00</v>
      </c>
      <c r="B10">
        <f>IF(AND(Raw!K10="OK",Raw!C10="OK"),180*ATAN(SIN((3.14*Raw!J10/180)-(3.14*Raw!B10/180))/COS((3.14*Raw!J10/180)-(3.14*Raw!B10/180)))/3.14,B9)</f>
        <v>33.840000000000003</v>
      </c>
      <c r="C10">
        <f>IF(AND(Raw!O10="OK",Raw!C10="OK"),180*ATAN(SIN((3.14*Raw!N10/180)-(3.14*Raw!B10/180))/COS((3.14*Raw!N10/180)-(3.14*Raw!B10/180)))/3.14,C9)</f>
        <v>27.239999999999984</v>
      </c>
      <c r="D10">
        <f>IF(AND(Raw!K10="OK",Raw!O10="OK"),180*ATAN(SIN((3.14*Raw!J10/180)-(3.14*Raw!N10/180))/COS((3.14*Raw!J10/180)-(3.14*Raw!N10/180)))/3.14,D9)</f>
        <v>6.6000000000000236</v>
      </c>
      <c r="E10">
        <f>IF(AND(Raw!Q10="OK",Raw!C10="OK"),180*ATAN(SIN((3.14*Raw!P10/180)-(3.14*Raw!B10/180))/COS((3.14*Raw!P10/180)-(3.14*Raw!B10/180)))/3.14,E9)</f>
        <v>0</v>
      </c>
      <c r="F10">
        <f>IF(AND(Raw!O10="OK",Raw!Q10="OK"),180*ATAN(SIN((3.14*Raw!N10/180)-(3.14*Raw!P10/180))/COS((3.14*Raw!N10/180)-(3.14*Raw!P10/180)))/3.14,F9)</f>
        <v>0</v>
      </c>
      <c r="G10">
        <f>IF(AND(Raw!M10="OK",Raw!E10="OK"),180*ATAN(SIN((3.14*Raw!L10/180)-(3.14*Raw!D10/180))/COS((3.14*Raw!L10/180)-(3.14*Raw!D10/180)))/3.14,G9)</f>
        <v>25.349999999999987</v>
      </c>
      <c r="H10">
        <f>IF(AND(Raw!I10="OK",Raw!E10="OK"),180*ATAN(SIN((3.14*Raw!H10/180)-(3.14*Raw!D10/180))/COS((3.14*Raw!H10/180)-(3.14*Raw!D10/180)))/3.14,H9)</f>
        <v>15.240000000000006</v>
      </c>
      <c r="I10">
        <f>IF(AND(Raw!W10="OK",Raw!Y10="OK"),180*ATAN(SIN((3.14*Raw!V10/180)-(3.14*Raw!X10/180))/COS((3.14*Raw!V10/180)-(3.14*Raw!X10/180)))/3.14,I9)</f>
        <v>11.520000000000014</v>
      </c>
      <c r="J10">
        <f>IF(AND(Raw!U10="OK",Raw!C10="OK"),180*ATAN(SIN((3.14*Raw!T10/180)-(3.14*Raw!B10/180))/COS((3.14*Raw!T10/180)-(3.14*Raw!B10/180)))/3.14,J9)</f>
        <v>3.7800000000000065</v>
      </c>
      <c r="K10">
        <f>IF(AND(Raw!M10="OK",Raw!AA10="OK"),180*ATAN(SIN((3.14*Raw!L10/180)-(3.14*Raw!Z10/180))/COS((3.14*Raw!L10/180)-(3.14*Raw!Z10/180)))/3.14,K9)</f>
        <v>15.469999999999988</v>
      </c>
      <c r="L10">
        <f>IF(AND(Raw!I10="OK",Raw!AA10="OK"),180*ATAN(SIN((3.14*Raw!H10/180)-(3.14*Raw!Z10/180))/COS((3.14*Raw!H10/180)-(3.14*Raw!Z10/180)))/3.14,L9)</f>
        <v>5.3600000000000083</v>
      </c>
      <c r="M10">
        <f>IF(AND(Raw!I10="OK",Raw!G10="OK"),180*ATAN(SIN((3.14*Raw!H10/180)-(3.14*Raw!F10/180))/COS((3.14*Raw!H10/180)-(3.14*Raw!F10/180)))/3.14,M9)</f>
        <v>0</v>
      </c>
      <c r="N10">
        <f>IF(AND(Raw!O10="OK",Raw!S10="OK"),180*ATAN(SIN((3.14*Raw!N10/180)-(3.14*Raw!R10/180))/COS((3.14*Raw!N10/180)-(3.14*Raw!R10/180)))/3.14,N9)</f>
        <v>1.6999999999999993</v>
      </c>
      <c r="O10">
        <f>IF(AND(Raw!M10="OK",Raw!K10="OK"),180*ATAN(SIN((3.14*Raw!L10/180)-(3.14*Raw!J10/180))/COS((3.14*Raw!L10/180)-(3.14*Raw!J10/180)))/3.14,O9)</f>
        <v>0.20999999999997557</v>
      </c>
      <c r="P10">
        <f>IF(AND(Raw!M10="OK",Raw!I10="OK"),180*ATAN(SIN((3.14*Raw!L10/180)-(3.14*Raw!H10/180))/COS((3.14*Raw!L10/180)-(3.14*Raw!H10/180)))/3.14,P9)</f>
        <v>10.109999999999982</v>
      </c>
    </row>
    <row r="11" spans="1:16" x14ac:dyDescent="0.25">
      <c r="A11" s="1" t="str">
        <f>Raw!A11</f>
        <v>26-07-2020 00:09:00</v>
      </c>
      <c r="B11">
        <f>IF(AND(Raw!K11="OK",Raw!C11="OK"),180*ATAN(SIN((3.14*Raw!J11/180)-(3.14*Raw!B11/180))/COS((3.14*Raw!J11/180)-(3.14*Raw!B11/180)))/3.14,B10)</f>
        <v>33.84999999999998</v>
      </c>
      <c r="C11">
        <f>IF(AND(Raw!O11="OK",Raw!C11="OK"),180*ATAN(SIN((3.14*Raw!N11/180)-(3.14*Raw!B11/180))/COS((3.14*Raw!N11/180)-(3.14*Raw!B11/180)))/3.14,C10)</f>
        <v>27.189999999999984</v>
      </c>
      <c r="D11">
        <f>IF(AND(Raw!K11="OK",Raw!O11="OK"),180*ATAN(SIN((3.14*Raw!J11/180)-(3.14*Raw!N11/180))/COS((3.14*Raw!J11/180)-(3.14*Raw!N11/180)))/3.14,D10)</f>
        <v>6.6599999999999966</v>
      </c>
      <c r="E11">
        <f>IF(AND(Raw!Q11="OK",Raw!C11="OK"),180*ATAN(SIN((3.14*Raw!P11/180)-(3.14*Raw!B11/180))/COS((3.14*Raw!P11/180)-(3.14*Raw!B11/180)))/3.14,E10)</f>
        <v>0</v>
      </c>
      <c r="F11">
        <f>IF(AND(Raw!O11="OK",Raw!Q11="OK"),180*ATAN(SIN((3.14*Raw!N11/180)-(3.14*Raw!P11/180))/COS((3.14*Raw!N11/180)-(3.14*Raw!P11/180)))/3.14,F10)</f>
        <v>0</v>
      </c>
      <c r="G11">
        <f>IF(AND(Raw!M11="OK",Raw!E11="OK"),180*ATAN(SIN((3.14*Raw!L11/180)-(3.14*Raw!D11/180))/COS((3.14*Raw!L11/180)-(3.14*Raw!D11/180)))/3.14,G10)</f>
        <v>25.489999999999988</v>
      </c>
      <c r="H11">
        <f>IF(AND(Raw!I11="OK",Raw!E11="OK"),180*ATAN(SIN((3.14*Raw!H11/180)-(3.14*Raw!D11/180))/COS((3.14*Raw!H11/180)-(3.14*Raw!D11/180)))/3.14,H10)</f>
        <v>15.329999999999986</v>
      </c>
      <c r="I11">
        <f>IF(AND(Raw!W11="OK",Raw!Y11="OK"),180*ATAN(SIN((3.14*Raw!V11/180)-(3.14*Raw!X11/180))/COS((3.14*Raw!V11/180)-(3.14*Raw!X11/180)))/3.14,I10)</f>
        <v>11.580000000000014</v>
      </c>
      <c r="J11">
        <f>IF(AND(Raw!U11="OK",Raw!C11="OK"),180*ATAN(SIN((3.14*Raw!T11/180)-(3.14*Raw!B11/180))/COS((3.14*Raw!T11/180)-(3.14*Raw!B11/180)))/3.14,J10)</f>
        <v>3.8200000000000016</v>
      </c>
      <c r="K11">
        <f>IF(AND(Raw!M11="OK",Raw!AA11="OK"),180*ATAN(SIN((3.14*Raw!L11/180)-(3.14*Raw!Z11/180))/COS((3.14*Raw!L11/180)-(3.14*Raw!Z11/180)))/3.14,K10)</f>
        <v>15.430000000000007</v>
      </c>
      <c r="L11">
        <f>IF(AND(Raw!I11="OK",Raw!AA11="OK"),180*ATAN(SIN((3.14*Raw!H11/180)-(3.14*Raw!Z11/180))/COS((3.14*Raw!H11/180)-(3.14*Raw!Z11/180)))/3.14,L10)</f>
        <v>5.2700000000000049</v>
      </c>
      <c r="M11">
        <f>IF(AND(Raw!I11="OK",Raw!G11="OK"),180*ATAN(SIN((3.14*Raw!H11/180)-(3.14*Raw!F11/180))/COS((3.14*Raw!H11/180)-(3.14*Raw!F11/180)))/3.14,M10)</f>
        <v>0</v>
      </c>
      <c r="N11">
        <f>IF(AND(Raw!O11="OK",Raw!S11="OK"),180*ATAN(SIN((3.14*Raw!N11/180)-(3.14*Raw!R11/180))/COS((3.14*Raw!N11/180)-(3.14*Raw!R11/180)))/3.14,N10)</f>
        <v>1.6100000000000083</v>
      </c>
      <c r="O11">
        <f>IF(AND(Raw!M11="OK",Raw!K11="OK"),180*ATAN(SIN((3.14*Raw!L11/180)-(3.14*Raw!J11/180))/COS((3.14*Raw!L11/180)-(3.14*Raw!J11/180)))/3.14,O10)</f>
        <v>0.24000000000000665</v>
      </c>
      <c r="P11">
        <f>IF(AND(Raw!M11="OK",Raw!I11="OK"),180*ATAN(SIN((3.14*Raw!L11/180)-(3.14*Raw!H11/180))/COS((3.14*Raw!L11/180)-(3.14*Raw!H11/180)))/3.14,P10)</f>
        <v>10.160000000000002</v>
      </c>
    </row>
    <row r="12" spans="1:16" x14ac:dyDescent="0.25">
      <c r="A12" s="1" t="str">
        <f>Raw!A12</f>
        <v>26-07-2020 00:10:00</v>
      </c>
      <c r="B12">
        <f>IF(AND(Raw!K12="OK",Raw!C12="OK"),180*ATAN(SIN((3.14*Raw!J12/180)-(3.14*Raw!B12/180))/COS((3.14*Raw!J12/180)-(3.14*Raw!B12/180)))/3.14,B11)</f>
        <v>33.830000000000005</v>
      </c>
      <c r="C12">
        <f>IF(AND(Raw!O12="OK",Raw!C12="OK"),180*ATAN(SIN((3.14*Raw!N12/180)-(3.14*Raw!B12/180))/COS((3.14*Raw!N12/180)-(3.14*Raw!B12/180)))/3.14,C11)</f>
        <v>27.170000000000012</v>
      </c>
      <c r="D12">
        <f>IF(AND(Raw!K12="OK",Raw!O12="OK"),180*ATAN(SIN((3.14*Raw!J12/180)-(3.14*Raw!N12/180))/COS((3.14*Raw!J12/180)-(3.14*Raw!N12/180)))/3.14,D11)</f>
        <v>6.6599999999999966</v>
      </c>
      <c r="E12">
        <f>IF(AND(Raw!Q12="OK",Raw!C12="OK"),180*ATAN(SIN((3.14*Raw!P12/180)-(3.14*Raw!B12/180))/COS((3.14*Raw!P12/180)-(3.14*Raw!B12/180)))/3.14,E11)</f>
        <v>0</v>
      </c>
      <c r="F12">
        <f>IF(AND(Raw!O12="OK",Raw!Q12="OK"),180*ATAN(SIN((3.14*Raw!N12/180)-(3.14*Raw!P12/180))/COS((3.14*Raw!N12/180)-(3.14*Raw!P12/180)))/3.14,F11)</f>
        <v>0</v>
      </c>
      <c r="G12">
        <f>IF(AND(Raw!M12="OK",Raw!E12="OK"),180*ATAN(SIN((3.14*Raw!L12/180)-(3.14*Raw!D12/180))/COS((3.14*Raw!L12/180)-(3.14*Raw!D12/180)))/3.14,G11)</f>
        <v>25.410000000000014</v>
      </c>
      <c r="H12">
        <f>IF(AND(Raw!I12="OK",Raw!E12="OK"),180*ATAN(SIN((3.14*Raw!H12/180)-(3.14*Raw!D12/180))/COS((3.14*Raw!H12/180)-(3.14*Raw!D12/180)))/3.14,H11)</f>
        <v>15.29000000000001</v>
      </c>
      <c r="I12">
        <f>IF(AND(Raw!W12="OK",Raw!Y12="OK"),180*ATAN(SIN((3.14*Raw!V12/180)-(3.14*Raw!X12/180))/COS((3.14*Raw!V12/180)-(3.14*Raw!X12/180)))/3.14,I11)</f>
        <v>11.610000000000003</v>
      </c>
      <c r="J12">
        <f>IF(AND(Raw!U12="OK",Raw!C12="OK"),180*ATAN(SIN((3.14*Raw!T12/180)-(3.14*Raw!B12/180))/COS((3.14*Raw!T12/180)-(3.14*Raw!B12/180)))/3.14,J11)</f>
        <v>3.7900000000000205</v>
      </c>
      <c r="K12">
        <f>IF(AND(Raw!M12="OK",Raw!AA12="OK"),180*ATAN(SIN((3.14*Raw!L12/180)-(3.14*Raw!Z12/180))/COS((3.14*Raw!L12/180)-(3.14*Raw!Z12/180)))/3.14,K11)</f>
        <v>15.410000000000018</v>
      </c>
      <c r="L12">
        <f>IF(AND(Raw!I12="OK",Raw!AA12="OK"),180*ATAN(SIN((3.14*Raw!H12/180)-(3.14*Raw!Z12/180))/COS((3.14*Raw!H12/180)-(3.14*Raw!Z12/180)))/3.14,L11)</f>
        <v>5.2900000000000089</v>
      </c>
      <c r="M12">
        <f>IF(AND(Raw!I12="OK",Raw!G12="OK"),180*ATAN(SIN((3.14*Raw!H12/180)-(3.14*Raw!F12/180))/COS((3.14*Raw!H12/180)-(3.14*Raw!F12/180)))/3.14,M11)</f>
        <v>0</v>
      </c>
      <c r="N12">
        <f>IF(AND(Raw!O12="OK",Raw!S12="OK"),180*ATAN(SIN((3.14*Raw!N12/180)-(3.14*Raw!R12/180))/COS((3.14*Raw!N12/180)-(3.14*Raw!R12/180)))/3.14,N11)</f>
        <v>1.6200000000000225</v>
      </c>
      <c r="O12">
        <f>IF(AND(Raw!M12="OK",Raw!K12="OK"),180*ATAN(SIN((3.14*Raw!L12/180)-(3.14*Raw!J12/180))/COS((3.14*Raw!L12/180)-(3.14*Raw!J12/180)))/3.14,O11)</f>
        <v>0.27000000000001223</v>
      </c>
      <c r="P12">
        <f>IF(AND(Raw!M12="OK",Raw!I12="OK"),180*ATAN(SIN((3.14*Raw!L12/180)-(3.14*Raw!H12/180))/COS((3.14*Raw!L12/180)-(3.14*Raw!H12/180)))/3.14,P11)</f>
        <v>10.120000000000006</v>
      </c>
    </row>
    <row r="13" spans="1:16" x14ac:dyDescent="0.25">
      <c r="A13" s="1" t="str">
        <f>Raw!A13</f>
        <v>26-07-2020 00:11:00</v>
      </c>
      <c r="B13">
        <f>IF(AND(Raw!K13="OK",Raw!C13="OK"),180*ATAN(SIN((3.14*Raw!J13/180)-(3.14*Raw!B13/180))/COS((3.14*Raw!J13/180)-(3.14*Raw!B13/180)))/3.14,B12)</f>
        <v>33.870000000000026</v>
      </c>
      <c r="C13">
        <f>IF(AND(Raw!O13="OK",Raw!C13="OK"),180*ATAN(SIN((3.14*Raw!N13/180)-(3.14*Raw!B13/180))/COS((3.14*Raw!N13/180)-(3.14*Raw!B13/180)))/3.14,C12)</f>
        <v>27.259999999999998</v>
      </c>
      <c r="D13">
        <f>IF(AND(Raw!K13="OK",Raw!O13="OK"),180*ATAN(SIN((3.14*Raw!J13/180)-(3.14*Raw!N13/180))/COS((3.14*Raw!J13/180)-(3.14*Raw!N13/180)))/3.14,D12)</f>
        <v>6.6100000000000252</v>
      </c>
      <c r="E13">
        <f>IF(AND(Raw!Q13="OK",Raw!C13="OK"),180*ATAN(SIN((3.14*Raw!P13/180)-(3.14*Raw!B13/180))/COS((3.14*Raw!P13/180)-(3.14*Raw!B13/180)))/3.14,E12)</f>
        <v>0</v>
      </c>
      <c r="F13">
        <f>IF(AND(Raw!O13="OK",Raw!Q13="OK"),180*ATAN(SIN((3.14*Raw!N13/180)-(3.14*Raw!P13/180))/COS((3.14*Raw!N13/180)-(3.14*Raw!P13/180)))/3.14,F12)</f>
        <v>0</v>
      </c>
      <c r="G13">
        <f>IF(AND(Raw!M13="OK",Raw!E13="OK"),180*ATAN(SIN((3.14*Raw!L13/180)-(3.14*Raw!D13/180))/COS((3.14*Raw!L13/180)-(3.14*Raw!D13/180)))/3.14,G12)</f>
        <v>25.299999999999994</v>
      </c>
      <c r="H13">
        <f>IF(AND(Raw!I13="OK",Raw!E13="OK"),180*ATAN(SIN((3.14*Raw!H13/180)-(3.14*Raw!D13/180))/COS((3.14*Raw!H13/180)-(3.14*Raw!D13/180)))/3.14,H12)</f>
        <v>15.220000000000018</v>
      </c>
      <c r="I13">
        <f>IF(AND(Raw!W13="OK",Raw!Y13="OK"),180*ATAN(SIN((3.14*Raw!V13/180)-(3.14*Raw!X13/180))/COS((3.14*Raw!V13/180)-(3.14*Raw!X13/180)))/3.14,I12)</f>
        <v>11.590000000000014</v>
      </c>
      <c r="J13">
        <f>IF(AND(Raw!U13="OK",Raw!C13="OK"),180*ATAN(SIN((3.14*Raw!T13/180)-(3.14*Raw!B13/180))/COS((3.14*Raw!T13/180)-(3.14*Raw!B13/180)))/3.14,J12)</f>
        <v>3.8299999999999899</v>
      </c>
      <c r="K13">
        <f>IF(AND(Raw!M13="OK",Raw!AA13="OK"),180*ATAN(SIN((3.14*Raw!L13/180)-(3.14*Raw!Z13/180))/COS((3.14*Raw!L13/180)-(3.14*Raw!Z13/180)))/3.14,K12)</f>
        <v>15.389999999999986</v>
      </c>
      <c r="L13">
        <f>IF(AND(Raw!I13="OK",Raw!AA13="OK"),180*ATAN(SIN((3.14*Raw!H13/180)-(3.14*Raw!Z13/180))/COS((3.14*Raw!H13/180)-(3.14*Raw!Z13/180)))/3.14,L12)</f>
        <v>5.3100000000000112</v>
      </c>
      <c r="M13">
        <f>IF(AND(Raw!I13="OK",Raw!G13="OK"),180*ATAN(SIN((3.14*Raw!H13/180)-(3.14*Raw!F13/180))/COS((3.14*Raw!H13/180)-(3.14*Raw!F13/180)))/3.14,M12)</f>
        <v>0</v>
      </c>
      <c r="N13">
        <f>IF(AND(Raw!O13="OK",Raw!S13="OK"),180*ATAN(SIN((3.14*Raw!N13/180)-(3.14*Raw!R13/180))/COS((3.14*Raw!N13/180)-(3.14*Raw!R13/180)))/3.14,N12)</f>
        <v>1.7300000000000053</v>
      </c>
      <c r="O13">
        <f>IF(AND(Raw!M13="OK",Raw!K13="OK"),180*ATAN(SIN((3.14*Raw!L13/180)-(3.14*Raw!J13/180))/COS((3.14*Raw!L13/180)-(3.14*Raw!J13/180)))/3.14,O12)</f>
        <v>0.23999999999996846</v>
      </c>
      <c r="P13">
        <f>IF(AND(Raw!M13="OK",Raw!I13="OK"),180*ATAN(SIN((3.14*Raw!L13/180)-(3.14*Raw!H13/180))/COS((3.14*Raw!L13/180)-(3.14*Raw!H13/180)))/3.14,P12)</f>
        <v>10.079999999999973</v>
      </c>
    </row>
    <row r="14" spans="1:16" x14ac:dyDescent="0.25">
      <c r="A14" s="1" t="str">
        <f>Raw!A14</f>
        <v>26-07-2020 00:12:00</v>
      </c>
      <c r="B14">
        <f>IF(AND(Raw!K14="OK",Raw!C14="OK"),180*ATAN(SIN((3.14*Raw!J14/180)-(3.14*Raw!B14/180))/COS((3.14*Raw!J14/180)-(3.14*Raw!B14/180)))/3.14,B13)</f>
        <v>33.630000000000003</v>
      </c>
      <c r="C14">
        <f>IF(AND(Raw!O14="OK",Raw!C14="OK"),180*ATAN(SIN((3.14*Raw!N14/180)-(3.14*Raw!B14/180))/COS((3.14*Raw!N14/180)-(3.14*Raw!B14/180)))/3.14,C13)</f>
        <v>27.009999999999991</v>
      </c>
      <c r="D14">
        <f>IF(AND(Raw!K14="OK",Raw!O14="OK"),180*ATAN(SIN((3.14*Raw!J14/180)-(3.14*Raw!N14/180))/COS((3.14*Raw!J14/180)-(3.14*Raw!N14/180)))/3.14,D13)</f>
        <v>6.6200000000000143</v>
      </c>
      <c r="E14">
        <f>IF(AND(Raw!Q14="OK",Raw!C14="OK"),180*ATAN(SIN((3.14*Raw!P14/180)-(3.14*Raw!B14/180))/COS((3.14*Raw!P14/180)-(3.14*Raw!B14/180)))/3.14,E13)</f>
        <v>0</v>
      </c>
      <c r="F14">
        <f>IF(AND(Raw!O14="OK",Raw!Q14="OK"),180*ATAN(SIN((3.14*Raw!N14/180)-(3.14*Raw!P14/180))/COS((3.14*Raw!N14/180)-(3.14*Raw!P14/180)))/3.14,F13)</f>
        <v>0</v>
      </c>
      <c r="G14">
        <f>IF(AND(Raw!M14="OK",Raw!E14="OK"),180*ATAN(SIN((3.14*Raw!L14/180)-(3.14*Raw!D14/180))/COS((3.14*Raw!L14/180)-(3.14*Raw!D14/180)))/3.14,G13)</f>
        <v>25.209999999999987</v>
      </c>
      <c r="H14">
        <f>IF(AND(Raw!I14="OK",Raw!E14="OK"),180*ATAN(SIN((3.14*Raw!H14/180)-(3.14*Raw!D14/180))/COS((3.14*Raw!H14/180)-(3.14*Raw!D14/180)))/3.14,H13)</f>
        <v>15.16999999999997</v>
      </c>
      <c r="I14">
        <f>IF(AND(Raw!W14="OK",Raw!Y14="OK"),180*ATAN(SIN((3.14*Raw!V14/180)-(3.14*Raw!X14/180))/COS((3.14*Raw!V14/180)-(3.14*Raw!X14/180)))/3.14,I13)</f>
        <v>11.679999999999994</v>
      </c>
      <c r="J14">
        <f>IF(AND(Raw!U14="OK",Raw!C14="OK"),180*ATAN(SIN((3.14*Raw!T14/180)-(3.14*Raw!B14/180))/COS((3.14*Raw!T14/180)-(3.14*Raw!B14/180)))/3.14,J13)</f>
        <v>3.7700000000000045</v>
      </c>
      <c r="K14">
        <f>IF(AND(Raw!M14="OK",Raw!AA14="OK"),180*ATAN(SIN((3.14*Raw!L14/180)-(3.14*Raw!Z14/180))/COS((3.14*Raw!L14/180)-(3.14*Raw!Z14/180)))/3.14,K13)</f>
        <v>15.320000000000013</v>
      </c>
      <c r="L14">
        <f>IF(AND(Raw!I14="OK",Raw!AA14="OK"),180*ATAN(SIN((3.14*Raw!H14/180)-(3.14*Raw!Z14/180))/COS((3.14*Raw!H14/180)-(3.14*Raw!Z14/180)))/3.14,L13)</f>
        <v>5.2799999999999931</v>
      </c>
      <c r="M14">
        <f>IF(AND(Raw!I14="OK",Raw!G14="OK"),180*ATAN(SIN((3.14*Raw!H14/180)-(3.14*Raw!F14/180))/COS((3.14*Raw!H14/180)-(3.14*Raw!F14/180)))/3.14,M13)</f>
        <v>0</v>
      </c>
      <c r="N14">
        <f>IF(AND(Raw!O14="OK",Raw!S14="OK"),180*ATAN(SIN((3.14*Raw!N14/180)-(3.14*Raw!R14/180))/COS((3.14*Raw!N14/180)-(3.14*Raw!R14/180)))/3.14,N13)</f>
        <v>1.6699999999999937</v>
      </c>
      <c r="O14">
        <f>IF(AND(Raw!M14="OK",Raw!K14="OK"),180*ATAN(SIN((3.14*Raw!L14/180)-(3.14*Raw!J14/180))/COS((3.14*Raw!L14/180)-(3.14*Raw!J14/180)))/3.14,O13)</f>
        <v>0.21999999999999023</v>
      </c>
      <c r="P14">
        <f>IF(AND(Raw!M14="OK",Raw!I14="OK"),180*ATAN(SIN((3.14*Raw!L14/180)-(3.14*Raw!H14/180))/COS((3.14*Raw!L14/180)-(3.14*Raw!H14/180)))/3.14,P13)</f>
        <v>10.040000000000019</v>
      </c>
    </row>
    <row r="15" spans="1:16" x14ac:dyDescent="0.25">
      <c r="A15" s="1" t="str">
        <f>Raw!A15</f>
        <v>26-07-2020 00:13:00</v>
      </c>
      <c r="B15">
        <f>IF(AND(Raw!K15="OK",Raw!C15="OK"),180*ATAN(SIN((3.14*Raw!J15/180)-(3.14*Raw!B15/180))/COS((3.14*Raw!J15/180)-(3.14*Raw!B15/180)))/3.14,B14)</f>
        <v>33.809999999999995</v>
      </c>
      <c r="C15">
        <f>IF(AND(Raw!O15="OK",Raw!C15="OK"),180*ATAN(SIN((3.14*Raw!N15/180)-(3.14*Raw!B15/180))/COS((3.14*Raw!N15/180)-(3.14*Raw!B15/180)))/3.14,C14)</f>
        <v>27.19</v>
      </c>
      <c r="D15">
        <f>IF(AND(Raw!K15="OK",Raw!O15="OK"),180*ATAN(SIN((3.14*Raw!J15/180)-(3.14*Raw!N15/180))/COS((3.14*Raw!J15/180)-(3.14*Raw!N15/180)))/3.14,D14)</f>
        <v>6.6199999999999983</v>
      </c>
      <c r="E15">
        <f>IF(AND(Raw!Q15="OK",Raw!C15="OK"),180*ATAN(SIN((3.14*Raw!P15/180)-(3.14*Raw!B15/180))/COS((3.14*Raw!P15/180)-(3.14*Raw!B15/180)))/3.14,E14)</f>
        <v>0</v>
      </c>
      <c r="F15">
        <f>IF(AND(Raw!O15="OK",Raw!Q15="OK"),180*ATAN(SIN((3.14*Raw!N15/180)-(3.14*Raw!P15/180))/COS((3.14*Raw!N15/180)-(3.14*Raw!P15/180)))/3.14,F14)</f>
        <v>0</v>
      </c>
      <c r="G15">
        <f>IF(AND(Raw!M15="OK",Raw!E15="OK"),180*ATAN(SIN((3.14*Raw!L15/180)-(3.14*Raw!D15/180))/COS((3.14*Raw!L15/180)-(3.14*Raw!D15/180)))/3.14,G14)</f>
        <v>25.279999999999994</v>
      </c>
      <c r="H15">
        <f>IF(AND(Raw!I15="OK",Raw!E15="OK"),180*ATAN(SIN((3.14*Raw!H15/180)-(3.14*Raw!D15/180))/COS((3.14*Raw!H15/180)-(3.14*Raw!D15/180)))/3.14,H14)</f>
        <v>15.240000000000002</v>
      </c>
      <c r="I15">
        <f>IF(AND(Raw!W15="OK",Raw!Y15="OK"),180*ATAN(SIN((3.14*Raw!V15/180)-(3.14*Raw!X15/180))/COS((3.14*Raw!V15/180)-(3.14*Raw!X15/180)))/3.14,I14)</f>
        <v>11.709999999999999</v>
      </c>
      <c r="J15">
        <f>IF(AND(Raw!U15="OK",Raw!C15="OK"),180*ATAN(SIN((3.14*Raw!T15/180)-(3.14*Raw!B15/180))/COS((3.14*Raw!T15/180)-(3.14*Raw!B15/180)))/3.14,J14)</f>
        <v>3.8099999999999987</v>
      </c>
      <c r="K15">
        <f>IF(AND(Raw!M15="OK",Raw!AA15="OK"),180*ATAN(SIN((3.14*Raw!L15/180)-(3.14*Raw!Z15/180))/COS((3.14*Raw!L15/180)-(3.14*Raw!Z15/180)))/3.14,K14)</f>
        <v>15.33</v>
      </c>
      <c r="L15">
        <f>IF(AND(Raw!I15="OK",Raw!AA15="OK"),180*ATAN(SIN((3.14*Raw!H15/180)-(3.14*Raw!Z15/180))/COS((3.14*Raw!H15/180)-(3.14*Raw!Z15/180)))/3.14,L14)</f>
        <v>5.2900000000000018</v>
      </c>
      <c r="M15">
        <f>IF(AND(Raw!I15="OK",Raw!G15="OK"),180*ATAN(SIN((3.14*Raw!H15/180)-(3.14*Raw!F15/180))/COS((3.14*Raw!H15/180)-(3.14*Raw!F15/180)))/3.14,M14)</f>
        <v>0</v>
      </c>
      <c r="N15">
        <f>IF(AND(Raw!O15="OK",Raw!S15="OK"),180*ATAN(SIN((3.14*Raw!N15/180)-(3.14*Raw!R15/180))/COS((3.14*Raw!N15/180)-(3.14*Raw!R15/180)))/3.14,N14)</f>
        <v>1.6399999999999979</v>
      </c>
      <c r="O15">
        <f>IF(AND(Raw!M15="OK",Raw!K15="OK"),180*ATAN(SIN((3.14*Raw!L15/180)-(3.14*Raw!J15/180))/COS((3.14*Raw!L15/180)-(3.14*Raw!J15/180)))/3.14,O14)</f>
        <v>0.19999999999999921</v>
      </c>
      <c r="P15">
        <f>IF(AND(Raw!M15="OK",Raw!I15="OK"),180*ATAN(SIN((3.14*Raw!L15/180)-(3.14*Raw!H15/180))/COS((3.14*Raw!L15/180)-(3.14*Raw!H15/180)))/3.14,P14)</f>
        <v>10.039999999999999</v>
      </c>
    </row>
    <row r="16" spans="1:16" x14ac:dyDescent="0.25">
      <c r="A16" s="1" t="str">
        <f>Raw!A16</f>
        <v>26-07-2020 00:14:00</v>
      </c>
      <c r="B16">
        <f>IF(AND(Raw!K16="OK",Raw!C16="OK"),180*ATAN(SIN((3.14*Raw!J16/180)-(3.14*Raw!B16/180))/COS((3.14*Raw!J16/180)-(3.14*Raw!B16/180)))/3.14,B15)</f>
        <v>33.729999999999976</v>
      </c>
      <c r="C16">
        <f>IF(AND(Raw!O16="OK",Raw!C16="OK"),180*ATAN(SIN((3.14*Raw!N16/180)-(3.14*Raw!B16/180))/COS((3.14*Raw!N16/180)-(3.14*Raw!B16/180)))/3.14,C15)</f>
        <v>27.079999999999995</v>
      </c>
      <c r="D16">
        <f>IF(AND(Raw!K16="OK",Raw!O16="OK"),180*ATAN(SIN((3.14*Raw!J16/180)-(3.14*Raw!N16/180))/COS((3.14*Raw!J16/180)-(3.14*Raw!N16/180)))/3.14,D15)</f>
        <v>6.6499999999999817</v>
      </c>
      <c r="E16">
        <f>IF(AND(Raw!Q16="OK",Raw!C16="OK"),180*ATAN(SIN((3.14*Raw!P16/180)-(3.14*Raw!B16/180))/COS((3.14*Raw!P16/180)-(3.14*Raw!B16/180)))/3.14,E15)</f>
        <v>0</v>
      </c>
      <c r="F16">
        <f>IF(AND(Raw!O16="OK",Raw!Q16="OK"),180*ATAN(SIN((3.14*Raw!N16/180)-(3.14*Raw!P16/180))/COS((3.14*Raw!N16/180)-(3.14*Raw!P16/180)))/3.14,F15)</f>
        <v>0</v>
      </c>
      <c r="G16">
        <f>IF(AND(Raw!M16="OK",Raw!E16="OK"),180*ATAN(SIN((3.14*Raw!L16/180)-(3.14*Raw!D16/180))/COS((3.14*Raw!L16/180)-(3.14*Raw!D16/180)))/3.14,G15)</f>
        <v>25.240000000000006</v>
      </c>
      <c r="H16">
        <f>IF(AND(Raw!I16="OK",Raw!E16="OK"),180*ATAN(SIN((3.14*Raw!H16/180)-(3.14*Raw!D16/180))/COS((3.14*Raw!H16/180)-(3.14*Raw!D16/180)))/3.14,H15)</f>
        <v>15.200000000000014</v>
      </c>
      <c r="I16">
        <f>IF(AND(Raw!W16="OK",Raw!Y16="OK"),180*ATAN(SIN((3.14*Raw!V16/180)-(3.14*Raw!X16/180))/COS((3.14*Raw!V16/180)-(3.14*Raw!X16/180)))/3.14,I15)</f>
        <v>11.739999999999954</v>
      </c>
      <c r="J16">
        <f>IF(AND(Raw!U16="OK",Raw!C16="OK"),180*ATAN(SIN((3.14*Raw!T16/180)-(3.14*Raw!B16/180))/COS((3.14*Raw!T16/180)-(3.14*Raw!B16/180)))/3.14,J15)</f>
        <v>3.8299999999999899</v>
      </c>
      <c r="K16">
        <f>IF(AND(Raw!M16="OK",Raw!AA16="OK"),180*ATAN(SIN((3.14*Raw!L16/180)-(3.14*Raw!Z16/180))/COS((3.14*Raw!L16/180)-(3.14*Raw!Z16/180)))/3.14,K15)</f>
        <v>15.33</v>
      </c>
      <c r="L16">
        <f>IF(AND(Raw!I16="OK",Raw!AA16="OK"),180*ATAN(SIN((3.14*Raw!H16/180)-(3.14*Raw!Z16/180))/COS((3.14*Raw!H16/180)-(3.14*Raw!Z16/180)))/3.14,L15)</f>
        <v>5.2900000000000089</v>
      </c>
      <c r="M16">
        <f>IF(AND(Raw!I16="OK",Raw!G16="OK"),180*ATAN(SIN((3.14*Raw!H16/180)-(3.14*Raw!F16/180))/COS((3.14*Raw!H16/180)-(3.14*Raw!F16/180)))/3.14,M15)</f>
        <v>0</v>
      </c>
      <c r="N16">
        <f>IF(AND(Raw!O16="OK",Raw!S16="OK"),180*ATAN(SIN((3.14*Raw!N16/180)-(3.14*Raw!R16/180))/COS((3.14*Raw!N16/180)-(3.14*Raw!R16/180)))/3.14,N15)</f>
        <v>1.6099999999999828</v>
      </c>
      <c r="O16">
        <f>IF(AND(Raw!M16="OK",Raw!K16="OK"),180*ATAN(SIN((3.14*Raw!L16/180)-(3.14*Raw!J16/180))/COS((3.14*Raw!L16/180)-(3.14*Raw!J16/180)))/3.14,O15)</f>
        <v>0.22000000000001568</v>
      </c>
      <c r="P16">
        <f>IF(AND(Raw!M16="OK",Raw!I16="OK"),180*ATAN(SIN((3.14*Raw!L16/180)-(3.14*Raw!H16/180))/COS((3.14*Raw!L16/180)-(3.14*Raw!H16/180)))/3.14,P15)</f>
        <v>10.039999999999994</v>
      </c>
    </row>
    <row r="17" spans="1:16" x14ac:dyDescent="0.25">
      <c r="A17" s="1" t="str">
        <f>Raw!A17</f>
        <v>26-07-2020 00:15:00</v>
      </c>
      <c r="B17">
        <f>IF(AND(Raw!K17="OK",Raw!C17="OK"),180*ATAN(SIN((3.14*Raw!J17/180)-(3.14*Raw!B17/180))/COS((3.14*Raw!J17/180)-(3.14*Raw!B17/180)))/3.14,B16)</f>
        <v>33.710000000000022</v>
      </c>
      <c r="C17">
        <f>IF(AND(Raw!O17="OK",Raw!C17="OK"),180*ATAN(SIN((3.14*Raw!N17/180)-(3.14*Raw!B17/180))/COS((3.14*Raw!N17/180)-(3.14*Raw!B17/180)))/3.14,C16)</f>
        <v>27.089999999999982</v>
      </c>
      <c r="D17">
        <f>IF(AND(Raw!K17="OK",Raw!O17="OK"),180*ATAN(SIN((3.14*Raw!J17/180)-(3.14*Raw!N17/180))/COS((3.14*Raw!J17/180)-(3.14*Raw!N17/180)))/3.14,D16)</f>
        <v>6.6200000000000401</v>
      </c>
      <c r="E17">
        <f>IF(AND(Raw!Q17="OK",Raw!C17="OK"),180*ATAN(SIN((3.14*Raw!P17/180)-(3.14*Raw!B17/180))/COS((3.14*Raw!P17/180)-(3.14*Raw!B17/180)))/3.14,E16)</f>
        <v>0</v>
      </c>
      <c r="F17">
        <f>IF(AND(Raw!O17="OK",Raw!Q17="OK"),180*ATAN(SIN((3.14*Raw!N17/180)-(3.14*Raw!P17/180))/COS((3.14*Raw!N17/180)-(3.14*Raw!P17/180)))/3.14,F16)</f>
        <v>0</v>
      </c>
      <c r="G17">
        <f>IF(AND(Raw!M17="OK",Raw!E17="OK"),180*ATAN(SIN((3.14*Raw!L17/180)-(3.14*Raw!D17/180))/COS((3.14*Raw!L17/180)-(3.14*Raw!D17/180)))/3.14,G16)</f>
        <v>25.229999999999993</v>
      </c>
      <c r="H17">
        <f>IF(AND(Raw!I17="OK",Raw!E17="OK"),180*ATAN(SIN((3.14*Raw!H17/180)-(3.14*Raw!D17/180))/COS((3.14*Raw!H17/180)-(3.14*Raw!D17/180)))/3.14,H16)</f>
        <v>15.24</v>
      </c>
      <c r="I17">
        <f>IF(AND(Raw!W17="OK",Raw!Y17="OK"),180*ATAN(SIN((3.14*Raw!V17/180)-(3.14*Raw!X17/180))/COS((3.14*Raw!V17/180)-(3.14*Raw!X17/180)))/3.14,I16)</f>
        <v>11.759999999999982</v>
      </c>
      <c r="J17">
        <f>IF(AND(Raw!U17="OK",Raw!C17="OK"),180*ATAN(SIN((3.14*Raw!T17/180)-(3.14*Raw!B17/180))/COS((3.14*Raw!T17/180)-(3.14*Raw!B17/180)))/3.14,J16)</f>
        <v>3.7899999999999827</v>
      </c>
      <c r="K17">
        <f>IF(AND(Raw!M17="OK",Raw!AA17="OK"),180*ATAN(SIN((3.14*Raw!L17/180)-(3.14*Raw!Z17/180))/COS((3.14*Raw!L17/180)-(3.14*Raw!Z17/180)))/3.14,K16)</f>
        <v>15.280000000000006</v>
      </c>
      <c r="L17">
        <f>IF(AND(Raw!I17="OK",Raw!AA17="OK"),180*ATAN(SIN((3.14*Raw!H17/180)-(3.14*Raw!Z17/180))/COS((3.14*Raw!H17/180)-(3.14*Raw!Z17/180)))/3.14,L16)</f>
        <v>5.2900000000000089</v>
      </c>
      <c r="M17">
        <f>IF(AND(Raw!I17="OK",Raw!G17="OK"),180*ATAN(SIN((3.14*Raw!H17/180)-(3.14*Raw!F17/180))/COS((3.14*Raw!H17/180)-(3.14*Raw!F17/180)))/3.14,M16)</f>
        <v>0</v>
      </c>
      <c r="N17">
        <f>IF(AND(Raw!O17="OK",Raw!S17="OK"),180*ATAN(SIN((3.14*Raw!N17/180)-(3.14*Raw!R17/180))/COS((3.14*Raw!N17/180)-(3.14*Raw!R17/180)))/3.14,N16)</f>
        <v>1.6799999999999828</v>
      </c>
      <c r="O17">
        <f>IF(AND(Raw!M17="OK",Raw!K17="OK"),180*ATAN(SIN((3.14*Raw!L17/180)-(3.14*Raw!J17/180))/COS((3.14*Raw!L17/180)-(3.14*Raw!J17/180)))/3.14,O16)</f>
        <v>0.16999999999996815</v>
      </c>
      <c r="P17">
        <f>IF(AND(Raw!M17="OK",Raw!I17="OK"),180*ATAN(SIN((3.14*Raw!L17/180)-(3.14*Raw!H17/180))/COS((3.14*Raw!L17/180)-(3.14*Raw!H17/180)))/3.14,P16)</f>
        <v>9.9899999999999949</v>
      </c>
    </row>
    <row r="18" spans="1:16" x14ac:dyDescent="0.25">
      <c r="A18" s="1" t="str">
        <f>Raw!A18</f>
        <v>26-07-2020 00:16:00</v>
      </c>
      <c r="B18">
        <f>IF(AND(Raw!K18="OK",Raw!C18="OK"),180*ATAN(SIN((3.14*Raw!J18/180)-(3.14*Raw!B18/180))/COS((3.14*Raw!J18/180)-(3.14*Raw!B18/180)))/3.14,B17)</f>
        <v>33.86</v>
      </c>
      <c r="C18">
        <f>IF(AND(Raw!O18="OK",Raw!C18="OK"),180*ATAN(SIN((3.14*Raw!N18/180)-(3.14*Raw!B18/180))/COS((3.14*Raw!N18/180)-(3.14*Raw!B18/180)))/3.14,C17)</f>
        <v>27.249999999999996</v>
      </c>
      <c r="D18">
        <f>IF(AND(Raw!K18="OK",Raw!O18="OK"),180*ATAN(SIN((3.14*Raw!J18/180)-(3.14*Raw!N18/180))/COS((3.14*Raw!J18/180)-(3.14*Raw!N18/180)))/3.14,D17)</f>
        <v>6.6100000000000012</v>
      </c>
      <c r="E18">
        <f>IF(AND(Raw!Q18="OK",Raw!C18="OK"),180*ATAN(SIN((3.14*Raw!P18/180)-(3.14*Raw!B18/180))/COS((3.14*Raw!P18/180)-(3.14*Raw!B18/180)))/3.14,E17)</f>
        <v>0</v>
      </c>
      <c r="F18">
        <f>IF(AND(Raw!O18="OK",Raw!Q18="OK"),180*ATAN(SIN((3.14*Raw!N18/180)-(3.14*Raw!P18/180))/COS((3.14*Raw!N18/180)-(3.14*Raw!P18/180)))/3.14,F17)</f>
        <v>0</v>
      </c>
      <c r="G18">
        <f>IF(AND(Raw!M18="OK",Raw!E18="OK"),180*ATAN(SIN((3.14*Raw!L18/180)-(3.14*Raw!D18/180))/COS((3.14*Raw!L18/180)-(3.14*Raw!D18/180)))/3.14,G17)</f>
        <v>25.290000000000003</v>
      </c>
      <c r="H18">
        <f>IF(AND(Raw!I18="OK",Raw!E18="OK"),180*ATAN(SIN((3.14*Raw!H18/180)-(3.14*Raw!D18/180))/COS((3.14*Raw!H18/180)-(3.14*Raw!D18/180)))/3.14,H17)</f>
        <v>15.299999999999995</v>
      </c>
      <c r="I18">
        <f>IF(AND(Raw!W18="OK",Raw!Y18="OK"),180*ATAN(SIN((3.14*Raw!V18/180)-(3.14*Raw!X18/180))/COS((3.14*Raw!V18/180)-(3.14*Raw!X18/180)))/3.14,I17)</f>
        <v>11.780000000000008</v>
      </c>
      <c r="J18">
        <f>IF(AND(Raw!U18="OK",Raw!C18="OK"),180*ATAN(SIN((3.14*Raw!T18/180)-(3.14*Raw!B18/180))/COS((3.14*Raw!T18/180)-(3.14*Raw!B18/180)))/3.14,J17)</f>
        <v>3.7899999999999983</v>
      </c>
      <c r="K18">
        <f>IF(AND(Raw!M18="OK",Raw!AA18="OK"),180*ATAN(SIN((3.14*Raw!L18/180)-(3.14*Raw!Z18/180))/COS((3.14*Raw!L18/180)-(3.14*Raw!Z18/180)))/3.14,K17)</f>
        <v>15.340000000000009</v>
      </c>
      <c r="L18">
        <f>IF(AND(Raw!I18="OK",Raw!AA18="OK"),180*ATAN(SIN((3.14*Raw!H18/180)-(3.14*Raw!Z18/180))/COS((3.14*Raw!H18/180)-(3.14*Raw!Z18/180)))/3.14,L17)</f>
        <v>5.3500000000000005</v>
      </c>
      <c r="M18">
        <f>IF(AND(Raw!I18="OK",Raw!G18="OK"),180*ATAN(SIN((3.14*Raw!H18/180)-(3.14*Raw!F18/180))/COS((3.14*Raw!H18/180)-(3.14*Raw!F18/180)))/3.14,M17)</f>
        <v>0</v>
      </c>
      <c r="N18">
        <f>IF(AND(Raw!O18="OK",Raw!S18="OK"),180*ATAN(SIN((3.14*Raw!N18/180)-(3.14*Raw!R18/180))/COS((3.14*Raw!N18/180)-(3.14*Raw!R18/180)))/3.14,N17)</f>
        <v>1.6799999999999957</v>
      </c>
      <c r="O18">
        <f>IF(AND(Raw!M18="OK",Raw!K18="OK"),180*ATAN(SIN((3.14*Raw!L18/180)-(3.14*Raw!J18/180))/COS((3.14*Raw!L18/180)-(3.14*Raw!J18/180)))/3.14,O17)</f>
        <v>0.22000000000000933</v>
      </c>
      <c r="P18">
        <f>IF(AND(Raw!M18="OK",Raw!I18="OK"),180*ATAN(SIN((3.14*Raw!L18/180)-(3.14*Raw!H18/180))/COS((3.14*Raw!L18/180)-(3.14*Raw!H18/180)))/3.14,P17)</f>
        <v>9.9900000000000073</v>
      </c>
    </row>
    <row r="19" spans="1:16" x14ac:dyDescent="0.25">
      <c r="A19" s="1" t="str">
        <f>Raw!A19</f>
        <v>26-07-2020 00:17:00</v>
      </c>
      <c r="B19">
        <f>IF(AND(Raw!K19="OK",Raw!C19="OK"),180*ATAN(SIN((3.14*Raw!J19/180)-(3.14*Raw!B19/180))/COS((3.14*Raw!J19/180)-(3.14*Raw!B19/180)))/3.14,B18)</f>
        <v>33.779999999999994</v>
      </c>
      <c r="C19">
        <f>IF(AND(Raw!O19="OK",Raw!C19="OK"),180*ATAN(SIN((3.14*Raw!N19/180)-(3.14*Raw!B19/180))/COS((3.14*Raw!N19/180)-(3.14*Raw!B19/180)))/3.14,C18)</f>
        <v>27.13999999999999</v>
      </c>
      <c r="D19">
        <f>IF(AND(Raw!K19="OK",Raw!O19="OK"),180*ATAN(SIN((3.14*Raw!J19/180)-(3.14*Raw!N19/180))/COS((3.14*Raw!J19/180)-(3.14*Raw!N19/180)))/3.14,D18)</f>
        <v>6.6400000000000059</v>
      </c>
      <c r="E19">
        <f>IF(AND(Raw!Q19="OK",Raw!C19="OK"),180*ATAN(SIN((3.14*Raw!P19/180)-(3.14*Raw!B19/180))/COS((3.14*Raw!P19/180)-(3.14*Raw!B19/180)))/3.14,E18)</f>
        <v>0</v>
      </c>
      <c r="F19">
        <f>IF(AND(Raw!O19="OK",Raw!Q19="OK"),180*ATAN(SIN((3.14*Raw!N19/180)-(3.14*Raw!P19/180))/COS((3.14*Raw!N19/180)-(3.14*Raw!P19/180)))/3.14,F18)</f>
        <v>0</v>
      </c>
      <c r="G19">
        <f>IF(AND(Raw!M19="OK",Raw!E19="OK"),180*ATAN(SIN((3.14*Raw!L19/180)-(3.14*Raw!D19/180))/COS((3.14*Raw!L19/180)-(3.14*Raw!D19/180)))/3.14,G18)</f>
        <v>25.13999999999999</v>
      </c>
      <c r="H19">
        <f>IF(AND(Raw!I19="OK",Raw!E19="OK"),180*ATAN(SIN((3.14*Raw!H19/180)-(3.14*Raw!D19/180))/COS((3.14*Raw!H19/180)-(3.14*Raw!D19/180)))/3.14,H18)</f>
        <v>15.149999999999999</v>
      </c>
      <c r="I19">
        <f>IF(AND(Raw!W19="OK",Raw!Y19="OK"),180*ATAN(SIN((3.14*Raw!V19/180)-(3.14*Raw!X19/180))/COS((3.14*Raw!V19/180)-(3.14*Raw!X19/180)))/3.14,I18)</f>
        <v>11.769999999999991</v>
      </c>
      <c r="J19">
        <f>IF(AND(Raw!U19="OK",Raw!C19="OK"),180*ATAN(SIN((3.14*Raw!T19/180)-(3.14*Raw!B19/180))/COS((3.14*Raw!T19/180)-(3.14*Raw!B19/180)))/3.14,J18)</f>
        <v>3.85</v>
      </c>
      <c r="K19">
        <f>IF(AND(Raw!M19="OK",Raw!AA19="OK"),180*ATAN(SIN((3.14*Raw!L19/180)-(3.14*Raw!Z19/180))/COS((3.14*Raw!L19/180)-(3.14*Raw!Z19/180)))/3.14,K18)</f>
        <v>15.329999999999986</v>
      </c>
      <c r="L19">
        <f>IF(AND(Raw!I19="OK",Raw!AA19="OK"),180*ATAN(SIN((3.14*Raw!H19/180)-(3.14*Raw!Z19/180))/COS((3.14*Raw!H19/180)-(3.14*Raw!Z19/180)))/3.14,L18)</f>
        <v>5.3399999999999928</v>
      </c>
      <c r="M19">
        <f>IF(AND(Raw!I19="OK",Raw!G19="OK"),180*ATAN(SIN((3.14*Raw!H19/180)-(3.14*Raw!F19/180))/COS((3.14*Raw!H19/180)-(3.14*Raw!F19/180)))/3.14,M18)</f>
        <v>0</v>
      </c>
      <c r="N19">
        <f>IF(AND(Raw!O19="OK",Raw!S19="OK"),180*ATAN(SIN((3.14*Raw!N19/180)-(3.14*Raw!R19/180))/COS((3.14*Raw!N19/180)-(3.14*Raw!R19/180)))/3.14,N18)</f>
        <v>1.6299999999999863</v>
      </c>
      <c r="O19">
        <f>IF(AND(Raw!M19="OK",Raw!K19="OK"),180*ATAN(SIN((3.14*Raw!L19/180)-(3.14*Raw!J19/180))/COS((3.14*Raw!L19/180)-(3.14*Raw!J19/180)))/3.14,O18)</f>
        <v>0.1699999999999936</v>
      </c>
      <c r="P19">
        <f>IF(AND(Raw!M19="OK",Raw!I19="OK"),180*ATAN(SIN((3.14*Raw!L19/180)-(3.14*Raw!H19/180))/COS((3.14*Raw!L19/180)-(3.14*Raw!H19/180)))/3.14,P18)</f>
        <v>9.9899999999999949</v>
      </c>
    </row>
    <row r="20" spans="1:16" x14ac:dyDescent="0.25">
      <c r="A20" s="1" t="str">
        <f>Raw!A20</f>
        <v>26-07-2020 00:18:00</v>
      </c>
      <c r="B20">
        <f>IF(AND(Raw!K20="OK",Raw!C20="OK"),180*ATAN(SIN((3.14*Raw!J20/180)-(3.14*Raw!B20/180))/COS((3.14*Raw!J20/180)-(3.14*Raw!B20/180)))/3.14,B19)</f>
        <v>33.49</v>
      </c>
      <c r="C20">
        <f>IF(AND(Raw!O20="OK",Raw!C20="OK"),180*ATAN(SIN((3.14*Raw!N20/180)-(3.14*Raw!B20/180))/COS((3.14*Raw!N20/180)-(3.14*Raw!B20/180)))/3.14,C19)</f>
        <v>26.849999999999994</v>
      </c>
      <c r="D20">
        <f>IF(AND(Raw!K20="OK",Raw!O20="OK"),180*ATAN(SIN((3.14*Raw!J20/180)-(3.14*Raw!N20/180))/COS((3.14*Raw!J20/180)-(3.14*Raw!N20/180)))/3.14,D19)</f>
        <v>6.6400000000000059</v>
      </c>
      <c r="E20">
        <f>IF(AND(Raw!Q20="OK",Raw!C20="OK"),180*ATAN(SIN((3.14*Raw!P20/180)-(3.14*Raw!B20/180))/COS((3.14*Raw!P20/180)-(3.14*Raw!B20/180)))/3.14,E19)</f>
        <v>0</v>
      </c>
      <c r="F20">
        <f>IF(AND(Raw!O20="OK",Raw!Q20="OK"),180*ATAN(SIN((3.14*Raw!N20/180)-(3.14*Raw!P20/180))/COS((3.14*Raw!N20/180)-(3.14*Raw!P20/180)))/3.14,F19)</f>
        <v>0</v>
      </c>
      <c r="G20">
        <f>IF(AND(Raw!M20="OK",Raw!E20="OK"),180*ATAN(SIN((3.14*Raw!L20/180)-(3.14*Raw!D20/180))/COS((3.14*Raw!L20/180)-(3.14*Raw!D20/180)))/3.14,G19)</f>
        <v>25.140000000000008</v>
      </c>
      <c r="H20">
        <f>IF(AND(Raw!I20="OK",Raw!E20="OK"),180*ATAN(SIN((3.14*Raw!H20/180)-(3.14*Raw!D20/180))/COS((3.14*Raw!H20/180)-(3.14*Raw!D20/180)))/3.14,H19)</f>
        <v>15.149999999999999</v>
      </c>
      <c r="I20">
        <f>IF(AND(Raw!W20="OK",Raw!Y20="OK"),180*ATAN(SIN((3.14*Raw!V20/180)-(3.14*Raw!X20/180))/COS((3.14*Raw!V20/180)-(3.14*Raw!X20/180)))/3.14,I19)</f>
        <v>11.860000000000008</v>
      </c>
      <c r="J20">
        <f>IF(AND(Raw!U20="OK",Raw!C20="OK"),180*ATAN(SIN((3.14*Raw!T20/180)-(3.14*Raw!B20/180))/COS((3.14*Raw!T20/180)-(3.14*Raw!B20/180)))/3.14,J19)</f>
        <v>3.7299999999999969</v>
      </c>
      <c r="K20">
        <f>IF(AND(Raw!M20="OK",Raw!AA20="OK"),180*ATAN(SIN((3.14*Raw!L20/180)-(3.14*Raw!Z20/180))/COS((3.14*Raw!L20/180)-(3.14*Raw!Z20/180)))/3.14,K19)</f>
        <v>15.320000000000006</v>
      </c>
      <c r="L20">
        <f>IF(AND(Raw!I20="OK",Raw!AA20="OK"),180*ATAN(SIN((3.14*Raw!H20/180)-(3.14*Raw!Z20/180))/COS((3.14*Raw!H20/180)-(3.14*Raw!Z20/180)))/3.14,L19)</f>
        <v>5.3299999999999965</v>
      </c>
      <c r="M20">
        <f>IF(AND(Raw!I20="OK",Raw!G20="OK"),180*ATAN(SIN((3.14*Raw!H20/180)-(3.14*Raw!F20/180))/COS((3.14*Raw!H20/180)-(3.14*Raw!F20/180)))/3.14,M19)</f>
        <v>0</v>
      </c>
      <c r="N20">
        <f>IF(AND(Raw!O20="OK",Raw!S20="OK"),180*ATAN(SIN((3.14*Raw!N20/180)-(3.14*Raw!R20/180))/COS((3.14*Raw!N20/180)-(3.14*Raw!R20/180)))/3.14,N19)</f>
        <v>1.5999999999999934</v>
      </c>
      <c r="O20">
        <f>IF(AND(Raw!M20="OK",Raw!K20="OK"),180*ATAN(SIN((3.14*Raw!L20/180)-(3.14*Raw!J20/180))/COS((3.14*Raw!L20/180)-(3.14*Raw!J20/180)))/3.14,O19)</f>
        <v>0.15000000000000255</v>
      </c>
      <c r="P20">
        <f>IF(AND(Raw!M20="OK",Raw!I20="OK"),180*ATAN(SIN((3.14*Raw!L20/180)-(3.14*Raw!H20/180))/COS((3.14*Raw!L20/180)-(3.14*Raw!H20/180)))/3.14,P19)</f>
        <v>9.9900000000000073</v>
      </c>
    </row>
    <row r="21" spans="1:16" x14ac:dyDescent="0.25">
      <c r="A21" s="1" t="str">
        <f>Raw!A21</f>
        <v>26-07-2020 00:19:00</v>
      </c>
      <c r="B21">
        <f>IF(AND(Raw!K21="OK",Raw!C21="OK"),180*ATAN(SIN((3.14*Raw!J21/180)-(3.14*Raw!B21/180))/COS((3.14*Raw!J21/180)-(3.14*Raw!B21/180)))/3.14,B20)</f>
        <v>33.330000000000027</v>
      </c>
      <c r="C21">
        <f>IF(AND(Raw!O21="OK",Raw!C21="OK"),180*ATAN(SIN((3.14*Raw!N21/180)-(3.14*Raw!B21/180))/COS((3.14*Raw!N21/180)-(3.14*Raw!B21/180)))/3.14,C20)</f>
        <v>26.690000000000008</v>
      </c>
      <c r="D21">
        <f>IF(AND(Raw!K21="OK",Raw!O21="OK"),180*ATAN(SIN((3.14*Raw!J21/180)-(3.14*Raw!N21/180))/COS((3.14*Raw!J21/180)-(3.14*Raw!N21/180)))/3.14,D20)</f>
        <v>6.6400000000000183</v>
      </c>
      <c r="E21">
        <f>IF(AND(Raw!Q21="OK",Raw!C21="OK"),180*ATAN(SIN((3.14*Raw!P21/180)-(3.14*Raw!B21/180))/COS((3.14*Raw!P21/180)-(3.14*Raw!B21/180)))/3.14,E20)</f>
        <v>0</v>
      </c>
      <c r="F21">
        <f>IF(AND(Raw!O21="OK",Raw!Q21="OK"),180*ATAN(SIN((3.14*Raw!N21/180)-(3.14*Raw!P21/180))/COS((3.14*Raw!N21/180)-(3.14*Raw!P21/180)))/3.14,F20)</f>
        <v>0</v>
      </c>
      <c r="G21">
        <f>IF(AND(Raw!M21="OK",Raw!E21="OK"),180*ATAN(SIN((3.14*Raw!L21/180)-(3.14*Raw!D21/180))/COS((3.14*Raw!L21/180)-(3.14*Raw!D21/180)))/3.14,G20)</f>
        <v>24.979999999999983</v>
      </c>
      <c r="H21">
        <f>IF(AND(Raw!I21="OK",Raw!E21="OK"),180*ATAN(SIN((3.14*Raw!H21/180)-(3.14*Raw!D21/180))/COS((3.14*Raw!H21/180)-(3.14*Raw!D21/180)))/3.14,H20)</f>
        <v>15.020000000000005</v>
      </c>
      <c r="I21">
        <f>IF(AND(Raw!W21="OK",Raw!Y21="OK"),180*ATAN(SIN((3.14*Raw!V21/180)-(3.14*Raw!X21/180))/COS((3.14*Raw!V21/180)-(3.14*Raw!X21/180)))/3.14,I20)</f>
        <v>11.860000000000024</v>
      </c>
      <c r="J21">
        <f>IF(AND(Raw!U21="OK",Raw!C21="OK"),180*ATAN(SIN((3.14*Raw!T21/180)-(3.14*Raw!B21/180))/COS((3.14*Raw!T21/180)-(3.14*Raw!B21/180)))/3.14,J20)</f>
        <v>3.7200000000000335</v>
      </c>
      <c r="K21">
        <f>IF(AND(Raw!M21="OK",Raw!AA21="OK"),180*ATAN(SIN((3.14*Raw!L21/180)-(3.14*Raw!Z21/180))/COS((3.14*Raw!L21/180)-(3.14*Raw!Z21/180)))/3.14,K20)</f>
        <v>15.299999999999981</v>
      </c>
      <c r="L21">
        <f>IF(AND(Raw!I21="OK",Raw!AA21="OK"),180*ATAN(SIN((3.14*Raw!H21/180)-(3.14*Raw!Z21/180))/COS((3.14*Raw!H21/180)-(3.14*Raw!Z21/180)))/3.14,L20)</f>
        <v>5.3400000000000052</v>
      </c>
      <c r="M21">
        <f>IF(AND(Raw!I21="OK",Raw!G21="OK"),180*ATAN(SIN((3.14*Raw!H21/180)-(3.14*Raw!F21/180))/COS((3.14*Raw!H21/180)-(3.14*Raw!F21/180)))/3.14,M20)</f>
        <v>0</v>
      </c>
      <c r="N21">
        <f>IF(AND(Raw!O21="OK",Raw!S21="OK"),180*ATAN(SIN((3.14*Raw!N21/180)-(3.14*Raw!R21/180))/COS((3.14*Raw!N21/180)-(3.14*Raw!R21/180)))/3.14,N20)</f>
        <v>1.6199999999999972</v>
      </c>
      <c r="O21">
        <f>IF(AND(Raw!M21="OK",Raw!K21="OK"),180*ATAN(SIN((3.14*Raw!L21/180)-(3.14*Raw!J21/180))/COS((3.14*Raw!L21/180)-(3.14*Raw!J21/180)))/3.14,O20)</f>
        <v>0.14999999999996436</v>
      </c>
      <c r="P21">
        <f>IF(AND(Raw!M21="OK",Raw!I21="OK"),180*ATAN(SIN((3.14*Raw!L21/180)-(3.14*Raw!H21/180))/COS((3.14*Raw!L21/180)-(3.14*Raw!H21/180)))/3.14,P20)</f>
        <v>9.9599999999999778</v>
      </c>
    </row>
    <row r="22" spans="1:16" x14ac:dyDescent="0.25">
      <c r="A22" s="1" t="str">
        <f>Raw!A22</f>
        <v>26-07-2020 00:20:00</v>
      </c>
      <c r="B22">
        <f>IF(AND(Raw!K22="OK",Raw!C22="OK"),180*ATAN(SIN((3.14*Raw!J22/180)-(3.14*Raw!B22/180))/COS((3.14*Raw!J22/180)-(3.14*Raw!B22/180)))/3.14,B21)</f>
        <v>33.209999999999987</v>
      </c>
      <c r="C22">
        <f>IF(AND(Raw!O22="OK",Raw!C22="OK"),180*ATAN(SIN((3.14*Raw!N22/180)-(3.14*Raw!B22/180))/COS((3.14*Raw!N22/180)-(3.14*Raw!B22/180)))/3.14,C21)</f>
        <v>26.599999999999994</v>
      </c>
      <c r="D22">
        <f>IF(AND(Raw!K22="OK",Raw!O22="OK"),180*ATAN(SIN((3.14*Raw!J22/180)-(3.14*Raw!N22/180))/COS((3.14*Raw!J22/180)-(3.14*Raw!N22/180)))/3.14,D21)</f>
        <v>6.6100000000000012</v>
      </c>
      <c r="E22">
        <f>IF(AND(Raw!Q22="OK",Raw!C22="OK"),180*ATAN(SIN((3.14*Raw!P22/180)-(3.14*Raw!B22/180))/COS((3.14*Raw!P22/180)-(3.14*Raw!B22/180)))/3.14,E21)</f>
        <v>0</v>
      </c>
      <c r="F22">
        <f>IF(AND(Raw!O22="OK",Raw!Q22="OK"),180*ATAN(SIN((3.14*Raw!N22/180)-(3.14*Raw!P22/180))/COS((3.14*Raw!N22/180)-(3.14*Raw!P22/180)))/3.14,F21)</f>
        <v>0</v>
      </c>
      <c r="G22">
        <f>IF(AND(Raw!M22="OK",Raw!E22="OK"),180*ATAN(SIN((3.14*Raw!L22/180)-(3.14*Raw!D22/180))/COS((3.14*Raw!L22/180)-(3.14*Raw!D22/180)))/3.14,G21)</f>
        <v>24.979999999999997</v>
      </c>
      <c r="H22">
        <f>IF(AND(Raw!I22="OK",Raw!E22="OK"),180*ATAN(SIN((3.14*Raw!H22/180)-(3.14*Raw!D22/180))/COS((3.14*Raw!H22/180)-(3.14*Raw!D22/180)))/3.14,H21)</f>
        <v>15</v>
      </c>
      <c r="I22">
        <f>IF(AND(Raw!W22="OK",Raw!Y22="OK"),180*ATAN(SIN((3.14*Raw!V22/180)-(3.14*Raw!X22/180))/COS((3.14*Raw!V22/180)-(3.14*Raw!X22/180)))/3.14,I21)</f>
        <v>11.810000000000004</v>
      </c>
      <c r="J22">
        <f>IF(AND(Raw!U22="OK",Raw!C22="OK"),180*ATAN(SIN((3.14*Raw!T22/180)-(3.14*Raw!B22/180))/COS((3.14*Raw!T22/180)-(3.14*Raw!B22/180)))/3.14,J21)</f>
        <v>3.6800000000000006</v>
      </c>
      <c r="K22">
        <f>IF(AND(Raw!M22="OK",Raw!AA22="OK"),180*ATAN(SIN((3.14*Raw!L22/180)-(3.14*Raw!Z22/180))/COS((3.14*Raw!L22/180)-(3.14*Raw!Z22/180)))/3.14,K21)</f>
        <v>15.349999999999993</v>
      </c>
      <c r="L22">
        <f>IF(AND(Raw!I22="OK",Raw!AA22="OK"),180*ATAN(SIN((3.14*Raw!H22/180)-(3.14*Raw!Z22/180))/COS((3.14*Raw!H22/180)-(3.14*Raw!Z22/180)))/3.14,L21)</f>
        <v>5.3699999999999983</v>
      </c>
      <c r="M22">
        <f>IF(AND(Raw!I22="OK",Raw!G22="OK"),180*ATAN(SIN((3.14*Raw!H22/180)-(3.14*Raw!F22/180))/COS((3.14*Raw!H22/180)-(3.14*Raw!F22/180)))/3.14,M21)</f>
        <v>0</v>
      </c>
      <c r="N22">
        <f>IF(AND(Raw!O22="OK",Raw!S22="OK"),180*ATAN(SIN((3.14*Raw!N22/180)-(3.14*Raw!R22/180))/COS((3.14*Raw!N22/180)-(3.14*Raw!R22/180)))/3.14,N21)</f>
        <v>1.6599999999999919</v>
      </c>
      <c r="O22">
        <f>IF(AND(Raw!M22="OK",Raw!K22="OK"),180*ATAN(SIN((3.14*Raw!L22/180)-(3.14*Raw!J22/180))/COS((3.14*Raw!L22/180)-(3.14*Raw!J22/180)))/3.14,O21)</f>
        <v>5.9999999999998471E-2</v>
      </c>
      <c r="P22">
        <f>IF(AND(Raw!M22="OK",Raw!I22="OK"),180*ATAN(SIN((3.14*Raw!L22/180)-(3.14*Raw!H22/180))/COS((3.14*Raw!L22/180)-(3.14*Raw!H22/180)))/3.14,P21)</f>
        <v>9.9799999999999933</v>
      </c>
    </row>
    <row r="23" spans="1:16" x14ac:dyDescent="0.25">
      <c r="A23" s="1" t="str">
        <f>Raw!A23</f>
        <v>26-07-2020 00:21:00</v>
      </c>
      <c r="B23">
        <f>IF(AND(Raw!K23="OK",Raw!C23="OK"),180*ATAN(SIN((3.14*Raw!J23/180)-(3.14*Raw!B23/180))/COS((3.14*Raw!J23/180)-(3.14*Raw!B23/180)))/3.14,B22)</f>
        <v>33.340000000000011</v>
      </c>
      <c r="C23">
        <f>IF(AND(Raw!O23="OK",Raw!C23="OK"),180*ATAN(SIN((3.14*Raw!N23/180)-(3.14*Raw!B23/180))/COS((3.14*Raw!N23/180)-(3.14*Raw!B23/180)))/3.14,C22)</f>
        <v>26.700000000000014</v>
      </c>
      <c r="D23">
        <f>IF(AND(Raw!K23="OK",Raw!O23="OK"),180*ATAN(SIN((3.14*Raw!J23/180)-(3.14*Raw!N23/180))/COS((3.14*Raw!J23/180)-(3.14*Raw!N23/180)))/3.14,D22)</f>
        <v>6.6400000000000059</v>
      </c>
      <c r="E23">
        <f>IF(AND(Raw!Q23="OK",Raw!C23="OK"),180*ATAN(SIN((3.14*Raw!P23/180)-(3.14*Raw!B23/180))/COS((3.14*Raw!P23/180)-(3.14*Raw!B23/180)))/3.14,E22)</f>
        <v>0</v>
      </c>
      <c r="F23">
        <f>IF(AND(Raw!O23="OK",Raw!Q23="OK"),180*ATAN(SIN((3.14*Raw!N23/180)-(3.14*Raw!P23/180))/COS((3.14*Raw!N23/180)-(3.14*Raw!P23/180)))/3.14,F22)</f>
        <v>0</v>
      </c>
      <c r="G23">
        <f>IF(AND(Raw!M23="OK",Raw!E23="OK"),180*ATAN(SIN((3.14*Raw!L23/180)-(3.14*Raw!D23/180))/COS((3.14*Raw!L23/180)-(3.14*Raw!D23/180)))/3.14,G22)</f>
        <v>25.169999999999995</v>
      </c>
      <c r="H23">
        <f>IF(AND(Raw!I23="OK",Raw!E23="OK"),180*ATAN(SIN((3.14*Raw!H23/180)-(3.14*Raw!D23/180))/COS((3.14*Raw!H23/180)-(3.14*Raw!D23/180)))/3.14,H22)</f>
        <v>15.200000000000003</v>
      </c>
      <c r="I23">
        <f>IF(AND(Raw!W23="OK",Raw!Y23="OK"),180*ATAN(SIN((3.14*Raw!V23/180)-(3.14*Raw!X23/180))/COS((3.14*Raw!V23/180)-(3.14*Raw!X23/180)))/3.14,I22)</f>
        <v>11.909999999999998</v>
      </c>
      <c r="J23">
        <f>IF(AND(Raw!U23="OK",Raw!C23="OK"),180*ATAN(SIN((3.14*Raw!T23/180)-(3.14*Raw!B23/180))/COS((3.14*Raw!T23/180)-(3.14*Raw!B23/180)))/3.14,J22)</f>
        <v>3.6400000000000059</v>
      </c>
      <c r="K23">
        <f>IF(AND(Raw!M23="OK",Raw!AA23="OK"),180*ATAN(SIN((3.14*Raw!L23/180)-(3.14*Raw!Z23/180))/COS((3.14*Raw!L23/180)-(3.14*Raw!Z23/180)))/3.14,K22)</f>
        <v>15.309999999999999</v>
      </c>
      <c r="L23">
        <f>IF(AND(Raw!I23="OK",Raw!AA23="OK"),180*ATAN(SIN((3.14*Raw!H23/180)-(3.14*Raw!Z23/180))/COS((3.14*Raw!H23/180)-(3.14*Raw!Z23/180)))/3.14,L22)</f>
        <v>5.3400000000000052</v>
      </c>
      <c r="M23">
        <f>IF(AND(Raw!I23="OK",Raw!G23="OK"),180*ATAN(SIN((3.14*Raw!H23/180)-(3.14*Raw!F23/180))/COS((3.14*Raw!H23/180)-(3.14*Raw!F23/180)))/3.14,M22)</f>
        <v>0</v>
      </c>
      <c r="N23">
        <f>IF(AND(Raw!O23="OK",Raw!S23="OK"),180*ATAN(SIN((3.14*Raw!N23/180)-(3.14*Raw!R23/180))/COS((3.14*Raw!N23/180)-(3.14*Raw!R23/180)))/3.14,N22)</f>
        <v>1.5800000000000027</v>
      </c>
      <c r="O23">
        <f>IF(AND(Raw!M23="OK",Raw!K23="OK"),180*ATAN(SIN((3.14*Raw!L23/180)-(3.14*Raw!J23/180))/COS((3.14*Raw!L23/180)-(3.14*Raw!J23/180)))/3.14,O22)</f>
        <v>2.9999999999992876E-2</v>
      </c>
      <c r="P23">
        <f>IF(AND(Raw!M23="OK",Raw!I23="OK"),180*ATAN(SIN((3.14*Raw!L23/180)-(3.14*Raw!H23/180))/COS((3.14*Raw!L23/180)-(3.14*Raw!H23/180)))/3.14,P22)</f>
        <v>9.9699999999999918</v>
      </c>
    </row>
    <row r="24" spans="1:16" x14ac:dyDescent="0.25">
      <c r="A24" s="1" t="str">
        <f>Raw!A24</f>
        <v>26-07-2020 00:22:00</v>
      </c>
      <c r="B24">
        <f>IF(AND(Raw!K24="OK",Raw!C24="OK"),180*ATAN(SIN((3.14*Raw!J24/180)-(3.14*Raw!B24/180))/COS((3.14*Raw!J24/180)-(3.14*Raw!B24/180)))/3.14,B23)</f>
        <v>33.25</v>
      </c>
      <c r="C24">
        <f>IF(AND(Raw!O24="OK",Raw!C24="OK"),180*ATAN(SIN((3.14*Raw!N24/180)-(3.14*Raw!B24/180))/COS((3.14*Raw!N24/180)-(3.14*Raw!B24/180)))/3.14,C23)</f>
        <v>26.61</v>
      </c>
      <c r="D24">
        <f>IF(AND(Raw!K24="OK",Raw!O24="OK"),180*ATAN(SIN((3.14*Raw!J24/180)-(3.14*Raw!N24/180))/COS((3.14*Raw!J24/180)-(3.14*Raw!N24/180)))/3.14,D23)</f>
        <v>6.64</v>
      </c>
      <c r="E24">
        <f>IF(AND(Raw!Q24="OK",Raw!C24="OK"),180*ATAN(SIN((3.14*Raw!P24/180)-(3.14*Raw!B24/180))/COS((3.14*Raw!P24/180)-(3.14*Raw!B24/180)))/3.14,E23)</f>
        <v>0</v>
      </c>
      <c r="F24">
        <f>IF(AND(Raw!O24="OK",Raw!Q24="OK"),180*ATAN(SIN((3.14*Raw!N24/180)-(3.14*Raw!P24/180))/COS((3.14*Raw!N24/180)-(3.14*Raw!P24/180)))/3.14,F23)</f>
        <v>0</v>
      </c>
      <c r="G24">
        <f>IF(AND(Raw!M24="OK",Raw!E24="OK"),180*ATAN(SIN((3.14*Raw!L24/180)-(3.14*Raw!D24/180))/COS((3.14*Raw!L24/180)-(3.14*Raw!D24/180)))/3.14,G23)</f>
        <v>25.100000000000012</v>
      </c>
      <c r="H24">
        <f>IF(AND(Raw!I24="OK",Raw!E24="OK"),180*ATAN(SIN((3.14*Raw!H24/180)-(3.14*Raw!D24/180))/COS((3.14*Raw!H24/180)-(3.14*Raw!D24/180)))/3.14,H23)</f>
        <v>15.150000000000006</v>
      </c>
      <c r="I24">
        <f>IF(AND(Raw!W24="OK",Raw!Y24="OK"),180*ATAN(SIN((3.14*Raw!V24/180)-(3.14*Raw!X24/180))/COS((3.14*Raw!V24/180)-(3.14*Raw!X24/180)))/3.14,I23)</f>
        <v>11.849999999999998</v>
      </c>
      <c r="J24">
        <f>IF(AND(Raw!U24="OK",Raw!C24="OK"),180*ATAN(SIN((3.14*Raw!T24/180)-(3.14*Raw!B24/180))/COS((3.14*Raw!T24/180)-(3.14*Raw!B24/180)))/3.14,J23)</f>
        <v>3.6400000000000183</v>
      </c>
      <c r="K24">
        <f>IF(AND(Raw!M24="OK",Raw!AA24="OK"),180*ATAN(SIN((3.14*Raw!L24/180)-(3.14*Raw!Z24/180))/COS((3.14*Raw!L24/180)-(3.14*Raw!Z24/180)))/3.14,K23)</f>
        <v>15.33</v>
      </c>
      <c r="L24">
        <f>IF(AND(Raw!I24="OK",Raw!AA24="OK"),180*ATAN(SIN((3.14*Raw!H24/180)-(3.14*Raw!Z24/180))/COS((3.14*Raw!H24/180)-(3.14*Raw!Z24/180)))/3.14,L23)</f>
        <v>5.3799999999999928</v>
      </c>
      <c r="M24">
        <f>IF(AND(Raw!I24="OK",Raw!G24="OK"),180*ATAN(SIN((3.14*Raw!H24/180)-(3.14*Raw!F24/180))/COS((3.14*Raw!H24/180)-(3.14*Raw!F24/180)))/3.14,M23)</f>
        <v>0</v>
      </c>
      <c r="N24">
        <f>IF(AND(Raw!O24="OK",Raw!S24="OK"),180*ATAN(SIN((3.14*Raw!N24/180)-(3.14*Raw!R24/180))/COS((3.14*Raw!N24/180)-(3.14*Raw!R24/180)))/3.14,N23)</f>
        <v>1.5700000000000005</v>
      </c>
      <c r="O24">
        <f>IF(AND(Raw!M24="OK",Raw!K24="OK"),180*ATAN(SIN((3.14*Raw!L24/180)-(3.14*Raw!J24/180))/COS((3.14*Raw!L24/180)-(3.14*Raw!J24/180)))/3.14,O23)</f>
        <v>6.0000000000004834E-2</v>
      </c>
      <c r="P24">
        <f>IF(AND(Raw!M24="OK",Raw!I24="OK"),180*ATAN(SIN((3.14*Raw!L24/180)-(3.14*Raw!H24/180))/COS((3.14*Raw!L24/180)-(3.14*Raw!H24/180)))/3.14,P23)</f>
        <v>9.9500000000000064</v>
      </c>
    </row>
    <row r="25" spans="1:16" x14ac:dyDescent="0.25">
      <c r="A25" s="1" t="str">
        <f>Raw!A25</f>
        <v>26-07-2020 00:23:00</v>
      </c>
      <c r="B25">
        <f>IF(AND(Raw!K25="OK",Raw!C25="OK"),180*ATAN(SIN((3.14*Raw!J25/180)-(3.14*Raw!B25/180))/COS((3.14*Raw!J25/180)-(3.14*Raw!B25/180)))/3.14,B24)</f>
        <v>33.29999999999999</v>
      </c>
      <c r="C25">
        <f>IF(AND(Raw!O25="OK",Raw!C25="OK"),180*ATAN(SIN((3.14*Raw!N25/180)-(3.14*Raw!B25/180))/COS((3.14*Raw!N25/180)-(3.14*Raw!B25/180)))/3.14,C24)</f>
        <v>26.689999999999984</v>
      </c>
      <c r="D25">
        <f>IF(AND(Raw!K25="OK",Raw!O25="OK"),180*ATAN(SIN((3.14*Raw!J25/180)-(3.14*Raw!N25/180))/COS((3.14*Raw!J25/180)-(3.14*Raw!N25/180)))/3.14,D24)</f>
        <v>6.6100000000000074</v>
      </c>
      <c r="E25">
        <f>IF(AND(Raw!Q25="OK",Raw!C25="OK"),180*ATAN(SIN((3.14*Raw!P25/180)-(3.14*Raw!B25/180))/COS((3.14*Raw!P25/180)-(3.14*Raw!B25/180)))/3.14,E24)</f>
        <v>0</v>
      </c>
      <c r="F25">
        <f>IF(AND(Raw!O25="OK",Raw!Q25="OK"),180*ATAN(SIN((3.14*Raw!N25/180)-(3.14*Raw!P25/180))/COS((3.14*Raw!N25/180)-(3.14*Raw!P25/180)))/3.14,F24)</f>
        <v>0</v>
      </c>
      <c r="G25">
        <f>IF(AND(Raw!M25="OK",Raw!E25="OK"),180*ATAN(SIN((3.14*Raw!L25/180)-(3.14*Raw!D25/180))/COS((3.14*Raw!L25/180)-(3.14*Raw!D25/180)))/3.14,G24)</f>
        <v>24.939999999999994</v>
      </c>
      <c r="H25">
        <f>IF(AND(Raw!I25="OK",Raw!E25="OK"),180*ATAN(SIN((3.14*Raw!H25/180)-(3.14*Raw!D25/180))/COS((3.14*Raw!H25/180)-(3.14*Raw!D25/180)))/3.14,H24)</f>
        <v>15.039999999999992</v>
      </c>
      <c r="I25">
        <f>IF(AND(Raw!W25="OK",Raw!Y25="OK"),180*ATAN(SIN((3.14*Raw!V25/180)-(3.14*Raw!X25/180))/COS((3.14*Raw!V25/180)-(3.14*Raw!X25/180)))/3.14,I24)</f>
        <v>11.820000000000006</v>
      </c>
      <c r="J25">
        <f>IF(AND(Raw!U25="OK",Raw!C25="OK"),180*ATAN(SIN((3.14*Raw!T25/180)-(3.14*Raw!B25/180))/COS((3.14*Raw!T25/180)-(3.14*Raw!B25/180)))/3.14,J24)</f>
        <v>3.719999999999982</v>
      </c>
      <c r="K25">
        <f>IF(AND(Raw!M25="OK",Raw!AA25="OK"),180*ATAN(SIN((3.14*Raw!L25/180)-(3.14*Raw!Z25/180))/COS((3.14*Raw!L25/180)-(3.14*Raw!Z25/180)))/3.14,K24)</f>
        <v>15.310000000000006</v>
      </c>
      <c r="L25">
        <f>IF(AND(Raw!I25="OK",Raw!AA25="OK"),180*ATAN(SIN((3.14*Raw!H25/180)-(3.14*Raw!Z25/180))/COS((3.14*Raw!H25/180)-(3.14*Raw!Z25/180)))/3.14,L24)</f>
        <v>5.4100000000000046</v>
      </c>
      <c r="M25">
        <f>IF(AND(Raw!I25="OK",Raw!G25="OK"),180*ATAN(SIN((3.14*Raw!H25/180)-(3.14*Raw!F25/180))/COS((3.14*Raw!H25/180)-(3.14*Raw!F25/180)))/3.14,M24)</f>
        <v>0</v>
      </c>
      <c r="N25">
        <f>IF(AND(Raw!O25="OK",Raw!S25="OK"),180*ATAN(SIN((3.14*Raw!N25/180)-(3.14*Raw!R25/180))/COS((3.14*Raw!N25/180)-(3.14*Raw!R25/180)))/3.14,N24)</f>
        <v>1.629999999999999</v>
      </c>
      <c r="O25">
        <f>IF(AND(Raw!M25="OK",Raw!K25="OK"),180*ATAN(SIN((3.14*Raw!L25/180)-(3.14*Raw!J25/180))/COS((3.14*Raw!L25/180)-(3.14*Raw!J25/180)))/3.14,O24)</f>
        <v>0</v>
      </c>
      <c r="P25">
        <f>IF(AND(Raw!M25="OK",Raw!I25="OK"),180*ATAN(SIN((3.14*Raw!L25/180)-(3.14*Raw!H25/180))/COS((3.14*Raw!L25/180)-(3.14*Raw!H25/180)))/3.14,P24)</f>
        <v>9.8999999999999986</v>
      </c>
    </row>
    <row r="26" spans="1:16" x14ac:dyDescent="0.25">
      <c r="A26" s="1" t="str">
        <f>Raw!A26</f>
        <v>26-07-2020 00:24:00</v>
      </c>
      <c r="B26">
        <f>IF(AND(Raw!K26="OK",Raw!C26="OK"),180*ATAN(SIN((3.14*Raw!J26/180)-(3.14*Raw!B26/180))/COS((3.14*Raw!J26/180)-(3.14*Raw!B26/180)))/3.14,B25)</f>
        <v>33.060000000000016</v>
      </c>
      <c r="C26">
        <f>IF(AND(Raw!O26="OK",Raw!C26="OK"),180*ATAN(SIN((3.14*Raw!N26/180)-(3.14*Raw!B26/180))/COS((3.14*Raw!N26/180)-(3.14*Raw!B26/180)))/3.14,C25)</f>
        <v>26.440000000000008</v>
      </c>
      <c r="D26">
        <f>IF(AND(Raw!K26="OK",Raw!O26="OK"),180*ATAN(SIN((3.14*Raw!J26/180)-(3.14*Raw!N26/180))/COS((3.14*Raw!J26/180)-(3.14*Raw!N26/180)))/3.14,D25)</f>
        <v>6.6200000000000019</v>
      </c>
      <c r="E26">
        <f>IF(AND(Raw!Q26="OK",Raw!C26="OK"),180*ATAN(SIN((3.14*Raw!P26/180)-(3.14*Raw!B26/180))/COS((3.14*Raw!P26/180)-(3.14*Raw!B26/180)))/3.14,E25)</f>
        <v>0</v>
      </c>
      <c r="F26">
        <f>IF(AND(Raw!O26="OK",Raw!Q26="OK"),180*ATAN(SIN((3.14*Raw!N26/180)-(3.14*Raw!P26/180))/COS((3.14*Raw!N26/180)-(3.14*Raw!P26/180)))/3.14,F25)</f>
        <v>0</v>
      </c>
      <c r="G26">
        <f>IF(AND(Raw!M26="OK",Raw!E26="OK"),180*ATAN(SIN((3.14*Raw!L26/180)-(3.14*Raw!D26/180))/COS((3.14*Raw!L26/180)-(3.14*Raw!D26/180)))/3.14,G25)</f>
        <v>24.849999999999998</v>
      </c>
      <c r="H26">
        <f>IF(AND(Raw!I26="OK",Raw!E26="OK"),180*ATAN(SIN((3.14*Raw!H26/180)-(3.14*Raw!D26/180))/COS((3.14*Raw!H26/180)-(3.14*Raw!D26/180)))/3.14,H25)</f>
        <v>14.95</v>
      </c>
      <c r="I26">
        <f>IF(AND(Raw!W26="OK",Raw!Y26="OK"),180*ATAN(SIN((3.14*Raw!V26/180)-(3.14*Raw!X26/180))/COS((3.14*Raw!V26/180)-(3.14*Raw!X26/180)))/3.14,I25)</f>
        <v>11.809999999999999</v>
      </c>
      <c r="J26">
        <f>IF(AND(Raw!U26="OK",Raw!C26="OK"),180*ATAN(SIN((3.14*Raw!T26/180)-(3.14*Raw!B26/180))/COS((3.14*Raw!T26/180)-(3.14*Raw!B26/180)))/3.14,J25)</f>
        <v>3.7100000000000186</v>
      </c>
      <c r="K26">
        <f>IF(AND(Raw!M26="OK",Raw!AA26="OK"),180*ATAN(SIN((3.14*Raw!L26/180)-(3.14*Raw!Z26/180))/COS((3.14*Raw!L26/180)-(3.14*Raw!Z26/180)))/3.14,K25)</f>
        <v>15.30999999999999</v>
      </c>
      <c r="L26">
        <f>IF(AND(Raw!I26="OK",Raw!AA26="OK"),180*ATAN(SIN((3.14*Raw!H26/180)-(3.14*Raw!Z26/180))/COS((3.14*Raw!H26/180)-(3.14*Raw!Z26/180)))/3.14,L25)</f>
        <v>5.4099999999999921</v>
      </c>
      <c r="M26">
        <f>IF(AND(Raw!I26="OK",Raw!G26="OK"),180*ATAN(SIN((3.14*Raw!H26/180)-(3.14*Raw!F26/180))/COS((3.14*Raw!H26/180)-(3.14*Raw!F26/180)))/3.14,M25)</f>
        <v>0</v>
      </c>
      <c r="N26">
        <f>IF(AND(Raw!O26="OK",Raw!S26="OK"),180*ATAN(SIN((3.14*Raw!N26/180)-(3.14*Raw!R26/180))/COS((3.14*Raw!N26/180)-(3.14*Raw!R26/180)))/3.14,N25)</f>
        <v>1.5400000000000014</v>
      </c>
      <c r="O26">
        <f>IF(AND(Raw!M26="OK",Raw!K26="OK"),180*ATAN(SIN((3.14*Raw!L26/180)-(3.14*Raw!J26/180))/COS((3.14*Raw!L26/180)-(3.14*Raw!J26/180)))/3.14,O25)</f>
        <v>1.9999999999991004E-2</v>
      </c>
      <c r="P26">
        <f>IF(AND(Raw!M26="OK",Raw!I26="OK"),180*ATAN(SIN((3.14*Raw!L26/180)-(3.14*Raw!H26/180))/COS((3.14*Raw!L26/180)-(3.14*Raw!H26/180)))/3.14,P25)</f>
        <v>9.8999999999999986</v>
      </c>
    </row>
    <row r="27" spans="1:16" x14ac:dyDescent="0.25">
      <c r="A27" s="1" t="str">
        <f>Raw!A27</f>
        <v>26-07-2020 00:25:00</v>
      </c>
      <c r="B27">
        <f>IF(AND(Raw!K27="OK",Raw!C27="OK"),180*ATAN(SIN((3.14*Raw!J27/180)-(3.14*Raw!B27/180))/COS((3.14*Raw!J27/180)-(3.14*Raw!B27/180)))/3.14,B26)</f>
        <v>32.840000000000003</v>
      </c>
      <c r="C27">
        <f>IF(AND(Raw!O27="OK",Raw!C27="OK"),180*ATAN(SIN((3.14*Raw!N27/180)-(3.14*Raw!B27/180))/COS((3.14*Raw!N27/180)-(3.14*Raw!B27/180)))/3.14,C26)</f>
        <v>26.210000000000012</v>
      </c>
      <c r="D27">
        <f>IF(AND(Raw!K27="OK",Raw!O27="OK"),180*ATAN(SIN((3.14*Raw!J27/180)-(3.14*Raw!N27/180))/COS((3.14*Raw!J27/180)-(3.14*Raw!N27/180)))/3.14,D26)</f>
        <v>6.6299999999999963</v>
      </c>
      <c r="E27">
        <f>IF(AND(Raw!Q27="OK",Raw!C27="OK"),180*ATAN(SIN((3.14*Raw!P27/180)-(3.14*Raw!B27/180))/COS((3.14*Raw!P27/180)-(3.14*Raw!B27/180)))/3.14,E26)</f>
        <v>0</v>
      </c>
      <c r="F27">
        <f>IF(AND(Raw!O27="OK",Raw!Q27="OK"),180*ATAN(SIN((3.14*Raw!N27/180)-(3.14*Raw!P27/180))/COS((3.14*Raw!N27/180)-(3.14*Raw!P27/180)))/3.14,F26)</f>
        <v>0</v>
      </c>
      <c r="G27">
        <f>IF(AND(Raw!M27="OK",Raw!E27="OK"),180*ATAN(SIN((3.14*Raw!L27/180)-(3.14*Raw!D27/180))/COS((3.14*Raw!L27/180)-(3.14*Raw!D27/180)))/3.14,G26)</f>
        <v>24.659999999999997</v>
      </c>
      <c r="H27">
        <f>IF(AND(Raw!I27="OK",Raw!E27="OK"),180*ATAN(SIN((3.14*Raw!H27/180)-(3.14*Raw!D27/180))/COS((3.14*Raw!H27/180)-(3.14*Raw!D27/180)))/3.14,H26)</f>
        <v>14.779999999999992</v>
      </c>
      <c r="I27">
        <f>IF(AND(Raw!W27="OK",Raw!Y27="OK"),180*ATAN(SIN((3.14*Raw!V27/180)-(3.14*Raw!X27/180))/COS((3.14*Raw!V27/180)-(3.14*Raw!X27/180)))/3.14,I26)</f>
        <v>11.800000000000015</v>
      </c>
      <c r="J27">
        <f>IF(AND(Raw!U27="OK",Raw!C27="OK"),180*ATAN(SIN((3.14*Raw!T27/180)-(3.14*Raw!B27/180))/COS((3.14*Raw!T27/180)-(3.14*Raw!B27/180)))/3.14,J26)</f>
        <v>3.7000000000000175</v>
      </c>
      <c r="K27">
        <f>IF(AND(Raw!M27="OK",Raw!AA27="OK"),180*ATAN(SIN((3.14*Raw!L27/180)-(3.14*Raw!Z27/180))/COS((3.14*Raw!L27/180)-(3.14*Raw!Z27/180)))/3.14,K26)</f>
        <v>15.27000000000001</v>
      </c>
      <c r="L27">
        <f>IF(AND(Raw!I27="OK",Raw!AA27="OK"),180*ATAN(SIN((3.14*Raw!H27/180)-(3.14*Raw!Z27/180))/COS((3.14*Raw!H27/180)-(3.14*Raw!Z27/180)))/3.14,L26)</f>
        <v>5.3900000000000086</v>
      </c>
      <c r="M27">
        <f>IF(AND(Raw!I27="OK",Raw!G27="OK"),180*ATAN(SIN((3.14*Raw!H27/180)-(3.14*Raw!F27/180))/COS((3.14*Raw!H27/180)-(3.14*Raw!F27/180)))/3.14,M26)</f>
        <v>0</v>
      </c>
      <c r="N27">
        <f>IF(AND(Raw!O27="OK",Raw!S27="OK"),180*ATAN(SIN((3.14*Raw!N27/180)-(3.14*Raw!R27/180))/COS((3.14*Raw!N27/180)-(3.14*Raw!R27/180)))/3.14,N26)</f>
        <v>1.4799999999999962</v>
      </c>
      <c r="O27">
        <f>IF(AND(Raw!M27="OK",Raw!K27="OK"),180*ATAN(SIN((3.14*Raw!L27/180)-(3.14*Raw!J27/180))/COS((3.14*Raw!L27/180)-(3.14*Raw!J27/180)))/3.14,O26)</f>
        <v>8.0000000000002222E-2</v>
      </c>
      <c r="P27">
        <f>IF(AND(Raw!M27="OK",Raw!I27="OK"),180*ATAN(SIN((3.14*Raw!L27/180)-(3.14*Raw!H27/180))/COS((3.14*Raw!L27/180)-(3.14*Raw!H27/180)))/3.14,P26)</f>
        <v>9.8800000000000008</v>
      </c>
    </row>
    <row r="28" spans="1:16" x14ac:dyDescent="0.25">
      <c r="A28" s="1" t="str">
        <f>Raw!A28</f>
        <v>26-07-2020 00:26:00</v>
      </c>
      <c r="B28">
        <f>IF(AND(Raw!K28="OK",Raw!C28="OK"),180*ATAN(SIN((3.14*Raw!J28/180)-(3.14*Raw!B28/180))/COS((3.14*Raw!J28/180)-(3.14*Raw!B28/180)))/3.14,B27)</f>
        <v>32.600000000000037</v>
      </c>
      <c r="C28">
        <f>IF(AND(Raw!O28="OK",Raw!C28="OK"),180*ATAN(SIN((3.14*Raw!N28/180)-(3.14*Raw!B28/180))/COS((3.14*Raw!N28/180)-(3.14*Raw!B28/180)))/3.14,C27)</f>
        <v>25.950000000000024</v>
      </c>
      <c r="D28">
        <f>IF(AND(Raw!K28="OK",Raw!O28="OK"),180*ATAN(SIN((3.14*Raw!J28/180)-(3.14*Raw!N28/180))/COS((3.14*Raw!J28/180)-(3.14*Raw!N28/180)))/3.14,D27)</f>
        <v>6.6500000000000075</v>
      </c>
      <c r="E28">
        <f>IF(AND(Raw!Q28="OK",Raw!C28="OK"),180*ATAN(SIN((3.14*Raw!P28/180)-(3.14*Raw!B28/180))/COS((3.14*Raw!P28/180)-(3.14*Raw!B28/180)))/3.14,E27)</f>
        <v>0</v>
      </c>
      <c r="F28">
        <f>IF(AND(Raw!O28="OK",Raw!Q28="OK"),180*ATAN(SIN((3.14*Raw!N28/180)-(3.14*Raw!P28/180))/COS((3.14*Raw!N28/180)-(3.14*Raw!P28/180)))/3.14,F27)</f>
        <v>0</v>
      </c>
      <c r="G28">
        <f>IF(AND(Raw!M28="OK",Raw!E28="OK"),180*ATAN(SIN((3.14*Raw!L28/180)-(3.14*Raw!D28/180))/COS((3.14*Raw!L28/180)-(3.14*Raw!D28/180)))/3.14,G27)</f>
        <v>24.489999999999981</v>
      </c>
      <c r="H28">
        <f>IF(AND(Raw!I28="OK",Raw!E28="OK"),180*ATAN(SIN((3.14*Raw!H28/180)-(3.14*Raw!D28/180))/COS((3.14*Raw!H28/180)-(3.14*Raw!D28/180)))/3.14,H27)</f>
        <v>14.629999999999997</v>
      </c>
      <c r="I28">
        <f>IF(AND(Raw!W28="OK",Raw!Y28="OK"),180*ATAN(SIN((3.14*Raw!V28/180)-(3.14*Raw!X28/180))/COS((3.14*Raw!V28/180)-(3.14*Raw!X28/180)))/3.14,I27)</f>
        <v>11.819999999999995</v>
      </c>
      <c r="J28">
        <f>IF(AND(Raw!U28="OK",Raw!C28="OK"),180*ATAN(SIN((3.14*Raw!T28/180)-(3.14*Raw!B28/180))/COS((3.14*Raw!T28/180)-(3.14*Raw!B28/180)))/3.14,J27)</f>
        <v>3.6900000000000404</v>
      </c>
      <c r="K28">
        <f>IF(AND(Raw!M28="OK",Raw!AA28="OK"),180*ATAN(SIN((3.14*Raw!L28/180)-(3.14*Raw!Z28/180))/COS((3.14*Raw!L28/180)-(3.14*Raw!Z28/180)))/3.14,K27)</f>
        <v>15.23999999999997</v>
      </c>
      <c r="L28">
        <f>IF(AND(Raw!I28="OK",Raw!AA28="OK"),180*ATAN(SIN((3.14*Raw!H28/180)-(3.14*Raw!Z28/180))/COS((3.14*Raw!H28/180)-(3.14*Raw!Z28/180)))/3.14,L27)</f>
        <v>5.3799999999999866</v>
      </c>
      <c r="M28">
        <f>IF(AND(Raw!I28="OK",Raw!G28="OK"),180*ATAN(SIN((3.14*Raw!H28/180)-(3.14*Raw!F28/180))/COS((3.14*Raw!H28/180)-(3.14*Raw!F28/180)))/3.14,M27)</f>
        <v>0</v>
      </c>
      <c r="N28">
        <f>IF(AND(Raw!O28="OK",Raw!S28="OK"),180*ATAN(SIN((3.14*Raw!N28/180)-(3.14*Raw!R28/180))/COS((3.14*Raw!N28/180)-(3.14*Raw!R28/180)))/3.14,N27)</f>
        <v>1.3800000000000032</v>
      </c>
      <c r="O28">
        <f>IF(AND(Raw!M28="OK",Raw!K28="OK"),180*ATAN(SIN((3.14*Raw!L28/180)-(3.14*Raw!J28/180))/COS((3.14*Raw!L28/180)-(3.14*Raw!J28/180)))/3.14,O27)</f>
        <v>0.14999999999996436</v>
      </c>
      <c r="P28">
        <f>IF(AND(Raw!M28="OK",Raw!I28="OK"),180*ATAN(SIN((3.14*Raw!L28/180)-(3.14*Raw!H28/180))/COS((3.14*Raw!L28/180)-(3.14*Raw!H28/180)))/3.14,P27)</f>
        <v>9.8599999999999834</v>
      </c>
    </row>
    <row r="29" spans="1:16" x14ac:dyDescent="0.25">
      <c r="A29" s="1" t="str">
        <f>Raw!A29</f>
        <v>26-07-2020 00:27:00</v>
      </c>
      <c r="B29">
        <f>IF(AND(Raw!K29="OK",Raw!C29="OK"),180*ATAN(SIN((3.14*Raw!J29/180)-(3.14*Raw!B29/180))/COS((3.14*Raw!J29/180)-(3.14*Raw!B29/180)))/3.14,B28)</f>
        <v>32.539999999999992</v>
      </c>
      <c r="C29">
        <f>IF(AND(Raw!O29="OK",Raw!C29="OK"),180*ATAN(SIN((3.14*Raw!N29/180)-(3.14*Raw!B29/180))/COS((3.14*Raw!N29/180)-(3.14*Raw!B29/180)))/3.14,C28)</f>
        <v>25.920000000000005</v>
      </c>
      <c r="D29">
        <f>IF(AND(Raw!K29="OK",Raw!O29="OK"),180*ATAN(SIN((3.14*Raw!J29/180)-(3.14*Raw!N29/180))/COS((3.14*Raw!J29/180)-(3.14*Raw!N29/180)))/3.14,D28)</f>
        <v>6.6199999999999966</v>
      </c>
      <c r="E29">
        <f>IF(AND(Raw!Q29="OK",Raw!C29="OK"),180*ATAN(SIN((3.14*Raw!P29/180)-(3.14*Raw!B29/180))/COS((3.14*Raw!P29/180)-(3.14*Raw!B29/180)))/3.14,E28)</f>
        <v>0</v>
      </c>
      <c r="F29">
        <f>IF(AND(Raw!O29="OK",Raw!Q29="OK"),180*ATAN(SIN((3.14*Raw!N29/180)-(3.14*Raw!P29/180))/COS((3.14*Raw!N29/180)-(3.14*Raw!P29/180)))/3.14,F28)</f>
        <v>0</v>
      </c>
      <c r="G29">
        <f>IF(AND(Raw!M29="OK",Raw!E29="OK"),180*ATAN(SIN((3.14*Raw!L29/180)-(3.14*Raw!D29/180))/COS((3.14*Raw!L29/180)-(3.14*Raw!D29/180)))/3.14,G28)</f>
        <v>24.3</v>
      </c>
      <c r="H29">
        <f>IF(AND(Raw!I29="OK",Raw!E29="OK"),180*ATAN(SIN((3.14*Raw!H29/180)-(3.14*Raw!D29/180))/COS((3.14*Raw!H29/180)-(3.14*Raw!D29/180)))/3.14,H28)</f>
        <v>14.530000000000005</v>
      </c>
      <c r="I29">
        <f>IF(AND(Raw!W29="OK",Raw!Y29="OK"),180*ATAN(SIN((3.14*Raw!V29/180)-(3.14*Raw!X29/180))/COS((3.14*Raw!V29/180)-(3.14*Raw!X29/180)))/3.14,I28)</f>
        <v>11.840000000000009</v>
      </c>
      <c r="J29">
        <f>IF(AND(Raw!U29="OK",Raw!C29="OK"),180*ATAN(SIN((3.14*Raw!T29/180)-(3.14*Raw!B29/180))/COS((3.14*Raw!T29/180)-(3.14*Raw!B29/180)))/3.14,J28)</f>
        <v>3.659999999999997</v>
      </c>
      <c r="K29">
        <f>IF(AND(Raw!M29="OK",Raw!AA29="OK"),180*ATAN(SIN((3.14*Raw!L29/180)-(3.14*Raw!Z29/180))/COS((3.14*Raw!L29/180)-(3.14*Raw!Z29/180)))/3.14,K28)</f>
        <v>15.17</v>
      </c>
      <c r="L29">
        <f>IF(AND(Raw!I29="OK",Raw!AA29="OK"),180*ATAN(SIN((3.14*Raw!H29/180)-(3.14*Raw!Z29/180))/COS((3.14*Raw!H29/180)-(3.14*Raw!Z29/180)))/3.14,L28)</f>
        <v>5.400000000000003</v>
      </c>
      <c r="M29">
        <f>IF(AND(Raw!I29="OK",Raw!G29="OK"),180*ATAN(SIN((3.14*Raw!H29/180)-(3.14*Raw!F29/180))/COS((3.14*Raw!H29/180)-(3.14*Raw!F29/180)))/3.14,M28)</f>
        <v>0</v>
      </c>
      <c r="N29">
        <f>IF(AND(Raw!O29="OK",Raw!S29="OK"),180*ATAN(SIN((3.14*Raw!N29/180)-(3.14*Raw!R29/180))/COS((3.14*Raw!N29/180)-(3.14*Raw!R29/180)))/3.14,N28)</f>
        <v>1.4400000000000019</v>
      </c>
      <c r="O29">
        <f>IF(AND(Raw!M29="OK",Raw!K29="OK"),180*ATAN(SIN((3.14*Raw!L29/180)-(3.14*Raw!J29/180))/COS((3.14*Raw!L29/180)-(3.14*Raw!J29/180)))/3.14,O28)</f>
        <v>9.0000000000004063E-2</v>
      </c>
      <c r="P29">
        <f>IF(AND(Raw!M29="OK",Raw!I29="OK"),180*ATAN(SIN((3.14*Raw!L29/180)-(3.14*Raw!H29/180))/COS((3.14*Raw!L29/180)-(3.14*Raw!H29/180)))/3.14,P28)</f>
        <v>9.77</v>
      </c>
    </row>
    <row r="30" spans="1:16" x14ac:dyDescent="0.25">
      <c r="A30" s="1" t="str">
        <f>Raw!A30</f>
        <v>26-07-2020 00:28:00</v>
      </c>
      <c r="B30">
        <f>IF(AND(Raw!K30="OK",Raw!C30="OK"),180*ATAN(SIN((3.14*Raw!J30/180)-(3.14*Raw!B30/180))/COS((3.14*Raw!J30/180)-(3.14*Raw!B30/180)))/3.14,B29)</f>
        <v>32.5</v>
      </c>
      <c r="C30">
        <f>IF(AND(Raw!O30="OK",Raw!C30="OK"),180*ATAN(SIN((3.14*Raw!N30/180)-(3.14*Raw!B30/180))/COS((3.14*Raw!N30/180)-(3.14*Raw!B30/180)))/3.14,C29)</f>
        <v>25.89</v>
      </c>
      <c r="D30">
        <f>IF(AND(Raw!K30="OK",Raw!O30="OK"),180*ATAN(SIN((3.14*Raw!J30/180)-(3.14*Raw!N30/180))/COS((3.14*Raw!J30/180)-(3.14*Raw!N30/180)))/3.14,D29)</f>
        <v>6.6100000000000012</v>
      </c>
      <c r="E30">
        <f>IF(AND(Raw!Q30="OK",Raw!C30="OK"),180*ATAN(SIN((3.14*Raw!P30/180)-(3.14*Raw!B30/180))/COS((3.14*Raw!P30/180)-(3.14*Raw!B30/180)))/3.14,E29)</f>
        <v>0</v>
      </c>
      <c r="F30">
        <f>IF(AND(Raw!O30="OK",Raw!Q30="OK"),180*ATAN(SIN((3.14*Raw!N30/180)-(3.14*Raw!P30/180))/COS((3.14*Raw!N30/180)-(3.14*Raw!P30/180)))/3.14,F29)</f>
        <v>0</v>
      </c>
      <c r="G30">
        <f>IF(AND(Raw!M30="OK",Raw!E30="OK"),180*ATAN(SIN((3.14*Raw!L30/180)-(3.14*Raw!D30/180))/COS((3.14*Raw!L30/180)-(3.14*Raw!D30/180)))/3.14,G29)</f>
        <v>24.16</v>
      </c>
      <c r="H30">
        <f>IF(AND(Raw!I30="OK",Raw!E30="OK"),180*ATAN(SIN((3.14*Raw!H30/180)-(3.14*Raw!D30/180))/COS((3.14*Raw!H30/180)-(3.14*Raw!D30/180)))/3.14,H29)</f>
        <v>14.37</v>
      </c>
      <c r="I30">
        <f>IF(AND(Raw!W30="OK",Raw!Y30="OK"),180*ATAN(SIN((3.14*Raw!V30/180)-(3.14*Raw!X30/180))/COS((3.14*Raw!V30/180)-(3.14*Raw!X30/180)))/3.14,I29)</f>
        <v>11.829999999999995</v>
      </c>
      <c r="J30">
        <f>IF(AND(Raw!U30="OK",Raw!C30="OK"),180*ATAN(SIN((3.14*Raw!T30/180)-(3.14*Raw!B30/180))/COS((3.14*Raw!T30/180)-(3.14*Raw!B30/180)))/3.14,J29)</f>
        <v>3.7299999999999969</v>
      </c>
      <c r="K30">
        <f>IF(AND(Raw!M30="OK",Raw!AA30="OK"),180*ATAN(SIN((3.14*Raw!L30/180)-(3.14*Raw!Z30/180))/COS((3.14*Raw!L30/180)-(3.14*Raw!Z30/180)))/3.14,K29)</f>
        <v>15.180000000000001</v>
      </c>
      <c r="L30">
        <f>IF(AND(Raw!I30="OK",Raw!AA30="OK"),180*ATAN(SIN((3.14*Raw!H30/180)-(3.14*Raw!Z30/180))/COS((3.14*Raw!H30/180)-(3.14*Raw!Z30/180)))/3.14,L29)</f>
        <v>5.3899999999999944</v>
      </c>
      <c r="M30">
        <f>IF(AND(Raw!I30="OK",Raw!G30="OK"),180*ATAN(SIN((3.14*Raw!H30/180)-(3.14*Raw!F30/180))/COS((3.14*Raw!H30/180)-(3.14*Raw!F30/180)))/3.14,M29)</f>
        <v>0</v>
      </c>
      <c r="N30">
        <f>IF(AND(Raw!O30="OK",Raw!S30="OK"),180*ATAN(SIN((3.14*Raw!N30/180)-(3.14*Raw!R30/180))/COS((3.14*Raw!N30/180)-(3.14*Raw!R30/180)))/3.14,N29)</f>
        <v>1.4199999999999984</v>
      </c>
      <c r="O30">
        <f>IF(AND(Raw!M30="OK",Raw!K30="OK"),180*ATAN(SIN((3.14*Raw!L30/180)-(3.14*Raw!J30/180))/COS((3.14*Raw!L30/180)-(3.14*Raw!J30/180)))/3.14,O29)</f>
        <v>9.0000000000004063E-2</v>
      </c>
      <c r="P30">
        <f>IF(AND(Raw!M30="OK",Raw!I30="OK"),180*ATAN(SIN((3.14*Raw!L30/180)-(3.14*Raw!H30/180))/COS((3.14*Raw!L30/180)-(3.14*Raw!H30/180)))/3.14,P29)</f>
        <v>9.7900000000000027</v>
      </c>
    </row>
    <row r="31" spans="1:16" x14ac:dyDescent="0.25">
      <c r="A31" s="1" t="str">
        <f>Raw!A31</f>
        <v>26-07-2020 00:29:00</v>
      </c>
      <c r="B31">
        <f>IF(AND(Raw!K31="OK",Raw!C31="OK"),180*ATAN(SIN((3.14*Raw!J31/180)-(3.14*Raw!B31/180))/COS((3.14*Raw!J31/180)-(3.14*Raw!B31/180)))/3.14,B30)</f>
        <v>32.660000000000004</v>
      </c>
      <c r="C31">
        <f>IF(AND(Raw!O31="OK",Raw!C31="OK"),180*ATAN(SIN((3.14*Raw!N31/180)-(3.14*Raw!B31/180))/COS((3.14*Raw!N31/180)-(3.14*Raw!B31/180)))/3.14,C30)</f>
        <v>26.030000000000008</v>
      </c>
      <c r="D31">
        <f>IF(AND(Raw!K31="OK",Raw!O31="OK"),180*ATAN(SIN((3.14*Raw!J31/180)-(3.14*Raw!N31/180))/COS((3.14*Raw!J31/180)-(3.14*Raw!N31/180)))/3.14,D30)</f>
        <v>6.629999999999991</v>
      </c>
      <c r="E31">
        <f>IF(AND(Raw!Q31="OK",Raw!C31="OK"),180*ATAN(SIN((3.14*Raw!P31/180)-(3.14*Raw!B31/180))/COS((3.14*Raw!P31/180)-(3.14*Raw!B31/180)))/3.14,E30)</f>
        <v>0</v>
      </c>
      <c r="F31">
        <f>IF(AND(Raw!O31="OK",Raw!Q31="OK"),180*ATAN(SIN((3.14*Raw!N31/180)-(3.14*Raw!P31/180))/COS((3.14*Raw!N31/180)-(3.14*Raw!P31/180)))/3.14,F30)</f>
        <v>0</v>
      </c>
      <c r="G31">
        <f>IF(AND(Raw!M31="OK",Raw!E31="OK"),180*ATAN(SIN((3.14*Raw!L31/180)-(3.14*Raw!D31/180))/COS((3.14*Raw!L31/180)-(3.14*Raw!D31/180)))/3.14,G30)</f>
        <v>24.109999999999992</v>
      </c>
      <c r="H31">
        <f>IF(AND(Raw!I31="OK",Raw!E31="OK"),180*ATAN(SIN((3.14*Raw!H31/180)-(3.14*Raw!D31/180))/COS((3.14*Raw!H31/180)-(3.14*Raw!D31/180)))/3.14,H30)</f>
        <v>14.319999999999997</v>
      </c>
      <c r="I31">
        <f>IF(AND(Raw!W31="OK",Raw!Y31="OK"),180*ATAN(SIN((3.14*Raw!V31/180)-(3.14*Raw!X31/180))/COS((3.14*Raw!V31/180)-(3.14*Raw!X31/180)))/3.14,I30)</f>
        <v>11.840000000000002</v>
      </c>
      <c r="J31">
        <f>IF(AND(Raw!U31="OK",Raw!C31="OK"),180*ATAN(SIN((3.14*Raw!T31/180)-(3.14*Raw!B31/180))/COS((3.14*Raw!T31/180)-(3.14*Raw!B31/180)))/3.14,J30)</f>
        <v>3.8200000000000016</v>
      </c>
      <c r="K31">
        <f>IF(AND(Raw!M31="OK",Raw!AA31="OK"),180*ATAN(SIN((3.14*Raw!L31/180)-(3.14*Raw!Z31/180))/COS((3.14*Raw!L31/180)-(3.14*Raw!Z31/180)))/3.14,K30)</f>
        <v>15.199999999999996</v>
      </c>
      <c r="L31">
        <f>IF(AND(Raw!I31="OK",Raw!AA31="OK"),180*ATAN(SIN((3.14*Raw!H31/180)-(3.14*Raw!Z31/180))/COS((3.14*Raw!H31/180)-(3.14*Raw!Z31/180)))/3.14,L30)</f>
        <v>5.4099999999999993</v>
      </c>
      <c r="M31">
        <f>IF(AND(Raw!I31="OK",Raw!G31="OK"),180*ATAN(SIN((3.14*Raw!H31/180)-(3.14*Raw!F31/180))/COS((3.14*Raw!H31/180)-(3.14*Raw!F31/180)))/3.14,M30)</f>
        <v>0</v>
      </c>
      <c r="N31">
        <f>IF(AND(Raw!O31="OK",Raw!S31="OK"),180*ATAN(SIN((3.14*Raw!N31/180)-(3.14*Raw!R31/180))/COS((3.14*Raw!N31/180)-(3.14*Raw!R31/180)))/3.14,N30)</f>
        <v>1.5299999999999996</v>
      </c>
      <c r="O31">
        <f>IF(AND(Raw!M31="OK",Raw!K31="OK"),180*ATAN(SIN((3.14*Raw!L31/180)-(3.14*Raw!J31/180))/COS((3.14*Raw!L31/180)-(3.14*Raw!J31/180)))/3.14,O30)</f>
        <v>0</v>
      </c>
      <c r="P31">
        <f>IF(AND(Raw!M31="OK",Raw!I31="OK"),180*ATAN(SIN((3.14*Raw!L31/180)-(3.14*Raw!H31/180))/COS((3.14*Raw!L31/180)-(3.14*Raw!H31/180)))/3.14,P30)</f>
        <v>9.7899999999999974</v>
      </c>
    </row>
    <row r="32" spans="1:16" x14ac:dyDescent="0.25">
      <c r="A32" s="1" t="str">
        <f>Raw!A32</f>
        <v>26-07-2020 00:30:00</v>
      </c>
      <c r="B32">
        <f>IF(AND(Raw!K32="OK",Raw!C32="OK"),180*ATAN(SIN((3.14*Raw!J32/180)-(3.14*Raw!B32/180))/COS((3.14*Raw!J32/180)-(3.14*Raw!B32/180)))/3.14,B31)</f>
        <v>32.700000000000024</v>
      </c>
      <c r="C32">
        <f>IF(AND(Raw!O32="OK",Raw!C32="OK"),180*ATAN(SIN((3.14*Raw!N32/180)-(3.14*Raw!B32/180))/COS((3.14*Raw!N32/180)-(3.14*Raw!B32/180)))/3.14,C31)</f>
        <v>26.050000000000022</v>
      </c>
      <c r="D32">
        <f>IF(AND(Raw!K32="OK",Raw!O32="OK"),180*ATAN(SIN((3.14*Raw!J32/180)-(3.14*Raw!N32/180))/COS((3.14*Raw!J32/180)-(3.14*Raw!N32/180)))/3.14,D31)</f>
        <v>6.6500000000000075</v>
      </c>
      <c r="E32">
        <f>IF(AND(Raw!Q32="OK",Raw!C32="OK"),180*ATAN(SIN((3.14*Raw!P32/180)-(3.14*Raw!B32/180))/COS((3.14*Raw!P32/180)-(3.14*Raw!B32/180)))/3.14,E31)</f>
        <v>0</v>
      </c>
      <c r="F32">
        <f>IF(AND(Raw!O32="OK",Raw!Q32="OK"),180*ATAN(SIN((3.14*Raw!N32/180)-(3.14*Raw!P32/180))/COS((3.14*Raw!N32/180)-(3.14*Raw!P32/180)))/3.14,F31)</f>
        <v>0</v>
      </c>
      <c r="G32">
        <f>IF(AND(Raw!M32="OK",Raw!E32="OK"),180*ATAN(SIN((3.14*Raw!L32/180)-(3.14*Raw!D32/180))/COS((3.14*Raw!L32/180)-(3.14*Raw!D32/180)))/3.14,G31)</f>
        <v>24.130000000000013</v>
      </c>
      <c r="H32">
        <f>IF(AND(Raw!I32="OK",Raw!E32="OK"),180*ATAN(SIN((3.14*Raw!H32/180)-(3.14*Raw!D32/180))/COS((3.14*Raw!H32/180)-(3.14*Raw!D32/180)))/3.14,H31)</f>
        <v>14.32</v>
      </c>
      <c r="I32">
        <f>IF(AND(Raw!W32="OK",Raw!Y32="OK"),180*ATAN(SIN((3.14*Raw!V32/180)-(3.14*Raw!X32/180))/COS((3.14*Raw!V32/180)-(3.14*Raw!X32/180)))/3.14,I31)</f>
        <v>11.830000000000007</v>
      </c>
      <c r="J32">
        <f>IF(AND(Raw!U32="OK",Raw!C32="OK"),180*ATAN(SIN((3.14*Raw!T32/180)-(3.14*Raw!B32/180))/COS((3.14*Raw!T32/180)-(3.14*Raw!B32/180)))/3.14,J31)</f>
        <v>3.8699999999999979</v>
      </c>
      <c r="K32">
        <f>IF(AND(Raw!M32="OK",Raw!AA32="OK"),180*ATAN(SIN((3.14*Raw!L32/180)-(3.14*Raw!Z32/180))/COS((3.14*Raw!L32/180)-(3.14*Raw!Z32/180)))/3.14,K31)</f>
        <v>15.180000000000012</v>
      </c>
      <c r="L32">
        <f>IF(AND(Raw!I32="OK",Raw!AA32="OK"),180*ATAN(SIN((3.14*Raw!H32/180)-(3.14*Raw!Z32/180))/COS((3.14*Raw!H32/180)-(3.14*Raw!Z32/180)))/3.14,L31)</f>
        <v>5.3699999999999983</v>
      </c>
      <c r="M32">
        <f>IF(AND(Raw!I32="OK",Raw!G32="OK"),180*ATAN(SIN((3.14*Raw!H32/180)-(3.14*Raw!F32/180))/COS((3.14*Raw!H32/180)-(3.14*Raw!F32/180)))/3.14,M31)</f>
        <v>0</v>
      </c>
      <c r="N32">
        <f>IF(AND(Raw!O32="OK",Raw!S32="OK"),180*ATAN(SIN((3.14*Raw!N32/180)-(3.14*Raw!R32/180))/COS((3.14*Raw!N32/180)-(3.14*Raw!R32/180)))/3.14,N31)</f>
        <v>1.5000000000000002</v>
      </c>
      <c r="O32">
        <f>IF(AND(Raw!M32="OK",Raw!K32="OK"),180*ATAN(SIN((3.14*Raw!L32/180)-(3.14*Raw!J32/180))/COS((3.14*Raw!L32/180)-(3.14*Raw!J32/180)))/3.14,O31)</f>
        <v>2.9999999999992876E-2</v>
      </c>
      <c r="P32">
        <f>IF(AND(Raw!M32="OK",Raw!I32="OK"),180*ATAN(SIN((3.14*Raw!L32/180)-(3.14*Raw!H32/180))/COS((3.14*Raw!L32/180)-(3.14*Raw!H32/180)))/3.14,P31)</f>
        <v>9.8100000000000112</v>
      </c>
    </row>
    <row r="33" spans="1:16" x14ac:dyDescent="0.25">
      <c r="A33" s="1" t="str">
        <f>Raw!A33</f>
        <v>26-07-2020 00:31:00</v>
      </c>
      <c r="B33">
        <f>IF(AND(Raw!K33="OK",Raw!C33="OK"),180*ATAN(SIN((3.14*Raw!J33/180)-(3.14*Raw!B33/180))/COS((3.14*Raw!J33/180)-(3.14*Raw!B33/180)))/3.14,B32)</f>
        <v>32.72</v>
      </c>
      <c r="C33">
        <f>IF(AND(Raw!O33="OK",Raw!C33="OK"),180*ATAN(SIN((3.14*Raw!N33/180)-(3.14*Raw!B33/180))/COS((3.14*Raw!N33/180)-(3.14*Raw!B33/180)))/3.14,C32)</f>
        <v>26.120000000000008</v>
      </c>
      <c r="D33">
        <f>IF(AND(Raw!K33="OK",Raw!O33="OK"),180*ATAN(SIN((3.14*Raw!J33/180)-(3.14*Raw!N33/180))/COS((3.14*Raw!J33/180)-(3.14*Raw!N33/180)))/3.14,D32)</f>
        <v>6.5999999999999854</v>
      </c>
      <c r="E33">
        <f>IF(AND(Raw!Q33="OK",Raw!C33="OK"),180*ATAN(SIN((3.14*Raw!P33/180)-(3.14*Raw!B33/180))/COS((3.14*Raw!P33/180)-(3.14*Raw!B33/180)))/3.14,E32)</f>
        <v>0</v>
      </c>
      <c r="F33">
        <f>IF(AND(Raw!O33="OK",Raw!Q33="OK"),180*ATAN(SIN((3.14*Raw!N33/180)-(3.14*Raw!P33/180))/COS((3.14*Raw!N33/180)-(3.14*Raw!P33/180)))/3.14,F32)</f>
        <v>0</v>
      </c>
      <c r="G33">
        <f>IF(AND(Raw!M33="OK",Raw!E33="OK"),180*ATAN(SIN((3.14*Raw!L33/180)-(3.14*Raw!D33/180))/COS((3.14*Raw!L33/180)-(3.14*Raw!D33/180)))/3.14,G32)</f>
        <v>23.939999999999994</v>
      </c>
      <c r="H33">
        <f>IF(AND(Raw!I33="OK",Raw!E33="OK"),180*ATAN(SIN((3.14*Raw!H33/180)-(3.14*Raw!D33/180))/COS((3.14*Raw!H33/180)-(3.14*Raw!D33/180)))/3.14,H32)</f>
        <v>14.179999999999994</v>
      </c>
      <c r="I33">
        <f>IF(AND(Raw!W33="OK",Raw!Y33="OK"),180*ATAN(SIN((3.14*Raw!V33/180)-(3.14*Raw!X33/180))/COS((3.14*Raw!V33/180)-(3.14*Raw!X33/180)))/3.14,I32)</f>
        <v>11.739999999999997</v>
      </c>
      <c r="J33">
        <f>IF(AND(Raw!U33="OK",Raw!C33="OK"),180*ATAN(SIN((3.14*Raw!T33/180)-(3.14*Raw!B33/180))/COS((3.14*Raw!T33/180)-(3.14*Raw!B33/180)))/3.14,J32)</f>
        <v>3.9099999999999993</v>
      </c>
      <c r="K33">
        <f>IF(AND(Raw!M33="OK",Raw!AA33="OK"),180*ATAN(SIN((3.14*Raw!L33/180)-(3.14*Raw!Z33/180))/COS((3.14*Raw!L33/180)-(3.14*Raw!Z33/180)))/3.14,K32)</f>
        <v>15.200000000000003</v>
      </c>
      <c r="L33">
        <f>IF(AND(Raw!I33="OK",Raw!AA33="OK"),180*ATAN(SIN((3.14*Raw!H33/180)-(3.14*Raw!Z33/180))/COS((3.14*Raw!H33/180)-(3.14*Raw!Z33/180)))/3.14,L32)</f>
        <v>5.4399999999999977</v>
      </c>
      <c r="M33">
        <f>IF(AND(Raw!I33="OK",Raw!G33="OK"),180*ATAN(SIN((3.14*Raw!H33/180)-(3.14*Raw!F33/180))/COS((3.14*Raw!H33/180)-(3.14*Raw!F33/180)))/3.14,M32)</f>
        <v>0</v>
      </c>
      <c r="N33">
        <f>IF(AND(Raw!O33="OK",Raw!S33="OK"),180*ATAN(SIN((3.14*Raw!N33/180)-(3.14*Raw!R33/180))/COS((3.14*Raw!N33/180)-(3.14*Raw!R33/180)))/3.14,N32)</f>
        <v>1.5600000000000114</v>
      </c>
      <c r="O33">
        <f>IF(AND(Raw!M33="OK",Raw!K33="OK"),180*ATAN(SIN((3.14*Raw!L33/180)-(3.14*Raw!J33/180))/COS((3.14*Raw!L33/180)-(3.14*Raw!J33/180)))/3.14,O32)</f>
        <v>-1.9999999999991004E-2</v>
      </c>
      <c r="P33">
        <f>IF(AND(Raw!M33="OK",Raw!I33="OK"),180*ATAN(SIN((3.14*Raw!L33/180)-(3.14*Raw!H33/180))/COS((3.14*Raw!L33/180)-(3.14*Raw!H33/180)))/3.14,P32)</f>
        <v>9.7600000000000033</v>
      </c>
    </row>
    <row r="34" spans="1:16" x14ac:dyDescent="0.25">
      <c r="A34" s="1" t="str">
        <f>Raw!A34</f>
        <v>26-07-2020 00:32:00</v>
      </c>
      <c r="B34">
        <f>IF(AND(Raw!K34="OK",Raw!C34="OK"),180*ATAN(SIN((3.14*Raw!J34/180)-(3.14*Raw!B34/180))/COS((3.14*Raw!J34/180)-(3.14*Raw!B34/180)))/3.14,B33)</f>
        <v>32.770000000000003</v>
      </c>
      <c r="C34">
        <f>IF(AND(Raw!O34="OK",Raw!C34="OK"),180*ATAN(SIN((3.14*Raw!N34/180)-(3.14*Raw!B34/180))/COS((3.14*Raw!N34/180)-(3.14*Raw!B34/180)))/3.14,C33)</f>
        <v>26.139999999999997</v>
      </c>
      <c r="D34">
        <f>IF(AND(Raw!K34="OK",Raw!O34="OK"),180*ATAN(SIN((3.14*Raw!J34/180)-(3.14*Raw!N34/180))/COS((3.14*Raw!J34/180)-(3.14*Raw!N34/180)))/3.14,D33)</f>
        <v>6.6300000000000034</v>
      </c>
      <c r="E34">
        <f>IF(AND(Raw!Q34="OK",Raw!C34="OK"),180*ATAN(SIN((3.14*Raw!P34/180)-(3.14*Raw!B34/180))/COS((3.14*Raw!P34/180)-(3.14*Raw!B34/180)))/3.14,E33)</f>
        <v>0</v>
      </c>
      <c r="F34">
        <f>IF(AND(Raw!O34="OK",Raw!Q34="OK"),180*ATAN(SIN((3.14*Raw!N34/180)-(3.14*Raw!P34/180))/COS((3.14*Raw!N34/180)-(3.14*Raw!P34/180)))/3.14,F33)</f>
        <v>0</v>
      </c>
      <c r="G34">
        <f>IF(AND(Raw!M34="OK",Raw!E34="OK"),180*ATAN(SIN((3.14*Raw!L34/180)-(3.14*Raw!D34/180))/COS((3.14*Raw!L34/180)-(3.14*Raw!D34/180)))/3.14,G33)</f>
        <v>23.899999999999984</v>
      </c>
      <c r="H34">
        <f>IF(AND(Raw!I34="OK",Raw!E34="OK"),180*ATAN(SIN((3.14*Raw!H34/180)-(3.14*Raw!D34/180))/COS((3.14*Raw!H34/180)-(3.14*Raw!D34/180)))/3.14,H33)</f>
        <v>14.110000000000001</v>
      </c>
      <c r="I34">
        <f>IF(AND(Raw!W34="OK",Raw!Y34="OK"),180*ATAN(SIN((3.14*Raw!V34/180)-(3.14*Raw!X34/180))/COS((3.14*Raw!V34/180)-(3.14*Raw!X34/180)))/3.14,I33)</f>
        <v>11.680000000000016</v>
      </c>
      <c r="J34">
        <f>IF(AND(Raw!U34="OK",Raw!C34="OK"),180*ATAN(SIN((3.14*Raw!T34/180)-(3.14*Raw!B34/180))/COS((3.14*Raw!T34/180)-(3.14*Raw!B34/180)))/3.14,J33)</f>
        <v>3.9799999999999804</v>
      </c>
      <c r="K34">
        <f>IF(AND(Raw!M34="OK",Raw!AA34="OK"),180*ATAN(SIN((3.14*Raw!L34/180)-(3.14*Raw!Z34/180))/COS((3.14*Raw!L34/180)-(3.14*Raw!Z34/180)))/3.14,K33)</f>
        <v>15.179999999999959</v>
      </c>
      <c r="L34">
        <f>IF(AND(Raw!I34="OK",Raw!AA34="OK"),180*ATAN(SIN((3.14*Raw!H34/180)-(3.14*Raw!Z34/180))/COS((3.14*Raw!H34/180)-(3.14*Raw!Z34/180)))/3.14,L33)</f>
        <v>5.3899999999999766</v>
      </c>
      <c r="M34">
        <f>IF(AND(Raw!I34="OK",Raw!G34="OK"),180*ATAN(SIN((3.14*Raw!H34/180)-(3.14*Raw!F34/180))/COS((3.14*Raw!H34/180)-(3.14*Raw!F34/180)))/3.14,M33)</f>
        <v>0</v>
      </c>
      <c r="N34">
        <f>IF(AND(Raw!O34="OK",Raw!S34="OK"),180*ATAN(SIN((3.14*Raw!N34/180)-(3.14*Raw!R34/180))/COS((3.14*Raw!N34/180)-(3.14*Raw!R34/180)))/3.14,N33)</f>
        <v>1.5999999999999934</v>
      </c>
      <c r="O34">
        <f>IF(AND(Raw!M34="OK",Raw!K34="OK"),180*ATAN(SIN((3.14*Raw!L34/180)-(3.14*Raw!J34/180))/COS((3.14*Raw!L34/180)-(3.14*Raw!J34/180)))/3.14,O33)</f>
        <v>5.9999999999985745E-2</v>
      </c>
      <c r="P34">
        <f>IF(AND(Raw!M34="OK",Raw!I34="OK"),180*ATAN(SIN((3.14*Raw!L34/180)-(3.14*Raw!H34/180))/COS((3.14*Raw!L34/180)-(3.14*Raw!H34/180)))/3.14,P33)</f>
        <v>9.7899999999999849</v>
      </c>
    </row>
    <row r="35" spans="1:16" x14ac:dyDescent="0.25">
      <c r="A35" s="1" t="str">
        <f>Raw!A35</f>
        <v>26-07-2020 00:33:00</v>
      </c>
      <c r="B35">
        <f>IF(AND(Raw!K35="OK",Raw!C35="OK"),180*ATAN(SIN((3.14*Raw!J35/180)-(3.14*Raw!B35/180))/COS((3.14*Raw!J35/180)-(3.14*Raw!B35/180)))/3.14,B34)</f>
        <v>32.819999999999993</v>
      </c>
      <c r="C35">
        <f>IF(AND(Raw!O35="OK",Raw!C35="OK"),180*ATAN(SIN((3.14*Raw!N35/180)-(3.14*Raw!B35/180))/COS((3.14*Raw!N35/180)-(3.14*Raw!B35/180)))/3.14,C34)</f>
        <v>26.179999999999978</v>
      </c>
      <c r="D35">
        <f>IF(AND(Raw!K35="OK",Raw!O35="OK"),180*ATAN(SIN((3.14*Raw!J35/180)-(3.14*Raw!N35/180))/COS((3.14*Raw!J35/180)-(3.14*Raw!N35/180)))/3.14,D34)</f>
        <v>6.6400000000000183</v>
      </c>
      <c r="E35">
        <f>IF(AND(Raw!Q35="OK",Raw!C35="OK"),180*ATAN(SIN((3.14*Raw!P35/180)-(3.14*Raw!B35/180))/COS((3.14*Raw!P35/180)-(3.14*Raw!B35/180)))/3.14,E34)</f>
        <v>0</v>
      </c>
      <c r="F35">
        <f>IF(AND(Raw!O35="OK",Raw!Q35="OK"),180*ATAN(SIN((3.14*Raw!N35/180)-(3.14*Raw!P35/180))/COS((3.14*Raw!N35/180)-(3.14*Raw!P35/180)))/3.14,F34)</f>
        <v>0</v>
      </c>
      <c r="G35">
        <f>IF(AND(Raw!M35="OK",Raw!E35="OK"),180*ATAN(SIN((3.14*Raw!L35/180)-(3.14*Raw!D35/180))/COS((3.14*Raw!L35/180)-(3.14*Raw!D35/180)))/3.14,G34)</f>
        <v>24.099999999999991</v>
      </c>
      <c r="H35">
        <f>IF(AND(Raw!I35="OK",Raw!E35="OK"),180*ATAN(SIN((3.14*Raw!H35/180)-(3.14*Raw!D35/180))/COS((3.14*Raw!H35/180)-(3.14*Raw!D35/180)))/3.14,H34)</f>
        <v>14.279999999999996</v>
      </c>
      <c r="I35">
        <f>IF(AND(Raw!W35="OK",Raw!Y35="OK"),180*ATAN(SIN((3.14*Raw!V35/180)-(3.14*Raw!X35/180))/COS((3.14*Raw!V35/180)-(3.14*Raw!X35/180)))/3.14,I34)</f>
        <v>11.670000000000028</v>
      </c>
      <c r="J35">
        <f>IF(AND(Raw!U35="OK",Raw!C35="OK"),180*ATAN(SIN((3.14*Raw!T35/180)-(3.14*Raw!B35/180))/COS((3.14*Raw!T35/180)-(3.14*Raw!B35/180)))/3.14,J34)</f>
        <v>3.9299999999999828</v>
      </c>
      <c r="K35">
        <f>IF(AND(Raw!M35="OK",Raw!AA35="OK"),180*ATAN(SIN((3.14*Raw!L35/180)-(3.14*Raw!Z35/180))/COS((3.14*Raw!L35/180)-(3.14*Raw!Z35/180)))/3.14,K34)</f>
        <v>15.190000000000001</v>
      </c>
      <c r="L35">
        <f>IF(AND(Raw!I35="OK",Raw!AA35="OK"),180*ATAN(SIN((3.14*Raw!H35/180)-(3.14*Raw!Z35/180))/COS((3.14*Raw!H35/180)-(3.14*Raw!Z35/180)))/3.14,L34)</f>
        <v>5.3699999999999983</v>
      </c>
      <c r="M35">
        <f>IF(AND(Raw!I35="OK",Raw!G35="OK"),180*ATAN(SIN((3.14*Raw!H35/180)-(3.14*Raw!F35/180))/COS((3.14*Raw!H35/180)-(3.14*Raw!F35/180)))/3.14,M34)</f>
        <v>0</v>
      </c>
      <c r="N35">
        <f>IF(AND(Raw!O35="OK",Raw!S35="OK"),180*ATAN(SIN((3.14*Raw!N35/180)-(3.14*Raw!R35/180))/COS((3.14*Raw!N35/180)-(3.14*Raw!R35/180)))/3.14,N34)</f>
        <v>1.6099999999999828</v>
      </c>
      <c r="O35">
        <f>IF(AND(Raw!M35="OK",Raw!K35="OK"),180*ATAN(SIN((3.14*Raw!L35/180)-(3.14*Raw!J35/180))/COS((3.14*Raw!L35/180)-(3.14*Raw!J35/180)))/3.14,O34)</f>
        <v>4.0000000000007481E-2</v>
      </c>
      <c r="P35">
        <f>IF(AND(Raw!M35="OK",Raw!I35="OK"),180*ATAN(SIN((3.14*Raw!L35/180)-(3.14*Raw!H35/180))/COS((3.14*Raw!L35/180)-(3.14*Raw!H35/180)))/3.14,P34)</f>
        <v>9.8200000000000021</v>
      </c>
    </row>
    <row r="36" spans="1:16" x14ac:dyDescent="0.25">
      <c r="A36" s="1" t="str">
        <f>Raw!A36</f>
        <v>26-07-2020 00:34:00</v>
      </c>
      <c r="B36">
        <f>IF(AND(Raw!K36="OK",Raw!C36="OK"),180*ATAN(SIN((3.14*Raw!J36/180)-(3.14*Raw!B36/180))/COS((3.14*Raw!J36/180)-(3.14*Raw!B36/180)))/3.14,B35)</f>
        <v>32.859999999999978</v>
      </c>
      <c r="C36">
        <f>IF(AND(Raw!O36="OK",Raw!C36="OK"),180*ATAN(SIN((3.14*Raw!N36/180)-(3.14*Raw!B36/180))/COS((3.14*Raw!N36/180)-(3.14*Raw!B36/180)))/3.14,C35)</f>
        <v>26.259999999999991</v>
      </c>
      <c r="D36">
        <f>IF(AND(Raw!K36="OK",Raw!O36="OK"),180*ATAN(SIN((3.14*Raw!J36/180)-(3.14*Raw!N36/180))/COS((3.14*Raw!J36/180)-(3.14*Raw!N36/180)))/3.14,D35)</f>
        <v>6.5999999999999854</v>
      </c>
      <c r="E36">
        <f>IF(AND(Raw!Q36="OK",Raw!C36="OK"),180*ATAN(SIN((3.14*Raw!P36/180)-(3.14*Raw!B36/180))/COS((3.14*Raw!P36/180)-(3.14*Raw!B36/180)))/3.14,E35)</f>
        <v>0</v>
      </c>
      <c r="F36">
        <f>IF(AND(Raw!O36="OK",Raw!Q36="OK"),180*ATAN(SIN((3.14*Raw!N36/180)-(3.14*Raw!P36/180))/COS((3.14*Raw!N36/180)-(3.14*Raw!P36/180)))/3.14,F35)</f>
        <v>0</v>
      </c>
      <c r="G36">
        <f>IF(AND(Raw!M36="OK",Raw!E36="OK"),180*ATAN(SIN((3.14*Raw!L36/180)-(3.14*Raw!D36/180))/COS((3.14*Raw!L36/180)-(3.14*Raw!D36/180)))/3.14,G35)</f>
        <v>24.119999999999994</v>
      </c>
      <c r="H36">
        <f>IF(AND(Raw!I36="OK",Raw!E36="OK"),180*ATAN(SIN((3.14*Raw!H36/180)-(3.14*Raw!D36/180))/COS((3.14*Raw!H36/180)-(3.14*Raw!D36/180)))/3.14,H35)</f>
        <v>14.340000000000007</v>
      </c>
      <c r="I36">
        <f>IF(AND(Raw!W36="OK",Raw!Y36="OK"),180*ATAN(SIN((3.14*Raw!V36/180)-(3.14*Raw!X36/180))/COS((3.14*Raw!V36/180)-(3.14*Raw!X36/180)))/3.14,I35)</f>
        <v>11.589999999999989</v>
      </c>
      <c r="J36">
        <f>IF(AND(Raw!U36="OK",Raw!C36="OK"),180*ATAN(SIN((3.14*Raw!T36/180)-(3.14*Raw!B36/180))/COS((3.14*Raw!T36/180)-(3.14*Raw!B36/180)))/3.14,J35)</f>
        <v>3.9099999999999797</v>
      </c>
      <c r="K36">
        <f>IF(AND(Raw!M36="OK",Raw!AA36="OK"),180*ATAN(SIN((3.14*Raw!L36/180)-(3.14*Raw!Z36/180))/COS((3.14*Raw!L36/180)-(3.14*Raw!Z36/180)))/3.14,K35)</f>
        <v>15.169999999999995</v>
      </c>
      <c r="L36">
        <f>IF(AND(Raw!I36="OK",Raw!AA36="OK"),180*ATAN(SIN((3.14*Raw!H36/180)-(3.14*Raw!Z36/180))/COS((3.14*Raw!H36/180)-(3.14*Raw!Z36/180)))/3.14,L35)</f>
        <v>5.3900000000000015</v>
      </c>
      <c r="M36">
        <f>IF(AND(Raw!I36="OK",Raw!G36="OK"),180*ATAN(SIN((3.14*Raw!H36/180)-(3.14*Raw!F36/180))/COS((3.14*Raw!H36/180)-(3.14*Raw!F36/180)))/3.14,M35)</f>
        <v>0</v>
      </c>
      <c r="N36">
        <f>IF(AND(Raw!O36="OK",Raw!S36="OK"),180*ATAN(SIN((3.14*Raw!N36/180)-(3.14*Raw!R36/180))/COS((3.14*Raw!N36/180)-(3.14*Raw!R36/180)))/3.14,N35)</f>
        <v>1.6400000000000263</v>
      </c>
      <c r="O36">
        <f>IF(AND(Raw!M36="OK",Raw!K36="OK"),180*ATAN(SIN((3.14*Raw!L36/180)-(3.14*Raw!J36/180))/COS((3.14*Raw!L36/180)-(3.14*Raw!J36/180)))/3.14,O35)</f>
        <v>2.9999999999992876E-2</v>
      </c>
      <c r="P36">
        <f>IF(AND(Raw!M36="OK",Raw!I36="OK"),180*ATAN(SIN((3.14*Raw!L36/180)-(3.14*Raw!H36/180))/COS((3.14*Raw!L36/180)-(3.14*Raw!H36/180)))/3.14,P35)</f>
        <v>9.7799999999999958</v>
      </c>
    </row>
    <row r="37" spans="1:16" x14ac:dyDescent="0.25">
      <c r="A37" s="1" t="str">
        <f>Raw!A37</f>
        <v>26-07-2020 00:35:00</v>
      </c>
      <c r="B37">
        <f>IF(AND(Raw!K37="OK",Raw!C37="OK"),180*ATAN(SIN((3.14*Raw!J37/180)-(3.14*Raw!B37/180))/COS((3.14*Raw!J37/180)-(3.14*Raw!B37/180)))/3.14,B36)</f>
        <v>32.870000000000005</v>
      </c>
      <c r="C37">
        <f>IF(AND(Raw!O37="OK",Raw!C37="OK"),180*ATAN(SIN((3.14*Raw!N37/180)-(3.14*Raw!B37/180))/COS((3.14*Raw!N37/180)-(3.14*Raw!B37/180)))/3.14,C36)</f>
        <v>26.24000000000002</v>
      </c>
      <c r="D37">
        <f>IF(AND(Raw!K37="OK",Raw!O37="OK"),180*ATAN(SIN((3.14*Raw!J37/180)-(3.14*Raw!N37/180))/COS((3.14*Raw!J37/180)-(3.14*Raw!N37/180)))/3.14,D36)</f>
        <v>6.629999999999991</v>
      </c>
      <c r="E37">
        <f>IF(AND(Raw!Q37="OK",Raw!C37="OK"),180*ATAN(SIN((3.14*Raw!P37/180)-(3.14*Raw!B37/180))/COS((3.14*Raw!P37/180)-(3.14*Raw!B37/180)))/3.14,E36)</f>
        <v>0</v>
      </c>
      <c r="F37">
        <f>IF(AND(Raw!O37="OK",Raw!Q37="OK"),180*ATAN(SIN((3.14*Raw!N37/180)-(3.14*Raw!P37/180))/COS((3.14*Raw!N37/180)-(3.14*Raw!P37/180)))/3.14,F36)</f>
        <v>0</v>
      </c>
      <c r="G37">
        <f>IF(AND(Raw!M37="OK",Raw!E37="OK"),180*ATAN(SIN((3.14*Raw!L37/180)-(3.14*Raw!D37/180))/COS((3.14*Raw!L37/180)-(3.14*Raw!D37/180)))/3.14,G36)</f>
        <v>24.11</v>
      </c>
      <c r="H37">
        <f>IF(AND(Raw!I37="OK",Raw!E37="OK"),180*ATAN(SIN((3.14*Raw!H37/180)-(3.14*Raw!D37/180))/COS((3.14*Raw!H37/180)-(3.14*Raw!D37/180)))/3.14,H36)</f>
        <v>14.349999999999984</v>
      </c>
      <c r="I37">
        <f>IF(AND(Raw!W37="OK",Raw!Y37="OK"),180*ATAN(SIN((3.14*Raw!V37/180)-(3.14*Raw!X37/180))/COS((3.14*Raw!V37/180)-(3.14*Raw!X37/180)))/3.14,I36)</f>
        <v>11.600000000000003</v>
      </c>
      <c r="J37">
        <f>IF(AND(Raw!U37="OK",Raw!C37="OK"),180*ATAN(SIN((3.14*Raw!T37/180)-(3.14*Raw!B37/180))/COS((3.14*Raw!T37/180)-(3.14*Raw!B37/180)))/3.14,J36)</f>
        <v>3.9399999999999977</v>
      </c>
      <c r="K37">
        <f>IF(AND(Raw!M37="OK",Raw!AA37="OK"),180*ATAN(SIN((3.14*Raw!L37/180)-(3.14*Raw!Z37/180))/COS((3.14*Raw!L37/180)-(3.14*Raw!Z37/180)))/3.14,K36)</f>
        <v>15.099999999999996</v>
      </c>
      <c r="L37">
        <f>IF(AND(Raw!I37="OK",Raw!AA37="OK"),180*ATAN(SIN((3.14*Raw!H37/180)-(3.14*Raw!Z37/180))/COS((3.14*Raw!H37/180)-(3.14*Raw!Z37/180)))/3.14,L36)</f>
        <v>5.3399999999999785</v>
      </c>
      <c r="M37">
        <f>IF(AND(Raw!I37="OK",Raw!G37="OK"),180*ATAN(SIN((3.14*Raw!H37/180)-(3.14*Raw!F37/180))/COS((3.14*Raw!H37/180)-(3.14*Raw!F37/180)))/3.14,M36)</f>
        <v>0</v>
      </c>
      <c r="N37">
        <f>IF(AND(Raw!O37="OK",Raw!S37="OK"),180*ATAN(SIN((3.14*Raw!N37/180)-(3.14*Raw!R37/180))/COS((3.14*Raw!N37/180)-(3.14*Raw!R37/180)))/3.14,N36)</f>
        <v>1.6200000000000099</v>
      </c>
      <c r="O37">
        <f>IF(AND(Raw!M37="OK",Raw!K37="OK"),180*ATAN(SIN((3.14*Raw!L37/180)-(3.14*Raw!J37/180))/COS((3.14*Raw!L37/180)-(3.14*Raw!J37/180)))/3.14,O36)</f>
        <v>0.11000000000000784</v>
      </c>
      <c r="P37">
        <f>IF(AND(Raw!M37="OK",Raw!I37="OK"),180*ATAN(SIN((3.14*Raw!L37/180)-(3.14*Raw!H37/180))/COS((3.14*Raw!L37/180)-(3.14*Raw!H37/180)))/3.14,P36)</f>
        <v>9.7600000000000158</v>
      </c>
    </row>
    <row r="38" spans="1:16" x14ac:dyDescent="0.25">
      <c r="A38" s="1" t="str">
        <f>Raw!A38</f>
        <v>26-07-2020 00:36:00</v>
      </c>
      <c r="B38">
        <f>IF(AND(Raw!K38="OK",Raw!C38="OK"),180*ATAN(SIN((3.14*Raw!J38/180)-(3.14*Raw!B38/180))/COS((3.14*Raw!J38/180)-(3.14*Raw!B38/180)))/3.14,B37)</f>
        <v>32.840000000000025</v>
      </c>
      <c r="C38">
        <f>IF(AND(Raw!O38="OK",Raw!C38="OK"),180*ATAN(SIN((3.14*Raw!N38/180)-(3.14*Raw!B38/180))/COS((3.14*Raw!N38/180)-(3.14*Raw!B38/180)))/3.14,C37)</f>
        <v>26.220000000000013</v>
      </c>
      <c r="D38">
        <f>IF(AND(Raw!K38="OK",Raw!O38="OK"),180*ATAN(SIN((3.14*Raw!J38/180)-(3.14*Raw!N38/180))/COS((3.14*Raw!J38/180)-(3.14*Raw!N38/180)))/3.14,D37)</f>
        <v>6.6200000000000143</v>
      </c>
      <c r="E38">
        <f>IF(AND(Raw!Q38="OK",Raw!C38="OK"),180*ATAN(SIN((3.14*Raw!P38/180)-(3.14*Raw!B38/180))/COS((3.14*Raw!P38/180)-(3.14*Raw!B38/180)))/3.14,E37)</f>
        <v>0</v>
      </c>
      <c r="F38">
        <f>IF(AND(Raw!O38="OK",Raw!Q38="OK"),180*ATAN(SIN((3.14*Raw!N38/180)-(3.14*Raw!P38/180))/COS((3.14*Raw!N38/180)-(3.14*Raw!P38/180)))/3.14,F37)</f>
        <v>0</v>
      </c>
      <c r="G38">
        <f>IF(AND(Raw!M38="OK",Raw!E38="OK"),180*ATAN(SIN((3.14*Raw!L38/180)-(3.14*Raw!D38/180))/COS((3.14*Raw!L38/180)-(3.14*Raw!D38/180)))/3.14,G37)</f>
        <v>24.19</v>
      </c>
      <c r="H38">
        <f>IF(AND(Raw!I38="OK",Raw!E38="OK"),180*ATAN(SIN((3.14*Raw!H38/180)-(3.14*Raw!D38/180))/COS((3.14*Raw!H38/180)-(3.14*Raw!D38/180)))/3.14,H37)</f>
        <v>14.410000000000005</v>
      </c>
      <c r="I38">
        <f>IF(AND(Raw!W38="OK",Raw!Y38="OK"),180*ATAN(SIN((3.14*Raw!V38/180)-(3.14*Raw!X38/180))/COS((3.14*Raw!V38/180)-(3.14*Raw!X38/180)))/3.14,I37)</f>
        <v>11.559999999999995</v>
      </c>
      <c r="J38">
        <f>IF(AND(Raw!U38="OK",Raw!C38="OK"),180*ATAN(SIN((3.14*Raw!T38/180)-(3.14*Raw!B38/180))/COS((3.14*Raw!T38/180)-(3.14*Raw!B38/180)))/3.14,J37)</f>
        <v>3.890000000000001</v>
      </c>
      <c r="K38">
        <f>IF(AND(Raw!M38="OK",Raw!AA38="OK"),180*ATAN(SIN((3.14*Raw!L38/180)-(3.14*Raw!Z38/180))/COS((3.14*Raw!L38/180)-(3.14*Raw!Z38/180)))/3.14,K37)</f>
        <v>15.140000000000002</v>
      </c>
      <c r="L38">
        <f>IF(AND(Raw!I38="OK",Raw!AA38="OK"),180*ATAN(SIN((3.14*Raw!H38/180)-(3.14*Raw!Z38/180))/COS((3.14*Raw!H38/180)-(3.14*Raw!Z38/180)))/3.14,L37)</f>
        <v>5.3600000000000083</v>
      </c>
      <c r="M38">
        <f>IF(AND(Raw!I38="OK",Raw!G38="OK"),180*ATAN(SIN((3.14*Raw!H38/180)-(3.14*Raw!F38/180))/COS((3.14*Raw!H38/180)-(3.14*Raw!F38/180)))/3.14,M37)</f>
        <v>0</v>
      </c>
      <c r="N38">
        <f>IF(AND(Raw!O38="OK",Raw!S38="OK"),180*ATAN(SIN((3.14*Raw!N38/180)-(3.14*Raw!R38/180))/COS((3.14*Raw!N38/180)-(3.14*Raw!R38/180)))/3.14,N37)</f>
        <v>1.5999999999999934</v>
      </c>
      <c r="O38">
        <f>IF(AND(Raw!M38="OK",Raw!K38="OK"),180*ATAN(SIN((3.14*Raw!L38/180)-(3.14*Raw!J38/180))/COS((3.14*Raw!L38/180)-(3.14*Raw!J38/180)))/3.14,O37)</f>
        <v>0.10999999999998239</v>
      </c>
      <c r="P38">
        <f>IF(AND(Raw!M38="OK",Raw!I38="OK"),180*ATAN(SIN((3.14*Raw!L38/180)-(3.14*Raw!H38/180))/COS((3.14*Raw!L38/180)-(3.14*Raw!H38/180)))/3.14,P37)</f>
        <v>9.7799999999999958</v>
      </c>
    </row>
    <row r="39" spans="1:16" x14ac:dyDescent="0.25">
      <c r="A39" s="1" t="str">
        <f>Raw!A39</f>
        <v>26-07-2020 00:37:00</v>
      </c>
      <c r="B39">
        <f>IF(AND(Raw!K39="OK",Raw!C39="OK"),180*ATAN(SIN((3.14*Raw!J39/180)-(3.14*Raw!B39/180))/COS((3.14*Raw!J39/180)-(3.14*Raw!B39/180)))/3.14,B38)</f>
        <v>32.810000000000031</v>
      </c>
      <c r="C39">
        <f>IF(AND(Raw!O39="OK",Raw!C39="OK"),180*ATAN(SIN((3.14*Raw!N39/180)-(3.14*Raw!B39/180))/COS((3.14*Raw!N39/180)-(3.14*Raw!B39/180)))/3.14,C38)</f>
        <v>26.180000000000028</v>
      </c>
      <c r="D39">
        <f>IF(AND(Raw!K39="OK",Raw!O39="OK"),180*ATAN(SIN((3.14*Raw!J39/180)-(3.14*Raw!N39/180))/COS((3.14*Raw!J39/180)-(3.14*Raw!N39/180)))/3.14,D38)</f>
        <v>6.6300000000000034</v>
      </c>
      <c r="E39">
        <f>IF(AND(Raw!Q39="OK",Raw!C39="OK"),180*ATAN(SIN((3.14*Raw!P39/180)-(3.14*Raw!B39/180))/COS((3.14*Raw!P39/180)-(3.14*Raw!B39/180)))/3.14,E38)</f>
        <v>0</v>
      </c>
      <c r="F39">
        <f>IF(AND(Raw!O39="OK",Raw!Q39="OK"),180*ATAN(SIN((3.14*Raw!N39/180)-(3.14*Raw!P39/180))/COS((3.14*Raw!N39/180)-(3.14*Raw!P39/180)))/3.14,F38)</f>
        <v>0</v>
      </c>
      <c r="G39">
        <f>IF(AND(Raw!M39="OK",Raw!E39="OK"),180*ATAN(SIN((3.14*Raw!L39/180)-(3.14*Raw!D39/180))/COS((3.14*Raw!L39/180)-(3.14*Raw!D39/180)))/3.14,G38)</f>
        <v>24.049999999999997</v>
      </c>
      <c r="H39">
        <f>IF(AND(Raw!I39="OK",Raw!E39="OK"),180*ATAN(SIN((3.14*Raw!H39/180)-(3.14*Raw!D39/180))/COS((3.14*Raw!H39/180)-(3.14*Raw!D39/180)))/3.14,H38)</f>
        <v>14.259999999999989</v>
      </c>
      <c r="I39">
        <f>IF(AND(Raw!W39="OK",Raw!Y39="OK"),180*ATAN(SIN((3.14*Raw!V39/180)-(3.14*Raw!X39/180))/COS((3.14*Raw!V39/180)-(3.14*Raw!X39/180)))/3.14,I38)</f>
        <v>11.570000000000036</v>
      </c>
      <c r="J39">
        <f>IF(AND(Raw!U39="OK",Raw!C39="OK"),180*ATAN(SIN((3.14*Raw!T39/180)-(3.14*Raw!B39/180))/COS((3.14*Raw!T39/180)-(3.14*Raw!B39/180)))/3.14,J38)</f>
        <v>3.9800000000000053</v>
      </c>
      <c r="K39">
        <f>IF(AND(Raw!M39="OK",Raw!AA39="OK"),180*ATAN(SIN((3.14*Raw!L39/180)-(3.14*Raw!Z39/180))/COS((3.14*Raw!L39/180)-(3.14*Raw!Z39/180)))/3.14,K38)</f>
        <v>15.08999999999998</v>
      </c>
      <c r="L39">
        <f>IF(AND(Raw!I39="OK",Raw!AA39="OK"),180*ATAN(SIN((3.14*Raw!H39/180)-(3.14*Raw!Z39/180))/COS((3.14*Raw!H39/180)-(3.14*Raw!Z39/180)))/3.14,L38)</f>
        <v>5.2999999999999723</v>
      </c>
      <c r="M39">
        <f>IF(AND(Raw!I39="OK",Raw!G39="OK"),180*ATAN(SIN((3.14*Raw!H39/180)-(3.14*Raw!F39/180))/COS((3.14*Raw!H39/180)-(3.14*Raw!F39/180)))/3.14,M38)</f>
        <v>0</v>
      </c>
      <c r="N39">
        <f>IF(AND(Raw!O39="OK",Raw!S39="OK"),180*ATAN(SIN((3.14*Raw!N39/180)-(3.14*Raw!R39/180))/COS((3.14*Raw!N39/180)-(3.14*Raw!R39/180)))/3.14,N38)</f>
        <v>1.6300000000000117</v>
      </c>
      <c r="O39">
        <f>IF(AND(Raw!M39="OK",Raw!K39="OK"),180*ATAN(SIN((3.14*Raw!L39/180)-(3.14*Raw!J39/180))/COS((3.14*Raw!L39/180)-(3.14*Raw!J39/180)))/3.14,O38)</f>
        <v>0.10999999999998239</v>
      </c>
      <c r="P39">
        <f>IF(AND(Raw!M39="OK",Raw!I39="OK"),180*ATAN(SIN((3.14*Raw!L39/180)-(3.14*Raw!H39/180))/COS((3.14*Raw!L39/180)-(3.14*Raw!H39/180)))/3.14,P38)</f>
        <v>9.790000000000008</v>
      </c>
    </row>
    <row r="40" spans="1:16" x14ac:dyDescent="0.25">
      <c r="A40" s="1" t="str">
        <f>Raw!A40</f>
        <v>26-07-2020 00:38:00</v>
      </c>
      <c r="B40">
        <f>IF(AND(Raw!K40="OK",Raw!C40="OK"),180*ATAN(SIN((3.14*Raw!J40/180)-(3.14*Raw!B40/180))/COS((3.14*Raw!J40/180)-(3.14*Raw!B40/180)))/3.14,B39)</f>
        <v>32.840000000000011</v>
      </c>
      <c r="C40">
        <f>IF(AND(Raw!O40="OK",Raw!C40="OK"),180*ATAN(SIN((3.14*Raw!N40/180)-(3.14*Raw!B40/180))/COS((3.14*Raw!N40/180)-(3.14*Raw!B40/180)))/3.14,C39)</f>
        <v>26.17</v>
      </c>
      <c r="D40">
        <f>IF(AND(Raw!K40="OK",Raw!O40="OK"),180*ATAN(SIN((3.14*Raw!J40/180)-(3.14*Raw!N40/180))/COS((3.14*Raw!J40/180)-(3.14*Raw!N40/180)))/3.14,D39)</f>
        <v>6.6700000000000124</v>
      </c>
      <c r="E40">
        <f>IF(AND(Raw!Q40="OK",Raw!C40="OK"),180*ATAN(SIN((3.14*Raw!P40/180)-(3.14*Raw!B40/180))/COS((3.14*Raw!P40/180)-(3.14*Raw!B40/180)))/3.14,E39)</f>
        <v>0</v>
      </c>
      <c r="F40">
        <f>IF(AND(Raw!O40="OK",Raw!Q40="OK"),180*ATAN(SIN((3.14*Raw!N40/180)-(3.14*Raw!P40/180))/COS((3.14*Raw!N40/180)-(3.14*Raw!P40/180)))/3.14,F39)</f>
        <v>0</v>
      </c>
      <c r="G40">
        <f>IF(AND(Raw!M40="OK",Raw!E40="OK"),180*ATAN(SIN((3.14*Raw!L40/180)-(3.14*Raw!D40/180))/COS((3.14*Raw!L40/180)-(3.14*Raw!D40/180)))/3.14,G39)</f>
        <v>24.160000000000007</v>
      </c>
      <c r="H40">
        <f>IF(AND(Raw!I40="OK",Raw!E40="OK"),180*ATAN(SIN((3.14*Raw!H40/180)-(3.14*Raw!D40/180))/COS((3.14*Raw!H40/180)-(3.14*Raw!D40/180)))/3.14,H39)</f>
        <v>14.36000000000001</v>
      </c>
      <c r="I40">
        <f>IF(AND(Raw!W40="OK",Raw!Y40="OK"),180*ATAN(SIN((3.14*Raw!V40/180)-(3.14*Raw!X40/180))/COS((3.14*Raw!V40/180)-(3.14*Raw!X40/180)))/3.14,I39)</f>
        <v>11.639999999999985</v>
      </c>
      <c r="J40">
        <f>IF(AND(Raw!U40="OK",Raw!C40="OK"),180*ATAN(SIN((3.14*Raw!T40/180)-(3.14*Raw!B40/180))/COS((3.14*Raw!T40/180)-(3.14*Raw!B40/180)))/3.14,J39)</f>
        <v>3.9300000000000086</v>
      </c>
      <c r="K40">
        <f>IF(AND(Raw!M40="OK",Raw!AA40="OK"),180*ATAN(SIN((3.14*Raw!L40/180)-(3.14*Raw!Z40/180))/COS((3.14*Raw!L40/180)-(3.14*Raw!Z40/180)))/3.14,K39)</f>
        <v>15.12</v>
      </c>
      <c r="L40">
        <f>IF(AND(Raw!I40="OK",Raw!AA40="OK"),180*ATAN(SIN((3.14*Raw!H40/180)-(3.14*Raw!Z40/180))/COS((3.14*Raw!H40/180)-(3.14*Raw!Z40/180)))/3.14,L39)</f>
        <v>5.3200000000000021</v>
      </c>
      <c r="M40">
        <f>IF(AND(Raw!I40="OK",Raw!G40="OK"),180*ATAN(SIN((3.14*Raw!H40/180)-(3.14*Raw!F40/180))/COS((3.14*Raw!H40/180)-(3.14*Raw!F40/180)))/3.14,M39)</f>
        <v>0</v>
      </c>
      <c r="N40">
        <f>IF(AND(Raw!O40="OK",Raw!S40="OK"),180*ATAN(SIN((3.14*Raw!N40/180)-(3.14*Raw!R40/180))/COS((3.14*Raw!N40/180)-(3.14*Raw!R40/180)))/3.14,N39)</f>
        <v>1.5899999999999916</v>
      </c>
      <c r="O40">
        <f>IF(AND(Raw!M40="OK",Raw!K40="OK"),180*ATAN(SIN((3.14*Raw!L40/180)-(3.14*Raw!J40/180))/COS((3.14*Raw!L40/180)-(3.14*Raw!J40/180)))/3.14,O39)</f>
        <v>0.13999999999998797</v>
      </c>
      <c r="P40">
        <f>IF(AND(Raw!M40="OK",Raw!I40="OK"),180*ATAN(SIN((3.14*Raw!L40/180)-(3.14*Raw!H40/180))/COS((3.14*Raw!L40/180)-(3.14*Raw!H40/180)))/3.14,P39)</f>
        <v>9.7999999999999972</v>
      </c>
    </row>
    <row r="41" spans="1:16" x14ac:dyDescent="0.25">
      <c r="A41" s="1" t="str">
        <f>Raw!A41</f>
        <v>26-07-2020 00:39:00</v>
      </c>
      <c r="B41">
        <f>IF(AND(Raw!K41="OK",Raw!C41="OK"),180*ATAN(SIN((3.14*Raw!J41/180)-(3.14*Raw!B41/180))/COS((3.14*Raw!J41/180)-(3.14*Raw!B41/180)))/3.14,B40)</f>
        <v>33.08</v>
      </c>
      <c r="C41">
        <f>IF(AND(Raw!O41="OK",Raw!C41="OK"),180*ATAN(SIN((3.14*Raw!N41/180)-(3.14*Raw!B41/180))/COS((3.14*Raw!N41/180)-(3.14*Raw!B41/180)))/3.14,C40)</f>
        <v>26.43</v>
      </c>
      <c r="D41">
        <f>IF(AND(Raw!K41="OK",Raw!O41="OK"),180*ATAN(SIN((3.14*Raw!J41/180)-(3.14*Raw!N41/180))/COS((3.14*Raw!J41/180)-(3.14*Raw!N41/180)))/3.14,D40)</f>
        <v>6.6500000000000021</v>
      </c>
      <c r="E41">
        <f>IF(AND(Raw!Q41="OK",Raw!C41="OK"),180*ATAN(SIN((3.14*Raw!P41/180)-(3.14*Raw!B41/180))/COS((3.14*Raw!P41/180)-(3.14*Raw!B41/180)))/3.14,E40)</f>
        <v>0</v>
      </c>
      <c r="F41">
        <f>IF(AND(Raw!O41="OK",Raw!Q41="OK"),180*ATAN(SIN((3.14*Raw!N41/180)-(3.14*Raw!P41/180))/COS((3.14*Raw!N41/180)-(3.14*Raw!P41/180)))/3.14,F40)</f>
        <v>0</v>
      </c>
      <c r="G41">
        <f>IF(AND(Raw!M41="OK",Raw!E41="OK"),180*ATAN(SIN((3.14*Raw!L41/180)-(3.14*Raw!D41/180))/COS((3.14*Raw!L41/180)-(3.14*Raw!D41/180)))/3.14,G40)</f>
        <v>24.259999999999998</v>
      </c>
      <c r="H41">
        <f>IF(AND(Raw!I41="OK",Raw!E41="OK"),180*ATAN(SIN((3.14*Raw!H41/180)-(3.14*Raw!D41/180))/COS((3.14*Raw!H41/180)-(3.14*Raw!D41/180)))/3.14,H40)</f>
        <v>14.470000000000002</v>
      </c>
      <c r="I41">
        <f>IF(AND(Raw!W41="OK",Raw!Y41="OK"),180*ATAN(SIN((3.14*Raw!V41/180)-(3.14*Raw!X41/180))/COS((3.14*Raw!V41/180)-(3.14*Raw!X41/180)))/3.14,I40)</f>
        <v>11.67</v>
      </c>
      <c r="J41">
        <f>IF(AND(Raw!U41="OK",Raw!C41="OK"),180*ATAN(SIN((3.14*Raw!T41/180)-(3.14*Raw!B41/180))/COS((3.14*Raw!T41/180)-(3.14*Raw!B41/180)))/3.14,J40)</f>
        <v>3.9100000000000006</v>
      </c>
      <c r="K41">
        <f>IF(AND(Raw!M41="OK",Raw!AA41="OK"),180*ATAN(SIN((3.14*Raw!L41/180)-(3.14*Raw!Z41/180))/COS((3.14*Raw!L41/180)-(3.14*Raw!Z41/180)))/3.14,K40)</f>
        <v>15.13</v>
      </c>
      <c r="L41">
        <f>IF(AND(Raw!I41="OK",Raw!AA41="OK"),180*ATAN(SIN((3.14*Raw!H41/180)-(3.14*Raw!Z41/180))/COS((3.14*Raw!H41/180)-(3.14*Raw!Z41/180)))/3.14,L40)</f>
        <v>5.3400000000000007</v>
      </c>
      <c r="M41">
        <f>IF(AND(Raw!I41="OK",Raw!G41="OK"),180*ATAN(SIN((3.14*Raw!H41/180)-(3.14*Raw!F41/180))/COS((3.14*Raw!H41/180)-(3.14*Raw!F41/180)))/3.14,M40)</f>
        <v>0</v>
      </c>
      <c r="N41">
        <f>IF(AND(Raw!O41="OK",Raw!S41="OK"),180*ATAN(SIN((3.14*Raw!N41/180)-(3.14*Raw!R41/180))/COS((3.14*Raw!N41/180)-(3.14*Raw!R41/180)))/3.14,N40)</f>
        <v>1.67</v>
      </c>
      <c r="O41">
        <f>IF(AND(Raw!M41="OK",Raw!K41="OK"),180*ATAN(SIN((3.14*Raw!L41/180)-(3.14*Raw!J41/180))/COS((3.14*Raw!L41/180)-(3.14*Raw!J41/180)))/3.14,O40)</f>
        <v>0.12000000000000015</v>
      </c>
      <c r="P41">
        <f>IF(AND(Raw!M41="OK",Raw!I41="OK"),180*ATAN(SIN((3.14*Raw!L41/180)-(3.14*Raw!H41/180))/COS((3.14*Raw!L41/180)-(3.14*Raw!H41/180)))/3.14,P40)</f>
        <v>9.7900000000000009</v>
      </c>
    </row>
    <row r="42" spans="1:16" x14ac:dyDescent="0.25">
      <c r="A42" s="1" t="str">
        <f>Raw!A42</f>
        <v>26-07-2020 00:40:00</v>
      </c>
      <c r="B42">
        <f>IF(AND(Raw!K42="OK",Raw!C42="OK"),180*ATAN(SIN((3.14*Raw!J42/180)-(3.14*Raw!B42/180))/COS((3.14*Raw!J42/180)-(3.14*Raw!B42/180)))/3.14,B41)</f>
        <v>32.88000000000001</v>
      </c>
      <c r="C42">
        <f>IF(AND(Raw!O42="OK",Raw!C42="OK"),180*ATAN(SIN((3.14*Raw!N42/180)-(3.14*Raw!B42/180))/COS((3.14*Raw!N42/180)-(3.14*Raw!B42/180)))/3.14,C41)</f>
        <v>26.209999999999997</v>
      </c>
      <c r="D42">
        <f>IF(AND(Raw!K42="OK",Raw!O42="OK"),180*ATAN(SIN((3.14*Raw!J42/180)-(3.14*Raw!N42/180))/COS((3.14*Raw!J42/180)-(3.14*Raw!N42/180)))/3.14,D41)</f>
        <v>6.6700000000000124</v>
      </c>
      <c r="E42">
        <f>IF(AND(Raw!Q42="OK",Raw!C42="OK"),180*ATAN(SIN((3.14*Raw!P42/180)-(3.14*Raw!B42/180))/COS((3.14*Raw!P42/180)-(3.14*Raw!B42/180)))/3.14,E41)</f>
        <v>0</v>
      </c>
      <c r="F42">
        <f>IF(AND(Raw!O42="OK",Raw!Q42="OK"),180*ATAN(SIN((3.14*Raw!N42/180)-(3.14*Raw!P42/180))/COS((3.14*Raw!N42/180)-(3.14*Raw!P42/180)))/3.14,F41)</f>
        <v>0</v>
      </c>
      <c r="G42">
        <f>IF(AND(Raw!M42="OK",Raw!E42="OK"),180*ATAN(SIN((3.14*Raw!L42/180)-(3.14*Raw!D42/180))/COS((3.14*Raw!L42/180)-(3.14*Raw!D42/180)))/3.14,G41)</f>
        <v>24.060000000000002</v>
      </c>
      <c r="H42">
        <f>IF(AND(Raw!I42="OK",Raw!E42="OK"),180*ATAN(SIN((3.14*Raw!H42/180)-(3.14*Raw!D42/180))/COS((3.14*Raw!H42/180)-(3.14*Raw!D42/180)))/3.14,H41)</f>
        <v>14.270000000000007</v>
      </c>
      <c r="I42">
        <f>IF(AND(Raw!W42="OK",Raw!Y42="OK"),180*ATAN(SIN((3.14*Raw!V42/180)-(3.14*Raw!X42/180))/COS((3.14*Raw!V42/180)-(3.14*Raw!X42/180)))/3.14,I41)</f>
        <v>11.750000000000005</v>
      </c>
      <c r="J42">
        <f>IF(AND(Raw!U42="OK",Raw!C42="OK"),180*ATAN(SIN((3.14*Raw!T42/180)-(3.14*Raw!B42/180))/COS((3.14*Raw!T42/180)-(3.14*Raw!B42/180)))/3.14,J41)</f>
        <v>3.9499999999999869</v>
      </c>
      <c r="K42">
        <f>IF(AND(Raw!M42="OK",Raw!AA42="OK"),180*ATAN(SIN((3.14*Raw!L42/180)-(3.14*Raw!Z42/180))/COS((3.14*Raw!L42/180)-(3.14*Raw!Z42/180)))/3.14,K41)</f>
        <v>15.12</v>
      </c>
      <c r="L42">
        <f>IF(AND(Raw!I42="OK",Raw!AA42="OK"),180*ATAN(SIN((3.14*Raw!H42/180)-(3.14*Raw!Z42/180))/COS((3.14*Raw!H42/180)-(3.14*Raw!Z42/180)))/3.14,L41)</f>
        <v>5.3300000000000036</v>
      </c>
      <c r="M42">
        <f>IF(AND(Raw!I42="OK",Raw!G42="OK"),180*ATAN(SIN((3.14*Raw!H42/180)-(3.14*Raw!F42/180))/COS((3.14*Raw!H42/180)-(3.14*Raw!F42/180)))/3.14,M41)</f>
        <v>0</v>
      </c>
      <c r="N42">
        <f>IF(AND(Raw!O42="OK",Raw!S42="OK"),180*ATAN(SIN((3.14*Raw!N42/180)-(3.14*Raw!R42/180))/COS((3.14*Raw!N42/180)-(3.14*Raw!R42/180)))/3.14,N41)</f>
        <v>1.5700000000000005</v>
      </c>
      <c r="O42">
        <f>IF(AND(Raw!M42="OK",Raw!K42="OK"),180*ATAN(SIN((3.14*Raw!L42/180)-(3.14*Raw!J42/180))/COS((3.14*Raw!L42/180)-(3.14*Raw!J42/180)))/3.14,O41)</f>
        <v>8.9999999999991337E-2</v>
      </c>
      <c r="P42">
        <f>IF(AND(Raw!M42="OK",Raw!I42="OK"),180*ATAN(SIN((3.14*Raw!L42/180)-(3.14*Raw!H42/180))/COS((3.14*Raw!L42/180)-(3.14*Raw!H42/180)))/3.14,P41)</f>
        <v>9.7899999999999974</v>
      </c>
    </row>
    <row r="43" spans="1:16" x14ac:dyDescent="0.25">
      <c r="A43" s="1" t="str">
        <f>Raw!A43</f>
        <v>26-07-2020 00:41:00</v>
      </c>
      <c r="B43">
        <f>IF(AND(Raw!K43="OK",Raw!C43="OK"),180*ATAN(SIN((3.14*Raw!J43/180)-(3.14*Raw!B43/180))/COS((3.14*Raw!J43/180)-(3.14*Raw!B43/180)))/3.14,B42)</f>
        <v>32.990000000000016</v>
      </c>
      <c r="C43">
        <f>IF(AND(Raw!O43="OK",Raw!C43="OK"),180*ATAN(SIN((3.14*Raw!N43/180)-(3.14*Raw!B43/180))/COS((3.14*Raw!N43/180)-(3.14*Raw!B43/180)))/3.14,C42)</f>
        <v>26.290000000000013</v>
      </c>
      <c r="D43">
        <f>IF(AND(Raw!K43="OK",Raw!O43="OK"),180*ATAN(SIN((3.14*Raw!J43/180)-(3.14*Raw!N43/180))/COS((3.14*Raw!J43/180)-(3.14*Raw!N43/180)))/3.14,D42)</f>
        <v>6.7000000000000046</v>
      </c>
      <c r="E43">
        <f>IF(AND(Raw!Q43="OK",Raw!C43="OK"),180*ATAN(SIN((3.14*Raw!P43/180)-(3.14*Raw!B43/180))/COS((3.14*Raw!P43/180)-(3.14*Raw!B43/180)))/3.14,E42)</f>
        <v>0</v>
      </c>
      <c r="F43">
        <f>IF(AND(Raw!O43="OK",Raw!Q43="OK"),180*ATAN(SIN((3.14*Raw!N43/180)-(3.14*Raw!P43/180))/COS((3.14*Raw!N43/180)-(3.14*Raw!P43/180)))/3.14,F42)</f>
        <v>0</v>
      </c>
      <c r="G43">
        <f>IF(AND(Raw!M43="OK",Raw!E43="OK"),180*ATAN(SIN((3.14*Raw!L43/180)-(3.14*Raw!D43/180))/COS((3.14*Raw!L43/180)-(3.14*Raw!D43/180)))/3.14,G42)</f>
        <v>24.009999999999991</v>
      </c>
      <c r="H43">
        <f>IF(AND(Raw!I43="OK",Raw!E43="OK"),180*ATAN(SIN((3.14*Raw!H43/180)-(3.14*Raw!D43/180))/COS((3.14*Raw!H43/180)-(3.14*Raw!D43/180)))/3.14,H42)</f>
        <v>14.209999999999967</v>
      </c>
      <c r="I43">
        <f>IF(AND(Raw!W43="OK",Raw!Y43="OK"),180*ATAN(SIN((3.14*Raw!V43/180)-(3.14*Raw!X43/180))/COS((3.14*Raw!V43/180)-(3.14*Raw!X43/180)))/3.14,I42)</f>
        <v>11.810000000000031</v>
      </c>
      <c r="J43">
        <f>IF(AND(Raw!U43="OK",Raw!C43="OK"),180*ATAN(SIN((3.14*Raw!T43/180)-(3.14*Raw!B43/180))/COS((3.14*Raw!T43/180)-(3.14*Raw!B43/180)))/3.14,J42)</f>
        <v>4.0200000000000129</v>
      </c>
      <c r="K43">
        <f>IF(AND(Raw!M43="OK",Raw!AA43="OK"),180*ATAN(SIN((3.14*Raw!L43/180)-(3.14*Raw!Z43/180))/COS((3.14*Raw!L43/180)-(3.14*Raw!Z43/180)))/3.14,K42)</f>
        <v>15.11000000000001</v>
      </c>
      <c r="L43">
        <f>IF(AND(Raw!I43="OK",Raw!AA43="OK"),180*ATAN(SIN((3.14*Raw!H43/180)-(3.14*Raw!Z43/180))/COS((3.14*Raw!H43/180)-(3.14*Raw!Z43/180)))/3.14,L42)</f>
        <v>5.3099999999999863</v>
      </c>
      <c r="M43">
        <f>IF(AND(Raw!I43="OK",Raw!G43="OK"),180*ATAN(SIN((3.14*Raw!H43/180)-(3.14*Raw!F43/180))/COS((3.14*Raw!H43/180)-(3.14*Raw!F43/180)))/3.14,M42)</f>
        <v>0</v>
      </c>
      <c r="N43">
        <f>IF(AND(Raw!O43="OK",Raw!S43="OK"),180*ATAN(SIN((3.14*Raw!N43/180)-(3.14*Raw!R43/180))/COS((3.14*Raw!N43/180)-(3.14*Raw!R43/180)))/3.14,N42)</f>
        <v>1.5799999999999896</v>
      </c>
      <c r="O43">
        <f>IF(AND(Raw!M43="OK",Raw!K43="OK"),180*ATAN(SIN((3.14*Raw!L43/180)-(3.14*Raw!J43/180))/COS((3.14*Raw!L43/180)-(3.14*Raw!J43/180)))/3.14,O42)</f>
        <v>9.9999999999993219E-2</v>
      </c>
      <c r="P43">
        <f>IF(AND(Raw!M43="OK",Raw!I43="OK"),180*ATAN(SIN((3.14*Raw!L43/180)-(3.14*Raw!H43/180))/COS((3.14*Raw!L43/180)-(3.14*Raw!H43/180)))/3.14,P42)</f>
        <v>9.8000000000000256</v>
      </c>
    </row>
    <row r="44" spans="1:16" x14ac:dyDescent="0.25">
      <c r="A44" s="1" t="str">
        <f>Raw!A44</f>
        <v>26-07-2020 00:42:00</v>
      </c>
      <c r="B44">
        <f>IF(AND(Raw!K44="OK",Raw!C44="OK"),180*ATAN(SIN((3.14*Raw!J44/180)-(3.14*Raw!B44/180))/COS((3.14*Raw!J44/180)-(3.14*Raw!B44/180)))/3.14,B43)</f>
        <v>33.249999999999979</v>
      </c>
      <c r="C44">
        <f>IF(AND(Raw!O44="OK",Raw!C44="OK"),180*ATAN(SIN((3.14*Raw!N44/180)-(3.14*Raw!B44/180))/COS((3.14*Raw!N44/180)-(3.14*Raw!B44/180)))/3.14,C43)</f>
        <v>26.579999999999988</v>
      </c>
      <c r="D44">
        <f>IF(AND(Raw!K44="OK",Raw!O44="OK"),180*ATAN(SIN((3.14*Raw!J44/180)-(3.14*Raw!N44/180))/COS((3.14*Raw!J44/180)-(3.14*Raw!N44/180)))/3.14,D43)</f>
        <v>6.6699999999999982</v>
      </c>
      <c r="E44">
        <f>IF(AND(Raw!Q44="OK",Raw!C44="OK"),180*ATAN(SIN((3.14*Raw!P44/180)-(3.14*Raw!B44/180))/COS((3.14*Raw!P44/180)-(3.14*Raw!B44/180)))/3.14,E43)</f>
        <v>0</v>
      </c>
      <c r="F44">
        <f>IF(AND(Raw!O44="OK",Raw!Q44="OK"),180*ATAN(SIN((3.14*Raw!N44/180)-(3.14*Raw!P44/180))/COS((3.14*Raw!N44/180)-(3.14*Raw!P44/180)))/3.14,F43)</f>
        <v>0</v>
      </c>
      <c r="G44">
        <f>IF(AND(Raw!M44="OK",Raw!E44="OK"),180*ATAN(SIN((3.14*Raw!L44/180)-(3.14*Raw!D44/180))/COS((3.14*Raw!L44/180)-(3.14*Raw!D44/180)))/3.14,G43)</f>
        <v>24.11</v>
      </c>
      <c r="H44">
        <f>IF(AND(Raw!I44="OK",Raw!E44="OK"),180*ATAN(SIN((3.14*Raw!H44/180)-(3.14*Raw!D44/180))/COS((3.14*Raw!H44/180)-(3.14*Raw!D44/180)))/3.14,H43)</f>
        <v>14.299999999999997</v>
      </c>
      <c r="I44">
        <f>IF(AND(Raw!W44="OK",Raw!Y44="OK"),180*ATAN(SIN((3.14*Raw!V44/180)-(3.14*Raw!X44/180))/COS((3.14*Raw!V44/180)-(3.14*Raw!X44/180)))/3.14,I43)</f>
        <v>11.810000000000004</v>
      </c>
      <c r="J44">
        <f>IF(AND(Raw!U44="OK",Raw!C44="OK"),180*ATAN(SIN((3.14*Raw!T44/180)-(3.14*Raw!B44/180))/COS((3.14*Raw!T44/180)-(3.14*Raw!B44/180)))/3.14,J43)</f>
        <v>3.9800000000000053</v>
      </c>
      <c r="K44">
        <f>IF(AND(Raw!M44="OK",Raw!AA44="OK"),180*ATAN(SIN((3.14*Raw!L44/180)-(3.14*Raw!Z44/180))/COS((3.14*Raw!L44/180)-(3.14*Raw!Z44/180)))/3.14,K43)</f>
        <v>15.129999999999988</v>
      </c>
      <c r="L44">
        <f>IF(AND(Raw!I44="OK",Raw!AA44="OK"),180*ATAN(SIN((3.14*Raw!H44/180)-(3.14*Raw!Z44/180))/COS((3.14*Raw!H44/180)-(3.14*Raw!Z44/180)))/3.14,L43)</f>
        <v>5.3199999999999878</v>
      </c>
      <c r="M44">
        <f>IF(AND(Raw!I44="OK",Raw!G44="OK"),180*ATAN(SIN((3.14*Raw!H44/180)-(3.14*Raw!F44/180))/COS((3.14*Raw!H44/180)-(3.14*Raw!F44/180)))/3.14,M43)</f>
        <v>0</v>
      </c>
      <c r="N44">
        <f>IF(AND(Raw!O44="OK",Raw!S44="OK"),180*ATAN(SIN((3.14*Raw!N44/180)-(3.14*Raw!R44/180))/COS((3.14*Raw!N44/180)-(3.14*Raw!R44/180)))/3.14,N43)</f>
        <v>1.6799999999999957</v>
      </c>
      <c r="O44">
        <f>IF(AND(Raw!M44="OK",Raw!K44="OK"),180*ATAN(SIN((3.14*Raw!L44/180)-(3.14*Raw!J44/180))/COS((3.14*Raw!L44/180)-(3.14*Raw!J44/180)))/3.14,O43)</f>
        <v>4.999999999999661E-2</v>
      </c>
      <c r="P44">
        <f>IF(AND(Raw!M44="OK",Raw!I44="OK"),180*ATAN(SIN((3.14*Raw!L44/180)-(3.14*Raw!H44/180))/COS((3.14*Raw!L44/180)-(3.14*Raw!H44/180)))/3.14,P43)</f>
        <v>9.8099999999999987</v>
      </c>
    </row>
    <row r="45" spans="1:16" x14ac:dyDescent="0.25">
      <c r="A45" s="1" t="str">
        <f>Raw!A45</f>
        <v>26-07-2020 00:43:00</v>
      </c>
      <c r="B45">
        <f>IF(AND(Raw!K45="OK",Raw!C45="OK"),180*ATAN(SIN((3.14*Raw!J45/180)-(3.14*Raw!B45/180))/COS((3.14*Raw!J45/180)-(3.14*Raw!B45/180)))/3.14,B44)</f>
        <v>33.382597226855204</v>
      </c>
      <c r="C45">
        <f>IF(AND(Raw!O45="OK",Raw!C45="OK"),180*ATAN(SIN((3.14*Raw!N45/180)-(3.14*Raw!B45/180))/COS((3.14*Raw!N45/180)-(3.14*Raw!B45/180)))/3.14,C44)</f>
        <v>26.732597226855241</v>
      </c>
      <c r="D45">
        <f>IF(AND(Raw!K45="OK",Raw!O45="OK"),180*ATAN(SIN((3.14*Raw!J45/180)-(3.14*Raw!N45/180))/COS((3.14*Raw!J45/180)-(3.14*Raw!N45/180)))/3.14,D44)</f>
        <v>6.6500000000000075</v>
      </c>
      <c r="E45">
        <f>IF(AND(Raw!Q45="OK",Raw!C45="OK"),180*ATAN(SIN((3.14*Raw!P45/180)-(3.14*Raw!B45/180))/COS((3.14*Raw!P45/180)-(3.14*Raw!B45/180)))/3.14,E44)</f>
        <v>0</v>
      </c>
      <c r="F45">
        <f>IF(AND(Raw!O45="OK",Raw!Q45="OK"),180*ATAN(SIN((3.14*Raw!N45/180)-(3.14*Raw!P45/180))/COS((3.14*Raw!N45/180)-(3.14*Raw!P45/180)))/3.14,F44)</f>
        <v>0</v>
      </c>
      <c r="G45">
        <f>IF(AND(Raw!M45="OK",Raw!E45="OK"),180*ATAN(SIN((3.14*Raw!L45/180)-(3.14*Raw!D45/180))/COS((3.14*Raw!L45/180)-(3.14*Raw!D45/180)))/3.14,G44)</f>
        <v>24.090000000000032</v>
      </c>
      <c r="H45">
        <f>IF(AND(Raw!I45="OK",Raw!E45="OK"),180*ATAN(SIN((3.14*Raw!H45/180)-(3.14*Raw!D45/180))/COS((3.14*Raw!H45/180)-(3.14*Raw!D45/180)))/3.14,H44)</f>
        <v>14.270000000000032</v>
      </c>
      <c r="I45">
        <f>IF(AND(Raw!W45="OK",Raw!Y45="OK"),180*ATAN(SIN((3.14*Raw!V45/180)-(3.14*Raw!X45/180))/COS((3.14*Raw!V45/180)-(3.14*Raw!X45/180)))/3.14,I44)</f>
        <v>11.859999999999978</v>
      </c>
      <c r="J45">
        <f>IF(AND(Raw!U45="OK",Raw!C45="OK"),180*ATAN(SIN((3.14*Raw!T45/180)-(3.14*Raw!B45/180))/COS((3.14*Raw!T45/180)-(3.14*Raw!B45/180)))/3.14,J44)</f>
        <v>4.0199999999999374</v>
      </c>
      <c r="K45">
        <f>IF(AND(Raw!M45="OK",Raw!AA45="OK"),180*ATAN(SIN((3.14*Raw!L45/180)-(3.14*Raw!Z45/180))/COS((3.14*Raw!L45/180)-(3.14*Raw!Z45/180)))/3.14,K44)</f>
        <v>15.100000000000017</v>
      </c>
      <c r="L45">
        <f>IF(AND(Raw!I45="OK",Raw!AA45="OK"),180*ATAN(SIN((3.14*Raw!H45/180)-(3.14*Raw!Z45/180))/COS((3.14*Raw!H45/180)-(3.14*Raw!Z45/180)))/3.14,L44)</f>
        <v>5.2800000000000189</v>
      </c>
      <c r="M45">
        <f>IF(AND(Raw!I45="OK",Raw!G45="OK"),180*ATAN(SIN((3.14*Raw!H45/180)-(3.14*Raw!F45/180))/COS((3.14*Raw!H45/180)-(3.14*Raw!F45/180)))/3.14,M44)</f>
        <v>0</v>
      </c>
      <c r="N45">
        <f>IF(AND(Raw!O45="OK",Raw!S45="OK"),180*ATAN(SIN((3.14*Raw!N45/180)-(3.14*Raw!R45/180))/COS((3.14*Raw!N45/180)-(3.14*Raw!R45/180)))/3.14,N44)</f>
        <v>1.6299999999999863</v>
      </c>
      <c r="O45">
        <f>IF(AND(Raw!M45="OK",Raw!K45="OK"),180*ATAN(SIN((3.14*Raw!L45/180)-(3.14*Raw!J45/180))/COS((3.14*Raw!L45/180)-(3.14*Raw!J45/180)))/3.14,O44)</f>
        <v>6.0000000000011204E-2</v>
      </c>
      <c r="P45">
        <f>IF(AND(Raw!M45="OK",Raw!I45="OK"),180*ATAN(SIN((3.14*Raw!L45/180)-(3.14*Raw!H45/180))/COS((3.14*Raw!L45/180)-(3.14*Raw!H45/180)))/3.14,P44)</f>
        <v>9.8200000000000021</v>
      </c>
    </row>
    <row r="46" spans="1:16" x14ac:dyDescent="0.25">
      <c r="A46" s="1" t="str">
        <f>Raw!A46</f>
        <v>26-07-2020 00:44:00</v>
      </c>
      <c r="B46">
        <f>IF(AND(Raw!K46="OK",Raw!C46="OK"),180*ATAN(SIN((3.14*Raw!J46/180)-(3.14*Raw!B46/180))/COS((3.14*Raw!J46/180)-(3.14*Raw!B46/180)))/3.14,B45)</f>
        <v>33.190000000000026</v>
      </c>
      <c r="C46">
        <f>IF(AND(Raw!O46="OK",Raw!C46="OK"),180*ATAN(SIN((3.14*Raw!N46/180)-(3.14*Raw!B46/180))/COS((3.14*Raw!N46/180)-(3.14*Raw!B46/180)))/3.14,C45)</f>
        <v>26.54000000000002</v>
      </c>
      <c r="D46">
        <f>IF(AND(Raw!K46="OK",Raw!O46="OK"),180*ATAN(SIN((3.14*Raw!J46/180)-(3.14*Raw!N46/180))/COS((3.14*Raw!J46/180)-(3.14*Raw!N46/180)))/3.14,D45)</f>
        <v>6.6500000000000075</v>
      </c>
      <c r="E46">
        <f>IF(AND(Raw!Q46="OK",Raw!C46="OK"),180*ATAN(SIN((3.14*Raw!P46/180)-(3.14*Raw!B46/180))/COS((3.14*Raw!P46/180)-(3.14*Raw!B46/180)))/3.14,E45)</f>
        <v>0</v>
      </c>
      <c r="F46">
        <f>IF(AND(Raw!O46="OK",Raw!Q46="OK"),180*ATAN(SIN((3.14*Raw!N46/180)-(3.14*Raw!P46/180))/COS((3.14*Raw!N46/180)-(3.14*Raw!P46/180)))/3.14,F45)</f>
        <v>0</v>
      </c>
      <c r="G46">
        <f>IF(AND(Raw!M46="OK",Raw!E46="OK"),180*ATAN(SIN((3.14*Raw!L46/180)-(3.14*Raw!D46/180))/COS((3.14*Raw!L46/180)-(3.14*Raw!D46/180)))/3.14,G45)</f>
        <v>24.139999999999979</v>
      </c>
      <c r="H46">
        <f>IF(AND(Raw!I46="OK",Raw!E46="OK"),180*ATAN(SIN((3.14*Raw!H46/180)-(3.14*Raw!D46/180))/COS((3.14*Raw!H46/180)-(3.14*Raw!D46/180)))/3.14,H45)</f>
        <v>14.359999999999985</v>
      </c>
      <c r="I46">
        <f>IF(AND(Raw!W46="OK",Raw!Y46="OK"),180*ATAN(SIN((3.14*Raw!V46/180)-(3.14*Raw!X46/180))/COS((3.14*Raw!V46/180)-(3.14*Raw!X46/180)))/3.14,I45)</f>
        <v>11.850000000000037</v>
      </c>
      <c r="J46">
        <f>IF(AND(Raw!U46="OK",Raw!C46="OK"),180*ATAN(SIN((3.14*Raw!T46/180)-(3.14*Raw!B46/180))/COS((3.14*Raw!T46/180)-(3.14*Raw!B46/180)))/3.14,J45)</f>
        <v>3.9600000000000271</v>
      </c>
      <c r="K46">
        <f>IF(AND(Raw!M46="OK",Raw!AA46="OK"),180*ATAN(SIN((3.14*Raw!L46/180)-(3.14*Raw!Z46/180))/COS((3.14*Raw!L46/180)-(3.14*Raw!Z46/180)))/3.14,K45)</f>
        <v>15.079999999999965</v>
      </c>
      <c r="L46">
        <f>IF(AND(Raw!I46="OK",Raw!AA46="OK"),180*ATAN(SIN((3.14*Raw!H46/180)-(3.14*Raw!Z46/180))/COS((3.14*Raw!H46/180)-(3.14*Raw!Z46/180)))/3.14,L45)</f>
        <v>5.2999999999999723</v>
      </c>
      <c r="M46">
        <f>IF(AND(Raw!I46="OK",Raw!G46="OK"),180*ATAN(SIN((3.14*Raw!H46/180)-(3.14*Raw!F46/180))/COS((3.14*Raw!H46/180)-(3.14*Raw!F46/180)))/3.14,M45)</f>
        <v>0</v>
      </c>
      <c r="N46">
        <f>IF(AND(Raw!O46="OK",Raw!S46="OK"),180*ATAN(SIN((3.14*Raw!N46/180)-(3.14*Raw!R46/180))/COS((3.14*Raw!N46/180)-(3.14*Raw!R46/180)))/3.14,N45)</f>
        <v>1.6100000000000083</v>
      </c>
      <c r="O46">
        <f>IF(AND(Raw!M46="OK",Raw!K46="OK"),180*ATAN(SIN((3.14*Raw!L46/180)-(3.14*Raw!J46/180))/COS((3.14*Raw!L46/180)-(3.14*Raw!J46/180)))/3.14,O45)</f>
        <v>5.9999999999985745E-2</v>
      </c>
      <c r="P46">
        <f>IF(AND(Raw!M46="OK",Raw!I46="OK"),180*ATAN(SIN((3.14*Raw!L46/180)-(3.14*Raw!H46/180))/COS((3.14*Raw!L46/180)-(3.14*Raw!H46/180)))/3.14,P45)</f>
        <v>9.7799999999999958</v>
      </c>
    </row>
    <row r="47" spans="1:16" x14ac:dyDescent="0.25">
      <c r="A47" s="1" t="str">
        <f>Raw!A47</f>
        <v>26-07-2020 00:45:00</v>
      </c>
      <c r="B47">
        <f>IF(AND(Raw!K47="OK",Raw!C47="OK"),180*ATAN(SIN((3.14*Raw!J47/180)-(3.14*Raw!B47/180))/COS((3.14*Raw!J47/180)-(3.14*Raw!B47/180)))/3.14,B46)</f>
        <v>33.199999999999996</v>
      </c>
      <c r="C47">
        <f>IF(AND(Raw!O47="OK",Raw!C47="OK"),180*ATAN(SIN((3.14*Raw!N47/180)-(3.14*Raw!B47/180))/COS((3.14*Raw!N47/180)-(3.14*Raw!B47/180)))/3.14,C46)</f>
        <v>26.569999999999993</v>
      </c>
      <c r="D47">
        <f>IF(AND(Raw!K47="OK",Raw!O47="OK"),180*ATAN(SIN((3.14*Raw!J47/180)-(3.14*Raw!N47/180))/COS((3.14*Raw!J47/180)-(3.14*Raw!N47/180)))/3.14,D46)</f>
        <v>6.6300000000000034</v>
      </c>
      <c r="E47">
        <f>IF(AND(Raw!Q47="OK",Raw!C47="OK"),180*ATAN(SIN((3.14*Raw!P47/180)-(3.14*Raw!B47/180))/COS((3.14*Raw!P47/180)-(3.14*Raw!B47/180)))/3.14,E46)</f>
        <v>0</v>
      </c>
      <c r="F47">
        <f>IF(AND(Raw!O47="OK",Raw!Q47="OK"),180*ATAN(SIN((3.14*Raw!N47/180)-(3.14*Raw!P47/180))/COS((3.14*Raw!N47/180)-(3.14*Raw!P47/180)))/3.14,F46)</f>
        <v>0</v>
      </c>
      <c r="G47">
        <f>IF(AND(Raw!M47="OK",Raw!E47="OK"),180*ATAN(SIN((3.14*Raw!L47/180)-(3.14*Raw!D47/180))/COS((3.14*Raw!L47/180)-(3.14*Raw!D47/180)))/3.14,G46)</f>
        <v>24.260000000000012</v>
      </c>
      <c r="H47">
        <f>IF(AND(Raw!I47="OK",Raw!E47="OK"),180*ATAN(SIN((3.14*Raw!H47/180)-(3.14*Raw!D47/180))/COS((3.14*Raw!H47/180)-(3.14*Raw!D47/180)))/3.14,H46)</f>
        <v>14.510000000000016</v>
      </c>
      <c r="I47">
        <f>IF(AND(Raw!W47="OK",Raw!Y47="OK"),180*ATAN(SIN((3.14*Raw!V47/180)-(3.14*Raw!X47/180))/COS((3.14*Raw!V47/180)-(3.14*Raw!X47/180)))/3.14,I46)</f>
        <v>11.93</v>
      </c>
      <c r="J47">
        <f>IF(AND(Raw!U47="OK",Raw!C47="OK"),180*ATAN(SIN((3.14*Raw!T47/180)-(3.14*Raw!B47/180))/COS((3.14*Raw!T47/180)-(3.14*Raw!B47/180)))/3.14,J46)</f>
        <v>3.8999999999999897</v>
      </c>
      <c r="K47">
        <f>IF(AND(Raw!M47="OK",Raw!AA47="OK"),180*ATAN(SIN((3.14*Raw!L47/180)-(3.14*Raw!Z47/180))/COS((3.14*Raw!L47/180)-(3.14*Raw!Z47/180)))/3.14,K46)</f>
        <v>15.080000000000004</v>
      </c>
      <c r="L47">
        <f>IF(AND(Raw!I47="OK",Raw!AA47="OK"),180*ATAN(SIN((3.14*Raw!H47/180)-(3.14*Raw!Z47/180))/COS((3.14*Raw!H47/180)-(3.14*Raw!Z47/180)))/3.14,L46)</f>
        <v>5.3300000000000036</v>
      </c>
      <c r="M47">
        <f>IF(AND(Raw!I47="OK",Raw!G47="OK"),180*ATAN(SIN((3.14*Raw!H47/180)-(3.14*Raw!F47/180))/COS((3.14*Raw!H47/180)-(3.14*Raw!F47/180)))/3.14,M46)</f>
        <v>0</v>
      </c>
      <c r="N47">
        <f>IF(AND(Raw!O47="OK",Raw!S47="OK"),180*ATAN(SIN((3.14*Raw!N47/180)-(3.14*Raw!R47/180))/COS((3.14*Raw!N47/180)-(3.14*Raw!R47/180)))/3.14,N46)</f>
        <v>1.640000000000001</v>
      </c>
      <c r="O47">
        <f>IF(AND(Raw!M47="OK",Raw!K47="OK"),180*ATAN(SIN((3.14*Raw!L47/180)-(3.14*Raw!J47/180))/COS((3.14*Raw!L47/180)-(3.14*Raw!J47/180)))/3.14,O46)</f>
        <v>0.10000000000000596</v>
      </c>
      <c r="P47">
        <f>IF(AND(Raw!M47="OK",Raw!I47="OK"),180*ATAN(SIN((3.14*Raw!L47/180)-(3.14*Raw!H47/180))/COS((3.14*Raw!L47/180)-(3.14*Raw!H47/180)))/3.14,P46)</f>
        <v>9.7500000000000018</v>
      </c>
    </row>
    <row r="48" spans="1:16" x14ac:dyDescent="0.25">
      <c r="A48" s="1" t="str">
        <f>Raw!A48</f>
        <v>26-07-2020 00:46:00</v>
      </c>
      <c r="B48">
        <f>IF(AND(Raw!K48="OK",Raw!C48="OK"),180*ATAN(SIN((3.14*Raw!J48/180)-(3.14*Raw!B48/180))/COS((3.14*Raw!J48/180)-(3.14*Raw!B48/180)))/3.14,B47)</f>
        <v>32.94</v>
      </c>
      <c r="C48">
        <f>IF(AND(Raw!O48="OK",Raw!C48="OK"),180*ATAN(SIN((3.14*Raw!N48/180)-(3.14*Raw!B48/180))/COS((3.14*Raw!N48/180)-(3.14*Raw!B48/180)))/3.14,C47)</f>
        <v>26.29</v>
      </c>
      <c r="D48">
        <f>IF(AND(Raw!K48="OK",Raw!O48="OK"),180*ATAN(SIN((3.14*Raw!J48/180)-(3.14*Raw!N48/180))/COS((3.14*Raw!J48/180)-(3.14*Raw!N48/180)))/3.14,D47)</f>
        <v>6.6500000000000012</v>
      </c>
      <c r="E48">
        <f>IF(AND(Raw!Q48="OK",Raw!C48="OK"),180*ATAN(SIN((3.14*Raw!P48/180)-(3.14*Raw!B48/180))/COS((3.14*Raw!P48/180)-(3.14*Raw!B48/180)))/3.14,E47)</f>
        <v>0</v>
      </c>
      <c r="F48">
        <f>IF(AND(Raw!O48="OK",Raw!Q48="OK"),180*ATAN(SIN((3.14*Raw!N48/180)-(3.14*Raw!P48/180))/COS((3.14*Raw!N48/180)-(3.14*Raw!P48/180)))/3.14,F47)</f>
        <v>0</v>
      </c>
      <c r="G48">
        <f>IF(AND(Raw!M48="OK",Raw!E48="OK"),180*ATAN(SIN((3.14*Raw!L48/180)-(3.14*Raw!D48/180))/COS((3.14*Raw!L48/180)-(3.14*Raw!D48/180)))/3.14,G47)</f>
        <v>24.279999999999998</v>
      </c>
      <c r="H48">
        <f>IF(AND(Raw!I48="OK",Raw!E48="OK"),180*ATAN(SIN((3.14*Raw!H48/180)-(3.14*Raw!D48/180))/COS((3.14*Raw!H48/180)-(3.14*Raw!D48/180)))/3.14,H47)</f>
        <v>14.519999999999998</v>
      </c>
      <c r="I48">
        <f>IF(AND(Raw!W48="OK",Raw!Y48="OK"),180*ATAN(SIN((3.14*Raw!V48/180)-(3.14*Raw!X48/180))/COS((3.14*Raw!V48/180)-(3.14*Raw!X48/180)))/3.14,I47)</f>
        <v>11.899999999999999</v>
      </c>
      <c r="J48">
        <f>IF(AND(Raw!U48="OK",Raw!C48="OK"),180*ATAN(SIN((3.14*Raw!T48/180)-(3.14*Raw!B48/180))/COS((3.14*Raw!T48/180)-(3.14*Raw!B48/180)))/3.14,J47)</f>
        <v>3.8099999999999983</v>
      </c>
      <c r="K48">
        <f>IF(AND(Raw!M48="OK",Raw!AA48="OK"),180*ATAN(SIN((3.14*Raw!L48/180)-(3.14*Raw!Z48/180))/COS((3.14*Raw!L48/180)-(3.14*Raw!Z48/180)))/3.14,K47)</f>
        <v>15.09</v>
      </c>
      <c r="L48">
        <f>IF(AND(Raw!I48="OK",Raw!AA48="OK"),180*ATAN(SIN((3.14*Raw!H48/180)-(3.14*Raw!Z48/180))/COS((3.14*Raw!H48/180)-(3.14*Raw!Z48/180)))/3.14,L47)</f>
        <v>5.33</v>
      </c>
      <c r="M48">
        <f>IF(AND(Raw!I48="OK",Raw!G48="OK"),180*ATAN(SIN((3.14*Raw!H48/180)-(3.14*Raw!F48/180))/COS((3.14*Raw!H48/180)-(3.14*Raw!F48/180)))/3.14,M47)</f>
        <v>0</v>
      </c>
      <c r="N48">
        <f>IF(AND(Raw!O48="OK",Raw!S48="OK"),180*ATAN(SIN((3.14*Raw!N48/180)-(3.14*Raw!R48/180))/COS((3.14*Raw!N48/180)-(3.14*Raw!R48/180)))/3.14,N47)</f>
        <v>1.5899999999999994</v>
      </c>
      <c r="O48">
        <f>IF(AND(Raw!M48="OK",Raw!K48="OK"),180*ATAN(SIN((3.14*Raw!L48/180)-(3.14*Raw!J48/180))/COS((3.14*Raw!L48/180)-(3.14*Raw!J48/180)))/3.14,O47)</f>
        <v>0.11000000000000001</v>
      </c>
      <c r="P48">
        <f>IF(AND(Raw!M48="OK",Raw!I48="OK"),180*ATAN(SIN((3.14*Raw!L48/180)-(3.14*Raw!H48/180))/COS((3.14*Raw!L48/180)-(3.14*Raw!H48/180)))/3.14,P47)</f>
        <v>9.76</v>
      </c>
    </row>
    <row r="49" spans="1:16" x14ac:dyDescent="0.25">
      <c r="A49" s="1" t="str">
        <f>Raw!A49</f>
        <v>26-07-2020 00:47:00</v>
      </c>
      <c r="B49">
        <f>IF(AND(Raw!K49="OK",Raw!C49="OK"),180*ATAN(SIN((3.14*Raw!J49/180)-(3.14*Raw!B49/180))/COS((3.14*Raw!J49/180)-(3.14*Raw!B49/180)))/3.14,B48)</f>
        <v>33.010000000000019</v>
      </c>
      <c r="C49">
        <f>IF(AND(Raw!O49="OK",Raw!C49="OK"),180*ATAN(SIN((3.14*Raw!N49/180)-(3.14*Raw!B49/180))/COS((3.14*Raw!N49/180)-(3.14*Raw!B49/180)))/3.14,C48)</f>
        <v>26.3</v>
      </c>
      <c r="D49">
        <f>IF(AND(Raw!K49="OK",Raw!O49="OK"),180*ATAN(SIN((3.14*Raw!J49/180)-(3.14*Raw!N49/180))/COS((3.14*Raw!J49/180)-(3.14*Raw!N49/180)))/3.14,D48)</f>
        <v>6.7100000000000186</v>
      </c>
      <c r="E49">
        <f>IF(AND(Raw!Q49="OK",Raw!C49="OK"),180*ATAN(SIN((3.14*Raw!P49/180)-(3.14*Raw!B49/180))/COS((3.14*Raw!P49/180)-(3.14*Raw!B49/180)))/3.14,E48)</f>
        <v>0</v>
      </c>
      <c r="F49">
        <f>IF(AND(Raw!O49="OK",Raw!Q49="OK"),180*ATAN(SIN((3.14*Raw!N49/180)-(3.14*Raw!P49/180))/COS((3.14*Raw!N49/180)-(3.14*Raw!P49/180)))/3.14,F48)</f>
        <v>0</v>
      </c>
      <c r="G49">
        <f>IF(AND(Raw!M49="OK",Raw!E49="OK"),180*ATAN(SIN((3.14*Raw!L49/180)-(3.14*Raw!D49/180))/COS((3.14*Raw!L49/180)-(3.14*Raw!D49/180)))/3.14,G48)</f>
        <v>24.319999999999986</v>
      </c>
      <c r="H49">
        <f>IF(AND(Raw!I49="OK",Raw!E49="OK"),180*ATAN(SIN((3.14*Raw!H49/180)-(3.14*Raw!D49/180))/COS((3.14*Raw!H49/180)-(3.14*Raw!D49/180)))/3.14,H48)</f>
        <v>14.52999999999999</v>
      </c>
      <c r="I49">
        <f>IF(AND(Raw!W49="OK",Raw!Y49="OK"),180*ATAN(SIN((3.14*Raw!V49/180)-(3.14*Raw!X49/180))/COS((3.14*Raw!V49/180)-(3.14*Raw!X49/180)))/3.14,I48)</f>
        <v>11.92</v>
      </c>
      <c r="J49">
        <f>IF(AND(Raw!U49="OK",Raw!C49="OK"),180*ATAN(SIN((3.14*Raw!T49/180)-(3.14*Raw!B49/180))/COS((3.14*Raw!T49/180)-(3.14*Raw!B49/180)))/3.14,J48)</f>
        <v>3.8600000000000083</v>
      </c>
      <c r="K49">
        <f>IF(AND(Raw!M49="OK",Raw!AA49="OK"),180*ATAN(SIN((3.14*Raw!L49/180)-(3.14*Raw!Z49/180))/COS((3.14*Raw!L49/180)-(3.14*Raw!Z49/180)))/3.14,K48)</f>
        <v>15.039999999999973</v>
      </c>
      <c r="L49">
        <f>IF(AND(Raw!I49="OK",Raw!AA49="OK"),180*ATAN(SIN((3.14*Raw!H49/180)-(3.14*Raw!Z49/180))/COS((3.14*Raw!H49/180)-(3.14*Raw!Z49/180)))/3.14,L48)</f>
        <v>5.2499999999999751</v>
      </c>
      <c r="M49">
        <f>IF(AND(Raw!I49="OK",Raw!G49="OK"),180*ATAN(SIN((3.14*Raw!H49/180)-(3.14*Raw!F49/180))/COS((3.14*Raw!H49/180)-(3.14*Raw!F49/180)))/3.14,M48)</f>
        <v>0</v>
      </c>
      <c r="N49">
        <f>IF(AND(Raw!O49="OK",Raw!S49="OK"),180*ATAN(SIN((3.14*Raw!N49/180)-(3.14*Raw!R49/180))/COS((3.14*Raw!N49/180)-(3.14*Raw!R49/180)))/3.14,N48)</f>
        <v>1.5700000000000005</v>
      </c>
      <c r="O49">
        <f>IF(AND(Raw!M49="OK",Raw!K49="OK"),180*ATAN(SIN((3.14*Raw!L49/180)-(3.14*Raw!J49/180))/COS((3.14*Raw!L49/180)-(3.14*Raw!J49/180)))/3.14,O48)</f>
        <v>0.1499999999999771</v>
      </c>
      <c r="P49">
        <f>IF(AND(Raw!M49="OK",Raw!I49="OK"),180*ATAN(SIN((3.14*Raw!L49/180)-(3.14*Raw!H49/180))/COS((3.14*Raw!L49/180)-(3.14*Raw!H49/180)))/3.14,P48)</f>
        <v>9.7899999999999974</v>
      </c>
    </row>
    <row r="50" spans="1:16" x14ac:dyDescent="0.25">
      <c r="A50" s="1" t="str">
        <f>Raw!A50</f>
        <v>26-07-2020 00:48:00</v>
      </c>
      <c r="B50">
        <f>IF(AND(Raw!K50="OK",Raw!C50="OK"),180*ATAN(SIN((3.14*Raw!J50/180)-(3.14*Raw!B50/180))/COS((3.14*Raw!J50/180)-(3.14*Raw!B50/180)))/3.14,B49)</f>
        <v>33.070000000000007</v>
      </c>
      <c r="C50">
        <f>IF(AND(Raw!O50="OK",Raw!C50="OK"),180*ATAN(SIN((3.14*Raw!N50/180)-(3.14*Raw!B50/180))/COS((3.14*Raw!N50/180)-(3.14*Raw!B50/180)))/3.14,C49)</f>
        <v>26.38</v>
      </c>
      <c r="D50">
        <f>IF(AND(Raw!K50="OK",Raw!O50="OK"),180*ATAN(SIN((3.14*Raw!J50/180)-(3.14*Raw!N50/180))/COS((3.14*Raw!J50/180)-(3.14*Raw!N50/180)))/3.14,D49)</f>
        <v>6.69</v>
      </c>
      <c r="E50">
        <f>IF(AND(Raw!Q50="OK",Raw!C50="OK"),180*ATAN(SIN((3.14*Raw!P50/180)-(3.14*Raw!B50/180))/COS((3.14*Raw!P50/180)-(3.14*Raw!B50/180)))/3.14,E49)</f>
        <v>0</v>
      </c>
      <c r="F50">
        <f>IF(AND(Raw!O50="OK",Raw!Q50="OK"),180*ATAN(SIN((3.14*Raw!N50/180)-(3.14*Raw!P50/180))/COS((3.14*Raw!N50/180)-(3.14*Raw!P50/180)))/3.14,F49)</f>
        <v>0</v>
      </c>
      <c r="G50">
        <f>IF(AND(Raw!M50="OK",Raw!E50="OK"),180*ATAN(SIN((3.14*Raw!L50/180)-(3.14*Raw!D50/180))/COS((3.14*Raw!L50/180)-(3.14*Raw!D50/180)))/3.14,G49)</f>
        <v>24.400000000000002</v>
      </c>
      <c r="H50">
        <f>IF(AND(Raw!I50="OK",Raw!E50="OK"),180*ATAN(SIN((3.14*Raw!H50/180)-(3.14*Raw!D50/180))/COS((3.14*Raw!H50/180)-(3.14*Raw!D50/180)))/3.14,H49)</f>
        <v>14.630000000000003</v>
      </c>
      <c r="I50">
        <f>IF(AND(Raw!W50="OK",Raw!Y50="OK"),180*ATAN(SIN((3.14*Raw!V50/180)-(3.14*Raw!X50/180))/COS((3.14*Raw!V50/180)-(3.14*Raw!X50/180)))/3.14,I49)</f>
        <v>11.979999999999999</v>
      </c>
      <c r="J50">
        <f>IF(AND(Raw!U50="OK",Raw!C50="OK"),180*ATAN(SIN((3.14*Raw!T50/180)-(3.14*Raw!B50/180))/COS((3.14*Raw!T50/180)-(3.14*Raw!B50/180)))/3.14,J49)</f>
        <v>3.8100000000000014</v>
      </c>
      <c r="K50">
        <f>IF(AND(Raw!M50="OK",Raw!AA50="OK"),180*ATAN(SIN((3.14*Raw!L50/180)-(3.14*Raw!Z50/180))/COS((3.14*Raw!L50/180)-(3.14*Raw!Z50/180)))/3.14,K49)</f>
        <v>15.070000000000006</v>
      </c>
      <c r="L50">
        <f>IF(AND(Raw!I50="OK",Raw!AA50="OK"),180*ATAN(SIN((3.14*Raw!H50/180)-(3.14*Raw!Z50/180))/COS((3.14*Raw!H50/180)-(3.14*Raw!Z50/180)))/3.14,L49)</f>
        <v>5.3000000000000016</v>
      </c>
      <c r="M50">
        <f>IF(AND(Raw!I50="OK",Raw!G50="OK"),180*ATAN(SIN((3.14*Raw!H50/180)-(3.14*Raw!F50/180))/COS((3.14*Raw!H50/180)-(3.14*Raw!F50/180)))/3.14,M49)</f>
        <v>0</v>
      </c>
      <c r="N50">
        <f>IF(AND(Raw!O50="OK",Raw!S50="OK"),180*ATAN(SIN((3.14*Raw!N50/180)-(3.14*Raw!R50/180))/COS((3.14*Raw!N50/180)-(3.14*Raw!R50/180)))/3.14,N49)</f>
        <v>1.5999999999999996</v>
      </c>
      <c r="O50">
        <f>IF(AND(Raw!M50="OK",Raw!K50="OK"),180*ATAN(SIN((3.14*Raw!L50/180)-(3.14*Raw!J50/180))/COS((3.14*Raw!L50/180)-(3.14*Raw!J50/180)))/3.14,O49)</f>
        <v>0.21999999999999978</v>
      </c>
      <c r="P50">
        <f>IF(AND(Raw!M50="OK",Raw!I50="OK"),180*ATAN(SIN((3.14*Raw!L50/180)-(3.14*Raw!H50/180))/COS((3.14*Raw!L50/180)-(3.14*Raw!H50/180)))/3.14,P49)</f>
        <v>9.77</v>
      </c>
    </row>
    <row r="51" spans="1:16" x14ac:dyDescent="0.25">
      <c r="A51" s="1" t="str">
        <f>Raw!A51</f>
        <v>26-07-2020 00:49:00</v>
      </c>
      <c r="B51">
        <f>IF(AND(Raw!K51="OK",Raw!C51="OK"),180*ATAN(SIN((3.14*Raw!J51/180)-(3.14*Raw!B51/180))/COS((3.14*Raw!J51/180)-(3.14*Raw!B51/180)))/3.14,B50)</f>
        <v>33.029999999999959</v>
      </c>
      <c r="C51">
        <f>IF(AND(Raw!O51="OK",Raw!C51="OK"),180*ATAN(SIN((3.14*Raw!N51/180)-(3.14*Raw!B51/180))/COS((3.14*Raw!N51/180)-(3.14*Raw!B51/180)))/3.14,C50)</f>
        <v>26.349999999999973</v>
      </c>
      <c r="D51">
        <f>IF(AND(Raw!K51="OK",Raw!O51="OK"),180*ATAN(SIN((3.14*Raw!J51/180)-(3.14*Raw!N51/180))/COS((3.14*Raw!J51/180)-(3.14*Raw!N51/180)))/3.14,D50)</f>
        <v>6.6799999999999748</v>
      </c>
      <c r="E51">
        <f>IF(AND(Raw!Q51="OK",Raw!C51="OK"),180*ATAN(SIN((3.14*Raw!P51/180)-(3.14*Raw!B51/180))/COS((3.14*Raw!P51/180)-(3.14*Raw!B51/180)))/3.14,E50)</f>
        <v>0</v>
      </c>
      <c r="F51">
        <f>IF(AND(Raw!O51="OK",Raw!Q51="OK"),180*ATAN(SIN((3.14*Raw!N51/180)-(3.14*Raw!P51/180))/COS((3.14*Raw!N51/180)-(3.14*Raw!P51/180)))/3.14,F50)</f>
        <v>0</v>
      </c>
      <c r="G51">
        <f>IF(AND(Raw!M51="OK",Raw!E51="OK"),180*ATAN(SIN((3.14*Raw!L51/180)-(3.14*Raw!D51/180))/COS((3.14*Raw!L51/180)-(3.14*Raw!D51/180)))/3.14,G50)</f>
        <v>24.240000000000027</v>
      </c>
      <c r="H51">
        <f>IF(AND(Raw!I51="OK",Raw!E51="OK"),180*ATAN(SIN((3.14*Raw!H51/180)-(3.14*Raw!D51/180))/COS((3.14*Raw!H51/180)-(3.14*Raw!D51/180)))/3.14,H50)</f>
        <v>14.51</v>
      </c>
      <c r="I51">
        <f>IF(AND(Raw!W51="OK",Raw!Y51="OK"),180*ATAN(SIN((3.14*Raw!V51/180)-(3.14*Raw!X51/180))/COS((3.14*Raw!V51/180)-(3.14*Raw!X51/180)))/3.14,I50)</f>
        <v>11.979999999999997</v>
      </c>
      <c r="J51">
        <f>IF(AND(Raw!U51="OK",Raw!C51="OK"),180*ATAN(SIN((3.14*Raw!T51/180)-(3.14*Raw!B51/180))/COS((3.14*Raw!T51/180)-(3.14*Raw!B51/180)))/3.14,J50)</f>
        <v>3.8299999999999899</v>
      </c>
      <c r="K51">
        <f>IF(AND(Raw!M51="OK",Raw!AA51="OK"),180*ATAN(SIN((3.14*Raw!L51/180)-(3.14*Raw!Z51/180))/COS((3.14*Raw!L51/180)-(3.14*Raw!Z51/180)))/3.14,K50)</f>
        <v>15.040000000000036</v>
      </c>
      <c r="L51">
        <f>IF(AND(Raw!I51="OK",Raw!AA51="OK"),180*ATAN(SIN((3.14*Raw!H51/180)-(3.14*Raw!Z51/180))/COS((3.14*Raw!H51/180)-(3.14*Raw!Z51/180)))/3.14,L50)</f>
        <v>5.3100000000000112</v>
      </c>
      <c r="M51">
        <f>IF(AND(Raw!I51="OK",Raw!G51="OK"),180*ATAN(SIN((3.14*Raw!H51/180)-(3.14*Raw!F51/180))/COS((3.14*Raw!H51/180)-(3.14*Raw!F51/180)))/3.14,M50)</f>
        <v>0</v>
      </c>
      <c r="N51">
        <f>IF(AND(Raw!O51="OK",Raw!S51="OK"),180*ATAN(SIN((3.14*Raw!N51/180)-(3.14*Raw!R51/180))/COS((3.14*Raw!N51/180)-(3.14*Raw!R51/180)))/3.14,N50)</f>
        <v>1.6499999999999901</v>
      </c>
      <c r="O51">
        <f>IF(AND(Raw!M51="OK",Raw!K51="OK"),180*ATAN(SIN((3.14*Raw!L51/180)-(3.14*Raw!J51/180))/COS((3.14*Raw!L51/180)-(3.14*Raw!J51/180)))/3.14,O50)</f>
        <v>0.10000000000004414</v>
      </c>
      <c r="P51">
        <f>IF(AND(Raw!M51="OK",Raw!I51="OK"),180*ATAN(SIN((3.14*Raw!L51/180)-(3.14*Raw!H51/180))/COS((3.14*Raw!L51/180)-(3.14*Raw!H51/180)))/3.14,P50)</f>
        <v>9.7300000000000235</v>
      </c>
    </row>
    <row r="52" spans="1:16" x14ac:dyDescent="0.25">
      <c r="A52" s="1" t="str">
        <f>Raw!A52</f>
        <v>26-07-2020 00:50:00</v>
      </c>
      <c r="B52">
        <f>IF(AND(Raw!K52="OK",Raw!C52="OK"),180*ATAN(SIN((3.14*Raw!J52/180)-(3.14*Raw!B52/180))/COS((3.14*Raw!J52/180)-(3.14*Raw!B52/180)))/3.14,B51)</f>
        <v>33.230000000000004</v>
      </c>
      <c r="C52">
        <f>IF(AND(Raw!O52="OK",Raw!C52="OK"),180*ATAN(SIN((3.14*Raw!N52/180)-(3.14*Raw!B52/180))/COS((3.14*Raw!N52/180)-(3.14*Raw!B52/180)))/3.14,C51)</f>
        <v>26.54000000000002</v>
      </c>
      <c r="D52">
        <f>IF(AND(Raw!K52="OK",Raw!O52="OK"),180*ATAN(SIN((3.14*Raw!J52/180)-(3.14*Raw!N52/180))/COS((3.14*Raw!J52/180)-(3.14*Raw!N52/180)))/3.14,D51)</f>
        <v>6.6899999999999906</v>
      </c>
      <c r="E52">
        <f>IF(AND(Raw!Q52="OK",Raw!C52="OK"),180*ATAN(SIN((3.14*Raw!P52/180)-(3.14*Raw!B52/180))/COS((3.14*Raw!P52/180)-(3.14*Raw!B52/180)))/3.14,E51)</f>
        <v>0</v>
      </c>
      <c r="F52">
        <f>IF(AND(Raw!O52="OK",Raw!Q52="OK"),180*ATAN(SIN((3.14*Raw!N52/180)-(3.14*Raw!P52/180))/COS((3.14*Raw!N52/180)-(3.14*Raw!P52/180)))/3.14,F51)</f>
        <v>0</v>
      </c>
      <c r="G52">
        <f>IF(AND(Raw!M52="OK",Raw!E52="OK"),180*ATAN(SIN((3.14*Raw!L52/180)-(3.14*Raw!D52/180))/COS((3.14*Raw!L52/180)-(3.14*Raw!D52/180)))/3.14,G51)</f>
        <v>24.429999999999968</v>
      </c>
      <c r="H52">
        <f>IF(AND(Raw!I52="OK",Raw!E52="OK"),180*ATAN(SIN((3.14*Raw!H52/180)-(3.14*Raw!D52/180))/COS((3.14*Raw!H52/180)-(3.14*Raw!D52/180)))/3.14,H51)</f>
        <v>14.689999999999957</v>
      </c>
      <c r="I52">
        <f>IF(AND(Raw!W52="OK",Raw!Y52="OK"),180*ATAN(SIN((3.14*Raw!V52/180)-(3.14*Raw!X52/180))/COS((3.14*Raw!V52/180)-(3.14*Raw!X52/180)))/3.14,I51)</f>
        <v>12.000000000000004</v>
      </c>
      <c r="J52">
        <f>IF(AND(Raw!U52="OK",Raw!C52="OK"),180*ATAN(SIN((3.14*Raw!T52/180)-(3.14*Raw!B52/180))/COS((3.14*Raw!T52/180)-(3.14*Raw!B52/180)))/3.14,J51)</f>
        <v>3.8200000000000016</v>
      </c>
      <c r="K52">
        <f>IF(AND(Raw!M52="OK",Raw!AA52="OK"),180*ATAN(SIN((3.14*Raw!L52/180)-(3.14*Raw!Z52/180))/COS((3.14*Raw!L52/180)-(3.14*Raw!Z52/180)))/3.14,K51)</f>
        <v>15.05999999999999</v>
      </c>
      <c r="L52">
        <f>IF(AND(Raw!I52="OK",Raw!AA52="OK"),180*ATAN(SIN((3.14*Raw!H52/180)-(3.14*Raw!Z52/180))/COS((3.14*Raw!H52/180)-(3.14*Raw!Z52/180)))/3.14,L51)</f>
        <v>5.3199999999999754</v>
      </c>
      <c r="M52">
        <f>IF(AND(Raw!I52="OK",Raw!G52="OK"),180*ATAN(SIN((3.14*Raw!H52/180)-(3.14*Raw!F52/180))/COS((3.14*Raw!H52/180)-(3.14*Raw!F52/180)))/3.14,M51)</f>
        <v>0</v>
      </c>
      <c r="N52">
        <f>IF(AND(Raw!O52="OK",Raw!S52="OK"),180*ATAN(SIN((3.14*Raw!N52/180)-(3.14*Raw!R52/180))/COS((3.14*Raw!N52/180)-(3.14*Raw!R52/180)))/3.14,N51)</f>
        <v>1.7100000000000266</v>
      </c>
      <c r="O52">
        <f>IF(AND(Raw!M52="OK",Raw!K52="OK"),180*ATAN(SIN((3.14*Raw!L52/180)-(3.14*Raw!J52/180))/COS((3.14*Raw!L52/180)-(3.14*Raw!J52/180)))/3.14,O51)</f>
        <v>0.10999999999998239</v>
      </c>
      <c r="P52">
        <f>IF(AND(Raw!M52="OK",Raw!I52="OK"),180*ATAN(SIN((3.14*Raw!L52/180)-(3.14*Raw!H52/180))/COS((3.14*Raw!L52/180)-(3.14*Raw!H52/180)))/3.14,P51)</f>
        <v>9.7400000000000126</v>
      </c>
    </row>
    <row r="53" spans="1:16" x14ac:dyDescent="0.25">
      <c r="A53" s="1" t="str">
        <f>Raw!A53</f>
        <v>26-07-2020 00:51:00</v>
      </c>
      <c r="B53">
        <f>IF(AND(Raw!K53="OK",Raw!C53="OK"),180*ATAN(SIN((3.14*Raw!J53/180)-(3.14*Raw!B53/180))/COS((3.14*Raw!J53/180)-(3.14*Raw!B53/180)))/3.14,B52)</f>
        <v>33.1</v>
      </c>
      <c r="C53">
        <f>IF(AND(Raw!O53="OK",Raw!C53="OK"),180*ATAN(SIN((3.14*Raw!N53/180)-(3.14*Raw!B53/180))/COS((3.14*Raw!N53/180)-(3.14*Raw!B53/180)))/3.14,C52)</f>
        <v>26.410000000000004</v>
      </c>
      <c r="D53">
        <f>IF(AND(Raw!K53="OK",Raw!O53="OK"),180*ATAN(SIN((3.14*Raw!J53/180)-(3.14*Raw!N53/180))/COS((3.14*Raw!J53/180)-(3.14*Raw!N53/180)))/3.14,D52)</f>
        <v>6.6899999999999995</v>
      </c>
      <c r="E53">
        <f>IF(AND(Raw!Q53="OK",Raw!C53="OK"),180*ATAN(SIN((3.14*Raw!P53/180)-(3.14*Raw!B53/180))/COS((3.14*Raw!P53/180)-(3.14*Raw!B53/180)))/3.14,E52)</f>
        <v>0</v>
      </c>
      <c r="F53">
        <f>IF(AND(Raw!O53="OK",Raw!Q53="OK"),180*ATAN(SIN((3.14*Raw!N53/180)-(3.14*Raw!P53/180))/COS((3.14*Raw!N53/180)-(3.14*Raw!P53/180)))/3.14,F52)</f>
        <v>0</v>
      </c>
      <c r="G53">
        <f>IF(AND(Raw!M53="OK",Raw!E53="OK"),180*ATAN(SIN((3.14*Raw!L53/180)-(3.14*Raw!D53/180))/COS((3.14*Raw!L53/180)-(3.14*Raw!D53/180)))/3.14,G52)</f>
        <v>24.339999999999989</v>
      </c>
      <c r="H53">
        <f>IF(AND(Raw!I53="OK",Raw!E53="OK"),180*ATAN(SIN((3.14*Raw!H53/180)-(3.14*Raw!D53/180))/COS((3.14*Raw!H53/180)-(3.14*Raw!D53/180)))/3.14,H52)</f>
        <v>14.65</v>
      </c>
      <c r="I53">
        <f>IF(AND(Raw!W53="OK",Raw!Y53="OK"),180*ATAN(SIN((3.14*Raw!V53/180)-(3.14*Raw!X53/180))/COS((3.14*Raw!V53/180)-(3.14*Raw!X53/180)))/3.14,I52)</f>
        <v>12.019999999999998</v>
      </c>
      <c r="J53">
        <f>IF(AND(Raw!U53="OK",Raw!C53="OK"),180*ATAN(SIN((3.14*Raw!T53/180)-(3.14*Raw!B53/180))/COS((3.14*Raw!T53/180)-(3.14*Raw!B53/180)))/3.14,J52)</f>
        <v>3.7899999999999956</v>
      </c>
      <c r="K53">
        <f>IF(AND(Raw!M53="OK",Raw!AA53="OK"),180*ATAN(SIN((3.14*Raw!L53/180)-(3.14*Raw!Z53/180))/COS((3.14*Raw!L53/180)-(3.14*Raw!Z53/180)))/3.14,K52)</f>
        <v>15.029999999999998</v>
      </c>
      <c r="L53">
        <f>IF(AND(Raw!I53="OK",Raw!AA53="OK"),180*ATAN(SIN((3.14*Raw!H53/180)-(3.14*Raw!Z53/180))/COS((3.14*Raw!H53/180)-(3.14*Raw!Z53/180)))/3.14,L52)</f>
        <v>5.3400000000000052</v>
      </c>
      <c r="M53">
        <f>IF(AND(Raw!I53="OK",Raw!G53="OK"),180*ATAN(SIN((3.14*Raw!H53/180)-(3.14*Raw!F53/180))/COS((3.14*Raw!H53/180)-(3.14*Raw!F53/180)))/3.14,M52)</f>
        <v>0</v>
      </c>
      <c r="N53">
        <f>IF(AND(Raw!O53="OK",Raw!S53="OK"),180*ATAN(SIN((3.14*Raw!N53/180)-(3.14*Raw!R53/180))/COS((3.14*Raw!N53/180)-(3.14*Raw!R53/180)))/3.14,N52)</f>
        <v>1.6799999999999988</v>
      </c>
      <c r="O53">
        <f>IF(AND(Raw!M53="OK",Raw!K53="OK"),180*ATAN(SIN((3.14*Raw!L53/180)-(3.14*Raw!J53/180))/COS((3.14*Raw!L53/180)-(3.14*Raw!J53/180)))/3.14,O52)</f>
        <v>6.9999999999997176E-2</v>
      </c>
      <c r="P53">
        <f>IF(AND(Raw!M53="OK",Raw!I53="OK"),180*ATAN(SIN((3.14*Raw!L53/180)-(3.14*Raw!H53/180))/COS((3.14*Raw!L53/180)-(3.14*Raw!H53/180)))/3.14,P52)</f>
        <v>9.6899999999999924</v>
      </c>
    </row>
    <row r="54" spans="1:16" x14ac:dyDescent="0.25">
      <c r="A54" s="1" t="str">
        <f>Raw!A54</f>
        <v>26-07-2020 00:52:00</v>
      </c>
      <c r="B54">
        <f>IF(AND(Raw!K54="OK",Raw!C54="OK"),180*ATAN(SIN((3.14*Raw!J54/180)-(3.14*Raw!B54/180))/COS((3.14*Raw!J54/180)-(3.14*Raw!B54/180)))/3.14,B53)</f>
        <v>33.110000000000014</v>
      </c>
      <c r="C54">
        <f>IF(AND(Raw!O54="OK",Raw!C54="OK"),180*ATAN(SIN((3.14*Raw!N54/180)-(3.14*Raw!B54/180))/COS((3.14*Raw!N54/180)-(3.14*Raw!B54/180)))/3.14,C53)</f>
        <v>26.430000000000035</v>
      </c>
      <c r="D54">
        <f>IF(AND(Raw!K54="OK",Raw!O54="OK"),180*ATAN(SIN((3.14*Raw!J54/180)-(3.14*Raw!N54/180))/COS((3.14*Raw!J54/180)-(3.14*Raw!N54/180)))/3.14,D53)</f>
        <v>6.6799999999999748</v>
      </c>
      <c r="E54">
        <f>IF(AND(Raw!Q54="OK",Raw!C54="OK"),180*ATAN(SIN((3.14*Raw!P54/180)-(3.14*Raw!B54/180))/COS((3.14*Raw!P54/180)-(3.14*Raw!B54/180)))/3.14,E53)</f>
        <v>0</v>
      </c>
      <c r="F54">
        <f>IF(AND(Raw!O54="OK",Raw!Q54="OK"),180*ATAN(SIN((3.14*Raw!N54/180)-(3.14*Raw!P54/180))/COS((3.14*Raw!N54/180)-(3.14*Raw!P54/180)))/3.14,F53)</f>
        <v>0</v>
      </c>
      <c r="G54">
        <f>IF(AND(Raw!M54="OK",Raw!E54="OK"),180*ATAN(SIN((3.14*Raw!L54/180)-(3.14*Raw!D54/180))/COS((3.14*Raw!L54/180)-(3.14*Raw!D54/180)))/3.14,G53)</f>
        <v>24.279999999999994</v>
      </c>
      <c r="H54">
        <f>IF(AND(Raw!I54="OK",Raw!E54="OK"),180*ATAN(SIN((3.14*Raw!H54/180)-(3.14*Raw!D54/180))/COS((3.14*Raw!H54/180)-(3.14*Raw!D54/180)))/3.14,H53)</f>
        <v>14.590000000000003</v>
      </c>
      <c r="I54">
        <f>IF(AND(Raw!W54="OK",Raw!Y54="OK"),180*ATAN(SIN((3.14*Raw!V54/180)-(3.14*Raw!X54/180))/COS((3.14*Raw!V54/180)-(3.14*Raw!X54/180)))/3.14,I53)</f>
        <v>11.949999999999992</v>
      </c>
      <c r="J54">
        <f>IF(AND(Raw!U54="OK",Raw!C54="OK"),180*ATAN(SIN((3.14*Raw!T54/180)-(3.14*Raw!B54/180))/COS((3.14*Raw!T54/180)-(3.14*Raw!B54/180)))/3.14,J53)</f>
        <v>3.8100000000000112</v>
      </c>
      <c r="K54">
        <f>IF(AND(Raw!M54="OK",Raw!AA54="OK"),180*ATAN(SIN((3.14*Raw!L54/180)-(3.14*Raw!Z54/180))/COS((3.14*Raw!L54/180)-(3.14*Raw!Z54/180)))/3.14,K53)</f>
        <v>15.05999999999999</v>
      </c>
      <c r="L54">
        <f>IF(AND(Raw!I54="OK",Raw!AA54="OK"),180*ATAN(SIN((3.14*Raw!H54/180)-(3.14*Raw!Z54/180))/COS((3.14*Raw!H54/180)-(3.14*Raw!Z54/180)))/3.14,L53)</f>
        <v>5.3699999999999983</v>
      </c>
      <c r="M54">
        <f>IF(AND(Raw!I54="OK",Raw!G54="OK"),180*ATAN(SIN((3.14*Raw!H54/180)-(3.14*Raw!F54/180))/COS((3.14*Raw!H54/180)-(3.14*Raw!F54/180)))/3.14,M53)</f>
        <v>0</v>
      </c>
      <c r="N54">
        <f>IF(AND(Raw!O54="OK",Raw!S54="OK"),180*ATAN(SIN((3.14*Raw!N54/180)-(3.14*Raw!R54/180))/COS((3.14*Raw!N54/180)-(3.14*Raw!R54/180)))/3.14,N53)</f>
        <v>1.7100000000000266</v>
      </c>
      <c r="O54">
        <f>IF(AND(Raw!M54="OK",Raw!K54="OK"),180*ATAN(SIN((3.14*Raw!L54/180)-(3.14*Raw!J54/180))/COS((3.14*Raw!L54/180)-(3.14*Raw!J54/180)))/3.14,O53)</f>
        <v>0</v>
      </c>
      <c r="P54">
        <f>IF(AND(Raw!M54="OK",Raw!I54="OK"),180*ATAN(SIN((3.14*Raw!L54/180)-(3.14*Raw!H54/180))/COS((3.14*Raw!L54/180)-(3.14*Raw!H54/180)))/3.14,P53)</f>
        <v>9.6899999999999906</v>
      </c>
    </row>
    <row r="55" spans="1:16" x14ac:dyDescent="0.25">
      <c r="A55" s="1" t="str">
        <f>Raw!A55</f>
        <v>26-07-2020 00:53:00</v>
      </c>
      <c r="B55">
        <f>IF(AND(Raw!K55="OK",Raw!C55="OK"),180*ATAN(SIN((3.14*Raw!J55/180)-(3.14*Raw!B55/180))/COS((3.14*Raw!J55/180)-(3.14*Raw!B55/180)))/3.14,B54)</f>
        <v>33.070000000000007</v>
      </c>
      <c r="C55">
        <f>IF(AND(Raw!O55="OK",Raw!C55="OK"),180*ATAN(SIN((3.14*Raw!N55/180)-(3.14*Raw!B55/180))/COS((3.14*Raw!N55/180)-(3.14*Raw!B55/180)))/3.14,C54)</f>
        <v>26.409999999999997</v>
      </c>
      <c r="D55">
        <f>IF(AND(Raw!K55="OK",Raw!O55="OK"),180*ATAN(SIN((3.14*Raw!J55/180)-(3.14*Raw!N55/180))/COS((3.14*Raw!J55/180)-(3.14*Raw!N55/180)))/3.14,D54)</f>
        <v>6.660000000000009</v>
      </c>
      <c r="E55">
        <f>IF(AND(Raw!Q55="OK",Raw!C55="OK"),180*ATAN(SIN((3.14*Raw!P55/180)-(3.14*Raw!B55/180))/COS((3.14*Raw!P55/180)-(3.14*Raw!B55/180)))/3.14,E54)</f>
        <v>0</v>
      </c>
      <c r="F55">
        <f>IF(AND(Raw!O55="OK",Raw!Q55="OK"),180*ATAN(SIN((3.14*Raw!N55/180)-(3.14*Raw!P55/180))/COS((3.14*Raw!N55/180)-(3.14*Raw!P55/180)))/3.14,F54)</f>
        <v>0</v>
      </c>
      <c r="G55">
        <f>IF(AND(Raw!M55="OK",Raw!E55="OK"),180*ATAN(SIN((3.14*Raw!L55/180)-(3.14*Raw!D55/180))/COS((3.14*Raw!L55/180)-(3.14*Raw!D55/180)))/3.14,G54)</f>
        <v>24.370000000000008</v>
      </c>
      <c r="H55">
        <f>IF(AND(Raw!I55="OK",Raw!E55="OK"),180*ATAN(SIN((3.14*Raw!H55/180)-(3.14*Raw!D55/180))/COS((3.14*Raw!H55/180)-(3.14*Raw!D55/180)))/3.14,H54)</f>
        <v>14.710000000000008</v>
      </c>
      <c r="I55">
        <f>IF(AND(Raw!W55="OK",Raw!Y55="OK"),180*ATAN(SIN((3.14*Raw!V55/180)-(3.14*Raw!X55/180))/COS((3.14*Raw!V55/180)-(3.14*Raw!X55/180)))/3.14,I54)</f>
        <v>11.92</v>
      </c>
      <c r="J55">
        <f>IF(AND(Raw!U55="OK",Raw!C55="OK"),180*ATAN(SIN((3.14*Raw!T55/180)-(3.14*Raw!B55/180))/COS((3.14*Raw!T55/180)-(3.14*Raw!B55/180)))/3.14,J54)</f>
        <v>3.7399999999999989</v>
      </c>
      <c r="K55">
        <f>IF(AND(Raw!M55="OK",Raw!AA55="OK"),180*ATAN(SIN((3.14*Raw!L55/180)-(3.14*Raw!Z55/180))/COS((3.14*Raw!L55/180)-(3.14*Raw!Z55/180)))/3.14,K54)</f>
        <v>15.109999999999998</v>
      </c>
      <c r="L55">
        <f>IF(AND(Raw!I55="OK",Raw!AA55="OK"),180*ATAN(SIN((3.14*Raw!H55/180)-(3.14*Raw!Z55/180))/COS((3.14*Raw!H55/180)-(3.14*Raw!Z55/180)))/3.14,L54)</f>
        <v>5.4499999999999993</v>
      </c>
      <c r="M55">
        <f>IF(AND(Raw!I55="OK",Raw!G55="OK"),180*ATAN(SIN((3.14*Raw!H55/180)-(3.14*Raw!F55/180))/COS((3.14*Raw!H55/180)-(3.14*Raw!F55/180)))/3.14,M54)</f>
        <v>0</v>
      </c>
      <c r="N55">
        <f>IF(AND(Raw!O55="OK",Raw!S55="OK"),180*ATAN(SIN((3.14*Raw!N55/180)-(3.14*Raw!R55/180))/COS((3.14*Raw!N55/180)-(3.14*Raw!R55/180)))/3.14,N54)</f>
        <v>1.6899999999999975</v>
      </c>
      <c r="O55">
        <f>IF(AND(Raw!M55="OK",Raw!K55="OK"),180*ATAN(SIN((3.14*Raw!L55/180)-(3.14*Raw!J55/180))/COS((3.14*Raw!L55/180)-(3.14*Raw!J55/180)))/3.14,O54)</f>
        <v>-2.0000000000003734E-2</v>
      </c>
      <c r="P55">
        <f>IF(AND(Raw!M55="OK",Raw!I55="OK"),180*ATAN(SIN((3.14*Raw!L55/180)-(3.14*Raw!H55/180))/COS((3.14*Raw!L55/180)-(3.14*Raw!H55/180)))/3.14,P54)</f>
        <v>9.6599999999999966</v>
      </c>
    </row>
    <row r="56" spans="1:16" x14ac:dyDescent="0.25">
      <c r="A56" s="1" t="str">
        <f>Raw!A56</f>
        <v>26-07-2020 00:54:00</v>
      </c>
      <c r="B56">
        <f>IF(AND(Raw!K56="OK",Raw!C56="OK"),180*ATAN(SIN((3.14*Raw!J56/180)-(3.14*Raw!B56/180))/COS((3.14*Raw!J56/180)-(3.14*Raw!B56/180)))/3.14,B55)</f>
        <v>33.200000000000017</v>
      </c>
      <c r="C56">
        <f>IF(AND(Raw!O56="OK",Raw!C56="OK"),180*ATAN(SIN((3.14*Raw!N56/180)-(3.14*Raw!B56/180))/COS((3.14*Raw!N56/180)-(3.14*Raw!B56/180)))/3.14,C55)</f>
        <v>26.539999999999996</v>
      </c>
      <c r="D56">
        <f>IF(AND(Raw!K56="OK",Raw!O56="OK"),180*ATAN(SIN((3.14*Raw!J56/180)-(3.14*Raw!N56/180))/COS((3.14*Raw!J56/180)-(3.14*Raw!N56/180)))/3.14,D55)</f>
        <v>6.6600000000000215</v>
      </c>
      <c r="E56">
        <f>IF(AND(Raw!Q56="OK",Raw!C56="OK"),180*ATAN(SIN((3.14*Raw!P56/180)-(3.14*Raw!B56/180))/COS((3.14*Raw!P56/180)-(3.14*Raw!B56/180)))/3.14,E55)</f>
        <v>0</v>
      </c>
      <c r="F56">
        <f>IF(AND(Raw!O56="OK",Raw!Q56="OK"),180*ATAN(SIN((3.14*Raw!N56/180)-(3.14*Raw!P56/180))/COS((3.14*Raw!N56/180)-(3.14*Raw!P56/180)))/3.14,F55)</f>
        <v>0</v>
      </c>
      <c r="G56">
        <f>IF(AND(Raw!M56="OK",Raw!E56="OK"),180*ATAN(SIN((3.14*Raw!L56/180)-(3.14*Raw!D56/180))/COS((3.14*Raw!L56/180)-(3.14*Raw!D56/180)))/3.14,G55)</f>
        <v>24.379999999999995</v>
      </c>
      <c r="H56">
        <f>IF(AND(Raw!I56="OK",Raw!E56="OK"),180*ATAN(SIN((3.14*Raw!H56/180)-(3.14*Raw!D56/180))/COS((3.14*Raw!H56/180)-(3.14*Raw!D56/180)))/3.14,H55)</f>
        <v>14.760000000000012</v>
      </c>
      <c r="I56">
        <f>IF(AND(Raw!W56="OK",Raw!Y56="OK"),180*ATAN(SIN((3.14*Raw!V56/180)-(3.14*Raw!X56/180))/COS((3.14*Raw!V56/180)-(3.14*Raw!X56/180)))/3.14,I55)</f>
        <v>11.919999999999987</v>
      </c>
      <c r="J56">
        <f>IF(AND(Raw!U56="OK",Raw!C56="OK"),180*ATAN(SIN((3.14*Raw!T56/180)-(3.14*Raw!B56/180))/COS((3.14*Raw!T56/180)-(3.14*Raw!B56/180)))/3.14,J55)</f>
        <v>3.7599999999999896</v>
      </c>
      <c r="K56">
        <f>IF(AND(Raw!M56="OK",Raw!AA56="OK"),180*ATAN(SIN((3.14*Raw!L56/180)-(3.14*Raw!Z56/180))/COS((3.14*Raw!L56/180)-(3.14*Raw!Z56/180)))/3.14,K55)</f>
        <v>15.05999999999999</v>
      </c>
      <c r="L56">
        <f>IF(AND(Raw!I56="OK",Raw!AA56="OK"),180*ATAN(SIN((3.14*Raw!H56/180)-(3.14*Raw!Z56/180))/COS((3.14*Raw!H56/180)-(3.14*Raw!Z56/180)))/3.14,L55)</f>
        <v>5.4399999999999977</v>
      </c>
      <c r="M56">
        <f>IF(AND(Raw!I56="OK",Raw!G56="OK"),180*ATAN(SIN((3.14*Raw!H56/180)-(3.14*Raw!F56/180))/COS((3.14*Raw!H56/180)-(3.14*Raw!F56/180)))/3.14,M55)</f>
        <v>0</v>
      </c>
      <c r="N56">
        <f>IF(AND(Raw!O56="OK",Raw!S56="OK"),180*ATAN(SIN((3.14*Raw!N56/180)-(3.14*Raw!R56/180))/COS((3.14*Raw!N56/180)-(3.14*Raw!R56/180)))/3.14,N55)</f>
        <v>1.7499999999999833</v>
      </c>
      <c r="O56">
        <f>IF(AND(Raw!M56="OK",Raw!K56="OK"),180*ATAN(SIN((3.14*Raw!L56/180)-(3.14*Raw!J56/180))/COS((3.14*Raw!L56/180)-(3.14*Raw!J56/180)))/3.14,O55)</f>
        <v>-6.0000000000011204E-2</v>
      </c>
      <c r="P56">
        <f>IF(AND(Raw!M56="OK",Raw!I56="OK"),180*ATAN(SIN((3.14*Raw!L56/180)-(3.14*Raw!H56/180))/COS((3.14*Raw!L56/180)-(3.14*Raw!H56/180)))/3.14,P55)</f>
        <v>9.6199999999999903</v>
      </c>
    </row>
    <row r="57" spans="1:16" x14ac:dyDescent="0.25">
      <c r="A57" s="1" t="str">
        <f>Raw!A57</f>
        <v>26-07-2020 00:55:00</v>
      </c>
      <c r="B57">
        <f>IF(AND(Raw!K57="OK",Raw!C57="OK"),180*ATAN(SIN((3.14*Raw!J57/180)-(3.14*Raw!B57/180))/COS((3.14*Raw!J57/180)-(3.14*Raw!B57/180)))/3.14,B56)</f>
        <v>33.090000000000025</v>
      </c>
      <c r="C57">
        <f>IF(AND(Raw!O57="OK",Raw!C57="OK"),180*ATAN(SIN((3.14*Raw!N57/180)-(3.14*Raw!B57/180))/COS((3.14*Raw!N57/180)-(3.14*Raw!B57/180)))/3.14,C56)</f>
        <v>26.45999999999999</v>
      </c>
      <c r="D57">
        <f>IF(AND(Raw!K57="OK",Raw!O57="OK"),180*ATAN(SIN((3.14*Raw!J57/180)-(3.14*Raw!N57/180))/COS((3.14*Raw!J57/180)-(3.14*Raw!N57/180)))/3.14,D56)</f>
        <v>6.6300000000000292</v>
      </c>
      <c r="E57">
        <f>IF(AND(Raw!Q57="OK",Raw!C57="OK"),180*ATAN(SIN((3.14*Raw!P57/180)-(3.14*Raw!B57/180))/COS((3.14*Raw!P57/180)-(3.14*Raw!B57/180)))/3.14,E56)</f>
        <v>0</v>
      </c>
      <c r="F57">
        <f>IF(AND(Raw!O57="OK",Raw!Q57="OK"),180*ATAN(SIN((3.14*Raw!N57/180)-(3.14*Raw!P57/180))/COS((3.14*Raw!N57/180)-(3.14*Raw!P57/180)))/3.14,F56)</f>
        <v>0</v>
      </c>
      <c r="G57">
        <f>IF(AND(Raw!M57="OK",Raw!E57="OK"),180*ATAN(SIN((3.14*Raw!L57/180)-(3.14*Raw!D57/180))/COS((3.14*Raw!L57/180)-(3.14*Raw!D57/180)))/3.14,G56)</f>
        <v>24.419999999999984</v>
      </c>
      <c r="H57">
        <f>IF(AND(Raw!I57="OK",Raw!E57="OK"),180*ATAN(SIN((3.14*Raw!H57/180)-(3.14*Raw!D57/180))/COS((3.14*Raw!H57/180)-(3.14*Raw!D57/180)))/3.14,H56)</f>
        <v>14.839999999999996</v>
      </c>
      <c r="I57">
        <f>IF(AND(Raw!W57="OK",Raw!Y57="OK"),180*ATAN(SIN((3.14*Raw!V57/180)-(3.14*Raw!X57/180))/COS((3.14*Raw!V57/180)-(3.14*Raw!X57/180)))/3.14,I56)</f>
        <v>11.990000000000002</v>
      </c>
      <c r="J57">
        <f>IF(AND(Raw!U57="OK",Raw!C57="OK"),180*ATAN(SIN((3.14*Raw!T57/180)-(3.14*Raw!B57/180))/COS((3.14*Raw!T57/180)-(3.14*Raw!B57/180)))/3.14,J56)</f>
        <v>3.7100000000000053</v>
      </c>
      <c r="K57">
        <f>IF(AND(Raw!M57="OK",Raw!AA57="OK"),180*ATAN(SIN((3.14*Raw!L57/180)-(3.14*Raw!Z57/180))/COS((3.14*Raw!L57/180)-(3.14*Raw!Z57/180)))/3.14,K56)</f>
        <v>15.069999999999977</v>
      </c>
      <c r="L57">
        <f>IF(AND(Raw!I57="OK",Raw!AA57="OK"),180*ATAN(SIN((3.14*Raw!H57/180)-(3.14*Raw!Z57/180))/COS((3.14*Raw!H57/180)-(3.14*Raw!Z57/180)))/3.14,L56)</f>
        <v>5.4899999999999949</v>
      </c>
      <c r="M57">
        <f>IF(AND(Raw!I57="OK",Raw!G57="OK"),180*ATAN(SIN((3.14*Raw!H57/180)-(3.14*Raw!F57/180))/COS((3.14*Raw!H57/180)-(3.14*Raw!F57/180)))/3.14,M56)</f>
        <v>0</v>
      </c>
      <c r="N57">
        <f>IF(AND(Raw!O57="OK",Raw!S57="OK"),180*ATAN(SIN((3.14*Raw!N57/180)-(3.14*Raw!R57/180))/COS((3.14*Raw!N57/180)-(3.14*Raw!R57/180)))/3.14,N56)</f>
        <v>1.6799999999999828</v>
      </c>
      <c r="O57">
        <f>IF(AND(Raw!M57="OK",Raw!K57="OK"),180*ATAN(SIN((3.14*Raw!L57/180)-(3.14*Raw!J57/180))/COS((3.14*Raw!L57/180)-(3.14*Raw!J57/180)))/3.14,O56)</f>
        <v>-4.000000000003294E-2</v>
      </c>
      <c r="P57">
        <f>IF(AND(Raw!M57="OK",Raw!I57="OK"),180*ATAN(SIN((3.14*Raw!L57/180)-(3.14*Raw!H57/180))/COS((3.14*Raw!L57/180)-(3.14*Raw!H57/180)))/3.14,P56)</f>
        <v>9.5799999999999823</v>
      </c>
    </row>
    <row r="58" spans="1:16" x14ac:dyDescent="0.25">
      <c r="A58" s="1" t="str">
        <f>Raw!A58</f>
        <v>26-07-2020 00:56:00</v>
      </c>
      <c r="B58">
        <f>IF(AND(Raw!K58="OK",Raw!C58="OK"),180*ATAN(SIN((3.14*Raw!J58/180)-(3.14*Raw!B58/180))/COS((3.14*Raw!J58/180)-(3.14*Raw!B58/180)))/3.14,B57)</f>
        <v>32.999999999999986</v>
      </c>
      <c r="C58">
        <f>IF(AND(Raw!O58="OK",Raw!C58="OK"),180*ATAN(SIN((3.14*Raw!N58/180)-(3.14*Raw!B58/180))/COS((3.14*Raw!N58/180)-(3.14*Raw!B58/180)))/3.14,C57)</f>
        <v>26.38</v>
      </c>
      <c r="D58">
        <f>IF(AND(Raw!K58="OK",Raw!O58="OK"),180*ATAN(SIN((3.14*Raw!J58/180)-(3.14*Raw!N58/180))/COS((3.14*Raw!J58/180)-(3.14*Raw!N58/180)))/3.14,D57)</f>
        <v>6.6199999999999894</v>
      </c>
      <c r="E58">
        <f>IF(AND(Raw!Q58="OK",Raw!C58="OK"),180*ATAN(SIN((3.14*Raw!P58/180)-(3.14*Raw!B58/180))/COS((3.14*Raw!P58/180)-(3.14*Raw!B58/180)))/3.14,E57)</f>
        <v>0</v>
      </c>
      <c r="F58">
        <f>IF(AND(Raw!O58="OK",Raw!Q58="OK"),180*ATAN(SIN((3.14*Raw!N58/180)-(3.14*Raw!P58/180))/COS((3.14*Raw!N58/180)-(3.14*Raw!P58/180)))/3.14,F57)</f>
        <v>0</v>
      </c>
      <c r="G58">
        <f>IF(AND(Raw!M58="OK",Raw!E58="OK"),180*ATAN(SIN((3.14*Raw!L58/180)-(3.14*Raw!D58/180))/COS((3.14*Raw!L58/180)-(3.14*Raw!D58/180)))/3.14,G57)</f>
        <v>24.359999999999992</v>
      </c>
      <c r="H58">
        <f>IF(AND(Raw!I58="OK",Raw!E58="OK"),180*ATAN(SIN((3.14*Raw!H58/180)-(3.14*Raw!D58/180))/COS((3.14*Raw!H58/180)-(3.14*Raw!D58/180)))/3.14,H57)</f>
        <v>14.810000000000002</v>
      </c>
      <c r="I58">
        <f>IF(AND(Raw!W58="OK",Raw!Y58="OK"),180*ATAN(SIN((3.14*Raw!V58/180)-(3.14*Raw!X58/180))/COS((3.14*Raw!V58/180)-(3.14*Raw!X58/180)))/3.14,I57)</f>
        <v>11.990000000000014</v>
      </c>
      <c r="J58">
        <f>IF(AND(Raw!U58="OK",Raw!C58="OK"),180*ATAN(SIN((3.14*Raw!T58/180)-(3.14*Raw!B58/180))/COS((3.14*Raw!T58/180)-(3.14*Raw!B58/180)))/3.14,J57)</f>
        <v>3.6900000000000022</v>
      </c>
      <c r="K58">
        <f>IF(AND(Raw!M58="OK",Raw!AA58="OK"),180*ATAN(SIN((3.14*Raw!L58/180)-(3.14*Raw!Z58/180))/COS((3.14*Raw!L58/180)-(3.14*Raw!Z58/180)))/3.14,K57)</f>
        <v>15.060000000000015</v>
      </c>
      <c r="L58">
        <f>IF(AND(Raw!I58="OK",Raw!AA58="OK"),180*ATAN(SIN((3.14*Raw!H58/180)-(3.14*Raw!Z58/180))/COS((3.14*Raw!H58/180)-(3.14*Raw!Z58/180)))/3.14,L57)</f>
        <v>5.5100000000000238</v>
      </c>
      <c r="M58">
        <f>IF(AND(Raw!I58="OK",Raw!G58="OK"),180*ATAN(SIN((3.14*Raw!H58/180)-(3.14*Raw!F58/180))/COS((3.14*Raw!H58/180)-(3.14*Raw!F58/180)))/3.14,M57)</f>
        <v>0</v>
      </c>
      <c r="N58">
        <f>IF(AND(Raw!O58="OK",Raw!S58="OK"),180*ATAN(SIN((3.14*Raw!N58/180)-(3.14*Raw!R58/180))/COS((3.14*Raw!N58/180)-(3.14*Raw!R58/180)))/3.14,N57)</f>
        <v>1.6499999999999901</v>
      </c>
      <c r="O58">
        <f>IF(AND(Raw!M58="OK",Raw!K58="OK"),180*ATAN(SIN((3.14*Raw!L58/180)-(3.14*Raw!J58/180))/COS((3.14*Raw!L58/180)-(3.14*Raw!J58/180)))/3.14,O57)</f>
        <v>-3.9999999999982022E-2</v>
      </c>
      <c r="P58">
        <f>IF(AND(Raw!M58="OK",Raw!I58="OK"),180*ATAN(SIN((3.14*Raw!L58/180)-(3.14*Raw!H58/180))/COS((3.14*Raw!L58/180)-(3.14*Raw!H58/180)))/3.14,P57)</f>
        <v>9.5499999999999883</v>
      </c>
    </row>
    <row r="59" spans="1:16" x14ac:dyDescent="0.25">
      <c r="A59" s="1" t="str">
        <f>Raw!A59</f>
        <v>26-07-2020 00:57:00</v>
      </c>
      <c r="B59">
        <f>IF(AND(Raw!K59="OK",Raw!C59="OK"),180*ATAN(SIN((3.14*Raw!J59/180)-(3.14*Raw!B59/180))/COS((3.14*Raw!J59/180)-(3.14*Raw!B59/180)))/3.14,B58)</f>
        <v>32.799999999999997</v>
      </c>
      <c r="C59">
        <f>IF(AND(Raw!O59="OK",Raw!C59="OK"),180*ATAN(SIN((3.14*Raw!N59/180)-(3.14*Raw!B59/180))/COS((3.14*Raw!N59/180)-(3.14*Raw!B59/180)))/3.14,C58)</f>
        <v>26.200000000000003</v>
      </c>
      <c r="D59">
        <f>IF(AND(Raw!K59="OK",Raw!O59="OK"),180*ATAN(SIN((3.14*Raw!J59/180)-(3.14*Raw!N59/180))/COS((3.14*Raw!J59/180)-(3.14*Raw!N59/180)))/3.14,D58)</f>
        <v>6.5999999999999988</v>
      </c>
      <c r="E59">
        <f>IF(AND(Raw!Q59="OK",Raw!C59="OK"),180*ATAN(SIN((3.14*Raw!P59/180)-(3.14*Raw!B59/180))/COS((3.14*Raw!P59/180)-(3.14*Raw!B59/180)))/3.14,E58)</f>
        <v>0</v>
      </c>
      <c r="F59">
        <f>IF(AND(Raw!O59="OK",Raw!Q59="OK"),180*ATAN(SIN((3.14*Raw!N59/180)-(3.14*Raw!P59/180))/COS((3.14*Raw!N59/180)-(3.14*Raw!P59/180)))/3.14,F58)</f>
        <v>0</v>
      </c>
      <c r="G59">
        <f>IF(AND(Raw!M59="OK",Raw!E59="OK"),180*ATAN(SIN((3.14*Raw!L59/180)-(3.14*Raw!D59/180))/COS((3.14*Raw!L59/180)-(3.14*Raw!D59/180)))/3.14,G58)</f>
        <v>24.249999999999996</v>
      </c>
      <c r="H59">
        <f>IF(AND(Raw!I59="OK",Raw!E59="OK"),180*ATAN(SIN((3.14*Raw!H59/180)-(3.14*Raw!D59/180))/COS((3.14*Raw!H59/180)-(3.14*Raw!D59/180)))/3.14,H58)</f>
        <v>14.730000000000002</v>
      </c>
      <c r="I59">
        <f>IF(AND(Raw!W59="OK",Raw!Y59="OK"),180*ATAN(SIN((3.14*Raw!V59/180)-(3.14*Raw!X59/180))/COS((3.14*Raw!V59/180)-(3.14*Raw!X59/180)))/3.14,I58)</f>
        <v>11.960000000000004</v>
      </c>
      <c r="J59">
        <f>IF(AND(Raw!U59="OK",Raw!C59="OK"),180*ATAN(SIN((3.14*Raw!T59/180)-(3.14*Raw!B59/180))/COS((3.14*Raw!T59/180)-(3.14*Raw!B59/180)))/3.14,J58)</f>
        <v>3.6899999999999991</v>
      </c>
      <c r="K59">
        <f>IF(AND(Raw!M59="OK",Raw!AA59="OK"),180*ATAN(SIN((3.14*Raw!L59/180)-(3.14*Raw!Z59/180))/COS((3.14*Raw!L59/180)-(3.14*Raw!Z59/180)))/3.14,K58)</f>
        <v>15.030000000000003</v>
      </c>
      <c r="L59">
        <f>IF(AND(Raw!I59="OK",Raw!AA59="OK"),180*ATAN(SIN((3.14*Raw!H59/180)-(3.14*Raw!Z59/180))/COS((3.14*Raw!H59/180)-(3.14*Raw!Z59/180)))/3.14,L58)</f>
        <v>5.5100000000000033</v>
      </c>
      <c r="M59">
        <f>IF(AND(Raw!I59="OK",Raw!G59="OK"),180*ATAN(SIN((3.14*Raw!H59/180)-(3.14*Raw!F59/180))/COS((3.14*Raw!H59/180)-(3.14*Raw!F59/180)))/3.14,M58)</f>
        <v>0</v>
      </c>
      <c r="N59">
        <f>IF(AND(Raw!O59="OK",Raw!S59="OK"),180*ATAN(SIN((3.14*Raw!N59/180)-(3.14*Raw!R59/180))/COS((3.14*Raw!N59/180)-(3.14*Raw!R59/180)))/3.14,N58)</f>
        <v>1.5999999999999996</v>
      </c>
      <c r="O59">
        <f>IF(AND(Raw!M59="OK",Raw!K59="OK"),180*ATAN(SIN((3.14*Raw!L59/180)-(3.14*Raw!J59/180))/COS((3.14*Raw!L59/180)-(3.14*Raw!J59/180)))/3.14,O58)</f>
        <v>-1.0000000000001869E-2</v>
      </c>
      <c r="P59">
        <f>IF(AND(Raw!M59="OK",Raw!I59="OK"),180*ATAN(SIN((3.14*Raw!L59/180)-(3.14*Raw!H59/180))/COS((3.14*Raw!L59/180)-(3.14*Raw!H59/180)))/3.14,P58)</f>
        <v>9.519999999999996</v>
      </c>
    </row>
    <row r="60" spans="1:16" x14ac:dyDescent="0.25">
      <c r="A60" s="1" t="str">
        <f>Raw!A60</f>
        <v>26-07-2020 00:58:00</v>
      </c>
      <c r="B60">
        <f>IF(AND(Raw!K60="OK",Raw!C60="OK"),180*ATAN(SIN((3.14*Raw!J60/180)-(3.14*Raw!B60/180))/COS((3.14*Raw!J60/180)-(3.14*Raw!B60/180)))/3.14,B59)</f>
        <v>32.840000000000003</v>
      </c>
      <c r="C60">
        <f>IF(AND(Raw!O60="OK",Raw!C60="OK"),180*ATAN(SIN((3.14*Raw!N60/180)-(3.14*Raw!B60/180))/COS((3.14*Raw!N60/180)-(3.14*Raw!B60/180)))/3.14,C59)</f>
        <v>26.229999999999993</v>
      </c>
      <c r="D60">
        <f>IF(AND(Raw!K60="OK",Raw!O60="OK"),180*ATAN(SIN((3.14*Raw!J60/180)-(3.14*Raw!N60/180))/COS((3.14*Raw!J60/180)-(3.14*Raw!N60/180)))/3.14,D59)</f>
        <v>6.6100000000000074</v>
      </c>
      <c r="E60">
        <f>IF(AND(Raw!Q60="OK",Raw!C60="OK"),180*ATAN(SIN((3.14*Raw!P60/180)-(3.14*Raw!B60/180))/COS((3.14*Raw!P60/180)-(3.14*Raw!B60/180)))/3.14,E59)</f>
        <v>0</v>
      </c>
      <c r="F60">
        <f>IF(AND(Raw!O60="OK",Raw!Q60="OK"),180*ATAN(SIN((3.14*Raw!N60/180)-(3.14*Raw!P60/180))/COS((3.14*Raw!N60/180)-(3.14*Raw!P60/180)))/3.14,F59)</f>
        <v>0</v>
      </c>
      <c r="G60">
        <f>IF(AND(Raw!M60="OK",Raw!E60="OK"),180*ATAN(SIN((3.14*Raw!L60/180)-(3.14*Raw!D60/180))/COS((3.14*Raw!L60/180)-(3.14*Raw!D60/180)))/3.14,G59)</f>
        <v>24.280000000000008</v>
      </c>
      <c r="H60">
        <f>IF(AND(Raw!I60="OK",Raw!E60="OK"),180*ATAN(SIN((3.14*Raw!H60/180)-(3.14*Raw!D60/180))/COS((3.14*Raw!H60/180)-(3.14*Raw!D60/180)))/3.14,H59)</f>
        <v>14.740000000000004</v>
      </c>
      <c r="I60">
        <f>IF(AND(Raw!W60="OK",Raw!Y60="OK"),180*ATAN(SIN((3.14*Raw!V60/180)-(3.14*Raw!X60/180))/COS((3.14*Raw!V60/180)-(3.14*Raw!X60/180)))/3.14,I59)</f>
        <v>11.969999999999983</v>
      </c>
      <c r="J60">
        <f>IF(AND(Raw!U60="OK",Raw!C60="OK"),180*ATAN(SIN((3.14*Raw!T60/180)-(3.14*Raw!B60/180))/COS((3.14*Raw!T60/180)-(3.14*Raw!B60/180)))/3.14,J59)</f>
        <v>3.6900000000000022</v>
      </c>
      <c r="K60">
        <f>IF(AND(Raw!M60="OK",Raw!AA60="OK"),180*ATAN(SIN((3.14*Raw!L60/180)-(3.14*Raw!Z60/180))/COS((3.14*Raw!L60/180)-(3.14*Raw!Z60/180)))/3.14,K59)</f>
        <v>15.06</v>
      </c>
      <c r="L60">
        <f>IF(AND(Raw!I60="OK",Raw!AA60="OK"),180*ATAN(SIN((3.14*Raw!H60/180)-(3.14*Raw!Z60/180))/COS((3.14*Raw!H60/180)-(3.14*Raw!Z60/180)))/3.14,L59)</f>
        <v>5.5200000000000005</v>
      </c>
      <c r="M60">
        <f>IF(AND(Raw!I60="OK",Raw!G60="OK"),180*ATAN(SIN((3.14*Raw!H60/180)-(3.14*Raw!F60/180))/COS((3.14*Raw!H60/180)-(3.14*Raw!F60/180)))/3.14,M59)</f>
        <v>0</v>
      </c>
      <c r="N60">
        <f>IF(AND(Raw!O60="OK",Raw!S60="OK"),180*ATAN(SIN((3.14*Raw!N60/180)-(3.14*Raw!R60/180))/COS((3.14*Raw!N60/180)-(3.14*Raw!R60/180)))/3.14,N59)</f>
        <v>1.5199999999999978</v>
      </c>
      <c r="O60">
        <f>IF(AND(Raw!M60="OK",Raw!K60="OK"),180*ATAN(SIN((3.14*Raw!L60/180)-(3.14*Raw!J60/180))/COS((3.14*Raw!L60/180)-(3.14*Raw!J60/180)))/3.14,O59)</f>
        <v>-1.0000000000001869E-2</v>
      </c>
      <c r="P60">
        <f>IF(AND(Raw!M60="OK",Raw!I60="OK"),180*ATAN(SIN((3.14*Raw!L60/180)-(3.14*Raw!H60/180))/COS((3.14*Raw!L60/180)-(3.14*Raw!H60/180)))/3.14,P59)</f>
        <v>9.5400000000000009</v>
      </c>
    </row>
    <row r="61" spans="1:16" x14ac:dyDescent="0.25">
      <c r="A61" s="1" t="str">
        <f>Raw!A61</f>
        <v>26-07-2020 00:59:00</v>
      </c>
      <c r="B61">
        <f>IF(AND(Raw!K61="OK",Raw!C61="OK"),180*ATAN(SIN((3.14*Raw!J61/180)-(3.14*Raw!B61/180))/COS((3.14*Raw!J61/180)-(3.14*Raw!B61/180)))/3.14,B60)</f>
        <v>32.882597226855232</v>
      </c>
      <c r="C61">
        <f>IF(AND(Raw!O61="OK",Raw!C61="OK"),180*ATAN(SIN((3.14*Raw!N61/180)-(3.14*Raw!B61/180))/COS((3.14*Raw!N61/180)-(3.14*Raw!B61/180)))/3.14,C60)</f>
        <v>26.252597226855258</v>
      </c>
      <c r="D61">
        <f>IF(AND(Raw!K61="OK",Raw!O61="OK"),180*ATAN(SIN((3.14*Raw!J61/180)-(3.14*Raw!N61/180))/COS((3.14*Raw!J61/180)-(3.14*Raw!N61/180)))/3.14,D60)</f>
        <v>6.6300000000000034</v>
      </c>
      <c r="E61">
        <f>IF(AND(Raw!Q61="OK",Raw!C61="OK"),180*ATAN(SIN((3.14*Raw!P61/180)-(3.14*Raw!B61/180))/COS((3.14*Raw!P61/180)-(3.14*Raw!B61/180)))/3.14,E60)</f>
        <v>0</v>
      </c>
      <c r="F61">
        <f>IF(AND(Raw!O61="OK",Raw!Q61="OK"),180*ATAN(SIN((3.14*Raw!N61/180)-(3.14*Raw!P61/180))/COS((3.14*Raw!N61/180)-(3.14*Raw!P61/180)))/3.14,F60)</f>
        <v>0</v>
      </c>
      <c r="G61">
        <f>IF(AND(Raw!M61="OK",Raw!E61="OK"),180*ATAN(SIN((3.14*Raw!L61/180)-(3.14*Raw!D61/180))/COS((3.14*Raw!L61/180)-(3.14*Raw!D61/180)))/3.14,G60)</f>
        <v>24.140000000000004</v>
      </c>
      <c r="H61">
        <f>IF(AND(Raw!I61="OK",Raw!E61="OK"),180*ATAN(SIN((3.14*Raw!H61/180)-(3.14*Raw!D61/180))/COS((3.14*Raw!H61/180)-(3.14*Raw!D61/180)))/3.14,H60)</f>
        <v>14.600000000000005</v>
      </c>
      <c r="I61">
        <f>IF(AND(Raw!W61="OK",Raw!Y61="OK"),180*ATAN(SIN((3.14*Raw!V61/180)-(3.14*Raw!X61/180))/COS((3.14*Raw!V61/180)-(3.14*Raw!X61/180)))/3.14,I60)</f>
        <v>11.950000000000005</v>
      </c>
      <c r="J61">
        <f>IF(AND(Raw!U61="OK",Raw!C61="OK"),180*ATAN(SIN((3.14*Raw!T61/180)-(3.14*Raw!B61/180))/COS((3.14*Raw!T61/180)-(3.14*Raw!B61/180)))/3.14,J60)</f>
        <v>3.739999999999986</v>
      </c>
      <c r="K61">
        <f>IF(AND(Raw!M61="OK",Raw!AA61="OK"),180*ATAN(SIN((3.14*Raw!L61/180)-(3.14*Raw!Z61/180))/COS((3.14*Raw!L61/180)-(3.14*Raw!Z61/180)))/3.14,K60)</f>
        <v>15.020000000000033</v>
      </c>
      <c r="L61">
        <f>IF(AND(Raw!I61="OK",Raw!AA61="OK"),180*ATAN(SIN((3.14*Raw!H61/180)-(3.14*Raw!Z61/180))/COS((3.14*Raw!H61/180)-(3.14*Raw!Z61/180)))/3.14,L60)</f>
        <v>5.4800000000000315</v>
      </c>
      <c r="M61">
        <f>IF(AND(Raw!I61="OK",Raw!G61="OK"),180*ATAN(SIN((3.14*Raw!H61/180)-(3.14*Raw!F61/180))/COS((3.14*Raw!H61/180)-(3.14*Raw!F61/180)))/3.14,M60)</f>
        <v>0</v>
      </c>
      <c r="N61">
        <f>IF(AND(Raw!O61="OK",Raw!S61="OK"),180*ATAN(SIN((3.14*Raw!N61/180)-(3.14*Raw!R61/180))/COS((3.14*Raw!N61/180)-(3.14*Raw!R61/180)))/3.14,N60)</f>
        <v>1.469999999999982</v>
      </c>
      <c r="O61">
        <f>IF(AND(Raw!M61="OK",Raw!K61="OK"),180*ATAN(SIN((3.14*Raw!L61/180)-(3.14*Raw!J61/180))/COS((3.14*Raw!L61/180)-(3.14*Raw!J61/180)))/3.14,O60)</f>
        <v>2.9999999999992876E-2</v>
      </c>
      <c r="P61">
        <f>IF(AND(Raw!M61="OK",Raw!I61="OK"),180*ATAN(SIN((3.14*Raw!L61/180)-(3.14*Raw!H61/180))/COS((3.14*Raw!L61/180)-(3.14*Raw!H61/180)))/3.14,P60)</f>
        <v>9.5400000000000009</v>
      </c>
    </row>
    <row r="62" spans="1:16" x14ac:dyDescent="0.25">
      <c r="A62" s="1" t="str">
        <f>Raw!A62</f>
        <v>26-07-2020 01:00:00</v>
      </c>
      <c r="B62">
        <f>IF(AND(Raw!K62="OK",Raw!C62="OK"),180*ATAN(SIN((3.14*Raw!J62/180)-(3.14*Raw!B62/180))/COS((3.14*Raw!J62/180)-(3.14*Raw!B62/180)))/3.14,B61)</f>
        <v>32.61</v>
      </c>
      <c r="C62">
        <f>IF(AND(Raw!O62="OK",Raw!C62="OK"),180*ATAN(SIN((3.14*Raw!N62/180)-(3.14*Raw!B62/180))/COS((3.14*Raw!N62/180)-(3.14*Raw!B62/180)))/3.14,C61)</f>
        <v>26.030000000000008</v>
      </c>
      <c r="D62">
        <f>IF(AND(Raw!K62="OK",Raw!O62="OK"),180*ATAN(SIN((3.14*Raw!J62/180)-(3.14*Raw!N62/180))/COS((3.14*Raw!J62/180)-(3.14*Raw!N62/180)))/3.14,D61)</f>
        <v>6.5799999999999947</v>
      </c>
      <c r="E62">
        <f>IF(AND(Raw!Q62="OK",Raw!C62="OK"),180*ATAN(SIN((3.14*Raw!P62/180)-(3.14*Raw!B62/180))/COS((3.14*Raw!P62/180)-(3.14*Raw!B62/180)))/3.14,E61)</f>
        <v>0</v>
      </c>
      <c r="F62">
        <f>IF(AND(Raw!O62="OK",Raw!Q62="OK"),180*ATAN(SIN((3.14*Raw!N62/180)-(3.14*Raw!P62/180))/COS((3.14*Raw!N62/180)-(3.14*Raw!P62/180)))/3.14,F61)</f>
        <v>0</v>
      </c>
      <c r="G62">
        <f>IF(AND(Raw!M62="OK",Raw!E62="OK"),180*ATAN(SIN((3.14*Raw!L62/180)-(3.14*Raw!D62/180))/COS((3.14*Raw!L62/180)-(3.14*Raw!D62/180)))/3.14,G61)</f>
        <v>24.11</v>
      </c>
      <c r="H62">
        <f>IF(AND(Raw!I62="OK",Raw!E62="OK"),180*ATAN(SIN((3.14*Raw!H62/180)-(3.14*Raw!D62/180))/COS((3.14*Raw!H62/180)-(3.14*Raw!D62/180)))/3.14,H61)</f>
        <v>14.600000000000005</v>
      </c>
      <c r="I62">
        <f>IF(AND(Raw!W62="OK",Raw!Y62="OK"),180*ATAN(SIN((3.14*Raw!V62/180)-(3.14*Raw!X62/180))/COS((3.14*Raw!V62/180)-(3.14*Raw!X62/180)))/3.14,I61)</f>
        <v>12.000000000000004</v>
      </c>
      <c r="J62">
        <f>IF(AND(Raw!U62="OK",Raw!C62="OK"),180*ATAN(SIN((3.14*Raw!T62/180)-(3.14*Raw!B62/180))/COS((3.14*Raw!T62/180)-(3.14*Raw!B62/180)))/3.14,J61)</f>
        <v>3.7000000000000033</v>
      </c>
      <c r="K62">
        <f>IF(AND(Raw!M62="OK",Raw!AA62="OK"),180*ATAN(SIN((3.14*Raw!L62/180)-(3.14*Raw!Z62/180))/COS((3.14*Raw!L62/180)-(3.14*Raw!Z62/180)))/3.14,K61)</f>
        <v>15.06</v>
      </c>
      <c r="L62">
        <f>IF(AND(Raw!I62="OK",Raw!AA62="OK"),180*ATAN(SIN((3.14*Raw!H62/180)-(3.14*Raw!Z62/180))/COS((3.14*Raw!H62/180)-(3.14*Raw!Z62/180)))/3.14,L61)</f>
        <v>5.550000000000006</v>
      </c>
      <c r="M62">
        <f>IF(AND(Raw!I62="OK",Raw!G62="OK"),180*ATAN(SIN((3.14*Raw!H62/180)-(3.14*Raw!F62/180))/COS((3.14*Raw!H62/180)-(3.14*Raw!F62/180)))/3.14,M61)</f>
        <v>0</v>
      </c>
      <c r="N62">
        <f>IF(AND(Raw!O62="OK",Raw!S62="OK"),180*ATAN(SIN((3.14*Raw!N62/180)-(3.14*Raw!R62/180))/COS((3.14*Raw!N62/180)-(3.14*Raw!R62/180)))/3.14,N61)</f>
        <v>1.4400000000000082</v>
      </c>
      <c r="O62">
        <f>IF(AND(Raw!M62="OK",Raw!K62="OK"),180*ATAN(SIN((3.14*Raw!L62/180)-(3.14*Raw!J62/180))/COS((3.14*Raw!L62/180)-(3.14*Raw!J62/180)))/3.14,O61)</f>
        <v>0</v>
      </c>
      <c r="P62">
        <f>IF(AND(Raw!M62="OK",Raw!I62="OK"),180*ATAN(SIN((3.14*Raw!L62/180)-(3.14*Raw!H62/180))/COS((3.14*Raw!L62/180)-(3.14*Raw!H62/180)))/3.14,P61)</f>
        <v>9.5099999999999962</v>
      </c>
    </row>
    <row r="63" spans="1:16" x14ac:dyDescent="0.25">
      <c r="A63" s="1" t="str">
        <f>Raw!A63</f>
        <v>26-07-2020 01:01:00</v>
      </c>
      <c r="B63">
        <f>IF(AND(Raw!K63="OK",Raw!C63="OK"),180*ATAN(SIN((3.14*Raw!J63/180)-(3.14*Raw!B63/180))/COS((3.14*Raw!J63/180)-(3.14*Raw!B63/180)))/3.14,B62)</f>
        <v>32.790000000000013</v>
      </c>
      <c r="C63">
        <f>IF(AND(Raw!O63="OK",Raw!C63="OK"),180*ATAN(SIN((3.14*Raw!N63/180)-(3.14*Raw!B63/180))/COS((3.14*Raw!N63/180)-(3.14*Raw!B63/180)))/3.14,C62)</f>
        <v>26.190000000000019</v>
      </c>
      <c r="D63">
        <f>IF(AND(Raw!K63="OK",Raw!O63="OK"),180*ATAN(SIN((3.14*Raw!J63/180)-(3.14*Raw!N63/180))/COS((3.14*Raw!J63/180)-(3.14*Raw!N63/180)))/3.14,D62)</f>
        <v>6.5999999999999854</v>
      </c>
      <c r="E63">
        <f>IF(AND(Raw!Q63="OK",Raw!C63="OK"),180*ATAN(SIN((3.14*Raw!P63/180)-(3.14*Raw!B63/180))/COS((3.14*Raw!P63/180)-(3.14*Raw!B63/180)))/3.14,E62)</f>
        <v>0</v>
      </c>
      <c r="F63">
        <f>IF(AND(Raw!O63="OK",Raw!Q63="OK"),180*ATAN(SIN((3.14*Raw!N63/180)-(3.14*Raw!P63/180))/COS((3.14*Raw!N63/180)-(3.14*Raw!P63/180)))/3.14,F62)</f>
        <v>0</v>
      </c>
      <c r="G63">
        <f>IF(AND(Raw!M63="OK",Raw!E63="OK"),180*ATAN(SIN((3.14*Raw!L63/180)-(3.14*Raw!D63/180))/COS((3.14*Raw!L63/180)-(3.14*Raw!D63/180)))/3.14,G62)</f>
        <v>24.269999999999964</v>
      </c>
      <c r="H63">
        <f>IF(AND(Raw!I63="OK",Raw!E63="OK"),180*ATAN(SIN((3.14*Raw!H63/180)-(3.14*Raw!D63/180))/COS((3.14*Raw!H63/180)-(3.14*Raw!D63/180)))/3.14,H62)</f>
        <v>14.70999999999996</v>
      </c>
      <c r="I63">
        <f>IF(AND(Raw!W63="OK",Raw!Y63="OK"),180*ATAN(SIN((3.14*Raw!V63/180)-(3.14*Raw!X63/180))/COS((3.14*Raw!V63/180)-(3.14*Raw!X63/180)))/3.14,I62)</f>
        <v>12.000000000000004</v>
      </c>
      <c r="J63">
        <f>IF(AND(Raw!U63="OK",Raw!C63="OK"),180*ATAN(SIN((3.14*Raw!T63/180)-(3.14*Raw!B63/180))/COS((3.14*Raw!T63/180)-(3.14*Raw!B63/180)))/3.14,J62)</f>
        <v>3.7100000000000444</v>
      </c>
      <c r="K63">
        <f>IF(AND(Raw!M63="OK",Raw!AA63="OK"),180*ATAN(SIN((3.14*Raw!L63/180)-(3.14*Raw!Z63/180))/COS((3.14*Raw!L63/180)-(3.14*Raw!Z63/180)))/3.14,K62)</f>
        <v>15.039999999999983</v>
      </c>
      <c r="L63">
        <f>IF(AND(Raw!I63="OK",Raw!AA63="OK"),180*ATAN(SIN((3.14*Raw!H63/180)-(3.14*Raw!Z63/180))/COS((3.14*Raw!H63/180)-(3.14*Raw!Z63/180)))/3.14,L62)</f>
        <v>5.4799999999999791</v>
      </c>
      <c r="M63">
        <f>IF(AND(Raw!I63="OK",Raw!G63="OK"),180*ATAN(SIN((3.14*Raw!H63/180)-(3.14*Raw!F63/180))/COS((3.14*Raw!H63/180)-(3.14*Raw!F63/180)))/3.14,M62)</f>
        <v>0</v>
      </c>
      <c r="N63">
        <f>IF(AND(Raw!O63="OK",Raw!S63="OK"),180*ATAN(SIN((3.14*Raw!N63/180)-(3.14*Raw!R63/180))/COS((3.14*Raw!N63/180)-(3.14*Raw!R63/180)))/3.14,N62)</f>
        <v>1.4599999999999924</v>
      </c>
      <c r="O63">
        <f>IF(AND(Raw!M63="OK",Raw!K63="OK"),180*ATAN(SIN((3.14*Raw!L63/180)-(3.14*Raw!J63/180))/COS((3.14*Raw!L63/180)-(3.14*Raw!J63/180)))/3.14,O62)</f>
        <v>2.9999999999992876E-2</v>
      </c>
      <c r="P63">
        <f>IF(AND(Raw!M63="OK",Raw!I63="OK"),180*ATAN(SIN((3.14*Raw!L63/180)-(3.14*Raw!H63/180))/COS((3.14*Raw!L63/180)-(3.14*Raw!H63/180)))/3.14,P62)</f>
        <v>9.5600000000000023</v>
      </c>
    </row>
    <row r="64" spans="1:16" x14ac:dyDescent="0.25">
      <c r="A64" s="1" t="str">
        <f>Raw!A64</f>
        <v>26-07-2020 01:02:00</v>
      </c>
      <c r="B64">
        <f>IF(AND(Raw!K64="OK",Raw!C64="OK"),180*ATAN(SIN((3.14*Raw!J64/180)-(3.14*Raw!B64/180))/COS((3.14*Raw!J64/180)-(3.14*Raw!B64/180)))/3.14,B63)</f>
        <v>32.61</v>
      </c>
      <c r="C64">
        <f>IF(AND(Raw!O64="OK",Raw!C64="OK"),180*ATAN(SIN((3.14*Raw!N64/180)-(3.14*Raw!B64/180))/COS((3.14*Raw!N64/180)-(3.14*Raw!B64/180)))/3.14,C63)</f>
        <v>26.020000000000007</v>
      </c>
      <c r="D64">
        <f>IF(AND(Raw!K64="OK",Raw!O64="OK"),180*ATAN(SIN((3.14*Raw!J64/180)-(3.14*Raw!N64/180))/COS((3.14*Raw!J64/180)-(3.14*Raw!N64/180)))/3.14,D63)</f>
        <v>6.5899999999999972</v>
      </c>
      <c r="E64">
        <f>IF(AND(Raw!Q64="OK",Raw!C64="OK"),180*ATAN(SIN((3.14*Raw!P64/180)-(3.14*Raw!B64/180))/COS((3.14*Raw!P64/180)-(3.14*Raw!B64/180)))/3.14,E63)</f>
        <v>0</v>
      </c>
      <c r="F64">
        <f>IF(AND(Raw!O64="OK",Raw!Q64="OK"),180*ATAN(SIN((3.14*Raw!N64/180)-(3.14*Raw!P64/180))/COS((3.14*Raw!N64/180)-(3.14*Raw!P64/180)))/3.14,F63)</f>
        <v>0</v>
      </c>
      <c r="G64">
        <f>IF(AND(Raw!M64="OK",Raw!E64="OK"),180*ATAN(SIN((3.14*Raw!L64/180)-(3.14*Raw!D64/180))/COS((3.14*Raw!L64/180)-(3.14*Raw!D64/180)))/3.14,G63)</f>
        <v>24.159999999999997</v>
      </c>
      <c r="H64">
        <f>IF(AND(Raw!I64="OK",Raw!E64="OK"),180*ATAN(SIN((3.14*Raw!H64/180)-(3.14*Raw!D64/180))/COS((3.14*Raw!H64/180)-(3.14*Raw!D64/180)))/3.14,H63)</f>
        <v>14.65</v>
      </c>
      <c r="I64">
        <f>IF(AND(Raw!W64="OK",Raw!Y64="OK"),180*ATAN(SIN((3.14*Raw!V64/180)-(3.14*Raw!X64/180))/COS((3.14*Raw!V64/180)-(3.14*Raw!X64/180)))/3.14,I63)</f>
        <v>12.029999999999996</v>
      </c>
      <c r="J64">
        <f>IF(AND(Raw!U64="OK",Raw!C64="OK"),180*ATAN(SIN((3.14*Raw!T64/180)-(3.14*Raw!B64/180))/COS((3.14*Raw!T64/180)-(3.14*Raw!B64/180)))/3.14,J63)</f>
        <v>3.6399999999999988</v>
      </c>
      <c r="K64">
        <f>IF(AND(Raw!M64="OK",Raw!AA64="OK"),180*ATAN(SIN((3.14*Raw!L64/180)-(3.14*Raw!Z64/180))/COS((3.14*Raw!L64/180)-(3.14*Raw!Z64/180)))/3.14,K63)</f>
        <v>15.05999999999999</v>
      </c>
      <c r="L64">
        <f>IF(AND(Raw!I64="OK",Raw!AA64="OK"),180*ATAN(SIN((3.14*Raw!H64/180)-(3.14*Raw!Z64/180))/COS((3.14*Raw!H64/180)-(3.14*Raw!Z64/180)))/3.14,L63)</f>
        <v>5.5499999999999927</v>
      </c>
      <c r="M64">
        <f>IF(AND(Raw!I64="OK",Raw!G64="OK"),180*ATAN(SIN((3.14*Raw!H64/180)-(3.14*Raw!F64/180))/COS((3.14*Raw!H64/180)-(3.14*Raw!F64/180)))/3.14,M63)</f>
        <v>0</v>
      </c>
      <c r="N64">
        <f>IF(AND(Raw!O64="OK",Raw!S64="OK"),180*ATAN(SIN((3.14*Raw!N64/180)-(3.14*Raw!R64/180))/COS((3.14*Raw!N64/180)-(3.14*Raw!R64/180)))/3.14,N63)</f>
        <v>1.3800000000000032</v>
      </c>
      <c r="O64">
        <f>IF(AND(Raw!M64="OK",Raw!K64="OK"),180*ATAN(SIN((3.14*Raw!L64/180)-(3.14*Raw!J64/180))/COS((3.14*Raw!L64/180)-(3.14*Raw!J64/180)))/3.14,O63)</f>
        <v>-2.0000000000003734E-2</v>
      </c>
      <c r="P64">
        <f>IF(AND(Raw!M64="OK",Raw!I64="OK"),180*ATAN(SIN((3.14*Raw!L64/180)-(3.14*Raw!H64/180))/COS((3.14*Raw!L64/180)-(3.14*Raw!H64/180)))/3.14,P63)</f>
        <v>9.5099999999999962</v>
      </c>
    </row>
    <row r="65" spans="1:16" x14ac:dyDescent="0.25">
      <c r="A65" s="1" t="str">
        <f>Raw!A65</f>
        <v>26-07-2020 01:03:00</v>
      </c>
      <c r="B65">
        <f>IF(AND(Raw!K65="OK",Raw!C65="OK"),180*ATAN(SIN((3.14*Raw!J65/180)-(3.14*Raw!B65/180))/COS((3.14*Raw!J65/180)-(3.14*Raw!B65/180)))/3.14,B64)</f>
        <v>32.630000000000003</v>
      </c>
      <c r="C65">
        <f>IF(AND(Raw!O65="OK",Raw!C65="OK"),180*ATAN(SIN((3.14*Raw!N65/180)-(3.14*Raw!B65/180))/COS((3.14*Raw!N65/180)-(3.14*Raw!B65/180)))/3.14,C64)</f>
        <v>26.069999999999997</v>
      </c>
      <c r="D65">
        <f>IF(AND(Raw!K65="OK",Raw!O65="OK"),180*ATAN(SIN((3.14*Raw!J65/180)-(3.14*Raw!N65/180))/COS((3.14*Raw!J65/180)-(3.14*Raw!N65/180)))/3.14,D64)</f>
        <v>6.5600000000000103</v>
      </c>
      <c r="E65">
        <f>IF(AND(Raw!Q65="OK",Raw!C65="OK"),180*ATAN(SIN((3.14*Raw!P65/180)-(3.14*Raw!B65/180))/COS((3.14*Raw!P65/180)-(3.14*Raw!B65/180)))/3.14,E64)</f>
        <v>0</v>
      </c>
      <c r="F65">
        <f>IF(AND(Raw!O65="OK",Raw!Q65="OK"),180*ATAN(SIN((3.14*Raw!N65/180)-(3.14*Raw!P65/180))/COS((3.14*Raw!N65/180)-(3.14*Raw!P65/180)))/3.14,F64)</f>
        <v>0</v>
      </c>
      <c r="G65">
        <f>IF(AND(Raw!M65="OK",Raw!E65="OK"),180*ATAN(SIN((3.14*Raw!L65/180)-(3.14*Raw!D65/180))/COS((3.14*Raw!L65/180)-(3.14*Raw!D65/180)))/3.14,G64)</f>
        <v>24.19</v>
      </c>
      <c r="H65">
        <f>IF(AND(Raw!I65="OK",Raw!E65="OK"),180*ATAN(SIN((3.14*Raw!H65/180)-(3.14*Raw!D65/180))/COS((3.14*Raw!H65/180)-(3.14*Raw!D65/180)))/3.14,H64)</f>
        <v>14.65</v>
      </c>
      <c r="I65">
        <f>IF(AND(Raw!W65="OK",Raw!Y65="OK"),180*ATAN(SIN((3.14*Raw!V65/180)-(3.14*Raw!X65/180))/COS((3.14*Raw!V65/180)-(3.14*Raw!X65/180)))/3.14,I64)</f>
        <v>11.990000000000002</v>
      </c>
      <c r="J65">
        <f>IF(AND(Raw!U65="OK",Raw!C65="OK"),180*ATAN(SIN((3.14*Raw!T65/180)-(3.14*Raw!B65/180))/COS((3.14*Raw!T65/180)-(3.14*Raw!B65/180)))/3.14,J64)</f>
        <v>3.6300000000000034</v>
      </c>
      <c r="K65">
        <f>IF(AND(Raw!M65="OK",Raw!AA65="OK"),180*ATAN(SIN((3.14*Raw!L65/180)-(3.14*Raw!Z65/180))/COS((3.14*Raw!L65/180)-(3.14*Raw!Z65/180)))/3.14,K64)</f>
        <v>15.11000000000001</v>
      </c>
      <c r="L65">
        <f>IF(AND(Raw!I65="OK",Raw!AA65="OK"),180*ATAN(SIN((3.14*Raw!H65/180)-(3.14*Raw!Z65/180))/COS((3.14*Raw!H65/180)-(3.14*Raw!Z65/180)))/3.14,L64)</f>
        <v>5.5700000000000101</v>
      </c>
      <c r="M65">
        <f>IF(AND(Raw!I65="OK",Raw!G65="OK"),180*ATAN(SIN((3.14*Raw!H65/180)-(3.14*Raw!F65/180))/COS((3.14*Raw!H65/180)-(3.14*Raw!F65/180)))/3.14,M64)</f>
        <v>0</v>
      </c>
      <c r="N65">
        <f>IF(AND(Raw!O65="OK",Raw!S65="OK"),180*ATAN(SIN((3.14*Raw!N65/180)-(3.14*Raw!R65/180))/COS((3.14*Raw!N65/180)-(3.14*Raw!R65/180)))/3.14,N64)</f>
        <v>1.4699999999999946</v>
      </c>
      <c r="O65">
        <f>IF(AND(Raw!M65="OK",Raw!K65="OK"),180*ATAN(SIN((3.14*Raw!L65/180)-(3.14*Raw!J65/180))/COS((3.14*Raw!L65/180)-(3.14*Raw!J65/180)))/3.14,O64)</f>
        <v>-0.1800000000000018</v>
      </c>
      <c r="P65">
        <f>IF(AND(Raw!M65="OK",Raw!I65="OK"),180*ATAN(SIN((3.14*Raw!L65/180)-(3.14*Raw!H65/180))/COS((3.14*Raw!L65/180)-(3.14*Raw!H65/180)))/3.14,P64)</f>
        <v>9.5400000000000009</v>
      </c>
    </row>
    <row r="66" spans="1:16" x14ac:dyDescent="0.25">
      <c r="A66" s="1" t="str">
        <f>Raw!A66</f>
        <v>26-07-2020 01:04:00</v>
      </c>
      <c r="B66">
        <f>IF(AND(Raw!K66="OK",Raw!C66="OK"),180*ATAN(SIN((3.14*Raw!J66/180)-(3.14*Raw!B66/180))/COS((3.14*Raw!J66/180)-(3.14*Raw!B66/180)))/3.14,B65)</f>
        <v>32.679999999999993</v>
      </c>
      <c r="C66">
        <f>IF(AND(Raw!O66="OK",Raw!C66="OK"),180*ATAN(SIN((3.14*Raw!N66/180)-(3.14*Raw!B66/180))/COS((3.14*Raw!N66/180)-(3.14*Raw!B66/180)))/3.14,C65)</f>
        <v>26.11999999999999</v>
      </c>
      <c r="D66">
        <f>IF(AND(Raw!K66="OK",Raw!O66="OK"),180*ATAN(SIN((3.14*Raw!J66/180)-(3.14*Raw!N66/180))/COS((3.14*Raw!J66/180)-(3.14*Raw!N66/180)))/3.14,D65)</f>
        <v>6.5600000000000041</v>
      </c>
      <c r="E66">
        <f>IF(AND(Raw!Q66="OK",Raw!C66="OK"),180*ATAN(SIN((3.14*Raw!P66/180)-(3.14*Raw!B66/180))/COS((3.14*Raw!P66/180)-(3.14*Raw!B66/180)))/3.14,E65)</f>
        <v>0</v>
      </c>
      <c r="F66">
        <f>IF(AND(Raw!O66="OK",Raw!Q66="OK"),180*ATAN(SIN((3.14*Raw!N66/180)-(3.14*Raw!P66/180))/COS((3.14*Raw!N66/180)-(3.14*Raw!P66/180)))/3.14,F65)</f>
        <v>0</v>
      </c>
      <c r="G66">
        <f>IF(AND(Raw!M66="OK",Raw!E66="OK"),180*ATAN(SIN((3.14*Raw!L66/180)-(3.14*Raw!D66/180))/COS((3.14*Raw!L66/180)-(3.14*Raw!D66/180)))/3.14,G65)</f>
        <v>24.120000000000012</v>
      </c>
      <c r="H66">
        <f>IF(AND(Raw!I66="OK",Raw!E66="OK"),180*ATAN(SIN((3.14*Raw!H66/180)-(3.14*Raw!D66/180))/COS((3.14*Raw!H66/180)-(3.14*Raw!D66/180)))/3.14,H65)</f>
        <v>14.610000000000007</v>
      </c>
      <c r="I66">
        <f>IF(AND(Raw!W66="OK",Raw!Y66="OK"),180*ATAN(SIN((3.14*Raw!V66/180)-(3.14*Raw!X66/180))/COS((3.14*Raw!V66/180)-(3.14*Raw!X66/180)))/3.14,I65)</f>
        <v>12.049999999999986</v>
      </c>
      <c r="J66">
        <f>IF(AND(Raw!U66="OK",Raw!C66="OK"),180*ATAN(SIN((3.14*Raw!T66/180)-(3.14*Raw!B66/180))/COS((3.14*Raw!T66/180)-(3.14*Raw!B66/180)))/3.14,J65)</f>
        <v>3.6500000000000066</v>
      </c>
      <c r="K66">
        <f>IF(AND(Raw!M66="OK",Raw!AA66="OK"),180*ATAN(SIN((3.14*Raw!L66/180)-(3.14*Raw!Z66/180))/COS((3.14*Raw!L66/180)-(3.14*Raw!Z66/180)))/3.14,K65)</f>
        <v>15.020000000000019</v>
      </c>
      <c r="L66">
        <f>IF(AND(Raw!I66="OK",Raw!AA66="OK"),180*ATAN(SIN((3.14*Raw!H66/180)-(3.14*Raw!Z66/180))/COS((3.14*Raw!H66/180)-(3.14*Raw!Z66/180)))/3.14,L65)</f>
        <v>5.5100000000000104</v>
      </c>
      <c r="M66">
        <f>IF(AND(Raw!I66="OK",Raw!G66="OK"),180*ATAN(SIN((3.14*Raw!H66/180)-(3.14*Raw!F66/180))/COS((3.14*Raw!H66/180)-(3.14*Raw!F66/180)))/3.14,M65)</f>
        <v>0</v>
      </c>
      <c r="N66">
        <f>IF(AND(Raw!O66="OK",Raw!S66="OK"),180*ATAN(SIN((3.14*Raw!N66/180)-(3.14*Raw!R66/180))/COS((3.14*Raw!N66/180)-(3.14*Raw!R66/180)))/3.14,N65)</f>
        <v>1.4799999999999962</v>
      </c>
      <c r="O66">
        <f>IF(AND(Raw!M66="OK",Raw!K66="OK"),180*ATAN(SIN((3.14*Raw!L66/180)-(3.14*Raw!J66/180))/COS((3.14*Raw!L66/180)-(3.14*Raw!J66/180)))/3.14,O65)</f>
        <v>-0.20999999999998828</v>
      </c>
      <c r="P66">
        <f>IF(AND(Raw!M66="OK",Raw!I66="OK"),180*ATAN(SIN((3.14*Raw!L66/180)-(3.14*Raw!H66/180))/COS((3.14*Raw!L66/180)-(3.14*Raw!H66/180)))/3.14,P65)</f>
        <v>9.5100000000000069</v>
      </c>
    </row>
    <row r="67" spans="1:16" x14ac:dyDescent="0.25">
      <c r="A67" s="1" t="str">
        <f>Raw!A67</f>
        <v>26-07-2020 01:05:00</v>
      </c>
      <c r="B67">
        <f>IF(AND(Raw!K67="OK",Raw!C67="OK"),180*ATAN(SIN((3.14*Raw!J67/180)-(3.14*Raw!B67/180))/COS((3.14*Raw!J67/180)-(3.14*Raw!B67/180)))/3.14,B66)</f>
        <v>32.43</v>
      </c>
      <c r="C67">
        <f>IF(AND(Raw!O67="OK",Raw!C67="OK"),180*ATAN(SIN((3.14*Raw!N67/180)-(3.14*Raw!B67/180))/COS((3.14*Raw!N67/180)-(3.14*Raw!B67/180)))/3.14,C66)</f>
        <v>25.849999999999998</v>
      </c>
      <c r="D67">
        <f>IF(AND(Raw!K67="OK",Raw!O67="OK"),180*ATAN(SIN((3.14*Raw!J67/180)-(3.14*Raw!N67/180))/COS((3.14*Raw!J67/180)-(3.14*Raw!N67/180)))/3.14,D66)</f>
        <v>6.5799999999999974</v>
      </c>
      <c r="E67">
        <f>IF(AND(Raw!Q67="OK",Raw!C67="OK"),180*ATAN(SIN((3.14*Raw!P67/180)-(3.14*Raw!B67/180))/COS((3.14*Raw!P67/180)-(3.14*Raw!B67/180)))/3.14,E66)</f>
        <v>0</v>
      </c>
      <c r="F67">
        <f>IF(AND(Raw!O67="OK",Raw!Q67="OK"),180*ATAN(SIN((3.14*Raw!N67/180)-(3.14*Raw!P67/180))/COS((3.14*Raw!N67/180)-(3.14*Raw!P67/180)))/3.14,F66)</f>
        <v>0</v>
      </c>
      <c r="G67">
        <f>IF(AND(Raw!M67="OK",Raw!E67="OK"),180*ATAN(SIN((3.14*Raw!L67/180)-(3.14*Raw!D67/180))/COS((3.14*Raw!L67/180)-(3.14*Raw!D67/180)))/3.14,G66)</f>
        <v>23.920000000000009</v>
      </c>
      <c r="H67">
        <f>IF(AND(Raw!I67="OK",Raw!E67="OK"),180*ATAN(SIN((3.14*Raw!H67/180)-(3.14*Raw!D67/180))/COS((3.14*Raw!H67/180)-(3.14*Raw!D67/180)))/3.14,H66)</f>
        <v>14.409999999999998</v>
      </c>
      <c r="I67">
        <f>IF(AND(Raw!W67="OK",Raw!Y67="OK"),180*ATAN(SIN((3.14*Raw!V67/180)-(3.14*Raw!X67/180))/COS((3.14*Raw!V67/180)-(3.14*Raw!X67/180)))/3.14,I66)</f>
        <v>12.030000000000001</v>
      </c>
      <c r="J67">
        <f>IF(AND(Raw!U67="OK",Raw!C67="OK"),180*ATAN(SIN((3.14*Raw!T67/180)-(3.14*Raw!B67/180))/COS((3.14*Raw!T67/180)-(3.14*Raw!B67/180)))/3.14,J66)</f>
        <v>3.6699999999999973</v>
      </c>
      <c r="K67">
        <f>IF(AND(Raw!M67="OK",Raw!AA67="OK"),180*ATAN(SIN((3.14*Raw!L67/180)-(3.14*Raw!Z67/180))/COS((3.14*Raw!L67/180)-(3.14*Raw!Z67/180)))/3.14,K66)</f>
        <v>15.010000000000003</v>
      </c>
      <c r="L67">
        <f>IF(AND(Raw!I67="OK",Raw!AA67="OK"),180*ATAN(SIN((3.14*Raw!H67/180)-(3.14*Raw!Z67/180))/COS((3.14*Raw!H67/180)-(3.14*Raw!Z67/180)))/3.14,L66)</f>
        <v>5.4999999999999964</v>
      </c>
      <c r="M67">
        <f>IF(AND(Raw!I67="OK",Raw!G67="OK"),180*ATAN(SIN((3.14*Raw!H67/180)-(3.14*Raw!F67/180))/COS((3.14*Raw!H67/180)-(3.14*Raw!F67/180)))/3.14,M66)</f>
        <v>0</v>
      </c>
      <c r="N67">
        <f>IF(AND(Raw!O67="OK",Raw!S67="OK"),180*ATAN(SIN((3.14*Raw!N67/180)-(3.14*Raw!R67/180))/COS((3.14*Raw!N67/180)-(3.14*Raw!R67/180)))/3.14,N66)</f>
        <v>1.4000000000000008</v>
      </c>
      <c r="O67">
        <f>IF(AND(Raw!M67="OK",Raw!K67="OK"),180*ATAN(SIN((3.14*Raw!L67/180)-(3.14*Raw!J67/180))/COS((3.14*Raw!L67/180)-(3.14*Raw!J67/180)))/3.14,O66)</f>
        <v>-0.12999999999999565</v>
      </c>
      <c r="P67">
        <f>IF(AND(Raw!M67="OK",Raw!I67="OK"),180*ATAN(SIN((3.14*Raw!L67/180)-(3.14*Raw!H67/180))/COS((3.14*Raw!L67/180)-(3.14*Raw!H67/180)))/3.14,P66)</f>
        <v>9.5100000000000069</v>
      </c>
    </row>
    <row r="68" spans="1:16" x14ac:dyDescent="0.25">
      <c r="A68" s="1" t="str">
        <f>Raw!A68</f>
        <v>26-07-2020 01:06:00</v>
      </c>
      <c r="B68">
        <f>IF(AND(Raw!K68="OK",Raw!C68="OK"),180*ATAN(SIN((3.14*Raw!J68/180)-(3.14*Raw!B68/180))/COS((3.14*Raw!J68/180)-(3.14*Raw!B68/180)))/3.14,B67)</f>
        <v>32.379999999999995</v>
      </c>
      <c r="C68">
        <f>IF(AND(Raw!O68="OK",Raw!C68="OK"),180*ATAN(SIN((3.14*Raw!N68/180)-(3.14*Raw!B68/180))/COS((3.14*Raw!N68/180)-(3.14*Raw!B68/180)))/3.14,C67)</f>
        <v>25.809999999999995</v>
      </c>
      <c r="D68">
        <f>IF(AND(Raw!K68="OK",Raw!O68="OK"),180*ATAN(SIN((3.14*Raw!J68/180)-(3.14*Raw!N68/180))/COS((3.14*Raw!J68/180)-(3.14*Raw!N68/180)))/3.14,D67)</f>
        <v>6.5699999999999932</v>
      </c>
      <c r="E68">
        <f>IF(AND(Raw!Q68="OK",Raw!C68="OK"),180*ATAN(SIN((3.14*Raw!P68/180)-(3.14*Raw!B68/180))/COS((3.14*Raw!P68/180)-(3.14*Raw!B68/180)))/3.14,E67)</f>
        <v>0</v>
      </c>
      <c r="F68">
        <f>IF(AND(Raw!O68="OK",Raw!Q68="OK"),180*ATAN(SIN((3.14*Raw!N68/180)-(3.14*Raw!P68/180))/COS((3.14*Raw!N68/180)-(3.14*Raw!P68/180)))/3.14,F67)</f>
        <v>0</v>
      </c>
      <c r="G68">
        <f>IF(AND(Raw!M68="OK",Raw!E68="OK"),180*ATAN(SIN((3.14*Raw!L68/180)-(3.14*Raw!D68/180))/COS((3.14*Raw!L68/180)-(3.14*Raw!D68/180)))/3.14,G67)</f>
        <v>23.950000000000028</v>
      </c>
      <c r="H68">
        <f>IF(AND(Raw!I68="OK",Raw!E68="OK"),180*ATAN(SIN((3.14*Raw!H68/180)-(3.14*Raw!D68/180))/COS((3.14*Raw!H68/180)-(3.14*Raw!D68/180)))/3.14,H67)</f>
        <v>14.440000000000023</v>
      </c>
      <c r="I68">
        <f>IF(AND(Raw!W68="OK",Raw!Y68="OK"),180*ATAN(SIN((3.14*Raw!V68/180)-(3.14*Raw!X68/180))/COS((3.14*Raw!V68/180)-(3.14*Raw!X68/180)))/3.14,I67)</f>
        <v>12.000000000000004</v>
      </c>
      <c r="J68">
        <f>IF(AND(Raw!U68="OK",Raw!C68="OK"),180*ATAN(SIN((3.14*Raw!T68/180)-(3.14*Raw!B68/180))/COS((3.14*Raw!T68/180)-(3.14*Raw!B68/180)))/3.14,J67)</f>
        <v>3.6400000000000183</v>
      </c>
      <c r="K68">
        <f>IF(AND(Raw!M68="OK",Raw!AA68="OK"),180*ATAN(SIN((3.14*Raw!L68/180)-(3.14*Raw!Z68/180))/COS((3.14*Raw!L68/180)-(3.14*Raw!Z68/180)))/3.14,K67)</f>
        <v>15.020000000000033</v>
      </c>
      <c r="L68">
        <f>IF(AND(Raw!I68="OK",Raw!AA68="OK"),180*ATAN(SIN((3.14*Raw!H68/180)-(3.14*Raw!Z68/180))/COS((3.14*Raw!H68/180)-(3.14*Raw!Z68/180)))/3.14,L67)</f>
        <v>5.5100000000000238</v>
      </c>
      <c r="M68">
        <f>IF(AND(Raw!I68="OK",Raw!G68="OK"),180*ATAN(SIN((3.14*Raw!H68/180)-(3.14*Raw!F68/180))/COS((3.14*Raw!H68/180)-(3.14*Raw!F68/180)))/3.14,M67)</f>
        <v>0</v>
      </c>
      <c r="N68">
        <f>IF(AND(Raw!O68="OK",Raw!S68="OK"),180*ATAN(SIN((3.14*Raw!N68/180)-(3.14*Raw!R68/180))/COS((3.14*Raw!N68/180)-(3.14*Raw!R68/180)))/3.14,N67)</f>
        <v>1.3700000000000141</v>
      </c>
      <c r="O68">
        <f>IF(AND(Raw!M68="OK",Raw!K68="OK"),180*ATAN(SIN((3.14*Raw!L68/180)-(3.14*Raw!J68/180))/COS((3.14*Raw!L68/180)-(3.14*Raw!J68/180)))/3.14,O67)</f>
        <v>-0.13999999999997523</v>
      </c>
      <c r="P68">
        <f>IF(AND(Raw!M68="OK",Raw!I68="OK"),180*ATAN(SIN((3.14*Raw!L68/180)-(3.14*Raw!H68/180))/COS((3.14*Raw!L68/180)-(3.14*Raw!H68/180)))/3.14,P67)</f>
        <v>9.5100000000000069</v>
      </c>
    </row>
    <row r="69" spans="1:16" x14ac:dyDescent="0.25">
      <c r="A69" s="1" t="str">
        <f>Raw!A69</f>
        <v>26-07-2020 01:07:00</v>
      </c>
      <c r="B69">
        <f>IF(AND(Raw!K69="OK",Raw!C69="OK"),180*ATAN(SIN((3.14*Raw!J69/180)-(3.14*Raw!B69/180))/COS((3.14*Raw!J69/180)-(3.14*Raw!B69/180)))/3.14,B68)</f>
        <v>32.53</v>
      </c>
      <c r="C69">
        <f>IF(AND(Raw!O69="OK",Raw!C69="OK"),180*ATAN(SIN((3.14*Raw!N69/180)-(3.14*Raw!B69/180))/COS((3.14*Raw!N69/180)-(3.14*Raw!B69/180)))/3.14,C68)</f>
        <v>25.969999999999995</v>
      </c>
      <c r="D69">
        <f>IF(AND(Raw!K69="OK",Raw!O69="OK"),180*ATAN(SIN((3.14*Raw!J69/180)-(3.14*Raw!N69/180))/COS((3.14*Raw!J69/180)-(3.14*Raw!N69/180)))/3.14,D68)</f>
        <v>6.5600000000000005</v>
      </c>
      <c r="E69">
        <f>IF(AND(Raw!Q69="OK",Raw!C69="OK"),180*ATAN(SIN((3.14*Raw!P69/180)-(3.14*Raw!B69/180))/COS((3.14*Raw!P69/180)-(3.14*Raw!B69/180)))/3.14,E68)</f>
        <v>0</v>
      </c>
      <c r="F69">
        <f>IF(AND(Raw!O69="OK",Raw!Q69="OK"),180*ATAN(SIN((3.14*Raw!N69/180)-(3.14*Raw!P69/180))/COS((3.14*Raw!N69/180)-(3.14*Raw!P69/180)))/3.14,F68)</f>
        <v>0</v>
      </c>
      <c r="G69">
        <f>IF(AND(Raw!M69="OK",Raw!E69="OK"),180*ATAN(SIN((3.14*Raw!L69/180)-(3.14*Raw!D69/180))/COS((3.14*Raw!L69/180)-(3.14*Raw!D69/180)))/3.14,G68)</f>
        <v>24.049999999999997</v>
      </c>
      <c r="H69">
        <f>IF(AND(Raw!I69="OK",Raw!E69="OK"),180*ATAN(SIN((3.14*Raw!H69/180)-(3.14*Raw!D69/180))/COS((3.14*Raw!H69/180)-(3.14*Raw!D69/180)))/3.14,H68)</f>
        <v>14.529999999999998</v>
      </c>
      <c r="I69">
        <f>IF(AND(Raw!W69="OK",Raw!Y69="OK"),180*ATAN(SIN((3.14*Raw!V69/180)-(3.14*Raw!X69/180))/COS((3.14*Raw!V69/180)-(3.14*Raw!X69/180)))/3.14,I68)</f>
        <v>11.990000000000002</v>
      </c>
      <c r="J69">
        <f>IF(AND(Raw!U69="OK",Raw!C69="OK"),180*ATAN(SIN((3.14*Raw!T69/180)-(3.14*Raw!B69/180))/COS((3.14*Raw!T69/180)-(3.14*Raw!B69/180)))/3.14,J68)</f>
        <v>3.6099999999999994</v>
      </c>
      <c r="K69">
        <f>IF(AND(Raw!M69="OK",Raw!AA69="OK"),180*ATAN(SIN((3.14*Raw!L69/180)-(3.14*Raw!Z69/180))/COS((3.14*Raw!L69/180)-(3.14*Raw!Z69/180)))/3.14,K68)</f>
        <v>15.049999999999999</v>
      </c>
      <c r="L69">
        <f>IF(AND(Raw!I69="OK",Raw!AA69="OK"),180*ATAN(SIN((3.14*Raw!H69/180)-(3.14*Raw!Z69/180))/COS((3.14*Raw!H69/180)-(3.14*Raw!Z69/180)))/3.14,L68)</f>
        <v>5.53</v>
      </c>
      <c r="M69">
        <f>IF(AND(Raw!I69="OK",Raw!G69="OK"),180*ATAN(SIN((3.14*Raw!H69/180)-(3.14*Raw!F69/180))/COS((3.14*Raw!H69/180)-(3.14*Raw!F69/180)))/3.14,M68)</f>
        <v>0</v>
      </c>
      <c r="N69">
        <f>IF(AND(Raw!O69="OK",Raw!S69="OK"),180*ATAN(SIN((3.14*Raw!N69/180)-(3.14*Raw!R69/180))/COS((3.14*Raw!N69/180)-(3.14*Raw!R69/180)))/3.14,N68)</f>
        <v>1.4799999999999995</v>
      </c>
      <c r="O69">
        <f>IF(AND(Raw!M69="OK",Raw!K69="OK"),180*ATAN(SIN((3.14*Raw!L69/180)-(3.14*Raw!J69/180))/COS((3.14*Raw!L69/180)-(3.14*Raw!J69/180)))/3.14,O68)</f>
        <v>-0.16999999999999998</v>
      </c>
      <c r="P69">
        <f>IF(AND(Raw!M69="OK",Raw!I69="OK"),180*ATAN(SIN((3.14*Raw!L69/180)-(3.14*Raw!H69/180))/COS((3.14*Raw!L69/180)-(3.14*Raw!H69/180)))/3.14,P68)</f>
        <v>9.52</v>
      </c>
    </row>
    <row r="70" spans="1:16" x14ac:dyDescent="0.25">
      <c r="A70" s="1" t="str">
        <f>Raw!A70</f>
        <v>26-07-2020 01:08:00</v>
      </c>
      <c r="B70">
        <f>IF(AND(Raw!K70="OK",Raw!C70="OK"),180*ATAN(SIN((3.14*Raw!J70/180)-(3.14*Raw!B70/180))/COS((3.14*Raw!J70/180)-(3.14*Raw!B70/180)))/3.14,B69)</f>
        <v>32.40000000000002</v>
      </c>
      <c r="C70">
        <f>IF(AND(Raw!O70="OK",Raw!C70="OK"),180*ATAN(SIN((3.14*Raw!N70/180)-(3.14*Raw!B70/180))/COS((3.14*Raw!N70/180)-(3.14*Raw!B70/180)))/3.14,C69)</f>
        <v>25.800000000000008</v>
      </c>
      <c r="D70">
        <f>IF(AND(Raw!K70="OK",Raw!O70="OK"),180*ATAN(SIN((3.14*Raw!J70/180)-(3.14*Raw!N70/180))/COS((3.14*Raw!J70/180)-(3.14*Raw!N70/180)))/3.14,D69)</f>
        <v>6.6000000000000112</v>
      </c>
      <c r="E70">
        <f>IF(AND(Raw!Q70="OK",Raw!C70="OK"),180*ATAN(SIN((3.14*Raw!P70/180)-(3.14*Raw!B70/180))/COS((3.14*Raw!P70/180)-(3.14*Raw!B70/180)))/3.14,E69)</f>
        <v>0</v>
      </c>
      <c r="F70">
        <f>IF(AND(Raw!O70="OK",Raw!Q70="OK"),180*ATAN(SIN((3.14*Raw!N70/180)-(3.14*Raw!P70/180))/COS((3.14*Raw!N70/180)-(3.14*Raw!P70/180)))/3.14,F69)</f>
        <v>0</v>
      </c>
      <c r="G70">
        <f>IF(AND(Raw!M70="OK",Raw!E70="OK"),180*ATAN(SIN((3.14*Raw!L70/180)-(3.14*Raw!D70/180))/COS((3.14*Raw!L70/180)-(3.14*Raw!D70/180)))/3.14,G69)</f>
        <v>23.909999999999972</v>
      </c>
      <c r="H70">
        <f>IF(AND(Raw!I70="OK",Raw!E70="OK"),180*ATAN(SIN((3.14*Raw!H70/180)-(3.14*Raw!D70/180))/COS((3.14*Raw!H70/180)-(3.14*Raw!D70/180)))/3.14,H69)</f>
        <v>14.389999999999977</v>
      </c>
      <c r="I70">
        <f>IF(AND(Raw!W70="OK",Raw!Y70="OK"),180*ATAN(SIN((3.14*Raw!V70/180)-(3.14*Raw!X70/180))/COS((3.14*Raw!V70/180)-(3.14*Raw!X70/180)))/3.14,I69)</f>
        <v>11.930000000000026</v>
      </c>
      <c r="J70">
        <f>IF(AND(Raw!U70="OK",Raw!C70="OK"),180*ATAN(SIN((3.14*Raw!T70/180)-(3.14*Raw!B70/180))/COS((3.14*Raw!T70/180)-(3.14*Raw!B70/180)))/3.14,J69)</f>
        <v>3.6900000000000404</v>
      </c>
      <c r="K70">
        <f>IF(AND(Raw!M70="OK",Raw!AA70="OK"),180*ATAN(SIN((3.14*Raw!L70/180)-(3.14*Raw!Z70/180))/COS((3.14*Raw!L70/180)-(3.14*Raw!Z70/180)))/3.14,K69)</f>
        <v>15.000000000000002</v>
      </c>
      <c r="L70">
        <f>IF(AND(Raw!I70="OK",Raw!AA70="OK"),180*ATAN(SIN((3.14*Raw!H70/180)-(3.14*Raw!Z70/180))/COS((3.14*Raw!H70/180)-(3.14*Raw!Z70/180)))/3.14,L69)</f>
        <v>5.4800000000000058</v>
      </c>
      <c r="M70">
        <f>IF(AND(Raw!I70="OK",Raw!G70="OK"),180*ATAN(SIN((3.14*Raw!H70/180)-(3.14*Raw!F70/180))/COS((3.14*Raw!H70/180)-(3.14*Raw!F70/180)))/3.14,M69)</f>
        <v>0</v>
      </c>
      <c r="N70">
        <f>IF(AND(Raw!O70="OK",Raw!S70="OK"),180*ATAN(SIN((3.14*Raw!N70/180)-(3.14*Raw!R70/180))/COS((3.14*Raw!N70/180)-(3.14*Raw!R70/180)))/3.14,N69)</f>
        <v>1.4099999999999964</v>
      </c>
      <c r="O70">
        <f>IF(AND(Raw!M70="OK",Raw!K70="OK"),180*ATAN(SIN((3.14*Raw!L70/180)-(3.14*Raw!J70/180))/COS((3.14*Raw!L70/180)-(3.14*Raw!J70/180)))/3.14,O69)</f>
        <v>-0.18000000000000818</v>
      </c>
      <c r="P70">
        <f>IF(AND(Raw!M70="OK",Raw!I70="OK"),180*ATAN(SIN((3.14*Raw!L70/180)-(3.14*Raw!H70/180))/COS((3.14*Raw!L70/180)-(3.14*Raw!H70/180)))/3.14,P69)</f>
        <v>9.519999999999996</v>
      </c>
    </row>
    <row r="71" spans="1:16" x14ac:dyDescent="0.25">
      <c r="A71" s="1" t="str">
        <f>Raw!A71</f>
        <v>26-07-2020 01:09:00</v>
      </c>
      <c r="B71">
        <f>IF(AND(Raw!K71="OK",Raw!C71="OK"),180*ATAN(SIN((3.14*Raw!J71/180)-(3.14*Raw!B71/180))/COS((3.14*Raw!J71/180)-(3.14*Raw!B71/180)))/3.14,B70)</f>
        <v>32.490000000000009</v>
      </c>
      <c r="C71">
        <f>IF(AND(Raw!O71="OK",Raw!C71="OK"),180*ATAN(SIN((3.14*Raw!N71/180)-(3.14*Raw!B71/180))/COS((3.14*Raw!N71/180)-(3.14*Raw!B71/180)))/3.14,C70)</f>
        <v>25.920000000000019</v>
      </c>
      <c r="D71">
        <f>IF(AND(Raw!K71="OK",Raw!O71="OK"),180*ATAN(SIN((3.14*Raw!J71/180)-(3.14*Raw!N71/180))/COS((3.14*Raw!J71/180)-(3.14*Raw!N71/180)))/3.14,D70)</f>
        <v>6.5699999999999932</v>
      </c>
      <c r="E71">
        <f>IF(AND(Raw!Q71="OK",Raw!C71="OK"),180*ATAN(SIN((3.14*Raw!P71/180)-(3.14*Raw!B71/180))/COS((3.14*Raw!P71/180)-(3.14*Raw!B71/180)))/3.14,E70)</f>
        <v>0</v>
      </c>
      <c r="F71">
        <f>IF(AND(Raw!O71="OK",Raw!Q71="OK"),180*ATAN(SIN((3.14*Raw!N71/180)-(3.14*Raw!P71/180))/COS((3.14*Raw!N71/180)-(3.14*Raw!P71/180)))/3.14,F70)</f>
        <v>0</v>
      </c>
      <c r="G71">
        <f>IF(AND(Raw!M71="OK",Raw!E71="OK"),180*ATAN(SIN((3.14*Raw!L71/180)-(3.14*Raw!D71/180))/COS((3.14*Raw!L71/180)-(3.14*Raw!D71/180)))/3.14,G70)</f>
        <v>23.950000000000017</v>
      </c>
      <c r="H71">
        <f>IF(AND(Raw!I71="OK",Raw!E71="OK"),180*ATAN(SIN((3.14*Raw!H71/180)-(3.14*Raw!D71/180))/COS((3.14*Raw!H71/180)-(3.14*Raw!D71/180)))/3.14,H70)</f>
        <v>14.440000000000023</v>
      </c>
      <c r="I71">
        <f>IF(AND(Raw!W71="OK",Raw!Y71="OK"),180*ATAN(SIN((3.14*Raw!V71/180)-(3.14*Raw!X71/180))/COS((3.14*Raw!V71/180)-(3.14*Raw!X71/180)))/3.14,I70)</f>
        <v>11.860000000000003</v>
      </c>
      <c r="J71">
        <f>IF(AND(Raw!U71="OK",Raw!C71="OK"),180*ATAN(SIN((3.14*Raw!T71/180)-(3.14*Raw!B71/180))/COS((3.14*Raw!T71/180)-(3.14*Raw!B71/180)))/3.14,J70)</f>
        <v>3.7000000000000046</v>
      </c>
      <c r="K71">
        <f>IF(AND(Raw!M71="OK",Raw!AA71="OK"),180*ATAN(SIN((3.14*Raw!L71/180)-(3.14*Raw!Z71/180))/COS((3.14*Raw!L71/180)-(3.14*Raw!Z71/180)))/3.14,K70)</f>
        <v>15.010000000000003</v>
      </c>
      <c r="L71">
        <f>IF(AND(Raw!I71="OK",Raw!AA71="OK"),180*ATAN(SIN((3.14*Raw!H71/180)-(3.14*Raw!Z71/180))/COS((3.14*Raw!H71/180)-(3.14*Raw!Z71/180)))/3.14,L70)</f>
        <v>5.5000000000000098</v>
      </c>
      <c r="M71">
        <f>IF(AND(Raw!I71="OK",Raw!G71="OK"),180*ATAN(SIN((3.14*Raw!H71/180)-(3.14*Raw!F71/180))/COS((3.14*Raw!H71/180)-(3.14*Raw!F71/180)))/3.14,M70)</f>
        <v>0</v>
      </c>
      <c r="N71">
        <f>IF(AND(Raw!O71="OK",Raw!S71="OK"),180*ATAN(SIN((3.14*Raw!N71/180)-(3.14*Raw!R71/180))/COS((3.14*Raw!N71/180)-(3.14*Raw!R71/180)))/3.14,N70)</f>
        <v>1.4799999999999962</v>
      </c>
      <c r="O71">
        <f>IF(AND(Raw!M71="OK",Raw!K71="OK"),180*ATAN(SIN((3.14*Raw!L71/180)-(3.14*Raw!J71/180))/COS((3.14*Raw!L71/180)-(3.14*Raw!J71/180)))/3.14,O70)</f>
        <v>-0.19999999999998649</v>
      </c>
      <c r="P71">
        <f>IF(AND(Raw!M71="OK",Raw!I71="OK"),180*ATAN(SIN((3.14*Raw!L71/180)-(3.14*Raw!H71/180))/COS((3.14*Raw!L71/180)-(3.14*Raw!H71/180)))/3.14,P70)</f>
        <v>9.5099999999999962</v>
      </c>
    </row>
    <row r="72" spans="1:16" x14ac:dyDescent="0.25">
      <c r="A72" s="1" t="str">
        <f>Raw!A72</f>
        <v>26-07-2020 01:10:00</v>
      </c>
      <c r="B72">
        <f>IF(AND(Raw!K72="OK",Raw!C72="OK"),180*ATAN(SIN((3.14*Raw!J72/180)-(3.14*Raw!B72/180))/COS((3.14*Raw!J72/180)-(3.14*Raw!B72/180)))/3.14,B71)</f>
        <v>32.350000000000009</v>
      </c>
      <c r="C72">
        <f>IF(AND(Raw!O72="OK",Raw!C72="OK"),180*ATAN(SIN((3.14*Raw!N72/180)-(3.14*Raw!B72/180))/COS((3.14*Raw!N72/180)-(3.14*Raw!B72/180)))/3.14,C71)</f>
        <v>25.840000000000007</v>
      </c>
      <c r="D72">
        <f>IF(AND(Raw!K72="OK",Raw!O72="OK"),180*ATAN(SIN((3.14*Raw!J72/180)-(3.14*Raw!N72/180))/COS((3.14*Raw!J72/180)-(3.14*Raw!N72/180)))/3.14,D71)</f>
        <v>6.5099999999999989</v>
      </c>
      <c r="E72">
        <f>IF(AND(Raw!Q72="OK",Raw!C72="OK"),180*ATAN(SIN((3.14*Raw!P72/180)-(3.14*Raw!B72/180))/COS((3.14*Raw!P72/180)-(3.14*Raw!B72/180)))/3.14,E71)</f>
        <v>0</v>
      </c>
      <c r="F72">
        <f>IF(AND(Raw!O72="OK",Raw!Q72="OK"),180*ATAN(SIN((3.14*Raw!N72/180)-(3.14*Raw!P72/180))/COS((3.14*Raw!N72/180)-(3.14*Raw!P72/180)))/3.14,F71)</f>
        <v>0</v>
      </c>
      <c r="G72">
        <f>IF(AND(Raw!M72="OK",Raw!E72="OK"),180*ATAN(SIN((3.14*Raw!L72/180)-(3.14*Raw!D72/180))/COS((3.14*Raw!L72/180)-(3.14*Raw!D72/180)))/3.14,G71)</f>
        <v>23.830000000000002</v>
      </c>
      <c r="H72">
        <f>IF(AND(Raw!I72="OK",Raw!E72="OK"),180*ATAN(SIN((3.14*Raw!H72/180)-(3.14*Raw!D72/180))/COS((3.14*Raw!H72/180)-(3.14*Raw!D72/180)))/3.14,H71)</f>
        <v>14.390000000000002</v>
      </c>
      <c r="I72">
        <f>IF(AND(Raw!W72="OK",Raw!Y72="OK"),180*ATAN(SIN((3.14*Raw!V72/180)-(3.14*Raw!X72/180))/COS((3.14*Raw!V72/180)-(3.14*Raw!X72/180)))/3.14,I71)</f>
        <v>11.799999999999999</v>
      </c>
      <c r="J72">
        <f>IF(AND(Raw!U72="OK",Raw!C72="OK"),180*ATAN(SIN((3.14*Raw!T72/180)-(3.14*Raw!B72/180))/COS((3.14*Raw!T72/180)-(3.14*Raw!B72/180)))/3.14,J71)</f>
        <v>3.7100000000000053</v>
      </c>
      <c r="K72">
        <f>IF(AND(Raw!M72="OK",Raw!AA72="OK"),180*ATAN(SIN((3.14*Raw!L72/180)-(3.14*Raw!Z72/180))/COS((3.14*Raw!L72/180)-(3.14*Raw!Z72/180)))/3.14,K71)</f>
        <v>14.99</v>
      </c>
      <c r="L72">
        <f>IF(AND(Raw!I72="OK",Raw!AA72="OK"),180*ATAN(SIN((3.14*Raw!H72/180)-(3.14*Raw!Z72/180))/COS((3.14*Raw!H72/180)-(3.14*Raw!Z72/180)))/3.14,L71)</f>
        <v>5.5500000000000007</v>
      </c>
      <c r="M72">
        <f>IF(AND(Raw!I72="OK",Raw!G72="OK"),180*ATAN(SIN((3.14*Raw!H72/180)-(3.14*Raw!F72/180))/COS((3.14*Raw!H72/180)-(3.14*Raw!F72/180)))/3.14,M71)</f>
        <v>0</v>
      </c>
      <c r="N72">
        <f>IF(AND(Raw!O72="OK",Raw!S72="OK"),180*ATAN(SIN((3.14*Raw!N72/180)-(3.14*Raw!R72/180))/COS((3.14*Raw!N72/180)-(3.14*Raw!R72/180)))/3.14,N71)</f>
        <v>1.4800000000000011</v>
      </c>
      <c r="O72">
        <f>IF(AND(Raw!M72="OK",Raw!K72="OK"),180*ATAN(SIN((3.14*Raw!L72/180)-(3.14*Raw!J72/180))/COS((3.14*Raw!L72/180)-(3.14*Raw!J72/180)))/3.14,O71)</f>
        <v>-0.19000000000000011</v>
      </c>
      <c r="P72">
        <f>IF(AND(Raw!M72="OK",Raw!I72="OK"),180*ATAN(SIN((3.14*Raw!L72/180)-(3.14*Raw!H72/180))/COS((3.14*Raw!L72/180)-(3.14*Raw!H72/180)))/3.14,P71)</f>
        <v>9.4400000000000013</v>
      </c>
    </row>
    <row r="73" spans="1:16" x14ac:dyDescent="0.25">
      <c r="A73" s="1" t="str">
        <f>Raw!A73</f>
        <v>26-07-2020 01:11:00</v>
      </c>
      <c r="B73">
        <f>IF(AND(Raw!K73="OK",Raw!C73="OK"),180*ATAN(SIN((3.14*Raw!J73/180)-(3.14*Raw!B73/180))/COS((3.14*Raw!J73/180)-(3.14*Raw!B73/180)))/3.14,B72)</f>
        <v>32.320000000000007</v>
      </c>
      <c r="C73">
        <f>IF(AND(Raw!O73="OK",Raw!C73="OK"),180*ATAN(SIN((3.14*Raw!N73/180)-(3.14*Raw!B73/180))/COS((3.14*Raw!N73/180)-(3.14*Raw!B73/180)))/3.14,C72)</f>
        <v>25.819999999999997</v>
      </c>
      <c r="D73">
        <f>IF(AND(Raw!K73="OK",Raw!O73="OK"),180*ATAN(SIN((3.14*Raw!J73/180)-(3.14*Raw!N73/180))/COS((3.14*Raw!J73/180)-(3.14*Raw!N73/180)))/3.14,D72)</f>
        <v>6.5000000000000053</v>
      </c>
      <c r="E73">
        <f>IF(AND(Raw!Q73="OK",Raw!C73="OK"),180*ATAN(SIN((3.14*Raw!P73/180)-(3.14*Raw!B73/180))/COS((3.14*Raw!P73/180)-(3.14*Raw!B73/180)))/3.14,E72)</f>
        <v>0</v>
      </c>
      <c r="F73">
        <f>IF(AND(Raw!O73="OK",Raw!Q73="OK"),180*ATAN(SIN((3.14*Raw!N73/180)-(3.14*Raw!P73/180))/COS((3.14*Raw!N73/180)-(3.14*Raw!P73/180)))/3.14,F72)</f>
        <v>0</v>
      </c>
      <c r="G73">
        <f>IF(AND(Raw!M73="OK",Raw!E73="OK"),180*ATAN(SIN((3.14*Raw!L73/180)-(3.14*Raw!D73/180))/COS((3.14*Raw!L73/180)-(3.14*Raw!D73/180)))/3.14,G72)</f>
        <v>23.85</v>
      </c>
      <c r="H73">
        <f>IF(AND(Raw!I73="OK",Raw!E73="OK"),180*ATAN(SIN((3.14*Raw!H73/180)-(3.14*Raw!D73/180))/COS((3.14*Raw!H73/180)-(3.14*Raw!D73/180)))/3.14,H72)</f>
        <v>14.409999999999998</v>
      </c>
      <c r="I73">
        <f>IF(AND(Raw!W73="OK",Raw!Y73="OK"),180*ATAN(SIN((3.14*Raw!V73/180)-(3.14*Raw!X73/180))/COS((3.14*Raw!V73/180)-(3.14*Raw!X73/180)))/3.14,I72)</f>
        <v>11.790000000000001</v>
      </c>
      <c r="J73">
        <f>IF(AND(Raw!U73="OK",Raw!C73="OK"),180*ATAN(SIN((3.14*Raw!T73/180)-(3.14*Raw!B73/180))/COS((3.14*Raw!T73/180)-(3.14*Raw!B73/180)))/3.14,J72)</f>
        <v>3.6600000000000006</v>
      </c>
      <c r="K73">
        <f>IF(AND(Raw!M73="OK",Raw!AA73="OK"),180*ATAN(SIN((3.14*Raw!L73/180)-(3.14*Raw!Z73/180))/COS((3.14*Raw!L73/180)-(3.14*Raw!Z73/180)))/3.14,K72)</f>
        <v>14.990000000000002</v>
      </c>
      <c r="L73">
        <f>IF(AND(Raw!I73="OK",Raw!AA73="OK"),180*ATAN(SIN((3.14*Raw!H73/180)-(3.14*Raw!Z73/180))/COS((3.14*Raw!H73/180)-(3.14*Raw!Z73/180)))/3.14,L72)</f>
        <v>5.55</v>
      </c>
      <c r="M73">
        <f>IF(AND(Raw!I73="OK",Raw!G73="OK"),180*ATAN(SIN((3.14*Raw!H73/180)-(3.14*Raw!F73/180))/COS((3.14*Raw!H73/180)-(3.14*Raw!F73/180)))/3.14,M72)</f>
        <v>0</v>
      </c>
      <c r="N73">
        <f>IF(AND(Raw!O73="OK",Raw!S73="OK"),180*ATAN(SIN((3.14*Raw!N73/180)-(3.14*Raw!R73/180))/COS((3.14*Raw!N73/180)-(3.14*Raw!R73/180)))/3.14,N72)</f>
        <v>1.4799999999999962</v>
      </c>
      <c r="O73">
        <f>IF(AND(Raw!M73="OK",Raw!K73="OK"),180*ATAN(SIN((3.14*Raw!L73/180)-(3.14*Raw!J73/180))/COS((3.14*Raw!L73/180)-(3.14*Raw!J73/180)))/3.14,O72)</f>
        <v>-0.22999999999999843</v>
      </c>
      <c r="P73">
        <f>IF(AND(Raw!M73="OK",Raw!I73="OK"),180*ATAN(SIN((3.14*Raw!L73/180)-(3.14*Raw!H73/180))/COS((3.14*Raw!L73/180)-(3.14*Raw!H73/180)))/3.14,P72)</f>
        <v>9.4400000000000048</v>
      </c>
    </row>
    <row r="74" spans="1:16" x14ac:dyDescent="0.25">
      <c r="A74" s="1" t="str">
        <f>Raw!A74</f>
        <v>26-07-2020 01:12:00</v>
      </c>
      <c r="B74">
        <f>IF(AND(Raw!K74="OK",Raw!C74="OK"),180*ATAN(SIN((3.14*Raw!J74/180)-(3.14*Raw!B74/180))/COS((3.14*Raw!J74/180)-(3.14*Raw!B74/180)))/3.14,B73)</f>
        <v>32.229999999999976</v>
      </c>
      <c r="C74">
        <f>IF(AND(Raw!O74="OK",Raw!C74="OK"),180*ATAN(SIN((3.14*Raw!N74/180)-(3.14*Raw!B74/180))/COS((3.14*Raw!N74/180)-(3.14*Raw!B74/180)))/3.14,C73)</f>
        <v>25.719999999999995</v>
      </c>
      <c r="D74">
        <f>IF(AND(Raw!K74="OK",Raw!O74="OK"),180*ATAN(SIN((3.14*Raw!J74/180)-(3.14*Raw!N74/180))/COS((3.14*Raw!J74/180)-(3.14*Raw!N74/180)))/3.14,D73)</f>
        <v>6.509999999999982</v>
      </c>
      <c r="E74">
        <f>IF(AND(Raw!Q74="OK",Raw!C74="OK"),180*ATAN(SIN((3.14*Raw!P74/180)-(3.14*Raw!B74/180))/COS((3.14*Raw!P74/180)-(3.14*Raw!B74/180)))/3.14,E73)</f>
        <v>0</v>
      </c>
      <c r="F74">
        <f>IF(AND(Raw!O74="OK",Raw!Q74="OK"),180*ATAN(SIN((3.14*Raw!N74/180)-(3.14*Raw!P74/180))/COS((3.14*Raw!N74/180)-(3.14*Raw!P74/180)))/3.14,F73)</f>
        <v>0</v>
      </c>
      <c r="G74">
        <f>IF(AND(Raw!M74="OK",Raw!E74="OK"),180*ATAN(SIN((3.14*Raw!L74/180)-(3.14*Raw!D74/180))/COS((3.14*Raw!L74/180)-(3.14*Raw!D74/180)))/3.14,G73)</f>
        <v>23.809999999999981</v>
      </c>
      <c r="H74">
        <f>IF(AND(Raw!I74="OK",Raw!E74="OK"),180*ATAN(SIN((3.14*Raw!H74/180)-(3.14*Raw!D74/180))/COS((3.14*Raw!H74/180)-(3.14*Raw!D74/180)))/3.14,H73)</f>
        <v>14.36000000000001</v>
      </c>
      <c r="I74">
        <f>IF(AND(Raw!W74="OK",Raw!Y74="OK"),180*ATAN(SIN((3.14*Raw!V74/180)-(3.14*Raw!X74/180))/COS((3.14*Raw!V74/180)-(3.14*Raw!X74/180)))/3.14,I73)</f>
        <v>11.769999999999998</v>
      </c>
      <c r="J74">
        <f>IF(AND(Raw!U74="OK",Raw!C74="OK"),180*ATAN(SIN((3.14*Raw!T74/180)-(3.14*Raw!B74/180))/COS((3.14*Raw!T74/180)-(3.14*Raw!B74/180)))/3.14,J73)</f>
        <v>3.6800000000000006</v>
      </c>
      <c r="K74">
        <f>IF(AND(Raw!M74="OK",Raw!AA74="OK"),180*ATAN(SIN((3.14*Raw!L74/180)-(3.14*Raw!Z74/180))/COS((3.14*Raw!L74/180)-(3.14*Raw!Z74/180)))/3.14,K73)</f>
        <v>14.959999999999996</v>
      </c>
      <c r="L74">
        <f>IF(AND(Raw!I74="OK",Raw!AA74="OK"),180*ATAN(SIN((3.14*Raw!H74/180)-(3.14*Raw!Z74/180))/COS((3.14*Raw!H74/180)-(3.14*Raw!Z74/180)))/3.14,L73)</f>
        <v>5.5100000000000238</v>
      </c>
      <c r="M74">
        <f>IF(AND(Raw!I74="OK",Raw!G74="OK"),180*ATAN(SIN((3.14*Raw!H74/180)-(3.14*Raw!F74/180))/COS((3.14*Raw!H74/180)-(3.14*Raw!F74/180)))/3.14,M73)</f>
        <v>0</v>
      </c>
      <c r="N74">
        <f>IF(AND(Raw!O74="OK",Raw!S74="OK"),180*ATAN(SIN((3.14*Raw!N74/180)-(3.14*Raw!R74/180))/COS((3.14*Raw!N74/180)-(3.14*Raw!R74/180)))/3.14,N73)</f>
        <v>1.4199999999999853</v>
      </c>
      <c r="O74">
        <f>IF(AND(Raw!M74="OK",Raw!K74="OK"),180*ATAN(SIN((3.14*Raw!L74/180)-(3.14*Raw!J74/180))/COS((3.14*Raw!L74/180)-(3.14*Raw!J74/180)))/3.14,O73)</f>
        <v>-0.23000000000000478</v>
      </c>
      <c r="P74">
        <f>IF(AND(Raw!M74="OK",Raw!I74="OK"),180*ATAN(SIN((3.14*Raw!L74/180)-(3.14*Raw!H74/180))/COS((3.14*Raw!L74/180)-(3.14*Raw!H74/180)))/3.14,P73)</f>
        <v>9.4499999999999691</v>
      </c>
    </row>
    <row r="75" spans="1:16" x14ac:dyDescent="0.25">
      <c r="A75" s="1" t="str">
        <f>Raw!A75</f>
        <v>26-07-2020 01:13:00</v>
      </c>
      <c r="B75">
        <f>IF(AND(Raw!K75="OK",Raw!C75="OK"),180*ATAN(SIN((3.14*Raw!J75/180)-(3.14*Raw!B75/180))/COS((3.14*Raw!J75/180)-(3.14*Raw!B75/180)))/3.14,B74)</f>
        <v>32.550000000000011</v>
      </c>
      <c r="C75">
        <f>IF(AND(Raw!O75="OK",Raw!C75="OK"),180*ATAN(SIN((3.14*Raw!N75/180)-(3.14*Raw!B75/180))/COS((3.14*Raw!N75/180)-(3.14*Raw!B75/180)))/3.14,C74)</f>
        <v>26.02999999999999</v>
      </c>
      <c r="D75">
        <f>IF(AND(Raw!K75="OK",Raw!O75="OK"),180*ATAN(SIN((3.14*Raw!J75/180)-(3.14*Raw!N75/180))/COS((3.14*Raw!J75/180)-(3.14*Raw!N75/180)))/3.14,D74)</f>
        <v>6.5200000000000218</v>
      </c>
      <c r="E75">
        <f>IF(AND(Raw!Q75="OK",Raw!C75="OK"),180*ATAN(SIN((3.14*Raw!P75/180)-(3.14*Raw!B75/180))/COS((3.14*Raw!P75/180)-(3.14*Raw!B75/180)))/3.14,E74)</f>
        <v>0</v>
      </c>
      <c r="F75">
        <f>IF(AND(Raw!O75="OK",Raw!Q75="OK"),180*ATAN(SIN((3.14*Raw!N75/180)-(3.14*Raw!P75/180))/COS((3.14*Raw!N75/180)-(3.14*Raw!P75/180)))/3.14,F74)</f>
        <v>0</v>
      </c>
      <c r="G75">
        <f>IF(AND(Raw!M75="OK",Raw!E75="OK"),180*ATAN(SIN((3.14*Raw!L75/180)-(3.14*Raw!D75/180))/COS((3.14*Raw!L75/180)-(3.14*Raw!D75/180)))/3.14,G74)</f>
        <v>24.170000000000009</v>
      </c>
      <c r="H75">
        <f>IF(AND(Raw!I75="OK",Raw!E75="OK"),180*ATAN(SIN((3.14*Raw!H75/180)-(3.14*Raw!D75/180))/COS((3.14*Raw!H75/180)-(3.14*Raw!D75/180)))/3.14,H74)</f>
        <v>14.72</v>
      </c>
      <c r="I75">
        <f>IF(AND(Raw!W75="OK",Raw!Y75="OK"),180*ATAN(SIN((3.14*Raw!V75/180)-(3.14*Raw!X75/180))/COS((3.14*Raw!V75/180)-(3.14*Raw!X75/180)))/3.14,I74)</f>
        <v>11.820000000000006</v>
      </c>
      <c r="J75">
        <f>IF(AND(Raw!U75="OK",Raw!C75="OK"),180*ATAN(SIN((3.14*Raw!T75/180)-(3.14*Raw!B75/180))/COS((3.14*Raw!T75/180)-(3.14*Raw!B75/180)))/3.14,J74)</f>
        <v>3.6099999999999994</v>
      </c>
      <c r="K75">
        <f>IF(AND(Raw!M75="OK",Raw!AA75="OK"),180*ATAN(SIN((3.14*Raw!L75/180)-(3.14*Raw!Z75/180))/COS((3.14*Raw!L75/180)-(3.14*Raw!Z75/180)))/3.14,K74)</f>
        <v>14.960000000000008</v>
      </c>
      <c r="L75">
        <f>IF(AND(Raw!I75="OK",Raw!AA75="OK"),180*ATAN(SIN((3.14*Raw!H75/180)-(3.14*Raw!Z75/180))/COS((3.14*Raw!H75/180)-(3.14*Raw!Z75/180)))/3.14,L74)</f>
        <v>5.509999999999998</v>
      </c>
      <c r="M75">
        <f>IF(AND(Raw!I75="OK",Raw!G75="OK"),180*ATAN(SIN((3.14*Raw!H75/180)-(3.14*Raw!F75/180))/COS((3.14*Raw!H75/180)-(3.14*Raw!F75/180)))/3.14,M74)</f>
        <v>0</v>
      </c>
      <c r="N75">
        <f>IF(AND(Raw!O75="OK",Raw!S75="OK"),180*ATAN(SIN((3.14*Raw!N75/180)-(3.14*Raw!R75/180))/COS((3.14*Raw!N75/180)-(3.14*Raw!R75/180)))/3.14,N74)</f>
        <v>1.5299999999999934</v>
      </c>
      <c r="O75">
        <f>IF(AND(Raw!M75="OK",Raw!K75="OK"),180*ATAN(SIN((3.14*Raw!L75/180)-(3.14*Raw!J75/180))/COS((3.14*Raw!L75/180)-(3.14*Raw!J75/180)))/3.14,O74)</f>
        <v>-0.23000000000000478</v>
      </c>
      <c r="P75">
        <f>IF(AND(Raw!M75="OK",Raw!I75="OK"),180*ATAN(SIN((3.14*Raw!L75/180)-(3.14*Raw!H75/180))/COS((3.14*Raw!L75/180)-(3.14*Raw!H75/180)))/3.14,P74)</f>
        <v>9.4500000000000064</v>
      </c>
    </row>
    <row r="76" spans="1:16" x14ac:dyDescent="0.25">
      <c r="A76" s="1" t="str">
        <f>Raw!A76</f>
        <v>26-07-2020 01:14:00</v>
      </c>
      <c r="B76">
        <f>IF(AND(Raw!K76="OK",Raw!C76="OK"),180*ATAN(SIN((3.14*Raw!J76/180)-(3.14*Raw!B76/180))/COS((3.14*Raw!J76/180)-(3.14*Raw!B76/180)))/3.14,B75)</f>
        <v>32.410000000000004</v>
      </c>
      <c r="C76">
        <f>IF(AND(Raw!O76="OK",Raw!C76="OK"),180*ATAN(SIN((3.14*Raw!N76/180)-(3.14*Raw!B76/180))/COS((3.14*Raw!N76/180)-(3.14*Raw!B76/180)))/3.14,C75)</f>
        <v>25.910000000000004</v>
      </c>
      <c r="D76">
        <f>IF(AND(Raw!K76="OK",Raw!O76="OK"),180*ATAN(SIN((3.14*Raw!J76/180)-(3.14*Raw!N76/180))/COS((3.14*Raw!J76/180)-(3.14*Raw!N76/180)))/3.14,D75)</f>
        <v>6.4999999999999973</v>
      </c>
      <c r="E76">
        <f>IF(AND(Raw!Q76="OK",Raw!C76="OK"),180*ATAN(SIN((3.14*Raw!P76/180)-(3.14*Raw!B76/180))/COS((3.14*Raw!P76/180)-(3.14*Raw!B76/180)))/3.14,E75)</f>
        <v>0</v>
      </c>
      <c r="F76">
        <f>IF(AND(Raw!O76="OK",Raw!Q76="OK"),180*ATAN(SIN((3.14*Raw!N76/180)-(3.14*Raw!P76/180))/COS((3.14*Raw!N76/180)-(3.14*Raw!P76/180)))/3.14,F75)</f>
        <v>0</v>
      </c>
      <c r="G76">
        <f>IF(AND(Raw!M76="OK",Raw!E76="OK"),180*ATAN(SIN((3.14*Raw!L76/180)-(3.14*Raw!D76/180))/COS((3.14*Raw!L76/180)-(3.14*Raw!D76/180)))/3.14,G75)</f>
        <v>23.99</v>
      </c>
      <c r="H76">
        <f>IF(AND(Raw!I76="OK",Raw!E76="OK"),180*ATAN(SIN((3.14*Raw!H76/180)-(3.14*Raw!D76/180))/COS((3.14*Raw!H76/180)-(3.14*Raw!D76/180)))/3.14,H75)</f>
        <v>14.579999999999998</v>
      </c>
      <c r="I76">
        <f>IF(AND(Raw!W76="OK",Raw!Y76="OK"),180*ATAN(SIN((3.14*Raw!V76/180)-(3.14*Raw!X76/180))/COS((3.14*Raw!V76/180)-(3.14*Raw!X76/180)))/3.14,I75)</f>
        <v>11.7</v>
      </c>
      <c r="J76">
        <f>IF(AND(Raw!U76="OK",Raw!C76="OK"),180*ATAN(SIN((3.14*Raw!T76/180)-(3.14*Raw!B76/180))/COS((3.14*Raw!T76/180)-(3.14*Raw!B76/180)))/3.14,J75)</f>
        <v>3.65</v>
      </c>
      <c r="K76">
        <f>IF(AND(Raw!M76="OK",Raw!AA76="OK"),180*ATAN(SIN((3.14*Raw!L76/180)-(3.14*Raw!Z76/180))/COS((3.14*Raw!L76/180)-(3.14*Raw!Z76/180)))/3.14,K75)</f>
        <v>14.969999999999999</v>
      </c>
      <c r="L76">
        <f>IF(AND(Raw!I76="OK",Raw!AA76="OK"),180*ATAN(SIN((3.14*Raw!H76/180)-(3.14*Raw!Z76/180))/COS((3.14*Raw!H76/180)-(3.14*Raw!Z76/180)))/3.14,L75)</f>
        <v>5.5600000000000005</v>
      </c>
      <c r="M76">
        <f>IF(AND(Raw!I76="OK",Raw!G76="OK"),180*ATAN(SIN((3.14*Raw!H76/180)-(3.14*Raw!F76/180))/COS((3.14*Raw!H76/180)-(3.14*Raw!F76/180)))/3.14,M75)</f>
        <v>0</v>
      </c>
      <c r="N76">
        <f>IF(AND(Raw!O76="OK",Raw!S76="OK"),180*ATAN(SIN((3.14*Raw!N76/180)-(3.14*Raw!R76/180))/COS((3.14*Raw!N76/180)-(3.14*Raw!R76/180)))/3.14,N75)</f>
        <v>1.4900000000000015</v>
      </c>
      <c r="O76">
        <f>IF(AND(Raw!M76="OK",Raw!K76="OK"),180*ATAN(SIN((3.14*Raw!L76/180)-(3.14*Raw!J76/180))/COS((3.14*Raw!L76/180)-(3.14*Raw!J76/180)))/3.14,O75)</f>
        <v>-0.21999999999999978</v>
      </c>
      <c r="P76">
        <f>IF(AND(Raw!M76="OK",Raw!I76="OK"),180*ATAN(SIN((3.14*Raw!L76/180)-(3.14*Raw!H76/180))/COS((3.14*Raw!L76/180)-(3.14*Raw!H76/180)))/3.14,P75)</f>
        <v>9.4099999999999984</v>
      </c>
    </row>
    <row r="77" spans="1:16" x14ac:dyDescent="0.25">
      <c r="A77" s="1" t="str">
        <f>Raw!A77</f>
        <v>26-07-2020 01:15:00</v>
      </c>
      <c r="B77">
        <f>IF(AND(Raw!K77="OK",Raw!C77="OK"),180*ATAN(SIN((3.14*Raw!J77/180)-(3.14*Raw!B77/180))/COS((3.14*Raw!J77/180)-(3.14*Raw!B77/180)))/3.14,B76)</f>
        <v>32.27999999999998</v>
      </c>
      <c r="C77">
        <f>IF(AND(Raw!O77="OK",Raw!C77="OK"),180*ATAN(SIN((3.14*Raw!N77/180)-(3.14*Raw!B77/180))/COS((3.14*Raw!N77/180)-(3.14*Raw!B77/180)))/3.14,C76)</f>
        <v>25.749999999999982</v>
      </c>
      <c r="D77">
        <f>IF(AND(Raw!K77="OK",Raw!O77="OK"),180*ATAN(SIN((3.14*Raw!J77/180)-(3.14*Raw!N77/180))/COS((3.14*Raw!J77/180)-(3.14*Raw!N77/180)))/3.14,D76)</f>
        <v>6.5299999999999985</v>
      </c>
      <c r="E77">
        <f>IF(AND(Raw!Q77="OK",Raw!C77="OK"),180*ATAN(SIN((3.14*Raw!P77/180)-(3.14*Raw!B77/180))/COS((3.14*Raw!P77/180)-(3.14*Raw!B77/180)))/3.14,E76)</f>
        <v>0</v>
      </c>
      <c r="F77">
        <f>IF(AND(Raw!O77="OK",Raw!Q77="OK"),180*ATAN(SIN((3.14*Raw!N77/180)-(3.14*Raw!P77/180))/COS((3.14*Raw!N77/180)-(3.14*Raw!P77/180)))/3.14,F76)</f>
        <v>0</v>
      </c>
      <c r="G77">
        <f>IF(AND(Raw!M77="OK",Raw!E77="OK"),180*ATAN(SIN((3.14*Raw!L77/180)-(3.14*Raw!D77/180))/COS((3.14*Raw!L77/180)-(3.14*Raw!D77/180)))/3.14,G76)</f>
        <v>23.900000000000009</v>
      </c>
      <c r="H77">
        <f>IF(AND(Raw!I77="OK",Raw!E77="OK"),180*ATAN(SIN((3.14*Raw!H77/180)-(3.14*Raw!D77/180))/COS((3.14*Raw!H77/180)-(3.14*Raw!D77/180)))/3.14,H76)</f>
        <v>14.510000000000016</v>
      </c>
      <c r="I77">
        <f>IF(AND(Raw!W77="OK",Raw!Y77="OK"),180*ATAN(SIN((3.14*Raw!V77/180)-(3.14*Raw!X77/180))/COS((3.14*Raw!V77/180)-(3.14*Raw!X77/180)))/3.14,I76)</f>
        <v>11.670000000000003</v>
      </c>
      <c r="J77">
        <f>IF(AND(Raw!U77="OK",Raw!C77="OK"),180*ATAN(SIN((3.14*Raw!T77/180)-(3.14*Raw!B77/180))/COS((3.14*Raw!T77/180)-(3.14*Raw!B77/180)))/3.14,J76)</f>
        <v>3.6699999999999973</v>
      </c>
      <c r="K77">
        <f>IF(AND(Raw!M77="OK",Raw!AA77="OK"),180*ATAN(SIN((3.14*Raw!L77/180)-(3.14*Raw!Z77/180))/COS((3.14*Raw!L77/180)-(3.14*Raw!Z77/180)))/3.14,K76)</f>
        <v>14.909999999999997</v>
      </c>
      <c r="L77">
        <f>IF(AND(Raw!I77="OK",Raw!AA77="OK"),180*ATAN(SIN((3.14*Raw!H77/180)-(3.14*Raw!Z77/180))/COS((3.14*Raw!H77/180)-(3.14*Raw!Z77/180)))/3.14,L76)</f>
        <v>5.5200000000000005</v>
      </c>
      <c r="M77">
        <f>IF(AND(Raw!I77="OK",Raw!G77="OK"),180*ATAN(SIN((3.14*Raw!H77/180)-(3.14*Raw!F77/180))/COS((3.14*Raw!H77/180)-(3.14*Raw!F77/180)))/3.14,M76)</f>
        <v>0</v>
      </c>
      <c r="N77">
        <f>IF(AND(Raw!O77="OK",Raw!S77="OK"),180*ATAN(SIN((3.14*Raw!N77/180)-(3.14*Raw!R77/180))/COS((3.14*Raw!N77/180)-(3.14*Raw!R77/180)))/3.14,N76)</f>
        <v>1.3899999999999986</v>
      </c>
      <c r="O77">
        <f>IF(AND(Raw!M77="OK",Raw!K77="OK"),180*ATAN(SIN((3.14*Raw!L77/180)-(3.14*Raw!J77/180))/COS((3.14*Raw!L77/180)-(3.14*Raw!J77/180)))/3.14,O76)</f>
        <v>-0.19999999999999285</v>
      </c>
      <c r="P77">
        <f>IF(AND(Raw!M77="OK",Raw!I77="OK"),180*ATAN(SIN((3.14*Raw!L77/180)-(3.14*Raw!H77/180))/COS((3.14*Raw!L77/180)-(3.14*Raw!H77/180)))/3.14,P76)</f>
        <v>9.39</v>
      </c>
    </row>
    <row r="78" spans="1:16" x14ac:dyDescent="0.25">
      <c r="A78" s="1" t="str">
        <f>Raw!A78</f>
        <v>26-07-2020 01:16:00</v>
      </c>
      <c r="B78">
        <f>IF(AND(Raw!K78="OK",Raw!C78="OK"),180*ATAN(SIN((3.14*Raw!J78/180)-(3.14*Raw!B78/180))/COS((3.14*Raw!J78/180)-(3.14*Raw!B78/180)))/3.14,B77)</f>
        <v>32.209999999999965</v>
      </c>
      <c r="C78">
        <f>IF(AND(Raw!O78="OK",Raw!C78="OK"),180*ATAN(SIN((3.14*Raw!N78/180)-(3.14*Raw!B78/180))/COS((3.14*Raw!N78/180)-(3.14*Raw!B78/180)))/3.14,C77)</f>
        <v>25.669999999999998</v>
      </c>
      <c r="D78">
        <f>IF(AND(Raw!K78="OK",Raw!O78="OK"),180*ATAN(SIN((3.14*Raw!J78/180)-(3.14*Raw!N78/180))/COS((3.14*Raw!J78/180)-(3.14*Raw!N78/180)))/3.14,D77)</f>
        <v>6.5399999999999734</v>
      </c>
      <c r="E78">
        <f>IF(AND(Raw!Q78="OK",Raw!C78="OK"),180*ATAN(SIN((3.14*Raw!P78/180)-(3.14*Raw!B78/180))/COS((3.14*Raw!P78/180)-(3.14*Raw!B78/180)))/3.14,E77)</f>
        <v>0</v>
      </c>
      <c r="F78">
        <f>IF(AND(Raw!O78="OK",Raw!Q78="OK"),180*ATAN(SIN((3.14*Raw!N78/180)-(3.14*Raw!P78/180))/COS((3.14*Raw!N78/180)-(3.14*Raw!P78/180)))/3.14,F77)</f>
        <v>0</v>
      </c>
      <c r="G78">
        <f>IF(AND(Raw!M78="OK",Raw!E78="OK"),180*ATAN(SIN((3.14*Raw!L78/180)-(3.14*Raw!D78/180))/COS((3.14*Raw!L78/180)-(3.14*Raw!D78/180)))/3.14,G77)</f>
        <v>23.960000000000019</v>
      </c>
      <c r="H78">
        <f>IF(AND(Raw!I78="OK",Raw!E78="OK"),180*ATAN(SIN((3.14*Raw!H78/180)-(3.14*Raw!D78/180))/COS((3.14*Raw!H78/180)-(3.14*Raw!D78/180)))/3.14,H77)</f>
        <v>14.580000000000027</v>
      </c>
      <c r="I78">
        <f>IF(AND(Raw!W78="OK",Raw!Y78="OK"),180*ATAN(SIN((3.14*Raw!V78/180)-(3.14*Raw!X78/180))/COS((3.14*Raw!V78/180)-(3.14*Raw!X78/180)))/3.14,I77)</f>
        <v>11.659999999999988</v>
      </c>
      <c r="J78">
        <f>IF(AND(Raw!U78="OK",Raw!C78="OK"),180*ATAN(SIN((3.14*Raw!T78/180)-(3.14*Raw!B78/180))/COS((3.14*Raw!T78/180)-(3.14*Raw!B78/180)))/3.14,J77)</f>
        <v>3.6099999999999746</v>
      </c>
      <c r="K78">
        <f>IF(AND(Raw!M78="OK",Raw!AA78="OK"),180*ATAN(SIN((3.14*Raw!L78/180)-(3.14*Raw!Z78/180))/COS((3.14*Raw!L78/180)-(3.14*Raw!Z78/180)))/3.14,K77)</f>
        <v>14.920000000000012</v>
      </c>
      <c r="L78">
        <f>IF(AND(Raw!I78="OK",Raw!AA78="OK"),180*ATAN(SIN((3.14*Raw!H78/180)-(3.14*Raw!Z78/180))/COS((3.14*Raw!H78/180)-(3.14*Raw!Z78/180)))/3.14,L77)</f>
        <v>5.540000000000016</v>
      </c>
      <c r="M78">
        <f>IF(AND(Raw!I78="OK",Raw!G78="OK"),180*ATAN(SIN((3.14*Raw!H78/180)-(3.14*Raw!F78/180))/COS((3.14*Raw!H78/180)-(3.14*Raw!F78/180)))/3.14,M77)</f>
        <v>0</v>
      </c>
      <c r="N78">
        <f>IF(AND(Raw!O78="OK",Raw!S78="OK"),180*ATAN(SIN((3.14*Raw!N78/180)-(3.14*Raw!R78/180))/COS((3.14*Raw!N78/180)-(3.14*Raw!R78/180)))/3.14,N77)</f>
        <v>1.3500000000000103</v>
      </c>
      <c r="O78">
        <f>IF(AND(Raw!M78="OK",Raw!K78="OK"),180*ATAN(SIN((3.14*Raw!L78/180)-(3.14*Raw!J78/180))/COS((3.14*Raw!L78/180)-(3.14*Raw!J78/180)))/3.14,O77)</f>
        <v>-0.22999999999997933</v>
      </c>
      <c r="P78">
        <f>IF(AND(Raw!M78="OK",Raw!I78="OK"),180*ATAN(SIN((3.14*Raw!L78/180)-(3.14*Raw!H78/180))/COS((3.14*Raw!L78/180)-(3.14*Raw!H78/180)))/3.14,P77)</f>
        <v>9.3799999999999955</v>
      </c>
    </row>
    <row r="79" spans="1:16" x14ac:dyDescent="0.25">
      <c r="A79" s="1" t="str">
        <f>Raw!A79</f>
        <v>26-07-2020 01:17:00</v>
      </c>
      <c r="B79">
        <f>IF(AND(Raw!K79="OK",Raw!C79="OK"),180*ATAN(SIN((3.14*Raw!J79/180)-(3.14*Raw!B79/180))/COS((3.14*Raw!J79/180)-(3.14*Raw!B79/180)))/3.14,B78)</f>
        <v>32.220000000000006</v>
      </c>
      <c r="C79">
        <f>IF(AND(Raw!O79="OK",Raw!C79="OK"),180*ATAN(SIN((3.14*Raw!N79/180)-(3.14*Raw!B79/180))/COS((3.14*Raw!N79/180)-(3.14*Raw!B79/180)))/3.14,C78)</f>
        <v>25.709999999999997</v>
      </c>
      <c r="D79">
        <f>IF(AND(Raw!K79="OK",Raw!O79="OK"),180*ATAN(SIN((3.14*Raw!J79/180)-(3.14*Raw!N79/180))/COS((3.14*Raw!J79/180)-(3.14*Raw!N79/180)))/3.14,D78)</f>
        <v>6.5100000000000016</v>
      </c>
      <c r="E79">
        <f>IF(AND(Raw!Q79="OK",Raw!C79="OK"),180*ATAN(SIN((3.14*Raw!P79/180)-(3.14*Raw!B79/180))/COS((3.14*Raw!P79/180)-(3.14*Raw!B79/180)))/3.14,E78)</f>
        <v>0</v>
      </c>
      <c r="F79">
        <f>IF(AND(Raw!O79="OK",Raw!Q79="OK"),180*ATAN(SIN((3.14*Raw!N79/180)-(3.14*Raw!P79/180))/COS((3.14*Raw!N79/180)-(3.14*Raw!P79/180)))/3.14,F78)</f>
        <v>0</v>
      </c>
      <c r="G79">
        <f>IF(AND(Raw!M79="OK",Raw!E79="OK"),180*ATAN(SIN((3.14*Raw!L79/180)-(3.14*Raw!D79/180))/COS((3.14*Raw!L79/180)-(3.14*Raw!D79/180)))/3.14,G78)</f>
        <v>23.939999999999994</v>
      </c>
      <c r="H79">
        <f>IF(AND(Raw!I79="OK",Raw!E79="OK"),180*ATAN(SIN((3.14*Raw!H79/180)-(3.14*Raw!D79/180))/COS((3.14*Raw!H79/180)-(3.14*Raw!D79/180)))/3.14,H78)</f>
        <v>14.589999999999998</v>
      </c>
      <c r="I79">
        <f>IF(AND(Raw!W79="OK",Raw!Y79="OK"),180*ATAN(SIN((3.14*Raw!V79/180)-(3.14*Raw!X79/180))/COS((3.14*Raw!V79/180)-(3.14*Raw!X79/180)))/3.14,I78)</f>
        <v>11.630000000000003</v>
      </c>
      <c r="J79">
        <f>IF(AND(Raw!U79="OK",Raw!C79="OK"),180*ATAN(SIN((3.14*Raw!T79/180)-(3.14*Raw!B79/180))/COS((3.14*Raw!T79/180)-(3.14*Raw!B79/180)))/3.14,J78)</f>
        <v>3.6300000000000034</v>
      </c>
      <c r="K79">
        <f>IF(AND(Raw!M79="OK",Raw!AA79="OK"),180*ATAN(SIN((3.14*Raw!L79/180)-(3.14*Raw!Z79/180))/COS((3.14*Raw!L79/180)-(3.14*Raw!Z79/180)))/3.14,K78)</f>
        <v>14.910000000000002</v>
      </c>
      <c r="L79">
        <f>IF(AND(Raw!I79="OK",Raw!AA79="OK"),180*ATAN(SIN((3.14*Raw!H79/180)-(3.14*Raw!Z79/180))/COS((3.14*Raw!H79/180)-(3.14*Raw!Z79/180)))/3.14,L78)</f>
        <v>5.5600000000000014</v>
      </c>
      <c r="M79">
        <f>IF(AND(Raw!I79="OK",Raw!G79="OK"),180*ATAN(SIN((3.14*Raw!H79/180)-(3.14*Raw!F79/180))/COS((3.14*Raw!H79/180)-(3.14*Raw!F79/180)))/3.14,M78)</f>
        <v>0</v>
      </c>
      <c r="N79">
        <f>IF(AND(Raw!O79="OK",Raw!S79="OK"),180*ATAN(SIN((3.14*Raw!N79/180)-(3.14*Raw!R79/180))/COS((3.14*Raw!N79/180)-(3.14*Raw!R79/180)))/3.14,N78)</f>
        <v>1.4099999999999995</v>
      </c>
      <c r="O79">
        <f>IF(AND(Raw!M79="OK",Raw!K79="OK"),180*ATAN(SIN((3.14*Raw!L79/180)-(3.14*Raw!J79/180))/COS((3.14*Raw!L79/180)-(3.14*Raw!J79/180)))/3.14,O78)</f>
        <v>-0.1900000000000005</v>
      </c>
      <c r="P79">
        <f>IF(AND(Raw!M79="OK",Raw!I79="OK"),180*ATAN(SIN((3.14*Raw!L79/180)-(3.14*Raw!H79/180))/COS((3.14*Raw!L79/180)-(3.14*Raw!H79/180)))/3.14,P78)</f>
        <v>9.35</v>
      </c>
    </row>
    <row r="80" spans="1:16" x14ac:dyDescent="0.25">
      <c r="A80" s="1" t="str">
        <f>Raw!A80</f>
        <v>26-07-2020 01:18:00</v>
      </c>
      <c r="B80">
        <f>IF(AND(Raw!K80="OK",Raw!C80="OK"),180*ATAN(SIN((3.14*Raw!J80/180)-(3.14*Raw!B80/180))/COS((3.14*Raw!J80/180)-(3.14*Raw!B80/180)))/3.14,B79)</f>
        <v>32.269999999999982</v>
      </c>
      <c r="C80">
        <f>IF(AND(Raw!O80="OK",Raw!C80="OK"),180*ATAN(SIN((3.14*Raw!N80/180)-(3.14*Raw!B80/180))/COS((3.14*Raw!N80/180)-(3.14*Raw!B80/180)))/3.14,C79)</f>
        <v>25.74</v>
      </c>
      <c r="D80">
        <f>IF(AND(Raw!K80="OK",Raw!O80="OK"),180*ATAN(SIN((3.14*Raw!J80/180)-(3.14*Raw!N80/180))/COS((3.14*Raw!J80/180)-(3.14*Raw!N80/180)))/3.14,D79)</f>
        <v>6.5299999999999851</v>
      </c>
      <c r="E80">
        <f>IF(AND(Raw!Q80="OK",Raw!C80="OK"),180*ATAN(SIN((3.14*Raw!P80/180)-(3.14*Raw!B80/180))/COS((3.14*Raw!P80/180)-(3.14*Raw!B80/180)))/3.14,E79)</f>
        <v>0</v>
      </c>
      <c r="F80">
        <f>IF(AND(Raw!O80="OK",Raw!Q80="OK"),180*ATAN(SIN((3.14*Raw!N80/180)-(3.14*Raw!P80/180))/COS((3.14*Raw!N80/180)-(3.14*Raw!P80/180)))/3.14,F79)</f>
        <v>0</v>
      </c>
      <c r="G80">
        <f>IF(AND(Raw!M80="OK",Raw!E80="OK"),180*ATAN(SIN((3.14*Raw!L80/180)-(3.14*Raw!D80/180))/COS((3.14*Raw!L80/180)-(3.14*Raw!D80/180)))/3.14,G79)</f>
        <v>24.060000000000013</v>
      </c>
      <c r="H80">
        <f>IF(AND(Raw!I80="OK",Raw!E80="OK"),180*ATAN(SIN((3.14*Raw!H80/180)-(3.14*Raw!D80/180))/COS((3.14*Raw!H80/180)-(3.14*Raw!D80/180)))/3.14,H79)</f>
        <v>14.680000000000019</v>
      </c>
      <c r="I80">
        <f>IF(AND(Raw!W80="OK",Raw!Y80="OK"),180*ATAN(SIN((3.14*Raw!V80/180)-(3.14*Raw!X80/180))/COS((3.14*Raw!V80/180)-(3.14*Raw!X80/180)))/3.14,I79)</f>
        <v>11.629999999999997</v>
      </c>
      <c r="J80">
        <f>IF(AND(Raw!U80="OK",Raw!C80="OK"),180*ATAN(SIN((3.14*Raw!T80/180)-(3.14*Raw!B80/180))/COS((3.14*Raw!T80/180)-(3.14*Raw!B80/180)))/3.14,J79)</f>
        <v>3.6099999999999746</v>
      </c>
      <c r="K80">
        <f>IF(AND(Raw!M80="OK",Raw!AA80="OK"),180*ATAN(SIN((3.14*Raw!L80/180)-(3.14*Raw!Z80/180))/COS((3.14*Raw!L80/180)-(3.14*Raw!Z80/180)))/3.14,K79)</f>
        <v>14.920000000000012</v>
      </c>
      <c r="L80">
        <f>IF(AND(Raw!I80="OK",Raw!AA80="OK"),180*ATAN(SIN((3.14*Raw!H80/180)-(3.14*Raw!Z80/180))/COS((3.14*Raw!H80/180)-(3.14*Raw!Z80/180)))/3.14,L79)</f>
        <v>5.540000000000016</v>
      </c>
      <c r="M80">
        <f>IF(AND(Raw!I80="OK",Raw!G80="OK"),180*ATAN(SIN((3.14*Raw!H80/180)-(3.14*Raw!F80/180))/COS((3.14*Raw!H80/180)-(3.14*Raw!F80/180)))/3.14,M79)</f>
        <v>0</v>
      </c>
      <c r="N80">
        <f>IF(AND(Raw!O80="OK",Raw!S80="OK"),180*ATAN(SIN((3.14*Raw!N80/180)-(3.14*Raw!R80/180))/COS((3.14*Raw!N80/180)-(3.14*Raw!R80/180)))/3.14,N79)</f>
        <v>1.4300000000000002</v>
      </c>
      <c r="O80">
        <f>IF(AND(Raw!M80="OK",Raw!K80="OK"),180*ATAN(SIN((3.14*Raw!L80/180)-(3.14*Raw!J80/180))/COS((3.14*Raw!L80/180)-(3.14*Raw!J80/180)))/3.14,O79)</f>
        <v>-0.1799999999999827</v>
      </c>
      <c r="P80">
        <f>IF(AND(Raw!M80="OK",Raw!I80="OK"),180*ATAN(SIN((3.14*Raw!L80/180)-(3.14*Raw!H80/180))/COS((3.14*Raw!L80/180)-(3.14*Raw!H80/180)))/3.14,P79)</f>
        <v>9.3799999999999955</v>
      </c>
    </row>
    <row r="81" spans="1:16" x14ac:dyDescent="0.25">
      <c r="A81" s="1" t="str">
        <f>Raw!A81</f>
        <v>26-07-2020 01:19:00</v>
      </c>
      <c r="B81">
        <f>IF(AND(Raw!K81="OK",Raw!C81="OK"),180*ATAN(SIN((3.14*Raw!J81/180)-(3.14*Raw!B81/180))/COS((3.14*Raw!J81/180)-(3.14*Raw!B81/180)))/3.14,B80)</f>
        <v>32.320000000000007</v>
      </c>
      <c r="C81">
        <f>IF(AND(Raw!O81="OK",Raw!C81="OK"),180*ATAN(SIN((3.14*Raw!N81/180)-(3.14*Raw!B81/180))/COS((3.14*Raw!N81/180)-(3.14*Raw!B81/180)))/3.14,C80)</f>
        <v>25.810000000000002</v>
      </c>
      <c r="D81">
        <f>IF(AND(Raw!K81="OK",Raw!O81="OK"),180*ATAN(SIN((3.14*Raw!J81/180)-(3.14*Raw!N81/180))/COS((3.14*Raw!J81/180)-(3.14*Raw!N81/180)))/3.14,D80)</f>
        <v>6.5100000000000007</v>
      </c>
      <c r="E81">
        <f>IF(AND(Raw!Q81="OK",Raw!C81="OK"),180*ATAN(SIN((3.14*Raw!P81/180)-(3.14*Raw!B81/180))/COS((3.14*Raw!P81/180)-(3.14*Raw!B81/180)))/3.14,E80)</f>
        <v>0</v>
      </c>
      <c r="F81">
        <f>IF(AND(Raw!O81="OK",Raw!Q81="OK"),180*ATAN(SIN((3.14*Raw!N81/180)-(3.14*Raw!P81/180))/COS((3.14*Raw!N81/180)-(3.14*Raw!P81/180)))/3.14,F80)</f>
        <v>0</v>
      </c>
      <c r="G81">
        <f>IF(AND(Raw!M81="OK",Raw!E81="OK"),180*ATAN(SIN((3.14*Raw!L81/180)-(3.14*Raw!D81/180))/COS((3.14*Raw!L81/180)-(3.14*Raw!D81/180)))/3.14,G80)</f>
        <v>24.080000000000002</v>
      </c>
      <c r="H81">
        <f>IF(AND(Raw!I81="OK",Raw!E81="OK"),180*ATAN(SIN((3.14*Raw!H81/180)-(3.14*Raw!D81/180))/COS((3.14*Raw!H81/180)-(3.14*Raw!D81/180)))/3.14,H80)</f>
        <v>14.750000000000004</v>
      </c>
      <c r="I81">
        <f>IF(AND(Raw!W81="OK",Raw!Y81="OK"),180*ATAN(SIN((3.14*Raw!V81/180)-(3.14*Raw!X81/180))/COS((3.14*Raw!V81/180)-(3.14*Raw!X81/180)))/3.14,I80)</f>
        <v>11.65</v>
      </c>
      <c r="J81">
        <f>IF(AND(Raw!U81="OK",Raw!C81="OK"),180*ATAN(SIN((3.14*Raw!T81/180)-(3.14*Raw!B81/180))/COS((3.14*Raw!T81/180)-(3.14*Raw!B81/180)))/3.14,J80)</f>
        <v>3.6000000000000023</v>
      </c>
      <c r="K81">
        <f>IF(AND(Raw!M81="OK",Raw!AA81="OK"),180*ATAN(SIN((3.14*Raw!L81/180)-(3.14*Raw!Z81/180))/COS((3.14*Raw!L81/180)-(3.14*Raw!Z81/180)))/3.14,K80)</f>
        <v>14.900000000000002</v>
      </c>
      <c r="L81">
        <f>IF(AND(Raw!I81="OK",Raw!AA81="OK"),180*ATAN(SIN((3.14*Raw!H81/180)-(3.14*Raw!Z81/180))/COS((3.14*Raw!H81/180)-(3.14*Raw!Z81/180)))/3.14,L80)</f>
        <v>5.5699999999999994</v>
      </c>
      <c r="M81">
        <f>IF(AND(Raw!I81="OK",Raw!G81="OK"),180*ATAN(SIN((3.14*Raw!H81/180)-(3.14*Raw!F81/180))/COS((3.14*Raw!H81/180)-(3.14*Raw!F81/180)))/3.14,M80)</f>
        <v>0</v>
      </c>
      <c r="N81">
        <f>IF(AND(Raw!O81="OK",Raw!S81="OK"),180*ATAN(SIN((3.14*Raw!N81/180)-(3.14*Raw!R81/180))/COS((3.14*Raw!N81/180)-(3.14*Raw!R81/180)))/3.14,N80)</f>
        <v>1.4800000000000026</v>
      </c>
      <c r="O81">
        <f>IF(AND(Raw!M81="OK",Raw!K81="OK"),180*ATAN(SIN((3.14*Raw!L81/180)-(3.14*Raw!J81/180))/COS((3.14*Raw!L81/180)-(3.14*Raw!J81/180)))/3.14,O80)</f>
        <v>-0.15999999999999806</v>
      </c>
      <c r="P81">
        <f>IF(AND(Raw!M81="OK",Raw!I81="OK"),180*ATAN(SIN((3.14*Raw!L81/180)-(3.14*Raw!H81/180))/COS((3.14*Raw!L81/180)-(3.14*Raw!H81/180)))/3.14,P80)</f>
        <v>9.3300000000000036</v>
      </c>
    </row>
    <row r="82" spans="1:16" x14ac:dyDescent="0.25">
      <c r="A82" s="1" t="str">
        <f>Raw!A82</f>
        <v>26-07-2020 01:20:00</v>
      </c>
      <c r="B82">
        <f>IF(AND(Raw!K82="OK",Raw!C82="OK"),180*ATAN(SIN((3.14*Raw!J82/180)-(3.14*Raw!B82/180))/COS((3.14*Raw!J82/180)-(3.14*Raw!B82/180)))/3.14,B81)</f>
        <v>32.49</v>
      </c>
      <c r="C82">
        <f>IF(AND(Raw!O82="OK",Raw!C82="OK"),180*ATAN(SIN((3.14*Raw!N82/180)-(3.14*Raw!B82/180))/COS((3.14*Raw!N82/180)-(3.14*Raw!B82/180)))/3.14,C81)</f>
        <v>25.95000000000001</v>
      </c>
      <c r="D82">
        <f>IF(AND(Raw!K82="OK",Raw!O82="OK"),180*ATAN(SIN((3.14*Raw!J82/180)-(3.14*Raw!N82/180))/COS((3.14*Raw!J82/180)-(3.14*Raw!N82/180)))/3.14,D81)</f>
        <v>6.5399999999999938</v>
      </c>
      <c r="E82">
        <f>IF(AND(Raw!Q82="OK",Raw!C82="OK"),180*ATAN(SIN((3.14*Raw!P82/180)-(3.14*Raw!B82/180))/COS((3.14*Raw!P82/180)-(3.14*Raw!B82/180)))/3.14,E81)</f>
        <v>0</v>
      </c>
      <c r="F82">
        <f>IF(AND(Raw!O82="OK",Raw!Q82="OK"),180*ATAN(SIN((3.14*Raw!N82/180)-(3.14*Raw!P82/180))/COS((3.14*Raw!N82/180)-(3.14*Raw!P82/180)))/3.14,F81)</f>
        <v>0</v>
      </c>
      <c r="G82">
        <f>IF(AND(Raw!M82="OK",Raw!E82="OK"),180*ATAN(SIN((3.14*Raw!L82/180)-(3.14*Raw!D82/180))/COS((3.14*Raw!L82/180)-(3.14*Raw!D82/180)))/3.14,G81)</f>
        <v>24.129999999999995</v>
      </c>
      <c r="H82">
        <f>IF(AND(Raw!I82="OK",Raw!E82="OK"),180*ATAN(SIN((3.14*Raw!H82/180)-(3.14*Raw!D82/180))/COS((3.14*Raw!H82/180)-(3.14*Raw!D82/180)))/3.14,H81)</f>
        <v>14.779999999999992</v>
      </c>
      <c r="I82">
        <f>IF(AND(Raw!W82="OK",Raw!Y82="OK"),180*ATAN(SIN((3.14*Raw!V82/180)-(3.14*Raw!X82/180))/COS((3.14*Raw!V82/180)-(3.14*Raw!X82/180)))/3.14,I81)</f>
        <v>11.69</v>
      </c>
      <c r="J82">
        <f>IF(AND(Raw!U82="OK",Raw!C82="OK"),180*ATAN(SIN((3.14*Raw!T82/180)-(3.14*Raw!B82/180))/COS((3.14*Raw!T82/180)-(3.14*Raw!B82/180)))/3.14,J81)</f>
        <v>3.6400000000000059</v>
      </c>
      <c r="K82">
        <f>IF(AND(Raw!M82="OK",Raw!AA82="OK"),180*ATAN(SIN((3.14*Raw!L82/180)-(3.14*Raw!Z82/180))/COS((3.14*Raw!L82/180)-(3.14*Raw!Z82/180)))/3.14,K81)</f>
        <v>14.879999999999999</v>
      </c>
      <c r="L82">
        <f>IF(AND(Raw!I82="OK",Raw!AA82="OK"),180*ATAN(SIN((3.14*Raw!H82/180)-(3.14*Raw!Z82/180))/COS((3.14*Raw!H82/180)-(3.14*Raw!Z82/180)))/3.14,L81)</f>
        <v>5.5299999999999949</v>
      </c>
      <c r="M82">
        <f>IF(AND(Raw!I82="OK",Raw!G82="OK"),180*ATAN(SIN((3.14*Raw!H82/180)-(3.14*Raw!F82/180))/COS((3.14*Raw!H82/180)-(3.14*Raw!F82/180)))/3.14,M81)</f>
        <v>0</v>
      </c>
      <c r="N82">
        <f>IF(AND(Raw!O82="OK",Raw!S82="OK"),180*ATAN(SIN((3.14*Raw!N82/180)-(3.14*Raw!R82/180))/COS((3.14*Raw!N82/180)-(3.14*Raw!R82/180)))/3.14,N81)</f>
        <v>1.4500000000000035</v>
      </c>
      <c r="O82">
        <f>IF(AND(Raw!M82="OK",Raw!K82="OK"),180*ATAN(SIN((3.14*Raw!L82/180)-(3.14*Raw!J82/180))/COS((3.14*Raw!L82/180)-(3.14*Raw!J82/180)))/3.14,O81)</f>
        <v>-0.12999999999999884</v>
      </c>
      <c r="P82">
        <f>IF(AND(Raw!M82="OK",Raw!I82="OK"),180*ATAN(SIN((3.14*Raw!L82/180)-(3.14*Raw!H82/180))/COS((3.14*Raw!L82/180)-(3.14*Raw!H82/180)))/3.14,P81)</f>
        <v>9.350000000000005</v>
      </c>
    </row>
    <row r="83" spans="1:16" x14ac:dyDescent="0.25">
      <c r="A83" s="1" t="str">
        <f>Raw!A83</f>
        <v>26-07-2020 01:21:00</v>
      </c>
      <c r="B83">
        <f>IF(AND(Raw!K83="OK",Raw!C83="OK"),180*ATAN(SIN((3.14*Raw!J83/180)-(3.14*Raw!B83/180))/COS((3.14*Raw!J83/180)-(3.14*Raw!B83/180)))/3.14,B82)</f>
        <v>32.609999999999971</v>
      </c>
      <c r="C83">
        <f>IF(AND(Raw!O83="OK",Raw!C83="OK"),180*ATAN(SIN((3.14*Raw!N83/180)-(3.14*Raw!B83/180))/COS((3.14*Raw!N83/180)-(3.14*Raw!B83/180)))/3.14,C82)</f>
        <v>26.079999999999959</v>
      </c>
      <c r="D83">
        <f>IF(AND(Raw!K83="OK",Raw!O83="OK"),180*ATAN(SIN((3.14*Raw!J83/180)-(3.14*Raw!N83/180))/COS((3.14*Raw!J83/180)-(3.14*Raw!N83/180)))/3.14,D82)</f>
        <v>6.53000000000001</v>
      </c>
      <c r="E83">
        <f>IF(AND(Raw!Q83="OK",Raw!C83="OK"),180*ATAN(SIN((3.14*Raw!P83/180)-(3.14*Raw!B83/180))/COS((3.14*Raw!P83/180)-(3.14*Raw!B83/180)))/3.14,E82)</f>
        <v>0</v>
      </c>
      <c r="F83">
        <f>IF(AND(Raw!O83="OK",Raw!Q83="OK"),180*ATAN(SIN((3.14*Raw!N83/180)-(3.14*Raw!P83/180))/COS((3.14*Raw!N83/180)-(3.14*Raw!P83/180)))/3.14,F82)</f>
        <v>0</v>
      </c>
      <c r="G83">
        <f>IF(AND(Raw!M83="OK",Raw!E83="OK"),180*ATAN(SIN((3.14*Raw!L83/180)-(3.14*Raw!D83/180))/COS((3.14*Raw!L83/180)-(3.14*Raw!D83/180)))/3.14,G82)</f>
        <v>24.169999999999998</v>
      </c>
      <c r="H83">
        <f>IF(AND(Raw!I83="OK",Raw!E83="OK"),180*ATAN(SIN((3.14*Raw!H83/180)-(3.14*Raw!D83/180))/COS((3.14*Raw!H83/180)-(3.14*Raw!D83/180)))/3.14,H82)</f>
        <v>14.829999999999984</v>
      </c>
      <c r="I83">
        <f>IF(AND(Raw!W83="OK",Raw!Y83="OK"),180*ATAN(SIN((3.14*Raw!V83/180)-(3.14*Raw!X83/180))/COS((3.14*Raw!V83/180)-(3.14*Raw!X83/180)))/3.14,I82)</f>
        <v>11.699999999999998</v>
      </c>
      <c r="J83">
        <f>IF(AND(Raw!U83="OK",Raw!C83="OK"),180*ATAN(SIN((3.14*Raw!T83/180)-(3.14*Raw!B83/180))/COS((3.14*Raw!T83/180)-(3.14*Raw!B83/180)))/3.14,J82)</f>
        <v>3.6499999999999564</v>
      </c>
      <c r="K83">
        <f>IF(AND(Raw!M83="OK",Raw!AA83="OK"),180*ATAN(SIN((3.14*Raw!L83/180)-(3.14*Raw!Z83/180))/COS((3.14*Raw!L83/180)-(3.14*Raw!Z83/180)))/3.14,K82)</f>
        <v>14.910000000000023</v>
      </c>
      <c r="L83">
        <f>IF(AND(Raw!I83="OK",Raw!AA83="OK"),180*ATAN(SIN((3.14*Raw!H83/180)-(3.14*Raw!Z83/180))/COS((3.14*Raw!H83/180)-(3.14*Raw!Z83/180)))/3.14,L82)</f>
        <v>5.5700000000000101</v>
      </c>
      <c r="M83">
        <f>IF(AND(Raw!I83="OK",Raw!G83="OK"),180*ATAN(SIN((3.14*Raw!H83/180)-(3.14*Raw!F83/180))/COS((3.14*Raw!H83/180)-(3.14*Raw!F83/180)))/3.14,M82)</f>
        <v>0</v>
      </c>
      <c r="N83">
        <f>IF(AND(Raw!O83="OK",Raw!S83="OK"),180*ATAN(SIN((3.14*Raw!N83/180)-(3.14*Raw!R83/180))/COS((3.14*Raw!N83/180)-(3.14*Raw!R83/180)))/3.14,N82)</f>
        <v>1.5099999999999638</v>
      </c>
      <c r="O83">
        <f>IF(AND(Raw!M83="OK",Raw!K83="OK"),180*ATAN(SIN((3.14*Raw!L83/180)-(3.14*Raw!J83/180))/COS((3.14*Raw!L83/180)-(3.14*Raw!J83/180)))/3.14,O82)</f>
        <v>-0.15999999999997896</v>
      </c>
      <c r="P83">
        <f>IF(AND(Raw!M83="OK",Raw!I83="OK"),180*ATAN(SIN((3.14*Raw!L83/180)-(3.14*Raw!H83/180))/COS((3.14*Raw!L83/180)-(3.14*Raw!H83/180)))/3.14,P82)</f>
        <v>9.3400000000000158</v>
      </c>
    </row>
    <row r="84" spans="1:16" x14ac:dyDescent="0.25">
      <c r="A84" s="1" t="str">
        <f>Raw!A84</f>
        <v>26-07-2020 01:22:00</v>
      </c>
      <c r="B84">
        <f>IF(AND(Raw!K84="OK",Raw!C84="OK"),180*ATAN(SIN((3.14*Raw!J84/180)-(3.14*Raw!B84/180))/COS((3.14*Raw!J84/180)-(3.14*Raw!B84/180)))/3.14,B83)</f>
        <v>32.442597226855312</v>
      </c>
      <c r="C84">
        <f>IF(AND(Raw!O84="OK",Raw!C84="OK"),180*ATAN(SIN((3.14*Raw!N84/180)-(3.14*Raw!B84/180))/COS((3.14*Raw!N84/180)-(3.14*Raw!B84/180)))/3.14,C83)</f>
        <v>25.902597226855278</v>
      </c>
      <c r="D84">
        <f>IF(AND(Raw!K84="OK",Raw!O84="OK"),180*ATAN(SIN((3.14*Raw!J84/180)-(3.14*Raw!N84/180))/COS((3.14*Raw!J84/180)-(3.14*Raw!N84/180)))/3.14,D83)</f>
        <v>6.5399999999999734</v>
      </c>
      <c r="E84">
        <f>IF(AND(Raw!Q84="OK",Raw!C84="OK"),180*ATAN(SIN((3.14*Raw!P84/180)-(3.14*Raw!B84/180))/COS((3.14*Raw!P84/180)-(3.14*Raw!B84/180)))/3.14,E83)</f>
        <v>0</v>
      </c>
      <c r="F84">
        <f>IF(AND(Raw!O84="OK",Raw!Q84="OK"),180*ATAN(SIN((3.14*Raw!N84/180)-(3.14*Raw!P84/180))/COS((3.14*Raw!N84/180)-(3.14*Raw!P84/180)))/3.14,F83)</f>
        <v>0</v>
      </c>
      <c r="G84">
        <f>IF(AND(Raw!M84="OK",Raw!E84="OK"),180*ATAN(SIN((3.14*Raw!L84/180)-(3.14*Raw!D84/180))/COS((3.14*Raw!L84/180)-(3.14*Raw!D84/180)))/3.14,G83)</f>
        <v>24.222597226855271</v>
      </c>
      <c r="H84">
        <f>IF(AND(Raw!I84="OK",Raw!E84="OK"),180*ATAN(SIN((3.14*Raw!H84/180)-(3.14*Raw!D84/180))/COS((3.14*Raw!H84/180)-(3.14*Raw!D84/180)))/3.14,H83)</f>
        <v>14.882597226855232</v>
      </c>
      <c r="I84">
        <f>IF(AND(Raw!W84="OK",Raw!Y84="OK"),180*ATAN(SIN((3.14*Raw!V84/180)-(3.14*Raw!X84/180))/COS((3.14*Raw!V84/180)-(3.14*Raw!X84/180)))/3.14,I83)</f>
        <v>11.620000000000006</v>
      </c>
      <c r="J84">
        <f>IF(AND(Raw!U84="OK",Raw!C84="OK"),180*ATAN(SIN((3.14*Raw!T84/180)-(3.14*Raw!B84/180))/COS((3.14*Raw!T84/180)-(3.14*Raw!B84/180)))/3.14,J83)</f>
        <v>3.6099999999999994</v>
      </c>
      <c r="K84">
        <f>IF(AND(Raw!M84="OK",Raw!AA84="OK"),180*ATAN(SIN((3.14*Raw!L84/180)-(3.14*Raw!Z84/180))/COS((3.14*Raw!L84/180)-(3.14*Raw!Z84/180)))/3.14,K83)</f>
        <v>15.062597226855242</v>
      </c>
      <c r="L84">
        <f>IF(AND(Raw!I84="OK",Raw!AA84="OK"),180*ATAN(SIN((3.14*Raw!H84/180)-(3.14*Raw!Z84/180))/COS((3.14*Raw!H84/180)-(3.14*Raw!Z84/180)))/3.14,L83)</f>
        <v>5.7225972268552026</v>
      </c>
      <c r="M84">
        <f>IF(AND(Raw!I84="OK",Raw!G84="OK"),180*ATAN(SIN((3.14*Raw!H84/180)-(3.14*Raw!F84/180))/COS((3.14*Raw!H84/180)-(3.14*Raw!F84/180)))/3.14,M83)</f>
        <v>0</v>
      </c>
      <c r="N84">
        <f>IF(AND(Raw!O84="OK",Raw!S84="OK"),180*ATAN(SIN((3.14*Raw!N84/180)-(3.14*Raw!R84/180))/COS((3.14*Raw!N84/180)-(3.14*Raw!R84/180)))/3.14,N83)</f>
        <v>1.410000000000047</v>
      </c>
      <c r="O84">
        <f>IF(AND(Raw!M84="OK",Raw!K84="OK"),180*ATAN(SIN((3.14*Raw!L84/180)-(3.14*Raw!J84/180))/COS((3.14*Raw!L84/180)-(3.14*Raw!J84/180)))/3.14,O83)</f>
        <v>-0.14000000000002616</v>
      </c>
      <c r="P84">
        <f>IF(AND(Raw!M84="OK",Raw!I84="OK"),180*ATAN(SIN((3.14*Raw!L84/180)-(3.14*Raw!H84/180))/COS((3.14*Raw!L84/180)-(3.14*Raw!H84/180)))/3.14,P83)</f>
        <v>9.3400000000000158</v>
      </c>
    </row>
    <row r="85" spans="1:16" x14ac:dyDescent="0.25">
      <c r="A85" s="1" t="str">
        <f>Raw!A85</f>
        <v>26-07-2020 01:23:00</v>
      </c>
      <c r="B85">
        <f>IF(AND(Raw!K85="OK",Raw!C85="OK"),180*ATAN(SIN((3.14*Raw!J85/180)-(3.14*Raw!B85/180))/COS((3.14*Raw!J85/180)-(3.14*Raw!B85/180)))/3.14,B84)</f>
        <v>32.410000000000004</v>
      </c>
      <c r="C85">
        <f>IF(AND(Raw!O85="OK",Raw!C85="OK"),180*ATAN(SIN((3.14*Raw!N85/180)-(3.14*Raw!B85/180))/COS((3.14*Raw!N85/180)-(3.14*Raw!B85/180)))/3.14,C84)</f>
        <v>25.85000000000003</v>
      </c>
      <c r="D85">
        <f>IF(AND(Raw!K85="OK",Raw!O85="OK"),180*ATAN(SIN((3.14*Raw!J85/180)-(3.14*Raw!N85/180))/COS((3.14*Raw!J85/180)-(3.14*Raw!N85/180)))/3.14,D84)</f>
        <v>6.5599999999999792</v>
      </c>
      <c r="E85">
        <f>IF(AND(Raw!Q85="OK",Raw!C85="OK"),180*ATAN(SIN((3.14*Raw!P85/180)-(3.14*Raw!B85/180))/COS((3.14*Raw!P85/180)-(3.14*Raw!B85/180)))/3.14,E84)</f>
        <v>0</v>
      </c>
      <c r="F85">
        <f>IF(AND(Raw!O85="OK",Raw!Q85="OK"),180*ATAN(SIN((3.14*Raw!N85/180)-(3.14*Raw!P85/180))/COS((3.14*Raw!N85/180)-(3.14*Raw!P85/180)))/3.14,F84)</f>
        <v>0</v>
      </c>
      <c r="G85">
        <f>IF(AND(Raw!M85="OK",Raw!E85="OK"),180*ATAN(SIN((3.14*Raw!L85/180)-(3.14*Raw!D85/180))/COS((3.14*Raw!L85/180)-(3.14*Raw!D85/180)))/3.14,G84)</f>
        <v>24.079999999999995</v>
      </c>
      <c r="H85">
        <f>IF(AND(Raw!I85="OK",Raw!E85="OK"),180*ATAN(SIN((3.14*Raw!H85/180)-(3.14*Raw!D85/180))/COS((3.14*Raw!H85/180)-(3.14*Raw!D85/180)))/3.14,H84)</f>
        <v>14.690000000000007</v>
      </c>
      <c r="I85">
        <f>IF(AND(Raw!W85="OK",Raw!Y85="OK"),180*ATAN(SIN((3.14*Raw!V85/180)-(3.14*Raw!X85/180))/COS((3.14*Raw!V85/180)-(3.14*Raw!X85/180)))/3.14,I84)</f>
        <v>11.590000000000014</v>
      </c>
      <c r="J85">
        <f>IF(AND(Raw!U85="OK",Raw!C85="OK"),180*ATAN(SIN((3.14*Raw!T85/180)-(3.14*Raw!B85/180))/COS((3.14*Raw!T85/180)-(3.14*Raw!B85/180)))/3.14,J84)</f>
        <v>3.6399999999999926</v>
      </c>
      <c r="K85">
        <f>IF(AND(Raw!M85="OK",Raw!AA85="OK"),180*ATAN(SIN((3.14*Raw!L85/180)-(3.14*Raw!Z85/180))/COS((3.14*Raw!L85/180)-(3.14*Raw!Z85/180)))/3.14,K84)</f>
        <v>14.900000000000009</v>
      </c>
      <c r="L85">
        <f>IF(AND(Raw!I85="OK",Raw!AA85="OK"),180*ATAN(SIN((3.14*Raw!H85/180)-(3.14*Raw!Z85/180))/COS((3.14*Raw!H85/180)-(3.14*Raw!Z85/180)))/3.14,L84)</f>
        <v>5.5100000000000238</v>
      </c>
      <c r="M85">
        <f>IF(AND(Raw!I85="OK",Raw!G85="OK"),180*ATAN(SIN((3.14*Raw!H85/180)-(3.14*Raw!F85/180))/COS((3.14*Raw!H85/180)-(3.14*Raw!F85/180)))/3.14,M84)</f>
        <v>0</v>
      </c>
      <c r="N85">
        <f>IF(AND(Raw!O85="OK",Raw!S85="OK"),180*ATAN(SIN((3.14*Raw!N85/180)-(3.14*Raw!R85/180))/COS((3.14*Raw!N85/180)-(3.14*Raw!R85/180)))/3.14,N84)</f>
        <v>1.4900000000000369</v>
      </c>
      <c r="O85">
        <f>IF(AND(Raw!M85="OK",Raw!K85="OK"),180*ATAN(SIN((3.14*Raw!L85/180)-(3.14*Raw!J85/180))/COS((3.14*Raw!L85/180)-(3.14*Raw!J85/180)))/3.14,O84)</f>
        <v>-9.0000000000004063E-2</v>
      </c>
      <c r="P85">
        <f>IF(AND(Raw!M85="OK",Raw!I85="OK"),180*ATAN(SIN((3.14*Raw!L85/180)-(3.14*Raw!H85/180))/COS((3.14*Raw!L85/180)-(3.14*Raw!H85/180)))/3.14,P84)</f>
        <v>9.3899999999999846</v>
      </c>
    </row>
    <row r="86" spans="1:16" x14ac:dyDescent="0.25">
      <c r="A86" s="1" t="str">
        <f>Raw!A86</f>
        <v>26-07-2020 01:24:00</v>
      </c>
      <c r="B86">
        <f>IF(AND(Raw!K86="OK",Raw!C86="OK"),180*ATAN(SIN((3.14*Raw!J86/180)-(3.14*Raw!B86/180))/COS((3.14*Raw!J86/180)-(3.14*Raw!B86/180)))/3.14,B85)</f>
        <v>32.612597226855222</v>
      </c>
      <c r="C86">
        <f>IF(AND(Raw!O86="OK",Raw!C86="OK"),180*ATAN(SIN((3.14*Raw!N86/180)-(3.14*Raw!B86/180))/COS((3.14*Raw!N86/180)-(3.14*Raw!B86/180)))/3.14,C85)</f>
        <v>26.02259722685525</v>
      </c>
      <c r="D86">
        <f>IF(AND(Raw!K86="OK",Raw!O86="OK"),180*ATAN(SIN((3.14*Raw!J86/180)-(3.14*Raw!N86/180))/COS((3.14*Raw!J86/180)-(3.14*Raw!N86/180)))/3.14,D85)</f>
        <v>6.5899999999999972</v>
      </c>
      <c r="E86">
        <f>IF(AND(Raw!Q86="OK",Raw!C86="OK"),180*ATAN(SIN((3.14*Raw!P86/180)-(3.14*Raw!B86/180))/COS((3.14*Raw!P86/180)-(3.14*Raw!B86/180)))/3.14,E85)</f>
        <v>0</v>
      </c>
      <c r="F86">
        <f>IF(AND(Raw!O86="OK",Raw!Q86="OK"),180*ATAN(SIN((3.14*Raw!N86/180)-(3.14*Raw!P86/180))/COS((3.14*Raw!N86/180)-(3.14*Raw!P86/180)))/3.14,F85)</f>
        <v>0</v>
      </c>
      <c r="G86">
        <f>IF(AND(Raw!M86="OK",Raw!E86="OK"),180*ATAN(SIN((3.14*Raw!L86/180)-(3.14*Raw!D86/180))/COS((3.14*Raw!L86/180)-(3.14*Raw!D86/180)))/3.14,G85)</f>
        <v>24.302597226855237</v>
      </c>
      <c r="H86">
        <f>IF(AND(Raw!I86="OK",Raw!E86="OK"),180*ATAN(SIN((3.14*Raw!H86/180)-(3.14*Raw!D86/180))/COS((3.14*Raw!H86/180)-(3.14*Raw!D86/180)))/3.14,H85)</f>
        <v>14.94259722685527</v>
      </c>
      <c r="I86">
        <f>IF(AND(Raw!W86="OK",Raw!Y86="OK"),180*ATAN(SIN((3.14*Raw!V86/180)-(3.14*Raw!X86/180))/COS((3.14*Raw!V86/180)-(3.14*Raw!X86/180)))/3.14,I85)</f>
        <v>11.609999999999992</v>
      </c>
      <c r="J86">
        <f>IF(AND(Raw!U86="OK",Raw!C86="OK"),180*ATAN(SIN((3.14*Raw!T86/180)-(3.14*Raw!B86/180))/COS((3.14*Raw!T86/180)-(3.14*Raw!B86/180)))/3.14,J85)</f>
        <v>3.6499999999999564</v>
      </c>
      <c r="K86">
        <f>IF(AND(Raw!M86="OK",Raw!AA86="OK"),180*ATAN(SIN((3.14*Raw!L86/180)-(3.14*Raw!Z86/180))/COS((3.14*Raw!L86/180)-(3.14*Raw!Z86/180)))/3.14,K85)</f>
        <v>15.062597226855242</v>
      </c>
      <c r="L86">
        <f>IF(AND(Raw!I86="OK",Raw!AA86="OK"),180*ATAN(SIN((3.14*Raw!H86/180)-(3.14*Raw!Z86/180))/COS((3.14*Raw!H86/180)-(3.14*Raw!Z86/180)))/3.14,L85)</f>
        <v>5.7025972268552243</v>
      </c>
      <c r="M86">
        <f>IF(AND(Raw!I86="OK",Raw!G86="OK"),180*ATAN(SIN((3.14*Raw!H86/180)-(3.14*Raw!F86/180))/COS((3.14*Raw!H86/180)-(3.14*Raw!F86/180)))/3.14,M85)</f>
        <v>0</v>
      </c>
      <c r="N86">
        <f>IF(AND(Raw!O86="OK",Raw!S86="OK"),180*ATAN(SIN((3.14*Raw!N86/180)-(3.14*Raw!R86/180))/COS((3.14*Raw!N86/180)-(3.14*Raw!R86/180)))/3.14,N85)</f>
        <v>1.5000000000000002</v>
      </c>
      <c r="O86">
        <f>IF(AND(Raw!M86="OK",Raw!K86="OK"),180*ATAN(SIN((3.14*Raw!L86/180)-(3.14*Raw!J86/180))/COS((3.14*Raw!L86/180)-(3.14*Raw!J86/180)))/3.14,O85)</f>
        <v>-7.9999999999989482E-2</v>
      </c>
      <c r="P86">
        <f>IF(AND(Raw!M86="OK",Raw!I86="OK"),180*ATAN(SIN((3.14*Raw!L86/180)-(3.14*Raw!H86/180))/COS((3.14*Raw!L86/180)-(3.14*Raw!H86/180)))/3.14,P85)</f>
        <v>9.3599999999999941</v>
      </c>
    </row>
    <row r="87" spans="1:16" x14ac:dyDescent="0.25">
      <c r="A87" s="1" t="str">
        <f>Raw!A87</f>
        <v>26-07-2020 01:25:00</v>
      </c>
      <c r="B87">
        <f>IF(AND(Raw!K87="OK",Raw!C87="OK"),180*ATAN(SIN((3.14*Raw!J87/180)-(3.14*Raw!B87/180))/COS((3.14*Raw!J87/180)-(3.14*Raw!B87/180)))/3.14,B86)</f>
        <v>32.44</v>
      </c>
      <c r="C87">
        <f>IF(AND(Raw!O87="OK",Raw!C87="OK"),180*ATAN(SIN((3.14*Raw!N87/180)-(3.14*Raw!B87/180))/COS((3.14*Raw!N87/180)-(3.14*Raw!B87/180)))/3.14,C86)</f>
        <v>25.87</v>
      </c>
      <c r="D87">
        <f>IF(AND(Raw!K87="OK",Raw!O87="OK"),180*ATAN(SIN((3.14*Raw!J87/180)-(3.14*Raw!N87/180))/COS((3.14*Raw!J87/180)-(3.14*Raw!N87/180)))/3.14,D86)</f>
        <v>6.5699999999999994</v>
      </c>
      <c r="E87">
        <f>IF(AND(Raw!Q87="OK",Raw!C87="OK"),180*ATAN(SIN((3.14*Raw!P87/180)-(3.14*Raw!B87/180))/COS((3.14*Raw!P87/180)-(3.14*Raw!B87/180)))/3.14,E86)</f>
        <v>0</v>
      </c>
      <c r="F87">
        <f>IF(AND(Raw!O87="OK",Raw!Q87="OK"),180*ATAN(SIN((3.14*Raw!N87/180)-(3.14*Raw!P87/180))/COS((3.14*Raw!N87/180)-(3.14*Raw!P87/180)))/3.14,F86)</f>
        <v>0</v>
      </c>
      <c r="G87">
        <f>IF(AND(Raw!M87="OK",Raw!E87="OK"),180*ATAN(SIN((3.14*Raw!L87/180)-(3.14*Raw!D87/180))/COS((3.14*Raw!L87/180)-(3.14*Raw!D87/180)))/3.14,G86)</f>
        <v>24.08</v>
      </c>
      <c r="H87">
        <f>IF(AND(Raw!I87="OK",Raw!E87="OK"),180*ATAN(SIN((3.14*Raw!H87/180)-(3.14*Raw!D87/180))/COS((3.14*Raw!H87/180)-(3.14*Raw!D87/180)))/3.14,H86)</f>
        <v>14.72</v>
      </c>
      <c r="I87">
        <f>IF(AND(Raw!W87="OK",Raw!Y87="OK"),180*ATAN(SIN((3.14*Raw!V87/180)-(3.14*Raw!X87/180))/COS((3.14*Raw!V87/180)-(3.14*Raw!X87/180)))/3.14,I86)</f>
        <v>11.55</v>
      </c>
      <c r="J87">
        <f>IF(AND(Raw!U87="OK",Raw!C87="OK"),180*ATAN(SIN((3.14*Raw!T87/180)-(3.14*Raw!B87/180))/COS((3.14*Raw!T87/180)-(3.14*Raw!B87/180)))/3.14,J86)</f>
        <v>3.6799999999999979</v>
      </c>
      <c r="K87">
        <f>IF(AND(Raw!M87="OK",Raw!AA87="OK"),180*ATAN(SIN((3.14*Raw!L87/180)-(3.14*Raw!Z87/180))/COS((3.14*Raw!L87/180)-(3.14*Raw!Z87/180)))/3.14,K86)</f>
        <v>14.89</v>
      </c>
      <c r="L87">
        <f>IF(AND(Raw!I87="OK",Raw!AA87="OK"),180*ATAN(SIN((3.14*Raw!H87/180)-(3.14*Raw!Z87/180))/COS((3.14*Raw!H87/180)-(3.14*Raw!Z87/180)))/3.14,L86)</f>
        <v>5.5300000000000011</v>
      </c>
      <c r="M87">
        <f>IF(AND(Raw!I87="OK",Raw!G87="OK"),180*ATAN(SIN((3.14*Raw!H87/180)-(3.14*Raw!F87/180))/COS((3.14*Raw!H87/180)-(3.14*Raw!F87/180)))/3.14,M86)</f>
        <v>0</v>
      </c>
      <c r="N87">
        <f>IF(AND(Raw!O87="OK",Raw!S87="OK"),180*ATAN(SIN((3.14*Raw!N87/180)-(3.14*Raw!R87/180))/COS((3.14*Raw!N87/180)-(3.14*Raw!R87/180)))/3.14,N86)</f>
        <v>1.4999999999999971</v>
      </c>
      <c r="O87">
        <f>IF(AND(Raw!M87="OK",Raw!K87="OK"),180*ATAN(SIN((3.14*Raw!L87/180)-(3.14*Raw!J87/180))/COS((3.14*Raw!L87/180)-(3.14*Raw!J87/180)))/3.14,O86)</f>
        <v>-0.12999999999999884</v>
      </c>
      <c r="P87">
        <f>IF(AND(Raw!M87="OK",Raw!I87="OK"),180*ATAN(SIN((3.14*Raw!L87/180)-(3.14*Raw!H87/180))/COS((3.14*Raw!L87/180)-(3.14*Raw!H87/180)))/3.14,P86)</f>
        <v>9.3599999999999977</v>
      </c>
    </row>
    <row r="88" spans="1:16" x14ac:dyDescent="0.25">
      <c r="A88" s="1" t="str">
        <f>Raw!A88</f>
        <v>26-07-2020 01:26:00</v>
      </c>
      <c r="B88">
        <f>IF(AND(Raw!K88="OK",Raw!C88="OK"),180*ATAN(SIN((3.14*Raw!J88/180)-(3.14*Raw!B88/180))/COS((3.14*Raw!J88/180)-(3.14*Raw!B88/180)))/3.14,B87)</f>
        <v>32.6</v>
      </c>
      <c r="C88">
        <f>IF(AND(Raw!O88="OK",Raw!C88="OK"),180*ATAN(SIN((3.14*Raw!N88/180)-(3.14*Raw!B88/180))/COS((3.14*Raw!N88/180)-(3.14*Raw!B88/180)))/3.14,C87)</f>
        <v>26.049999999999994</v>
      </c>
      <c r="D88">
        <f>IF(AND(Raw!K88="OK",Raw!O88="OK"),180*ATAN(SIN((3.14*Raw!J88/180)-(3.14*Raw!N88/180))/COS((3.14*Raw!J88/180)-(3.14*Raw!N88/180)))/3.14,D87)</f>
        <v>6.5500000000000158</v>
      </c>
      <c r="E88">
        <f>IF(AND(Raw!Q88="OK",Raw!C88="OK"),180*ATAN(SIN((3.14*Raw!P88/180)-(3.14*Raw!B88/180))/COS((3.14*Raw!P88/180)-(3.14*Raw!B88/180)))/3.14,E87)</f>
        <v>0</v>
      </c>
      <c r="F88">
        <f>IF(AND(Raw!O88="OK",Raw!Q88="OK"),180*ATAN(SIN((3.14*Raw!N88/180)-(3.14*Raw!P88/180))/COS((3.14*Raw!N88/180)-(3.14*Raw!P88/180)))/3.14,F87)</f>
        <v>0</v>
      </c>
      <c r="G88">
        <f>IF(AND(Raw!M88="OK",Raw!E88="OK"),180*ATAN(SIN((3.14*Raw!L88/180)-(3.14*Raw!D88/180))/COS((3.14*Raw!L88/180)-(3.14*Raw!D88/180)))/3.14,G87)</f>
        <v>24.31</v>
      </c>
      <c r="H88">
        <f>IF(AND(Raw!I88="OK",Raw!E88="OK"),180*ATAN(SIN((3.14*Raw!H88/180)-(3.14*Raw!D88/180))/COS((3.14*Raw!H88/180)-(3.14*Raw!D88/180)))/3.14,H87)</f>
        <v>14.930000000000001</v>
      </c>
      <c r="I88">
        <f>IF(AND(Raw!W88="OK",Raw!Y88="OK"),180*ATAN(SIN((3.14*Raw!V88/180)-(3.14*Raw!X88/180))/COS((3.14*Raw!V88/180)-(3.14*Raw!X88/180)))/3.14,I87)</f>
        <v>11.690000000000033</v>
      </c>
      <c r="J88">
        <f>IF(AND(Raw!U88="OK",Raw!C88="OK"),180*ATAN(SIN((3.14*Raw!T88/180)-(3.14*Raw!B88/180))/COS((3.14*Raw!T88/180)-(3.14*Raw!B88/180)))/3.14,J87)</f>
        <v>3.5800000000000072</v>
      </c>
      <c r="K88">
        <f>IF(AND(Raw!M88="OK",Raw!AA88="OK"),180*ATAN(SIN((3.14*Raw!L88/180)-(3.14*Raw!Z88/180))/COS((3.14*Raw!L88/180)-(3.14*Raw!Z88/180)))/3.14,K87)</f>
        <v>14.889999999999993</v>
      </c>
      <c r="L88">
        <f>IF(AND(Raw!I88="OK",Raw!AA88="OK"),180*ATAN(SIN((3.14*Raw!H88/180)-(3.14*Raw!Z88/180))/COS((3.14*Raw!H88/180)-(3.14*Raw!Z88/180)))/3.14,L87)</f>
        <v>5.509999999999998</v>
      </c>
      <c r="M88">
        <f>IF(AND(Raw!I88="OK",Raw!G88="OK"),180*ATAN(SIN((3.14*Raw!H88/180)-(3.14*Raw!F88/180))/COS((3.14*Raw!H88/180)-(3.14*Raw!F88/180)))/3.14,M87)</f>
        <v>0</v>
      </c>
      <c r="N88">
        <f>IF(AND(Raw!O88="OK",Raw!S88="OK"),180*ATAN(SIN((3.14*Raw!N88/180)-(3.14*Raw!R88/180))/COS((3.14*Raw!N88/180)-(3.14*Raw!R88/180)))/3.14,N87)</f>
        <v>1.5600000000000114</v>
      </c>
      <c r="O88">
        <f>IF(AND(Raw!M88="OK",Raw!K88="OK"),180*ATAN(SIN((3.14*Raw!L88/180)-(3.14*Raw!J88/180))/COS((3.14*Raw!L88/180)-(3.14*Raw!J88/180)))/3.14,O87)</f>
        <v>-0.10000000000001869</v>
      </c>
      <c r="P88">
        <f>IF(AND(Raw!M88="OK",Raw!I88="OK"),180*ATAN(SIN((3.14*Raw!L88/180)-(3.14*Raw!H88/180))/COS((3.14*Raw!L88/180)-(3.14*Raw!H88/180)))/3.14,P87)</f>
        <v>9.3799999999999955</v>
      </c>
    </row>
    <row r="89" spans="1:16" x14ac:dyDescent="0.25">
      <c r="A89" s="1" t="str">
        <f>Raw!A89</f>
        <v>26-07-2020 01:27:00</v>
      </c>
      <c r="B89">
        <f>IF(AND(Raw!K89="OK",Raw!C89="OK"),180*ATAN(SIN((3.14*Raw!J89/180)-(3.14*Raw!B89/180))/COS((3.14*Raw!J89/180)-(3.14*Raw!B89/180)))/3.14,B88)</f>
        <v>32.500000000000007</v>
      </c>
      <c r="C89">
        <f>IF(AND(Raw!O89="OK",Raw!C89="OK"),180*ATAN(SIN((3.14*Raw!N89/180)-(3.14*Raw!B89/180))/COS((3.14*Raw!N89/180)-(3.14*Raw!B89/180)))/3.14,C88)</f>
        <v>25.940000000000008</v>
      </c>
      <c r="D89">
        <f>IF(AND(Raw!K89="OK",Raw!O89="OK"),180*ATAN(SIN((3.14*Raw!J89/180)-(3.14*Raw!N89/180))/COS((3.14*Raw!J89/180)-(3.14*Raw!N89/180)))/3.14,D88)</f>
        <v>6.5599999999999969</v>
      </c>
      <c r="E89">
        <f>IF(AND(Raw!Q89="OK",Raw!C89="OK"),180*ATAN(SIN((3.14*Raw!P89/180)-(3.14*Raw!B89/180))/COS((3.14*Raw!P89/180)-(3.14*Raw!B89/180)))/3.14,E88)</f>
        <v>0</v>
      </c>
      <c r="F89">
        <f>IF(AND(Raw!O89="OK",Raw!Q89="OK"),180*ATAN(SIN((3.14*Raw!N89/180)-(3.14*Raw!P89/180))/COS((3.14*Raw!N89/180)-(3.14*Raw!P89/180)))/3.14,F88)</f>
        <v>0</v>
      </c>
      <c r="G89">
        <f>IF(AND(Raw!M89="OK",Raw!E89="OK"),180*ATAN(SIN((3.14*Raw!L89/180)-(3.14*Raw!D89/180))/COS((3.14*Raw!L89/180)-(3.14*Raw!D89/180)))/3.14,G88)</f>
        <v>24.260000000000005</v>
      </c>
      <c r="H89">
        <f>IF(AND(Raw!I89="OK",Raw!E89="OK"),180*ATAN(SIN((3.14*Raw!H89/180)-(3.14*Raw!D89/180))/COS((3.14*Raw!H89/180)-(3.14*Raw!D89/180)))/3.14,H88)</f>
        <v>14.910000000000009</v>
      </c>
      <c r="I89">
        <f>IF(AND(Raw!W89="OK",Raw!Y89="OK"),180*ATAN(SIN((3.14*Raw!V89/180)-(3.14*Raw!X89/180))/COS((3.14*Raw!V89/180)-(3.14*Raw!X89/180)))/3.14,I88)</f>
        <v>11.669999999999979</v>
      </c>
      <c r="J89">
        <f>IF(AND(Raw!U89="OK",Raw!C89="OK"),180*ATAN(SIN((3.14*Raw!T89/180)-(3.14*Raw!B89/180))/COS((3.14*Raw!T89/180)-(3.14*Raw!B89/180)))/3.14,J88)</f>
        <v>3.5700000000000047</v>
      </c>
      <c r="K89">
        <f>IF(AND(Raw!M89="OK",Raw!AA89="OK"),180*ATAN(SIN((3.14*Raw!L89/180)-(3.14*Raw!Z89/180))/COS((3.14*Raw!L89/180)-(3.14*Raw!Z89/180)))/3.14,K88)</f>
        <v>14.870000000000008</v>
      </c>
      <c r="L89">
        <f>IF(AND(Raw!I89="OK",Raw!AA89="OK"),180*ATAN(SIN((3.14*Raw!H89/180)-(3.14*Raw!Z89/180))/COS((3.14*Raw!H89/180)-(3.14*Raw!Z89/180)))/3.14,L88)</f>
        <v>5.5200000000000129</v>
      </c>
      <c r="M89">
        <f>IF(AND(Raw!I89="OK",Raw!G89="OK"),180*ATAN(SIN((3.14*Raw!H89/180)-(3.14*Raw!F89/180))/COS((3.14*Raw!H89/180)-(3.14*Raw!F89/180)))/3.14,M88)</f>
        <v>0</v>
      </c>
      <c r="N89">
        <f>IF(AND(Raw!O89="OK",Raw!S89="OK"),180*ATAN(SIN((3.14*Raw!N89/180)-(3.14*Raw!R89/180))/COS((3.14*Raw!N89/180)-(3.14*Raw!R89/180)))/3.14,N88)</f>
        <v>1.5399999999999949</v>
      </c>
      <c r="O89">
        <f>IF(AND(Raw!M89="OK",Raw!K89="OK"),180*ATAN(SIN((3.14*Raw!L89/180)-(3.14*Raw!J89/180))/COS((3.14*Raw!L89/180)-(3.14*Raw!J89/180)))/3.14,O88)</f>
        <v>-9.9999999999993219E-2</v>
      </c>
      <c r="P89">
        <f>IF(AND(Raw!M89="OK",Raw!I89="OK"),180*ATAN(SIN((3.14*Raw!L89/180)-(3.14*Raw!H89/180))/COS((3.14*Raw!L89/180)-(3.14*Raw!H89/180)))/3.14,P88)</f>
        <v>9.3499999999999961</v>
      </c>
    </row>
    <row r="90" spans="1:16" x14ac:dyDescent="0.25">
      <c r="A90" s="1" t="str">
        <f>Raw!A90</f>
        <v>26-07-2020 01:28:00</v>
      </c>
      <c r="B90">
        <f>IF(AND(Raw!K90="OK",Raw!C90="OK"),180*ATAN(SIN((3.14*Raw!J90/180)-(3.14*Raw!B90/180))/COS((3.14*Raw!J90/180)-(3.14*Raw!B90/180)))/3.14,B89)</f>
        <v>32.892597226855273</v>
      </c>
      <c r="C90">
        <f>IF(AND(Raw!O90="OK",Raw!C90="OK"),180*ATAN(SIN((3.14*Raw!N90/180)-(3.14*Raw!B90/180))/COS((3.14*Raw!N90/180)-(3.14*Raw!B90/180)))/3.14,C89)</f>
        <v>26.272597226855236</v>
      </c>
      <c r="D90">
        <f>IF(AND(Raw!K90="OK",Raw!O90="OK"),180*ATAN(SIN((3.14*Raw!J90/180)-(3.14*Raw!N90/180))/COS((3.14*Raw!J90/180)-(3.14*Raw!N90/180)))/3.14,D89)</f>
        <v>6.6199999999999894</v>
      </c>
      <c r="E90">
        <f>IF(AND(Raw!Q90="OK",Raw!C90="OK"),180*ATAN(SIN((3.14*Raw!P90/180)-(3.14*Raw!B90/180))/COS((3.14*Raw!P90/180)-(3.14*Raw!B90/180)))/3.14,E89)</f>
        <v>0</v>
      </c>
      <c r="F90">
        <f>IF(AND(Raw!O90="OK",Raw!Q90="OK"),180*ATAN(SIN((3.14*Raw!N90/180)-(3.14*Raw!P90/180))/COS((3.14*Raw!N90/180)-(3.14*Raw!P90/180)))/3.14,F89)</f>
        <v>0</v>
      </c>
      <c r="G90">
        <f>IF(AND(Raw!M90="OK",Raw!E90="OK"),180*ATAN(SIN((3.14*Raw!L90/180)-(3.14*Raw!D90/180))/COS((3.14*Raw!L90/180)-(3.14*Raw!D90/180)))/3.14,G89)</f>
        <v>24.542597226855278</v>
      </c>
      <c r="H90">
        <f>IF(AND(Raw!I90="OK",Raw!E90="OK"),180*ATAN(SIN((3.14*Raw!H90/180)-(3.14*Raw!D90/180))/COS((3.14*Raw!H90/180)-(3.14*Raw!D90/180)))/3.14,H89)</f>
        <v>15.152597226855248</v>
      </c>
      <c r="I90">
        <f>IF(AND(Raw!W90="OK",Raw!Y90="OK"),180*ATAN(SIN((3.14*Raw!V90/180)-(3.14*Raw!X90/180))/COS((3.14*Raw!V90/180)-(3.14*Raw!X90/180)))/3.14,I89)</f>
        <v>11.862597226855254</v>
      </c>
      <c r="J90">
        <f>IF(AND(Raw!U90="OK",Raw!C90="OK"),180*ATAN(SIN((3.14*Raw!T90/180)-(3.14*Raw!B90/180))/COS((3.14*Raw!T90/180)-(3.14*Raw!B90/180)))/3.14,J89)</f>
        <v>3.619999999999989</v>
      </c>
      <c r="K90">
        <f>IF(AND(Raw!M90="OK",Raw!AA90="OK"),180*ATAN(SIN((3.14*Raw!L90/180)-(3.14*Raw!Z90/180))/COS((3.14*Raw!L90/180)-(3.14*Raw!Z90/180)))/3.14,K89)</f>
        <v>15.052597226855255</v>
      </c>
      <c r="L90">
        <f>IF(AND(Raw!I90="OK",Raw!AA90="OK"),180*ATAN(SIN((3.14*Raw!H90/180)-(3.14*Raw!Z90/180))/COS((3.14*Raw!H90/180)-(3.14*Raw!Z90/180)))/3.14,L89)</f>
        <v>5.6625972268552154</v>
      </c>
      <c r="M90">
        <f>IF(AND(Raw!I90="OK",Raw!G90="OK"),180*ATAN(SIN((3.14*Raw!H90/180)-(3.14*Raw!F90/180))/COS((3.14*Raw!H90/180)-(3.14*Raw!F90/180)))/3.14,M89)</f>
        <v>0</v>
      </c>
      <c r="N90">
        <f>IF(AND(Raw!O90="OK",Raw!S90="OK"),180*ATAN(SIN((3.14*Raw!N90/180)-(3.14*Raw!R90/180))/COS((3.14*Raw!N90/180)-(3.14*Raw!R90/180)))/3.14,N89)</f>
        <v>1.5600000000000114</v>
      </c>
      <c r="O90">
        <f>IF(AND(Raw!M90="OK",Raw!K90="OK"),180*ATAN(SIN((3.14*Raw!L90/180)-(3.14*Raw!J90/180))/COS((3.14*Raw!L90/180)-(3.14*Raw!J90/180)))/3.14,O89)</f>
        <v>-9.0000000000004063E-2</v>
      </c>
      <c r="P90">
        <f>IF(AND(Raw!M90="OK",Raw!I90="OK"),180*ATAN(SIN((3.14*Raw!L90/180)-(3.14*Raw!H90/180))/COS((3.14*Raw!L90/180)-(3.14*Raw!H90/180)))/3.14,P89)</f>
        <v>9.3900000000000361</v>
      </c>
    </row>
    <row r="91" spans="1:16" x14ac:dyDescent="0.25">
      <c r="A91" s="1" t="str">
        <f>Raw!A91</f>
        <v>26-07-2020 01:29:00</v>
      </c>
      <c r="B91">
        <f>IF(AND(Raw!K91="OK",Raw!C91="OK"),180*ATAN(SIN((3.14*Raw!J91/180)-(3.14*Raw!B91/180))/COS((3.14*Raw!J91/180)-(3.14*Raw!B91/180)))/3.14,B90)</f>
        <v>32.699999999999996</v>
      </c>
      <c r="C91">
        <f>IF(AND(Raw!O91="OK",Raw!C91="OK"),180*ATAN(SIN((3.14*Raw!N91/180)-(3.14*Raw!B91/180))/COS((3.14*Raw!N91/180)-(3.14*Raw!B91/180)))/3.14,C90)</f>
        <v>26.110000000000003</v>
      </c>
      <c r="D91">
        <f>IF(AND(Raw!K91="OK",Raw!O91="OK"),180*ATAN(SIN((3.14*Raw!J91/180)-(3.14*Raw!N91/180))/COS((3.14*Raw!J91/180)-(3.14*Raw!N91/180)))/3.14,D90)</f>
        <v>6.5899999999999972</v>
      </c>
      <c r="E91">
        <f>IF(AND(Raw!Q91="OK",Raw!C91="OK"),180*ATAN(SIN((3.14*Raw!P91/180)-(3.14*Raw!B91/180))/COS((3.14*Raw!P91/180)-(3.14*Raw!B91/180)))/3.14,E90)</f>
        <v>0</v>
      </c>
      <c r="F91">
        <f>IF(AND(Raw!O91="OK",Raw!Q91="OK"),180*ATAN(SIN((3.14*Raw!N91/180)-(3.14*Raw!P91/180))/COS((3.14*Raw!N91/180)-(3.14*Raw!P91/180)))/3.14,F90)</f>
        <v>0</v>
      </c>
      <c r="G91">
        <f>IF(AND(Raw!M91="OK",Raw!E91="OK"),180*ATAN(SIN((3.14*Raw!L91/180)-(3.14*Raw!D91/180))/COS((3.14*Raw!L91/180)-(3.14*Raw!D91/180)))/3.14,G90)</f>
        <v>24.460000000000012</v>
      </c>
      <c r="H91">
        <f>IF(AND(Raw!I91="OK",Raw!E91="OK"),180*ATAN(SIN((3.14*Raw!H91/180)-(3.14*Raw!D91/180))/COS((3.14*Raw!H91/180)-(3.14*Raw!D91/180)))/3.14,H90)</f>
        <v>15.099999999999996</v>
      </c>
      <c r="I91">
        <f>IF(AND(Raw!W91="OK",Raw!Y91="OK"),180*ATAN(SIN((3.14*Raw!V91/180)-(3.14*Raw!X91/180))/COS((3.14*Raw!V91/180)-(3.14*Raw!X91/180)))/3.14,I90)</f>
        <v>11.63999999999996</v>
      </c>
      <c r="J91">
        <f>IF(AND(Raw!U91="OK",Raw!C91="OK"),180*ATAN(SIN((3.14*Raw!T91/180)-(3.14*Raw!B91/180))/COS((3.14*Raw!T91/180)-(3.14*Raw!B91/180)))/3.14,J90)</f>
        <v>3.5200000000000218</v>
      </c>
      <c r="K91">
        <f>IF(AND(Raw!M91="OK",Raw!AA91="OK"),180*ATAN(SIN((3.14*Raw!L91/180)-(3.14*Raw!Z91/180))/COS((3.14*Raw!L91/180)-(3.14*Raw!Z91/180)))/3.14,K90)</f>
        <v>14.880000000000006</v>
      </c>
      <c r="L91">
        <f>IF(AND(Raw!I91="OK",Raw!AA91="OK"),180*ATAN(SIN((3.14*Raw!H91/180)-(3.14*Raw!Z91/180))/COS((3.14*Raw!H91/180)-(3.14*Raw!Z91/180)))/3.14,L90)</f>
        <v>5.519999999999988</v>
      </c>
      <c r="M91">
        <f>IF(AND(Raw!I91="OK",Raw!G91="OK"),180*ATAN(SIN((3.14*Raw!H91/180)-(3.14*Raw!F91/180))/COS((3.14*Raw!H91/180)-(3.14*Raw!F91/180)))/3.14,M90)</f>
        <v>0</v>
      </c>
      <c r="N91">
        <f>IF(AND(Raw!O91="OK",Raw!S91="OK"),180*ATAN(SIN((3.14*Raw!N91/180)-(3.14*Raw!R91/180))/COS((3.14*Raw!N91/180)-(3.14*Raw!R91/180)))/3.14,N90)</f>
        <v>1.5499999999999965</v>
      </c>
      <c r="O91">
        <f>IF(AND(Raw!M91="OK",Raw!K91="OK"),180*ATAN(SIN((3.14*Raw!L91/180)-(3.14*Raw!J91/180))/COS((3.14*Raw!L91/180)-(3.14*Raw!J91/180)))/3.14,O90)</f>
        <v>-8.9999999999978611E-2</v>
      </c>
      <c r="P91">
        <f>IF(AND(Raw!M91="OK",Raw!I91="OK"),180*ATAN(SIN((3.14*Raw!L91/180)-(3.14*Raw!H91/180))/COS((3.14*Raw!L91/180)-(3.14*Raw!H91/180)))/3.14,P90)</f>
        <v>9.3600000000000172</v>
      </c>
    </row>
    <row r="92" spans="1:16" x14ac:dyDescent="0.25">
      <c r="A92" s="1" t="str">
        <f>Raw!A92</f>
        <v>26-07-2020 01:30:00</v>
      </c>
      <c r="B92">
        <f>IF(AND(Raw!K92="OK",Raw!C92="OK"),180*ATAN(SIN((3.14*Raw!J92/180)-(3.14*Raw!B92/180))/COS((3.14*Raw!J92/180)-(3.14*Raw!B92/180)))/3.14,B91)</f>
        <v>32.54</v>
      </c>
      <c r="C92">
        <f>IF(AND(Raw!O92="OK",Raw!C92="OK"),180*ATAN(SIN((3.14*Raw!N92/180)-(3.14*Raw!B92/180))/COS((3.14*Raw!N92/180)-(3.14*Raw!B92/180)))/3.14,C91)</f>
        <v>25.959999999999994</v>
      </c>
      <c r="D92">
        <f>IF(AND(Raw!K92="OK",Raw!O92="OK"),180*ATAN(SIN((3.14*Raw!J92/180)-(3.14*Raw!N92/180))/COS((3.14*Raw!J92/180)-(3.14*Raw!N92/180)))/3.14,D91)</f>
        <v>6.5800000000000081</v>
      </c>
      <c r="E92">
        <f>IF(AND(Raw!Q92="OK",Raw!C92="OK"),180*ATAN(SIN((3.14*Raw!P92/180)-(3.14*Raw!B92/180))/COS((3.14*Raw!P92/180)-(3.14*Raw!B92/180)))/3.14,E91)</f>
        <v>0</v>
      </c>
      <c r="F92">
        <f>IF(AND(Raw!O92="OK",Raw!Q92="OK"),180*ATAN(SIN((3.14*Raw!N92/180)-(3.14*Raw!P92/180))/COS((3.14*Raw!N92/180)-(3.14*Raw!P92/180)))/3.14,F91)</f>
        <v>0</v>
      </c>
      <c r="G92">
        <f>IF(AND(Raw!M92="OK",Raw!E92="OK"),180*ATAN(SIN((3.14*Raw!L92/180)-(3.14*Raw!D92/180))/COS((3.14*Raw!L92/180)-(3.14*Raw!D92/180)))/3.14,G91)</f>
        <v>24.210000000000004</v>
      </c>
      <c r="H92">
        <f>IF(AND(Raw!I92="OK",Raw!E92="OK"),180*ATAN(SIN((3.14*Raw!H92/180)-(3.14*Raw!D92/180))/COS((3.14*Raw!H92/180)-(3.14*Raw!D92/180)))/3.14,H91)</f>
        <v>14.920000000000012</v>
      </c>
      <c r="I92">
        <f>IF(AND(Raw!W92="OK",Raw!Y92="OK"),180*ATAN(SIN((3.14*Raw!V92/180)-(3.14*Raw!X92/180))/COS((3.14*Raw!V92/180)-(3.14*Raw!X92/180)))/3.14,I91)</f>
        <v>11.660000000000004</v>
      </c>
      <c r="J92">
        <f>IF(AND(Raw!U92="OK",Raw!C92="OK"),180*ATAN(SIN((3.14*Raw!T92/180)-(3.14*Raw!B92/180))/COS((3.14*Raw!T92/180)-(3.14*Raw!B92/180)))/3.14,J91)</f>
        <v>3.5299999999999909</v>
      </c>
      <c r="K92">
        <f>IF(AND(Raw!M92="OK",Raw!AA92="OK"),180*ATAN(SIN((3.14*Raw!L92/180)-(3.14*Raw!Z92/180))/COS((3.14*Raw!L92/180)-(3.14*Raw!Z92/180)))/3.14,K91)</f>
        <v>14.840000000000011</v>
      </c>
      <c r="L92">
        <f>IF(AND(Raw!I92="OK",Raw!AA92="OK"),180*ATAN(SIN((3.14*Raw!H92/180)-(3.14*Raw!Z92/180))/COS((3.14*Raw!H92/180)-(3.14*Raw!Z92/180)))/3.14,L91)</f>
        <v>5.5500000000000185</v>
      </c>
      <c r="M92">
        <f>IF(AND(Raw!I92="OK",Raw!G92="OK"),180*ATAN(SIN((3.14*Raw!H92/180)-(3.14*Raw!F92/180))/COS((3.14*Raw!H92/180)-(3.14*Raw!F92/180)))/3.14,M91)</f>
        <v>0</v>
      </c>
      <c r="N92">
        <f>IF(AND(Raw!O92="OK",Raw!S92="OK"),180*ATAN(SIN((3.14*Raw!N92/180)-(3.14*Raw!R92/180))/COS((3.14*Raw!N92/180)-(3.14*Raw!R92/180)))/3.14,N91)</f>
        <v>1.5200000000000042</v>
      </c>
      <c r="O92">
        <f>IF(AND(Raw!M92="OK",Raw!K92="OK"),180*ATAN(SIN((3.14*Raw!L92/180)-(3.14*Raw!J92/180))/COS((3.14*Raw!L92/180)-(3.14*Raw!J92/180)))/3.14,O91)</f>
        <v>-9.0000000000004063E-2</v>
      </c>
      <c r="P92">
        <f>IF(AND(Raw!M92="OK",Raw!I92="OK"),180*ATAN(SIN((3.14*Raw!L92/180)-(3.14*Raw!H92/180))/COS((3.14*Raw!L92/180)-(3.14*Raw!H92/180)))/3.14,P91)</f>
        <v>9.2899999999999903</v>
      </c>
    </row>
    <row r="93" spans="1:16" x14ac:dyDescent="0.25">
      <c r="A93" s="1" t="str">
        <f>Raw!A93</f>
        <v>26-07-2020 01:31:00</v>
      </c>
      <c r="B93">
        <f>IF(AND(Raw!K93="OK",Raw!C93="OK"),180*ATAN(SIN((3.14*Raw!J93/180)-(3.14*Raw!B93/180))/COS((3.14*Raw!J93/180)-(3.14*Raw!B93/180)))/3.14,B92)</f>
        <v>32.549999999999997</v>
      </c>
      <c r="C93">
        <f>IF(AND(Raw!O93="OK",Raw!C93="OK"),180*ATAN(SIN((3.14*Raw!N93/180)-(3.14*Raw!B93/180))/COS((3.14*Raw!N93/180)-(3.14*Raw!B93/180)))/3.14,C92)</f>
        <v>25.959999999999983</v>
      </c>
      <c r="D93">
        <f>IF(AND(Raw!K93="OK",Raw!O93="OK"),180*ATAN(SIN((3.14*Raw!J93/180)-(3.14*Raw!N93/180))/COS((3.14*Raw!J93/180)-(3.14*Raw!N93/180)))/3.14,D92)</f>
        <v>6.5900000000000096</v>
      </c>
      <c r="E93">
        <f>IF(AND(Raw!Q93="OK",Raw!C93="OK"),180*ATAN(SIN((3.14*Raw!P93/180)-(3.14*Raw!B93/180))/COS((3.14*Raw!P93/180)-(3.14*Raw!B93/180)))/3.14,E92)</f>
        <v>0</v>
      </c>
      <c r="F93">
        <f>IF(AND(Raw!O93="OK",Raw!Q93="OK"),180*ATAN(SIN((3.14*Raw!N93/180)-(3.14*Raw!P93/180))/COS((3.14*Raw!N93/180)-(3.14*Raw!P93/180)))/3.14,F92)</f>
        <v>0</v>
      </c>
      <c r="G93">
        <f>IF(AND(Raw!M93="OK",Raw!E93="OK"),180*ATAN(SIN((3.14*Raw!L93/180)-(3.14*Raw!D93/180))/COS((3.14*Raw!L93/180)-(3.14*Raw!D93/180)))/3.14,G92)</f>
        <v>24.230000000000011</v>
      </c>
      <c r="H93">
        <f>IF(AND(Raw!I93="OK",Raw!E93="OK"),180*ATAN(SIN((3.14*Raw!H93/180)-(3.14*Raw!D93/180))/COS((3.14*Raw!H93/180)-(3.14*Raw!D93/180)))/3.14,H92)</f>
        <v>14.930000000000001</v>
      </c>
      <c r="I93">
        <f>IF(AND(Raw!W93="OK",Raw!Y93="OK"),180*ATAN(SIN((3.14*Raw!V93/180)-(3.14*Raw!X93/180))/COS((3.14*Raw!V93/180)-(3.14*Raw!X93/180)))/3.14,I92)</f>
        <v>11.639999999999999</v>
      </c>
      <c r="J93">
        <f>IF(AND(Raw!U93="OK",Raw!C93="OK"),180*ATAN(SIN((3.14*Raw!T93/180)-(3.14*Raw!B93/180))/COS((3.14*Raw!T93/180)-(3.14*Raw!B93/180)))/3.14,J92)</f>
        <v>3.5500000000000016</v>
      </c>
      <c r="K93">
        <f>IF(AND(Raw!M93="OK",Raw!AA93="OK"),180*ATAN(SIN((3.14*Raw!L93/180)-(3.14*Raw!Z93/180))/COS((3.14*Raw!L93/180)-(3.14*Raw!Z93/180)))/3.14,K92)</f>
        <v>14.850000000000012</v>
      </c>
      <c r="L93">
        <f>IF(AND(Raw!I93="OK",Raw!AA93="OK"),180*ATAN(SIN((3.14*Raw!H93/180)-(3.14*Raw!Z93/180))/COS((3.14*Raw!H93/180)-(3.14*Raw!Z93/180)))/3.14,L92)</f>
        <v>5.550000000000006</v>
      </c>
      <c r="M93">
        <f>IF(AND(Raw!I93="OK",Raw!G93="OK"),180*ATAN(SIN((3.14*Raw!H93/180)-(3.14*Raw!F93/180))/COS((3.14*Raw!H93/180)-(3.14*Raw!F93/180)))/3.14,M92)</f>
        <v>0</v>
      </c>
      <c r="N93">
        <f>IF(AND(Raw!O93="OK",Raw!S93="OK"),180*ATAN(SIN((3.14*Raw!N93/180)-(3.14*Raw!R93/180))/COS((3.14*Raw!N93/180)-(3.14*Raw!R93/180)))/3.14,N92)</f>
        <v>1.5199999999999787</v>
      </c>
      <c r="O93">
        <f>IF(AND(Raw!M93="OK",Raw!K93="OK"),180*ATAN(SIN((3.14*Raw!L93/180)-(3.14*Raw!J93/180))/COS((3.14*Raw!L93/180)-(3.14*Raw!J93/180)))/3.14,O92)</f>
        <v>-4.999999999999661E-2</v>
      </c>
      <c r="P93">
        <f>IF(AND(Raw!M93="OK",Raw!I93="OK"),180*ATAN(SIN((3.14*Raw!L93/180)-(3.14*Raw!H93/180))/COS((3.14*Raw!L93/180)-(3.14*Raw!H93/180)))/3.14,P92)</f>
        <v>9.3000000000000043</v>
      </c>
    </row>
    <row r="94" spans="1:16" x14ac:dyDescent="0.25">
      <c r="A94" s="1" t="str">
        <f>Raw!A94</f>
        <v>26-07-2020 01:32:00</v>
      </c>
      <c r="B94">
        <f>IF(AND(Raw!K94="OK",Raw!C94="OK"),180*ATAN(SIN((3.14*Raw!J94/180)-(3.14*Raw!B94/180))/COS((3.14*Raw!J94/180)-(3.14*Raw!B94/180)))/3.14,B93)</f>
        <v>32.559999999999995</v>
      </c>
      <c r="C94">
        <f>IF(AND(Raw!O94="OK",Raw!C94="OK"),180*ATAN(SIN((3.14*Raw!N94/180)-(3.14*Raw!B94/180))/COS((3.14*Raw!N94/180)-(3.14*Raw!B94/180)))/3.14,C93)</f>
        <v>25.98</v>
      </c>
      <c r="D94">
        <f>IF(AND(Raw!K94="OK",Raw!O94="OK"),180*ATAN(SIN((3.14*Raw!J94/180)-(3.14*Raw!N94/180))/COS((3.14*Raw!J94/180)-(3.14*Raw!N94/180)))/3.14,D93)</f>
        <v>6.5800000000000018</v>
      </c>
      <c r="E94">
        <f>IF(AND(Raw!Q94="OK",Raw!C94="OK"),180*ATAN(SIN((3.14*Raw!P94/180)-(3.14*Raw!B94/180))/COS((3.14*Raw!P94/180)-(3.14*Raw!B94/180)))/3.14,E93)</f>
        <v>0</v>
      </c>
      <c r="F94">
        <f>IF(AND(Raw!O94="OK",Raw!Q94="OK"),180*ATAN(SIN((3.14*Raw!N94/180)-(3.14*Raw!P94/180))/COS((3.14*Raw!N94/180)-(3.14*Raw!P94/180)))/3.14,F93)</f>
        <v>0</v>
      </c>
      <c r="G94">
        <f>IF(AND(Raw!M94="OK",Raw!E94="OK"),180*ATAN(SIN((3.14*Raw!L94/180)-(3.14*Raw!D94/180))/COS((3.14*Raw!L94/180)-(3.14*Raw!D94/180)))/3.14,G93)</f>
        <v>24.34</v>
      </c>
      <c r="H94">
        <f>IF(AND(Raw!I94="OK",Raw!E94="OK"),180*ATAN(SIN((3.14*Raw!H94/180)-(3.14*Raw!D94/180))/COS((3.14*Raw!H94/180)-(3.14*Raw!D94/180)))/3.14,H93)</f>
        <v>15.019999999999998</v>
      </c>
      <c r="I94">
        <f>IF(AND(Raw!W94="OK",Raw!Y94="OK"),180*ATAN(SIN((3.14*Raw!V94/180)-(3.14*Raw!X94/180))/COS((3.14*Raw!V94/180)-(3.14*Raw!X94/180)))/3.14,I93)</f>
        <v>11.629999999999999</v>
      </c>
      <c r="J94">
        <f>IF(AND(Raw!U94="OK",Raw!C94="OK"),180*ATAN(SIN((3.14*Raw!T94/180)-(3.14*Raw!B94/180))/COS((3.14*Raw!T94/180)-(3.14*Raw!B94/180)))/3.14,J93)</f>
        <v>3.49</v>
      </c>
      <c r="K94">
        <f>IF(AND(Raw!M94="OK",Raw!AA94="OK"),180*ATAN(SIN((3.14*Raw!L94/180)-(3.14*Raw!Z94/180))/COS((3.14*Raw!L94/180)-(3.14*Raw!Z94/180)))/3.14,K93)</f>
        <v>14.860000000000003</v>
      </c>
      <c r="L94">
        <f>IF(AND(Raw!I94="OK",Raw!AA94="OK"),180*ATAN(SIN((3.14*Raw!H94/180)-(3.14*Raw!Z94/180))/COS((3.14*Raw!H94/180)-(3.14*Raw!Z94/180)))/3.14,L93)</f>
        <v>5.54</v>
      </c>
      <c r="M94">
        <f>IF(AND(Raw!I94="OK",Raw!G94="OK"),180*ATAN(SIN((3.14*Raw!H94/180)-(3.14*Raw!F94/180))/COS((3.14*Raw!H94/180)-(3.14*Raw!F94/180)))/3.14,M93)</f>
        <v>0</v>
      </c>
      <c r="N94">
        <f>IF(AND(Raw!O94="OK",Raw!S94="OK"),180*ATAN(SIN((3.14*Raw!N94/180)-(3.14*Raw!R94/180))/COS((3.14*Raw!N94/180)-(3.14*Raw!R94/180)))/3.14,N93)</f>
        <v>1.5000000000000002</v>
      </c>
      <c r="O94">
        <f>IF(AND(Raw!M94="OK",Raw!K94="OK"),180*ATAN(SIN((3.14*Raw!L94/180)-(3.14*Raw!J94/180))/COS((3.14*Raw!L94/180)-(3.14*Raw!J94/180)))/3.14,O93)</f>
        <v>-0.10000000000000277</v>
      </c>
      <c r="P94">
        <f>IF(AND(Raw!M94="OK",Raw!I94="OK"),180*ATAN(SIN((3.14*Raw!L94/180)-(3.14*Raw!H94/180))/COS((3.14*Raw!L94/180)-(3.14*Raw!H94/180)))/3.14,P93)</f>
        <v>9.3199999999999985</v>
      </c>
    </row>
    <row r="95" spans="1:16" x14ac:dyDescent="0.25">
      <c r="A95" s="1" t="str">
        <f>Raw!A95</f>
        <v>26-07-2020 01:33:00</v>
      </c>
      <c r="B95">
        <f>IF(AND(Raw!K95="OK",Raw!C95="OK"),180*ATAN(SIN((3.14*Raw!J95/180)-(3.14*Raw!B95/180))/COS((3.14*Raw!J95/180)-(3.14*Raw!B95/180)))/3.14,B94)</f>
        <v>32.729999999999997</v>
      </c>
      <c r="C95">
        <f>IF(AND(Raw!O95="OK",Raw!C95="OK"),180*ATAN(SIN((3.14*Raw!N95/180)-(3.14*Raw!B95/180))/COS((3.14*Raw!N95/180)-(3.14*Raw!B95/180)))/3.14,C94)</f>
        <v>26.150000000000009</v>
      </c>
      <c r="D95">
        <f>IF(AND(Raw!K95="OK",Raw!O95="OK"),180*ATAN(SIN((3.14*Raw!J95/180)-(3.14*Raw!N95/180))/COS((3.14*Raw!J95/180)-(3.14*Raw!N95/180)))/3.14,D94)</f>
        <v>6.5799999999999823</v>
      </c>
      <c r="E95">
        <f>IF(AND(Raw!Q95="OK",Raw!C95="OK"),180*ATAN(SIN((3.14*Raw!P95/180)-(3.14*Raw!B95/180))/COS((3.14*Raw!P95/180)-(3.14*Raw!B95/180)))/3.14,E94)</f>
        <v>0</v>
      </c>
      <c r="F95">
        <f>IF(AND(Raw!O95="OK",Raw!Q95="OK"),180*ATAN(SIN((3.14*Raw!N95/180)-(3.14*Raw!P95/180))/COS((3.14*Raw!N95/180)-(3.14*Raw!P95/180)))/3.14,F94)</f>
        <v>0</v>
      </c>
      <c r="G95">
        <f>IF(AND(Raw!M95="OK",Raw!E95="OK"),180*ATAN(SIN((3.14*Raw!L95/180)-(3.14*Raw!D95/180))/COS((3.14*Raw!L95/180)-(3.14*Raw!D95/180)))/3.14,G94)</f>
        <v>24.440000000000008</v>
      </c>
      <c r="H95">
        <f>IF(AND(Raw!I95="OK",Raw!E95="OK"),180*ATAN(SIN((3.14*Raw!H95/180)-(3.14*Raw!D95/180))/COS((3.14*Raw!H95/180)-(3.14*Raw!D95/180)))/3.14,H94)</f>
        <v>15.099999999999996</v>
      </c>
      <c r="I95">
        <f>IF(AND(Raw!W95="OK",Raw!Y95="OK"),180*ATAN(SIN((3.14*Raw!V95/180)-(3.14*Raw!X95/180))/COS((3.14*Raw!V95/180)-(3.14*Raw!X95/180)))/3.14,I94)</f>
        <v>11.61999999999998</v>
      </c>
      <c r="J95">
        <f>IF(AND(Raw!U95="OK",Raw!C95="OK"),180*ATAN(SIN((3.14*Raw!T95/180)-(3.14*Raw!B95/180))/COS((3.14*Raw!T95/180)-(3.14*Raw!B95/180)))/3.14,J94)</f>
        <v>3.4699999999999993</v>
      </c>
      <c r="K95">
        <f>IF(AND(Raw!M95="OK",Raw!AA95="OK"),180*ATAN(SIN((3.14*Raw!L95/180)-(3.14*Raw!Z95/180))/COS((3.14*Raw!L95/180)-(3.14*Raw!Z95/180)))/3.14,K94)</f>
        <v>14.850000000000012</v>
      </c>
      <c r="L95">
        <f>IF(AND(Raw!I95="OK",Raw!AA95="OK"),180*ATAN(SIN((3.14*Raw!H95/180)-(3.14*Raw!Z95/180))/COS((3.14*Raw!H95/180)-(3.14*Raw!Z95/180)))/3.14,L94)</f>
        <v>5.509999999999998</v>
      </c>
      <c r="M95">
        <f>IF(AND(Raw!I95="OK",Raw!G95="OK"),180*ATAN(SIN((3.14*Raw!H95/180)-(3.14*Raw!F95/180))/COS((3.14*Raw!H95/180)-(3.14*Raw!F95/180)))/3.14,M94)</f>
        <v>0</v>
      </c>
      <c r="N95">
        <f>IF(AND(Raw!O95="OK",Raw!S95="OK"),180*ATAN(SIN((3.14*Raw!N95/180)-(3.14*Raw!R95/180))/COS((3.14*Raw!N95/180)-(3.14*Raw!R95/180)))/3.14,N94)</f>
        <v>1.5600000000000114</v>
      </c>
      <c r="O95">
        <f>IF(AND(Raw!M95="OK",Raw!K95="OK"),180*ATAN(SIN((3.14*Raw!L95/180)-(3.14*Raw!J95/180))/COS((3.14*Raw!L95/180)-(3.14*Raw!J95/180)))/3.14,O94)</f>
        <v>-0.13999999999997523</v>
      </c>
      <c r="P95">
        <f>IF(AND(Raw!M95="OK",Raw!I95="OK"),180*ATAN(SIN((3.14*Raw!L95/180)-(3.14*Raw!H95/180))/COS((3.14*Raw!L95/180)-(3.14*Raw!H95/180)))/3.14,P94)</f>
        <v>9.3400000000000158</v>
      </c>
    </row>
    <row r="96" spans="1:16" x14ac:dyDescent="0.25">
      <c r="A96" s="1" t="str">
        <f>Raw!A96</f>
        <v>26-07-2020 01:34:00</v>
      </c>
      <c r="B96">
        <f>IF(AND(Raw!K96="OK",Raw!C96="OK"),180*ATAN(SIN((3.14*Raw!J96/180)-(3.14*Raw!B96/180))/COS((3.14*Raw!J96/180)-(3.14*Raw!B96/180)))/3.14,B95)</f>
        <v>32.800000000000004</v>
      </c>
      <c r="C96">
        <f>IF(AND(Raw!O96="OK",Raw!C96="OK"),180*ATAN(SIN((3.14*Raw!N96/180)-(3.14*Raw!B96/180))/COS((3.14*Raw!N96/180)-(3.14*Raw!B96/180)))/3.14,C95)</f>
        <v>26.260000000000005</v>
      </c>
      <c r="D96">
        <f>IF(AND(Raw!K96="OK",Raw!O96="OK"),180*ATAN(SIN((3.14*Raw!J96/180)-(3.14*Raw!N96/180))/COS((3.14*Raw!J96/180)-(3.14*Raw!N96/180)))/3.14,D95)</f>
        <v>6.54</v>
      </c>
      <c r="E96">
        <f>IF(AND(Raw!Q96="OK",Raw!C96="OK"),180*ATAN(SIN((3.14*Raw!P96/180)-(3.14*Raw!B96/180))/COS((3.14*Raw!P96/180)-(3.14*Raw!B96/180)))/3.14,E95)</f>
        <v>0</v>
      </c>
      <c r="F96">
        <f>IF(AND(Raw!O96="OK",Raw!Q96="OK"),180*ATAN(SIN((3.14*Raw!N96/180)-(3.14*Raw!P96/180))/COS((3.14*Raw!N96/180)-(3.14*Raw!P96/180)))/3.14,F95)</f>
        <v>0</v>
      </c>
      <c r="G96">
        <f>IF(AND(Raw!M96="OK",Raw!E96="OK"),180*ATAN(SIN((3.14*Raw!L96/180)-(3.14*Raw!D96/180))/COS((3.14*Raw!L96/180)-(3.14*Raw!D96/180)))/3.14,G95)</f>
        <v>24.590000000000011</v>
      </c>
      <c r="H96">
        <f>IF(AND(Raw!I96="OK",Raw!E96="OK"),180*ATAN(SIN((3.14*Raw!H96/180)-(3.14*Raw!D96/180))/COS((3.14*Raw!H96/180)-(3.14*Raw!D96/180)))/3.14,H95)</f>
        <v>15.230000000000008</v>
      </c>
      <c r="I96">
        <f>IF(AND(Raw!W96="OK",Raw!Y96="OK"),180*ATAN(SIN((3.14*Raw!V96/180)-(3.14*Raw!X96/180))/COS((3.14*Raw!V96/180)-(3.14*Raw!X96/180)))/3.14,I95)</f>
        <v>11.600000000000016</v>
      </c>
      <c r="J96">
        <f>IF(AND(Raw!U96="OK",Raw!C96="OK"),180*ATAN(SIN((3.14*Raw!T96/180)-(3.14*Raw!B96/180))/COS((3.14*Raw!T96/180)-(3.14*Raw!B96/180)))/3.14,J95)</f>
        <v>3.4299999999999917</v>
      </c>
      <c r="K96">
        <f>IF(AND(Raw!M96="OK",Raw!AA96="OK"),180*ATAN(SIN((3.14*Raw!L96/180)-(3.14*Raw!Z96/180))/COS((3.14*Raw!L96/180)-(3.14*Raw!Z96/180)))/3.14,K95)</f>
        <v>14.909999999999997</v>
      </c>
      <c r="L96">
        <f>IF(AND(Raw!I96="OK",Raw!AA96="OK"),180*ATAN(SIN((3.14*Raw!H96/180)-(3.14*Raw!Z96/180))/COS((3.14*Raw!H96/180)-(3.14*Raw!Z96/180)))/3.14,L95)</f>
        <v>5.5499999999999927</v>
      </c>
      <c r="M96">
        <f>IF(AND(Raw!I96="OK",Raw!G96="OK"),180*ATAN(SIN((3.14*Raw!H96/180)-(3.14*Raw!F96/180))/COS((3.14*Raw!H96/180)-(3.14*Raw!F96/180)))/3.14,M95)</f>
        <v>0</v>
      </c>
      <c r="N96">
        <f>IF(AND(Raw!O96="OK",Raw!S96="OK"),180*ATAN(SIN((3.14*Raw!N96/180)-(3.14*Raw!R96/180))/COS((3.14*Raw!N96/180)-(3.14*Raw!R96/180)))/3.14,N95)</f>
        <v>1.5700000000000005</v>
      </c>
      <c r="O96">
        <f>IF(AND(Raw!M96="OK",Raw!K96="OK"),180*ATAN(SIN((3.14*Raw!L96/180)-(3.14*Raw!J96/180))/COS((3.14*Raw!L96/180)-(3.14*Raw!J96/180)))/3.14,O95)</f>
        <v>-0.22999999999999204</v>
      </c>
      <c r="P96">
        <f>IF(AND(Raw!M96="OK",Raw!I96="OK"),180*ATAN(SIN((3.14*Raw!L96/180)-(3.14*Raw!H96/180))/COS((3.14*Raw!L96/180)-(3.14*Raw!H96/180)))/3.14,P95)</f>
        <v>9.3600000000000048</v>
      </c>
    </row>
    <row r="97" spans="1:16" x14ac:dyDescent="0.25">
      <c r="A97" s="1" t="str">
        <f>Raw!A97</f>
        <v>26-07-2020 01:35:00</v>
      </c>
      <c r="B97">
        <f>IF(AND(Raw!K97="OK",Raw!C97="OK"),180*ATAN(SIN((3.14*Raw!J97/180)-(3.14*Raw!B97/180))/COS((3.14*Raw!J97/180)-(3.14*Raw!B97/180)))/3.14,B96)</f>
        <v>32.860000000000021</v>
      </c>
      <c r="C97">
        <f>IF(AND(Raw!O97="OK",Raw!C97="OK"),180*ATAN(SIN((3.14*Raw!N97/180)-(3.14*Raw!B97/180))/COS((3.14*Raw!N97/180)-(3.14*Raw!B97/180)))/3.14,C96)</f>
        <v>26.309999999999988</v>
      </c>
      <c r="D97">
        <f>IF(AND(Raw!K97="OK",Raw!O97="OK"),180*ATAN(SIN((3.14*Raw!J97/180)-(3.14*Raw!N97/180))/COS((3.14*Raw!J97/180)-(3.14*Raw!N97/180)))/3.14,D96)</f>
        <v>6.5500000000000282</v>
      </c>
      <c r="E97">
        <f>IF(AND(Raw!Q97="OK",Raw!C97="OK"),180*ATAN(SIN((3.14*Raw!P97/180)-(3.14*Raw!B97/180))/COS((3.14*Raw!P97/180)-(3.14*Raw!B97/180)))/3.14,E96)</f>
        <v>0</v>
      </c>
      <c r="F97">
        <f>IF(AND(Raw!O97="OK",Raw!Q97="OK"),180*ATAN(SIN((3.14*Raw!N97/180)-(3.14*Raw!P97/180))/COS((3.14*Raw!N97/180)-(3.14*Raw!P97/180)))/3.14,F96)</f>
        <v>0</v>
      </c>
      <c r="G97">
        <f>IF(AND(Raw!M97="OK",Raw!E97="OK"),180*ATAN(SIN((3.14*Raw!L97/180)-(3.14*Raw!D97/180))/COS((3.14*Raw!L97/180)-(3.14*Raw!D97/180)))/3.14,G96)</f>
        <v>24.640000000000011</v>
      </c>
      <c r="H97">
        <f>IF(AND(Raw!I97="OK",Raw!E97="OK"),180*ATAN(SIN((3.14*Raw!H97/180)-(3.14*Raw!D97/180))/COS((3.14*Raw!H97/180)-(3.14*Raw!D97/180)))/3.14,H96)</f>
        <v>15.309999999999999</v>
      </c>
      <c r="I97">
        <f>IF(AND(Raw!W97="OK",Raw!Y97="OK"),180*ATAN(SIN((3.14*Raw!V97/180)-(3.14*Raw!X97/180))/COS((3.14*Raw!V97/180)-(3.14*Raw!X97/180)))/3.14,I96)</f>
        <v>11.639999999999985</v>
      </c>
      <c r="J97">
        <f>IF(AND(Raw!U97="OK",Raw!C97="OK"),180*ATAN(SIN((3.14*Raw!T97/180)-(3.14*Raw!B97/180))/COS((3.14*Raw!T97/180)-(3.14*Raw!B97/180)))/3.14,J96)</f>
        <v>3.3699999999999997</v>
      </c>
      <c r="K97">
        <f>IF(AND(Raw!M97="OK",Raw!AA97="OK"),180*ATAN(SIN((3.14*Raw!L97/180)-(3.14*Raw!Z97/180))/COS((3.14*Raw!L97/180)-(3.14*Raw!Z97/180)))/3.14,K96)</f>
        <v>14.930000000000014</v>
      </c>
      <c r="L97">
        <f>IF(AND(Raw!I97="OK",Raw!AA97="OK"),180*ATAN(SIN((3.14*Raw!H97/180)-(3.14*Raw!Z97/180))/COS((3.14*Raw!H97/180)-(3.14*Raw!Z97/180)))/3.14,L96)</f>
        <v>5.6000000000000032</v>
      </c>
      <c r="M97">
        <f>IF(AND(Raw!I97="OK",Raw!G97="OK"),180*ATAN(SIN((3.14*Raw!H97/180)-(3.14*Raw!F97/180))/COS((3.14*Raw!H97/180)-(3.14*Raw!F97/180)))/3.14,M96)</f>
        <v>0</v>
      </c>
      <c r="N97">
        <f>IF(AND(Raw!O97="OK",Raw!S97="OK"),180*ATAN(SIN((3.14*Raw!N97/180)-(3.14*Raw!R97/180))/COS((3.14*Raw!N97/180)-(3.14*Raw!R97/180)))/3.14,N96)</f>
        <v>1.5999999999999808</v>
      </c>
      <c r="O97">
        <f>IF(AND(Raw!M97="OK",Raw!K97="OK"),180*ATAN(SIN((3.14*Raw!L97/180)-(3.14*Raw!J97/180))/COS((3.14*Raw!L97/180)-(3.14*Raw!J97/180)))/3.14,O96)</f>
        <v>-0.25000000000000849</v>
      </c>
      <c r="P97">
        <f>IF(AND(Raw!M97="OK",Raw!I97="OK"),180*ATAN(SIN((3.14*Raw!L97/180)-(3.14*Raw!H97/180))/COS((3.14*Raw!L97/180)-(3.14*Raw!H97/180)))/3.14,P96)</f>
        <v>9.3300000000000125</v>
      </c>
    </row>
    <row r="98" spans="1:16" x14ac:dyDescent="0.25">
      <c r="A98" s="1" t="str">
        <f>Raw!A98</f>
        <v>26-07-2020 01:36:00</v>
      </c>
      <c r="B98">
        <f>IF(AND(Raw!K98="OK",Raw!C98="OK"),180*ATAN(SIN((3.14*Raw!J98/180)-(3.14*Raw!B98/180))/COS((3.14*Raw!J98/180)-(3.14*Raw!B98/180)))/3.14,B97)</f>
        <v>33.039999999999985</v>
      </c>
      <c r="C98">
        <f>IF(AND(Raw!O98="OK",Raw!C98="OK"),180*ATAN(SIN((3.14*Raw!N98/180)-(3.14*Raw!B98/180))/COS((3.14*Raw!N98/180)-(3.14*Raw!B98/180)))/3.14,C97)</f>
        <v>26.449999999999989</v>
      </c>
      <c r="D98">
        <f>IF(AND(Raw!K98="OK",Raw!O98="OK"),180*ATAN(SIN((3.14*Raw!J98/180)-(3.14*Raw!N98/180))/COS((3.14*Raw!J98/180)-(3.14*Raw!N98/180)))/3.14,D97)</f>
        <v>6.5899999999999972</v>
      </c>
      <c r="E98">
        <f>IF(AND(Raw!Q98="OK",Raw!C98="OK"),180*ATAN(SIN((3.14*Raw!P98/180)-(3.14*Raw!B98/180))/COS((3.14*Raw!P98/180)-(3.14*Raw!B98/180)))/3.14,E97)</f>
        <v>0</v>
      </c>
      <c r="F98">
        <f>IF(AND(Raw!O98="OK",Raw!Q98="OK"),180*ATAN(SIN((3.14*Raw!N98/180)-(3.14*Raw!P98/180))/COS((3.14*Raw!N98/180)-(3.14*Raw!P98/180)))/3.14,F97)</f>
        <v>0</v>
      </c>
      <c r="G98">
        <f>IF(AND(Raw!M98="OK",Raw!E98="OK"),180*ATAN(SIN((3.14*Raw!L98/180)-(3.14*Raw!D98/180))/COS((3.14*Raw!L98/180)-(3.14*Raw!D98/180)))/3.14,G97)</f>
        <v>24.849999999999998</v>
      </c>
      <c r="H98">
        <f>IF(AND(Raw!I98="OK",Raw!E98="OK"),180*ATAN(SIN((3.14*Raw!H98/180)-(3.14*Raw!D98/180))/COS((3.14*Raw!H98/180)-(3.14*Raw!D98/180)))/3.14,H97)</f>
        <v>15.459999999999987</v>
      </c>
      <c r="I98">
        <f>IF(AND(Raw!W98="OK",Raw!Y98="OK"),180*ATAN(SIN((3.14*Raw!V98/180)-(3.14*Raw!X98/180))/COS((3.14*Raw!V98/180)-(3.14*Raw!X98/180)))/3.14,I97)</f>
        <v>11.670000000000003</v>
      </c>
      <c r="J98">
        <f>IF(AND(Raw!U98="OK",Raw!C98="OK"),180*ATAN(SIN((3.14*Raw!T98/180)-(3.14*Raw!B98/180))/COS((3.14*Raw!T98/180)-(3.14*Raw!B98/180)))/3.14,J97)</f>
        <v>3.3599999999999657</v>
      </c>
      <c r="K98">
        <f>IF(AND(Raw!M98="OK",Raw!AA98="OK"),180*ATAN(SIN((3.14*Raw!L98/180)-(3.14*Raw!Z98/180))/COS((3.14*Raw!L98/180)-(3.14*Raw!Z98/180)))/3.14,K97)</f>
        <v>14.940000000000014</v>
      </c>
      <c r="L98">
        <f>IF(AND(Raw!I98="OK",Raw!AA98="OK"),180*ATAN(SIN((3.14*Raw!H98/180)-(3.14*Raw!Z98/180))/COS((3.14*Raw!H98/180)-(3.14*Raw!Z98/180)))/3.14,L97)</f>
        <v>5.550000000000006</v>
      </c>
      <c r="M98">
        <f>IF(AND(Raw!I98="OK",Raw!G98="OK"),180*ATAN(SIN((3.14*Raw!H98/180)-(3.14*Raw!F98/180))/COS((3.14*Raw!H98/180)-(3.14*Raw!F98/180)))/3.14,M97)</f>
        <v>0</v>
      </c>
      <c r="N98">
        <f>IF(AND(Raw!O98="OK",Raw!S98="OK"),180*ATAN(SIN((3.14*Raw!N98/180)-(3.14*Raw!R98/180))/COS((3.14*Raw!N98/180)-(3.14*Raw!R98/180)))/3.14,N97)</f>
        <v>1.6199999999999972</v>
      </c>
      <c r="O98">
        <f>IF(AND(Raw!M98="OK",Raw!K98="OK"),180*ATAN(SIN((3.14*Raw!L98/180)-(3.14*Raw!J98/180))/COS((3.14*Raw!L98/180)-(3.14*Raw!J98/180)))/3.14,O97)</f>
        <v>-0.21000000000000102</v>
      </c>
      <c r="P98">
        <f>IF(AND(Raw!M98="OK",Raw!I98="OK"),180*ATAN(SIN((3.14*Raw!L98/180)-(3.14*Raw!H98/180))/COS((3.14*Raw!L98/180)-(3.14*Raw!H98/180)))/3.14,P97)</f>
        <v>9.3900000000000112</v>
      </c>
    </row>
    <row r="99" spans="1:16" x14ac:dyDescent="0.25">
      <c r="A99" s="1" t="str">
        <f>Raw!A99</f>
        <v>26-07-2020 01:37:00</v>
      </c>
      <c r="B99">
        <f>IF(AND(Raw!K99="OK",Raw!C99="OK"),180*ATAN(SIN((3.14*Raw!J99/180)-(3.14*Raw!B99/180))/COS((3.14*Raw!J99/180)-(3.14*Raw!B99/180)))/3.14,B98)</f>
        <v>33.089999999999996</v>
      </c>
      <c r="C99">
        <f>IF(AND(Raw!O99="OK",Raw!C99="OK"),180*ATAN(SIN((3.14*Raw!N99/180)-(3.14*Raw!B99/180))/COS((3.14*Raw!N99/180)-(3.14*Raw!B99/180)))/3.14,C98)</f>
        <v>26.54</v>
      </c>
      <c r="D99">
        <f>IF(AND(Raw!K99="OK",Raw!O99="OK"),180*ATAN(SIN((3.14*Raw!J99/180)-(3.14*Raw!N99/180))/COS((3.14*Raw!J99/180)-(3.14*Raw!N99/180)))/3.14,D98)</f>
        <v>6.55</v>
      </c>
      <c r="E99">
        <f>IF(AND(Raw!Q99="OK",Raw!C99="OK"),180*ATAN(SIN((3.14*Raw!P99/180)-(3.14*Raw!B99/180))/COS((3.14*Raw!P99/180)-(3.14*Raw!B99/180)))/3.14,E98)</f>
        <v>0</v>
      </c>
      <c r="F99">
        <f>IF(AND(Raw!O99="OK",Raw!Q99="OK"),180*ATAN(SIN((3.14*Raw!N99/180)-(3.14*Raw!P99/180))/COS((3.14*Raw!N99/180)-(3.14*Raw!P99/180)))/3.14,F98)</f>
        <v>0</v>
      </c>
      <c r="G99">
        <f>IF(AND(Raw!M99="OK",Raw!E99="OK"),180*ATAN(SIN((3.14*Raw!L99/180)-(3.14*Raw!D99/180))/COS((3.14*Raw!L99/180)-(3.14*Raw!D99/180)))/3.14,G98)</f>
        <v>24.88</v>
      </c>
      <c r="H99">
        <f>IF(AND(Raw!I99="OK",Raw!E99="OK"),180*ATAN(SIN((3.14*Raw!H99/180)-(3.14*Raw!D99/180))/COS((3.14*Raw!H99/180)-(3.14*Raw!D99/180)))/3.14,H98)</f>
        <v>15.540000000000001</v>
      </c>
      <c r="I99">
        <f>IF(AND(Raw!W99="OK",Raw!Y99="OK"),180*ATAN(SIN((3.14*Raw!V99/180)-(3.14*Raw!X99/180))/COS((3.14*Raw!V99/180)-(3.14*Raw!X99/180)))/3.14,I98)</f>
        <v>11.65</v>
      </c>
      <c r="J99">
        <f>IF(AND(Raw!U99="OK",Raw!C99="OK"),180*ATAN(SIN((3.14*Raw!T99/180)-(3.14*Raw!B99/180))/COS((3.14*Raw!T99/180)-(3.14*Raw!B99/180)))/3.14,J98)</f>
        <v>3.2999999999999994</v>
      </c>
      <c r="K99">
        <f>IF(AND(Raw!M99="OK",Raw!AA99="OK"),180*ATAN(SIN((3.14*Raw!L99/180)-(3.14*Raw!Z99/180))/COS((3.14*Raw!L99/180)-(3.14*Raw!Z99/180)))/3.14,K98)</f>
        <v>14.92</v>
      </c>
      <c r="L99">
        <f>IF(AND(Raw!I99="OK",Raw!AA99="OK"),180*ATAN(SIN((3.14*Raw!H99/180)-(3.14*Raw!Z99/180))/COS((3.14*Raw!H99/180)-(3.14*Raw!Z99/180)))/3.14,L98)</f>
        <v>5.58</v>
      </c>
      <c r="M99">
        <f>IF(AND(Raw!I99="OK",Raw!G99="OK"),180*ATAN(SIN((3.14*Raw!H99/180)-(3.14*Raw!F99/180))/COS((3.14*Raw!H99/180)-(3.14*Raw!F99/180)))/3.14,M98)</f>
        <v>0</v>
      </c>
      <c r="N99">
        <f>IF(AND(Raw!O99="OK",Raw!S99="OK"),180*ATAN(SIN((3.14*Raw!N99/180)-(3.14*Raw!R99/180))/COS((3.14*Raw!N99/180)-(3.14*Raw!R99/180)))/3.14,N98)</f>
        <v>1.6899999999999993</v>
      </c>
      <c r="O99">
        <f>IF(AND(Raw!M99="OK",Raw!K99="OK"),180*ATAN(SIN((3.14*Raw!L99/180)-(3.14*Raw!J99/180))/COS((3.14*Raw!L99/180)-(3.14*Raw!J99/180)))/3.14,O98)</f>
        <v>-0.27999999999999819</v>
      </c>
      <c r="P99">
        <f>IF(AND(Raw!M99="OK",Raw!I99="OK"),180*ATAN(SIN((3.14*Raw!L99/180)-(3.14*Raw!H99/180))/COS((3.14*Raw!L99/180)-(3.14*Raw!H99/180)))/3.14,P98)</f>
        <v>9.3400000000000034</v>
      </c>
    </row>
    <row r="100" spans="1:16" x14ac:dyDescent="0.25">
      <c r="A100" s="1" t="str">
        <f>Raw!A100</f>
        <v>26-07-2020 01:38:00</v>
      </c>
      <c r="B100">
        <f>IF(AND(Raw!K100="OK",Raw!C100="OK"),180*ATAN(SIN((3.14*Raw!J100/180)-(3.14*Raw!B100/180))/COS((3.14*Raw!J100/180)-(3.14*Raw!B100/180)))/3.14,B99)</f>
        <v>33.080000000000005</v>
      </c>
      <c r="C100">
        <f>IF(AND(Raw!O100="OK",Raw!C100="OK"),180*ATAN(SIN((3.14*Raw!N100/180)-(3.14*Raw!B100/180))/COS((3.14*Raw!N100/180)-(3.14*Raw!B100/180)))/3.14,C99)</f>
        <v>26.490000000000006</v>
      </c>
      <c r="D100">
        <f>IF(AND(Raw!K100="OK",Raw!O100="OK"),180*ATAN(SIN((3.14*Raw!J100/180)-(3.14*Raw!N100/180))/COS((3.14*Raw!J100/180)-(3.14*Raw!N100/180)))/3.14,D99)</f>
        <v>6.5900000000000025</v>
      </c>
      <c r="E100">
        <f>IF(AND(Raw!Q100="OK",Raw!C100="OK"),180*ATAN(SIN((3.14*Raw!P100/180)-(3.14*Raw!B100/180))/COS((3.14*Raw!P100/180)-(3.14*Raw!B100/180)))/3.14,E99)</f>
        <v>0</v>
      </c>
      <c r="F100">
        <f>IF(AND(Raw!O100="OK",Raw!Q100="OK"),180*ATAN(SIN((3.14*Raw!N100/180)-(3.14*Raw!P100/180))/COS((3.14*Raw!N100/180)-(3.14*Raw!P100/180)))/3.14,F99)</f>
        <v>0</v>
      </c>
      <c r="G100">
        <f>IF(AND(Raw!M100="OK",Raw!E100="OK"),180*ATAN(SIN((3.14*Raw!L100/180)-(3.14*Raw!D100/180))/COS((3.14*Raw!L100/180)-(3.14*Raw!D100/180)))/3.14,G99)</f>
        <v>24.910000000000004</v>
      </c>
      <c r="H100">
        <f>IF(AND(Raw!I100="OK",Raw!E100="OK"),180*ATAN(SIN((3.14*Raw!H100/180)-(3.14*Raw!D100/180))/COS((3.14*Raw!H100/180)-(3.14*Raw!D100/180)))/3.14,H99)</f>
        <v>15.539999999999996</v>
      </c>
      <c r="I100">
        <f>IF(AND(Raw!W100="OK",Raw!Y100="OK"),180*ATAN(SIN((3.14*Raw!V100/180)-(3.14*Raw!X100/180))/COS((3.14*Raw!V100/180)-(3.14*Raw!X100/180)))/3.14,I99)</f>
        <v>11.709999999999999</v>
      </c>
      <c r="J100">
        <f>IF(AND(Raw!U100="OK",Raw!C100="OK"),180*ATAN(SIN((3.14*Raw!T100/180)-(3.14*Raw!B100/180))/COS((3.14*Raw!T100/180)-(3.14*Raw!B100/180)))/3.14,J99)</f>
        <v>3.3200000000000092</v>
      </c>
      <c r="K100">
        <f>IF(AND(Raw!M100="OK",Raw!AA100="OK"),180*ATAN(SIN((3.14*Raw!L100/180)-(3.14*Raw!Z100/180))/COS((3.14*Raw!L100/180)-(3.14*Raw!Z100/180)))/3.14,K99)</f>
        <v>14.900000000000002</v>
      </c>
      <c r="L100">
        <f>IF(AND(Raw!I100="OK",Raw!AA100="OK"),180*ATAN(SIN((3.14*Raw!H100/180)-(3.14*Raw!Z100/180))/COS((3.14*Raw!H100/180)-(3.14*Raw!Z100/180)))/3.14,L99)</f>
        <v>5.5299999999999949</v>
      </c>
      <c r="M100">
        <f>IF(AND(Raw!I100="OK",Raw!G100="OK"),180*ATAN(SIN((3.14*Raw!H100/180)-(3.14*Raw!F100/180))/COS((3.14*Raw!H100/180)-(3.14*Raw!F100/180)))/3.14,M99)</f>
        <v>0</v>
      </c>
      <c r="N100">
        <f>IF(AND(Raw!O100="OK",Raw!S100="OK"),180*ATAN(SIN((3.14*Raw!N100/180)-(3.14*Raw!R100/180))/COS((3.14*Raw!N100/180)-(3.14*Raw!R100/180)))/3.14,N99)</f>
        <v>1.640000000000001</v>
      </c>
      <c r="O100">
        <f>IF(AND(Raw!M100="OK",Raw!K100="OK"),180*ATAN(SIN((3.14*Raw!L100/180)-(3.14*Raw!J100/180))/COS((3.14*Raw!L100/180)-(3.14*Raw!J100/180)))/3.14,O99)</f>
        <v>-0.21999999999999659</v>
      </c>
      <c r="P100">
        <f>IF(AND(Raw!M100="OK",Raw!I100="OK"),180*ATAN(SIN((3.14*Raw!L100/180)-(3.14*Raw!H100/180))/COS((3.14*Raw!L100/180)-(3.14*Raw!H100/180)))/3.14,P99)</f>
        <v>9.3700000000000081</v>
      </c>
    </row>
    <row r="101" spans="1:16" x14ac:dyDescent="0.25">
      <c r="A101" s="1" t="str">
        <f>Raw!A101</f>
        <v>26-07-2020 01:39:00</v>
      </c>
      <c r="B101">
        <f>IF(AND(Raw!K101="OK",Raw!C101="OK"),180*ATAN(SIN((3.14*Raw!J101/180)-(3.14*Raw!B101/180))/COS((3.14*Raw!J101/180)-(3.14*Raw!B101/180)))/3.14,B100)</f>
        <v>32.919999999999987</v>
      </c>
      <c r="C101">
        <f>IF(AND(Raw!O101="OK",Raw!C101="OK"),180*ATAN(SIN((3.14*Raw!N101/180)-(3.14*Raw!B101/180))/COS((3.14*Raw!N101/180)-(3.14*Raw!B101/180)))/3.14,C100)</f>
        <v>26.31999999999999</v>
      </c>
      <c r="D101">
        <f>IF(AND(Raw!K101="OK",Raw!O101="OK"),180*ATAN(SIN((3.14*Raw!J101/180)-(3.14*Raw!N101/180))/COS((3.14*Raw!J101/180)-(3.14*Raw!N101/180)))/3.14,D100)</f>
        <v>6.5999999999999988</v>
      </c>
      <c r="E101">
        <f>IF(AND(Raw!Q101="OK",Raw!C101="OK"),180*ATAN(SIN((3.14*Raw!P101/180)-(3.14*Raw!B101/180))/COS((3.14*Raw!P101/180)-(3.14*Raw!B101/180)))/3.14,E100)</f>
        <v>0</v>
      </c>
      <c r="F101">
        <f>IF(AND(Raw!O101="OK",Raw!Q101="OK"),180*ATAN(SIN((3.14*Raw!N101/180)-(3.14*Raw!P101/180))/COS((3.14*Raw!N101/180)-(3.14*Raw!P101/180)))/3.14,F100)</f>
        <v>0</v>
      </c>
      <c r="G101">
        <f>IF(AND(Raw!M101="OK",Raw!E101="OK"),180*ATAN(SIN((3.14*Raw!L101/180)-(3.14*Raw!D101/180))/COS((3.14*Raw!L101/180)-(3.14*Raw!D101/180)))/3.14,G100)</f>
        <v>24.829999999999995</v>
      </c>
      <c r="H101">
        <f>IF(AND(Raw!I101="OK",Raw!E101="OK"),180*ATAN(SIN((3.14*Raw!H101/180)-(3.14*Raw!D101/180))/COS((3.14*Raw!H101/180)-(3.14*Raw!D101/180)))/3.14,H100)</f>
        <v>15.449999999999996</v>
      </c>
      <c r="I101">
        <f>IF(AND(Raw!W101="OK",Raw!Y101="OK"),180*ATAN(SIN((3.14*Raw!V101/180)-(3.14*Raw!X101/180))/COS((3.14*Raw!V101/180)-(3.14*Raw!X101/180)))/3.14,I100)</f>
        <v>11.699999999999998</v>
      </c>
      <c r="J101">
        <f>IF(AND(Raw!U101="OK",Raw!C101="OK"),180*ATAN(SIN((3.14*Raw!T101/180)-(3.14*Raw!B101/180))/COS((3.14*Raw!T101/180)-(3.14*Raw!B101/180)))/3.14,J100)</f>
        <v>3.3399999999999874</v>
      </c>
      <c r="K101">
        <f>IF(AND(Raw!M101="OK",Raw!AA101="OK"),180*ATAN(SIN((3.14*Raw!L101/180)-(3.14*Raw!Z101/180))/COS((3.14*Raw!L101/180)-(3.14*Raw!Z101/180)))/3.14,K100)</f>
        <v>14.889999999999993</v>
      </c>
      <c r="L101">
        <f>IF(AND(Raw!I101="OK",Raw!AA101="OK"),180*ATAN(SIN((3.14*Raw!H101/180)-(3.14*Raw!Z101/180))/COS((3.14*Raw!H101/180)-(3.14*Raw!Z101/180)))/3.14,L100)</f>
        <v>5.509999999999998</v>
      </c>
      <c r="M101">
        <f>IF(AND(Raw!I101="OK",Raw!G101="OK"),180*ATAN(SIN((3.14*Raw!H101/180)-(3.14*Raw!F101/180))/COS((3.14*Raw!H101/180)-(3.14*Raw!F101/180)))/3.14,M100)</f>
        <v>0</v>
      </c>
      <c r="N101">
        <f>IF(AND(Raw!O101="OK",Raw!S101="OK"),180*ATAN(SIN((3.14*Raw!N101/180)-(3.14*Raw!R101/180))/COS((3.14*Raw!N101/180)-(3.14*Raw!R101/180)))/3.14,N100)</f>
        <v>1.5999999999999934</v>
      </c>
      <c r="O101">
        <f>IF(AND(Raw!M101="OK",Raw!K101="OK"),180*ATAN(SIN((3.14*Raw!L101/180)-(3.14*Raw!J101/180))/COS((3.14*Raw!L101/180)-(3.14*Raw!J101/180)))/3.14,O100)</f>
        <v>-0.15000000000000255</v>
      </c>
      <c r="P101">
        <f>IF(AND(Raw!M101="OK",Raw!I101="OK"),180*ATAN(SIN((3.14*Raw!L101/180)-(3.14*Raw!H101/180))/COS((3.14*Raw!L101/180)-(3.14*Raw!H101/180)))/3.14,P100)</f>
        <v>9.3799999999999955</v>
      </c>
    </row>
    <row r="102" spans="1:16" x14ac:dyDescent="0.25">
      <c r="A102" s="1" t="str">
        <f>Raw!A102</f>
        <v>26-07-2020 01:40:00</v>
      </c>
      <c r="B102">
        <f>IF(AND(Raw!K102="OK",Raw!C102="OK"),180*ATAN(SIN((3.14*Raw!J102/180)-(3.14*Raw!B102/180))/COS((3.14*Raw!J102/180)-(3.14*Raw!B102/180)))/3.14,B101)</f>
        <v>33.242597226855253</v>
      </c>
      <c r="C102">
        <f>IF(AND(Raw!O102="OK",Raw!C102="OK"),180*ATAN(SIN((3.14*Raw!N102/180)-(3.14*Raw!B102/180))/COS((3.14*Raw!N102/180)-(3.14*Raw!B102/180)))/3.14,C101)</f>
        <v>26.652597226855278</v>
      </c>
      <c r="D102">
        <f>IF(AND(Raw!K102="OK",Raw!O102="OK"),180*ATAN(SIN((3.14*Raw!J102/180)-(3.14*Raw!N102/180))/COS((3.14*Raw!J102/180)-(3.14*Raw!N102/180)))/3.14,D101)</f>
        <v>6.5899999999999714</v>
      </c>
      <c r="E102">
        <f>IF(AND(Raw!Q102="OK",Raw!C102="OK"),180*ATAN(SIN((3.14*Raw!P102/180)-(3.14*Raw!B102/180))/COS((3.14*Raw!P102/180)-(3.14*Raw!B102/180)))/3.14,E101)</f>
        <v>0</v>
      </c>
      <c r="F102">
        <f>IF(AND(Raw!O102="OK",Raw!Q102="OK"),180*ATAN(SIN((3.14*Raw!N102/180)-(3.14*Raw!P102/180))/COS((3.14*Raw!N102/180)-(3.14*Raw!P102/180)))/3.14,F101)</f>
        <v>0</v>
      </c>
      <c r="G102">
        <f>IF(AND(Raw!M102="OK",Raw!E102="OK"),180*ATAN(SIN((3.14*Raw!L102/180)-(3.14*Raw!D102/180))/COS((3.14*Raw!L102/180)-(3.14*Raw!D102/180)))/3.14,G101)</f>
        <v>25.13259722685525</v>
      </c>
      <c r="H102">
        <f>IF(AND(Raw!I102="OK",Raw!E102="OK"),180*ATAN(SIN((3.14*Raw!H102/180)-(3.14*Raw!D102/180))/COS((3.14*Raw!H102/180)-(3.14*Raw!D102/180)))/3.14,H101)</f>
        <v>15.742597226855269</v>
      </c>
      <c r="I102">
        <f>IF(AND(Raw!W102="OK",Raw!Y102="OK"),180*ATAN(SIN((3.14*Raw!V102/180)-(3.14*Raw!X102/180))/COS((3.14*Raw!V102/180)-(3.14*Raw!X102/180)))/3.14,I101)</f>
        <v>11.730000000000015</v>
      </c>
      <c r="J102">
        <f>IF(AND(Raw!U102="OK",Raw!C102="OK"),180*ATAN(SIN((3.14*Raw!T102/180)-(3.14*Raw!B102/180))/COS((3.14*Raw!T102/180)-(3.14*Raw!B102/180)))/3.14,J101)</f>
        <v>3.3000000000000305</v>
      </c>
      <c r="K102">
        <f>IF(AND(Raw!M102="OK",Raw!AA102="OK"),180*ATAN(SIN((3.14*Raw!L102/180)-(3.14*Raw!Z102/180))/COS((3.14*Raw!L102/180)-(3.14*Raw!Z102/180)))/3.14,K101)</f>
        <v>15.102597226855247</v>
      </c>
      <c r="L102">
        <f>IF(AND(Raw!I102="OK",Raw!AA102="OK"),180*ATAN(SIN((3.14*Raw!H102/180)-(3.14*Raw!Z102/180))/COS((3.14*Raw!H102/180)-(3.14*Raw!Z102/180)))/3.14,L101)</f>
        <v>5.7125972268552641</v>
      </c>
      <c r="M102">
        <f>IF(AND(Raw!I102="OK",Raw!G102="OK"),180*ATAN(SIN((3.14*Raw!H102/180)-(3.14*Raw!F102/180))/COS((3.14*Raw!H102/180)-(3.14*Raw!F102/180)))/3.14,M101)</f>
        <v>0</v>
      </c>
      <c r="N102">
        <f>IF(AND(Raw!O102="OK",Raw!S102="OK"),180*ATAN(SIN((3.14*Raw!N102/180)-(3.14*Raw!R102/180))/COS((3.14*Raw!N102/180)-(3.14*Raw!R102/180)))/3.14,N101)</f>
        <v>1.6600000000000046</v>
      </c>
      <c r="O102">
        <f>IF(AND(Raw!M102="OK",Raw!K102="OK"),180*ATAN(SIN((3.14*Raw!L102/180)-(3.14*Raw!J102/180))/COS((3.14*Raw!L102/180)-(3.14*Raw!J102/180)))/3.14,O101)</f>
        <v>-0.15999999999997896</v>
      </c>
      <c r="P102">
        <f>IF(AND(Raw!M102="OK",Raw!I102="OK"),180*ATAN(SIN((3.14*Raw!L102/180)-(3.14*Raw!H102/180))/COS((3.14*Raw!L102/180)-(3.14*Raw!H102/180)))/3.14,P101)</f>
        <v>9.3899999999999597</v>
      </c>
    </row>
    <row r="103" spans="1:16" x14ac:dyDescent="0.25">
      <c r="A103" s="1" t="str">
        <f>Raw!A103</f>
        <v>26-07-2020 01:41:00</v>
      </c>
      <c r="B103">
        <f>IF(AND(Raw!K103="OK",Raw!C103="OK"),180*ATAN(SIN((3.14*Raw!J103/180)-(3.14*Raw!B103/180))/COS((3.14*Raw!J103/180)-(3.14*Raw!B103/180)))/3.14,B102)</f>
        <v>32.720000000000013</v>
      </c>
      <c r="C103">
        <f>IF(AND(Raw!O103="OK",Raw!C103="OK"),180*ATAN(SIN((3.14*Raw!N103/180)-(3.14*Raw!B103/180))/COS((3.14*Raw!N103/180)-(3.14*Raw!B103/180)))/3.14,C102)</f>
        <v>26.13000000000002</v>
      </c>
      <c r="D103">
        <f>IF(AND(Raw!K103="OK",Raw!O103="OK"),180*ATAN(SIN((3.14*Raw!J103/180)-(3.14*Raw!N103/180))/COS((3.14*Raw!J103/180)-(3.14*Raw!N103/180)))/3.14,D102)</f>
        <v>6.5899999999999972</v>
      </c>
      <c r="E103">
        <f>IF(AND(Raw!Q103="OK",Raw!C103="OK"),180*ATAN(SIN((3.14*Raw!P103/180)-(3.14*Raw!B103/180))/COS((3.14*Raw!P103/180)-(3.14*Raw!B103/180)))/3.14,E102)</f>
        <v>0</v>
      </c>
      <c r="F103">
        <f>IF(AND(Raw!O103="OK",Raw!Q103="OK"),180*ATAN(SIN((3.14*Raw!N103/180)-(3.14*Raw!P103/180))/COS((3.14*Raw!N103/180)-(3.14*Raw!P103/180)))/3.14,F102)</f>
        <v>0</v>
      </c>
      <c r="G103">
        <f>IF(AND(Raw!M103="OK",Raw!E103="OK"),180*ATAN(SIN((3.14*Raw!L103/180)-(3.14*Raw!D103/180))/COS((3.14*Raw!L103/180)-(3.14*Raw!D103/180)))/3.14,G102)</f>
        <v>24.63000000000001</v>
      </c>
      <c r="H103">
        <f>IF(AND(Raw!I103="OK",Raw!E103="OK"),180*ATAN(SIN((3.14*Raw!H103/180)-(3.14*Raw!D103/180))/COS((3.14*Raw!H103/180)-(3.14*Raw!D103/180)))/3.14,H102)</f>
        <v>15.29000000000001</v>
      </c>
      <c r="I103">
        <f>IF(AND(Raw!W103="OK",Raw!Y103="OK"),180*ATAN(SIN((3.14*Raw!V103/180)-(3.14*Raw!X103/180))/COS((3.14*Raw!V103/180)-(3.14*Raw!X103/180)))/3.14,I102)</f>
        <v>11.650000000000011</v>
      </c>
      <c r="J103">
        <f>IF(AND(Raw!U103="OK",Raw!C103="OK"),180*ATAN(SIN((3.14*Raw!T103/180)-(3.14*Raw!B103/180))/COS((3.14*Raw!T103/180)-(3.14*Raw!B103/180)))/3.14,J102)</f>
        <v>3.3700000000000059</v>
      </c>
      <c r="K103">
        <f>IF(AND(Raw!M103="OK",Raw!AA103="OK"),180*ATAN(SIN((3.14*Raw!L103/180)-(3.14*Raw!Z103/180))/COS((3.14*Raw!L103/180)-(3.14*Raw!Z103/180)))/3.14,K102)</f>
        <v>14.880000000000006</v>
      </c>
      <c r="L103">
        <f>IF(AND(Raw!I103="OK",Raw!AA103="OK"),180*ATAN(SIN((3.14*Raw!H103/180)-(3.14*Raw!Z103/180))/COS((3.14*Raw!H103/180)-(3.14*Raw!Z103/180)))/3.14,L102)</f>
        <v>5.5400000000000036</v>
      </c>
      <c r="M103">
        <f>IF(AND(Raw!I103="OK",Raw!G103="OK"),180*ATAN(SIN((3.14*Raw!H103/180)-(3.14*Raw!F103/180))/COS((3.14*Raw!H103/180)-(3.14*Raw!F103/180)))/3.14,M102)</f>
        <v>0</v>
      </c>
      <c r="N103">
        <f>IF(AND(Raw!O103="OK",Raw!S103="OK"),180*ATAN(SIN((3.14*Raw!N103/180)-(3.14*Raw!R103/180))/COS((3.14*Raw!N103/180)-(3.14*Raw!R103/180)))/3.14,N102)</f>
        <v>1.4700000000000071</v>
      </c>
      <c r="O103">
        <f>IF(AND(Raw!M103="OK",Raw!K103="OK"),180*ATAN(SIN((3.14*Raw!L103/180)-(3.14*Raw!J103/180))/COS((3.14*Raw!L103/180)-(3.14*Raw!J103/180)))/3.14,O102)</f>
        <v>-0.16000000000000444</v>
      </c>
      <c r="P103">
        <f>IF(AND(Raw!M103="OK",Raw!I103="OK"),180*ATAN(SIN((3.14*Raw!L103/180)-(3.14*Raw!H103/180))/COS((3.14*Raw!L103/180)-(3.14*Raw!H103/180)))/3.14,P102)</f>
        <v>9.3400000000000034</v>
      </c>
    </row>
    <row r="104" spans="1:16" x14ac:dyDescent="0.25">
      <c r="A104" s="1" t="str">
        <f>Raw!A104</f>
        <v>26-07-2020 01:42:00</v>
      </c>
      <c r="B104">
        <f>IF(AND(Raw!K104="OK",Raw!C104="OK"),180*ATAN(SIN((3.14*Raw!J104/180)-(3.14*Raw!B104/180))/COS((3.14*Raw!J104/180)-(3.14*Raw!B104/180)))/3.14,B103)</f>
        <v>32.72</v>
      </c>
      <c r="C104">
        <f>IF(AND(Raw!O104="OK",Raw!C104="OK"),180*ATAN(SIN((3.14*Raw!N104/180)-(3.14*Raw!B104/180))/COS((3.14*Raw!N104/180)-(3.14*Raw!B104/180)))/3.14,C103)</f>
        <v>26.180000000000007</v>
      </c>
      <c r="D104">
        <f>IF(AND(Raw!K104="OK",Raw!O104="OK"),180*ATAN(SIN((3.14*Raw!J104/180)-(3.14*Raw!N104/180))/COS((3.14*Raw!J104/180)-(3.14*Raw!N104/180)))/3.14,D103)</f>
        <v>6.54</v>
      </c>
      <c r="E104">
        <f>IF(AND(Raw!Q104="OK",Raw!C104="OK"),180*ATAN(SIN((3.14*Raw!P104/180)-(3.14*Raw!B104/180))/COS((3.14*Raw!P104/180)-(3.14*Raw!B104/180)))/3.14,E103)</f>
        <v>0</v>
      </c>
      <c r="F104">
        <f>IF(AND(Raw!O104="OK",Raw!Q104="OK"),180*ATAN(SIN((3.14*Raw!N104/180)-(3.14*Raw!P104/180))/COS((3.14*Raw!N104/180)-(3.14*Raw!P104/180)))/3.14,F103)</f>
        <v>0</v>
      </c>
      <c r="G104">
        <f>IF(AND(Raw!M104="OK",Raw!E104="OK"),180*ATAN(SIN((3.14*Raw!L104/180)-(3.14*Raw!D104/180))/COS((3.14*Raw!L104/180)-(3.14*Raw!D104/180)))/3.14,G103)</f>
        <v>24.669999999999973</v>
      </c>
      <c r="H104">
        <f>IF(AND(Raw!I104="OK",Raw!E104="OK"),180*ATAN(SIN((3.14*Raw!H104/180)-(3.14*Raw!D104/180))/COS((3.14*Raw!H104/180)-(3.14*Raw!D104/180)))/3.14,H103)</f>
        <v>15.329999999999986</v>
      </c>
      <c r="I104">
        <f>IF(AND(Raw!W104="OK",Raw!Y104="OK"),180*ATAN(SIN((3.14*Raw!V104/180)-(3.14*Raw!X104/180))/COS((3.14*Raw!V104/180)-(3.14*Raw!X104/180)))/3.14,I103)</f>
        <v>11.709999999999985</v>
      </c>
      <c r="J104">
        <f>IF(AND(Raw!U104="OK",Raw!C104="OK"),180*ATAN(SIN((3.14*Raw!T104/180)-(3.14*Raw!B104/180))/COS((3.14*Raw!T104/180)-(3.14*Raw!B104/180)))/3.14,J103)</f>
        <v>3.2999999999999927</v>
      </c>
      <c r="K104">
        <f>IF(AND(Raw!M104="OK",Raw!AA104="OK"),180*ATAN(SIN((3.14*Raw!L104/180)-(3.14*Raw!Z104/180))/COS((3.14*Raw!L104/180)-(3.14*Raw!Z104/180)))/3.14,K103)</f>
        <v>14.879999999999992</v>
      </c>
      <c r="L104">
        <f>IF(AND(Raw!I104="OK",Raw!AA104="OK"),180*ATAN(SIN((3.14*Raw!H104/180)-(3.14*Raw!Z104/180))/COS((3.14*Raw!H104/180)-(3.14*Raw!Z104/180)))/3.14,L103)</f>
        <v>5.5400000000000036</v>
      </c>
      <c r="M104">
        <f>IF(AND(Raw!I104="OK",Raw!G104="OK"),180*ATAN(SIN((3.14*Raw!H104/180)-(3.14*Raw!F104/180))/COS((3.14*Raw!H104/180)-(3.14*Raw!F104/180)))/3.14,M103)</f>
        <v>0</v>
      </c>
      <c r="N104">
        <f>IF(AND(Raw!O104="OK",Raw!S104="OK"),180*ATAN(SIN((3.14*Raw!N104/180)-(3.14*Raw!R104/180))/COS((3.14*Raw!N104/180)-(3.14*Raw!R104/180)))/3.14,N103)</f>
        <v>1.5599999999999861</v>
      </c>
      <c r="O104">
        <f>IF(AND(Raw!M104="OK",Raw!K104="OK"),180*ATAN(SIN((3.14*Raw!L104/180)-(3.14*Raw!J104/180))/COS((3.14*Raw!L104/180)-(3.14*Raw!J104/180)))/3.14,O103)</f>
        <v>-0.20000000000001195</v>
      </c>
      <c r="P104">
        <f>IF(AND(Raw!M104="OK",Raw!I104="OK"),180*ATAN(SIN((3.14*Raw!L104/180)-(3.14*Raw!H104/180))/COS((3.14*Raw!L104/180)-(3.14*Raw!H104/180)))/3.14,P103)</f>
        <v>9.3399999999999892</v>
      </c>
    </row>
    <row r="105" spans="1:16" x14ac:dyDescent="0.25">
      <c r="A105" s="1" t="str">
        <f>Raw!A105</f>
        <v>26-07-2020 01:43:00</v>
      </c>
      <c r="B105">
        <f>IF(AND(Raw!K105="OK",Raw!C105="OK"),180*ATAN(SIN((3.14*Raw!J105/180)-(3.14*Raw!B105/180))/COS((3.14*Raw!J105/180)-(3.14*Raw!B105/180)))/3.14,B104)</f>
        <v>32.86999999999999</v>
      </c>
      <c r="C105">
        <f>IF(AND(Raw!O105="OK",Raw!C105="OK"),180*ATAN(SIN((3.14*Raw!N105/180)-(3.14*Raw!B105/180))/COS((3.14*Raw!N105/180)-(3.14*Raw!B105/180)))/3.14,C104)</f>
        <v>26.329999999999991</v>
      </c>
      <c r="D105">
        <f>IF(AND(Raw!K105="OK",Raw!O105="OK"),180*ATAN(SIN((3.14*Raw!J105/180)-(3.14*Raw!N105/180))/COS((3.14*Raw!J105/180)-(3.14*Raw!N105/180)))/3.14,D104)</f>
        <v>6.54</v>
      </c>
      <c r="E105">
        <f>IF(AND(Raw!Q105="OK",Raw!C105="OK"),180*ATAN(SIN((3.14*Raw!P105/180)-(3.14*Raw!B105/180))/COS((3.14*Raw!P105/180)-(3.14*Raw!B105/180)))/3.14,E104)</f>
        <v>0</v>
      </c>
      <c r="F105">
        <f>IF(AND(Raw!O105="OK",Raw!Q105="OK"),180*ATAN(SIN((3.14*Raw!N105/180)-(3.14*Raw!P105/180))/COS((3.14*Raw!N105/180)-(3.14*Raw!P105/180)))/3.14,F104)</f>
        <v>0</v>
      </c>
      <c r="G105">
        <f>IF(AND(Raw!M105="OK",Raw!E105="OK"),180*ATAN(SIN((3.14*Raw!L105/180)-(3.14*Raw!D105/180))/COS((3.14*Raw!L105/180)-(3.14*Raw!D105/180)))/3.14,G104)</f>
        <v>24.880000000000017</v>
      </c>
      <c r="H105">
        <f>IF(AND(Raw!I105="OK",Raw!E105="OK"),180*ATAN(SIN((3.14*Raw!H105/180)-(3.14*Raw!D105/180))/COS((3.14*Raw!H105/180)-(3.14*Raw!D105/180)))/3.14,H104)</f>
        <v>15.490000000000016</v>
      </c>
      <c r="I105">
        <f>IF(AND(Raw!W105="OK",Raw!Y105="OK"),180*ATAN(SIN((3.14*Raw!V105/180)-(3.14*Raw!X105/180))/COS((3.14*Raw!V105/180)-(3.14*Raw!X105/180)))/3.14,I104)</f>
        <v>11.800000000000015</v>
      </c>
      <c r="J105">
        <f>IF(AND(Raw!U105="OK",Raw!C105="OK"),180*ATAN(SIN((3.14*Raw!T105/180)-(3.14*Raw!B105/180))/COS((3.14*Raw!T105/180)-(3.14*Raw!B105/180)))/3.14,J104)</f>
        <v>3.2599999999999851</v>
      </c>
      <c r="K105">
        <f>IF(AND(Raw!M105="OK",Raw!AA105="OK"),180*ATAN(SIN((3.14*Raw!L105/180)-(3.14*Raw!Z105/180))/COS((3.14*Raw!L105/180)-(3.14*Raw!Z105/180)))/3.14,K104)</f>
        <v>14.949999999999992</v>
      </c>
      <c r="L105">
        <f>IF(AND(Raw!I105="OK",Raw!AA105="OK"),180*ATAN(SIN((3.14*Raw!H105/180)-(3.14*Raw!Z105/180))/COS((3.14*Raw!H105/180)-(3.14*Raw!Z105/180)))/3.14,L104)</f>
        <v>5.5599999999999952</v>
      </c>
      <c r="M105">
        <f>IF(AND(Raw!I105="OK",Raw!G105="OK"),180*ATAN(SIN((3.14*Raw!H105/180)-(3.14*Raw!F105/180))/COS((3.14*Raw!H105/180)-(3.14*Raw!F105/180)))/3.14,M104)</f>
        <v>0</v>
      </c>
      <c r="N105">
        <f>IF(AND(Raw!O105="OK",Raw!S105="OK"),180*ATAN(SIN((3.14*Raw!N105/180)-(3.14*Raw!R105/180))/COS((3.14*Raw!N105/180)-(3.14*Raw!R105/180)))/3.14,N104)</f>
        <v>1.6300000000000117</v>
      </c>
      <c r="O105">
        <f>IF(AND(Raw!M105="OK",Raw!K105="OK"),180*ATAN(SIN((3.14*Raw!L105/180)-(3.14*Raw!J105/180))/COS((3.14*Raw!L105/180)-(3.14*Raw!J105/180)))/3.14,O104)</f>
        <v>-0.25999999999999762</v>
      </c>
      <c r="P105">
        <f>IF(AND(Raw!M105="OK",Raw!I105="OK"),180*ATAN(SIN((3.14*Raw!L105/180)-(3.14*Raw!H105/180))/COS((3.14*Raw!L105/180)-(3.14*Raw!H105/180)))/3.14,P104)</f>
        <v>9.39</v>
      </c>
    </row>
    <row r="106" spans="1:16" x14ac:dyDescent="0.25">
      <c r="A106" s="1" t="str">
        <f>Raw!A106</f>
        <v>26-07-2020 01:44:00</v>
      </c>
      <c r="B106">
        <f>IF(AND(Raw!K106="OK",Raw!C106="OK"),180*ATAN(SIN((3.14*Raw!J106/180)-(3.14*Raw!B106/180))/COS((3.14*Raw!J106/180)-(3.14*Raw!B106/180)))/3.14,B105)</f>
        <v>32.880000000000003</v>
      </c>
      <c r="C106">
        <f>IF(AND(Raw!O106="OK",Raw!C106="OK"),180*ATAN(SIN((3.14*Raw!N106/180)-(3.14*Raw!B106/180))/COS((3.14*Raw!N106/180)-(3.14*Raw!B106/180)))/3.14,C105)</f>
        <v>26.369999999999994</v>
      </c>
      <c r="D106">
        <f>IF(AND(Raw!K106="OK",Raw!O106="OK"),180*ATAN(SIN((3.14*Raw!J106/180)-(3.14*Raw!N106/180))/COS((3.14*Raw!J106/180)-(3.14*Raw!N106/180)))/3.14,D105)</f>
        <v>6.510000000000006</v>
      </c>
      <c r="E106">
        <f>IF(AND(Raw!Q106="OK",Raw!C106="OK"),180*ATAN(SIN((3.14*Raw!P106/180)-(3.14*Raw!B106/180))/COS((3.14*Raw!P106/180)-(3.14*Raw!B106/180)))/3.14,E105)</f>
        <v>0</v>
      </c>
      <c r="F106">
        <f>IF(AND(Raw!O106="OK",Raw!Q106="OK"),180*ATAN(SIN((3.14*Raw!N106/180)-(3.14*Raw!P106/180))/COS((3.14*Raw!N106/180)-(3.14*Raw!P106/180)))/3.14,F105)</f>
        <v>0</v>
      </c>
      <c r="G106">
        <f>IF(AND(Raw!M106="OK",Raw!E106="OK"),180*ATAN(SIN((3.14*Raw!L106/180)-(3.14*Raw!D106/180))/COS((3.14*Raw!L106/180)-(3.14*Raw!D106/180)))/3.14,G105)</f>
        <v>24.72</v>
      </c>
      <c r="H106">
        <f>IF(AND(Raw!I106="OK",Raw!E106="OK"),180*ATAN(SIN((3.14*Raw!H106/180)-(3.14*Raw!D106/180))/COS((3.14*Raw!H106/180)-(3.14*Raw!D106/180)))/3.14,H105)</f>
        <v>15.319999999999999</v>
      </c>
      <c r="I106">
        <f>IF(AND(Raw!W106="OK",Raw!Y106="OK"),180*ATAN(SIN((3.14*Raw!V106/180)-(3.14*Raw!X106/180))/COS((3.14*Raw!V106/180)-(3.14*Raw!X106/180)))/3.14,I105)</f>
        <v>11.81</v>
      </c>
      <c r="J106">
        <f>IF(AND(Raw!U106="OK",Raw!C106="OK"),180*ATAN(SIN((3.14*Raw!T106/180)-(3.14*Raw!B106/180))/COS((3.14*Raw!T106/180)-(3.14*Raw!B106/180)))/3.14,J105)</f>
        <v>3.3200000000000029</v>
      </c>
      <c r="K106">
        <f>IF(AND(Raw!M106="OK",Raw!AA106="OK"),180*ATAN(SIN((3.14*Raw!L106/180)-(3.14*Raw!Z106/180))/COS((3.14*Raw!L106/180)-(3.14*Raw!Z106/180)))/3.14,K105)</f>
        <v>14.979999999999999</v>
      </c>
      <c r="L106">
        <f>IF(AND(Raw!I106="OK",Raw!AA106="OK"),180*ATAN(SIN((3.14*Raw!H106/180)-(3.14*Raw!Z106/180))/COS((3.14*Raw!H106/180)-(3.14*Raw!Z106/180)))/3.14,L105)</f>
        <v>5.5799999999999992</v>
      </c>
      <c r="M106">
        <f>IF(AND(Raw!I106="OK",Raw!G106="OK"),180*ATAN(SIN((3.14*Raw!H106/180)-(3.14*Raw!F106/180))/COS((3.14*Raw!H106/180)-(3.14*Raw!F106/180)))/3.14,M105)</f>
        <v>0</v>
      </c>
      <c r="N106">
        <f>IF(AND(Raw!O106="OK",Raw!S106="OK"),180*ATAN(SIN((3.14*Raw!N106/180)-(3.14*Raw!R106/180))/COS((3.14*Raw!N106/180)-(3.14*Raw!R106/180)))/3.14,N105)</f>
        <v>1.619999999999991</v>
      </c>
      <c r="O106">
        <f>IF(AND(Raw!M106="OK",Raw!K106="OK"),180*ATAN(SIN((3.14*Raw!L106/180)-(3.14*Raw!J106/180))/COS((3.14*Raw!L106/180)-(3.14*Raw!J106/180)))/3.14,O105)</f>
        <v>-0.26000000000000401</v>
      </c>
      <c r="P106">
        <f>IF(AND(Raw!M106="OK",Raw!I106="OK"),180*ATAN(SIN((3.14*Raw!L106/180)-(3.14*Raw!H106/180))/COS((3.14*Raw!L106/180)-(3.14*Raw!H106/180)))/3.14,P105)</f>
        <v>9.3999999999999986</v>
      </c>
    </row>
    <row r="107" spans="1:16" x14ac:dyDescent="0.25">
      <c r="A107" s="1" t="str">
        <f>Raw!A107</f>
        <v>26-07-2020 01:45:00</v>
      </c>
      <c r="B107">
        <f>IF(AND(Raw!K107="OK",Raw!C107="OK"),180*ATAN(SIN((3.14*Raw!J107/180)-(3.14*Raw!B107/180))/COS((3.14*Raw!J107/180)-(3.14*Raw!B107/180)))/3.14,B106)</f>
        <v>33.04</v>
      </c>
      <c r="C107">
        <f>IF(AND(Raw!O107="OK",Raw!C107="OK"),180*ATAN(SIN((3.14*Raw!N107/180)-(3.14*Raw!B107/180))/COS((3.14*Raw!N107/180)-(3.14*Raw!B107/180)))/3.14,C106)</f>
        <v>26.5</v>
      </c>
      <c r="D107">
        <f>IF(AND(Raw!K107="OK",Raw!O107="OK"),180*ATAN(SIN((3.14*Raw!J107/180)-(3.14*Raw!N107/180))/COS((3.14*Raw!J107/180)-(3.14*Raw!N107/180)))/3.14,D106)</f>
        <v>6.5399999999999983</v>
      </c>
      <c r="E107">
        <f>IF(AND(Raw!Q107="OK",Raw!C107="OK"),180*ATAN(SIN((3.14*Raw!P107/180)-(3.14*Raw!B107/180))/COS((3.14*Raw!P107/180)-(3.14*Raw!B107/180)))/3.14,E106)</f>
        <v>0</v>
      </c>
      <c r="F107">
        <f>IF(AND(Raw!O107="OK",Raw!Q107="OK"),180*ATAN(SIN((3.14*Raw!N107/180)-(3.14*Raw!P107/180))/COS((3.14*Raw!N107/180)-(3.14*Raw!P107/180)))/3.14,F106)</f>
        <v>0</v>
      </c>
      <c r="G107">
        <f>IF(AND(Raw!M107="OK",Raw!E107="OK"),180*ATAN(SIN((3.14*Raw!L107/180)-(3.14*Raw!D107/180))/COS((3.14*Raw!L107/180)-(3.14*Raw!D107/180)))/3.14,G106)</f>
        <v>24.96</v>
      </c>
      <c r="H107">
        <f>IF(AND(Raw!I107="OK",Raw!E107="OK"),180*ATAN(SIN((3.14*Raw!H107/180)-(3.14*Raw!D107/180))/COS((3.14*Raw!H107/180)-(3.14*Raw!D107/180)))/3.14,H106)</f>
        <v>15.549999999999999</v>
      </c>
      <c r="I107">
        <f>IF(AND(Raw!W107="OK",Raw!Y107="OK"),180*ATAN(SIN((3.14*Raw!V107/180)-(3.14*Raw!X107/180))/COS((3.14*Raw!V107/180)-(3.14*Raw!X107/180)))/3.14,I106)</f>
        <v>11.88</v>
      </c>
      <c r="J107">
        <f>IF(AND(Raw!U107="OK",Raw!C107="OK"),180*ATAN(SIN((3.14*Raw!T107/180)-(3.14*Raw!B107/180))/COS((3.14*Raw!T107/180)-(3.14*Raw!B107/180)))/3.14,J106)</f>
        <v>3.2999999999999994</v>
      </c>
      <c r="K107">
        <f>IF(AND(Raw!M107="OK",Raw!AA107="OK"),180*ATAN(SIN((3.14*Raw!L107/180)-(3.14*Raw!Z107/180))/COS((3.14*Raw!L107/180)-(3.14*Raw!Z107/180)))/3.14,K106)</f>
        <v>14.979999999999999</v>
      </c>
      <c r="L107">
        <f>IF(AND(Raw!I107="OK",Raw!AA107="OK"),180*ATAN(SIN((3.14*Raw!H107/180)-(3.14*Raw!Z107/180))/COS((3.14*Raw!H107/180)-(3.14*Raw!Z107/180)))/3.14,L106)</f>
        <v>5.57</v>
      </c>
      <c r="M107">
        <f>IF(AND(Raw!I107="OK",Raw!G107="OK"),180*ATAN(SIN((3.14*Raw!H107/180)-(3.14*Raw!F107/180))/COS((3.14*Raw!H107/180)-(3.14*Raw!F107/180)))/3.14,M106)</f>
        <v>0</v>
      </c>
      <c r="N107">
        <f>IF(AND(Raw!O107="OK",Raw!S107="OK"),180*ATAN(SIN((3.14*Raw!N107/180)-(3.14*Raw!R107/180))/COS((3.14*Raw!N107/180)-(3.14*Raw!R107/180)))/3.14,N106)</f>
        <v>1.6600000000000015</v>
      </c>
      <c r="O107">
        <f>IF(AND(Raw!M107="OK",Raw!K107="OK"),180*ATAN(SIN((3.14*Raw!L107/180)-(3.14*Raw!J107/180))/COS((3.14*Raw!L107/180)-(3.14*Raw!J107/180)))/3.14,O106)</f>
        <v>-0.21999999999999817</v>
      </c>
      <c r="P107">
        <f>IF(AND(Raw!M107="OK",Raw!I107="OK"),180*ATAN(SIN((3.14*Raw!L107/180)-(3.14*Raw!H107/180))/COS((3.14*Raw!L107/180)-(3.14*Raw!H107/180)))/3.14,P106)</f>
        <v>9.4099999999999984</v>
      </c>
    </row>
    <row r="108" spans="1:16" x14ac:dyDescent="0.25">
      <c r="A108" s="1" t="str">
        <f>Raw!A108</f>
        <v>26-07-2020 01:46:00</v>
      </c>
      <c r="B108">
        <f>IF(AND(Raw!K108="OK",Raw!C108="OK"),180*ATAN(SIN((3.14*Raw!J108/180)-(3.14*Raw!B108/180))/COS((3.14*Raw!J108/180)-(3.14*Raw!B108/180)))/3.14,B107)</f>
        <v>32.950000000000003</v>
      </c>
      <c r="C108">
        <f>IF(AND(Raw!O108="OK",Raw!C108="OK"),180*ATAN(SIN((3.14*Raw!N108/180)-(3.14*Raw!B108/180))/COS((3.14*Raw!N108/180)-(3.14*Raw!B108/180)))/3.14,C107)</f>
        <v>26.430000000000003</v>
      </c>
      <c r="D108">
        <f>IF(AND(Raw!K108="OK",Raw!O108="OK"),180*ATAN(SIN((3.14*Raw!J108/180)-(3.14*Raw!N108/180))/COS((3.14*Raw!J108/180)-(3.14*Raw!N108/180)))/3.14,D107)</f>
        <v>6.5200000000000031</v>
      </c>
      <c r="E108">
        <f>IF(AND(Raw!Q108="OK",Raw!C108="OK"),180*ATAN(SIN((3.14*Raw!P108/180)-(3.14*Raw!B108/180))/COS((3.14*Raw!P108/180)-(3.14*Raw!B108/180)))/3.14,E107)</f>
        <v>0</v>
      </c>
      <c r="F108">
        <f>IF(AND(Raw!O108="OK",Raw!Q108="OK"),180*ATAN(SIN((3.14*Raw!N108/180)-(3.14*Raw!P108/180))/COS((3.14*Raw!N108/180)-(3.14*Raw!P108/180)))/3.14,F107)</f>
        <v>0</v>
      </c>
      <c r="G108">
        <f>IF(AND(Raw!M108="OK",Raw!E108="OK"),180*ATAN(SIN((3.14*Raw!L108/180)-(3.14*Raw!D108/180))/COS((3.14*Raw!L108/180)-(3.14*Raw!D108/180)))/3.14,G107)</f>
        <v>24.85</v>
      </c>
      <c r="H108">
        <f>IF(AND(Raw!I108="OK",Raw!E108="OK"),180*ATAN(SIN((3.14*Raw!H108/180)-(3.14*Raw!D108/180))/COS((3.14*Raw!H108/180)-(3.14*Raw!D108/180)))/3.14,H107)</f>
        <v>15.440000000000001</v>
      </c>
      <c r="I108">
        <f>IF(AND(Raw!W108="OK",Raw!Y108="OK"),180*ATAN(SIN((3.14*Raw!V108/180)-(3.14*Raw!X108/180))/COS((3.14*Raw!V108/180)-(3.14*Raw!X108/180)))/3.14,I107)</f>
        <v>11.840000000000005</v>
      </c>
      <c r="J108">
        <f>IF(AND(Raw!U108="OK",Raw!C108="OK"),180*ATAN(SIN((3.14*Raw!T108/180)-(3.14*Raw!B108/180))/COS((3.14*Raw!T108/180)-(3.14*Raw!B108/180)))/3.14,J107)</f>
        <v>3.3000000000000052</v>
      </c>
      <c r="K108">
        <f>IF(AND(Raw!M108="OK",Raw!AA108="OK"),180*ATAN(SIN((3.14*Raw!L108/180)-(3.14*Raw!Z108/180))/COS((3.14*Raw!L108/180)-(3.14*Raw!Z108/180)))/3.14,K107)</f>
        <v>14.980000000000006</v>
      </c>
      <c r="L108">
        <f>IF(AND(Raw!I108="OK",Raw!AA108="OK"),180*ATAN(SIN((3.14*Raw!H108/180)-(3.14*Raw!Z108/180))/COS((3.14*Raw!H108/180)-(3.14*Raw!Z108/180)))/3.14,L107)</f>
        <v>5.5700000000000029</v>
      </c>
      <c r="M108">
        <f>IF(AND(Raw!I108="OK",Raw!G108="OK"),180*ATAN(SIN((3.14*Raw!H108/180)-(3.14*Raw!F108/180))/COS((3.14*Raw!H108/180)-(3.14*Raw!F108/180)))/3.14,M107)</f>
        <v>0</v>
      </c>
      <c r="N108">
        <f>IF(AND(Raw!O108="OK",Raw!S108="OK"),180*ATAN(SIN((3.14*Raw!N108/180)-(3.14*Raw!R108/180))/COS((3.14*Raw!N108/180)-(3.14*Raw!R108/180)))/3.14,N107)</f>
        <v>1.6999999999999962</v>
      </c>
      <c r="O108">
        <f>IF(AND(Raw!M108="OK",Raw!K108="OK"),180*ATAN(SIN((3.14*Raw!L108/180)-(3.14*Raw!J108/180))/COS((3.14*Raw!L108/180)-(3.14*Raw!J108/180)))/3.14,O107)</f>
        <v>-0.26000000000000079</v>
      </c>
      <c r="P108">
        <f>IF(AND(Raw!M108="OK",Raw!I108="OK"),180*ATAN(SIN((3.14*Raw!L108/180)-(3.14*Raw!H108/180))/COS((3.14*Raw!L108/180)-(3.14*Raw!H108/180)))/3.14,P107)</f>
        <v>9.4099999999999984</v>
      </c>
    </row>
    <row r="109" spans="1:16" x14ac:dyDescent="0.25">
      <c r="A109" s="1" t="str">
        <f>Raw!A109</f>
        <v>26-07-2020 01:47:00</v>
      </c>
      <c r="B109">
        <f>IF(AND(Raw!K109="OK",Raw!C109="OK"),180*ATAN(SIN((3.14*Raw!J109/180)-(3.14*Raw!B109/180))/COS((3.14*Raw!J109/180)-(3.14*Raw!B109/180)))/3.14,B108)</f>
        <v>32.699999999999989</v>
      </c>
      <c r="C109">
        <f>IF(AND(Raw!O109="OK",Raw!C109="OK"),180*ATAN(SIN((3.14*Raw!N109/180)-(3.14*Raw!B109/180))/COS((3.14*Raw!N109/180)-(3.14*Raw!B109/180)))/3.14,C108)</f>
        <v>26.160000000000007</v>
      </c>
      <c r="D109">
        <f>IF(AND(Raw!K109="OK",Raw!O109="OK"),180*ATAN(SIN((3.14*Raw!J109/180)-(3.14*Raw!N109/180))/COS((3.14*Raw!J109/180)-(3.14*Raw!N109/180)))/3.14,D108)</f>
        <v>6.5399999999999867</v>
      </c>
      <c r="E109">
        <f>IF(AND(Raw!Q109="OK",Raw!C109="OK"),180*ATAN(SIN((3.14*Raw!P109/180)-(3.14*Raw!B109/180))/COS((3.14*Raw!P109/180)-(3.14*Raw!B109/180)))/3.14,E108)</f>
        <v>0</v>
      </c>
      <c r="F109">
        <f>IF(AND(Raw!O109="OK",Raw!Q109="OK"),180*ATAN(SIN((3.14*Raw!N109/180)-(3.14*Raw!P109/180))/COS((3.14*Raw!N109/180)-(3.14*Raw!P109/180)))/3.14,F108)</f>
        <v>0</v>
      </c>
      <c r="G109">
        <f>IF(AND(Raw!M109="OK",Raw!E109="OK"),180*ATAN(SIN((3.14*Raw!L109/180)-(3.14*Raw!D109/180))/COS((3.14*Raw!L109/180)-(3.14*Raw!D109/180)))/3.14,G108)</f>
        <v>24.509999999999991</v>
      </c>
      <c r="H109">
        <f>IF(AND(Raw!I109="OK",Raw!E109="OK"),180*ATAN(SIN((3.14*Raw!H109/180)-(3.14*Raw!D109/180))/COS((3.14*Raw!H109/180)-(3.14*Raw!D109/180)))/3.14,H108)</f>
        <v>15.159999999999986</v>
      </c>
      <c r="I109">
        <f>IF(AND(Raw!W109="OK",Raw!Y109="OK"),180*ATAN(SIN((3.14*Raw!V109/180)-(3.14*Raw!X109/180))/COS((3.14*Raw!V109/180)-(3.14*Raw!X109/180)))/3.14,I108)</f>
        <v>11.769999999999998</v>
      </c>
      <c r="J109">
        <f>IF(AND(Raw!U109="OK",Raw!C109="OK"),180*ATAN(SIN((3.14*Raw!T109/180)-(3.14*Raw!B109/180))/COS((3.14*Raw!T109/180)-(3.14*Raw!B109/180)))/3.14,J108)</f>
        <v>3.3600000000000043</v>
      </c>
      <c r="K109">
        <f>IF(AND(Raw!M109="OK",Raw!AA109="OK"),180*ATAN(SIN((3.14*Raw!L109/180)-(3.14*Raw!Z109/180))/COS((3.14*Raw!L109/180)-(3.14*Raw!Z109/180)))/3.14,K108)</f>
        <v>14.92</v>
      </c>
      <c r="L109">
        <f>IF(AND(Raw!I109="OK",Raw!AA109="OK"),180*ATAN(SIN((3.14*Raw!H109/180)-(3.14*Raw!Z109/180))/COS((3.14*Raw!H109/180)-(3.14*Raw!Z109/180)))/3.14,L108)</f>
        <v>5.5699999999999967</v>
      </c>
      <c r="M109">
        <f>IF(AND(Raw!I109="OK",Raw!G109="OK"),180*ATAN(SIN((3.14*Raw!H109/180)-(3.14*Raw!F109/180))/COS((3.14*Raw!H109/180)-(3.14*Raw!F109/180)))/3.14,M108)</f>
        <v>0</v>
      </c>
      <c r="N109">
        <f>IF(AND(Raw!O109="OK",Raw!S109="OK"),180*ATAN(SIN((3.14*Raw!N109/180)-(3.14*Raw!R109/180))/COS((3.14*Raw!N109/180)-(3.14*Raw!R109/180)))/3.14,N108)</f>
        <v>1.700000000000006</v>
      </c>
      <c r="O109">
        <f>IF(AND(Raw!M109="OK",Raw!K109="OK"),180*ATAN(SIN((3.14*Raw!L109/180)-(3.14*Raw!J109/180))/COS((3.14*Raw!L109/180)-(3.14*Raw!J109/180)))/3.14,O108)</f>
        <v>-0.23999999999999391</v>
      </c>
      <c r="P109">
        <f>IF(AND(Raw!M109="OK",Raw!I109="OK"),180*ATAN(SIN((3.14*Raw!L109/180)-(3.14*Raw!H109/180))/COS((3.14*Raw!L109/180)-(3.14*Raw!H109/180)))/3.14,P108)</f>
        <v>9.350000000000005</v>
      </c>
    </row>
    <row r="110" spans="1:16" x14ac:dyDescent="0.25">
      <c r="A110" s="1" t="str">
        <f>Raw!A110</f>
        <v>26-07-2020 01:48:00</v>
      </c>
      <c r="B110">
        <f>IF(AND(Raw!K110="OK",Raw!C110="OK"),180*ATAN(SIN((3.14*Raw!J110/180)-(3.14*Raw!B110/180))/COS((3.14*Raw!J110/180)-(3.14*Raw!B110/180)))/3.14,B109)</f>
        <v>32.78</v>
      </c>
      <c r="C110">
        <f>IF(AND(Raw!O110="OK",Raw!C110="OK"),180*ATAN(SIN((3.14*Raw!N110/180)-(3.14*Raw!B110/180))/COS((3.14*Raw!N110/180)-(3.14*Raw!B110/180)))/3.14,C109)</f>
        <v>26.240000000000002</v>
      </c>
      <c r="D110">
        <f>IF(AND(Raw!K110="OK",Raw!O110="OK"),180*ATAN(SIN((3.14*Raw!J110/180)-(3.14*Raw!N110/180))/COS((3.14*Raw!J110/180)-(3.14*Raw!N110/180)))/3.14,D109)</f>
        <v>6.54</v>
      </c>
      <c r="E110">
        <f>IF(AND(Raw!Q110="OK",Raw!C110="OK"),180*ATAN(SIN((3.14*Raw!P110/180)-(3.14*Raw!B110/180))/COS((3.14*Raw!P110/180)-(3.14*Raw!B110/180)))/3.14,E109)</f>
        <v>0</v>
      </c>
      <c r="F110">
        <f>IF(AND(Raw!O110="OK",Raw!Q110="OK"),180*ATAN(SIN((3.14*Raw!N110/180)-(3.14*Raw!P110/180))/COS((3.14*Raw!N110/180)-(3.14*Raw!P110/180)))/3.14,F109)</f>
        <v>0</v>
      </c>
      <c r="G110">
        <f>IF(AND(Raw!M110="OK",Raw!E110="OK"),180*ATAN(SIN((3.14*Raw!L110/180)-(3.14*Raw!D110/180))/COS((3.14*Raw!L110/180)-(3.14*Raw!D110/180)))/3.14,G109)</f>
        <v>24.549999999999969</v>
      </c>
      <c r="H110">
        <f>IF(AND(Raw!I110="OK",Raw!E110="OK"),180*ATAN(SIN((3.14*Raw!H110/180)-(3.14*Raw!D110/180))/COS((3.14*Raw!H110/180)-(3.14*Raw!D110/180)))/3.14,H109)</f>
        <v>15.179999999999986</v>
      </c>
      <c r="I110">
        <f>IF(AND(Raw!W110="OK",Raw!Y110="OK"),180*ATAN(SIN((3.14*Raw!V110/180)-(3.14*Raw!X110/180))/COS((3.14*Raw!V110/180)-(3.14*Raw!X110/180)))/3.14,I109)</f>
        <v>11.810000000000004</v>
      </c>
      <c r="J110">
        <f>IF(AND(Raw!U110="OK",Raw!C110="OK"),180*ATAN(SIN((3.14*Raw!T110/180)-(3.14*Raw!B110/180))/COS((3.14*Raw!T110/180)-(3.14*Raw!B110/180)))/3.14,J109)</f>
        <v>3.3999999999999861</v>
      </c>
      <c r="K110">
        <f>IF(AND(Raw!M110="OK",Raw!AA110="OK"),180*ATAN(SIN((3.14*Raw!L110/180)-(3.14*Raw!Z110/180))/COS((3.14*Raw!L110/180)-(3.14*Raw!Z110/180)))/3.14,K109)</f>
        <v>14.909999999999997</v>
      </c>
      <c r="L110">
        <f>IF(AND(Raw!I110="OK",Raw!AA110="OK"),180*ATAN(SIN((3.14*Raw!H110/180)-(3.14*Raw!Z110/180))/COS((3.14*Raw!H110/180)-(3.14*Raw!Z110/180)))/3.14,L109)</f>
        <v>5.540000000000016</v>
      </c>
      <c r="M110">
        <f>IF(AND(Raw!I110="OK",Raw!G110="OK"),180*ATAN(SIN((3.14*Raw!H110/180)-(3.14*Raw!F110/180))/COS((3.14*Raw!H110/180)-(3.14*Raw!F110/180)))/3.14,M109)</f>
        <v>0</v>
      </c>
      <c r="N110">
        <f>IF(AND(Raw!O110="OK",Raw!S110="OK"),180*ATAN(SIN((3.14*Raw!N110/180)-(3.14*Raw!R110/180))/COS((3.14*Raw!N110/180)-(3.14*Raw!R110/180)))/3.14,N109)</f>
        <v>1.6800000000000082</v>
      </c>
      <c r="O110">
        <f>IF(AND(Raw!M110="OK",Raw!K110="OK"),180*ATAN(SIN((3.14*Raw!L110/180)-(3.14*Raw!J110/180))/COS((3.14*Raw!L110/180)-(3.14*Raw!J110/180)))/3.14,O109)</f>
        <v>-0.19000000000002276</v>
      </c>
      <c r="P110">
        <f>IF(AND(Raw!M110="OK",Raw!I110="OK"),180*ATAN(SIN((3.14*Raw!L110/180)-(3.14*Raw!H110/180))/COS((3.14*Raw!L110/180)-(3.14*Raw!H110/180)))/3.14,P109)</f>
        <v>9.3699999999999815</v>
      </c>
    </row>
    <row r="111" spans="1:16" x14ac:dyDescent="0.25">
      <c r="A111" s="1" t="str">
        <f>Raw!A111</f>
        <v>26-07-2020 01:49:00</v>
      </c>
      <c r="B111">
        <f>IF(AND(Raw!K111="OK",Raw!C111="OK"),180*ATAN(SIN((3.14*Raw!J111/180)-(3.14*Raw!B111/180))/COS((3.14*Raw!J111/180)-(3.14*Raw!B111/180)))/3.14,B110)</f>
        <v>32.529999999999994</v>
      </c>
      <c r="C111">
        <f>IF(AND(Raw!O111="OK",Raw!C111="OK"),180*ATAN(SIN((3.14*Raw!N111/180)-(3.14*Raw!B111/180))/COS((3.14*Raw!N111/180)-(3.14*Raw!B111/180)))/3.14,C110)</f>
        <v>25.990000000000006</v>
      </c>
      <c r="D111">
        <f>IF(AND(Raw!K111="OK",Raw!O111="OK"),180*ATAN(SIN((3.14*Raw!J111/180)-(3.14*Raw!N111/180))/COS((3.14*Raw!J111/180)-(3.14*Raw!N111/180)))/3.14,D110)</f>
        <v>6.5399999999999867</v>
      </c>
      <c r="E111">
        <f>IF(AND(Raw!Q111="OK",Raw!C111="OK"),180*ATAN(SIN((3.14*Raw!P111/180)-(3.14*Raw!B111/180))/COS((3.14*Raw!P111/180)-(3.14*Raw!B111/180)))/3.14,E110)</f>
        <v>0</v>
      </c>
      <c r="F111">
        <f>IF(AND(Raw!O111="OK",Raw!Q111="OK"),180*ATAN(SIN((3.14*Raw!N111/180)-(3.14*Raw!P111/180))/COS((3.14*Raw!N111/180)-(3.14*Raw!P111/180)))/3.14,F110)</f>
        <v>0</v>
      </c>
      <c r="G111">
        <f>IF(AND(Raw!M111="OK",Raw!E111="OK"),180*ATAN(SIN((3.14*Raw!L111/180)-(3.14*Raw!D111/180))/COS((3.14*Raw!L111/180)-(3.14*Raw!D111/180)))/3.14,G110)</f>
        <v>24.29000000000001</v>
      </c>
      <c r="H111">
        <f>IF(AND(Raw!I111="OK",Raw!E111="OK"),180*ATAN(SIN((3.14*Raw!H111/180)-(3.14*Raw!D111/180))/COS((3.14*Raw!H111/180)-(3.14*Raw!D111/180)))/3.14,H110)</f>
        <v>14.969999999999997</v>
      </c>
      <c r="I111">
        <f>IF(AND(Raw!W111="OK",Raw!Y111="OK"),180*ATAN(SIN((3.14*Raw!V111/180)-(3.14*Raw!X111/180))/COS((3.14*Raw!V111/180)-(3.14*Raw!X111/180)))/3.14,I110)</f>
        <v>11.77000000000001</v>
      </c>
      <c r="J111">
        <f>IF(AND(Raw!U111="OK",Raw!C111="OK"),180*ATAN(SIN((3.14*Raw!T111/180)-(3.14*Raw!B111/180))/COS((3.14*Raw!T111/180)-(3.14*Raw!B111/180)))/3.14,J110)</f>
        <v>3.4200000000000026</v>
      </c>
      <c r="K111">
        <f>IF(AND(Raw!M111="OK",Raw!AA111="OK"),180*ATAN(SIN((3.14*Raw!L111/180)-(3.14*Raw!Z111/180))/COS((3.14*Raw!L111/180)-(3.14*Raw!Z111/180)))/3.14,K110)</f>
        <v>14.850000000000003</v>
      </c>
      <c r="L111">
        <f>IF(AND(Raw!I111="OK",Raw!AA111="OK"),180*ATAN(SIN((3.14*Raw!H111/180)-(3.14*Raw!Z111/180))/COS((3.14*Raw!H111/180)-(3.14*Raw!Z111/180)))/3.14,L110)</f>
        <v>5.5299999999999896</v>
      </c>
      <c r="M111">
        <f>IF(AND(Raw!I111="OK",Raw!G111="OK"),180*ATAN(SIN((3.14*Raw!H111/180)-(3.14*Raw!F111/180))/COS((3.14*Raw!H111/180)-(3.14*Raw!F111/180)))/3.14,M110)</f>
        <v>0</v>
      </c>
      <c r="N111">
        <f>IF(AND(Raw!O111="OK",Raw!S111="OK"),180*ATAN(SIN((3.14*Raw!N111/180)-(3.14*Raw!R111/180))/COS((3.14*Raw!N111/180)-(3.14*Raw!R111/180)))/3.14,N110)</f>
        <v>1.629999999999999</v>
      </c>
      <c r="O111">
        <f>IF(AND(Raw!M111="OK",Raw!K111="OK"),180*ATAN(SIN((3.14*Raw!L111/180)-(3.14*Raw!J111/180))/COS((3.14*Raw!L111/180)-(3.14*Raw!J111/180)))/3.14,O110)</f>
        <v>-0.14999999999998981</v>
      </c>
      <c r="P111">
        <f>IF(AND(Raw!M111="OK",Raw!I111="OK"),180*ATAN(SIN((3.14*Raw!L111/180)-(3.14*Raw!H111/180))/COS((3.14*Raw!L111/180)-(3.14*Raw!H111/180)))/3.14,P110)</f>
        <v>9.3200000000000109</v>
      </c>
    </row>
    <row r="112" spans="1:16" x14ac:dyDescent="0.25">
      <c r="A112" s="1" t="str">
        <f>Raw!A112</f>
        <v>26-07-2020 01:50:00</v>
      </c>
      <c r="B112">
        <f>IF(AND(Raw!K112="OK",Raw!C112="OK"),180*ATAN(SIN((3.14*Raw!J112/180)-(3.14*Raw!B112/180))/COS((3.14*Raw!J112/180)-(3.14*Raw!B112/180)))/3.14,B111)</f>
        <v>32.520000000000003</v>
      </c>
      <c r="C112">
        <f>IF(AND(Raw!O112="OK",Raw!C112="OK"),180*ATAN(SIN((3.14*Raw!N112/180)-(3.14*Raw!B112/180))/COS((3.14*Raw!N112/180)-(3.14*Raw!B112/180)))/3.14,C111)</f>
        <v>25.940000000000008</v>
      </c>
      <c r="D112">
        <f>IF(AND(Raw!K112="OK",Raw!O112="OK"),180*ATAN(SIN((3.14*Raw!J112/180)-(3.14*Raw!N112/180))/COS((3.14*Raw!J112/180)-(3.14*Raw!N112/180)))/3.14,D111)</f>
        <v>6.5800000000000018</v>
      </c>
      <c r="E112">
        <f>IF(AND(Raw!Q112="OK",Raw!C112="OK"),180*ATAN(SIN((3.14*Raw!P112/180)-(3.14*Raw!B112/180))/COS((3.14*Raw!P112/180)-(3.14*Raw!B112/180)))/3.14,E111)</f>
        <v>0</v>
      </c>
      <c r="F112">
        <f>IF(AND(Raw!O112="OK",Raw!Q112="OK"),180*ATAN(SIN((3.14*Raw!N112/180)-(3.14*Raw!P112/180))/COS((3.14*Raw!N112/180)-(3.14*Raw!P112/180)))/3.14,F111)</f>
        <v>0</v>
      </c>
      <c r="G112">
        <f>IF(AND(Raw!M112="OK",Raw!E112="OK"),180*ATAN(SIN((3.14*Raw!L112/180)-(3.14*Raw!D112/180))/COS((3.14*Raw!L112/180)-(3.14*Raw!D112/180)))/3.14,G111)</f>
        <v>24.360000000000003</v>
      </c>
      <c r="H112">
        <f>IF(AND(Raw!I112="OK",Raw!E112="OK"),180*ATAN(SIN((3.14*Raw!H112/180)-(3.14*Raw!D112/180))/COS((3.14*Raw!H112/180)-(3.14*Raw!D112/180)))/3.14,H111)</f>
        <v>15.009999999999994</v>
      </c>
      <c r="I112">
        <f>IF(AND(Raw!W112="OK",Raw!Y112="OK"),180*ATAN(SIN((3.14*Raw!V112/180)-(3.14*Raw!X112/180))/COS((3.14*Raw!V112/180)-(3.14*Raw!X112/180)))/3.14,I111)</f>
        <v>11.799999999999997</v>
      </c>
      <c r="J112">
        <f>IF(AND(Raw!U112="OK",Raw!C112="OK"),180*ATAN(SIN((3.14*Raw!T112/180)-(3.14*Raw!B112/180))/COS((3.14*Raw!T112/180)-(3.14*Raw!B112/180)))/3.14,J111)</f>
        <v>3.4200000000000057</v>
      </c>
      <c r="K112">
        <f>IF(AND(Raw!M112="OK",Raw!AA112="OK"),180*ATAN(SIN((3.14*Raw!L112/180)-(3.14*Raw!Z112/180))/COS((3.14*Raw!L112/180)-(3.14*Raw!Z112/180)))/3.14,K111)</f>
        <v>14.860000000000003</v>
      </c>
      <c r="L112">
        <f>IF(AND(Raw!I112="OK",Raw!AA112="OK"),180*ATAN(SIN((3.14*Raw!H112/180)-(3.14*Raw!Z112/180))/COS((3.14*Raw!H112/180)-(3.14*Raw!Z112/180)))/3.14,L111)</f>
        <v>5.509999999999998</v>
      </c>
      <c r="M112">
        <f>IF(AND(Raw!I112="OK",Raw!G112="OK"),180*ATAN(SIN((3.14*Raw!H112/180)-(3.14*Raw!F112/180))/COS((3.14*Raw!H112/180)-(3.14*Raw!F112/180)))/3.14,M111)</f>
        <v>0</v>
      </c>
      <c r="N112">
        <f>IF(AND(Raw!O112="OK",Raw!S112="OK"),180*ATAN(SIN((3.14*Raw!N112/180)-(3.14*Raw!R112/180))/COS((3.14*Raw!N112/180)-(3.14*Raw!R112/180)))/3.14,N111)</f>
        <v>1.6100000000000083</v>
      </c>
      <c r="O112">
        <f>IF(AND(Raw!M112="OK",Raw!K112="OK"),180*ATAN(SIN((3.14*Raw!L112/180)-(3.14*Raw!J112/180))/COS((3.14*Raw!L112/180)-(3.14*Raw!J112/180)))/3.14,O111)</f>
        <v>-9.0000000000004063E-2</v>
      </c>
      <c r="P112">
        <f>IF(AND(Raw!M112="OK",Raw!I112="OK"),180*ATAN(SIN((3.14*Raw!L112/180)-(3.14*Raw!H112/180))/COS((3.14*Raw!L112/180)-(3.14*Raw!H112/180)))/3.14,P111)</f>
        <v>9.350000000000005</v>
      </c>
    </row>
    <row r="113" spans="1:16" x14ac:dyDescent="0.25">
      <c r="A113" s="1" t="str">
        <f>Raw!A113</f>
        <v>26-07-2020 01:51:00</v>
      </c>
      <c r="B113">
        <f>IF(AND(Raw!K113="OK",Raw!C113="OK"),180*ATAN(SIN((3.14*Raw!J113/180)-(3.14*Raw!B113/180))/COS((3.14*Raw!J113/180)-(3.14*Raw!B113/180)))/3.14,B112)</f>
        <v>32.639999999999986</v>
      </c>
      <c r="C113">
        <f>IF(AND(Raw!O113="OK",Raw!C113="OK"),180*ATAN(SIN((3.14*Raw!N113/180)-(3.14*Raw!B113/180))/COS((3.14*Raw!N113/180)-(3.14*Raw!B113/180)))/3.14,C112)</f>
        <v>26.059999999999995</v>
      </c>
      <c r="D113">
        <f>IF(AND(Raw!K113="OK",Raw!O113="OK"),180*ATAN(SIN((3.14*Raw!J113/180)-(3.14*Raw!N113/180))/COS((3.14*Raw!J113/180)-(3.14*Raw!N113/180)))/3.14,D112)</f>
        <v>6.5799999999999992</v>
      </c>
      <c r="E113">
        <f>IF(AND(Raw!Q113="OK",Raw!C113="OK"),180*ATAN(SIN((3.14*Raw!P113/180)-(3.14*Raw!B113/180))/COS((3.14*Raw!P113/180)-(3.14*Raw!B113/180)))/3.14,E112)</f>
        <v>0</v>
      </c>
      <c r="F113">
        <f>IF(AND(Raw!O113="OK",Raw!Q113="OK"),180*ATAN(SIN((3.14*Raw!N113/180)-(3.14*Raw!P113/180))/COS((3.14*Raw!N113/180)-(3.14*Raw!P113/180)))/3.14,F112)</f>
        <v>0</v>
      </c>
      <c r="G113">
        <f>IF(AND(Raw!M113="OK",Raw!E113="OK"),180*ATAN(SIN((3.14*Raw!L113/180)-(3.14*Raw!D113/180))/COS((3.14*Raw!L113/180)-(3.14*Raw!D113/180)))/3.14,G112)</f>
        <v>24.35</v>
      </c>
      <c r="H113">
        <f>IF(AND(Raw!I113="OK",Raw!E113="OK"),180*ATAN(SIN((3.14*Raw!H113/180)-(3.14*Raw!D113/180))/COS((3.14*Raw!H113/180)-(3.14*Raw!D113/180)))/3.14,H112)</f>
        <v>15.039999999999992</v>
      </c>
      <c r="I113">
        <f>IF(AND(Raw!W113="OK",Raw!Y113="OK"),180*ATAN(SIN((3.14*Raw!V113/180)-(3.14*Raw!X113/180))/COS((3.14*Raw!V113/180)-(3.14*Raw!X113/180)))/3.14,I112)</f>
        <v>11.770000000000003</v>
      </c>
      <c r="J113">
        <f>IF(AND(Raw!U113="OK",Raw!C113="OK"),180*ATAN(SIN((3.14*Raw!T113/180)-(3.14*Raw!B113/180))/COS((3.14*Raw!T113/180)-(3.14*Raw!B113/180)))/3.14,J112)</f>
        <v>3.4499999999999988</v>
      </c>
      <c r="K113">
        <f>IF(AND(Raw!M113="OK",Raw!AA113="OK"),180*ATAN(SIN((3.14*Raw!L113/180)-(3.14*Raw!Z113/180))/COS((3.14*Raw!L113/180)-(3.14*Raw!Z113/180)))/3.14,K112)</f>
        <v>14.860000000000003</v>
      </c>
      <c r="L113">
        <f>IF(AND(Raw!I113="OK",Raw!AA113="OK"),180*ATAN(SIN((3.14*Raw!H113/180)-(3.14*Raw!Z113/180))/COS((3.14*Raw!H113/180)-(3.14*Raw!Z113/180)))/3.14,L112)</f>
        <v>5.55</v>
      </c>
      <c r="M113">
        <f>IF(AND(Raw!I113="OK",Raw!G113="OK"),180*ATAN(SIN((3.14*Raw!H113/180)-(3.14*Raw!F113/180))/COS((3.14*Raw!H113/180)-(3.14*Raw!F113/180)))/3.14,M112)</f>
        <v>0</v>
      </c>
      <c r="N113">
        <f>IF(AND(Raw!O113="OK",Raw!S113="OK"),180*ATAN(SIN((3.14*Raw!N113/180)-(3.14*Raw!R113/180))/COS((3.14*Raw!N113/180)-(3.14*Raw!R113/180)))/3.14,N112)</f>
        <v>1.6399999999999997</v>
      </c>
      <c r="O113">
        <f>IF(AND(Raw!M113="OK",Raw!K113="OK"),180*ATAN(SIN((3.14*Raw!L113/180)-(3.14*Raw!J113/180))/COS((3.14*Raw!L113/180)-(3.14*Raw!J113/180)))/3.14,O112)</f>
        <v>-0.1399999999999991</v>
      </c>
      <c r="P113">
        <f>IF(AND(Raw!M113="OK",Raw!I113="OK"),180*ATAN(SIN((3.14*Raw!L113/180)-(3.14*Raw!H113/180))/COS((3.14*Raw!L113/180)-(3.14*Raw!H113/180)))/3.14,P112)</f>
        <v>9.3099999999999987</v>
      </c>
    </row>
    <row r="114" spans="1:16" x14ac:dyDescent="0.25">
      <c r="A114" s="1" t="str">
        <f>Raw!A114</f>
        <v>26-07-2020 01:52:00</v>
      </c>
      <c r="B114">
        <f>IF(AND(Raw!K114="OK",Raw!C114="OK"),180*ATAN(SIN((3.14*Raw!J114/180)-(3.14*Raw!B114/180))/COS((3.14*Raw!J114/180)-(3.14*Raw!B114/180)))/3.14,B113)</f>
        <v>32.71</v>
      </c>
      <c r="C114">
        <f>IF(AND(Raw!O114="OK",Raw!C114="OK"),180*ATAN(SIN((3.14*Raw!N114/180)-(3.14*Raw!B114/180))/COS((3.14*Raw!N114/180)-(3.14*Raw!B114/180)))/3.14,C113)</f>
        <v>26.180000000000007</v>
      </c>
      <c r="D114">
        <f>IF(AND(Raw!K114="OK",Raw!O114="OK"),180*ATAN(SIN((3.14*Raw!J114/180)-(3.14*Raw!N114/180))/COS((3.14*Raw!J114/180)-(3.14*Raw!N114/180)))/3.14,D113)</f>
        <v>6.5299999999999985</v>
      </c>
      <c r="E114">
        <f>IF(AND(Raw!Q114="OK",Raw!C114="OK"),180*ATAN(SIN((3.14*Raw!P114/180)-(3.14*Raw!B114/180))/COS((3.14*Raw!P114/180)-(3.14*Raw!B114/180)))/3.14,E113)</f>
        <v>0</v>
      </c>
      <c r="F114">
        <f>IF(AND(Raw!O114="OK",Raw!Q114="OK"),180*ATAN(SIN((3.14*Raw!N114/180)-(3.14*Raw!P114/180))/COS((3.14*Raw!N114/180)-(3.14*Raw!P114/180)))/3.14,F113)</f>
        <v>0</v>
      </c>
      <c r="G114">
        <f>IF(AND(Raw!M114="OK",Raw!E114="OK"),180*ATAN(SIN((3.14*Raw!L114/180)-(3.14*Raw!D114/180))/COS((3.14*Raw!L114/180)-(3.14*Raw!D114/180)))/3.14,G113)</f>
        <v>24.450000000000003</v>
      </c>
      <c r="H114">
        <f>IF(AND(Raw!I114="OK",Raw!E114="OK"),180*ATAN(SIN((3.14*Raw!H114/180)-(3.14*Raw!D114/180))/COS((3.14*Raw!H114/180)-(3.14*Raw!D114/180)))/3.14,H113)</f>
        <v>15.15</v>
      </c>
      <c r="I114">
        <f>IF(AND(Raw!W114="OK",Raw!Y114="OK"),180*ATAN(SIN((3.14*Raw!V114/180)-(3.14*Raw!X114/180))/COS((3.14*Raw!V114/180)-(3.14*Raw!X114/180)))/3.14,I113)</f>
        <v>11.799999999999999</v>
      </c>
      <c r="J114">
        <f>IF(AND(Raw!U114="OK",Raw!C114="OK"),180*ATAN(SIN((3.14*Raw!T114/180)-(3.14*Raw!B114/180))/COS((3.14*Raw!T114/180)-(3.14*Raw!B114/180)))/3.14,J113)</f>
        <v>3.39</v>
      </c>
      <c r="K114">
        <f>IF(AND(Raw!M114="OK",Raw!AA114="OK"),180*ATAN(SIN((3.14*Raw!L114/180)-(3.14*Raw!Z114/180))/COS((3.14*Raw!L114/180)-(3.14*Raw!Z114/180)))/3.14,K113)</f>
        <v>14.909999999999997</v>
      </c>
      <c r="L114">
        <f>IF(AND(Raw!I114="OK",Raw!AA114="OK"),180*ATAN(SIN((3.14*Raw!H114/180)-(3.14*Raw!Z114/180))/COS((3.14*Raw!H114/180)-(3.14*Raw!Z114/180)))/3.14,L113)</f>
        <v>5.61</v>
      </c>
      <c r="M114">
        <f>IF(AND(Raw!I114="OK",Raw!G114="OK"),180*ATAN(SIN((3.14*Raw!H114/180)-(3.14*Raw!F114/180))/COS((3.14*Raw!H114/180)-(3.14*Raw!F114/180)))/3.14,M113)</f>
        <v>0</v>
      </c>
      <c r="N114">
        <f>IF(AND(Raw!O114="OK",Raw!S114="OK"),180*ATAN(SIN((3.14*Raw!N114/180)-(3.14*Raw!R114/180))/COS((3.14*Raw!N114/180)-(3.14*Raw!R114/180)))/3.14,N113)</f>
        <v>1.680000000000005</v>
      </c>
      <c r="O114">
        <f>IF(AND(Raw!M114="OK",Raw!K114="OK"),180*ATAN(SIN((3.14*Raw!L114/180)-(3.14*Raw!J114/180))/COS((3.14*Raw!L114/180)-(3.14*Raw!J114/180)))/3.14,O113)</f>
        <v>-0.14999999999999936</v>
      </c>
      <c r="P114">
        <f>IF(AND(Raw!M114="OK",Raw!I114="OK"),180*ATAN(SIN((3.14*Raw!L114/180)-(3.14*Raw!H114/180))/COS((3.14*Raw!L114/180)-(3.14*Raw!H114/180)))/3.14,P113)</f>
        <v>9.3000000000000007</v>
      </c>
    </row>
    <row r="115" spans="1:16" x14ac:dyDescent="0.25">
      <c r="A115" s="1" t="str">
        <f>Raw!A115</f>
        <v>26-07-2020 01:53:00</v>
      </c>
      <c r="B115">
        <f>IF(AND(Raw!K115="OK",Raw!C115="OK"),180*ATAN(SIN((3.14*Raw!J115/180)-(3.14*Raw!B115/180))/COS((3.14*Raw!J115/180)-(3.14*Raw!B115/180)))/3.14,B114)</f>
        <v>32.680000000000007</v>
      </c>
      <c r="C115">
        <f>IF(AND(Raw!O115="OK",Raw!C115="OK"),180*ATAN(SIN((3.14*Raw!N115/180)-(3.14*Raw!B115/180))/COS((3.14*Raw!N115/180)-(3.14*Raw!B115/180)))/3.14,C114)</f>
        <v>26.080000000000009</v>
      </c>
      <c r="D115">
        <f>IF(AND(Raw!K115="OK",Raw!O115="OK"),180*ATAN(SIN((3.14*Raw!J115/180)-(3.14*Raw!N115/180))/COS((3.14*Raw!J115/180)-(3.14*Raw!N115/180)))/3.14,D114)</f>
        <v>6.5999999999999988</v>
      </c>
      <c r="E115">
        <f>IF(AND(Raw!Q115="OK",Raw!C115="OK"),180*ATAN(SIN((3.14*Raw!P115/180)-(3.14*Raw!B115/180))/COS((3.14*Raw!P115/180)-(3.14*Raw!B115/180)))/3.14,E114)</f>
        <v>0</v>
      </c>
      <c r="F115">
        <f>IF(AND(Raw!O115="OK",Raw!Q115="OK"),180*ATAN(SIN((3.14*Raw!N115/180)-(3.14*Raw!P115/180))/COS((3.14*Raw!N115/180)-(3.14*Raw!P115/180)))/3.14,F114)</f>
        <v>0</v>
      </c>
      <c r="G115">
        <f>IF(AND(Raw!M115="OK",Raw!E115="OK"),180*ATAN(SIN((3.14*Raw!L115/180)-(3.14*Raw!D115/180))/COS((3.14*Raw!L115/180)-(3.14*Raw!D115/180)))/3.14,G114)</f>
        <v>24.369999999999994</v>
      </c>
      <c r="H115">
        <f>IF(AND(Raw!I115="OK",Raw!E115="OK"),180*ATAN(SIN((3.14*Raw!H115/180)-(3.14*Raw!D115/180))/COS((3.14*Raw!H115/180)-(3.14*Raw!D115/180)))/3.14,H114)</f>
        <v>15.049999999999974</v>
      </c>
      <c r="I115">
        <f>IF(AND(Raw!W115="OK",Raw!Y115="OK"),180*ATAN(SIN((3.14*Raw!V115/180)-(3.14*Raw!X115/180))/COS((3.14*Raw!V115/180)-(3.14*Raw!X115/180)))/3.14,I114)</f>
        <v>11.760000000000021</v>
      </c>
      <c r="J115">
        <f>IF(AND(Raw!U115="OK",Raw!C115="OK"),180*ATAN(SIN((3.14*Raw!T115/180)-(3.14*Raw!B115/180))/COS((3.14*Raw!T115/180)-(3.14*Raw!B115/180)))/3.14,J114)</f>
        <v>3.4600000000000102</v>
      </c>
      <c r="K115">
        <f>IF(AND(Raw!M115="OK",Raw!AA115="OK"),180*ATAN(SIN((3.14*Raw!L115/180)-(3.14*Raw!Z115/180))/COS((3.14*Raw!L115/180)-(3.14*Raw!Z115/180)))/3.14,K114)</f>
        <v>14.860000000000003</v>
      </c>
      <c r="L115">
        <f>IF(AND(Raw!I115="OK",Raw!AA115="OK"),180*ATAN(SIN((3.14*Raw!H115/180)-(3.14*Raw!Z115/180))/COS((3.14*Raw!H115/180)-(3.14*Raw!Z115/180)))/3.14,L114)</f>
        <v>5.5399999999999787</v>
      </c>
      <c r="M115">
        <f>IF(AND(Raw!I115="OK",Raw!G115="OK"),180*ATAN(SIN((3.14*Raw!H115/180)-(3.14*Raw!F115/180))/COS((3.14*Raw!H115/180)-(3.14*Raw!F115/180)))/3.14,M114)</f>
        <v>0</v>
      </c>
      <c r="N115">
        <f>IF(AND(Raw!O115="OK",Raw!S115="OK"),180*ATAN(SIN((3.14*Raw!N115/180)-(3.14*Raw!R115/180))/COS((3.14*Raw!N115/180)-(3.14*Raw!R115/180)))/3.14,N114)</f>
        <v>1.6100000000000083</v>
      </c>
      <c r="O115">
        <f>IF(AND(Raw!M115="OK",Raw!K115="OK"),180*ATAN(SIN((3.14*Raw!L115/180)-(3.14*Raw!J115/180))/COS((3.14*Raw!L115/180)-(3.14*Raw!J115/180)))/3.14,O114)</f>
        <v>-0.11999999999999696</v>
      </c>
      <c r="P115">
        <f>IF(AND(Raw!M115="OK",Raw!I115="OK"),180*ATAN(SIN((3.14*Raw!L115/180)-(3.14*Raw!H115/180))/COS((3.14*Raw!L115/180)-(3.14*Raw!H115/180)))/3.14,P114)</f>
        <v>9.3200000000000234</v>
      </c>
    </row>
    <row r="116" spans="1:16" x14ac:dyDescent="0.25">
      <c r="A116" s="1" t="str">
        <f>Raw!A116</f>
        <v>26-07-2020 01:54:00</v>
      </c>
      <c r="B116">
        <f>IF(AND(Raw!K116="OK",Raw!C116="OK"),180*ATAN(SIN((3.14*Raw!J116/180)-(3.14*Raw!B116/180))/COS((3.14*Raw!J116/180)-(3.14*Raw!B116/180)))/3.14,B115)</f>
        <v>32.74</v>
      </c>
      <c r="C116">
        <f>IF(AND(Raw!O116="OK",Raw!C116="OK"),180*ATAN(SIN((3.14*Raw!N116/180)-(3.14*Raw!B116/180))/COS((3.14*Raw!N116/180)-(3.14*Raw!B116/180)))/3.14,C115)</f>
        <v>26.19</v>
      </c>
      <c r="D116">
        <f>IF(AND(Raw!K116="OK",Raw!O116="OK"),180*ATAN(SIN((3.14*Raw!J116/180)-(3.14*Raw!N116/180))/COS((3.14*Raw!J116/180)-(3.14*Raw!N116/180)))/3.14,D115)</f>
        <v>6.55</v>
      </c>
      <c r="E116">
        <f>IF(AND(Raw!Q116="OK",Raw!C116="OK"),180*ATAN(SIN((3.14*Raw!P116/180)-(3.14*Raw!B116/180))/COS((3.14*Raw!P116/180)-(3.14*Raw!B116/180)))/3.14,E115)</f>
        <v>0</v>
      </c>
      <c r="F116">
        <f>IF(AND(Raw!O116="OK",Raw!Q116="OK"),180*ATAN(SIN((3.14*Raw!N116/180)-(3.14*Raw!P116/180))/COS((3.14*Raw!N116/180)-(3.14*Raw!P116/180)))/3.14,F115)</f>
        <v>0</v>
      </c>
      <c r="G116">
        <f>IF(AND(Raw!M116="OK",Raw!E116="OK"),180*ATAN(SIN((3.14*Raw!L116/180)-(3.14*Raw!D116/180))/COS((3.14*Raw!L116/180)-(3.14*Raw!D116/180)))/3.14,G115)</f>
        <v>24.379999999999995</v>
      </c>
      <c r="H116">
        <f>IF(AND(Raw!I116="OK",Raw!E116="OK"),180*ATAN(SIN((3.14*Raw!H116/180)-(3.14*Raw!D116/180))/COS((3.14*Raw!H116/180)-(3.14*Raw!D116/180)))/3.14,H115)</f>
        <v>15.100000000000005</v>
      </c>
      <c r="I116">
        <f>IF(AND(Raw!W116="OK",Raw!Y116="OK"),180*ATAN(SIN((3.14*Raw!V116/180)-(3.14*Raw!X116/180))/COS((3.14*Raw!V116/180)-(3.14*Raw!X116/180)))/3.14,I115)</f>
        <v>11.75</v>
      </c>
      <c r="J116">
        <f>IF(AND(Raw!U116="OK",Raw!C116="OK"),180*ATAN(SIN((3.14*Raw!T116/180)-(3.14*Raw!B116/180))/COS((3.14*Raw!T116/180)-(3.14*Raw!B116/180)))/3.14,J115)</f>
        <v>3.44</v>
      </c>
      <c r="K116">
        <f>IF(AND(Raw!M116="OK",Raw!AA116="OK"),180*ATAN(SIN((3.14*Raw!L116/180)-(3.14*Raw!Z116/180))/COS((3.14*Raw!L116/180)-(3.14*Raw!Z116/180)))/3.14,K115)</f>
        <v>14.879999999999999</v>
      </c>
      <c r="L116">
        <f>IF(AND(Raw!I116="OK",Raw!AA116="OK"),180*ATAN(SIN((3.14*Raw!H116/180)-(3.14*Raw!Z116/180))/COS((3.14*Raw!H116/180)-(3.14*Raw!Z116/180)))/3.14,L115)</f>
        <v>5.6</v>
      </c>
      <c r="M116">
        <f>IF(AND(Raw!I116="OK",Raw!G116="OK"),180*ATAN(SIN((3.14*Raw!H116/180)-(3.14*Raw!F116/180))/COS((3.14*Raw!H116/180)-(3.14*Raw!F116/180)))/3.14,M115)</f>
        <v>0</v>
      </c>
      <c r="N116">
        <f>IF(AND(Raw!O116="OK",Raw!S116="OK"),180*ATAN(SIN((3.14*Raw!N116/180)-(3.14*Raw!R116/180))/COS((3.14*Raw!N116/180)-(3.14*Raw!R116/180)))/3.14,N115)</f>
        <v>1.6899999999999997</v>
      </c>
      <c r="O116">
        <f>IF(AND(Raw!M116="OK",Raw!K116="OK"),180*ATAN(SIN((3.14*Raw!L116/180)-(3.14*Raw!J116/180))/COS((3.14*Raw!L116/180)-(3.14*Raw!J116/180)))/3.14,O115)</f>
        <v>-0.16999999999999998</v>
      </c>
      <c r="P116">
        <f>IF(AND(Raw!M116="OK",Raw!I116="OK"),180*ATAN(SIN((3.14*Raw!L116/180)-(3.14*Raw!H116/180))/COS((3.14*Raw!L116/180)-(3.14*Raw!H116/180)))/3.14,P115)</f>
        <v>9.2799999999999994</v>
      </c>
    </row>
    <row r="117" spans="1:16" x14ac:dyDescent="0.25">
      <c r="A117" s="1" t="str">
        <f>Raw!A117</f>
        <v>26-07-2020 01:55:00</v>
      </c>
      <c r="B117">
        <f>IF(AND(Raw!K117="OK",Raw!C117="OK"),180*ATAN(SIN((3.14*Raw!J117/180)-(3.14*Raw!B117/180))/COS((3.14*Raw!J117/180)-(3.14*Raw!B117/180)))/3.14,B116)</f>
        <v>32.630000000000003</v>
      </c>
      <c r="C117">
        <f>IF(AND(Raw!O117="OK",Raw!C117="OK"),180*ATAN(SIN((3.14*Raw!N117/180)-(3.14*Raw!B117/180))/COS((3.14*Raw!N117/180)-(3.14*Raw!B117/180)))/3.14,C116)</f>
        <v>26.069999999999997</v>
      </c>
      <c r="D117">
        <f>IF(AND(Raw!K117="OK",Raw!O117="OK"),180*ATAN(SIN((3.14*Raw!J117/180)-(3.14*Raw!N117/180))/COS((3.14*Raw!J117/180)-(3.14*Raw!N117/180)))/3.14,D116)</f>
        <v>6.5599999999999978</v>
      </c>
      <c r="E117">
        <f>IF(AND(Raw!Q117="OK",Raw!C117="OK"),180*ATAN(SIN((3.14*Raw!P117/180)-(3.14*Raw!B117/180))/COS((3.14*Raw!P117/180)-(3.14*Raw!B117/180)))/3.14,E116)</f>
        <v>0</v>
      </c>
      <c r="F117">
        <f>IF(AND(Raw!O117="OK",Raw!Q117="OK"),180*ATAN(SIN((3.14*Raw!N117/180)-(3.14*Raw!P117/180))/COS((3.14*Raw!N117/180)-(3.14*Raw!P117/180)))/3.14,F116)</f>
        <v>0</v>
      </c>
      <c r="G117">
        <f>IF(AND(Raw!M117="OK",Raw!E117="OK"),180*ATAN(SIN((3.14*Raw!L117/180)-(3.14*Raw!D117/180))/COS((3.14*Raw!L117/180)-(3.14*Raw!D117/180)))/3.14,G116)</f>
        <v>24.33</v>
      </c>
      <c r="H117">
        <f>IF(AND(Raw!I117="OK",Raw!E117="OK"),180*ATAN(SIN((3.14*Raw!H117/180)-(3.14*Raw!D117/180))/COS((3.14*Raw!H117/180)-(3.14*Raw!D117/180)))/3.14,H116)</f>
        <v>15.05</v>
      </c>
      <c r="I117">
        <f>IF(AND(Raw!W117="OK",Raw!Y117="OK"),180*ATAN(SIN((3.14*Raw!V117/180)-(3.14*Raw!X117/180))/COS((3.14*Raw!V117/180)-(3.14*Raw!X117/180)))/3.14,I116)</f>
        <v>11.770000000000001</v>
      </c>
      <c r="J117">
        <f>IF(AND(Raw!U117="OK",Raw!C117="OK"),180*ATAN(SIN((3.14*Raw!T117/180)-(3.14*Raw!B117/180))/COS((3.14*Raw!T117/180)-(3.14*Raw!B117/180)))/3.14,J116)</f>
        <v>3.4199999999999959</v>
      </c>
      <c r="K117">
        <f>IF(AND(Raw!M117="OK",Raw!AA117="OK"),180*ATAN(SIN((3.14*Raw!L117/180)-(3.14*Raw!Z117/180))/COS((3.14*Raw!L117/180)-(3.14*Raw!Z117/180)))/3.14,K116)</f>
        <v>14.87</v>
      </c>
      <c r="L117">
        <f>IF(AND(Raw!I117="OK",Raw!AA117="OK"),180*ATAN(SIN((3.14*Raw!H117/180)-(3.14*Raw!Z117/180))/COS((3.14*Raw!H117/180)-(3.14*Raw!Z117/180)))/3.14,L116)</f>
        <v>5.5900000000000007</v>
      </c>
      <c r="M117">
        <f>IF(AND(Raw!I117="OK",Raw!G117="OK"),180*ATAN(SIN((3.14*Raw!H117/180)-(3.14*Raw!F117/180))/COS((3.14*Raw!H117/180)-(3.14*Raw!F117/180)))/3.14,M116)</f>
        <v>0</v>
      </c>
      <c r="N117">
        <f>IF(AND(Raw!O117="OK",Raw!S117="OK"),180*ATAN(SIN((3.14*Raw!N117/180)-(3.14*Raw!R117/180))/COS((3.14*Raw!N117/180)-(3.14*Raw!R117/180)))/3.14,N116)</f>
        <v>1.67</v>
      </c>
      <c r="O117">
        <f>IF(AND(Raw!M117="OK",Raw!K117="OK"),180*ATAN(SIN((3.14*Raw!L117/180)-(3.14*Raw!J117/180))/COS((3.14*Raw!L117/180)-(3.14*Raw!J117/180)))/3.14,O116)</f>
        <v>-0.17999999999999863</v>
      </c>
      <c r="P117">
        <f>IF(AND(Raw!M117="OK",Raw!I117="OK"),180*ATAN(SIN((3.14*Raw!L117/180)-(3.14*Raw!H117/180))/COS((3.14*Raw!L117/180)-(3.14*Raw!H117/180)))/3.14,P116)</f>
        <v>9.2799999999999994</v>
      </c>
    </row>
    <row r="118" spans="1:16" x14ac:dyDescent="0.25">
      <c r="A118" s="1" t="str">
        <f>Raw!A118</f>
        <v>26-07-2020 01:56:00</v>
      </c>
      <c r="B118">
        <f>IF(AND(Raw!K118="OK",Raw!C118="OK"),180*ATAN(SIN((3.14*Raw!J118/180)-(3.14*Raw!B118/180))/COS((3.14*Raw!J118/180)-(3.14*Raw!B118/180)))/3.14,B117)</f>
        <v>32.64</v>
      </c>
      <c r="C118">
        <f>IF(AND(Raw!O118="OK",Raw!C118="OK"),180*ATAN(SIN((3.14*Raw!N118/180)-(3.14*Raw!B118/180))/COS((3.14*Raw!N118/180)-(3.14*Raw!B118/180)))/3.14,C117)</f>
        <v>26.06</v>
      </c>
      <c r="D118">
        <f>IF(AND(Raw!K118="OK",Raw!O118="OK"),180*ATAN(SIN((3.14*Raw!J118/180)-(3.14*Raw!N118/180))/COS((3.14*Raw!J118/180)-(3.14*Raw!N118/180)))/3.14,D117)</f>
        <v>6.5799999999999974</v>
      </c>
      <c r="E118">
        <f>IF(AND(Raw!Q118="OK",Raw!C118="OK"),180*ATAN(SIN((3.14*Raw!P118/180)-(3.14*Raw!B118/180))/COS((3.14*Raw!P118/180)-(3.14*Raw!B118/180)))/3.14,E117)</f>
        <v>0</v>
      </c>
      <c r="F118">
        <f>IF(AND(Raw!O118="OK",Raw!Q118="OK"),180*ATAN(SIN((3.14*Raw!N118/180)-(3.14*Raw!P118/180))/COS((3.14*Raw!N118/180)-(3.14*Raw!P118/180)))/3.14,F117)</f>
        <v>0</v>
      </c>
      <c r="G118">
        <f>IF(AND(Raw!M118="OK",Raw!E118="OK"),180*ATAN(SIN((3.14*Raw!L118/180)-(3.14*Raw!D118/180))/COS((3.14*Raw!L118/180)-(3.14*Raw!D118/180)))/3.14,G117)</f>
        <v>24.35</v>
      </c>
      <c r="H118">
        <f>IF(AND(Raw!I118="OK",Raw!E118="OK"),180*ATAN(SIN((3.14*Raw!H118/180)-(3.14*Raw!D118/180))/COS((3.14*Raw!H118/180)-(3.14*Raw!D118/180)))/3.14,H117)</f>
        <v>15.09</v>
      </c>
      <c r="I118">
        <f>IF(AND(Raw!W118="OK",Raw!Y118="OK"),180*ATAN(SIN((3.14*Raw!V118/180)-(3.14*Raw!X118/180))/COS((3.14*Raw!V118/180)-(3.14*Raw!X118/180)))/3.14,I117)</f>
        <v>11.73</v>
      </c>
      <c r="J118">
        <f>IF(AND(Raw!U118="OK",Raw!C118="OK"),180*ATAN(SIN((3.14*Raw!T118/180)-(3.14*Raw!B118/180))/COS((3.14*Raw!T118/180)-(3.14*Raw!B118/180)))/3.14,J117)</f>
        <v>3.4000000000000012</v>
      </c>
      <c r="K118">
        <f>IF(AND(Raw!M118="OK",Raw!AA118="OK"),180*ATAN(SIN((3.14*Raw!L118/180)-(3.14*Raw!Z118/180))/COS((3.14*Raw!L118/180)-(3.14*Raw!Z118/180)))/3.14,K117)</f>
        <v>14.840000000000002</v>
      </c>
      <c r="L118">
        <f>IF(AND(Raw!I118="OK",Raw!AA118="OK"),180*ATAN(SIN((3.14*Raw!H118/180)-(3.14*Raw!Z118/180))/COS((3.14*Raw!H118/180)-(3.14*Raw!Z118/180)))/3.14,L117)</f>
        <v>5.58</v>
      </c>
      <c r="M118">
        <f>IF(AND(Raw!I118="OK",Raw!G118="OK"),180*ATAN(SIN((3.14*Raw!H118/180)-(3.14*Raw!F118/180))/COS((3.14*Raw!H118/180)-(3.14*Raw!F118/180)))/3.14,M117)</f>
        <v>0</v>
      </c>
      <c r="N118">
        <f>IF(AND(Raw!O118="OK",Raw!S118="OK"),180*ATAN(SIN((3.14*Raw!N118/180)-(3.14*Raw!R118/180))/COS((3.14*Raw!N118/180)-(3.14*Raw!R118/180)))/3.14,N117)</f>
        <v>1.6199999999999988</v>
      </c>
      <c r="O118">
        <f>IF(AND(Raw!M118="OK",Raw!K118="OK"),180*ATAN(SIN((3.14*Raw!L118/180)-(3.14*Raw!J118/180))/COS((3.14*Raw!L118/180)-(3.14*Raw!J118/180)))/3.14,O117)</f>
        <v>-0.18999999999999731</v>
      </c>
      <c r="P118">
        <f>IF(AND(Raw!M118="OK",Raw!I118="OK"),180*ATAN(SIN((3.14*Raw!L118/180)-(3.14*Raw!H118/180))/COS((3.14*Raw!L118/180)-(3.14*Raw!H118/180)))/3.14,P117)</f>
        <v>9.26</v>
      </c>
    </row>
    <row r="119" spans="1:16" x14ac:dyDescent="0.25">
      <c r="A119" s="1" t="str">
        <f>Raw!A119</f>
        <v>26-07-2020 01:57:00</v>
      </c>
      <c r="B119">
        <f>IF(AND(Raw!K119="OK",Raw!C119="OK"),180*ATAN(SIN((3.14*Raw!J119/180)-(3.14*Raw!B119/180))/COS((3.14*Raw!J119/180)-(3.14*Raw!B119/180)))/3.14,B118)</f>
        <v>32.770000000000003</v>
      </c>
      <c r="C119">
        <f>IF(AND(Raw!O119="OK",Raw!C119="OK"),180*ATAN(SIN((3.14*Raw!N119/180)-(3.14*Raw!B119/180))/COS((3.14*Raw!N119/180)-(3.14*Raw!B119/180)))/3.14,C118)</f>
        <v>26.199999999999996</v>
      </c>
      <c r="D119">
        <f>IF(AND(Raw!K119="OK",Raw!O119="OK"),180*ATAN(SIN((3.14*Raw!J119/180)-(3.14*Raw!N119/180))/COS((3.14*Raw!J119/180)-(3.14*Raw!N119/180)))/3.14,D118)</f>
        <v>6.5699999999999994</v>
      </c>
      <c r="E119">
        <f>IF(AND(Raw!Q119="OK",Raw!C119="OK"),180*ATAN(SIN((3.14*Raw!P119/180)-(3.14*Raw!B119/180))/COS((3.14*Raw!P119/180)-(3.14*Raw!B119/180)))/3.14,E118)</f>
        <v>0</v>
      </c>
      <c r="F119">
        <f>IF(AND(Raw!O119="OK",Raw!Q119="OK"),180*ATAN(SIN((3.14*Raw!N119/180)-(3.14*Raw!P119/180))/COS((3.14*Raw!N119/180)-(3.14*Raw!P119/180)))/3.14,F118)</f>
        <v>0</v>
      </c>
      <c r="G119">
        <f>IF(AND(Raw!M119="OK",Raw!E119="OK"),180*ATAN(SIN((3.14*Raw!L119/180)-(3.14*Raw!D119/180))/COS((3.14*Raw!L119/180)-(3.14*Raw!D119/180)))/3.14,G118)</f>
        <v>24.5</v>
      </c>
      <c r="H119">
        <f>IF(AND(Raw!I119="OK",Raw!E119="OK"),180*ATAN(SIN((3.14*Raw!H119/180)-(3.14*Raw!D119/180))/COS((3.14*Raw!H119/180)-(3.14*Raw!D119/180)))/3.14,H118)</f>
        <v>15.209999999999999</v>
      </c>
      <c r="I119">
        <f>IF(AND(Raw!W119="OK",Raw!Y119="OK"),180*ATAN(SIN((3.14*Raw!V119/180)-(3.14*Raw!X119/180))/COS((3.14*Raw!V119/180)-(3.14*Raw!X119/180)))/3.14,I118)</f>
        <v>11.759999999999998</v>
      </c>
      <c r="J119">
        <f>IF(AND(Raw!U119="OK",Raw!C119="OK"),180*ATAN(SIN((3.14*Raw!T119/180)-(3.14*Raw!B119/180))/COS((3.14*Raw!T119/180)-(3.14*Raw!B119/180)))/3.14,J118)</f>
        <v>3.3999999999999995</v>
      </c>
      <c r="K119">
        <f>IF(AND(Raw!M119="OK",Raw!AA119="OK"),180*ATAN(SIN((3.14*Raw!L119/180)-(3.14*Raw!Z119/180))/COS((3.14*Raw!L119/180)-(3.14*Raw!Z119/180)))/3.14,K118)</f>
        <v>14.879999999999999</v>
      </c>
      <c r="L119">
        <f>IF(AND(Raw!I119="OK",Raw!AA119="OK"),180*ATAN(SIN((3.14*Raw!H119/180)-(3.14*Raw!Z119/180))/COS((3.14*Raw!H119/180)-(3.14*Raw!Z119/180)))/3.14,L118)</f>
        <v>5.5899999999999972</v>
      </c>
      <c r="M119">
        <f>IF(AND(Raw!I119="OK",Raw!G119="OK"),180*ATAN(SIN((3.14*Raw!H119/180)-(3.14*Raw!F119/180))/COS((3.14*Raw!H119/180)-(3.14*Raw!F119/180)))/3.14,M118)</f>
        <v>0</v>
      </c>
      <c r="N119">
        <f>IF(AND(Raw!O119="OK",Raw!S119="OK"),180*ATAN(SIN((3.14*Raw!N119/180)-(3.14*Raw!R119/180))/COS((3.14*Raw!N119/180)-(3.14*Raw!R119/180)))/3.14,N118)</f>
        <v>1.6800000000000019</v>
      </c>
      <c r="O119">
        <f>IF(AND(Raw!M119="OK",Raw!K119="OK"),180*ATAN(SIN((3.14*Raw!L119/180)-(3.14*Raw!J119/180))/COS((3.14*Raw!L119/180)-(3.14*Raw!J119/180)))/3.14,O118)</f>
        <v>-0.22000000000000136</v>
      </c>
      <c r="P119">
        <f>IF(AND(Raw!M119="OK",Raw!I119="OK"),180*ATAN(SIN((3.14*Raw!L119/180)-(3.14*Raw!H119/180))/COS((3.14*Raw!L119/180)-(3.14*Raw!H119/180)))/3.14,P118)</f>
        <v>9.2899999999999991</v>
      </c>
    </row>
    <row r="120" spans="1:16" x14ac:dyDescent="0.25">
      <c r="A120" s="1" t="str">
        <f>Raw!A120</f>
        <v>26-07-2020 01:58:00</v>
      </c>
      <c r="B120">
        <f>IF(AND(Raw!K120="OK",Raw!C120="OK"),180*ATAN(SIN((3.14*Raw!J120/180)-(3.14*Raw!B120/180))/COS((3.14*Raw!J120/180)-(3.14*Raw!B120/180)))/3.14,B119)</f>
        <v>33.030000000000008</v>
      </c>
      <c r="C120">
        <f>IF(AND(Raw!O120="OK",Raw!C120="OK"),180*ATAN(SIN((3.14*Raw!N120/180)-(3.14*Raw!B120/180))/COS((3.14*Raw!N120/180)-(3.14*Raw!B120/180)))/3.14,C119)</f>
        <v>26.44</v>
      </c>
      <c r="D120">
        <f>IF(AND(Raw!K120="OK",Raw!O120="OK"),180*ATAN(SIN((3.14*Raw!J120/180)-(3.14*Raw!N120/180))/COS((3.14*Raw!J120/180)-(3.14*Raw!N120/180)))/3.14,D119)</f>
        <v>6.5900000000000096</v>
      </c>
      <c r="E120">
        <f>IF(AND(Raw!Q120="OK",Raw!C120="OK"),180*ATAN(SIN((3.14*Raw!P120/180)-(3.14*Raw!B120/180))/COS((3.14*Raw!P120/180)-(3.14*Raw!B120/180)))/3.14,E119)</f>
        <v>0</v>
      </c>
      <c r="F120">
        <f>IF(AND(Raw!O120="OK",Raw!Q120="OK"),180*ATAN(SIN((3.14*Raw!N120/180)-(3.14*Raw!P120/180))/COS((3.14*Raw!N120/180)-(3.14*Raw!P120/180)))/3.14,F119)</f>
        <v>0</v>
      </c>
      <c r="G120">
        <f>IF(AND(Raw!M120="OK",Raw!E120="OK"),180*ATAN(SIN((3.14*Raw!L120/180)-(3.14*Raw!D120/180))/COS((3.14*Raw!L120/180)-(3.14*Raw!D120/180)))/3.14,G119)</f>
        <v>24.78</v>
      </c>
      <c r="H120">
        <f>IF(AND(Raw!I120="OK",Raw!E120="OK"),180*ATAN(SIN((3.14*Raw!H120/180)-(3.14*Raw!D120/180))/COS((3.14*Raw!H120/180)-(3.14*Raw!D120/180)))/3.14,H119)</f>
        <v>15.420000000000005</v>
      </c>
      <c r="I120">
        <f>IF(AND(Raw!W120="OK",Raw!Y120="OK"),180*ATAN(SIN((3.14*Raw!V120/180)-(3.14*Raw!X120/180))/COS((3.14*Raw!V120/180)-(3.14*Raw!X120/180)))/3.14,I119)</f>
        <v>11.840000000000009</v>
      </c>
      <c r="J120">
        <f>IF(AND(Raw!U120="OK",Raw!C120="OK"),180*ATAN(SIN((3.14*Raw!T120/180)-(3.14*Raw!B120/180))/COS((3.14*Raw!T120/180)-(3.14*Raw!B120/180)))/3.14,J119)</f>
        <v>3.3400000000000132</v>
      </c>
      <c r="K120">
        <f>IF(AND(Raw!M120="OK",Raw!AA120="OK"),180*ATAN(SIN((3.14*Raw!L120/180)-(3.14*Raw!Z120/180))/COS((3.14*Raw!L120/180)-(3.14*Raw!Z120/180)))/3.14,K119)</f>
        <v>14.92</v>
      </c>
      <c r="L120">
        <f>IF(AND(Raw!I120="OK",Raw!AA120="OK"),180*ATAN(SIN((3.14*Raw!H120/180)-(3.14*Raw!Z120/180))/COS((3.14*Raw!H120/180)-(3.14*Raw!Z120/180)))/3.14,L119)</f>
        <v>5.5600000000000076</v>
      </c>
      <c r="M120">
        <f>IF(AND(Raw!I120="OK",Raw!G120="OK"),180*ATAN(SIN((3.14*Raw!H120/180)-(3.14*Raw!F120/180))/COS((3.14*Raw!H120/180)-(3.14*Raw!F120/180)))/3.14,M119)</f>
        <v>0</v>
      </c>
      <c r="N120">
        <f>IF(AND(Raw!O120="OK",Raw!S120="OK"),180*ATAN(SIN((3.14*Raw!N120/180)-(3.14*Raw!R120/180))/COS((3.14*Raw!N120/180)-(3.14*Raw!R120/180)))/3.14,N119)</f>
        <v>1.7699999999999869</v>
      </c>
      <c r="O120">
        <f>IF(AND(Raw!M120="OK",Raw!K120="OK"),180*ATAN(SIN((3.14*Raw!L120/180)-(3.14*Raw!J120/180))/COS((3.14*Raw!L120/180)-(3.14*Raw!J120/180)))/3.14,O119)</f>
        <v>-0.23000000000000478</v>
      </c>
      <c r="P120">
        <f>IF(AND(Raw!M120="OK",Raw!I120="OK"),180*ATAN(SIN((3.14*Raw!L120/180)-(3.14*Raw!H120/180))/COS((3.14*Raw!L120/180)-(3.14*Raw!H120/180)))/3.14,P119)</f>
        <v>9.3599999999999941</v>
      </c>
    </row>
    <row r="121" spans="1:16" x14ac:dyDescent="0.25">
      <c r="A121" s="1" t="str">
        <f>Raw!A121</f>
        <v>26-07-2020 01:59:00</v>
      </c>
      <c r="B121">
        <f>IF(AND(Raw!K121="OK",Raw!C121="OK"),180*ATAN(SIN((3.14*Raw!J121/180)-(3.14*Raw!B121/180))/COS((3.14*Raw!J121/180)-(3.14*Raw!B121/180)))/3.14,B120)</f>
        <v>32.930000000000014</v>
      </c>
      <c r="C121">
        <f>IF(AND(Raw!O121="OK",Raw!C121="OK"),180*ATAN(SIN((3.14*Raw!N121/180)-(3.14*Raw!B121/180))/COS((3.14*Raw!N121/180)-(3.14*Raw!B121/180)))/3.14,C120)</f>
        <v>26.369999999999997</v>
      </c>
      <c r="D121">
        <f>IF(AND(Raw!K121="OK",Raw!O121="OK"),180*ATAN(SIN((3.14*Raw!J121/180)-(3.14*Raw!N121/180))/COS((3.14*Raw!J121/180)-(3.14*Raw!N121/180)))/3.14,D120)</f>
        <v>6.5600000000000005</v>
      </c>
      <c r="E121">
        <f>IF(AND(Raw!Q121="OK",Raw!C121="OK"),180*ATAN(SIN((3.14*Raw!P121/180)-(3.14*Raw!B121/180))/COS((3.14*Raw!P121/180)-(3.14*Raw!B121/180)))/3.14,E120)</f>
        <v>0</v>
      </c>
      <c r="F121">
        <f>IF(AND(Raw!O121="OK",Raw!Q121="OK"),180*ATAN(SIN((3.14*Raw!N121/180)-(3.14*Raw!P121/180))/COS((3.14*Raw!N121/180)-(3.14*Raw!P121/180)))/3.14,F120)</f>
        <v>0</v>
      </c>
      <c r="G121">
        <f>IF(AND(Raw!M121="OK",Raw!E121="OK"),180*ATAN(SIN((3.14*Raw!L121/180)-(3.14*Raw!D121/180))/COS((3.14*Raw!L121/180)-(3.14*Raw!D121/180)))/3.14,G120)</f>
        <v>24.73</v>
      </c>
      <c r="H121">
        <f>IF(AND(Raw!I121="OK",Raw!E121="OK"),180*ATAN(SIN((3.14*Raw!H121/180)-(3.14*Raw!D121/180))/COS((3.14*Raw!H121/180)-(3.14*Raw!D121/180)))/3.14,H120)</f>
        <v>15.409999999999998</v>
      </c>
      <c r="I121">
        <f>IF(AND(Raw!W121="OK",Raw!Y121="OK"),180*ATAN(SIN((3.14*Raw!V121/180)-(3.14*Raw!X121/180))/COS((3.14*Raw!V121/180)-(3.14*Raw!X121/180)))/3.14,I120)</f>
        <v>11.83</v>
      </c>
      <c r="J121">
        <f>IF(AND(Raw!U121="OK",Raw!C121="OK"),180*ATAN(SIN((3.14*Raw!T121/180)-(3.14*Raw!B121/180))/COS((3.14*Raw!T121/180)-(3.14*Raw!B121/180)))/3.14,J120)</f>
        <v>3.3200000000000029</v>
      </c>
      <c r="K121">
        <f>IF(AND(Raw!M121="OK",Raw!AA121="OK"),180*ATAN(SIN((3.14*Raw!L121/180)-(3.14*Raw!Z121/180))/COS((3.14*Raw!L121/180)-(3.14*Raw!Z121/180)))/3.14,K120)</f>
        <v>14.930000000000001</v>
      </c>
      <c r="L121">
        <f>IF(AND(Raw!I121="OK",Raw!AA121="OK"),180*ATAN(SIN((3.14*Raw!H121/180)-(3.14*Raw!Z121/180))/COS((3.14*Raw!H121/180)-(3.14*Raw!Z121/180)))/3.14,L120)</f>
        <v>5.6099999999999977</v>
      </c>
      <c r="M121">
        <f>IF(AND(Raw!I121="OK",Raw!G121="OK"),180*ATAN(SIN((3.14*Raw!H121/180)-(3.14*Raw!F121/180))/COS((3.14*Raw!H121/180)-(3.14*Raw!F121/180)))/3.14,M120)</f>
        <v>0</v>
      </c>
      <c r="N121">
        <f>IF(AND(Raw!O121="OK",Raw!S121="OK"),180*ATAN(SIN((3.14*Raw!N121/180)-(3.14*Raw!R121/180))/COS((3.14*Raw!N121/180)-(3.14*Raw!R121/180)))/3.14,N120)</f>
        <v>1.72</v>
      </c>
      <c r="O121">
        <f>IF(AND(Raw!M121="OK",Raw!K121="OK"),180*ATAN(SIN((3.14*Raw!L121/180)-(3.14*Raw!J121/180))/COS((3.14*Raw!L121/180)-(3.14*Raw!J121/180)))/3.14,O120)</f>
        <v>-0.20999999999999985</v>
      </c>
      <c r="P121">
        <f>IF(AND(Raw!M121="OK",Raw!I121="OK"),180*ATAN(SIN((3.14*Raw!L121/180)-(3.14*Raw!H121/180))/COS((3.14*Raw!L121/180)-(3.14*Raw!H121/180)))/3.14,P120)</f>
        <v>9.32</v>
      </c>
    </row>
    <row r="122" spans="1:16" x14ac:dyDescent="0.25">
      <c r="A122" s="1" t="str">
        <f>Raw!A122</f>
        <v>26-07-2020 02:00:00</v>
      </c>
      <c r="B122">
        <f>IF(AND(Raw!K122="OK",Raw!C122="OK"),180*ATAN(SIN((3.14*Raw!J122/180)-(3.14*Raw!B122/180))/COS((3.14*Raw!J122/180)-(3.14*Raw!B122/180)))/3.14,B121)</f>
        <v>33.039999999999985</v>
      </c>
      <c r="C122">
        <f>IF(AND(Raw!O122="OK",Raw!C122="OK"),180*ATAN(SIN((3.14*Raw!N122/180)-(3.14*Raw!B122/180))/COS((3.14*Raw!N122/180)-(3.14*Raw!B122/180)))/3.14,C121)</f>
        <v>26.47000000000002</v>
      </c>
      <c r="D122">
        <f>IF(AND(Raw!K122="OK",Raw!O122="OK"),180*ATAN(SIN((3.14*Raw!J122/180)-(3.14*Raw!N122/180))/COS((3.14*Raw!J122/180)-(3.14*Raw!N122/180)))/3.14,D121)</f>
        <v>6.5699999999999683</v>
      </c>
      <c r="E122">
        <f>IF(AND(Raw!Q122="OK",Raw!C122="OK"),180*ATAN(SIN((3.14*Raw!P122/180)-(3.14*Raw!B122/180))/COS((3.14*Raw!P122/180)-(3.14*Raw!B122/180)))/3.14,E121)</f>
        <v>0</v>
      </c>
      <c r="F122">
        <f>IF(AND(Raw!O122="OK",Raw!Q122="OK"),180*ATAN(SIN((3.14*Raw!N122/180)-(3.14*Raw!P122/180))/COS((3.14*Raw!N122/180)-(3.14*Raw!P122/180)))/3.14,F121)</f>
        <v>0</v>
      </c>
      <c r="G122">
        <f>IF(AND(Raw!M122="OK",Raw!E122="OK"),180*ATAN(SIN((3.14*Raw!L122/180)-(3.14*Raw!D122/180))/COS((3.14*Raw!L122/180)-(3.14*Raw!D122/180)))/3.14,G121)</f>
        <v>24.819999999999979</v>
      </c>
      <c r="H122">
        <f>IF(AND(Raw!I122="OK",Raw!E122="OK"),180*ATAN(SIN((3.14*Raw!H122/180)-(3.14*Raw!D122/180))/COS((3.14*Raw!H122/180)-(3.14*Raw!D122/180)))/3.14,H121)</f>
        <v>15.449999999999971</v>
      </c>
      <c r="I122">
        <f>IF(AND(Raw!W122="OK",Raw!Y122="OK"),180*ATAN(SIN((3.14*Raw!V122/180)-(3.14*Raw!X122/180))/COS((3.14*Raw!V122/180)-(3.14*Raw!X122/180)))/3.14,I121)</f>
        <v>11.839999999999996</v>
      </c>
      <c r="J122">
        <f>IF(AND(Raw!U122="OK",Raw!C122="OK"),180*ATAN(SIN((3.14*Raw!T122/180)-(3.14*Raw!B122/180))/COS((3.14*Raw!T122/180)-(3.14*Raw!B122/180)))/3.14,J121)</f>
        <v>3.3299999999999979</v>
      </c>
      <c r="K122">
        <f>IF(AND(Raw!M122="OK",Raw!AA122="OK"),180*ATAN(SIN((3.14*Raw!L122/180)-(3.14*Raw!Z122/180))/COS((3.14*Raw!L122/180)-(3.14*Raw!Z122/180)))/3.14,K121)</f>
        <v>14.930000000000001</v>
      </c>
      <c r="L122">
        <f>IF(AND(Raw!I122="OK",Raw!AA122="OK"),180*ATAN(SIN((3.14*Raw!H122/180)-(3.14*Raw!Z122/180))/COS((3.14*Raw!H122/180)-(3.14*Raw!Z122/180)))/3.14,L121)</f>
        <v>5.5599999999999952</v>
      </c>
      <c r="M122">
        <f>IF(AND(Raw!I122="OK",Raw!G122="OK"),180*ATAN(SIN((3.14*Raw!H122/180)-(3.14*Raw!F122/180))/COS((3.14*Raw!H122/180)-(3.14*Raw!F122/180)))/3.14,M121)</f>
        <v>0</v>
      </c>
      <c r="N122">
        <f>IF(AND(Raw!O122="OK",Raw!S122="OK"),180*ATAN(SIN((3.14*Raw!N122/180)-(3.14*Raw!R122/180))/COS((3.14*Raw!N122/180)-(3.14*Raw!R122/180)))/3.14,N121)</f>
        <v>1.7100000000000266</v>
      </c>
      <c r="O122">
        <f>IF(AND(Raw!M122="OK",Raw!K122="OK"),180*ATAN(SIN((3.14*Raw!L122/180)-(3.14*Raw!J122/180))/COS((3.14*Raw!L122/180)-(3.14*Raw!J122/180)))/3.14,O121)</f>
        <v>-0.21000000000000102</v>
      </c>
      <c r="P122">
        <f>IF(AND(Raw!M122="OK",Raw!I122="OK"),180*ATAN(SIN((3.14*Raw!L122/180)-(3.14*Raw!H122/180))/COS((3.14*Raw!L122/180)-(3.14*Raw!H122/180)))/3.14,P121)</f>
        <v>9.3700000000000081</v>
      </c>
    </row>
    <row r="123" spans="1:16" x14ac:dyDescent="0.25">
      <c r="A123" s="1" t="str">
        <f>Raw!A123</f>
        <v>26-07-2020 02:01:00</v>
      </c>
      <c r="B123">
        <f>IF(AND(Raw!K123="OK",Raw!C123="OK"),180*ATAN(SIN((3.14*Raw!J123/180)-(3.14*Raw!B123/180))/COS((3.14*Raw!J123/180)-(3.14*Raw!B123/180)))/3.14,B122)</f>
        <v>33.192597226855263</v>
      </c>
      <c r="C123">
        <f>IF(AND(Raw!O123="OK",Raw!C123="OK"),180*ATAN(SIN((3.14*Raw!N123/180)-(3.14*Raw!B123/180))/COS((3.14*Raw!N123/180)-(3.14*Raw!B123/180)))/3.14,C122)</f>
        <v>26.632597226855253</v>
      </c>
      <c r="D123">
        <f>IF(AND(Raw!K123="OK",Raw!O123="OK"),180*ATAN(SIN((3.14*Raw!J123/180)-(3.14*Raw!N123/180))/COS((3.14*Raw!J123/180)-(3.14*Raw!N123/180)))/3.14,D122)</f>
        <v>6.5600000000000041</v>
      </c>
      <c r="E123">
        <f>IF(AND(Raw!Q123="OK",Raw!C123="OK"),180*ATAN(SIN((3.14*Raw!P123/180)-(3.14*Raw!B123/180))/COS((3.14*Raw!P123/180)-(3.14*Raw!B123/180)))/3.14,E122)</f>
        <v>0</v>
      </c>
      <c r="F123">
        <f>IF(AND(Raw!O123="OK",Raw!Q123="OK"),180*ATAN(SIN((3.14*Raw!N123/180)-(3.14*Raw!P123/180))/COS((3.14*Raw!N123/180)-(3.14*Raw!P123/180)))/3.14,F122)</f>
        <v>0</v>
      </c>
      <c r="G123">
        <f>IF(AND(Raw!M123="OK",Raw!E123="OK"),180*ATAN(SIN((3.14*Raw!L123/180)-(3.14*Raw!D123/180))/COS((3.14*Raw!L123/180)-(3.14*Raw!D123/180)))/3.14,G122)</f>
        <v>25.112597226855275</v>
      </c>
      <c r="H123">
        <f>IF(AND(Raw!I123="OK",Raw!E123="OK"),180*ATAN(SIN((3.14*Raw!H123/180)-(3.14*Raw!D123/180))/COS((3.14*Raw!H123/180)-(3.14*Raw!D123/180)))/3.14,H122)</f>
        <v>15.742597226855317</v>
      </c>
      <c r="I123">
        <f>IF(AND(Raw!W123="OK",Raw!Y123="OK"),180*ATAN(SIN((3.14*Raw!V123/180)-(3.14*Raw!X123/180))/COS((3.14*Raw!V123/180)-(3.14*Raw!X123/180)))/3.14,I122)</f>
        <v>12.022597226855234</v>
      </c>
      <c r="J123">
        <f>IF(AND(Raw!U123="OK",Raw!C123="OK"),180*ATAN(SIN((3.14*Raw!T123/180)-(3.14*Raw!B123/180))/COS((3.14*Raw!T123/180)-(3.14*Raw!B123/180)))/3.14,J122)</f>
        <v>3.3099999999999699</v>
      </c>
      <c r="K123">
        <f>IF(AND(Raw!M123="OK",Raw!AA123="OK"),180*ATAN(SIN((3.14*Raw!L123/180)-(3.14*Raw!Z123/180))/COS((3.14*Raw!L123/180)-(3.14*Raw!Z123/180)))/3.14,K122)</f>
        <v>14.920000000000012</v>
      </c>
      <c r="L123">
        <f>IF(AND(Raw!I123="OK",Raw!AA123="OK"),180*ATAN(SIN((3.14*Raw!H123/180)-(3.14*Raw!Z123/180))/COS((3.14*Raw!H123/180)-(3.14*Raw!Z123/180)))/3.14,L122)</f>
        <v>5.550000000000006</v>
      </c>
      <c r="M123">
        <f>IF(AND(Raw!I123="OK",Raw!G123="OK"),180*ATAN(SIN((3.14*Raw!H123/180)-(3.14*Raw!F123/180))/COS((3.14*Raw!H123/180)-(3.14*Raw!F123/180)))/3.14,M122)</f>
        <v>0</v>
      </c>
      <c r="N123">
        <f>IF(AND(Raw!O123="OK",Raw!S123="OK"),180*ATAN(SIN((3.14*Raw!N123/180)-(3.14*Raw!R123/180))/COS((3.14*Raw!N123/180)-(3.14*Raw!R123/180)))/3.14,N122)</f>
        <v>1.6700000000000192</v>
      </c>
      <c r="O123">
        <f>IF(AND(Raw!M123="OK",Raw!K123="OK"),180*ATAN(SIN((3.14*Raw!L123/180)-(3.14*Raw!J123/180))/COS((3.14*Raw!L123/180)-(3.14*Raw!J123/180)))/3.14,O122)</f>
        <v>-0.25000000000000849</v>
      </c>
      <c r="P123">
        <f>IF(AND(Raw!M123="OK",Raw!I123="OK"),180*ATAN(SIN((3.14*Raw!L123/180)-(3.14*Raw!H123/180))/COS((3.14*Raw!L123/180)-(3.14*Raw!H123/180)))/3.14,P122)</f>
        <v>9.3700000000000081</v>
      </c>
    </row>
    <row r="124" spans="1:16" x14ac:dyDescent="0.25">
      <c r="A124" s="1" t="str">
        <f>Raw!A124</f>
        <v>26-07-2020 02:02:00</v>
      </c>
      <c r="B124">
        <f>IF(AND(Raw!K124="OK",Raw!C124="OK"),180*ATAN(SIN((3.14*Raw!J124/180)-(3.14*Raw!B124/180))/COS((3.14*Raw!J124/180)-(3.14*Raw!B124/180)))/3.14,B123)</f>
        <v>32.730000000000004</v>
      </c>
      <c r="C124">
        <f>IF(AND(Raw!O124="OK",Raw!C124="OK"),180*ATAN(SIN((3.14*Raw!N124/180)-(3.14*Raw!B124/180))/COS((3.14*Raw!N124/180)-(3.14*Raw!B124/180)))/3.14,C123)</f>
        <v>26.20000000000001</v>
      </c>
      <c r="D124">
        <f>IF(AND(Raw!K124="OK",Raw!O124="OK"),180*ATAN(SIN((3.14*Raw!J124/180)-(3.14*Raw!N124/180))/COS((3.14*Raw!J124/180)-(3.14*Raw!N124/180)))/3.14,D123)</f>
        <v>6.5299999999999985</v>
      </c>
      <c r="E124">
        <f>IF(AND(Raw!Q124="OK",Raw!C124="OK"),180*ATAN(SIN((3.14*Raw!P124/180)-(3.14*Raw!B124/180))/COS((3.14*Raw!P124/180)-(3.14*Raw!B124/180)))/3.14,E123)</f>
        <v>0</v>
      </c>
      <c r="F124">
        <f>IF(AND(Raw!O124="OK",Raw!Q124="OK"),180*ATAN(SIN((3.14*Raw!N124/180)-(3.14*Raw!P124/180))/COS((3.14*Raw!N124/180)-(3.14*Raw!P124/180)))/3.14,F123)</f>
        <v>0</v>
      </c>
      <c r="G124">
        <f>IF(AND(Raw!M124="OK",Raw!E124="OK"),180*ATAN(SIN((3.14*Raw!L124/180)-(3.14*Raw!D124/180))/COS((3.14*Raw!L124/180)-(3.14*Raw!D124/180)))/3.14,G123)</f>
        <v>24.72</v>
      </c>
      <c r="H124">
        <f>IF(AND(Raw!I124="OK",Raw!E124="OK"),180*ATAN(SIN((3.14*Raw!H124/180)-(3.14*Raw!D124/180))/COS((3.14*Raw!H124/180)-(3.14*Raw!D124/180)))/3.14,H123)</f>
        <v>15.409999999999989</v>
      </c>
      <c r="I124">
        <f>IF(AND(Raw!W124="OK",Raw!Y124="OK"),180*ATAN(SIN((3.14*Raw!V124/180)-(3.14*Raw!X124/180))/COS((3.14*Raw!V124/180)-(3.14*Raw!X124/180)))/3.14,I123)</f>
        <v>11.819999999999995</v>
      </c>
      <c r="J124">
        <f>IF(AND(Raw!U124="OK",Raw!C124="OK"),180*ATAN(SIN((3.14*Raw!T124/180)-(3.14*Raw!B124/180))/COS((3.14*Raw!T124/180)-(3.14*Raw!B124/180)))/3.14,J123)</f>
        <v>3.2800000000000145</v>
      </c>
      <c r="K124">
        <f>IF(AND(Raw!M124="OK",Raw!AA124="OK"),180*ATAN(SIN((3.14*Raw!L124/180)-(3.14*Raw!Z124/180))/COS((3.14*Raw!L124/180)-(3.14*Raw!Z124/180)))/3.14,K123)</f>
        <v>14.899999999999995</v>
      </c>
      <c r="L124">
        <f>IF(AND(Raw!I124="OK",Raw!AA124="OK"),180*ATAN(SIN((3.14*Raw!H124/180)-(3.14*Raw!Z124/180))/COS((3.14*Raw!H124/180)-(3.14*Raw!Z124/180)))/3.14,L123)</f>
        <v>5.5899999999999865</v>
      </c>
      <c r="M124">
        <f>IF(AND(Raw!I124="OK",Raw!G124="OK"),180*ATAN(SIN((3.14*Raw!H124/180)-(3.14*Raw!F124/180))/COS((3.14*Raw!H124/180)-(3.14*Raw!F124/180)))/3.14,M123)</f>
        <v>0</v>
      </c>
      <c r="N124">
        <f>IF(AND(Raw!O124="OK",Raw!S124="OK"),180*ATAN(SIN((3.14*Raw!N124/180)-(3.14*Raw!R124/180))/COS((3.14*Raw!N124/180)-(3.14*Raw!R124/180)))/3.14,N123)</f>
        <v>1.6699999999999937</v>
      </c>
      <c r="O124">
        <f>IF(AND(Raw!M124="OK",Raw!K124="OK"),180*ATAN(SIN((3.14*Raw!L124/180)-(3.14*Raw!J124/180))/COS((3.14*Raw!L124/180)-(3.14*Raw!J124/180)))/3.14,O123)</f>
        <v>-0.26999999999999952</v>
      </c>
      <c r="P124">
        <f>IF(AND(Raw!M124="OK",Raw!I124="OK"),180*ATAN(SIN((3.14*Raw!L124/180)-(3.14*Raw!H124/180))/COS((3.14*Raw!L124/180)-(3.14*Raw!H124/180)))/3.14,P123)</f>
        <v>9.3100000000000094</v>
      </c>
    </row>
    <row r="125" spans="1:16" x14ac:dyDescent="0.25">
      <c r="A125" s="1" t="str">
        <f>Raw!A125</f>
        <v>26-07-2020 02:03:00</v>
      </c>
      <c r="B125">
        <f>IF(AND(Raw!K125="OK",Raw!C125="OK"),180*ATAN(SIN((3.14*Raw!J125/180)-(3.14*Raw!B125/180))/COS((3.14*Raw!J125/180)-(3.14*Raw!B125/180)))/3.14,B124)</f>
        <v>32.569999999999993</v>
      </c>
      <c r="C125">
        <f>IF(AND(Raw!O125="OK",Raw!C125="OK"),180*ATAN(SIN((3.14*Raw!N125/180)-(3.14*Raw!B125/180))/COS((3.14*Raw!N125/180)-(3.14*Raw!B125/180)))/3.14,C124)</f>
        <v>26.079999999999984</v>
      </c>
      <c r="D125">
        <f>IF(AND(Raw!K125="OK",Raw!O125="OK"),180*ATAN(SIN((3.14*Raw!J125/180)-(3.14*Raw!N125/180))/COS((3.14*Raw!J125/180)-(3.14*Raw!N125/180)))/3.14,D124)</f>
        <v>6.4900000000000038</v>
      </c>
      <c r="E125">
        <f>IF(AND(Raw!Q125="OK",Raw!C125="OK"),180*ATAN(SIN((3.14*Raw!P125/180)-(3.14*Raw!B125/180))/COS((3.14*Raw!P125/180)-(3.14*Raw!B125/180)))/3.14,E124)</f>
        <v>0</v>
      </c>
      <c r="F125">
        <f>IF(AND(Raw!O125="OK",Raw!Q125="OK"),180*ATAN(SIN((3.14*Raw!N125/180)-(3.14*Raw!P125/180))/COS((3.14*Raw!N125/180)-(3.14*Raw!P125/180)))/3.14,F124)</f>
        <v>0</v>
      </c>
      <c r="G125">
        <f>IF(AND(Raw!M125="OK",Raw!E125="OK"),180*ATAN(SIN((3.14*Raw!L125/180)-(3.14*Raw!D125/180))/COS((3.14*Raw!L125/180)-(3.14*Raw!D125/180)))/3.14,G124)</f>
        <v>24.63000000000001</v>
      </c>
      <c r="H125">
        <f>IF(AND(Raw!I125="OK",Raw!E125="OK"),180*ATAN(SIN((3.14*Raw!H125/180)-(3.14*Raw!D125/180))/COS((3.14*Raw!H125/180)-(3.14*Raw!D125/180)))/3.14,H124)</f>
        <v>15.299999999999981</v>
      </c>
      <c r="I125">
        <f>IF(AND(Raw!W125="OK",Raw!Y125="OK"),180*ATAN(SIN((3.14*Raw!V125/180)-(3.14*Raw!X125/180))/COS((3.14*Raw!V125/180)-(3.14*Raw!X125/180)))/3.14,I124)</f>
        <v>11.790000000000028</v>
      </c>
      <c r="J125">
        <f>IF(AND(Raw!U125="OK",Raw!C125="OK"),180*ATAN(SIN((3.14*Raw!T125/180)-(3.14*Raw!B125/180))/COS((3.14*Raw!T125/180)-(3.14*Raw!B125/180)))/3.14,J124)</f>
        <v>3.2999999999999803</v>
      </c>
      <c r="K125">
        <f>IF(AND(Raw!M125="OK",Raw!AA125="OK"),180*ATAN(SIN((3.14*Raw!L125/180)-(3.14*Raw!Z125/180))/COS((3.14*Raw!L125/180)-(3.14*Raw!Z125/180)))/3.14,K124)</f>
        <v>14.930000000000001</v>
      </c>
      <c r="L125">
        <f>IF(AND(Raw!I125="OK",Raw!AA125="OK"),180*ATAN(SIN((3.14*Raw!H125/180)-(3.14*Raw!Z125/180))/COS((3.14*Raw!H125/180)-(3.14*Raw!Z125/180)))/3.14,L124)</f>
        <v>5.5999999999999774</v>
      </c>
      <c r="M125">
        <f>IF(AND(Raw!I125="OK",Raw!G125="OK"),180*ATAN(SIN((3.14*Raw!H125/180)-(3.14*Raw!F125/180))/COS((3.14*Raw!H125/180)-(3.14*Raw!F125/180)))/3.14,M124)</f>
        <v>0</v>
      </c>
      <c r="N125">
        <f>IF(AND(Raw!O125="OK",Raw!S125="OK"),180*ATAN(SIN((3.14*Raw!N125/180)-(3.14*Raw!R125/180))/COS((3.14*Raw!N125/180)-(3.14*Raw!R125/180)))/3.14,N124)</f>
        <v>1.6099999999999828</v>
      </c>
      <c r="O125">
        <f>IF(AND(Raw!M125="OK",Raw!K125="OK"),180*ATAN(SIN((3.14*Raw!L125/180)-(3.14*Raw!J125/180))/COS((3.14*Raw!L125/180)-(3.14*Raw!J125/180)))/3.14,O124)</f>
        <v>-0.28999999999999049</v>
      </c>
      <c r="P125">
        <f>IF(AND(Raw!M125="OK",Raw!I125="OK"),180*ATAN(SIN((3.14*Raw!L125/180)-(3.14*Raw!H125/180))/COS((3.14*Raw!L125/180)-(3.14*Raw!H125/180)))/3.14,P124)</f>
        <v>9.3300000000000232</v>
      </c>
    </row>
    <row r="126" spans="1:16" x14ac:dyDescent="0.25">
      <c r="A126" s="1" t="str">
        <f>Raw!A126</f>
        <v>26-07-2020 02:04:00</v>
      </c>
      <c r="B126">
        <f>IF(AND(Raw!K126="OK",Raw!C126="OK"),180*ATAN(SIN((3.14*Raw!J126/180)-(3.14*Raw!B126/180))/COS((3.14*Raw!J126/180)-(3.14*Raw!B126/180)))/3.14,B125)</f>
        <v>32.42</v>
      </c>
      <c r="C126">
        <f>IF(AND(Raw!O126="OK",Raw!C126="OK"),180*ATAN(SIN((3.14*Raw!N126/180)-(3.14*Raw!B126/180))/COS((3.14*Raw!N126/180)-(3.14*Raw!B126/180)))/3.14,C125)</f>
        <v>25.949999999999996</v>
      </c>
      <c r="D126">
        <f>IF(AND(Raw!K126="OK",Raw!O126="OK"),180*ATAN(SIN((3.14*Raw!J126/180)-(3.14*Raw!N126/180))/COS((3.14*Raw!J126/180)-(3.14*Raw!N126/180)))/3.14,D125)</f>
        <v>6.4699999999999989</v>
      </c>
      <c r="E126">
        <f>IF(AND(Raw!Q126="OK",Raw!C126="OK"),180*ATAN(SIN((3.14*Raw!P126/180)-(3.14*Raw!B126/180))/COS((3.14*Raw!P126/180)-(3.14*Raw!B126/180)))/3.14,E125)</f>
        <v>0</v>
      </c>
      <c r="F126">
        <f>IF(AND(Raw!O126="OK",Raw!Q126="OK"),180*ATAN(SIN((3.14*Raw!N126/180)-(3.14*Raw!P126/180))/COS((3.14*Raw!N126/180)-(3.14*Raw!P126/180)))/3.14,F125)</f>
        <v>0</v>
      </c>
      <c r="G126">
        <f>IF(AND(Raw!M126="OK",Raw!E126="OK"),180*ATAN(SIN((3.14*Raw!L126/180)-(3.14*Raw!D126/180))/COS((3.14*Raw!L126/180)-(3.14*Raw!D126/180)))/3.14,G125)</f>
        <v>24.680000000000003</v>
      </c>
      <c r="H126">
        <f>IF(AND(Raw!I126="OK",Raw!E126="OK"),180*ATAN(SIN((3.14*Raw!H126/180)-(3.14*Raw!D126/180))/COS((3.14*Raw!H126/180)-(3.14*Raw!D126/180)))/3.14,H125)</f>
        <v>15.340000000000002</v>
      </c>
      <c r="I126">
        <f>IF(AND(Raw!W126="OK",Raw!Y126="OK"),180*ATAN(SIN((3.14*Raw!V126/180)-(3.14*Raw!X126/180))/COS((3.14*Raw!V126/180)-(3.14*Raw!X126/180)))/3.14,I125)</f>
        <v>11.809999999999992</v>
      </c>
      <c r="J126">
        <f>IF(AND(Raw!U126="OK",Raw!C126="OK"),180*ATAN(SIN((3.14*Raw!T126/180)-(3.14*Raw!B126/180))/COS((3.14*Raw!T126/180)-(3.14*Raw!B126/180)))/3.14,J125)</f>
        <v>3.2400000000000069</v>
      </c>
      <c r="K126">
        <f>IF(AND(Raw!M126="OK",Raw!AA126="OK"),180*ATAN(SIN((3.14*Raw!L126/180)-(3.14*Raw!Z126/180))/COS((3.14*Raw!L126/180)-(3.14*Raw!Z126/180)))/3.14,K125)</f>
        <v>14.949999999999992</v>
      </c>
      <c r="L126">
        <f>IF(AND(Raw!I126="OK",Raw!AA126="OK"),180*ATAN(SIN((3.14*Raw!H126/180)-(3.14*Raw!Z126/180))/COS((3.14*Raw!H126/180)-(3.14*Raw!Z126/180)))/3.14,L125)</f>
        <v>5.6099999999999914</v>
      </c>
      <c r="M126">
        <f>IF(AND(Raw!I126="OK",Raw!G126="OK"),180*ATAN(SIN((3.14*Raw!H126/180)-(3.14*Raw!F126/180))/COS((3.14*Raw!H126/180)-(3.14*Raw!F126/180)))/3.14,M125)</f>
        <v>0</v>
      </c>
      <c r="N126">
        <f>IF(AND(Raw!O126="OK",Raw!S126="OK"),180*ATAN(SIN((3.14*Raw!N126/180)-(3.14*Raw!R126/180))/COS((3.14*Raw!N126/180)-(3.14*Raw!R126/180)))/3.14,N125)</f>
        <v>1.6199999999999843</v>
      </c>
      <c r="O126">
        <f>IF(AND(Raw!M126="OK",Raw!K126="OK"),180*ATAN(SIN((3.14*Raw!L126/180)-(3.14*Raw!J126/180))/COS((3.14*Raw!L126/180)-(3.14*Raw!J126/180)))/3.14,O125)</f>
        <v>-0.25999999999999762</v>
      </c>
      <c r="P126">
        <f>IF(AND(Raw!M126="OK",Raw!I126="OK"),180*ATAN(SIN((3.14*Raw!L126/180)-(3.14*Raw!H126/180))/COS((3.14*Raw!L126/180)-(3.14*Raw!H126/180)))/3.14,P125)</f>
        <v>9.3400000000000034</v>
      </c>
    </row>
    <row r="127" spans="1:16" x14ac:dyDescent="0.25">
      <c r="A127" s="1" t="str">
        <f>Raw!A127</f>
        <v>26-07-2020 02:05:00</v>
      </c>
      <c r="B127">
        <f>IF(AND(Raw!K127="OK",Raw!C127="OK"),180*ATAN(SIN((3.14*Raw!J127/180)-(3.14*Raw!B127/180))/COS((3.14*Raw!J127/180)-(3.14*Raw!B127/180)))/3.14,B126)</f>
        <v>32.450000000000003</v>
      </c>
      <c r="C127">
        <f>IF(AND(Raw!O127="OK",Raw!C127="OK"),180*ATAN(SIN((3.14*Raw!N127/180)-(3.14*Raw!B127/180))/COS((3.14*Raw!N127/180)-(3.14*Raw!B127/180)))/3.14,C126)</f>
        <v>25.940000000000008</v>
      </c>
      <c r="D127">
        <f>IF(AND(Raw!K127="OK",Raw!O127="OK"),180*ATAN(SIN((3.14*Raw!J127/180)-(3.14*Raw!N127/180))/COS((3.14*Raw!J127/180)-(3.14*Raw!N127/180)))/3.14,D126)</f>
        <v>6.5099999999999945</v>
      </c>
      <c r="E127">
        <f>IF(AND(Raw!Q127="OK",Raw!C127="OK"),180*ATAN(SIN((3.14*Raw!P127/180)-(3.14*Raw!B127/180))/COS((3.14*Raw!P127/180)-(3.14*Raw!B127/180)))/3.14,E126)</f>
        <v>0</v>
      </c>
      <c r="F127">
        <f>IF(AND(Raw!O127="OK",Raw!Q127="OK"),180*ATAN(SIN((3.14*Raw!N127/180)-(3.14*Raw!P127/180))/COS((3.14*Raw!N127/180)-(3.14*Raw!P127/180)))/3.14,F126)</f>
        <v>0</v>
      </c>
      <c r="G127">
        <f>IF(AND(Raw!M127="OK",Raw!E127="OK"),180*ATAN(SIN((3.14*Raw!L127/180)-(3.14*Raw!D127/180))/COS((3.14*Raw!L127/180)-(3.14*Raw!D127/180)))/3.14,G126)</f>
        <v>24.55</v>
      </c>
      <c r="H127">
        <f>IF(AND(Raw!I127="OK",Raw!E127="OK"),180*ATAN(SIN((3.14*Raw!H127/180)-(3.14*Raw!D127/180))/COS((3.14*Raw!H127/180)-(3.14*Raw!D127/180)))/3.14,H126)</f>
        <v>15.210000000000004</v>
      </c>
      <c r="I127">
        <f>IF(AND(Raw!W127="OK",Raw!Y127="OK"),180*ATAN(SIN((3.14*Raw!V127/180)-(3.14*Raw!X127/180))/COS((3.14*Raw!V127/180)-(3.14*Raw!X127/180)))/3.14,I126)</f>
        <v>11.780000000000001</v>
      </c>
      <c r="J127">
        <f>IF(AND(Raw!U127="OK",Raw!C127="OK"),180*ATAN(SIN((3.14*Raw!T127/180)-(3.14*Raw!B127/180))/COS((3.14*Raw!T127/180)-(3.14*Raw!B127/180)))/3.14,J126)</f>
        <v>3.3099999999999952</v>
      </c>
      <c r="K127">
        <f>IF(AND(Raw!M127="OK",Raw!AA127="OK"),180*ATAN(SIN((3.14*Raw!L127/180)-(3.14*Raw!Z127/180))/COS((3.14*Raw!L127/180)-(3.14*Raw!Z127/180)))/3.14,K126)</f>
        <v>14.929999999999996</v>
      </c>
      <c r="L127">
        <f>IF(AND(Raw!I127="OK",Raw!AA127="OK"),180*ATAN(SIN((3.14*Raw!H127/180)-(3.14*Raw!Z127/180))/COS((3.14*Raw!H127/180)-(3.14*Raw!Z127/180)))/3.14,L126)</f>
        <v>5.5900000000000007</v>
      </c>
      <c r="M127">
        <f>IF(AND(Raw!I127="OK",Raw!G127="OK"),180*ATAN(SIN((3.14*Raw!H127/180)-(3.14*Raw!F127/180))/COS((3.14*Raw!H127/180)-(3.14*Raw!F127/180)))/3.14,M126)</f>
        <v>0</v>
      </c>
      <c r="N127">
        <f>IF(AND(Raw!O127="OK",Raw!S127="OK"),180*ATAN(SIN((3.14*Raw!N127/180)-(3.14*Raw!R127/180))/COS((3.14*Raw!N127/180)-(3.14*Raw!R127/180)))/3.14,N126)</f>
        <v>1.5599999999999987</v>
      </c>
      <c r="O127">
        <f>IF(AND(Raw!M127="OK",Raw!K127="OK"),180*ATAN(SIN((3.14*Raw!L127/180)-(3.14*Raw!J127/180))/COS((3.14*Raw!L127/180)-(3.14*Raw!J127/180)))/3.14,O126)</f>
        <v>-0.20000000000000559</v>
      </c>
      <c r="P127">
        <f>IF(AND(Raw!M127="OK",Raw!I127="OK"),180*ATAN(SIN((3.14*Raw!L127/180)-(3.14*Raw!H127/180))/COS((3.14*Raw!L127/180)-(3.14*Raw!H127/180)))/3.14,P126)</f>
        <v>9.3399999999999945</v>
      </c>
    </row>
    <row r="128" spans="1:16" x14ac:dyDescent="0.25">
      <c r="A128" s="1" t="str">
        <f>Raw!A128</f>
        <v>26-07-2020 02:06:00</v>
      </c>
      <c r="B128">
        <f>IF(AND(Raw!K128="OK",Raw!C128="OK"),180*ATAN(SIN((3.14*Raw!J128/180)-(3.14*Raw!B128/180))/COS((3.14*Raw!J128/180)-(3.14*Raw!B128/180)))/3.14,B127)</f>
        <v>32.530000000000008</v>
      </c>
      <c r="C128">
        <f>IF(AND(Raw!O128="OK",Raw!C128="OK"),180*ATAN(SIN((3.14*Raw!N128/180)-(3.14*Raw!B128/180))/COS((3.14*Raw!N128/180)-(3.14*Raw!B128/180)))/3.14,C127)</f>
        <v>26.019999999999996</v>
      </c>
      <c r="D128">
        <f>IF(AND(Raw!K128="OK",Raw!O128="OK"),180*ATAN(SIN((3.14*Raw!J128/180)-(3.14*Raw!N128/180))/COS((3.14*Raw!J128/180)-(3.14*Raw!N128/180)))/3.14,D127)</f>
        <v>6.510000000000006</v>
      </c>
      <c r="E128">
        <f>IF(AND(Raw!Q128="OK",Raw!C128="OK"),180*ATAN(SIN((3.14*Raw!P128/180)-(3.14*Raw!B128/180))/COS((3.14*Raw!P128/180)-(3.14*Raw!B128/180)))/3.14,E127)</f>
        <v>0</v>
      </c>
      <c r="F128">
        <f>IF(AND(Raw!O128="OK",Raw!Q128="OK"),180*ATAN(SIN((3.14*Raw!N128/180)-(3.14*Raw!P128/180))/COS((3.14*Raw!N128/180)-(3.14*Raw!P128/180)))/3.14,F127)</f>
        <v>0</v>
      </c>
      <c r="G128">
        <f>IF(AND(Raw!M128="OK",Raw!E128="OK"),180*ATAN(SIN((3.14*Raw!L128/180)-(3.14*Raw!D128/180))/COS((3.14*Raw!L128/180)-(3.14*Raw!D128/180)))/3.14,G127)</f>
        <v>24.690000000000019</v>
      </c>
      <c r="H128">
        <f>IF(AND(Raw!I128="OK",Raw!E128="OK"),180*ATAN(SIN((3.14*Raw!H128/180)-(3.14*Raw!D128/180))/COS((3.14*Raw!H128/180)-(3.14*Raw!D128/180)))/3.14,H127)</f>
        <v>15.340000000000016</v>
      </c>
      <c r="I128">
        <f>IF(AND(Raw!W128="OK",Raw!Y128="OK"),180*ATAN(SIN((3.14*Raw!V128/180)-(3.14*Raw!X128/180))/COS((3.14*Raw!V128/180)-(3.14*Raw!X128/180)))/3.14,I127)</f>
        <v>11.799999999999978</v>
      </c>
      <c r="J128">
        <f>IF(AND(Raw!U128="OK",Raw!C128="OK"),180*ATAN(SIN((3.14*Raw!T128/180)-(3.14*Raw!B128/180))/COS((3.14*Raw!T128/180)-(3.14*Raw!B128/180)))/3.14,J127)</f>
        <v>3.2800000000000145</v>
      </c>
      <c r="K128">
        <f>IF(AND(Raw!M128="OK",Raw!AA128="OK"),180*ATAN(SIN((3.14*Raw!L128/180)-(3.14*Raw!Z128/180))/COS((3.14*Raw!L128/180)-(3.14*Raw!Z128/180)))/3.14,K127)</f>
        <v>14.930000000000001</v>
      </c>
      <c r="L128">
        <f>IF(AND(Raw!I128="OK",Raw!AA128="OK"),180*ATAN(SIN((3.14*Raw!H128/180)-(3.14*Raw!Z128/180))/COS((3.14*Raw!H128/180)-(3.14*Raw!Z128/180)))/3.14,L127)</f>
        <v>5.5799999999999992</v>
      </c>
      <c r="M128">
        <f>IF(AND(Raw!I128="OK",Raw!G128="OK"),180*ATAN(SIN((3.14*Raw!H128/180)-(3.14*Raw!F128/180))/COS((3.14*Raw!H128/180)-(3.14*Raw!F128/180)))/3.14,M127)</f>
        <v>0</v>
      </c>
      <c r="N128">
        <f>IF(AND(Raw!O128="OK",Raw!S128="OK"),180*ATAN(SIN((3.14*Raw!N128/180)-(3.14*Raw!R128/180))/COS((3.14*Raw!N128/180)-(3.14*Raw!R128/180)))/3.14,N127)</f>
        <v>1.5999999999999934</v>
      </c>
      <c r="O128">
        <f>IF(AND(Raw!M128="OK",Raw!K128="OK"),180*ATAN(SIN((3.14*Raw!L128/180)-(3.14*Raw!J128/180))/COS((3.14*Raw!L128/180)-(3.14*Raw!J128/180)))/3.14,O127)</f>
        <v>-0.18999999999999731</v>
      </c>
      <c r="P128">
        <f>IF(AND(Raw!M128="OK",Raw!I128="OK"),180*ATAN(SIN((3.14*Raw!L128/180)-(3.14*Raw!H128/180))/COS((3.14*Raw!L128/180)-(3.14*Raw!H128/180)))/3.14,P127)</f>
        <v>9.350000000000005</v>
      </c>
    </row>
    <row r="129" spans="1:16" x14ac:dyDescent="0.25">
      <c r="A129" s="1" t="str">
        <f>Raw!A129</f>
        <v>26-07-2020 02:07:00</v>
      </c>
      <c r="B129">
        <f>IF(AND(Raw!K129="OK",Raw!C129="OK"),180*ATAN(SIN((3.14*Raw!J129/180)-(3.14*Raw!B129/180))/COS((3.14*Raw!J129/180)-(3.14*Raw!B129/180)))/3.14,B128)</f>
        <v>32.559999999999974</v>
      </c>
      <c r="C129">
        <f>IF(AND(Raw!O129="OK",Raw!C129="OK"),180*ATAN(SIN((3.14*Raw!N129/180)-(3.14*Raw!B129/180))/COS((3.14*Raw!N129/180)-(3.14*Raw!B129/180)))/3.14,C128)</f>
        <v>26.039999999999978</v>
      </c>
      <c r="D129">
        <f>IF(AND(Raw!K129="OK",Raw!O129="OK"),180*ATAN(SIN((3.14*Raw!J129/180)-(3.14*Raw!N129/180))/COS((3.14*Raw!J129/180)-(3.14*Raw!N129/180)))/3.14,D128)</f>
        <v>6.519999999999996</v>
      </c>
      <c r="E129">
        <f>IF(AND(Raw!Q129="OK",Raw!C129="OK"),180*ATAN(SIN((3.14*Raw!P129/180)-(3.14*Raw!B129/180))/COS((3.14*Raw!P129/180)-(3.14*Raw!B129/180)))/3.14,E128)</f>
        <v>0</v>
      </c>
      <c r="F129">
        <f>IF(AND(Raw!O129="OK",Raw!Q129="OK"),180*ATAN(SIN((3.14*Raw!N129/180)-(3.14*Raw!P129/180))/COS((3.14*Raw!N129/180)-(3.14*Raw!P129/180)))/3.14,F128)</f>
        <v>0</v>
      </c>
      <c r="G129">
        <f>IF(AND(Raw!M129="OK",Raw!E129="OK"),180*ATAN(SIN((3.14*Raw!L129/180)-(3.14*Raw!D129/180))/COS((3.14*Raw!L129/180)-(3.14*Raw!D129/180)))/3.14,G128)</f>
        <v>24.659999999999997</v>
      </c>
      <c r="H129">
        <f>IF(AND(Raw!I129="OK",Raw!E129="OK"),180*ATAN(SIN((3.14*Raw!H129/180)-(3.14*Raw!D129/180))/COS((3.14*Raw!H129/180)-(3.14*Raw!D129/180)))/3.14,H128)</f>
        <v>15.319999999999999</v>
      </c>
      <c r="I129">
        <f>IF(AND(Raw!W129="OK",Raw!Y129="OK"),180*ATAN(SIN((3.14*Raw!V129/180)-(3.14*Raw!X129/180))/COS((3.14*Raw!V129/180)-(3.14*Raw!X129/180)))/3.14,I128)</f>
        <v>11.790000000000001</v>
      </c>
      <c r="J129">
        <f>IF(AND(Raw!U129="OK",Raw!C129="OK"),180*ATAN(SIN((3.14*Raw!T129/180)-(3.14*Raw!B129/180))/COS((3.14*Raw!T129/180)-(3.14*Raw!B129/180)))/3.14,J128)</f>
        <v>3.2899999999999787</v>
      </c>
      <c r="K129">
        <f>IF(AND(Raw!M129="OK",Raw!AA129="OK"),180*ATAN(SIN((3.14*Raw!L129/180)-(3.14*Raw!Z129/180))/COS((3.14*Raw!L129/180)-(3.14*Raw!Z129/180)))/3.14,K128)</f>
        <v>14.950000000000006</v>
      </c>
      <c r="L129">
        <f>IF(AND(Raw!I129="OK",Raw!AA129="OK"),180*ATAN(SIN((3.14*Raw!H129/180)-(3.14*Raw!Z129/180))/COS((3.14*Raw!H129/180)-(3.14*Raw!Z129/180)))/3.14,L128)</f>
        <v>5.6100000000000048</v>
      </c>
      <c r="M129">
        <f>IF(AND(Raw!I129="OK",Raw!G129="OK"),180*ATAN(SIN((3.14*Raw!H129/180)-(3.14*Raw!F129/180))/COS((3.14*Raw!H129/180)-(3.14*Raw!F129/180)))/3.14,M128)</f>
        <v>0</v>
      </c>
      <c r="N129">
        <f>IF(AND(Raw!O129="OK",Raw!S129="OK"),180*ATAN(SIN((3.14*Raw!N129/180)-(3.14*Raw!R129/180))/COS((3.14*Raw!N129/180)-(3.14*Raw!R129/180)))/3.14,N128)</f>
        <v>1.5899999999999916</v>
      </c>
      <c r="O129">
        <f>IF(AND(Raw!M129="OK",Raw!K129="OK"),180*ATAN(SIN((3.14*Raw!L129/180)-(3.14*Raw!J129/180))/COS((3.14*Raw!L129/180)-(3.14*Raw!J129/180)))/3.14,O128)</f>
        <v>-0.19999999999998649</v>
      </c>
      <c r="P129">
        <f>IF(AND(Raw!M129="OK",Raw!I129="OK"),180*ATAN(SIN((3.14*Raw!L129/180)-(3.14*Raw!H129/180))/COS((3.14*Raw!L129/180)-(3.14*Raw!H129/180)))/3.14,P128)</f>
        <v>9.3400000000000034</v>
      </c>
    </row>
    <row r="130" spans="1:16" x14ac:dyDescent="0.25">
      <c r="A130" s="1" t="str">
        <f>Raw!A130</f>
        <v>26-07-2020 02:08:00</v>
      </c>
      <c r="B130">
        <f>IF(AND(Raw!K130="OK",Raw!C130="OK"),180*ATAN(SIN((3.14*Raw!J130/180)-(3.14*Raw!B130/180))/COS((3.14*Raw!J130/180)-(3.14*Raw!B130/180)))/3.14,B129)</f>
        <v>32.539999999999992</v>
      </c>
      <c r="C130">
        <f>IF(AND(Raw!O130="OK",Raw!C130="OK"),180*ATAN(SIN((3.14*Raw!N130/180)-(3.14*Raw!B130/180))/COS((3.14*Raw!N130/180)-(3.14*Raw!B130/180)))/3.14,C129)</f>
        <v>26.060000000000006</v>
      </c>
      <c r="D130">
        <f>IF(AND(Raw!K130="OK",Raw!O130="OK"),180*ATAN(SIN((3.14*Raw!J130/180)-(3.14*Raw!N130/180))/COS((3.14*Raw!J130/180)-(3.14*Raw!N130/180)))/3.14,D129)</f>
        <v>6.4799999999999889</v>
      </c>
      <c r="E130">
        <f>IF(AND(Raw!Q130="OK",Raw!C130="OK"),180*ATAN(SIN((3.14*Raw!P130/180)-(3.14*Raw!B130/180))/COS((3.14*Raw!P130/180)-(3.14*Raw!B130/180)))/3.14,E129)</f>
        <v>0</v>
      </c>
      <c r="F130">
        <f>IF(AND(Raw!O130="OK",Raw!Q130="OK"),180*ATAN(SIN((3.14*Raw!N130/180)-(3.14*Raw!P130/180))/COS((3.14*Raw!N130/180)-(3.14*Raw!P130/180)))/3.14,F129)</f>
        <v>0</v>
      </c>
      <c r="G130">
        <f>IF(AND(Raw!M130="OK",Raw!E130="OK"),180*ATAN(SIN((3.14*Raw!L130/180)-(3.14*Raw!D130/180))/COS((3.14*Raw!L130/180)-(3.14*Raw!D130/180)))/3.14,G129)</f>
        <v>24.589999999999975</v>
      </c>
      <c r="H130">
        <f>IF(AND(Raw!I130="OK",Raw!E130="OK"),180*ATAN(SIN((3.14*Raw!H130/180)-(3.14*Raw!D130/180))/COS((3.14*Raw!H130/180)-(3.14*Raw!D130/180)))/3.14,H129)</f>
        <v>15.239999999999984</v>
      </c>
      <c r="I130">
        <f>IF(AND(Raw!W130="OK",Raw!Y130="OK"),180*ATAN(SIN((3.14*Raw!V130/180)-(3.14*Raw!X130/180))/COS((3.14*Raw!V130/180)-(3.14*Raw!X130/180)))/3.14,I129)</f>
        <v>11.699999999999998</v>
      </c>
      <c r="J130">
        <f>IF(AND(Raw!U130="OK",Raw!C130="OK"),180*ATAN(SIN((3.14*Raw!T130/180)-(3.14*Raw!B130/180))/COS((3.14*Raw!T130/180)-(3.14*Raw!B130/180)))/3.14,J129)</f>
        <v>3.3300000000000107</v>
      </c>
      <c r="K130">
        <f>IF(AND(Raw!M130="OK",Raw!AA130="OK"),180*ATAN(SIN((3.14*Raw!L130/180)-(3.14*Raw!Z130/180))/COS((3.14*Raw!L130/180)-(3.14*Raw!Z130/180)))/3.14,K129)</f>
        <v>14.929999999999989</v>
      </c>
      <c r="L130">
        <f>IF(AND(Raw!I130="OK",Raw!AA130="OK"),180*ATAN(SIN((3.14*Raw!H130/180)-(3.14*Raw!Z130/180))/COS((3.14*Raw!H130/180)-(3.14*Raw!Z130/180)))/3.14,L129)</f>
        <v>5.5799999999999992</v>
      </c>
      <c r="M130">
        <f>IF(AND(Raw!I130="OK",Raw!G130="OK"),180*ATAN(SIN((3.14*Raw!H130/180)-(3.14*Raw!F130/180))/COS((3.14*Raw!H130/180)-(3.14*Raw!F130/180)))/3.14,M129)</f>
        <v>0</v>
      </c>
      <c r="N130">
        <f>IF(AND(Raw!O130="OK",Raw!S130="OK"),180*ATAN(SIN((3.14*Raw!N130/180)-(3.14*Raw!R130/180))/COS((3.14*Raw!N130/180)-(3.14*Raw!R130/180)))/3.14,N129)</f>
        <v>1.6099999999999957</v>
      </c>
      <c r="O130">
        <f>IF(AND(Raw!M130="OK",Raw!K130="OK"),180*ATAN(SIN((3.14*Raw!L130/180)-(3.14*Raw!J130/180))/COS((3.14*Raw!L130/180)-(3.14*Raw!J130/180)))/3.14,O129)</f>
        <v>-0.17000000000000634</v>
      </c>
      <c r="P130">
        <f>IF(AND(Raw!M130="OK",Raw!I130="OK"),180*ATAN(SIN((3.14*Raw!L130/180)-(3.14*Raw!H130/180))/COS((3.14*Raw!L130/180)-(3.14*Raw!H130/180)))/3.14,P129)</f>
        <v>9.3499999999999908</v>
      </c>
    </row>
    <row r="131" spans="1:16" x14ac:dyDescent="0.25">
      <c r="A131" s="1" t="str">
        <f>Raw!A131</f>
        <v>26-07-2020 02:09:00</v>
      </c>
      <c r="B131">
        <f>IF(AND(Raw!K131="OK",Raw!C131="OK"),180*ATAN(SIN((3.14*Raw!J131/180)-(3.14*Raw!B131/180))/COS((3.14*Raw!J131/180)-(3.14*Raw!B131/180)))/3.14,B130)</f>
        <v>32.679999999999993</v>
      </c>
      <c r="C131">
        <f>IF(AND(Raw!O131="OK",Raw!C131="OK"),180*ATAN(SIN((3.14*Raw!N131/180)-(3.14*Raw!B131/180))/COS((3.14*Raw!N131/180)-(3.14*Raw!B131/180)))/3.14,C130)</f>
        <v>26.16</v>
      </c>
      <c r="D131">
        <f>IF(AND(Raw!K131="OK",Raw!O131="OK"),180*ATAN(SIN((3.14*Raw!J131/180)-(3.14*Raw!N131/180))/COS((3.14*Raw!J131/180)-(3.14*Raw!N131/180)))/3.14,D130)</f>
        <v>6.5199999999999987</v>
      </c>
      <c r="E131">
        <f>IF(AND(Raw!Q131="OK",Raw!C131="OK"),180*ATAN(SIN((3.14*Raw!P131/180)-(3.14*Raw!B131/180))/COS((3.14*Raw!P131/180)-(3.14*Raw!B131/180)))/3.14,E130)</f>
        <v>0</v>
      </c>
      <c r="F131">
        <f>IF(AND(Raw!O131="OK",Raw!Q131="OK"),180*ATAN(SIN((3.14*Raw!N131/180)-(3.14*Raw!P131/180))/COS((3.14*Raw!N131/180)-(3.14*Raw!P131/180)))/3.14,F130)</f>
        <v>0</v>
      </c>
      <c r="G131">
        <f>IF(AND(Raw!M131="OK",Raw!E131="OK"),180*ATAN(SIN((3.14*Raw!L131/180)-(3.14*Raw!D131/180))/COS((3.14*Raw!L131/180)-(3.14*Raw!D131/180)))/3.14,G130)</f>
        <v>24.599999999999998</v>
      </c>
      <c r="H131">
        <f>IF(AND(Raw!I131="OK",Raw!E131="OK"),180*ATAN(SIN((3.14*Raw!H131/180)-(3.14*Raw!D131/180))/COS((3.14*Raw!H131/180)-(3.14*Raw!D131/180)))/3.14,H130)</f>
        <v>15.240000000000002</v>
      </c>
      <c r="I131">
        <f>IF(AND(Raw!W131="OK",Raw!Y131="OK"),180*ATAN(SIN((3.14*Raw!V131/180)-(3.14*Raw!X131/180))/COS((3.14*Raw!V131/180)-(3.14*Raw!X131/180)))/3.14,I130)</f>
        <v>11.630000000000003</v>
      </c>
      <c r="J131">
        <f>IF(AND(Raw!U131="OK",Raw!C131="OK"),180*ATAN(SIN((3.14*Raw!T131/180)-(3.14*Raw!B131/180))/COS((3.14*Raw!T131/180)-(3.14*Raw!B131/180)))/3.14,J130)</f>
        <v>3.3600000000000008</v>
      </c>
      <c r="K131">
        <f>IF(AND(Raw!M131="OK",Raw!AA131="OK"),180*ATAN(SIN((3.14*Raw!L131/180)-(3.14*Raw!Z131/180))/COS((3.14*Raw!L131/180)-(3.14*Raw!Z131/180)))/3.14,K130)</f>
        <v>14.89</v>
      </c>
      <c r="L131">
        <f>IF(AND(Raw!I131="OK",Raw!AA131="OK"),180*ATAN(SIN((3.14*Raw!H131/180)-(3.14*Raw!Z131/180))/COS((3.14*Raw!H131/180)-(3.14*Raw!Z131/180)))/3.14,L130)</f>
        <v>5.5300000000000011</v>
      </c>
      <c r="M131">
        <f>IF(AND(Raw!I131="OK",Raw!G131="OK"),180*ATAN(SIN((3.14*Raw!H131/180)-(3.14*Raw!F131/180))/COS((3.14*Raw!H131/180)-(3.14*Raw!F131/180)))/3.14,M130)</f>
        <v>0</v>
      </c>
      <c r="N131">
        <f>IF(AND(Raw!O131="OK",Raw!S131="OK"),180*ATAN(SIN((3.14*Raw!N131/180)-(3.14*Raw!R131/180))/COS((3.14*Raw!N131/180)-(3.14*Raw!R131/180)))/3.14,N130)</f>
        <v>1.6300000000000001</v>
      </c>
      <c r="O131">
        <f>IF(AND(Raw!M131="OK",Raw!K131="OK"),180*ATAN(SIN((3.14*Raw!L131/180)-(3.14*Raw!J131/180))/COS((3.14*Raw!L131/180)-(3.14*Raw!J131/180)))/3.14,O130)</f>
        <v>-0.21999999999999978</v>
      </c>
      <c r="P131">
        <f>IF(AND(Raw!M131="OK",Raw!I131="OK"),180*ATAN(SIN((3.14*Raw!L131/180)-(3.14*Raw!H131/180))/COS((3.14*Raw!L131/180)-(3.14*Raw!H131/180)))/3.14,P130)</f>
        <v>9.3600000000000012</v>
      </c>
    </row>
    <row r="132" spans="1:16" x14ac:dyDescent="0.25">
      <c r="A132" s="1" t="str">
        <f>Raw!A132</f>
        <v>26-07-2020 02:10:00</v>
      </c>
      <c r="B132">
        <f>IF(AND(Raw!K132="OK",Raw!C132="OK"),180*ATAN(SIN((3.14*Raw!J132/180)-(3.14*Raw!B132/180))/COS((3.14*Raw!J132/180)-(3.14*Raw!B132/180)))/3.14,B131)</f>
        <v>32.520000000000017</v>
      </c>
      <c r="C132">
        <f>IF(AND(Raw!O132="OK",Raw!C132="OK"),180*ATAN(SIN((3.14*Raw!N132/180)-(3.14*Raw!B132/180))/COS((3.14*Raw!N132/180)-(3.14*Raw!B132/180)))/3.14,C131)</f>
        <v>26.010000000000005</v>
      </c>
      <c r="D132">
        <f>IF(AND(Raw!K132="OK",Raw!O132="OK"),180*ATAN(SIN((3.14*Raw!J132/180)-(3.14*Raw!N132/180))/COS((3.14*Raw!J132/180)-(3.14*Raw!N132/180)))/3.14,D131)</f>
        <v>6.510000000000006</v>
      </c>
      <c r="E132">
        <f>IF(AND(Raw!Q132="OK",Raw!C132="OK"),180*ATAN(SIN((3.14*Raw!P132/180)-(3.14*Raw!B132/180))/COS((3.14*Raw!P132/180)-(3.14*Raw!B132/180)))/3.14,E131)</f>
        <v>0</v>
      </c>
      <c r="F132">
        <f>IF(AND(Raw!O132="OK",Raw!Q132="OK"),180*ATAN(SIN((3.14*Raw!N132/180)-(3.14*Raw!P132/180))/COS((3.14*Raw!N132/180)-(3.14*Raw!P132/180)))/3.14,F131)</f>
        <v>0</v>
      </c>
      <c r="G132">
        <f>IF(AND(Raw!M132="OK",Raw!E132="OK"),180*ATAN(SIN((3.14*Raw!L132/180)-(3.14*Raw!D132/180))/COS((3.14*Raw!L132/180)-(3.14*Raw!D132/180)))/3.14,G131)</f>
        <v>24.550000000000018</v>
      </c>
      <c r="H132">
        <f>IF(AND(Raw!I132="OK",Raw!E132="OK"),180*ATAN(SIN((3.14*Raw!H132/180)-(3.14*Raw!D132/180))/COS((3.14*Raw!H132/180)-(3.14*Raw!D132/180)))/3.14,H131)</f>
        <v>15.190000000000001</v>
      </c>
      <c r="I132">
        <f>IF(AND(Raw!W132="OK",Raw!Y132="OK"),180*ATAN(SIN((3.14*Raw!V132/180)-(3.14*Raw!X132/180))/COS((3.14*Raw!V132/180)-(3.14*Raw!X132/180)))/3.14,I131)</f>
        <v>11.570000000000011</v>
      </c>
      <c r="J132">
        <f>IF(AND(Raw!U132="OK",Raw!C132="OK"),180*ATAN(SIN((3.14*Raw!T132/180)-(3.14*Raw!B132/180))/COS((3.14*Raw!T132/180)-(3.14*Raw!B132/180)))/3.14,J131)</f>
        <v>3.2800000000000273</v>
      </c>
      <c r="K132">
        <f>IF(AND(Raw!M132="OK",Raw!AA132="OK"),180*ATAN(SIN((3.14*Raw!L132/180)-(3.14*Raw!Z132/180))/COS((3.14*Raw!L132/180)-(3.14*Raw!Z132/180)))/3.14,K131)</f>
        <v>14.909999999999997</v>
      </c>
      <c r="L132">
        <f>IF(AND(Raw!I132="OK",Raw!AA132="OK"),180*ATAN(SIN((3.14*Raw!H132/180)-(3.14*Raw!Z132/180))/COS((3.14*Raw!H132/180)-(3.14*Raw!Z132/180)))/3.14,L131)</f>
        <v>5.5499999999999803</v>
      </c>
      <c r="M132">
        <f>IF(AND(Raw!I132="OK",Raw!G132="OK"),180*ATAN(SIN((3.14*Raw!H132/180)-(3.14*Raw!F132/180))/COS((3.14*Raw!H132/180)-(3.14*Raw!F132/180)))/3.14,M131)</f>
        <v>0</v>
      </c>
      <c r="N132">
        <f>IF(AND(Raw!O132="OK",Raw!S132="OK"),180*ATAN(SIN((3.14*Raw!N132/180)-(3.14*Raw!R132/180))/COS((3.14*Raw!N132/180)-(3.14*Raw!R132/180)))/3.14,N131)</f>
        <v>1.5799999999999896</v>
      </c>
      <c r="O132">
        <f>IF(AND(Raw!M132="OK",Raw!K132="OK"),180*ATAN(SIN((3.14*Raw!L132/180)-(3.14*Raw!J132/180))/COS((3.14*Raw!L132/180)-(3.14*Raw!J132/180)))/3.14,O131)</f>
        <v>-0.23999999999999391</v>
      </c>
      <c r="P132">
        <f>IF(AND(Raw!M132="OK",Raw!I132="OK"),180*ATAN(SIN((3.14*Raw!L132/180)-(3.14*Raw!H132/180))/COS((3.14*Raw!L132/180)-(3.14*Raw!H132/180)))/3.14,P131)</f>
        <v>9.3600000000000172</v>
      </c>
    </row>
    <row r="133" spans="1:16" x14ac:dyDescent="0.25">
      <c r="A133" s="1" t="str">
        <f>Raw!A133</f>
        <v>26-07-2020 02:11:00</v>
      </c>
      <c r="B133">
        <f>IF(AND(Raw!K133="OK",Raw!C133="OK"),180*ATAN(SIN((3.14*Raw!J133/180)-(3.14*Raw!B133/180))/COS((3.14*Raw!J133/180)-(3.14*Raw!B133/180)))/3.14,B132)</f>
        <v>32.640000000000015</v>
      </c>
      <c r="C133">
        <f>IF(AND(Raw!O133="OK",Raw!C133="OK"),180*ATAN(SIN((3.14*Raw!N133/180)-(3.14*Raw!B133/180))/COS((3.14*Raw!N133/180)-(3.14*Raw!B133/180)))/3.14,C132)</f>
        <v>26.110000000000017</v>
      </c>
      <c r="D133">
        <f>IF(AND(Raw!K133="OK",Raw!O133="OK"),180*ATAN(SIN((3.14*Raw!J133/180)-(3.14*Raw!N133/180))/COS((3.14*Raw!J133/180)-(3.14*Raw!N133/180)))/3.14,D132)</f>
        <v>6.5299999999999985</v>
      </c>
      <c r="E133">
        <f>IF(AND(Raw!Q133="OK",Raw!C133="OK"),180*ATAN(SIN((3.14*Raw!P133/180)-(3.14*Raw!B133/180))/COS((3.14*Raw!P133/180)-(3.14*Raw!B133/180)))/3.14,E132)</f>
        <v>0</v>
      </c>
      <c r="F133">
        <f>IF(AND(Raw!O133="OK",Raw!Q133="OK"),180*ATAN(SIN((3.14*Raw!N133/180)-(3.14*Raw!P133/180))/COS((3.14*Raw!N133/180)-(3.14*Raw!P133/180)))/3.14,F132)</f>
        <v>0</v>
      </c>
      <c r="G133">
        <f>IF(AND(Raw!M133="OK",Raw!E133="OK"),180*ATAN(SIN((3.14*Raw!L133/180)-(3.14*Raw!D133/180))/COS((3.14*Raw!L133/180)-(3.14*Raw!D133/180)))/3.14,G132)</f>
        <v>24.659999999999997</v>
      </c>
      <c r="H133">
        <f>IF(AND(Raw!I133="OK",Raw!E133="OK"),180*ATAN(SIN((3.14*Raw!H133/180)-(3.14*Raw!D133/180))/COS((3.14*Raw!H133/180)-(3.14*Raw!D133/180)))/3.14,H132)</f>
        <v>15.24</v>
      </c>
      <c r="I133">
        <f>IF(AND(Raw!W133="OK",Raw!Y133="OK"),180*ATAN(SIN((3.14*Raw!V133/180)-(3.14*Raw!X133/180))/COS((3.14*Raw!V133/180)-(3.14*Raw!X133/180)))/3.14,I132)</f>
        <v>11.670000000000003</v>
      </c>
      <c r="J133">
        <f>IF(AND(Raw!U133="OK",Raw!C133="OK"),180*ATAN(SIN((3.14*Raw!T133/180)-(3.14*Raw!B133/180))/COS((3.14*Raw!T133/180)-(3.14*Raw!B133/180)))/3.14,J132)</f>
        <v>3.300000000000018</v>
      </c>
      <c r="K133">
        <f>IF(AND(Raw!M133="OK",Raw!AA133="OK"),180*ATAN(SIN((3.14*Raw!L133/180)-(3.14*Raw!Z133/180))/COS((3.14*Raw!L133/180)-(3.14*Raw!Z133/180)))/3.14,K132)</f>
        <v>14.900000000000009</v>
      </c>
      <c r="L133">
        <f>IF(AND(Raw!I133="OK",Raw!AA133="OK"),180*ATAN(SIN((3.14*Raw!H133/180)-(3.14*Raw!Z133/180))/COS((3.14*Raw!H133/180)-(3.14*Raw!Z133/180)))/3.14,L132)</f>
        <v>5.4800000000000058</v>
      </c>
      <c r="M133">
        <f>IF(AND(Raw!I133="OK",Raw!G133="OK"),180*ATAN(SIN((3.14*Raw!H133/180)-(3.14*Raw!F133/180))/COS((3.14*Raw!H133/180)-(3.14*Raw!F133/180)))/3.14,M132)</f>
        <v>0</v>
      </c>
      <c r="N133">
        <f>IF(AND(Raw!O133="OK",Raw!S133="OK"),180*ATAN(SIN((3.14*Raw!N133/180)-(3.14*Raw!R133/180))/COS((3.14*Raw!N133/180)-(3.14*Raw!R133/180)))/3.14,N132)</f>
        <v>1.6400000000000137</v>
      </c>
      <c r="O133">
        <f>IF(AND(Raw!M133="OK",Raw!K133="OK"),180*ATAN(SIN((3.14*Raw!L133/180)-(3.14*Raw!J133/180))/COS((3.14*Raw!L133/180)-(3.14*Raw!J133/180)))/3.14,O132)</f>
        <v>-0.24999999999999575</v>
      </c>
      <c r="P133">
        <f>IF(AND(Raw!M133="OK",Raw!I133="OK"),180*ATAN(SIN((3.14*Raw!L133/180)-(3.14*Raw!H133/180))/COS((3.14*Raw!L133/180)-(3.14*Raw!H133/180)))/3.14,P132)</f>
        <v>9.4200000000000035</v>
      </c>
    </row>
    <row r="134" spans="1:16" x14ac:dyDescent="0.25">
      <c r="A134" s="1" t="str">
        <f>Raw!A134</f>
        <v>26-07-2020 02:12:00</v>
      </c>
      <c r="B134">
        <f>IF(AND(Raw!K134="OK",Raw!C134="OK"),180*ATAN(SIN((3.14*Raw!J134/180)-(3.14*Raw!B134/180))/COS((3.14*Raw!J134/180)-(3.14*Raw!B134/180)))/3.14,B133)</f>
        <v>32.679999999999978</v>
      </c>
      <c r="C134">
        <f>IF(AND(Raw!O134="OK",Raw!C134="OK"),180*ATAN(SIN((3.14*Raw!N134/180)-(3.14*Raw!B134/180))/COS((3.14*Raw!N134/180)-(3.14*Raw!B134/180)))/3.14,C133)</f>
        <v>26.119999999999969</v>
      </c>
      <c r="D134">
        <f>IF(AND(Raw!K134="OK",Raw!O134="OK"),180*ATAN(SIN((3.14*Raw!J134/180)-(3.14*Raw!N134/180))/COS((3.14*Raw!J134/180)-(3.14*Raw!N134/180)))/3.14,D133)</f>
        <v>6.5600000000000165</v>
      </c>
      <c r="E134">
        <f>IF(AND(Raw!Q134="OK",Raw!C134="OK"),180*ATAN(SIN((3.14*Raw!P134/180)-(3.14*Raw!B134/180))/COS((3.14*Raw!P134/180)-(3.14*Raw!B134/180)))/3.14,E133)</f>
        <v>0</v>
      </c>
      <c r="F134">
        <f>IF(AND(Raw!O134="OK",Raw!Q134="OK"),180*ATAN(SIN((3.14*Raw!N134/180)-(3.14*Raw!P134/180))/COS((3.14*Raw!N134/180)-(3.14*Raw!P134/180)))/3.14,F133)</f>
        <v>0</v>
      </c>
      <c r="G134">
        <f>IF(AND(Raw!M134="OK",Raw!E134="OK"),180*ATAN(SIN((3.14*Raw!L134/180)-(3.14*Raw!D134/180))/COS((3.14*Raw!L134/180)-(3.14*Raw!D134/180)))/3.14,G133)</f>
        <v>24.539999999999985</v>
      </c>
      <c r="H134">
        <f>IF(AND(Raw!I134="OK",Raw!E134="OK"),180*ATAN(SIN((3.14*Raw!H134/180)-(3.14*Raw!D134/180))/COS((3.14*Raw!H134/180)-(3.14*Raw!D134/180)))/3.14,H133)</f>
        <v>15.16999999999997</v>
      </c>
      <c r="I134">
        <f>IF(AND(Raw!W134="OK",Raw!Y134="OK"),180*ATAN(SIN((3.14*Raw!V134/180)-(3.14*Raw!X134/180))/COS((3.14*Raw!V134/180)-(3.14*Raw!X134/180)))/3.14,I133)</f>
        <v>11.629999999999997</v>
      </c>
      <c r="J134">
        <f>IF(AND(Raw!U134="OK",Raw!C134="OK"),180*ATAN(SIN((3.14*Raw!T134/180)-(3.14*Raw!B134/180))/COS((3.14*Raw!T134/180)-(3.14*Raw!B134/180)))/3.14,J133)</f>
        <v>3.3599999999999657</v>
      </c>
      <c r="K134">
        <f>IF(AND(Raw!M134="OK",Raw!AA134="OK"),180*ATAN(SIN((3.14*Raw!L134/180)-(3.14*Raw!Z134/180))/COS((3.14*Raw!L134/180)-(3.14*Raw!Z134/180)))/3.14,K133)</f>
        <v>14.870000000000005</v>
      </c>
      <c r="L134">
        <f>IF(AND(Raw!I134="OK",Raw!AA134="OK"),180*ATAN(SIN((3.14*Raw!H134/180)-(3.14*Raw!Z134/180))/COS((3.14*Raw!H134/180)-(3.14*Raw!Z134/180)))/3.14,L133)</f>
        <v>5.499999999999984</v>
      </c>
      <c r="M134">
        <f>IF(AND(Raw!I134="OK",Raw!G134="OK"),180*ATAN(SIN((3.14*Raw!H134/180)-(3.14*Raw!F134/180))/COS((3.14*Raw!H134/180)-(3.14*Raw!F134/180)))/3.14,M133)</f>
        <v>0</v>
      </c>
      <c r="N134">
        <f>IF(AND(Raw!O134="OK",Raw!S134="OK"),180*ATAN(SIN((3.14*Raw!N134/180)-(3.14*Raw!R134/180))/COS((3.14*Raw!N134/180)-(3.14*Raw!R134/180)))/3.14,N133)</f>
        <v>1.6699999999999686</v>
      </c>
      <c r="O134">
        <f>IF(AND(Raw!M134="OK",Raw!K134="OK"),180*ATAN(SIN((3.14*Raw!L134/180)-(3.14*Raw!J134/180))/COS((3.14*Raw!L134/180)-(3.14*Raw!J134/180)))/3.14,O133)</f>
        <v>-0.23999999999999391</v>
      </c>
      <c r="P134">
        <f>IF(AND(Raw!M134="OK",Raw!I134="OK"),180*ATAN(SIN((3.14*Raw!L134/180)-(3.14*Raw!H134/180))/COS((3.14*Raw!L134/180)-(3.14*Raw!H134/180)))/3.14,P133)</f>
        <v>9.3700000000000188</v>
      </c>
    </row>
    <row r="135" spans="1:16" x14ac:dyDescent="0.25">
      <c r="A135" s="1" t="str">
        <f>Raw!A135</f>
        <v>26-07-2020 02:13:00</v>
      </c>
      <c r="B135">
        <f>IF(AND(Raw!K135="OK",Raw!C135="OK"),180*ATAN(SIN((3.14*Raw!J135/180)-(3.14*Raw!B135/180))/COS((3.14*Raw!J135/180)-(3.14*Raw!B135/180)))/3.14,B134)</f>
        <v>32.79</v>
      </c>
      <c r="C135">
        <f>IF(AND(Raw!O135="OK",Raw!C135="OK"),180*ATAN(SIN((3.14*Raw!N135/180)-(3.14*Raw!B135/180))/COS((3.14*Raw!N135/180)-(3.14*Raw!B135/180)))/3.14,C134)</f>
        <v>26.259999999999998</v>
      </c>
      <c r="D135">
        <f>IF(AND(Raw!K135="OK",Raw!O135="OK"),180*ATAN(SIN((3.14*Raw!J135/180)-(3.14*Raw!N135/180))/COS((3.14*Raw!J135/180)-(3.14*Raw!N135/180)))/3.14,D134)</f>
        <v>6.5299999999999985</v>
      </c>
      <c r="E135">
        <f>IF(AND(Raw!Q135="OK",Raw!C135="OK"),180*ATAN(SIN((3.14*Raw!P135/180)-(3.14*Raw!B135/180))/COS((3.14*Raw!P135/180)-(3.14*Raw!B135/180)))/3.14,E134)</f>
        <v>0</v>
      </c>
      <c r="F135">
        <f>IF(AND(Raw!O135="OK",Raw!Q135="OK"),180*ATAN(SIN((3.14*Raw!N135/180)-(3.14*Raw!P135/180))/COS((3.14*Raw!N135/180)-(3.14*Raw!P135/180)))/3.14,F134)</f>
        <v>0</v>
      </c>
      <c r="G135">
        <f>IF(AND(Raw!M135="OK",Raw!E135="OK"),180*ATAN(SIN((3.14*Raw!L135/180)-(3.14*Raw!D135/180))/COS((3.14*Raw!L135/180)-(3.14*Raw!D135/180)))/3.14,G134)</f>
        <v>24.790000000000003</v>
      </c>
      <c r="H135">
        <f>IF(AND(Raw!I135="OK",Raw!E135="OK"),180*ATAN(SIN((3.14*Raw!H135/180)-(3.14*Raw!D135/180))/COS((3.14*Raw!H135/180)-(3.14*Raw!D135/180)))/3.14,H134)</f>
        <v>15.419999999999998</v>
      </c>
      <c r="I135">
        <f>IF(AND(Raw!W135="OK",Raw!Y135="OK"),180*ATAN(SIN((3.14*Raw!V135/180)-(3.14*Raw!X135/180))/COS((3.14*Raw!V135/180)-(3.14*Raw!X135/180)))/3.14,I134)</f>
        <v>11.71</v>
      </c>
      <c r="J135">
        <f>IF(AND(Raw!U135="OK",Raw!C135="OK"),180*ATAN(SIN((3.14*Raw!T135/180)-(3.14*Raw!B135/180))/COS((3.14*Raw!T135/180)-(3.14*Raw!B135/180)))/3.14,J134)</f>
        <v>3.2500000000000004</v>
      </c>
      <c r="K135">
        <f>IF(AND(Raw!M135="OK",Raw!AA135="OK"),180*ATAN(SIN((3.14*Raw!L135/180)-(3.14*Raw!Z135/180))/COS((3.14*Raw!L135/180)-(3.14*Raw!Z135/180)))/3.14,K134)</f>
        <v>14.92</v>
      </c>
      <c r="L135">
        <f>IF(AND(Raw!I135="OK",Raw!AA135="OK"),180*ATAN(SIN((3.14*Raw!H135/180)-(3.14*Raw!Z135/180))/COS((3.14*Raw!H135/180)-(3.14*Raw!Z135/180)))/3.14,L134)</f>
        <v>5.5499999999999972</v>
      </c>
      <c r="M135">
        <f>IF(AND(Raw!I135="OK",Raw!G135="OK"),180*ATAN(SIN((3.14*Raw!H135/180)-(3.14*Raw!F135/180))/COS((3.14*Raw!H135/180)-(3.14*Raw!F135/180)))/3.14,M134)</f>
        <v>0</v>
      </c>
      <c r="N135">
        <f>IF(AND(Raw!O135="OK",Raw!S135="OK"),180*ATAN(SIN((3.14*Raw!N135/180)-(3.14*Raw!R135/180))/COS((3.14*Raw!N135/180)-(3.14*Raw!R135/180)))/3.14,N134)</f>
        <v>1.7299999999999989</v>
      </c>
      <c r="O135">
        <f>IF(AND(Raw!M135="OK",Raw!K135="OK"),180*ATAN(SIN((3.14*Raw!L135/180)-(3.14*Raw!J135/180))/COS((3.14*Raw!L135/180)-(3.14*Raw!J135/180)))/3.14,O134)</f>
        <v>-0.25999999999999762</v>
      </c>
      <c r="P135">
        <f>IF(AND(Raw!M135="OK",Raw!I135="OK"),180*ATAN(SIN((3.14*Raw!L135/180)-(3.14*Raw!H135/180))/COS((3.14*Raw!L135/180)-(3.14*Raw!H135/180)))/3.14,P134)</f>
        <v>9.3700000000000028</v>
      </c>
    </row>
    <row r="136" spans="1:16" x14ac:dyDescent="0.25">
      <c r="A136" s="1" t="str">
        <f>Raw!A136</f>
        <v>26-07-2020 02:14:00</v>
      </c>
      <c r="B136">
        <f>IF(AND(Raw!K136="OK",Raw!C136="OK"),180*ATAN(SIN((3.14*Raw!J136/180)-(3.14*Raw!B136/180))/COS((3.14*Raw!J136/180)-(3.14*Raw!B136/180)))/3.14,B135)</f>
        <v>32.770000000000003</v>
      </c>
      <c r="C136">
        <f>IF(AND(Raw!O136="OK",Raw!C136="OK"),180*ATAN(SIN((3.14*Raw!N136/180)-(3.14*Raw!B136/180))/COS((3.14*Raw!N136/180)-(3.14*Raw!B136/180)))/3.14,C135)</f>
        <v>26.220000000000002</v>
      </c>
      <c r="D136">
        <f>IF(AND(Raw!K136="OK",Raw!O136="OK"),180*ATAN(SIN((3.14*Raw!J136/180)-(3.14*Raw!N136/180))/COS((3.14*Raw!J136/180)-(3.14*Raw!N136/180)))/3.14,D135)</f>
        <v>6.5500000000000025</v>
      </c>
      <c r="E136">
        <f>IF(AND(Raw!Q136="OK",Raw!C136="OK"),180*ATAN(SIN((3.14*Raw!P136/180)-(3.14*Raw!B136/180))/COS((3.14*Raw!P136/180)-(3.14*Raw!B136/180)))/3.14,E135)</f>
        <v>0</v>
      </c>
      <c r="F136">
        <f>IF(AND(Raw!O136="OK",Raw!Q136="OK"),180*ATAN(SIN((3.14*Raw!N136/180)-(3.14*Raw!P136/180))/COS((3.14*Raw!N136/180)-(3.14*Raw!P136/180)))/3.14,F135)</f>
        <v>0</v>
      </c>
      <c r="G136">
        <f>IF(AND(Raw!M136="OK",Raw!E136="OK"),180*ATAN(SIN((3.14*Raw!L136/180)-(3.14*Raw!D136/180))/COS((3.14*Raw!L136/180)-(3.14*Raw!D136/180)))/3.14,G135)</f>
        <v>24.78</v>
      </c>
      <c r="H136">
        <f>IF(AND(Raw!I136="OK",Raw!E136="OK"),180*ATAN(SIN((3.14*Raw!H136/180)-(3.14*Raw!D136/180))/COS((3.14*Raw!H136/180)-(3.14*Raw!D136/180)))/3.14,H135)</f>
        <v>15.410000000000002</v>
      </c>
      <c r="I136">
        <f>IF(AND(Raw!W136="OK",Raw!Y136="OK"),180*ATAN(SIN((3.14*Raw!V136/180)-(3.14*Raw!X136/180))/COS((3.14*Raw!V136/180)-(3.14*Raw!X136/180)))/3.14,I135)</f>
        <v>11.689999999999996</v>
      </c>
      <c r="J136">
        <f>IF(AND(Raw!U136="OK",Raw!C136="OK"),180*ATAN(SIN((3.14*Raw!T136/180)-(3.14*Raw!B136/180))/COS((3.14*Raw!T136/180)-(3.14*Raw!B136/180)))/3.14,J135)</f>
        <v>3.2599999999999851</v>
      </c>
      <c r="K136">
        <f>IF(AND(Raw!M136="OK",Raw!AA136="OK"),180*ATAN(SIN((3.14*Raw!L136/180)-(3.14*Raw!Z136/180))/COS((3.14*Raw!L136/180)-(3.14*Raw!Z136/180)))/3.14,K135)</f>
        <v>14.899999999999984</v>
      </c>
      <c r="L136">
        <f>IF(AND(Raw!I136="OK",Raw!AA136="OK"),180*ATAN(SIN((3.14*Raw!H136/180)-(3.14*Raw!Z136/180))/COS((3.14*Raw!H136/180)-(3.14*Raw!Z136/180)))/3.14,L135)</f>
        <v>5.5299999999999896</v>
      </c>
      <c r="M136">
        <f>IF(AND(Raw!I136="OK",Raw!G136="OK"),180*ATAN(SIN((3.14*Raw!H136/180)-(3.14*Raw!F136/180))/COS((3.14*Raw!H136/180)-(3.14*Raw!F136/180)))/3.14,M135)</f>
        <v>0</v>
      </c>
      <c r="N136">
        <f>IF(AND(Raw!O136="OK",Raw!S136="OK"),180*ATAN(SIN((3.14*Raw!N136/180)-(3.14*Raw!R136/180))/COS((3.14*Raw!N136/180)-(3.14*Raw!R136/180)))/3.14,N135)</f>
        <v>1.6800000000000208</v>
      </c>
      <c r="O136">
        <f>IF(AND(Raw!M136="OK",Raw!K136="OK"),180*ATAN(SIN((3.14*Raw!L136/180)-(3.14*Raw!J136/180))/COS((3.14*Raw!L136/180)-(3.14*Raw!J136/180)))/3.14,O135)</f>
        <v>-0.23000000000001752</v>
      </c>
      <c r="P136">
        <f>IF(AND(Raw!M136="OK",Raw!I136="OK"),180*ATAN(SIN((3.14*Raw!L136/180)-(3.14*Raw!H136/180))/COS((3.14*Raw!L136/180)-(3.14*Raw!H136/180)))/3.14,P135)</f>
        <v>9.3699999999999939</v>
      </c>
    </row>
    <row r="137" spans="1:16" x14ac:dyDescent="0.25">
      <c r="A137" s="1" t="str">
        <f>Raw!A137</f>
        <v>26-07-2020 02:15:00</v>
      </c>
      <c r="B137">
        <f>IF(AND(Raw!K137="OK",Raw!C137="OK"),180*ATAN(SIN((3.14*Raw!J137/180)-(3.14*Raw!B137/180))/COS((3.14*Raw!J137/180)-(3.14*Raw!B137/180)))/3.14,B136)</f>
        <v>32.839999999999996</v>
      </c>
      <c r="C137">
        <f>IF(AND(Raw!O137="OK",Raw!C137="OK"),180*ATAN(SIN((3.14*Raw!N137/180)-(3.14*Raw!B137/180))/COS((3.14*Raw!N137/180)-(3.14*Raw!B137/180)))/3.14,C136)</f>
        <v>26.27</v>
      </c>
      <c r="D137">
        <f>IF(AND(Raw!K137="OK",Raw!O137="OK"),180*ATAN(SIN((3.14*Raw!J137/180)-(3.14*Raw!N137/180))/COS((3.14*Raw!J137/180)-(3.14*Raw!N137/180)))/3.14,D136)</f>
        <v>6.5699999999999932</v>
      </c>
      <c r="E137">
        <f>IF(AND(Raw!Q137="OK",Raw!C137="OK"),180*ATAN(SIN((3.14*Raw!P137/180)-(3.14*Raw!B137/180))/COS((3.14*Raw!P137/180)-(3.14*Raw!B137/180)))/3.14,E136)</f>
        <v>0</v>
      </c>
      <c r="F137">
        <f>IF(AND(Raw!O137="OK",Raw!Q137="OK"),180*ATAN(SIN((3.14*Raw!N137/180)-(3.14*Raw!P137/180))/COS((3.14*Raw!N137/180)-(3.14*Raw!P137/180)))/3.14,F136)</f>
        <v>0</v>
      </c>
      <c r="G137">
        <f>IF(AND(Raw!M137="OK",Raw!E137="OK"),180*ATAN(SIN((3.14*Raw!L137/180)-(3.14*Raw!D137/180))/COS((3.14*Raw!L137/180)-(3.14*Raw!D137/180)))/3.14,G136)</f>
        <v>24.890000000000004</v>
      </c>
      <c r="H137">
        <f>IF(AND(Raw!I137="OK",Raw!E137="OK"),180*ATAN(SIN((3.14*Raw!H137/180)-(3.14*Raw!D137/180))/COS((3.14*Raw!H137/180)-(3.14*Raw!D137/180)))/3.14,H136)</f>
        <v>15.460000000000004</v>
      </c>
      <c r="I137">
        <f>IF(AND(Raw!W137="OK",Raw!Y137="OK"),180*ATAN(SIN((3.14*Raw!V137/180)-(3.14*Raw!X137/180))/COS((3.14*Raw!V137/180)-(3.14*Raw!X137/180)))/3.14,I136)</f>
        <v>11.760000000000002</v>
      </c>
      <c r="J137">
        <f>IF(AND(Raw!U137="OK",Raw!C137="OK"),180*ATAN(SIN((3.14*Raw!T137/180)-(3.14*Raw!B137/180))/COS((3.14*Raw!T137/180)-(3.14*Raw!B137/180)))/3.14,J136)</f>
        <v>3.2799999999999985</v>
      </c>
      <c r="K137">
        <f>IF(AND(Raw!M137="OK",Raw!AA137="OK"),180*ATAN(SIN((3.14*Raw!L137/180)-(3.14*Raw!Z137/180))/COS((3.14*Raw!L137/180)-(3.14*Raw!Z137/180)))/3.14,K136)</f>
        <v>14.980000000000006</v>
      </c>
      <c r="L137">
        <f>IF(AND(Raw!I137="OK",Raw!AA137="OK"),180*ATAN(SIN((3.14*Raw!H137/180)-(3.14*Raw!Z137/180))/COS((3.14*Raw!H137/180)-(3.14*Raw!Z137/180)))/3.14,L136)</f>
        <v>5.550000000000006</v>
      </c>
      <c r="M137">
        <f>IF(AND(Raw!I137="OK",Raw!G137="OK"),180*ATAN(SIN((3.14*Raw!H137/180)-(3.14*Raw!F137/180))/COS((3.14*Raw!H137/180)-(3.14*Raw!F137/180)))/3.14,M136)</f>
        <v>0</v>
      </c>
      <c r="N137">
        <f>IF(AND(Raw!O137="OK",Raw!S137="OK"),180*ATAN(SIN((3.14*Raw!N137/180)-(3.14*Raw!R137/180))/COS((3.14*Raw!N137/180)-(3.14*Raw!R137/180)))/3.14,N136)</f>
        <v>1.6600000000000046</v>
      </c>
      <c r="O137">
        <f>IF(AND(Raw!M137="OK",Raw!K137="OK"),180*ATAN(SIN((3.14*Raw!L137/180)-(3.14*Raw!J137/180))/COS((3.14*Raw!L137/180)-(3.14*Raw!J137/180)))/3.14,O136)</f>
        <v>-0.19999999999999285</v>
      </c>
      <c r="P137">
        <f>IF(AND(Raw!M137="OK",Raw!I137="OK"),180*ATAN(SIN((3.14*Raw!L137/180)-(3.14*Raw!H137/180))/COS((3.14*Raw!L137/180)-(3.14*Raw!H137/180)))/3.14,P136)</f>
        <v>9.43</v>
      </c>
    </row>
    <row r="138" spans="1:16" x14ac:dyDescent="0.25">
      <c r="A138" s="1" t="str">
        <f>Raw!A138</f>
        <v>26-07-2020 02:16:00</v>
      </c>
      <c r="B138">
        <f>IF(AND(Raw!K138="OK",Raw!C138="OK"),180*ATAN(SIN((3.14*Raw!J138/180)-(3.14*Raw!B138/180))/COS((3.14*Raw!J138/180)-(3.14*Raw!B138/180)))/3.14,B137)</f>
        <v>32.819999999999993</v>
      </c>
      <c r="C138">
        <f>IF(AND(Raw!O138="OK",Raw!C138="OK"),180*ATAN(SIN((3.14*Raw!N138/180)-(3.14*Raw!B138/180))/COS((3.14*Raw!N138/180)-(3.14*Raw!B138/180)))/3.14,C137)</f>
        <v>26.260000000000012</v>
      </c>
      <c r="D138">
        <f>IF(AND(Raw!K138="OK",Raw!O138="OK"),180*ATAN(SIN((3.14*Raw!J138/180)-(3.14*Raw!N138/180))/COS((3.14*Raw!J138/180)-(3.14*Raw!N138/180)))/3.14,D137)</f>
        <v>6.5599999999999792</v>
      </c>
      <c r="E138">
        <f>IF(AND(Raw!Q138="OK",Raw!C138="OK"),180*ATAN(SIN((3.14*Raw!P138/180)-(3.14*Raw!B138/180))/COS((3.14*Raw!P138/180)-(3.14*Raw!B138/180)))/3.14,E137)</f>
        <v>0</v>
      </c>
      <c r="F138">
        <f>IF(AND(Raw!O138="OK",Raw!Q138="OK"),180*ATAN(SIN((3.14*Raw!N138/180)-(3.14*Raw!P138/180))/COS((3.14*Raw!N138/180)-(3.14*Raw!P138/180)))/3.14,F137)</f>
        <v>0</v>
      </c>
      <c r="G138">
        <f>IF(AND(Raw!M138="OK",Raw!E138="OK"),180*ATAN(SIN((3.14*Raw!L138/180)-(3.14*Raw!D138/180))/COS((3.14*Raw!L138/180)-(3.14*Raw!D138/180)))/3.14,G137)</f>
        <v>24.909999999999989</v>
      </c>
      <c r="H138">
        <f>IF(AND(Raw!I138="OK",Raw!E138="OK"),180*ATAN(SIN((3.14*Raw!H138/180)-(3.14*Raw!D138/180))/COS((3.14*Raw!H138/180)-(3.14*Raw!D138/180)))/3.14,H137)</f>
        <v>15.5</v>
      </c>
      <c r="I138">
        <f>IF(AND(Raw!W138="OK",Raw!Y138="OK"),180*ATAN(SIN((3.14*Raw!V138/180)-(3.14*Raw!X138/180))/COS((3.14*Raw!V138/180)-(3.14*Raw!X138/180)))/3.14,I137)</f>
        <v>11.699999999999982</v>
      </c>
      <c r="J138">
        <f>IF(AND(Raw!U138="OK",Raw!C138="OK"),180*ATAN(SIN((3.14*Raw!T138/180)-(3.14*Raw!B138/180))/COS((3.14*Raw!T138/180)-(3.14*Raw!B138/180)))/3.14,J137)</f>
        <v>3.239999999999994</v>
      </c>
      <c r="K138">
        <f>IF(AND(Raw!M138="OK",Raw!AA138="OK"),180*ATAN(SIN((3.14*Raw!L138/180)-(3.14*Raw!Z138/180))/COS((3.14*Raw!L138/180)-(3.14*Raw!Z138/180)))/3.14,K137)</f>
        <v>14.949999999999992</v>
      </c>
      <c r="L138">
        <f>IF(AND(Raw!I138="OK",Raw!AA138="OK"),180*ATAN(SIN((3.14*Raw!H138/180)-(3.14*Raw!Z138/180))/COS((3.14*Raw!H138/180)-(3.14*Raw!Z138/180)))/3.14,L137)</f>
        <v>5.5400000000000036</v>
      </c>
      <c r="M138">
        <f>IF(AND(Raw!I138="OK",Raw!G138="OK"),180*ATAN(SIN((3.14*Raw!H138/180)-(3.14*Raw!F138/180))/COS((3.14*Raw!H138/180)-(3.14*Raw!F138/180)))/3.14,M137)</f>
        <v>0</v>
      </c>
      <c r="N138">
        <f>IF(AND(Raw!O138="OK",Raw!S138="OK"),180*ATAN(SIN((3.14*Raw!N138/180)-(3.14*Raw!R138/180))/COS((3.14*Raw!N138/180)-(3.14*Raw!R138/180)))/3.14,N137)</f>
        <v>1.6200000000000099</v>
      </c>
      <c r="O138">
        <f>IF(AND(Raw!M138="OK",Raw!K138="OK"),180*ATAN(SIN((3.14*Raw!L138/180)-(3.14*Raw!J138/180))/COS((3.14*Raw!L138/180)-(3.14*Raw!J138/180)))/3.14,O137)</f>
        <v>-0.22000000000000294</v>
      </c>
      <c r="P138">
        <f>IF(AND(Raw!M138="OK",Raw!I138="OK"),180*ATAN(SIN((3.14*Raw!L138/180)-(3.14*Raw!H138/180))/COS((3.14*Raw!L138/180)-(3.14*Raw!H138/180)))/3.14,P137)</f>
        <v>9.4099999999999895</v>
      </c>
    </row>
    <row r="139" spans="1:16" x14ac:dyDescent="0.25">
      <c r="A139" s="1" t="str">
        <f>Raw!A139</f>
        <v>26-07-2020 02:17:00</v>
      </c>
      <c r="B139">
        <f>IF(AND(Raw!K139="OK",Raw!C139="OK"),180*ATAN(SIN((3.14*Raw!J139/180)-(3.14*Raw!B139/180))/COS((3.14*Raw!J139/180)-(3.14*Raw!B139/180)))/3.14,B138)</f>
        <v>32.79999999999999</v>
      </c>
      <c r="C139">
        <f>IF(AND(Raw!O139="OK",Raw!C139="OK"),180*ATAN(SIN((3.14*Raw!N139/180)-(3.14*Raw!B139/180))/COS((3.14*Raw!N139/180)-(3.14*Raw!B139/180)))/3.14,C138)</f>
        <v>26.249999999999989</v>
      </c>
      <c r="D139">
        <f>IF(AND(Raw!K139="OK",Raw!O139="OK"),180*ATAN(SIN((3.14*Raw!J139/180)-(3.14*Raw!N139/180))/COS((3.14*Raw!J139/180)-(3.14*Raw!N139/180)))/3.14,D138)</f>
        <v>6.5500000000000025</v>
      </c>
      <c r="E139">
        <f>IF(AND(Raw!Q139="OK",Raw!C139="OK"),180*ATAN(SIN((3.14*Raw!P139/180)-(3.14*Raw!B139/180))/COS((3.14*Raw!P139/180)-(3.14*Raw!B139/180)))/3.14,E138)</f>
        <v>0</v>
      </c>
      <c r="F139">
        <f>IF(AND(Raw!O139="OK",Raw!Q139="OK"),180*ATAN(SIN((3.14*Raw!N139/180)-(3.14*Raw!P139/180))/COS((3.14*Raw!N139/180)-(3.14*Raw!P139/180)))/3.14,F138)</f>
        <v>0</v>
      </c>
      <c r="G139">
        <f>IF(AND(Raw!M139="OK",Raw!E139="OK"),180*ATAN(SIN((3.14*Raw!L139/180)-(3.14*Raw!D139/180))/COS((3.14*Raw!L139/180)-(3.14*Raw!D139/180)))/3.14,G138)</f>
        <v>24.919999999999995</v>
      </c>
      <c r="H139">
        <f>IF(AND(Raw!I139="OK",Raw!E139="OK"),180*ATAN(SIN((3.14*Raw!H139/180)-(3.14*Raw!D139/180))/COS((3.14*Raw!H139/180)-(3.14*Raw!D139/180)))/3.14,H138)</f>
        <v>15.499999999999993</v>
      </c>
      <c r="I139">
        <f>IF(AND(Raw!W139="OK",Raw!Y139="OK"),180*ATAN(SIN((3.14*Raw!V139/180)-(3.14*Raw!X139/180))/COS((3.14*Raw!V139/180)-(3.14*Raw!X139/180)))/3.14,I138)</f>
        <v>11.660000000000004</v>
      </c>
      <c r="J139">
        <f>IF(AND(Raw!U139="OK",Raw!C139="OK"),180*ATAN(SIN((3.14*Raw!T139/180)-(3.14*Raw!B139/180))/COS((3.14*Raw!T139/180)-(3.14*Raw!B139/180)))/3.14,J138)</f>
        <v>3.2599999999999851</v>
      </c>
      <c r="K139">
        <f>IF(AND(Raw!M139="OK",Raw!AA139="OK"),180*ATAN(SIN((3.14*Raw!L139/180)-(3.14*Raw!Z139/180))/COS((3.14*Raw!L139/180)-(3.14*Raw!Z139/180)))/3.14,K138)</f>
        <v>14.919999999999987</v>
      </c>
      <c r="L139">
        <f>IF(AND(Raw!I139="OK",Raw!AA139="OK"),180*ATAN(SIN((3.14*Raw!H139/180)-(3.14*Raw!Z139/180))/COS((3.14*Raw!H139/180)-(3.14*Raw!Z139/180)))/3.14,L138)</f>
        <v>5.499999999999984</v>
      </c>
      <c r="M139">
        <f>IF(AND(Raw!I139="OK",Raw!G139="OK"),180*ATAN(SIN((3.14*Raw!H139/180)-(3.14*Raw!F139/180))/COS((3.14*Raw!H139/180)-(3.14*Raw!F139/180)))/3.14,M138)</f>
        <v>0</v>
      </c>
      <c r="N139">
        <f>IF(AND(Raw!O139="OK",Raw!S139="OK"),180*ATAN(SIN((3.14*Raw!N139/180)-(3.14*Raw!R139/180))/COS((3.14*Raw!N139/180)-(3.14*Raw!R139/180)))/3.14,N138)</f>
        <v>1.6199999999999972</v>
      </c>
      <c r="O139">
        <f>IF(AND(Raw!M139="OK",Raw!K139="OK"),180*ATAN(SIN((3.14*Raw!L139/180)-(3.14*Raw!J139/180))/COS((3.14*Raw!L139/180)-(3.14*Raw!J139/180)))/3.14,O138)</f>
        <v>-0.17999999999999544</v>
      </c>
      <c r="P139">
        <f>IF(AND(Raw!M139="OK",Raw!I139="OK"),180*ATAN(SIN((3.14*Raw!L139/180)-(3.14*Raw!H139/180))/COS((3.14*Raw!L139/180)-(3.14*Raw!H139/180)))/3.14,P138)</f>
        <v>9.4200000000000035</v>
      </c>
    </row>
    <row r="140" spans="1:16" x14ac:dyDescent="0.25">
      <c r="A140" s="1" t="str">
        <f>Raw!A140</f>
        <v>26-07-2020 02:18:00</v>
      </c>
      <c r="B140">
        <f>IF(AND(Raw!K140="OK",Raw!C140="OK"),180*ATAN(SIN((3.14*Raw!J140/180)-(3.14*Raw!B140/180))/COS((3.14*Raw!J140/180)-(3.14*Raw!B140/180)))/3.14,B139)</f>
        <v>32.749999999999986</v>
      </c>
      <c r="C140">
        <f>IF(AND(Raw!O140="OK",Raw!C140="OK"),180*ATAN(SIN((3.14*Raw!N140/180)-(3.14*Raw!B140/180))/COS((3.14*Raw!N140/180)-(3.14*Raw!B140/180)))/3.14,C139)</f>
        <v>26.220000000000002</v>
      </c>
      <c r="D140">
        <f>IF(AND(Raw!K140="OK",Raw!O140="OK"),180*ATAN(SIN((3.14*Raw!J140/180)-(3.14*Raw!N140/180))/COS((3.14*Raw!J140/180)-(3.14*Raw!N140/180)))/3.14,D139)</f>
        <v>6.5299999999999985</v>
      </c>
      <c r="E140">
        <f>IF(AND(Raw!Q140="OK",Raw!C140="OK"),180*ATAN(SIN((3.14*Raw!P140/180)-(3.14*Raw!B140/180))/COS((3.14*Raw!P140/180)-(3.14*Raw!B140/180)))/3.14,E139)</f>
        <v>0</v>
      </c>
      <c r="F140">
        <f>IF(AND(Raw!O140="OK",Raw!Q140="OK"),180*ATAN(SIN((3.14*Raw!N140/180)-(3.14*Raw!P140/180))/COS((3.14*Raw!N140/180)-(3.14*Raw!P140/180)))/3.14,F139)</f>
        <v>0</v>
      </c>
      <c r="G140">
        <f>IF(AND(Raw!M140="OK",Raw!E140="OK"),180*ATAN(SIN((3.14*Raw!L140/180)-(3.14*Raw!D140/180))/COS((3.14*Raw!L140/180)-(3.14*Raw!D140/180)))/3.14,G139)</f>
        <v>24.79000000000001</v>
      </c>
      <c r="H140">
        <f>IF(AND(Raw!I140="OK",Raw!E140="OK"),180*ATAN(SIN((3.14*Raw!H140/180)-(3.14*Raw!D140/180))/COS((3.14*Raw!H140/180)-(3.14*Raw!D140/180)))/3.14,H139)</f>
        <v>15.350000000000017</v>
      </c>
      <c r="I140">
        <f>IF(AND(Raw!W140="OK",Raw!Y140="OK"),180*ATAN(SIN((3.14*Raw!V140/180)-(3.14*Raw!X140/180))/COS((3.14*Raw!V140/180)-(3.14*Raw!X140/180)))/3.14,I139)</f>
        <v>11.620000000000006</v>
      </c>
      <c r="J140">
        <f>IF(AND(Raw!U140="OK",Raw!C140="OK"),180*ATAN(SIN((3.14*Raw!T140/180)-(3.14*Raw!B140/180))/COS((3.14*Raw!T140/180)-(3.14*Raw!B140/180)))/3.14,J139)</f>
        <v>3.3099999999999952</v>
      </c>
      <c r="K140">
        <f>IF(AND(Raw!M140="OK",Raw!AA140="OK"),180*ATAN(SIN((3.14*Raw!L140/180)-(3.14*Raw!Z140/180))/COS((3.14*Raw!L140/180)-(3.14*Raw!Z140/180)))/3.14,K139)</f>
        <v>14.930000000000014</v>
      </c>
      <c r="L140">
        <f>IF(AND(Raw!I140="OK",Raw!AA140="OK"),180*ATAN(SIN((3.14*Raw!H140/180)-(3.14*Raw!Z140/180))/COS((3.14*Raw!H140/180)-(3.14*Raw!Z140/180)))/3.14,L139)</f>
        <v>5.4900000000000198</v>
      </c>
      <c r="M140">
        <f>IF(AND(Raw!I140="OK",Raw!G140="OK"),180*ATAN(SIN((3.14*Raw!H140/180)-(3.14*Raw!F140/180))/COS((3.14*Raw!H140/180)-(3.14*Raw!F140/180)))/3.14,M139)</f>
        <v>0</v>
      </c>
      <c r="N140">
        <f>IF(AND(Raw!O140="OK",Raw!S140="OK"),180*ATAN(SIN((3.14*Raw!N140/180)-(3.14*Raw!R140/180))/COS((3.14*Raw!N140/180)-(3.14*Raw!R140/180)))/3.14,N139)</f>
        <v>1.6600000000000046</v>
      </c>
      <c r="O140">
        <f>IF(AND(Raw!M140="OK",Raw!K140="OK"),180*ATAN(SIN((3.14*Raw!L140/180)-(3.14*Raw!J140/180))/COS((3.14*Raw!L140/180)-(3.14*Raw!J140/180)))/3.14,O139)</f>
        <v>-0.23999999999999391</v>
      </c>
      <c r="P140">
        <f>IF(AND(Raw!M140="OK",Raw!I140="OK"),180*ATAN(SIN((3.14*Raw!L140/180)-(3.14*Raw!H140/180))/COS((3.14*Raw!L140/180)-(3.14*Raw!H140/180)))/3.14,P139)</f>
        <v>9.4399999999999942</v>
      </c>
    </row>
    <row r="141" spans="1:16" x14ac:dyDescent="0.25">
      <c r="A141" s="1" t="str">
        <f>Raw!A141</f>
        <v>26-07-2020 02:19:00</v>
      </c>
      <c r="B141">
        <f>IF(AND(Raw!K141="OK",Raw!C141="OK"),180*ATAN(SIN((3.14*Raw!J141/180)-(3.14*Raw!B141/180))/COS((3.14*Raw!J141/180)-(3.14*Raw!B141/180)))/3.14,B140)</f>
        <v>32.650000000000006</v>
      </c>
      <c r="C141">
        <f>IF(AND(Raw!O141="OK",Raw!C141="OK"),180*ATAN(SIN((3.14*Raw!N141/180)-(3.14*Raw!B141/180))/COS((3.14*Raw!N141/180)-(3.14*Raw!B141/180)))/3.14,C140)</f>
        <v>26.110000000000003</v>
      </c>
      <c r="D141">
        <f>IF(AND(Raw!K141="OK",Raw!O141="OK"),180*ATAN(SIN((3.14*Raw!J141/180)-(3.14*Raw!N141/180))/COS((3.14*Raw!J141/180)-(3.14*Raw!N141/180)))/3.14,D140)</f>
        <v>6.54</v>
      </c>
      <c r="E141">
        <f>IF(AND(Raw!Q141="OK",Raw!C141="OK"),180*ATAN(SIN((3.14*Raw!P141/180)-(3.14*Raw!B141/180))/COS((3.14*Raw!P141/180)-(3.14*Raw!B141/180)))/3.14,E140)</f>
        <v>0</v>
      </c>
      <c r="F141">
        <f>IF(AND(Raw!O141="OK",Raw!Q141="OK"),180*ATAN(SIN((3.14*Raw!N141/180)-(3.14*Raw!P141/180))/COS((3.14*Raw!N141/180)-(3.14*Raw!P141/180)))/3.14,F140)</f>
        <v>0</v>
      </c>
      <c r="G141">
        <f>IF(AND(Raw!M141="OK",Raw!E141="OK"),180*ATAN(SIN((3.14*Raw!L141/180)-(3.14*Raw!D141/180))/COS((3.14*Raw!L141/180)-(3.14*Raw!D141/180)))/3.14,G140)</f>
        <v>24.69</v>
      </c>
      <c r="H141">
        <f>IF(AND(Raw!I141="OK",Raw!E141="OK"),180*ATAN(SIN((3.14*Raw!H141/180)-(3.14*Raw!D141/180))/COS((3.14*Raw!H141/180)-(3.14*Raw!D141/180)))/3.14,H140)</f>
        <v>15.270000000000005</v>
      </c>
      <c r="I141">
        <f>IF(AND(Raw!W141="OK",Raw!Y141="OK"),180*ATAN(SIN((3.14*Raw!V141/180)-(3.14*Raw!X141/180))/COS((3.14*Raw!V141/180)-(3.14*Raw!X141/180)))/3.14,I140)</f>
        <v>11.560000000000002</v>
      </c>
      <c r="J141">
        <f>IF(AND(Raw!U141="OK",Raw!C141="OK"),180*ATAN(SIN((3.14*Raw!T141/180)-(3.14*Raw!B141/180))/COS((3.14*Raw!T141/180)-(3.14*Raw!B141/180)))/3.14,J140)</f>
        <v>3.3300000000000107</v>
      </c>
      <c r="K141">
        <f>IF(AND(Raw!M141="OK",Raw!AA141="OK"),180*ATAN(SIN((3.14*Raw!L141/180)-(3.14*Raw!Z141/180))/COS((3.14*Raw!L141/180)-(3.14*Raw!Z141/180)))/3.14,K140)</f>
        <v>14.930000000000001</v>
      </c>
      <c r="L141">
        <f>IF(AND(Raw!I141="OK",Raw!AA141="OK"),180*ATAN(SIN((3.14*Raw!H141/180)-(3.14*Raw!Z141/180))/COS((3.14*Raw!H141/180)-(3.14*Raw!Z141/180)))/3.14,L140)</f>
        <v>5.509999999999998</v>
      </c>
      <c r="M141">
        <f>IF(AND(Raw!I141="OK",Raw!G141="OK"),180*ATAN(SIN((3.14*Raw!H141/180)-(3.14*Raw!F141/180))/COS((3.14*Raw!H141/180)-(3.14*Raw!F141/180)))/3.14,M140)</f>
        <v>0</v>
      </c>
      <c r="N141">
        <f>IF(AND(Raw!O141="OK",Raw!S141="OK"),180*ATAN(SIN((3.14*Raw!N141/180)-(3.14*Raw!R141/180))/COS((3.14*Raw!N141/180)-(3.14*Raw!R141/180)))/3.14,N140)</f>
        <v>1.6699999999999968</v>
      </c>
      <c r="O141">
        <f>IF(AND(Raw!M141="OK",Raw!K141="OK"),180*ATAN(SIN((3.14*Raw!L141/180)-(3.14*Raw!J141/180))/COS((3.14*Raw!L141/180)-(3.14*Raw!J141/180)))/3.14,O140)</f>
        <v>-0.20999999999999783</v>
      </c>
      <c r="P141">
        <f>IF(AND(Raw!M141="OK",Raw!I141="OK"),180*ATAN(SIN((3.14*Raw!L141/180)-(3.14*Raw!H141/180))/COS((3.14*Raw!L141/180)-(3.14*Raw!H141/180)))/3.14,P140)</f>
        <v>9.4199999999999982</v>
      </c>
    </row>
    <row r="142" spans="1:16" x14ac:dyDescent="0.25">
      <c r="A142" s="1" t="str">
        <f>Raw!A142</f>
        <v>26-07-2020 02:20:00</v>
      </c>
      <c r="B142">
        <f>IF(AND(Raw!K142="OK",Raw!C142="OK"),180*ATAN(SIN((3.14*Raw!J142/180)-(3.14*Raw!B142/180))/COS((3.14*Raw!J142/180)-(3.14*Raw!B142/180)))/3.14,B141)</f>
        <v>32.629999999999974</v>
      </c>
      <c r="C142">
        <f>IF(AND(Raw!O142="OK",Raw!C142="OK"),180*ATAN(SIN((3.14*Raw!N142/180)-(3.14*Raw!B142/180))/COS((3.14*Raw!N142/180)-(3.14*Raw!B142/180)))/3.14,C141)</f>
        <v>26.109999999999975</v>
      </c>
      <c r="D142">
        <f>IF(AND(Raw!K142="OK",Raw!O142="OK"),180*ATAN(SIN((3.14*Raw!J142/180)-(3.14*Raw!N142/180))/COS((3.14*Raw!J142/180)-(3.14*Raw!N142/180)))/3.14,D141)</f>
        <v>6.519999999999996</v>
      </c>
      <c r="E142">
        <f>IF(AND(Raw!Q142="OK",Raw!C142="OK"),180*ATAN(SIN((3.14*Raw!P142/180)-(3.14*Raw!B142/180))/COS((3.14*Raw!P142/180)-(3.14*Raw!B142/180)))/3.14,E141)</f>
        <v>0</v>
      </c>
      <c r="F142">
        <f>IF(AND(Raw!O142="OK",Raw!Q142="OK"),180*ATAN(SIN((3.14*Raw!N142/180)-(3.14*Raw!P142/180))/COS((3.14*Raw!N142/180)-(3.14*Raw!P142/180)))/3.14,F141)</f>
        <v>0</v>
      </c>
      <c r="G142">
        <f>IF(AND(Raw!M142="OK",Raw!E142="OK"),180*ATAN(SIN((3.14*Raw!L142/180)-(3.14*Raw!D142/180))/COS((3.14*Raw!L142/180)-(3.14*Raw!D142/180)))/3.14,G141)</f>
        <v>24.710000000000022</v>
      </c>
      <c r="H142">
        <f>IF(AND(Raw!I142="OK",Raw!E142="OK"),180*ATAN(SIN((3.14*Raw!H142/180)-(3.14*Raw!D142/180))/COS((3.14*Raw!H142/180)-(3.14*Raw!D142/180)))/3.14,H141)</f>
        <v>15.310000000000022</v>
      </c>
      <c r="I142">
        <f>IF(AND(Raw!W142="OK",Raw!Y142="OK"),180*ATAN(SIN((3.14*Raw!V142/180)-(3.14*Raw!X142/180))/COS((3.14*Raw!V142/180)-(3.14*Raw!X142/180)))/3.14,I141)</f>
        <v>11.580000000000025</v>
      </c>
      <c r="J142">
        <f>IF(AND(Raw!U142="OK",Raw!C142="OK"),180*ATAN(SIN((3.14*Raw!T142/180)-(3.14*Raw!B142/180))/COS((3.14*Raw!T142/180)-(3.14*Raw!B142/180)))/3.14,J141)</f>
        <v>3.3099999999999952</v>
      </c>
      <c r="K142">
        <f>IF(AND(Raw!M142="OK",Raw!AA142="OK"),180*ATAN(SIN((3.14*Raw!L142/180)-(3.14*Raw!Z142/180))/COS((3.14*Raw!L142/180)-(3.14*Raw!Z142/180)))/3.14,K141)</f>
        <v>14.880000000000006</v>
      </c>
      <c r="L142">
        <f>IF(AND(Raw!I142="OK",Raw!AA142="OK"),180*ATAN(SIN((3.14*Raw!H142/180)-(3.14*Raw!Z142/180))/COS((3.14*Raw!H142/180)-(3.14*Raw!Z142/180)))/3.14,L141)</f>
        <v>5.4800000000000058</v>
      </c>
      <c r="M142">
        <f>IF(AND(Raw!I142="OK",Raw!G142="OK"),180*ATAN(SIN((3.14*Raw!H142/180)-(3.14*Raw!F142/180))/COS((3.14*Raw!H142/180)-(3.14*Raw!F142/180)))/3.14,M141)</f>
        <v>0</v>
      </c>
      <c r="N142">
        <f>IF(AND(Raw!O142="OK",Raw!S142="OK"),180*ATAN(SIN((3.14*Raw!N142/180)-(3.14*Raw!R142/180))/COS((3.14*Raw!N142/180)-(3.14*Raw!R142/180)))/3.14,N141)</f>
        <v>1.5999999999999934</v>
      </c>
      <c r="O142">
        <f>IF(AND(Raw!M142="OK",Raw!K142="OK"),180*ATAN(SIN((3.14*Raw!L142/180)-(3.14*Raw!J142/180))/COS((3.14*Raw!L142/180)-(3.14*Raw!J142/180)))/3.14,O141)</f>
        <v>-0.21999999999999023</v>
      </c>
      <c r="P142">
        <f>IF(AND(Raw!M142="OK",Raw!I142="OK"),180*ATAN(SIN((3.14*Raw!L142/180)-(3.14*Raw!H142/180))/COS((3.14*Raw!L142/180)-(3.14*Raw!H142/180)))/3.14,P141)</f>
        <v>9.3999999999999986</v>
      </c>
    </row>
    <row r="143" spans="1:16" x14ac:dyDescent="0.25">
      <c r="A143" s="1" t="str">
        <f>Raw!A143</f>
        <v>26-07-2020 02:21:00</v>
      </c>
      <c r="B143">
        <f>IF(AND(Raw!K143="OK",Raw!C143="OK"),180*ATAN(SIN((3.14*Raw!J143/180)-(3.14*Raw!B143/180))/COS((3.14*Raw!J143/180)-(3.14*Raw!B143/180)))/3.14,B142)</f>
        <v>32.589999999999996</v>
      </c>
      <c r="C143">
        <f>IF(AND(Raw!O143="OK",Raw!C143="OK"),180*ATAN(SIN((3.14*Raw!N143/180)-(3.14*Raw!B143/180))/COS((3.14*Raw!N143/180)-(3.14*Raw!B143/180)))/3.14,C142)</f>
        <v>26.069999999999965</v>
      </c>
      <c r="D143">
        <f>IF(AND(Raw!K143="OK",Raw!O143="OK"),180*ATAN(SIN((3.14*Raw!J143/180)-(3.14*Raw!N143/180))/COS((3.14*Raw!J143/180)-(3.14*Raw!N143/180)))/3.14,D142)</f>
        <v>6.5200000000000218</v>
      </c>
      <c r="E143">
        <f>IF(AND(Raw!Q143="OK",Raw!C143="OK"),180*ATAN(SIN((3.14*Raw!P143/180)-(3.14*Raw!B143/180))/COS((3.14*Raw!P143/180)-(3.14*Raw!B143/180)))/3.14,E142)</f>
        <v>0</v>
      </c>
      <c r="F143">
        <f>IF(AND(Raw!O143="OK",Raw!Q143="OK"),180*ATAN(SIN((3.14*Raw!N143/180)-(3.14*Raw!P143/180))/COS((3.14*Raw!N143/180)-(3.14*Raw!P143/180)))/3.14,F142)</f>
        <v>0</v>
      </c>
      <c r="G143">
        <f>IF(AND(Raw!M143="OK",Raw!E143="OK"),180*ATAN(SIN((3.14*Raw!L143/180)-(3.14*Raw!D143/180))/COS((3.14*Raw!L143/180)-(3.14*Raw!D143/180)))/3.14,G142)</f>
        <v>24.650000000000006</v>
      </c>
      <c r="H143">
        <f>IF(AND(Raw!I143="OK",Raw!E143="OK"),180*ATAN(SIN((3.14*Raw!H143/180)-(3.14*Raw!D143/180))/COS((3.14*Raw!H143/180)-(3.14*Raw!D143/180)))/3.14,H142)</f>
        <v>15.250000000000014</v>
      </c>
      <c r="I143">
        <f>IF(AND(Raw!W143="OK",Raw!Y143="OK"),180*ATAN(SIN((3.14*Raw!V143/180)-(3.14*Raw!X143/180))/COS((3.14*Raw!V143/180)-(3.14*Raw!X143/180)))/3.14,I142)</f>
        <v>11.559999999999995</v>
      </c>
      <c r="J143">
        <f>IF(AND(Raw!U143="OK",Raw!C143="OK"),180*ATAN(SIN((3.14*Raw!T143/180)-(3.14*Raw!B143/180))/COS((3.14*Raw!T143/180)-(3.14*Raw!B143/180)))/3.14,J142)</f>
        <v>3.3199999999999843</v>
      </c>
      <c r="K143">
        <f>IF(AND(Raw!M143="OK",Raw!AA143="OK"),180*ATAN(SIN((3.14*Raw!L143/180)-(3.14*Raw!Z143/180))/COS((3.14*Raw!L143/180)-(3.14*Raw!Z143/180)))/3.14,K142)</f>
        <v>14.86999999999999</v>
      </c>
      <c r="L143">
        <f>IF(AND(Raw!I143="OK",Raw!AA143="OK"),180*ATAN(SIN((3.14*Raw!H143/180)-(3.14*Raw!Z143/180))/COS((3.14*Raw!H143/180)-(3.14*Raw!Z143/180)))/3.14,L142)</f>
        <v>5.4699999999999918</v>
      </c>
      <c r="M143">
        <f>IF(AND(Raw!I143="OK",Raw!G143="OK"),180*ATAN(SIN((3.14*Raw!H143/180)-(3.14*Raw!F143/180))/COS((3.14*Raw!H143/180)-(3.14*Raw!F143/180)))/3.14,M142)</f>
        <v>0</v>
      </c>
      <c r="N143">
        <f>IF(AND(Raw!O143="OK",Raw!S143="OK"),180*ATAN(SIN((3.14*Raw!N143/180)-(3.14*Raw!R143/180))/COS((3.14*Raw!N143/180)-(3.14*Raw!R143/180)))/3.14,N142)</f>
        <v>1.6799999999999575</v>
      </c>
      <c r="O143">
        <f>IF(AND(Raw!M143="OK",Raw!K143="OK"),180*ATAN(SIN((3.14*Raw!L143/180)-(3.14*Raw!J143/180))/COS((3.14*Raw!L143/180)-(3.14*Raw!J143/180)))/3.14,O142)</f>
        <v>-0.18999999999999731</v>
      </c>
      <c r="P143">
        <f>IF(AND(Raw!M143="OK",Raw!I143="OK"),180*ATAN(SIN((3.14*Raw!L143/180)-(3.14*Raw!H143/180))/COS((3.14*Raw!L143/180)-(3.14*Raw!H143/180)))/3.14,P142)</f>
        <v>9.3999999999999986</v>
      </c>
    </row>
    <row r="144" spans="1:16" x14ac:dyDescent="0.25">
      <c r="A144" s="1" t="str">
        <f>Raw!A144</f>
        <v>26-07-2020 02:22:00</v>
      </c>
      <c r="B144">
        <f>IF(AND(Raw!K144="OK",Raw!C144="OK"),180*ATAN(SIN((3.14*Raw!J144/180)-(3.14*Raw!B144/180))/COS((3.14*Raw!J144/180)-(3.14*Raw!B144/180)))/3.14,B143)</f>
        <v>32.460000000000015</v>
      </c>
      <c r="C144">
        <f>IF(AND(Raw!O144="OK",Raw!C144="OK"),180*ATAN(SIN((3.14*Raw!N144/180)-(3.14*Raw!B144/180))/COS((3.14*Raw!N144/180)-(3.14*Raw!B144/180)))/3.14,C143)</f>
        <v>25.950000000000024</v>
      </c>
      <c r="D144">
        <f>IF(AND(Raw!K144="OK",Raw!O144="OK"),180*ATAN(SIN((3.14*Raw!J144/180)-(3.14*Raw!N144/180))/COS((3.14*Raw!J144/180)-(3.14*Raw!N144/180)))/3.14,D143)</f>
        <v>6.509999999999982</v>
      </c>
      <c r="E144">
        <f>IF(AND(Raw!Q144="OK",Raw!C144="OK"),180*ATAN(SIN((3.14*Raw!P144/180)-(3.14*Raw!B144/180))/COS((3.14*Raw!P144/180)-(3.14*Raw!B144/180)))/3.14,E143)</f>
        <v>0</v>
      </c>
      <c r="F144">
        <f>IF(AND(Raw!O144="OK",Raw!Q144="OK"),180*ATAN(SIN((3.14*Raw!N144/180)-(3.14*Raw!P144/180))/COS((3.14*Raw!N144/180)-(3.14*Raw!P144/180)))/3.14,F143)</f>
        <v>0</v>
      </c>
      <c r="G144">
        <f>IF(AND(Raw!M144="OK",Raw!E144="OK"),180*ATAN(SIN((3.14*Raw!L144/180)-(3.14*Raw!D144/180))/COS((3.14*Raw!L144/180)-(3.14*Raw!D144/180)))/3.14,G143)</f>
        <v>24.700000000000006</v>
      </c>
      <c r="H144">
        <f>IF(AND(Raw!I144="OK",Raw!E144="OK"),180*ATAN(SIN((3.14*Raw!H144/180)-(3.14*Raw!D144/180))/COS((3.14*Raw!H144/180)-(3.14*Raw!D144/180)))/3.14,H143)</f>
        <v>15.300000000000006</v>
      </c>
      <c r="I144">
        <f>IF(AND(Raw!W144="OK",Raw!Y144="OK"),180*ATAN(SIN((3.14*Raw!V144/180)-(3.14*Raw!X144/180))/COS((3.14*Raw!V144/180)-(3.14*Raw!X144/180)))/3.14,I143)</f>
        <v>11.499999999999986</v>
      </c>
      <c r="J144">
        <f>IF(AND(Raw!U144="OK",Raw!C144="OK"),180*ATAN(SIN((3.14*Raw!T144/180)-(3.14*Raw!B144/180))/COS((3.14*Raw!T144/180)-(3.14*Raw!B144/180)))/3.14,J143)</f>
        <v>3.2600000000000233</v>
      </c>
      <c r="K144">
        <f>IF(AND(Raw!M144="OK",Raw!AA144="OK"),180*ATAN(SIN((3.14*Raw!L144/180)-(3.14*Raw!Z144/180))/COS((3.14*Raw!L144/180)-(3.14*Raw!Z144/180)))/3.14,K143)</f>
        <v>14.900000000000009</v>
      </c>
      <c r="L144">
        <f>IF(AND(Raw!I144="OK",Raw!AA144="OK"),180*ATAN(SIN((3.14*Raw!H144/180)-(3.14*Raw!Z144/180))/COS((3.14*Raw!H144/180)-(3.14*Raw!Z144/180)))/3.14,L143)</f>
        <v>5.5000000000000098</v>
      </c>
      <c r="M144">
        <f>IF(AND(Raw!I144="OK",Raw!G144="OK"),180*ATAN(SIN((3.14*Raw!H144/180)-(3.14*Raw!F144/180))/COS((3.14*Raw!H144/180)-(3.14*Raw!F144/180)))/3.14,M143)</f>
        <v>0</v>
      </c>
      <c r="N144">
        <f>IF(AND(Raw!O144="OK",Raw!S144="OK"),180*ATAN(SIN((3.14*Raw!N144/180)-(3.14*Raw!R144/180))/COS((3.14*Raw!N144/180)-(3.14*Raw!R144/180)))/3.14,N143)</f>
        <v>1.6600000000000046</v>
      </c>
      <c r="O144">
        <f>IF(AND(Raw!M144="OK",Raw!K144="OK"),180*ATAN(SIN((3.14*Raw!L144/180)-(3.14*Raw!J144/180))/COS((3.14*Raw!L144/180)-(3.14*Raw!J144/180)))/3.14,O143)</f>
        <v>-0.19999999999998649</v>
      </c>
      <c r="P144">
        <f>IF(AND(Raw!M144="OK",Raw!I144="OK"),180*ATAN(SIN((3.14*Raw!L144/180)-(3.14*Raw!H144/180))/COS((3.14*Raw!L144/180)-(3.14*Raw!H144/180)))/3.14,P143)</f>
        <v>9.3999999999999986</v>
      </c>
    </row>
    <row r="145" spans="1:16" x14ac:dyDescent="0.25">
      <c r="A145" s="1" t="str">
        <f>Raw!A145</f>
        <v>26-07-2020 02:23:00</v>
      </c>
      <c r="B145">
        <f>IF(AND(Raw!K145="OK",Raw!C145="OK"),180*ATAN(SIN((3.14*Raw!J145/180)-(3.14*Raw!B145/180))/COS((3.14*Raw!J145/180)-(3.14*Raw!B145/180)))/3.14,B144)</f>
        <v>32.200000000000003</v>
      </c>
      <c r="C145">
        <f>IF(AND(Raw!O145="OK",Raw!C145="OK"),180*ATAN(SIN((3.14*Raw!N145/180)-(3.14*Raw!B145/180))/COS((3.14*Raw!N145/180)-(3.14*Raw!B145/180)))/3.14,C144)</f>
        <v>25.709999999999997</v>
      </c>
      <c r="D145">
        <f>IF(AND(Raw!K145="OK",Raw!O145="OK"),180*ATAN(SIN((3.14*Raw!J145/180)-(3.14*Raw!N145/180))/COS((3.14*Raw!J145/180)-(3.14*Raw!N145/180)))/3.14,D144)</f>
        <v>6.4900000000000038</v>
      </c>
      <c r="E145">
        <f>IF(AND(Raw!Q145="OK",Raw!C145="OK"),180*ATAN(SIN((3.14*Raw!P145/180)-(3.14*Raw!B145/180))/COS((3.14*Raw!P145/180)-(3.14*Raw!B145/180)))/3.14,E144)</f>
        <v>0</v>
      </c>
      <c r="F145">
        <f>IF(AND(Raw!O145="OK",Raw!Q145="OK"),180*ATAN(SIN((3.14*Raw!N145/180)-(3.14*Raw!P145/180))/COS((3.14*Raw!N145/180)-(3.14*Raw!P145/180)))/3.14,F144)</f>
        <v>0</v>
      </c>
      <c r="G145">
        <f>IF(AND(Raw!M145="OK",Raw!E145="OK"),180*ATAN(SIN((3.14*Raw!L145/180)-(3.14*Raw!D145/180))/COS((3.14*Raw!L145/180)-(3.14*Raw!D145/180)))/3.14,G144)</f>
        <v>24.670000000000005</v>
      </c>
      <c r="H145">
        <f>IF(AND(Raw!I145="OK",Raw!E145="OK"),180*ATAN(SIN((3.14*Raw!H145/180)-(3.14*Raw!D145/180))/COS((3.14*Raw!H145/180)-(3.14*Raw!D145/180)))/3.14,H144)</f>
        <v>15.310000000000004</v>
      </c>
      <c r="I145">
        <f>IF(AND(Raw!W145="OK",Raw!Y145="OK"),180*ATAN(SIN((3.14*Raw!V145/180)-(3.14*Raw!X145/180))/COS((3.14*Raw!V145/180)-(3.14*Raw!X145/180)))/3.14,I144)</f>
        <v>11.490000000000002</v>
      </c>
      <c r="J145">
        <f>IF(AND(Raw!U145="OK",Raw!C145="OK"),180*ATAN(SIN((3.14*Raw!T145/180)-(3.14*Raw!B145/180))/COS((3.14*Raw!T145/180)-(3.14*Raw!B145/180)))/3.14,J144)</f>
        <v>3.1799999999999997</v>
      </c>
      <c r="K145">
        <f>IF(AND(Raw!M145="OK",Raw!AA145="OK"),180*ATAN(SIN((3.14*Raw!L145/180)-(3.14*Raw!Z145/180))/COS((3.14*Raw!L145/180)-(3.14*Raw!Z145/180)))/3.14,K144)</f>
        <v>14.860000000000003</v>
      </c>
      <c r="L145">
        <f>IF(AND(Raw!I145="OK",Raw!AA145="OK"),180*ATAN(SIN((3.14*Raw!H145/180)-(3.14*Raw!Z145/180))/COS((3.14*Raw!H145/180)-(3.14*Raw!Z145/180)))/3.14,L144)</f>
        <v>5.4999999999999964</v>
      </c>
      <c r="M145">
        <f>IF(AND(Raw!I145="OK",Raw!G145="OK"),180*ATAN(SIN((3.14*Raw!H145/180)-(3.14*Raw!F145/180))/COS((3.14*Raw!H145/180)-(3.14*Raw!F145/180)))/3.14,M144)</f>
        <v>0</v>
      </c>
      <c r="N145">
        <f>IF(AND(Raw!O145="OK",Raw!S145="OK"),180*ATAN(SIN((3.14*Raw!N145/180)-(3.14*Raw!R145/180))/COS((3.14*Raw!N145/180)-(3.14*Raw!R145/180)))/3.14,N144)</f>
        <v>1.5899999999999981</v>
      </c>
      <c r="O145">
        <f>IF(AND(Raw!M145="OK",Raw!K145="OK"),180*ATAN(SIN((3.14*Raw!L145/180)-(3.14*Raw!J145/180))/COS((3.14*Raw!L145/180)-(3.14*Raw!J145/180)))/3.14,O144)</f>
        <v>-0.19999999999999921</v>
      </c>
      <c r="P145">
        <f>IF(AND(Raw!M145="OK",Raw!I145="OK"),180*ATAN(SIN((3.14*Raw!L145/180)-(3.14*Raw!H145/180))/COS((3.14*Raw!L145/180)-(3.14*Raw!H145/180)))/3.14,P144)</f>
        <v>9.3600000000000048</v>
      </c>
    </row>
    <row r="146" spans="1:16" x14ac:dyDescent="0.25">
      <c r="A146" s="1" t="str">
        <f>Raw!A146</f>
        <v>26-07-2020 02:24:00</v>
      </c>
      <c r="B146">
        <f>IF(AND(Raw!K146="OK",Raw!C146="OK"),180*ATAN(SIN((3.14*Raw!J146/180)-(3.14*Raw!B146/180))/COS((3.14*Raw!J146/180)-(3.14*Raw!B146/180)))/3.14,B145)</f>
        <v>32.139999999999993</v>
      </c>
      <c r="C146">
        <f>IF(AND(Raw!O146="OK",Raw!C146="OK"),180*ATAN(SIN((3.14*Raw!N146/180)-(3.14*Raw!B146/180))/COS((3.14*Raw!N146/180)-(3.14*Raw!B146/180)))/3.14,C145)</f>
        <v>25.619999999999997</v>
      </c>
      <c r="D146">
        <f>IF(AND(Raw!K146="OK",Raw!O146="OK"),180*ATAN(SIN((3.14*Raw!J146/180)-(3.14*Raw!N146/180))/COS((3.14*Raw!J146/180)-(3.14*Raw!N146/180)))/3.14,D145)</f>
        <v>6.519999999999996</v>
      </c>
      <c r="E146">
        <f>IF(AND(Raw!Q146="OK",Raw!C146="OK"),180*ATAN(SIN((3.14*Raw!P146/180)-(3.14*Raw!B146/180))/COS((3.14*Raw!P146/180)-(3.14*Raw!B146/180)))/3.14,E145)</f>
        <v>0</v>
      </c>
      <c r="F146">
        <f>IF(AND(Raw!O146="OK",Raw!Q146="OK"),180*ATAN(SIN((3.14*Raw!N146/180)-(3.14*Raw!P146/180))/COS((3.14*Raw!N146/180)-(3.14*Raw!P146/180)))/3.14,F145)</f>
        <v>0</v>
      </c>
      <c r="G146">
        <f>IF(AND(Raw!M146="OK",Raw!E146="OK"),180*ATAN(SIN((3.14*Raw!L146/180)-(3.14*Raw!D146/180))/COS((3.14*Raw!L146/180)-(3.14*Raw!D146/180)))/3.14,G145)</f>
        <v>24.599999999999998</v>
      </c>
      <c r="H146">
        <f>IF(AND(Raw!I146="OK",Raw!E146="OK"),180*ATAN(SIN((3.14*Raw!H146/180)-(3.14*Raw!D146/180))/COS((3.14*Raw!H146/180)-(3.14*Raw!D146/180)))/3.14,H145)</f>
        <v>15.219999999999999</v>
      </c>
      <c r="I146">
        <f>IF(AND(Raw!W146="OK",Raw!Y146="OK"),180*ATAN(SIN((3.14*Raw!V146/180)-(3.14*Raw!X146/180))/COS((3.14*Raw!V146/180)-(3.14*Raw!X146/180)))/3.14,I145)</f>
        <v>11.460000000000003</v>
      </c>
      <c r="J146">
        <f>IF(AND(Raw!U146="OK",Raw!C146="OK"),180*ATAN(SIN((3.14*Raw!T146/180)-(3.14*Raw!B146/180))/COS((3.14*Raw!T146/180)-(3.14*Raw!B146/180)))/3.14,J145)</f>
        <v>3.1999999999999993</v>
      </c>
      <c r="K146">
        <f>IF(AND(Raw!M146="OK",Raw!AA146="OK"),180*ATAN(SIN((3.14*Raw!L146/180)-(3.14*Raw!Z146/180))/COS((3.14*Raw!L146/180)-(3.14*Raw!Z146/180)))/3.14,K145)</f>
        <v>14.89</v>
      </c>
      <c r="L146">
        <f>IF(AND(Raw!I146="OK",Raw!AA146="OK"),180*ATAN(SIN((3.14*Raw!H146/180)-(3.14*Raw!Z146/180))/COS((3.14*Raw!H146/180)-(3.14*Raw!Z146/180)))/3.14,L145)</f>
        <v>5.509999999999998</v>
      </c>
      <c r="M146">
        <f>IF(AND(Raw!I146="OK",Raw!G146="OK"),180*ATAN(SIN((3.14*Raw!H146/180)-(3.14*Raw!F146/180))/COS((3.14*Raw!H146/180)-(3.14*Raw!F146/180)))/3.14,M145)</f>
        <v>0</v>
      </c>
      <c r="N146">
        <f>IF(AND(Raw!O146="OK",Raw!S146="OK"),180*ATAN(SIN((3.14*Raw!N146/180)-(3.14*Raw!R146/180))/COS((3.14*Raw!N146/180)-(3.14*Raw!R146/180)))/3.14,N145)</f>
        <v>1.5500000000000094</v>
      </c>
      <c r="O146">
        <f>IF(AND(Raw!M146="OK",Raw!K146="OK"),180*ATAN(SIN((3.14*Raw!L146/180)-(3.14*Raw!J146/180))/COS((3.14*Raw!L146/180)-(3.14*Raw!J146/180)))/3.14,O145)</f>
        <v>-0.18999999999999731</v>
      </c>
      <c r="P146">
        <f>IF(AND(Raw!M146="OK",Raw!I146="OK"),180*ATAN(SIN((3.14*Raw!L146/180)-(3.14*Raw!H146/180))/COS((3.14*Raw!L146/180)-(3.14*Raw!H146/180)))/3.14,P145)</f>
        <v>9.3800000000000026</v>
      </c>
    </row>
    <row r="147" spans="1:16" x14ac:dyDescent="0.25">
      <c r="A147" s="1" t="str">
        <f>Raw!A147</f>
        <v>26-07-2020 02:25:00</v>
      </c>
      <c r="B147">
        <f>IF(AND(Raw!K147="OK",Raw!C147="OK"),180*ATAN(SIN((3.14*Raw!J147/180)-(3.14*Raw!B147/180))/COS((3.14*Raw!J147/180)-(3.14*Raw!B147/180)))/3.14,B146)</f>
        <v>32.360000000000007</v>
      </c>
      <c r="C147">
        <f>IF(AND(Raw!O147="OK",Raw!C147="OK"),180*ATAN(SIN((3.14*Raw!N147/180)-(3.14*Raw!B147/180))/COS((3.14*Raw!N147/180)-(3.14*Raw!B147/180)))/3.14,C146)</f>
        <v>25.86</v>
      </c>
      <c r="D147">
        <f>IF(AND(Raw!K147="OK",Raw!O147="OK"),180*ATAN(SIN((3.14*Raw!J147/180)-(3.14*Raw!N147/180))/COS((3.14*Raw!J147/180)-(3.14*Raw!N147/180)))/3.14,D146)</f>
        <v>6.5000000000000009</v>
      </c>
      <c r="E147">
        <f>IF(AND(Raw!Q147="OK",Raw!C147="OK"),180*ATAN(SIN((3.14*Raw!P147/180)-(3.14*Raw!B147/180))/COS((3.14*Raw!P147/180)-(3.14*Raw!B147/180)))/3.14,E146)</f>
        <v>0</v>
      </c>
      <c r="F147">
        <f>IF(AND(Raw!O147="OK",Raw!Q147="OK"),180*ATAN(SIN((3.14*Raw!N147/180)-(3.14*Raw!P147/180))/COS((3.14*Raw!N147/180)-(3.14*Raw!P147/180)))/3.14,F146)</f>
        <v>0</v>
      </c>
      <c r="G147">
        <f>IF(AND(Raw!M147="OK",Raw!E147="OK"),180*ATAN(SIN((3.14*Raw!L147/180)-(3.14*Raw!D147/180))/COS((3.14*Raw!L147/180)-(3.14*Raw!D147/180)))/3.14,G146)</f>
        <v>24.810000000000002</v>
      </c>
      <c r="H147">
        <f>IF(AND(Raw!I147="OK",Raw!E147="OK"),180*ATAN(SIN((3.14*Raw!H147/180)-(3.14*Raw!D147/180))/COS((3.14*Raw!H147/180)-(3.14*Raw!D147/180)))/3.14,H146)</f>
        <v>15.410000000000002</v>
      </c>
      <c r="I147">
        <f>IF(AND(Raw!W147="OK",Raw!Y147="OK"),180*ATAN(SIN((3.14*Raw!V147/180)-(3.14*Raw!X147/180))/COS((3.14*Raw!V147/180)-(3.14*Raw!X147/180)))/3.14,I146)</f>
        <v>11.459999999999999</v>
      </c>
      <c r="J147">
        <f>IF(AND(Raw!U147="OK",Raw!C147="OK"),180*ATAN(SIN((3.14*Raw!T147/180)-(3.14*Raw!B147/180))/COS((3.14*Raw!T147/180)-(3.14*Raw!B147/180)))/3.14,J146)</f>
        <v>3.1900000000000022</v>
      </c>
      <c r="K147">
        <f>IF(AND(Raw!M147="OK",Raw!AA147="OK"),180*ATAN(SIN((3.14*Raw!L147/180)-(3.14*Raw!Z147/180))/COS((3.14*Raw!L147/180)-(3.14*Raw!Z147/180)))/3.14,K146)</f>
        <v>14.909999999999997</v>
      </c>
      <c r="L147">
        <f>IF(AND(Raw!I147="OK",Raw!AA147="OK"),180*ATAN(SIN((3.14*Raw!H147/180)-(3.14*Raw!Z147/180))/COS((3.14*Raw!H147/180)-(3.14*Raw!Z147/180)))/3.14,L146)</f>
        <v>5.51</v>
      </c>
      <c r="M147">
        <f>IF(AND(Raw!I147="OK",Raw!G147="OK"),180*ATAN(SIN((3.14*Raw!H147/180)-(3.14*Raw!F147/180))/COS((3.14*Raw!H147/180)-(3.14*Raw!F147/180)))/3.14,M146)</f>
        <v>0</v>
      </c>
      <c r="N147">
        <f>IF(AND(Raw!O147="OK",Raw!S147="OK"),180*ATAN(SIN((3.14*Raw!N147/180)-(3.14*Raw!R147/180))/COS((3.14*Raw!N147/180)-(3.14*Raw!R147/180)))/3.14,N146)</f>
        <v>1.6200000000000019</v>
      </c>
      <c r="O147">
        <f>IF(AND(Raw!M147="OK",Raw!K147="OK"),180*ATAN(SIN((3.14*Raw!L147/180)-(3.14*Raw!J147/180))/COS((3.14*Raw!L147/180)-(3.14*Raw!J147/180)))/3.14,O146)</f>
        <v>-0.19000000000000367</v>
      </c>
      <c r="P147">
        <f>IF(AND(Raw!M147="OK",Raw!I147="OK"),180*ATAN(SIN((3.14*Raw!L147/180)-(3.14*Raw!H147/180))/COS((3.14*Raw!L147/180)-(3.14*Raw!H147/180)))/3.14,P146)</f>
        <v>9.3999999999999986</v>
      </c>
    </row>
    <row r="148" spans="1:16" x14ac:dyDescent="0.25">
      <c r="A148" s="1" t="str">
        <f>Raw!A148</f>
        <v>26-07-2020 02:26:00</v>
      </c>
      <c r="B148">
        <f>IF(AND(Raw!K148="OK",Raw!C148="OK"),180*ATAN(SIN((3.14*Raw!J148/180)-(3.14*Raw!B148/180))/COS((3.14*Raw!J148/180)-(3.14*Raw!B148/180)))/3.14,B147)</f>
        <v>32.322597226855279</v>
      </c>
      <c r="C148">
        <f>IF(AND(Raw!O148="OK",Raw!C148="OK"),180*ATAN(SIN((3.14*Raw!N148/180)-(3.14*Raw!B148/180))/COS((3.14*Raw!N148/180)-(3.14*Raw!B148/180)))/3.14,C147)</f>
        <v>25.822597226855269</v>
      </c>
      <c r="D148">
        <f>IF(AND(Raw!K148="OK",Raw!O148="OK"),180*ATAN(SIN((3.14*Raw!J148/180)-(3.14*Raw!N148/180))/COS((3.14*Raw!J148/180)-(3.14*Raw!N148/180)))/3.14,D147)</f>
        <v>6.499999999999992</v>
      </c>
      <c r="E148">
        <f>IF(AND(Raw!Q148="OK",Raw!C148="OK"),180*ATAN(SIN((3.14*Raw!P148/180)-(3.14*Raw!B148/180))/COS((3.14*Raw!P148/180)-(3.14*Raw!B148/180)))/3.14,E147)</f>
        <v>0</v>
      </c>
      <c r="F148">
        <f>IF(AND(Raw!O148="OK",Raw!Q148="OK"),180*ATAN(SIN((3.14*Raw!N148/180)-(3.14*Raw!P148/180))/COS((3.14*Raw!N148/180)-(3.14*Raw!P148/180)))/3.14,F147)</f>
        <v>0</v>
      </c>
      <c r="G148">
        <f>IF(AND(Raw!M148="OK",Raw!E148="OK"),180*ATAN(SIN((3.14*Raw!L148/180)-(3.14*Raw!D148/180))/COS((3.14*Raw!L148/180)-(3.14*Raw!D148/180)))/3.14,G147)</f>
        <v>24.750000000000004</v>
      </c>
      <c r="H148">
        <f>IF(AND(Raw!I148="OK",Raw!E148="OK"),180*ATAN(SIN((3.14*Raw!H148/180)-(3.14*Raw!D148/180))/COS((3.14*Raw!H148/180)-(3.14*Raw!D148/180)))/3.14,H147)</f>
        <v>15.369999999999981</v>
      </c>
      <c r="I148">
        <f>IF(AND(Raw!W148="OK",Raw!Y148="OK"),180*ATAN(SIN((3.14*Raw!V148/180)-(3.14*Raw!X148/180))/COS((3.14*Raw!V148/180)-(3.14*Raw!X148/180)))/3.14,I147)</f>
        <v>11.480000000000008</v>
      </c>
      <c r="J148">
        <f>IF(AND(Raw!U148="OK",Raw!C148="OK"),180*ATAN(SIN((3.14*Raw!T148/180)-(3.14*Raw!B148/180))/COS((3.14*Raw!T148/180)-(3.14*Raw!B148/180)))/3.14,J147)</f>
        <v>3.160000000000005</v>
      </c>
      <c r="K148">
        <f>IF(AND(Raw!M148="OK",Raw!AA148="OK"),180*ATAN(SIN((3.14*Raw!L148/180)-(3.14*Raw!Z148/180))/COS((3.14*Raw!L148/180)-(3.14*Raw!Z148/180)))/3.14,K147)</f>
        <v>14.860000000000003</v>
      </c>
      <c r="L148">
        <f>IF(AND(Raw!I148="OK",Raw!AA148="OK"),180*ATAN(SIN((3.14*Raw!H148/180)-(3.14*Raw!Z148/180))/COS((3.14*Raw!H148/180)-(3.14*Raw!Z148/180)))/3.14,L147)</f>
        <v>5.4799999999999791</v>
      </c>
      <c r="M148">
        <f>IF(AND(Raw!I148="OK",Raw!G148="OK"),180*ATAN(SIN((3.14*Raw!H148/180)-(3.14*Raw!F148/180))/COS((3.14*Raw!H148/180)-(3.14*Raw!F148/180)))/3.14,M147)</f>
        <v>0</v>
      </c>
      <c r="N148">
        <f>IF(AND(Raw!O148="OK",Raw!S148="OK"),180*ATAN(SIN((3.14*Raw!N148/180)-(3.14*Raw!R148/180))/COS((3.14*Raw!N148/180)-(3.14*Raw!R148/180)))/3.14,N147)</f>
        <v>1.5400000000000331</v>
      </c>
      <c r="O148">
        <f>IF(AND(Raw!M148="OK",Raw!K148="OK"),180*ATAN(SIN((3.14*Raw!L148/180)-(3.14*Raw!J148/180))/COS((3.14*Raw!L148/180)-(3.14*Raw!J148/180)))/3.14,O147)</f>
        <v>-0.13000000000001155</v>
      </c>
      <c r="P148">
        <f>IF(AND(Raw!M148="OK",Raw!I148="OK"),180*ATAN(SIN((3.14*Raw!L148/180)-(3.14*Raw!H148/180))/COS((3.14*Raw!L148/180)-(3.14*Raw!H148/180)))/3.14,P147)</f>
        <v>9.3800000000000203</v>
      </c>
    </row>
    <row r="149" spans="1:16" x14ac:dyDescent="0.25">
      <c r="A149" s="1" t="str">
        <f>Raw!A149</f>
        <v>26-07-2020 02:27:00</v>
      </c>
      <c r="B149">
        <f>IF(AND(Raw!K149="OK",Raw!C149="OK"),180*ATAN(SIN((3.14*Raw!J149/180)-(3.14*Raw!B149/180))/COS((3.14*Raw!J149/180)-(3.14*Raw!B149/180)))/3.14,B148)</f>
        <v>32.290000000000006</v>
      </c>
      <c r="C149">
        <f>IF(AND(Raw!O149="OK",Raw!C149="OK"),180*ATAN(SIN((3.14*Raw!N149/180)-(3.14*Raw!B149/180))/COS((3.14*Raw!N149/180)-(3.14*Raw!B149/180)))/3.14,C148)</f>
        <v>25.830000000000023</v>
      </c>
      <c r="D149">
        <f>IF(AND(Raw!K149="OK",Raw!O149="OK"),180*ATAN(SIN((3.14*Raw!J149/180)-(3.14*Raw!N149/180))/COS((3.14*Raw!J149/180)-(3.14*Raw!N149/180)))/3.14,D148)</f>
        <v>6.4599999999999858</v>
      </c>
      <c r="E149">
        <f>IF(AND(Raw!Q149="OK",Raw!C149="OK"),180*ATAN(SIN((3.14*Raw!P149/180)-(3.14*Raw!B149/180))/COS((3.14*Raw!P149/180)-(3.14*Raw!B149/180)))/3.14,E148)</f>
        <v>0</v>
      </c>
      <c r="F149">
        <f>IF(AND(Raw!O149="OK",Raw!Q149="OK"),180*ATAN(SIN((3.14*Raw!N149/180)-(3.14*Raw!P149/180))/COS((3.14*Raw!N149/180)-(3.14*Raw!P149/180)))/3.14,F148)</f>
        <v>0</v>
      </c>
      <c r="G149">
        <f>IF(AND(Raw!M149="OK",Raw!E149="OK"),180*ATAN(SIN((3.14*Raw!L149/180)-(3.14*Raw!D149/180))/COS((3.14*Raw!L149/180)-(3.14*Raw!D149/180)))/3.14,G148)</f>
        <v>24.800000000000018</v>
      </c>
      <c r="H149">
        <f>IF(AND(Raw!I149="OK",Raw!E149="OK"),180*ATAN(SIN((3.14*Raw!H149/180)-(3.14*Raw!D149/180))/COS((3.14*Raw!H149/180)-(3.14*Raw!D149/180)))/3.14,H148)</f>
        <v>15.4</v>
      </c>
      <c r="I149">
        <f>IF(AND(Raw!W149="OK",Raw!Y149="OK"),180*ATAN(SIN((3.14*Raw!V149/180)-(3.14*Raw!X149/180))/COS((3.14*Raw!V149/180)-(3.14*Raw!X149/180)))/3.14,I148)</f>
        <v>11.470000000000017</v>
      </c>
      <c r="J149">
        <f>IF(AND(Raw!U149="OK",Raw!C149="OK"),180*ATAN(SIN((3.14*Raw!T149/180)-(3.14*Raw!B149/180))/COS((3.14*Raw!T149/180)-(3.14*Raw!B149/180)))/3.14,J148)</f>
        <v>3.2000000000000122</v>
      </c>
      <c r="K149">
        <f>IF(AND(Raw!M149="OK",Raw!AA149="OK"),180*ATAN(SIN((3.14*Raw!L149/180)-(3.14*Raw!Z149/180))/COS((3.14*Raw!L149/180)-(3.14*Raw!Z149/180)))/3.14,K148)</f>
        <v>14.880000000000015</v>
      </c>
      <c r="L149">
        <f>IF(AND(Raw!I149="OK",Raw!AA149="OK"),180*ATAN(SIN((3.14*Raw!H149/180)-(3.14*Raw!Z149/180))/COS((3.14*Raw!H149/180)-(3.14*Raw!Z149/180)))/3.14,L148)</f>
        <v>5.4800000000000058</v>
      </c>
      <c r="M149">
        <f>IF(AND(Raw!I149="OK",Raw!G149="OK"),180*ATAN(SIN((3.14*Raw!H149/180)-(3.14*Raw!F149/180))/COS((3.14*Raw!H149/180)-(3.14*Raw!F149/180)))/3.14,M148)</f>
        <v>0</v>
      </c>
      <c r="N149">
        <f>IF(AND(Raw!O149="OK",Raw!S149="OK"),180*ATAN(SIN((3.14*Raw!N149/180)-(3.14*Raw!R149/180))/COS((3.14*Raw!N149/180)-(3.14*Raw!R149/180)))/3.14,N148)</f>
        <v>1.6100000000000083</v>
      </c>
      <c r="O149">
        <f>IF(AND(Raw!M149="OK",Raw!K149="OK"),180*ATAN(SIN((3.14*Raw!L149/180)-(3.14*Raw!J149/180))/COS((3.14*Raw!L149/180)-(3.14*Raw!J149/180)))/3.14,O148)</f>
        <v>-0.13999999999998797</v>
      </c>
      <c r="P149">
        <f>IF(AND(Raw!M149="OK",Raw!I149="OK"),180*ATAN(SIN((3.14*Raw!L149/180)-(3.14*Raw!H149/180))/COS((3.14*Raw!L149/180)-(3.14*Raw!H149/180)))/3.14,P148)</f>
        <v>9.4000000000000128</v>
      </c>
    </row>
    <row r="150" spans="1:16" x14ac:dyDescent="0.25">
      <c r="A150" s="1" t="str">
        <f>Raw!A150</f>
        <v>26-07-2020 02:28:00</v>
      </c>
      <c r="B150">
        <f>IF(AND(Raw!K150="OK",Raw!C150="OK"),180*ATAN(SIN((3.14*Raw!J150/180)-(3.14*Raw!B150/180))/COS((3.14*Raw!J150/180)-(3.14*Raw!B150/180)))/3.14,B149)</f>
        <v>32.229999999999997</v>
      </c>
      <c r="C150">
        <f>IF(AND(Raw!O150="OK",Raw!C150="OK"),180*ATAN(SIN((3.14*Raw!N150/180)-(3.14*Raw!B150/180))/COS((3.14*Raw!N150/180)-(3.14*Raw!B150/180)))/3.14,C149)</f>
        <v>25.79</v>
      </c>
      <c r="D150">
        <f>IF(AND(Raw!K150="OK",Raw!O150="OK"),180*ATAN(SIN((3.14*Raw!J150/180)-(3.14*Raw!N150/180))/COS((3.14*Raw!J150/180)-(3.14*Raw!N150/180)))/3.14,D149)</f>
        <v>6.4400000000000057</v>
      </c>
      <c r="E150">
        <f>IF(AND(Raw!Q150="OK",Raw!C150="OK"),180*ATAN(SIN((3.14*Raw!P150/180)-(3.14*Raw!B150/180))/COS((3.14*Raw!P150/180)-(3.14*Raw!B150/180)))/3.14,E149)</f>
        <v>0</v>
      </c>
      <c r="F150">
        <f>IF(AND(Raw!O150="OK",Raw!Q150="OK"),180*ATAN(SIN((3.14*Raw!N150/180)-(3.14*Raw!P150/180))/COS((3.14*Raw!N150/180)-(3.14*Raw!P150/180)))/3.14,F149)</f>
        <v>0</v>
      </c>
      <c r="G150">
        <f>IF(AND(Raw!M150="OK",Raw!E150="OK"),180*ATAN(SIN((3.14*Raw!L150/180)-(3.14*Raw!D150/180))/COS((3.14*Raw!L150/180)-(3.14*Raw!D150/180)))/3.14,G149)</f>
        <v>24.770000000000014</v>
      </c>
      <c r="H150">
        <f>IF(AND(Raw!I150="OK",Raw!E150="OK"),180*ATAN(SIN((3.14*Raw!H150/180)-(3.14*Raw!D150/180))/COS((3.14*Raw!H150/180)-(3.14*Raw!D150/180)))/3.14,H149)</f>
        <v>15.429999999999993</v>
      </c>
      <c r="I150">
        <f>IF(AND(Raw!W150="OK",Raw!Y150="OK"),180*ATAN(SIN((3.14*Raw!V150/180)-(3.14*Raw!X150/180))/COS((3.14*Raw!V150/180)-(3.14*Raw!X150/180)))/3.14,I149)</f>
        <v>11.489999999999995</v>
      </c>
      <c r="J150">
        <f>IF(AND(Raw!U150="OK",Raw!C150="OK"),180*ATAN(SIN((3.14*Raw!T150/180)-(3.14*Raw!B150/180))/COS((3.14*Raw!T150/180)-(3.14*Raw!B150/180)))/3.14,J149)</f>
        <v>3.1699999999999942</v>
      </c>
      <c r="K150">
        <f>IF(AND(Raw!M150="OK",Raw!AA150="OK"),180*ATAN(SIN((3.14*Raw!L150/180)-(3.14*Raw!Z150/180))/COS((3.14*Raw!L150/180)-(3.14*Raw!Z150/180)))/3.14,K149)</f>
        <v>14.790000000000029</v>
      </c>
      <c r="L150">
        <f>IF(AND(Raw!I150="OK",Raw!AA150="OK"),180*ATAN(SIN((3.14*Raw!H150/180)-(3.14*Raw!Z150/180))/COS((3.14*Raw!H150/180)-(3.14*Raw!Z150/180)))/3.14,L149)</f>
        <v>5.4500000000000135</v>
      </c>
      <c r="M150">
        <f>IF(AND(Raw!I150="OK",Raw!G150="OK"),180*ATAN(SIN((3.14*Raw!H150/180)-(3.14*Raw!F150/180))/COS((3.14*Raw!H150/180)-(3.14*Raw!F150/180)))/3.14,M149)</f>
        <v>0</v>
      </c>
      <c r="N150">
        <f>IF(AND(Raw!O150="OK",Raw!S150="OK"),180*ATAN(SIN((3.14*Raw!N150/180)-(3.14*Raw!R150/180))/COS((3.14*Raw!N150/180)-(3.14*Raw!R150/180)))/3.14,N149)</f>
        <v>1.5900000000000043</v>
      </c>
      <c r="O150">
        <f>IF(AND(Raw!M150="OK",Raw!K150="OK"),180*ATAN(SIN((3.14*Raw!L150/180)-(3.14*Raw!J150/180))/COS((3.14*Raw!L150/180)-(3.14*Raw!J150/180)))/3.14,O149)</f>
        <v>-9.9999999999993219E-2</v>
      </c>
      <c r="P150">
        <f>IF(AND(Raw!M150="OK",Raw!I150="OK"),180*ATAN(SIN((3.14*Raw!L150/180)-(3.14*Raw!H150/180))/COS((3.14*Raw!L150/180)-(3.14*Raw!H150/180)))/3.14,P149)</f>
        <v>9.3400000000000158</v>
      </c>
    </row>
    <row r="151" spans="1:16" x14ac:dyDescent="0.25">
      <c r="A151" s="1" t="str">
        <f>Raw!A151</f>
        <v>26-07-2020 02:29:00</v>
      </c>
      <c r="B151">
        <f>IF(AND(Raw!K151="OK",Raw!C151="OK"),180*ATAN(SIN((3.14*Raw!J151/180)-(3.14*Raw!B151/180))/COS((3.14*Raw!J151/180)-(3.14*Raw!B151/180)))/3.14,B150)</f>
        <v>32.139999999999993</v>
      </c>
      <c r="C151">
        <f>IF(AND(Raw!O151="OK",Raw!C151="OK"),180*ATAN(SIN((3.14*Raw!N151/180)-(3.14*Raw!B151/180))/COS((3.14*Raw!N151/180)-(3.14*Raw!B151/180)))/3.14,C150)</f>
        <v>25.719999999999995</v>
      </c>
      <c r="D151">
        <f>IF(AND(Raw!K151="OK",Raw!O151="OK"),180*ATAN(SIN((3.14*Raw!J151/180)-(3.14*Raw!N151/180))/COS((3.14*Raw!J151/180)-(3.14*Raw!N151/180)))/3.14,D150)</f>
        <v>6.4200000000000026</v>
      </c>
      <c r="E151">
        <f>IF(AND(Raw!Q151="OK",Raw!C151="OK"),180*ATAN(SIN((3.14*Raw!P151/180)-(3.14*Raw!B151/180))/COS((3.14*Raw!P151/180)-(3.14*Raw!B151/180)))/3.14,E150)</f>
        <v>0</v>
      </c>
      <c r="F151">
        <f>IF(AND(Raw!O151="OK",Raw!Q151="OK"),180*ATAN(SIN((3.14*Raw!N151/180)-(3.14*Raw!P151/180))/COS((3.14*Raw!N151/180)-(3.14*Raw!P151/180)))/3.14,F150)</f>
        <v>0</v>
      </c>
      <c r="G151">
        <f>IF(AND(Raw!M151="OK",Raw!E151="OK"),180*ATAN(SIN((3.14*Raw!L151/180)-(3.14*Raw!D151/180))/COS((3.14*Raw!L151/180)-(3.14*Raw!D151/180)))/3.14,G150)</f>
        <v>24.839999999999982</v>
      </c>
      <c r="H151">
        <f>IF(AND(Raw!I151="OK",Raw!E151="OK"),180*ATAN(SIN((3.14*Raw!H151/180)-(3.14*Raw!D151/180))/COS((3.14*Raw!H151/180)-(3.14*Raw!D151/180)))/3.14,H150)</f>
        <v>15.480000000000015</v>
      </c>
      <c r="I151">
        <f>IF(AND(Raw!W151="OK",Raw!Y151="OK"),180*ATAN(SIN((3.14*Raw!V151/180)-(3.14*Raw!X151/180))/COS((3.14*Raw!V151/180)-(3.14*Raw!X151/180)))/3.14,I150)</f>
        <v>11.489999999999995</v>
      </c>
      <c r="J151">
        <f>IF(AND(Raw!U151="OK",Raw!C151="OK"),180*ATAN(SIN((3.14*Raw!T151/180)-(3.14*Raw!B151/180))/COS((3.14*Raw!T151/180)-(3.14*Raw!B151/180)))/3.14,J150)</f>
        <v>3.1199999999999974</v>
      </c>
      <c r="K151">
        <f>IF(AND(Raw!M151="OK",Raw!AA151="OK"),180*ATAN(SIN((3.14*Raw!L151/180)-(3.14*Raw!Z151/180))/COS((3.14*Raw!L151/180)-(3.14*Raw!Z151/180)))/3.14,K150)</f>
        <v>14.810000000000002</v>
      </c>
      <c r="L151">
        <f>IF(AND(Raw!I151="OK",Raw!AA151="OK"),180*ATAN(SIN((3.14*Raw!H151/180)-(3.14*Raw!Z151/180))/COS((3.14*Raw!H151/180)-(3.14*Raw!Z151/180)))/3.14,L150)</f>
        <v>5.4500000000000384</v>
      </c>
      <c r="M151">
        <f>IF(AND(Raw!I151="OK",Raw!G151="OK"),180*ATAN(SIN((3.14*Raw!H151/180)-(3.14*Raw!F151/180))/COS((3.14*Raw!H151/180)-(3.14*Raw!F151/180)))/3.14,M150)</f>
        <v>0</v>
      </c>
      <c r="N151">
        <f>IF(AND(Raw!O151="OK",Raw!S151="OK"),180*ATAN(SIN((3.14*Raw!N151/180)-(3.14*Raw!R151/180))/COS((3.14*Raw!N151/180)-(3.14*Raw!R151/180)))/3.14,N150)</f>
        <v>1.6300000000000117</v>
      </c>
      <c r="O151">
        <f>IF(AND(Raw!M151="OK",Raw!K151="OK"),180*ATAN(SIN((3.14*Raw!L151/180)-(3.14*Raw!J151/180))/COS((3.14*Raw!L151/180)-(3.14*Raw!J151/180)))/3.14,O150)</f>
        <v>-0.10000000000001869</v>
      </c>
      <c r="P151">
        <f>IF(AND(Raw!M151="OK",Raw!I151="OK"),180*ATAN(SIN((3.14*Raw!L151/180)-(3.14*Raw!H151/180))/COS((3.14*Raw!L151/180)-(3.14*Raw!H151/180)))/3.14,P150)</f>
        <v>9.3599999999999675</v>
      </c>
    </row>
    <row r="152" spans="1:16" x14ac:dyDescent="0.25">
      <c r="A152" s="1" t="str">
        <f>Raw!A152</f>
        <v>26-07-2020 02:30:00</v>
      </c>
      <c r="B152">
        <f>IF(AND(Raw!K152="OK",Raw!C152="OK"),180*ATAN(SIN((3.14*Raw!J152/180)-(3.14*Raw!B152/180))/COS((3.14*Raw!J152/180)-(3.14*Raw!B152/180)))/3.14,B151)</f>
        <v>32.139999999999993</v>
      </c>
      <c r="C152">
        <f>IF(AND(Raw!O152="OK",Raw!C152="OK"),180*ATAN(SIN((3.14*Raw!N152/180)-(3.14*Raw!B152/180))/COS((3.14*Raw!N152/180)-(3.14*Raw!B152/180)))/3.14,C151)</f>
        <v>25.749999999999986</v>
      </c>
      <c r="D152">
        <f>IF(AND(Raw!K152="OK",Raw!O152="OK"),180*ATAN(SIN((3.14*Raw!J152/180)-(3.14*Raw!N152/180))/COS((3.14*Raw!J152/180)-(3.14*Raw!N152/180)))/3.14,D151)</f>
        <v>6.3900000000000103</v>
      </c>
      <c r="E152">
        <f>IF(AND(Raw!Q152="OK",Raw!C152="OK"),180*ATAN(SIN((3.14*Raw!P152/180)-(3.14*Raw!B152/180))/COS((3.14*Raw!P152/180)-(3.14*Raw!B152/180)))/3.14,E151)</f>
        <v>0</v>
      </c>
      <c r="F152">
        <f>IF(AND(Raw!O152="OK",Raw!Q152="OK"),180*ATAN(SIN((3.14*Raw!N152/180)-(3.14*Raw!P152/180))/COS((3.14*Raw!N152/180)-(3.14*Raw!P152/180)))/3.14,F151)</f>
        <v>0</v>
      </c>
      <c r="G152">
        <f>IF(AND(Raw!M152="OK",Raw!E152="OK"),180*ATAN(SIN((3.14*Raw!L152/180)-(3.14*Raw!D152/180))/COS((3.14*Raw!L152/180)-(3.14*Raw!D152/180)))/3.14,G151)</f>
        <v>24.69</v>
      </c>
      <c r="H152">
        <f>IF(AND(Raw!I152="OK",Raw!E152="OK"),180*ATAN(SIN((3.14*Raw!H152/180)-(3.14*Raw!D152/180))/COS((3.14*Raw!H152/180)-(3.14*Raw!D152/180)))/3.14,H151)</f>
        <v>15.370000000000005</v>
      </c>
      <c r="I152">
        <f>IF(AND(Raw!W152="OK",Raw!Y152="OK"),180*ATAN(SIN((3.14*Raw!V152/180)-(3.14*Raw!X152/180))/COS((3.14*Raw!V152/180)-(3.14*Raw!X152/180)))/3.14,I151)</f>
        <v>11.469999999999992</v>
      </c>
      <c r="J152">
        <f>IF(AND(Raw!U152="OK",Raw!C152="OK"),180*ATAN(SIN((3.14*Raw!T152/180)-(3.14*Raw!B152/180))/COS((3.14*Raw!T152/180)-(3.14*Raw!B152/180)))/3.14,J151)</f>
        <v>3.1499999999999964</v>
      </c>
      <c r="K152">
        <f>IF(AND(Raw!M152="OK",Raw!AA152="OK"),180*ATAN(SIN((3.14*Raw!L152/180)-(3.14*Raw!Z152/180))/COS((3.14*Raw!L152/180)-(3.14*Raw!Z152/180)))/3.14,K151)</f>
        <v>14.819999999999993</v>
      </c>
      <c r="L152">
        <f>IF(AND(Raw!I152="OK",Raw!AA152="OK"),180*ATAN(SIN((3.14*Raw!H152/180)-(3.14*Raw!Z152/180))/COS((3.14*Raw!H152/180)-(3.14*Raw!Z152/180)))/3.14,L151)</f>
        <v>5.4999999999999964</v>
      </c>
      <c r="M152">
        <f>IF(AND(Raw!I152="OK",Raw!G152="OK"),180*ATAN(SIN((3.14*Raw!H152/180)-(3.14*Raw!F152/180))/COS((3.14*Raw!H152/180)-(3.14*Raw!F152/180)))/3.14,M151)</f>
        <v>0</v>
      </c>
      <c r="N152">
        <f>IF(AND(Raw!O152="OK",Raw!S152="OK"),180*ATAN(SIN((3.14*Raw!N152/180)-(3.14*Raw!R152/180))/COS((3.14*Raw!N152/180)-(3.14*Raw!R152/180)))/3.14,N151)</f>
        <v>1.6799999999999828</v>
      </c>
      <c r="O152">
        <f>IF(AND(Raw!M152="OK",Raw!K152="OK"),180*ATAN(SIN((3.14*Raw!L152/180)-(3.14*Raw!J152/180))/COS((3.14*Raw!L152/180)-(3.14*Raw!J152/180)))/3.14,O151)</f>
        <v>-0.11999999999999696</v>
      </c>
      <c r="P152">
        <f>IF(AND(Raw!M152="OK",Raw!I152="OK"),180*ATAN(SIN((3.14*Raw!L152/180)-(3.14*Raw!H152/180))/COS((3.14*Raw!L152/180)-(3.14*Raw!H152/180)))/3.14,P151)</f>
        <v>9.319999999999995</v>
      </c>
    </row>
    <row r="153" spans="1:16" x14ac:dyDescent="0.25">
      <c r="A153" s="1" t="str">
        <f>Raw!A153</f>
        <v>26-07-2020 02:31:00</v>
      </c>
      <c r="B153">
        <f>IF(AND(Raw!K153="OK",Raw!C153="OK"),180*ATAN(SIN((3.14*Raw!J153/180)-(3.14*Raw!B153/180))/COS((3.14*Raw!J153/180)-(3.14*Raw!B153/180)))/3.14,B152)</f>
        <v>32.150000000000013</v>
      </c>
      <c r="C153">
        <f>IF(AND(Raw!O153="OK",Raw!C153="OK"),180*ATAN(SIN((3.14*Raw!N153/180)-(3.14*Raw!B153/180))/COS((3.14*Raw!N153/180)-(3.14*Raw!B153/180)))/3.14,C152)</f>
        <v>25.750000000000011</v>
      </c>
      <c r="D153">
        <f>IF(AND(Raw!K153="OK",Raw!O153="OK"),180*ATAN(SIN((3.14*Raw!J153/180)-(3.14*Raw!N153/180))/COS((3.14*Raw!J153/180)-(3.14*Raw!N153/180)))/3.14,D152)</f>
        <v>6.3999999999999986</v>
      </c>
      <c r="E153">
        <f>IF(AND(Raw!Q153="OK",Raw!C153="OK"),180*ATAN(SIN((3.14*Raw!P153/180)-(3.14*Raw!B153/180))/COS((3.14*Raw!P153/180)-(3.14*Raw!B153/180)))/3.14,E152)</f>
        <v>0</v>
      </c>
      <c r="F153">
        <f>IF(AND(Raw!O153="OK",Raw!Q153="OK"),180*ATAN(SIN((3.14*Raw!N153/180)-(3.14*Raw!P153/180))/COS((3.14*Raw!N153/180)-(3.14*Raw!P153/180)))/3.14,F152)</f>
        <v>0</v>
      </c>
      <c r="G153">
        <f>IF(AND(Raw!M153="OK",Raw!E153="OK"),180*ATAN(SIN((3.14*Raw!L153/180)-(3.14*Raw!D153/180))/COS((3.14*Raw!L153/180)-(3.14*Raw!D153/180)))/3.14,G152)</f>
        <v>24.850000000000012</v>
      </c>
      <c r="H153">
        <f>IF(AND(Raw!I153="OK",Raw!E153="OK"),180*ATAN(SIN((3.14*Raw!H153/180)-(3.14*Raw!D153/180))/COS((3.14*Raw!H153/180)-(3.14*Raw!D153/180)))/3.14,H152)</f>
        <v>15.459999999999997</v>
      </c>
      <c r="I153">
        <f>IF(AND(Raw!W153="OK",Raw!Y153="OK"),180*ATAN(SIN((3.14*Raw!V153/180)-(3.14*Raw!X153/180))/COS((3.14*Raw!V153/180)-(3.14*Raw!X153/180)))/3.14,I152)</f>
        <v>11.489999999999995</v>
      </c>
      <c r="J153">
        <f>IF(AND(Raw!U153="OK",Raw!C153="OK"),180*ATAN(SIN((3.14*Raw!T153/180)-(3.14*Raw!B153/180))/COS((3.14*Raw!T153/180)-(3.14*Raw!B153/180)))/3.14,J152)</f>
        <v>3.1299999999999994</v>
      </c>
      <c r="K153">
        <f>IF(AND(Raw!M153="OK",Raw!AA153="OK"),180*ATAN(SIN((3.14*Raw!L153/180)-(3.14*Raw!Z153/180))/COS((3.14*Raw!L153/180)-(3.14*Raw!Z153/180)))/3.14,K152)</f>
        <v>14.870000000000015</v>
      </c>
      <c r="L153">
        <f>IF(AND(Raw!I153="OK",Raw!AA153="OK"),180*ATAN(SIN((3.14*Raw!H153/180)-(3.14*Raw!Z153/180))/COS((3.14*Raw!H153/180)-(3.14*Raw!Z153/180)))/3.14,L152)</f>
        <v>5.4800000000000058</v>
      </c>
      <c r="M153">
        <f>IF(AND(Raw!I153="OK",Raw!G153="OK"),180*ATAN(SIN((3.14*Raw!H153/180)-(3.14*Raw!F153/180))/COS((3.14*Raw!H153/180)-(3.14*Raw!F153/180)))/3.14,M152)</f>
        <v>0</v>
      </c>
      <c r="N153">
        <f>IF(AND(Raw!O153="OK",Raw!S153="OK"),180*ATAN(SIN((3.14*Raw!N153/180)-(3.14*Raw!R153/180))/COS((3.14*Raw!N153/180)-(3.14*Raw!R153/180)))/3.14,N152)</f>
        <v>1.6800000000000082</v>
      </c>
      <c r="O153">
        <f>IF(AND(Raw!M153="OK",Raw!K153="OK"),180*ATAN(SIN((3.14*Raw!L153/180)-(3.14*Raw!J153/180))/COS((3.14*Raw!L153/180)-(3.14*Raw!J153/180)))/3.14,O152)</f>
        <v>-7.0000000000000354E-2</v>
      </c>
      <c r="P153">
        <f>IF(AND(Raw!M153="OK",Raw!I153="OK"),180*ATAN(SIN((3.14*Raw!L153/180)-(3.14*Raw!H153/180))/COS((3.14*Raw!L153/180)-(3.14*Raw!H153/180)))/3.14,P152)</f>
        <v>9.3900000000000112</v>
      </c>
    </row>
    <row r="154" spans="1:16" x14ac:dyDescent="0.25">
      <c r="A154" s="1" t="str">
        <f>Raw!A154</f>
        <v>26-07-2020 02:32:00</v>
      </c>
      <c r="B154">
        <f>IF(AND(Raw!K154="OK",Raw!C154="OK"),180*ATAN(SIN((3.14*Raw!J154/180)-(3.14*Raw!B154/180))/COS((3.14*Raw!J154/180)-(3.14*Raw!B154/180)))/3.14,B153)</f>
        <v>32.349999999999994</v>
      </c>
      <c r="C154">
        <f>IF(AND(Raw!O154="OK",Raw!C154="OK"),180*ATAN(SIN((3.14*Raw!N154/180)-(3.14*Raw!B154/180))/COS((3.14*Raw!N154/180)-(3.14*Raw!B154/180)))/3.14,C153)</f>
        <v>25.960000000000015</v>
      </c>
      <c r="D154">
        <f>IF(AND(Raw!K154="OK",Raw!O154="OK"),180*ATAN(SIN((3.14*Raw!J154/180)-(3.14*Raw!N154/180))/COS((3.14*Raw!J154/180)-(3.14*Raw!N154/180)))/3.14,D153)</f>
        <v>6.3899999999999846</v>
      </c>
      <c r="E154">
        <f>IF(AND(Raw!Q154="OK",Raw!C154="OK"),180*ATAN(SIN((3.14*Raw!P154/180)-(3.14*Raw!B154/180))/COS((3.14*Raw!P154/180)-(3.14*Raw!B154/180)))/3.14,E153)</f>
        <v>0</v>
      </c>
      <c r="F154">
        <f>IF(AND(Raw!O154="OK",Raw!Q154="OK"),180*ATAN(SIN((3.14*Raw!N154/180)-(3.14*Raw!P154/180))/COS((3.14*Raw!N154/180)-(3.14*Raw!P154/180)))/3.14,F153)</f>
        <v>0</v>
      </c>
      <c r="G154">
        <f>IF(AND(Raw!M154="OK",Raw!E154="OK"),180*ATAN(SIN((3.14*Raw!L154/180)-(3.14*Raw!D154/180))/COS((3.14*Raw!L154/180)-(3.14*Raw!D154/180)))/3.14,G153)</f>
        <v>24.920000000000023</v>
      </c>
      <c r="H154">
        <f>IF(AND(Raw!I154="OK",Raw!E154="OK"),180*ATAN(SIN((3.14*Raw!H154/180)-(3.14*Raw!D154/180))/COS((3.14*Raw!H154/180)-(3.14*Raw!D154/180)))/3.14,H153)</f>
        <v>15.510000000000009</v>
      </c>
      <c r="I154">
        <f>IF(AND(Raw!W154="OK",Raw!Y154="OK"),180*ATAN(SIN((3.14*Raw!V154/180)-(3.14*Raw!X154/180))/COS((3.14*Raw!V154/180)-(3.14*Raw!X154/180)))/3.14,I153)</f>
        <v>11.530000000000005</v>
      </c>
      <c r="J154">
        <f>IF(AND(Raw!U154="OK",Raw!C154="OK"),180*ATAN(SIN((3.14*Raw!T154/180)-(3.14*Raw!B154/180))/COS((3.14*Raw!T154/180)-(3.14*Raw!B154/180)))/3.14,J153)</f>
        <v>3.160000000000005</v>
      </c>
      <c r="K154">
        <f>IF(AND(Raw!M154="OK",Raw!AA154="OK"),180*ATAN(SIN((3.14*Raw!L154/180)-(3.14*Raw!Z154/180))/COS((3.14*Raw!L154/180)-(3.14*Raw!Z154/180)))/3.14,K153)</f>
        <v>14.870000000000015</v>
      </c>
      <c r="L154">
        <f>IF(AND(Raw!I154="OK",Raw!AA154="OK"),180*ATAN(SIN((3.14*Raw!H154/180)-(3.14*Raw!Z154/180))/COS((3.14*Raw!H154/180)-(3.14*Raw!Z154/180)))/3.14,L153)</f>
        <v>5.4600000000000026</v>
      </c>
      <c r="M154">
        <f>IF(AND(Raw!I154="OK",Raw!G154="OK"),180*ATAN(SIN((3.14*Raw!H154/180)-(3.14*Raw!F154/180))/COS((3.14*Raw!H154/180)-(3.14*Raw!F154/180)))/3.14,M153)</f>
        <v>0</v>
      </c>
      <c r="N154">
        <f>IF(AND(Raw!O154="OK",Raw!S154="OK"),180*ATAN(SIN((3.14*Raw!N154/180)-(3.14*Raw!R154/180))/COS((3.14*Raw!N154/180)-(3.14*Raw!R154/180)))/3.14,N153)</f>
        <v>1.7700000000000125</v>
      </c>
      <c r="O154">
        <f>IF(AND(Raw!M154="OK",Raw!K154="OK"),180*ATAN(SIN((3.14*Raw!L154/180)-(3.14*Raw!J154/180))/COS((3.14*Raw!L154/180)-(3.14*Raw!J154/180)))/3.14,O153)</f>
        <v>-0.10999999999998239</v>
      </c>
      <c r="P154">
        <f>IF(AND(Raw!M154="OK",Raw!I154="OK"),180*ATAN(SIN((3.14*Raw!L154/180)-(3.14*Raw!H154/180))/COS((3.14*Raw!L154/180)-(3.14*Raw!H154/180)))/3.14,P153)</f>
        <v>9.4100000000000144</v>
      </c>
    </row>
    <row r="155" spans="1:16" x14ac:dyDescent="0.25">
      <c r="A155" s="1" t="str">
        <f>Raw!A155</f>
        <v>26-07-2020 02:33:00</v>
      </c>
      <c r="B155">
        <f>IF(AND(Raw!K155="OK",Raw!C155="OK"),180*ATAN(SIN((3.14*Raw!J155/180)-(3.14*Raw!B155/180))/COS((3.14*Raw!J155/180)-(3.14*Raw!B155/180)))/3.14,B154)</f>
        <v>32.34999999999998</v>
      </c>
      <c r="C155">
        <f>IF(AND(Raw!O155="OK",Raw!C155="OK"),180*ATAN(SIN((3.14*Raw!N155/180)-(3.14*Raw!B155/180))/COS((3.14*Raw!N155/180)-(3.14*Raw!B155/180)))/3.14,C154)</f>
        <v>25.980000000000011</v>
      </c>
      <c r="D155">
        <f>IF(AND(Raw!K155="OK",Raw!O155="OK"),180*ATAN(SIN((3.14*Raw!J155/180)-(3.14*Raw!N155/180))/COS((3.14*Raw!J155/180)-(3.14*Raw!N155/180)))/3.14,D154)</f>
        <v>6.3699999999999806</v>
      </c>
      <c r="E155">
        <f>IF(AND(Raw!Q155="OK",Raw!C155="OK"),180*ATAN(SIN((3.14*Raw!P155/180)-(3.14*Raw!B155/180))/COS((3.14*Raw!P155/180)-(3.14*Raw!B155/180)))/3.14,E154)</f>
        <v>0</v>
      </c>
      <c r="F155">
        <f>IF(AND(Raw!O155="OK",Raw!Q155="OK"),180*ATAN(SIN((3.14*Raw!N155/180)-(3.14*Raw!P155/180))/COS((3.14*Raw!N155/180)-(3.14*Raw!P155/180)))/3.14,F154)</f>
        <v>0</v>
      </c>
      <c r="G155">
        <f>IF(AND(Raw!M155="OK",Raw!E155="OK"),180*ATAN(SIN((3.14*Raw!L155/180)-(3.14*Raw!D155/180))/COS((3.14*Raw!L155/180)-(3.14*Raw!D155/180)))/3.14,G154)</f>
        <v>24.960000000000019</v>
      </c>
      <c r="H155">
        <f>IF(AND(Raw!I155="OK",Raw!E155="OK"),180*ATAN(SIN((3.14*Raw!H155/180)-(3.14*Raw!D155/180))/COS((3.14*Raw!H155/180)-(3.14*Raw!D155/180)))/3.14,H154)</f>
        <v>15.590000000000011</v>
      </c>
      <c r="I155">
        <f>IF(AND(Raw!W155="OK",Raw!Y155="OK"),180*ATAN(SIN((3.14*Raw!V155/180)-(3.14*Raw!X155/180))/COS((3.14*Raw!V155/180)-(3.14*Raw!X155/180)))/3.14,I154)</f>
        <v>11.499999999999975</v>
      </c>
      <c r="J155">
        <f>IF(AND(Raw!U155="OK",Raw!C155="OK"),180*ATAN(SIN((3.14*Raw!T155/180)-(3.14*Raw!B155/180))/COS((3.14*Raw!T155/180)-(3.14*Raw!B155/180)))/3.14,J154)</f>
        <v>3.1099999999999959</v>
      </c>
      <c r="K155">
        <f>IF(AND(Raw!M155="OK",Raw!AA155="OK"),180*ATAN(SIN((3.14*Raw!L155/180)-(3.14*Raw!Z155/180))/COS((3.14*Raw!L155/180)-(3.14*Raw!Z155/180)))/3.14,K154)</f>
        <v>14.880000000000006</v>
      </c>
      <c r="L155">
        <f>IF(AND(Raw!I155="OK",Raw!AA155="OK"),180*ATAN(SIN((3.14*Raw!H155/180)-(3.14*Raw!Z155/180))/COS((3.14*Raw!H155/180)-(3.14*Raw!Z155/180)))/3.14,L154)</f>
        <v>5.509999999999998</v>
      </c>
      <c r="M155">
        <f>IF(AND(Raw!I155="OK",Raw!G155="OK"),180*ATAN(SIN((3.14*Raw!H155/180)-(3.14*Raw!F155/180))/COS((3.14*Raw!H155/180)-(3.14*Raw!F155/180)))/3.14,M154)</f>
        <v>0</v>
      </c>
      <c r="N155">
        <f>IF(AND(Raw!O155="OK",Raw!S155="OK"),180*ATAN(SIN((3.14*Raw!N155/180)-(3.14*Raw!R155/180))/COS((3.14*Raw!N155/180)-(3.14*Raw!R155/180)))/3.14,N154)</f>
        <v>1.8099999999999945</v>
      </c>
      <c r="O155">
        <f>IF(AND(Raw!M155="OK",Raw!K155="OK"),180*ATAN(SIN((3.14*Raw!L155/180)-(3.14*Raw!J155/180))/COS((3.14*Raw!L155/180)-(3.14*Raw!J155/180)))/3.14,O154)</f>
        <v>-0.13999999999997523</v>
      </c>
      <c r="P155">
        <f>IF(AND(Raw!M155="OK",Raw!I155="OK"),180*ATAN(SIN((3.14*Raw!L155/180)-(3.14*Raw!H155/180))/COS((3.14*Raw!L155/180)-(3.14*Raw!H155/180)))/3.14,P154)</f>
        <v>9.3700000000000081</v>
      </c>
    </row>
    <row r="156" spans="1:16" x14ac:dyDescent="0.25">
      <c r="A156" s="1" t="str">
        <f>Raw!A156</f>
        <v>26-07-2020 02:34:00</v>
      </c>
      <c r="B156">
        <f>IF(AND(Raw!K156="OK",Raw!C156="OK"),180*ATAN(SIN((3.14*Raw!J156/180)-(3.14*Raw!B156/180))/COS((3.14*Raw!J156/180)-(3.14*Raw!B156/180)))/3.14,B155)</f>
        <v>32.189999999999984</v>
      </c>
      <c r="C156">
        <f>IF(AND(Raw!O156="OK",Raw!C156="OK"),180*ATAN(SIN((3.14*Raw!N156/180)-(3.14*Raw!B156/180))/COS((3.14*Raw!N156/180)-(3.14*Raw!B156/180)))/3.14,C155)</f>
        <v>25.799999999999979</v>
      </c>
      <c r="D156">
        <f>IF(AND(Raw!K156="OK",Raw!O156="OK"),180*ATAN(SIN((3.14*Raw!J156/180)-(3.14*Raw!N156/180))/COS((3.14*Raw!J156/180)-(3.14*Raw!N156/180)))/3.14,D155)</f>
        <v>6.389999999999997</v>
      </c>
      <c r="E156">
        <f>IF(AND(Raw!Q156="OK",Raw!C156="OK"),180*ATAN(SIN((3.14*Raw!P156/180)-(3.14*Raw!B156/180))/COS((3.14*Raw!P156/180)-(3.14*Raw!B156/180)))/3.14,E155)</f>
        <v>0</v>
      </c>
      <c r="F156">
        <f>IF(AND(Raw!O156="OK",Raw!Q156="OK"),180*ATAN(SIN((3.14*Raw!N156/180)-(3.14*Raw!P156/180))/COS((3.14*Raw!N156/180)-(3.14*Raw!P156/180)))/3.14,F155)</f>
        <v>0</v>
      </c>
      <c r="G156">
        <f>IF(AND(Raw!M156="OK",Raw!E156="OK"),180*ATAN(SIN((3.14*Raw!L156/180)-(3.14*Raw!D156/180))/COS((3.14*Raw!L156/180)-(3.14*Raw!D156/180)))/3.14,G155)</f>
        <v>24.929999999999996</v>
      </c>
      <c r="H156">
        <f>IF(AND(Raw!I156="OK",Raw!E156="OK"),180*ATAN(SIN((3.14*Raw!H156/180)-(3.14*Raw!D156/180))/COS((3.14*Raw!H156/180)-(3.14*Raw!D156/180)))/3.14,H155)</f>
        <v>15.529999999999987</v>
      </c>
      <c r="I156">
        <f>IF(AND(Raw!W156="OK",Raw!Y156="OK"),180*ATAN(SIN((3.14*Raw!V156/180)-(3.14*Raw!X156/180))/COS((3.14*Raw!V156/180)-(3.14*Raw!X156/180)))/3.14,I155)</f>
        <v>11.509999999999987</v>
      </c>
      <c r="J156">
        <f>IF(AND(Raw!U156="OK",Raw!C156="OK"),180*ATAN(SIN((3.14*Raw!T156/180)-(3.14*Raw!B156/180))/COS((3.14*Raw!T156/180)-(3.14*Raw!B156/180)))/3.14,J155)</f>
        <v>3.1099999999999959</v>
      </c>
      <c r="K156">
        <f>IF(AND(Raw!M156="OK",Raw!AA156="OK"),180*ATAN(SIN((3.14*Raw!L156/180)-(3.14*Raw!Z156/180))/COS((3.14*Raw!L156/180)-(3.14*Raw!Z156/180)))/3.14,K155)</f>
        <v>14.880000000000006</v>
      </c>
      <c r="L156">
        <f>IF(AND(Raw!I156="OK",Raw!AA156="OK"),180*ATAN(SIN((3.14*Raw!H156/180)-(3.14*Raw!Z156/180))/COS((3.14*Raw!H156/180)-(3.14*Raw!Z156/180)))/3.14,L155)</f>
        <v>5.4799999999999933</v>
      </c>
      <c r="M156">
        <f>IF(AND(Raw!I156="OK",Raw!G156="OK"),180*ATAN(SIN((3.14*Raw!H156/180)-(3.14*Raw!F156/180))/COS((3.14*Raw!H156/180)-(3.14*Raw!F156/180)))/3.14,M155)</f>
        <v>0</v>
      </c>
      <c r="N156">
        <f>IF(AND(Raw!O156="OK",Raw!S156="OK"),180*ATAN(SIN((3.14*Raw!N156/180)-(3.14*Raw!R156/180))/COS((3.14*Raw!N156/180)-(3.14*Raw!R156/180)))/3.14,N155)</f>
        <v>1.7299999999999798</v>
      </c>
      <c r="O156">
        <f>IF(AND(Raw!M156="OK",Raw!K156="OK"),180*ATAN(SIN((3.14*Raw!L156/180)-(3.14*Raw!J156/180))/COS((3.14*Raw!L156/180)-(3.14*Raw!J156/180)))/3.14,O155)</f>
        <v>-3.9999999999982022E-2</v>
      </c>
      <c r="P156">
        <f>IF(AND(Raw!M156="OK",Raw!I156="OK"),180*ATAN(SIN((3.14*Raw!L156/180)-(3.14*Raw!H156/180))/COS((3.14*Raw!L156/180)-(3.14*Raw!H156/180)))/3.14,P155)</f>
        <v>9.4000000000000128</v>
      </c>
    </row>
    <row r="157" spans="1:16" x14ac:dyDescent="0.25">
      <c r="A157" s="1" t="str">
        <f>Raw!A157</f>
        <v>26-07-2020 02:35:00</v>
      </c>
      <c r="B157">
        <f>IF(AND(Raw!K157="OK",Raw!C157="OK"),180*ATAN(SIN((3.14*Raw!J157/180)-(3.14*Raw!B157/180))/COS((3.14*Raw!J157/180)-(3.14*Raw!B157/180)))/3.14,B156)</f>
        <v>32.20999999999998</v>
      </c>
      <c r="C157">
        <f>IF(AND(Raw!O157="OK",Raw!C157="OK"),180*ATAN(SIN((3.14*Raw!N157/180)-(3.14*Raw!B157/180))/COS((3.14*Raw!N157/180)-(3.14*Raw!B157/180)))/3.14,C156)</f>
        <v>25.799999999999994</v>
      </c>
      <c r="D157">
        <f>IF(AND(Raw!K157="OK",Raw!O157="OK"),180*ATAN(SIN((3.14*Raw!J157/180)-(3.14*Raw!N157/180))/COS((3.14*Raw!J157/180)-(3.14*Raw!N157/180)))/3.14,D156)</f>
        <v>6.4099999999999886</v>
      </c>
      <c r="E157">
        <f>IF(AND(Raw!Q157="OK",Raw!C157="OK"),180*ATAN(SIN((3.14*Raw!P157/180)-(3.14*Raw!B157/180))/COS((3.14*Raw!P157/180)-(3.14*Raw!B157/180)))/3.14,E156)</f>
        <v>0</v>
      </c>
      <c r="F157">
        <f>IF(AND(Raw!O157="OK",Raw!Q157="OK"),180*ATAN(SIN((3.14*Raw!N157/180)-(3.14*Raw!P157/180))/COS((3.14*Raw!N157/180)-(3.14*Raw!P157/180)))/3.14,F156)</f>
        <v>0</v>
      </c>
      <c r="G157">
        <f>IF(AND(Raw!M157="OK",Raw!E157="OK"),180*ATAN(SIN((3.14*Raw!L157/180)-(3.14*Raw!D157/180))/COS((3.14*Raw!L157/180)-(3.14*Raw!D157/180)))/3.14,G156)</f>
        <v>24.87</v>
      </c>
      <c r="H157">
        <f>IF(AND(Raw!I157="OK",Raw!E157="OK"),180*ATAN(SIN((3.14*Raw!H157/180)-(3.14*Raw!D157/180))/COS((3.14*Raw!H157/180)-(3.14*Raw!D157/180)))/3.14,H156)</f>
        <v>15.469999999999999</v>
      </c>
      <c r="I157">
        <f>IF(AND(Raw!W157="OK",Raw!Y157="OK"),180*ATAN(SIN((3.14*Raw!V157/180)-(3.14*Raw!X157/180))/COS((3.14*Raw!V157/180)-(3.14*Raw!X157/180)))/3.14,I156)</f>
        <v>11.420000000000021</v>
      </c>
      <c r="J157">
        <f>IF(AND(Raw!U157="OK",Raw!C157="OK"),180*ATAN(SIN((3.14*Raw!T157/180)-(3.14*Raw!B157/180))/COS((3.14*Raw!T157/180)-(3.14*Raw!B157/180)))/3.14,J156)</f>
        <v>3.1699999999999693</v>
      </c>
      <c r="K157">
        <f>IF(AND(Raw!M157="OK",Raw!AA157="OK"),180*ATAN(SIN((3.14*Raw!L157/180)-(3.14*Raw!Z157/180))/COS((3.14*Raw!L157/180)-(3.14*Raw!Z157/180)))/3.14,K156)</f>
        <v>14.859999999999989</v>
      </c>
      <c r="L157">
        <f>IF(AND(Raw!I157="OK",Raw!AA157="OK"),180*ATAN(SIN((3.14*Raw!H157/180)-(3.14*Raw!Z157/180))/COS((3.14*Raw!H157/180)-(3.14*Raw!Z157/180)))/3.14,L156)</f>
        <v>5.4599999999999884</v>
      </c>
      <c r="M157">
        <f>IF(AND(Raw!I157="OK",Raw!G157="OK"),180*ATAN(SIN((3.14*Raw!H157/180)-(3.14*Raw!F157/180))/COS((3.14*Raw!H157/180)-(3.14*Raw!F157/180)))/3.14,M156)</f>
        <v>0</v>
      </c>
      <c r="N157">
        <f>IF(AND(Raw!O157="OK",Raw!S157="OK"),180*ATAN(SIN((3.14*Raw!N157/180)-(3.14*Raw!R157/180))/COS((3.14*Raw!N157/180)-(3.14*Raw!R157/180)))/3.14,N156)</f>
        <v>1.7400000000000069</v>
      </c>
      <c r="O157">
        <f>IF(AND(Raw!M157="OK",Raw!K157="OK"),180*ATAN(SIN((3.14*Raw!L157/180)-(3.14*Raw!J157/180))/COS((3.14*Raw!L157/180)-(3.14*Raw!J157/180)))/3.14,O156)</f>
        <v>-3.0000000000005606E-2</v>
      </c>
      <c r="P157">
        <f>IF(AND(Raw!M157="OK",Raw!I157="OK"),180*ATAN(SIN((3.14*Raw!L157/180)-(3.14*Raw!H157/180))/COS((3.14*Raw!L157/180)-(3.14*Raw!H157/180)))/3.14,P156)</f>
        <v>9.3999999999999986</v>
      </c>
    </row>
    <row r="158" spans="1:16" x14ac:dyDescent="0.25">
      <c r="A158" s="1" t="str">
        <f>Raw!A158</f>
        <v>26-07-2020 02:36:00</v>
      </c>
      <c r="B158">
        <f>IF(AND(Raw!K158="OK",Raw!C158="OK"),180*ATAN(SIN((3.14*Raw!J158/180)-(3.14*Raw!B158/180))/COS((3.14*Raw!J158/180)-(3.14*Raw!B158/180)))/3.14,B157)</f>
        <v>32.079999999999991</v>
      </c>
      <c r="C158">
        <f>IF(AND(Raw!O158="OK",Raw!C158="OK"),180*ATAN(SIN((3.14*Raw!N158/180)-(3.14*Raw!B158/180))/COS((3.14*Raw!N158/180)-(3.14*Raw!B158/180)))/3.14,C157)</f>
        <v>25.719999999999988</v>
      </c>
      <c r="D158">
        <f>IF(AND(Raw!K158="OK",Raw!O158="OK"),180*ATAN(SIN((3.14*Raw!J158/180)-(3.14*Raw!N158/180))/COS((3.14*Raw!J158/180)-(3.14*Raw!N158/180)))/3.14,D157)</f>
        <v>6.3600000000000048</v>
      </c>
      <c r="E158">
        <f>IF(AND(Raw!Q158="OK",Raw!C158="OK"),180*ATAN(SIN((3.14*Raw!P158/180)-(3.14*Raw!B158/180))/COS((3.14*Raw!P158/180)-(3.14*Raw!B158/180)))/3.14,E157)</f>
        <v>0</v>
      </c>
      <c r="F158">
        <f>IF(AND(Raw!O158="OK",Raw!Q158="OK"),180*ATAN(SIN((3.14*Raw!N158/180)-(3.14*Raw!P158/180))/COS((3.14*Raw!N158/180)-(3.14*Raw!P158/180)))/3.14,F157)</f>
        <v>0</v>
      </c>
      <c r="G158">
        <f>IF(AND(Raw!M158="OK",Raw!E158="OK"),180*ATAN(SIN((3.14*Raw!L158/180)-(3.14*Raw!D158/180))/COS((3.14*Raw!L158/180)-(3.14*Raw!D158/180)))/3.14,G157)</f>
        <v>24.829999999999995</v>
      </c>
      <c r="H158">
        <f>IF(AND(Raw!I158="OK",Raw!E158="OK"),180*ATAN(SIN((3.14*Raw!H158/180)-(3.14*Raw!D158/180))/COS((3.14*Raw!H158/180)-(3.14*Raw!D158/180)))/3.14,H157)</f>
        <v>15.440000000000008</v>
      </c>
      <c r="I158">
        <f>IF(AND(Raw!W158="OK",Raw!Y158="OK"),180*ATAN(SIN((3.14*Raw!V158/180)-(3.14*Raw!X158/180))/COS((3.14*Raw!V158/180)-(3.14*Raw!X158/180)))/3.14,I157)</f>
        <v>11.389999999999995</v>
      </c>
      <c r="J158">
        <f>IF(AND(Raw!U158="OK",Raw!C158="OK"),180*ATAN(SIN((3.14*Raw!T158/180)-(3.14*Raw!B158/180))/COS((3.14*Raw!T158/180)-(3.14*Raw!B158/180)))/3.14,J157)</f>
        <v>3.1399999999999881</v>
      </c>
      <c r="K158">
        <f>IF(AND(Raw!M158="OK",Raw!AA158="OK"),180*ATAN(SIN((3.14*Raw!L158/180)-(3.14*Raw!Z158/180))/COS((3.14*Raw!L158/180)-(3.14*Raw!Z158/180)))/3.14,K157)</f>
        <v>14.889999999999993</v>
      </c>
      <c r="L158">
        <f>IF(AND(Raw!I158="OK",Raw!AA158="OK"),180*ATAN(SIN((3.14*Raw!H158/180)-(3.14*Raw!Z158/180))/COS((3.14*Raw!H158/180)-(3.14*Raw!Z158/180)))/3.14,L157)</f>
        <v>5.5000000000000098</v>
      </c>
      <c r="M158">
        <f>IF(AND(Raw!I158="OK",Raw!G158="OK"),180*ATAN(SIN((3.14*Raw!H158/180)-(3.14*Raw!F158/180))/COS((3.14*Raw!H158/180)-(3.14*Raw!F158/180)))/3.14,M157)</f>
        <v>0</v>
      </c>
      <c r="N158">
        <f>IF(AND(Raw!O158="OK",Raw!S158="OK"),180*ATAN(SIN((3.14*Raw!N158/180)-(3.14*Raw!R158/180))/COS((3.14*Raw!N158/180)-(3.14*Raw!R158/180)))/3.14,N157)</f>
        <v>1.77</v>
      </c>
      <c r="O158">
        <f>IF(AND(Raw!M158="OK",Raw!K158="OK"),180*ATAN(SIN((3.14*Raw!L158/180)-(3.14*Raw!J158/180))/COS((3.14*Raw!L158/180)-(3.14*Raw!J158/180)))/3.14,O157)</f>
        <v>-3.0000000000005606E-2</v>
      </c>
      <c r="P158">
        <f>IF(AND(Raw!M158="OK",Raw!I158="OK"),180*ATAN(SIN((3.14*Raw!L158/180)-(3.14*Raw!H158/180))/COS((3.14*Raw!L158/180)-(3.14*Raw!H158/180)))/3.14,P157)</f>
        <v>9.3899999999999846</v>
      </c>
    </row>
    <row r="159" spans="1:16" x14ac:dyDescent="0.25">
      <c r="A159" s="1" t="str">
        <f>Raw!A159</f>
        <v>26-07-2020 02:37:00</v>
      </c>
      <c r="B159">
        <f>IF(AND(Raw!K159="OK",Raw!C159="OK"),180*ATAN(SIN((3.14*Raw!J159/180)-(3.14*Raw!B159/180))/COS((3.14*Raw!J159/180)-(3.14*Raw!B159/180)))/3.14,B158)</f>
        <v>32.04</v>
      </c>
      <c r="C159">
        <f>IF(AND(Raw!O159="OK",Raw!C159="OK"),180*ATAN(SIN((3.14*Raw!N159/180)-(3.14*Raw!B159/180))/COS((3.14*Raw!N159/180)-(3.14*Raw!B159/180)))/3.14,C158)</f>
        <v>25.670000000000005</v>
      </c>
      <c r="D159">
        <f>IF(AND(Raw!K159="OK",Raw!O159="OK"),180*ATAN(SIN((3.14*Raw!J159/180)-(3.14*Raw!N159/180))/COS((3.14*Raw!J159/180)-(3.14*Raw!N159/180)))/3.14,D158)</f>
        <v>6.3699999999999992</v>
      </c>
      <c r="E159">
        <f>IF(AND(Raw!Q159="OK",Raw!C159="OK"),180*ATAN(SIN((3.14*Raw!P159/180)-(3.14*Raw!B159/180))/COS((3.14*Raw!P159/180)-(3.14*Raw!B159/180)))/3.14,E158)</f>
        <v>0</v>
      </c>
      <c r="F159">
        <f>IF(AND(Raw!O159="OK",Raw!Q159="OK"),180*ATAN(SIN((3.14*Raw!N159/180)-(3.14*Raw!P159/180))/COS((3.14*Raw!N159/180)-(3.14*Raw!P159/180)))/3.14,F158)</f>
        <v>0</v>
      </c>
      <c r="G159">
        <f>IF(AND(Raw!M159="OK",Raw!E159="OK"),180*ATAN(SIN((3.14*Raw!L159/180)-(3.14*Raw!D159/180))/COS((3.14*Raw!L159/180)-(3.14*Raw!D159/180)))/3.14,G158)</f>
        <v>24.69</v>
      </c>
      <c r="H159">
        <f>IF(AND(Raw!I159="OK",Raw!E159="OK"),180*ATAN(SIN((3.14*Raw!H159/180)-(3.14*Raw!D159/180))/COS((3.14*Raw!H159/180)-(3.14*Raw!D159/180)))/3.14,H158)</f>
        <v>15.33</v>
      </c>
      <c r="I159">
        <f>IF(AND(Raw!W159="OK",Raw!Y159="OK"),180*ATAN(SIN((3.14*Raw!V159/180)-(3.14*Raw!X159/180))/COS((3.14*Raw!V159/180)-(3.14*Raw!X159/180)))/3.14,I158)</f>
        <v>11.3</v>
      </c>
      <c r="J159">
        <f>IF(AND(Raw!U159="OK",Raw!C159="OK"),180*ATAN(SIN((3.14*Raw!T159/180)-(3.14*Raw!B159/180))/COS((3.14*Raw!T159/180)-(3.14*Raw!B159/180)))/3.14,J158)</f>
        <v>3.1900000000000039</v>
      </c>
      <c r="K159">
        <f>IF(AND(Raw!M159="OK",Raw!AA159="OK"),180*ATAN(SIN((3.14*Raw!L159/180)-(3.14*Raw!Z159/180))/COS((3.14*Raw!L159/180)-(3.14*Raw!Z159/180)))/3.14,K158)</f>
        <v>14.860000000000003</v>
      </c>
      <c r="L159">
        <f>IF(AND(Raw!I159="OK",Raw!AA159="OK"),180*ATAN(SIN((3.14*Raw!H159/180)-(3.14*Raw!Z159/180))/COS((3.14*Raw!H159/180)-(3.14*Raw!Z159/180)))/3.14,L158)</f>
        <v>5.5000000000000009</v>
      </c>
      <c r="M159">
        <f>IF(AND(Raw!I159="OK",Raw!G159="OK"),180*ATAN(SIN((3.14*Raw!H159/180)-(3.14*Raw!F159/180))/COS((3.14*Raw!H159/180)-(3.14*Raw!F159/180)))/3.14,M158)</f>
        <v>0</v>
      </c>
      <c r="N159">
        <f>IF(AND(Raw!O159="OK",Raw!S159="OK"),180*ATAN(SIN((3.14*Raw!N159/180)-(3.14*Raw!R159/180))/COS((3.14*Raw!N159/180)-(3.14*Raw!R159/180)))/3.14,N158)</f>
        <v>1.730000000000002</v>
      </c>
      <c r="O159">
        <f>IF(AND(Raw!M159="OK",Raw!K159="OK"),180*ATAN(SIN((3.14*Raw!L159/180)-(3.14*Raw!J159/180))/COS((3.14*Raw!L159/180)-(3.14*Raw!J159/180)))/3.14,O158)</f>
        <v>-5.9999999999999269E-2</v>
      </c>
      <c r="P159">
        <f>IF(AND(Raw!M159="OK",Raw!I159="OK"),180*ATAN(SIN((3.14*Raw!L159/180)-(3.14*Raw!H159/180))/COS((3.14*Raw!L159/180)-(3.14*Raw!H159/180)))/3.14,P158)</f>
        <v>9.3600000000000012</v>
      </c>
    </row>
    <row r="160" spans="1:16" x14ac:dyDescent="0.25">
      <c r="A160" s="1" t="str">
        <f>Raw!A160</f>
        <v>26-07-2020 02:38:00</v>
      </c>
      <c r="B160">
        <f>IF(AND(Raw!K160="OK",Raw!C160="OK"),180*ATAN(SIN((3.14*Raw!J160/180)-(3.14*Raw!B160/180))/COS((3.14*Raw!J160/180)-(3.14*Raw!B160/180)))/3.14,B159)</f>
        <v>32.232597226855283</v>
      </c>
      <c r="C160">
        <f>IF(AND(Raw!O160="OK",Raw!C160="OK"),180*ATAN(SIN((3.14*Raw!N160/180)-(3.14*Raw!B160/180))/COS((3.14*Raw!N160/180)-(3.14*Raw!B160/180)))/3.14,C159)</f>
        <v>25.822597226855269</v>
      </c>
      <c r="D160">
        <f>IF(AND(Raw!K160="OK",Raw!O160="OK"),180*ATAN(SIN((3.14*Raw!J160/180)-(3.14*Raw!N160/180))/COS((3.14*Raw!J160/180)-(3.14*Raw!N160/180)))/3.14,D159)</f>
        <v>6.4099999999999886</v>
      </c>
      <c r="E160">
        <f>IF(AND(Raw!Q160="OK",Raw!C160="OK"),180*ATAN(SIN((3.14*Raw!P160/180)-(3.14*Raw!B160/180))/COS((3.14*Raw!P160/180)-(3.14*Raw!B160/180)))/3.14,E159)</f>
        <v>0</v>
      </c>
      <c r="F160">
        <f>IF(AND(Raw!O160="OK",Raw!Q160="OK"),180*ATAN(SIN((3.14*Raw!N160/180)-(3.14*Raw!P160/180))/COS((3.14*Raw!N160/180)-(3.14*Raw!P160/180)))/3.14,F159)</f>
        <v>0</v>
      </c>
      <c r="G160">
        <f>IF(AND(Raw!M160="OK",Raw!E160="OK"),180*ATAN(SIN((3.14*Raw!L160/180)-(3.14*Raw!D160/180))/COS((3.14*Raw!L160/180)-(3.14*Raw!D160/180)))/3.14,G159)</f>
        <v>24.669999999999991</v>
      </c>
      <c r="H160">
        <f>IF(AND(Raw!I160="OK",Raw!E160="OK"),180*ATAN(SIN((3.14*Raw!H160/180)-(3.14*Raw!D160/180))/COS((3.14*Raw!H160/180)-(3.14*Raw!D160/180)))/3.14,H159)</f>
        <v>15.289999999999967</v>
      </c>
      <c r="I160">
        <f>IF(AND(Raw!W160="OK",Raw!Y160="OK"),180*ATAN(SIN((3.14*Raw!V160/180)-(3.14*Raw!X160/180))/COS((3.14*Raw!V160/180)-(3.14*Raw!X160/180)))/3.14,I159)</f>
        <v>11.340000000000005</v>
      </c>
      <c r="J160">
        <f>IF(AND(Raw!U160="OK",Raw!C160="OK"),180*ATAN(SIN((3.14*Raw!T160/180)-(3.14*Raw!B160/180))/COS((3.14*Raw!T160/180)-(3.14*Raw!B160/180)))/3.14,J159)</f>
        <v>3.2500000000000089</v>
      </c>
      <c r="K160">
        <f>IF(AND(Raw!M160="OK",Raw!AA160="OK"),180*ATAN(SIN((3.14*Raw!L160/180)-(3.14*Raw!Z160/180))/COS((3.14*Raw!L160/180)-(3.14*Raw!Z160/180)))/3.14,K159)</f>
        <v>14.829999999999984</v>
      </c>
      <c r="L160">
        <f>IF(AND(Raw!I160="OK",Raw!AA160="OK"),180*ATAN(SIN((3.14*Raw!H160/180)-(3.14*Raw!Z160/180))/COS((3.14*Raw!H160/180)-(3.14*Raw!Z160/180)))/3.14,L159)</f>
        <v>5.4499999999999611</v>
      </c>
      <c r="M160">
        <f>IF(AND(Raw!I160="OK",Raw!G160="OK"),180*ATAN(SIN((3.14*Raw!H160/180)-(3.14*Raw!F160/180))/COS((3.14*Raw!H160/180)-(3.14*Raw!F160/180)))/3.14,M159)</f>
        <v>0</v>
      </c>
      <c r="N160">
        <f>IF(AND(Raw!O160="OK",Raw!S160="OK"),180*ATAN(SIN((3.14*Raw!N160/180)-(3.14*Raw!R160/180))/COS((3.14*Raw!N160/180)-(3.14*Raw!R160/180)))/3.14,N159)</f>
        <v>1.7000000000000375</v>
      </c>
      <c r="O160">
        <f>IF(AND(Raw!M160="OK",Raw!K160="OK"),180*ATAN(SIN((3.14*Raw!L160/180)-(3.14*Raw!J160/180))/COS((3.14*Raw!L160/180)-(3.14*Raw!J160/180)))/3.14,O159)</f>
        <v>4.0000000000007481E-2</v>
      </c>
      <c r="P160">
        <f>IF(AND(Raw!M160="OK",Raw!I160="OK"),180*ATAN(SIN((3.14*Raw!L160/180)-(3.14*Raw!H160/180))/COS((3.14*Raw!L160/180)-(3.14*Raw!H160/180)))/3.14,P159)</f>
        <v>9.3800000000000203</v>
      </c>
    </row>
    <row r="161" spans="1:16" x14ac:dyDescent="0.25">
      <c r="A161" s="1" t="str">
        <f>Raw!A161</f>
        <v>26-07-2020 02:39:00</v>
      </c>
      <c r="B161">
        <f>IF(AND(Raw!K161="OK",Raw!C161="OK"),180*ATAN(SIN((3.14*Raw!J161/180)-(3.14*Raw!B161/180))/COS((3.14*Raw!J161/180)-(3.14*Raw!B161/180)))/3.14,B160)</f>
        <v>32.070000000000014</v>
      </c>
      <c r="C161">
        <f>IF(AND(Raw!O161="OK",Raw!C161="OK"),180*ATAN(SIN((3.14*Raw!N161/180)-(3.14*Raw!B161/180))/COS((3.14*Raw!N161/180)-(3.14*Raw!B161/180)))/3.14,C160)</f>
        <v>25.660000000000021</v>
      </c>
      <c r="D161">
        <f>IF(AND(Raw!K161="OK",Raw!O161="OK"),180*ATAN(SIN((3.14*Raw!J161/180)-(3.14*Raw!N161/180))/COS((3.14*Raw!J161/180)-(3.14*Raw!N161/180)))/3.14,D160)</f>
        <v>6.4099999999999886</v>
      </c>
      <c r="E161">
        <f>IF(AND(Raw!Q161="OK",Raw!C161="OK"),180*ATAN(SIN((3.14*Raw!P161/180)-(3.14*Raw!B161/180))/COS((3.14*Raw!P161/180)-(3.14*Raw!B161/180)))/3.14,E160)</f>
        <v>0</v>
      </c>
      <c r="F161">
        <f>IF(AND(Raw!O161="OK",Raw!Q161="OK"),180*ATAN(SIN((3.14*Raw!N161/180)-(3.14*Raw!P161/180))/COS((3.14*Raw!N161/180)-(3.14*Raw!P161/180)))/3.14,F160)</f>
        <v>0</v>
      </c>
      <c r="G161">
        <f>IF(AND(Raw!M161="OK",Raw!E161="OK"),180*ATAN(SIN((3.14*Raw!L161/180)-(3.14*Raw!D161/180))/COS((3.14*Raw!L161/180)-(3.14*Raw!D161/180)))/3.14,G160)</f>
        <v>24.67</v>
      </c>
      <c r="H161">
        <f>IF(AND(Raw!I161="OK",Raw!E161="OK"),180*ATAN(SIN((3.14*Raw!H161/180)-(3.14*Raw!D161/180))/COS((3.14*Raw!H161/180)-(3.14*Raw!D161/180)))/3.14,H160)</f>
        <v>15.310000000000008</v>
      </c>
      <c r="I161">
        <f>IF(AND(Raw!W161="OK",Raw!Y161="OK"),180*ATAN(SIN((3.14*Raw!V161/180)-(3.14*Raw!X161/180))/COS((3.14*Raw!V161/180)-(3.14*Raw!X161/180)))/3.14,I160)</f>
        <v>11.310000000000013</v>
      </c>
      <c r="J161">
        <f>IF(AND(Raw!U161="OK",Raw!C161="OK"),180*ATAN(SIN((3.14*Raw!T161/180)-(3.14*Raw!B161/180))/COS((3.14*Raw!T161/180)-(3.14*Raw!B161/180)))/3.14,J160)</f>
        <v>3.2200000000000037</v>
      </c>
      <c r="K161">
        <f>IF(AND(Raw!M161="OK",Raw!AA161="OK"),180*ATAN(SIN((3.14*Raw!L161/180)-(3.14*Raw!Z161/180))/COS((3.14*Raw!L161/180)-(3.14*Raw!Z161/180)))/3.14,K160)</f>
        <v>14.810000000000002</v>
      </c>
      <c r="L161">
        <f>IF(AND(Raw!I161="OK",Raw!AA161="OK"),180*ATAN(SIN((3.14*Raw!H161/180)-(3.14*Raw!Z161/180))/COS((3.14*Raw!H161/180)-(3.14*Raw!Z161/180)))/3.14,L160)</f>
        <v>5.4500000000000135</v>
      </c>
      <c r="M161">
        <f>IF(AND(Raw!I161="OK",Raw!G161="OK"),180*ATAN(SIN((3.14*Raw!H161/180)-(3.14*Raw!F161/180))/COS((3.14*Raw!H161/180)-(3.14*Raw!F161/180)))/3.14,M160)</f>
        <v>0</v>
      </c>
      <c r="N161">
        <f>IF(AND(Raw!O161="OK",Raw!S161="OK"),180*ATAN(SIN((3.14*Raw!N161/180)-(3.14*Raw!R161/180))/COS((3.14*Raw!N161/180)-(3.14*Raw!R161/180)))/3.14,N160)</f>
        <v>1.720000000000016</v>
      </c>
      <c r="O161">
        <f>IF(AND(Raw!M161="OK",Raw!K161="OK"),180*ATAN(SIN((3.14*Raw!L161/180)-(3.14*Raw!J161/180))/COS((3.14*Raw!L161/180)-(3.14*Raw!J161/180)))/3.14,O160)</f>
        <v>7.0000000000000354E-2</v>
      </c>
      <c r="P161">
        <f>IF(AND(Raw!M161="OK",Raw!I161="OK"),180*ATAN(SIN((3.14*Raw!L161/180)-(3.14*Raw!H161/180))/COS((3.14*Raw!L161/180)-(3.14*Raw!H161/180)))/3.14,P160)</f>
        <v>9.3599999999999941</v>
      </c>
    </row>
    <row r="162" spans="1:16" x14ac:dyDescent="0.25">
      <c r="A162" s="1" t="str">
        <f>Raw!A162</f>
        <v>26-07-2020 02:40:00</v>
      </c>
      <c r="B162">
        <f>IF(AND(Raw!K162="OK",Raw!C162="OK"),180*ATAN(SIN((3.14*Raw!J162/180)-(3.14*Raw!B162/180))/COS((3.14*Raw!J162/180)-(3.14*Raw!B162/180)))/3.14,B161)</f>
        <v>32.352597226855252</v>
      </c>
      <c r="C162">
        <f>IF(AND(Raw!O162="OK",Raw!C162="OK"),180*ATAN(SIN((3.14*Raw!N162/180)-(3.14*Raw!B162/180))/COS((3.14*Raw!N162/180)-(3.14*Raw!B162/180)))/3.14,C161)</f>
        <v>25.902597226855278</v>
      </c>
      <c r="D162">
        <f>IF(AND(Raw!K162="OK",Raw!O162="OK"),180*ATAN(SIN((3.14*Raw!J162/180)-(3.14*Raw!N162/180))/COS((3.14*Raw!J162/180)-(3.14*Raw!N162/180)))/3.14,D161)</f>
        <v>6.4500000000000215</v>
      </c>
      <c r="E162">
        <f>IF(AND(Raw!Q162="OK",Raw!C162="OK"),180*ATAN(SIN((3.14*Raw!P162/180)-(3.14*Raw!B162/180))/COS((3.14*Raw!P162/180)-(3.14*Raw!B162/180)))/3.14,E161)</f>
        <v>0</v>
      </c>
      <c r="F162">
        <f>IF(AND(Raw!O162="OK",Raw!Q162="OK"),180*ATAN(SIN((3.14*Raw!N162/180)-(3.14*Raw!P162/180))/COS((3.14*Raw!N162/180)-(3.14*Raw!P162/180)))/3.14,F161)</f>
        <v>0</v>
      </c>
      <c r="G162">
        <f>IF(AND(Raw!M162="OK",Raw!E162="OK"),180*ATAN(SIN((3.14*Raw!L162/180)-(3.14*Raw!D162/180))/COS((3.14*Raw!L162/180)-(3.14*Raw!D162/180)))/3.14,G161)</f>
        <v>24.690000000000019</v>
      </c>
      <c r="H162">
        <f>IF(AND(Raw!I162="OK",Raw!E162="OK"),180*ATAN(SIN((3.14*Raw!H162/180)-(3.14*Raw!D162/180))/COS((3.14*Raw!H162/180)-(3.14*Raw!D162/180)))/3.14,H161)</f>
        <v>15.330000000000025</v>
      </c>
      <c r="I162">
        <f>IF(AND(Raw!W162="OK",Raw!Y162="OK"),180*ATAN(SIN((3.14*Raw!V162/180)-(3.14*Raw!X162/180))/COS((3.14*Raw!V162/180)-(3.14*Raw!X162/180)))/3.14,I161)</f>
        <v>11.359999999999932</v>
      </c>
      <c r="J162">
        <f>IF(AND(Raw!U162="OK",Raw!C162="OK"),180*ATAN(SIN((3.14*Raw!T162/180)-(3.14*Raw!B162/180))/COS((3.14*Raw!T162/180)-(3.14*Raw!B162/180)))/3.14,J161)</f>
        <v>3.239999999999994</v>
      </c>
      <c r="K162">
        <f>IF(AND(Raw!M162="OK",Raw!AA162="OK"),180*ATAN(SIN((3.14*Raw!L162/180)-(3.14*Raw!Z162/180))/COS((3.14*Raw!L162/180)-(3.14*Raw!Z162/180)))/3.14,K161)</f>
        <v>14.790000000000001</v>
      </c>
      <c r="L162">
        <f>IF(AND(Raw!I162="OK",Raw!AA162="OK"),180*ATAN(SIN((3.14*Raw!H162/180)-(3.14*Raw!Z162/180))/COS((3.14*Raw!H162/180)-(3.14*Raw!Z162/180)))/3.14,L161)</f>
        <v>5.4300000000000086</v>
      </c>
      <c r="M162">
        <f>IF(AND(Raw!I162="OK",Raw!G162="OK"),180*ATAN(SIN((3.14*Raw!H162/180)-(3.14*Raw!F162/180))/COS((3.14*Raw!H162/180)-(3.14*Raw!F162/180)))/3.14,M161)</f>
        <v>0</v>
      </c>
      <c r="N162">
        <f>IF(AND(Raw!O162="OK",Raw!S162="OK"),180*ATAN(SIN((3.14*Raw!N162/180)-(3.14*Raw!R162/180))/COS((3.14*Raw!N162/180)-(3.14*Raw!R162/180)))/3.14,N161)</f>
        <v>1.7500000000000087</v>
      </c>
      <c r="O162">
        <f>IF(AND(Raw!M162="OK",Raw!K162="OK"),180*ATAN(SIN((3.14*Raw!L162/180)-(3.14*Raw!J162/180))/COS((3.14*Raw!L162/180)-(3.14*Raw!J162/180)))/3.14,O161)</f>
        <v>2.9999999999992876E-2</v>
      </c>
      <c r="P162">
        <f>IF(AND(Raw!M162="OK",Raw!I162="OK"),180*ATAN(SIN((3.14*Raw!L162/180)-(3.14*Raw!H162/180))/COS((3.14*Raw!L162/180)-(3.14*Raw!H162/180)))/3.14,P161)</f>
        <v>9.3599999999999941</v>
      </c>
    </row>
    <row r="163" spans="1:16" x14ac:dyDescent="0.25">
      <c r="A163" s="1" t="str">
        <f>Raw!A163</f>
        <v>26-07-2020 02:41:00</v>
      </c>
      <c r="B163">
        <f>IF(AND(Raw!K163="OK",Raw!C163="OK"),180*ATAN(SIN((3.14*Raw!J163/180)-(3.14*Raw!B163/180))/COS((3.14*Raw!J163/180)-(3.14*Raw!B163/180)))/3.14,B162)</f>
        <v>32.20000000000001</v>
      </c>
      <c r="C163">
        <f>IF(AND(Raw!O163="OK",Raw!C163="OK"),180*ATAN(SIN((3.14*Raw!N163/180)-(3.14*Raw!B163/180))/COS((3.14*Raw!N163/180)-(3.14*Raw!B163/180)))/3.14,C162)</f>
        <v>25.750000000000011</v>
      </c>
      <c r="D163">
        <f>IF(AND(Raw!K163="OK",Raw!O163="OK"),180*ATAN(SIN((3.14*Raw!J163/180)-(3.14*Raw!N163/180))/COS((3.14*Raw!J163/180)-(3.14*Raw!N163/180)))/3.14,D162)</f>
        <v>6.4499999999999948</v>
      </c>
      <c r="E163">
        <f>IF(AND(Raw!Q163="OK",Raw!C163="OK"),180*ATAN(SIN((3.14*Raw!P163/180)-(3.14*Raw!B163/180))/COS((3.14*Raw!P163/180)-(3.14*Raw!B163/180)))/3.14,E162)</f>
        <v>0</v>
      </c>
      <c r="F163">
        <f>IF(AND(Raw!O163="OK",Raw!Q163="OK"),180*ATAN(SIN((3.14*Raw!N163/180)-(3.14*Raw!P163/180))/COS((3.14*Raw!N163/180)-(3.14*Raw!P163/180)))/3.14,F162)</f>
        <v>0</v>
      </c>
      <c r="G163">
        <f>IF(AND(Raw!M163="OK",Raw!E163="OK"),180*ATAN(SIN((3.14*Raw!L163/180)-(3.14*Raw!D163/180))/COS((3.14*Raw!L163/180)-(3.14*Raw!D163/180)))/3.14,G162)</f>
        <v>24.609999999999978</v>
      </c>
      <c r="H163">
        <f>IF(AND(Raw!I163="OK",Raw!E163="OK"),180*ATAN(SIN((3.14*Raw!H163/180)-(3.14*Raw!D163/180))/COS((3.14*Raw!H163/180)-(3.14*Raw!D163/180)))/3.14,H162)</f>
        <v>15.26</v>
      </c>
      <c r="I163">
        <f>IF(AND(Raw!W163="OK",Raw!Y163="OK"),180*ATAN(SIN((3.14*Raw!V163/180)-(3.14*Raw!X163/180))/COS((3.14*Raw!V163/180)-(3.14*Raw!X163/180)))/3.14,I162)</f>
        <v>11.359999999999983</v>
      </c>
      <c r="J163">
        <f>IF(AND(Raw!U163="OK",Raw!C163="OK"),180*ATAN(SIN((3.14*Raw!T163/180)-(3.14*Raw!B163/180))/COS((3.14*Raw!T163/180)-(3.14*Raw!B163/180)))/3.14,J162)</f>
        <v>3.31000000000002</v>
      </c>
      <c r="K163">
        <f>IF(AND(Raw!M163="OK",Raw!AA163="OK"),180*ATAN(SIN((3.14*Raw!L163/180)-(3.14*Raw!Z163/180))/COS((3.14*Raw!L163/180)-(3.14*Raw!Z163/180)))/3.14,K162)</f>
        <v>14.759999999999982</v>
      </c>
      <c r="L163">
        <f>IF(AND(Raw!I163="OK",Raw!AA163="OK"),180*ATAN(SIN((3.14*Raw!H163/180)-(3.14*Raw!Z163/180))/COS((3.14*Raw!H163/180)-(3.14*Raw!Z163/180)))/3.14,L162)</f>
        <v>5.4100000000000046</v>
      </c>
      <c r="M163">
        <f>IF(AND(Raw!I163="OK",Raw!G163="OK"),180*ATAN(SIN((3.14*Raw!H163/180)-(3.14*Raw!F163/180))/COS((3.14*Raw!H163/180)-(3.14*Raw!F163/180)))/3.14,M162)</f>
        <v>0</v>
      </c>
      <c r="N163">
        <f>IF(AND(Raw!O163="OK",Raw!S163="OK"),180*ATAN(SIN((3.14*Raw!N163/180)-(3.14*Raw!R163/180))/COS((3.14*Raw!N163/180)-(3.14*Raw!R163/180)))/3.14,N162)</f>
        <v>1.7599999999999978</v>
      </c>
      <c r="O163">
        <f>IF(AND(Raw!M163="OK",Raw!K163="OK"),180*ATAN(SIN((3.14*Raw!L163/180)-(3.14*Raw!J163/180))/COS((3.14*Raw!L163/180)-(3.14*Raw!J163/180)))/3.14,O162)</f>
        <v>2.9999999999992876E-2</v>
      </c>
      <c r="P163">
        <f>IF(AND(Raw!M163="OK",Raw!I163="OK"),180*ATAN(SIN((3.14*Raw!L163/180)-(3.14*Raw!H163/180))/COS((3.14*Raw!L163/180)-(3.14*Raw!H163/180)))/3.14,P162)</f>
        <v>9.3499999999999783</v>
      </c>
    </row>
    <row r="164" spans="1:16" x14ac:dyDescent="0.25">
      <c r="A164" s="1" t="str">
        <f>Raw!A164</f>
        <v>26-07-2020 02:42:00</v>
      </c>
      <c r="B164">
        <f>IF(AND(Raw!K164="OK",Raw!C164="OK"),180*ATAN(SIN((3.14*Raw!J164/180)-(3.14*Raw!B164/180))/COS((3.14*Raw!J164/180)-(3.14*Raw!B164/180)))/3.14,B163)</f>
        <v>32.319999999999979</v>
      </c>
      <c r="C164">
        <f>IF(AND(Raw!O164="OK",Raw!C164="OK"),180*ATAN(SIN((3.14*Raw!N164/180)-(3.14*Raw!B164/180))/COS((3.14*Raw!N164/180)-(3.14*Raw!B164/180)))/3.14,C163)</f>
        <v>25.849999999999984</v>
      </c>
      <c r="D164">
        <f>IF(AND(Raw!K164="OK",Raw!O164="OK"),180*ATAN(SIN((3.14*Raw!J164/180)-(3.14*Raw!N164/180))/COS((3.14*Raw!J164/180)-(3.14*Raw!N164/180)))/3.14,D163)</f>
        <v>6.4699999999999989</v>
      </c>
      <c r="E164">
        <f>IF(AND(Raw!Q164="OK",Raw!C164="OK"),180*ATAN(SIN((3.14*Raw!P164/180)-(3.14*Raw!B164/180))/COS((3.14*Raw!P164/180)-(3.14*Raw!B164/180)))/3.14,E163)</f>
        <v>0</v>
      </c>
      <c r="F164">
        <f>IF(AND(Raw!O164="OK",Raw!Q164="OK"),180*ATAN(SIN((3.14*Raw!N164/180)-(3.14*Raw!P164/180))/COS((3.14*Raw!N164/180)-(3.14*Raw!P164/180)))/3.14,F163)</f>
        <v>0</v>
      </c>
      <c r="G164">
        <f>IF(AND(Raw!M164="OK",Raw!E164="OK"),180*ATAN(SIN((3.14*Raw!L164/180)-(3.14*Raw!D164/180))/COS((3.14*Raw!L164/180)-(3.14*Raw!D164/180)))/3.14,G163)</f>
        <v>24.580000000000009</v>
      </c>
      <c r="H164">
        <f>IF(AND(Raw!I164="OK",Raw!E164="OK"),180*ATAN(SIN((3.14*Raw!H164/180)-(3.14*Raw!D164/180))/COS((3.14*Raw!H164/180)-(3.14*Raw!D164/180)))/3.14,H163)</f>
        <v>15.229999999999983</v>
      </c>
      <c r="I164">
        <f>IF(AND(Raw!W164="OK",Raw!Y164="OK"),180*ATAN(SIN((3.14*Raw!V164/180)-(3.14*Raw!X164/180))/COS((3.14*Raw!V164/180)-(3.14*Raw!X164/180)))/3.14,I163)</f>
        <v>11.330000000000018</v>
      </c>
      <c r="J164">
        <f>IF(AND(Raw!U164="OK",Raw!C164="OK"),180*ATAN(SIN((3.14*Raw!T164/180)-(3.14*Raw!B164/180))/COS((3.14*Raw!T164/180)-(3.14*Raw!B164/180)))/3.14,J163)</f>
        <v>3.319999999999959</v>
      </c>
      <c r="K164">
        <f>IF(AND(Raw!M164="OK",Raw!AA164="OK"),180*ATAN(SIN((3.14*Raw!L164/180)-(3.14*Raw!Z164/180))/COS((3.14*Raw!L164/180)-(3.14*Raw!Z164/180)))/3.14,K163)</f>
        <v>14.809999999999977</v>
      </c>
      <c r="L164">
        <f>IF(AND(Raw!I164="OK",Raw!AA164="OK"),180*ATAN(SIN((3.14*Raw!H164/180)-(3.14*Raw!Z164/180))/COS((3.14*Raw!H164/180)-(3.14*Raw!Z164/180)))/3.14,L163)</f>
        <v>5.4599999999999511</v>
      </c>
      <c r="M164">
        <f>IF(AND(Raw!I164="OK",Raw!G164="OK"),180*ATAN(SIN((3.14*Raw!H164/180)-(3.14*Raw!F164/180))/COS((3.14*Raw!H164/180)-(3.14*Raw!F164/180)))/3.14,M163)</f>
        <v>0</v>
      </c>
      <c r="N164">
        <f>IF(AND(Raw!O164="OK",Raw!S164="OK"),180*ATAN(SIN((3.14*Raw!N164/180)-(3.14*Raw!R164/180))/COS((3.14*Raw!N164/180)-(3.14*Raw!R164/180)))/3.14,N163)</f>
        <v>1.8200000000000092</v>
      </c>
      <c r="O164">
        <f>IF(AND(Raw!M164="OK",Raw!K164="OK"),180*ATAN(SIN((3.14*Raw!L164/180)-(3.14*Raw!J164/180))/COS((3.14*Raw!L164/180)-(3.14*Raw!J164/180)))/3.14,O163)</f>
        <v>-4.0000000000007481E-2</v>
      </c>
      <c r="P164">
        <f>IF(AND(Raw!M164="OK",Raw!I164="OK"),180*ATAN(SIN((3.14*Raw!L164/180)-(3.14*Raw!H164/180))/COS((3.14*Raw!L164/180)-(3.14*Raw!H164/180)))/3.14,P163)</f>
        <v>9.3500000000000281</v>
      </c>
    </row>
    <row r="165" spans="1:16" x14ac:dyDescent="0.25">
      <c r="A165" s="1" t="str">
        <f>Raw!A165</f>
        <v>26-07-2020 02:43:00</v>
      </c>
      <c r="B165">
        <f>IF(AND(Raw!K165="OK",Raw!C165="OK"),180*ATAN(SIN((3.14*Raw!J165/180)-(3.14*Raw!B165/180))/COS((3.14*Raw!J165/180)-(3.14*Raw!B165/180)))/3.14,B164)</f>
        <v>32.530000000000008</v>
      </c>
      <c r="C165">
        <f>IF(AND(Raw!O165="OK",Raw!C165="OK"),180*ATAN(SIN((3.14*Raw!N165/180)-(3.14*Raw!B165/180))/COS((3.14*Raw!N165/180)-(3.14*Raw!B165/180)))/3.14,C164)</f>
        <v>26.009999999999984</v>
      </c>
      <c r="D165">
        <f>IF(AND(Raw!K165="OK",Raw!O165="OK"),180*ATAN(SIN((3.14*Raw!J165/180)-(3.14*Raw!N165/180))/COS((3.14*Raw!J165/180)-(3.14*Raw!N165/180)))/3.14,D164)</f>
        <v>6.5200000000000218</v>
      </c>
      <c r="E165">
        <f>IF(AND(Raw!Q165="OK",Raw!C165="OK"),180*ATAN(SIN((3.14*Raw!P165/180)-(3.14*Raw!B165/180))/COS((3.14*Raw!P165/180)-(3.14*Raw!B165/180)))/3.14,E164)</f>
        <v>0</v>
      </c>
      <c r="F165">
        <f>IF(AND(Raw!O165="OK",Raw!Q165="OK"),180*ATAN(SIN((3.14*Raw!N165/180)-(3.14*Raw!P165/180))/COS((3.14*Raw!N165/180)-(3.14*Raw!P165/180)))/3.14,F164)</f>
        <v>0</v>
      </c>
      <c r="G165">
        <f>IF(AND(Raw!M165="OK",Raw!E165="OK"),180*ATAN(SIN((3.14*Raw!L165/180)-(3.14*Raw!D165/180))/COS((3.14*Raw!L165/180)-(3.14*Raw!D165/180)))/3.14,G164)</f>
        <v>24.780000000000008</v>
      </c>
      <c r="H165">
        <f>IF(AND(Raw!I165="OK",Raw!E165="OK"),180*ATAN(SIN((3.14*Raw!H165/180)-(3.14*Raw!D165/180))/COS((3.14*Raw!H165/180)-(3.14*Raw!D165/180)))/3.14,H164)</f>
        <v>15.390000000000011</v>
      </c>
      <c r="I165">
        <f>IF(AND(Raw!W165="OK",Raw!Y165="OK"),180*ATAN(SIN((3.14*Raw!V165/180)-(3.14*Raw!X165/180))/COS((3.14*Raw!V165/180)-(3.14*Raw!X165/180)))/3.14,I164)</f>
        <v>11.349999999999994</v>
      </c>
      <c r="J165">
        <f>IF(AND(Raw!U165="OK",Raw!C165="OK"),180*ATAN(SIN((3.14*Raw!T165/180)-(3.14*Raw!B165/180))/COS((3.14*Raw!T165/180)-(3.14*Raw!B165/180)))/3.14,J164)</f>
        <v>3.3200000000000092</v>
      </c>
      <c r="K165">
        <f>IF(AND(Raw!M165="OK",Raw!AA165="OK"),180*ATAN(SIN((3.14*Raw!L165/180)-(3.14*Raw!Z165/180))/COS((3.14*Raw!L165/180)-(3.14*Raw!Z165/180)))/3.14,K164)</f>
        <v>14.850000000000012</v>
      </c>
      <c r="L165">
        <f>IF(AND(Raw!I165="OK",Raw!AA165="OK"),180*ATAN(SIN((3.14*Raw!H165/180)-(3.14*Raw!Z165/180))/COS((3.14*Raw!H165/180)-(3.14*Raw!Z165/180)))/3.14,L164)</f>
        <v>5.4600000000000151</v>
      </c>
      <c r="M165">
        <f>IF(AND(Raw!I165="OK",Raw!G165="OK"),180*ATAN(SIN((3.14*Raw!H165/180)-(3.14*Raw!F165/180))/COS((3.14*Raw!H165/180)-(3.14*Raw!F165/180)))/3.14,M164)</f>
        <v>0</v>
      </c>
      <c r="N165">
        <f>IF(AND(Raw!O165="OK",Raw!S165="OK"),180*ATAN(SIN((3.14*Raw!N165/180)-(3.14*Raw!R165/180))/COS((3.14*Raw!N165/180)-(3.14*Raw!R165/180)))/3.14,N164)</f>
        <v>1.859999999999991</v>
      </c>
      <c r="O165">
        <f>IF(AND(Raw!M165="OK",Raw!K165="OK"),180*ATAN(SIN((3.14*Raw!L165/180)-(3.14*Raw!J165/180))/COS((3.14*Raw!L165/180)-(3.14*Raw!J165/180)))/3.14,O164)</f>
        <v>-0.12999999999999884</v>
      </c>
      <c r="P165">
        <f>IF(AND(Raw!M165="OK",Raw!I165="OK"),180*ATAN(SIN((3.14*Raw!L165/180)-(3.14*Raw!H165/180))/COS((3.14*Raw!L165/180)-(3.14*Raw!H165/180)))/3.14,P164)</f>
        <v>9.39</v>
      </c>
    </row>
    <row r="166" spans="1:16" x14ac:dyDescent="0.25">
      <c r="A166" s="1" t="str">
        <f>Raw!A166</f>
        <v>26-07-2020 02:44:00</v>
      </c>
      <c r="B166">
        <f>IF(AND(Raw!K166="OK",Raw!C166="OK"),180*ATAN(SIN((3.14*Raw!J166/180)-(3.14*Raw!B166/180))/COS((3.14*Raw!J166/180)-(3.14*Raw!B166/180)))/3.14,B165)</f>
        <v>32.42</v>
      </c>
      <c r="C166">
        <f>IF(AND(Raw!O166="OK",Raw!C166="OK"),180*ATAN(SIN((3.14*Raw!N166/180)-(3.14*Raw!B166/180))/COS((3.14*Raw!N166/180)-(3.14*Raw!B166/180)))/3.14,C165)</f>
        <v>25.860000000000017</v>
      </c>
      <c r="D166">
        <f>IF(AND(Raw!K166="OK",Raw!O166="OK"),180*ATAN(SIN((3.14*Raw!J166/180)-(3.14*Raw!N166/180))/COS((3.14*Raw!J166/180)-(3.14*Raw!N166/180)))/3.14,D165)</f>
        <v>6.5599999999999792</v>
      </c>
      <c r="E166">
        <f>IF(AND(Raw!Q166="OK",Raw!C166="OK"),180*ATAN(SIN((3.14*Raw!P166/180)-(3.14*Raw!B166/180))/COS((3.14*Raw!P166/180)-(3.14*Raw!B166/180)))/3.14,E165)</f>
        <v>0</v>
      </c>
      <c r="F166">
        <f>IF(AND(Raw!O166="OK",Raw!Q166="OK"),180*ATAN(SIN((3.14*Raw!N166/180)-(3.14*Raw!P166/180))/COS((3.14*Raw!N166/180)-(3.14*Raw!P166/180)))/3.14,F165)</f>
        <v>0</v>
      </c>
      <c r="G166">
        <f>IF(AND(Raw!M166="OK",Raw!E166="OK"),180*ATAN(SIN((3.14*Raw!L166/180)-(3.14*Raw!D166/180))/COS((3.14*Raw!L166/180)-(3.14*Raw!D166/180)))/3.14,G165)</f>
        <v>24.719999999999985</v>
      </c>
      <c r="H166">
        <f>IF(AND(Raw!I166="OK",Raw!E166="OK"),180*ATAN(SIN((3.14*Raw!H166/180)-(3.14*Raw!D166/180))/COS((3.14*Raw!H166/180)-(3.14*Raw!D166/180)))/3.14,H165)</f>
        <v>15.33</v>
      </c>
      <c r="I166">
        <f>IF(AND(Raw!W166="OK",Raw!Y166="OK"),180*ATAN(SIN((3.14*Raw!V166/180)-(3.14*Raw!X166/180))/COS((3.14*Raw!V166/180)-(3.14*Raw!X166/180)))/3.14,I165)</f>
        <v>11.360000000000008</v>
      </c>
      <c r="J166">
        <f>IF(AND(Raw!U166="OK",Raw!C166="OK"),180*ATAN(SIN((3.14*Raw!T166/180)-(3.14*Raw!B166/180))/COS((3.14*Raw!T166/180)-(3.14*Raw!B166/180)))/3.14,J165)</f>
        <v>3.280000000000002</v>
      </c>
      <c r="K166">
        <f>IF(AND(Raw!M166="OK",Raw!AA166="OK"),180*ATAN(SIN((3.14*Raw!L166/180)-(3.14*Raw!Z166/180))/COS((3.14*Raw!L166/180)-(3.14*Raw!Z166/180)))/3.14,K165)</f>
        <v>14.899999999999959</v>
      </c>
      <c r="L166">
        <f>IF(AND(Raw!I166="OK",Raw!AA166="OK"),180*ATAN(SIN((3.14*Raw!H166/180)-(3.14*Raw!Z166/180))/COS((3.14*Raw!H166/180)-(3.14*Raw!Z166/180)))/3.14,L165)</f>
        <v>5.509999999999974</v>
      </c>
      <c r="M166">
        <f>IF(AND(Raw!I166="OK",Raw!G166="OK"),180*ATAN(SIN((3.14*Raw!H166/180)-(3.14*Raw!F166/180))/COS((3.14*Raw!H166/180)-(3.14*Raw!F166/180)))/3.14,M165)</f>
        <v>0</v>
      </c>
      <c r="N166">
        <f>IF(AND(Raw!O166="OK",Raw!S166="OK"),180*ATAN(SIN((3.14*Raw!N166/180)-(3.14*Raw!R166/180))/COS((3.14*Raw!N166/180)-(3.14*Raw!R166/180)))/3.14,N165)</f>
        <v>1.7900000000000416</v>
      </c>
      <c r="O166">
        <f>IF(AND(Raw!M166="OK",Raw!K166="OK"),180*ATAN(SIN((3.14*Raw!L166/180)-(3.14*Raw!J166/180))/COS((3.14*Raw!L166/180)-(3.14*Raw!J166/180)))/3.14,O165)</f>
        <v>-0.10000000000001869</v>
      </c>
      <c r="P166">
        <f>IF(AND(Raw!M166="OK",Raw!I166="OK"),180*ATAN(SIN((3.14*Raw!L166/180)-(3.14*Raw!H166/180))/COS((3.14*Raw!L166/180)-(3.14*Raw!H166/180)))/3.14,P165)</f>
        <v>9.3899999999999846</v>
      </c>
    </row>
    <row r="167" spans="1:16" x14ac:dyDescent="0.25">
      <c r="A167" s="1" t="str">
        <f>Raw!A167</f>
        <v>26-07-2020 02:45:00</v>
      </c>
      <c r="B167">
        <f>IF(AND(Raw!K167="OK",Raw!C167="OK"),180*ATAN(SIN((3.14*Raw!J167/180)-(3.14*Raw!B167/180))/COS((3.14*Raw!J167/180)-(3.14*Raw!B167/180)))/3.14,B166)</f>
        <v>32.219999999999985</v>
      </c>
      <c r="C167">
        <f>IF(AND(Raw!O167="OK",Raw!C167="OK"),180*ATAN(SIN((3.14*Raw!N167/180)-(3.14*Raw!B167/180))/COS((3.14*Raw!N167/180)-(3.14*Raw!B167/180)))/3.14,C166)</f>
        <v>25.680000000000017</v>
      </c>
      <c r="D167">
        <f>IF(AND(Raw!K167="OK",Raw!O167="OK"),180*ATAN(SIN((3.14*Raw!J167/180)-(3.14*Raw!N167/180))/COS((3.14*Raw!J167/180)-(3.14*Raw!N167/180)))/3.14,D166)</f>
        <v>6.5399999999999734</v>
      </c>
      <c r="E167">
        <f>IF(AND(Raw!Q167="OK",Raw!C167="OK"),180*ATAN(SIN((3.14*Raw!P167/180)-(3.14*Raw!B167/180))/COS((3.14*Raw!P167/180)-(3.14*Raw!B167/180)))/3.14,E166)</f>
        <v>0</v>
      </c>
      <c r="F167">
        <f>IF(AND(Raw!O167="OK",Raw!Q167="OK"),180*ATAN(SIN((3.14*Raw!N167/180)-(3.14*Raw!P167/180))/COS((3.14*Raw!N167/180)-(3.14*Raw!P167/180)))/3.14,F166)</f>
        <v>0</v>
      </c>
      <c r="G167">
        <f>IF(AND(Raw!M167="OK",Raw!E167="OK"),180*ATAN(SIN((3.14*Raw!L167/180)-(3.14*Raw!D167/180))/COS((3.14*Raw!L167/180)-(3.14*Raw!D167/180)))/3.14,G166)</f>
        <v>24.709999999999994</v>
      </c>
      <c r="H167">
        <f>IF(AND(Raw!I167="OK",Raw!E167="OK"),180*ATAN(SIN((3.14*Raw!H167/180)-(3.14*Raw!D167/180))/COS((3.14*Raw!H167/180)-(3.14*Raw!D167/180)))/3.14,H166)</f>
        <v>15.309999999999999</v>
      </c>
      <c r="I167">
        <f>IF(AND(Raw!W167="OK",Raw!Y167="OK"),180*ATAN(SIN((3.14*Raw!V167/180)-(3.14*Raw!X167/180))/COS((3.14*Raw!V167/180)-(3.14*Raw!X167/180)))/3.14,I166)</f>
        <v>11.299999999999972</v>
      </c>
      <c r="J167">
        <f>IF(AND(Raw!U167="OK",Raw!C167="OK"),180*ATAN(SIN((3.14*Raw!T167/180)-(3.14*Raw!B167/180))/COS((3.14*Raw!T167/180)-(3.14*Raw!B167/180)))/3.14,J166)</f>
        <v>3.2300000000000053</v>
      </c>
      <c r="K167">
        <f>IF(AND(Raw!M167="OK",Raw!AA167="OK"),180*ATAN(SIN((3.14*Raw!L167/180)-(3.14*Raw!Z167/180))/COS((3.14*Raw!L167/180)-(3.14*Raw!Z167/180)))/3.14,K166)</f>
        <v>14.909999999999997</v>
      </c>
      <c r="L167">
        <f>IF(AND(Raw!I167="OK",Raw!AA167="OK"),180*ATAN(SIN((3.14*Raw!H167/180)-(3.14*Raw!Z167/180))/COS((3.14*Raw!H167/180)-(3.14*Raw!Z167/180)))/3.14,L166)</f>
        <v>5.509999999999998</v>
      </c>
      <c r="M167">
        <f>IF(AND(Raw!I167="OK",Raw!G167="OK"),180*ATAN(SIN((3.14*Raw!H167/180)-(3.14*Raw!F167/180))/COS((3.14*Raw!H167/180)-(3.14*Raw!F167/180)))/3.14,M166)</f>
        <v>0</v>
      </c>
      <c r="N167">
        <f>IF(AND(Raw!O167="OK",Raw!S167="OK"),180*ATAN(SIN((3.14*Raw!N167/180)-(3.14*Raw!R167/180))/COS((3.14*Raw!N167/180)-(3.14*Raw!R167/180)))/3.14,N166)</f>
        <v>1.7400000000000195</v>
      </c>
      <c r="O167">
        <f>IF(AND(Raw!M167="OK",Raw!K167="OK"),180*ATAN(SIN((3.14*Raw!L167/180)-(3.14*Raw!J167/180))/COS((3.14*Raw!L167/180)-(3.14*Raw!J167/180)))/3.14,O166)</f>
        <v>-0.14999999999998981</v>
      </c>
      <c r="P167">
        <f>IF(AND(Raw!M167="OK",Raw!I167="OK"),180*ATAN(SIN((3.14*Raw!L167/180)-(3.14*Raw!H167/180))/COS((3.14*Raw!L167/180)-(3.14*Raw!H167/180)))/3.14,P166)</f>
        <v>9.3999999999999986</v>
      </c>
    </row>
    <row r="168" spans="1:16" x14ac:dyDescent="0.25">
      <c r="A168" s="1" t="str">
        <f>Raw!A168</f>
        <v>26-07-2020 02:46:00</v>
      </c>
      <c r="B168">
        <f>IF(AND(Raw!K168="OK",Raw!C168="OK"),180*ATAN(SIN((3.14*Raw!J168/180)-(3.14*Raw!B168/180))/COS((3.14*Raw!J168/180)-(3.14*Raw!B168/180)))/3.14,B167)</f>
        <v>32.28</v>
      </c>
      <c r="C168">
        <f>IF(AND(Raw!O168="OK",Raw!C168="OK"),180*ATAN(SIN((3.14*Raw!N168/180)-(3.14*Raw!B168/180))/COS((3.14*Raw!N168/180)-(3.14*Raw!B168/180)))/3.14,C167)</f>
        <v>25.76</v>
      </c>
      <c r="D168">
        <f>IF(AND(Raw!K168="OK",Raw!O168="OK"),180*ATAN(SIN((3.14*Raw!J168/180)-(3.14*Raw!N168/180))/COS((3.14*Raw!J168/180)-(3.14*Raw!N168/180)))/3.14,D167)</f>
        <v>6.519999999999996</v>
      </c>
      <c r="E168">
        <f>IF(AND(Raw!Q168="OK",Raw!C168="OK"),180*ATAN(SIN((3.14*Raw!P168/180)-(3.14*Raw!B168/180))/COS((3.14*Raw!P168/180)-(3.14*Raw!B168/180)))/3.14,E167)</f>
        <v>0</v>
      </c>
      <c r="F168">
        <f>IF(AND(Raw!O168="OK",Raw!Q168="OK"),180*ATAN(SIN((3.14*Raw!N168/180)-(3.14*Raw!P168/180))/COS((3.14*Raw!N168/180)-(3.14*Raw!P168/180)))/3.14,F167)</f>
        <v>0</v>
      </c>
      <c r="G168">
        <f>IF(AND(Raw!M168="OK",Raw!E168="OK"),180*ATAN(SIN((3.14*Raw!L168/180)-(3.14*Raw!D168/180))/COS((3.14*Raw!L168/180)-(3.14*Raw!D168/180)))/3.14,G167)</f>
        <v>24.709999999999994</v>
      </c>
      <c r="H168">
        <f>IF(AND(Raw!I168="OK",Raw!E168="OK"),180*ATAN(SIN((3.14*Raw!H168/180)-(3.14*Raw!D168/180))/COS((3.14*Raw!H168/180)-(3.14*Raw!D168/180)))/3.14,H167)</f>
        <v>15.289999999999994</v>
      </c>
      <c r="I168">
        <f>IF(AND(Raw!W168="OK",Raw!Y168="OK"),180*ATAN(SIN((3.14*Raw!V168/180)-(3.14*Raw!X168/180))/COS((3.14*Raw!V168/180)-(3.14*Raw!X168/180)))/3.14,I167)</f>
        <v>11.249999999999975</v>
      </c>
      <c r="J168">
        <f>IF(AND(Raw!U168="OK",Raw!C168="OK"),180*ATAN(SIN((3.14*Raw!T168/180)-(3.14*Raw!B168/180))/COS((3.14*Raw!T168/180)-(3.14*Raw!B168/180)))/3.14,J167)</f>
        <v>3.2300000000000053</v>
      </c>
      <c r="K168">
        <f>IF(AND(Raw!M168="OK",Raw!AA168="OK"),180*ATAN(SIN((3.14*Raw!L168/180)-(3.14*Raw!Z168/180))/COS((3.14*Raw!L168/180)-(3.14*Raw!Z168/180)))/3.14,K167)</f>
        <v>14.970000000000006</v>
      </c>
      <c r="L168">
        <f>IF(AND(Raw!I168="OK",Raw!AA168="OK"),180*ATAN(SIN((3.14*Raw!H168/180)-(3.14*Raw!Z168/180))/COS((3.14*Raw!H168/180)-(3.14*Raw!Z168/180)))/3.14,L167)</f>
        <v>5.550000000000006</v>
      </c>
      <c r="M168">
        <f>IF(AND(Raw!I168="OK",Raw!G168="OK"),180*ATAN(SIN((3.14*Raw!H168/180)-(3.14*Raw!F168/180))/COS((3.14*Raw!H168/180)-(3.14*Raw!F168/180)))/3.14,M167)</f>
        <v>0</v>
      </c>
      <c r="N168">
        <f>IF(AND(Raw!O168="OK",Raw!S168="OK"),180*ATAN(SIN((3.14*Raw!N168/180)-(3.14*Raw!R168/180))/COS((3.14*Raw!N168/180)-(3.14*Raw!R168/180)))/3.14,N167)</f>
        <v>1.7100000000000013</v>
      </c>
      <c r="O168">
        <f>IF(AND(Raw!M168="OK",Raw!K168="OK"),180*ATAN(SIN((3.14*Raw!L168/180)-(3.14*Raw!J168/180))/COS((3.14*Raw!L168/180)-(3.14*Raw!J168/180)))/3.14,O167)</f>
        <v>-0.19999999999998649</v>
      </c>
      <c r="P168">
        <f>IF(AND(Raw!M168="OK",Raw!I168="OK"),180*ATAN(SIN((3.14*Raw!L168/180)-(3.14*Raw!H168/180))/COS((3.14*Raw!L168/180)-(3.14*Raw!H168/180)))/3.14,P167)</f>
        <v>9.4200000000000035</v>
      </c>
    </row>
    <row r="169" spans="1:16" x14ac:dyDescent="0.25">
      <c r="A169" s="1" t="str">
        <f>Raw!A169</f>
        <v>26-07-2020 02:47:00</v>
      </c>
      <c r="B169">
        <f>IF(AND(Raw!K169="OK",Raw!C169="OK"),180*ATAN(SIN((3.14*Raw!J169/180)-(3.14*Raw!B169/180))/COS((3.14*Raw!J169/180)-(3.14*Raw!B169/180)))/3.14,B168)</f>
        <v>32.359999999999992</v>
      </c>
      <c r="C169">
        <f>IF(AND(Raw!O169="OK",Raw!C169="OK"),180*ATAN(SIN((3.14*Raw!N169/180)-(3.14*Raw!B169/180))/COS((3.14*Raw!N169/180)-(3.14*Raw!B169/180)))/3.14,C168)</f>
        <v>25.819999999999997</v>
      </c>
      <c r="D169">
        <f>IF(AND(Raw!K169="OK",Raw!O169="OK"),180*ATAN(SIN((3.14*Raw!J169/180)-(3.14*Raw!N169/180))/COS((3.14*Raw!J169/180)-(3.14*Raw!N169/180)))/3.14,D168)</f>
        <v>6.5399999999999974</v>
      </c>
      <c r="E169">
        <f>IF(AND(Raw!Q169="OK",Raw!C169="OK"),180*ATAN(SIN((3.14*Raw!P169/180)-(3.14*Raw!B169/180))/COS((3.14*Raw!P169/180)-(3.14*Raw!B169/180)))/3.14,E168)</f>
        <v>0</v>
      </c>
      <c r="F169">
        <f>IF(AND(Raw!O169="OK",Raw!Q169="OK"),180*ATAN(SIN((3.14*Raw!N169/180)-(3.14*Raw!P169/180))/COS((3.14*Raw!N169/180)-(3.14*Raw!P169/180)))/3.14,F168)</f>
        <v>0</v>
      </c>
      <c r="G169">
        <f>IF(AND(Raw!M169="OK",Raw!E169="OK"),180*ATAN(SIN((3.14*Raw!L169/180)-(3.14*Raw!D169/180))/COS((3.14*Raw!L169/180)-(3.14*Raw!D169/180)))/3.14,G168)</f>
        <v>24.769999999999992</v>
      </c>
      <c r="H169">
        <f>IF(AND(Raw!I169="OK",Raw!E169="OK"),180*ATAN(SIN((3.14*Raw!H169/180)-(3.14*Raw!D169/180))/COS((3.14*Raw!H169/180)-(3.14*Raw!D169/180)))/3.14,H168)</f>
        <v>15.379999999999997</v>
      </c>
      <c r="I169">
        <f>IF(AND(Raw!W169="OK",Raw!Y169="OK"),180*ATAN(SIN((3.14*Raw!V169/180)-(3.14*Raw!X169/180))/COS((3.14*Raw!V169/180)-(3.14*Raw!X169/180)))/3.14,I168)</f>
        <v>11.25</v>
      </c>
      <c r="J169">
        <f>IF(AND(Raw!U169="OK",Raw!C169="OK"),180*ATAN(SIN((3.14*Raw!T169/180)-(3.14*Raw!B169/180))/COS((3.14*Raw!T169/180)-(3.14*Raw!B169/180)))/3.14,J168)</f>
        <v>3.2299999999999929</v>
      </c>
      <c r="K169">
        <f>IF(AND(Raw!M169="OK",Raw!AA169="OK"),180*ATAN(SIN((3.14*Raw!L169/180)-(3.14*Raw!Z169/180))/COS((3.14*Raw!L169/180)-(3.14*Raw!Z169/180)))/3.14,K168)</f>
        <v>14.95</v>
      </c>
      <c r="L169">
        <f>IF(AND(Raw!I169="OK",Raw!AA169="OK"),180*ATAN(SIN((3.14*Raw!H169/180)-(3.14*Raw!Z169/180))/COS((3.14*Raw!H169/180)-(3.14*Raw!Z169/180)))/3.14,L168)</f>
        <v>5.5599999999999978</v>
      </c>
      <c r="M169">
        <f>IF(AND(Raw!I169="OK",Raw!G169="OK"),180*ATAN(SIN((3.14*Raw!H169/180)-(3.14*Raw!F169/180))/COS((3.14*Raw!H169/180)-(3.14*Raw!F169/180)))/3.14,M168)</f>
        <v>0</v>
      </c>
      <c r="N169">
        <f>IF(AND(Raw!O169="OK",Raw!S169="OK"),180*ATAN(SIN((3.14*Raw!N169/180)-(3.14*Raw!R169/180))/COS((3.14*Raw!N169/180)-(3.14*Raw!R169/180)))/3.14,N168)</f>
        <v>1.7499999999999991</v>
      </c>
      <c r="O169">
        <f>IF(AND(Raw!M169="OK",Raw!K169="OK"),180*ATAN(SIN((3.14*Raw!L169/180)-(3.14*Raw!J169/180))/COS((3.14*Raw!L169/180)-(3.14*Raw!J169/180)))/3.14,O168)</f>
        <v>-0.20999999999999941</v>
      </c>
      <c r="P169">
        <f>IF(AND(Raw!M169="OK",Raw!I169="OK"),180*ATAN(SIN((3.14*Raw!L169/180)-(3.14*Raw!H169/180))/COS((3.14*Raw!L169/180)-(3.14*Raw!H169/180)))/3.14,P168)</f>
        <v>9.39</v>
      </c>
    </row>
    <row r="170" spans="1:16" x14ac:dyDescent="0.25">
      <c r="A170" s="1" t="str">
        <f>Raw!A170</f>
        <v>26-07-2020 02:48:00</v>
      </c>
      <c r="B170">
        <f>IF(AND(Raw!K170="OK",Raw!C170="OK"),180*ATAN(SIN((3.14*Raw!J170/180)-(3.14*Raw!B170/180))/COS((3.14*Raw!J170/180)-(3.14*Raw!B170/180)))/3.14,B169)</f>
        <v>32.410000000000004</v>
      </c>
      <c r="C170">
        <f>IF(AND(Raw!O170="OK",Raw!C170="OK"),180*ATAN(SIN((3.14*Raw!N170/180)-(3.14*Raw!B170/180))/COS((3.14*Raw!N170/180)-(3.14*Raw!B170/180)))/3.14,C169)</f>
        <v>25.880000000000024</v>
      </c>
      <c r="D170">
        <f>IF(AND(Raw!K170="OK",Raw!O170="OK"),180*ATAN(SIN((3.14*Raw!J170/180)-(3.14*Raw!N170/180))/COS((3.14*Raw!J170/180)-(3.14*Raw!N170/180)))/3.14,D169)</f>
        <v>6.5299999999999851</v>
      </c>
      <c r="E170">
        <f>IF(AND(Raw!Q170="OK",Raw!C170="OK"),180*ATAN(SIN((3.14*Raw!P170/180)-(3.14*Raw!B170/180))/COS((3.14*Raw!P170/180)-(3.14*Raw!B170/180)))/3.14,E169)</f>
        <v>0</v>
      </c>
      <c r="F170">
        <f>IF(AND(Raw!O170="OK",Raw!Q170="OK"),180*ATAN(SIN((3.14*Raw!N170/180)-(3.14*Raw!P170/180))/COS((3.14*Raw!N170/180)-(3.14*Raw!P170/180)))/3.14,F169)</f>
        <v>0</v>
      </c>
      <c r="G170">
        <f>IF(AND(Raw!M170="OK",Raw!E170="OK"),180*ATAN(SIN((3.14*Raw!L170/180)-(3.14*Raw!D170/180))/COS((3.14*Raw!L170/180)-(3.14*Raw!D170/180)))/3.14,G169)</f>
        <v>24.920000000000023</v>
      </c>
      <c r="H170">
        <f>IF(AND(Raw!I170="OK",Raw!E170="OK"),180*ATAN(SIN((3.14*Raw!H170/180)-(3.14*Raw!D170/180))/COS((3.14*Raw!H170/180)-(3.14*Raw!D170/180)))/3.14,H169)</f>
        <v>15.510000000000009</v>
      </c>
      <c r="I170">
        <f>IF(AND(Raw!W170="OK",Raw!Y170="OK"),180*ATAN(SIN((3.14*Raw!V170/180)-(3.14*Raw!X170/180))/COS((3.14*Raw!V170/180)-(3.14*Raw!X170/180)))/3.14,I169)</f>
        <v>11.29000000000001</v>
      </c>
      <c r="J170">
        <f>IF(AND(Raw!U170="OK",Raw!C170="OK"),180*ATAN(SIN((3.14*Raw!T170/180)-(3.14*Raw!B170/180))/COS((3.14*Raw!T170/180)-(3.14*Raw!B170/180)))/3.14,J169)</f>
        <v>3.170000000000019</v>
      </c>
      <c r="K170">
        <f>IF(AND(Raw!M170="OK",Raw!AA170="OK"),180*ATAN(SIN((3.14*Raw!L170/180)-(3.14*Raw!Z170/180))/COS((3.14*Raw!L170/180)-(3.14*Raw!Z170/180)))/3.14,K169)</f>
        <v>14.980000000000024</v>
      </c>
      <c r="L170">
        <f>IF(AND(Raw!I170="OK",Raw!AA170="OK"),180*ATAN(SIN((3.14*Raw!H170/180)-(3.14*Raw!Z170/180))/COS((3.14*Raw!H170/180)-(3.14*Raw!Z170/180)))/3.14,L169)</f>
        <v>5.5700000000000101</v>
      </c>
      <c r="M170">
        <f>IF(AND(Raw!I170="OK",Raw!G170="OK"),180*ATAN(SIN((3.14*Raw!H170/180)-(3.14*Raw!F170/180))/COS((3.14*Raw!H170/180)-(3.14*Raw!F170/180)))/3.14,M169)</f>
        <v>0</v>
      </c>
      <c r="N170">
        <f>IF(AND(Raw!O170="OK",Raw!S170="OK"),180*ATAN(SIN((3.14*Raw!N170/180)-(3.14*Raw!R170/180))/COS((3.14*Raw!N170/180)-(3.14*Raw!R170/180)))/3.14,N169)</f>
        <v>1.7300000000000304</v>
      </c>
      <c r="O170">
        <f>IF(AND(Raw!M170="OK",Raw!K170="OK"),180*ATAN(SIN((3.14*Raw!L170/180)-(3.14*Raw!J170/180))/COS((3.14*Raw!L170/180)-(3.14*Raw!J170/180)))/3.14,O169)</f>
        <v>-0.21999999999999023</v>
      </c>
      <c r="P170">
        <f>IF(AND(Raw!M170="OK",Raw!I170="OK"),180*ATAN(SIN((3.14*Raw!L170/180)-(3.14*Raw!H170/180))/COS((3.14*Raw!L170/180)-(3.14*Raw!H170/180)))/3.14,P169)</f>
        <v>9.4100000000000144</v>
      </c>
    </row>
    <row r="171" spans="1:16" x14ac:dyDescent="0.25">
      <c r="A171" s="1" t="str">
        <f>Raw!A171</f>
        <v>26-07-2020 02:49:00</v>
      </c>
      <c r="B171">
        <f>IF(AND(Raw!K171="OK",Raw!C171="OK"),180*ATAN(SIN((3.14*Raw!J171/180)-(3.14*Raw!B171/180))/COS((3.14*Raw!J171/180)-(3.14*Raw!B171/180)))/3.14,B170)</f>
        <v>32.47000000000002</v>
      </c>
      <c r="C171">
        <f>IF(AND(Raw!O171="OK",Raw!C171="OK"),180*ATAN(SIN((3.14*Raw!N171/180)-(3.14*Raw!B171/180))/COS((3.14*Raw!N171/180)-(3.14*Raw!B171/180)))/3.14,C170)</f>
        <v>25.959999999999983</v>
      </c>
      <c r="D171">
        <f>IF(AND(Raw!K171="OK",Raw!O171="OK"),180*ATAN(SIN((3.14*Raw!J171/180)-(3.14*Raw!N171/180))/COS((3.14*Raw!J171/180)-(3.14*Raw!N171/180)))/3.14,D170)</f>
        <v>6.5100000000000326</v>
      </c>
      <c r="E171">
        <f>IF(AND(Raw!Q171="OK",Raw!C171="OK"),180*ATAN(SIN((3.14*Raw!P171/180)-(3.14*Raw!B171/180))/COS((3.14*Raw!P171/180)-(3.14*Raw!B171/180)))/3.14,E170)</f>
        <v>0</v>
      </c>
      <c r="F171">
        <f>IF(AND(Raw!O171="OK",Raw!Q171="OK"),180*ATAN(SIN((3.14*Raw!N171/180)-(3.14*Raw!P171/180))/COS((3.14*Raw!N171/180)-(3.14*Raw!P171/180)))/3.14,F170)</f>
        <v>0</v>
      </c>
      <c r="G171">
        <f>IF(AND(Raw!M171="OK",Raw!E171="OK"),180*ATAN(SIN((3.14*Raw!L171/180)-(3.14*Raw!D171/180))/COS((3.14*Raw!L171/180)-(3.14*Raw!D171/180)))/3.14,G170)</f>
        <v>24.830000000000044</v>
      </c>
      <c r="H171">
        <f>IF(AND(Raw!I171="OK",Raw!E171="OK"),180*ATAN(SIN((3.14*Raw!H171/180)-(3.14*Raw!D171/180))/COS((3.14*Raw!H171/180)-(3.14*Raw!D171/180)))/3.14,H170)</f>
        <v>15.460000000000012</v>
      </c>
      <c r="I171">
        <f>IF(AND(Raw!W171="OK",Raw!Y171="OK"),180*ATAN(SIN((3.14*Raw!V171/180)-(3.14*Raw!X171/180))/COS((3.14*Raw!V171/180)-(3.14*Raw!X171/180)))/3.14,I170)</f>
        <v>11.210000000000019</v>
      </c>
      <c r="J171">
        <f>IF(AND(Raw!U171="OK",Raw!C171="OK"),180*ATAN(SIN((3.14*Raw!T171/180)-(3.14*Raw!B171/180))/COS((3.14*Raw!T171/180)-(3.14*Raw!B171/180)))/3.14,J170)</f>
        <v>3.209999999999976</v>
      </c>
      <c r="K171">
        <f>IF(AND(Raw!M171="OK",Raw!AA171="OK"),180*ATAN(SIN((3.14*Raw!L171/180)-(3.14*Raw!Z171/180))/COS((3.14*Raw!L171/180)-(3.14*Raw!Z171/180)))/3.14,K170)</f>
        <v>14.910000000000052</v>
      </c>
      <c r="L171">
        <f>IF(AND(Raw!I171="OK",Raw!AA171="OK"),180*ATAN(SIN((3.14*Raw!H171/180)-(3.14*Raw!Z171/180))/COS((3.14*Raw!H171/180)-(3.14*Raw!Z171/180)))/3.14,L170)</f>
        <v>5.540000000000016</v>
      </c>
      <c r="M171">
        <f>IF(AND(Raw!I171="OK",Raw!G171="OK"),180*ATAN(SIN((3.14*Raw!H171/180)-(3.14*Raw!F171/180))/COS((3.14*Raw!H171/180)-(3.14*Raw!F171/180)))/3.14,M170)</f>
        <v>0</v>
      </c>
      <c r="N171">
        <f>IF(AND(Raw!O171="OK",Raw!S171="OK"),180*ATAN(SIN((3.14*Raw!N171/180)-(3.14*Raw!R171/180))/COS((3.14*Raw!N171/180)-(3.14*Raw!R171/180)))/3.14,N170)</f>
        <v>1.7500000000000087</v>
      </c>
      <c r="O171">
        <f>IF(AND(Raw!M171="OK",Raw!K171="OK"),180*ATAN(SIN((3.14*Raw!L171/180)-(3.14*Raw!J171/180))/COS((3.14*Raw!L171/180)-(3.14*Raw!J171/180)))/3.14,O170)</f>
        <v>-0.21999999999999023</v>
      </c>
      <c r="P171">
        <f>IF(AND(Raw!M171="OK",Raw!I171="OK"),180*ATAN(SIN((3.14*Raw!L171/180)-(3.14*Raw!H171/180))/COS((3.14*Raw!L171/180)-(3.14*Raw!H171/180)))/3.14,P170)</f>
        <v>9.3700000000000312</v>
      </c>
    </row>
    <row r="172" spans="1:16" x14ac:dyDescent="0.25">
      <c r="A172" s="1" t="str">
        <f>Raw!A172</f>
        <v>26-07-2020 02:50:00</v>
      </c>
      <c r="B172">
        <f>IF(AND(Raw!K172="OK",Raw!C172="OK"),180*ATAN(SIN((3.14*Raw!J172/180)-(3.14*Raw!B172/180))/COS((3.14*Raw!J172/180)-(3.14*Raw!B172/180)))/3.14,B171)</f>
        <v>32.729999999999997</v>
      </c>
      <c r="C172">
        <f>IF(AND(Raw!O172="OK",Raw!C172="OK"),180*ATAN(SIN((3.14*Raw!N172/180)-(3.14*Raw!B172/180))/COS((3.14*Raw!N172/180)-(3.14*Raw!B172/180)))/3.14,C171)</f>
        <v>26.209999999999997</v>
      </c>
      <c r="D172">
        <f>IF(AND(Raw!K172="OK",Raw!O172="OK"),180*ATAN(SIN((3.14*Raw!J172/180)-(3.14*Raw!N172/180))/COS((3.14*Raw!J172/180)-(3.14*Raw!N172/180)))/3.14,D171)</f>
        <v>6.5200000000000031</v>
      </c>
      <c r="E172">
        <f>IF(AND(Raw!Q172="OK",Raw!C172="OK"),180*ATAN(SIN((3.14*Raw!P172/180)-(3.14*Raw!B172/180))/COS((3.14*Raw!P172/180)-(3.14*Raw!B172/180)))/3.14,E171)</f>
        <v>0</v>
      </c>
      <c r="F172">
        <f>IF(AND(Raw!O172="OK",Raw!Q172="OK"),180*ATAN(SIN((3.14*Raw!N172/180)-(3.14*Raw!P172/180))/COS((3.14*Raw!N172/180)-(3.14*Raw!P172/180)))/3.14,F171)</f>
        <v>0</v>
      </c>
      <c r="G172">
        <f>IF(AND(Raw!M172="OK",Raw!E172="OK"),180*ATAN(SIN((3.14*Raw!L172/180)-(3.14*Raw!D172/180))/COS((3.14*Raw!L172/180)-(3.14*Raw!D172/180)))/3.14,G171)</f>
        <v>24.939999999999998</v>
      </c>
      <c r="H172">
        <f>IF(AND(Raw!I172="OK",Raw!E172="OK"),180*ATAN(SIN((3.14*Raw!H172/180)-(3.14*Raw!D172/180))/COS((3.14*Raw!H172/180)-(3.14*Raw!D172/180)))/3.14,H171)</f>
        <v>15.559999999999995</v>
      </c>
      <c r="I172">
        <f>IF(AND(Raw!W172="OK",Raw!Y172="OK"),180*ATAN(SIN((3.14*Raw!V172/180)-(3.14*Raw!X172/180))/COS((3.14*Raw!V172/180)-(3.14*Raw!X172/180)))/3.14,I171)</f>
        <v>11.31</v>
      </c>
      <c r="J172">
        <f>IF(AND(Raw!U172="OK",Raw!C172="OK"),180*ATAN(SIN((3.14*Raw!T172/180)-(3.14*Raw!B172/180))/COS((3.14*Raw!T172/180)-(3.14*Raw!B172/180)))/3.14,J171)</f>
        <v>3.2300000000000009</v>
      </c>
      <c r="K172">
        <f>IF(AND(Raw!M172="OK",Raw!AA172="OK"),180*ATAN(SIN((3.14*Raw!L172/180)-(3.14*Raw!Z172/180))/COS((3.14*Raw!L172/180)-(3.14*Raw!Z172/180)))/3.14,K171)</f>
        <v>14.94</v>
      </c>
      <c r="L172">
        <f>IF(AND(Raw!I172="OK",Raw!AA172="OK"),180*ATAN(SIN((3.14*Raw!H172/180)-(3.14*Raw!Z172/180))/COS((3.14*Raw!H172/180)-(3.14*Raw!Z172/180)))/3.14,L171)</f>
        <v>5.5599999999999898</v>
      </c>
      <c r="M172">
        <f>IF(AND(Raw!I172="OK",Raw!G172="OK"),180*ATAN(SIN((3.14*Raw!H172/180)-(3.14*Raw!F172/180))/COS((3.14*Raw!H172/180)-(3.14*Raw!F172/180)))/3.14,M171)</f>
        <v>0</v>
      </c>
      <c r="N172">
        <f>IF(AND(Raw!O172="OK",Raw!S172="OK"),180*ATAN(SIN((3.14*Raw!N172/180)-(3.14*Raw!R172/180))/COS((3.14*Raw!N172/180)-(3.14*Raw!R172/180)))/3.14,N171)</f>
        <v>1.8100000000000007</v>
      </c>
      <c r="O172">
        <f>IF(AND(Raw!M172="OK",Raw!K172="OK"),180*ATAN(SIN((3.14*Raw!L172/180)-(3.14*Raw!J172/180))/COS((3.14*Raw!L172/180)-(3.14*Raw!J172/180)))/3.14,O171)</f>
        <v>-0.2400000000000003</v>
      </c>
      <c r="P172">
        <f>IF(AND(Raw!M172="OK",Raw!I172="OK"),180*ATAN(SIN((3.14*Raw!L172/180)-(3.14*Raw!H172/180))/COS((3.14*Raw!L172/180)-(3.14*Raw!H172/180)))/3.14,P171)</f>
        <v>9.3800000000000079</v>
      </c>
    </row>
    <row r="173" spans="1:16" x14ac:dyDescent="0.25">
      <c r="A173" s="1" t="str">
        <f>Raw!A173</f>
        <v>26-07-2020 02:51:00</v>
      </c>
      <c r="B173">
        <f>IF(AND(Raw!K173="OK",Raw!C173="OK"),180*ATAN(SIN((3.14*Raw!J173/180)-(3.14*Raw!B173/180))/COS((3.14*Raw!J173/180)-(3.14*Raw!B173/180)))/3.14,B172)</f>
        <v>32.670000000000009</v>
      </c>
      <c r="C173">
        <f>IF(AND(Raw!O173="OK",Raw!C173="OK"),180*ATAN(SIN((3.14*Raw!N173/180)-(3.14*Raw!B173/180))/COS((3.14*Raw!N173/180)-(3.14*Raw!B173/180)))/3.14,C172)</f>
        <v>26.140000000000004</v>
      </c>
      <c r="D173">
        <f>IF(AND(Raw!K173="OK",Raw!O173="OK"),180*ATAN(SIN((3.14*Raw!J173/180)-(3.14*Raw!N173/180))/COS((3.14*Raw!J173/180)-(3.14*Raw!N173/180)))/3.14,D172)</f>
        <v>6.5299999999999985</v>
      </c>
      <c r="E173">
        <f>IF(AND(Raw!Q173="OK",Raw!C173="OK"),180*ATAN(SIN((3.14*Raw!P173/180)-(3.14*Raw!B173/180))/COS((3.14*Raw!P173/180)-(3.14*Raw!B173/180)))/3.14,E172)</f>
        <v>0</v>
      </c>
      <c r="F173">
        <f>IF(AND(Raw!O173="OK",Raw!Q173="OK"),180*ATAN(SIN((3.14*Raw!N173/180)-(3.14*Raw!P173/180))/COS((3.14*Raw!N173/180)-(3.14*Raw!P173/180)))/3.14,F172)</f>
        <v>0</v>
      </c>
      <c r="G173">
        <f>IF(AND(Raw!M173="OK",Raw!E173="OK"),180*ATAN(SIN((3.14*Raw!L173/180)-(3.14*Raw!D173/180))/COS((3.14*Raw!L173/180)-(3.14*Raw!D173/180)))/3.14,G172)</f>
        <v>24.890000000000004</v>
      </c>
      <c r="H173">
        <f>IF(AND(Raw!I173="OK",Raw!E173="OK"),180*ATAN(SIN((3.14*Raw!H173/180)-(3.14*Raw!D173/180))/COS((3.14*Raw!H173/180)-(3.14*Raw!D173/180)))/3.14,H172)</f>
        <v>15.490000000000007</v>
      </c>
      <c r="I173">
        <f>IF(AND(Raw!W173="OK",Raw!Y173="OK"),180*ATAN(SIN((3.14*Raw!V173/180)-(3.14*Raw!X173/180))/COS((3.14*Raw!V173/180)-(3.14*Raw!X173/180)))/3.14,I172)</f>
        <v>11.21</v>
      </c>
      <c r="J173">
        <f>IF(AND(Raw!U173="OK",Raw!C173="OK"),180*ATAN(SIN((3.14*Raw!T173/180)-(3.14*Raw!B173/180))/COS((3.14*Raw!T173/180)-(3.14*Raw!B173/180)))/3.14,J172)</f>
        <v>3.259999999999998</v>
      </c>
      <c r="K173">
        <f>IF(AND(Raw!M173="OK",Raw!AA173="OK"),180*ATAN(SIN((3.14*Raw!L173/180)-(3.14*Raw!Z173/180))/COS((3.14*Raw!L173/180)-(3.14*Raw!Z173/180)))/3.14,K172)</f>
        <v>14.910000000000009</v>
      </c>
      <c r="L173">
        <f>IF(AND(Raw!I173="OK",Raw!AA173="OK"),180*ATAN(SIN((3.14*Raw!H173/180)-(3.14*Raw!Z173/180))/COS((3.14*Raw!H173/180)-(3.14*Raw!Z173/180)))/3.14,L172)</f>
        <v>5.5100000000000104</v>
      </c>
      <c r="M173">
        <f>IF(AND(Raw!I173="OK",Raw!G173="OK"),180*ATAN(SIN((3.14*Raw!H173/180)-(3.14*Raw!F173/180))/COS((3.14*Raw!H173/180)-(3.14*Raw!F173/180)))/3.14,M172)</f>
        <v>0</v>
      </c>
      <c r="N173">
        <f>IF(AND(Raw!O173="OK",Raw!S173="OK"),180*ATAN(SIN((3.14*Raw!N173/180)-(3.14*Raw!R173/180))/COS((3.14*Raw!N173/180)-(3.14*Raw!R173/180)))/3.14,N172)</f>
        <v>1.7599999999999978</v>
      </c>
      <c r="O173">
        <f>IF(AND(Raw!M173="OK",Raw!K173="OK"),180*ATAN(SIN((3.14*Raw!L173/180)-(3.14*Raw!J173/180))/COS((3.14*Raw!L173/180)-(3.14*Raw!J173/180)))/3.14,O172)</f>
        <v>-0.19999999999999285</v>
      </c>
      <c r="P173">
        <f>IF(AND(Raw!M173="OK",Raw!I173="OK"),180*ATAN(SIN((3.14*Raw!L173/180)-(3.14*Raw!H173/180))/COS((3.14*Raw!L173/180)-(3.14*Raw!H173/180)))/3.14,P172)</f>
        <v>9.3999999999999986</v>
      </c>
    </row>
    <row r="174" spans="1:16" x14ac:dyDescent="0.25">
      <c r="A174" s="1" t="str">
        <f>Raw!A174</f>
        <v>26-07-2020 02:52:00</v>
      </c>
      <c r="B174">
        <f>IF(AND(Raw!K174="OK",Raw!C174="OK"),180*ATAN(SIN((3.14*Raw!J174/180)-(3.14*Raw!B174/180))/COS((3.14*Raw!J174/180)-(3.14*Raw!B174/180)))/3.14,B173)</f>
        <v>32.730000000000025</v>
      </c>
      <c r="C174">
        <f>IF(AND(Raw!O174="OK",Raw!C174="OK"),180*ATAN(SIN((3.14*Raw!N174/180)-(3.14*Raw!B174/180))/COS((3.14*Raw!N174/180)-(3.14*Raw!B174/180)))/3.14,C173)</f>
        <v>26.200000000000031</v>
      </c>
      <c r="D174">
        <f>IF(AND(Raw!K174="OK",Raw!O174="OK"),180*ATAN(SIN((3.14*Raw!J174/180)-(3.14*Raw!N174/180))/COS((3.14*Raw!J174/180)-(3.14*Raw!N174/180)))/3.14,D173)</f>
        <v>6.5299999999999851</v>
      </c>
      <c r="E174">
        <f>IF(AND(Raw!Q174="OK",Raw!C174="OK"),180*ATAN(SIN((3.14*Raw!P174/180)-(3.14*Raw!B174/180))/COS((3.14*Raw!P174/180)-(3.14*Raw!B174/180)))/3.14,E173)</f>
        <v>0</v>
      </c>
      <c r="F174">
        <f>IF(AND(Raw!O174="OK",Raw!Q174="OK"),180*ATAN(SIN((3.14*Raw!N174/180)-(3.14*Raw!P174/180))/COS((3.14*Raw!N174/180)-(3.14*Raw!P174/180)))/3.14,F173)</f>
        <v>0</v>
      </c>
      <c r="G174">
        <f>IF(AND(Raw!M174="OK",Raw!E174="OK"),180*ATAN(SIN((3.14*Raw!L174/180)-(3.14*Raw!D174/180))/COS((3.14*Raw!L174/180)-(3.14*Raw!D174/180)))/3.14,G173)</f>
        <v>24.950000000000014</v>
      </c>
      <c r="H174">
        <f>IF(AND(Raw!I174="OK",Raw!E174="OK"),180*ATAN(SIN((3.14*Raw!H174/180)-(3.14*Raw!D174/180))/COS((3.14*Raw!H174/180)-(3.14*Raw!D174/180)))/3.14,H173)</f>
        <v>15.540000000000001</v>
      </c>
      <c r="I174">
        <f>IF(AND(Raw!W174="OK",Raw!Y174="OK"),180*ATAN(SIN((3.14*Raw!V174/180)-(3.14*Raw!X174/180))/COS((3.14*Raw!V174/180)-(3.14*Raw!X174/180)))/3.14,I173)</f>
        <v>11.25</v>
      </c>
      <c r="J174">
        <f>IF(AND(Raw!U174="OK",Raw!C174="OK"),180*ATAN(SIN((3.14*Raw!T174/180)-(3.14*Raw!B174/180))/COS((3.14*Raw!T174/180)-(3.14*Raw!B174/180)))/3.14,J173)</f>
        <v>3.2300000000000311</v>
      </c>
      <c r="K174">
        <f>IF(AND(Raw!M174="OK",Raw!AA174="OK"),180*ATAN(SIN((3.14*Raw!L174/180)-(3.14*Raw!Z174/180))/COS((3.14*Raw!L174/180)-(3.14*Raw!Z174/180)))/3.14,K173)</f>
        <v>14.940000000000014</v>
      </c>
      <c r="L174">
        <f>IF(AND(Raw!I174="OK",Raw!AA174="OK"),180*ATAN(SIN((3.14*Raw!H174/180)-(3.14*Raw!Z174/180))/COS((3.14*Raw!H174/180)-(3.14*Raw!Z174/180)))/3.14,L173)</f>
        <v>5.530000000000002</v>
      </c>
      <c r="M174">
        <f>IF(AND(Raw!I174="OK",Raw!G174="OK"),180*ATAN(SIN((3.14*Raw!H174/180)-(3.14*Raw!F174/180))/COS((3.14*Raw!H174/180)-(3.14*Raw!F174/180)))/3.14,M173)</f>
        <v>0</v>
      </c>
      <c r="N174">
        <f>IF(AND(Raw!O174="OK",Raw!S174="OK"),180*ATAN(SIN((3.14*Raw!N174/180)-(3.14*Raw!R174/180))/COS((3.14*Raw!N174/180)-(3.14*Raw!R174/180)))/3.14,N173)</f>
        <v>1.7800000000000016</v>
      </c>
      <c r="O174">
        <f>IF(AND(Raw!M174="OK",Raw!K174="OK"),180*ATAN(SIN((3.14*Raw!L174/180)-(3.14*Raw!J174/180))/COS((3.14*Raw!L174/180)-(3.14*Raw!J174/180)))/3.14,O173)</f>
        <v>-0.22999999999997933</v>
      </c>
      <c r="P174">
        <f>IF(AND(Raw!M174="OK",Raw!I174="OK"),180*ATAN(SIN((3.14*Raw!L174/180)-(3.14*Raw!H174/180))/COS((3.14*Raw!L174/180)-(3.14*Raw!H174/180)))/3.14,P173)</f>
        <v>9.4100000000000144</v>
      </c>
    </row>
    <row r="175" spans="1:16" x14ac:dyDescent="0.25">
      <c r="A175" s="1" t="str">
        <f>Raw!A175</f>
        <v>26-07-2020 02:53:00</v>
      </c>
      <c r="B175">
        <f>IF(AND(Raw!K175="OK",Raw!C175="OK"),180*ATAN(SIN((3.14*Raw!J175/180)-(3.14*Raw!B175/180))/COS((3.14*Raw!J175/180)-(3.14*Raw!B175/180)))/3.14,B174)</f>
        <v>32.882597226855232</v>
      </c>
      <c r="C175">
        <f>IF(AND(Raw!O175="OK",Raw!C175="OK"),180*ATAN(SIN((3.14*Raw!N175/180)-(3.14*Raw!B175/180))/COS((3.14*Raw!N175/180)-(3.14*Raw!B175/180)))/3.14,C174)</f>
        <v>26.332597226855274</v>
      </c>
      <c r="D175">
        <f>IF(AND(Raw!K175="OK",Raw!O175="OK"),180*ATAN(SIN((3.14*Raw!J175/180)-(3.14*Raw!N175/180))/COS((3.14*Raw!J175/180)-(3.14*Raw!N175/180)))/3.14,D174)</f>
        <v>6.5500000000000158</v>
      </c>
      <c r="E175">
        <f>IF(AND(Raw!Q175="OK",Raw!C175="OK"),180*ATAN(SIN((3.14*Raw!P175/180)-(3.14*Raw!B175/180))/COS((3.14*Raw!P175/180)-(3.14*Raw!B175/180)))/3.14,E174)</f>
        <v>0</v>
      </c>
      <c r="F175">
        <f>IF(AND(Raw!O175="OK",Raw!Q175="OK"),180*ATAN(SIN((3.14*Raw!N175/180)-(3.14*Raw!P175/180))/COS((3.14*Raw!N175/180)-(3.14*Raw!P175/180)))/3.14,F174)</f>
        <v>0</v>
      </c>
      <c r="G175">
        <f>IF(AND(Raw!M175="OK",Raw!E175="OK"),180*ATAN(SIN((3.14*Raw!L175/180)-(3.14*Raw!D175/180))/COS((3.14*Raw!L175/180)-(3.14*Raw!D175/180)))/3.14,G174)</f>
        <v>24.840000000000011</v>
      </c>
      <c r="H175">
        <f>IF(AND(Raw!I175="OK",Raw!E175="OK"),180*ATAN(SIN((3.14*Raw!H175/180)-(3.14*Raw!D175/180))/COS((3.14*Raw!H175/180)-(3.14*Raw!D175/180)))/3.14,H174)</f>
        <v>15.409999999999989</v>
      </c>
      <c r="I175">
        <f>IF(AND(Raw!W175="OK",Raw!Y175="OK"),180*ATAN(SIN((3.14*Raw!V175/180)-(3.14*Raw!X175/180))/COS((3.14*Raw!V175/180)-(3.14*Raw!X175/180)))/3.14,I174)</f>
        <v>11.25</v>
      </c>
      <c r="J175">
        <f>IF(AND(Raw!U175="OK",Raw!C175="OK"),180*ATAN(SIN((3.14*Raw!T175/180)-(3.14*Raw!B175/180))/COS((3.14*Raw!T175/180)-(3.14*Raw!B175/180)))/3.14,J174)</f>
        <v>3.4825972268552925</v>
      </c>
      <c r="K175">
        <f>IF(AND(Raw!M175="OK",Raw!AA175="OK"),180*ATAN(SIN((3.14*Raw!L175/180)-(3.14*Raw!Z175/180))/COS((3.14*Raw!L175/180)-(3.14*Raw!Z175/180)))/3.14,K174)</f>
        <v>14.900000000000009</v>
      </c>
      <c r="L175">
        <f>IF(AND(Raw!I175="OK",Raw!AA175="OK"),180*ATAN(SIN((3.14*Raw!H175/180)-(3.14*Raw!Z175/180))/COS((3.14*Raw!H175/180)-(3.14*Raw!Z175/180)))/3.14,L174)</f>
        <v>5.4699999999999918</v>
      </c>
      <c r="M175">
        <f>IF(AND(Raw!I175="OK",Raw!G175="OK"),180*ATAN(SIN((3.14*Raw!H175/180)-(3.14*Raw!F175/180))/COS((3.14*Raw!H175/180)-(3.14*Raw!F175/180)))/3.14,M174)</f>
        <v>0</v>
      </c>
      <c r="N175">
        <f>IF(AND(Raw!O175="OK",Raw!S175="OK"),180*ATAN(SIN((3.14*Raw!N175/180)-(3.14*Raw!R175/180))/COS((3.14*Raw!N175/180)-(3.14*Raw!R175/180)))/3.14,N174)</f>
        <v>1.7500000000000087</v>
      </c>
      <c r="O175">
        <f>IF(AND(Raw!M175="OK",Raw!K175="OK"),180*ATAN(SIN((3.14*Raw!L175/180)-(3.14*Raw!J175/180))/COS((3.14*Raw!L175/180)-(3.14*Raw!J175/180)))/3.14,O174)</f>
        <v>-0.21000000000000102</v>
      </c>
      <c r="P175">
        <f>IF(AND(Raw!M175="OK",Raw!I175="OK"),180*ATAN(SIN((3.14*Raw!L175/180)-(3.14*Raw!H175/180))/COS((3.14*Raw!L175/180)-(3.14*Raw!H175/180)))/3.14,P174)</f>
        <v>9.4300000000000175</v>
      </c>
    </row>
    <row r="176" spans="1:16" x14ac:dyDescent="0.25">
      <c r="A176" s="1" t="str">
        <f>Raw!A176</f>
        <v>26-07-2020 02:54:00</v>
      </c>
      <c r="B176">
        <f>IF(AND(Raw!K176="OK",Raw!C176="OK"),180*ATAN(SIN((3.14*Raw!J176/180)-(3.14*Raw!B176/180))/COS((3.14*Raw!J176/180)-(3.14*Raw!B176/180)))/3.14,B175)</f>
        <v>32.460000000000015</v>
      </c>
      <c r="C176">
        <f>IF(AND(Raw!O176="OK",Raw!C176="OK"),180*ATAN(SIN((3.14*Raw!N176/180)-(3.14*Raw!B176/180))/COS((3.14*Raw!N176/180)-(3.14*Raw!B176/180)))/3.14,C175)</f>
        <v>25.930000000000007</v>
      </c>
      <c r="D176">
        <f>IF(AND(Raw!K176="OK",Raw!O176="OK"),180*ATAN(SIN((3.14*Raw!J176/180)-(3.14*Raw!N176/180))/COS((3.14*Raw!J176/180)-(3.14*Raw!N176/180)))/3.14,D175)</f>
        <v>6.5300000000000056</v>
      </c>
      <c r="E176">
        <f>IF(AND(Raw!Q176="OK",Raw!C176="OK"),180*ATAN(SIN((3.14*Raw!P176/180)-(3.14*Raw!B176/180))/COS((3.14*Raw!P176/180)-(3.14*Raw!B176/180)))/3.14,E175)</f>
        <v>0</v>
      </c>
      <c r="F176">
        <f>IF(AND(Raw!O176="OK",Raw!Q176="OK"),180*ATAN(SIN((3.14*Raw!N176/180)-(3.14*Raw!P176/180))/COS((3.14*Raw!N176/180)-(3.14*Raw!P176/180)))/3.14,F175)</f>
        <v>0</v>
      </c>
      <c r="G176">
        <f>IF(AND(Raw!M176="OK",Raw!E176="OK"),180*ATAN(SIN((3.14*Raw!L176/180)-(3.14*Raw!D176/180))/COS((3.14*Raw!L176/180)-(3.14*Raw!D176/180)))/3.14,G175)</f>
        <v>24.769999999999989</v>
      </c>
      <c r="H176">
        <f>IF(AND(Raw!I176="OK",Raw!E176="OK"),180*ATAN(SIN((3.14*Raw!H176/180)-(3.14*Raw!D176/180))/COS((3.14*Raw!H176/180)-(3.14*Raw!D176/180)))/3.14,H175)</f>
        <v>15.389999999999992</v>
      </c>
      <c r="I176">
        <f>IF(AND(Raw!W176="OK",Raw!Y176="OK"),180*ATAN(SIN((3.14*Raw!V176/180)-(3.14*Raw!X176/180))/COS((3.14*Raw!V176/180)-(3.14*Raw!X176/180)))/3.14,I175)</f>
        <v>11.230000000000004</v>
      </c>
      <c r="J176">
        <f>IF(AND(Raw!U176="OK",Raw!C176="OK"),180*ATAN(SIN((3.14*Raw!T176/180)-(3.14*Raw!B176/180))/COS((3.14*Raw!T176/180)-(3.14*Raw!B176/180)))/3.14,J175)</f>
        <v>3.2500000000000027</v>
      </c>
      <c r="K176">
        <f>IF(AND(Raw!M176="OK",Raw!AA176="OK"),180*ATAN(SIN((3.14*Raw!L176/180)-(3.14*Raw!Z176/180))/COS((3.14*Raw!L176/180)-(3.14*Raw!Z176/180)))/3.14,K175)</f>
        <v>14.9</v>
      </c>
      <c r="L176">
        <f>IF(AND(Raw!I176="OK",Raw!AA176="OK"),180*ATAN(SIN((3.14*Raw!H176/180)-(3.14*Raw!Z176/180))/COS((3.14*Raw!H176/180)-(3.14*Raw!Z176/180)))/3.14,L175)</f>
        <v>5.5200000000000005</v>
      </c>
      <c r="M176">
        <f>IF(AND(Raw!I176="OK",Raw!G176="OK"),180*ATAN(SIN((3.14*Raw!H176/180)-(3.14*Raw!F176/180))/COS((3.14*Raw!H176/180)-(3.14*Raw!F176/180)))/3.14,M175)</f>
        <v>0</v>
      </c>
      <c r="N176">
        <f>IF(AND(Raw!O176="OK",Raw!S176="OK"),180*ATAN(SIN((3.14*Raw!N176/180)-(3.14*Raw!R176/180))/COS((3.14*Raw!N176/180)-(3.14*Raw!R176/180)))/3.14,N175)</f>
        <v>1.6899999999999975</v>
      </c>
      <c r="O176">
        <f>IF(AND(Raw!M176="OK",Raw!K176="OK"),180*ATAN(SIN((3.14*Raw!L176/180)-(3.14*Raw!J176/180))/COS((3.14*Raw!L176/180)-(3.14*Raw!J176/180)))/3.14,O175)</f>
        <v>-0.21000000000000418</v>
      </c>
      <c r="P176">
        <f>IF(AND(Raw!M176="OK",Raw!I176="OK"),180*ATAN(SIN((3.14*Raw!L176/180)-(3.14*Raw!H176/180))/COS((3.14*Raw!L176/180)-(3.14*Raw!H176/180)))/3.14,P175)</f>
        <v>9.379999999999999</v>
      </c>
    </row>
    <row r="177" spans="1:16" x14ac:dyDescent="0.25">
      <c r="A177" s="1" t="str">
        <f>Raw!A177</f>
        <v>26-07-2020 02:55:00</v>
      </c>
      <c r="B177">
        <f>IF(AND(Raw!K177="OK",Raw!C177="OK"),180*ATAN(SIN((3.14*Raw!J177/180)-(3.14*Raw!B177/180))/COS((3.14*Raw!J177/180)-(3.14*Raw!B177/180)))/3.14,B176)</f>
        <v>32.61</v>
      </c>
      <c r="C177">
        <f>IF(AND(Raw!O177="OK",Raw!C177="OK"),180*ATAN(SIN((3.14*Raw!N177/180)-(3.14*Raw!B177/180))/COS((3.14*Raw!N177/180)-(3.14*Raw!B177/180)))/3.14,C176)</f>
        <v>26.099999999999998</v>
      </c>
      <c r="D177">
        <f>IF(AND(Raw!K177="OK",Raw!O177="OK"),180*ATAN(SIN((3.14*Raw!J177/180)-(3.14*Raw!N177/180))/COS((3.14*Raw!J177/180)-(3.14*Raw!N177/180)))/3.14,D176)</f>
        <v>6.5100000000000025</v>
      </c>
      <c r="E177">
        <f>IF(AND(Raw!Q177="OK",Raw!C177="OK"),180*ATAN(SIN((3.14*Raw!P177/180)-(3.14*Raw!B177/180))/COS((3.14*Raw!P177/180)-(3.14*Raw!B177/180)))/3.14,E176)</f>
        <v>0</v>
      </c>
      <c r="F177">
        <f>IF(AND(Raw!O177="OK",Raw!Q177="OK"),180*ATAN(SIN((3.14*Raw!N177/180)-(3.14*Raw!P177/180))/COS((3.14*Raw!N177/180)-(3.14*Raw!P177/180)))/3.14,F176)</f>
        <v>0</v>
      </c>
      <c r="G177">
        <f>IF(AND(Raw!M177="OK",Raw!E177="OK"),180*ATAN(SIN((3.14*Raw!L177/180)-(3.14*Raw!D177/180))/COS((3.14*Raw!L177/180)-(3.14*Raw!D177/180)))/3.14,G176)</f>
        <v>24.8</v>
      </c>
      <c r="H177">
        <f>IF(AND(Raw!I177="OK",Raw!E177="OK"),180*ATAN(SIN((3.14*Raw!H177/180)-(3.14*Raw!D177/180))/COS((3.14*Raw!H177/180)-(3.14*Raw!D177/180)))/3.14,H176)</f>
        <v>15.43</v>
      </c>
      <c r="I177">
        <f>IF(AND(Raw!W177="OK",Raw!Y177="OK"),180*ATAN(SIN((3.14*Raw!V177/180)-(3.14*Raw!X177/180))/COS((3.14*Raw!V177/180)-(3.14*Raw!X177/180)))/3.14,I176)</f>
        <v>11.23</v>
      </c>
      <c r="J177">
        <f>IF(AND(Raw!U177="OK",Raw!C177="OK"),180*ATAN(SIN((3.14*Raw!T177/180)-(3.14*Raw!B177/180))/COS((3.14*Raw!T177/180)-(3.14*Raw!B177/180)))/3.14,J176)</f>
        <v>3.27</v>
      </c>
      <c r="K177">
        <f>IF(AND(Raw!M177="OK",Raw!AA177="OK"),180*ATAN(SIN((3.14*Raw!L177/180)-(3.14*Raw!Z177/180))/COS((3.14*Raw!L177/180)-(3.14*Raw!Z177/180)))/3.14,K176)</f>
        <v>14.909999999999997</v>
      </c>
      <c r="L177">
        <f>IF(AND(Raw!I177="OK",Raw!AA177="OK"),180*ATAN(SIN((3.14*Raw!H177/180)-(3.14*Raw!Z177/180))/COS((3.14*Raw!H177/180)-(3.14*Raw!Z177/180)))/3.14,L176)</f>
        <v>5.5399999999999983</v>
      </c>
      <c r="M177">
        <f>IF(AND(Raw!I177="OK",Raw!G177="OK"),180*ATAN(SIN((3.14*Raw!H177/180)-(3.14*Raw!F177/180))/COS((3.14*Raw!H177/180)-(3.14*Raw!F177/180)))/3.14,M176)</f>
        <v>0</v>
      </c>
      <c r="N177">
        <f>IF(AND(Raw!O177="OK",Raw!S177="OK"),180*ATAN(SIN((3.14*Raw!N177/180)-(3.14*Raw!R177/180))/COS((3.14*Raw!N177/180)-(3.14*Raw!R177/180)))/3.14,N176)</f>
        <v>1.7799999999999985</v>
      </c>
      <c r="O177">
        <f>IF(AND(Raw!M177="OK",Raw!K177="OK"),180*ATAN(SIN((3.14*Raw!L177/180)-(3.14*Raw!J177/180))/COS((3.14*Raw!L177/180)-(3.14*Raw!J177/180)))/3.14,O176)</f>
        <v>-0.1800000000000018</v>
      </c>
      <c r="P177">
        <f>IF(AND(Raw!M177="OK",Raw!I177="OK"),180*ATAN(SIN((3.14*Raw!L177/180)-(3.14*Raw!H177/180))/COS((3.14*Raw!L177/180)-(3.14*Raw!H177/180)))/3.14,P176)</f>
        <v>9.3699999999999992</v>
      </c>
    </row>
    <row r="178" spans="1:16" x14ac:dyDescent="0.25">
      <c r="A178" s="1" t="str">
        <f>Raw!A178</f>
        <v>26-07-2020 02:56:00</v>
      </c>
      <c r="B178">
        <f>IF(AND(Raw!K178="OK",Raw!C178="OK"),180*ATAN(SIN((3.14*Raw!J178/180)-(3.14*Raw!B178/180))/COS((3.14*Raw!J178/180)-(3.14*Raw!B178/180)))/3.14,B177)</f>
        <v>32.6</v>
      </c>
      <c r="C178">
        <f>IF(AND(Raw!O178="OK",Raw!C178="OK"),180*ATAN(SIN((3.14*Raw!N178/180)-(3.14*Raw!B178/180))/COS((3.14*Raw!N178/180)-(3.14*Raw!B178/180)))/3.14,C177)</f>
        <v>26.09</v>
      </c>
      <c r="D178">
        <f>IF(AND(Raw!K178="OK",Raw!O178="OK"),180*ATAN(SIN((3.14*Raw!J178/180)-(3.14*Raw!N178/180))/COS((3.14*Raw!J178/180)-(3.14*Raw!N178/180)))/3.14,D177)</f>
        <v>6.5100000000000007</v>
      </c>
      <c r="E178">
        <f>IF(AND(Raw!Q178="OK",Raw!C178="OK"),180*ATAN(SIN((3.14*Raw!P178/180)-(3.14*Raw!B178/180))/COS((3.14*Raw!P178/180)-(3.14*Raw!B178/180)))/3.14,E177)</f>
        <v>0</v>
      </c>
      <c r="F178">
        <f>IF(AND(Raw!O178="OK",Raw!Q178="OK"),180*ATAN(SIN((3.14*Raw!N178/180)-(3.14*Raw!P178/180))/COS((3.14*Raw!N178/180)-(3.14*Raw!P178/180)))/3.14,F177)</f>
        <v>0</v>
      </c>
      <c r="G178">
        <f>IF(AND(Raw!M178="OK",Raw!E178="OK"),180*ATAN(SIN((3.14*Raw!L178/180)-(3.14*Raw!D178/180))/COS((3.14*Raw!L178/180)-(3.14*Raw!D178/180)))/3.14,G177)</f>
        <v>24.76</v>
      </c>
      <c r="H178">
        <f>IF(AND(Raw!I178="OK",Raw!E178="OK"),180*ATAN(SIN((3.14*Raw!H178/180)-(3.14*Raw!D178/180))/COS((3.14*Raw!H178/180)-(3.14*Raw!D178/180)))/3.14,H177)</f>
        <v>15.350000000000001</v>
      </c>
      <c r="I178">
        <f>IF(AND(Raw!W178="OK",Raw!Y178="OK"),180*ATAN(SIN((3.14*Raw!V178/180)-(3.14*Raw!X178/180))/COS((3.14*Raw!V178/180)-(3.14*Raw!X178/180)))/3.14,I177)</f>
        <v>11.319999999999999</v>
      </c>
      <c r="J178">
        <f>IF(AND(Raw!U178="OK",Raw!C178="OK"),180*ATAN(SIN((3.14*Raw!T178/180)-(3.14*Raw!B178/180))/COS((3.14*Raw!T178/180)-(3.14*Raw!B178/180)))/3.14,J177)</f>
        <v>3.32</v>
      </c>
      <c r="K178">
        <f>IF(AND(Raw!M178="OK",Raw!AA178="OK"),180*ATAN(SIN((3.14*Raw!L178/180)-(3.14*Raw!Z178/180))/COS((3.14*Raw!L178/180)-(3.14*Raw!Z178/180)))/3.14,K177)</f>
        <v>14.92</v>
      </c>
      <c r="L178">
        <f>IF(AND(Raw!I178="OK",Raw!AA178="OK"),180*ATAN(SIN((3.14*Raw!H178/180)-(3.14*Raw!Z178/180))/COS((3.14*Raw!H178/180)-(3.14*Raw!Z178/180)))/3.14,L177)</f>
        <v>5.509999999999998</v>
      </c>
      <c r="M178">
        <f>IF(AND(Raw!I178="OK",Raw!G178="OK"),180*ATAN(SIN((3.14*Raw!H178/180)-(3.14*Raw!F178/180))/COS((3.14*Raw!H178/180)-(3.14*Raw!F178/180)))/3.14,M177)</f>
        <v>0</v>
      </c>
      <c r="N178">
        <f>IF(AND(Raw!O178="OK",Raw!S178="OK"),180*ATAN(SIN((3.14*Raw!N178/180)-(3.14*Raw!R178/180))/COS((3.14*Raw!N178/180)-(3.14*Raw!R178/180)))/3.14,N177)</f>
        <v>1.7999999999999992</v>
      </c>
      <c r="O178">
        <f>IF(AND(Raw!M178="OK",Raw!K178="OK"),180*ATAN(SIN((3.14*Raw!L178/180)-(3.14*Raw!J178/180))/COS((3.14*Raw!L178/180)-(3.14*Raw!J178/180)))/3.14,O177)</f>
        <v>-0.15999999999999806</v>
      </c>
      <c r="P178">
        <f>IF(AND(Raw!M178="OK",Raw!I178="OK"),180*ATAN(SIN((3.14*Raw!L178/180)-(3.14*Raw!H178/180))/COS((3.14*Raw!L178/180)-(3.14*Raw!H178/180)))/3.14,P177)</f>
        <v>9.4100000000000019</v>
      </c>
    </row>
    <row r="179" spans="1:16" x14ac:dyDescent="0.25">
      <c r="A179" s="1" t="str">
        <f>Raw!A179</f>
        <v>26-07-2020 02:57:00</v>
      </c>
      <c r="B179">
        <f>IF(AND(Raw!K179="OK",Raw!C179="OK"),180*ATAN(SIN((3.14*Raw!J179/180)-(3.14*Raw!B179/180))/COS((3.14*Raw!J179/180)-(3.14*Raw!B179/180)))/3.14,B178)</f>
        <v>32.360000000000007</v>
      </c>
      <c r="C179">
        <f>IF(AND(Raw!O179="OK",Raw!C179="OK"),180*ATAN(SIN((3.14*Raw!N179/180)-(3.14*Raw!B179/180))/COS((3.14*Raw!N179/180)-(3.14*Raw!B179/180)))/3.14,C178)</f>
        <v>25.85</v>
      </c>
      <c r="D179">
        <f>IF(AND(Raw!K179="OK",Raw!O179="OK"),180*ATAN(SIN((3.14*Raw!J179/180)-(3.14*Raw!N179/180))/COS((3.14*Raw!J179/180)-(3.14*Raw!N179/180)))/3.14,D178)</f>
        <v>6.5100000000000007</v>
      </c>
      <c r="E179">
        <f>IF(AND(Raw!Q179="OK",Raw!C179="OK"),180*ATAN(SIN((3.14*Raw!P179/180)-(3.14*Raw!B179/180))/COS((3.14*Raw!P179/180)-(3.14*Raw!B179/180)))/3.14,E178)</f>
        <v>0</v>
      </c>
      <c r="F179">
        <f>IF(AND(Raw!O179="OK",Raw!Q179="OK"),180*ATAN(SIN((3.14*Raw!N179/180)-(3.14*Raw!P179/180))/COS((3.14*Raw!N179/180)-(3.14*Raw!P179/180)))/3.14,F178)</f>
        <v>0</v>
      </c>
      <c r="G179">
        <f>IF(AND(Raw!M179="OK",Raw!E179="OK"),180*ATAN(SIN((3.14*Raw!L179/180)-(3.14*Raw!D179/180))/COS((3.14*Raw!L179/180)-(3.14*Raw!D179/180)))/3.14,G178)</f>
        <v>24.699999999999992</v>
      </c>
      <c r="H179">
        <f>IF(AND(Raw!I179="OK",Raw!E179="OK"),180*ATAN(SIN((3.14*Raw!H179/180)-(3.14*Raw!D179/180))/COS((3.14*Raw!H179/180)-(3.14*Raw!D179/180)))/3.14,H178)</f>
        <v>15.369999999999996</v>
      </c>
      <c r="I179">
        <f>IF(AND(Raw!W179="OK",Raw!Y179="OK"),180*ATAN(SIN((3.14*Raw!V179/180)-(3.14*Raw!X179/180))/COS((3.14*Raw!V179/180)-(3.14*Raw!X179/180)))/3.14,I178)</f>
        <v>11.299999999999999</v>
      </c>
      <c r="J179">
        <f>IF(AND(Raw!U179="OK",Raw!C179="OK"),180*ATAN(SIN((3.14*Raw!T179/180)-(3.14*Raw!B179/180))/COS((3.14*Raw!T179/180)-(3.14*Raw!B179/180)))/3.14,J178)</f>
        <v>3.180000000000001</v>
      </c>
      <c r="K179">
        <f>IF(AND(Raw!M179="OK",Raw!AA179="OK"),180*ATAN(SIN((3.14*Raw!L179/180)-(3.14*Raw!Z179/180))/COS((3.14*Raw!L179/180)-(3.14*Raw!Z179/180)))/3.14,K178)</f>
        <v>14.879999999999992</v>
      </c>
      <c r="L179">
        <f>IF(AND(Raw!I179="OK",Raw!AA179="OK"),180*ATAN(SIN((3.14*Raw!H179/180)-(3.14*Raw!Z179/180))/COS((3.14*Raw!H179/180)-(3.14*Raw!Z179/180)))/3.14,L178)</f>
        <v>5.5499999999999927</v>
      </c>
      <c r="M179">
        <f>IF(AND(Raw!I179="OK",Raw!G179="OK"),180*ATAN(SIN((3.14*Raw!H179/180)-(3.14*Raw!F179/180))/COS((3.14*Raw!H179/180)-(3.14*Raw!F179/180)))/3.14,M178)</f>
        <v>0</v>
      </c>
      <c r="N179">
        <f>IF(AND(Raw!O179="OK",Raw!S179="OK"),180*ATAN(SIN((3.14*Raw!N179/180)-(3.14*Raw!R179/180))/COS((3.14*Raw!N179/180)-(3.14*Raw!R179/180)))/3.14,N178)</f>
        <v>1.8000000000000054</v>
      </c>
      <c r="O179">
        <f>IF(AND(Raw!M179="OK",Raw!K179="OK"),180*ATAN(SIN((3.14*Raw!L179/180)-(3.14*Raw!J179/180))/COS((3.14*Raw!L179/180)-(3.14*Raw!J179/180)))/3.14,O178)</f>
        <v>-0.22000000000000933</v>
      </c>
      <c r="P179">
        <f>IF(AND(Raw!M179="OK",Raw!I179="OK"),180*ATAN(SIN((3.14*Raw!L179/180)-(3.14*Raw!H179/180))/COS((3.14*Raw!L179/180)-(3.14*Raw!H179/180)))/3.14,P178)</f>
        <v>9.33</v>
      </c>
    </row>
    <row r="180" spans="1:16" x14ac:dyDescent="0.25">
      <c r="A180" s="1" t="str">
        <f>Raw!A180</f>
        <v>26-07-2020 02:58:00</v>
      </c>
      <c r="B180">
        <f>IF(AND(Raw!K180="OK",Raw!C180="OK"),180*ATAN(SIN((3.14*Raw!J180/180)-(3.14*Raw!B180/180))/COS((3.14*Raw!J180/180)-(3.14*Raw!B180/180)))/3.14,B179)</f>
        <v>32.61</v>
      </c>
      <c r="C180">
        <f>IF(AND(Raw!O180="OK",Raw!C180="OK"),180*ATAN(SIN((3.14*Raw!N180/180)-(3.14*Raw!B180/180))/COS((3.14*Raw!N180/180)-(3.14*Raw!B180/180)))/3.14,C179)</f>
        <v>26.080000000000009</v>
      </c>
      <c r="D180">
        <f>IF(AND(Raw!K180="OK",Raw!O180="OK"),180*ATAN(SIN((3.14*Raw!J180/180)-(3.14*Raw!N180/180))/COS((3.14*Raw!J180/180)-(3.14*Raw!N180/180)))/3.14,D179)</f>
        <v>6.5299999999999851</v>
      </c>
      <c r="E180">
        <f>IF(AND(Raw!Q180="OK",Raw!C180="OK"),180*ATAN(SIN((3.14*Raw!P180/180)-(3.14*Raw!B180/180))/COS((3.14*Raw!P180/180)-(3.14*Raw!B180/180)))/3.14,E179)</f>
        <v>0</v>
      </c>
      <c r="F180">
        <f>IF(AND(Raw!O180="OK",Raw!Q180="OK"),180*ATAN(SIN((3.14*Raw!N180/180)-(3.14*Raw!P180/180))/COS((3.14*Raw!N180/180)-(3.14*Raw!P180/180)))/3.14,F179)</f>
        <v>0</v>
      </c>
      <c r="G180">
        <f>IF(AND(Raw!M180="OK",Raw!E180="OK"),180*ATAN(SIN((3.14*Raw!L180/180)-(3.14*Raw!D180/180))/COS((3.14*Raw!L180/180)-(3.14*Raw!D180/180)))/3.14,G179)</f>
        <v>24.870000000000015</v>
      </c>
      <c r="H180">
        <f>IF(AND(Raw!I180="OK",Raw!E180="OK"),180*ATAN(SIN((3.14*Raw!H180/180)-(3.14*Raw!D180/180))/COS((3.14*Raw!H180/180)-(3.14*Raw!D180/180)))/3.14,H179)</f>
        <v>15.500000000000002</v>
      </c>
      <c r="I180">
        <f>IF(AND(Raw!W180="OK",Raw!Y180="OK"),180*ATAN(SIN((3.14*Raw!V180/180)-(3.14*Raw!X180/180))/COS((3.14*Raw!V180/180)-(3.14*Raw!X180/180)))/3.14,I179)</f>
        <v>11.359999999999983</v>
      </c>
      <c r="J180">
        <f>IF(AND(Raw!U180="OK",Raw!C180="OK"),180*ATAN(SIN((3.14*Raw!T180/180)-(3.14*Raw!B180/180))/COS((3.14*Raw!T180/180)-(3.14*Raw!B180/180)))/3.14,J179)</f>
        <v>3.2500000000000089</v>
      </c>
      <c r="K180">
        <f>IF(AND(Raw!M180="OK",Raw!AA180="OK"),180*ATAN(SIN((3.14*Raw!L180/180)-(3.14*Raw!Z180/180))/COS((3.14*Raw!L180/180)-(3.14*Raw!Z180/180)))/3.14,K179)</f>
        <v>14.889999999999993</v>
      </c>
      <c r="L180">
        <f>IF(AND(Raw!I180="OK",Raw!AA180="OK"),180*ATAN(SIN((3.14*Raw!H180/180)-(3.14*Raw!Z180/180))/COS((3.14*Raw!H180/180)-(3.14*Raw!Z180/180)))/3.14,L179)</f>
        <v>5.519999999999988</v>
      </c>
      <c r="M180">
        <f>IF(AND(Raw!I180="OK",Raw!G180="OK"),180*ATAN(SIN((3.14*Raw!H180/180)-(3.14*Raw!F180/180))/COS((3.14*Raw!H180/180)-(3.14*Raw!F180/180)))/3.14,M179)</f>
        <v>0</v>
      </c>
      <c r="N180">
        <f>IF(AND(Raw!O180="OK",Raw!S180="OK"),180*ATAN(SIN((3.14*Raw!N180/180)-(3.14*Raw!R180/180))/COS((3.14*Raw!N180/180)-(3.14*Raw!R180/180)))/3.14,N179)</f>
        <v>1.8299999999999983</v>
      </c>
      <c r="O180">
        <f>IF(AND(Raw!M180="OK",Raw!K180="OK"),180*ATAN(SIN((3.14*Raw!L180/180)-(3.14*Raw!J180/180))/COS((3.14*Raw!L180/180)-(3.14*Raw!J180/180)))/3.14,O179)</f>
        <v>-0.14999999999998981</v>
      </c>
      <c r="P180">
        <f>IF(AND(Raw!M180="OK",Raw!I180="OK"),180*ATAN(SIN((3.14*Raw!L180/180)-(3.14*Raw!H180/180))/COS((3.14*Raw!L180/180)-(3.14*Raw!H180/180)))/3.14,P179)</f>
        <v>9.3700000000000081</v>
      </c>
    </row>
    <row r="181" spans="1:16" x14ac:dyDescent="0.25">
      <c r="A181" s="1" t="str">
        <f>Raw!A181</f>
        <v>26-07-2020 02:59:00</v>
      </c>
      <c r="B181">
        <f>IF(AND(Raw!K181="OK",Raw!C181="OK"),180*ATAN(SIN((3.14*Raw!J181/180)-(3.14*Raw!B181/180))/COS((3.14*Raw!J181/180)-(3.14*Raw!B181/180)))/3.14,B180)</f>
        <v>32.64</v>
      </c>
      <c r="C181">
        <f>IF(AND(Raw!O181="OK",Raw!C181="OK"),180*ATAN(SIN((3.14*Raw!N181/180)-(3.14*Raw!B181/180))/COS((3.14*Raw!N181/180)-(3.14*Raw!B181/180)))/3.14,C180)</f>
        <v>26.119999999999976</v>
      </c>
      <c r="D181">
        <f>IF(AND(Raw!K181="OK",Raw!O181="OK"),180*ATAN(SIN((3.14*Raw!J181/180)-(3.14*Raw!N181/180))/COS((3.14*Raw!J181/180)-(3.14*Raw!N181/180)))/3.14,D180)</f>
        <v>6.5200000000000218</v>
      </c>
      <c r="E181">
        <f>IF(AND(Raw!Q181="OK",Raw!C181="OK"),180*ATAN(SIN((3.14*Raw!P181/180)-(3.14*Raw!B181/180))/COS((3.14*Raw!P181/180)-(3.14*Raw!B181/180)))/3.14,E180)</f>
        <v>0</v>
      </c>
      <c r="F181">
        <f>IF(AND(Raw!O181="OK",Raw!Q181="OK"),180*ATAN(SIN((3.14*Raw!N181/180)-(3.14*Raw!P181/180))/COS((3.14*Raw!N181/180)-(3.14*Raw!P181/180)))/3.14,F180)</f>
        <v>0</v>
      </c>
      <c r="G181">
        <f>IF(AND(Raw!M181="OK",Raw!E181="OK"),180*ATAN(SIN((3.14*Raw!L181/180)-(3.14*Raw!D181/180))/COS((3.14*Raw!L181/180)-(3.14*Raw!D181/180)))/3.14,G180)</f>
        <v>24.919999999999973</v>
      </c>
      <c r="H181">
        <f>IF(AND(Raw!I181="OK",Raw!E181="OK"),180*ATAN(SIN((3.14*Raw!H181/180)-(3.14*Raw!D181/180))/COS((3.14*Raw!H181/180)-(3.14*Raw!D181/180)))/3.14,H180)</f>
        <v>15.599999999999984</v>
      </c>
      <c r="I181">
        <f>IF(AND(Raw!W181="OK",Raw!Y181="OK"),180*ATAN(SIN((3.14*Raw!V181/180)-(3.14*Raw!X181/180))/COS((3.14*Raw!V181/180)-(3.14*Raw!X181/180)))/3.14,I180)</f>
        <v>11.32</v>
      </c>
      <c r="J181">
        <f>IF(AND(Raw!U181="OK",Raw!C181="OK"),180*ATAN(SIN((3.14*Raw!T181/180)-(3.14*Raw!B181/180))/COS((3.14*Raw!T181/180)-(3.14*Raw!B181/180)))/3.14,J180)</f>
        <v>3.2199999999999775</v>
      </c>
      <c r="K181">
        <f>IF(AND(Raw!M181="OK",Raw!AA181="OK"),180*ATAN(SIN((3.14*Raw!L181/180)-(3.14*Raw!Z181/180))/COS((3.14*Raw!L181/180)-(3.14*Raw!Z181/180)))/3.14,K180)</f>
        <v>14.860000000000003</v>
      </c>
      <c r="L181">
        <f>IF(AND(Raw!I181="OK",Raw!AA181="OK"),180*ATAN(SIN((3.14*Raw!H181/180)-(3.14*Raw!Z181/180))/COS((3.14*Raw!H181/180)-(3.14*Raw!Z181/180)))/3.14,L180)</f>
        <v>5.540000000000016</v>
      </c>
      <c r="M181">
        <f>IF(AND(Raw!I181="OK",Raw!G181="OK"),180*ATAN(SIN((3.14*Raw!H181/180)-(3.14*Raw!F181/180))/COS((3.14*Raw!H181/180)-(3.14*Raw!F181/180)))/3.14,M180)</f>
        <v>0</v>
      </c>
      <c r="N181">
        <f>IF(AND(Raw!O181="OK",Raw!S181="OK"),180*ATAN(SIN((3.14*Raw!N181/180)-(3.14*Raw!R181/180))/COS((3.14*Raw!N181/180)-(3.14*Raw!R181/180)))/3.14,N180)</f>
        <v>1.8999999999999984</v>
      </c>
      <c r="O181">
        <f>IF(AND(Raw!M181="OK",Raw!K181="OK"),180*ATAN(SIN((3.14*Raw!L181/180)-(3.14*Raw!J181/180))/COS((3.14*Raw!L181/180)-(3.14*Raw!J181/180)))/3.14,O180)</f>
        <v>-0.15000000000001529</v>
      </c>
      <c r="P181">
        <f>IF(AND(Raw!M181="OK",Raw!I181="OK"),180*ATAN(SIN((3.14*Raw!L181/180)-(3.14*Raw!H181/180))/COS((3.14*Raw!L181/180)-(3.14*Raw!H181/180)))/3.14,P180)</f>
        <v>9.3199999999999843</v>
      </c>
    </row>
    <row r="182" spans="1:16" x14ac:dyDescent="0.25">
      <c r="A182" s="1" t="str">
        <f>Raw!A182</f>
        <v>26-07-2020 03:00:00</v>
      </c>
      <c r="B182">
        <f>IF(AND(Raw!K182="OK",Raw!C182="OK"),180*ATAN(SIN((3.14*Raw!J182/180)-(3.14*Raw!B182/180))/COS((3.14*Raw!J182/180)-(3.14*Raw!B182/180)))/3.14,B181)</f>
        <v>32.750000000000007</v>
      </c>
      <c r="C182">
        <f>IF(AND(Raw!O182="OK",Raw!C182="OK"),180*ATAN(SIN((3.14*Raw!N182/180)-(3.14*Raw!B182/180))/COS((3.14*Raw!N182/180)-(3.14*Raw!B182/180)))/3.14,C181)</f>
        <v>26.23</v>
      </c>
      <c r="D182">
        <f>IF(AND(Raw!K182="OK",Raw!O182="OK"),180*ATAN(SIN((3.14*Raw!J182/180)-(3.14*Raw!N182/180))/COS((3.14*Raw!J182/180)-(3.14*Raw!N182/180)))/3.14,D181)</f>
        <v>6.5200000000000085</v>
      </c>
      <c r="E182">
        <f>IF(AND(Raw!Q182="OK",Raw!C182="OK"),180*ATAN(SIN((3.14*Raw!P182/180)-(3.14*Raw!B182/180))/COS((3.14*Raw!P182/180)-(3.14*Raw!B182/180)))/3.14,E181)</f>
        <v>0</v>
      </c>
      <c r="F182">
        <f>IF(AND(Raw!O182="OK",Raw!Q182="OK"),180*ATAN(SIN((3.14*Raw!N182/180)-(3.14*Raw!P182/180))/COS((3.14*Raw!N182/180)-(3.14*Raw!P182/180)))/3.14,F181)</f>
        <v>0</v>
      </c>
      <c r="G182">
        <f>IF(AND(Raw!M182="OK",Raw!E182="OK"),180*ATAN(SIN((3.14*Raw!L182/180)-(3.14*Raw!D182/180))/COS((3.14*Raw!L182/180)-(3.14*Raw!D182/180)))/3.14,G181)</f>
        <v>25.16</v>
      </c>
      <c r="H182">
        <f>IF(AND(Raw!I182="OK",Raw!E182="OK"),180*ATAN(SIN((3.14*Raw!H182/180)-(3.14*Raw!D182/180))/COS((3.14*Raw!H182/180)-(3.14*Raw!D182/180)))/3.14,H181)</f>
        <v>15.799999999999997</v>
      </c>
      <c r="I182">
        <f>IF(AND(Raw!W182="OK",Raw!Y182="OK"),180*ATAN(SIN((3.14*Raw!V182/180)-(3.14*Raw!X182/180))/COS((3.14*Raw!V182/180)-(3.14*Raw!X182/180)))/3.14,I181)</f>
        <v>11.310000000000013</v>
      </c>
      <c r="J182">
        <f>IF(AND(Raw!U182="OK",Raw!C182="OK"),180*ATAN(SIN((3.14*Raw!T182/180)-(3.14*Raw!B182/180))/COS((3.14*Raw!T182/180)-(3.14*Raw!B182/180)))/3.14,J181)</f>
        <v>3.1700000000000066</v>
      </c>
      <c r="K182">
        <f>IF(AND(Raw!M182="OK",Raw!AA182="OK"),180*ATAN(SIN((3.14*Raw!L182/180)-(3.14*Raw!Z182/180))/COS((3.14*Raw!L182/180)-(3.14*Raw!Z182/180)))/3.14,K181)</f>
        <v>14.970000000000006</v>
      </c>
      <c r="L182">
        <f>IF(AND(Raw!I182="OK",Raw!AA182="OK"),180*ATAN(SIN((3.14*Raw!H182/180)-(3.14*Raw!Z182/180))/COS((3.14*Raw!H182/180)-(3.14*Raw!Z182/180)))/3.14,L181)</f>
        <v>5.6100000000000048</v>
      </c>
      <c r="M182">
        <f>IF(AND(Raw!I182="OK",Raw!G182="OK"),180*ATAN(SIN((3.14*Raw!H182/180)-(3.14*Raw!F182/180))/COS((3.14*Raw!H182/180)-(3.14*Raw!F182/180)))/3.14,M181)</f>
        <v>0</v>
      </c>
      <c r="N182">
        <f>IF(AND(Raw!O182="OK",Raw!S182="OK"),180*ATAN(SIN((3.14*Raw!N182/180)-(3.14*Raw!R182/180))/COS((3.14*Raw!N182/180)-(3.14*Raw!R182/180)))/3.14,N181)</f>
        <v>1.9199999999999895</v>
      </c>
      <c r="O182">
        <f>IF(AND(Raw!M182="OK",Raw!K182="OK"),180*ATAN(SIN((3.14*Raw!L182/180)-(3.14*Raw!J182/180))/COS((3.14*Raw!L182/180)-(3.14*Raw!J182/180)))/3.14,O181)</f>
        <v>-0.22000000000000294</v>
      </c>
      <c r="P182">
        <f>IF(AND(Raw!M182="OK",Raw!I182="OK"),180*ATAN(SIN((3.14*Raw!L182/180)-(3.14*Raw!H182/180))/COS((3.14*Raw!L182/180)-(3.14*Raw!H182/180)))/3.14,P181)</f>
        <v>9.3600000000000048</v>
      </c>
    </row>
    <row r="183" spans="1:16" x14ac:dyDescent="0.25">
      <c r="A183" s="1" t="str">
        <f>Raw!A183</f>
        <v>26-07-2020 03:01:00</v>
      </c>
      <c r="B183">
        <f>IF(AND(Raw!K183="OK",Raw!C183="OK"),180*ATAN(SIN((3.14*Raw!J183/180)-(3.14*Raw!B183/180))/COS((3.14*Raw!J183/180)-(3.14*Raw!B183/180)))/3.14,B182)</f>
        <v>32.679999999999993</v>
      </c>
      <c r="C183">
        <f>IF(AND(Raw!O183="OK",Raw!C183="OK"),180*ATAN(SIN((3.14*Raw!N183/180)-(3.14*Raw!B183/180))/COS((3.14*Raw!N183/180)-(3.14*Raw!B183/180)))/3.14,C182)</f>
        <v>26.159999999999989</v>
      </c>
      <c r="D183">
        <f>IF(AND(Raw!K183="OK",Raw!O183="OK"),180*ATAN(SIN((3.14*Raw!J183/180)-(3.14*Raw!N183/180))/COS((3.14*Raw!J183/180)-(3.14*Raw!N183/180)))/3.14,D182)</f>
        <v>6.5200000000000085</v>
      </c>
      <c r="E183">
        <f>IF(AND(Raw!Q183="OK",Raw!C183="OK"),180*ATAN(SIN((3.14*Raw!P183/180)-(3.14*Raw!B183/180))/COS((3.14*Raw!P183/180)-(3.14*Raw!B183/180)))/3.14,E182)</f>
        <v>0</v>
      </c>
      <c r="F183">
        <f>IF(AND(Raw!O183="OK",Raw!Q183="OK"),180*ATAN(SIN((3.14*Raw!N183/180)-(3.14*Raw!P183/180))/COS((3.14*Raw!N183/180)-(3.14*Raw!P183/180)))/3.14,F182)</f>
        <v>0</v>
      </c>
      <c r="G183">
        <f>IF(AND(Raw!M183="OK",Raw!E183="OK"),180*ATAN(SIN((3.14*Raw!L183/180)-(3.14*Raw!D183/180))/COS((3.14*Raw!L183/180)-(3.14*Raw!D183/180)))/3.14,G182)</f>
        <v>25.089999999999996</v>
      </c>
      <c r="H183">
        <f>IF(AND(Raw!I183="OK",Raw!E183="OK"),180*ATAN(SIN((3.14*Raw!H183/180)-(3.14*Raw!D183/180))/COS((3.14*Raw!H183/180)-(3.14*Raw!D183/180)))/3.14,H182)</f>
        <v>15.759999999999989</v>
      </c>
      <c r="I183">
        <f>IF(AND(Raw!W183="OK",Raw!Y183="OK"),180*ATAN(SIN((3.14*Raw!V183/180)-(3.14*Raw!X183/180))/COS((3.14*Raw!V183/180)-(3.14*Raw!X183/180)))/3.14,I182)</f>
        <v>11.31</v>
      </c>
      <c r="J183">
        <f>IF(AND(Raw!U183="OK",Raw!C183="OK"),180*ATAN(SIN((3.14*Raw!T183/180)-(3.14*Raw!B183/180))/COS((3.14*Raw!T183/180)-(3.14*Raw!B183/180)))/3.14,J182)</f>
        <v>3.1699999999999942</v>
      </c>
      <c r="K183">
        <f>IF(AND(Raw!M183="OK",Raw!AA183="OK"),180*ATAN(SIN((3.14*Raw!L183/180)-(3.14*Raw!Z183/180))/COS((3.14*Raw!L183/180)-(3.14*Raw!Z183/180)))/3.14,K182)</f>
        <v>14.950000000000019</v>
      </c>
      <c r="L183">
        <f>IF(AND(Raw!I183="OK",Raw!AA183="OK"),180*ATAN(SIN((3.14*Raw!H183/180)-(3.14*Raw!Z183/180))/COS((3.14*Raw!H183/180)-(3.14*Raw!Z183/180)))/3.14,L182)</f>
        <v>5.6200000000000188</v>
      </c>
      <c r="M183">
        <f>IF(AND(Raw!I183="OK",Raw!G183="OK"),180*ATAN(SIN((3.14*Raw!H183/180)-(3.14*Raw!F183/180))/COS((3.14*Raw!H183/180)-(3.14*Raw!F183/180)))/3.14,M182)</f>
        <v>0</v>
      </c>
      <c r="N183">
        <f>IF(AND(Raw!O183="OK",Raw!S183="OK"),180*ATAN(SIN((3.14*Raw!N183/180)-(3.14*Raw!R183/180))/COS((3.14*Raw!N183/180)-(3.14*Raw!R183/180)))/3.14,N182)</f>
        <v>1.9199999999999895</v>
      </c>
      <c r="O183">
        <f>IF(AND(Raw!M183="OK",Raw!K183="OK"),180*ATAN(SIN((3.14*Raw!L183/180)-(3.14*Raw!J183/180))/COS((3.14*Raw!L183/180)-(3.14*Raw!J183/180)))/3.14,O182)</f>
        <v>-0.25999999999999762</v>
      </c>
      <c r="P183">
        <f>IF(AND(Raw!M183="OK",Raw!I183="OK"),180*ATAN(SIN((3.14*Raw!L183/180)-(3.14*Raw!H183/180))/COS((3.14*Raw!L183/180)-(3.14*Raw!H183/180)))/3.14,P182)</f>
        <v>9.33</v>
      </c>
    </row>
    <row r="184" spans="1:16" x14ac:dyDescent="0.25">
      <c r="A184" s="1" t="str">
        <f>Raw!A184</f>
        <v>26-07-2020 03:02:00</v>
      </c>
      <c r="B184">
        <f>IF(AND(Raw!K184="OK",Raw!C184="OK"),180*ATAN(SIN((3.14*Raw!J184/180)-(3.14*Raw!B184/180))/COS((3.14*Raw!J184/180)-(3.14*Raw!B184/180)))/3.14,B183)</f>
        <v>32.479999999999983</v>
      </c>
      <c r="C184">
        <f>IF(AND(Raw!O184="OK",Raw!C184="OK"),180*ATAN(SIN((3.14*Raw!N184/180)-(3.14*Raw!B184/180))/COS((3.14*Raw!N184/180)-(3.14*Raw!B184/180)))/3.14,C183)</f>
        <v>25.940000000000008</v>
      </c>
      <c r="D184">
        <f>IF(AND(Raw!K184="OK",Raw!O184="OK"),180*ATAN(SIN((3.14*Raw!J184/180)-(3.14*Raw!N184/180))/COS((3.14*Raw!J184/180)-(3.14*Raw!N184/180)))/3.14,D183)</f>
        <v>6.5399999999999734</v>
      </c>
      <c r="E184">
        <f>IF(AND(Raw!Q184="OK",Raw!C184="OK"),180*ATAN(SIN((3.14*Raw!P184/180)-(3.14*Raw!B184/180))/COS((3.14*Raw!P184/180)-(3.14*Raw!B184/180)))/3.14,E183)</f>
        <v>0</v>
      </c>
      <c r="F184">
        <f>IF(AND(Raw!O184="OK",Raw!Q184="OK"),180*ATAN(SIN((3.14*Raw!N184/180)-(3.14*Raw!P184/180))/COS((3.14*Raw!N184/180)-(3.14*Raw!P184/180)))/3.14,F183)</f>
        <v>0</v>
      </c>
      <c r="G184">
        <f>IF(AND(Raw!M184="OK",Raw!E184="OK"),180*ATAN(SIN((3.14*Raw!L184/180)-(3.14*Raw!D184/180))/COS((3.14*Raw!L184/180)-(3.14*Raw!D184/180)))/3.14,G183)</f>
        <v>24.810000000000013</v>
      </c>
      <c r="H184">
        <f>IF(AND(Raw!I184="OK",Raw!E184="OK"),180*ATAN(SIN((3.14*Raw!H184/180)-(3.14*Raw!D184/180))/COS((3.14*Raw!H184/180)-(3.14*Raw!D184/180)))/3.14,H183)</f>
        <v>15.469999999999999</v>
      </c>
      <c r="I184">
        <f>IF(AND(Raw!W184="OK",Raw!Y184="OK"),180*ATAN(SIN((3.14*Raw!V184/180)-(3.14*Raw!X184/180))/COS((3.14*Raw!V184/180)-(3.14*Raw!X184/180)))/3.14,I183)</f>
        <v>11.29000000000001</v>
      </c>
      <c r="J184">
        <f>IF(AND(Raw!U184="OK",Raw!C184="OK"),180*ATAN(SIN((3.14*Raw!T184/180)-(3.14*Raw!B184/180))/COS((3.14*Raw!T184/180)-(3.14*Raw!B184/180)))/3.14,J183)</f>
        <v>3.2299999999999796</v>
      </c>
      <c r="K184">
        <f>IF(AND(Raw!M184="OK",Raw!AA184="OK"),180*ATAN(SIN((3.14*Raw!L184/180)-(3.14*Raw!Z184/180))/COS((3.14*Raw!L184/180)-(3.14*Raw!Z184/180)))/3.14,K183)</f>
        <v>14.930000000000026</v>
      </c>
      <c r="L184">
        <f>IF(AND(Raw!I184="OK",Raw!AA184="OK"),180*ATAN(SIN((3.14*Raw!H184/180)-(3.14*Raw!Z184/180))/COS((3.14*Raw!H184/180)-(3.14*Raw!Z184/180)))/3.14,L183)</f>
        <v>5.5900000000000132</v>
      </c>
      <c r="M184">
        <f>IF(AND(Raw!I184="OK",Raw!G184="OK"),180*ATAN(SIN((3.14*Raw!H184/180)-(3.14*Raw!F184/180))/COS((3.14*Raw!H184/180)-(3.14*Raw!F184/180)))/3.14,M183)</f>
        <v>0</v>
      </c>
      <c r="N184">
        <f>IF(AND(Raw!O184="OK",Raw!S184="OK"),180*ATAN(SIN((3.14*Raw!N184/180)-(3.14*Raw!R184/180))/COS((3.14*Raw!N184/180)-(3.14*Raw!R184/180)))/3.14,N183)</f>
        <v>1.8700000000000057</v>
      </c>
      <c r="O184">
        <f>IF(AND(Raw!M184="OK",Raw!K184="OK"),180*ATAN(SIN((3.14*Raw!L184/180)-(3.14*Raw!J184/180))/COS((3.14*Raw!L184/180)-(3.14*Raw!J184/180)))/3.14,O183)</f>
        <v>-0.25999999999997214</v>
      </c>
      <c r="P184">
        <f>IF(AND(Raw!M184="OK",Raw!I184="OK"),180*ATAN(SIN((3.14*Raw!L184/180)-(3.14*Raw!H184/180))/COS((3.14*Raw!L184/180)-(3.14*Raw!H184/180)))/3.14,P183)</f>
        <v>9.3400000000000158</v>
      </c>
    </row>
    <row r="185" spans="1:16" x14ac:dyDescent="0.25">
      <c r="A185" s="1" t="str">
        <f>Raw!A185</f>
        <v>26-07-2020 03:03:00</v>
      </c>
      <c r="B185">
        <f>IF(AND(Raw!K185="OK",Raw!C185="OK"),180*ATAN(SIN((3.14*Raw!J185/180)-(3.14*Raw!B185/180))/COS((3.14*Raw!J185/180)-(3.14*Raw!B185/180)))/3.14,B184)</f>
        <v>32.440000000000012</v>
      </c>
      <c r="C185">
        <f>IF(AND(Raw!O185="OK",Raw!C185="OK"),180*ATAN(SIN((3.14*Raw!N185/180)-(3.14*Raw!B185/180))/COS((3.14*Raw!N185/180)-(3.14*Raw!B185/180)))/3.14,C184)</f>
        <v>25.920000000000005</v>
      </c>
      <c r="D185">
        <f>IF(AND(Raw!K185="OK",Raw!O185="OK"),180*ATAN(SIN((3.14*Raw!J185/180)-(3.14*Raw!N185/180))/COS((3.14*Raw!J185/180)-(3.14*Raw!N185/180)))/3.14,D184)</f>
        <v>6.5200000000000085</v>
      </c>
      <c r="E185">
        <f>IF(AND(Raw!Q185="OK",Raw!C185="OK"),180*ATAN(SIN((3.14*Raw!P185/180)-(3.14*Raw!B185/180))/COS((3.14*Raw!P185/180)-(3.14*Raw!B185/180)))/3.14,E184)</f>
        <v>0</v>
      </c>
      <c r="F185">
        <f>IF(AND(Raw!O185="OK",Raw!Q185="OK"),180*ATAN(SIN((3.14*Raw!N185/180)-(3.14*Raw!P185/180))/COS((3.14*Raw!N185/180)-(3.14*Raw!P185/180)))/3.14,F184)</f>
        <v>0</v>
      </c>
      <c r="G185">
        <f>IF(AND(Raw!M185="OK",Raw!E185="OK"),180*ATAN(SIN((3.14*Raw!L185/180)-(3.14*Raw!D185/180))/COS((3.14*Raw!L185/180)-(3.14*Raw!D185/180)))/3.14,G184)</f>
        <v>24.909999999999993</v>
      </c>
      <c r="H185">
        <f>IF(AND(Raw!I185="OK",Raw!E185="OK"),180*ATAN(SIN((3.14*Raw!H185/180)-(3.14*Raw!D185/180))/COS((3.14*Raw!H185/180)-(3.14*Raw!D185/180)))/3.14,H184)</f>
        <v>15.629999999999988</v>
      </c>
      <c r="I185">
        <f>IF(AND(Raw!W185="OK",Raw!Y185="OK"),180*ATAN(SIN((3.14*Raw!V185/180)-(3.14*Raw!X185/180))/COS((3.14*Raw!V185/180)-(3.14*Raw!X185/180)))/3.14,I184)</f>
        <v>11.409999999999995</v>
      </c>
      <c r="J185">
        <f>IF(AND(Raw!U185="OK",Raw!C185="OK"),180*ATAN(SIN((3.14*Raw!T185/180)-(3.14*Raw!B185/180))/COS((3.14*Raw!T185/180)-(3.14*Raw!B185/180)))/3.14,J184)</f>
        <v>3.140000000000001</v>
      </c>
      <c r="K185">
        <f>IF(AND(Raw!M185="OK",Raw!AA185="OK"),180*ATAN(SIN((3.14*Raw!L185/180)-(3.14*Raw!Z185/180))/COS((3.14*Raw!L185/180)-(3.14*Raw!Z185/180)))/3.14,K184)</f>
        <v>14.930000000000001</v>
      </c>
      <c r="L185">
        <f>IF(AND(Raw!I185="OK",Raw!AA185="OK"),180*ATAN(SIN((3.14*Raw!H185/180)-(3.14*Raw!Z185/180))/COS((3.14*Raw!H185/180)-(3.14*Raw!Z185/180)))/3.14,L184)</f>
        <v>5.6499999999999995</v>
      </c>
      <c r="M185">
        <f>IF(AND(Raw!I185="OK",Raw!G185="OK"),180*ATAN(SIN((3.14*Raw!H185/180)-(3.14*Raw!F185/180))/COS((3.14*Raw!H185/180)-(3.14*Raw!F185/180)))/3.14,M184)</f>
        <v>0</v>
      </c>
      <c r="N185">
        <f>IF(AND(Raw!O185="OK",Raw!S185="OK"),180*ATAN(SIN((3.14*Raw!N185/180)-(3.14*Raw!R185/180))/COS((3.14*Raw!N185/180)-(3.14*Raw!R185/180)))/3.14,N184)</f>
        <v>1.9100000000000132</v>
      </c>
      <c r="O185">
        <f>IF(AND(Raw!M185="OK",Raw!K185="OK"),180*ATAN(SIN((3.14*Raw!L185/180)-(3.14*Raw!J185/180))/COS((3.14*Raw!L185/180)-(3.14*Raw!J185/180)))/3.14,O184)</f>
        <v>-0.23000000000000478</v>
      </c>
      <c r="P185">
        <f>IF(AND(Raw!M185="OK",Raw!I185="OK"),180*ATAN(SIN((3.14*Raw!L185/180)-(3.14*Raw!H185/180))/COS((3.14*Raw!L185/180)-(3.14*Raw!H185/180)))/3.14,P184)</f>
        <v>9.2800000000000029</v>
      </c>
    </row>
    <row r="186" spans="1:16" x14ac:dyDescent="0.25">
      <c r="A186" s="1" t="str">
        <f>Raw!A186</f>
        <v>26-07-2020 03:04:00</v>
      </c>
      <c r="B186">
        <f>IF(AND(Raw!K186="OK",Raw!C186="OK"),180*ATAN(SIN((3.14*Raw!J186/180)-(3.14*Raw!B186/180))/COS((3.14*Raw!J186/180)-(3.14*Raw!B186/180)))/3.14,B185)</f>
        <v>32.642597226855244</v>
      </c>
      <c r="C186">
        <f>IF(AND(Raw!O186="OK",Raw!C186="OK"),180*ATAN(SIN((3.14*Raw!N186/180)-(3.14*Raw!B186/180))/COS((3.14*Raw!N186/180)-(3.14*Raw!B186/180)))/3.14,C185)</f>
        <v>26.122597226855294</v>
      </c>
      <c r="D186">
        <f>IF(AND(Raw!K186="OK",Raw!O186="OK"),180*ATAN(SIN((3.14*Raw!J186/180)-(3.14*Raw!N186/180))/COS((3.14*Raw!J186/180)-(3.14*Raw!N186/180)))/3.14,D185)</f>
        <v>6.5199999999999454</v>
      </c>
      <c r="E186">
        <f>IF(AND(Raw!Q186="OK",Raw!C186="OK"),180*ATAN(SIN((3.14*Raw!P186/180)-(3.14*Raw!B186/180))/COS((3.14*Raw!P186/180)-(3.14*Raw!B186/180)))/3.14,E185)</f>
        <v>0</v>
      </c>
      <c r="F186">
        <f>IF(AND(Raw!O186="OK",Raw!Q186="OK"),180*ATAN(SIN((3.14*Raw!N186/180)-(3.14*Raw!P186/180))/COS((3.14*Raw!N186/180)-(3.14*Raw!P186/180)))/3.14,F185)</f>
        <v>0</v>
      </c>
      <c r="G186">
        <f>IF(AND(Raw!M186="OK",Raw!E186="OK"),180*ATAN(SIN((3.14*Raw!L186/180)-(3.14*Raw!D186/180))/COS((3.14*Raw!L186/180)-(3.14*Raw!D186/180)))/3.14,G185)</f>
        <v>25.142597226855294</v>
      </c>
      <c r="H186">
        <f>IF(AND(Raw!I186="OK",Raw!E186="OK"),180*ATAN(SIN((3.14*Raw!H186/180)-(3.14*Raw!D186/180))/COS((3.14*Raw!H186/180)-(3.14*Raw!D186/180)))/3.14,H185)</f>
        <v>15.659999999999973</v>
      </c>
      <c r="I186">
        <f>IF(AND(Raw!W186="OK",Raw!Y186="OK"),180*ATAN(SIN((3.14*Raw!V186/180)-(3.14*Raw!X186/180))/COS((3.14*Raw!V186/180)-(3.14*Raw!X186/180)))/3.14,I185)</f>
        <v>11.429999999999984</v>
      </c>
      <c r="J186">
        <f>IF(AND(Raw!U186="OK",Raw!C186="OK"),180*ATAN(SIN((3.14*Raw!T186/180)-(3.14*Raw!B186/180))/COS((3.14*Raw!T186/180)-(3.14*Raw!B186/180)))/3.14,J185)</f>
        <v>3.1199999999999974</v>
      </c>
      <c r="K186">
        <f>IF(AND(Raw!M186="OK",Raw!AA186="OK"),180*ATAN(SIN((3.14*Raw!L186/180)-(3.14*Raw!Z186/180))/COS((3.14*Raw!L186/180)-(3.14*Raw!Z186/180)))/3.14,K185)</f>
        <v>15.122597226855277</v>
      </c>
      <c r="L186">
        <f>IF(AND(Raw!I186="OK",Raw!AA186="OK"),180*ATAN(SIN((3.14*Raw!H186/180)-(3.14*Raw!Z186/180))/COS((3.14*Raw!H186/180)-(3.14*Raw!Z186/180)))/3.14,L185)</f>
        <v>5.6399999999999597</v>
      </c>
      <c r="M186">
        <f>IF(AND(Raw!I186="OK",Raw!G186="OK"),180*ATAN(SIN((3.14*Raw!H186/180)-(3.14*Raw!F186/180))/COS((3.14*Raw!H186/180)-(3.14*Raw!F186/180)))/3.14,M185)</f>
        <v>0</v>
      </c>
      <c r="N186">
        <f>IF(AND(Raw!O186="OK",Raw!S186="OK"),180*ATAN(SIN((3.14*Raw!N186/180)-(3.14*Raw!R186/180))/COS((3.14*Raw!N186/180)-(3.14*Raw!R186/180)))/3.14,N185)</f>
        <v>1.9600000000000095</v>
      </c>
      <c r="O186">
        <f>IF(AND(Raw!M186="OK",Raw!K186="OK"),180*ATAN(SIN((3.14*Raw!L186/180)-(3.14*Raw!J186/180))/COS((3.14*Raw!L186/180)-(3.14*Raw!J186/180)))/3.14,O185)</f>
        <v>-0.28999999999996506</v>
      </c>
      <c r="P186">
        <f>IF(AND(Raw!M186="OK",Raw!I186="OK"),180*ATAN(SIN((3.14*Raw!L186/180)-(3.14*Raw!H186/180))/COS((3.14*Raw!L186/180)-(3.14*Raw!H186/180)))/3.14,P185)</f>
        <v>9.4825972268552938</v>
      </c>
    </row>
    <row r="187" spans="1:16" x14ac:dyDescent="0.25">
      <c r="A187" s="1" t="str">
        <f>Raw!A187</f>
        <v>26-07-2020 03:05:00</v>
      </c>
      <c r="B187">
        <f>IF(AND(Raw!K187="OK",Raw!C187="OK"),180*ATAN(SIN((3.14*Raw!J187/180)-(3.14*Raw!B187/180))/COS((3.14*Raw!J187/180)-(3.14*Raw!B187/180)))/3.14,B186)</f>
        <v>32.43</v>
      </c>
      <c r="C187">
        <f>IF(AND(Raw!O187="OK",Raw!C187="OK"),180*ATAN(SIN((3.14*Raw!N187/180)-(3.14*Raw!B187/180))/COS((3.14*Raw!N187/180)-(3.14*Raw!B187/180)))/3.14,C186)</f>
        <v>25.899999999999988</v>
      </c>
      <c r="D187">
        <f>IF(AND(Raw!K187="OK",Raw!O187="OK"),180*ATAN(SIN((3.14*Raw!J187/180)-(3.14*Raw!N187/180))/COS((3.14*Raw!J187/180)-(3.14*Raw!N187/180)))/3.14,D186)</f>
        <v>6.53000000000001</v>
      </c>
      <c r="E187">
        <f>IF(AND(Raw!Q187="OK",Raw!C187="OK"),180*ATAN(SIN((3.14*Raw!P187/180)-(3.14*Raw!B187/180))/COS((3.14*Raw!P187/180)-(3.14*Raw!B187/180)))/3.14,E186)</f>
        <v>0</v>
      </c>
      <c r="F187">
        <f>IF(AND(Raw!O187="OK",Raw!Q187="OK"),180*ATAN(SIN((3.14*Raw!N187/180)-(3.14*Raw!P187/180))/COS((3.14*Raw!N187/180)-(3.14*Raw!P187/180)))/3.14,F186)</f>
        <v>0</v>
      </c>
      <c r="G187">
        <f>IF(AND(Raw!M187="OK",Raw!E187="OK"),180*ATAN(SIN((3.14*Raw!L187/180)-(3.14*Raw!D187/180))/COS((3.14*Raw!L187/180)-(3.14*Raw!D187/180)))/3.14,G186)</f>
        <v>24.860000000000014</v>
      </c>
      <c r="H187">
        <f>IF(AND(Raw!I187="OK",Raw!E187="OK"),180*ATAN(SIN((3.14*Raw!H187/180)-(3.14*Raw!D187/180))/COS((3.14*Raw!H187/180)-(3.14*Raw!D187/180)))/3.14,H186)</f>
        <v>15.580000000000009</v>
      </c>
      <c r="I187">
        <f>IF(AND(Raw!W187="OK",Raw!Y187="OK"),180*ATAN(SIN((3.14*Raw!V187/180)-(3.14*Raw!X187/180))/COS((3.14*Raw!V187/180)-(3.14*Raw!X187/180)))/3.14,I186)</f>
        <v>11.479999999999997</v>
      </c>
      <c r="J187">
        <f>IF(AND(Raw!U187="OK",Raw!C187="OK"),180*ATAN(SIN((3.14*Raw!T187/180)-(3.14*Raw!B187/180))/COS((3.14*Raw!T187/180)-(3.14*Raw!B187/180)))/3.14,J186)</f>
        <v>3.1299999999999866</v>
      </c>
      <c r="K187">
        <f>IF(AND(Raw!M187="OK",Raw!AA187="OK"),180*ATAN(SIN((3.14*Raw!L187/180)-(3.14*Raw!Z187/180))/COS((3.14*Raw!L187/180)-(3.14*Raw!Z187/180)))/3.14,K186)</f>
        <v>14.919999999999987</v>
      </c>
      <c r="L187">
        <f>IF(AND(Raw!I187="OK",Raw!AA187="OK"),180*ATAN(SIN((3.14*Raw!H187/180)-(3.14*Raw!Z187/180))/COS((3.14*Raw!H187/180)-(3.14*Raw!Z187/180)))/3.14,L186)</f>
        <v>5.6399999999999837</v>
      </c>
      <c r="M187">
        <f>IF(AND(Raw!I187="OK",Raw!G187="OK"),180*ATAN(SIN((3.14*Raw!H187/180)-(3.14*Raw!F187/180))/COS((3.14*Raw!H187/180)-(3.14*Raw!F187/180)))/3.14,M186)</f>
        <v>0</v>
      </c>
      <c r="N187">
        <f>IF(AND(Raw!O187="OK",Raw!S187="OK"),180*ATAN(SIN((3.14*Raw!N187/180)-(3.14*Raw!R187/180))/COS((3.14*Raw!N187/180)-(3.14*Raw!R187/180)))/3.14,N186)</f>
        <v>1.9499999999999698</v>
      </c>
      <c r="O187">
        <f>IF(AND(Raw!M187="OK",Raw!K187="OK"),180*ATAN(SIN((3.14*Raw!L187/180)-(3.14*Raw!J187/180))/COS((3.14*Raw!L187/180)-(3.14*Raw!J187/180)))/3.14,O186)</f>
        <v>-0.25999999999999762</v>
      </c>
      <c r="P187">
        <f>IF(AND(Raw!M187="OK",Raw!I187="OK"),180*ATAN(SIN((3.14*Raw!L187/180)-(3.14*Raw!H187/180))/COS((3.14*Raw!L187/180)-(3.14*Raw!H187/180)))/3.14,P186)</f>
        <v>9.2800000000000029</v>
      </c>
    </row>
    <row r="188" spans="1:16" x14ac:dyDescent="0.25">
      <c r="A188" s="1" t="str">
        <f>Raw!A188</f>
        <v>26-07-2020 03:06:00</v>
      </c>
      <c r="B188">
        <f>IF(AND(Raw!K188="OK",Raw!C188="OK"),180*ATAN(SIN((3.14*Raw!J188/180)-(3.14*Raw!B188/180))/COS((3.14*Raw!J188/180)-(3.14*Raw!B188/180)))/3.14,B187)</f>
        <v>32.669999999999995</v>
      </c>
      <c r="C188">
        <f>IF(AND(Raw!O188="OK",Raw!C188="OK"),180*ATAN(SIN((3.14*Raw!N188/180)-(3.14*Raw!B188/180))/COS((3.14*Raw!N188/180)-(3.14*Raw!B188/180)))/3.14,C187)</f>
        <v>26.169999999999995</v>
      </c>
      <c r="D188">
        <f>IF(AND(Raw!K188="OK",Raw!O188="OK"),180*ATAN(SIN((3.14*Raw!J188/180)-(3.14*Raw!N188/180))/COS((3.14*Raw!J188/180)-(3.14*Raw!N188/180)))/3.14,D187)</f>
        <v>6.4999999999999956</v>
      </c>
      <c r="E188">
        <f>IF(AND(Raw!Q188="OK",Raw!C188="OK"),180*ATAN(SIN((3.14*Raw!P188/180)-(3.14*Raw!B188/180))/COS((3.14*Raw!P188/180)-(3.14*Raw!B188/180)))/3.14,E187)</f>
        <v>0</v>
      </c>
      <c r="F188">
        <f>IF(AND(Raw!O188="OK",Raw!Q188="OK"),180*ATAN(SIN((3.14*Raw!N188/180)-(3.14*Raw!P188/180))/COS((3.14*Raw!N188/180)-(3.14*Raw!P188/180)))/3.14,F187)</f>
        <v>0</v>
      </c>
      <c r="G188">
        <f>IF(AND(Raw!M188="OK",Raw!E188="OK"),180*ATAN(SIN((3.14*Raw!L188/180)-(3.14*Raw!D188/180))/COS((3.14*Raw!L188/180)-(3.14*Raw!D188/180)))/3.14,G187)</f>
        <v>25.11</v>
      </c>
      <c r="H188">
        <f>IF(AND(Raw!I188="OK",Raw!E188="OK"),180*ATAN(SIN((3.14*Raw!H188/180)-(3.14*Raw!D188/180))/COS((3.14*Raw!H188/180)-(3.14*Raw!D188/180)))/3.14,H187)</f>
        <v>15.829999999999998</v>
      </c>
      <c r="I188">
        <f>IF(AND(Raw!W188="OK",Raw!Y188="OK"),180*ATAN(SIN((3.14*Raw!V188/180)-(3.14*Raw!X188/180))/COS((3.14*Raw!V188/180)-(3.14*Raw!X188/180)))/3.14,I187)</f>
        <v>11.54</v>
      </c>
      <c r="J188">
        <f>IF(AND(Raw!U188="OK",Raw!C188="OK"),180*ATAN(SIN((3.14*Raw!T188/180)-(3.14*Raw!B188/180))/COS((3.14*Raw!T188/180)-(3.14*Raw!B188/180)))/3.14,J187)</f>
        <v>3.1299999999999994</v>
      </c>
      <c r="K188">
        <f>IF(AND(Raw!M188="OK",Raw!AA188="OK"),180*ATAN(SIN((3.14*Raw!L188/180)-(3.14*Raw!Z188/180))/COS((3.14*Raw!L188/180)-(3.14*Raw!Z188/180)))/3.14,K187)</f>
        <v>14.959999999999996</v>
      </c>
      <c r="L188">
        <f>IF(AND(Raw!I188="OK",Raw!AA188="OK"),180*ATAN(SIN((3.14*Raw!H188/180)-(3.14*Raw!Z188/180))/COS((3.14*Raw!H188/180)-(3.14*Raw!Z188/180)))/3.14,L187)</f>
        <v>5.6799999999999988</v>
      </c>
      <c r="M188">
        <f>IF(AND(Raw!I188="OK",Raw!G188="OK"),180*ATAN(SIN((3.14*Raw!H188/180)-(3.14*Raw!F188/180))/COS((3.14*Raw!H188/180)-(3.14*Raw!F188/180)))/3.14,M187)</f>
        <v>0</v>
      </c>
      <c r="N188">
        <f>IF(AND(Raw!O188="OK",Raw!S188="OK"),180*ATAN(SIN((3.14*Raw!N188/180)-(3.14*Raw!R188/180))/COS((3.14*Raw!N188/180)-(3.14*Raw!R188/180)))/3.14,N187)</f>
        <v>2.0300000000000038</v>
      </c>
      <c r="O188">
        <f>IF(AND(Raw!M188="OK",Raw!K188="OK"),180*ATAN(SIN((3.14*Raw!L188/180)-(3.14*Raw!J188/180))/COS((3.14*Raw!L188/180)-(3.14*Raw!J188/180)))/3.14,O187)</f>
        <v>-0.26000000000000079</v>
      </c>
      <c r="P188">
        <f>IF(AND(Raw!M188="OK",Raw!I188="OK"),180*ATAN(SIN((3.14*Raw!L188/180)-(3.14*Raw!H188/180))/COS((3.14*Raw!L188/180)-(3.14*Raw!H188/180)))/3.14,P187)</f>
        <v>9.2799999999999958</v>
      </c>
    </row>
    <row r="189" spans="1:16" x14ac:dyDescent="0.25">
      <c r="A189" s="1" t="str">
        <f>Raw!A189</f>
        <v>26-07-2020 03:07:00</v>
      </c>
      <c r="B189">
        <f>IF(AND(Raw!K189="OK",Raw!C189="OK"),180*ATAN(SIN((3.14*Raw!J189/180)-(3.14*Raw!B189/180))/COS((3.14*Raw!J189/180)-(3.14*Raw!B189/180)))/3.14,B188)</f>
        <v>32.670000000000009</v>
      </c>
      <c r="C189">
        <f>IF(AND(Raw!O189="OK",Raw!C189="OK"),180*ATAN(SIN((3.14*Raw!N189/180)-(3.14*Raw!B189/180))/COS((3.14*Raw!N189/180)-(3.14*Raw!B189/180)))/3.14,C188)</f>
        <v>26.16</v>
      </c>
      <c r="D189">
        <f>IF(AND(Raw!K189="OK",Raw!O189="OK"),180*ATAN(SIN((3.14*Raw!J189/180)-(3.14*Raw!N189/180))/COS((3.14*Raw!J189/180)-(3.14*Raw!N189/180)))/3.14,D188)</f>
        <v>6.5100000000000025</v>
      </c>
      <c r="E189">
        <f>IF(AND(Raw!Q189="OK",Raw!C189="OK"),180*ATAN(SIN((3.14*Raw!P189/180)-(3.14*Raw!B189/180))/COS((3.14*Raw!P189/180)-(3.14*Raw!B189/180)))/3.14,E188)</f>
        <v>0</v>
      </c>
      <c r="F189">
        <f>IF(AND(Raw!O189="OK",Raw!Q189="OK"),180*ATAN(SIN((3.14*Raw!N189/180)-(3.14*Raw!P189/180))/COS((3.14*Raw!N189/180)-(3.14*Raw!P189/180)))/3.14,F188)</f>
        <v>0</v>
      </c>
      <c r="G189">
        <f>IF(AND(Raw!M189="OK",Raw!E189="OK"),180*ATAN(SIN((3.14*Raw!L189/180)-(3.14*Raw!D189/180))/COS((3.14*Raw!L189/180)-(3.14*Raw!D189/180)))/3.14,G188)</f>
        <v>25.06</v>
      </c>
      <c r="H189">
        <f>IF(AND(Raw!I189="OK",Raw!E189="OK"),180*ATAN(SIN((3.14*Raw!H189/180)-(3.14*Raw!D189/180))/COS((3.14*Raw!H189/180)-(3.14*Raw!D189/180)))/3.14,H188)</f>
        <v>15.77</v>
      </c>
      <c r="I189">
        <f>IF(AND(Raw!W189="OK",Raw!Y189="OK"),180*ATAN(SIN((3.14*Raw!V189/180)-(3.14*Raw!X189/180))/COS((3.14*Raw!V189/180)-(3.14*Raw!X189/180)))/3.14,I188)</f>
        <v>11.53</v>
      </c>
      <c r="J189">
        <f>IF(AND(Raw!U189="OK",Raw!C189="OK"),180*ATAN(SIN((3.14*Raw!T189/180)-(3.14*Raw!B189/180))/COS((3.14*Raw!T189/180)-(3.14*Raw!B189/180)))/3.14,J188)</f>
        <v>3.1399999999999992</v>
      </c>
      <c r="K189">
        <f>IF(AND(Raw!M189="OK",Raw!AA189="OK"),180*ATAN(SIN((3.14*Raw!L189/180)-(3.14*Raw!Z189/180))/COS((3.14*Raw!L189/180)-(3.14*Raw!Z189/180)))/3.14,K188)</f>
        <v>15</v>
      </c>
      <c r="L189">
        <f>IF(AND(Raw!I189="OK",Raw!AA189="OK"),180*ATAN(SIN((3.14*Raw!H189/180)-(3.14*Raw!Z189/180))/COS((3.14*Raw!H189/180)-(3.14*Raw!Z189/180)))/3.14,L188)</f>
        <v>5.71</v>
      </c>
      <c r="M189">
        <f>IF(AND(Raw!I189="OK",Raw!G189="OK"),180*ATAN(SIN((3.14*Raw!H189/180)-(3.14*Raw!F189/180))/COS((3.14*Raw!H189/180)-(3.14*Raw!F189/180)))/3.14,M188)</f>
        <v>0</v>
      </c>
      <c r="N189">
        <f>IF(AND(Raw!O189="OK",Raw!S189="OK"),180*ATAN(SIN((3.14*Raw!N189/180)-(3.14*Raw!R189/180))/COS((3.14*Raw!N189/180)-(3.14*Raw!R189/180)))/3.14,N188)</f>
        <v>2.0299999999999976</v>
      </c>
      <c r="O189">
        <f>IF(AND(Raw!M189="OK",Raw!K189="OK"),180*ATAN(SIN((3.14*Raw!L189/180)-(3.14*Raw!J189/180))/COS((3.14*Raw!L189/180)-(3.14*Raw!J189/180)))/3.14,O188)</f>
        <v>-0.26000000000000079</v>
      </c>
      <c r="P189">
        <f>IF(AND(Raw!M189="OK",Raw!I189="OK"),180*ATAN(SIN((3.14*Raw!L189/180)-(3.14*Raw!H189/180))/COS((3.14*Raw!L189/180)-(3.14*Raw!H189/180)))/3.14,P188)</f>
        <v>9.2899999999999991</v>
      </c>
    </row>
    <row r="190" spans="1:16" x14ac:dyDescent="0.25">
      <c r="A190" s="1" t="str">
        <f>Raw!A190</f>
        <v>26-07-2020 03:08:00</v>
      </c>
      <c r="B190">
        <f>IF(AND(Raw!K190="OK",Raw!C190="OK"),180*ATAN(SIN((3.14*Raw!J190/180)-(3.14*Raw!B190/180))/COS((3.14*Raw!J190/180)-(3.14*Raw!B190/180)))/3.14,B189)</f>
        <v>32.480000000000011</v>
      </c>
      <c r="C190">
        <f>IF(AND(Raw!O190="OK",Raw!C190="OK"),180*ATAN(SIN((3.14*Raw!N190/180)-(3.14*Raw!B190/180))/COS((3.14*Raw!N190/180)-(3.14*Raw!B190/180)))/3.14,C189)</f>
        <v>25.979999999999997</v>
      </c>
      <c r="D190">
        <f>IF(AND(Raw!K190="OK",Raw!O190="OK"),180*ATAN(SIN((3.14*Raw!J190/180)-(3.14*Raw!N190/180))/COS((3.14*Raw!J190/180)-(3.14*Raw!N190/180)))/3.14,D189)</f>
        <v>6.5000000000000053</v>
      </c>
      <c r="E190">
        <f>IF(AND(Raw!Q190="OK",Raw!C190="OK"),180*ATAN(SIN((3.14*Raw!P190/180)-(3.14*Raw!B190/180))/COS((3.14*Raw!P190/180)-(3.14*Raw!B190/180)))/3.14,E189)</f>
        <v>0</v>
      </c>
      <c r="F190">
        <f>IF(AND(Raw!O190="OK",Raw!Q190="OK"),180*ATAN(SIN((3.14*Raw!N190/180)-(3.14*Raw!P190/180))/COS((3.14*Raw!N190/180)-(3.14*Raw!P190/180)))/3.14,F189)</f>
        <v>0</v>
      </c>
      <c r="G190">
        <f>IF(AND(Raw!M190="OK",Raw!E190="OK"),180*ATAN(SIN((3.14*Raw!L190/180)-(3.14*Raw!D190/180))/COS((3.14*Raw!L190/180)-(3.14*Raw!D190/180)))/3.14,G189)</f>
        <v>24.900000000000006</v>
      </c>
      <c r="H190">
        <f>IF(AND(Raw!I190="OK",Raw!E190="OK"),180*ATAN(SIN((3.14*Raw!H190/180)-(3.14*Raw!D190/180))/COS((3.14*Raw!H190/180)-(3.14*Raw!D190/180)))/3.14,H189)</f>
        <v>15.640000000000011</v>
      </c>
      <c r="I190">
        <f>IF(AND(Raw!W190="OK",Raw!Y190="OK"),180*ATAN(SIN((3.14*Raw!V190/180)-(3.14*Raw!X190/180))/COS((3.14*Raw!V190/180)-(3.14*Raw!X190/180)))/3.14,I189)</f>
        <v>11.530000000000008</v>
      </c>
      <c r="J190">
        <f>IF(AND(Raw!U190="OK",Raw!C190="OK"),180*ATAN(SIN((3.14*Raw!T190/180)-(3.14*Raw!B190/180))/COS((3.14*Raw!T190/180)-(3.14*Raw!B190/180)))/3.14,J189)</f>
        <v>3.140000000000001</v>
      </c>
      <c r="K190">
        <f>IF(AND(Raw!M190="OK",Raw!AA190="OK"),180*ATAN(SIN((3.14*Raw!L190/180)-(3.14*Raw!Z190/180))/COS((3.14*Raw!L190/180)-(3.14*Raw!Z190/180)))/3.14,K189)</f>
        <v>14.94</v>
      </c>
      <c r="L190">
        <f>IF(AND(Raw!I190="OK",Raw!AA190="OK"),180*ATAN(SIN((3.14*Raw!H190/180)-(3.14*Raw!Z190/180))/COS((3.14*Raw!H190/180)-(3.14*Raw!Z190/180)))/3.14,L189)</f>
        <v>5.6799999999999988</v>
      </c>
      <c r="M190">
        <f>IF(AND(Raw!I190="OK",Raw!G190="OK"),180*ATAN(SIN((3.14*Raw!H190/180)-(3.14*Raw!F190/180))/COS((3.14*Raw!H190/180)-(3.14*Raw!F190/180)))/3.14,M189)</f>
        <v>0</v>
      </c>
      <c r="N190">
        <f>IF(AND(Raw!O190="OK",Raw!S190="OK"),180*ATAN(SIN((3.14*Raw!N190/180)-(3.14*Raw!R190/180))/COS((3.14*Raw!N190/180)-(3.14*Raw!R190/180)))/3.14,N189)</f>
        <v>2.0100000000000069</v>
      </c>
      <c r="O190">
        <f>IF(AND(Raw!M190="OK",Raw!K190="OK"),180*ATAN(SIN((3.14*Raw!L190/180)-(3.14*Raw!J190/180))/COS((3.14*Raw!L190/180)-(3.14*Raw!J190/180)))/3.14,O189)</f>
        <v>-0.21000000000000102</v>
      </c>
      <c r="P190">
        <f>IF(AND(Raw!M190="OK",Raw!I190="OK"),180*ATAN(SIN((3.14*Raw!L190/180)-(3.14*Raw!H190/180))/COS((3.14*Raw!L190/180)-(3.14*Raw!H190/180)))/3.14,P189)</f>
        <v>9.26</v>
      </c>
    </row>
    <row r="191" spans="1:16" x14ac:dyDescent="0.25">
      <c r="A191" s="1" t="str">
        <f>Raw!A191</f>
        <v>26-07-2020 03:09:00</v>
      </c>
      <c r="B191">
        <f>IF(AND(Raw!K191="OK",Raw!C191="OK"),180*ATAN(SIN((3.14*Raw!J191/180)-(3.14*Raw!B191/180))/COS((3.14*Raw!J191/180)-(3.14*Raw!B191/180)))/3.14,B190)</f>
        <v>32.440000000000005</v>
      </c>
      <c r="C191">
        <f>IF(AND(Raw!O191="OK",Raw!C191="OK"),180*ATAN(SIN((3.14*Raw!N191/180)-(3.14*Raw!B191/180))/COS((3.14*Raw!N191/180)-(3.14*Raw!B191/180)))/3.14,C190)</f>
        <v>25.930000000000007</v>
      </c>
      <c r="D191">
        <f>IF(AND(Raw!K191="OK",Raw!O191="OK"),180*ATAN(SIN((3.14*Raw!J191/180)-(3.14*Raw!N191/180))/COS((3.14*Raw!J191/180)-(3.14*Raw!N191/180)))/3.14,D190)</f>
        <v>6.509999999999998</v>
      </c>
      <c r="E191">
        <f>IF(AND(Raw!Q191="OK",Raw!C191="OK"),180*ATAN(SIN((3.14*Raw!P191/180)-(3.14*Raw!B191/180))/COS((3.14*Raw!P191/180)-(3.14*Raw!B191/180)))/3.14,E190)</f>
        <v>0</v>
      </c>
      <c r="F191">
        <f>IF(AND(Raw!O191="OK",Raw!Q191="OK"),180*ATAN(SIN((3.14*Raw!N191/180)-(3.14*Raw!P191/180))/COS((3.14*Raw!N191/180)-(3.14*Raw!P191/180)))/3.14,F190)</f>
        <v>0</v>
      </c>
      <c r="G191">
        <f>IF(AND(Raw!M191="OK",Raw!E191="OK"),180*ATAN(SIN((3.14*Raw!L191/180)-(3.14*Raw!D191/180))/COS((3.14*Raw!L191/180)-(3.14*Raw!D191/180)))/3.14,G190)</f>
        <v>25.039999999999996</v>
      </c>
      <c r="H191">
        <f>IF(AND(Raw!I191="OK",Raw!E191="OK"),180*ATAN(SIN((3.14*Raw!H191/180)-(3.14*Raw!D191/180))/COS((3.14*Raw!H191/180)-(3.14*Raw!D191/180)))/3.14,H190)</f>
        <v>15.739999999999997</v>
      </c>
      <c r="I191">
        <f>IF(AND(Raw!W191="OK",Raw!Y191="OK"),180*ATAN(SIN((3.14*Raw!V191/180)-(3.14*Raw!X191/180))/COS((3.14*Raw!V191/180)-(3.14*Raw!X191/180)))/3.14,I190)</f>
        <v>11.569999999999993</v>
      </c>
      <c r="J191">
        <f>IF(AND(Raw!U191="OK",Raw!C191="OK"),180*ATAN(SIN((3.14*Raw!T191/180)-(3.14*Raw!B191/180))/COS((3.14*Raw!T191/180)-(3.14*Raw!B191/180)))/3.14,J190)</f>
        <v>3.1000000000000063</v>
      </c>
      <c r="K191">
        <f>IF(AND(Raw!M191="OK",Raw!AA191="OK"),180*ATAN(SIN((3.14*Raw!L191/180)-(3.14*Raw!Z191/180))/COS((3.14*Raw!L191/180)-(3.14*Raw!Z191/180)))/3.14,K190)</f>
        <v>14.95</v>
      </c>
      <c r="L191">
        <f>IF(AND(Raw!I191="OK",Raw!AA191="OK"),180*ATAN(SIN((3.14*Raw!H191/180)-(3.14*Raw!Z191/180))/COS((3.14*Raw!H191/180)-(3.14*Raw!Z191/180)))/3.14,L190)</f>
        <v>5.6500000000000021</v>
      </c>
      <c r="M191">
        <f>IF(AND(Raw!I191="OK",Raw!G191="OK"),180*ATAN(SIN((3.14*Raw!H191/180)-(3.14*Raw!F191/180))/COS((3.14*Raw!H191/180)-(3.14*Raw!F191/180)))/3.14,M190)</f>
        <v>0</v>
      </c>
      <c r="N191">
        <f>IF(AND(Raw!O191="OK",Raw!S191="OK"),180*ATAN(SIN((3.14*Raw!N191/180)-(3.14*Raw!R191/180))/COS((3.14*Raw!N191/180)-(3.14*Raw!R191/180)))/3.14,N190)</f>
        <v>1.9700000000000017</v>
      </c>
      <c r="O191">
        <f>IF(AND(Raw!M191="OK",Raw!K191="OK"),180*ATAN(SIN((3.14*Raw!L191/180)-(3.14*Raw!J191/180))/COS((3.14*Raw!L191/180)-(3.14*Raw!J191/180)))/3.14,O190)</f>
        <v>-0.16000000000000125</v>
      </c>
      <c r="P191">
        <f>IF(AND(Raw!M191="OK",Raw!I191="OK"),180*ATAN(SIN((3.14*Raw!L191/180)-(3.14*Raw!H191/180))/COS((3.14*Raw!L191/180)-(3.14*Raw!H191/180)))/3.14,P190)</f>
        <v>9.2999999999999972</v>
      </c>
    </row>
    <row r="192" spans="1:16" x14ac:dyDescent="0.25">
      <c r="A192" s="1" t="str">
        <f>Raw!A192</f>
        <v>26-07-2020 03:10:00</v>
      </c>
      <c r="B192">
        <f>IF(AND(Raw!K192="OK",Raw!C192="OK"),180*ATAN(SIN((3.14*Raw!J192/180)-(3.14*Raw!B192/180))/COS((3.14*Raw!J192/180)-(3.14*Raw!B192/180)))/3.14,B191)</f>
        <v>32.069999999999986</v>
      </c>
      <c r="C192">
        <f>IF(AND(Raw!O192="OK",Raw!C192="OK"),180*ATAN(SIN((3.14*Raw!N192/180)-(3.14*Raw!B192/180))/COS((3.14*Raw!N192/180)-(3.14*Raw!B192/180)))/3.14,C191)</f>
        <v>25.57</v>
      </c>
      <c r="D192">
        <f>IF(AND(Raw!K192="OK",Raw!O192="OK"),180*ATAN(SIN((3.14*Raw!J192/180)-(3.14*Raw!N192/180))/COS((3.14*Raw!J192/180)-(3.14*Raw!N192/180)))/3.14,D191)</f>
        <v>6.499999999999992</v>
      </c>
      <c r="E192">
        <f>IF(AND(Raw!Q192="OK",Raw!C192="OK"),180*ATAN(SIN((3.14*Raw!P192/180)-(3.14*Raw!B192/180))/COS((3.14*Raw!P192/180)-(3.14*Raw!B192/180)))/3.14,E191)</f>
        <v>0</v>
      </c>
      <c r="F192">
        <f>IF(AND(Raw!O192="OK",Raw!Q192="OK"),180*ATAN(SIN((3.14*Raw!N192/180)-(3.14*Raw!P192/180))/COS((3.14*Raw!N192/180)-(3.14*Raw!P192/180)))/3.14,F191)</f>
        <v>0</v>
      </c>
      <c r="G192">
        <f>IF(AND(Raw!M192="OK",Raw!E192="OK"),180*ATAN(SIN((3.14*Raw!L192/180)-(3.14*Raw!D192/180))/COS((3.14*Raw!L192/180)-(3.14*Raw!D192/180)))/3.14,G191)</f>
        <v>24.810000000000009</v>
      </c>
      <c r="H192">
        <f>IF(AND(Raw!I192="OK",Raw!E192="OK"),180*ATAN(SIN((3.14*Raw!H192/180)-(3.14*Raw!D192/180))/COS((3.14*Raw!H192/180)-(3.14*Raw!D192/180)))/3.14,H191)</f>
        <v>15.560000000000011</v>
      </c>
      <c r="I192">
        <f>IF(AND(Raw!W192="OK",Raw!Y192="OK"),180*ATAN(SIN((3.14*Raw!V192/180)-(3.14*Raw!X192/180))/COS((3.14*Raw!V192/180)-(3.14*Raw!X192/180)))/3.14,I191)</f>
        <v>11.539999999999992</v>
      </c>
      <c r="J192">
        <f>IF(AND(Raw!U192="OK",Raw!C192="OK"),180*ATAN(SIN((3.14*Raw!T192/180)-(3.14*Raw!B192/180))/COS((3.14*Raw!T192/180)-(3.14*Raw!B192/180)))/3.14,J191)</f>
        <v>3.0800000000000023</v>
      </c>
      <c r="K192">
        <f>IF(AND(Raw!M192="OK",Raw!AA192="OK"),180*ATAN(SIN((3.14*Raw!L192/180)-(3.14*Raw!Z192/180))/COS((3.14*Raw!L192/180)-(3.14*Raw!Z192/180)))/3.14,K191)</f>
        <v>14.94</v>
      </c>
      <c r="L192">
        <f>IF(AND(Raw!I192="OK",Raw!AA192="OK"),180*ATAN(SIN((3.14*Raw!H192/180)-(3.14*Raw!Z192/180))/COS((3.14*Raw!H192/180)-(3.14*Raw!Z192/180)))/3.14,L191)</f>
        <v>5.6900000000000057</v>
      </c>
      <c r="M192">
        <f>IF(AND(Raw!I192="OK",Raw!G192="OK"),180*ATAN(SIN((3.14*Raw!H192/180)-(3.14*Raw!F192/180))/COS((3.14*Raw!H192/180)-(3.14*Raw!F192/180)))/3.14,M191)</f>
        <v>0</v>
      </c>
      <c r="N192">
        <f>IF(AND(Raw!O192="OK",Raw!S192="OK"),180*ATAN(SIN((3.14*Raw!N192/180)-(3.14*Raw!R192/180))/COS((3.14*Raw!N192/180)-(3.14*Raw!R192/180)))/3.14,N191)</f>
        <v>1.9299999999999915</v>
      </c>
      <c r="O192">
        <f>IF(AND(Raw!M192="OK",Raw!K192="OK"),180*ATAN(SIN((3.14*Raw!L192/180)-(3.14*Raw!J192/180))/COS((3.14*Raw!L192/180)-(3.14*Raw!J192/180)))/3.14,O191)</f>
        <v>-0.1799999999999827</v>
      </c>
      <c r="P192">
        <f>IF(AND(Raw!M192="OK",Raw!I192="OK"),180*ATAN(SIN((3.14*Raw!L192/180)-(3.14*Raw!H192/180))/COS((3.14*Raw!L192/180)-(3.14*Raw!H192/180)))/3.14,P191)</f>
        <v>9.2499999999999964</v>
      </c>
    </row>
    <row r="193" spans="1:16" x14ac:dyDescent="0.25">
      <c r="A193" s="1" t="str">
        <f>Raw!A193</f>
        <v>26-07-2020 03:11:00</v>
      </c>
      <c r="B193">
        <f>IF(AND(Raw!K193="OK",Raw!C193="OK"),180*ATAN(SIN((3.14*Raw!J193/180)-(3.14*Raw!B193/180))/COS((3.14*Raw!J193/180)-(3.14*Raw!B193/180)))/3.14,B192)</f>
        <v>32.06</v>
      </c>
      <c r="C193">
        <f>IF(AND(Raw!O193="OK",Raw!C193="OK"),180*ATAN(SIN((3.14*Raw!N193/180)-(3.14*Raw!B193/180))/COS((3.14*Raw!N193/180)-(3.14*Raw!B193/180)))/3.14,C192)</f>
        <v>25.550000000000022</v>
      </c>
      <c r="D193">
        <f>IF(AND(Raw!K193="OK",Raw!O193="OK"),180*ATAN(SIN((3.14*Raw!J193/180)-(3.14*Raw!N193/180))/COS((3.14*Raw!J193/180)-(3.14*Raw!N193/180)))/3.14,D192)</f>
        <v>6.509999999999982</v>
      </c>
      <c r="E193">
        <f>IF(AND(Raw!Q193="OK",Raw!C193="OK"),180*ATAN(SIN((3.14*Raw!P193/180)-(3.14*Raw!B193/180))/COS((3.14*Raw!P193/180)-(3.14*Raw!B193/180)))/3.14,E192)</f>
        <v>0</v>
      </c>
      <c r="F193">
        <f>IF(AND(Raw!O193="OK",Raw!Q193="OK"),180*ATAN(SIN((3.14*Raw!N193/180)-(3.14*Raw!P193/180))/COS((3.14*Raw!N193/180)-(3.14*Raw!P193/180)))/3.14,F192)</f>
        <v>0</v>
      </c>
      <c r="G193">
        <f>IF(AND(Raw!M193="OK",Raw!E193="OK"),180*ATAN(SIN((3.14*Raw!L193/180)-(3.14*Raw!D193/180))/COS((3.14*Raw!L193/180)-(3.14*Raw!D193/180)))/3.14,G192)</f>
        <v>24.600000000000012</v>
      </c>
      <c r="H193">
        <f>IF(AND(Raw!I193="OK",Raw!E193="OK"),180*ATAN(SIN((3.14*Raw!H193/180)-(3.14*Raw!D193/180))/COS((3.14*Raw!H193/180)-(3.14*Raw!D193/180)))/3.14,H192)</f>
        <v>15.380000000000022</v>
      </c>
      <c r="I193">
        <f>IF(AND(Raw!W193="OK",Raw!Y193="OK"),180*ATAN(SIN((3.14*Raw!V193/180)-(3.14*Raw!X193/180))/COS((3.14*Raw!V193/180)-(3.14*Raw!X193/180)))/3.14,I192)</f>
        <v>11.590000000000014</v>
      </c>
      <c r="J193">
        <f>IF(AND(Raw!U193="OK",Raw!C193="OK"),180*ATAN(SIN((3.14*Raw!T193/180)-(3.14*Raw!B193/180))/COS((3.14*Raw!T193/180)-(3.14*Raw!B193/180)))/3.14,J192)</f>
        <v>3.160000000000005</v>
      </c>
      <c r="K193">
        <f>IF(AND(Raw!M193="OK",Raw!AA193="OK"),180*ATAN(SIN((3.14*Raw!L193/180)-(3.14*Raw!Z193/180))/COS((3.14*Raw!L193/180)-(3.14*Raw!Z193/180)))/3.14,K192)</f>
        <v>14.870000000000015</v>
      </c>
      <c r="L193">
        <f>IF(AND(Raw!I193="OK",Raw!AA193="OK"),180*ATAN(SIN((3.14*Raw!H193/180)-(3.14*Raw!Z193/180))/COS((3.14*Raw!H193/180)-(3.14*Raw!Z193/180)))/3.14,L192)</f>
        <v>5.6500000000000261</v>
      </c>
      <c r="M193">
        <f>IF(AND(Raw!I193="OK",Raw!G193="OK"),180*ATAN(SIN((3.14*Raw!H193/180)-(3.14*Raw!F193/180))/COS((3.14*Raw!H193/180)-(3.14*Raw!F193/180)))/3.14,M192)</f>
        <v>0</v>
      </c>
      <c r="N193">
        <f>IF(AND(Raw!O193="OK",Raw!S193="OK"),180*ATAN(SIN((3.14*Raw!N193/180)-(3.14*Raw!R193/180))/COS((3.14*Raw!N193/180)-(3.14*Raw!R193/180)))/3.14,N192)</f>
        <v>1.9000000000000241</v>
      </c>
      <c r="O193">
        <f>IF(AND(Raw!M193="OK",Raw!K193="OK"),180*ATAN(SIN((3.14*Raw!L193/180)-(3.14*Raw!J193/180))/COS((3.14*Raw!L193/180)-(3.14*Raw!J193/180)))/3.14,O192)</f>
        <v>-0.21999999999999023</v>
      </c>
      <c r="P193">
        <f>IF(AND(Raw!M193="OK",Raw!I193="OK"),180*ATAN(SIN((3.14*Raw!L193/180)-(3.14*Raw!H193/180))/COS((3.14*Raw!L193/180)-(3.14*Raw!H193/180)))/3.14,P192)</f>
        <v>9.2199999999999918</v>
      </c>
    </row>
    <row r="194" spans="1:16" x14ac:dyDescent="0.25">
      <c r="A194" s="1" t="str">
        <f>Raw!A194</f>
        <v>26-07-2020 03:12:00</v>
      </c>
      <c r="B194">
        <f>IF(AND(Raw!K194="OK",Raw!C194="OK"),180*ATAN(SIN((3.14*Raw!J194/180)-(3.14*Raw!B194/180))/COS((3.14*Raw!J194/180)-(3.14*Raw!B194/180)))/3.14,B193)</f>
        <v>31.950000000000003</v>
      </c>
      <c r="C194">
        <f>IF(AND(Raw!O194="OK",Raw!C194="OK"),180*ATAN(SIN((3.14*Raw!N194/180)-(3.14*Raw!B194/180))/COS((3.14*Raw!N194/180)-(3.14*Raw!B194/180)))/3.14,C193)</f>
        <v>25.4</v>
      </c>
      <c r="D194">
        <f>IF(AND(Raw!K194="OK",Raw!O194="OK"),180*ATAN(SIN((3.14*Raw!J194/180)-(3.14*Raw!N194/180))/COS((3.14*Raw!J194/180)-(3.14*Raw!N194/180)))/3.14,D193)</f>
        <v>6.5500000000000025</v>
      </c>
      <c r="E194">
        <f>IF(AND(Raw!Q194="OK",Raw!C194="OK"),180*ATAN(SIN((3.14*Raw!P194/180)-(3.14*Raw!B194/180))/COS((3.14*Raw!P194/180)-(3.14*Raw!B194/180)))/3.14,E193)</f>
        <v>0</v>
      </c>
      <c r="F194">
        <f>IF(AND(Raw!O194="OK",Raw!Q194="OK"),180*ATAN(SIN((3.14*Raw!N194/180)-(3.14*Raw!P194/180))/COS((3.14*Raw!N194/180)-(3.14*Raw!P194/180)))/3.14,F193)</f>
        <v>0</v>
      </c>
      <c r="G194">
        <f>IF(AND(Raw!M194="OK",Raw!E194="OK"),180*ATAN(SIN((3.14*Raw!L194/180)-(3.14*Raw!D194/180))/COS((3.14*Raw!L194/180)-(3.14*Raw!D194/180)))/3.14,G193)</f>
        <v>24.500000000000018</v>
      </c>
      <c r="H194">
        <f>IF(AND(Raw!I194="OK",Raw!E194="OK"),180*ATAN(SIN((3.14*Raw!H194/180)-(3.14*Raw!D194/180))/COS((3.14*Raw!H194/180)-(3.14*Raw!D194/180)))/3.14,H193)</f>
        <v>15.220000000000018</v>
      </c>
      <c r="I194">
        <f>IF(AND(Raw!W194="OK",Raw!Y194="OK"),180*ATAN(SIN((3.14*Raw!V194/180)-(3.14*Raw!X194/180))/COS((3.14*Raw!V194/180)-(3.14*Raw!X194/180)))/3.14,I193)</f>
        <v>11.609999999999992</v>
      </c>
      <c r="J194">
        <f>IF(AND(Raw!U194="OK",Raw!C194="OK"),180*ATAN(SIN((3.14*Raw!T194/180)-(3.14*Raw!B194/180))/COS((3.14*Raw!T194/180)-(3.14*Raw!B194/180)))/3.14,J193)</f>
        <v>3.1999999999999869</v>
      </c>
      <c r="K194">
        <f>IF(AND(Raw!M194="OK",Raw!AA194="OK"),180*ATAN(SIN((3.14*Raw!L194/180)-(3.14*Raw!Z194/180))/COS((3.14*Raw!L194/180)-(3.14*Raw!Z194/180)))/3.14,K193)</f>
        <v>14.900000000000009</v>
      </c>
      <c r="L194">
        <f>IF(AND(Raw!I194="OK",Raw!AA194="OK"),180*ATAN(SIN((3.14*Raw!H194/180)-(3.14*Raw!Z194/180))/COS((3.14*Raw!H194/180)-(3.14*Raw!Z194/180)))/3.14,L193)</f>
        <v>5.6200000000000063</v>
      </c>
      <c r="M194">
        <f>IF(AND(Raw!I194="OK",Raw!G194="OK"),180*ATAN(SIN((3.14*Raw!H194/180)-(3.14*Raw!F194/180))/COS((3.14*Raw!H194/180)-(3.14*Raw!F194/180)))/3.14,M193)</f>
        <v>0</v>
      </c>
      <c r="N194">
        <f>IF(AND(Raw!O194="OK",Raw!S194="OK"),180*ATAN(SIN((3.14*Raw!N194/180)-(3.14*Raw!R194/180))/COS((3.14*Raw!N194/180)-(3.14*Raw!R194/180)))/3.14,N193)</f>
        <v>1.8700000000000057</v>
      </c>
      <c r="O194">
        <f>IF(AND(Raw!M194="OK",Raw!K194="OK"),180*ATAN(SIN((3.14*Raw!L194/180)-(3.14*Raw!J194/180))/COS((3.14*Raw!L194/180)-(3.14*Raw!J194/180)))/3.14,O193)</f>
        <v>-0.21000000000000102</v>
      </c>
      <c r="P194">
        <f>IF(AND(Raw!M194="OK",Raw!I194="OK"),180*ATAN(SIN((3.14*Raw!L194/180)-(3.14*Raw!H194/180))/COS((3.14*Raw!L194/180)-(3.14*Raw!H194/180)))/3.14,P193)</f>
        <v>9.2800000000000029</v>
      </c>
    </row>
    <row r="195" spans="1:16" x14ac:dyDescent="0.25">
      <c r="A195" s="1" t="str">
        <f>Raw!A195</f>
        <v>26-07-2020 03:13:00</v>
      </c>
      <c r="B195">
        <f>IF(AND(Raw!K195="OK",Raw!C195="OK"),180*ATAN(SIN((3.14*Raw!J195/180)-(3.14*Raw!B195/180))/COS((3.14*Raw!J195/180)-(3.14*Raw!B195/180)))/3.14,B194)</f>
        <v>32.040000000000013</v>
      </c>
      <c r="C195">
        <f>IF(AND(Raw!O195="OK",Raw!C195="OK"),180*ATAN(SIN((3.14*Raw!N195/180)-(3.14*Raw!B195/180))/COS((3.14*Raw!N195/180)-(3.14*Raw!B195/180)))/3.14,C194)</f>
        <v>25.540000000000003</v>
      </c>
      <c r="D195">
        <f>IF(AND(Raw!K195="OK",Raw!O195="OK"),180*ATAN(SIN((3.14*Raw!J195/180)-(3.14*Raw!N195/180))/COS((3.14*Raw!J195/180)-(3.14*Raw!N195/180)))/3.14,D194)</f>
        <v>6.5000000000000053</v>
      </c>
      <c r="E195">
        <f>IF(AND(Raw!Q195="OK",Raw!C195="OK"),180*ATAN(SIN((3.14*Raw!P195/180)-(3.14*Raw!B195/180))/COS((3.14*Raw!P195/180)-(3.14*Raw!B195/180)))/3.14,E194)</f>
        <v>0</v>
      </c>
      <c r="F195">
        <f>IF(AND(Raw!O195="OK",Raw!Q195="OK"),180*ATAN(SIN((3.14*Raw!N195/180)-(3.14*Raw!P195/180))/COS((3.14*Raw!N195/180)-(3.14*Raw!P195/180)))/3.14,F194)</f>
        <v>0</v>
      </c>
      <c r="G195">
        <f>IF(AND(Raw!M195="OK",Raw!E195="OK"),180*ATAN(SIN((3.14*Raw!L195/180)-(3.14*Raw!D195/180))/COS((3.14*Raw!L195/180)-(3.14*Raw!D195/180)))/3.14,G194)</f>
        <v>24.360000000000003</v>
      </c>
      <c r="H195">
        <f>IF(AND(Raw!I195="OK",Raw!E195="OK"),180*ATAN(SIN((3.14*Raw!H195/180)-(3.14*Raw!D195/180))/COS((3.14*Raw!H195/180)-(3.14*Raw!D195/180)))/3.14,H194)</f>
        <v>15.140000000000008</v>
      </c>
      <c r="I195">
        <f>IF(AND(Raw!W195="OK",Raw!Y195="OK"),180*ATAN(SIN((3.14*Raw!V195/180)-(3.14*Raw!X195/180))/COS((3.14*Raw!V195/180)-(3.14*Raw!X195/180)))/3.14,I194)</f>
        <v>11.62999999999999</v>
      </c>
      <c r="J195">
        <f>IF(AND(Raw!U195="OK",Raw!C195="OK"),180*ATAN(SIN((3.14*Raw!T195/180)-(3.14*Raw!B195/180))/COS((3.14*Raw!T195/180)-(3.14*Raw!B195/180)))/3.14,J194)</f>
        <v>3.2100000000000013</v>
      </c>
      <c r="K195">
        <f>IF(AND(Raw!M195="OK",Raw!AA195="OK"),180*ATAN(SIN((3.14*Raw!L195/180)-(3.14*Raw!Z195/180))/COS((3.14*Raw!L195/180)-(3.14*Raw!Z195/180)))/3.14,K194)</f>
        <v>14.86999999999999</v>
      </c>
      <c r="L195">
        <f>IF(AND(Raw!I195="OK",Raw!AA195="OK"),180*ATAN(SIN((3.14*Raw!H195/180)-(3.14*Raw!Z195/180))/COS((3.14*Raw!H195/180)-(3.14*Raw!Z195/180)))/3.14,L194)</f>
        <v>5.6499999999999995</v>
      </c>
      <c r="M195">
        <f>IF(AND(Raw!I195="OK",Raw!G195="OK"),180*ATAN(SIN((3.14*Raw!H195/180)-(3.14*Raw!F195/180))/COS((3.14*Raw!H195/180)-(3.14*Raw!F195/180)))/3.14,M194)</f>
        <v>0</v>
      </c>
      <c r="N195">
        <f>IF(AND(Raw!O195="OK",Raw!S195="OK"),180*ATAN(SIN((3.14*Raw!N195/180)-(3.14*Raw!R195/180))/COS((3.14*Raw!N195/180)-(3.14*Raw!R195/180)))/3.14,N194)</f>
        <v>1.9499999999999953</v>
      </c>
      <c r="O195">
        <f>IF(AND(Raw!M195="OK",Raw!K195="OK"),180*ATAN(SIN((3.14*Raw!L195/180)-(3.14*Raw!J195/180))/COS((3.14*Raw!L195/180)-(3.14*Raw!J195/180)))/3.14,O194)</f>
        <v>-0.27000000000001223</v>
      </c>
      <c r="P195">
        <f>IF(AND(Raw!M195="OK",Raw!I195="OK"),180*ATAN(SIN((3.14*Raw!L195/180)-(3.14*Raw!H195/180))/COS((3.14*Raw!L195/180)-(3.14*Raw!H195/180)))/3.14,P194)</f>
        <v>9.2199999999999918</v>
      </c>
    </row>
    <row r="196" spans="1:16" x14ac:dyDescent="0.25">
      <c r="A196" s="1" t="str">
        <f>Raw!A196</f>
        <v>26-07-2020 03:14:00</v>
      </c>
      <c r="B196">
        <f>IF(AND(Raw!K196="OK",Raw!C196="OK"),180*ATAN(SIN((3.14*Raw!J196/180)-(3.14*Raw!B196/180))/COS((3.14*Raw!J196/180)-(3.14*Raw!B196/180)))/3.14,B195)</f>
        <v>32.169999999999987</v>
      </c>
      <c r="C196">
        <f>IF(AND(Raw!O196="OK",Raw!C196="OK"),180*ATAN(SIN((3.14*Raw!N196/180)-(3.14*Raw!B196/180))/COS((3.14*Raw!N196/180)-(3.14*Raw!B196/180)))/3.14,C195)</f>
        <v>25.629999999999992</v>
      </c>
      <c r="D196">
        <f>IF(AND(Raw!K196="OK",Raw!O196="OK"),180*ATAN(SIN((3.14*Raw!J196/180)-(3.14*Raw!N196/180))/COS((3.14*Raw!J196/180)-(3.14*Raw!N196/180)))/3.14,D195)</f>
        <v>6.54</v>
      </c>
      <c r="E196">
        <f>IF(AND(Raw!Q196="OK",Raw!C196="OK"),180*ATAN(SIN((3.14*Raw!P196/180)-(3.14*Raw!B196/180))/COS((3.14*Raw!P196/180)-(3.14*Raw!B196/180)))/3.14,E195)</f>
        <v>0</v>
      </c>
      <c r="F196">
        <f>IF(AND(Raw!O196="OK",Raw!Q196="OK"),180*ATAN(SIN((3.14*Raw!N196/180)-(3.14*Raw!P196/180))/COS((3.14*Raw!N196/180)-(3.14*Raw!P196/180)))/3.14,F195)</f>
        <v>0</v>
      </c>
      <c r="G196">
        <f>IF(AND(Raw!M196="OK",Raw!E196="OK"),180*ATAN(SIN((3.14*Raw!L196/180)-(3.14*Raw!D196/180))/COS((3.14*Raw!L196/180)-(3.14*Raw!D196/180)))/3.14,G195)</f>
        <v>24.550000000000004</v>
      </c>
      <c r="H196">
        <f>IF(AND(Raw!I196="OK",Raw!E196="OK"),180*ATAN(SIN((3.14*Raw!H196/180)-(3.14*Raw!D196/180))/COS((3.14*Raw!H196/180)-(3.14*Raw!D196/180)))/3.14,H195)</f>
        <v>15.310000000000008</v>
      </c>
      <c r="I196">
        <f>IF(AND(Raw!W196="OK",Raw!Y196="OK"),180*ATAN(SIN((3.14*Raw!V196/180)-(3.14*Raw!X196/180))/COS((3.14*Raw!V196/180)-(3.14*Raw!X196/180)))/3.14,I195)</f>
        <v>11.630000000000008</v>
      </c>
      <c r="J196">
        <f>IF(AND(Raw!U196="OK",Raw!C196="OK"),180*ATAN(SIN((3.14*Raw!T196/180)-(3.14*Raw!B196/180))/COS((3.14*Raw!T196/180)-(3.14*Raw!B196/180)))/3.14,J195)</f>
        <v>3.1999999999999744</v>
      </c>
      <c r="K196">
        <f>IF(AND(Raw!M196="OK",Raw!AA196="OK"),180*ATAN(SIN((3.14*Raw!L196/180)-(3.14*Raw!Z196/180))/COS((3.14*Raw!L196/180)-(3.14*Raw!Z196/180)))/3.14,K195)</f>
        <v>14.940000000000014</v>
      </c>
      <c r="L196">
        <f>IF(AND(Raw!I196="OK",Raw!AA196="OK"),180*ATAN(SIN((3.14*Raw!H196/180)-(3.14*Raw!Z196/180))/COS((3.14*Raw!H196/180)-(3.14*Raw!Z196/180)))/3.14,L195)</f>
        <v>5.7000000000000215</v>
      </c>
      <c r="M196">
        <f>IF(AND(Raw!I196="OK",Raw!G196="OK"),180*ATAN(SIN((3.14*Raw!H196/180)-(3.14*Raw!F196/180))/COS((3.14*Raw!H196/180)-(3.14*Raw!F196/180)))/3.14,M195)</f>
        <v>0</v>
      </c>
      <c r="N196">
        <f>IF(AND(Raw!O196="OK",Raw!S196="OK"),180*ATAN(SIN((3.14*Raw!N196/180)-(3.14*Raw!R196/180))/COS((3.14*Raw!N196/180)-(3.14*Raw!R196/180)))/3.14,N195)</f>
        <v>1.9499999999999953</v>
      </c>
      <c r="O196">
        <f>IF(AND(Raw!M196="OK",Raw!K196="OK"),180*ATAN(SIN((3.14*Raw!L196/180)-(3.14*Raw!J196/180))/COS((3.14*Raw!L196/180)-(3.14*Raw!J196/180)))/3.14,O195)</f>
        <v>-0.28000000000000136</v>
      </c>
      <c r="P196">
        <f>IF(AND(Raw!M196="OK",Raw!I196="OK"),180*ATAN(SIN((3.14*Raw!L196/180)-(3.14*Raw!H196/180))/COS((3.14*Raw!L196/180)-(3.14*Raw!H196/180)))/3.14,P195)</f>
        <v>9.2399999999999949</v>
      </c>
    </row>
    <row r="197" spans="1:16" x14ac:dyDescent="0.25">
      <c r="A197" s="1" t="str">
        <f>Raw!A197</f>
        <v>26-07-2020 03:15:00</v>
      </c>
      <c r="B197">
        <f>IF(AND(Raw!K197="OK",Raw!C197="OK"),180*ATAN(SIN((3.14*Raw!J197/180)-(3.14*Raw!B197/180))/COS((3.14*Raw!J197/180)-(3.14*Raw!B197/180)))/3.14,B196)</f>
        <v>32.199999999999996</v>
      </c>
      <c r="C197">
        <f>IF(AND(Raw!O197="OK",Raw!C197="OK"),180*ATAN(SIN((3.14*Raw!N197/180)-(3.14*Raw!B197/180))/COS((3.14*Raw!N197/180)-(3.14*Raw!B197/180)))/3.14,C196)</f>
        <v>25.669999999999991</v>
      </c>
      <c r="D197">
        <f>IF(AND(Raw!K197="OK",Raw!O197="OK"),180*ATAN(SIN((3.14*Raw!J197/180)-(3.14*Raw!N197/180))/COS((3.14*Raw!J197/180)-(3.14*Raw!N197/180)))/3.14,D196)</f>
        <v>6.5300000000000056</v>
      </c>
      <c r="E197">
        <f>IF(AND(Raw!Q197="OK",Raw!C197="OK"),180*ATAN(SIN((3.14*Raw!P197/180)-(3.14*Raw!B197/180))/COS((3.14*Raw!P197/180)-(3.14*Raw!B197/180)))/3.14,E196)</f>
        <v>0</v>
      </c>
      <c r="F197">
        <f>IF(AND(Raw!O197="OK",Raw!Q197="OK"),180*ATAN(SIN((3.14*Raw!N197/180)-(3.14*Raw!P197/180))/COS((3.14*Raw!N197/180)-(3.14*Raw!P197/180)))/3.14,F196)</f>
        <v>0</v>
      </c>
      <c r="G197">
        <f>IF(AND(Raw!M197="OK",Raw!E197="OK"),180*ATAN(SIN((3.14*Raw!L197/180)-(3.14*Raw!D197/180))/COS((3.14*Raw!L197/180)-(3.14*Raw!D197/180)))/3.14,G196)</f>
        <v>24.540000000000013</v>
      </c>
      <c r="H197">
        <f>IF(AND(Raw!I197="OK",Raw!E197="OK"),180*ATAN(SIN((3.14*Raw!H197/180)-(3.14*Raw!D197/180))/COS((3.14*Raw!H197/180)-(3.14*Raw!D197/180)))/3.14,H196)</f>
        <v>15.300000000000006</v>
      </c>
      <c r="I197">
        <f>IF(AND(Raw!W197="OK",Raw!Y197="OK"),180*ATAN(SIN((3.14*Raw!V197/180)-(3.14*Raw!X197/180))/COS((3.14*Raw!V197/180)-(3.14*Raw!X197/180)))/3.14,I196)</f>
        <v>11.609999999999992</v>
      </c>
      <c r="J197">
        <f>IF(AND(Raw!U197="OK",Raw!C197="OK"),180*ATAN(SIN((3.14*Raw!T197/180)-(3.14*Raw!B197/180))/COS((3.14*Raw!T197/180)-(3.14*Raw!B197/180)))/3.14,J196)</f>
        <v>3.1999999999999869</v>
      </c>
      <c r="K197">
        <f>IF(AND(Raw!M197="OK",Raw!AA197="OK"),180*ATAN(SIN((3.14*Raw!L197/180)-(3.14*Raw!Z197/180))/COS((3.14*Raw!L197/180)-(3.14*Raw!Z197/180)))/3.14,K196)</f>
        <v>14.910000000000004</v>
      </c>
      <c r="L197">
        <f>IF(AND(Raw!I197="OK",Raw!AA197="OK"),180*ATAN(SIN((3.14*Raw!H197/180)-(3.14*Raw!Z197/180))/COS((3.14*Raw!H197/180)-(3.14*Raw!Z197/180)))/3.14,L196)</f>
        <v>5.6700000000000026</v>
      </c>
      <c r="M197">
        <f>IF(AND(Raw!I197="OK",Raw!G197="OK"),180*ATAN(SIN((3.14*Raw!H197/180)-(3.14*Raw!F197/180))/COS((3.14*Raw!H197/180)-(3.14*Raw!F197/180)))/3.14,M196)</f>
        <v>0</v>
      </c>
      <c r="N197">
        <f>IF(AND(Raw!O197="OK",Raw!S197="OK"),180*ATAN(SIN((3.14*Raw!N197/180)-(3.14*Raw!R197/180))/COS((3.14*Raw!N197/180)-(3.14*Raw!R197/180)))/3.14,N196)</f>
        <v>2.0100000000000002</v>
      </c>
      <c r="O197">
        <f>IF(AND(Raw!M197="OK",Raw!K197="OK"),180*ATAN(SIN((3.14*Raw!L197/180)-(3.14*Raw!J197/180))/COS((3.14*Raw!L197/180)-(3.14*Raw!J197/180)))/3.14,O196)</f>
        <v>-0.32000000000000245</v>
      </c>
      <c r="P197">
        <f>IF(AND(Raw!M197="OK",Raw!I197="OK"),180*ATAN(SIN((3.14*Raw!L197/180)-(3.14*Raw!H197/180))/COS((3.14*Raw!L197/180)-(3.14*Raw!H197/180)))/3.14,P196)</f>
        <v>9.240000000000002</v>
      </c>
    </row>
    <row r="198" spans="1:16" x14ac:dyDescent="0.25">
      <c r="A198" s="1" t="str">
        <f>Raw!A198</f>
        <v>26-07-2020 03:16:00</v>
      </c>
      <c r="B198">
        <f>IF(AND(Raw!K198="OK",Raw!C198="OK"),180*ATAN(SIN((3.14*Raw!J198/180)-(3.14*Raw!B198/180))/COS((3.14*Raw!J198/180)-(3.14*Raw!B198/180)))/3.14,B197)</f>
        <v>32.14</v>
      </c>
      <c r="C198">
        <f>IF(AND(Raw!O198="OK",Raw!C198="OK"),180*ATAN(SIN((3.14*Raw!N198/180)-(3.14*Raw!B198/180))/COS((3.14*Raw!N198/180)-(3.14*Raw!B198/180)))/3.14,C197)</f>
        <v>25.610000000000007</v>
      </c>
      <c r="D198">
        <f>IF(AND(Raw!K198="OK",Raw!O198="OK"),180*ATAN(SIN((3.14*Raw!J198/180)-(3.14*Raw!N198/180))/COS((3.14*Raw!J198/180)-(3.14*Raw!N198/180)))/3.14,D197)</f>
        <v>6.5299999999999985</v>
      </c>
      <c r="E198">
        <f>IF(AND(Raw!Q198="OK",Raw!C198="OK"),180*ATAN(SIN((3.14*Raw!P198/180)-(3.14*Raw!B198/180))/COS((3.14*Raw!P198/180)-(3.14*Raw!B198/180)))/3.14,E197)</f>
        <v>0</v>
      </c>
      <c r="F198">
        <f>IF(AND(Raw!O198="OK",Raw!Q198="OK"),180*ATAN(SIN((3.14*Raw!N198/180)-(3.14*Raw!P198/180))/COS((3.14*Raw!N198/180)-(3.14*Raw!P198/180)))/3.14,F197)</f>
        <v>0</v>
      </c>
      <c r="G198">
        <f>IF(AND(Raw!M198="OK",Raw!E198="OK"),180*ATAN(SIN((3.14*Raw!L198/180)-(3.14*Raw!D198/180))/COS((3.14*Raw!L198/180)-(3.14*Raw!D198/180)))/3.14,G197)</f>
        <v>24.429999999999996</v>
      </c>
      <c r="H198">
        <f>IF(AND(Raw!I198="OK",Raw!E198="OK"),180*ATAN(SIN((3.14*Raw!H198/180)-(3.14*Raw!D198/180))/COS((3.14*Raw!H198/180)-(3.14*Raw!D198/180)))/3.14,H197)</f>
        <v>15.210000000000004</v>
      </c>
      <c r="I198">
        <f>IF(AND(Raw!W198="OK",Raw!Y198="OK"),180*ATAN(SIN((3.14*Raw!V198/180)-(3.14*Raw!X198/180))/COS((3.14*Raw!V198/180)-(3.14*Raw!X198/180)))/3.14,I197)</f>
        <v>11.669999999999996</v>
      </c>
      <c r="J198">
        <f>IF(AND(Raw!U198="OK",Raw!C198="OK"),180*ATAN(SIN((3.14*Raw!T198/180)-(3.14*Raw!B198/180))/COS((3.14*Raw!T198/180)-(3.14*Raw!B198/180)))/3.14,J197)</f>
        <v>3.2100000000000013</v>
      </c>
      <c r="K198">
        <f>IF(AND(Raw!M198="OK",Raw!AA198="OK"),180*ATAN(SIN((3.14*Raw!L198/180)-(3.14*Raw!Z198/180))/COS((3.14*Raw!L198/180)-(3.14*Raw!Z198/180)))/3.14,K197)</f>
        <v>14.900000000000002</v>
      </c>
      <c r="L198">
        <f>IF(AND(Raw!I198="OK",Raw!AA198="OK"),180*ATAN(SIN((3.14*Raw!H198/180)-(3.14*Raw!Z198/180))/COS((3.14*Raw!H198/180)-(3.14*Raw!Z198/180)))/3.14,L197)</f>
        <v>5.6800000000000104</v>
      </c>
      <c r="M198">
        <f>IF(AND(Raw!I198="OK",Raw!G198="OK"),180*ATAN(SIN((3.14*Raw!H198/180)-(3.14*Raw!F198/180))/COS((3.14*Raw!H198/180)-(3.14*Raw!F198/180)))/3.14,M197)</f>
        <v>0</v>
      </c>
      <c r="N198">
        <f>IF(AND(Raw!O198="OK",Raw!S198="OK"),180*ATAN(SIN((3.14*Raw!N198/180)-(3.14*Raw!R198/180))/COS((3.14*Raw!N198/180)-(3.14*Raw!R198/180)))/3.14,N197)</f>
        <v>2.0100000000000069</v>
      </c>
      <c r="O198">
        <f>IF(AND(Raw!M198="OK",Raw!K198="OK"),180*ATAN(SIN((3.14*Raw!L198/180)-(3.14*Raw!J198/180))/COS((3.14*Raw!L198/180)-(3.14*Raw!J198/180)))/3.14,O197)</f>
        <v>-0.30000000000000515</v>
      </c>
      <c r="P198">
        <f>IF(AND(Raw!M198="OK",Raw!I198="OK"),180*ATAN(SIN((3.14*Raw!L198/180)-(3.14*Raw!H198/180))/COS((3.14*Raw!L198/180)-(3.14*Raw!H198/180)))/3.14,P197)</f>
        <v>9.2199999999999918</v>
      </c>
    </row>
    <row r="199" spans="1:16" x14ac:dyDescent="0.25">
      <c r="A199" s="1" t="str">
        <f>Raw!A199</f>
        <v>26-07-2020 03:17:00</v>
      </c>
      <c r="B199">
        <f>IF(AND(Raw!K199="OK",Raw!C199="OK"),180*ATAN(SIN((3.14*Raw!J199/180)-(3.14*Raw!B199/180))/COS((3.14*Raw!J199/180)-(3.14*Raw!B199/180)))/3.14,B198)</f>
        <v>32.350000000000009</v>
      </c>
      <c r="C199">
        <f>IF(AND(Raw!O199="OK",Raw!C199="OK"),180*ATAN(SIN((3.14*Raw!N199/180)-(3.14*Raw!B199/180))/COS((3.14*Raw!N199/180)-(3.14*Raw!B199/180)))/3.14,C198)</f>
        <v>25.800000000000008</v>
      </c>
      <c r="D199">
        <f>IF(AND(Raw!K199="OK",Raw!O199="OK"),180*ATAN(SIN((3.14*Raw!J199/180)-(3.14*Raw!N199/180))/COS((3.14*Raw!J199/180)-(3.14*Raw!N199/180)))/3.14,D198)</f>
        <v>6.5500000000000025</v>
      </c>
      <c r="E199">
        <f>IF(AND(Raw!Q199="OK",Raw!C199="OK"),180*ATAN(SIN((3.14*Raw!P199/180)-(3.14*Raw!B199/180))/COS((3.14*Raw!P199/180)-(3.14*Raw!B199/180)))/3.14,E198)</f>
        <v>0</v>
      </c>
      <c r="F199">
        <f>IF(AND(Raw!O199="OK",Raw!Q199="OK"),180*ATAN(SIN((3.14*Raw!N199/180)-(3.14*Raw!P199/180))/COS((3.14*Raw!N199/180)-(3.14*Raw!P199/180)))/3.14,F198)</f>
        <v>0</v>
      </c>
      <c r="G199">
        <f>IF(AND(Raw!M199="OK",Raw!E199="OK"),180*ATAN(SIN((3.14*Raw!L199/180)-(3.14*Raw!D199/180))/COS((3.14*Raw!L199/180)-(3.14*Raw!D199/180)))/3.14,G198)</f>
        <v>24.56</v>
      </c>
      <c r="H199">
        <f>IF(AND(Raw!I199="OK",Raw!E199="OK"),180*ATAN(SIN((3.14*Raw!H199/180)-(3.14*Raw!D199/180))/COS((3.14*Raw!H199/180)-(3.14*Raw!D199/180)))/3.14,H198)</f>
        <v>15.299999999999997</v>
      </c>
      <c r="I199">
        <f>IF(AND(Raw!W199="OK",Raw!Y199="OK"),180*ATAN(SIN((3.14*Raw!V199/180)-(3.14*Raw!X199/180))/COS((3.14*Raw!V199/180)-(3.14*Raw!X199/180)))/3.14,I198)</f>
        <v>11.730000000000009</v>
      </c>
      <c r="J199">
        <f>IF(AND(Raw!U199="OK",Raw!C199="OK"),180*ATAN(SIN((3.14*Raw!T199/180)-(3.14*Raw!B199/180))/COS((3.14*Raw!T199/180)-(3.14*Raw!B199/180)))/3.14,J198)</f>
        <v>3.2400000000000069</v>
      </c>
      <c r="K199">
        <f>IF(AND(Raw!M199="OK",Raw!AA199="OK"),180*ATAN(SIN((3.14*Raw!L199/180)-(3.14*Raw!Z199/180))/COS((3.14*Raw!L199/180)-(3.14*Raw!Z199/180)))/3.14,K198)</f>
        <v>14.879999999999999</v>
      </c>
      <c r="L199">
        <f>IF(AND(Raw!I199="OK",Raw!AA199="OK"),180*ATAN(SIN((3.14*Raw!H199/180)-(3.14*Raw!Z199/180))/COS((3.14*Raw!H199/180)-(3.14*Raw!Z199/180)))/3.14,L198)</f>
        <v>5.6199999999999992</v>
      </c>
      <c r="M199">
        <f>IF(AND(Raw!I199="OK",Raw!G199="OK"),180*ATAN(SIN((3.14*Raw!H199/180)-(3.14*Raw!F199/180))/COS((3.14*Raw!H199/180)-(3.14*Raw!F199/180)))/3.14,M198)</f>
        <v>0</v>
      </c>
      <c r="N199">
        <f>IF(AND(Raw!O199="OK",Raw!S199="OK"),180*ATAN(SIN((3.14*Raw!N199/180)-(3.14*Raw!R199/180))/COS((3.14*Raw!N199/180)-(3.14*Raw!R199/180)))/3.14,N198)</f>
        <v>2.0900000000000021</v>
      </c>
      <c r="O199">
        <f>IF(AND(Raw!M199="OK",Raw!K199="OK"),180*ATAN(SIN((3.14*Raw!L199/180)-(3.14*Raw!J199/180))/COS((3.14*Raw!L199/180)-(3.14*Raw!J199/180)))/3.14,O198)</f>
        <v>-0.3300000000000044</v>
      </c>
      <c r="P199">
        <f>IF(AND(Raw!M199="OK",Raw!I199="OK"),180*ATAN(SIN((3.14*Raw!L199/180)-(3.14*Raw!H199/180))/COS((3.14*Raw!L199/180)-(3.14*Raw!H199/180)))/3.14,P198)</f>
        <v>9.26</v>
      </c>
    </row>
    <row r="200" spans="1:16" x14ac:dyDescent="0.25">
      <c r="A200" s="1" t="str">
        <f>Raw!A200</f>
        <v>26-07-2020 03:18:00</v>
      </c>
      <c r="B200">
        <f>IF(AND(Raw!K200="OK",Raw!C200="OK"),180*ATAN(SIN((3.14*Raw!J200/180)-(3.14*Raw!B200/180))/COS((3.14*Raw!J200/180)-(3.14*Raw!B200/180)))/3.14,B199)</f>
        <v>32.21</v>
      </c>
      <c r="C200">
        <f>IF(AND(Raw!O200="OK",Raw!C200="OK"),180*ATAN(SIN((3.14*Raw!N200/180)-(3.14*Raw!B200/180))/COS((3.14*Raw!N200/180)-(3.14*Raw!B200/180)))/3.14,C199)</f>
        <v>25.659999999999997</v>
      </c>
      <c r="D200">
        <f>IF(AND(Raw!K200="OK",Raw!O200="OK"),180*ATAN(SIN((3.14*Raw!J200/180)-(3.14*Raw!N200/180))/COS((3.14*Raw!J200/180)-(3.14*Raw!N200/180)))/3.14,D199)</f>
        <v>6.5500000000000158</v>
      </c>
      <c r="E200">
        <f>IF(AND(Raw!Q200="OK",Raw!C200="OK"),180*ATAN(SIN((3.14*Raw!P200/180)-(3.14*Raw!B200/180))/COS((3.14*Raw!P200/180)-(3.14*Raw!B200/180)))/3.14,E199)</f>
        <v>0</v>
      </c>
      <c r="F200">
        <f>IF(AND(Raw!O200="OK",Raw!Q200="OK"),180*ATAN(SIN((3.14*Raw!N200/180)-(3.14*Raw!P200/180))/COS((3.14*Raw!N200/180)-(3.14*Raw!P200/180)))/3.14,F199)</f>
        <v>0</v>
      </c>
      <c r="G200">
        <f>IF(AND(Raw!M200="OK",Raw!E200="OK"),180*ATAN(SIN((3.14*Raw!L200/180)-(3.14*Raw!D200/180))/COS((3.14*Raw!L200/180)-(3.14*Raw!D200/180)))/3.14,G199)</f>
        <v>24.460000000000012</v>
      </c>
      <c r="H200">
        <f>IF(AND(Raw!I200="OK",Raw!E200="OK"),180*ATAN(SIN((3.14*Raw!H200/180)-(3.14*Raw!D200/180))/COS((3.14*Raw!H200/180)-(3.14*Raw!D200/180)))/3.14,H199)</f>
        <v>15.210000000000029</v>
      </c>
      <c r="I200">
        <f>IF(AND(Raw!W200="OK",Raw!Y200="OK"),180*ATAN(SIN((3.14*Raw!V200/180)-(3.14*Raw!X200/180))/COS((3.14*Raw!V200/180)-(3.14*Raw!X200/180)))/3.14,I199)</f>
        <v>11.740000000000006</v>
      </c>
      <c r="J200">
        <f>IF(AND(Raw!U200="OK",Raw!C200="OK"),180*ATAN(SIN((3.14*Raw!T200/180)-(3.14*Raw!B200/180))/COS((3.14*Raw!T200/180)-(3.14*Raw!B200/180)))/3.14,J199)</f>
        <v>3.2200000000000162</v>
      </c>
      <c r="K200">
        <f>IF(AND(Raw!M200="OK",Raw!AA200="OK"),180*ATAN(SIN((3.14*Raw!L200/180)-(3.14*Raw!Z200/180))/COS((3.14*Raw!L200/180)-(3.14*Raw!Z200/180)))/3.14,K199)</f>
        <v>14.880000000000006</v>
      </c>
      <c r="L200">
        <f>IF(AND(Raw!I200="OK",Raw!AA200="OK"),180*ATAN(SIN((3.14*Raw!H200/180)-(3.14*Raw!Z200/180))/COS((3.14*Raw!H200/180)-(3.14*Raw!Z200/180)))/3.14,L199)</f>
        <v>5.6300000000000212</v>
      </c>
      <c r="M200">
        <f>IF(AND(Raw!I200="OK",Raw!G200="OK"),180*ATAN(SIN((3.14*Raw!H200/180)-(3.14*Raw!F200/180))/COS((3.14*Raw!H200/180)-(3.14*Raw!F200/180)))/3.14,M199)</f>
        <v>0</v>
      </c>
      <c r="N200">
        <f>IF(AND(Raw!O200="OK",Raw!S200="OK"),180*ATAN(SIN((3.14*Raw!N200/180)-(3.14*Raw!R200/180))/COS((3.14*Raw!N200/180)-(3.14*Raw!R200/180)))/3.14,N199)</f>
        <v>2.0399999999999991</v>
      </c>
      <c r="O200">
        <f>IF(AND(Raw!M200="OK",Raw!K200="OK"),180*ATAN(SIN((3.14*Raw!L200/180)-(3.14*Raw!J200/180))/COS((3.14*Raw!L200/180)-(3.14*Raw!J200/180)))/3.14,O199)</f>
        <v>-0.28999999999999049</v>
      </c>
      <c r="P200">
        <f>IF(AND(Raw!M200="OK",Raw!I200="OK"),180*ATAN(SIN((3.14*Raw!L200/180)-(3.14*Raw!H200/180))/COS((3.14*Raw!L200/180)-(3.14*Raw!H200/180)))/3.14,P199)</f>
        <v>9.249999999999984</v>
      </c>
    </row>
    <row r="201" spans="1:16" x14ac:dyDescent="0.25">
      <c r="A201" s="1" t="str">
        <f>Raw!A201</f>
        <v>26-07-2020 03:19:00</v>
      </c>
      <c r="B201">
        <f>IF(AND(Raw!K201="OK",Raw!C201="OK"),180*ATAN(SIN((3.14*Raw!J201/180)-(3.14*Raw!B201/180))/COS((3.14*Raw!J201/180)-(3.14*Raw!B201/180)))/3.14,B200)</f>
        <v>32.150000000000006</v>
      </c>
      <c r="C201">
        <f>IF(AND(Raw!O201="OK",Raw!C201="OK"),180*ATAN(SIN((3.14*Raw!N201/180)-(3.14*Raw!B201/180))/COS((3.14*Raw!N201/180)-(3.14*Raw!B201/180)))/3.14,C200)</f>
        <v>25.650000000000006</v>
      </c>
      <c r="D201">
        <f>IF(AND(Raw!K201="OK",Raw!O201="OK"),180*ATAN(SIN((3.14*Raw!J201/180)-(3.14*Raw!N201/180))/COS((3.14*Raw!J201/180)-(3.14*Raw!N201/180)))/3.14,D200)</f>
        <v>6.4999999999999973</v>
      </c>
      <c r="E201">
        <f>IF(AND(Raw!Q201="OK",Raw!C201="OK"),180*ATAN(SIN((3.14*Raw!P201/180)-(3.14*Raw!B201/180))/COS((3.14*Raw!P201/180)-(3.14*Raw!B201/180)))/3.14,E200)</f>
        <v>0</v>
      </c>
      <c r="F201">
        <f>IF(AND(Raw!O201="OK",Raw!Q201="OK"),180*ATAN(SIN((3.14*Raw!N201/180)-(3.14*Raw!P201/180))/COS((3.14*Raw!N201/180)-(3.14*Raw!P201/180)))/3.14,F200)</f>
        <v>0</v>
      </c>
      <c r="G201">
        <f>IF(AND(Raw!M201="OK",Raw!E201="OK"),180*ATAN(SIN((3.14*Raw!L201/180)-(3.14*Raw!D201/180))/COS((3.14*Raw!L201/180)-(3.14*Raw!D201/180)))/3.14,G200)</f>
        <v>24.369999999999994</v>
      </c>
      <c r="H201">
        <f>IF(AND(Raw!I201="OK",Raw!E201="OK"),180*ATAN(SIN((3.14*Raw!H201/180)-(3.14*Raw!D201/180))/COS((3.14*Raw!H201/180)-(3.14*Raw!D201/180)))/3.14,H200)</f>
        <v>15.159999999999998</v>
      </c>
      <c r="I201">
        <f>IF(AND(Raw!W201="OK",Raw!Y201="OK"),180*ATAN(SIN((3.14*Raw!V201/180)-(3.14*Raw!X201/180))/COS((3.14*Raw!V201/180)-(3.14*Raw!X201/180)))/3.14,I200)</f>
        <v>11.740000000000006</v>
      </c>
      <c r="J201">
        <f>IF(AND(Raw!U201="OK",Raw!C201="OK"),180*ATAN(SIN((3.14*Raw!T201/180)-(3.14*Raw!B201/180))/COS((3.14*Raw!T201/180)-(3.14*Raw!B201/180)))/3.14,J200)</f>
        <v>3.22000000000001</v>
      </c>
      <c r="K201">
        <f>IF(AND(Raw!M201="OK",Raw!AA201="OK"),180*ATAN(SIN((3.14*Raw!L201/180)-(3.14*Raw!Z201/180))/COS((3.14*Raw!L201/180)-(3.14*Raw!Z201/180)))/3.14,K200)</f>
        <v>14.879999999999999</v>
      </c>
      <c r="L201">
        <f>IF(AND(Raw!I201="OK",Raw!AA201="OK"),180*ATAN(SIN((3.14*Raw!H201/180)-(3.14*Raw!Z201/180))/COS((3.14*Raw!H201/180)-(3.14*Raw!Z201/180)))/3.14,L200)</f>
        <v>5.669999999999999</v>
      </c>
      <c r="M201">
        <f>IF(AND(Raw!I201="OK",Raw!G201="OK"),180*ATAN(SIN((3.14*Raw!H201/180)-(3.14*Raw!F201/180))/COS((3.14*Raw!H201/180)-(3.14*Raw!F201/180)))/3.14,M200)</f>
        <v>0</v>
      </c>
      <c r="N201">
        <f>IF(AND(Raw!O201="OK",Raw!S201="OK"),180*ATAN(SIN((3.14*Raw!N201/180)-(3.14*Raw!R201/180))/COS((3.14*Raw!N201/180)-(3.14*Raw!R201/180)))/3.14,N200)</f>
        <v>2.0200000000000018</v>
      </c>
      <c r="O201">
        <f>IF(AND(Raw!M201="OK",Raw!K201="OK"),180*ATAN(SIN((3.14*Raw!L201/180)-(3.14*Raw!J201/180))/COS((3.14*Raw!L201/180)-(3.14*Raw!J201/180)))/3.14,O200)</f>
        <v>-0.31999999999999923</v>
      </c>
      <c r="P201">
        <f>IF(AND(Raw!M201="OK",Raw!I201="OK"),180*ATAN(SIN((3.14*Raw!L201/180)-(3.14*Raw!H201/180))/COS((3.14*Raw!L201/180)-(3.14*Raw!H201/180)))/3.14,P200)</f>
        <v>9.2099999999999973</v>
      </c>
    </row>
    <row r="202" spans="1:16" x14ac:dyDescent="0.25">
      <c r="A202" s="1" t="str">
        <f>Raw!A202</f>
        <v>26-07-2020 03:20:00</v>
      </c>
      <c r="B202">
        <f>IF(AND(Raw!K202="OK",Raw!C202="OK"),180*ATAN(SIN((3.14*Raw!J202/180)-(3.14*Raw!B202/180))/COS((3.14*Raw!J202/180)-(3.14*Raw!B202/180)))/3.14,B201)</f>
        <v>32.4</v>
      </c>
      <c r="C202">
        <f>IF(AND(Raw!O202="OK",Raw!C202="OK"),180*ATAN(SIN((3.14*Raw!N202/180)-(3.14*Raw!B202/180))/COS((3.14*Raw!N202/180)-(3.14*Raw!B202/180)))/3.14,C201)</f>
        <v>25.859999999999996</v>
      </c>
      <c r="D202">
        <f>IF(AND(Raw!K202="OK",Raw!O202="OK"),180*ATAN(SIN((3.14*Raw!J202/180)-(3.14*Raw!N202/180))/COS((3.14*Raw!J202/180)-(3.14*Raw!N202/180)))/3.14,D201)</f>
        <v>6.54</v>
      </c>
      <c r="E202">
        <f>IF(AND(Raw!Q202="OK",Raw!C202="OK"),180*ATAN(SIN((3.14*Raw!P202/180)-(3.14*Raw!B202/180))/COS((3.14*Raw!P202/180)-(3.14*Raw!B202/180)))/3.14,E201)</f>
        <v>0</v>
      </c>
      <c r="F202">
        <f>IF(AND(Raw!O202="OK",Raw!Q202="OK"),180*ATAN(SIN((3.14*Raw!N202/180)-(3.14*Raw!P202/180))/COS((3.14*Raw!N202/180)-(3.14*Raw!P202/180)))/3.14,F201)</f>
        <v>0</v>
      </c>
      <c r="G202">
        <f>IF(AND(Raw!M202="OK",Raw!E202="OK"),180*ATAN(SIN((3.14*Raw!L202/180)-(3.14*Raw!D202/180))/COS((3.14*Raw!L202/180)-(3.14*Raw!D202/180)))/3.14,G201)</f>
        <v>24.570000000000007</v>
      </c>
      <c r="H202">
        <f>IF(AND(Raw!I202="OK",Raw!E202="OK"),180*ATAN(SIN((3.14*Raw!H202/180)-(3.14*Raw!D202/180))/COS((3.14*Raw!H202/180)-(3.14*Raw!D202/180)))/3.14,H201)</f>
        <v>15.299999999999997</v>
      </c>
      <c r="I202">
        <f>IF(AND(Raw!W202="OK",Raw!Y202="OK"),180*ATAN(SIN((3.14*Raw!V202/180)-(3.14*Raw!X202/180))/COS((3.14*Raw!V202/180)-(3.14*Raw!X202/180)))/3.14,I201)</f>
        <v>11.840000000000009</v>
      </c>
      <c r="J202">
        <f>IF(AND(Raw!U202="OK",Raw!C202="OK"),180*ATAN(SIN((3.14*Raw!T202/180)-(3.14*Raw!B202/180))/COS((3.14*Raw!T202/180)-(3.14*Raw!B202/180)))/3.14,J201)</f>
        <v>3.259999999999998</v>
      </c>
      <c r="K202">
        <f>IF(AND(Raw!M202="OK",Raw!AA202="OK"),180*ATAN(SIN((3.14*Raw!L202/180)-(3.14*Raw!Z202/180))/COS((3.14*Raw!L202/180)-(3.14*Raw!Z202/180)))/3.14,K201)</f>
        <v>14.869999999999997</v>
      </c>
      <c r="L202">
        <f>IF(AND(Raw!I202="OK",Raw!AA202="OK"),180*ATAN(SIN((3.14*Raw!H202/180)-(3.14*Raw!Z202/180))/COS((3.14*Raw!H202/180)-(3.14*Raw!Z202/180)))/3.14,L201)</f>
        <v>5.5999999999999899</v>
      </c>
      <c r="M202">
        <f>IF(AND(Raw!I202="OK",Raw!G202="OK"),180*ATAN(SIN((3.14*Raw!H202/180)-(3.14*Raw!F202/180))/COS((3.14*Raw!H202/180)-(3.14*Raw!F202/180)))/3.14,M201)</f>
        <v>0</v>
      </c>
      <c r="N202">
        <f>IF(AND(Raw!O202="OK",Raw!S202="OK"),180*ATAN(SIN((3.14*Raw!N202/180)-(3.14*Raw!R202/180))/COS((3.14*Raw!N202/180)-(3.14*Raw!R202/180)))/3.14,N201)</f>
        <v>1.9999999999999987</v>
      </c>
      <c r="O202">
        <f>IF(AND(Raw!M202="OK",Raw!K202="OK"),180*ATAN(SIN((3.14*Raw!L202/180)-(3.14*Raw!J202/180))/COS((3.14*Raw!L202/180)-(3.14*Raw!J202/180)))/3.14,O201)</f>
        <v>-0.22999999999999204</v>
      </c>
      <c r="P202">
        <f>IF(AND(Raw!M202="OK",Raw!I202="OK"),180*ATAN(SIN((3.14*Raw!L202/180)-(3.14*Raw!H202/180))/COS((3.14*Raw!L202/180)-(3.14*Raw!H202/180)))/3.14,P201)</f>
        <v>9.2700000000000067</v>
      </c>
    </row>
    <row r="203" spans="1:16" x14ac:dyDescent="0.25">
      <c r="A203" s="1" t="str">
        <f>Raw!A203</f>
        <v>26-07-2020 03:21:00</v>
      </c>
      <c r="B203">
        <f>IF(AND(Raw!K203="OK",Raw!C203="OK"),180*ATAN(SIN((3.14*Raw!J203/180)-(3.14*Raw!B203/180))/COS((3.14*Raw!J203/180)-(3.14*Raw!B203/180)))/3.14,B202)</f>
        <v>32.572597226855265</v>
      </c>
      <c r="C203">
        <f>IF(AND(Raw!O203="OK",Raw!C203="OK"),180*ATAN(SIN((3.14*Raw!N203/180)-(3.14*Raw!B203/180))/COS((3.14*Raw!N203/180)-(3.14*Raw!B203/180)))/3.14,C202)</f>
        <v>26.012597226855263</v>
      </c>
      <c r="D203">
        <f>IF(AND(Raw!K203="OK",Raw!O203="OK"),180*ATAN(SIN((3.14*Raw!J203/180)-(3.14*Raw!N203/180))/COS((3.14*Raw!J203/180)-(3.14*Raw!N203/180)))/3.14,D202)</f>
        <v>6.5600000000000041</v>
      </c>
      <c r="E203">
        <f>IF(AND(Raw!Q203="OK",Raw!C203="OK"),180*ATAN(SIN((3.14*Raw!P203/180)-(3.14*Raw!B203/180))/COS((3.14*Raw!P203/180)-(3.14*Raw!B203/180)))/3.14,E202)</f>
        <v>0</v>
      </c>
      <c r="F203">
        <f>IF(AND(Raw!O203="OK",Raw!Q203="OK"),180*ATAN(SIN((3.14*Raw!N203/180)-(3.14*Raw!P203/180))/COS((3.14*Raw!N203/180)-(3.14*Raw!P203/180)))/3.14,F202)</f>
        <v>0</v>
      </c>
      <c r="G203">
        <f>IF(AND(Raw!M203="OK",Raw!E203="OK"),180*ATAN(SIN((3.14*Raw!L203/180)-(3.14*Raw!D203/180))/COS((3.14*Raw!L203/180)-(3.14*Raw!D203/180)))/3.14,G202)</f>
        <v>24.712597226855298</v>
      </c>
      <c r="H203">
        <f>IF(AND(Raw!I203="OK",Raw!E203="OK"),180*ATAN(SIN((3.14*Raw!H203/180)-(3.14*Raw!D203/180))/COS((3.14*Raw!H203/180)-(3.14*Raw!D203/180)))/3.14,H202)</f>
        <v>15.462597226855216</v>
      </c>
      <c r="I203">
        <f>IF(AND(Raw!W203="OK",Raw!Y203="OK"),180*ATAN(SIN((3.14*Raw!V203/180)-(3.14*Raw!X203/180))/COS((3.14*Raw!V203/180)-(3.14*Raw!X203/180)))/3.14,I202)</f>
        <v>11.86999999999999</v>
      </c>
      <c r="J203">
        <f>IF(AND(Raw!U203="OK",Raw!C203="OK"),180*ATAN(SIN((3.14*Raw!T203/180)-(3.14*Raw!B203/180))/COS((3.14*Raw!T203/180)-(3.14*Raw!B203/180)))/3.14,J202)</f>
        <v>3.2899999999999912</v>
      </c>
      <c r="K203">
        <f>IF(AND(Raw!M203="OK",Raw!AA203="OK"),180*ATAN(SIN((3.14*Raw!L203/180)-(3.14*Raw!Z203/180))/COS((3.14*Raw!L203/180)-(3.14*Raw!Z203/180)))/3.14,K202)</f>
        <v>14.992597226855269</v>
      </c>
      <c r="L203">
        <f>IF(AND(Raw!I203="OK",Raw!AA203="OK"),180*ATAN(SIN((3.14*Raw!H203/180)-(3.14*Raw!Z203/180))/COS((3.14*Raw!H203/180)-(3.14*Raw!Z203/180)))/3.14,L202)</f>
        <v>5.7425972268552306</v>
      </c>
      <c r="M203">
        <f>IF(AND(Raw!I203="OK",Raw!G203="OK"),180*ATAN(SIN((3.14*Raw!H203/180)-(3.14*Raw!F203/180))/COS((3.14*Raw!H203/180)-(3.14*Raw!F203/180)))/3.14,M202)</f>
        <v>0</v>
      </c>
      <c r="N203">
        <f>IF(AND(Raw!O203="OK",Raw!S203="OK"),180*ATAN(SIN((3.14*Raw!N203/180)-(3.14*Raw!R203/180))/COS((3.14*Raw!N203/180)-(3.14*Raw!R203/180)))/3.14,N202)</f>
        <v>1.9099999999999877</v>
      </c>
      <c r="O203">
        <f>IF(AND(Raw!M203="OK",Raw!K203="OK"),180*ATAN(SIN((3.14*Raw!L203/180)-(3.14*Raw!J203/180))/COS((3.14*Raw!L203/180)-(3.14*Raw!J203/180)))/3.14,O202)</f>
        <v>-0.13999999999997523</v>
      </c>
      <c r="P203">
        <f>IF(AND(Raw!M203="OK",Raw!I203="OK"),180*ATAN(SIN((3.14*Raw!L203/180)-(3.14*Raw!H203/180))/COS((3.14*Raw!L203/180)-(3.14*Raw!H203/180)))/3.14,P202)</f>
        <v>9.2500000000000338</v>
      </c>
    </row>
    <row r="204" spans="1:16" x14ac:dyDescent="0.25">
      <c r="A204" s="1" t="str">
        <f>Raw!A204</f>
        <v>26-07-2020 03:22:00</v>
      </c>
      <c r="B204">
        <f>IF(AND(Raw!K204="OK",Raw!C204="OK"),180*ATAN(SIN((3.14*Raw!J204/180)-(3.14*Raw!B204/180))/COS((3.14*Raw!J204/180)-(3.14*Raw!B204/180)))/3.14,B203)</f>
        <v>32.510000000000005</v>
      </c>
      <c r="C204">
        <f>IF(AND(Raw!O204="OK",Raw!C204="OK"),180*ATAN(SIN((3.14*Raw!N204/180)-(3.14*Raw!B204/180))/COS((3.14*Raw!N204/180)-(3.14*Raw!B204/180)))/3.14,C203)</f>
        <v>26.000000000000004</v>
      </c>
      <c r="D204">
        <f>IF(AND(Raw!K204="OK",Raw!O204="OK"),180*ATAN(SIN((3.14*Raw!J204/180)-(3.14*Raw!N204/180))/COS((3.14*Raw!J204/180)-(3.14*Raw!N204/180)))/3.14,D203)</f>
        <v>6.5100000000000025</v>
      </c>
      <c r="E204">
        <f>IF(AND(Raw!Q204="OK",Raw!C204="OK"),180*ATAN(SIN((3.14*Raw!P204/180)-(3.14*Raw!B204/180))/COS((3.14*Raw!P204/180)-(3.14*Raw!B204/180)))/3.14,E203)</f>
        <v>0</v>
      </c>
      <c r="F204">
        <f>IF(AND(Raw!O204="OK",Raw!Q204="OK"),180*ATAN(SIN((3.14*Raw!N204/180)-(3.14*Raw!P204/180))/COS((3.14*Raw!N204/180)-(3.14*Raw!P204/180)))/3.14,F203)</f>
        <v>0</v>
      </c>
      <c r="G204">
        <f>IF(AND(Raw!M204="OK",Raw!E204="OK"),180*ATAN(SIN((3.14*Raw!L204/180)-(3.14*Raw!D204/180))/COS((3.14*Raw!L204/180)-(3.14*Raw!D204/180)))/3.14,G203)</f>
        <v>24.620000000000008</v>
      </c>
      <c r="H204">
        <f>IF(AND(Raw!I204="OK",Raw!E204="OK"),180*ATAN(SIN((3.14*Raw!H204/180)-(3.14*Raw!D204/180))/COS((3.14*Raw!H204/180)-(3.14*Raw!D204/180)))/3.14,H203)</f>
        <v>15.340000000000007</v>
      </c>
      <c r="I204">
        <f>IF(AND(Raw!W204="OK",Raw!Y204="OK"),180*ATAN(SIN((3.14*Raw!V204/180)-(3.14*Raw!X204/180))/COS((3.14*Raw!V204/180)-(3.14*Raw!X204/180)))/3.14,I203)</f>
        <v>11.830000000000004</v>
      </c>
      <c r="J204">
        <f>IF(AND(Raw!U204="OK",Raw!C204="OK"),180*ATAN(SIN((3.14*Raw!T204/180)-(3.14*Raw!B204/180))/COS((3.14*Raw!T204/180)-(3.14*Raw!B204/180)))/3.14,J203)</f>
        <v>3.2600000000000109</v>
      </c>
      <c r="K204">
        <f>IF(AND(Raw!M204="OK",Raw!AA204="OK"),180*ATAN(SIN((3.14*Raw!L204/180)-(3.14*Raw!Z204/180))/COS((3.14*Raw!L204/180)-(3.14*Raw!Z204/180)))/3.14,K203)</f>
        <v>14.879999999999999</v>
      </c>
      <c r="L204">
        <f>IF(AND(Raw!I204="OK",Raw!AA204="OK"),180*ATAN(SIN((3.14*Raw!H204/180)-(3.14*Raw!Z204/180))/COS((3.14*Raw!H204/180)-(3.14*Raw!Z204/180)))/3.14,L203)</f>
        <v>5.6</v>
      </c>
      <c r="M204">
        <f>IF(AND(Raw!I204="OK",Raw!G204="OK"),180*ATAN(SIN((3.14*Raw!H204/180)-(3.14*Raw!F204/180))/COS((3.14*Raw!H204/180)-(3.14*Raw!F204/180)))/3.14,M203)</f>
        <v>0</v>
      </c>
      <c r="N204">
        <f>IF(AND(Raw!O204="OK",Raw!S204="OK"),180*ATAN(SIN((3.14*Raw!N204/180)-(3.14*Raw!R204/180))/COS((3.14*Raw!N204/180)-(3.14*Raw!R204/180)))/3.14,N203)</f>
        <v>1.9599999999999969</v>
      </c>
      <c r="O204">
        <f>IF(AND(Raw!M204="OK",Raw!K204="OK"),180*ATAN(SIN((3.14*Raw!L204/180)-(3.14*Raw!J204/180))/COS((3.14*Raw!L204/180)-(3.14*Raw!J204/180)))/3.14,O203)</f>
        <v>-0.18999999999999889</v>
      </c>
      <c r="P204">
        <f>IF(AND(Raw!M204="OK",Raw!I204="OK"),180*ATAN(SIN((3.14*Raw!L204/180)-(3.14*Raw!H204/180))/COS((3.14*Raw!L204/180)-(3.14*Raw!H204/180)))/3.14,P203)</f>
        <v>9.2799999999999994</v>
      </c>
    </row>
    <row r="205" spans="1:16" x14ac:dyDescent="0.25">
      <c r="A205" s="1" t="str">
        <f>Raw!A205</f>
        <v>26-07-2020 03:23:00</v>
      </c>
      <c r="B205">
        <f>IF(AND(Raw!K205="OK",Raw!C205="OK"),180*ATAN(SIN((3.14*Raw!J205/180)-(3.14*Raw!B205/180))/COS((3.14*Raw!J205/180)-(3.14*Raw!B205/180)))/3.14,B204)</f>
        <v>32.550000000000011</v>
      </c>
      <c r="C205">
        <f>IF(AND(Raw!O205="OK",Raw!C205="OK"),180*ATAN(SIN((3.14*Raw!N205/180)-(3.14*Raw!B205/180))/COS((3.14*Raw!N205/180)-(3.14*Raw!B205/180)))/3.14,C204)</f>
        <v>26.040000000000013</v>
      </c>
      <c r="D205">
        <f>IF(AND(Raw!K205="OK",Raw!O205="OK"),180*ATAN(SIN((3.14*Raw!J205/180)-(3.14*Raw!N205/180))/COS((3.14*Raw!J205/180)-(3.14*Raw!N205/180)))/3.14,D204)</f>
        <v>6.5099999999999945</v>
      </c>
      <c r="E205">
        <f>IF(AND(Raw!Q205="OK",Raw!C205="OK"),180*ATAN(SIN((3.14*Raw!P205/180)-(3.14*Raw!B205/180))/COS((3.14*Raw!P205/180)-(3.14*Raw!B205/180)))/3.14,E204)</f>
        <v>0</v>
      </c>
      <c r="F205">
        <f>IF(AND(Raw!O205="OK",Raw!Q205="OK"),180*ATAN(SIN((3.14*Raw!N205/180)-(3.14*Raw!P205/180))/COS((3.14*Raw!N205/180)-(3.14*Raw!P205/180)))/3.14,F204)</f>
        <v>0</v>
      </c>
      <c r="G205">
        <f>IF(AND(Raw!M205="OK",Raw!E205="OK"),180*ATAN(SIN((3.14*Raw!L205/180)-(3.14*Raw!D205/180))/COS((3.14*Raw!L205/180)-(3.14*Raw!D205/180)))/3.14,G204)</f>
        <v>24.610000000000007</v>
      </c>
      <c r="H205">
        <f>IF(AND(Raw!I205="OK",Raw!E205="OK"),180*ATAN(SIN((3.14*Raw!H205/180)-(3.14*Raw!D205/180))/COS((3.14*Raw!H205/180)-(3.14*Raw!D205/180)))/3.14,H204)</f>
        <v>15.389999999999986</v>
      </c>
      <c r="I205">
        <f>IF(AND(Raw!W205="OK",Raw!Y205="OK"),180*ATAN(SIN((3.14*Raw!V205/180)-(3.14*Raw!X205/180))/COS((3.14*Raw!V205/180)-(3.14*Raw!X205/180)))/3.14,I204)</f>
        <v>11.900000000000009</v>
      </c>
      <c r="J205">
        <f>IF(AND(Raw!U205="OK",Raw!C205="OK"),180*ATAN(SIN((3.14*Raw!T205/180)-(3.14*Raw!B205/180))/COS((3.14*Raw!T205/180)-(3.14*Raw!B205/180)))/3.14,J204)</f>
        <v>3.2200000000000037</v>
      </c>
      <c r="K205">
        <f>IF(AND(Raw!M205="OK",Raw!AA205="OK"),180*ATAN(SIN((3.14*Raw!L205/180)-(3.14*Raw!Z205/180))/COS((3.14*Raw!L205/180)-(3.14*Raw!Z205/180)))/3.14,K204)</f>
        <v>14.829999999999993</v>
      </c>
      <c r="L205">
        <f>IF(AND(Raw!I205="OK",Raw!AA205="OK"),180*ATAN(SIN((3.14*Raw!H205/180)-(3.14*Raw!Z205/180))/COS((3.14*Raw!H205/180)-(3.14*Raw!Z205/180)))/3.14,L204)</f>
        <v>5.609999999999979</v>
      </c>
      <c r="M205">
        <f>IF(AND(Raw!I205="OK",Raw!G205="OK"),180*ATAN(SIN((3.14*Raw!H205/180)-(3.14*Raw!F205/180))/COS((3.14*Raw!H205/180)-(3.14*Raw!F205/180)))/3.14,M204)</f>
        <v>0</v>
      </c>
      <c r="N205">
        <f>IF(AND(Raw!O205="OK",Raw!S205="OK"),180*ATAN(SIN((3.14*Raw!N205/180)-(3.14*Raw!R205/180))/COS((3.14*Raw!N205/180)-(3.14*Raw!R205/180)))/3.14,N204)</f>
        <v>1.9600000000000095</v>
      </c>
      <c r="O205">
        <f>IF(AND(Raw!M205="OK",Raw!K205="OK"),180*ATAN(SIN((3.14*Raw!L205/180)-(3.14*Raw!J205/180))/COS((3.14*Raw!L205/180)-(3.14*Raw!J205/180)))/3.14,O204)</f>
        <v>-0.22999999999999204</v>
      </c>
      <c r="P205">
        <f>IF(AND(Raw!M205="OK",Raw!I205="OK"),180*ATAN(SIN((3.14*Raw!L205/180)-(3.14*Raw!H205/180))/COS((3.14*Raw!L205/180)-(3.14*Raw!H205/180)))/3.14,P204)</f>
        <v>9.2200000000000184</v>
      </c>
    </row>
    <row r="206" spans="1:16" x14ac:dyDescent="0.25">
      <c r="A206" s="1" t="str">
        <f>Raw!A206</f>
        <v>26-07-2020 03:24:00</v>
      </c>
      <c r="B206">
        <f>IF(AND(Raw!K206="OK",Raw!C206="OK"),180*ATAN(SIN((3.14*Raw!J206/180)-(3.14*Raw!B206/180))/COS((3.14*Raw!J206/180)-(3.14*Raw!B206/180)))/3.14,B205)</f>
        <v>32.61</v>
      </c>
      <c r="C206">
        <f>IF(AND(Raw!O206="OK",Raw!C206="OK"),180*ATAN(SIN((3.14*Raw!N206/180)-(3.14*Raw!B206/180))/COS((3.14*Raw!N206/180)-(3.14*Raw!B206/180)))/3.14,C205)</f>
        <v>26.069999999999997</v>
      </c>
      <c r="D206">
        <f>IF(AND(Raw!K206="OK",Raw!O206="OK"),180*ATAN(SIN((3.14*Raw!J206/180)-(3.14*Raw!N206/180))/COS((3.14*Raw!J206/180)-(3.14*Raw!N206/180)))/3.14,D205)</f>
        <v>6.54</v>
      </c>
      <c r="E206">
        <f>IF(AND(Raw!Q206="OK",Raw!C206="OK"),180*ATAN(SIN((3.14*Raw!P206/180)-(3.14*Raw!B206/180))/COS((3.14*Raw!P206/180)-(3.14*Raw!B206/180)))/3.14,E205)</f>
        <v>0</v>
      </c>
      <c r="F206">
        <f>IF(AND(Raw!O206="OK",Raw!Q206="OK"),180*ATAN(SIN((3.14*Raw!N206/180)-(3.14*Raw!P206/180))/COS((3.14*Raw!N206/180)-(3.14*Raw!P206/180)))/3.14,F205)</f>
        <v>0</v>
      </c>
      <c r="G206">
        <f>IF(AND(Raw!M206="OK",Raw!E206="OK"),180*ATAN(SIN((3.14*Raw!L206/180)-(3.14*Raw!D206/180))/COS((3.14*Raw!L206/180)-(3.14*Raw!D206/180)))/3.14,G205)</f>
        <v>24.660000000000004</v>
      </c>
      <c r="H206">
        <f>IF(AND(Raw!I206="OK",Raw!E206="OK"),180*ATAN(SIN((3.14*Raw!H206/180)-(3.14*Raw!D206/180))/COS((3.14*Raw!H206/180)-(3.14*Raw!D206/180)))/3.14,H205)</f>
        <v>15.370000000000005</v>
      </c>
      <c r="I206">
        <f>IF(AND(Raw!W206="OK",Raw!Y206="OK"),180*ATAN(SIN((3.14*Raw!V206/180)-(3.14*Raw!X206/180))/COS((3.14*Raw!V206/180)-(3.14*Raw!X206/180)))/3.14,I205)</f>
        <v>11.93</v>
      </c>
      <c r="J206">
        <f>IF(AND(Raw!U206="OK",Raw!C206="OK"),180*ATAN(SIN((3.14*Raw!T206/180)-(3.14*Raw!B206/180))/COS((3.14*Raw!T206/180)-(3.14*Raw!B206/180)))/3.14,J205)</f>
        <v>3.280000000000002</v>
      </c>
      <c r="K206">
        <f>IF(AND(Raw!M206="OK",Raw!AA206="OK"),180*ATAN(SIN((3.14*Raw!L206/180)-(3.14*Raw!Z206/180))/COS((3.14*Raw!L206/180)-(3.14*Raw!Z206/180)))/3.14,K205)</f>
        <v>14.869999999999997</v>
      </c>
      <c r="L206">
        <f>IF(AND(Raw!I206="OK",Raw!AA206="OK"),180*ATAN(SIN((3.14*Raw!H206/180)-(3.14*Raw!Z206/180))/COS((3.14*Raw!H206/180)-(3.14*Raw!Z206/180)))/3.14,L205)</f>
        <v>5.5799999999999921</v>
      </c>
      <c r="M206">
        <f>IF(AND(Raw!I206="OK",Raw!G206="OK"),180*ATAN(SIN((3.14*Raw!H206/180)-(3.14*Raw!F206/180))/COS((3.14*Raw!H206/180)-(3.14*Raw!F206/180)))/3.14,M205)</f>
        <v>0</v>
      </c>
      <c r="N206">
        <f>IF(AND(Raw!O206="OK",Raw!S206="OK"),180*ATAN(SIN((3.14*Raw!N206/180)-(3.14*Raw!R206/180))/COS((3.14*Raw!N206/180)-(3.14*Raw!R206/180)))/3.14,N205)</f>
        <v>1.9100000000000004</v>
      </c>
      <c r="O206">
        <f>IF(AND(Raw!M206="OK",Raw!K206="OK"),180*ATAN(SIN((3.14*Raw!L206/180)-(3.14*Raw!J206/180))/COS((3.14*Raw!L206/180)-(3.14*Raw!J206/180)))/3.14,O205)</f>
        <v>-0.15999999999999967</v>
      </c>
      <c r="P206">
        <f>IF(AND(Raw!M206="OK",Raw!I206="OK"),180*ATAN(SIN((3.14*Raw!L206/180)-(3.14*Raw!H206/180))/COS((3.14*Raw!L206/180)-(3.14*Raw!H206/180)))/3.14,P205)</f>
        <v>9.2900000000000027</v>
      </c>
    </row>
    <row r="207" spans="1:16" x14ac:dyDescent="0.25">
      <c r="A207" s="1" t="str">
        <f>Raw!A207</f>
        <v>26-07-2020 03:25:00</v>
      </c>
      <c r="B207">
        <f>IF(AND(Raw!K207="OK",Raw!C207="OK"),180*ATAN(SIN((3.14*Raw!J207/180)-(3.14*Raw!B207/180))/COS((3.14*Raw!J207/180)-(3.14*Raw!B207/180)))/3.14,B206)</f>
        <v>32.559999999999995</v>
      </c>
      <c r="C207">
        <f>IF(AND(Raw!O207="OK",Raw!C207="OK"),180*ATAN(SIN((3.14*Raw!N207/180)-(3.14*Raw!B207/180))/COS((3.14*Raw!N207/180)-(3.14*Raw!B207/180)))/3.14,C206)</f>
        <v>26.01</v>
      </c>
      <c r="D207">
        <f>IF(AND(Raw!K207="OK",Raw!O207="OK"),180*ATAN(SIN((3.14*Raw!J207/180)-(3.14*Raw!N207/180))/COS((3.14*Raw!J207/180)-(3.14*Raw!N207/180)))/3.14,D206)</f>
        <v>6.5500000000000025</v>
      </c>
      <c r="E207">
        <f>IF(AND(Raw!Q207="OK",Raw!C207="OK"),180*ATAN(SIN((3.14*Raw!P207/180)-(3.14*Raw!B207/180))/COS((3.14*Raw!P207/180)-(3.14*Raw!B207/180)))/3.14,E206)</f>
        <v>0</v>
      </c>
      <c r="F207">
        <f>IF(AND(Raw!O207="OK",Raw!Q207="OK"),180*ATAN(SIN((3.14*Raw!N207/180)-(3.14*Raw!P207/180))/COS((3.14*Raw!N207/180)-(3.14*Raw!P207/180)))/3.14,F206)</f>
        <v>0</v>
      </c>
      <c r="G207">
        <f>IF(AND(Raw!M207="OK",Raw!E207="OK"),180*ATAN(SIN((3.14*Raw!L207/180)-(3.14*Raw!D207/180))/COS((3.14*Raw!L207/180)-(3.14*Raw!D207/180)))/3.14,G206)</f>
        <v>24.759999999999991</v>
      </c>
      <c r="H207">
        <f>IF(AND(Raw!I207="OK",Raw!E207="OK"),180*ATAN(SIN((3.14*Raw!H207/180)-(3.14*Raw!D207/180))/COS((3.14*Raw!H207/180)-(3.14*Raw!D207/180)))/3.14,H206)</f>
        <v>15.499999999999993</v>
      </c>
      <c r="I207">
        <f>IF(AND(Raw!W207="OK",Raw!Y207="OK"),180*ATAN(SIN((3.14*Raw!V207/180)-(3.14*Raw!X207/180))/COS((3.14*Raw!V207/180)-(3.14*Raw!X207/180)))/3.14,I206)</f>
        <v>11.920000000000012</v>
      </c>
      <c r="J207">
        <f>IF(AND(Raw!U207="OK",Raw!C207="OK"),180*ATAN(SIN((3.14*Raw!T207/180)-(3.14*Raw!B207/180))/COS((3.14*Raw!T207/180)-(3.14*Raw!B207/180)))/3.14,J206)</f>
        <v>3.2300000000000053</v>
      </c>
      <c r="K207">
        <f>IF(AND(Raw!M207="OK",Raw!AA207="OK"),180*ATAN(SIN((3.14*Raw!L207/180)-(3.14*Raw!Z207/180))/COS((3.14*Raw!L207/180)-(3.14*Raw!Z207/180)))/3.14,K206)</f>
        <v>14.850000000000003</v>
      </c>
      <c r="L207">
        <f>IF(AND(Raw!I207="OK",Raw!AA207="OK"),180*ATAN(SIN((3.14*Raw!H207/180)-(3.14*Raw!Z207/180))/COS((3.14*Raw!H207/180)-(3.14*Raw!Z207/180)))/3.14,L206)</f>
        <v>5.5900000000000007</v>
      </c>
      <c r="M207">
        <f>IF(AND(Raw!I207="OK",Raw!G207="OK"),180*ATAN(SIN((3.14*Raw!H207/180)-(3.14*Raw!F207/180))/COS((3.14*Raw!H207/180)-(3.14*Raw!F207/180)))/3.14,M206)</f>
        <v>0</v>
      </c>
      <c r="N207">
        <f>IF(AND(Raw!O207="OK",Raw!S207="OK"),180*ATAN(SIN((3.14*Raw!N207/180)-(3.14*Raw!R207/180))/COS((3.14*Raw!N207/180)-(3.14*Raw!R207/180)))/3.14,N206)</f>
        <v>1.869999999999993</v>
      </c>
      <c r="O207">
        <f>IF(AND(Raw!M207="OK",Raw!K207="OK"),180*ATAN(SIN((3.14*Raw!L207/180)-(3.14*Raw!J207/180))/COS((3.14*Raw!L207/180)-(3.14*Raw!J207/180)))/3.14,O206)</f>
        <v>-0.15000000000000255</v>
      </c>
      <c r="P207">
        <f>IF(AND(Raw!M207="OK",Raw!I207="OK"),180*ATAN(SIN((3.14*Raw!L207/180)-(3.14*Raw!H207/180))/COS((3.14*Raw!L207/180)-(3.14*Raw!H207/180)))/3.14,P206)</f>
        <v>9.26</v>
      </c>
    </row>
    <row r="208" spans="1:16" x14ac:dyDescent="0.25">
      <c r="A208" s="1" t="str">
        <f>Raw!A208</f>
        <v>26-07-2020 03:26:00</v>
      </c>
      <c r="B208">
        <f>IF(AND(Raw!K208="OK",Raw!C208="OK"),180*ATAN(SIN((3.14*Raw!J208/180)-(3.14*Raw!B208/180))/COS((3.14*Raw!J208/180)-(3.14*Raw!B208/180)))/3.14,B207)</f>
        <v>32.54</v>
      </c>
      <c r="C208">
        <f>IF(AND(Raw!O208="OK",Raw!C208="OK"),180*ATAN(SIN((3.14*Raw!N208/180)-(3.14*Raw!B208/180))/COS((3.14*Raw!N208/180)-(3.14*Raw!B208/180)))/3.14,C207)</f>
        <v>26.01</v>
      </c>
      <c r="D208">
        <f>IF(AND(Raw!K208="OK",Raw!O208="OK"),180*ATAN(SIN((3.14*Raw!J208/180)-(3.14*Raw!N208/180))/COS((3.14*Raw!J208/180)-(3.14*Raw!N208/180)))/3.14,D207)</f>
        <v>6.5300000000000056</v>
      </c>
      <c r="E208">
        <f>IF(AND(Raw!Q208="OK",Raw!C208="OK"),180*ATAN(SIN((3.14*Raw!P208/180)-(3.14*Raw!B208/180))/COS((3.14*Raw!P208/180)-(3.14*Raw!B208/180)))/3.14,E207)</f>
        <v>0</v>
      </c>
      <c r="F208">
        <f>IF(AND(Raw!O208="OK",Raw!Q208="OK"),180*ATAN(SIN((3.14*Raw!N208/180)-(3.14*Raw!P208/180))/COS((3.14*Raw!N208/180)-(3.14*Raw!P208/180)))/3.14,F207)</f>
        <v>0</v>
      </c>
      <c r="G208">
        <f>IF(AND(Raw!M208="OK",Raw!E208="OK"),180*ATAN(SIN((3.14*Raw!L208/180)-(3.14*Raw!D208/180))/COS((3.14*Raw!L208/180)-(3.14*Raw!D208/180)))/3.14,G207)</f>
        <v>24.73</v>
      </c>
      <c r="H208">
        <f>IF(AND(Raw!I208="OK",Raw!E208="OK"),180*ATAN(SIN((3.14*Raw!H208/180)-(3.14*Raw!D208/180))/COS((3.14*Raw!H208/180)-(3.14*Raw!D208/180)))/3.14,H207)</f>
        <v>15.479999999999992</v>
      </c>
      <c r="I208">
        <f>IF(AND(Raw!W208="OK",Raw!Y208="OK"),180*ATAN(SIN((3.14*Raw!V208/180)-(3.14*Raw!X208/180))/COS((3.14*Raw!V208/180)-(3.14*Raw!X208/180)))/3.14,I207)</f>
        <v>11.939999999999994</v>
      </c>
      <c r="J208">
        <f>IF(AND(Raw!U208="OK",Raw!C208="OK"),180*ATAN(SIN((3.14*Raw!T208/180)-(3.14*Raw!B208/180))/COS((3.14*Raw!T208/180)-(3.14*Raw!B208/180)))/3.14,J207)</f>
        <v>3.2200000000000037</v>
      </c>
      <c r="K208">
        <f>IF(AND(Raw!M208="OK",Raw!AA208="OK"),180*ATAN(SIN((3.14*Raw!L208/180)-(3.14*Raw!Z208/180))/COS((3.14*Raw!L208/180)-(3.14*Raw!Z208/180)))/3.14,K207)</f>
        <v>14.840000000000003</v>
      </c>
      <c r="L208">
        <f>IF(AND(Raw!I208="OK",Raw!AA208="OK"),180*ATAN(SIN((3.14*Raw!H208/180)-(3.14*Raw!Z208/180))/COS((3.14*Raw!H208/180)-(3.14*Raw!Z208/180)))/3.14,L207)</f>
        <v>5.5900000000000007</v>
      </c>
      <c r="M208">
        <f>IF(AND(Raw!I208="OK",Raw!G208="OK"),180*ATAN(SIN((3.14*Raw!H208/180)-(3.14*Raw!F208/180))/COS((3.14*Raw!H208/180)-(3.14*Raw!F208/180)))/3.14,M207)</f>
        <v>0</v>
      </c>
      <c r="N208">
        <f>IF(AND(Raw!O208="OK",Raw!S208="OK"),180*ATAN(SIN((3.14*Raw!N208/180)-(3.14*Raw!R208/180))/COS((3.14*Raw!N208/180)-(3.14*Raw!R208/180)))/3.14,N207)</f>
        <v>1.9299999999999977</v>
      </c>
      <c r="O208">
        <f>IF(AND(Raw!M208="OK",Raw!K208="OK"),180*ATAN(SIN((3.14*Raw!L208/180)-(3.14*Raw!J208/180))/COS((3.14*Raw!L208/180)-(3.14*Raw!J208/180)))/3.14,O207)</f>
        <v>-0.16999999999999998</v>
      </c>
      <c r="P208">
        <f>IF(AND(Raw!M208="OK",Raw!I208="OK"),180*ATAN(SIN((3.14*Raw!L208/180)-(3.14*Raw!H208/180))/COS((3.14*Raw!L208/180)-(3.14*Raw!H208/180)))/3.14,P207)</f>
        <v>9.2500000000000053</v>
      </c>
    </row>
    <row r="209" spans="1:16" x14ac:dyDescent="0.25">
      <c r="A209" s="1" t="str">
        <f>Raw!A209</f>
        <v>26-07-2020 03:27:00</v>
      </c>
      <c r="B209">
        <f>IF(AND(Raw!K209="OK",Raw!C209="OK"),180*ATAN(SIN((3.14*Raw!J209/180)-(3.14*Raw!B209/180))/COS((3.14*Raw!J209/180)-(3.14*Raw!B209/180)))/3.14,B208)</f>
        <v>32.610000000000007</v>
      </c>
      <c r="C209">
        <f>IF(AND(Raw!O209="OK",Raw!C209="OK"),180*ATAN(SIN((3.14*Raw!N209/180)-(3.14*Raw!B209/180))/COS((3.14*Raw!N209/180)-(3.14*Raw!B209/180)))/3.14,C208)</f>
        <v>26.03</v>
      </c>
      <c r="D209">
        <f>IF(AND(Raw!K209="OK",Raw!O209="OK"),180*ATAN(SIN((3.14*Raw!J209/180)-(3.14*Raw!N209/180))/COS((3.14*Raw!J209/180)-(3.14*Raw!N209/180)))/3.14,D208)</f>
        <v>6.5800000000000081</v>
      </c>
      <c r="E209">
        <f>IF(AND(Raw!Q209="OK",Raw!C209="OK"),180*ATAN(SIN((3.14*Raw!P209/180)-(3.14*Raw!B209/180))/COS((3.14*Raw!P209/180)-(3.14*Raw!B209/180)))/3.14,E208)</f>
        <v>0</v>
      </c>
      <c r="F209">
        <f>IF(AND(Raw!O209="OK",Raw!Q209="OK"),180*ATAN(SIN((3.14*Raw!N209/180)-(3.14*Raw!P209/180))/COS((3.14*Raw!N209/180)-(3.14*Raw!P209/180)))/3.14,F208)</f>
        <v>0</v>
      </c>
      <c r="G209">
        <f>IF(AND(Raw!M209="OK",Raw!E209="OK"),180*ATAN(SIN((3.14*Raw!L209/180)-(3.14*Raw!D209/180))/COS((3.14*Raw!L209/180)-(3.14*Raw!D209/180)))/3.14,G208)</f>
        <v>24.720000000000024</v>
      </c>
      <c r="H209">
        <f>IF(AND(Raw!I209="OK",Raw!E209="OK"),180*ATAN(SIN((3.14*Raw!H209/180)-(3.14*Raw!D209/180))/COS((3.14*Raw!H209/180)-(3.14*Raw!D209/180)))/3.14,H208)</f>
        <v>15.430000000000017</v>
      </c>
      <c r="I209">
        <f>IF(AND(Raw!W209="OK",Raw!Y209="OK"),180*ATAN(SIN((3.14*Raw!V209/180)-(3.14*Raw!X209/180))/COS((3.14*Raw!V209/180)-(3.14*Raw!X209/180)))/3.14,I208)</f>
        <v>11.899999999999995</v>
      </c>
      <c r="J209">
        <f>IF(AND(Raw!U209="OK",Raw!C209="OK"),180*ATAN(SIN((3.14*Raw!T209/180)-(3.14*Raw!B209/180))/COS((3.14*Raw!T209/180)-(3.14*Raw!B209/180)))/3.14,J208)</f>
        <v>3.280000000000002</v>
      </c>
      <c r="K209">
        <f>IF(AND(Raw!M209="OK",Raw!AA209="OK"),180*ATAN(SIN((3.14*Raw!L209/180)-(3.14*Raw!Z209/180))/COS((3.14*Raw!L209/180)-(3.14*Raw!Z209/180)))/3.14,K208)</f>
        <v>14.870000000000015</v>
      </c>
      <c r="L209">
        <f>IF(AND(Raw!I209="OK",Raw!AA209="OK"),180*ATAN(SIN((3.14*Raw!H209/180)-(3.14*Raw!Z209/180))/COS((3.14*Raw!H209/180)-(3.14*Raw!Z209/180)))/3.14,L208)</f>
        <v>5.5800000000000116</v>
      </c>
      <c r="M209">
        <f>IF(AND(Raw!I209="OK",Raw!G209="OK"),180*ATAN(SIN((3.14*Raw!H209/180)-(3.14*Raw!F209/180))/COS((3.14*Raw!H209/180)-(3.14*Raw!F209/180)))/3.14,M208)</f>
        <v>0</v>
      </c>
      <c r="N209">
        <f>IF(AND(Raw!O209="OK",Raw!S209="OK"),180*ATAN(SIN((3.14*Raw!N209/180)-(3.14*Raw!R209/180))/COS((3.14*Raw!N209/180)-(3.14*Raw!R209/180)))/3.14,N208)</f>
        <v>1.9300000000000042</v>
      </c>
      <c r="O209">
        <f>IF(AND(Raw!M209="OK",Raw!K209="OK"),180*ATAN(SIN((3.14*Raw!L209/180)-(3.14*Raw!J209/180))/COS((3.14*Raw!L209/180)-(3.14*Raw!J209/180)))/3.14,O208)</f>
        <v>-0.18999999999999731</v>
      </c>
      <c r="P209">
        <f>IF(AND(Raw!M209="OK",Raw!I209="OK"),180*ATAN(SIN((3.14*Raw!L209/180)-(3.14*Raw!H209/180))/COS((3.14*Raw!L209/180)-(3.14*Raw!H209/180)))/3.14,P208)</f>
        <v>9.2900000000000045</v>
      </c>
    </row>
    <row r="210" spans="1:16" x14ac:dyDescent="0.25">
      <c r="A210" s="1" t="str">
        <f>Raw!A210</f>
        <v>26-07-2020 03:28:00</v>
      </c>
      <c r="B210">
        <f>IF(AND(Raw!K210="OK",Raw!C210="OK"),180*ATAN(SIN((3.14*Raw!J210/180)-(3.14*Raw!B210/180))/COS((3.14*Raw!J210/180)-(3.14*Raw!B210/180)))/3.14,B209)</f>
        <v>32.479999999999983</v>
      </c>
      <c r="C210">
        <f>IF(AND(Raw!O210="OK",Raw!C210="OK"),180*ATAN(SIN((3.14*Raw!N210/180)-(3.14*Raw!B210/180))/COS((3.14*Raw!N210/180)-(3.14*Raw!B210/180)))/3.14,C209)</f>
        <v>25.91999999999998</v>
      </c>
      <c r="D210">
        <f>IF(AND(Raw!K210="OK",Raw!O210="OK"),180*ATAN(SIN((3.14*Raw!J210/180)-(3.14*Raw!N210/180))/COS((3.14*Raw!J210/180)-(3.14*Raw!N210/180)))/3.14,D209)</f>
        <v>6.5600000000000041</v>
      </c>
      <c r="E210">
        <f>IF(AND(Raw!Q210="OK",Raw!C210="OK"),180*ATAN(SIN((3.14*Raw!P210/180)-(3.14*Raw!B210/180))/COS((3.14*Raw!P210/180)-(3.14*Raw!B210/180)))/3.14,E209)</f>
        <v>0</v>
      </c>
      <c r="F210">
        <f>IF(AND(Raw!O210="OK",Raw!Q210="OK"),180*ATAN(SIN((3.14*Raw!N210/180)-(3.14*Raw!P210/180))/COS((3.14*Raw!N210/180)-(3.14*Raw!P210/180)))/3.14,F209)</f>
        <v>0</v>
      </c>
      <c r="G210">
        <f>IF(AND(Raw!M210="OK",Raw!E210="OK"),180*ATAN(SIN((3.14*Raw!L210/180)-(3.14*Raw!D210/180))/COS((3.14*Raw!L210/180)-(3.14*Raw!D210/180)))/3.14,G209)</f>
        <v>24.700000000000006</v>
      </c>
      <c r="H210">
        <f>IF(AND(Raw!I210="OK",Raw!E210="OK"),180*ATAN(SIN((3.14*Raw!H210/180)-(3.14*Raw!D210/180))/COS((3.14*Raw!H210/180)-(3.14*Raw!D210/180)))/3.14,H209)</f>
        <v>15.430000000000017</v>
      </c>
      <c r="I210">
        <f>IF(AND(Raw!W210="OK",Raw!Y210="OK"),180*ATAN(SIN((3.14*Raw!V210/180)-(3.14*Raw!X210/180))/COS((3.14*Raw!V210/180)-(3.14*Raw!X210/180)))/3.14,I209)</f>
        <v>11.920000000000012</v>
      </c>
      <c r="J210">
        <f>IF(AND(Raw!U210="OK",Raw!C210="OK"),180*ATAN(SIN((3.14*Raw!T210/180)-(3.14*Raw!B210/180))/COS((3.14*Raw!T210/180)-(3.14*Raw!B210/180)))/3.14,J209)</f>
        <v>3.2499999999999836</v>
      </c>
      <c r="K210">
        <f>IF(AND(Raw!M210="OK",Raw!AA210="OK"),180*ATAN(SIN((3.14*Raw!L210/180)-(3.14*Raw!Z210/180))/COS((3.14*Raw!L210/180)-(3.14*Raw!Z210/180)))/3.14,K209)</f>
        <v>14.819999999999968</v>
      </c>
      <c r="L210">
        <f>IF(AND(Raw!I210="OK",Raw!AA210="OK"),180*ATAN(SIN((3.14*Raw!H210/180)-(3.14*Raw!Z210/180))/COS((3.14*Raw!H210/180)-(3.14*Raw!Z210/180)))/3.14,L209)</f>
        <v>5.5499999999999803</v>
      </c>
      <c r="M210">
        <f>IF(AND(Raw!I210="OK",Raw!G210="OK"),180*ATAN(SIN((3.14*Raw!H210/180)-(3.14*Raw!F210/180))/COS((3.14*Raw!H210/180)-(3.14*Raw!F210/180)))/3.14,M209)</f>
        <v>0</v>
      </c>
      <c r="N210">
        <f>IF(AND(Raw!O210="OK",Raw!S210="OK"),180*ATAN(SIN((3.14*Raw!N210/180)-(3.14*Raw!R210/180))/COS((3.14*Raw!N210/180)-(3.14*Raw!R210/180)))/3.14,N209)</f>
        <v>1.9399999999999806</v>
      </c>
      <c r="O210">
        <f>IF(AND(Raw!M210="OK",Raw!K210="OK"),180*ATAN(SIN((3.14*Raw!L210/180)-(3.14*Raw!J210/180))/COS((3.14*Raw!L210/180)-(3.14*Raw!J210/180)))/3.14,O209)</f>
        <v>-0.13000000000001155</v>
      </c>
      <c r="P210">
        <f>IF(AND(Raw!M210="OK",Raw!I210="OK"),180*ATAN(SIN((3.14*Raw!L210/180)-(3.14*Raw!H210/180))/COS((3.14*Raw!L210/180)-(3.14*Raw!H210/180)))/3.14,P209)</f>
        <v>9.2699999999999871</v>
      </c>
    </row>
    <row r="211" spans="1:16" x14ac:dyDescent="0.25">
      <c r="A211" s="1" t="str">
        <f>Raw!A211</f>
        <v>26-07-2020 03:29:00</v>
      </c>
      <c r="B211">
        <f>IF(AND(Raw!K211="OK",Raw!C211="OK"),180*ATAN(SIN((3.14*Raw!J211/180)-(3.14*Raw!B211/180))/COS((3.14*Raw!J211/180)-(3.14*Raw!B211/180)))/3.14,B210)</f>
        <v>32.542597226855257</v>
      </c>
      <c r="C211">
        <f>IF(AND(Raw!O211="OK",Raw!C211="OK"),180*ATAN(SIN((3.14*Raw!N211/180)-(3.14*Raw!B211/180))/COS((3.14*Raw!N211/180)-(3.14*Raw!B211/180)))/3.14,C210)</f>
        <v>25.942597226855238</v>
      </c>
      <c r="D211">
        <f>IF(AND(Raw!K211="OK",Raw!O211="OK"),180*ATAN(SIN((3.14*Raw!J211/180)-(3.14*Raw!N211/180))/COS((3.14*Raw!J211/180)-(3.14*Raw!N211/180)))/3.14,D210)</f>
        <v>6.5999999999999854</v>
      </c>
      <c r="E211">
        <f>IF(AND(Raw!Q211="OK",Raw!C211="OK"),180*ATAN(SIN((3.14*Raw!P211/180)-(3.14*Raw!B211/180))/COS((3.14*Raw!P211/180)-(3.14*Raw!B211/180)))/3.14,E210)</f>
        <v>0</v>
      </c>
      <c r="F211">
        <f>IF(AND(Raw!O211="OK",Raw!Q211="OK"),180*ATAN(SIN((3.14*Raw!N211/180)-(3.14*Raw!P211/180))/COS((3.14*Raw!N211/180)-(3.14*Raw!P211/180)))/3.14,F210)</f>
        <v>0</v>
      </c>
      <c r="G211">
        <f>IF(AND(Raw!M211="OK",Raw!E211="OK"),180*ATAN(SIN((3.14*Raw!L211/180)-(3.14*Raw!D211/180))/COS((3.14*Raw!L211/180)-(3.14*Raw!D211/180)))/3.14,G210)</f>
        <v>24.669999999999991</v>
      </c>
      <c r="H211">
        <f>IF(AND(Raw!I211="OK",Raw!E211="OK"),180*ATAN(SIN((3.14*Raw!H211/180)-(3.14*Raw!D211/180))/COS((3.14*Raw!H211/180)-(3.14*Raw!D211/180)))/3.14,H210)</f>
        <v>15.410000000000018</v>
      </c>
      <c r="I211">
        <f>IF(AND(Raw!W211="OK",Raw!Y211="OK"),180*ATAN(SIN((3.14*Raw!V211/180)-(3.14*Raw!X211/180))/COS((3.14*Raw!V211/180)-(3.14*Raw!X211/180)))/3.14,I210)</f>
        <v>11.850000000000014</v>
      </c>
      <c r="J211">
        <f>IF(AND(Raw!U211="OK",Raw!C211="OK"),180*ATAN(SIN((3.14*Raw!T211/180)-(3.14*Raw!B211/180))/COS((3.14*Raw!T211/180)-(3.14*Raw!B211/180)))/3.14,J210)</f>
        <v>3.4125972268552158</v>
      </c>
      <c r="K211">
        <f>IF(AND(Raw!M211="OK",Raw!AA211="OK"),180*ATAN(SIN((3.14*Raw!L211/180)-(3.14*Raw!Z211/180))/COS((3.14*Raw!L211/180)-(3.14*Raw!Z211/180)))/3.14,K210)</f>
        <v>14.819999999999993</v>
      </c>
      <c r="L211">
        <f>IF(AND(Raw!I211="OK",Raw!AA211="OK"),180*ATAN(SIN((3.14*Raw!H211/180)-(3.14*Raw!Z211/180))/COS((3.14*Raw!H211/180)-(3.14*Raw!Z211/180)))/3.14,L210)</f>
        <v>5.5600000000000218</v>
      </c>
      <c r="M211">
        <f>IF(AND(Raw!I211="OK",Raw!G211="OK"),180*ATAN(SIN((3.14*Raw!H211/180)-(3.14*Raw!F211/180))/COS((3.14*Raw!H211/180)-(3.14*Raw!F211/180)))/3.14,M210)</f>
        <v>0</v>
      </c>
      <c r="N211">
        <f>IF(AND(Raw!O211="OK",Raw!S211="OK"),180*ATAN(SIN((3.14*Raw!N211/180)-(3.14*Raw!R211/180))/COS((3.14*Raw!N211/180)-(3.14*Raw!R211/180)))/3.14,N210)</f>
        <v>1.9300000000000168</v>
      </c>
      <c r="O211">
        <f>IF(AND(Raw!M211="OK",Raw!K211="OK"),180*ATAN(SIN((3.14*Raw!L211/180)-(3.14*Raw!J211/180))/COS((3.14*Raw!L211/180)-(3.14*Raw!J211/180)))/3.14,O210)</f>
        <v>-9.0000000000004063E-2</v>
      </c>
      <c r="P211">
        <f>IF(AND(Raw!M211="OK",Raw!I211="OK"),180*ATAN(SIN((3.14*Raw!L211/180)-(3.14*Raw!H211/180))/COS((3.14*Raw!L211/180)-(3.14*Raw!H211/180)))/3.14,P210)</f>
        <v>9.2599999999999731</v>
      </c>
    </row>
    <row r="212" spans="1:16" x14ac:dyDescent="0.25">
      <c r="A212" s="1" t="str">
        <f>Raw!A212</f>
        <v>26-07-2020 03:30:00</v>
      </c>
      <c r="B212">
        <f>IF(AND(Raw!K212="OK",Raw!C212="OK"),180*ATAN(SIN((3.14*Raw!J212/180)-(3.14*Raw!B212/180))/COS((3.14*Raw!J212/180)-(3.14*Raw!B212/180)))/3.14,B211)</f>
        <v>32.562597226855225</v>
      </c>
      <c r="C212">
        <f>IF(AND(Raw!O212="OK",Raw!C212="OK"),180*ATAN(SIN((3.14*Raw!N212/180)-(3.14*Raw!B212/180))/COS((3.14*Raw!N212/180)-(3.14*Raw!B212/180)))/3.14,C211)</f>
        <v>26.002597226855272</v>
      </c>
      <c r="D212">
        <f>IF(AND(Raw!K212="OK",Raw!O212="OK"),180*ATAN(SIN((3.14*Raw!J212/180)-(3.14*Raw!N212/180))/COS((3.14*Raw!J212/180)-(3.14*Raw!N212/180)))/3.14,D211)</f>
        <v>6.5599999999999792</v>
      </c>
      <c r="E212">
        <f>IF(AND(Raw!Q212="OK",Raw!C212="OK"),180*ATAN(SIN((3.14*Raw!P212/180)-(3.14*Raw!B212/180))/COS((3.14*Raw!P212/180)-(3.14*Raw!B212/180)))/3.14,E211)</f>
        <v>0</v>
      </c>
      <c r="F212">
        <f>IF(AND(Raw!O212="OK",Raw!Q212="OK"),180*ATAN(SIN((3.14*Raw!N212/180)-(3.14*Raw!P212/180))/COS((3.14*Raw!N212/180)-(3.14*Raw!P212/180)))/3.14,F211)</f>
        <v>0</v>
      </c>
      <c r="G212">
        <f>IF(AND(Raw!M212="OK",Raw!E212="OK"),180*ATAN(SIN((3.14*Raw!L212/180)-(3.14*Raw!D212/180))/COS((3.14*Raw!L212/180)-(3.14*Raw!D212/180)))/3.14,G211)</f>
        <v>24.792597226855211</v>
      </c>
      <c r="H212">
        <f>IF(AND(Raw!I212="OK",Raw!E212="OK"),180*ATAN(SIN((3.14*Raw!H212/180)-(3.14*Raw!D212/180))/COS((3.14*Raw!H212/180)-(3.14*Raw!D212/180)))/3.14,H211)</f>
        <v>15.562597226855312</v>
      </c>
      <c r="I212">
        <f>IF(AND(Raw!W212="OK",Raw!Y212="OK"),180*ATAN(SIN((3.14*Raw!V212/180)-(3.14*Raw!X212/180))/COS((3.14*Raw!V212/180)-(3.14*Raw!X212/180)))/3.14,I211)</f>
        <v>11.84000000000005</v>
      </c>
      <c r="J212">
        <f>IF(AND(Raw!U212="OK",Raw!C212="OK"),180*ATAN(SIN((3.14*Raw!T212/180)-(3.14*Raw!B212/180))/COS((3.14*Raw!T212/180)-(3.14*Raw!B212/180)))/3.14,J211)</f>
        <v>3.2299999999999796</v>
      </c>
      <c r="K212">
        <f>IF(AND(Raw!M212="OK",Raw!AA212="OK"),180*ATAN(SIN((3.14*Raw!L212/180)-(3.14*Raw!Z212/180))/COS((3.14*Raw!L212/180)-(3.14*Raw!Z212/180)))/3.14,K211)</f>
        <v>14.982597226855226</v>
      </c>
      <c r="L212">
        <f>IF(AND(Raw!I212="OK",Raw!AA212="OK"),180*ATAN(SIN((3.14*Raw!H212/180)-(3.14*Raw!Z212/180))/COS((3.14*Raw!H212/180)-(3.14*Raw!Z212/180)))/3.14,L211)</f>
        <v>5.7525972268552721</v>
      </c>
      <c r="M212">
        <f>IF(AND(Raw!I212="OK",Raw!G212="OK"),180*ATAN(SIN((3.14*Raw!H212/180)-(3.14*Raw!F212/180))/COS((3.14*Raw!H212/180)-(3.14*Raw!F212/180)))/3.14,M211)</f>
        <v>0</v>
      </c>
      <c r="N212">
        <f>IF(AND(Raw!O212="OK",Raw!S212="OK"),180*ATAN(SIN((3.14*Raw!N212/180)-(3.14*Raw!R212/180))/COS((3.14*Raw!N212/180)-(3.14*Raw!R212/180)))/3.14,N211)</f>
        <v>1.979999999999988</v>
      </c>
      <c r="O212">
        <f>IF(AND(Raw!M212="OK",Raw!K212="OK"),180*ATAN(SIN((3.14*Raw!L212/180)-(3.14*Raw!J212/180))/COS((3.14*Raw!L212/180)-(3.14*Raw!J212/180)))/3.14,O211)</f>
        <v>-8.0000000000014948E-2</v>
      </c>
      <c r="P212">
        <f>IF(AND(Raw!M212="OK",Raw!I212="OK"),180*ATAN(SIN((3.14*Raw!L212/180)-(3.14*Raw!H212/180))/COS((3.14*Raw!L212/180)-(3.14*Raw!H212/180)))/3.14,P211)</f>
        <v>9.229999999999956</v>
      </c>
    </row>
    <row r="213" spans="1:16" x14ac:dyDescent="0.25">
      <c r="A213" s="1" t="str">
        <f>Raw!A213</f>
        <v>26-07-2020 03:31:00</v>
      </c>
      <c r="B213">
        <f>IF(AND(Raw!K213="OK",Raw!C213="OK"),180*ATAN(SIN((3.14*Raw!J213/180)-(3.14*Raw!B213/180))/COS((3.14*Raw!J213/180)-(3.14*Raw!B213/180)))/3.14,B212)</f>
        <v>32.450000000000003</v>
      </c>
      <c r="C213">
        <f>IF(AND(Raw!O213="OK",Raw!C213="OK"),180*ATAN(SIN((3.14*Raw!N213/180)-(3.14*Raw!B213/180))/COS((3.14*Raw!N213/180)-(3.14*Raw!B213/180)))/3.14,C212)</f>
        <v>25.88</v>
      </c>
      <c r="D213">
        <f>IF(AND(Raw!K213="OK",Raw!O213="OK"),180*ATAN(SIN((3.14*Raw!J213/180)-(3.14*Raw!N213/180))/COS((3.14*Raw!J213/180)-(3.14*Raw!N213/180)))/3.14,D212)</f>
        <v>6.5700000000000056</v>
      </c>
      <c r="E213">
        <f>IF(AND(Raw!Q213="OK",Raw!C213="OK"),180*ATAN(SIN((3.14*Raw!P213/180)-(3.14*Raw!B213/180))/COS((3.14*Raw!P213/180)-(3.14*Raw!B213/180)))/3.14,E212)</f>
        <v>0</v>
      </c>
      <c r="F213">
        <f>IF(AND(Raw!O213="OK",Raw!Q213="OK"),180*ATAN(SIN((3.14*Raw!N213/180)-(3.14*Raw!P213/180))/COS((3.14*Raw!N213/180)-(3.14*Raw!P213/180)))/3.14,F212)</f>
        <v>0</v>
      </c>
      <c r="G213">
        <f>IF(AND(Raw!M213="OK",Raw!E213="OK"),180*ATAN(SIN((3.14*Raw!L213/180)-(3.14*Raw!D213/180))/COS((3.14*Raw!L213/180)-(3.14*Raw!D213/180)))/3.14,G212)</f>
        <v>24.66</v>
      </c>
      <c r="H213">
        <f>IF(AND(Raw!I213="OK",Raw!E213="OK"),180*ATAN(SIN((3.14*Raw!H213/180)-(3.14*Raw!D213/180))/COS((3.14*Raw!H213/180)-(3.14*Raw!D213/180)))/3.14,H212)</f>
        <v>15.490000000000006</v>
      </c>
      <c r="I213">
        <f>IF(AND(Raw!W213="OK",Raw!Y213="OK"),180*ATAN(SIN((3.14*Raw!V213/180)-(3.14*Raw!X213/180))/COS((3.14*Raw!V213/180)-(3.14*Raw!X213/180)))/3.14,I212)</f>
        <v>11.839999999999998</v>
      </c>
      <c r="J213">
        <f>IF(AND(Raw!U213="OK",Raw!C213="OK"),180*ATAN(SIN((3.14*Raw!T213/180)-(3.14*Raw!B213/180))/COS((3.14*Raw!T213/180)-(3.14*Raw!B213/180)))/3.14,J212)</f>
        <v>3.21</v>
      </c>
      <c r="K213">
        <f>IF(AND(Raw!M213="OK",Raw!AA213="OK"),180*ATAN(SIN((3.14*Raw!L213/180)-(3.14*Raw!Z213/180))/COS((3.14*Raw!L213/180)-(3.14*Raw!Z213/180)))/3.14,K212)</f>
        <v>14.760000000000003</v>
      </c>
      <c r="L213">
        <f>IF(AND(Raw!I213="OK",Raw!AA213="OK"),180*ATAN(SIN((3.14*Raw!H213/180)-(3.14*Raw!Z213/180))/COS((3.14*Raw!H213/180)-(3.14*Raw!Z213/180)))/3.14,L212)</f>
        <v>5.5900000000000007</v>
      </c>
      <c r="M213">
        <f>IF(AND(Raw!I213="OK",Raw!G213="OK"),180*ATAN(SIN((3.14*Raw!H213/180)-(3.14*Raw!F213/180))/COS((3.14*Raw!H213/180)-(3.14*Raw!F213/180)))/3.14,M212)</f>
        <v>0</v>
      </c>
      <c r="N213">
        <f>IF(AND(Raw!O213="OK",Raw!S213="OK"),180*ATAN(SIN((3.14*Raw!N213/180)-(3.14*Raw!R213/180))/COS((3.14*Raw!N213/180)-(3.14*Raw!R213/180)))/3.14,N212)</f>
        <v>1.98999999999999</v>
      </c>
      <c r="O213">
        <f>IF(AND(Raw!M213="OK",Raw!K213="OK"),180*ATAN(SIN((3.14*Raw!L213/180)-(3.14*Raw!J213/180))/COS((3.14*Raw!L213/180)-(3.14*Raw!J213/180)))/3.14,O212)</f>
        <v>-0.15999999999999806</v>
      </c>
      <c r="P213">
        <f>IF(AND(Raw!M213="OK",Raw!I213="OK"),180*ATAN(SIN((3.14*Raw!L213/180)-(3.14*Raw!H213/180))/COS((3.14*Raw!L213/180)-(3.14*Raw!H213/180)))/3.14,P212)</f>
        <v>9.1700000000000017</v>
      </c>
    </row>
    <row r="214" spans="1:16" x14ac:dyDescent="0.25">
      <c r="A214" s="1" t="str">
        <f>Raw!A214</f>
        <v>26-07-2020 03:32:00</v>
      </c>
      <c r="B214">
        <f>IF(AND(Raw!K214="OK",Raw!C214="OK"),180*ATAN(SIN((3.14*Raw!J214/180)-(3.14*Raw!B214/180))/COS((3.14*Raw!J214/180)-(3.14*Raw!B214/180)))/3.14,B213)</f>
        <v>32.179999999999993</v>
      </c>
      <c r="C214">
        <f>IF(AND(Raw!O214="OK",Raw!C214="OK"),180*ATAN(SIN((3.14*Raw!N214/180)-(3.14*Raw!B214/180))/COS((3.14*Raw!N214/180)-(3.14*Raw!B214/180)))/3.14,C213)</f>
        <v>25.599999999999994</v>
      </c>
      <c r="D214">
        <f>IF(AND(Raw!K214="OK",Raw!O214="OK"),180*ATAN(SIN((3.14*Raw!J214/180)-(3.14*Raw!N214/180))/COS((3.14*Raw!J214/180)-(3.14*Raw!N214/180)))/3.14,D213)</f>
        <v>6.5799999999999947</v>
      </c>
      <c r="E214">
        <f>IF(AND(Raw!Q214="OK",Raw!C214="OK"),180*ATAN(SIN((3.14*Raw!P214/180)-(3.14*Raw!B214/180))/COS((3.14*Raw!P214/180)-(3.14*Raw!B214/180)))/3.14,E213)</f>
        <v>0</v>
      </c>
      <c r="F214">
        <f>IF(AND(Raw!O214="OK",Raw!Q214="OK"),180*ATAN(SIN((3.14*Raw!N214/180)-(3.14*Raw!P214/180))/COS((3.14*Raw!N214/180)-(3.14*Raw!P214/180)))/3.14,F213)</f>
        <v>0</v>
      </c>
      <c r="G214">
        <f>IF(AND(Raw!M214="OK",Raw!E214="OK"),180*ATAN(SIN((3.14*Raw!L214/180)-(3.14*Raw!D214/180))/COS((3.14*Raw!L214/180)-(3.14*Raw!D214/180)))/3.14,G213)</f>
        <v>24.509999999999998</v>
      </c>
      <c r="H214">
        <f>IF(AND(Raw!I214="OK",Raw!E214="OK"),180*ATAN(SIN((3.14*Raw!H214/180)-(3.14*Raw!D214/180))/COS((3.14*Raw!H214/180)-(3.14*Raw!D214/180)))/3.14,H213)</f>
        <v>15.369999999999996</v>
      </c>
      <c r="I214">
        <f>IF(AND(Raw!W214="OK",Raw!Y214="OK"),180*ATAN(SIN((3.14*Raw!V214/180)-(3.14*Raw!X214/180))/COS((3.14*Raw!V214/180)-(3.14*Raw!X214/180)))/3.14,I213)</f>
        <v>11.820000000000006</v>
      </c>
      <c r="J214">
        <f>IF(AND(Raw!U214="OK",Raw!C214="OK"),180*ATAN(SIN((3.14*Raw!T214/180)-(3.14*Raw!B214/180))/COS((3.14*Raw!T214/180)-(3.14*Raw!B214/180)))/3.14,J213)</f>
        <v>3.2199999999999966</v>
      </c>
      <c r="K214">
        <f>IF(AND(Raw!M214="OK",Raw!AA214="OK"),180*ATAN(SIN((3.14*Raw!L214/180)-(3.14*Raw!Z214/180))/COS((3.14*Raw!L214/180)-(3.14*Raw!Z214/180)))/3.14,K213)</f>
        <v>14.740000000000004</v>
      </c>
      <c r="L214">
        <f>IF(AND(Raw!I214="OK",Raw!AA214="OK"),180*ATAN(SIN((3.14*Raw!H214/180)-(3.14*Raw!Z214/180))/COS((3.14*Raw!H214/180)-(3.14*Raw!Z214/180)))/3.14,L213)</f>
        <v>5.6000000000000032</v>
      </c>
      <c r="M214">
        <f>IF(AND(Raw!I214="OK",Raw!G214="OK"),180*ATAN(SIN((3.14*Raw!H214/180)-(3.14*Raw!F214/180))/COS((3.14*Raw!H214/180)-(3.14*Raw!F214/180)))/3.14,M213)</f>
        <v>0</v>
      </c>
      <c r="N214">
        <f>IF(AND(Raw!O214="OK",Raw!S214="OK"),180*ATAN(SIN((3.14*Raw!N214/180)-(3.14*Raw!R214/180))/COS((3.14*Raw!N214/180)-(3.14*Raw!R214/180)))/3.14,N213)</f>
        <v>1.9400000000000059</v>
      </c>
      <c r="O214">
        <f>IF(AND(Raw!M214="OK",Raw!K214="OK"),180*ATAN(SIN((3.14*Raw!L214/180)-(3.14*Raw!J214/180))/COS((3.14*Raw!L214/180)-(3.14*Raw!J214/180)))/3.14,O213)</f>
        <v>-8.9999999999991337E-2</v>
      </c>
      <c r="P214">
        <f>IF(AND(Raw!M214="OK",Raw!I214="OK"),180*ATAN(SIN((3.14*Raw!L214/180)-(3.14*Raw!H214/180))/COS((3.14*Raw!L214/180)-(3.14*Raw!H214/180)))/3.14,P213)</f>
        <v>9.1400000000000023</v>
      </c>
    </row>
    <row r="215" spans="1:16" x14ac:dyDescent="0.25">
      <c r="A215" s="1" t="str">
        <f>Raw!A215</f>
        <v>26-07-2020 03:33:00</v>
      </c>
      <c r="B215">
        <f>IF(AND(Raw!K215="OK",Raw!C215="OK"),180*ATAN(SIN((3.14*Raw!J215/180)-(3.14*Raw!B215/180))/COS((3.14*Raw!J215/180)-(3.14*Raw!B215/180)))/3.14,B214)</f>
        <v>31.910000000000014</v>
      </c>
      <c r="C215">
        <f>IF(AND(Raw!O215="OK",Raw!C215="OK"),180*ATAN(SIN((3.14*Raw!N215/180)-(3.14*Raw!B215/180))/COS((3.14*Raw!N215/180)-(3.14*Raw!B215/180)))/3.14,C214)</f>
        <v>25.290000000000003</v>
      </c>
      <c r="D215">
        <f>IF(AND(Raw!K215="OK",Raw!O215="OK"),180*ATAN(SIN((3.14*Raw!J215/180)-(3.14*Raw!N215/180))/COS((3.14*Raw!J215/180)-(3.14*Raw!N215/180)))/3.14,D214)</f>
        <v>6.6200000000000072</v>
      </c>
      <c r="E215">
        <f>IF(AND(Raw!Q215="OK",Raw!C215="OK"),180*ATAN(SIN((3.14*Raw!P215/180)-(3.14*Raw!B215/180))/COS((3.14*Raw!P215/180)-(3.14*Raw!B215/180)))/3.14,E214)</f>
        <v>0</v>
      </c>
      <c r="F215">
        <f>IF(AND(Raw!O215="OK",Raw!Q215="OK"),180*ATAN(SIN((3.14*Raw!N215/180)-(3.14*Raw!P215/180))/COS((3.14*Raw!N215/180)-(3.14*Raw!P215/180)))/3.14,F214)</f>
        <v>0</v>
      </c>
      <c r="G215">
        <f>IF(AND(Raw!M215="OK",Raw!E215="OK"),180*ATAN(SIN((3.14*Raw!L215/180)-(3.14*Raw!D215/180))/COS((3.14*Raw!L215/180)-(3.14*Raw!D215/180)))/3.14,G214)</f>
        <v>24.470000000000002</v>
      </c>
      <c r="H215">
        <f>IF(AND(Raw!I215="OK",Raw!E215="OK"),180*ATAN(SIN((3.14*Raw!H215/180)-(3.14*Raw!D215/180))/COS((3.14*Raw!H215/180)-(3.14*Raw!D215/180)))/3.14,H214)</f>
        <v>15.29000000000001</v>
      </c>
      <c r="I215">
        <f>IF(AND(Raw!W215="OK",Raw!Y215="OK"),180*ATAN(SIN((3.14*Raw!V215/180)-(3.14*Raw!X215/180))/COS((3.14*Raw!V215/180)-(3.14*Raw!X215/180)))/3.14,I214)</f>
        <v>11.71000000000001</v>
      </c>
      <c r="J215">
        <f>IF(AND(Raw!U215="OK",Raw!C215="OK"),180*ATAN(SIN((3.14*Raw!T215/180)-(3.14*Raw!B215/180))/COS((3.14*Raw!T215/180)-(3.14*Raw!B215/180)))/3.14,J214)</f>
        <v>3.2200000000000162</v>
      </c>
      <c r="K215">
        <f>IF(AND(Raw!M215="OK",Raw!AA215="OK"),180*ATAN(SIN((3.14*Raw!L215/180)-(3.14*Raw!Z215/180))/COS((3.14*Raw!L215/180)-(3.14*Raw!Z215/180)))/3.14,K214)</f>
        <v>14.72</v>
      </c>
      <c r="L215">
        <f>IF(AND(Raw!I215="OK",Raw!AA215="OK"),180*ATAN(SIN((3.14*Raw!H215/180)-(3.14*Raw!Z215/180))/COS((3.14*Raw!H215/180)-(3.14*Raw!Z215/180)))/3.14,L214)</f>
        <v>5.5400000000000036</v>
      </c>
      <c r="M215">
        <f>IF(AND(Raw!I215="OK",Raw!G215="OK"),180*ATAN(SIN((3.14*Raw!H215/180)-(3.14*Raw!F215/180))/COS((3.14*Raw!H215/180)-(3.14*Raw!F215/180)))/3.14,M214)</f>
        <v>0</v>
      </c>
      <c r="N215">
        <f>IF(AND(Raw!O215="OK",Raw!S215="OK"),180*ATAN(SIN((3.14*Raw!N215/180)-(3.14*Raw!R215/180))/COS((3.14*Raw!N215/180)-(3.14*Raw!R215/180)))/3.14,N214)</f>
        <v>1.84</v>
      </c>
      <c r="O215">
        <f>IF(AND(Raw!M215="OK",Raw!K215="OK"),180*ATAN(SIN((3.14*Raw!L215/180)-(3.14*Raw!J215/180))/COS((3.14*Raw!L215/180)-(3.14*Raw!J215/180)))/3.14,O214)</f>
        <v>-2.9999999999999239E-2</v>
      </c>
      <c r="P215">
        <f>IF(AND(Raw!M215="OK",Raw!I215="OK"),180*ATAN(SIN((3.14*Raw!L215/180)-(3.14*Raw!H215/180))/COS((3.14*Raw!L215/180)-(3.14*Raw!H215/180)))/3.14,P214)</f>
        <v>9.1799999999999962</v>
      </c>
    </row>
    <row r="216" spans="1:16" x14ac:dyDescent="0.25">
      <c r="A216" s="1" t="str">
        <f>Raw!A216</f>
        <v>26-07-2020 03:34:00</v>
      </c>
      <c r="B216">
        <f>IF(AND(Raw!K216="OK",Raw!C216="OK"),180*ATAN(SIN((3.14*Raw!J216/180)-(3.14*Raw!B216/180))/COS((3.14*Raw!J216/180)-(3.14*Raw!B216/180)))/3.14,B215)</f>
        <v>32.199999999999996</v>
      </c>
      <c r="C216">
        <f>IF(AND(Raw!O216="OK",Raw!C216="OK"),180*ATAN(SIN((3.14*Raw!N216/180)-(3.14*Raw!B216/180))/COS((3.14*Raw!N216/180)-(3.14*Raw!B216/180)))/3.14,C215)</f>
        <v>25.599999999999994</v>
      </c>
      <c r="D216">
        <f>IF(AND(Raw!K216="OK",Raw!O216="OK"),180*ATAN(SIN((3.14*Raw!J216/180)-(3.14*Raw!N216/180))/COS((3.14*Raw!J216/180)-(3.14*Raw!N216/180)))/3.14,D215)</f>
        <v>6.5999999999999988</v>
      </c>
      <c r="E216">
        <f>IF(AND(Raw!Q216="OK",Raw!C216="OK"),180*ATAN(SIN((3.14*Raw!P216/180)-(3.14*Raw!B216/180))/COS((3.14*Raw!P216/180)-(3.14*Raw!B216/180)))/3.14,E215)</f>
        <v>0</v>
      </c>
      <c r="F216">
        <f>IF(AND(Raw!O216="OK",Raw!Q216="OK"),180*ATAN(SIN((3.14*Raw!N216/180)-(3.14*Raw!P216/180))/COS((3.14*Raw!N216/180)-(3.14*Raw!P216/180)))/3.14,F215)</f>
        <v>0</v>
      </c>
      <c r="G216">
        <f>IF(AND(Raw!M216="OK",Raw!E216="OK"),180*ATAN(SIN((3.14*Raw!L216/180)-(3.14*Raw!D216/180))/COS((3.14*Raw!L216/180)-(3.14*Raw!D216/180)))/3.14,G215)</f>
        <v>24.620000000000008</v>
      </c>
      <c r="H216">
        <f>IF(AND(Raw!I216="OK",Raw!E216="OK"),180*ATAN(SIN((3.14*Raw!H216/180)-(3.14*Raw!D216/180))/COS((3.14*Raw!H216/180)-(3.14*Raw!D216/180)))/3.14,H215)</f>
        <v>15.45000000000001</v>
      </c>
      <c r="I216">
        <f>IF(AND(Raw!W216="OK",Raw!Y216="OK"),180*ATAN(SIN((3.14*Raw!V216/180)-(3.14*Raw!X216/180))/COS((3.14*Raw!V216/180)-(3.14*Raw!X216/180)))/3.14,I215)</f>
        <v>11.739999999999997</v>
      </c>
      <c r="J216">
        <f>IF(AND(Raw!U216="OK",Raw!C216="OK"),180*ATAN(SIN((3.14*Raw!T216/180)-(3.14*Raw!B216/180))/COS((3.14*Raw!T216/180)-(3.14*Raw!B216/180)))/3.14,J215)</f>
        <v>3.1999999999999869</v>
      </c>
      <c r="K216">
        <f>IF(AND(Raw!M216="OK",Raw!AA216="OK"),180*ATAN(SIN((3.14*Raw!L216/180)-(3.14*Raw!Z216/180))/COS((3.14*Raw!L216/180)-(3.14*Raw!Z216/180)))/3.14,K215)</f>
        <v>14.759999999999996</v>
      </c>
      <c r="L216">
        <f>IF(AND(Raw!I216="OK",Raw!AA216="OK"),180*ATAN(SIN((3.14*Raw!H216/180)-(3.14*Raw!Z216/180))/COS((3.14*Raw!H216/180)-(3.14*Raw!Z216/180)))/3.14,L215)</f>
        <v>5.5900000000000007</v>
      </c>
      <c r="M216">
        <f>IF(AND(Raw!I216="OK",Raw!G216="OK"),180*ATAN(SIN((3.14*Raw!H216/180)-(3.14*Raw!F216/180))/COS((3.14*Raw!H216/180)-(3.14*Raw!F216/180)))/3.14,M215)</f>
        <v>0</v>
      </c>
      <c r="N216">
        <f>IF(AND(Raw!O216="OK",Raw!S216="OK"),180*ATAN(SIN((3.14*Raw!N216/180)-(3.14*Raw!R216/180))/COS((3.14*Raw!N216/180)-(3.14*Raw!R216/180)))/3.14,N215)</f>
        <v>1.9699999999999986</v>
      </c>
      <c r="O216">
        <f>IF(AND(Raw!M216="OK",Raw!K216="OK"),180*ATAN(SIN((3.14*Raw!L216/180)-(3.14*Raw!J216/180))/COS((3.14*Raw!L216/180)-(3.14*Raw!J216/180)))/3.14,O215)</f>
        <v>-0.14000000000000071</v>
      </c>
      <c r="P216">
        <f>IF(AND(Raw!M216="OK",Raw!I216="OK"),180*ATAN(SIN((3.14*Raw!L216/180)-(3.14*Raw!H216/180))/COS((3.14*Raw!L216/180)-(3.14*Raw!H216/180)))/3.14,P215)</f>
        <v>9.1699999999999946</v>
      </c>
    </row>
    <row r="217" spans="1:16" x14ac:dyDescent="0.25">
      <c r="A217" s="1" t="str">
        <f>Raw!A217</f>
        <v>26-07-2020 03:35:00</v>
      </c>
      <c r="B217">
        <f>IF(AND(Raw!K217="OK",Raw!C217="OK"),180*ATAN(SIN((3.14*Raw!J217/180)-(3.14*Raw!B217/180))/COS((3.14*Raw!J217/180)-(3.14*Raw!B217/180)))/3.14,B216)</f>
        <v>32.210000000000022</v>
      </c>
      <c r="C217">
        <f>IF(AND(Raw!O217="OK",Raw!C217="OK"),180*ATAN(SIN((3.14*Raw!N217/180)-(3.14*Raw!B217/180))/COS((3.14*Raw!N217/180)-(3.14*Raw!B217/180)))/3.14,C216)</f>
        <v>25.619999999999997</v>
      </c>
      <c r="D217">
        <f>IF(AND(Raw!K217="OK",Raw!O217="OK"),180*ATAN(SIN((3.14*Raw!J217/180)-(3.14*Raw!N217/180))/COS((3.14*Raw!J217/180)-(3.14*Raw!N217/180)))/3.14,D216)</f>
        <v>6.5900000000000221</v>
      </c>
      <c r="E217">
        <f>IF(AND(Raw!Q217="OK",Raw!C217="OK"),180*ATAN(SIN((3.14*Raw!P217/180)-(3.14*Raw!B217/180))/COS((3.14*Raw!P217/180)-(3.14*Raw!B217/180)))/3.14,E216)</f>
        <v>0</v>
      </c>
      <c r="F217">
        <f>IF(AND(Raw!O217="OK",Raw!Q217="OK"),180*ATAN(SIN((3.14*Raw!N217/180)-(3.14*Raw!P217/180))/COS((3.14*Raw!N217/180)-(3.14*Raw!P217/180)))/3.14,F216)</f>
        <v>0</v>
      </c>
      <c r="G217">
        <f>IF(AND(Raw!M217="OK",Raw!E217="OK"),180*ATAN(SIN((3.14*Raw!L217/180)-(3.14*Raw!D217/180))/COS((3.14*Raw!L217/180)-(3.14*Raw!D217/180)))/3.14,G216)</f>
        <v>24.740000000000013</v>
      </c>
      <c r="H217">
        <f>IF(AND(Raw!I217="OK",Raw!E217="OK"),180*ATAN(SIN((3.14*Raw!H217/180)-(3.14*Raw!D217/180))/COS((3.14*Raw!H217/180)-(3.14*Raw!D217/180)))/3.14,H216)</f>
        <v>15.580000000000009</v>
      </c>
      <c r="I217">
        <f>IF(AND(Raw!W217="OK",Raw!Y217="OK"),180*ATAN(SIN((3.14*Raw!V217/180)-(3.14*Raw!X217/180))/COS((3.14*Raw!V217/180)-(3.14*Raw!X217/180)))/3.14,I216)</f>
        <v>11.730000000000015</v>
      </c>
      <c r="J217">
        <f>IF(AND(Raw!U217="OK",Raw!C217="OK"),180*ATAN(SIN((3.14*Raw!T217/180)-(3.14*Raw!B217/180))/COS((3.14*Raw!T217/180)-(3.14*Raw!B217/180)))/3.14,J216)</f>
        <v>3.140000000000001</v>
      </c>
      <c r="K217">
        <f>IF(AND(Raw!M217="OK",Raw!AA217="OK"),180*ATAN(SIN((3.14*Raw!L217/180)-(3.14*Raw!Z217/180))/COS((3.14*Raw!L217/180)-(3.14*Raw!Z217/180)))/3.14,K216)</f>
        <v>14.750000000000016</v>
      </c>
      <c r="L217">
        <f>IF(AND(Raw!I217="OK",Raw!AA217="OK"),180*ATAN(SIN((3.14*Raw!H217/180)-(3.14*Raw!Z217/180))/COS((3.14*Raw!H217/180)-(3.14*Raw!Z217/180)))/3.14,L216)</f>
        <v>5.5900000000000132</v>
      </c>
      <c r="M217">
        <f>IF(AND(Raw!I217="OK",Raw!G217="OK"),180*ATAN(SIN((3.14*Raw!H217/180)-(3.14*Raw!F217/180))/COS((3.14*Raw!H217/180)-(3.14*Raw!F217/180)))/3.14,M216)</f>
        <v>0</v>
      </c>
      <c r="N217">
        <f>IF(AND(Raw!O217="OK",Raw!S217="OK"),180*ATAN(SIN((3.14*Raw!N217/180)-(3.14*Raw!R217/180))/COS((3.14*Raw!N217/180)-(3.14*Raw!R217/180)))/3.14,N216)</f>
        <v>1.9900000000000027</v>
      </c>
      <c r="O217">
        <f>IF(AND(Raw!M217="OK",Raw!K217="OK"),180*ATAN(SIN((3.14*Raw!L217/180)-(3.14*Raw!J217/180))/COS((3.14*Raw!L217/180)-(3.14*Raw!J217/180)))/3.14,O216)</f>
        <v>-0.11999999999999696</v>
      </c>
      <c r="P217">
        <f>IF(AND(Raw!M217="OK",Raw!I217="OK"),180*ATAN(SIN((3.14*Raw!L217/180)-(3.14*Raw!H217/180))/COS((3.14*Raw!L217/180)-(3.14*Raw!H217/180)))/3.14,P216)</f>
        <v>9.1600000000000055</v>
      </c>
    </row>
    <row r="218" spans="1:16" x14ac:dyDescent="0.25">
      <c r="A218" s="1" t="str">
        <f>Raw!A218</f>
        <v>26-07-2020 03:36:00</v>
      </c>
      <c r="B218">
        <f>IF(AND(Raw!K218="OK",Raw!C218="OK"),180*ATAN(SIN((3.14*Raw!J218/180)-(3.14*Raw!B218/180))/COS((3.14*Raw!J218/180)-(3.14*Raw!B218/180)))/3.14,B217)</f>
        <v>32.110000000000028</v>
      </c>
      <c r="C218">
        <f>IF(AND(Raw!O218="OK",Raw!C218="OK"),180*ATAN(SIN((3.14*Raw!N218/180)-(3.14*Raw!B218/180))/COS((3.14*Raw!N218/180)-(3.14*Raw!B218/180)))/3.14,C217)</f>
        <v>25.52000000000001</v>
      </c>
      <c r="D218">
        <f>IF(AND(Raw!K218="OK",Raw!O218="OK"),180*ATAN(SIN((3.14*Raw!J218/180)-(3.14*Raw!N218/180))/COS((3.14*Raw!J218/180)-(3.14*Raw!N218/180)))/3.14,D217)</f>
        <v>6.5900000000000221</v>
      </c>
      <c r="E218">
        <f>IF(AND(Raw!Q218="OK",Raw!C218="OK"),180*ATAN(SIN((3.14*Raw!P218/180)-(3.14*Raw!B218/180))/COS((3.14*Raw!P218/180)-(3.14*Raw!B218/180)))/3.14,E217)</f>
        <v>0</v>
      </c>
      <c r="F218">
        <f>IF(AND(Raw!O218="OK",Raw!Q218="OK"),180*ATAN(SIN((3.14*Raw!N218/180)-(3.14*Raw!P218/180))/COS((3.14*Raw!N218/180)-(3.14*Raw!P218/180)))/3.14,F217)</f>
        <v>0</v>
      </c>
      <c r="G218">
        <f>IF(AND(Raw!M218="OK",Raw!E218="OK"),180*ATAN(SIN((3.14*Raw!L218/180)-(3.14*Raw!D218/180))/COS((3.14*Raw!L218/180)-(3.14*Raw!D218/180)))/3.14,G217)</f>
        <v>24.519999999999971</v>
      </c>
      <c r="H218">
        <f>IF(AND(Raw!I218="OK",Raw!E218="OK"),180*ATAN(SIN((3.14*Raw!H218/180)-(3.14*Raw!D218/180))/COS((3.14*Raw!H218/180)-(3.14*Raw!D218/180)))/3.14,H217)</f>
        <v>15.379999999999974</v>
      </c>
      <c r="I218">
        <f>IF(AND(Raw!W218="OK",Raw!Y218="OK"),180*ATAN(SIN((3.14*Raw!V218/180)-(3.14*Raw!X218/180))/COS((3.14*Raw!V218/180)-(3.14*Raw!X218/180)))/3.14,I217)</f>
        <v>11.690000000000007</v>
      </c>
      <c r="J218">
        <f>IF(AND(Raw!U218="OK",Raw!C218="OK"),180*ATAN(SIN((3.14*Raw!T218/180)-(3.14*Raw!B218/180))/COS((3.14*Raw!T218/180)-(3.14*Raw!B218/180)))/3.14,J217)</f>
        <v>3.180000000000009</v>
      </c>
      <c r="K218">
        <f>IF(AND(Raw!M218="OK",Raw!AA218="OK"),180*ATAN(SIN((3.14*Raw!L218/180)-(3.14*Raw!Z218/180))/COS((3.14*Raw!L218/180)-(3.14*Raw!Z218/180)))/3.14,K217)</f>
        <v>14.739999999999979</v>
      </c>
      <c r="L218">
        <f>IF(AND(Raw!I218="OK",Raw!AA218="OK"),180*ATAN(SIN((3.14*Raw!H218/180)-(3.14*Raw!Z218/180))/COS((3.14*Raw!H218/180)-(3.14*Raw!Z218/180)))/3.14,L217)</f>
        <v>5.5999999999999774</v>
      </c>
      <c r="M218">
        <f>IF(AND(Raw!I218="OK",Raw!G218="OK"),180*ATAN(SIN((3.14*Raw!H218/180)-(3.14*Raw!F218/180))/COS((3.14*Raw!H218/180)-(3.14*Raw!F218/180)))/3.14,M217)</f>
        <v>0</v>
      </c>
      <c r="N218">
        <f>IF(AND(Raw!O218="OK",Raw!S218="OK"),180*ATAN(SIN((3.14*Raw!N218/180)-(3.14*Raw!R218/180))/COS((3.14*Raw!N218/180)-(3.14*Raw!R218/180)))/3.14,N217)</f>
        <v>1.9900000000000027</v>
      </c>
      <c r="O218">
        <f>IF(AND(Raw!M218="OK",Raw!K218="OK"),180*ATAN(SIN((3.14*Raw!L218/180)-(3.14*Raw!J218/180))/COS((3.14*Raw!L218/180)-(3.14*Raw!J218/180)))/3.14,O217)</f>
        <v>-0.1600000000000299</v>
      </c>
      <c r="P218">
        <f>IF(AND(Raw!M218="OK",Raw!I218="OK"),180*ATAN(SIN((3.14*Raw!L218/180)-(3.14*Raw!H218/180))/COS((3.14*Raw!L218/180)-(3.14*Raw!H218/180)))/3.14,P217)</f>
        <v>9.1400000000000023</v>
      </c>
    </row>
    <row r="219" spans="1:16" x14ac:dyDescent="0.25">
      <c r="A219" s="1" t="str">
        <f>Raw!A219</f>
        <v>26-07-2020 03:37:00</v>
      </c>
      <c r="B219">
        <f>IF(AND(Raw!K219="OK",Raw!C219="OK"),180*ATAN(SIN((3.14*Raw!J219/180)-(3.14*Raw!B219/180))/COS((3.14*Raw!J219/180)-(3.14*Raw!B219/180)))/3.14,B218)</f>
        <v>32.009999999999984</v>
      </c>
      <c r="C219">
        <f>IF(AND(Raw!O219="OK",Raw!C219="OK"),180*ATAN(SIN((3.14*Raw!N219/180)-(3.14*Raw!B219/180))/COS((3.14*Raw!N219/180)-(3.14*Raw!B219/180)))/3.14,C218)</f>
        <v>25.41</v>
      </c>
      <c r="D219">
        <f>IF(AND(Raw!K219="OK",Raw!O219="OK"),180*ATAN(SIN((3.14*Raw!J219/180)-(3.14*Raw!N219/180))/COS((3.14*Raw!J219/180)-(3.14*Raw!N219/180)))/3.14,D218)</f>
        <v>6.5999999999999854</v>
      </c>
      <c r="E219">
        <f>IF(AND(Raw!Q219="OK",Raw!C219="OK"),180*ATAN(SIN((3.14*Raw!P219/180)-(3.14*Raw!B219/180))/COS((3.14*Raw!P219/180)-(3.14*Raw!B219/180)))/3.14,E218)</f>
        <v>0</v>
      </c>
      <c r="F219">
        <f>IF(AND(Raw!O219="OK",Raw!Q219="OK"),180*ATAN(SIN((3.14*Raw!N219/180)-(3.14*Raw!P219/180))/COS((3.14*Raw!N219/180)-(3.14*Raw!P219/180)))/3.14,F218)</f>
        <v>0</v>
      </c>
      <c r="G219">
        <f>IF(AND(Raw!M219="OK",Raw!E219="OK"),180*ATAN(SIN((3.14*Raw!L219/180)-(3.14*Raw!D219/180))/COS((3.14*Raw!L219/180)-(3.14*Raw!D219/180)))/3.14,G218)</f>
        <v>24.470000000000002</v>
      </c>
      <c r="H219">
        <f>IF(AND(Raw!I219="OK",Raw!E219="OK"),180*ATAN(SIN((3.14*Raw!H219/180)-(3.14*Raw!D219/180))/COS((3.14*Raw!H219/180)-(3.14*Raw!D219/180)))/3.14,H218)</f>
        <v>15.319999999999984</v>
      </c>
      <c r="I219">
        <f>IF(AND(Raw!W219="OK",Raw!Y219="OK"),180*ATAN(SIN((3.14*Raw!V219/180)-(3.14*Raw!X219/180))/COS((3.14*Raw!V219/180)-(3.14*Raw!X219/180)))/3.14,I218)</f>
        <v>11.660000000000013</v>
      </c>
      <c r="J219">
        <f>IF(AND(Raw!U219="OK",Raw!C219="OK"),180*ATAN(SIN((3.14*Raw!T219/180)-(3.14*Raw!B219/180))/COS((3.14*Raw!T219/180)-(3.14*Raw!B219/180)))/3.14,J218)</f>
        <v>3.1899999999999977</v>
      </c>
      <c r="K219">
        <f>IF(AND(Raw!M219="OK",Raw!AA219="OK"),180*ATAN(SIN((3.14*Raw!L219/180)-(3.14*Raw!Z219/180))/COS((3.14*Raw!L219/180)-(3.14*Raw!Z219/180)))/3.14,K218)</f>
        <v>14.710000000000008</v>
      </c>
      <c r="L219">
        <f>IF(AND(Raw!I219="OK",Raw!AA219="OK"),180*ATAN(SIN((3.14*Raw!H219/180)-(3.14*Raw!Z219/180))/COS((3.14*Raw!H219/180)-(3.14*Raw!Z219/180)))/3.14,L218)</f>
        <v>5.5599999999999952</v>
      </c>
      <c r="M219">
        <f>IF(AND(Raw!I219="OK",Raw!G219="OK"),180*ATAN(SIN((3.14*Raw!H219/180)-(3.14*Raw!F219/180))/COS((3.14*Raw!H219/180)-(3.14*Raw!F219/180)))/3.14,M218)</f>
        <v>0</v>
      </c>
      <c r="N219">
        <f>IF(AND(Raw!O219="OK",Raw!S219="OK"),180*ATAN(SIN((3.14*Raw!N219/180)-(3.14*Raw!R219/180))/COS((3.14*Raw!N219/180)-(3.14*Raw!R219/180)))/3.14,N218)</f>
        <v>1.9500000000000206</v>
      </c>
      <c r="O219">
        <f>IF(AND(Raw!M219="OK",Raw!K219="OK"),180*ATAN(SIN((3.14*Raw!L219/180)-(3.14*Raw!J219/180))/COS((3.14*Raw!L219/180)-(3.14*Raw!J219/180)))/3.14,O218)</f>
        <v>-0.1299999999999861</v>
      </c>
      <c r="P219">
        <f>IF(AND(Raw!M219="OK",Raw!I219="OK"),180*ATAN(SIN((3.14*Raw!L219/180)-(3.14*Raw!H219/180))/COS((3.14*Raw!L219/180)-(3.14*Raw!H219/180)))/3.14,P218)</f>
        <v>9.1500000000000163</v>
      </c>
    </row>
    <row r="220" spans="1:16" x14ac:dyDescent="0.25">
      <c r="A220" s="1" t="str">
        <f>Raw!A220</f>
        <v>26-07-2020 03:38:00</v>
      </c>
      <c r="B220">
        <f>IF(AND(Raw!K220="OK",Raw!C220="OK"),180*ATAN(SIN((3.14*Raw!J220/180)-(3.14*Raw!B220/180))/COS((3.14*Raw!J220/180)-(3.14*Raw!B220/180)))/3.14,B219)</f>
        <v>32.292597226855314</v>
      </c>
      <c r="C220">
        <f>IF(AND(Raw!O220="OK",Raw!C220="OK"),180*ATAN(SIN((3.14*Raw!N220/180)-(3.14*Raw!B220/180))/COS((3.14*Raw!N220/180)-(3.14*Raw!B220/180)))/3.14,C219)</f>
        <v>25.662597226855237</v>
      </c>
      <c r="D220">
        <f>IF(AND(Raw!K220="OK",Raw!O220="OK"),180*ATAN(SIN((3.14*Raw!J220/180)-(3.14*Raw!N220/180))/COS((3.14*Raw!J220/180)-(3.14*Raw!N220/180)))/3.14,D219)</f>
        <v>6.6300000000000292</v>
      </c>
      <c r="E220">
        <f>IF(AND(Raw!Q220="OK",Raw!C220="OK"),180*ATAN(SIN((3.14*Raw!P220/180)-(3.14*Raw!B220/180))/COS((3.14*Raw!P220/180)-(3.14*Raw!B220/180)))/3.14,E219)</f>
        <v>0</v>
      </c>
      <c r="F220">
        <f>IF(AND(Raw!O220="OK",Raw!Q220="OK"),180*ATAN(SIN((3.14*Raw!N220/180)-(3.14*Raw!P220/180))/COS((3.14*Raw!N220/180)-(3.14*Raw!P220/180)))/3.14,F219)</f>
        <v>0</v>
      </c>
      <c r="G220">
        <f>IF(AND(Raw!M220="OK",Raw!E220="OK"),180*ATAN(SIN((3.14*Raw!L220/180)-(3.14*Raw!D220/180))/COS((3.14*Raw!L220/180)-(3.14*Raw!D220/180)))/3.14,G219)</f>
        <v>24.619999999999994</v>
      </c>
      <c r="H220">
        <f>IF(AND(Raw!I220="OK",Raw!E220="OK"),180*ATAN(SIN((3.14*Raw!H220/180)-(3.14*Raw!D220/180))/COS((3.14*Raw!H220/180)-(3.14*Raw!D220/180)))/3.14,H219)</f>
        <v>15.439999999999982</v>
      </c>
      <c r="I220">
        <f>IF(AND(Raw!W220="OK",Raw!Y220="OK"),180*ATAN(SIN((3.14*Raw!V220/180)-(3.14*Raw!X220/180))/COS((3.14*Raw!V220/180)-(3.14*Raw!X220/180)))/3.14,I219)</f>
        <v>11.539999999999992</v>
      </c>
      <c r="J220">
        <f>IF(AND(Raw!U220="OK",Raw!C220="OK"),180*ATAN(SIN((3.14*Raw!T220/180)-(3.14*Raw!B220/180))/COS((3.14*Raw!T220/180)-(3.14*Raw!B220/180)))/3.14,J219)</f>
        <v>3.4125972268552158</v>
      </c>
      <c r="K220">
        <f>IF(AND(Raw!M220="OK",Raw!AA220="OK"),180*ATAN(SIN((3.14*Raw!L220/180)-(3.14*Raw!Z220/180))/COS((3.14*Raw!L220/180)-(3.14*Raw!Z220/180)))/3.14,K219)</f>
        <v>14.760000000000012</v>
      </c>
      <c r="L220">
        <f>IF(AND(Raw!I220="OK",Raw!AA220="OK"),180*ATAN(SIN((3.14*Raw!H220/180)-(3.14*Raw!Z220/180))/COS((3.14*Raw!H220/180)-(3.14*Raw!Z220/180)))/3.14,L219)</f>
        <v>5.5799999999999992</v>
      </c>
      <c r="M220">
        <f>IF(AND(Raw!I220="OK",Raw!G220="OK"),180*ATAN(SIN((3.14*Raw!H220/180)-(3.14*Raw!F220/180))/COS((3.14*Raw!H220/180)-(3.14*Raw!F220/180)))/3.14,M219)</f>
        <v>0</v>
      </c>
      <c r="N220">
        <f>IF(AND(Raw!O220="OK",Raw!S220="OK"),180*ATAN(SIN((3.14*Raw!N220/180)-(3.14*Raw!R220/180))/COS((3.14*Raw!N220/180)-(3.14*Raw!R220/180)))/3.14,N219)</f>
        <v>1.9299999999999915</v>
      </c>
      <c r="O220">
        <f>IF(AND(Raw!M220="OK",Raw!K220="OK"),180*ATAN(SIN((3.14*Raw!L220/180)-(3.14*Raw!J220/180))/COS((3.14*Raw!L220/180)-(3.14*Raw!J220/180)))/3.14,O219)</f>
        <v>-0.12000000000002242</v>
      </c>
      <c r="P220">
        <f>IF(AND(Raw!M220="OK",Raw!I220="OK"),180*ATAN(SIN((3.14*Raw!L220/180)-(3.14*Raw!H220/180))/COS((3.14*Raw!L220/180)-(3.14*Raw!H220/180)))/3.14,P219)</f>
        <v>9.1800000000000086</v>
      </c>
    </row>
    <row r="221" spans="1:16" x14ac:dyDescent="0.25">
      <c r="A221" s="1" t="str">
        <f>Raw!A221</f>
        <v>26-07-2020 03:39:00</v>
      </c>
      <c r="B221">
        <f>IF(AND(Raw!K221="OK",Raw!C221="OK"),180*ATAN(SIN((3.14*Raw!J221/180)-(3.14*Raw!B221/180))/COS((3.14*Raw!J221/180)-(3.14*Raw!B221/180)))/3.14,B220)</f>
        <v>32.120000000000005</v>
      </c>
      <c r="C221">
        <f>IF(AND(Raw!O221="OK",Raw!C221="OK"),180*ATAN(SIN((3.14*Raw!N221/180)-(3.14*Raw!B221/180))/COS((3.14*Raw!N221/180)-(3.14*Raw!B221/180)))/3.14,C220)</f>
        <v>25.549999999999997</v>
      </c>
      <c r="D221">
        <f>IF(AND(Raw!K221="OK",Raw!O221="OK"),180*ATAN(SIN((3.14*Raw!J221/180)-(3.14*Raw!N221/180))/COS((3.14*Raw!J221/180)-(3.14*Raw!N221/180)))/3.14,D220)</f>
        <v>6.5700000000000056</v>
      </c>
      <c r="E221">
        <f>IF(AND(Raw!Q221="OK",Raw!C221="OK"),180*ATAN(SIN((3.14*Raw!P221/180)-(3.14*Raw!B221/180))/COS((3.14*Raw!P221/180)-(3.14*Raw!B221/180)))/3.14,E220)</f>
        <v>0</v>
      </c>
      <c r="F221">
        <f>IF(AND(Raw!O221="OK",Raw!Q221="OK"),180*ATAN(SIN((3.14*Raw!N221/180)-(3.14*Raw!P221/180))/COS((3.14*Raw!N221/180)-(3.14*Raw!P221/180)))/3.14,F220)</f>
        <v>0</v>
      </c>
      <c r="G221">
        <f>IF(AND(Raw!M221="OK",Raw!E221="OK"),180*ATAN(SIN((3.14*Raw!L221/180)-(3.14*Raw!D221/180))/COS((3.14*Raw!L221/180)-(3.14*Raw!D221/180)))/3.14,G220)</f>
        <v>24.759999999999998</v>
      </c>
      <c r="H221">
        <f>IF(AND(Raw!I221="OK",Raw!E221="OK"),180*ATAN(SIN((3.14*Raw!H221/180)-(3.14*Raw!D221/180))/COS((3.14*Raw!H221/180)-(3.14*Raw!D221/180)))/3.14,H220)</f>
        <v>15.600000000000007</v>
      </c>
      <c r="I221">
        <f>IF(AND(Raw!W221="OK",Raw!Y221="OK"),180*ATAN(SIN((3.14*Raw!V221/180)-(3.14*Raw!X221/180))/COS((3.14*Raw!V221/180)-(3.14*Raw!X221/180)))/3.14,I220)</f>
        <v>11.609999999999996</v>
      </c>
      <c r="J221">
        <f>IF(AND(Raw!U221="OK",Raw!C221="OK"),180*ATAN(SIN((3.14*Raw!T221/180)-(3.14*Raw!B221/180))/COS((3.14*Raw!T221/180)-(3.14*Raw!B221/180)))/3.14,J220)</f>
        <v>3.1300000000000026</v>
      </c>
      <c r="K221">
        <f>IF(AND(Raw!M221="OK",Raw!AA221="OK"),180*ATAN(SIN((3.14*Raw!L221/180)-(3.14*Raw!Z221/180))/COS((3.14*Raw!L221/180)-(3.14*Raw!Z221/180)))/3.14,K220)</f>
        <v>14.750000000000004</v>
      </c>
      <c r="L221">
        <f>IF(AND(Raw!I221="OK",Raw!AA221="OK"),180*ATAN(SIN((3.14*Raw!H221/180)-(3.14*Raw!Z221/180))/COS((3.14*Raw!H221/180)-(3.14*Raw!Z221/180)))/3.14,L220)</f>
        <v>5.590000000000007</v>
      </c>
      <c r="M221">
        <f>IF(AND(Raw!I221="OK",Raw!G221="OK"),180*ATAN(SIN((3.14*Raw!H221/180)-(3.14*Raw!F221/180))/COS((3.14*Raw!H221/180)-(3.14*Raw!F221/180)))/3.14,M220)</f>
        <v>0</v>
      </c>
      <c r="N221">
        <f>IF(AND(Raw!O221="OK",Raw!S221="OK"),180*ATAN(SIN((3.14*Raw!N221/180)-(3.14*Raw!R221/180))/COS((3.14*Raw!N221/180)-(3.14*Raw!R221/180)))/3.14,N220)</f>
        <v>1.9800000000000009</v>
      </c>
      <c r="O221">
        <f>IF(AND(Raw!M221="OK",Raw!K221="OK"),180*ATAN(SIN((3.14*Raw!L221/180)-(3.14*Raw!J221/180))/COS((3.14*Raw!L221/180)-(3.14*Raw!J221/180)))/3.14,O220)</f>
        <v>-6.0000000000004834E-2</v>
      </c>
      <c r="P221">
        <f>IF(AND(Raw!M221="OK",Raw!I221="OK"),180*ATAN(SIN((3.14*Raw!L221/180)-(3.14*Raw!H221/180))/COS((3.14*Raw!L221/180)-(3.14*Raw!H221/180)))/3.14,P220)</f>
        <v>9.159999999999993</v>
      </c>
    </row>
    <row r="222" spans="1:16" x14ac:dyDescent="0.25">
      <c r="A222" s="1" t="str">
        <f>Raw!A222</f>
        <v>26-07-2020 03:40:00</v>
      </c>
      <c r="B222">
        <f>IF(AND(Raw!K222="OK",Raw!C222="OK"),180*ATAN(SIN((3.14*Raw!J222/180)-(3.14*Raw!B222/180))/COS((3.14*Raw!J222/180)-(3.14*Raw!B222/180)))/3.14,B221)</f>
        <v>32.139999999999993</v>
      </c>
      <c r="C222">
        <f>IF(AND(Raw!O222="OK",Raw!C222="OK"),180*ATAN(SIN((3.14*Raw!N222/180)-(3.14*Raw!B222/180))/COS((3.14*Raw!N222/180)-(3.14*Raw!B222/180)))/3.14,C221)</f>
        <v>25.580000000000002</v>
      </c>
      <c r="D222">
        <f>IF(AND(Raw!K222="OK",Raw!O222="OK"),180*ATAN(SIN((3.14*Raw!J222/180)-(3.14*Raw!N222/180))/COS((3.14*Raw!J222/180)-(3.14*Raw!N222/180)))/3.14,D221)</f>
        <v>6.5599999999999987</v>
      </c>
      <c r="E222">
        <f>IF(AND(Raw!Q222="OK",Raw!C222="OK"),180*ATAN(SIN((3.14*Raw!P222/180)-(3.14*Raw!B222/180))/COS((3.14*Raw!P222/180)-(3.14*Raw!B222/180)))/3.14,E221)</f>
        <v>0</v>
      </c>
      <c r="F222">
        <f>IF(AND(Raw!O222="OK",Raw!Q222="OK"),180*ATAN(SIN((3.14*Raw!N222/180)-(3.14*Raw!P222/180))/COS((3.14*Raw!N222/180)-(3.14*Raw!P222/180)))/3.14,F221)</f>
        <v>0</v>
      </c>
      <c r="G222">
        <f>IF(AND(Raw!M222="OK",Raw!E222="OK"),180*ATAN(SIN((3.14*Raw!L222/180)-(3.14*Raw!D222/180))/COS((3.14*Raw!L222/180)-(3.14*Raw!D222/180)))/3.14,G221)</f>
        <v>24.8</v>
      </c>
      <c r="H222">
        <f>IF(AND(Raw!I222="OK",Raw!E222="OK"),180*ATAN(SIN((3.14*Raw!H222/180)-(3.14*Raw!D222/180))/COS((3.14*Raw!H222/180)-(3.14*Raw!D222/180)))/3.14,H221)</f>
        <v>15.649999999999997</v>
      </c>
      <c r="I222">
        <f>IF(AND(Raw!W222="OK",Raw!Y222="OK"),180*ATAN(SIN((3.14*Raw!V222/180)-(3.14*Raw!X222/180))/COS((3.14*Raw!V222/180)-(3.14*Raw!X222/180)))/3.14,I221)</f>
        <v>11.52</v>
      </c>
      <c r="J222">
        <f>IF(AND(Raw!U222="OK",Raw!C222="OK"),180*ATAN(SIN((3.14*Raw!T222/180)-(3.14*Raw!B222/180))/COS((3.14*Raw!T222/180)-(3.14*Raw!B222/180)))/3.14,J221)</f>
        <v>3.1399999999999979</v>
      </c>
      <c r="K222">
        <f>IF(AND(Raw!M222="OK",Raw!AA222="OK"),180*ATAN(SIN((3.14*Raw!L222/180)-(3.14*Raw!Z222/180))/COS((3.14*Raw!L222/180)-(3.14*Raw!Z222/180)))/3.14,K221)</f>
        <v>14.759999999999998</v>
      </c>
      <c r="L222">
        <f>IF(AND(Raw!I222="OK",Raw!AA222="OK"),180*ATAN(SIN((3.14*Raw!H222/180)-(3.14*Raw!Z222/180))/COS((3.14*Raw!H222/180)-(3.14*Raw!Z222/180)))/3.14,L221)</f>
        <v>5.61</v>
      </c>
      <c r="M222">
        <f>IF(AND(Raw!I222="OK",Raw!G222="OK"),180*ATAN(SIN((3.14*Raw!H222/180)-(3.14*Raw!F222/180))/COS((3.14*Raw!H222/180)-(3.14*Raw!F222/180)))/3.14,M221)</f>
        <v>0</v>
      </c>
      <c r="N222">
        <f>IF(AND(Raw!O222="OK",Raw!S222="OK"),180*ATAN(SIN((3.14*Raw!N222/180)-(3.14*Raw!R222/180))/COS((3.14*Raw!N222/180)-(3.14*Raw!R222/180)))/3.14,N221)</f>
        <v>2.0200000000000005</v>
      </c>
      <c r="O222">
        <f>IF(AND(Raw!M222="OK",Raw!K222="OK"),180*ATAN(SIN((3.14*Raw!L222/180)-(3.14*Raw!J222/180))/COS((3.14*Raw!L222/180)-(3.14*Raw!J222/180)))/3.14,O221)</f>
        <v>-0.13000000000000003</v>
      </c>
      <c r="P222">
        <f>IF(AND(Raw!M222="OK",Raw!I222="OK"),180*ATAN(SIN((3.14*Raw!L222/180)-(3.14*Raw!H222/180))/COS((3.14*Raw!L222/180)-(3.14*Raw!H222/180)))/3.14,P221)</f>
        <v>9.15</v>
      </c>
    </row>
    <row r="223" spans="1:16" x14ac:dyDescent="0.25">
      <c r="A223" s="1" t="str">
        <f>Raw!A223</f>
        <v>26-07-2020 03:41:00</v>
      </c>
      <c r="B223">
        <f>IF(AND(Raw!K223="OK",Raw!C223="OK"),180*ATAN(SIN((3.14*Raw!J223/180)-(3.14*Raw!B223/180))/COS((3.14*Raw!J223/180)-(3.14*Raw!B223/180)))/3.14,B222)</f>
        <v>31.909999999999982</v>
      </c>
      <c r="C223">
        <f>IF(AND(Raw!O223="OK",Raw!C223="OK"),180*ATAN(SIN((3.14*Raw!N223/180)-(3.14*Raw!B223/180))/COS((3.14*Raw!N223/180)-(3.14*Raw!B223/180)))/3.14,C222)</f>
        <v>25.340000000000011</v>
      </c>
      <c r="D223">
        <f>IF(AND(Raw!K223="OK",Raw!O223="OK"),180*ATAN(SIN((3.14*Raw!J223/180)-(3.14*Raw!N223/180))/COS((3.14*Raw!J223/180)-(3.14*Raw!N223/180)))/3.14,D222)</f>
        <v>6.5699999999999683</v>
      </c>
      <c r="E223">
        <f>IF(AND(Raw!Q223="OK",Raw!C223="OK"),180*ATAN(SIN((3.14*Raw!P223/180)-(3.14*Raw!B223/180))/COS((3.14*Raw!P223/180)-(3.14*Raw!B223/180)))/3.14,E222)</f>
        <v>0</v>
      </c>
      <c r="F223">
        <f>IF(AND(Raw!O223="OK",Raw!Q223="OK"),180*ATAN(SIN((3.14*Raw!N223/180)-(3.14*Raw!P223/180))/COS((3.14*Raw!N223/180)-(3.14*Raw!P223/180)))/3.14,F222)</f>
        <v>0</v>
      </c>
      <c r="G223">
        <f>IF(AND(Raw!M223="OK",Raw!E223="OK"),180*ATAN(SIN((3.14*Raw!L223/180)-(3.14*Raw!D223/180))/COS((3.14*Raw!L223/180)-(3.14*Raw!D223/180)))/3.14,G222)</f>
        <v>24.629999999999981</v>
      </c>
      <c r="H223">
        <f>IF(AND(Raw!I223="OK",Raw!E223="OK"),180*ATAN(SIN((3.14*Raw!H223/180)-(3.14*Raw!D223/180))/COS((3.14*Raw!H223/180)-(3.14*Raw!D223/180)))/3.14,H222)</f>
        <v>15.540000000000001</v>
      </c>
      <c r="I223">
        <f>IF(AND(Raw!W223="OK",Raw!Y223="OK"),180*ATAN(SIN((3.14*Raw!V223/180)-(3.14*Raw!X223/180))/COS((3.14*Raw!V223/180)-(3.14*Raw!X223/180)))/3.14,I222)</f>
        <v>11.489999999999995</v>
      </c>
      <c r="J223">
        <f>IF(AND(Raw!U223="OK",Raw!C223="OK"),180*ATAN(SIN((3.14*Raw!T223/180)-(3.14*Raw!B223/180))/COS((3.14*Raw!T223/180)-(3.14*Raw!B223/180)))/3.14,J222)</f>
        <v>3.1299999999999994</v>
      </c>
      <c r="K223">
        <f>IF(AND(Raw!M223="OK",Raw!AA223="OK"),180*ATAN(SIN((3.14*Raw!L223/180)-(3.14*Raw!Z223/180))/COS((3.14*Raw!L223/180)-(3.14*Raw!Z223/180)))/3.14,K222)</f>
        <v>14.699999999999983</v>
      </c>
      <c r="L223">
        <f>IF(AND(Raw!I223="OK",Raw!AA223="OK"),180*ATAN(SIN((3.14*Raw!H223/180)-(3.14*Raw!Z223/180))/COS((3.14*Raw!H223/180)-(3.14*Raw!Z223/180)))/3.14,L222)</f>
        <v>5.6100000000000048</v>
      </c>
      <c r="M223">
        <f>IF(AND(Raw!I223="OK",Raw!G223="OK"),180*ATAN(SIN((3.14*Raw!H223/180)-(3.14*Raw!F223/180))/COS((3.14*Raw!H223/180)-(3.14*Raw!F223/180)))/3.14,M222)</f>
        <v>0</v>
      </c>
      <c r="N223">
        <f>IF(AND(Raw!O223="OK",Raw!S223="OK"),180*ATAN(SIN((3.14*Raw!N223/180)-(3.14*Raw!R223/180))/COS((3.14*Raw!N223/180)-(3.14*Raw!R223/180)))/3.14,N222)</f>
        <v>2.0200000000000209</v>
      </c>
      <c r="O223">
        <f>IF(AND(Raw!M223="OK",Raw!K223="OK"),180*ATAN(SIN((3.14*Raw!L223/180)-(3.14*Raw!J223/180))/COS((3.14*Raw!L223/180)-(3.14*Raw!J223/180)))/3.14,O222)</f>
        <v>-0.11999999999999696</v>
      </c>
      <c r="P223">
        <f>IF(AND(Raw!M223="OK",Raw!I223="OK"),180*ATAN(SIN((3.14*Raw!L223/180)-(3.14*Raw!H223/180))/COS((3.14*Raw!L223/180)-(3.14*Raw!H223/180)))/3.14,P222)</f>
        <v>9.0899999999999821</v>
      </c>
    </row>
    <row r="224" spans="1:16" x14ac:dyDescent="0.25">
      <c r="A224" s="1" t="str">
        <f>Raw!A224</f>
        <v>26-07-2020 03:42:00</v>
      </c>
      <c r="B224">
        <f>IF(AND(Raw!K224="OK",Raw!C224="OK"),180*ATAN(SIN((3.14*Raw!J224/180)-(3.14*Raw!B224/180))/COS((3.14*Raw!J224/180)-(3.14*Raw!B224/180)))/3.14,B223)</f>
        <v>32.120000000000005</v>
      </c>
      <c r="C224">
        <f>IF(AND(Raw!O224="OK",Raw!C224="OK"),180*ATAN(SIN((3.14*Raw!N224/180)-(3.14*Raw!B224/180))/COS((3.14*Raw!N224/180)-(3.14*Raw!B224/180)))/3.14,C223)</f>
        <v>25.509999999999994</v>
      </c>
      <c r="D224">
        <f>IF(AND(Raw!K224="OK",Raw!O224="OK"),180*ATAN(SIN((3.14*Raw!J224/180)-(3.14*Raw!N224/180))/COS((3.14*Raw!J224/180)-(3.14*Raw!N224/180)))/3.14,D223)</f>
        <v>6.6100000000000136</v>
      </c>
      <c r="E224">
        <f>IF(AND(Raw!Q224="OK",Raw!C224="OK"),180*ATAN(SIN((3.14*Raw!P224/180)-(3.14*Raw!B224/180))/COS((3.14*Raw!P224/180)-(3.14*Raw!B224/180)))/3.14,E223)</f>
        <v>0</v>
      </c>
      <c r="F224">
        <f>IF(AND(Raw!O224="OK",Raw!Q224="OK"),180*ATAN(SIN((3.14*Raw!N224/180)-(3.14*Raw!P224/180))/COS((3.14*Raw!N224/180)-(3.14*Raw!P224/180)))/3.14,F223)</f>
        <v>0</v>
      </c>
      <c r="G224">
        <f>IF(AND(Raw!M224="OK",Raw!E224="OK"),180*ATAN(SIN((3.14*Raw!L224/180)-(3.14*Raw!D224/180))/COS((3.14*Raw!L224/180)-(3.14*Raw!D224/180)))/3.14,G223)</f>
        <v>24.840000000000011</v>
      </c>
      <c r="H224">
        <f>IF(AND(Raw!I224="OK",Raw!E224="OK"),180*ATAN(SIN((3.14*Raw!H224/180)-(3.14*Raw!D224/180))/COS((3.14*Raw!H224/180)-(3.14*Raw!D224/180)))/3.14,H223)</f>
        <v>15.729999999999999</v>
      </c>
      <c r="I224">
        <f>IF(AND(Raw!W224="OK",Raw!Y224="OK"),180*ATAN(SIN((3.14*Raw!V224/180)-(3.14*Raw!X224/180))/COS((3.14*Raw!V224/180)-(3.14*Raw!X224/180)))/3.14,I223)</f>
        <v>11.499999999999986</v>
      </c>
      <c r="J224">
        <f>IF(AND(Raw!U224="OK",Raw!C224="OK"),180*ATAN(SIN((3.14*Raw!T224/180)-(3.14*Raw!B224/180))/COS((3.14*Raw!T224/180)-(3.14*Raw!B224/180)))/3.14,J223)</f>
        <v>3.1199999999999974</v>
      </c>
      <c r="K224">
        <f>IF(AND(Raw!M224="OK",Raw!AA224="OK"),180*ATAN(SIN((3.14*Raw!L224/180)-(3.14*Raw!Z224/180))/COS((3.14*Raw!L224/180)-(3.14*Raw!Z224/180)))/3.14,K223)</f>
        <v>14.740000000000004</v>
      </c>
      <c r="L224">
        <f>IF(AND(Raw!I224="OK",Raw!AA224="OK"),180*ATAN(SIN((3.14*Raw!H224/180)-(3.14*Raw!Z224/180))/COS((3.14*Raw!H224/180)-(3.14*Raw!Z224/180)))/3.14,L223)</f>
        <v>5.6299999999999963</v>
      </c>
      <c r="M224">
        <f>IF(AND(Raw!I224="OK",Raw!G224="OK"),180*ATAN(SIN((3.14*Raw!H224/180)-(3.14*Raw!F224/180))/COS((3.14*Raw!H224/180)-(3.14*Raw!F224/180)))/3.14,M223)</f>
        <v>0</v>
      </c>
      <c r="N224">
        <f>IF(AND(Raw!O224="OK",Raw!S224="OK"),180*ATAN(SIN((3.14*Raw!N224/180)-(3.14*Raw!R224/180))/COS((3.14*Raw!N224/180)-(3.14*Raw!R224/180)))/3.14,N223)</f>
        <v>1.979999999999988</v>
      </c>
      <c r="O224">
        <f>IF(AND(Raw!M224="OK",Raw!K224="OK"),180*ATAN(SIN((3.14*Raw!L224/180)-(3.14*Raw!J224/180))/COS((3.14*Raw!L224/180)-(3.14*Raw!J224/180)))/3.14,O223)</f>
        <v>-0.10000000000000596</v>
      </c>
      <c r="P224">
        <f>IF(AND(Raw!M224="OK",Raw!I224="OK"),180*ATAN(SIN((3.14*Raw!L224/180)-(3.14*Raw!H224/180))/COS((3.14*Raw!L224/180)-(3.14*Raw!H224/180)))/3.14,P223)</f>
        <v>9.1100000000000065</v>
      </c>
    </row>
    <row r="225" spans="1:16" x14ac:dyDescent="0.25">
      <c r="A225" s="1" t="str">
        <f>Raw!A225</f>
        <v>26-07-2020 03:43:00</v>
      </c>
      <c r="B225">
        <f>IF(AND(Raw!K225="OK",Raw!C225="OK"),180*ATAN(SIN((3.14*Raw!J225/180)-(3.14*Raw!B225/180))/COS((3.14*Raw!J225/180)-(3.14*Raw!B225/180)))/3.14,B224)</f>
        <v>32.369999999999997</v>
      </c>
      <c r="C225">
        <f>IF(AND(Raw!O225="OK",Raw!C225="OK"),180*ATAN(SIN((3.14*Raw!N225/180)-(3.14*Raw!B225/180))/COS((3.14*Raw!N225/180)-(3.14*Raw!B225/180)))/3.14,C224)</f>
        <v>25.759999999999987</v>
      </c>
      <c r="D225">
        <f>IF(AND(Raw!K225="OK",Raw!O225="OK"),180*ATAN(SIN((3.14*Raw!J225/180)-(3.14*Raw!N225/180))/COS((3.14*Raw!J225/180)-(3.14*Raw!N225/180)))/3.14,D224)</f>
        <v>6.6100000000000136</v>
      </c>
      <c r="E225">
        <f>IF(AND(Raw!Q225="OK",Raw!C225="OK"),180*ATAN(SIN((3.14*Raw!P225/180)-(3.14*Raw!B225/180))/COS((3.14*Raw!P225/180)-(3.14*Raw!B225/180)))/3.14,E224)</f>
        <v>0</v>
      </c>
      <c r="F225">
        <f>IF(AND(Raw!O225="OK",Raw!Q225="OK"),180*ATAN(SIN((3.14*Raw!N225/180)-(3.14*Raw!P225/180))/COS((3.14*Raw!N225/180)-(3.14*Raw!P225/180)))/3.14,F224)</f>
        <v>0</v>
      </c>
      <c r="G225">
        <f>IF(AND(Raw!M225="OK",Raw!E225="OK"),180*ATAN(SIN((3.14*Raw!L225/180)-(3.14*Raw!D225/180))/COS((3.14*Raw!L225/180)-(3.14*Raw!D225/180)))/3.14,G224)</f>
        <v>24.84</v>
      </c>
      <c r="H225">
        <f>IF(AND(Raw!I225="OK",Raw!E225="OK"),180*ATAN(SIN((3.14*Raw!H225/180)-(3.14*Raw!D225/180))/COS((3.14*Raw!H225/180)-(3.14*Raw!D225/180)))/3.14,H224)</f>
        <v>15.740000000000006</v>
      </c>
      <c r="I225">
        <f>IF(AND(Raw!W225="OK",Raw!Y225="OK"),180*ATAN(SIN((3.14*Raw!V225/180)-(3.14*Raw!X225/180))/COS((3.14*Raw!V225/180)-(3.14*Raw!X225/180)))/3.14,I224)</f>
        <v>11.489999999999995</v>
      </c>
      <c r="J225">
        <f>IF(AND(Raw!U225="OK",Raw!C225="OK"),180*ATAN(SIN((3.14*Raw!T225/180)-(3.14*Raw!B225/180))/COS((3.14*Raw!T225/180)-(3.14*Raw!B225/180)))/3.14,J224)</f>
        <v>3.1700000000000004</v>
      </c>
      <c r="K225">
        <f>IF(AND(Raw!M225="OK",Raw!AA225="OK"),180*ATAN(SIN((3.14*Raw!L225/180)-(3.14*Raw!Z225/180))/COS((3.14*Raw!L225/180)-(3.14*Raw!Z225/180)))/3.14,K224)</f>
        <v>14.690000000000001</v>
      </c>
      <c r="L225">
        <f>IF(AND(Raw!I225="OK",Raw!AA225="OK"),180*ATAN(SIN((3.14*Raw!H225/180)-(3.14*Raw!Z225/180))/COS((3.14*Raw!H225/180)-(3.14*Raw!Z225/180)))/3.14,L224)</f>
        <v>5.590000000000007</v>
      </c>
      <c r="M225">
        <f>IF(AND(Raw!I225="OK",Raw!G225="OK"),180*ATAN(SIN((3.14*Raw!H225/180)-(3.14*Raw!F225/180))/COS((3.14*Raw!H225/180)-(3.14*Raw!F225/180)))/3.14,M224)</f>
        <v>0</v>
      </c>
      <c r="N225">
        <f>IF(AND(Raw!O225="OK",Raw!S225="OK"),180*ATAN(SIN((3.14*Raw!N225/180)-(3.14*Raw!R225/180))/COS((3.14*Raw!N225/180)-(3.14*Raw!R225/180)))/3.14,N224)</f>
        <v>2.089999999999983</v>
      </c>
      <c r="O225">
        <f>IF(AND(Raw!M225="OK",Raw!K225="OK"),180*ATAN(SIN((3.14*Raw!L225/180)-(3.14*Raw!J225/180))/COS((3.14*Raw!L225/180)-(3.14*Raw!J225/180)))/3.14,O224)</f>
        <v>-7.0000000000000354E-2</v>
      </c>
      <c r="P225">
        <f>IF(AND(Raw!M225="OK",Raw!I225="OK"),180*ATAN(SIN((3.14*Raw!L225/180)-(3.14*Raw!H225/180))/COS((3.14*Raw!L225/180)-(3.14*Raw!H225/180)))/3.14,P224)</f>
        <v>9.0999999999999943</v>
      </c>
    </row>
    <row r="226" spans="1:16" x14ac:dyDescent="0.25">
      <c r="A226" s="1" t="str">
        <f>Raw!A226</f>
        <v>26-07-2020 03:44:00</v>
      </c>
      <c r="B226">
        <f>IF(AND(Raw!K226="OK",Raw!C226="OK"),180*ATAN(SIN((3.14*Raw!J226/180)-(3.14*Raw!B226/180))/COS((3.14*Raw!J226/180)-(3.14*Raw!B226/180)))/3.14,B225)</f>
        <v>32.439999999999976</v>
      </c>
      <c r="C226">
        <f>IF(AND(Raw!O226="OK",Raw!C226="OK"),180*ATAN(SIN((3.14*Raw!N226/180)-(3.14*Raw!B226/180))/COS((3.14*Raw!N226/180)-(3.14*Raw!B226/180)))/3.14,C225)</f>
        <v>25.81999999999999</v>
      </c>
      <c r="D226">
        <f>IF(AND(Raw!K226="OK",Raw!O226="OK"),180*ATAN(SIN((3.14*Raw!J226/180)-(3.14*Raw!N226/180))/COS((3.14*Raw!J226/180)-(3.14*Raw!N226/180)))/3.14,D225)</f>
        <v>6.6199999999999894</v>
      </c>
      <c r="E226">
        <f>IF(AND(Raw!Q226="OK",Raw!C226="OK"),180*ATAN(SIN((3.14*Raw!P226/180)-(3.14*Raw!B226/180))/COS((3.14*Raw!P226/180)-(3.14*Raw!B226/180)))/3.14,E225)</f>
        <v>0</v>
      </c>
      <c r="F226">
        <f>IF(AND(Raw!O226="OK",Raw!Q226="OK"),180*ATAN(SIN((3.14*Raw!N226/180)-(3.14*Raw!P226/180))/COS((3.14*Raw!N226/180)-(3.14*Raw!P226/180)))/3.14,F225)</f>
        <v>0</v>
      </c>
      <c r="G226">
        <f>IF(AND(Raw!M226="OK",Raw!E226="OK"),180*ATAN(SIN((3.14*Raw!L226/180)-(3.14*Raw!D226/180))/COS((3.14*Raw!L226/180)-(3.14*Raw!D226/180)))/3.14,G225)</f>
        <v>24.899999999999991</v>
      </c>
      <c r="H226">
        <f>IF(AND(Raw!I226="OK",Raw!E226="OK"),180*ATAN(SIN((3.14*Raw!H226/180)-(3.14*Raw!D226/180))/COS((3.14*Raw!H226/180)-(3.14*Raw!D226/180)))/3.14,H225)</f>
        <v>15.789999999999985</v>
      </c>
      <c r="I226">
        <f>IF(AND(Raw!W226="OK",Raw!Y226="OK"),180*ATAN(SIN((3.14*Raw!V226/180)-(3.14*Raw!X226/180))/COS((3.14*Raw!V226/180)-(3.14*Raw!X226/180)))/3.14,I225)</f>
        <v>11.479999999999981</v>
      </c>
      <c r="J226">
        <f>IF(AND(Raw!U226="OK",Raw!C226="OK"),180*ATAN(SIN((3.14*Raw!T226/180)-(3.14*Raw!B226/180))/COS((3.14*Raw!T226/180)-(3.14*Raw!B226/180)))/3.14,J225)</f>
        <v>3.1599999999999793</v>
      </c>
      <c r="K226">
        <f>IF(AND(Raw!M226="OK",Raw!AA226="OK"),180*ATAN(SIN((3.14*Raw!L226/180)-(3.14*Raw!Z226/180))/COS((3.14*Raw!L226/180)-(3.14*Raw!Z226/180)))/3.14,K225)</f>
        <v>14.740000000000004</v>
      </c>
      <c r="L226">
        <f>IF(AND(Raw!I226="OK",Raw!AA226="OK"),180*ATAN(SIN((3.14*Raw!H226/180)-(3.14*Raw!Z226/180))/COS((3.14*Raw!H226/180)-(3.14*Raw!Z226/180)))/3.14,L225)</f>
        <v>5.6299999999999963</v>
      </c>
      <c r="M226">
        <f>IF(AND(Raw!I226="OK",Raw!G226="OK"),180*ATAN(SIN((3.14*Raw!H226/180)-(3.14*Raw!F226/180))/COS((3.14*Raw!H226/180)-(3.14*Raw!F226/180)))/3.14,M225)</f>
        <v>0</v>
      </c>
      <c r="N226">
        <f>IF(AND(Raw!O226="OK",Raw!S226="OK"),180*ATAN(SIN((3.14*Raw!N226/180)-(3.14*Raw!R226/180))/COS((3.14*Raw!N226/180)-(3.14*Raw!R226/180)))/3.14,N225)</f>
        <v>2.0799999999999814</v>
      </c>
      <c r="O226">
        <f>IF(AND(Raw!M226="OK",Raw!K226="OK"),180*ATAN(SIN((3.14*Raw!L226/180)-(3.14*Raw!J226/180))/COS((3.14*Raw!L226/180)-(3.14*Raw!J226/180)))/3.14,O225)</f>
        <v>-7.9999999999989482E-2</v>
      </c>
      <c r="P226">
        <f>IF(AND(Raw!M226="OK",Raw!I226="OK"),180*ATAN(SIN((3.14*Raw!L226/180)-(3.14*Raw!H226/180))/COS((3.14*Raw!L226/180)-(3.14*Raw!H226/180)))/3.14,P225)</f>
        <v>9.1100000000000065</v>
      </c>
    </row>
    <row r="227" spans="1:16" x14ac:dyDescent="0.25">
      <c r="A227" s="1" t="str">
        <f>Raw!A227</f>
        <v>26-07-2020 03:45:00</v>
      </c>
      <c r="B227">
        <f>IF(AND(Raw!K227="OK",Raw!C227="OK"),180*ATAN(SIN((3.14*Raw!J227/180)-(3.14*Raw!B227/180))/COS((3.14*Raw!J227/180)-(3.14*Raw!B227/180)))/3.14,B226)</f>
        <v>32.22</v>
      </c>
      <c r="C227">
        <f>IF(AND(Raw!O227="OK",Raw!C227="OK"),180*ATAN(SIN((3.14*Raw!N227/180)-(3.14*Raw!B227/180))/COS((3.14*Raw!N227/180)-(3.14*Raw!B227/180)))/3.14,C226)</f>
        <v>25.599999999999994</v>
      </c>
      <c r="D227">
        <f>IF(AND(Raw!K227="OK",Raw!O227="OK"),180*ATAN(SIN((3.14*Raw!J227/180)-(3.14*Raw!N227/180))/COS((3.14*Raw!J227/180)-(3.14*Raw!N227/180)))/3.14,D226)</f>
        <v>6.6200000000000019</v>
      </c>
      <c r="E227">
        <f>IF(AND(Raw!Q227="OK",Raw!C227="OK"),180*ATAN(SIN((3.14*Raw!P227/180)-(3.14*Raw!B227/180))/COS((3.14*Raw!P227/180)-(3.14*Raw!B227/180)))/3.14,E226)</f>
        <v>0</v>
      </c>
      <c r="F227">
        <f>IF(AND(Raw!O227="OK",Raw!Q227="OK"),180*ATAN(SIN((3.14*Raw!N227/180)-(3.14*Raw!P227/180))/COS((3.14*Raw!N227/180)-(3.14*Raw!P227/180)))/3.14,F226)</f>
        <v>0</v>
      </c>
      <c r="G227">
        <f>IF(AND(Raw!M227="OK",Raw!E227="OK"),180*ATAN(SIN((3.14*Raw!L227/180)-(3.14*Raw!D227/180))/COS((3.14*Raw!L227/180)-(3.14*Raw!D227/180)))/3.14,G226)</f>
        <v>24.79</v>
      </c>
      <c r="H227">
        <f>IF(AND(Raw!I227="OK",Raw!E227="OK"),180*ATAN(SIN((3.14*Raw!H227/180)-(3.14*Raw!D227/180))/COS((3.14*Raw!H227/180)-(3.14*Raw!D227/180)))/3.14,H226)</f>
        <v>15.669999999999998</v>
      </c>
      <c r="I227">
        <f>IF(AND(Raw!W227="OK",Raw!Y227="OK"),180*ATAN(SIN((3.14*Raw!V227/180)-(3.14*Raw!X227/180))/COS((3.14*Raw!V227/180)-(3.14*Raw!X227/180)))/3.14,I226)</f>
        <v>11.529999999999998</v>
      </c>
      <c r="J227">
        <f>IF(AND(Raw!U227="OK",Raw!C227="OK"),180*ATAN(SIN((3.14*Raw!T227/180)-(3.14*Raw!B227/180))/COS((3.14*Raw!T227/180)-(3.14*Raw!B227/180)))/3.14,J226)</f>
        <v>3.1800000000000024</v>
      </c>
      <c r="K227">
        <f>IF(AND(Raw!M227="OK",Raw!AA227="OK"),180*ATAN(SIN((3.14*Raw!L227/180)-(3.14*Raw!Z227/180))/COS((3.14*Raw!L227/180)-(3.14*Raw!Z227/180)))/3.14,K226)</f>
        <v>14.72</v>
      </c>
      <c r="L227">
        <f>IF(AND(Raw!I227="OK",Raw!AA227="OK"),180*ATAN(SIN((3.14*Raw!H227/180)-(3.14*Raw!Z227/180))/COS((3.14*Raw!H227/180)-(3.14*Raw!Z227/180)))/3.14,L226)</f>
        <v>5.6000000000000032</v>
      </c>
      <c r="M227">
        <f>IF(AND(Raw!I227="OK",Raw!G227="OK"),180*ATAN(SIN((3.14*Raw!H227/180)-(3.14*Raw!F227/180))/COS((3.14*Raw!H227/180)-(3.14*Raw!F227/180)))/3.14,M226)</f>
        <v>0</v>
      </c>
      <c r="N227">
        <f>IF(AND(Raw!O227="OK",Raw!S227="OK"),180*ATAN(SIN((3.14*Raw!N227/180)-(3.14*Raw!R227/180))/COS((3.14*Raw!N227/180)-(3.14*Raw!R227/180)))/3.14,N226)</f>
        <v>2.0499999999999945</v>
      </c>
      <c r="O227">
        <f>IF(AND(Raw!M227="OK",Raw!K227="OK"),180*ATAN(SIN((3.14*Raw!L227/180)-(3.14*Raw!J227/180))/COS((3.14*Raw!L227/180)-(3.14*Raw!J227/180)))/3.14,O226)</f>
        <v>-8.0000000000002222E-2</v>
      </c>
      <c r="P227">
        <f>IF(AND(Raw!M227="OK",Raw!I227="OK"),180*ATAN(SIN((3.14*Raw!L227/180)-(3.14*Raw!H227/180))/COS((3.14*Raw!L227/180)-(3.14*Raw!H227/180)))/3.14,P226)</f>
        <v>9.1199999999999974</v>
      </c>
    </row>
    <row r="228" spans="1:16" x14ac:dyDescent="0.25">
      <c r="A228" s="1" t="str">
        <f>Raw!A228</f>
        <v>26-07-2020 03:46:00</v>
      </c>
      <c r="B228">
        <f>IF(AND(Raw!K228="OK",Raw!C228="OK"),180*ATAN(SIN((3.14*Raw!J228/180)-(3.14*Raw!B228/180))/COS((3.14*Raw!J228/180)-(3.14*Raw!B228/180)))/3.14,B227)</f>
        <v>31.969999999999995</v>
      </c>
      <c r="C228">
        <f>IF(AND(Raw!O228="OK",Raw!C228="OK"),180*ATAN(SIN((3.14*Raw!N228/180)-(3.14*Raw!B228/180))/COS((3.14*Raw!N228/180)-(3.14*Raw!B228/180)))/3.14,C227)</f>
        <v>25.379999999999995</v>
      </c>
      <c r="D228">
        <f>IF(AND(Raw!K228="OK",Raw!O228="OK"),180*ATAN(SIN((3.14*Raw!J228/180)-(3.14*Raw!N228/180))/COS((3.14*Raw!J228/180)-(3.14*Raw!N228/180)))/3.14,D227)</f>
        <v>6.589999999999999</v>
      </c>
      <c r="E228">
        <f>IF(AND(Raw!Q228="OK",Raw!C228="OK"),180*ATAN(SIN((3.14*Raw!P228/180)-(3.14*Raw!B228/180))/COS((3.14*Raw!P228/180)-(3.14*Raw!B228/180)))/3.14,E227)</f>
        <v>0</v>
      </c>
      <c r="F228">
        <f>IF(AND(Raw!O228="OK",Raw!Q228="OK"),180*ATAN(SIN((3.14*Raw!N228/180)-(3.14*Raw!P228/180))/COS((3.14*Raw!N228/180)-(3.14*Raw!P228/180)))/3.14,F227)</f>
        <v>0</v>
      </c>
      <c r="G228">
        <f>IF(AND(Raw!M228="OK",Raw!E228="OK"),180*ATAN(SIN((3.14*Raw!L228/180)-(3.14*Raw!D228/180))/COS((3.14*Raw!L228/180)-(3.14*Raw!D228/180)))/3.14,G227)</f>
        <v>24.709999999999997</v>
      </c>
      <c r="H228">
        <f>IF(AND(Raw!I228="OK",Raw!E228="OK"),180*ATAN(SIN((3.14*Raw!H228/180)-(3.14*Raw!D228/180))/COS((3.14*Raw!H228/180)-(3.14*Raw!D228/180)))/3.14,H227)</f>
        <v>15.610000000000003</v>
      </c>
      <c r="I228">
        <f>IF(AND(Raw!W228="OK",Raw!Y228="OK"),180*ATAN(SIN((3.14*Raw!V228/180)-(3.14*Raw!X228/180))/COS((3.14*Raw!V228/180)-(3.14*Raw!X228/180)))/3.14,I227)</f>
        <v>11.520000000000003</v>
      </c>
      <c r="J228">
        <f>IF(AND(Raw!U228="OK",Raw!C228="OK"),180*ATAN(SIN((3.14*Raw!T228/180)-(3.14*Raw!B228/180))/COS((3.14*Raw!T228/180)-(3.14*Raw!B228/180)))/3.14,J227)</f>
        <v>3.1199999999999974</v>
      </c>
      <c r="K228">
        <f>IF(AND(Raw!M228="OK",Raw!AA228="OK"),180*ATAN(SIN((3.14*Raw!L228/180)-(3.14*Raw!Z228/180))/COS((3.14*Raw!L228/180)-(3.14*Raw!Z228/180)))/3.14,K227)</f>
        <v>14.719999999999999</v>
      </c>
      <c r="L228">
        <f>IF(AND(Raw!I228="OK",Raw!AA228="OK"),180*ATAN(SIN((3.14*Raw!H228/180)-(3.14*Raw!Z228/180))/COS((3.14*Raw!H228/180)-(3.14*Raw!Z228/180)))/3.14,L227)</f>
        <v>5.6199999999999983</v>
      </c>
      <c r="M228">
        <f>IF(AND(Raw!I228="OK",Raw!G228="OK"),180*ATAN(SIN((3.14*Raw!H228/180)-(3.14*Raw!F228/180))/COS((3.14*Raw!H228/180)-(3.14*Raw!F228/180)))/3.14,M227)</f>
        <v>0</v>
      </c>
      <c r="N228">
        <f>IF(AND(Raw!O228="OK",Raw!S228="OK"),180*ATAN(SIN((3.14*Raw!N228/180)-(3.14*Raw!R228/180))/COS((3.14*Raw!N228/180)-(3.14*Raw!R228/180)))/3.14,N227)</f>
        <v>2.0500000000000003</v>
      </c>
      <c r="O228">
        <f>IF(AND(Raw!M228="OK",Raw!K228="OK"),180*ATAN(SIN((3.14*Raw!L228/180)-(3.14*Raw!J228/180))/COS((3.14*Raw!L228/180)-(3.14*Raw!J228/180)))/3.14,O227)</f>
        <v>-6.000000000000006E-2</v>
      </c>
      <c r="P228">
        <f>IF(AND(Raw!M228="OK",Raw!I228="OK"),180*ATAN(SIN((3.14*Raw!L228/180)-(3.14*Raw!H228/180))/COS((3.14*Raw!L228/180)-(3.14*Raw!H228/180)))/3.14,P227)</f>
        <v>9.1000000000000032</v>
      </c>
    </row>
    <row r="229" spans="1:16" x14ac:dyDescent="0.25">
      <c r="A229" s="1" t="str">
        <f>Raw!A229</f>
        <v>26-07-2020 03:47:00</v>
      </c>
      <c r="B229">
        <f>IF(AND(Raw!K229="OK",Raw!C229="OK"),180*ATAN(SIN((3.14*Raw!J229/180)-(3.14*Raw!B229/180))/COS((3.14*Raw!J229/180)-(3.14*Raw!B229/180)))/3.14,B228)</f>
        <v>32.252597226855258</v>
      </c>
      <c r="C229">
        <f>IF(AND(Raw!O229="OK",Raw!C229="OK"),180*ATAN(SIN((3.14*Raw!N229/180)-(3.14*Raw!B229/180))/COS((3.14*Raw!N229/180)-(3.14*Raw!B229/180)))/3.14,C228)</f>
        <v>25.642597226855258</v>
      </c>
      <c r="D229">
        <f>IF(AND(Raw!K229="OK",Raw!O229="OK"),180*ATAN(SIN((3.14*Raw!J229/180)-(3.14*Raw!N229/180))/COS((3.14*Raw!J229/180)-(3.14*Raw!N229/180)))/3.14,D228)</f>
        <v>6.6100000000000012</v>
      </c>
      <c r="E229">
        <f>IF(AND(Raw!Q229="OK",Raw!C229="OK"),180*ATAN(SIN((3.14*Raw!P229/180)-(3.14*Raw!B229/180))/COS((3.14*Raw!P229/180)-(3.14*Raw!B229/180)))/3.14,E228)</f>
        <v>0</v>
      </c>
      <c r="F229">
        <f>IF(AND(Raw!O229="OK",Raw!Q229="OK"),180*ATAN(SIN((3.14*Raw!N229/180)-(3.14*Raw!P229/180))/COS((3.14*Raw!N229/180)-(3.14*Raw!P229/180)))/3.14,F228)</f>
        <v>0</v>
      </c>
      <c r="G229">
        <f>IF(AND(Raw!M229="OK",Raw!E229="OK"),180*ATAN(SIN((3.14*Raw!L229/180)-(3.14*Raw!D229/180))/COS((3.14*Raw!L229/180)-(3.14*Raw!D229/180)))/3.14,G228)</f>
        <v>24.689999999999991</v>
      </c>
      <c r="H229">
        <f>IF(AND(Raw!I229="OK",Raw!E229="OK"),180*ATAN(SIN((3.14*Raw!H229/180)-(3.14*Raw!D229/180))/COS((3.14*Raw!H229/180)-(3.14*Raw!D229/180)))/3.14,H228)</f>
        <v>15.550000000000017</v>
      </c>
      <c r="I229">
        <f>IF(AND(Raw!W229="OK",Raw!Y229="OK"),180*ATAN(SIN((3.14*Raw!V229/180)-(3.14*Raw!X229/180))/COS((3.14*Raw!V229/180)-(3.14*Raw!X229/180)))/3.14,I228)</f>
        <v>11.480000000000008</v>
      </c>
      <c r="J229">
        <f>IF(AND(Raw!U229="OK",Raw!C229="OK"),180*ATAN(SIN((3.14*Raw!T229/180)-(3.14*Raw!B229/180))/COS((3.14*Raw!T229/180)-(3.14*Raw!B229/180)))/3.14,J228)</f>
        <v>3.159999999999954</v>
      </c>
      <c r="K229">
        <f>IF(AND(Raw!M229="OK",Raw!AA229="OK"),180*ATAN(SIN((3.14*Raw!L229/180)-(3.14*Raw!Z229/180))/COS((3.14*Raw!L229/180)-(3.14*Raw!Z229/180)))/3.14,K228)</f>
        <v>14.72</v>
      </c>
      <c r="L229">
        <f>IF(AND(Raw!I229="OK",Raw!AA229="OK"),180*ATAN(SIN((3.14*Raw!H229/180)-(3.14*Raw!Z229/180))/COS((3.14*Raw!H229/180)-(3.14*Raw!Z229/180)))/3.14,L228)</f>
        <v>5.5800000000000249</v>
      </c>
      <c r="M229">
        <f>IF(AND(Raw!I229="OK",Raw!G229="OK"),180*ATAN(SIN((3.14*Raw!H229/180)-(3.14*Raw!F229/180))/COS((3.14*Raw!H229/180)-(3.14*Raw!F229/180)))/3.14,M228)</f>
        <v>0</v>
      </c>
      <c r="N229">
        <f>IF(AND(Raw!O229="OK",Raw!S229="OK"),180*ATAN(SIN((3.14*Raw!N229/180)-(3.14*Raw!R229/180))/COS((3.14*Raw!N229/180)-(3.14*Raw!R229/180)))/3.14,N228)</f>
        <v>2.0800000000000067</v>
      </c>
      <c r="O229">
        <f>IF(AND(Raw!M229="OK",Raw!K229="OK"),180*ATAN(SIN((3.14*Raw!L229/180)-(3.14*Raw!J229/180))/COS((3.14*Raw!L229/180)-(3.14*Raw!J229/180)))/3.14,O228)</f>
        <v>-6.0000000000011204E-2</v>
      </c>
      <c r="P229">
        <f>IF(AND(Raw!M229="OK",Raw!I229="OK"),180*ATAN(SIN((3.14*Raw!L229/180)-(3.14*Raw!H229/180))/COS((3.14*Raw!L229/180)-(3.14*Raw!H229/180)))/3.14,P228)</f>
        <v>9.1399999999999757</v>
      </c>
    </row>
    <row r="230" spans="1:16" x14ac:dyDescent="0.25">
      <c r="A230" s="1" t="str">
        <f>Raw!A230</f>
        <v>26-07-2020 03:48:00</v>
      </c>
      <c r="B230">
        <f>IF(AND(Raw!K230="OK",Raw!C230="OK"),180*ATAN(SIN((3.14*Raw!J230/180)-(3.14*Raw!B230/180))/COS((3.14*Raw!J230/180)-(3.14*Raw!B230/180)))/3.14,B229)</f>
        <v>32.222597226855243</v>
      </c>
      <c r="C230">
        <f>IF(AND(Raw!O230="OK",Raw!C230="OK"),180*ATAN(SIN((3.14*Raw!N230/180)-(3.14*Raw!B230/180))/COS((3.14*Raw!N230/180)-(3.14*Raw!B230/180)))/3.14,C229)</f>
        <v>25.582597226855224</v>
      </c>
      <c r="D230">
        <f>IF(AND(Raw!K230="OK",Raw!O230="OK"),180*ATAN(SIN((3.14*Raw!J230/180)-(3.14*Raw!N230/180))/COS((3.14*Raw!J230/180)-(3.14*Raw!N230/180)))/3.14,D229)</f>
        <v>6.6399999999999935</v>
      </c>
      <c r="E230">
        <f>IF(AND(Raw!Q230="OK",Raw!C230="OK"),180*ATAN(SIN((3.14*Raw!P230/180)-(3.14*Raw!B230/180))/COS((3.14*Raw!P230/180)-(3.14*Raw!B230/180)))/3.14,E229)</f>
        <v>0</v>
      </c>
      <c r="F230">
        <f>IF(AND(Raw!O230="OK",Raw!Q230="OK"),180*ATAN(SIN((3.14*Raw!N230/180)-(3.14*Raw!P230/180))/COS((3.14*Raw!N230/180)-(3.14*Raw!P230/180)))/3.14,F229)</f>
        <v>0</v>
      </c>
      <c r="G230">
        <f>IF(AND(Raw!M230="OK",Raw!E230="OK"),180*ATAN(SIN((3.14*Raw!L230/180)-(3.14*Raw!D230/180))/COS((3.14*Raw!L230/180)-(3.14*Raw!D230/180)))/3.14,G229)</f>
        <v>24.872597226855227</v>
      </c>
      <c r="H230">
        <f>IF(AND(Raw!I230="OK",Raw!E230="OK"),180*ATAN(SIN((3.14*Raw!H230/180)-(3.14*Raw!D230/180))/COS((3.14*Raw!H230/180)-(3.14*Raw!D230/180)))/3.14,H229)</f>
        <v>15.752597226855258</v>
      </c>
      <c r="I230">
        <f>IF(AND(Raw!W230="OK",Raw!Y230="OK"),180*ATAN(SIN((3.14*Raw!V230/180)-(3.14*Raw!X230/180))/COS((3.14*Raw!V230/180)-(3.14*Raw!X230/180)))/3.14,I229)</f>
        <v>11.672597226855308</v>
      </c>
      <c r="J230">
        <f>IF(AND(Raw!U230="OK",Raw!C230="OK"),180*ATAN(SIN((3.14*Raw!T230/180)-(3.14*Raw!B230/180))/COS((3.14*Raw!T230/180)-(3.14*Raw!B230/180)))/3.14,J229)</f>
        <v>3.1799999999999575</v>
      </c>
      <c r="K230">
        <f>IF(AND(Raw!M230="OK",Raw!AA230="OK"),180*ATAN(SIN((3.14*Raw!L230/180)-(3.14*Raw!Z230/180))/COS((3.14*Raw!L230/180)-(3.14*Raw!Z230/180)))/3.14,K229)</f>
        <v>14.660000000000016</v>
      </c>
      <c r="L230">
        <f>IF(AND(Raw!I230="OK",Raw!AA230="OK"),180*ATAN(SIN((3.14*Raw!H230/180)-(3.14*Raw!Z230/180))/COS((3.14*Raw!H230/180)-(3.14*Raw!Z230/180)))/3.14,L229)</f>
        <v>5.540000000000016</v>
      </c>
      <c r="M230">
        <f>IF(AND(Raw!I230="OK",Raw!G230="OK"),180*ATAN(SIN((3.14*Raw!H230/180)-(3.14*Raw!F230/180))/COS((3.14*Raw!H230/180)-(3.14*Raw!F230/180)))/3.14,M229)</f>
        <v>0</v>
      </c>
      <c r="N230">
        <f>IF(AND(Raw!O230="OK",Raw!S230="OK"),180*ATAN(SIN((3.14*Raw!N230/180)-(3.14*Raw!R230/180))/COS((3.14*Raw!N230/180)-(3.14*Raw!R230/180)))/3.14,N229)</f>
        <v>2.0100000000000322</v>
      </c>
      <c r="O230">
        <f>IF(AND(Raw!M230="OK",Raw!K230="OK"),180*ATAN(SIN((3.14*Raw!L230/180)-(3.14*Raw!J230/180))/COS((3.14*Raw!L230/180)-(3.14*Raw!J230/180)))/3.14,O229)</f>
        <v>-9.9999999999891391E-3</v>
      </c>
      <c r="P230">
        <f>IF(AND(Raw!M230="OK",Raw!I230="OK"),180*ATAN(SIN((3.14*Raw!L230/180)-(3.14*Raw!H230/180))/COS((3.14*Raw!L230/180)-(3.14*Raw!H230/180)))/3.14,P229)</f>
        <v>9.1199999999999974</v>
      </c>
    </row>
    <row r="231" spans="1:16" x14ac:dyDescent="0.25">
      <c r="A231" s="1" t="str">
        <f>Raw!A231</f>
        <v>26-07-2020 03:49:00</v>
      </c>
      <c r="B231">
        <f>IF(AND(Raw!K231="OK",Raw!C231="OK"),180*ATAN(SIN((3.14*Raw!J231/180)-(3.14*Raw!B231/180))/COS((3.14*Raw!J231/180)-(3.14*Raw!B231/180)))/3.14,B230)</f>
        <v>32.130000000000003</v>
      </c>
      <c r="C231">
        <f>IF(AND(Raw!O231="OK",Raw!C231="OK"),180*ATAN(SIN((3.14*Raw!N231/180)-(3.14*Raw!B231/180))/COS((3.14*Raw!N231/180)-(3.14*Raw!B231/180)))/3.14,C230)</f>
        <v>25.500000000000007</v>
      </c>
      <c r="D231">
        <f>IF(AND(Raw!K231="OK",Raw!O231="OK"),180*ATAN(SIN((3.14*Raw!J231/180)-(3.14*Raw!N231/180))/COS((3.14*Raw!J231/180)-(3.14*Raw!N231/180)))/3.14,D230)</f>
        <v>6.6299999999999963</v>
      </c>
      <c r="E231">
        <f>IF(AND(Raw!Q231="OK",Raw!C231="OK"),180*ATAN(SIN((3.14*Raw!P231/180)-(3.14*Raw!B231/180))/COS((3.14*Raw!P231/180)-(3.14*Raw!B231/180)))/3.14,E230)</f>
        <v>0</v>
      </c>
      <c r="F231">
        <f>IF(AND(Raw!O231="OK",Raw!Q231="OK"),180*ATAN(SIN((3.14*Raw!N231/180)-(3.14*Raw!P231/180))/COS((3.14*Raw!N231/180)-(3.14*Raw!P231/180)))/3.14,F230)</f>
        <v>0</v>
      </c>
      <c r="G231">
        <f>IF(AND(Raw!M231="OK",Raw!E231="OK"),180*ATAN(SIN((3.14*Raw!L231/180)-(3.14*Raw!D231/180))/COS((3.14*Raw!L231/180)-(3.14*Raw!D231/180)))/3.14,G230)</f>
        <v>24.88</v>
      </c>
      <c r="H231">
        <f>IF(AND(Raw!I231="OK",Raw!E231="OK"),180*ATAN(SIN((3.14*Raw!H231/180)-(3.14*Raw!D231/180))/COS((3.14*Raw!H231/180)-(3.14*Raw!D231/180)))/3.14,H230)</f>
        <v>15.729999999999999</v>
      </c>
      <c r="I231">
        <f>IF(AND(Raw!W231="OK",Raw!Y231="OK"),180*ATAN(SIN((3.14*Raw!V231/180)-(3.14*Raw!X231/180))/COS((3.14*Raw!V231/180)-(3.14*Raw!X231/180)))/3.14,I230)</f>
        <v>11.440000000000001</v>
      </c>
      <c r="J231">
        <f>IF(AND(Raw!U231="OK",Raw!C231="OK"),180*ATAN(SIN((3.14*Raw!T231/180)-(3.14*Raw!B231/180))/COS((3.14*Raw!T231/180)-(3.14*Raw!B231/180)))/3.14,J230)</f>
        <v>3.1700000000000004</v>
      </c>
      <c r="K231">
        <f>IF(AND(Raw!M231="OK",Raw!AA231="OK"),180*ATAN(SIN((3.14*Raw!L231/180)-(3.14*Raw!Z231/180))/COS((3.14*Raw!L231/180)-(3.14*Raw!Z231/180)))/3.14,K230)</f>
        <v>14.729999999999993</v>
      </c>
      <c r="L231">
        <f>IF(AND(Raw!I231="OK",Raw!AA231="OK"),180*ATAN(SIN((3.14*Raw!H231/180)-(3.14*Raw!Z231/180))/COS((3.14*Raw!H231/180)-(3.14*Raw!Z231/180)))/3.14,L230)</f>
        <v>5.5799999999999992</v>
      </c>
      <c r="M231">
        <f>IF(AND(Raw!I231="OK",Raw!G231="OK"),180*ATAN(SIN((3.14*Raw!H231/180)-(3.14*Raw!F231/180))/COS((3.14*Raw!H231/180)-(3.14*Raw!F231/180)))/3.14,M230)</f>
        <v>0</v>
      </c>
      <c r="N231">
        <f>IF(AND(Raw!O231="OK",Raw!S231="OK"),180*ATAN(SIN((3.14*Raw!N231/180)-(3.14*Raw!R231/180))/COS((3.14*Raw!N231/180)-(3.14*Raw!R231/180)))/3.14,N230)</f>
        <v>2.0700000000000016</v>
      </c>
      <c r="O231">
        <f>IF(AND(Raw!M231="OK",Raw!K231="OK"),180*ATAN(SIN((3.14*Raw!L231/180)-(3.14*Raw!J231/180))/COS((3.14*Raw!L231/180)-(3.14*Raw!J231/180)))/3.14,O230)</f>
        <v>5.9999999999998471E-2</v>
      </c>
      <c r="P231">
        <f>IF(AND(Raw!M231="OK",Raw!I231="OK"),180*ATAN(SIN((3.14*Raw!L231/180)-(3.14*Raw!H231/180))/COS((3.14*Raw!L231/180)-(3.14*Raw!H231/180)))/3.14,P230)</f>
        <v>9.1499999999999986</v>
      </c>
    </row>
    <row r="232" spans="1:16" x14ac:dyDescent="0.25">
      <c r="A232" s="1" t="str">
        <f>Raw!A232</f>
        <v>26-07-2020 03:50:00</v>
      </c>
      <c r="B232">
        <f>IF(AND(Raw!K232="OK",Raw!C232="OK"),180*ATAN(SIN((3.14*Raw!J232/180)-(3.14*Raw!B232/180))/COS((3.14*Raw!J232/180)-(3.14*Raw!B232/180)))/3.14,B231)</f>
        <v>32.020000000000053</v>
      </c>
      <c r="C232">
        <f>IF(AND(Raw!O232="OK",Raw!C232="OK"),180*ATAN(SIN((3.14*Raw!N232/180)-(3.14*Raw!B232/180))/COS((3.14*Raw!N232/180)-(3.14*Raw!B232/180)))/3.14,C231)</f>
        <v>25.350000000000041</v>
      </c>
      <c r="D232">
        <f>IF(AND(Raw!K232="OK",Raw!O232="OK"),180*ATAN(SIN((3.14*Raw!J232/180)-(3.14*Raw!N232/180))/COS((3.14*Raw!J232/180)-(3.14*Raw!N232/180)))/3.14,D231)</f>
        <v>6.6700000000000124</v>
      </c>
      <c r="E232">
        <f>IF(AND(Raw!Q232="OK",Raw!C232="OK"),180*ATAN(SIN((3.14*Raw!P232/180)-(3.14*Raw!B232/180))/COS((3.14*Raw!P232/180)-(3.14*Raw!B232/180)))/3.14,E231)</f>
        <v>0</v>
      </c>
      <c r="F232">
        <f>IF(AND(Raw!O232="OK",Raw!Q232="OK"),180*ATAN(SIN((3.14*Raw!N232/180)-(3.14*Raw!P232/180))/COS((3.14*Raw!N232/180)-(3.14*Raw!P232/180)))/3.14,F231)</f>
        <v>0</v>
      </c>
      <c r="G232">
        <f>IF(AND(Raw!M232="OK",Raw!E232="OK"),180*ATAN(SIN((3.14*Raw!L232/180)-(3.14*Raw!D232/180))/COS((3.14*Raw!L232/180)-(3.14*Raw!D232/180)))/3.14,G231)</f>
        <v>24.820000000000029</v>
      </c>
      <c r="H232">
        <f>IF(AND(Raw!I232="OK",Raw!E232="OK"),180*ATAN(SIN((3.14*Raw!H232/180)-(3.14*Raw!D232/180))/COS((3.14*Raw!H232/180)-(3.14*Raw!D232/180)))/3.14,H231)</f>
        <v>15.700000000000005</v>
      </c>
      <c r="I232">
        <f>IF(AND(Raw!W232="OK",Raw!Y232="OK"),180*ATAN(SIN((3.14*Raw!V232/180)-(3.14*Raw!X232/180))/COS((3.14*Raw!V232/180)-(3.14*Raw!X232/180)))/3.14,I231)</f>
        <v>11.459999999999978</v>
      </c>
      <c r="J232">
        <f>IF(AND(Raw!U232="OK",Raw!C232="OK"),180*ATAN(SIN((3.14*Raw!T232/180)-(3.14*Raw!B232/180))/COS((3.14*Raw!T232/180)-(3.14*Raw!B232/180)))/3.14,J231)</f>
        <v>3.1400000000000268</v>
      </c>
      <c r="K232">
        <f>IF(AND(Raw!M232="OK",Raw!AA232="OK"),180*ATAN(SIN((3.14*Raw!L232/180)-(3.14*Raw!Z232/180))/COS((3.14*Raw!L232/180)-(3.14*Raw!Z232/180)))/3.14,K231)</f>
        <v>14.680000000000019</v>
      </c>
      <c r="L232">
        <f>IF(AND(Raw!I232="OK",Raw!AA232="OK"),180*ATAN(SIN((3.14*Raw!H232/180)-(3.14*Raw!Z232/180))/COS((3.14*Raw!H232/180)-(3.14*Raw!Z232/180)))/3.14,L231)</f>
        <v>5.5599999999999952</v>
      </c>
      <c r="M232">
        <f>IF(AND(Raw!I232="OK",Raw!G232="OK"),180*ATAN(SIN((3.14*Raw!H232/180)-(3.14*Raw!F232/180))/COS((3.14*Raw!H232/180)-(3.14*Raw!F232/180)))/3.14,M231)</f>
        <v>0</v>
      </c>
      <c r="N232">
        <f>IF(AND(Raw!O232="OK",Raw!S232="OK"),180*ATAN(SIN((3.14*Raw!N232/180)-(3.14*Raw!R232/180))/COS((3.14*Raw!N232/180)-(3.14*Raw!R232/180)))/3.14,N231)</f>
        <v>2.0000000000000173</v>
      </c>
      <c r="O232">
        <f>IF(AND(Raw!M232="OK",Raw!K232="OK"),180*ATAN(SIN((3.14*Raw!L232/180)-(3.14*Raw!J232/180))/COS((3.14*Raw!L232/180)-(3.14*Raw!J232/180)))/3.14,O231)</f>
        <v>2.0000000000003734E-2</v>
      </c>
      <c r="P232">
        <f>IF(AND(Raw!M232="OK",Raw!I232="OK"),180*ATAN(SIN((3.14*Raw!L232/180)-(3.14*Raw!H232/180))/COS((3.14*Raw!L232/180)-(3.14*Raw!H232/180)))/3.14,P231)</f>
        <v>9.1200000000000223</v>
      </c>
    </row>
    <row r="233" spans="1:16" x14ac:dyDescent="0.25">
      <c r="A233" s="1" t="str">
        <f>Raw!A233</f>
        <v>26-07-2020 03:51:00</v>
      </c>
      <c r="B233">
        <f>IF(AND(Raw!K233="OK",Raw!C233="OK"),180*ATAN(SIN((3.14*Raw!J233/180)-(3.14*Raw!B233/180))/COS((3.14*Raw!J233/180)-(3.14*Raw!B233/180)))/3.14,B232)</f>
        <v>32.209999999999994</v>
      </c>
      <c r="C233">
        <f>IF(AND(Raw!O233="OK",Raw!C233="OK"),180*ATAN(SIN((3.14*Raw!N233/180)-(3.14*Raw!B233/180))/COS((3.14*Raw!N233/180)-(3.14*Raw!B233/180)))/3.14,C232)</f>
        <v>25.570000000000018</v>
      </c>
      <c r="D233">
        <f>IF(AND(Raw!K233="OK",Raw!O233="OK"),180*ATAN(SIN((3.14*Raw!J233/180)-(3.14*Raw!N233/180))/COS((3.14*Raw!J233/180)-(3.14*Raw!N233/180)))/3.14,D232)</f>
        <v>6.6399999999999801</v>
      </c>
      <c r="E233">
        <f>IF(AND(Raw!Q233="OK",Raw!C233="OK"),180*ATAN(SIN((3.14*Raw!P233/180)-(3.14*Raw!B233/180))/COS((3.14*Raw!P233/180)-(3.14*Raw!B233/180)))/3.14,E232)</f>
        <v>0</v>
      </c>
      <c r="F233">
        <f>IF(AND(Raw!O233="OK",Raw!Q233="OK"),180*ATAN(SIN((3.14*Raw!N233/180)-(3.14*Raw!P233/180))/COS((3.14*Raw!N233/180)-(3.14*Raw!P233/180)))/3.14,F232)</f>
        <v>0</v>
      </c>
      <c r="G233">
        <f>IF(AND(Raw!M233="OK",Raw!E233="OK"),180*ATAN(SIN((3.14*Raw!L233/180)-(3.14*Raw!D233/180))/COS((3.14*Raw!L233/180)-(3.14*Raw!D233/180)))/3.14,G232)</f>
        <v>24.850000000000019</v>
      </c>
      <c r="H233">
        <f>IF(AND(Raw!I233="OK",Raw!E233="OK"),180*ATAN(SIN((3.14*Raw!H233/180)-(3.14*Raw!D233/180))/COS((3.14*Raw!H233/180)-(3.14*Raw!D233/180)))/3.14,H232)</f>
        <v>15.749999999999989</v>
      </c>
      <c r="I233">
        <f>IF(AND(Raw!W233="OK",Raw!Y233="OK"),180*ATAN(SIN((3.14*Raw!V233/180)-(3.14*Raw!X233/180))/COS((3.14*Raw!V233/180)-(3.14*Raw!X233/180)))/3.14,I232)</f>
        <v>11.420000000000007</v>
      </c>
      <c r="J233">
        <f>IF(AND(Raw!U233="OK",Raw!C233="OK"),180*ATAN(SIN((3.14*Raw!T233/180)-(3.14*Raw!B233/180))/COS((3.14*Raw!T233/180)-(3.14*Raw!B233/180)))/3.14,J232)</f>
        <v>3.160000000000005</v>
      </c>
      <c r="K233">
        <f>IF(AND(Raw!M233="OK",Raw!AA233="OK"),180*ATAN(SIN((3.14*Raw!L233/180)-(3.14*Raw!Z233/180))/COS((3.14*Raw!L233/180)-(3.14*Raw!Z233/180)))/3.14,K232)</f>
        <v>14.730000000000016</v>
      </c>
      <c r="L233">
        <f>IF(AND(Raw!I233="OK",Raw!AA233="OK"),180*ATAN(SIN((3.14*Raw!H233/180)-(3.14*Raw!Z233/180))/COS((3.14*Raw!H233/180)-(3.14*Raw!Z233/180)))/3.14,L232)</f>
        <v>5.629999999999983</v>
      </c>
      <c r="M233">
        <f>IF(AND(Raw!I233="OK",Raw!G233="OK"),180*ATAN(SIN((3.14*Raw!H233/180)-(3.14*Raw!F233/180))/COS((3.14*Raw!H233/180)-(3.14*Raw!F233/180)))/3.14,M232)</f>
        <v>0</v>
      </c>
      <c r="N233">
        <f>IF(AND(Raw!O233="OK",Raw!S233="OK"),180*ATAN(SIN((3.14*Raw!N233/180)-(3.14*Raw!R233/180))/COS((3.14*Raw!N233/180)-(3.14*Raw!R233/180)))/3.14,N232)</f>
        <v>2.0900000000000087</v>
      </c>
      <c r="O233">
        <f>IF(AND(Raw!M233="OK",Raw!K233="OK"),180*ATAN(SIN((3.14*Raw!L233/180)-(3.14*Raw!J233/180))/COS((3.14*Raw!L233/180)-(3.14*Raw!J233/180)))/3.14,O232)</f>
        <v>6.000000000002393E-2</v>
      </c>
      <c r="P233">
        <f>IF(AND(Raw!M233="OK",Raw!I233="OK"),180*ATAN(SIN((3.14*Raw!L233/180)-(3.14*Raw!H233/180))/COS((3.14*Raw!L233/180)-(3.14*Raw!H233/180)))/3.14,P232)</f>
        <v>9.1000000000000298</v>
      </c>
    </row>
    <row r="234" spans="1:16" x14ac:dyDescent="0.25">
      <c r="A234" s="1" t="str">
        <f>Raw!A234</f>
        <v>26-07-2020 03:52:00</v>
      </c>
      <c r="B234">
        <f>IF(AND(Raw!K234="OK",Raw!C234="OK"),180*ATAN(SIN((3.14*Raw!J234/180)-(3.14*Raw!B234/180))/COS((3.14*Raw!J234/180)-(3.14*Raw!B234/180)))/3.14,B233)</f>
        <v>32.289999999999985</v>
      </c>
      <c r="C234">
        <f>IF(AND(Raw!O234="OK",Raw!C234="OK"),180*ATAN(SIN((3.14*Raw!N234/180)-(3.14*Raw!B234/180))/COS((3.14*Raw!N234/180)-(3.14*Raw!B234/180)))/3.14,C233)</f>
        <v>25.629999999999992</v>
      </c>
      <c r="D234">
        <f>IF(AND(Raw!K234="OK",Raw!O234="OK"),180*ATAN(SIN((3.14*Raw!J234/180)-(3.14*Raw!N234/180))/COS((3.14*Raw!J234/180)-(3.14*Raw!N234/180)))/3.14,D233)</f>
        <v>6.6599999999999966</v>
      </c>
      <c r="E234">
        <f>IF(AND(Raw!Q234="OK",Raw!C234="OK"),180*ATAN(SIN((3.14*Raw!P234/180)-(3.14*Raw!B234/180))/COS((3.14*Raw!P234/180)-(3.14*Raw!B234/180)))/3.14,E233)</f>
        <v>0</v>
      </c>
      <c r="F234">
        <f>IF(AND(Raw!O234="OK",Raw!Q234="OK"),180*ATAN(SIN((3.14*Raw!N234/180)-(3.14*Raw!P234/180))/COS((3.14*Raw!N234/180)-(3.14*Raw!P234/180)))/3.14,F233)</f>
        <v>0</v>
      </c>
      <c r="G234">
        <f>IF(AND(Raw!M234="OK",Raw!E234="OK"),180*ATAN(SIN((3.14*Raw!L234/180)-(3.14*Raw!D234/180))/COS((3.14*Raw!L234/180)-(3.14*Raw!D234/180)))/3.14,G233)</f>
        <v>24.930000000000014</v>
      </c>
      <c r="H234">
        <f>IF(AND(Raw!I234="OK",Raw!E234="OK"),180*ATAN(SIN((3.14*Raw!H234/180)-(3.14*Raw!D234/180))/COS((3.14*Raw!H234/180)-(3.14*Raw!D234/180)))/3.14,H233)</f>
        <v>15.790000000000033</v>
      </c>
      <c r="I234">
        <f>IF(AND(Raw!W234="OK",Raw!Y234="OK"),180*ATAN(SIN((3.14*Raw!V234/180)-(3.14*Raw!X234/180))/COS((3.14*Raw!V234/180)-(3.14*Raw!X234/180)))/3.14,I233)</f>
        <v>11.43000000000001</v>
      </c>
      <c r="J234">
        <f>IF(AND(Raw!U234="OK",Raw!C234="OK"),180*ATAN(SIN((3.14*Raw!T234/180)-(3.14*Raw!B234/180))/COS((3.14*Raw!T234/180)-(3.14*Raw!B234/180)))/3.14,J233)</f>
        <v>3.1699999999999942</v>
      </c>
      <c r="K234">
        <f>IF(AND(Raw!M234="OK",Raw!AA234="OK"),180*ATAN(SIN((3.14*Raw!L234/180)-(3.14*Raw!Z234/180))/COS((3.14*Raw!L234/180)-(3.14*Raw!Z234/180)))/3.14,K233)</f>
        <v>14.72</v>
      </c>
      <c r="L234">
        <f>IF(AND(Raw!I234="OK",Raw!AA234="OK"),180*ATAN(SIN((3.14*Raw!H234/180)-(3.14*Raw!Z234/180))/COS((3.14*Raw!H234/180)-(3.14*Raw!Z234/180)))/3.14,L233)</f>
        <v>5.5800000000000249</v>
      </c>
      <c r="M234">
        <f>IF(AND(Raw!I234="OK",Raw!G234="OK"),180*ATAN(SIN((3.14*Raw!H234/180)-(3.14*Raw!F234/180))/COS((3.14*Raw!H234/180)-(3.14*Raw!F234/180)))/3.14,M233)</f>
        <v>0</v>
      </c>
      <c r="N234">
        <f>IF(AND(Raw!O234="OK",Raw!S234="OK"),180*ATAN(SIN((3.14*Raw!N234/180)-(3.14*Raw!R234/180))/COS((3.14*Raw!N234/180)-(3.14*Raw!R234/180)))/3.14,N233)</f>
        <v>2.0999999999999854</v>
      </c>
      <c r="O234">
        <f>IF(AND(Raw!M234="OK",Raw!K234="OK"),180*ATAN(SIN((3.14*Raw!L234/180)-(3.14*Raw!J234/180))/COS((3.14*Raw!L234/180)-(3.14*Raw!J234/180)))/3.14,O233)</f>
        <v>3.0000000000018335E-2</v>
      </c>
      <c r="P234">
        <f>IF(AND(Raw!M234="OK",Raw!I234="OK"),180*ATAN(SIN((3.14*Raw!L234/180)-(3.14*Raw!H234/180))/COS((3.14*Raw!L234/180)-(3.14*Raw!H234/180)))/3.14,P233)</f>
        <v>9.1399999999999757</v>
      </c>
    </row>
    <row r="235" spans="1:16" x14ac:dyDescent="0.25">
      <c r="A235" s="1" t="str">
        <f>Raw!A235</f>
        <v>26-07-2020 03:53:00</v>
      </c>
      <c r="B235">
        <f>IF(AND(Raw!K235="OK",Raw!C235="OK"),180*ATAN(SIN((3.14*Raw!J235/180)-(3.14*Raw!B235/180))/COS((3.14*Raw!J235/180)-(3.14*Raw!B235/180)))/3.14,B234)</f>
        <v>32.230000000000011</v>
      </c>
      <c r="C235">
        <f>IF(AND(Raw!O235="OK",Raw!C235="OK"),180*ATAN(SIN((3.14*Raw!N235/180)-(3.14*Raw!B235/180))/COS((3.14*Raw!N235/180)-(3.14*Raw!B235/180)))/3.14,C234)</f>
        <v>25.61000000000001</v>
      </c>
      <c r="D235">
        <f>IF(AND(Raw!K235="OK",Raw!O235="OK"),180*ATAN(SIN((3.14*Raw!J235/180)-(3.14*Raw!N235/180))/COS((3.14*Raw!J235/180)-(3.14*Raw!N235/180)))/3.14,D234)</f>
        <v>6.6200000000000019</v>
      </c>
      <c r="E235">
        <f>IF(AND(Raw!Q235="OK",Raw!C235="OK"),180*ATAN(SIN((3.14*Raw!P235/180)-(3.14*Raw!B235/180))/COS((3.14*Raw!P235/180)-(3.14*Raw!B235/180)))/3.14,E234)</f>
        <v>0</v>
      </c>
      <c r="F235">
        <f>IF(AND(Raw!O235="OK",Raw!Q235="OK"),180*ATAN(SIN((3.14*Raw!N235/180)-(3.14*Raw!P235/180))/COS((3.14*Raw!N235/180)-(3.14*Raw!P235/180)))/3.14,F234)</f>
        <v>0</v>
      </c>
      <c r="G235">
        <f>IF(AND(Raw!M235="OK",Raw!E235="OK"),180*ATAN(SIN((3.14*Raw!L235/180)-(3.14*Raw!D235/180))/COS((3.14*Raw!L235/180)-(3.14*Raw!D235/180)))/3.14,G234)</f>
        <v>24.919999999999995</v>
      </c>
      <c r="H235">
        <f>IF(AND(Raw!I235="OK",Raw!E235="OK"),180*ATAN(SIN((3.14*Raw!H235/180)-(3.14*Raw!D235/180))/COS((3.14*Raw!H235/180)-(3.14*Raw!D235/180)))/3.14,H234)</f>
        <v>15.869999999999973</v>
      </c>
      <c r="I235">
        <f>IF(AND(Raw!W235="OK",Raw!Y235="OK"),180*ATAN(SIN((3.14*Raw!V235/180)-(3.14*Raw!X235/180))/COS((3.14*Raw!V235/180)-(3.14*Raw!X235/180)))/3.14,I234)</f>
        <v>11.420000000000007</v>
      </c>
      <c r="J235">
        <f>IF(AND(Raw!U235="OK",Raw!C235="OK"),180*ATAN(SIN((3.14*Raw!T235/180)-(3.14*Raw!B235/180))/COS((3.14*Raw!T235/180)-(3.14*Raw!B235/180)))/3.14,J234)</f>
        <v>3.1300000000000119</v>
      </c>
      <c r="K235">
        <f>IF(AND(Raw!M235="OK",Raw!AA235="OK"),180*ATAN(SIN((3.14*Raw!L235/180)-(3.14*Raw!Z235/180))/COS((3.14*Raw!L235/180)-(3.14*Raw!Z235/180)))/3.14,K234)</f>
        <v>14.63000000000001</v>
      </c>
      <c r="L235">
        <f>IF(AND(Raw!I235="OK",Raw!AA235="OK"),180*ATAN(SIN((3.14*Raw!H235/180)-(3.14*Raw!Z235/180))/COS((3.14*Raw!H235/180)-(3.14*Raw!Z235/180)))/3.14,L234)</f>
        <v>5.5799999999999867</v>
      </c>
      <c r="M235">
        <f>IF(AND(Raw!I235="OK",Raw!G235="OK"),180*ATAN(SIN((3.14*Raw!H235/180)-(3.14*Raw!F235/180))/COS((3.14*Raw!H235/180)-(3.14*Raw!F235/180)))/3.14,M234)</f>
        <v>0</v>
      </c>
      <c r="N235">
        <f>IF(AND(Raw!O235="OK",Raw!S235="OK"),180*ATAN(SIN((3.14*Raw!N235/180)-(3.14*Raw!R235/180))/COS((3.14*Raw!N235/180)-(3.14*Raw!R235/180)))/3.14,N234)</f>
        <v>2.1199999999999886</v>
      </c>
      <c r="O235">
        <f>IF(AND(Raw!M235="OK",Raw!K235="OK"),180*ATAN(SIN((3.14*Raw!L235/180)-(3.14*Raw!J235/180))/COS((3.14*Raw!L235/180)-(3.14*Raw!J235/180)))/3.14,O234)</f>
        <v>4.0000000000007481E-2</v>
      </c>
      <c r="P235">
        <f>IF(AND(Raw!M235="OK",Raw!I235="OK"),180*ATAN(SIN((3.14*Raw!L235/180)-(3.14*Raw!H235/180))/COS((3.14*Raw!L235/180)-(3.14*Raw!H235/180)))/3.14,P234)</f>
        <v>9.050000000000022</v>
      </c>
    </row>
    <row r="236" spans="1:16" x14ac:dyDescent="0.25">
      <c r="A236" s="1" t="str">
        <f>Raw!A236</f>
        <v>26-07-2020 03:54:00</v>
      </c>
      <c r="B236">
        <f>IF(AND(Raw!K236="OK",Raw!C236="OK"),180*ATAN(SIN((3.14*Raw!J236/180)-(3.14*Raw!B236/180))/COS((3.14*Raw!J236/180)-(3.14*Raw!B236/180)))/3.14,B235)</f>
        <v>32.390000000000029</v>
      </c>
      <c r="C236">
        <f>IF(AND(Raw!O236="OK",Raw!C236="OK"),180*ATAN(SIN((3.14*Raw!N236/180)-(3.14*Raw!B236/180))/COS((3.14*Raw!N236/180)-(3.14*Raw!B236/180)))/3.14,C235)</f>
        <v>25.74000000000002</v>
      </c>
      <c r="D236">
        <f>IF(AND(Raw!K236="OK",Raw!O236="OK"),180*ATAN(SIN((3.14*Raw!J236/180)-(3.14*Raw!N236/180))/COS((3.14*Raw!J236/180)-(3.14*Raw!N236/180)))/3.14,D235)</f>
        <v>6.6500000000000075</v>
      </c>
      <c r="E236">
        <f>IF(AND(Raw!Q236="OK",Raw!C236="OK"),180*ATAN(SIN((3.14*Raw!P236/180)-(3.14*Raw!B236/180))/COS((3.14*Raw!P236/180)-(3.14*Raw!B236/180)))/3.14,E235)</f>
        <v>0</v>
      </c>
      <c r="F236">
        <f>IF(AND(Raw!O236="OK",Raw!Q236="OK"),180*ATAN(SIN((3.14*Raw!N236/180)-(3.14*Raw!P236/180))/COS((3.14*Raw!N236/180)-(3.14*Raw!P236/180)))/3.14,F235)</f>
        <v>0</v>
      </c>
      <c r="G236">
        <f>IF(AND(Raw!M236="OK",Raw!E236="OK"),180*ATAN(SIN((3.14*Raw!L236/180)-(3.14*Raw!D236/180))/COS((3.14*Raw!L236/180)-(3.14*Raw!D236/180)))/3.14,G235)</f>
        <v>25.15</v>
      </c>
      <c r="H236">
        <f>IF(AND(Raw!I236="OK",Raw!E236="OK"),180*ATAN(SIN((3.14*Raw!H236/180)-(3.14*Raw!D236/180))/COS((3.14*Raw!H236/180)-(3.14*Raw!D236/180)))/3.14,H235)</f>
        <v>15.990000000000022</v>
      </c>
      <c r="I236">
        <f>IF(AND(Raw!W236="OK",Raw!Y236="OK"),180*ATAN(SIN((3.14*Raw!V236/180)-(3.14*Raw!X236/180))/COS((3.14*Raw!V236/180)-(3.14*Raw!X236/180)))/3.14,I235)</f>
        <v>11.429999999999984</v>
      </c>
      <c r="J236">
        <f>IF(AND(Raw!U236="OK",Raw!C236="OK"),180*ATAN(SIN((3.14*Raw!T236/180)-(3.14*Raw!B236/180))/COS((3.14*Raw!T236/180)-(3.14*Raw!B236/180)))/3.14,J235)</f>
        <v>3.1199999999999974</v>
      </c>
      <c r="K236">
        <f>IF(AND(Raw!M236="OK",Raw!AA236="OK"),180*ATAN(SIN((3.14*Raw!L236/180)-(3.14*Raw!Z236/180))/COS((3.14*Raw!L236/180)-(3.14*Raw!Z236/180)))/3.14,K235)</f>
        <v>14.739999999999979</v>
      </c>
      <c r="L236">
        <f>IF(AND(Raw!I236="OK",Raw!AA236="OK"),180*ATAN(SIN((3.14*Raw!H236/180)-(3.14*Raw!Z236/180))/COS((3.14*Raw!H236/180)-(3.14*Raw!Z236/180)))/3.14,L235)</f>
        <v>5.5799999999999992</v>
      </c>
      <c r="M236">
        <f>IF(AND(Raw!I236="OK",Raw!G236="OK"),180*ATAN(SIN((3.14*Raw!H236/180)-(3.14*Raw!F236/180))/COS((3.14*Raw!H236/180)-(3.14*Raw!F236/180)))/3.14,M235)</f>
        <v>0</v>
      </c>
      <c r="N236">
        <f>IF(AND(Raw!O236="OK",Raw!S236="OK"),180*ATAN(SIN((3.14*Raw!N236/180)-(3.14*Raw!R236/180))/COS((3.14*Raw!N236/180)-(3.14*Raw!R236/180)))/3.14,N235)</f>
        <v>2.1099999999999994</v>
      </c>
      <c r="O236">
        <f>IF(AND(Raw!M236="OK",Raw!K236="OK"),180*ATAN(SIN((3.14*Raw!L236/180)-(3.14*Raw!J236/180))/COS((3.14*Raw!L236/180)-(3.14*Raw!J236/180)))/3.14,O235)</f>
        <v>6.9999999999974902E-2</v>
      </c>
      <c r="P236">
        <f>IF(AND(Raw!M236="OK",Raw!I236="OK"),180*ATAN(SIN((3.14*Raw!L236/180)-(3.14*Raw!H236/180))/COS((3.14*Raw!L236/180)-(3.14*Raw!H236/180)))/3.14,P235)</f>
        <v>9.1599999999999806</v>
      </c>
    </row>
    <row r="237" spans="1:16" x14ac:dyDescent="0.25">
      <c r="A237" s="1" t="str">
        <f>Raw!A237</f>
        <v>26-07-2020 03:55:00</v>
      </c>
      <c r="B237">
        <f>IF(AND(Raw!K237="OK",Raw!C237="OK"),180*ATAN(SIN((3.14*Raw!J237/180)-(3.14*Raw!B237/180))/COS((3.14*Raw!J237/180)-(3.14*Raw!B237/180)))/3.14,B236)</f>
        <v>32.11999999999999</v>
      </c>
      <c r="C237">
        <f>IF(AND(Raw!O237="OK",Raw!C237="OK"),180*ATAN(SIN((3.14*Raw!N237/180)-(3.14*Raw!B237/180))/COS((3.14*Raw!N237/180)-(3.14*Raw!B237/180)))/3.14,C236)</f>
        <v>25.490000000000013</v>
      </c>
      <c r="D237">
        <f>IF(AND(Raw!K237="OK",Raw!O237="OK"),180*ATAN(SIN((3.14*Raw!J237/180)-(3.14*Raw!N237/180))/COS((3.14*Raw!J237/180)-(3.14*Raw!N237/180)))/3.14,D236)</f>
        <v>6.6299999999999786</v>
      </c>
      <c r="E237">
        <f>IF(AND(Raw!Q237="OK",Raw!C237="OK"),180*ATAN(SIN((3.14*Raw!P237/180)-(3.14*Raw!B237/180))/COS((3.14*Raw!P237/180)-(3.14*Raw!B237/180)))/3.14,E236)</f>
        <v>0</v>
      </c>
      <c r="F237">
        <f>IF(AND(Raw!O237="OK",Raw!Q237="OK"),180*ATAN(SIN((3.14*Raw!N237/180)-(3.14*Raw!P237/180))/COS((3.14*Raw!N237/180)-(3.14*Raw!P237/180)))/3.14,F236)</f>
        <v>0</v>
      </c>
      <c r="G237">
        <f>IF(AND(Raw!M237="OK",Raw!E237="OK"),180*ATAN(SIN((3.14*Raw!L237/180)-(3.14*Raw!D237/180))/COS((3.14*Raw!L237/180)-(3.14*Raw!D237/180)))/3.14,G236)</f>
        <v>24.87</v>
      </c>
      <c r="H237">
        <f>IF(AND(Raw!I237="OK",Raw!E237="OK"),180*ATAN(SIN((3.14*Raw!H237/180)-(3.14*Raw!D237/180))/COS((3.14*Raw!H237/180)-(3.14*Raw!D237/180)))/3.14,H236)</f>
        <v>15.789999999999985</v>
      </c>
      <c r="I237">
        <f>IF(AND(Raw!W237="OK",Raw!Y237="OK"),180*ATAN(SIN((3.14*Raw!V237/180)-(3.14*Raw!X237/180))/COS((3.14*Raw!V237/180)-(3.14*Raw!X237/180)))/3.14,I236)</f>
        <v>11.440000000000001</v>
      </c>
      <c r="J237">
        <f>IF(AND(Raw!U237="OK",Raw!C237="OK"),180*ATAN(SIN((3.14*Raw!T237/180)-(3.14*Raw!B237/180))/COS((3.14*Raw!T237/180)-(3.14*Raw!B237/180)))/3.14,J236)</f>
        <v>3.1100000000000088</v>
      </c>
      <c r="K237">
        <f>IF(AND(Raw!M237="OK",Raw!AA237="OK"),180*ATAN(SIN((3.14*Raw!L237/180)-(3.14*Raw!Z237/180))/COS((3.14*Raw!L237/180)-(3.14*Raw!Z237/180)))/3.14,K236)</f>
        <v>14.65</v>
      </c>
      <c r="L237">
        <f>IF(AND(Raw!I237="OK",Raw!AA237="OK"),180*ATAN(SIN((3.14*Raw!H237/180)-(3.14*Raw!Z237/180))/COS((3.14*Raw!H237/180)-(3.14*Raw!Z237/180)))/3.14,L236)</f>
        <v>5.5699999999999843</v>
      </c>
      <c r="M237">
        <f>IF(AND(Raw!I237="OK",Raw!G237="OK"),180*ATAN(SIN((3.14*Raw!H237/180)-(3.14*Raw!F237/180))/COS((3.14*Raw!H237/180)-(3.14*Raw!F237/180)))/3.14,M236)</f>
        <v>0</v>
      </c>
      <c r="N237">
        <f>IF(AND(Raw!O237="OK",Raw!S237="OK"),180*ATAN(SIN((3.14*Raw!N237/180)-(3.14*Raw!R237/180))/COS((3.14*Raw!N237/180)-(3.14*Raw!R237/180)))/3.14,N236)</f>
        <v>2.0400000000000249</v>
      </c>
      <c r="O237">
        <f>IF(AND(Raw!M237="OK",Raw!K237="OK"),180*ATAN(SIN((3.14*Raw!L237/180)-(3.14*Raw!J237/180))/COS((3.14*Raw!L237/180)-(3.14*Raw!J237/180)))/3.14,O236)</f>
        <v>3.0000000000018335E-2</v>
      </c>
      <c r="P237">
        <f>IF(AND(Raw!M237="OK",Raw!I237="OK"),180*ATAN(SIN((3.14*Raw!L237/180)-(3.14*Raw!H237/180))/COS((3.14*Raw!L237/180)-(3.14*Raw!H237/180)))/3.14,P236)</f>
        <v>9.0800000000000161</v>
      </c>
    </row>
    <row r="238" spans="1:16" x14ac:dyDescent="0.25">
      <c r="A238" s="1" t="str">
        <f>Raw!A238</f>
        <v>26-07-2020 03:56:00</v>
      </c>
      <c r="B238">
        <f>IF(AND(Raw!K238="OK",Raw!C238="OK"),180*ATAN(SIN((3.14*Raw!J238/180)-(3.14*Raw!B238/180))/COS((3.14*Raw!J238/180)-(3.14*Raw!B238/180)))/3.14,B237)</f>
        <v>32.160000000000004</v>
      </c>
      <c r="C238">
        <f>IF(AND(Raw!O238="OK",Raw!C238="OK"),180*ATAN(SIN((3.14*Raw!N238/180)-(3.14*Raw!B238/180))/COS((3.14*Raw!N238/180)-(3.14*Raw!B238/180)))/3.14,C237)</f>
        <v>25.509999999999998</v>
      </c>
      <c r="D238">
        <f>IF(AND(Raw!K238="OK",Raw!O238="OK"),180*ATAN(SIN((3.14*Raw!J238/180)-(3.14*Raw!N238/180))/COS((3.14*Raw!J238/180)-(3.14*Raw!N238/180)))/3.14,D237)</f>
        <v>6.6499999999999995</v>
      </c>
      <c r="E238">
        <f>IF(AND(Raw!Q238="OK",Raw!C238="OK"),180*ATAN(SIN((3.14*Raw!P238/180)-(3.14*Raw!B238/180))/COS((3.14*Raw!P238/180)-(3.14*Raw!B238/180)))/3.14,E237)</f>
        <v>0</v>
      </c>
      <c r="F238">
        <f>IF(AND(Raw!O238="OK",Raw!Q238="OK"),180*ATAN(SIN((3.14*Raw!N238/180)-(3.14*Raw!P238/180))/COS((3.14*Raw!N238/180)-(3.14*Raw!P238/180)))/3.14,F237)</f>
        <v>0</v>
      </c>
      <c r="G238">
        <f>IF(AND(Raw!M238="OK",Raw!E238="OK"),180*ATAN(SIN((3.14*Raw!L238/180)-(3.14*Raw!D238/180))/COS((3.14*Raw!L238/180)-(3.14*Raw!D238/180)))/3.14,G237)</f>
        <v>24.900000000000002</v>
      </c>
      <c r="H238">
        <f>IF(AND(Raw!I238="OK",Raw!E238="OK"),180*ATAN(SIN((3.14*Raw!H238/180)-(3.14*Raw!D238/180))/COS((3.14*Raw!H238/180)-(3.14*Raw!D238/180)))/3.14,H237)</f>
        <v>15.780000000000003</v>
      </c>
      <c r="I238">
        <f>IF(AND(Raw!W238="OK",Raw!Y238="OK"),180*ATAN(SIN((3.14*Raw!V238/180)-(3.14*Raw!X238/180))/COS((3.14*Raw!V238/180)-(3.14*Raw!X238/180)))/3.14,I237)</f>
        <v>11.440000000000003</v>
      </c>
      <c r="J238">
        <f>IF(AND(Raw!U238="OK",Raw!C238="OK"),180*ATAN(SIN((3.14*Raw!T238/180)-(3.14*Raw!B238/180))/COS((3.14*Raw!T238/180)-(3.14*Raw!B238/180)))/3.14,J237)</f>
        <v>3.1599999999999953</v>
      </c>
      <c r="K238">
        <f>IF(AND(Raw!M238="OK",Raw!AA238="OK"),180*ATAN(SIN((3.14*Raw!L238/180)-(3.14*Raw!Z238/180))/COS((3.14*Raw!L238/180)-(3.14*Raw!Z238/180)))/3.14,K237)</f>
        <v>14.7</v>
      </c>
      <c r="L238">
        <f>IF(AND(Raw!I238="OK",Raw!AA238="OK"),180*ATAN(SIN((3.14*Raw!H238/180)-(3.14*Raw!Z238/180))/COS((3.14*Raw!H238/180)-(3.14*Raw!Z238/180)))/3.14,L237)</f>
        <v>5.5800000000000036</v>
      </c>
      <c r="M238">
        <f>IF(AND(Raw!I238="OK",Raw!G238="OK"),180*ATAN(SIN((3.14*Raw!H238/180)-(3.14*Raw!F238/180))/COS((3.14*Raw!H238/180)-(3.14*Raw!F238/180)))/3.14,M237)</f>
        <v>0</v>
      </c>
      <c r="N238">
        <f>IF(AND(Raw!O238="OK",Raw!S238="OK"),180*ATAN(SIN((3.14*Raw!N238/180)-(3.14*Raw!R238/180))/COS((3.14*Raw!N238/180)-(3.14*Raw!R238/180)))/3.14,N237)</f>
        <v>2.0300000000000007</v>
      </c>
      <c r="O238">
        <f>IF(AND(Raw!M238="OK",Raw!K238="OK"),180*ATAN(SIN((3.14*Raw!L238/180)-(3.14*Raw!J238/180))/COS((3.14*Raw!L238/180)-(3.14*Raw!J238/180)))/3.14,O237)</f>
        <v>0.11999999999999995</v>
      </c>
      <c r="P238">
        <f>IF(AND(Raw!M238="OK",Raw!I238="OK"),180*ATAN(SIN((3.14*Raw!L238/180)-(3.14*Raw!H238/180))/COS((3.14*Raw!L238/180)-(3.14*Raw!H238/180)))/3.14,P237)</f>
        <v>9.1199999999999992</v>
      </c>
    </row>
    <row r="239" spans="1:16" x14ac:dyDescent="0.25">
      <c r="A239" s="1" t="str">
        <f>Raw!A239</f>
        <v>26-07-2020 03:57:00</v>
      </c>
      <c r="B239">
        <f>IF(AND(Raw!K239="OK",Raw!C239="OK"),180*ATAN(SIN((3.14*Raw!J239/180)-(3.14*Raw!B239/180))/COS((3.14*Raw!J239/180)-(3.14*Raw!B239/180)))/3.14,B238)</f>
        <v>32.239999999999995</v>
      </c>
      <c r="C239">
        <f>IF(AND(Raw!O239="OK",Raw!C239="OK"),180*ATAN(SIN((3.14*Raw!N239/180)-(3.14*Raw!B239/180))/COS((3.14*Raw!N239/180)-(3.14*Raw!B239/180)))/3.14,C238)</f>
        <v>25.509999999999998</v>
      </c>
      <c r="D239">
        <f>IF(AND(Raw!K239="OK",Raw!O239="OK"),180*ATAN(SIN((3.14*Raw!J239/180)-(3.14*Raw!N239/180))/COS((3.14*Raw!J239/180)-(3.14*Raw!N239/180)))/3.14,D238)</f>
        <v>6.7299999999999986</v>
      </c>
      <c r="E239">
        <f>IF(AND(Raw!Q239="OK",Raw!C239="OK"),180*ATAN(SIN((3.14*Raw!P239/180)-(3.14*Raw!B239/180))/COS((3.14*Raw!P239/180)-(3.14*Raw!B239/180)))/3.14,E238)</f>
        <v>0</v>
      </c>
      <c r="F239">
        <f>IF(AND(Raw!O239="OK",Raw!Q239="OK"),180*ATAN(SIN((3.14*Raw!N239/180)-(3.14*Raw!P239/180))/COS((3.14*Raw!N239/180)-(3.14*Raw!P239/180)))/3.14,F238)</f>
        <v>0</v>
      </c>
      <c r="G239">
        <f>IF(AND(Raw!M239="OK",Raw!E239="OK"),180*ATAN(SIN((3.14*Raw!L239/180)-(3.14*Raw!D239/180))/COS((3.14*Raw!L239/180)-(3.14*Raw!D239/180)))/3.14,G238)</f>
        <v>25.43</v>
      </c>
      <c r="H239">
        <f>IF(AND(Raw!I239="OK",Raw!E239="OK"),180*ATAN(SIN((3.14*Raw!H239/180)-(3.14*Raw!D239/180))/COS((3.14*Raw!H239/180)-(3.14*Raw!D239/180)))/3.14,H238)</f>
        <v>15.920000000000003</v>
      </c>
      <c r="I239">
        <f>IF(AND(Raw!W239="OK",Raw!Y239="OK"),180*ATAN(SIN((3.14*Raw!V239/180)-(3.14*Raw!X239/180))/COS((3.14*Raw!V239/180)-(3.14*Raw!X239/180)))/3.14,I238)</f>
        <v>11.509999999999998</v>
      </c>
      <c r="J239">
        <f>IF(AND(Raw!U239="OK",Raw!C239="OK"),180*ATAN(SIN((3.14*Raw!T239/180)-(3.14*Raw!B239/180))/COS((3.14*Raw!T239/180)-(3.14*Raw!B239/180)))/3.14,J238)</f>
        <v>3.109999999999999</v>
      </c>
      <c r="K239">
        <f>IF(AND(Raw!M239="OK",Raw!AA239="OK"),180*ATAN(SIN((3.14*Raw!L239/180)-(3.14*Raw!Z239/180))/COS((3.14*Raw!L239/180)-(3.14*Raw!Z239/180)))/3.14,K238)</f>
        <v>15.15</v>
      </c>
      <c r="L239">
        <f>IF(AND(Raw!I239="OK",Raw!AA239="OK"),180*ATAN(SIN((3.14*Raw!H239/180)-(3.14*Raw!Z239/180))/COS((3.14*Raw!H239/180)-(3.14*Raw!Z239/180)))/3.14,L238)</f>
        <v>5.6400000000000015</v>
      </c>
      <c r="M239">
        <f>IF(AND(Raw!I239="OK",Raw!G239="OK"),180*ATAN(SIN((3.14*Raw!H239/180)-(3.14*Raw!F239/180))/COS((3.14*Raw!H239/180)-(3.14*Raw!F239/180)))/3.14,M238)</f>
        <v>0</v>
      </c>
      <c r="N239">
        <f>IF(AND(Raw!O239="OK",Raw!S239="OK"),180*ATAN(SIN((3.14*Raw!N239/180)-(3.14*Raw!R239/180))/COS((3.14*Raw!N239/180)-(3.14*Raw!R239/180)))/3.14,N238)</f>
        <v>2.0600000000000018</v>
      </c>
      <c r="O239">
        <f>IF(AND(Raw!M239="OK",Raw!K239="OK"),180*ATAN(SIN((3.14*Raw!L239/180)-(3.14*Raw!J239/180))/COS((3.14*Raw!L239/180)-(3.14*Raw!J239/180)))/3.14,O238)</f>
        <v>0.49000000000000016</v>
      </c>
      <c r="P239">
        <f>IF(AND(Raw!M239="OK",Raw!I239="OK"),180*ATAN(SIN((3.14*Raw!L239/180)-(3.14*Raw!H239/180))/COS((3.14*Raw!L239/180)-(3.14*Raw!H239/180)))/3.14,P238)</f>
        <v>9.51</v>
      </c>
    </row>
    <row r="240" spans="1:16" x14ac:dyDescent="0.25">
      <c r="A240" s="1" t="str">
        <f>Raw!A240</f>
        <v>26-07-2020 03:58:00</v>
      </c>
      <c r="B240">
        <f>IF(AND(Raw!K240="OK",Raw!C240="OK"),180*ATAN(SIN((3.14*Raw!J240/180)-(3.14*Raw!B240/180))/COS((3.14*Raw!J240/180)-(3.14*Raw!B240/180)))/3.14,B239)</f>
        <v>32.489999999999995</v>
      </c>
      <c r="C240">
        <f>IF(AND(Raw!O240="OK",Raw!C240="OK"),180*ATAN(SIN((3.14*Raw!N240/180)-(3.14*Raw!B240/180))/COS((3.14*Raw!N240/180)-(3.14*Raw!B240/180)))/3.14,C239)</f>
        <v>25.660000000000007</v>
      </c>
      <c r="D240">
        <f>IF(AND(Raw!K240="OK",Raw!O240="OK"),180*ATAN(SIN((3.14*Raw!J240/180)-(3.14*Raw!N240/180))/COS((3.14*Raw!J240/180)-(3.14*Raw!N240/180)))/3.14,D239)</f>
        <v>6.8299999999999903</v>
      </c>
      <c r="E240">
        <f>IF(AND(Raw!Q240="OK",Raw!C240="OK"),180*ATAN(SIN((3.14*Raw!P240/180)-(3.14*Raw!B240/180))/COS((3.14*Raw!P240/180)-(3.14*Raw!B240/180)))/3.14,E239)</f>
        <v>0</v>
      </c>
      <c r="F240">
        <f>IF(AND(Raw!O240="OK",Raw!Q240="OK"),180*ATAN(SIN((3.14*Raw!N240/180)-(3.14*Raw!P240/180))/COS((3.14*Raw!N240/180)-(3.14*Raw!P240/180)))/3.14,F239)</f>
        <v>0</v>
      </c>
      <c r="G240">
        <f>IF(AND(Raw!M240="OK",Raw!E240="OK"),180*ATAN(SIN((3.14*Raw!L240/180)-(3.14*Raw!D240/180))/COS((3.14*Raw!L240/180)-(3.14*Raw!D240/180)))/3.14,G239)</f>
        <v>25.890000000000018</v>
      </c>
      <c r="H240">
        <f>IF(AND(Raw!I240="OK",Raw!E240="OK"),180*ATAN(SIN((3.14*Raw!H240/180)-(3.14*Raw!D240/180))/COS((3.14*Raw!H240/180)-(3.14*Raw!D240/180)))/3.14,H239)</f>
        <v>15.950000000000015</v>
      </c>
      <c r="I240">
        <f>IF(AND(Raw!W240="OK",Raw!Y240="OK"),180*ATAN(SIN((3.14*Raw!V240/180)-(3.14*Raw!X240/180))/COS((3.14*Raw!V240/180)-(3.14*Raw!X240/180)))/3.14,I239)</f>
        <v>11.469999999999992</v>
      </c>
      <c r="J240">
        <f>IF(AND(Raw!U240="OK",Raw!C240="OK"),180*ATAN(SIN((3.14*Raw!T240/180)-(3.14*Raw!B240/180))/COS((3.14*Raw!T240/180)-(3.14*Raw!B240/180)))/3.14,J239)</f>
        <v>3.160000000000005</v>
      </c>
      <c r="K240">
        <f>IF(AND(Raw!M240="OK",Raw!AA240="OK"),180*ATAN(SIN((3.14*Raw!L240/180)-(3.14*Raw!Z240/180))/COS((3.14*Raw!L240/180)-(3.14*Raw!Z240/180)))/3.14,K239)</f>
        <v>15.589999999999995</v>
      </c>
      <c r="L240">
        <f>IF(AND(Raw!I240="OK",Raw!AA240="OK"),180*ATAN(SIN((3.14*Raw!H240/180)-(3.14*Raw!Z240/180))/COS((3.14*Raw!H240/180)-(3.14*Raw!Z240/180)))/3.14,L239)</f>
        <v>5.6499999999999995</v>
      </c>
      <c r="M240">
        <f>IF(AND(Raw!I240="OK",Raw!G240="OK"),180*ATAN(SIN((3.14*Raw!H240/180)-(3.14*Raw!F240/180))/COS((3.14*Raw!H240/180)-(3.14*Raw!F240/180)))/3.14,M239)</f>
        <v>0</v>
      </c>
      <c r="N240">
        <f>IF(AND(Raw!O240="OK",Raw!S240="OK"),180*ATAN(SIN((3.14*Raw!N240/180)-(3.14*Raw!R240/180))/COS((3.14*Raw!N240/180)-(3.14*Raw!R240/180)))/3.14,N239)</f>
        <v>2.1200000000000143</v>
      </c>
      <c r="O240">
        <f>IF(AND(Raw!M240="OK",Raw!K240="OK"),180*ATAN(SIN((3.14*Raw!L240/180)-(3.14*Raw!J240/180))/COS((3.14*Raw!L240/180)-(3.14*Raw!J240/180)))/3.14,O239)</f>
        <v>0.86000000000000798</v>
      </c>
      <c r="P240">
        <f>IF(AND(Raw!M240="OK",Raw!I240="OK"),180*ATAN(SIN((3.14*Raw!L240/180)-(3.14*Raw!H240/180))/COS((3.14*Raw!L240/180)-(3.14*Raw!H240/180)))/3.14,P239)</f>
        <v>9.9399999999999977</v>
      </c>
    </row>
    <row r="241" spans="1:16" x14ac:dyDescent="0.25">
      <c r="A241" s="1" t="str">
        <f>Raw!A241</f>
        <v>26-07-2020 03:59:00</v>
      </c>
      <c r="B241">
        <f>IF(AND(Raw!K241="OK",Raw!C241="OK"),180*ATAN(SIN((3.14*Raw!J241/180)-(3.14*Raw!B241/180))/COS((3.14*Raw!J241/180)-(3.14*Raw!B241/180)))/3.14,B240)</f>
        <v>32.529999999999994</v>
      </c>
      <c r="C241">
        <f>IF(AND(Raw!O241="OK",Raw!C241="OK"),180*ATAN(SIN((3.14*Raw!N241/180)-(3.14*Raw!B241/180))/COS((3.14*Raw!N241/180)-(3.14*Raw!B241/180)))/3.14,C240)</f>
        <v>25.649999999999981</v>
      </c>
      <c r="D241">
        <f>IF(AND(Raw!K241="OK",Raw!O241="OK"),180*ATAN(SIN((3.14*Raw!J241/180)-(3.14*Raw!N241/180))/COS((3.14*Raw!J241/180)-(3.14*Raw!N241/180)))/3.14,D240)</f>
        <v>6.8800000000000123</v>
      </c>
      <c r="E241">
        <f>IF(AND(Raw!Q241="OK",Raw!C241="OK"),180*ATAN(SIN((3.14*Raw!P241/180)-(3.14*Raw!B241/180))/COS((3.14*Raw!P241/180)-(3.14*Raw!B241/180)))/3.14,E240)</f>
        <v>0</v>
      </c>
      <c r="F241">
        <f>IF(AND(Raw!O241="OK",Raw!Q241="OK"),180*ATAN(SIN((3.14*Raw!N241/180)-(3.14*Raw!P241/180))/COS((3.14*Raw!N241/180)-(3.14*Raw!P241/180)))/3.14,F240)</f>
        <v>0</v>
      </c>
      <c r="G241">
        <f>IF(AND(Raw!M241="OK",Raw!E241="OK"),180*ATAN(SIN((3.14*Raw!L241/180)-(3.14*Raw!D241/180))/COS((3.14*Raw!L241/180)-(3.14*Raw!D241/180)))/3.14,G240)</f>
        <v>26.149999999999995</v>
      </c>
      <c r="H241">
        <f>IF(AND(Raw!I241="OK",Raw!E241="OK"),180*ATAN(SIN((3.14*Raw!H241/180)-(3.14*Raw!D241/180))/COS((3.14*Raw!H241/180)-(3.14*Raw!D241/180)))/3.14,H240)</f>
        <v>15.900000000000004</v>
      </c>
      <c r="I241">
        <f>IF(AND(Raw!W241="OK",Raw!Y241="OK"),180*ATAN(SIN((3.14*Raw!V241/180)-(3.14*Raw!X241/180))/COS((3.14*Raw!V241/180)-(3.14*Raw!X241/180)))/3.14,I240)</f>
        <v>11.450000000000014</v>
      </c>
      <c r="J241">
        <f>IF(AND(Raw!U241="OK",Raw!C241="OK"),180*ATAN(SIN((3.14*Raw!T241/180)-(3.14*Raw!B241/180))/COS((3.14*Raw!T241/180)-(3.14*Raw!B241/180)))/3.14,J240)</f>
        <v>3.1799999999999837</v>
      </c>
      <c r="K241">
        <f>IF(AND(Raw!M241="OK",Raw!AA241="OK"),180*ATAN(SIN((3.14*Raw!L241/180)-(3.14*Raw!Z241/180))/COS((3.14*Raw!L241/180)-(3.14*Raw!Z241/180)))/3.14,K240)</f>
        <v>15.94999999999999</v>
      </c>
      <c r="L241">
        <f>IF(AND(Raw!I241="OK",Raw!AA241="OK"),180*ATAN(SIN((3.14*Raw!H241/180)-(3.14*Raw!Z241/180))/COS((3.14*Raw!H241/180)-(3.14*Raw!Z241/180)))/3.14,L240)</f>
        <v>5.6999999999999966</v>
      </c>
      <c r="M241">
        <f>IF(AND(Raw!I241="OK",Raw!G241="OK"),180*ATAN(SIN((3.14*Raw!H241/180)-(3.14*Raw!F241/180))/COS((3.14*Raw!H241/180)-(3.14*Raw!F241/180)))/3.14,M240)</f>
        <v>0</v>
      </c>
      <c r="N241">
        <f>IF(AND(Raw!O241="OK",Raw!S241="OK"),180*ATAN(SIN((3.14*Raw!N241/180)-(3.14*Raw!R241/180))/COS((3.14*Raw!N241/180)-(3.14*Raw!R241/180)))/3.14,N240)</f>
        <v>2.1299999999999777</v>
      </c>
      <c r="O241">
        <f>IF(AND(Raw!M241="OK",Raw!K241="OK"),180*ATAN(SIN((3.14*Raw!L241/180)-(3.14*Raw!J241/180))/COS((3.14*Raw!L241/180)-(3.14*Raw!J241/180)))/3.14,O240)</f>
        <v>1.1700000000000021</v>
      </c>
      <c r="P241">
        <f>IF(AND(Raw!M241="OK",Raw!I241="OK"),180*ATAN(SIN((3.14*Raw!L241/180)-(3.14*Raw!H241/180))/COS((3.14*Raw!L241/180)-(3.14*Raw!H241/180)))/3.14,P240)</f>
        <v>10.249999999999993</v>
      </c>
    </row>
    <row r="242" spans="1:16" x14ac:dyDescent="0.25">
      <c r="A242" s="1" t="str">
        <f>Raw!A242</f>
        <v>26-07-2020 04:00:00</v>
      </c>
      <c r="B242">
        <f>IF(AND(Raw!K242="OK",Raw!C242="OK"),180*ATAN(SIN((3.14*Raw!J242/180)-(3.14*Raw!B242/180))/COS((3.14*Raw!J242/180)-(3.14*Raw!B242/180)))/3.14,B241)</f>
        <v>32.842597226855275</v>
      </c>
      <c r="C242">
        <f>IF(AND(Raw!O242="OK",Raw!C242="OK"),180*ATAN(SIN((3.14*Raw!N242/180)-(3.14*Raw!B242/180))/COS((3.14*Raw!N242/180)-(3.14*Raw!B242/180)))/3.14,C241)</f>
        <v>25.699999999999992</v>
      </c>
      <c r="D242">
        <f>IF(AND(Raw!K242="OK",Raw!O242="OK"),180*ATAN(SIN((3.14*Raw!J242/180)-(3.14*Raw!N242/180))/COS((3.14*Raw!J242/180)-(3.14*Raw!N242/180)))/3.14,D241)</f>
        <v>7.1425972268552895</v>
      </c>
      <c r="E242">
        <f>IF(AND(Raw!Q242="OK",Raw!C242="OK"),180*ATAN(SIN((3.14*Raw!P242/180)-(3.14*Raw!B242/180))/COS((3.14*Raw!P242/180)-(3.14*Raw!B242/180)))/3.14,E241)</f>
        <v>0</v>
      </c>
      <c r="F242">
        <f>IF(AND(Raw!O242="OK",Raw!Q242="OK"),180*ATAN(SIN((3.14*Raw!N242/180)-(3.14*Raw!P242/180))/COS((3.14*Raw!N242/180)-(3.14*Raw!P242/180)))/3.14,F241)</f>
        <v>0</v>
      </c>
      <c r="G242">
        <f>IF(AND(Raw!M242="OK",Raw!E242="OK"),180*ATAN(SIN((3.14*Raw!L242/180)-(3.14*Raw!D242/180))/COS((3.14*Raw!L242/180)-(3.14*Raw!D242/180)))/3.14,G241)</f>
        <v>26.542597226855243</v>
      </c>
      <c r="H242">
        <f>IF(AND(Raw!I242="OK",Raw!E242="OK"),180*ATAN(SIN((3.14*Raw!H242/180)-(3.14*Raw!D242/180))/COS((3.14*Raw!H242/180)-(3.14*Raw!D242/180)))/3.14,H241)</f>
        <v>15.94999999999999</v>
      </c>
      <c r="I242">
        <f>IF(AND(Raw!W242="OK",Raw!Y242="OK"),180*ATAN(SIN((3.14*Raw!V242/180)-(3.14*Raw!X242/180))/COS((3.14*Raw!V242/180)-(3.14*Raw!X242/180)))/3.14,I241)</f>
        <v>11.470000000000017</v>
      </c>
      <c r="J242">
        <f>IF(AND(Raw!U242="OK",Raw!C242="OK"),180*ATAN(SIN((3.14*Raw!T242/180)-(3.14*Raw!B242/180))/COS((3.14*Raw!T242/180)-(3.14*Raw!B242/180)))/3.14,J241)</f>
        <v>3.2500000000000089</v>
      </c>
      <c r="K242">
        <f>IF(AND(Raw!M242="OK",Raw!AA242="OK"),180*ATAN(SIN((3.14*Raw!L242/180)-(3.14*Raw!Z242/180))/COS((3.14*Raw!L242/180)-(3.14*Raw!Z242/180)))/3.14,K241)</f>
        <v>16.27259722685525</v>
      </c>
      <c r="L242">
        <f>IF(AND(Raw!I242="OK",Raw!AA242="OK"),180*ATAN(SIN((3.14*Raw!H242/180)-(3.14*Raw!Z242/180))/COS((3.14*Raw!H242/180)-(3.14*Raw!Z242/180)))/3.14,L241)</f>
        <v>5.6799999999999935</v>
      </c>
      <c r="M242">
        <f>IF(AND(Raw!I242="OK",Raw!G242="OK"),180*ATAN(SIN((3.14*Raw!H242/180)-(3.14*Raw!F242/180))/COS((3.14*Raw!H242/180)-(3.14*Raw!F242/180)))/3.14,M241)</f>
        <v>0</v>
      </c>
      <c r="N242">
        <f>IF(AND(Raw!O242="OK",Raw!S242="OK"),180*ATAN(SIN((3.14*Raw!N242/180)-(3.14*Raw!R242/180))/COS((3.14*Raw!N242/180)-(3.14*Raw!R242/180)))/3.14,N241)</f>
        <v>2.1099999999999741</v>
      </c>
      <c r="O242">
        <f>IF(AND(Raw!M242="OK",Raw!K242="OK"),180*ATAN(SIN((3.14*Raw!L242/180)-(3.14*Raw!J242/180))/COS((3.14*Raw!L242/180)-(3.14*Raw!J242/180)))/3.14,O241)</f>
        <v>1.3199999999999921</v>
      </c>
      <c r="P242">
        <f>IF(AND(Raw!M242="OK",Raw!I242="OK"),180*ATAN(SIN((3.14*Raw!L242/180)-(3.14*Raw!H242/180))/COS((3.14*Raw!L242/180)-(3.14*Raw!H242/180)))/3.14,P241)</f>
        <v>10.592597226855258</v>
      </c>
    </row>
    <row r="243" spans="1:16" x14ac:dyDescent="0.25">
      <c r="A243" s="1" t="str">
        <f>Raw!A243</f>
        <v>26-07-2020 04:01:00</v>
      </c>
      <c r="B243">
        <f>IF(AND(Raw!K243="OK",Raw!C243="OK"),180*ATAN(SIN((3.14*Raw!J243/180)-(3.14*Raw!B243/180))/COS((3.14*Raw!J243/180)-(3.14*Raw!B243/180)))/3.14,B242)</f>
        <v>32.58000000000002</v>
      </c>
      <c r="C243">
        <f>IF(AND(Raw!O243="OK",Raw!C243="OK"),180*ATAN(SIN((3.14*Raw!N243/180)-(3.14*Raw!B243/180))/COS((3.14*Raw!N243/180)-(3.14*Raw!B243/180)))/3.14,C242)</f>
        <v>25.610000000000024</v>
      </c>
      <c r="D243">
        <f>IF(AND(Raw!K243="OK",Raw!O243="OK"),180*ATAN(SIN((3.14*Raw!J243/180)-(3.14*Raw!N243/180))/COS((3.14*Raw!J243/180)-(3.14*Raw!N243/180)))/3.14,D242)</f>
        <v>6.9699999999999918</v>
      </c>
      <c r="E243">
        <f>IF(AND(Raw!Q243="OK",Raw!C243="OK"),180*ATAN(SIN((3.14*Raw!P243/180)-(3.14*Raw!B243/180))/COS((3.14*Raw!P243/180)-(3.14*Raw!B243/180)))/3.14,E242)</f>
        <v>0</v>
      </c>
      <c r="F243">
        <f>IF(AND(Raw!O243="OK",Raw!Q243="OK"),180*ATAN(SIN((3.14*Raw!N243/180)-(3.14*Raw!P243/180))/COS((3.14*Raw!N243/180)-(3.14*Raw!P243/180)))/3.14,F242)</f>
        <v>0</v>
      </c>
      <c r="G243">
        <f>IF(AND(Raw!M243="OK",Raw!E243="OK"),180*ATAN(SIN((3.14*Raw!L243/180)-(3.14*Raw!D243/180))/COS((3.14*Raw!L243/180)-(3.14*Raw!D243/180)))/3.14,G242)</f>
        <v>26.320000000000018</v>
      </c>
      <c r="H243">
        <f>IF(AND(Raw!I243="OK",Raw!E243="OK"),180*ATAN(SIN((3.14*Raw!H243/180)-(3.14*Raw!D243/180))/COS((3.14*Raw!H243/180)-(3.14*Raw!D243/180)))/3.14,H242)</f>
        <v>15.960000000000012</v>
      </c>
      <c r="I243">
        <f>IF(AND(Raw!W243="OK",Raw!Y243="OK"),180*ATAN(SIN((3.14*Raw!V243/180)-(3.14*Raw!X243/180))/COS((3.14*Raw!V243/180)-(3.14*Raw!X243/180)))/3.14,I242)</f>
        <v>11.439999999999975</v>
      </c>
      <c r="J243">
        <f>IF(AND(Raw!U243="OK",Raw!C243="OK"),180*ATAN(SIN((3.14*Raw!T243/180)-(3.14*Raw!B243/180))/COS((3.14*Raw!T243/180)-(3.14*Raw!B243/180)))/3.14,J242)</f>
        <v>3.2100000000000013</v>
      </c>
      <c r="K243">
        <f>IF(AND(Raw!M243="OK",Raw!AA243="OK"),180*ATAN(SIN((3.14*Raw!L243/180)-(3.14*Raw!Z243/180))/COS((3.14*Raw!L243/180)-(3.14*Raw!Z243/180)))/3.14,K242)</f>
        <v>16.080000000000005</v>
      </c>
      <c r="L243">
        <f>IF(AND(Raw!I243="OK",Raw!AA243="OK"),180*ATAN(SIN((3.14*Raw!H243/180)-(3.14*Raw!Z243/180))/COS((3.14*Raw!H243/180)-(3.14*Raw!Z243/180)))/3.14,L242)</f>
        <v>5.72</v>
      </c>
      <c r="M243">
        <f>IF(AND(Raw!I243="OK",Raw!G243="OK"),180*ATAN(SIN((3.14*Raw!H243/180)-(3.14*Raw!F243/180))/COS((3.14*Raw!H243/180)-(3.14*Raw!F243/180)))/3.14,M242)</f>
        <v>0</v>
      </c>
      <c r="N243">
        <f>IF(AND(Raw!O243="OK",Raw!S243="OK"),180*ATAN(SIN((3.14*Raw!N243/180)-(3.14*Raw!R243/180))/COS((3.14*Raw!N243/180)-(3.14*Raw!R243/180)))/3.14,N242)</f>
        <v>2.1099999999999994</v>
      </c>
      <c r="O243">
        <f>IF(AND(Raw!M243="OK",Raw!K243="OK"),180*ATAN(SIN((3.14*Raw!L243/180)-(3.14*Raw!J243/180))/COS((3.14*Raw!L243/180)-(3.14*Raw!J243/180)))/3.14,O242)</f>
        <v>1.3100000000000027</v>
      </c>
      <c r="P243">
        <f>IF(AND(Raw!M243="OK",Raw!I243="OK"),180*ATAN(SIN((3.14*Raw!L243/180)-(3.14*Raw!H243/180))/COS((3.14*Raw!L243/180)-(3.14*Raw!H243/180)))/3.14,P242)</f>
        <v>10.36</v>
      </c>
    </row>
    <row r="244" spans="1:16" x14ac:dyDescent="0.25">
      <c r="A244" s="1" t="str">
        <f>Raw!A244</f>
        <v>26-07-2020 04:02:00</v>
      </c>
      <c r="B244">
        <f>IF(AND(Raw!K244="OK",Raw!C244="OK"),180*ATAN(SIN((3.14*Raw!J244/180)-(3.14*Raw!B244/180))/COS((3.14*Raw!J244/180)-(3.14*Raw!B244/180)))/3.14,B243)</f>
        <v>32.992597226855267</v>
      </c>
      <c r="C244">
        <f>IF(AND(Raw!O244="OK",Raw!C244="OK"),180*ATAN(SIN((3.14*Raw!N244/180)-(3.14*Raw!B244/180))/COS((3.14*Raw!N244/180)-(3.14*Raw!B244/180)))/3.14,C243)</f>
        <v>26.032597226855295</v>
      </c>
      <c r="D244">
        <f>IF(AND(Raw!K244="OK",Raw!O244="OK"),180*ATAN(SIN((3.14*Raw!J244/180)-(3.14*Raw!N244/180))/COS((3.14*Raw!J244/180)-(3.14*Raw!N244/180)))/3.14,D243)</f>
        <v>6.959999999999952</v>
      </c>
      <c r="E244">
        <f>IF(AND(Raw!Q244="OK",Raw!C244="OK"),180*ATAN(SIN((3.14*Raw!P244/180)-(3.14*Raw!B244/180))/COS((3.14*Raw!P244/180)-(3.14*Raw!B244/180)))/3.14,E243)</f>
        <v>0</v>
      </c>
      <c r="F244">
        <f>IF(AND(Raw!O244="OK",Raw!Q244="OK"),180*ATAN(SIN((3.14*Raw!N244/180)-(3.14*Raw!P244/180))/COS((3.14*Raw!N244/180)-(3.14*Raw!P244/180)))/3.14,F243)</f>
        <v>0</v>
      </c>
      <c r="G244">
        <f>IF(AND(Raw!M244="OK",Raw!E244="OK"),180*ATAN(SIN((3.14*Raw!L244/180)-(3.14*Raw!D244/180))/COS((3.14*Raw!L244/180)-(3.14*Raw!D244/180)))/3.14,G243)</f>
        <v>26.722597226855253</v>
      </c>
      <c r="H244">
        <f>IF(AND(Raw!I244="OK",Raw!E244="OK"),180*ATAN(SIN((3.14*Raw!H244/180)-(3.14*Raw!D244/180))/COS((3.14*Raw!H244/180)-(3.14*Raw!D244/180)))/3.14,H243)</f>
        <v>16.382597226855232</v>
      </c>
      <c r="I244">
        <f>IF(AND(Raw!W244="OK",Raw!Y244="OK"),180*ATAN(SIN((3.14*Raw!V244/180)-(3.14*Raw!X244/180))/COS((3.14*Raw!V244/180)-(3.14*Raw!X244/180)))/3.14,I243)</f>
        <v>11.672597226855308</v>
      </c>
      <c r="J244">
        <f>IF(AND(Raw!U244="OK",Raw!C244="OK"),180*ATAN(SIN((3.14*Raw!T244/180)-(3.14*Raw!B244/180))/COS((3.14*Raw!T244/180)-(3.14*Raw!B244/180)))/3.14,J243)</f>
        <v>3.1899999999999977</v>
      </c>
      <c r="K244">
        <f>IF(AND(Raw!M244="OK",Raw!AA244="OK"),180*ATAN(SIN((3.14*Raw!L244/180)-(3.14*Raw!Z244/180))/COS((3.14*Raw!L244/180)-(3.14*Raw!Z244/180)))/3.14,K243)</f>
        <v>16.06000000000002</v>
      </c>
      <c r="L244">
        <f>IF(AND(Raw!I244="OK",Raw!AA244="OK"),180*ATAN(SIN((3.14*Raw!H244/180)-(3.14*Raw!Z244/180))/COS((3.14*Raw!H244/180)-(3.14*Raw!Z244/180)))/3.14,L243)</f>
        <v>5.7200000000000246</v>
      </c>
      <c r="M244">
        <f>IF(AND(Raw!I244="OK",Raw!G244="OK"),180*ATAN(SIN((3.14*Raw!H244/180)-(3.14*Raw!F244/180))/COS((3.14*Raw!H244/180)-(3.14*Raw!F244/180)))/3.14,M243)</f>
        <v>0</v>
      </c>
      <c r="N244">
        <f>IF(AND(Raw!O244="OK",Raw!S244="OK"),180*ATAN(SIN((3.14*Raw!N244/180)-(3.14*Raw!R244/180))/COS((3.14*Raw!N244/180)-(3.14*Raw!R244/180)))/3.14,N243)</f>
        <v>2.2000000000000544</v>
      </c>
      <c r="O244">
        <f>IF(AND(Raw!M244="OK",Raw!K244="OK"),180*ATAN(SIN((3.14*Raw!L244/180)-(3.14*Raw!J244/180))/COS((3.14*Raw!L244/180)-(3.14*Raw!J244/180)))/3.14,O243)</f>
        <v>1.4000000000000326</v>
      </c>
      <c r="P244">
        <f>IF(AND(Raw!M244="OK",Raw!I244="OK"),180*ATAN(SIN((3.14*Raw!L244/180)-(3.14*Raw!H244/180))/COS((3.14*Raw!L244/180)-(3.14*Raw!H244/180)))/3.14,P243)</f>
        <v>10.339999999999996</v>
      </c>
    </row>
    <row r="245" spans="1:16" x14ac:dyDescent="0.25">
      <c r="A245" s="1" t="str">
        <f>Raw!A245</f>
        <v>26-07-2020 04:03:00</v>
      </c>
      <c r="B245">
        <f>IF(AND(Raw!K245="OK",Raw!C245="OK"),180*ATAN(SIN((3.14*Raw!J245/180)-(3.14*Raw!B245/180))/COS((3.14*Raw!J245/180)-(3.14*Raw!B245/180)))/3.14,B244)</f>
        <v>32.950000000000003</v>
      </c>
      <c r="C245">
        <f>IF(AND(Raw!O245="OK",Raw!C245="OK"),180*ATAN(SIN((3.14*Raw!N245/180)-(3.14*Raw!B245/180))/COS((3.14*Raw!N245/180)-(3.14*Raw!B245/180)))/3.14,C244)</f>
        <v>26.030000000000008</v>
      </c>
      <c r="D245">
        <f>IF(AND(Raw!K245="OK",Raw!O245="OK"),180*ATAN(SIN((3.14*Raw!J245/180)-(3.14*Raw!N245/180))/COS((3.14*Raw!J245/180)-(3.14*Raw!N245/180)))/3.14,D244)</f>
        <v>6.9199999999999955</v>
      </c>
      <c r="E245">
        <f>IF(AND(Raw!Q245="OK",Raw!C245="OK"),180*ATAN(SIN((3.14*Raw!P245/180)-(3.14*Raw!B245/180))/COS((3.14*Raw!P245/180)-(3.14*Raw!B245/180)))/3.14,E244)</f>
        <v>0</v>
      </c>
      <c r="F245">
        <f>IF(AND(Raw!O245="OK",Raw!Q245="OK"),180*ATAN(SIN((3.14*Raw!N245/180)-(3.14*Raw!P245/180))/COS((3.14*Raw!N245/180)-(3.14*Raw!P245/180)))/3.14,F244)</f>
        <v>0</v>
      </c>
      <c r="G245">
        <f>IF(AND(Raw!M245="OK",Raw!E245="OK"),180*ATAN(SIN((3.14*Raw!L245/180)-(3.14*Raw!D245/180))/COS((3.14*Raw!L245/180)-(3.14*Raw!D245/180)))/3.14,G244)</f>
        <v>26.659999999999989</v>
      </c>
      <c r="H245">
        <f>IF(AND(Raw!I245="OK",Raw!E245="OK"),180*ATAN(SIN((3.14*Raw!H245/180)-(3.14*Raw!D245/180))/COS((3.14*Raw!H245/180)-(3.14*Raw!D245/180)))/3.14,H244)</f>
        <v>16.339999999999996</v>
      </c>
      <c r="I245">
        <f>IF(AND(Raw!W245="OK",Raw!Y245="OK"),180*ATAN(SIN((3.14*Raw!V245/180)-(3.14*Raw!X245/180))/COS((3.14*Raw!V245/180)-(3.14*Raw!X245/180)))/3.14,I244)</f>
        <v>11.539999999999992</v>
      </c>
      <c r="J245">
        <f>IF(AND(Raw!U245="OK",Raw!C245="OK"),180*ATAN(SIN((3.14*Raw!T245/180)-(3.14*Raw!B245/180))/COS((3.14*Raw!T245/180)-(3.14*Raw!B245/180)))/3.14,J244)</f>
        <v>3.160000000000005</v>
      </c>
      <c r="K245">
        <f>IF(AND(Raw!M245="OK",Raw!AA245="OK"),180*ATAN(SIN((3.14*Raw!L245/180)-(3.14*Raw!Z245/180))/COS((3.14*Raw!L245/180)-(3.14*Raw!Z245/180)))/3.14,K244)</f>
        <v>16.13999999999999</v>
      </c>
      <c r="L245">
        <f>IF(AND(Raw!I245="OK",Raw!AA245="OK"),180*ATAN(SIN((3.14*Raw!H245/180)-(3.14*Raw!Z245/180))/COS((3.14*Raw!H245/180)-(3.14*Raw!Z245/180)))/3.14,L244)</f>
        <v>5.8199999999999923</v>
      </c>
      <c r="M245">
        <f>IF(AND(Raw!I245="OK",Raw!G245="OK"),180*ATAN(SIN((3.14*Raw!H245/180)-(3.14*Raw!F245/180))/COS((3.14*Raw!H245/180)-(3.14*Raw!F245/180)))/3.14,M244)</f>
        <v>0</v>
      </c>
      <c r="N245">
        <f>IF(AND(Raw!O245="OK",Raw!S245="OK"),180*ATAN(SIN((3.14*Raw!N245/180)-(3.14*Raw!R245/180))/COS((3.14*Raw!N245/180)-(3.14*Raw!R245/180)))/3.14,N244)</f>
        <v>2.3300000000000152</v>
      </c>
      <c r="O245">
        <f>IF(AND(Raw!M245="OK",Raw!K245="OK"),180*ATAN(SIN((3.14*Raw!L245/180)-(3.14*Raw!J245/180))/COS((3.14*Raw!L245/180)-(3.14*Raw!J245/180)))/3.14,O244)</f>
        <v>1.4099999999999964</v>
      </c>
      <c r="P245">
        <f>IF(AND(Raw!M245="OK",Raw!I245="OK"),180*ATAN(SIN((3.14*Raw!L245/180)-(3.14*Raw!H245/180))/COS((3.14*Raw!L245/180)-(3.14*Raw!H245/180)))/3.14,P244)</f>
        <v>10.319999999999993</v>
      </c>
    </row>
    <row r="246" spans="1:16" x14ac:dyDescent="0.25">
      <c r="A246" s="1" t="str">
        <f>Raw!A246</f>
        <v>26-07-2020 04:04:00</v>
      </c>
      <c r="B246">
        <f>IF(AND(Raw!K246="OK",Raw!C246="OK"),180*ATAN(SIN((3.14*Raw!J246/180)-(3.14*Raw!B246/180))/COS((3.14*Raw!J246/180)-(3.14*Raw!B246/180)))/3.14,B245)</f>
        <v>32.790000000000013</v>
      </c>
      <c r="C246">
        <f>IF(AND(Raw!O246="OK",Raw!C246="OK"),180*ATAN(SIN((3.14*Raw!N246/180)-(3.14*Raw!B246/180))/COS((3.14*Raw!N246/180)-(3.14*Raw!B246/180)))/3.14,C245)</f>
        <v>25.91</v>
      </c>
      <c r="D246">
        <f>IF(AND(Raw!K246="OK",Raw!O246="OK"),180*ATAN(SIN((3.14*Raw!J246/180)-(3.14*Raw!N246/180))/COS((3.14*Raw!J246/180)-(3.14*Raw!N246/180)))/3.14,D245)</f>
        <v>6.8800000000000123</v>
      </c>
      <c r="E246">
        <f>IF(AND(Raw!Q246="OK",Raw!C246="OK"),180*ATAN(SIN((3.14*Raw!P246/180)-(3.14*Raw!B246/180))/COS((3.14*Raw!P246/180)-(3.14*Raw!B246/180)))/3.14,E245)</f>
        <v>0</v>
      </c>
      <c r="F246">
        <f>IF(AND(Raw!O246="OK",Raw!Q246="OK"),180*ATAN(SIN((3.14*Raw!N246/180)-(3.14*Raw!P246/180))/COS((3.14*Raw!N246/180)-(3.14*Raw!P246/180)))/3.14,F245)</f>
        <v>0</v>
      </c>
      <c r="G246">
        <f>IF(AND(Raw!M246="OK",Raw!E246="OK"),180*ATAN(SIN((3.14*Raw!L246/180)-(3.14*Raw!D246/180))/COS((3.14*Raw!L246/180)-(3.14*Raw!D246/180)))/3.14,G245)</f>
        <v>26.49</v>
      </c>
      <c r="H246">
        <f>IF(AND(Raw!I246="OK",Raw!E246="OK"),180*ATAN(SIN((3.14*Raw!H246/180)-(3.14*Raw!D246/180))/COS((3.14*Raw!H246/180)-(3.14*Raw!D246/180)))/3.14,H245)</f>
        <v>16.179999999999996</v>
      </c>
      <c r="I246">
        <f>IF(AND(Raw!W246="OK",Raw!Y246="OK"),180*ATAN(SIN((3.14*Raw!V246/180)-(3.14*Raw!X246/180))/COS((3.14*Raw!V246/180)-(3.14*Raw!X246/180)))/3.14,I245)</f>
        <v>11.540000000000006</v>
      </c>
      <c r="J246">
        <f>IF(AND(Raw!U246="OK",Raw!C246="OK"),180*ATAN(SIN((3.14*Raw!T246/180)-(3.14*Raw!B246/180))/COS((3.14*Raw!T246/180)-(3.14*Raw!B246/180)))/3.14,J245)</f>
        <v>3.1500000000000088</v>
      </c>
      <c r="K246">
        <f>IF(AND(Raw!M246="OK",Raw!AA246="OK"),180*ATAN(SIN((3.14*Raw!L246/180)-(3.14*Raw!Z246/180))/COS((3.14*Raw!L246/180)-(3.14*Raw!Z246/180)))/3.14,K245)</f>
        <v>16.11000000000001</v>
      </c>
      <c r="L246">
        <f>IF(AND(Raw!I246="OK",Raw!AA246="OK"),180*ATAN(SIN((3.14*Raw!H246/180)-(3.14*Raw!Z246/180))/COS((3.14*Raw!H246/180)-(3.14*Raw!Z246/180)))/3.14,L245)</f>
        <v>5.8000000000000007</v>
      </c>
      <c r="M246">
        <f>IF(AND(Raw!I246="OK",Raw!G246="OK"),180*ATAN(SIN((3.14*Raw!H246/180)-(3.14*Raw!F246/180))/COS((3.14*Raw!H246/180)-(3.14*Raw!F246/180)))/3.14,M245)</f>
        <v>0</v>
      </c>
      <c r="N246">
        <f>IF(AND(Raw!O246="OK",Raw!S246="OK"),180*ATAN(SIN((3.14*Raw!N246/180)-(3.14*Raw!R246/180))/COS((3.14*Raw!N246/180)-(3.14*Raw!R246/180)))/3.14,N245)</f>
        <v>2.2699999999999916</v>
      </c>
      <c r="O246">
        <f>IF(AND(Raw!M246="OK",Raw!K246="OK"),180*ATAN(SIN((3.14*Raw!L246/180)-(3.14*Raw!J246/180))/COS((3.14*Raw!L246/180)-(3.14*Raw!J246/180)))/3.14,O245)</f>
        <v>1.4300000000000002</v>
      </c>
      <c r="P246">
        <f>IF(AND(Raw!M246="OK",Raw!I246="OK"),180*ATAN(SIN((3.14*Raw!L246/180)-(3.14*Raw!H246/180))/COS((3.14*Raw!L246/180)-(3.14*Raw!H246/180)))/3.14,P245)</f>
        <v>10.310000000000006</v>
      </c>
    </row>
    <row r="247" spans="1:16" x14ac:dyDescent="0.25">
      <c r="A247" s="1" t="str">
        <f>Raw!A247</f>
        <v>26-07-2020 04:05:00</v>
      </c>
      <c r="B247">
        <f>IF(AND(Raw!K247="OK",Raw!C247="OK"),180*ATAN(SIN((3.14*Raw!J247/180)-(3.14*Raw!B247/180))/COS((3.14*Raw!J247/180)-(3.14*Raw!B247/180)))/3.14,B246)</f>
        <v>33.070000000000007</v>
      </c>
      <c r="C247">
        <f>IF(AND(Raw!O247="OK",Raw!C247="OK"),180*ATAN(SIN((3.14*Raw!N247/180)-(3.14*Raw!B247/180))/COS((3.14*Raw!N247/180)-(3.14*Raw!B247/180)))/3.14,C246)</f>
        <v>26.190000000000019</v>
      </c>
      <c r="D247">
        <f>IF(AND(Raw!K247="OK",Raw!O247="OK"),180*ATAN(SIN((3.14*Raw!J247/180)-(3.14*Raw!N247/180))/COS((3.14*Raw!J247/180)-(3.14*Raw!N247/180)))/3.14,D246)</f>
        <v>6.8799999999999866</v>
      </c>
      <c r="E247">
        <f>IF(AND(Raw!Q247="OK",Raw!C247="OK"),180*ATAN(SIN((3.14*Raw!P247/180)-(3.14*Raw!B247/180))/COS((3.14*Raw!P247/180)-(3.14*Raw!B247/180)))/3.14,E246)</f>
        <v>0</v>
      </c>
      <c r="F247">
        <f>IF(AND(Raw!O247="OK",Raw!Q247="OK"),180*ATAN(SIN((3.14*Raw!N247/180)-(3.14*Raw!P247/180))/COS((3.14*Raw!N247/180)-(3.14*Raw!P247/180)))/3.14,F246)</f>
        <v>0</v>
      </c>
      <c r="G247">
        <f>IF(AND(Raw!M247="OK",Raw!E247="OK"),180*ATAN(SIN((3.14*Raw!L247/180)-(3.14*Raw!D247/180))/COS((3.14*Raw!L247/180)-(3.14*Raw!D247/180)))/3.14,G246)</f>
        <v>26.690000000000008</v>
      </c>
      <c r="H247">
        <f>IF(AND(Raw!I247="OK",Raw!E247="OK"),180*ATAN(SIN((3.14*Raw!H247/180)-(3.14*Raw!D247/180))/COS((3.14*Raw!H247/180)-(3.14*Raw!D247/180)))/3.14,H246)</f>
        <v>16.310000000000002</v>
      </c>
      <c r="I247">
        <f>IF(AND(Raw!W247="OK",Raw!Y247="OK"),180*ATAN(SIN((3.14*Raw!V247/180)-(3.14*Raw!X247/180))/COS((3.14*Raw!V247/180)-(3.14*Raw!X247/180)))/3.14,I246)</f>
        <v>11.470000000000017</v>
      </c>
      <c r="J247">
        <f>IF(AND(Raw!U247="OK",Raw!C247="OK"),180*ATAN(SIN((3.14*Raw!T247/180)-(3.14*Raw!B247/180))/COS((3.14*Raw!T247/180)-(3.14*Raw!B247/180)))/3.14,J246)</f>
        <v>3.2100000000000271</v>
      </c>
      <c r="K247">
        <f>IF(AND(Raw!M247="OK",Raw!AA247="OK"),180*ATAN(SIN((3.14*Raw!L247/180)-(3.14*Raw!Z247/180))/COS((3.14*Raw!L247/180)-(3.14*Raw!Z247/180)))/3.14,K246)</f>
        <v>16.230000000000011</v>
      </c>
      <c r="L247">
        <f>IF(AND(Raw!I247="OK",Raw!AA247="OK"),180*ATAN(SIN((3.14*Raw!H247/180)-(3.14*Raw!Z247/180))/COS((3.14*Raw!H247/180)-(3.14*Raw!Z247/180)))/3.14,L246)</f>
        <v>5.8500000000000112</v>
      </c>
      <c r="M247">
        <f>IF(AND(Raw!I247="OK",Raw!G247="OK"),180*ATAN(SIN((3.14*Raw!H247/180)-(3.14*Raw!F247/180))/COS((3.14*Raw!H247/180)-(3.14*Raw!F247/180)))/3.14,M246)</f>
        <v>0</v>
      </c>
      <c r="N247">
        <f>IF(AND(Raw!O247="OK",Raw!S247="OK"),180*ATAN(SIN((3.14*Raw!N247/180)-(3.14*Raw!R247/180))/COS((3.14*Raw!N247/180)-(3.14*Raw!R247/180)))/3.14,N246)</f>
        <v>2.3600000000000083</v>
      </c>
      <c r="O247">
        <f>IF(AND(Raw!M247="OK",Raw!K247="OK"),180*ATAN(SIN((3.14*Raw!L247/180)-(3.14*Raw!J247/180))/COS((3.14*Raw!L247/180)-(3.14*Raw!J247/180)))/3.14,O246)</f>
        <v>1.28000000000001</v>
      </c>
      <c r="P247">
        <f>IF(AND(Raw!M247="OK",Raw!I247="OK"),180*ATAN(SIN((3.14*Raw!L247/180)-(3.14*Raw!H247/180))/COS((3.14*Raw!L247/180)-(3.14*Raw!H247/180)))/3.14,P246)</f>
        <v>10.380000000000004</v>
      </c>
    </row>
    <row r="248" spans="1:16" x14ac:dyDescent="0.25">
      <c r="A248" s="1" t="str">
        <f>Raw!A248</f>
        <v>26-07-2020 04:06:00</v>
      </c>
      <c r="B248">
        <f>IF(AND(Raw!K248="OK",Raw!C248="OK"),180*ATAN(SIN((3.14*Raw!J248/180)-(3.14*Raw!B248/180))/COS((3.14*Raw!J248/180)-(3.14*Raw!B248/180)))/3.14,B247)</f>
        <v>33.030000000000008</v>
      </c>
      <c r="C248">
        <f>IF(AND(Raw!O248="OK",Raw!C248="OK"),180*ATAN(SIN((3.14*Raw!N248/180)-(3.14*Raw!B248/180))/COS((3.14*Raw!N248/180)-(3.14*Raw!B248/180)))/3.14,C247)</f>
        <v>26.230000000000004</v>
      </c>
      <c r="D248">
        <f>IF(AND(Raw!K248="OK",Raw!O248="OK"),180*ATAN(SIN((3.14*Raw!J248/180)-(3.14*Raw!N248/180))/COS((3.14*Raw!J248/180)-(3.14*Raw!N248/180)))/3.14,D247)</f>
        <v>6.8</v>
      </c>
      <c r="E248">
        <f>IF(AND(Raw!Q248="OK",Raw!C248="OK"),180*ATAN(SIN((3.14*Raw!P248/180)-(3.14*Raw!B248/180))/COS((3.14*Raw!P248/180)-(3.14*Raw!B248/180)))/3.14,E247)</f>
        <v>0</v>
      </c>
      <c r="F248">
        <f>IF(AND(Raw!O248="OK",Raw!Q248="OK"),180*ATAN(SIN((3.14*Raw!N248/180)-(3.14*Raw!P248/180))/COS((3.14*Raw!N248/180)-(3.14*Raw!P248/180)))/3.14,F247)</f>
        <v>0</v>
      </c>
      <c r="G248">
        <f>IF(AND(Raw!M248="OK",Raw!E248="OK"),180*ATAN(SIN((3.14*Raw!L248/180)-(3.14*Raw!D248/180))/COS((3.14*Raw!L248/180)-(3.14*Raw!D248/180)))/3.14,G247)</f>
        <v>26.670000000000009</v>
      </c>
      <c r="H248">
        <f>IF(AND(Raw!I248="OK",Raw!E248="OK"),180*ATAN(SIN((3.14*Raw!H248/180)-(3.14*Raw!D248/180))/COS((3.14*Raw!H248/180)-(3.14*Raw!D248/180)))/3.14,H247)</f>
        <v>16.330000000000005</v>
      </c>
      <c r="I248">
        <f>IF(AND(Raw!W248="OK",Raw!Y248="OK"),180*ATAN(SIN((3.14*Raw!V248/180)-(3.14*Raw!X248/180))/COS((3.14*Raw!V248/180)-(3.14*Raw!X248/180)))/3.14,I247)</f>
        <v>11.439999999999996</v>
      </c>
      <c r="J248">
        <f>IF(AND(Raw!U248="OK",Raw!C248="OK"),180*ATAN(SIN((3.14*Raw!T248/180)-(3.14*Raw!B248/180))/COS((3.14*Raw!T248/180)-(3.14*Raw!B248/180)))/3.14,J247)</f>
        <v>3.1700000000000004</v>
      </c>
      <c r="K248">
        <f>IF(AND(Raw!M248="OK",Raw!AA248="OK"),180*ATAN(SIN((3.14*Raw!L248/180)-(3.14*Raw!Z248/180))/COS((3.14*Raw!L248/180)-(3.14*Raw!Z248/180)))/3.14,K247)</f>
        <v>16.25</v>
      </c>
      <c r="L248">
        <f>IF(AND(Raw!I248="OK",Raw!AA248="OK"),180*ATAN(SIN((3.14*Raw!H248/180)-(3.14*Raw!Z248/180))/COS((3.14*Raw!H248/180)-(3.14*Raw!Z248/180)))/3.14,L247)</f>
        <v>5.91</v>
      </c>
      <c r="M248">
        <f>IF(AND(Raw!I248="OK",Raw!G248="OK"),180*ATAN(SIN((3.14*Raw!H248/180)-(3.14*Raw!F248/180))/COS((3.14*Raw!H248/180)-(3.14*Raw!F248/180)))/3.14,M247)</f>
        <v>0</v>
      </c>
      <c r="N248">
        <f>IF(AND(Raw!O248="OK",Raw!S248="OK"),180*ATAN(SIN((3.14*Raw!N248/180)-(3.14*Raw!R248/180))/COS((3.14*Raw!N248/180)-(3.14*Raw!R248/180)))/3.14,N247)</f>
        <v>2.379999999999999</v>
      </c>
      <c r="O248">
        <f>IF(AND(Raw!M248="OK",Raw!K248="OK"),180*ATAN(SIN((3.14*Raw!L248/180)-(3.14*Raw!J248/180))/COS((3.14*Raw!L248/180)-(3.14*Raw!J248/180)))/3.14,O247)</f>
        <v>1.1499999999999968</v>
      </c>
      <c r="P248">
        <f>IF(AND(Raw!M248="OK",Raw!I248="OK"),180*ATAN(SIN((3.14*Raw!L248/180)-(3.14*Raw!H248/180))/COS((3.14*Raw!L248/180)-(3.14*Raw!H248/180)))/3.14,P247)</f>
        <v>10.339999999999998</v>
      </c>
    </row>
    <row r="249" spans="1:16" x14ac:dyDescent="0.25">
      <c r="A249" s="1" t="str">
        <f>Raw!A249</f>
        <v>26-07-2020 04:07:00</v>
      </c>
      <c r="B249">
        <f>IF(AND(Raw!K249="OK",Raw!C249="OK"),180*ATAN(SIN((3.14*Raw!J249/180)-(3.14*Raw!B249/180))/COS((3.14*Raw!J249/180)-(3.14*Raw!B249/180)))/3.14,B248)</f>
        <v>33.029999999999994</v>
      </c>
      <c r="C249">
        <f>IF(AND(Raw!O249="OK",Raw!C249="OK"),180*ATAN(SIN((3.14*Raw!N249/180)-(3.14*Raw!B249/180))/COS((3.14*Raw!N249/180)-(3.14*Raw!B249/180)))/3.14,C248)</f>
        <v>26.220000000000002</v>
      </c>
      <c r="D249">
        <f>IF(AND(Raw!K249="OK",Raw!O249="OK"),180*ATAN(SIN((3.14*Raw!J249/180)-(3.14*Raw!N249/180))/COS((3.14*Raw!J249/180)-(3.14*Raw!N249/180)))/3.14,D248)</f>
        <v>6.8099999999999987</v>
      </c>
      <c r="E249">
        <f>IF(AND(Raw!Q249="OK",Raw!C249="OK"),180*ATAN(SIN((3.14*Raw!P249/180)-(3.14*Raw!B249/180))/COS((3.14*Raw!P249/180)-(3.14*Raw!B249/180)))/3.14,E248)</f>
        <v>0</v>
      </c>
      <c r="F249">
        <f>IF(AND(Raw!O249="OK",Raw!Q249="OK"),180*ATAN(SIN((3.14*Raw!N249/180)-(3.14*Raw!P249/180))/COS((3.14*Raw!N249/180)-(3.14*Raw!P249/180)))/3.14,F248)</f>
        <v>0</v>
      </c>
      <c r="G249">
        <f>IF(AND(Raw!M249="OK",Raw!E249="OK"),180*ATAN(SIN((3.14*Raw!L249/180)-(3.14*Raw!D249/180))/COS((3.14*Raw!L249/180)-(3.14*Raw!D249/180)))/3.14,G248)</f>
        <v>26.640000000000015</v>
      </c>
      <c r="H249">
        <f>IF(AND(Raw!I249="OK",Raw!E249="OK"),180*ATAN(SIN((3.14*Raw!H249/180)-(3.14*Raw!D249/180))/COS((3.14*Raw!H249/180)-(3.14*Raw!D249/180)))/3.14,H248)</f>
        <v>16.3</v>
      </c>
      <c r="I249">
        <f>IF(AND(Raw!W249="OK",Raw!Y249="OK"),180*ATAN(SIN((3.14*Raw!V249/180)-(3.14*Raw!X249/180))/COS((3.14*Raw!V249/180)-(3.14*Raw!X249/180)))/3.14,I248)</f>
        <v>11.390000000000002</v>
      </c>
      <c r="J249">
        <f>IF(AND(Raw!U249="OK",Raw!C249="OK"),180*ATAN(SIN((3.14*Raw!T249/180)-(3.14*Raw!B249/180))/COS((3.14*Raw!T249/180)-(3.14*Raw!B249/180)))/3.14,J248)</f>
        <v>3.1999999999999869</v>
      </c>
      <c r="K249">
        <f>IF(AND(Raw!M249="OK",Raw!AA249="OK"),180*ATAN(SIN((3.14*Raw!L249/180)-(3.14*Raw!Z249/180))/COS((3.14*Raw!L249/180)-(3.14*Raw!Z249/180)))/3.14,K248)</f>
        <v>16.290000000000024</v>
      </c>
      <c r="L249">
        <f>IF(AND(Raw!I249="OK",Raw!AA249="OK"),180*ATAN(SIN((3.14*Raw!H249/180)-(3.14*Raw!Z249/180))/COS((3.14*Raw!H249/180)-(3.14*Raw!Z249/180)))/3.14,L248)</f>
        <v>5.9500000000000171</v>
      </c>
      <c r="M249">
        <f>IF(AND(Raw!I249="OK",Raw!G249="OK"),180*ATAN(SIN((3.14*Raw!H249/180)-(3.14*Raw!F249/180))/COS((3.14*Raw!H249/180)-(3.14*Raw!F249/180)))/3.14,M248)</f>
        <v>0</v>
      </c>
      <c r="N249">
        <f>IF(AND(Raw!O249="OK",Raw!S249="OK"),180*ATAN(SIN((3.14*Raw!N249/180)-(3.14*Raw!R249/180))/COS((3.14*Raw!N249/180)-(3.14*Raw!R249/180)))/3.14,N248)</f>
        <v>2.3399999999999919</v>
      </c>
      <c r="O249">
        <f>IF(AND(Raw!M249="OK",Raw!K249="OK"),180*ATAN(SIN((3.14*Raw!L249/180)-(3.14*Raw!J249/180))/COS((3.14*Raw!L249/180)-(3.14*Raw!J249/180)))/3.14,O248)</f>
        <v>1.160000000000013</v>
      </c>
      <c r="P249">
        <f>IF(AND(Raw!M249="OK",Raw!I249="OK"),180*ATAN(SIN((3.14*Raw!L249/180)-(3.14*Raw!H249/180))/COS((3.14*Raw!L249/180)-(3.14*Raw!H249/180)))/3.14,P248)</f>
        <v>10.340000000000011</v>
      </c>
    </row>
    <row r="250" spans="1:16" x14ac:dyDescent="0.25">
      <c r="A250" s="1" t="str">
        <f>Raw!A250</f>
        <v>26-07-2020 04:08:00</v>
      </c>
      <c r="B250">
        <f>IF(AND(Raw!K250="OK",Raw!C250="OK"),180*ATAN(SIN((3.14*Raw!J250/180)-(3.14*Raw!B250/180))/COS((3.14*Raw!J250/180)-(3.14*Raw!B250/180)))/3.14,B249)</f>
        <v>33.019999999999982</v>
      </c>
      <c r="C250">
        <f>IF(AND(Raw!O250="OK",Raw!C250="OK"),180*ATAN(SIN((3.14*Raw!N250/180)-(3.14*Raw!B250/180))/COS((3.14*Raw!N250/180)-(3.14*Raw!B250/180)))/3.14,C249)</f>
        <v>26.239999999999988</v>
      </c>
      <c r="D250">
        <f>IF(AND(Raw!K250="OK",Raw!O250="OK"),180*ATAN(SIN((3.14*Raw!J250/180)-(3.14*Raw!N250/180))/COS((3.14*Raw!J250/180)-(3.14*Raw!N250/180)))/3.14,D249)</f>
        <v>6.7799999999999931</v>
      </c>
      <c r="E250">
        <f>IF(AND(Raw!Q250="OK",Raw!C250="OK"),180*ATAN(SIN((3.14*Raw!P250/180)-(3.14*Raw!B250/180))/COS((3.14*Raw!P250/180)-(3.14*Raw!B250/180)))/3.14,E249)</f>
        <v>0</v>
      </c>
      <c r="F250">
        <f>IF(AND(Raw!O250="OK",Raw!Q250="OK"),180*ATAN(SIN((3.14*Raw!N250/180)-(3.14*Raw!P250/180))/COS((3.14*Raw!N250/180)-(3.14*Raw!P250/180)))/3.14,F249)</f>
        <v>0</v>
      </c>
      <c r="G250">
        <f>IF(AND(Raw!M250="OK",Raw!E250="OK"),180*ATAN(SIN((3.14*Raw!L250/180)-(3.14*Raw!D250/180))/COS((3.14*Raw!L250/180)-(3.14*Raw!D250/180)))/3.14,G249)</f>
        <v>26.729999999999993</v>
      </c>
      <c r="H250">
        <f>IF(AND(Raw!I250="OK",Raw!E250="OK"),180*ATAN(SIN((3.14*Raw!H250/180)-(3.14*Raw!D250/180))/COS((3.14*Raw!H250/180)-(3.14*Raw!D250/180)))/3.14,H249)</f>
        <v>16.380000000000006</v>
      </c>
      <c r="I250">
        <f>IF(AND(Raw!W250="OK",Raw!Y250="OK"),180*ATAN(SIN((3.14*Raw!V250/180)-(3.14*Raw!X250/180))/COS((3.14*Raw!V250/180)-(3.14*Raw!X250/180)))/3.14,I249)</f>
        <v>11.399999999999993</v>
      </c>
      <c r="J250">
        <f>IF(AND(Raw!U250="OK",Raw!C250="OK"),180*ATAN(SIN((3.14*Raw!T250/180)-(3.14*Raw!B250/180))/COS((3.14*Raw!T250/180)-(3.14*Raw!B250/180)))/3.14,J249)</f>
        <v>3.159999999999954</v>
      </c>
      <c r="K250">
        <f>IF(AND(Raw!M250="OK",Raw!AA250="OK"),180*ATAN(SIN((3.14*Raw!L250/180)-(3.14*Raw!Z250/180))/COS((3.14*Raw!L250/180)-(3.14*Raw!Z250/180)))/3.14,K249)</f>
        <v>16.299999999999994</v>
      </c>
      <c r="L250">
        <f>IF(AND(Raw!I250="OK",Raw!AA250="OK"),180*ATAN(SIN((3.14*Raw!H250/180)-(3.14*Raw!Z250/180))/COS((3.14*Raw!H250/180)-(3.14*Raw!Z250/180)))/3.14,L249)</f>
        <v>5.9500000000000028</v>
      </c>
      <c r="M250">
        <f>IF(AND(Raw!I250="OK",Raw!G250="OK"),180*ATAN(SIN((3.14*Raw!H250/180)-(3.14*Raw!F250/180))/COS((3.14*Raw!H250/180)-(3.14*Raw!F250/180)))/3.14,M249)</f>
        <v>0</v>
      </c>
      <c r="N250">
        <f>IF(AND(Raw!O250="OK",Raw!S250="OK"),180*ATAN(SIN((3.14*Raw!N250/180)-(3.14*Raw!R250/180))/COS((3.14*Raw!N250/180)-(3.14*Raw!R250/180)))/3.14,N249)</f>
        <v>2.3699999999999974</v>
      </c>
      <c r="O250">
        <f>IF(AND(Raw!M250="OK",Raw!K250="OK"),180*ATAN(SIN((3.14*Raw!L250/180)-(3.14*Raw!J250/180))/COS((3.14*Raw!L250/180)-(3.14*Raw!J250/180)))/3.14,O249)</f>
        <v>1.1999999999999951</v>
      </c>
      <c r="P250">
        <f>IF(AND(Raw!M250="OK",Raw!I250="OK"),180*ATAN(SIN((3.14*Raw!L250/180)-(3.14*Raw!H250/180))/COS((3.14*Raw!L250/180)-(3.14*Raw!H250/180)))/3.14,P249)</f>
        <v>10.349999999999987</v>
      </c>
    </row>
    <row r="251" spans="1:16" x14ac:dyDescent="0.25">
      <c r="A251" s="1" t="str">
        <f>Raw!A251</f>
        <v>26-07-2020 04:09:00</v>
      </c>
      <c r="B251">
        <f>IF(AND(Raw!K251="OK",Raw!C251="OK"),180*ATAN(SIN((3.14*Raw!J251/180)-(3.14*Raw!B251/180))/COS((3.14*Raw!J251/180)-(3.14*Raw!B251/180)))/3.14,B250)</f>
        <v>32.839999999999989</v>
      </c>
      <c r="C251">
        <f>IF(AND(Raw!O251="OK",Raw!C251="OK"),180*ATAN(SIN((3.14*Raw!N251/180)-(3.14*Raw!B251/180))/COS((3.14*Raw!N251/180)-(3.14*Raw!B251/180)))/3.14,C250)</f>
        <v>26.02999999999999</v>
      </c>
      <c r="D251">
        <f>IF(AND(Raw!K251="OK",Raw!O251="OK"),180*ATAN(SIN((3.14*Raw!J251/180)-(3.14*Raw!N251/180))/COS((3.14*Raw!J251/180)-(3.14*Raw!N251/180)))/3.14,D250)</f>
        <v>6.8099999999999987</v>
      </c>
      <c r="E251">
        <f>IF(AND(Raw!Q251="OK",Raw!C251="OK"),180*ATAN(SIN((3.14*Raw!P251/180)-(3.14*Raw!B251/180))/COS((3.14*Raw!P251/180)-(3.14*Raw!B251/180)))/3.14,E250)</f>
        <v>0</v>
      </c>
      <c r="F251">
        <f>IF(AND(Raw!O251="OK",Raw!Q251="OK"),180*ATAN(SIN((3.14*Raw!N251/180)-(3.14*Raw!P251/180))/COS((3.14*Raw!N251/180)-(3.14*Raw!P251/180)))/3.14,F250)</f>
        <v>0</v>
      </c>
      <c r="G251">
        <f>IF(AND(Raw!M251="OK",Raw!E251="OK"),180*ATAN(SIN((3.14*Raw!L251/180)-(3.14*Raw!D251/180))/COS((3.14*Raw!L251/180)-(3.14*Raw!D251/180)))/3.14,G250)</f>
        <v>26.640000000000015</v>
      </c>
      <c r="H251">
        <f>IF(AND(Raw!I251="OK",Raw!E251="OK"),180*ATAN(SIN((3.14*Raw!H251/180)-(3.14*Raw!D251/180))/COS((3.14*Raw!H251/180)-(3.14*Raw!D251/180)))/3.14,H250)</f>
        <v>16.260000000000009</v>
      </c>
      <c r="I251">
        <f>IF(AND(Raw!W251="OK",Raw!Y251="OK"),180*ATAN(SIN((3.14*Raw!V251/180)-(3.14*Raw!X251/180))/COS((3.14*Raw!V251/180)-(3.14*Raw!X251/180)))/3.14,I250)</f>
        <v>11.400000000000015</v>
      </c>
      <c r="J251">
        <f>IF(AND(Raw!U251="OK",Raw!C251="OK"),180*ATAN(SIN((3.14*Raw!T251/180)-(3.14*Raw!B251/180))/COS((3.14*Raw!T251/180)-(3.14*Raw!B251/180)))/3.14,J250)</f>
        <v>3.1299999999999866</v>
      </c>
      <c r="K251">
        <f>IF(AND(Raw!M251="OK",Raw!AA251="OK"),180*ATAN(SIN((3.14*Raw!L251/180)-(3.14*Raw!Z251/180))/COS((3.14*Raw!L251/180)-(3.14*Raw!Z251/180)))/3.14,K250)</f>
        <v>16.370000000000019</v>
      </c>
      <c r="L251">
        <f>IF(AND(Raw!I251="OK",Raw!AA251="OK"),180*ATAN(SIN((3.14*Raw!H251/180)-(3.14*Raw!Z251/180))/COS((3.14*Raw!H251/180)-(3.14*Raw!Z251/180)))/3.14,L250)</f>
        <v>5.9900000000000118</v>
      </c>
      <c r="M251">
        <f>IF(AND(Raw!I251="OK",Raw!G251="OK"),180*ATAN(SIN((3.14*Raw!H251/180)-(3.14*Raw!F251/180))/COS((3.14*Raw!H251/180)-(3.14*Raw!F251/180)))/3.14,M250)</f>
        <v>0</v>
      </c>
      <c r="N251">
        <f>IF(AND(Raw!O251="OK",Raw!S251="OK"),180*ATAN(SIN((3.14*Raw!N251/180)-(3.14*Raw!R251/180))/COS((3.14*Raw!N251/180)-(3.14*Raw!R251/180)))/3.14,N250)</f>
        <v>2.3499999999999934</v>
      </c>
      <c r="O251">
        <f>IF(AND(Raw!M251="OK",Raw!K251="OK"),180*ATAN(SIN((3.14*Raw!L251/180)-(3.14*Raw!J251/180))/COS((3.14*Raw!L251/180)-(3.14*Raw!J251/180)))/3.14,O250)</f>
        <v>1.2300000000000006</v>
      </c>
      <c r="P251">
        <f>IF(AND(Raw!M251="OK",Raw!I251="OK"),180*ATAN(SIN((3.14*Raw!L251/180)-(3.14*Raw!H251/180))/COS((3.14*Raw!L251/180)-(3.14*Raw!H251/180)))/3.14,P250)</f>
        <v>10.380000000000004</v>
      </c>
    </row>
    <row r="252" spans="1:16" x14ac:dyDescent="0.25">
      <c r="A252" s="1" t="str">
        <f>Raw!A252</f>
        <v>26-07-2020 04:10:00</v>
      </c>
      <c r="B252">
        <f>IF(AND(Raw!K252="OK",Raw!C252="OK"),180*ATAN(SIN((3.14*Raw!J252/180)-(3.14*Raw!B252/180))/COS((3.14*Raw!J252/180)-(3.14*Raw!B252/180)))/3.14,B251)</f>
        <v>32.83</v>
      </c>
      <c r="C252">
        <f>IF(AND(Raw!O252="OK",Raw!C252="OK"),180*ATAN(SIN((3.14*Raw!N252/180)-(3.14*Raw!B252/180))/COS((3.14*Raw!N252/180)-(3.14*Raw!B252/180)))/3.14,C251)</f>
        <v>25.980000000000018</v>
      </c>
      <c r="D252">
        <f>IF(AND(Raw!K252="OK",Raw!O252="OK"),180*ATAN(SIN((3.14*Raw!J252/180)-(3.14*Raw!N252/180))/COS((3.14*Raw!J252/180)-(3.14*Raw!N252/180)))/3.14,D251)</f>
        <v>6.849999999999981</v>
      </c>
      <c r="E252">
        <f>IF(AND(Raw!Q252="OK",Raw!C252="OK"),180*ATAN(SIN((3.14*Raw!P252/180)-(3.14*Raw!B252/180))/COS((3.14*Raw!P252/180)-(3.14*Raw!B252/180)))/3.14,E251)</f>
        <v>0</v>
      </c>
      <c r="F252">
        <f>IF(AND(Raw!O252="OK",Raw!Q252="OK"),180*ATAN(SIN((3.14*Raw!N252/180)-(3.14*Raw!P252/180))/COS((3.14*Raw!N252/180)-(3.14*Raw!P252/180)))/3.14,F251)</f>
        <v>0</v>
      </c>
      <c r="G252">
        <f>IF(AND(Raw!M252="OK",Raw!E252="OK"),180*ATAN(SIN((3.14*Raw!L252/180)-(3.14*Raw!D252/180))/COS((3.14*Raw!L252/180)-(3.14*Raw!D252/180)))/3.14,G251)</f>
        <v>26.790000000000017</v>
      </c>
      <c r="H252">
        <f>IF(AND(Raw!I252="OK",Raw!E252="OK"),180*ATAN(SIN((3.14*Raw!H252/180)-(3.14*Raw!D252/180))/COS((3.14*Raw!H252/180)-(3.14*Raw!D252/180)))/3.14,H251)</f>
        <v>16.36</v>
      </c>
      <c r="I252">
        <f>IF(AND(Raw!W252="OK",Raw!Y252="OK"),180*ATAN(SIN((3.14*Raw!V252/180)-(3.14*Raw!X252/180))/COS((3.14*Raw!V252/180)-(3.14*Raw!X252/180)))/3.14,I251)</f>
        <v>11.349999999999969</v>
      </c>
      <c r="J252">
        <f>IF(AND(Raw!U252="OK",Raw!C252="OK"),180*ATAN(SIN((3.14*Raw!T252/180)-(3.14*Raw!B252/180))/COS((3.14*Raw!T252/180)-(3.14*Raw!B252/180)))/3.14,J251)</f>
        <v>3.1099999999999834</v>
      </c>
      <c r="K252">
        <f>IF(AND(Raw!M252="OK",Raw!AA252="OK"),180*ATAN(SIN((3.14*Raw!L252/180)-(3.14*Raw!Z252/180))/COS((3.14*Raw!L252/180)-(3.14*Raw!Z252/180)))/3.14,K251)</f>
        <v>16.360000000000017</v>
      </c>
      <c r="L252">
        <f>IF(AND(Raw!I252="OK",Raw!AA252="OK"),180*ATAN(SIN((3.14*Raw!H252/180)-(3.14*Raw!Z252/180))/COS((3.14*Raw!H252/180)-(3.14*Raw!Z252/180)))/3.14,L251)</f>
        <v>5.9300000000000015</v>
      </c>
      <c r="M252">
        <f>IF(AND(Raw!I252="OK",Raw!G252="OK"),180*ATAN(SIN((3.14*Raw!H252/180)-(3.14*Raw!F252/180))/COS((3.14*Raw!H252/180)-(3.14*Raw!F252/180)))/3.14,M251)</f>
        <v>0</v>
      </c>
      <c r="N252">
        <f>IF(AND(Raw!O252="OK",Raw!S252="OK"),180*ATAN(SIN((3.14*Raw!N252/180)-(3.14*Raw!R252/180))/COS((3.14*Raw!N252/180)-(3.14*Raw!R252/180)))/3.14,N251)</f>
        <v>2.3000000000000225</v>
      </c>
      <c r="O252">
        <f>IF(AND(Raw!M252="OK",Raw!K252="OK"),180*ATAN(SIN((3.14*Raw!L252/180)-(3.14*Raw!J252/180))/COS((3.14*Raw!L252/180)-(3.14*Raw!J252/180)))/3.14,O251)</f>
        <v>1.3100000000000027</v>
      </c>
      <c r="P252">
        <f>IF(AND(Raw!M252="OK",Raw!I252="OK"),180*ATAN(SIN((3.14*Raw!L252/180)-(3.14*Raw!H252/180))/COS((3.14*Raw!L252/180)-(3.14*Raw!H252/180)))/3.14,P251)</f>
        <v>10.430000000000012</v>
      </c>
    </row>
    <row r="253" spans="1:16" x14ac:dyDescent="0.25">
      <c r="A253" s="1" t="str">
        <f>Raw!A253</f>
        <v>26-07-2020 04:11:00</v>
      </c>
      <c r="B253">
        <f>IF(AND(Raw!K253="OK",Raw!C253="OK"),180*ATAN(SIN((3.14*Raw!J253/180)-(3.14*Raw!B253/180))/COS((3.14*Raw!J253/180)-(3.14*Raw!B253/180)))/3.14,B252)</f>
        <v>32.92</v>
      </c>
      <c r="C253">
        <f>IF(AND(Raw!O253="OK",Raw!C253="OK"),180*ATAN(SIN((3.14*Raw!N253/180)-(3.14*Raw!B253/180))/COS((3.14*Raw!N253/180)-(3.14*Raw!B253/180)))/3.14,C252)</f>
        <v>26.069999999999997</v>
      </c>
      <c r="D253">
        <f>IF(AND(Raw!K253="OK",Raw!O253="OK"),180*ATAN(SIN((3.14*Raw!J253/180)-(3.14*Raw!N253/180))/COS((3.14*Raw!J253/180)-(3.14*Raw!N253/180)))/3.14,D252)</f>
        <v>6.8500000000000076</v>
      </c>
      <c r="E253">
        <f>IF(AND(Raw!Q253="OK",Raw!C253="OK"),180*ATAN(SIN((3.14*Raw!P253/180)-(3.14*Raw!B253/180))/COS((3.14*Raw!P253/180)-(3.14*Raw!B253/180)))/3.14,E252)</f>
        <v>0</v>
      </c>
      <c r="F253">
        <f>IF(AND(Raw!O253="OK",Raw!Q253="OK"),180*ATAN(SIN((3.14*Raw!N253/180)-(3.14*Raw!P253/180))/COS((3.14*Raw!N253/180)-(3.14*Raw!P253/180)))/3.14,F252)</f>
        <v>0</v>
      </c>
      <c r="G253">
        <f>IF(AND(Raw!M253="OK",Raw!E253="OK"),180*ATAN(SIN((3.14*Raw!L253/180)-(3.14*Raw!D253/180))/COS((3.14*Raw!L253/180)-(3.14*Raw!D253/180)))/3.14,G252)</f>
        <v>26.919999999999987</v>
      </c>
      <c r="H253">
        <f>IF(AND(Raw!I253="OK",Raw!E253="OK"),180*ATAN(SIN((3.14*Raw!H253/180)-(3.14*Raw!D253/180))/COS((3.14*Raw!H253/180)-(3.14*Raw!D253/180)))/3.14,H252)</f>
        <v>16.470000000000006</v>
      </c>
      <c r="I253">
        <f>IF(AND(Raw!W253="OK",Raw!Y253="OK"),180*ATAN(SIN((3.14*Raw!V253/180)-(3.14*Raw!X253/180))/COS((3.14*Raw!V253/180)-(3.14*Raw!X253/180)))/3.14,I252)</f>
        <v>11.379999999999987</v>
      </c>
      <c r="J253">
        <f>IF(AND(Raw!U253="OK",Raw!C253="OK"),180*ATAN(SIN((3.14*Raw!T253/180)-(3.14*Raw!B253/180))/COS((3.14*Raw!T253/180)-(3.14*Raw!B253/180)))/3.14,J252)</f>
        <v>3.1099999999999834</v>
      </c>
      <c r="K253">
        <f>IF(AND(Raw!M253="OK",Raw!AA253="OK"),180*ATAN(SIN((3.14*Raw!L253/180)-(3.14*Raw!Z253/180))/COS((3.14*Raw!L253/180)-(3.14*Raw!Z253/180)))/3.14,K252)</f>
        <v>16.380000000000006</v>
      </c>
      <c r="L253">
        <f>IF(AND(Raw!I253="OK",Raw!AA253="OK"),180*ATAN(SIN((3.14*Raw!H253/180)-(3.14*Raw!Z253/180))/COS((3.14*Raw!H253/180)-(3.14*Raw!Z253/180)))/3.14,L252)</f>
        <v>5.9300000000000264</v>
      </c>
      <c r="M253">
        <f>IF(AND(Raw!I253="OK",Raw!G253="OK"),180*ATAN(SIN((3.14*Raw!H253/180)-(3.14*Raw!F253/180))/COS((3.14*Raw!H253/180)-(3.14*Raw!F253/180)))/3.14,M252)</f>
        <v>0</v>
      </c>
      <c r="N253">
        <f>IF(AND(Raw!O253="OK",Raw!S253="OK"),180*ATAN(SIN((3.14*Raw!N253/180)-(3.14*Raw!R253/180))/COS((3.14*Raw!N253/180)-(3.14*Raw!R253/180)))/3.14,N252)</f>
        <v>2.3099999999999863</v>
      </c>
      <c r="O253">
        <f>IF(AND(Raw!M253="OK",Raw!K253="OK"),180*ATAN(SIN((3.14*Raw!L253/180)-(3.14*Raw!J253/180))/COS((3.14*Raw!L253/180)-(3.14*Raw!J253/180)))/3.14,O252)</f>
        <v>1.3299999999999939</v>
      </c>
      <c r="P253">
        <f>IF(AND(Raw!M253="OK",Raw!I253="OK"),180*ATAN(SIN((3.14*Raw!L253/180)-(3.14*Raw!H253/180))/COS((3.14*Raw!L253/180)-(3.14*Raw!H253/180)))/3.14,P252)</f>
        <v>10.44999999999998</v>
      </c>
    </row>
    <row r="254" spans="1:16" x14ac:dyDescent="0.25">
      <c r="A254" s="1" t="str">
        <f>Raw!A254</f>
        <v>26-07-2020 04:12:00</v>
      </c>
      <c r="B254">
        <f>IF(AND(Raw!K254="OK",Raw!C254="OK"),180*ATAN(SIN((3.14*Raw!J254/180)-(3.14*Raw!B254/180))/COS((3.14*Raw!J254/180)-(3.14*Raw!B254/180)))/3.14,B253)</f>
        <v>33.059999999999995</v>
      </c>
      <c r="C254">
        <f>IF(AND(Raw!O254="OK",Raw!C254="OK"),180*ATAN(SIN((3.14*Raw!N254/180)-(3.14*Raw!B254/180))/COS((3.14*Raw!N254/180)-(3.14*Raw!B254/180)))/3.14,C253)</f>
        <v>26.239999999999995</v>
      </c>
      <c r="D254">
        <f>IF(AND(Raw!K254="OK",Raw!O254="OK"),180*ATAN(SIN((3.14*Raw!J254/180)-(3.14*Raw!N254/180))/COS((3.14*Raw!J254/180)-(3.14*Raw!N254/180)))/3.14,D253)</f>
        <v>6.8199999999999994</v>
      </c>
      <c r="E254">
        <f>IF(AND(Raw!Q254="OK",Raw!C254="OK"),180*ATAN(SIN((3.14*Raw!P254/180)-(3.14*Raw!B254/180))/COS((3.14*Raw!P254/180)-(3.14*Raw!B254/180)))/3.14,E253)</f>
        <v>0</v>
      </c>
      <c r="F254">
        <f>IF(AND(Raw!O254="OK",Raw!Q254="OK"),180*ATAN(SIN((3.14*Raw!N254/180)-(3.14*Raw!P254/180))/COS((3.14*Raw!N254/180)-(3.14*Raw!P254/180)))/3.14,F253)</f>
        <v>0</v>
      </c>
      <c r="G254">
        <f>IF(AND(Raw!M254="OK",Raw!E254="OK"),180*ATAN(SIN((3.14*Raw!L254/180)-(3.14*Raw!D254/180))/COS((3.14*Raw!L254/180)-(3.14*Raw!D254/180)))/3.14,G253)</f>
        <v>26.919999999999995</v>
      </c>
      <c r="H254">
        <f>IF(AND(Raw!I254="OK",Raw!E254="OK"),180*ATAN(SIN((3.14*Raw!H254/180)-(3.14*Raw!D254/180))/COS((3.14*Raw!H254/180)-(3.14*Raw!D254/180)))/3.14,H253)</f>
        <v>16.489999999999995</v>
      </c>
      <c r="I254">
        <f>IF(AND(Raw!W254="OK",Raw!Y254="OK"),180*ATAN(SIN((3.14*Raw!V254/180)-(3.14*Raw!X254/180))/COS((3.14*Raw!V254/180)-(3.14*Raw!X254/180)))/3.14,I253)</f>
        <v>11.350000000000005</v>
      </c>
      <c r="J254">
        <f>IF(AND(Raw!U254="OK",Raw!C254="OK"),180*ATAN(SIN((3.14*Raw!T254/180)-(3.14*Raw!B254/180))/COS((3.14*Raw!T254/180)-(3.14*Raw!B254/180)))/3.14,J253)</f>
        <v>3.1499999999999964</v>
      </c>
      <c r="K254">
        <f>IF(AND(Raw!M254="OK",Raw!AA254="OK"),180*ATAN(SIN((3.14*Raw!L254/180)-(3.14*Raw!Z254/180))/COS((3.14*Raw!L254/180)-(3.14*Raw!Z254/180)))/3.14,K253)</f>
        <v>16.38</v>
      </c>
      <c r="L254">
        <f>IF(AND(Raw!I254="OK",Raw!AA254="OK"),180*ATAN(SIN((3.14*Raw!H254/180)-(3.14*Raw!Z254/180))/COS((3.14*Raw!H254/180)-(3.14*Raw!Z254/180)))/3.14,L253)</f>
        <v>5.9499999999999975</v>
      </c>
      <c r="M254">
        <f>IF(AND(Raw!I254="OK",Raw!G254="OK"),180*ATAN(SIN((3.14*Raw!H254/180)-(3.14*Raw!F254/180))/COS((3.14*Raw!H254/180)-(3.14*Raw!F254/180)))/3.14,M253)</f>
        <v>0</v>
      </c>
      <c r="N254">
        <f>IF(AND(Raw!O254="OK",Raw!S254="OK"),180*ATAN(SIN((3.14*Raw!N254/180)-(3.14*Raw!R254/180))/COS((3.14*Raw!N254/180)-(3.14*Raw!R254/180)))/3.14,N253)</f>
        <v>2.2999999999999998</v>
      </c>
      <c r="O254">
        <f>IF(AND(Raw!M254="OK",Raw!K254="OK"),180*ATAN(SIN((3.14*Raw!L254/180)-(3.14*Raw!J254/180))/COS((3.14*Raw!L254/180)-(3.14*Raw!J254/180)))/3.14,O253)</f>
        <v>1.3099999999999996</v>
      </c>
      <c r="P254">
        <f>IF(AND(Raw!M254="OK",Raw!I254="OK"),180*ATAN(SIN((3.14*Raw!L254/180)-(3.14*Raw!H254/180))/COS((3.14*Raw!L254/180)-(3.14*Raw!H254/180)))/3.14,P253)</f>
        <v>10.430000000000001</v>
      </c>
    </row>
    <row r="255" spans="1:16" x14ac:dyDescent="0.25">
      <c r="A255" s="1" t="str">
        <f>Raw!A255</f>
        <v>26-07-2020 04:13:00</v>
      </c>
      <c r="B255">
        <f>IF(AND(Raw!K255="OK",Raw!C255="OK"),180*ATAN(SIN((3.14*Raw!J255/180)-(3.14*Raw!B255/180))/COS((3.14*Raw!J255/180)-(3.14*Raw!B255/180)))/3.14,B254)</f>
        <v>33.152597226855299</v>
      </c>
      <c r="C255">
        <f>IF(AND(Raw!O255="OK",Raw!C255="OK"),180*ATAN(SIN((3.14*Raw!N255/180)-(3.14*Raw!B255/180))/COS((3.14*Raw!N255/180)-(3.14*Raw!B255/180)))/3.14,C254)</f>
        <v>26.180000000000028</v>
      </c>
      <c r="D255">
        <f>IF(AND(Raw!K255="OK",Raw!O255="OK"),180*ATAN(SIN((3.14*Raw!J255/180)-(3.14*Raw!N255/180))/COS((3.14*Raw!J255/180)-(3.14*Raw!N255/180)))/3.14,D254)</f>
        <v>6.9725972268552709</v>
      </c>
      <c r="E255">
        <f>IF(AND(Raw!Q255="OK",Raw!C255="OK"),180*ATAN(SIN((3.14*Raw!P255/180)-(3.14*Raw!B255/180))/COS((3.14*Raw!P255/180)-(3.14*Raw!B255/180)))/3.14,E254)</f>
        <v>0</v>
      </c>
      <c r="F255">
        <f>IF(AND(Raw!O255="OK",Raw!Q255="OK"),180*ATAN(SIN((3.14*Raw!N255/180)-(3.14*Raw!P255/180))/COS((3.14*Raw!N255/180)-(3.14*Raw!P255/180)))/3.14,F254)</f>
        <v>0</v>
      </c>
      <c r="G255">
        <f>IF(AND(Raw!M255="OK",Raw!E255="OK"),180*ATAN(SIN((3.14*Raw!L255/180)-(3.14*Raw!D255/180))/COS((3.14*Raw!L255/180)-(3.14*Raw!D255/180)))/3.14,G254)</f>
        <v>27.202597226855243</v>
      </c>
      <c r="H255">
        <f>IF(AND(Raw!I255="OK",Raw!E255="OK"),180*ATAN(SIN((3.14*Raw!H255/180)-(3.14*Raw!D255/180))/COS((3.14*Raw!H255/180)-(3.14*Raw!D255/180)))/3.14,H254)</f>
        <v>16.61000000000001</v>
      </c>
      <c r="I255">
        <f>IF(AND(Raw!W255="OK",Raw!Y255="OK"),180*ATAN(SIN((3.14*Raw!V255/180)-(3.14*Raw!X255/180))/COS((3.14*Raw!V255/180)-(3.14*Raw!X255/180)))/3.14,I254)</f>
        <v>11.350000000000019</v>
      </c>
      <c r="J255">
        <f>IF(AND(Raw!U255="OK",Raw!C255="OK"),180*ATAN(SIN((3.14*Raw!T255/180)-(3.14*Raw!B255/180))/COS((3.14*Raw!T255/180)-(3.14*Raw!B255/180)))/3.14,J254)</f>
        <v>3.0400000000000333</v>
      </c>
      <c r="K255">
        <f>IF(AND(Raw!M255="OK",Raw!AA255="OK"),180*ATAN(SIN((3.14*Raw!L255/180)-(3.14*Raw!Z255/180))/COS((3.14*Raw!L255/180)-(3.14*Raw!Z255/180)))/3.14,K254)</f>
        <v>16.602597226855252</v>
      </c>
      <c r="L255">
        <f>IF(AND(Raw!I255="OK",Raw!AA255="OK"),180*ATAN(SIN((3.14*Raw!H255/180)-(3.14*Raw!Z255/180))/COS((3.14*Raw!H255/180)-(3.14*Raw!Z255/180)))/3.14,L254)</f>
        <v>6.0100000000000158</v>
      </c>
      <c r="M255">
        <f>IF(AND(Raw!I255="OK",Raw!G255="OK"),180*ATAN(SIN((3.14*Raw!H255/180)-(3.14*Raw!F255/180))/COS((3.14*Raw!H255/180)-(3.14*Raw!F255/180)))/3.14,M254)</f>
        <v>0</v>
      </c>
      <c r="N255">
        <f>IF(AND(Raw!O255="OK",Raw!S255="OK"),180*ATAN(SIN((3.14*Raw!N255/180)-(3.14*Raw!R255/180))/COS((3.14*Raw!N255/180)-(3.14*Raw!R255/180)))/3.14,N254)</f>
        <v>2.3100000000000116</v>
      </c>
      <c r="O255">
        <f>IF(AND(Raw!M255="OK",Raw!K255="OK"),180*ATAN(SIN((3.14*Raw!L255/180)-(3.14*Raw!J255/180))/COS((3.14*Raw!L255/180)-(3.14*Raw!J255/180)))/3.14,O254)</f>
        <v>1.2399999999999771</v>
      </c>
      <c r="P255">
        <f>IF(AND(Raw!M255="OK",Raw!I255="OK"),180*ATAN(SIN((3.14*Raw!L255/180)-(3.14*Raw!H255/180))/COS((3.14*Raw!L255/180)-(3.14*Raw!H255/180)))/3.14,P254)</f>
        <v>10.592597226855258</v>
      </c>
    </row>
    <row r="256" spans="1:16" x14ac:dyDescent="0.25">
      <c r="A256" s="1" t="str">
        <f>Raw!A256</f>
        <v>26-07-2020 04:14:00</v>
      </c>
      <c r="B256">
        <f>IF(AND(Raw!K256="OK",Raw!C256="OK"),180*ATAN(SIN((3.14*Raw!J256/180)-(3.14*Raw!B256/180))/COS((3.14*Raw!J256/180)-(3.14*Raw!B256/180)))/3.14,B255)</f>
        <v>33.090000000000003</v>
      </c>
      <c r="C256">
        <f>IF(AND(Raw!O256="OK",Raw!C256="OK"),180*ATAN(SIN((3.14*Raw!N256/180)-(3.14*Raw!B256/180))/COS((3.14*Raw!N256/180)-(3.14*Raw!B256/180)))/3.14,C255)</f>
        <v>26.250000000000004</v>
      </c>
      <c r="D256">
        <f>IF(AND(Raw!K256="OK",Raw!O256="OK"),180*ATAN(SIN((3.14*Raw!J256/180)-(3.14*Raw!N256/180))/COS((3.14*Raw!J256/180)-(3.14*Raw!N256/180)))/3.14,D255)</f>
        <v>6.839999999999999</v>
      </c>
      <c r="E256">
        <f>IF(AND(Raw!Q256="OK",Raw!C256="OK"),180*ATAN(SIN((3.14*Raw!P256/180)-(3.14*Raw!B256/180))/COS((3.14*Raw!P256/180)-(3.14*Raw!B256/180)))/3.14,E255)</f>
        <v>0</v>
      </c>
      <c r="F256">
        <f>IF(AND(Raw!O256="OK",Raw!Q256="OK"),180*ATAN(SIN((3.14*Raw!N256/180)-(3.14*Raw!P256/180))/COS((3.14*Raw!N256/180)-(3.14*Raw!P256/180)))/3.14,F255)</f>
        <v>0</v>
      </c>
      <c r="G256">
        <f>IF(AND(Raw!M256="OK",Raw!E256="OK"),180*ATAN(SIN((3.14*Raw!L256/180)-(3.14*Raw!D256/180))/COS((3.14*Raw!L256/180)-(3.14*Raw!D256/180)))/3.14,G255)</f>
        <v>27.160000000000004</v>
      </c>
      <c r="H256">
        <f>IF(AND(Raw!I256="OK",Raw!E256="OK"),180*ATAN(SIN((3.14*Raw!H256/180)-(3.14*Raw!D256/180))/COS((3.14*Raw!H256/180)-(3.14*Raw!D256/180)))/3.14,H255)</f>
        <v>16.72</v>
      </c>
      <c r="I256">
        <f>IF(AND(Raw!W256="OK",Raw!Y256="OK"),180*ATAN(SIN((3.14*Raw!V256/180)-(3.14*Raw!X256/180))/COS((3.14*Raw!V256/180)-(3.14*Raw!X256/180)))/3.14,I255)</f>
        <v>11.380000000000008</v>
      </c>
      <c r="J256">
        <f>IF(AND(Raw!U256="OK",Raw!C256="OK"),180*ATAN(SIN((3.14*Raw!T256/180)-(3.14*Raw!B256/180))/COS((3.14*Raw!T256/180)-(3.14*Raw!B256/180)))/3.14,J255)</f>
        <v>3.020000000000004</v>
      </c>
      <c r="K256">
        <f>IF(AND(Raw!M256="OK",Raw!AA256="OK"),180*ATAN(SIN((3.14*Raw!L256/180)-(3.14*Raw!Z256/180))/COS((3.14*Raw!L256/180)-(3.14*Raw!Z256/180)))/3.14,K255)</f>
        <v>16.390000000000011</v>
      </c>
      <c r="L256">
        <f>IF(AND(Raw!I256="OK",Raw!AA256="OK"),180*ATAN(SIN((3.14*Raw!H256/180)-(3.14*Raw!Z256/180))/COS((3.14*Raw!H256/180)-(3.14*Raw!Z256/180)))/3.14,L255)</f>
        <v>5.9500000000000028</v>
      </c>
      <c r="M256">
        <f>IF(AND(Raw!I256="OK",Raw!G256="OK"),180*ATAN(SIN((3.14*Raw!H256/180)-(3.14*Raw!F256/180))/COS((3.14*Raw!H256/180)-(3.14*Raw!F256/180)))/3.14,M255)</f>
        <v>0</v>
      </c>
      <c r="N256">
        <f>IF(AND(Raw!O256="OK",Raw!S256="OK"),180*ATAN(SIN((3.14*Raw!N256/180)-(3.14*Raw!R256/180))/COS((3.14*Raw!N256/180)-(3.14*Raw!R256/180)))/3.14,N255)</f>
        <v>2.3099999999999987</v>
      </c>
      <c r="O256">
        <f>IF(AND(Raw!M256="OK",Raw!K256="OK"),180*ATAN(SIN((3.14*Raw!L256/180)-(3.14*Raw!J256/180))/COS((3.14*Raw!L256/180)-(3.14*Raw!J256/180)))/3.14,O255)</f>
        <v>1.2700000000000016</v>
      </c>
      <c r="P256">
        <f>IF(AND(Raw!M256="OK",Raw!I256="OK"),180*ATAN(SIN((3.14*Raw!L256/180)-(3.14*Raw!H256/180))/COS((3.14*Raw!L256/180)-(3.14*Raw!H256/180)))/3.14,P255)</f>
        <v>10.440000000000003</v>
      </c>
    </row>
    <row r="257" spans="1:16" x14ac:dyDescent="0.25">
      <c r="A257" s="1" t="str">
        <f>Raw!A257</f>
        <v>26-07-2020 04:15:00</v>
      </c>
      <c r="B257">
        <f>IF(AND(Raw!K257="OK",Raw!C257="OK"),180*ATAN(SIN((3.14*Raw!J257/180)-(3.14*Raw!B257/180))/COS((3.14*Raw!J257/180)-(3.14*Raw!B257/180)))/3.14,B256)</f>
        <v>33.64</v>
      </c>
      <c r="C257">
        <f>IF(AND(Raw!O257="OK",Raw!C257="OK"),180*ATAN(SIN((3.14*Raw!N257/180)-(3.14*Raw!B257/180))/COS((3.14*Raw!N257/180)-(3.14*Raw!B257/180)))/3.14,C256)</f>
        <v>26.790000000000031</v>
      </c>
      <c r="D257">
        <f>IF(AND(Raw!K257="OK",Raw!O257="OK"),180*ATAN(SIN((3.14*Raw!J257/180)-(3.14*Raw!N257/180))/COS((3.14*Raw!J257/180)-(3.14*Raw!N257/180)))/3.14,D256)</f>
        <v>6.8499999999999686</v>
      </c>
      <c r="E257">
        <f>IF(AND(Raw!Q257="OK",Raw!C257="OK"),180*ATAN(SIN((3.14*Raw!P257/180)-(3.14*Raw!B257/180))/COS((3.14*Raw!P257/180)-(3.14*Raw!B257/180)))/3.14,E256)</f>
        <v>0</v>
      </c>
      <c r="F257">
        <f>IF(AND(Raw!O257="OK",Raw!Q257="OK"),180*ATAN(SIN((3.14*Raw!N257/180)-(3.14*Raw!P257/180))/COS((3.14*Raw!N257/180)-(3.14*Raw!P257/180)))/3.14,F256)</f>
        <v>0</v>
      </c>
      <c r="G257">
        <f>IF(AND(Raw!M257="OK",Raw!E257="OK"),180*ATAN(SIN((3.14*Raw!L257/180)-(3.14*Raw!D257/180))/COS((3.14*Raw!L257/180)-(3.14*Raw!D257/180)))/3.14,G256)</f>
        <v>27.612597226855211</v>
      </c>
      <c r="H257">
        <f>IF(AND(Raw!I257="OK",Raw!E257="OK"),180*ATAN(SIN((3.14*Raw!H257/180)-(3.14*Raw!D257/180))/COS((3.14*Raw!H257/180)-(3.14*Raw!D257/180)))/3.14,H256)</f>
        <v>16.949999999999996</v>
      </c>
      <c r="I257">
        <f>IF(AND(Raw!W257="OK",Raw!Y257="OK"),180*ATAN(SIN((3.14*Raw!V257/180)-(3.14*Raw!X257/180))/COS((3.14*Raw!V257/180)-(3.14*Raw!X257/180)))/3.14,I256)</f>
        <v>11.440000000000001</v>
      </c>
      <c r="J257">
        <f>IF(AND(Raw!U257="OK",Raw!C257="OK"),180*ATAN(SIN((3.14*Raw!T257/180)-(3.14*Raw!B257/180))/COS((3.14*Raw!T257/180)-(3.14*Raw!B257/180)))/3.14,J256)</f>
        <v>3.0700000000000007</v>
      </c>
      <c r="K257">
        <f>IF(AND(Raw!M257="OK",Raw!AA257="OK"),180*ATAN(SIN((3.14*Raw!L257/180)-(3.14*Raw!Z257/180))/COS((3.14*Raw!L257/180)-(3.14*Raw!Z257/180)))/3.14,K256)</f>
        <v>16.632597226855264</v>
      </c>
      <c r="L257">
        <f>IF(AND(Raw!I257="OK",Raw!AA257="OK"),180*ATAN(SIN((3.14*Raw!H257/180)-(3.14*Raw!Z257/180))/COS((3.14*Raw!H257/180)-(3.14*Raw!Z257/180)))/3.14,L256)</f>
        <v>5.9700000000000335</v>
      </c>
      <c r="M257">
        <f>IF(AND(Raw!I257="OK",Raw!G257="OK"),180*ATAN(SIN((3.14*Raw!H257/180)-(3.14*Raw!F257/180))/COS((3.14*Raw!H257/180)-(3.14*Raw!F257/180)))/3.14,M256)</f>
        <v>0</v>
      </c>
      <c r="N257">
        <f>IF(AND(Raw!O257="OK",Raw!S257="OK"),180*ATAN(SIN((3.14*Raw!N257/180)-(3.14*Raw!R257/180))/COS((3.14*Raw!N257/180)-(3.14*Raw!R257/180)))/3.14,N256)</f>
        <v>2.440000000000023</v>
      </c>
      <c r="O257">
        <f>IF(AND(Raw!M257="OK",Raw!K257="OK"),180*ATAN(SIN((3.14*Raw!L257/180)-(3.14*Raw!J257/180))/COS((3.14*Raw!L257/180)-(3.14*Raw!J257/180)))/3.14,O256)</f>
        <v>1.4025972268552604</v>
      </c>
      <c r="P257">
        <f>IF(AND(Raw!M257="OK",Raw!I257="OK"),180*ATAN(SIN((3.14*Raw!L257/180)-(3.14*Raw!H257/180))/COS((3.14*Raw!L257/180)-(3.14*Raw!H257/180)))/3.14,P256)</f>
        <v>10.662597226855233</v>
      </c>
    </row>
    <row r="258" spans="1:16" x14ac:dyDescent="0.25">
      <c r="A258" s="1" t="str">
        <f>Raw!A258</f>
        <v>26-07-2020 04:16:00</v>
      </c>
      <c r="B258">
        <f>IF(AND(Raw!K258="OK",Raw!C258="OK"),180*ATAN(SIN((3.14*Raw!J258/180)-(3.14*Raw!B258/180))/COS((3.14*Raw!J258/180)-(3.14*Raw!B258/180)))/3.14,B257)</f>
        <v>33.689999999999984</v>
      </c>
      <c r="C258">
        <f>IF(AND(Raw!O258="OK",Raw!C258="OK"),180*ATAN(SIN((3.14*Raw!N258/180)-(3.14*Raw!B258/180))/COS((3.14*Raw!N258/180)-(3.14*Raw!B258/180)))/3.14,C257)</f>
        <v>26.849999999999984</v>
      </c>
      <c r="D258">
        <f>IF(AND(Raw!K258="OK",Raw!O258="OK"),180*ATAN(SIN((3.14*Raw!J258/180)-(3.14*Raw!N258/180))/COS((3.14*Raw!J258/180)-(3.14*Raw!N258/180)))/3.14,D257)</f>
        <v>6.8399999999999928</v>
      </c>
      <c r="E258">
        <f>IF(AND(Raw!Q258="OK",Raw!C258="OK"),180*ATAN(SIN((3.14*Raw!P258/180)-(3.14*Raw!B258/180))/COS((3.14*Raw!P258/180)-(3.14*Raw!B258/180)))/3.14,E257)</f>
        <v>0</v>
      </c>
      <c r="F258">
        <f>IF(AND(Raw!O258="OK",Raw!Q258="OK"),180*ATAN(SIN((3.14*Raw!N258/180)-(3.14*Raw!P258/180))/COS((3.14*Raw!N258/180)-(3.14*Raw!P258/180)))/3.14,F257)</f>
        <v>0</v>
      </c>
      <c r="G258">
        <f>IF(AND(Raw!M258="OK",Raw!E258="OK"),180*ATAN(SIN((3.14*Raw!L258/180)-(3.14*Raw!D258/180))/COS((3.14*Raw!L258/180)-(3.14*Raw!D258/180)))/3.14,G257)</f>
        <v>27.510000000000026</v>
      </c>
      <c r="H258">
        <f>IF(AND(Raw!I258="OK",Raw!E258="OK"),180*ATAN(SIN((3.14*Raw!H258/180)-(3.14*Raw!D258/180))/COS((3.14*Raw!H258/180)-(3.14*Raw!D258/180)))/3.14,H257)</f>
        <v>17.130000000000031</v>
      </c>
      <c r="I258">
        <f>IF(AND(Raw!W258="OK",Raw!Y258="OK"),180*ATAN(SIN((3.14*Raw!V258/180)-(3.14*Raw!X258/180))/COS((3.14*Raw!V258/180)-(3.14*Raw!X258/180)))/3.14,I257)</f>
        <v>11.489999999999995</v>
      </c>
      <c r="J258">
        <f>IF(AND(Raw!U258="OK",Raw!C258="OK"),180*ATAN(SIN((3.14*Raw!T258/180)-(3.14*Raw!B258/180))/COS((3.14*Raw!T258/180)-(3.14*Raw!B258/180)))/3.14,J257)</f>
        <v>2.9799999999999711</v>
      </c>
      <c r="K258">
        <f>IF(AND(Raw!M258="OK",Raw!AA258="OK"),180*ATAN(SIN((3.14*Raw!L258/180)-(3.14*Raw!Z258/180))/COS((3.14*Raw!L258/180)-(3.14*Raw!Z258/180)))/3.14,K257)</f>
        <v>16.360000000000017</v>
      </c>
      <c r="L258">
        <f>IF(AND(Raw!I258="OK",Raw!AA258="OK"),180*ATAN(SIN((3.14*Raw!H258/180)-(3.14*Raw!Z258/180))/COS((3.14*Raw!H258/180)-(3.14*Raw!Z258/180)))/3.14,L257)</f>
        <v>5.9800000000000226</v>
      </c>
      <c r="M258">
        <f>IF(AND(Raw!I258="OK",Raw!G258="OK"),180*ATAN(SIN((3.14*Raw!H258/180)-(3.14*Raw!F258/180))/COS((3.14*Raw!H258/180)-(3.14*Raw!F258/180)))/3.14,M257)</f>
        <v>0</v>
      </c>
      <c r="N258">
        <f>IF(AND(Raw!O258="OK",Raw!S258="OK"),180*ATAN(SIN((3.14*Raw!N258/180)-(3.14*Raw!R258/180))/COS((3.14*Raw!N258/180)-(3.14*Raw!R258/180)))/3.14,N257)</f>
        <v>2.5100000000000109</v>
      </c>
      <c r="O258">
        <f>IF(AND(Raw!M258="OK",Raw!K258="OK"),180*ATAN(SIN((3.14*Raw!L258/180)-(3.14*Raw!J258/180))/COS((3.14*Raw!L258/180)-(3.14*Raw!J258/180)))/3.14,O257)</f>
        <v>1.160000000000013</v>
      </c>
      <c r="P258">
        <f>IF(AND(Raw!M258="OK",Raw!I258="OK"),180*ATAN(SIN((3.14*Raw!L258/180)-(3.14*Raw!H258/180))/COS((3.14*Raw!L258/180)-(3.14*Raw!H258/180)))/3.14,P257)</f>
        <v>10.379999999999992</v>
      </c>
    </row>
    <row r="259" spans="1:16" x14ac:dyDescent="0.25">
      <c r="A259" s="1" t="str">
        <f>Raw!A259</f>
        <v>26-07-2020 04:17:00</v>
      </c>
      <c r="B259">
        <f>IF(AND(Raw!K259="OK",Raw!C259="OK"),180*ATAN(SIN((3.14*Raw!J259/180)-(3.14*Raw!B259/180))/COS((3.14*Raw!J259/180)-(3.14*Raw!B259/180)))/3.14,B258)</f>
        <v>33.47</v>
      </c>
      <c r="C259">
        <f>IF(AND(Raw!O259="OK",Raw!C259="OK"),180*ATAN(SIN((3.14*Raw!N259/180)-(3.14*Raw!B259/180))/COS((3.14*Raw!N259/180)-(3.14*Raw!B259/180)))/3.14,C258)</f>
        <v>26.620000000000012</v>
      </c>
      <c r="D259">
        <f>IF(AND(Raw!K259="OK",Raw!O259="OK"),180*ATAN(SIN((3.14*Raw!J259/180)-(3.14*Raw!N259/180))/COS((3.14*Raw!J259/180)-(3.14*Raw!N259/180)))/3.14,D258)</f>
        <v>6.8499999999999952</v>
      </c>
      <c r="E259">
        <f>IF(AND(Raw!Q259="OK",Raw!C259="OK"),180*ATAN(SIN((3.14*Raw!P259/180)-(3.14*Raw!B259/180))/COS((3.14*Raw!P259/180)-(3.14*Raw!B259/180)))/3.14,E258)</f>
        <v>0</v>
      </c>
      <c r="F259">
        <f>IF(AND(Raw!O259="OK",Raw!Q259="OK"),180*ATAN(SIN((3.14*Raw!N259/180)-(3.14*Raw!P259/180))/COS((3.14*Raw!N259/180)-(3.14*Raw!P259/180)))/3.14,F258)</f>
        <v>0</v>
      </c>
      <c r="G259">
        <f>IF(AND(Raw!M259="OK",Raw!E259="OK"),180*ATAN(SIN((3.14*Raw!L259/180)-(3.14*Raw!D259/180))/COS((3.14*Raw!L259/180)-(3.14*Raw!D259/180)))/3.14,G258)</f>
        <v>27.389999999999983</v>
      </c>
      <c r="H259">
        <f>IF(AND(Raw!I259="OK",Raw!E259="OK"),180*ATAN(SIN((3.14*Raw!H259/180)-(3.14*Raw!D259/180))/COS((3.14*Raw!H259/180)-(3.14*Raw!D259/180)))/3.14,H258)</f>
        <v>17.030000000000012</v>
      </c>
      <c r="I259">
        <f>IF(AND(Raw!W259="OK",Raw!Y259="OK"),180*ATAN(SIN((3.14*Raw!V259/180)-(3.14*Raw!X259/180))/COS((3.14*Raw!V259/180)-(3.14*Raw!X259/180)))/3.14,I258)</f>
        <v>11.520000000000014</v>
      </c>
      <c r="J259">
        <f>IF(AND(Raw!U259="OK",Raw!C259="OK"),180*ATAN(SIN((3.14*Raw!T259/180)-(3.14*Raw!B259/180))/COS((3.14*Raw!T259/180)-(3.14*Raw!B259/180)))/3.14,J258)</f>
        <v>2.9400000000000146</v>
      </c>
      <c r="K259">
        <f>IF(AND(Raw!M259="OK",Raw!AA259="OK"),180*ATAN(SIN((3.14*Raw!L259/180)-(3.14*Raw!Z259/180))/COS((3.14*Raw!L259/180)-(3.14*Raw!Z259/180)))/3.14,K258)</f>
        <v>16.339999999999996</v>
      </c>
      <c r="L259">
        <f>IF(AND(Raw!I259="OK",Raw!AA259="OK"),180*ATAN(SIN((3.14*Raw!H259/180)-(3.14*Raw!Z259/180))/COS((3.14*Raw!H259/180)-(3.14*Raw!Z259/180)))/3.14,L258)</f>
        <v>5.9800000000000226</v>
      </c>
      <c r="M259">
        <f>IF(AND(Raw!I259="OK",Raw!G259="OK"),180*ATAN(SIN((3.14*Raw!H259/180)-(3.14*Raw!F259/180))/COS((3.14*Raw!H259/180)-(3.14*Raw!F259/180)))/3.14,M258)</f>
        <v>0</v>
      </c>
      <c r="N259">
        <f>IF(AND(Raw!O259="OK",Raw!S259="OK"),180*ATAN(SIN((3.14*Raw!N259/180)-(3.14*Raw!R259/180))/COS((3.14*Raw!N259/180)-(3.14*Raw!R259/180)))/3.14,N258)</f>
        <v>2.420000000000019</v>
      </c>
      <c r="O259">
        <f>IF(AND(Raw!M259="OK",Raw!K259="OK"),180*ATAN(SIN((3.14*Raw!L259/180)-(3.14*Raw!J259/180))/COS((3.14*Raw!L259/180)-(3.14*Raw!J259/180)))/3.14,O258)</f>
        <v>1.229999999999988</v>
      </c>
      <c r="P259">
        <f>IF(AND(Raw!M259="OK",Raw!I259="OK"),180*ATAN(SIN((3.14*Raw!L259/180)-(3.14*Raw!H259/180))/COS((3.14*Raw!L259/180)-(3.14*Raw!H259/180)))/3.14,P258)</f>
        <v>10.359999999999975</v>
      </c>
    </row>
    <row r="260" spans="1:16" x14ac:dyDescent="0.25">
      <c r="A260" s="1" t="str">
        <f>Raw!A260</f>
        <v>26-07-2020 04:18:00</v>
      </c>
      <c r="B260">
        <f>IF(AND(Raw!K260="OK",Raw!C260="OK"),180*ATAN(SIN((3.14*Raw!J260/180)-(3.14*Raw!B260/180))/COS((3.14*Raw!J260/180)-(3.14*Raw!B260/180)))/3.14,B259)</f>
        <v>33.390000000000036</v>
      </c>
      <c r="C260">
        <f>IF(AND(Raw!O260="OK",Raw!C260="OK"),180*ATAN(SIN((3.14*Raw!N260/180)-(3.14*Raw!B260/180))/COS((3.14*Raw!N260/180)-(3.14*Raw!B260/180)))/3.14,C259)</f>
        <v>26.51</v>
      </c>
      <c r="D260">
        <f>IF(AND(Raw!K260="OK",Raw!O260="OK"),180*ATAN(SIN((3.14*Raw!J260/180)-(3.14*Raw!N260/180))/COS((3.14*Raw!J260/180)-(3.14*Raw!N260/180)))/3.14,D259)</f>
        <v>6.8800000000000372</v>
      </c>
      <c r="E260">
        <f>IF(AND(Raw!Q260="OK",Raw!C260="OK"),180*ATAN(SIN((3.14*Raw!P260/180)-(3.14*Raw!B260/180))/COS((3.14*Raw!P260/180)-(3.14*Raw!B260/180)))/3.14,E259)</f>
        <v>0</v>
      </c>
      <c r="F260">
        <f>IF(AND(Raw!O260="OK",Raw!Q260="OK"),180*ATAN(SIN((3.14*Raw!N260/180)-(3.14*Raw!P260/180))/COS((3.14*Raw!N260/180)-(3.14*Raw!P260/180)))/3.14,F259)</f>
        <v>0</v>
      </c>
      <c r="G260">
        <f>IF(AND(Raw!M260="OK",Raw!E260="OK"),180*ATAN(SIN((3.14*Raw!L260/180)-(3.14*Raw!D260/180))/COS((3.14*Raw!L260/180)-(3.14*Raw!D260/180)))/3.14,G259)</f>
        <v>27.449999999999974</v>
      </c>
      <c r="H260">
        <f>IF(AND(Raw!I260="OK",Raw!E260="OK"),180*ATAN(SIN((3.14*Raw!H260/180)-(3.14*Raw!D260/180))/COS((3.14*Raw!H260/180)-(3.14*Raw!D260/180)))/3.14,H259)</f>
        <v>17.029999999999987</v>
      </c>
      <c r="I260">
        <f>IF(AND(Raw!W260="OK",Raw!Y260="OK"),180*ATAN(SIN((3.14*Raw!V260/180)-(3.14*Raw!X260/180))/COS((3.14*Raw!V260/180)-(3.14*Raw!X260/180)))/3.14,I259)</f>
        <v>11.519999999999989</v>
      </c>
      <c r="J260">
        <f>IF(AND(Raw!U260="OK",Raw!C260="OK"),180*ATAN(SIN((3.14*Raw!T260/180)-(3.14*Raw!B260/180))/COS((3.14*Raw!T260/180)-(3.14*Raw!B260/180)))/3.14,J259)</f>
        <v>2.9000000000000328</v>
      </c>
      <c r="K260">
        <f>IF(AND(Raw!M260="OK",Raw!AA260="OK"),180*ATAN(SIN((3.14*Raw!L260/180)-(3.14*Raw!Z260/180))/COS((3.14*Raw!L260/180)-(3.14*Raw!Z260/180)))/3.14,K259)</f>
        <v>16.389999999999969</v>
      </c>
      <c r="L260">
        <f>IF(AND(Raw!I260="OK",Raw!AA260="OK"),180*ATAN(SIN((3.14*Raw!H260/180)-(3.14*Raw!Z260/180))/COS((3.14*Raw!H260/180)-(3.14*Raw!Z260/180)))/3.14,L259)</f>
        <v>5.9699999999999811</v>
      </c>
      <c r="M260">
        <f>IF(AND(Raw!I260="OK",Raw!G260="OK"),180*ATAN(SIN((3.14*Raw!H260/180)-(3.14*Raw!F260/180))/COS((3.14*Raw!H260/180)-(3.14*Raw!F260/180)))/3.14,M259)</f>
        <v>0</v>
      </c>
      <c r="N260">
        <f>IF(AND(Raw!O260="OK",Raw!S260="OK"),180*ATAN(SIN((3.14*Raw!N260/180)-(3.14*Raw!R260/180))/COS((3.14*Raw!N260/180)-(3.14*Raw!R260/180)))/3.14,N259)</f>
        <v>2.3499999999999686</v>
      </c>
      <c r="O260">
        <f>IF(AND(Raw!M260="OK",Raw!K260="OK"),180*ATAN(SIN((3.14*Raw!L260/180)-(3.14*Raw!J260/180))/COS((3.14*Raw!L260/180)-(3.14*Raw!J260/180)))/3.14,O259)</f>
        <v>1.2099999999999587</v>
      </c>
      <c r="P260">
        <f>IF(AND(Raw!M260="OK",Raw!I260="OK"),180*ATAN(SIN((3.14*Raw!L260/180)-(3.14*Raw!H260/180))/COS((3.14*Raw!L260/180)-(3.14*Raw!H260/180)))/3.14,P259)</f>
        <v>10.419999999999989</v>
      </c>
    </row>
    <row r="261" spans="1:16" x14ac:dyDescent="0.25">
      <c r="A261" s="1" t="str">
        <f>Raw!A261</f>
        <v>26-07-2020 04:19:00</v>
      </c>
      <c r="B261">
        <f>IF(AND(Raw!K261="OK",Raw!C261="OK"),180*ATAN(SIN((3.14*Raw!J261/180)-(3.14*Raw!B261/180))/COS((3.14*Raw!J261/180)-(3.14*Raw!B261/180)))/3.14,B260)</f>
        <v>33.29</v>
      </c>
      <c r="C261">
        <f>IF(AND(Raw!O261="OK",Raw!C261="OK"),180*ATAN(SIN((3.14*Raw!N261/180)-(3.14*Raw!B261/180))/COS((3.14*Raw!N261/180)-(3.14*Raw!B261/180)))/3.14,C260)</f>
        <v>26.409999999999982</v>
      </c>
      <c r="D261">
        <f>IF(AND(Raw!K261="OK",Raw!O261="OK"),180*ATAN(SIN((3.14*Raw!J261/180)-(3.14*Raw!N261/180))/COS((3.14*Raw!J261/180)-(3.14*Raw!N261/180)))/3.14,D260)</f>
        <v>6.8800000000000123</v>
      </c>
      <c r="E261">
        <f>IF(AND(Raw!Q261="OK",Raw!C261="OK"),180*ATAN(SIN((3.14*Raw!P261/180)-(3.14*Raw!B261/180))/COS((3.14*Raw!P261/180)-(3.14*Raw!B261/180)))/3.14,E260)</f>
        <v>0</v>
      </c>
      <c r="F261">
        <f>IF(AND(Raw!O261="OK",Raw!Q261="OK"),180*ATAN(SIN((3.14*Raw!N261/180)-(3.14*Raw!P261/180))/COS((3.14*Raw!N261/180)-(3.14*Raw!P261/180)))/3.14,F260)</f>
        <v>0</v>
      </c>
      <c r="G261">
        <f>IF(AND(Raw!M261="OK",Raw!E261="OK"),180*ATAN(SIN((3.14*Raw!L261/180)-(3.14*Raw!D261/180))/COS((3.14*Raw!L261/180)-(3.14*Raw!D261/180)))/3.14,G260)</f>
        <v>27.350000000000005</v>
      </c>
      <c r="H261">
        <f>IF(AND(Raw!I261="OK",Raw!E261="OK"),180*ATAN(SIN((3.14*Raw!H261/180)-(3.14*Raw!D261/180))/COS((3.14*Raw!H261/180)-(3.14*Raw!D261/180)))/3.14,H260)</f>
        <v>16.930000000000017</v>
      </c>
      <c r="I261">
        <f>IF(AND(Raw!W261="OK",Raw!Y261="OK"),180*ATAN(SIN((3.14*Raw!V261/180)-(3.14*Raw!X261/180))/COS((3.14*Raw!V261/180)-(3.14*Raw!X261/180)))/3.14,I260)</f>
        <v>11.480000000000008</v>
      </c>
      <c r="J261">
        <f>IF(AND(Raw!U261="OK",Raw!C261="OK"),180*ATAN(SIN((3.14*Raw!T261/180)-(3.14*Raw!B261/180))/COS((3.14*Raw!T261/180)-(3.14*Raw!B261/180)))/3.14,J260)</f>
        <v>2.9799999999999969</v>
      </c>
      <c r="K261">
        <f>IF(AND(Raw!M261="OK",Raw!AA261="OK"),180*ATAN(SIN((3.14*Raw!L261/180)-(3.14*Raw!Z261/180))/COS((3.14*Raw!L261/180)-(3.14*Raw!Z261/180)))/3.14,K260)</f>
        <v>16.399999999999984</v>
      </c>
      <c r="L261">
        <f>IF(AND(Raw!I261="OK",Raw!AA261="OK"),180*ATAN(SIN((3.14*Raw!H261/180)-(3.14*Raw!Z261/180))/COS((3.14*Raw!H261/180)-(3.14*Raw!Z261/180)))/3.14,L260)</f>
        <v>5.9799999999999978</v>
      </c>
      <c r="M261">
        <f>IF(AND(Raw!I261="OK",Raw!G261="OK"),180*ATAN(SIN((3.14*Raw!H261/180)-(3.14*Raw!F261/180))/COS((3.14*Raw!H261/180)-(3.14*Raw!F261/180)))/3.14,M260)</f>
        <v>0</v>
      </c>
      <c r="N261">
        <f>IF(AND(Raw!O261="OK",Raw!S261="OK"),180*ATAN(SIN((3.14*Raw!N261/180)-(3.14*Raw!R261/180))/COS((3.14*Raw!N261/180)-(3.14*Raw!R261/180)))/3.14,N260)</f>
        <v>2.3299999999999899</v>
      </c>
      <c r="O261">
        <f>IF(AND(Raw!M261="OK",Raw!K261="OK"),180*ATAN(SIN((3.14*Raw!L261/180)-(3.14*Raw!J261/180))/COS((3.14*Raw!L261/180)-(3.14*Raw!J261/180)))/3.14,O260)</f>
        <v>1.229999999999988</v>
      </c>
      <c r="P261">
        <f>IF(AND(Raw!M261="OK",Raw!I261="OK"),180*ATAN(SIN((3.14*Raw!L261/180)-(3.14*Raw!H261/180))/COS((3.14*Raw!L261/180)-(3.14*Raw!H261/180)))/3.14,P260)</f>
        <v>10.419999999999989</v>
      </c>
    </row>
    <row r="262" spans="1:16" x14ac:dyDescent="0.25">
      <c r="A262" s="1" t="str">
        <f>Raw!A262</f>
        <v>26-07-2020 04:20:00</v>
      </c>
      <c r="B262">
        <f>IF(AND(Raw!K262="OK",Raw!C262="OK"),180*ATAN(SIN((3.14*Raw!J262/180)-(3.14*Raw!B262/180))/COS((3.14*Raw!J262/180)-(3.14*Raw!B262/180)))/3.14,B261)</f>
        <v>33.25</v>
      </c>
      <c r="C262">
        <f>IF(AND(Raw!O262="OK",Raw!C262="OK"),180*ATAN(SIN((3.14*Raw!N262/180)-(3.14*Raw!B262/180))/COS((3.14*Raw!N262/180)-(3.14*Raw!B262/180)))/3.14,C261)</f>
        <v>26.43</v>
      </c>
      <c r="D262">
        <f>IF(AND(Raw!K262="OK",Raw!O262="OK"),180*ATAN(SIN((3.14*Raw!J262/180)-(3.14*Raw!N262/180))/COS((3.14*Raw!J262/180)-(3.14*Raw!N262/180)))/3.14,D261)</f>
        <v>6.8200000000000021</v>
      </c>
      <c r="E262">
        <f>IF(AND(Raw!Q262="OK",Raw!C262="OK"),180*ATAN(SIN((3.14*Raw!P262/180)-(3.14*Raw!B262/180))/COS((3.14*Raw!P262/180)-(3.14*Raw!B262/180)))/3.14,E261)</f>
        <v>0</v>
      </c>
      <c r="F262">
        <f>IF(AND(Raw!O262="OK",Raw!Q262="OK"),180*ATAN(SIN((3.14*Raw!N262/180)-(3.14*Raw!P262/180))/COS((3.14*Raw!N262/180)-(3.14*Raw!P262/180)))/3.14,F261)</f>
        <v>0</v>
      </c>
      <c r="G262">
        <f>IF(AND(Raw!M262="OK",Raw!E262="OK"),180*ATAN(SIN((3.14*Raw!L262/180)-(3.14*Raw!D262/180))/COS((3.14*Raw!L262/180)-(3.14*Raw!D262/180)))/3.14,G261)</f>
        <v>27.330000000000002</v>
      </c>
      <c r="H262">
        <f>IF(AND(Raw!I262="OK",Raw!E262="OK"),180*ATAN(SIN((3.14*Raw!H262/180)-(3.14*Raw!D262/180))/COS((3.14*Raw!H262/180)-(3.14*Raw!D262/180)))/3.14,H261)</f>
        <v>16.93</v>
      </c>
      <c r="I262">
        <f>IF(AND(Raw!W262="OK",Raw!Y262="OK"),180*ATAN(SIN((3.14*Raw!V262/180)-(3.14*Raw!X262/180))/COS((3.14*Raw!V262/180)-(3.14*Raw!X262/180)))/3.14,I261)</f>
        <v>11.489999999999998</v>
      </c>
      <c r="J262">
        <f>IF(AND(Raw!U262="OK",Raw!C262="OK"),180*ATAN(SIN((3.14*Raw!T262/180)-(3.14*Raw!B262/180))/COS((3.14*Raw!T262/180)-(3.14*Raw!B262/180)))/3.14,J261)</f>
        <v>2.9599999999999991</v>
      </c>
      <c r="K262">
        <f>IF(AND(Raw!M262="OK",Raw!AA262="OK"),180*ATAN(SIN((3.14*Raw!L262/180)-(3.14*Raw!Z262/180))/COS((3.14*Raw!L262/180)-(3.14*Raw!Z262/180)))/3.14,K261)</f>
        <v>16.399999999999999</v>
      </c>
      <c r="L262">
        <f>IF(AND(Raw!I262="OK",Raw!AA262="OK"),180*ATAN(SIN((3.14*Raw!H262/180)-(3.14*Raw!Z262/180))/COS((3.14*Raw!H262/180)-(3.14*Raw!Z262/180)))/3.14,L261)</f>
        <v>5.9999999999999982</v>
      </c>
      <c r="M262">
        <f>IF(AND(Raw!I262="OK",Raw!G262="OK"),180*ATAN(SIN((3.14*Raw!H262/180)-(3.14*Raw!F262/180))/COS((3.14*Raw!H262/180)-(3.14*Raw!F262/180)))/3.14,M261)</f>
        <v>0</v>
      </c>
      <c r="N262">
        <f>IF(AND(Raw!O262="OK",Raw!S262="OK"),180*ATAN(SIN((3.14*Raw!N262/180)-(3.14*Raw!R262/180))/COS((3.14*Raw!N262/180)-(3.14*Raw!R262/180)))/3.14,N261)</f>
        <v>2.3299999999999996</v>
      </c>
      <c r="O262">
        <f>IF(AND(Raw!M262="OK",Raw!K262="OK"),180*ATAN(SIN((3.14*Raw!L262/180)-(3.14*Raw!J262/180))/COS((3.14*Raw!L262/180)-(3.14*Raw!J262/180)))/3.14,O261)</f>
        <v>1.2299999999999998</v>
      </c>
      <c r="P262">
        <f>IF(AND(Raw!M262="OK",Raw!I262="OK"),180*ATAN(SIN((3.14*Raw!L262/180)-(3.14*Raw!H262/180))/COS((3.14*Raw!L262/180)-(3.14*Raw!H262/180)))/3.14,P261)</f>
        <v>10.399999999999999</v>
      </c>
    </row>
    <row r="263" spans="1:16" x14ac:dyDescent="0.25">
      <c r="A263" s="1" t="str">
        <f>Raw!A263</f>
        <v>26-07-2020 04:21:00</v>
      </c>
      <c r="B263">
        <f>IF(AND(Raw!K263="OK",Raw!C263="OK"),180*ATAN(SIN((3.14*Raw!J263/180)-(3.14*Raw!B263/180))/COS((3.14*Raw!J263/180)-(3.14*Raw!B263/180)))/3.14,B262)</f>
        <v>33.392597226855237</v>
      </c>
      <c r="C263">
        <f>IF(AND(Raw!O263="OK",Raw!C263="OK"),180*ATAN(SIN((3.14*Raw!N263/180)-(3.14*Raw!B263/180))/COS((3.14*Raw!N263/180)-(3.14*Raw!B263/180)))/3.14,C262)</f>
        <v>26.542597226855243</v>
      </c>
      <c r="D263">
        <f>IF(AND(Raw!K263="OK",Raw!O263="OK"),180*ATAN(SIN((3.14*Raw!J263/180)-(3.14*Raw!N263/180))/COS((3.14*Raw!J263/180)-(3.14*Raw!N263/180)))/3.14,D262)</f>
        <v>6.8500000000000201</v>
      </c>
      <c r="E263">
        <f>IF(AND(Raw!Q263="OK",Raw!C263="OK"),180*ATAN(SIN((3.14*Raw!P263/180)-(3.14*Raw!B263/180))/COS((3.14*Raw!P263/180)-(3.14*Raw!B263/180)))/3.14,E262)</f>
        <v>0</v>
      </c>
      <c r="F263">
        <f>IF(AND(Raw!O263="OK",Raw!Q263="OK"),180*ATAN(SIN((3.14*Raw!N263/180)-(3.14*Raw!P263/180))/COS((3.14*Raw!N263/180)-(3.14*Raw!P263/180)))/3.14,F262)</f>
        <v>0</v>
      </c>
      <c r="G263">
        <f>IF(AND(Raw!M263="OK",Raw!E263="OK"),180*ATAN(SIN((3.14*Raw!L263/180)-(3.14*Raw!D263/180))/COS((3.14*Raw!L263/180)-(3.14*Raw!D263/180)))/3.14,G262)</f>
        <v>27.379999999999995</v>
      </c>
      <c r="H263">
        <f>IF(AND(Raw!I263="OK",Raw!E263="OK"),180*ATAN(SIN((3.14*Raw!H263/180)-(3.14*Raw!D263/180))/COS((3.14*Raw!H263/180)-(3.14*Raw!D263/180)))/3.14,H262)</f>
        <v>16.949999999999996</v>
      </c>
      <c r="I263">
        <f>IF(AND(Raw!W263="OK",Raw!Y263="OK"),180*ATAN(SIN((3.14*Raw!V263/180)-(3.14*Raw!X263/180))/COS((3.14*Raw!V263/180)-(3.14*Raw!X263/180)))/3.14,I262)</f>
        <v>11.530000000000005</v>
      </c>
      <c r="J263">
        <f>IF(AND(Raw!U263="OK",Raw!C263="OK"),180*ATAN(SIN((3.14*Raw!T263/180)-(3.14*Raw!B263/180))/COS((3.14*Raw!T263/180)-(3.14*Raw!B263/180)))/3.14,J262)</f>
        <v>2.9400000000000146</v>
      </c>
      <c r="K263">
        <f>IF(AND(Raw!M263="OK",Raw!AA263="OK"),180*ATAN(SIN((3.14*Raw!L263/180)-(3.14*Raw!Z263/180))/COS((3.14*Raw!L263/180)-(3.14*Raw!Z263/180)))/3.14,K262)</f>
        <v>16.440000000000012</v>
      </c>
      <c r="L263">
        <f>IF(AND(Raw!I263="OK",Raw!AA263="OK"),180*ATAN(SIN((3.14*Raw!H263/180)-(3.14*Raw!Z263/180))/COS((3.14*Raw!H263/180)-(3.14*Raw!Z263/180)))/3.14,L262)</f>
        <v>6.0100000000000158</v>
      </c>
      <c r="M263">
        <f>IF(AND(Raw!I263="OK",Raw!G263="OK"),180*ATAN(SIN((3.14*Raw!H263/180)-(3.14*Raw!F263/180))/COS((3.14*Raw!H263/180)-(3.14*Raw!F263/180)))/3.14,M262)</f>
        <v>0</v>
      </c>
      <c r="N263">
        <f>IF(AND(Raw!O263="OK",Raw!S263="OK"),180*ATAN(SIN((3.14*Raw!N263/180)-(3.14*Raw!R263/180))/COS((3.14*Raw!N263/180)-(3.14*Raw!R263/180)))/3.14,N262)</f>
        <v>2.2799999999999931</v>
      </c>
      <c r="O263">
        <f>IF(AND(Raw!M263="OK",Raw!K263="OK"),180*ATAN(SIN((3.14*Raw!L263/180)-(3.14*Raw!J263/180))/COS((3.14*Raw!L263/180)-(3.14*Raw!J263/180)))/3.14,O262)</f>
        <v>1.2799999999999845</v>
      </c>
      <c r="P263">
        <f>IF(AND(Raw!M263="OK",Raw!I263="OK"),180*ATAN(SIN((3.14*Raw!L263/180)-(3.14*Raw!H263/180))/COS((3.14*Raw!L263/180)-(3.14*Raw!H263/180)))/3.14,P262)</f>
        <v>10.430000000000001</v>
      </c>
    </row>
    <row r="264" spans="1:16" x14ac:dyDescent="0.25">
      <c r="A264" s="1" t="str">
        <f>Raw!A264</f>
        <v>26-07-2020 04:22:00</v>
      </c>
      <c r="B264">
        <f>IF(AND(Raw!K264="OK",Raw!C264="OK"),180*ATAN(SIN((3.14*Raw!J264/180)-(3.14*Raw!B264/180))/COS((3.14*Raw!J264/180)-(3.14*Raw!B264/180)))/3.14,B263)</f>
        <v>33.100000000000009</v>
      </c>
      <c r="C264">
        <f>IF(AND(Raw!O264="OK",Raw!C264="OK"),180*ATAN(SIN((3.14*Raw!N264/180)-(3.14*Raw!B264/180))/COS((3.14*Raw!N264/180)-(3.14*Raw!B264/180)))/3.14,C263)</f>
        <v>26.249999999999989</v>
      </c>
      <c r="D264">
        <f>IF(AND(Raw!K264="OK",Raw!O264="OK"),180*ATAN(SIN((3.14*Raw!J264/180)-(3.14*Raw!N264/180))/COS((3.14*Raw!J264/180)-(3.14*Raw!N264/180)))/3.14,D263)</f>
        <v>6.8500000000000201</v>
      </c>
      <c r="E264">
        <f>IF(AND(Raw!Q264="OK",Raw!C264="OK"),180*ATAN(SIN((3.14*Raw!P264/180)-(3.14*Raw!B264/180))/COS((3.14*Raw!P264/180)-(3.14*Raw!B264/180)))/3.14,E263)</f>
        <v>0</v>
      </c>
      <c r="F264">
        <f>IF(AND(Raw!O264="OK",Raw!Q264="OK"),180*ATAN(SIN((3.14*Raw!N264/180)-(3.14*Raw!P264/180))/COS((3.14*Raw!N264/180)-(3.14*Raw!P264/180)))/3.14,F263)</f>
        <v>0</v>
      </c>
      <c r="G264">
        <f>IF(AND(Raw!M264="OK",Raw!E264="OK"),180*ATAN(SIN((3.14*Raw!L264/180)-(3.14*Raw!D264/180))/COS((3.14*Raw!L264/180)-(3.14*Raw!D264/180)))/3.14,G263)</f>
        <v>27.299999999999983</v>
      </c>
      <c r="H264">
        <f>IF(AND(Raw!I264="OK",Raw!E264="OK"),180*ATAN(SIN((3.14*Raw!H264/180)-(3.14*Raw!D264/180))/COS((3.14*Raw!H264/180)-(3.14*Raw!D264/180)))/3.14,H263)</f>
        <v>16.879999999999995</v>
      </c>
      <c r="I264">
        <f>IF(AND(Raw!W264="OK",Raw!Y264="OK"),180*ATAN(SIN((3.14*Raw!V264/180)-(3.14*Raw!X264/180))/COS((3.14*Raw!V264/180)-(3.14*Raw!X264/180)))/3.14,I263)</f>
        <v>11.499999999999996</v>
      </c>
      <c r="J264">
        <f>IF(AND(Raw!U264="OK",Raw!C264="OK"),180*ATAN(SIN((3.14*Raw!T264/180)-(3.14*Raw!B264/180))/COS((3.14*Raw!T264/180)-(3.14*Raw!B264/180)))/3.14,J263)</f>
        <v>2.9200000000000106</v>
      </c>
      <c r="K264">
        <f>IF(AND(Raw!M264="OK",Raw!AA264="OK"),180*ATAN(SIN((3.14*Raw!L264/180)-(3.14*Raw!Z264/180))/COS((3.14*Raw!L264/180)-(3.14*Raw!Z264/180)))/3.14,K263)</f>
        <v>16.420000000000016</v>
      </c>
      <c r="L264">
        <f>IF(AND(Raw!I264="OK",Raw!AA264="OK"),180*ATAN(SIN((3.14*Raw!H264/180)-(3.14*Raw!Z264/180))/COS((3.14*Raw!H264/180)-(3.14*Raw!Z264/180)))/3.14,L263)</f>
        <v>6.0000000000000258</v>
      </c>
      <c r="M264">
        <f>IF(AND(Raw!I264="OK",Raw!G264="OK"),180*ATAN(SIN((3.14*Raw!H264/180)-(3.14*Raw!F264/180))/COS((3.14*Raw!H264/180)-(3.14*Raw!F264/180)))/3.14,M263)</f>
        <v>0</v>
      </c>
      <c r="N264">
        <f>IF(AND(Raw!O264="OK",Raw!S264="OK"),180*ATAN(SIN((3.14*Raw!N264/180)-(3.14*Raw!R264/180))/COS((3.14*Raw!N264/180)-(3.14*Raw!R264/180)))/3.14,N263)</f>
        <v>2.2599999999999896</v>
      </c>
      <c r="O264">
        <f>IF(AND(Raw!M264="OK",Raw!K264="OK"),180*ATAN(SIN((3.14*Raw!L264/180)-(3.14*Raw!J264/180))/COS((3.14*Raw!L264/180)-(3.14*Raw!J264/180)))/3.14,O263)</f>
        <v>1.2199999999999733</v>
      </c>
      <c r="P264">
        <f>IF(AND(Raw!M264="OK",Raw!I264="OK"),180*ATAN(SIN((3.14*Raw!L264/180)-(3.14*Raw!H264/180))/COS((3.14*Raw!L264/180)-(3.14*Raw!H264/180)))/3.14,P263)</f>
        <v>10.419999999999989</v>
      </c>
    </row>
    <row r="265" spans="1:16" x14ac:dyDescent="0.25">
      <c r="A265" s="1" t="str">
        <f>Raw!A265</f>
        <v>26-07-2020 04:23:00</v>
      </c>
      <c r="B265">
        <f>IF(AND(Raw!K265="OK",Raw!C265="OK"),180*ATAN(SIN((3.14*Raw!J265/180)-(3.14*Raw!B265/180))/COS((3.14*Raw!J265/180)-(3.14*Raw!B265/180)))/3.14,B264)</f>
        <v>33.02000000000001</v>
      </c>
      <c r="C265">
        <f>IF(AND(Raw!O265="OK",Raw!C265="OK"),180*ATAN(SIN((3.14*Raw!N265/180)-(3.14*Raw!B265/180))/COS((3.14*Raw!N265/180)-(3.14*Raw!B265/180)))/3.14,C264)</f>
        <v>26.20000000000001</v>
      </c>
      <c r="D265">
        <f>IF(AND(Raw!K265="OK",Raw!O265="OK"),180*ATAN(SIN((3.14*Raw!J265/180)-(3.14*Raw!N265/180))/COS((3.14*Raw!J265/180)-(3.14*Raw!N265/180)))/3.14,D264)</f>
        <v>6.8200000000000021</v>
      </c>
      <c r="E265">
        <f>IF(AND(Raw!Q265="OK",Raw!C265="OK"),180*ATAN(SIN((3.14*Raw!P265/180)-(3.14*Raw!B265/180))/COS((3.14*Raw!P265/180)-(3.14*Raw!B265/180)))/3.14,E264)</f>
        <v>0</v>
      </c>
      <c r="F265">
        <f>IF(AND(Raw!O265="OK",Raw!Q265="OK"),180*ATAN(SIN((3.14*Raw!N265/180)-(3.14*Raw!P265/180))/COS((3.14*Raw!N265/180)-(3.14*Raw!P265/180)))/3.14,F264)</f>
        <v>0</v>
      </c>
      <c r="G265">
        <f>IF(AND(Raw!M265="OK",Raw!E265="OK"),180*ATAN(SIN((3.14*Raw!L265/180)-(3.14*Raw!D265/180))/COS((3.14*Raw!L265/180)-(3.14*Raw!D265/180)))/3.14,G264)</f>
        <v>27.140000000000004</v>
      </c>
      <c r="H265">
        <f>IF(AND(Raw!I265="OK",Raw!E265="OK"),180*ATAN(SIN((3.14*Raw!H265/180)-(3.14*Raw!D265/180))/COS((3.14*Raw!H265/180)-(3.14*Raw!D265/180)))/3.14,H264)</f>
        <v>16.730000000000008</v>
      </c>
      <c r="I265">
        <f>IF(AND(Raw!W265="OK",Raw!Y265="OK"),180*ATAN(SIN((3.14*Raw!V265/180)-(3.14*Raw!X265/180))/COS((3.14*Raw!V265/180)-(3.14*Raw!X265/180)))/3.14,I264)</f>
        <v>11.429999999999984</v>
      </c>
      <c r="J265">
        <f>IF(AND(Raw!U265="OK",Raw!C265="OK"),180*ATAN(SIN((3.14*Raw!T265/180)-(3.14*Raw!B265/180))/COS((3.14*Raw!T265/180)-(3.14*Raw!B265/180)))/3.14,J264)</f>
        <v>2.9700000000000206</v>
      </c>
      <c r="K265">
        <f>IF(AND(Raw!M265="OK",Raw!AA265="OK"),180*ATAN(SIN((3.14*Raw!L265/180)-(3.14*Raw!Z265/180))/COS((3.14*Raw!L265/180)-(3.14*Raw!Z265/180)))/3.14,K264)</f>
        <v>16.429999999999989</v>
      </c>
      <c r="L265">
        <f>IF(AND(Raw!I265="OK",Raw!AA265="OK"),180*ATAN(SIN((3.14*Raw!H265/180)-(3.14*Raw!Z265/180))/COS((3.14*Raw!H265/180)-(3.14*Raw!Z265/180)))/3.14,L264)</f>
        <v>6.0199999999999916</v>
      </c>
      <c r="M265">
        <f>IF(AND(Raw!I265="OK",Raw!G265="OK"),180*ATAN(SIN((3.14*Raw!H265/180)-(3.14*Raw!F265/180))/COS((3.14*Raw!H265/180)-(3.14*Raw!F265/180)))/3.14,M264)</f>
        <v>0</v>
      </c>
      <c r="N265">
        <f>IF(AND(Raw!O265="OK",Raw!S265="OK"),180*ATAN(SIN((3.14*Raw!N265/180)-(3.14*Raw!R265/180))/COS((3.14*Raw!N265/180)-(3.14*Raw!R265/180)))/3.14,N264)</f>
        <v>2.2200000000000073</v>
      </c>
      <c r="O265">
        <f>IF(AND(Raw!M265="OK",Raw!K265="OK"),180*ATAN(SIN((3.14*Raw!L265/180)-(3.14*Raw!J265/180))/COS((3.14*Raw!L265/180)-(3.14*Raw!J265/180)))/3.14,O264)</f>
        <v>1.1799999999999913</v>
      </c>
      <c r="P265">
        <f>IF(AND(Raw!M265="OK",Raw!I265="OK"),180*ATAN(SIN((3.14*Raw!L265/180)-(3.14*Raw!H265/180))/COS((3.14*Raw!L265/180)-(3.14*Raw!H265/180)))/3.14,P264)</f>
        <v>10.409999999999998</v>
      </c>
    </row>
    <row r="266" spans="1:16" x14ac:dyDescent="0.25">
      <c r="A266" s="1" t="str">
        <f>Raw!A266</f>
        <v>26-07-2020 04:24:00</v>
      </c>
      <c r="B266">
        <f>IF(AND(Raw!K266="OK",Raw!C266="OK"),180*ATAN(SIN((3.14*Raw!J266/180)-(3.14*Raw!B266/180))/COS((3.14*Raw!J266/180)-(3.14*Raw!B266/180)))/3.14,B265)</f>
        <v>32.950000000000003</v>
      </c>
      <c r="C266">
        <f>IF(AND(Raw!O266="OK",Raw!C266="OK"),180*ATAN(SIN((3.14*Raw!N266/180)-(3.14*Raw!B266/180))/COS((3.14*Raw!N266/180)-(3.14*Raw!B266/180)))/3.14,C265)</f>
        <v>26.169999999999995</v>
      </c>
      <c r="D266">
        <f>IF(AND(Raw!K266="OK",Raw!O266="OK"),180*ATAN(SIN((3.14*Raw!J266/180)-(3.14*Raw!N266/180))/COS((3.14*Raw!J266/180)-(3.14*Raw!N266/180)))/3.14,D265)</f>
        <v>6.7800000000000065</v>
      </c>
      <c r="E266">
        <f>IF(AND(Raw!Q266="OK",Raw!C266="OK"),180*ATAN(SIN((3.14*Raw!P266/180)-(3.14*Raw!B266/180))/COS((3.14*Raw!P266/180)-(3.14*Raw!B266/180)))/3.14,E265)</f>
        <v>0</v>
      </c>
      <c r="F266">
        <f>IF(AND(Raw!O266="OK",Raw!Q266="OK"),180*ATAN(SIN((3.14*Raw!N266/180)-(3.14*Raw!P266/180))/COS((3.14*Raw!N266/180)-(3.14*Raw!P266/180)))/3.14,F265)</f>
        <v>0</v>
      </c>
      <c r="G266">
        <f>IF(AND(Raw!M266="OK",Raw!E266="OK"),180*ATAN(SIN((3.14*Raw!L266/180)-(3.14*Raw!D266/180))/COS((3.14*Raw!L266/180)-(3.14*Raw!D266/180)))/3.14,G265)</f>
        <v>27.039999999999996</v>
      </c>
      <c r="H266">
        <f>IF(AND(Raw!I266="OK",Raw!E266="OK"),180*ATAN(SIN((3.14*Raw!H266/180)-(3.14*Raw!D266/180))/COS((3.14*Raw!H266/180)-(3.14*Raw!D266/180)))/3.14,H265)</f>
        <v>16.710000000000008</v>
      </c>
      <c r="I266">
        <f>IF(AND(Raw!W266="OK",Raw!Y266="OK"),180*ATAN(SIN((3.14*Raw!V266/180)-(3.14*Raw!X266/180))/COS((3.14*Raw!V266/180)-(3.14*Raw!X266/180)))/3.14,I265)</f>
        <v>11.469999999999992</v>
      </c>
      <c r="J266">
        <f>IF(AND(Raw!U266="OK",Raw!C266="OK"),180*ATAN(SIN((3.14*Raw!T266/180)-(3.14*Raw!B266/180))/COS((3.14*Raw!T266/180)-(3.14*Raw!B266/180)))/3.14,J265)</f>
        <v>2.9200000000000039</v>
      </c>
      <c r="K266">
        <f>IF(AND(Raw!M266="OK",Raw!AA266="OK"),180*ATAN(SIN((3.14*Raw!L266/180)-(3.14*Raw!Z266/180))/COS((3.14*Raw!L266/180)-(3.14*Raw!Z266/180)))/3.14,K265)</f>
        <v>16.329999999999995</v>
      </c>
      <c r="L266">
        <f>IF(AND(Raw!I266="OK",Raw!AA266="OK"),180*ATAN(SIN((3.14*Raw!H266/180)-(3.14*Raw!Z266/180))/COS((3.14*Raw!H266/180)-(3.14*Raw!Z266/180)))/3.14,L265)</f>
        <v>6.0000000000000018</v>
      </c>
      <c r="M266">
        <f>IF(AND(Raw!I266="OK",Raw!G266="OK"),180*ATAN(SIN((3.14*Raw!H266/180)-(3.14*Raw!F266/180))/COS((3.14*Raw!H266/180)-(3.14*Raw!F266/180)))/3.14,M265)</f>
        <v>0</v>
      </c>
      <c r="N266">
        <f>IF(AND(Raw!O266="OK",Raw!S266="OK"),180*ATAN(SIN((3.14*Raw!N266/180)-(3.14*Raw!R266/180))/COS((3.14*Raw!N266/180)-(3.14*Raw!R266/180)))/3.14,N265)</f>
        <v>2.2399999999999984</v>
      </c>
      <c r="O266">
        <f>IF(AND(Raw!M266="OK",Raw!K266="OK"),180*ATAN(SIN((3.14*Raw!L266/180)-(3.14*Raw!J266/180))/COS((3.14*Raw!L266/180)-(3.14*Raw!J266/180)))/3.14,O265)</f>
        <v>1.1600000000000004</v>
      </c>
      <c r="P266">
        <f>IF(AND(Raw!M266="OK",Raw!I266="OK"),180*ATAN(SIN((3.14*Raw!L266/180)-(3.14*Raw!H266/180))/COS((3.14*Raw!L266/180)-(3.14*Raw!H266/180)))/3.14,P265)</f>
        <v>10.329999999999995</v>
      </c>
    </row>
    <row r="267" spans="1:16" x14ac:dyDescent="0.25">
      <c r="A267" s="1" t="str">
        <f>Raw!A267</f>
        <v>26-07-2020 04:25:00</v>
      </c>
      <c r="B267">
        <f>IF(AND(Raw!K267="OK",Raw!C267="OK"),180*ATAN(SIN((3.14*Raw!J267/180)-(3.14*Raw!B267/180))/COS((3.14*Raw!J267/180)-(3.14*Raw!B267/180)))/3.14,B266)</f>
        <v>33.089999999999982</v>
      </c>
      <c r="C267">
        <f>IF(AND(Raw!O267="OK",Raw!C267="OK"),180*ATAN(SIN((3.14*Raw!N267/180)-(3.14*Raw!B267/180))/COS((3.14*Raw!N267/180)-(3.14*Raw!B267/180)))/3.14,C266)</f>
        <v>26.279999999999998</v>
      </c>
      <c r="D267">
        <f>IF(AND(Raw!K267="OK",Raw!O267="OK"),180*ATAN(SIN((3.14*Raw!J267/180)-(3.14*Raw!N267/180))/COS((3.14*Raw!J267/180)-(3.14*Raw!N267/180)))/3.14,D266)</f>
        <v>6.8099999999999863</v>
      </c>
      <c r="E267">
        <f>IF(AND(Raw!Q267="OK",Raw!C267="OK"),180*ATAN(SIN((3.14*Raw!P267/180)-(3.14*Raw!B267/180))/COS((3.14*Raw!P267/180)-(3.14*Raw!B267/180)))/3.14,E266)</f>
        <v>0</v>
      </c>
      <c r="F267">
        <f>IF(AND(Raw!O267="OK",Raw!Q267="OK"),180*ATAN(SIN((3.14*Raw!N267/180)-(3.14*Raw!P267/180))/COS((3.14*Raw!N267/180)-(3.14*Raw!P267/180)))/3.14,F266)</f>
        <v>0</v>
      </c>
      <c r="G267">
        <f>IF(AND(Raw!M267="OK",Raw!E267="OK"),180*ATAN(SIN((3.14*Raw!L267/180)-(3.14*Raw!D267/180))/COS((3.14*Raw!L267/180)-(3.14*Raw!D267/180)))/3.14,G266)</f>
        <v>27.19</v>
      </c>
      <c r="H267">
        <f>IF(AND(Raw!I267="OK",Raw!E267="OK"),180*ATAN(SIN((3.14*Raw!H267/180)-(3.14*Raw!D267/180))/COS((3.14*Raw!H267/180)-(3.14*Raw!D267/180)))/3.14,H266)</f>
        <v>16.800000000000033</v>
      </c>
      <c r="I267">
        <f>IF(AND(Raw!W267="OK",Raw!Y267="OK"),180*ATAN(SIN((3.14*Raw!V267/180)-(3.14*Raw!X267/180))/COS((3.14*Raw!V267/180)-(3.14*Raw!X267/180)))/3.14,I266)</f>
        <v>11.409999999999981</v>
      </c>
      <c r="J267">
        <f>IF(AND(Raw!U267="OK",Raw!C267="OK"),180*ATAN(SIN((3.14*Raw!T267/180)-(3.14*Raw!B267/180))/COS((3.14*Raw!T267/180)-(3.14*Raw!B267/180)))/3.14,J266)</f>
        <v>2.9299999999999744</v>
      </c>
      <c r="K267">
        <f>IF(AND(Raw!M267="OK",Raw!AA267="OK"),180*ATAN(SIN((3.14*Raw!L267/180)-(3.14*Raw!Z267/180))/COS((3.14*Raw!L267/180)-(3.14*Raw!Z267/180)))/3.14,K266)</f>
        <v>16.379999999999981</v>
      </c>
      <c r="L267">
        <f>IF(AND(Raw!I267="OK",Raw!AA267="OK"),180*ATAN(SIN((3.14*Raw!H267/180)-(3.14*Raw!Z267/180))/COS((3.14*Raw!H267/180)-(3.14*Raw!Z267/180)))/3.14,L266)</f>
        <v>5.9900000000000118</v>
      </c>
      <c r="M267">
        <f>IF(AND(Raw!I267="OK",Raw!G267="OK"),180*ATAN(SIN((3.14*Raw!H267/180)-(3.14*Raw!F267/180))/COS((3.14*Raw!H267/180)-(3.14*Raw!F267/180)))/3.14,M266)</f>
        <v>0</v>
      </c>
      <c r="N267">
        <f>IF(AND(Raw!O267="OK",Raw!S267="OK"),180*ATAN(SIN((3.14*Raw!N267/180)-(3.14*Raw!R267/180))/COS((3.14*Raw!N267/180)-(3.14*Raw!R267/180)))/3.14,N266)</f>
        <v>2.2000000000000042</v>
      </c>
      <c r="O267">
        <f>IF(AND(Raw!M267="OK",Raw!K267="OK"),180*ATAN(SIN((3.14*Raw!L267/180)-(3.14*Raw!J267/180))/COS((3.14*Raw!L267/180)-(3.14*Raw!J267/180)))/3.14,O266)</f>
        <v>1.1499999999999984</v>
      </c>
      <c r="P267">
        <f>IF(AND(Raw!M267="OK",Raw!I267="OK"),180*ATAN(SIN((3.14*Raw!L267/180)-(3.14*Raw!H267/180))/COS((3.14*Raw!L267/180)-(3.14*Raw!H267/180)))/3.14,P266)</f>
        <v>10.389999999999969</v>
      </c>
    </row>
    <row r="268" spans="1:16" x14ac:dyDescent="0.25">
      <c r="A268" s="1" t="str">
        <f>Raw!A268</f>
        <v>26-07-2020 04:26:00</v>
      </c>
      <c r="B268">
        <f>IF(AND(Raw!K268="OK",Raw!C268="OK"),180*ATAN(SIN((3.14*Raw!J268/180)-(3.14*Raw!B268/180))/COS((3.14*Raw!J268/180)-(3.14*Raw!B268/180)))/3.14,B267)</f>
        <v>33.010000000000019</v>
      </c>
      <c r="C268">
        <f>IF(AND(Raw!O268="OK",Raw!C268="OK"),180*ATAN(SIN((3.14*Raw!N268/180)-(3.14*Raw!B268/180))/COS((3.14*Raw!N268/180)-(3.14*Raw!B268/180)))/3.14,C267)</f>
        <v>26.130000000000006</v>
      </c>
      <c r="D268">
        <f>IF(AND(Raw!K268="OK",Raw!O268="OK"),180*ATAN(SIN((3.14*Raw!J268/180)-(3.14*Raw!N268/180))/COS((3.14*Raw!J268/180)-(3.14*Raw!N268/180)))/3.14,D267)</f>
        <v>6.8800000000000123</v>
      </c>
      <c r="E268">
        <f>IF(AND(Raw!Q268="OK",Raw!C268="OK"),180*ATAN(SIN((3.14*Raw!P268/180)-(3.14*Raw!B268/180))/COS((3.14*Raw!P268/180)-(3.14*Raw!B268/180)))/3.14,E267)</f>
        <v>0</v>
      </c>
      <c r="F268">
        <f>IF(AND(Raw!O268="OK",Raw!Q268="OK"),180*ATAN(SIN((3.14*Raw!N268/180)-(3.14*Raw!P268/180))/COS((3.14*Raw!N268/180)-(3.14*Raw!P268/180)))/3.14,F267)</f>
        <v>0</v>
      </c>
      <c r="G268">
        <f>IF(AND(Raw!M268="OK",Raw!E268="OK"),180*ATAN(SIN((3.14*Raw!L268/180)-(3.14*Raw!D268/180))/COS((3.14*Raw!L268/180)-(3.14*Raw!D268/180)))/3.14,G267)</f>
        <v>26.990000000000013</v>
      </c>
      <c r="H268">
        <f>IF(AND(Raw!I268="OK",Raw!E268="OK"),180*ATAN(SIN((3.14*Raw!H268/180)-(3.14*Raw!D268/180))/COS((3.14*Raw!H268/180)-(3.14*Raw!D268/180)))/3.14,H267)</f>
        <v>16.620000000000022</v>
      </c>
      <c r="I268">
        <f>IF(AND(Raw!W268="OK",Raw!Y268="OK"),180*ATAN(SIN((3.14*Raw!V268/180)-(3.14*Raw!X268/180))/COS((3.14*Raw!V268/180)-(3.14*Raw!X268/180)))/3.14,I267)</f>
        <v>11.470000000000017</v>
      </c>
      <c r="J268">
        <f>IF(AND(Raw!U268="OK",Raw!C268="OK"),180*ATAN(SIN((3.14*Raw!T268/180)-(3.14*Raw!B268/180))/COS((3.14*Raw!T268/180)-(3.14*Raw!B268/180)))/3.14,J267)</f>
        <v>2.9900000000000237</v>
      </c>
      <c r="K268">
        <f>IF(AND(Raw!M268="OK",Raw!AA268="OK"),180*ATAN(SIN((3.14*Raw!L268/180)-(3.14*Raw!Z268/180))/COS((3.14*Raw!L268/180)-(3.14*Raw!Z268/180)))/3.14,K267)</f>
        <v>16.310000000000002</v>
      </c>
      <c r="L268">
        <f>IF(AND(Raw!I268="OK",Raw!AA268="OK"),180*ATAN(SIN((3.14*Raw!H268/180)-(3.14*Raw!Z268/180))/COS((3.14*Raw!H268/180)-(3.14*Raw!Z268/180)))/3.14,L267)</f>
        <v>5.9400000000000137</v>
      </c>
      <c r="M268">
        <f>IF(AND(Raw!I268="OK",Raw!G268="OK"),180*ATAN(SIN((3.14*Raw!H268/180)-(3.14*Raw!F268/180))/COS((3.14*Raw!H268/180)-(3.14*Raw!F268/180)))/3.14,M267)</f>
        <v>0</v>
      </c>
      <c r="N268">
        <f>IF(AND(Raw!O268="OK",Raw!S268="OK"),180*ATAN(SIN((3.14*Raw!N268/180)-(3.14*Raw!R268/180))/COS((3.14*Raw!N268/180)-(3.14*Raw!R268/180)))/3.14,N267)</f>
        <v>2.1999999999999784</v>
      </c>
      <c r="O268">
        <f>IF(AND(Raw!M268="OK",Raw!K268="OK"),180*ATAN(SIN((3.14*Raw!L268/180)-(3.14*Raw!J268/180))/COS((3.14*Raw!L268/180)-(3.14*Raw!J268/180)))/3.14,O267)</f>
        <v>1.1700000000000021</v>
      </c>
      <c r="P268">
        <f>IF(AND(Raw!M268="OK",Raw!I268="OK"),180*ATAN(SIN((3.14*Raw!L268/180)-(3.14*Raw!H268/180))/COS((3.14*Raw!L268/180)-(3.14*Raw!H268/180)))/3.14,P267)</f>
        <v>10.369999999999992</v>
      </c>
    </row>
    <row r="269" spans="1:16" x14ac:dyDescent="0.25">
      <c r="A269" s="1" t="str">
        <f>Raw!A269</f>
        <v>26-07-2020 04:27:00</v>
      </c>
      <c r="B269">
        <f>IF(AND(Raw!K269="OK",Raw!C269="OK"),180*ATAN(SIN((3.14*Raw!J269/180)-(3.14*Raw!B269/180))/COS((3.14*Raw!J269/180)-(3.14*Raw!B269/180)))/3.14,B268)</f>
        <v>32.562597226855274</v>
      </c>
      <c r="C269">
        <f>IF(AND(Raw!O269="OK",Raw!C269="OK"),180*ATAN(SIN((3.14*Raw!N269/180)-(3.14*Raw!B269/180))/COS((3.14*Raw!N269/180)-(3.14*Raw!B269/180)))/3.14,C268)</f>
        <v>25.702597226855193</v>
      </c>
      <c r="D269">
        <f>IF(AND(Raw!K269="OK",Raw!O269="OK"),180*ATAN(SIN((3.14*Raw!J269/180)-(3.14*Raw!N269/180))/COS((3.14*Raw!J269/180)-(3.14*Raw!N269/180)))/3.14,D268)</f>
        <v>6.8600000000000332</v>
      </c>
      <c r="E269">
        <f>IF(AND(Raw!Q269="OK",Raw!C269="OK"),180*ATAN(SIN((3.14*Raw!P269/180)-(3.14*Raw!B269/180))/COS((3.14*Raw!P269/180)-(3.14*Raw!B269/180)))/3.14,E268)</f>
        <v>0</v>
      </c>
      <c r="F269">
        <f>IF(AND(Raw!O269="OK",Raw!Q269="OK"),180*ATAN(SIN((3.14*Raw!N269/180)-(3.14*Raw!P269/180))/COS((3.14*Raw!N269/180)-(3.14*Raw!P269/180)))/3.14,F268)</f>
        <v>0</v>
      </c>
      <c r="G269">
        <f>IF(AND(Raw!M269="OK",Raw!E269="OK"),180*ATAN(SIN((3.14*Raw!L269/180)-(3.14*Raw!D269/180))/COS((3.14*Raw!L269/180)-(3.14*Raw!D269/180)))/3.14,G268)</f>
        <v>27.172597226855277</v>
      </c>
      <c r="H269">
        <f>IF(AND(Raw!I269="OK",Raw!E269="OK"),180*ATAN(SIN((3.14*Raw!H269/180)-(3.14*Raw!D269/180))/COS((3.14*Raw!H269/180)-(3.14*Raw!D269/180)))/3.14,H268)</f>
        <v>16.822597226855265</v>
      </c>
      <c r="I269">
        <f>IF(AND(Raw!W269="OK",Raw!Y269="OK"),180*ATAN(SIN((3.14*Raw!V269/180)-(3.14*Raw!X269/180))/COS((3.14*Raw!V269/180)-(3.14*Raw!X269/180)))/3.14,I268)</f>
        <v>11.400000000000015</v>
      </c>
      <c r="J269">
        <f>IF(AND(Raw!U269="OK",Raw!C269="OK"),180*ATAN(SIN((3.14*Raw!T269/180)-(3.14*Raw!B269/180))/COS((3.14*Raw!T269/180)-(3.14*Raw!B269/180)))/3.14,J268)</f>
        <v>2.3899999999999753</v>
      </c>
      <c r="K269">
        <f>IF(AND(Raw!M269="OK",Raw!AA269="OK"),180*ATAN(SIN((3.14*Raw!L269/180)-(3.14*Raw!Z269/180))/COS((3.14*Raw!L269/180)-(3.14*Raw!Z269/180)))/3.14,K268)</f>
        <v>16.492597226855267</v>
      </c>
      <c r="L269">
        <f>IF(AND(Raw!I269="OK",Raw!AA269="OK"),180*ATAN(SIN((3.14*Raw!H269/180)-(3.14*Raw!Z269/180))/COS((3.14*Raw!H269/180)-(3.14*Raw!Z269/180)))/3.14,L268)</f>
        <v>6.1425972268552558</v>
      </c>
      <c r="M269">
        <f>IF(AND(Raw!I269="OK",Raw!G269="OK"),180*ATAN(SIN((3.14*Raw!H269/180)-(3.14*Raw!F269/180))/COS((3.14*Raw!H269/180)-(3.14*Raw!F269/180)))/3.14,M268)</f>
        <v>0</v>
      </c>
      <c r="N269">
        <f>IF(AND(Raw!O269="OK",Raw!S269="OK"),180*ATAN(SIN((3.14*Raw!N269/180)-(3.14*Raw!R269/180))/COS((3.14*Raw!N269/180)-(3.14*Raw!R269/180)))/3.14,N268)</f>
        <v>2.1899999999999635</v>
      </c>
      <c r="O269">
        <f>IF(AND(Raw!M269="OK",Raw!K269="OK"),180*ATAN(SIN((3.14*Raw!L269/180)-(3.14*Raw!J269/180))/COS((3.14*Raw!L269/180)-(3.14*Raw!J269/180)))/3.14,O268)</f>
        <v>1.1099999999999655</v>
      </c>
      <c r="P269">
        <f>IF(AND(Raw!M269="OK",Raw!I269="OK"),180*ATAN(SIN((3.14*Raw!L269/180)-(3.14*Raw!H269/180))/COS((3.14*Raw!L269/180)-(3.14*Raw!H269/180)))/3.14,P268)</f>
        <v>10.349999999999987</v>
      </c>
    </row>
    <row r="270" spans="1:16" x14ac:dyDescent="0.25">
      <c r="A270" s="1" t="str">
        <f>Raw!A270</f>
        <v>26-07-2020 04:28:00</v>
      </c>
      <c r="B270">
        <f>IF(AND(Raw!K270="OK",Raw!C270="OK"),180*ATAN(SIN((3.14*Raw!J270/180)-(3.14*Raw!B270/180))/COS((3.14*Raw!J270/180)-(3.14*Raw!B270/180)))/3.14,B269)</f>
        <v>33.140000000000008</v>
      </c>
      <c r="C270">
        <f>IF(AND(Raw!O270="OK",Raw!C270="OK"),180*ATAN(SIN((3.14*Raw!N270/180)-(3.14*Raw!B270/180))/COS((3.14*Raw!N270/180)-(3.14*Raw!B270/180)))/3.14,C269)</f>
        <v>26.279999999999998</v>
      </c>
      <c r="D270">
        <f>IF(AND(Raw!K270="OK",Raw!O270="OK"),180*ATAN(SIN((3.14*Raw!J270/180)-(3.14*Raw!N270/180))/COS((3.14*Raw!J270/180)-(3.14*Raw!N270/180)))/3.14,D269)</f>
        <v>6.8600000000000092</v>
      </c>
      <c r="E270">
        <f>IF(AND(Raw!Q270="OK",Raw!C270="OK"),180*ATAN(SIN((3.14*Raw!P270/180)-(3.14*Raw!B270/180))/COS((3.14*Raw!P270/180)-(3.14*Raw!B270/180)))/3.14,E269)</f>
        <v>0</v>
      </c>
      <c r="F270">
        <f>IF(AND(Raw!O270="OK",Raw!Q270="OK"),180*ATAN(SIN((3.14*Raw!N270/180)-(3.14*Raw!P270/180))/COS((3.14*Raw!N270/180)-(3.14*Raw!P270/180)))/3.14,F269)</f>
        <v>0</v>
      </c>
      <c r="G270">
        <f>IF(AND(Raw!M270="OK",Raw!E270="OK"),180*ATAN(SIN((3.14*Raw!L270/180)-(3.14*Raw!D270/180))/COS((3.14*Raw!L270/180)-(3.14*Raw!D270/180)))/3.14,G269)</f>
        <v>26.930000000000003</v>
      </c>
      <c r="H270">
        <f>IF(AND(Raw!I270="OK",Raw!E270="OK"),180*ATAN(SIN((3.14*Raw!H270/180)-(3.14*Raw!D270/180))/COS((3.14*Raw!H270/180)-(3.14*Raw!D270/180)))/3.14,H269)</f>
        <v>16.600000000000019</v>
      </c>
      <c r="I270">
        <f>IF(AND(Raw!W270="OK",Raw!Y270="OK"),180*ATAN(SIN((3.14*Raw!V270/180)-(3.14*Raw!X270/180))/COS((3.14*Raw!V270/180)-(3.14*Raw!X270/180)))/3.14,I269)</f>
        <v>11.419999999999996</v>
      </c>
      <c r="J270">
        <f>IF(AND(Raw!U270="OK",Raw!C270="OK"),180*ATAN(SIN((3.14*Raw!T270/180)-(3.14*Raw!B270/180))/COS((3.14*Raw!T270/180)-(3.14*Raw!B270/180)))/3.14,J269)</f>
        <v>3.0799999999999894</v>
      </c>
      <c r="K270">
        <f>IF(AND(Raw!M270="OK",Raw!AA270="OK"),180*ATAN(SIN((3.14*Raw!L270/180)-(3.14*Raw!Z270/180))/COS((3.14*Raw!L270/180)-(3.14*Raw!Z270/180)))/3.14,K269)</f>
        <v>16.279999999999987</v>
      </c>
      <c r="L270">
        <f>IF(AND(Raw!I270="OK",Raw!AA270="OK"),180*ATAN(SIN((3.14*Raw!H270/180)-(3.14*Raw!Z270/180))/COS((3.14*Raw!H270/180)-(3.14*Raw!Z270/180)))/3.14,L269)</f>
        <v>5.9500000000000028</v>
      </c>
      <c r="M270">
        <f>IF(AND(Raw!I270="OK",Raw!G270="OK"),180*ATAN(SIN((3.14*Raw!H270/180)-(3.14*Raw!F270/180))/COS((3.14*Raw!H270/180)-(3.14*Raw!F270/180)))/3.14,M269)</f>
        <v>0</v>
      </c>
      <c r="N270">
        <f>IF(AND(Raw!O270="OK",Raw!S270="OK"),180*ATAN(SIN((3.14*Raw!N270/180)-(3.14*Raw!R270/180))/COS((3.14*Raw!N270/180)-(3.14*Raw!R270/180)))/3.14,N269)</f>
        <v>2.2400000000000113</v>
      </c>
      <c r="O270">
        <f>IF(AND(Raw!M270="OK",Raw!K270="OK"),180*ATAN(SIN((3.14*Raw!L270/180)-(3.14*Raw!J270/180))/COS((3.14*Raw!L270/180)-(3.14*Raw!J270/180)))/3.14,O269)</f>
        <v>1.0699999999999834</v>
      </c>
      <c r="P270">
        <f>IF(AND(Raw!M270="OK",Raw!I270="OK"),180*ATAN(SIN((3.14*Raw!L270/180)-(3.14*Raw!H270/180))/COS((3.14*Raw!L270/180)-(3.14*Raw!H270/180)))/3.14,P269)</f>
        <v>10.329999999999981</v>
      </c>
    </row>
    <row r="271" spans="1:16" x14ac:dyDescent="0.25">
      <c r="A271" s="1" t="str">
        <f>Raw!A271</f>
        <v>26-07-2020 04:29:00</v>
      </c>
      <c r="B271">
        <f>IF(AND(Raw!K271="OK",Raw!C271="OK"),180*ATAN(SIN((3.14*Raw!J271/180)-(3.14*Raw!B271/180))/COS((3.14*Raw!J271/180)-(3.14*Raw!B271/180)))/3.14,B270)</f>
        <v>33.079999999999991</v>
      </c>
      <c r="C271">
        <f>IF(AND(Raw!O271="OK",Raw!C271="OK"),180*ATAN(SIN((3.14*Raw!N271/180)-(3.14*Raw!B271/180))/COS((3.14*Raw!N271/180)-(3.14*Raw!B271/180)))/3.14,C270)</f>
        <v>26.220000000000002</v>
      </c>
      <c r="D271">
        <f>IF(AND(Raw!K271="OK",Raw!O271="OK"),180*ATAN(SIN((3.14*Raw!J271/180)-(3.14*Raw!N271/180))/COS((3.14*Raw!J271/180)-(3.14*Raw!N271/180)))/3.14,D270)</f>
        <v>6.8599999999999959</v>
      </c>
      <c r="E271">
        <f>IF(AND(Raw!Q271="OK",Raw!C271="OK"),180*ATAN(SIN((3.14*Raw!P271/180)-(3.14*Raw!B271/180))/COS((3.14*Raw!P271/180)-(3.14*Raw!B271/180)))/3.14,E270)</f>
        <v>0</v>
      </c>
      <c r="F271">
        <f>IF(AND(Raw!O271="OK",Raw!Q271="OK"),180*ATAN(SIN((3.14*Raw!N271/180)-(3.14*Raw!P271/180))/COS((3.14*Raw!N271/180)-(3.14*Raw!P271/180)))/3.14,F270)</f>
        <v>0</v>
      </c>
      <c r="G271">
        <f>IF(AND(Raw!M271="OK",Raw!E271="OK"),180*ATAN(SIN((3.14*Raw!L271/180)-(3.14*Raw!D271/180))/COS((3.14*Raw!L271/180)-(3.14*Raw!D271/180)))/3.14,G270)</f>
        <v>26.780000000000015</v>
      </c>
      <c r="H271">
        <f>IF(AND(Raw!I271="OK",Raw!E271="OK"),180*ATAN(SIN((3.14*Raw!H271/180)-(3.14*Raw!D271/180))/COS((3.14*Raw!H271/180)-(3.14*Raw!D271/180)))/3.14,H270)</f>
        <v>16.500000000000004</v>
      </c>
      <c r="I271">
        <f>IF(AND(Raw!W271="OK",Raw!Y271="OK"),180*ATAN(SIN((3.14*Raw!V271/180)-(3.14*Raw!X271/180))/COS((3.14*Raw!V271/180)-(3.14*Raw!X271/180)))/3.14,I270)</f>
        <v>11.379999999999987</v>
      </c>
      <c r="J271">
        <f>IF(AND(Raw!U271="OK",Raw!C271="OK"),180*ATAN(SIN((3.14*Raw!T271/180)-(3.14*Raw!B271/180))/COS((3.14*Raw!T271/180)-(3.14*Raw!B271/180)))/3.14,J270)</f>
        <v>3.0900000000000043</v>
      </c>
      <c r="K271">
        <f>IF(AND(Raw!M271="OK",Raw!AA271="OK"),180*ATAN(SIN((3.14*Raw!L271/180)-(3.14*Raw!Z271/180))/COS((3.14*Raw!L271/180)-(3.14*Raw!Z271/180)))/3.14,K270)</f>
        <v>16.210000000000012</v>
      </c>
      <c r="L271">
        <f>IF(AND(Raw!I271="OK",Raw!AA271="OK"),180*ATAN(SIN((3.14*Raw!H271/180)-(3.14*Raw!Z271/180))/COS((3.14*Raw!H271/180)-(3.14*Raw!Z271/180)))/3.14,L270)</f>
        <v>5.9300000000000015</v>
      </c>
      <c r="M271">
        <f>IF(AND(Raw!I271="OK",Raw!G271="OK"),180*ATAN(SIN((3.14*Raw!H271/180)-(3.14*Raw!F271/180))/COS((3.14*Raw!H271/180)-(3.14*Raw!F271/180)))/3.14,M270)</f>
        <v>0</v>
      </c>
      <c r="N271">
        <f>IF(AND(Raw!O271="OK",Raw!S271="OK"),180*ATAN(SIN((3.14*Raw!N271/180)-(3.14*Raw!R271/180))/COS((3.14*Raw!N271/180)-(3.14*Raw!R271/180)))/3.14,N270)</f>
        <v>2.2699999999999916</v>
      </c>
      <c r="O271">
        <f>IF(AND(Raw!M271="OK",Raw!K271="OK"),180*ATAN(SIN((3.14*Raw!L271/180)-(3.14*Raw!J271/180))/COS((3.14*Raw!L271/180)-(3.14*Raw!J271/180)))/3.14,O270)</f>
        <v>0.98000000000000487</v>
      </c>
      <c r="P271">
        <f>IF(AND(Raw!M271="OK",Raw!I271="OK"),180*ATAN(SIN((3.14*Raw!L271/180)-(3.14*Raw!H271/180))/COS((3.14*Raw!L271/180)-(3.14*Raw!H271/180)))/3.14,P270)</f>
        <v>10.280000000000012</v>
      </c>
    </row>
    <row r="272" spans="1:16" x14ac:dyDescent="0.25">
      <c r="A272" s="1" t="str">
        <f>Raw!A272</f>
        <v>26-07-2020 04:30:00</v>
      </c>
      <c r="B272">
        <f>IF(AND(Raw!K272="OK",Raw!C272="OK"),180*ATAN(SIN((3.14*Raw!J272/180)-(3.14*Raw!B272/180))/COS((3.14*Raw!J272/180)-(3.14*Raw!B272/180)))/3.14,B271)</f>
        <v>33.18</v>
      </c>
      <c r="C272">
        <f>IF(AND(Raw!O272="OK",Raw!C272="OK"),180*ATAN(SIN((3.14*Raw!N272/180)-(3.14*Raw!B272/180))/COS((3.14*Raw!N272/180)-(3.14*Raw!B272/180)))/3.14,C271)</f>
        <v>26.329999999999991</v>
      </c>
      <c r="D272">
        <f>IF(AND(Raw!K272="OK",Raw!O272="OK"),180*ATAN(SIN((3.14*Raw!J272/180)-(3.14*Raw!N272/180))/COS((3.14*Raw!J272/180)-(3.14*Raw!N272/180)))/3.14,D271)</f>
        <v>6.8500000000000076</v>
      </c>
      <c r="E272">
        <f>IF(AND(Raw!Q272="OK",Raw!C272="OK"),180*ATAN(SIN((3.14*Raw!P272/180)-(3.14*Raw!B272/180))/COS((3.14*Raw!P272/180)-(3.14*Raw!B272/180)))/3.14,E271)</f>
        <v>0</v>
      </c>
      <c r="F272">
        <f>IF(AND(Raw!O272="OK",Raw!Q272="OK"),180*ATAN(SIN((3.14*Raw!N272/180)-(3.14*Raw!P272/180))/COS((3.14*Raw!N272/180)-(3.14*Raw!P272/180)))/3.14,F271)</f>
        <v>0</v>
      </c>
      <c r="G272">
        <f>IF(AND(Raw!M272="OK",Raw!E272="OK"),180*ATAN(SIN((3.14*Raw!L272/180)-(3.14*Raw!D272/180))/COS((3.14*Raw!L272/180)-(3.14*Raw!D272/180)))/3.14,G271)</f>
        <v>26.84</v>
      </c>
      <c r="H272">
        <f>IF(AND(Raw!I272="OK",Raw!E272="OK"),180*ATAN(SIN((3.14*Raw!H272/180)-(3.14*Raw!D272/180))/COS((3.14*Raw!H272/180)-(3.14*Raw!D272/180)))/3.14,H271)</f>
        <v>16.579999999999991</v>
      </c>
      <c r="I272">
        <f>IF(AND(Raw!W272="OK",Raw!Y272="OK"),180*ATAN(SIN((3.14*Raw!V272/180)-(3.14*Raw!X272/180))/COS((3.14*Raw!V272/180)-(3.14*Raw!X272/180)))/3.14,I271)</f>
        <v>11.390000000000017</v>
      </c>
      <c r="J272">
        <f>IF(AND(Raw!U272="OK",Raw!C272="OK"),180*ATAN(SIN((3.14*Raw!T272/180)-(3.14*Raw!B272/180))/COS((3.14*Raw!T272/180)-(3.14*Raw!B272/180)))/3.14,J271)</f>
        <v>3.0700000000000007</v>
      </c>
      <c r="K272">
        <f>IF(AND(Raw!M272="OK",Raw!AA272="OK"),180*ATAN(SIN((3.14*Raw!L272/180)-(3.14*Raw!Z272/180))/COS((3.14*Raw!L272/180)-(3.14*Raw!Z272/180)))/3.14,K271)</f>
        <v>16.189999999999998</v>
      </c>
      <c r="L272">
        <f>IF(AND(Raw!I272="OK",Raw!AA272="OK"),180*ATAN(SIN((3.14*Raw!H272/180)-(3.14*Raw!Z272/180))/COS((3.14*Raw!H272/180)-(3.14*Raw!Z272/180)))/3.14,L271)</f>
        <v>5.9299999999999873</v>
      </c>
      <c r="M272">
        <f>IF(AND(Raw!I272="OK",Raw!G272="OK"),180*ATAN(SIN((3.14*Raw!H272/180)-(3.14*Raw!F272/180))/COS((3.14*Raw!H272/180)-(3.14*Raw!F272/180)))/3.14,M271)</f>
        <v>0</v>
      </c>
      <c r="N272">
        <f>IF(AND(Raw!O272="OK",Raw!S272="OK"),180*ATAN(SIN((3.14*Raw!N272/180)-(3.14*Raw!R272/180))/COS((3.14*Raw!N272/180)-(3.14*Raw!R272/180)))/3.14,N271)</f>
        <v>2.2999999999999967</v>
      </c>
      <c r="O272">
        <f>IF(AND(Raw!M272="OK",Raw!K272="OK"),180*ATAN(SIN((3.14*Raw!L272/180)-(3.14*Raw!J272/180))/COS((3.14*Raw!L272/180)-(3.14*Raw!J272/180)))/3.14,O271)</f>
        <v>0.95999999999998842</v>
      </c>
      <c r="P272">
        <f>IF(AND(Raw!M272="OK",Raw!I272="OK"),180*ATAN(SIN((3.14*Raw!L272/180)-(3.14*Raw!H272/180))/COS((3.14*Raw!L272/180)-(3.14*Raw!H272/180)))/3.14,P271)</f>
        <v>10.260000000000007</v>
      </c>
    </row>
    <row r="273" spans="1:16" x14ac:dyDescent="0.25">
      <c r="A273" s="1" t="str">
        <f>Raw!A273</f>
        <v>26-07-2020 04:31:00</v>
      </c>
      <c r="B273">
        <f>IF(AND(Raw!K273="OK",Raw!C273="OK"),180*ATAN(SIN((3.14*Raw!J273/180)-(3.14*Raw!B273/180))/COS((3.14*Raw!J273/180)-(3.14*Raw!B273/180)))/3.14,B272)</f>
        <v>33.160000000000004</v>
      </c>
      <c r="C273">
        <f>IF(AND(Raw!O273="OK",Raw!C273="OK"),180*ATAN(SIN((3.14*Raw!N273/180)-(3.14*Raw!B273/180))/COS((3.14*Raw!N273/180)-(3.14*Raw!B273/180)))/3.14,C272)</f>
        <v>26.32</v>
      </c>
      <c r="D273">
        <f>IF(AND(Raw!K273="OK",Raw!O273="OK"),180*ATAN(SIN((3.14*Raw!J273/180)-(3.14*Raw!N273/180))/COS((3.14*Raw!J273/180)-(3.14*Raw!N273/180)))/3.14,D272)</f>
        <v>6.8400000000000007</v>
      </c>
      <c r="E273">
        <f>IF(AND(Raw!Q273="OK",Raw!C273="OK"),180*ATAN(SIN((3.14*Raw!P273/180)-(3.14*Raw!B273/180))/COS((3.14*Raw!P273/180)-(3.14*Raw!B273/180)))/3.14,E272)</f>
        <v>0</v>
      </c>
      <c r="F273">
        <f>IF(AND(Raw!O273="OK",Raw!Q273="OK"),180*ATAN(SIN((3.14*Raw!N273/180)-(3.14*Raw!P273/180))/COS((3.14*Raw!N273/180)-(3.14*Raw!P273/180)))/3.14,F272)</f>
        <v>0</v>
      </c>
      <c r="G273">
        <f>IF(AND(Raw!M273="OK",Raw!E273="OK"),180*ATAN(SIN((3.14*Raw!L273/180)-(3.14*Raw!D273/180))/COS((3.14*Raw!L273/180)-(3.14*Raw!D273/180)))/3.14,G272)</f>
        <v>26.88</v>
      </c>
      <c r="H273">
        <f>IF(AND(Raw!I273="OK",Raw!E273="OK"),180*ATAN(SIN((3.14*Raw!H273/180)-(3.14*Raw!D273/180))/COS((3.14*Raw!H273/180)-(3.14*Raw!D273/180)))/3.14,H272)</f>
        <v>16.590000000000003</v>
      </c>
      <c r="I273">
        <f>IF(AND(Raw!W273="OK",Raw!Y273="OK"),180*ATAN(SIN((3.14*Raw!V273/180)-(3.14*Raw!X273/180))/COS((3.14*Raw!V273/180)-(3.14*Raw!X273/180)))/3.14,I272)</f>
        <v>11.379999999999999</v>
      </c>
      <c r="J273">
        <f>IF(AND(Raw!U273="OK",Raw!C273="OK"),180*ATAN(SIN((3.14*Raw!T273/180)-(3.14*Raw!B273/180))/COS((3.14*Raw!T273/180)-(3.14*Raw!B273/180)))/3.14,J272)</f>
        <v>3.0500000000000034</v>
      </c>
      <c r="K273">
        <f>IF(AND(Raw!M273="OK",Raw!AA273="OK"),180*ATAN(SIN((3.14*Raw!L273/180)-(3.14*Raw!Z273/180))/COS((3.14*Raw!L273/180)-(3.14*Raw!Z273/180)))/3.14,K272)</f>
        <v>16.23</v>
      </c>
      <c r="L273">
        <f>IF(AND(Raw!I273="OK",Raw!AA273="OK"),180*ATAN(SIN((3.14*Raw!H273/180)-(3.14*Raw!Z273/180))/COS((3.14*Raw!H273/180)-(3.14*Raw!Z273/180)))/3.14,L272)</f>
        <v>5.9399999999999995</v>
      </c>
      <c r="M273">
        <f>IF(AND(Raw!I273="OK",Raw!G273="OK"),180*ATAN(SIN((3.14*Raw!H273/180)-(3.14*Raw!F273/180))/COS((3.14*Raw!H273/180)-(3.14*Raw!F273/180)))/3.14,M272)</f>
        <v>0</v>
      </c>
      <c r="N273">
        <f>IF(AND(Raw!O273="OK",Raw!S273="OK"),180*ATAN(SIN((3.14*Raw!N273/180)-(3.14*Raw!R273/180))/COS((3.14*Raw!N273/180)-(3.14*Raw!R273/180)))/3.14,N272)</f>
        <v>2.2999999999999994</v>
      </c>
      <c r="O273">
        <f>IF(AND(Raw!M273="OK",Raw!K273="OK"),180*ATAN(SIN((3.14*Raw!L273/180)-(3.14*Raw!J273/180))/COS((3.14*Raw!L273/180)-(3.14*Raw!J273/180)))/3.14,O272)</f>
        <v>0.94000000000000083</v>
      </c>
      <c r="P273">
        <f>IF(AND(Raw!M273="OK",Raw!I273="OK"),180*ATAN(SIN((3.14*Raw!L273/180)-(3.14*Raw!H273/180))/COS((3.14*Raw!L273/180)-(3.14*Raw!H273/180)))/3.14,P272)</f>
        <v>10.290000000000003</v>
      </c>
    </row>
    <row r="274" spans="1:16" x14ac:dyDescent="0.25">
      <c r="A274" s="1" t="str">
        <f>Raw!A274</f>
        <v>26-07-2020 04:32:00</v>
      </c>
      <c r="B274">
        <f>IF(AND(Raw!K274="OK",Raw!C274="OK"),180*ATAN(SIN((3.14*Raw!J274/180)-(3.14*Raw!B274/180))/COS((3.14*Raw!J274/180)-(3.14*Raw!B274/180)))/3.14,B273)</f>
        <v>33.120000000000005</v>
      </c>
      <c r="C274">
        <f>IF(AND(Raw!O274="OK",Raw!C274="OK"),180*ATAN(SIN((3.14*Raw!N274/180)-(3.14*Raw!B274/180))/COS((3.14*Raw!N274/180)-(3.14*Raw!B274/180)))/3.14,C273)</f>
        <v>26.319999999999997</v>
      </c>
      <c r="D274">
        <f>IF(AND(Raw!K274="OK",Raw!O274="OK"),180*ATAN(SIN((3.14*Raw!J274/180)-(3.14*Raw!N274/180))/COS((3.14*Raw!J274/180)-(3.14*Raw!N274/180)))/3.14,D273)</f>
        <v>6.7999999999999963</v>
      </c>
      <c r="E274">
        <f>IF(AND(Raw!Q274="OK",Raw!C274="OK"),180*ATAN(SIN((3.14*Raw!P274/180)-(3.14*Raw!B274/180))/COS((3.14*Raw!P274/180)-(3.14*Raw!B274/180)))/3.14,E273)</f>
        <v>0</v>
      </c>
      <c r="F274">
        <f>IF(AND(Raw!O274="OK",Raw!Q274="OK"),180*ATAN(SIN((3.14*Raw!N274/180)-(3.14*Raw!P274/180))/COS((3.14*Raw!N274/180)-(3.14*Raw!P274/180)))/3.14,F273)</f>
        <v>0</v>
      </c>
      <c r="G274">
        <f>IF(AND(Raw!M274="OK",Raw!E274="OK"),180*ATAN(SIN((3.14*Raw!L274/180)-(3.14*Raw!D274/180))/COS((3.14*Raw!L274/180)-(3.14*Raw!D274/180)))/3.14,G273)</f>
        <v>26.929999999999996</v>
      </c>
      <c r="H274">
        <f>IF(AND(Raw!I274="OK",Raw!E274="OK"),180*ATAN(SIN((3.14*Raw!H274/180)-(3.14*Raw!D274/180))/COS((3.14*Raw!H274/180)-(3.14*Raw!D274/180)))/3.14,H273)</f>
        <v>16.659999999999997</v>
      </c>
      <c r="I274">
        <f>IF(AND(Raw!W274="OK",Raw!Y274="OK"),180*ATAN(SIN((3.14*Raw!V274/180)-(3.14*Raw!X274/180))/COS((3.14*Raw!V274/180)-(3.14*Raw!X274/180)))/3.14,I273)</f>
        <v>11.389999999999995</v>
      </c>
      <c r="J274">
        <f>IF(AND(Raw!U274="OK",Raw!C274="OK"),180*ATAN(SIN((3.14*Raw!T274/180)-(3.14*Raw!B274/180))/COS((3.14*Raw!T274/180)-(3.14*Raw!B274/180)))/3.14,J273)</f>
        <v>3.0000000000000004</v>
      </c>
      <c r="K274">
        <f>IF(AND(Raw!M274="OK",Raw!AA274="OK"),180*ATAN(SIN((3.14*Raw!L274/180)-(3.14*Raw!Z274/180))/COS((3.14*Raw!L274/180)-(3.14*Raw!Z274/180)))/3.14,K273)</f>
        <v>16.3</v>
      </c>
      <c r="L274">
        <f>IF(AND(Raw!I274="OK",Raw!AA274="OK"),180*ATAN(SIN((3.14*Raw!H274/180)-(3.14*Raw!Z274/180))/COS((3.14*Raw!H274/180)-(3.14*Raw!Z274/180)))/3.14,L273)</f>
        <v>6.0299999999999985</v>
      </c>
      <c r="M274">
        <f>IF(AND(Raw!I274="OK",Raw!G274="OK"),180*ATAN(SIN((3.14*Raw!H274/180)-(3.14*Raw!F274/180))/COS((3.14*Raw!H274/180)-(3.14*Raw!F274/180)))/3.14,M273)</f>
        <v>0</v>
      </c>
      <c r="N274">
        <f>IF(AND(Raw!O274="OK",Raw!S274="OK"),180*ATAN(SIN((3.14*Raw!N274/180)-(3.14*Raw!R274/180))/COS((3.14*Raw!N274/180)-(3.14*Raw!R274/180)))/3.14,N273)</f>
        <v>2.2499999999999942</v>
      </c>
      <c r="O274">
        <f>IF(AND(Raw!M274="OK",Raw!K274="OK"),180*ATAN(SIN((3.14*Raw!L274/180)-(3.14*Raw!J274/180))/COS((3.14*Raw!L274/180)-(3.14*Raw!J274/180)))/3.14,O273)</f>
        <v>0.84000000000000419</v>
      </c>
      <c r="P274">
        <f>IF(AND(Raw!M274="OK",Raw!I274="OK"),180*ATAN(SIN((3.14*Raw!L274/180)-(3.14*Raw!H274/180))/COS((3.14*Raw!L274/180)-(3.14*Raw!H274/180)))/3.14,P273)</f>
        <v>10.270000000000003</v>
      </c>
    </row>
    <row r="275" spans="1:16" x14ac:dyDescent="0.25">
      <c r="A275" s="1" t="str">
        <f>Raw!A275</f>
        <v>26-07-2020 04:33:00</v>
      </c>
      <c r="B275">
        <f>IF(AND(Raw!K275="OK",Raw!C275="OK"),180*ATAN(SIN((3.14*Raw!J275/180)-(3.14*Raw!B275/180))/COS((3.14*Raw!J275/180)-(3.14*Raw!B275/180)))/3.14,B274)</f>
        <v>33.1</v>
      </c>
      <c r="C275">
        <f>IF(AND(Raw!O275="OK",Raw!C275="OK"),180*ATAN(SIN((3.14*Raw!N275/180)-(3.14*Raw!B275/180))/COS((3.14*Raw!N275/180)-(3.14*Raw!B275/180)))/3.14,C274)</f>
        <v>26.270000000000007</v>
      </c>
      <c r="D275">
        <f>IF(AND(Raw!K275="OK",Raw!O275="OK"),180*ATAN(SIN((3.14*Raw!J275/180)-(3.14*Raw!N275/180))/COS((3.14*Raw!J275/180)-(3.14*Raw!N275/180)))/3.14,D274)</f>
        <v>6.8299999999999903</v>
      </c>
      <c r="E275">
        <f>IF(AND(Raw!Q275="OK",Raw!C275="OK"),180*ATAN(SIN((3.14*Raw!P275/180)-(3.14*Raw!B275/180))/COS((3.14*Raw!P275/180)-(3.14*Raw!B275/180)))/3.14,E274)</f>
        <v>0</v>
      </c>
      <c r="F275">
        <f>IF(AND(Raw!O275="OK",Raw!Q275="OK"),180*ATAN(SIN((3.14*Raw!N275/180)-(3.14*Raw!P275/180))/COS((3.14*Raw!N275/180)-(3.14*Raw!P275/180)))/3.14,F274)</f>
        <v>0</v>
      </c>
      <c r="G275">
        <f>IF(AND(Raw!M275="OK",Raw!E275="OK"),180*ATAN(SIN((3.14*Raw!L275/180)-(3.14*Raw!D275/180))/COS((3.14*Raw!L275/180)-(3.14*Raw!D275/180)))/3.14,G274)</f>
        <v>26.889999999999997</v>
      </c>
      <c r="H275">
        <f>IF(AND(Raw!I275="OK",Raw!E275="OK"),180*ATAN(SIN((3.14*Raw!H275/180)-(3.14*Raw!D275/180))/COS((3.14*Raw!H275/180)-(3.14*Raw!D275/180)))/3.14,H274)</f>
        <v>16.57</v>
      </c>
      <c r="I275">
        <f>IF(AND(Raw!W275="OK",Raw!Y275="OK"),180*ATAN(SIN((3.14*Raw!V275/180)-(3.14*Raw!X275/180))/COS((3.14*Raw!V275/180)-(3.14*Raw!X275/180)))/3.14,I274)</f>
        <v>11.359999999999983</v>
      </c>
      <c r="J275">
        <f>IF(AND(Raw!U275="OK",Raw!C275="OK"),180*ATAN(SIN((3.14*Raw!T275/180)-(3.14*Raw!B275/180))/COS((3.14*Raw!T275/180)-(3.14*Raw!B275/180)))/3.14,J274)</f>
        <v>3.0299999999999927</v>
      </c>
      <c r="K275">
        <f>IF(AND(Raw!M275="OK",Raw!AA275="OK"),180*ATAN(SIN((3.14*Raw!L275/180)-(3.14*Raw!Z275/180))/COS((3.14*Raw!L275/180)-(3.14*Raw!Z275/180)))/3.14,K274)</f>
        <v>16.3</v>
      </c>
      <c r="L275">
        <f>IF(AND(Raw!I275="OK",Raw!AA275="OK"),180*ATAN(SIN((3.14*Raw!H275/180)-(3.14*Raw!Z275/180))/COS((3.14*Raw!H275/180)-(3.14*Raw!Z275/180)))/3.14,L274)</f>
        <v>5.9800000000000102</v>
      </c>
      <c r="M275">
        <f>IF(AND(Raw!I275="OK",Raw!G275="OK"),180*ATAN(SIN((3.14*Raw!H275/180)-(3.14*Raw!F275/180))/COS((3.14*Raw!H275/180)-(3.14*Raw!F275/180)))/3.14,M274)</f>
        <v>0</v>
      </c>
      <c r="N275">
        <f>IF(AND(Raw!O275="OK",Raw!S275="OK"),180*ATAN(SIN((3.14*Raw!N275/180)-(3.14*Raw!R275/180))/COS((3.14*Raw!N275/180)-(3.14*Raw!R275/180)))/3.14,N274)</f>
        <v>2.2000000000000166</v>
      </c>
      <c r="O275">
        <f>IF(AND(Raw!M275="OK",Raw!K275="OK"),180*ATAN(SIN((3.14*Raw!L275/180)-(3.14*Raw!J275/180))/COS((3.14*Raw!L275/180)-(3.14*Raw!J275/180)))/3.14,O274)</f>
        <v>0.85999999999999532</v>
      </c>
      <c r="P275">
        <f>IF(AND(Raw!M275="OK",Raw!I275="OK"),180*ATAN(SIN((3.14*Raw!L275/180)-(3.14*Raw!H275/180))/COS((3.14*Raw!L275/180)-(3.14*Raw!H275/180)))/3.14,P274)</f>
        <v>10.319999999999993</v>
      </c>
    </row>
    <row r="276" spans="1:16" x14ac:dyDescent="0.25">
      <c r="A276" s="1" t="str">
        <f>Raw!A276</f>
        <v>26-07-2020 04:34:00</v>
      </c>
      <c r="B276">
        <f>IF(AND(Raw!K276="OK",Raw!C276="OK"),180*ATAN(SIN((3.14*Raw!J276/180)-(3.14*Raw!B276/180))/COS((3.14*Raw!J276/180)-(3.14*Raw!B276/180)))/3.14,B275)</f>
        <v>33.382597226855253</v>
      </c>
      <c r="C276">
        <f>IF(AND(Raw!O276="OK",Raw!C276="OK"),180*ATAN(SIN((3.14*Raw!N276/180)-(3.14*Raw!B276/180))/COS((3.14*Raw!N276/180)-(3.14*Raw!B276/180)))/3.14,C275)</f>
        <v>26.430000000000014</v>
      </c>
      <c r="D276">
        <f>IF(AND(Raw!K276="OK",Raw!O276="OK"),180*ATAN(SIN((3.14*Raw!J276/180)-(3.14*Raw!N276/180))/COS((3.14*Raw!J276/180)-(3.14*Raw!N276/180)))/3.14,D275)</f>
        <v>6.9525972268552412</v>
      </c>
      <c r="E276">
        <f>IF(AND(Raw!Q276="OK",Raw!C276="OK"),180*ATAN(SIN((3.14*Raw!P276/180)-(3.14*Raw!B276/180))/COS((3.14*Raw!P276/180)-(3.14*Raw!B276/180)))/3.14,E275)</f>
        <v>0</v>
      </c>
      <c r="F276">
        <f>IF(AND(Raw!O276="OK",Raw!Q276="OK"),180*ATAN(SIN((3.14*Raw!N276/180)-(3.14*Raw!P276/180))/COS((3.14*Raw!N276/180)-(3.14*Raw!P276/180)))/3.14,F275)</f>
        <v>0</v>
      </c>
      <c r="G276">
        <f>IF(AND(Raw!M276="OK",Raw!E276="OK"),180*ATAN(SIN((3.14*Raw!L276/180)-(3.14*Raw!D276/180))/COS((3.14*Raw!L276/180)-(3.14*Raw!D276/180)))/3.14,G275)</f>
        <v>27.262597226855227</v>
      </c>
      <c r="H276">
        <f>IF(AND(Raw!I276="OK",Raw!E276="OK"),180*ATAN(SIN((3.14*Raw!H276/180)-(3.14*Raw!D276/180))/COS((3.14*Raw!H276/180)-(3.14*Raw!D276/180)))/3.14,H275)</f>
        <v>16.739999999999998</v>
      </c>
      <c r="I276">
        <f>IF(AND(Raw!W276="OK",Raw!Y276="OK"),180*ATAN(SIN((3.14*Raw!V276/180)-(3.14*Raw!X276/180))/COS((3.14*Raw!V276/180)-(3.14*Raw!X276/180)))/3.14,I275)</f>
        <v>11.359999999999983</v>
      </c>
      <c r="J276">
        <f>IF(AND(Raw!U276="OK",Raw!C276="OK"),180*ATAN(SIN((3.14*Raw!T276/180)-(3.14*Raw!B276/180))/COS((3.14*Raw!T276/180)-(3.14*Raw!B276/180)))/3.14,J275)</f>
        <v>2.9799999999999969</v>
      </c>
      <c r="K276">
        <f>IF(AND(Raw!M276="OK",Raw!AA276="OK"),180*ATAN(SIN((3.14*Raw!L276/180)-(3.14*Raw!Z276/180))/COS((3.14*Raw!L276/180)-(3.14*Raw!Z276/180)))/3.14,K275)</f>
        <v>16.562597226855242</v>
      </c>
      <c r="L276">
        <f>IF(AND(Raw!I276="OK",Raw!AA276="OK"),180*ATAN(SIN((3.14*Raw!H276/180)-(3.14*Raw!Z276/180))/COS((3.14*Raw!H276/180)-(3.14*Raw!Z276/180)))/3.14,L275)</f>
        <v>6.040000000000008</v>
      </c>
      <c r="M276">
        <f>IF(AND(Raw!I276="OK",Raw!G276="OK"),180*ATAN(SIN((3.14*Raw!H276/180)-(3.14*Raw!F276/180))/COS((3.14*Raw!H276/180)-(3.14*Raw!F276/180)))/3.14,M275)</f>
        <v>0</v>
      </c>
      <c r="N276">
        <f>IF(AND(Raw!O276="OK",Raw!S276="OK"),180*ATAN(SIN((3.14*Raw!N276/180)-(3.14*Raw!R276/180))/COS((3.14*Raw!N276/180)-(3.14*Raw!R276/180)))/3.14,N275)</f>
        <v>2.290000000000008</v>
      </c>
      <c r="O276">
        <f>IF(AND(Raw!M276="OK",Raw!K276="OK"),180*ATAN(SIN((3.14*Raw!L276/180)-(3.14*Raw!J276/180))/COS((3.14*Raw!L276/180)-(3.14*Raw!J276/180)))/3.14,O275)</f>
        <v>0.86000000000000798</v>
      </c>
      <c r="P276">
        <f>IF(AND(Raw!M276="OK",Raw!I276="OK"),180*ATAN(SIN((3.14*Raw!L276/180)-(3.14*Raw!H276/180))/COS((3.14*Raw!L276/180)-(3.14*Raw!H276/180)))/3.14,P275)</f>
        <v>10.522597226855284</v>
      </c>
    </row>
    <row r="277" spans="1:16" x14ac:dyDescent="0.25">
      <c r="A277" s="1" t="str">
        <f>Raw!A277</f>
        <v>26-07-2020 04:35:00</v>
      </c>
      <c r="B277">
        <f>IF(AND(Raw!K277="OK",Raw!C277="OK"),180*ATAN(SIN((3.14*Raw!J277/180)-(3.14*Raw!B277/180))/COS((3.14*Raw!J277/180)-(3.14*Raw!B277/180)))/3.14,B276)</f>
        <v>33.269999999999996</v>
      </c>
      <c r="C277">
        <f>IF(AND(Raw!O277="OK",Raw!C277="OK"),180*ATAN(SIN((3.14*Raw!N277/180)-(3.14*Raw!B277/180))/COS((3.14*Raw!N277/180)-(3.14*Raw!B277/180)))/3.14,C276)</f>
        <v>26.519999999999996</v>
      </c>
      <c r="D277">
        <f>IF(AND(Raw!K277="OK",Raw!O277="OK"),180*ATAN(SIN((3.14*Raw!J277/180)-(3.14*Raw!N277/180))/COS((3.14*Raw!J277/180)-(3.14*Raw!N277/180)))/3.14,D276)</f>
        <v>6.7500000000000009</v>
      </c>
      <c r="E277">
        <f>IF(AND(Raw!Q277="OK",Raw!C277="OK"),180*ATAN(SIN((3.14*Raw!P277/180)-(3.14*Raw!B277/180))/COS((3.14*Raw!P277/180)-(3.14*Raw!B277/180)))/3.14,E276)</f>
        <v>0</v>
      </c>
      <c r="F277">
        <f>IF(AND(Raw!O277="OK",Raw!Q277="OK"),180*ATAN(SIN((3.14*Raw!N277/180)-(3.14*Raw!P277/180))/COS((3.14*Raw!N277/180)-(3.14*Raw!P277/180)))/3.14,F276)</f>
        <v>0</v>
      </c>
      <c r="G277">
        <f>IF(AND(Raw!M277="OK",Raw!E277="OK"),180*ATAN(SIN((3.14*Raw!L277/180)-(3.14*Raw!D277/180))/COS((3.14*Raw!L277/180)-(3.14*Raw!D277/180)))/3.14,G276)</f>
        <v>26.969999999999995</v>
      </c>
      <c r="H277">
        <f>IF(AND(Raw!I277="OK",Raw!E277="OK"),180*ATAN(SIN((3.14*Raw!H277/180)-(3.14*Raw!D277/180))/COS((3.14*Raw!H277/180)-(3.14*Raw!D277/180)))/3.14,H276)</f>
        <v>16.639999999999997</v>
      </c>
      <c r="I277">
        <f>IF(AND(Raw!W277="OK",Raw!Y277="OK"),180*ATAN(SIN((3.14*Raw!V277/180)-(3.14*Raw!X277/180))/COS((3.14*Raw!V277/180)-(3.14*Raw!X277/180)))/3.14,I276)</f>
        <v>11.369999999999997</v>
      </c>
      <c r="J277">
        <f>IF(AND(Raw!U277="OK",Raw!C277="OK"),180*ATAN(SIN((3.14*Raw!T277/180)-(3.14*Raw!B277/180))/COS((3.14*Raw!T277/180)-(3.14*Raw!B277/180)))/3.14,J276)</f>
        <v>3.0700000000000003</v>
      </c>
      <c r="K277">
        <f>IF(AND(Raw!M277="OK",Raw!AA277="OK"),180*ATAN(SIN((3.14*Raw!L277/180)-(3.14*Raw!Z277/180))/COS((3.14*Raw!L277/180)-(3.14*Raw!Z277/180)))/3.14,K276)</f>
        <v>16.339999999999996</v>
      </c>
      <c r="L277">
        <f>IF(AND(Raw!I277="OK",Raw!AA277="OK"),180*ATAN(SIN((3.14*Raw!H277/180)-(3.14*Raw!Z277/180))/COS((3.14*Raw!H277/180)-(3.14*Raw!Z277/180)))/3.14,L276)</f>
        <v>6.0099999999999989</v>
      </c>
      <c r="M277">
        <f>IF(AND(Raw!I277="OK",Raw!G277="OK"),180*ATAN(SIN((3.14*Raw!H277/180)-(3.14*Raw!F277/180))/COS((3.14*Raw!H277/180)-(3.14*Raw!F277/180)))/3.14,M276)</f>
        <v>0</v>
      </c>
      <c r="N277">
        <f>IF(AND(Raw!O277="OK",Raw!S277="OK"),180*ATAN(SIN((3.14*Raw!N277/180)-(3.14*Raw!R277/180))/COS((3.14*Raw!N277/180)-(3.14*Raw!R277/180)))/3.14,N276)</f>
        <v>2.3200000000000007</v>
      </c>
      <c r="O277">
        <f>IF(AND(Raw!M277="OK",Raw!K277="OK"),180*ATAN(SIN((3.14*Raw!L277/180)-(3.14*Raw!J277/180))/COS((3.14*Raw!L277/180)-(3.14*Raw!J277/180)))/3.14,O276)</f>
        <v>0.90999999999999814</v>
      </c>
      <c r="P277">
        <f>IF(AND(Raw!M277="OK",Raw!I277="OK"),180*ATAN(SIN((3.14*Raw!L277/180)-(3.14*Raw!H277/180))/COS((3.14*Raw!L277/180)-(3.14*Raw!H277/180)))/3.14,P276)</f>
        <v>10.33</v>
      </c>
    </row>
    <row r="278" spans="1:16" x14ac:dyDescent="0.25">
      <c r="A278" s="1" t="str">
        <f>Raw!A278</f>
        <v>26-07-2020 04:36:00</v>
      </c>
      <c r="B278">
        <f>IF(AND(Raw!K278="OK",Raw!C278="OK"),180*ATAN(SIN((3.14*Raw!J278/180)-(3.14*Raw!B278/180))/COS((3.14*Raw!J278/180)-(3.14*Raw!B278/180)))/3.14,B277)</f>
        <v>32.900000000000006</v>
      </c>
      <c r="C278">
        <f>IF(AND(Raw!O278="OK",Raw!C278="OK"),180*ATAN(SIN((3.14*Raw!N278/180)-(3.14*Raw!B278/180))/COS((3.14*Raw!N278/180)-(3.14*Raw!B278/180)))/3.14,C277)</f>
        <v>26.120000000000005</v>
      </c>
      <c r="D278">
        <f>IF(AND(Raw!K278="OK",Raw!O278="OK"),180*ATAN(SIN((3.14*Raw!J278/180)-(3.14*Raw!N278/180))/COS((3.14*Raw!J278/180)-(3.14*Raw!N278/180)))/3.14,D277)</f>
        <v>6.780000000000002</v>
      </c>
      <c r="E278">
        <f>IF(AND(Raw!Q278="OK",Raw!C278="OK"),180*ATAN(SIN((3.14*Raw!P278/180)-(3.14*Raw!B278/180))/COS((3.14*Raw!P278/180)-(3.14*Raw!B278/180)))/3.14,E277)</f>
        <v>0</v>
      </c>
      <c r="F278">
        <f>IF(AND(Raw!O278="OK",Raw!Q278="OK"),180*ATAN(SIN((3.14*Raw!N278/180)-(3.14*Raw!P278/180))/COS((3.14*Raw!N278/180)-(3.14*Raw!P278/180)))/3.14,F277)</f>
        <v>0</v>
      </c>
      <c r="G278">
        <f>IF(AND(Raw!M278="OK",Raw!E278="OK"),180*ATAN(SIN((3.14*Raw!L278/180)-(3.14*Raw!D278/180))/COS((3.14*Raw!L278/180)-(3.14*Raw!D278/180)))/3.14,G277)</f>
        <v>26.95000000000001</v>
      </c>
      <c r="H278">
        <f>IF(AND(Raw!I278="OK",Raw!E278="OK"),180*ATAN(SIN((3.14*Raw!H278/180)-(3.14*Raw!D278/180))/COS((3.14*Raw!H278/180)-(3.14*Raw!D278/180)))/3.14,H277)</f>
        <v>16.57</v>
      </c>
      <c r="I278">
        <f>IF(AND(Raw!W278="OK",Raw!Y278="OK"),180*ATAN(SIN((3.14*Raw!V278/180)-(3.14*Raw!X278/180))/COS((3.14*Raw!V278/180)-(3.14*Raw!X278/180)))/3.14,I277)</f>
        <v>11.32</v>
      </c>
      <c r="J278">
        <f>IF(AND(Raw!U278="OK",Raw!C278="OK"),180*ATAN(SIN((3.14*Raw!T278/180)-(3.14*Raw!B278/180))/COS((3.14*Raw!T278/180)-(3.14*Raw!B278/180)))/3.14,J277)</f>
        <v>3.0300000000000056</v>
      </c>
      <c r="K278">
        <f>IF(AND(Raw!M278="OK",Raw!AA278="OK"),180*ATAN(SIN((3.14*Raw!L278/180)-(3.14*Raw!Z278/180))/COS((3.14*Raw!L278/180)-(3.14*Raw!Z278/180)))/3.14,K277)</f>
        <v>16.400000000000006</v>
      </c>
      <c r="L278">
        <f>IF(AND(Raw!I278="OK",Raw!AA278="OK"),180*ATAN(SIN((3.14*Raw!H278/180)-(3.14*Raw!Z278/180))/COS((3.14*Raw!H278/180)-(3.14*Raw!Z278/180)))/3.14,L277)</f>
        <v>6.0199999999999987</v>
      </c>
      <c r="M278">
        <f>IF(AND(Raw!I278="OK",Raw!G278="OK"),180*ATAN(SIN((3.14*Raw!H278/180)-(3.14*Raw!F278/180))/COS((3.14*Raw!H278/180)-(3.14*Raw!F278/180)))/3.14,M277)</f>
        <v>0</v>
      </c>
      <c r="N278">
        <f>IF(AND(Raw!O278="OK",Raw!S278="OK"),180*ATAN(SIN((3.14*Raw!N278/180)-(3.14*Raw!R278/180))/COS((3.14*Raw!N278/180)-(3.14*Raw!R278/180)))/3.14,N277)</f>
        <v>2.209999999999996</v>
      </c>
      <c r="O278">
        <f>IF(AND(Raw!M278="OK",Raw!K278="OK"),180*ATAN(SIN((3.14*Raw!L278/180)-(3.14*Raw!J278/180))/COS((3.14*Raw!L278/180)-(3.14*Raw!J278/180)))/3.14,O277)</f>
        <v>0.94000000000000239</v>
      </c>
      <c r="P278">
        <f>IF(AND(Raw!M278="OK",Raw!I278="OK"),180*ATAN(SIN((3.14*Raw!L278/180)-(3.14*Raw!H278/180))/COS((3.14*Raw!L278/180)-(3.14*Raw!H278/180)))/3.14,P277)</f>
        <v>10.380000000000004</v>
      </c>
    </row>
    <row r="279" spans="1:16" x14ac:dyDescent="0.25">
      <c r="A279" s="1" t="str">
        <f>Raw!A279</f>
        <v>26-07-2020 04:37:00</v>
      </c>
      <c r="B279">
        <f>IF(AND(Raw!K279="OK",Raw!C279="OK"),180*ATAN(SIN((3.14*Raw!J279/180)-(3.14*Raw!B279/180))/COS((3.14*Raw!J279/180)-(3.14*Raw!B279/180)))/3.14,B278)</f>
        <v>33.202597226855296</v>
      </c>
      <c r="C279">
        <f>IF(AND(Raw!O279="OK",Raw!C279="OK"),180*ATAN(SIN((3.14*Raw!N279/180)-(3.14*Raw!B279/180))/COS((3.14*Raw!N279/180)-(3.14*Raw!B279/180)))/3.14,C278)</f>
        <v>26.402597226855249</v>
      </c>
      <c r="D279">
        <f>IF(AND(Raw!K279="OK",Raw!O279="OK"),180*ATAN(SIN((3.14*Raw!J279/180)-(3.14*Raw!N279/180))/COS((3.14*Raw!J279/180)-(3.14*Raw!N279/180)))/3.14,D278)</f>
        <v>6.8000000000000238</v>
      </c>
      <c r="E279">
        <f>IF(AND(Raw!Q279="OK",Raw!C279="OK"),180*ATAN(SIN((3.14*Raw!P279/180)-(3.14*Raw!B279/180))/COS((3.14*Raw!P279/180)-(3.14*Raw!B279/180)))/3.14,E278)</f>
        <v>0</v>
      </c>
      <c r="F279">
        <f>IF(AND(Raw!O279="OK",Raw!Q279="OK"),180*ATAN(SIN((3.14*Raw!N279/180)-(3.14*Raw!P279/180))/COS((3.14*Raw!N279/180)-(3.14*Raw!P279/180)))/3.14,F278)</f>
        <v>0</v>
      </c>
      <c r="G279">
        <f>IF(AND(Raw!M279="OK",Raw!E279="OK"),180*ATAN(SIN((3.14*Raw!L279/180)-(3.14*Raw!D279/180))/COS((3.14*Raw!L279/180)-(3.14*Raw!D279/180)))/3.14,G278)</f>
        <v>27.202597226855243</v>
      </c>
      <c r="H279">
        <f>IF(AND(Raw!I279="OK",Raw!E279="OK"),180*ATAN(SIN((3.14*Raw!H279/180)-(3.14*Raw!D279/180))/COS((3.14*Raw!H279/180)-(3.14*Raw!D279/180)))/3.14,H278)</f>
        <v>16.812597226855225</v>
      </c>
      <c r="I279">
        <f>IF(AND(Raw!W279="OK",Raw!Y279="OK"),180*ATAN(SIN((3.14*Raw!V279/180)-(3.14*Raw!X279/180))/COS((3.14*Raw!V279/180)-(3.14*Raw!X279/180)))/3.14,I278)</f>
        <v>11.379999999999987</v>
      </c>
      <c r="J279">
        <f>IF(AND(Raw!U279="OK",Raw!C279="OK"),180*ATAN(SIN((3.14*Raw!T279/180)-(3.14*Raw!B279/180))/COS((3.14*Raw!T279/180)-(3.14*Raw!B279/180)))/3.14,J278)</f>
        <v>3.0000000000000004</v>
      </c>
      <c r="K279">
        <f>IF(AND(Raw!M279="OK",Raw!AA279="OK"),180*ATAN(SIN((3.14*Raw!L279/180)-(3.14*Raw!Z279/180))/COS((3.14*Raw!L279/180)-(3.14*Raw!Z279/180)))/3.14,K278)</f>
        <v>16.542597226855264</v>
      </c>
      <c r="L279">
        <f>IF(AND(Raw!I279="OK",Raw!AA279="OK"),180*ATAN(SIN((3.14*Raw!H279/180)-(3.14*Raw!Z279/180))/COS((3.14*Raw!H279/180)-(3.14*Raw!Z279/180)))/3.14,L278)</f>
        <v>6.1525972268552955</v>
      </c>
      <c r="M279">
        <f>IF(AND(Raw!I279="OK",Raw!G279="OK"),180*ATAN(SIN((3.14*Raw!H279/180)-(3.14*Raw!F279/180))/COS((3.14*Raw!H279/180)-(3.14*Raw!F279/180)))/3.14,M278)</f>
        <v>0</v>
      </c>
      <c r="N279">
        <f>IF(AND(Raw!O279="OK",Raw!S279="OK"),180*ATAN(SIN((3.14*Raw!N279/180)-(3.14*Raw!R279/180))/COS((3.14*Raw!N279/180)-(3.14*Raw!R279/180)))/3.14,N278)</f>
        <v>2.1999999999999527</v>
      </c>
      <c r="O279">
        <f>IF(AND(Raw!M279="OK",Raw!K279="OK"),180*ATAN(SIN((3.14*Raw!L279/180)-(3.14*Raw!J279/180))/COS((3.14*Raw!L279/180)-(3.14*Raw!J279/180)))/3.14,O278)</f>
        <v>0.92999999999998284</v>
      </c>
      <c r="P279">
        <f>IF(AND(Raw!M279="OK",Raw!I279="OK"),180*ATAN(SIN((3.14*Raw!L279/180)-(3.14*Raw!H279/180))/COS((3.14*Raw!L279/180)-(3.14*Raw!H279/180)))/3.14,P278)</f>
        <v>10.389999999999993</v>
      </c>
    </row>
    <row r="280" spans="1:16" x14ac:dyDescent="0.25">
      <c r="A280" s="1" t="str">
        <f>Raw!A280</f>
        <v>26-07-2020 04:38:00</v>
      </c>
      <c r="B280">
        <f>IF(AND(Raw!K280="OK",Raw!C280="OK"),180*ATAN(SIN((3.14*Raw!J280/180)-(3.14*Raw!B280/180))/COS((3.14*Raw!J280/180)-(3.14*Raw!B280/180)))/3.14,B279)</f>
        <v>32.909999999999982</v>
      </c>
      <c r="C280">
        <f>IF(AND(Raw!O280="OK",Raw!C280="OK"),180*ATAN(SIN((3.14*Raw!N280/180)-(3.14*Raw!B280/180))/COS((3.14*Raw!N280/180)-(3.14*Raw!B280/180)))/3.14,C279)</f>
        <v>26.079999999999984</v>
      </c>
      <c r="D280">
        <f>IF(AND(Raw!K280="OK",Raw!O280="OK"),180*ATAN(SIN((3.14*Raw!J280/180)-(3.14*Raw!N280/180))/COS((3.14*Raw!J280/180)-(3.14*Raw!N280/180)))/3.14,D279)</f>
        <v>6.8300000000000036</v>
      </c>
      <c r="E280">
        <f>IF(AND(Raw!Q280="OK",Raw!C280="OK"),180*ATAN(SIN((3.14*Raw!P280/180)-(3.14*Raw!B280/180))/COS((3.14*Raw!P280/180)-(3.14*Raw!B280/180)))/3.14,E279)</f>
        <v>0</v>
      </c>
      <c r="F280">
        <f>IF(AND(Raw!O280="OK",Raw!Q280="OK"),180*ATAN(SIN((3.14*Raw!N280/180)-(3.14*Raw!P280/180))/COS((3.14*Raw!N280/180)-(3.14*Raw!P280/180)))/3.14,F279)</f>
        <v>0</v>
      </c>
      <c r="G280">
        <f>IF(AND(Raw!M280="OK",Raw!E280="OK"),180*ATAN(SIN((3.14*Raw!L280/180)-(3.14*Raw!D280/180))/COS((3.14*Raw!L280/180)-(3.14*Raw!D280/180)))/3.14,G279)</f>
        <v>26.95000000000001</v>
      </c>
      <c r="H280">
        <f>IF(AND(Raw!I280="OK",Raw!E280="OK"),180*ATAN(SIN((3.14*Raw!H280/180)-(3.14*Raw!D280/180))/COS((3.14*Raw!H280/180)-(3.14*Raw!D280/180)))/3.14,H279)</f>
        <v>16.589999999999982</v>
      </c>
      <c r="I280">
        <f>IF(AND(Raw!W280="OK",Raw!Y280="OK"),180*ATAN(SIN((3.14*Raw!V280/180)-(3.14*Raw!X280/180))/COS((3.14*Raw!V280/180)-(3.14*Raw!X280/180)))/3.14,I279)</f>
        <v>11.500000000000011</v>
      </c>
      <c r="J280">
        <f>IF(AND(Raw!U280="OK",Raw!C280="OK"),180*ATAN(SIN((3.14*Raw!T280/180)-(3.14*Raw!B280/180))/COS((3.14*Raw!T280/180)-(3.14*Raw!B280/180)))/3.14,J279)</f>
        <v>3.0000000000000004</v>
      </c>
      <c r="K280">
        <f>IF(AND(Raw!M280="OK",Raw!AA280="OK"),180*ATAN(SIN((3.14*Raw!L280/180)-(3.14*Raw!Z280/180))/COS((3.14*Raw!L280/180)-(3.14*Raw!Z280/180)))/3.14,K279)</f>
        <v>16.330000000000009</v>
      </c>
      <c r="L280">
        <f>IF(AND(Raw!I280="OK",Raw!AA280="OK"),180*ATAN(SIN((3.14*Raw!H280/180)-(3.14*Raw!Z280/180))/COS((3.14*Raw!H280/180)-(3.14*Raw!Z280/180)))/3.14,L279)</f>
        <v>5.9699999999999811</v>
      </c>
      <c r="M280">
        <f>IF(AND(Raw!I280="OK",Raw!G280="OK"),180*ATAN(SIN((3.14*Raw!H280/180)-(3.14*Raw!F280/180))/COS((3.14*Raw!H280/180)-(3.14*Raw!F280/180)))/3.14,M279)</f>
        <v>0</v>
      </c>
      <c r="N280">
        <f>IF(AND(Raw!O280="OK",Raw!S280="OK"),180*ATAN(SIN((3.14*Raw!N280/180)-(3.14*Raw!R280/180))/COS((3.14*Raw!N280/180)-(3.14*Raw!R280/180)))/3.14,N279)</f>
        <v>2.1699999999999857</v>
      </c>
      <c r="O280">
        <f>IF(AND(Raw!M280="OK",Raw!K280="OK"),180*ATAN(SIN((3.14*Raw!L280/180)-(3.14*Raw!J280/180))/COS((3.14*Raw!L280/180)-(3.14*Raw!J280/180)))/3.14,O279)</f>
        <v>1.0300000000000145</v>
      </c>
      <c r="P280">
        <f>IF(AND(Raw!M280="OK",Raw!I280="OK"),180*ATAN(SIN((3.14*Raw!L280/180)-(3.14*Raw!H280/180))/COS((3.14*Raw!L280/180)-(3.14*Raw!H280/180)))/3.14,P279)</f>
        <v>10.360000000000024</v>
      </c>
    </row>
    <row r="281" spans="1:16" x14ac:dyDescent="0.25">
      <c r="A281" s="1" t="str">
        <f>Raw!A281</f>
        <v>26-07-2020 04:39:00</v>
      </c>
      <c r="B281">
        <f>IF(AND(Raw!K281="OK",Raw!C281="OK"),180*ATAN(SIN((3.14*Raw!J281/180)-(3.14*Raw!B281/180))/COS((3.14*Raw!J281/180)-(3.14*Raw!B281/180)))/3.14,B280)</f>
        <v>32.840000000000003</v>
      </c>
      <c r="C281">
        <f>IF(AND(Raw!O281="OK",Raw!C281="OK"),180*ATAN(SIN((3.14*Raw!N281/180)-(3.14*Raw!B281/180))/COS((3.14*Raw!N281/180)-(3.14*Raw!B281/180)))/3.14,C280)</f>
        <v>26.01</v>
      </c>
      <c r="D281">
        <f>IF(AND(Raw!K281="OK",Raw!O281="OK"),180*ATAN(SIN((3.14*Raw!J281/180)-(3.14*Raw!N281/180))/COS((3.14*Raw!J281/180)-(3.14*Raw!N281/180)))/3.14,D280)</f>
        <v>6.8300000000000036</v>
      </c>
      <c r="E281">
        <f>IF(AND(Raw!Q281="OK",Raw!C281="OK"),180*ATAN(SIN((3.14*Raw!P281/180)-(3.14*Raw!B281/180))/COS((3.14*Raw!P281/180)-(3.14*Raw!B281/180)))/3.14,E280)</f>
        <v>0</v>
      </c>
      <c r="F281">
        <f>IF(AND(Raw!O281="OK",Raw!Q281="OK"),180*ATAN(SIN((3.14*Raw!N281/180)-(3.14*Raw!P281/180))/COS((3.14*Raw!N281/180)-(3.14*Raw!P281/180)))/3.14,F280)</f>
        <v>0</v>
      </c>
      <c r="G281">
        <f>IF(AND(Raw!M281="OK",Raw!E281="OK"),180*ATAN(SIN((3.14*Raw!L281/180)-(3.14*Raw!D281/180))/COS((3.14*Raw!L281/180)-(3.14*Raw!D281/180)))/3.14,G280)</f>
        <v>26.88</v>
      </c>
      <c r="H281">
        <f>IF(AND(Raw!I281="OK",Raw!E281="OK"),180*ATAN(SIN((3.14*Raw!H281/180)-(3.14*Raw!D281/180))/COS((3.14*Raw!H281/180)-(3.14*Raw!D281/180)))/3.14,H280)</f>
        <v>16.520000000000003</v>
      </c>
      <c r="I281">
        <f>IF(AND(Raw!W281="OK",Raw!Y281="OK"),180*ATAN(SIN((3.14*Raw!V281/180)-(3.14*Raw!X281/180))/COS((3.14*Raw!V281/180)-(3.14*Raw!X281/180)))/3.14,I280)</f>
        <v>11.459999999999999</v>
      </c>
      <c r="J281">
        <f>IF(AND(Raw!U281="OK",Raw!C281="OK"),180*ATAN(SIN((3.14*Raw!T281/180)-(3.14*Raw!B281/180))/COS((3.14*Raw!T281/180)-(3.14*Raw!B281/180)))/3.14,J280)</f>
        <v>3.0200000000000009</v>
      </c>
      <c r="K281">
        <f>IF(AND(Raw!M281="OK",Raw!AA281="OK"),180*ATAN(SIN((3.14*Raw!L281/180)-(3.14*Raw!Z281/180))/COS((3.14*Raw!L281/180)-(3.14*Raw!Z281/180)))/3.14,K280)</f>
        <v>16.370000000000008</v>
      </c>
      <c r="L281">
        <f>IF(AND(Raw!I281="OK",Raw!AA281="OK"),180*ATAN(SIN((3.14*Raw!H281/180)-(3.14*Raw!Z281/180))/COS((3.14*Raw!H281/180)-(3.14*Raw!Z281/180)))/3.14,L280)</f>
        <v>6.0100000000000078</v>
      </c>
      <c r="M281">
        <f>IF(AND(Raw!I281="OK",Raw!G281="OK"),180*ATAN(SIN((3.14*Raw!H281/180)-(3.14*Raw!F281/180))/COS((3.14*Raw!H281/180)-(3.14*Raw!F281/180)))/3.14,M280)</f>
        <v>0</v>
      </c>
      <c r="N281">
        <f>IF(AND(Raw!O281="OK",Raw!S281="OK"),180*ATAN(SIN((3.14*Raw!N281/180)-(3.14*Raw!R281/180))/COS((3.14*Raw!N281/180)-(3.14*Raw!R281/180)))/3.14,N280)</f>
        <v>2.1499999999999946</v>
      </c>
      <c r="O281">
        <f>IF(AND(Raw!M281="OK",Raw!K281="OK"),180*ATAN(SIN((3.14*Raw!L281/180)-(3.14*Raw!J281/180))/COS((3.14*Raw!L281/180)-(3.14*Raw!J281/180)))/3.14,O280)</f>
        <v>1.0499999999999987</v>
      </c>
      <c r="P281">
        <f>IF(AND(Raw!M281="OK",Raw!I281="OK"),180*ATAN(SIN((3.14*Raw!L281/180)-(3.14*Raw!H281/180))/COS((3.14*Raw!L281/180)-(3.14*Raw!H281/180)))/3.14,P280)</f>
        <v>10.359999999999992</v>
      </c>
    </row>
    <row r="282" spans="1:16" x14ac:dyDescent="0.25">
      <c r="A282" s="1" t="str">
        <f>Raw!A282</f>
        <v>26-07-2020 04:40:00</v>
      </c>
      <c r="B282">
        <f>IF(AND(Raw!K282="OK",Raw!C282="OK"),180*ATAN(SIN((3.14*Raw!J282/180)-(3.14*Raw!B282/180))/COS((3.14*Raw!J282/180)-(3.14*Raw!B282/180)))/3.14,B281)</f>
        <v>33.189999999999991</v>
      </c>
      <c r="C282">
        <f>IF(AND(Raw!O282="OK",Raw!C282="OK"),180*ATAN(SIN((3.14*Raw!N282/180)-(3.14*Raw!B282/180))/COS((3.14*Raw!N282/180)-(3.14*Raw!B282/180)))/3.14,C281)</f>
        <v>26.409999999999997</v>
      </c>
      <c r="D282">
        <f>IF(AND(Raw!K282="OK",Raw!O282="OK"),180*ATAN(SIN((3.14*Raw!J282/180)-(3.14*Raw!N282/180))/COS((3.14*Raw!J282/180)-(3.14*Raw!N282/180)))/3.14,D281)</f>
        <v>6.78</v>
      </c>
      <c r="E282">
        <f>IF(AND(Raw!Q282="OK",Raw!C282="OK"),180*ATAN(SIN((3.14*Raw!P282/180)-(3.14*Raw!B282/180))/COS((3.14*Raw!P282/180)-(3.14*Raw!B282/180)))/3.14,E281)</f>
        <v>0</v>
      </c>
      <c r="F282">
        <f>IF(AND(Raw!O282="OK",Raw!Q282="OK"),180*ATAN(SIN((3.14*Raw!N282/180)-(3.14*Raw!P282/180))/COS((3.14*Raw!N282/180)-(3.14*Raw!P282/180)))/3.14,F281)</f>
        <v>0</v>
      </c>
      <c r="G282">
        <f>IF(AND(Raw!M282="OK",Raw!E282="OK"),180*ATAN(SIN((3.14*Raw!L282/180)-(3.14*Raw!D282/180))/COS((3.14*Raw!L282/180)-(3.14*Raw!D282/180)))/3.14,G281)</f>
        <v>27.06</v>
      </c>
      <c r="H282">
        <f>IF(AND(Raw!I282="OK",Raw!E282="OK"),180*ATAN(SIN((3.14*Raw!H282/180)-(3.14*Raw!D282/180))/COS((3.14*Raw!H282/180)-(3.14*Raw!D282/180)))/3.14,H281)</f>
        <v>16.689999999999998</v>
      </c>
      <c r="I282">
        <f>IF(AND(Raw!W282="OK",Raw!Y282="OK"),180*ATAN(SIN((3.14*Raw!V282/180)-(3.14*Raw!X282/180))/COS((3.14*Raw!V282/180)-(3.14*Raw!X282/180)))/3.14,I281)</f>
        <v>11.519999999999996</v>
      </c>
      <c r="J282">
        <f>IF(AND(Raw!U282="OK",Raw!C282="OK"),180*ATAN(SIN((3.14*Raw!T282/180)-(3.14*Raw!B282/180))/COS((3.14*Raw!T282/180)-(3.14*Raw!B282/180)))/3.14,J281)</f>
        <v>3.0199999999999978</v>
      </c>
      <c r="K282">
        <f>IF(AND(Raw!M282="OK",Raw!AA282="OK"),180*ATAN(SIN((3.14*Raw!L282/180)-(3.14*Raw!Z282/180))/COS((3.14*Raw!L282/180)-(3.14*Raw!Z282/180)))/3.14,K281)</f>
        <v>16.420000000000009</v>
      </c>
      <c r="L282">
        <f>IF(AND(Raw!I282="OK",Raw!AA282="OK"),180*ATAN(SIN((3.14*Raw!H282/180)-(3.14*Raw!Z282/180))/COS((3.14*Raw!H282/180)-(3.14*Raw!Z282/180)))/3.14,L281)</f>
        <v>6.0500000000000043</v>
      </c>
      <c r="M282">
        <f>IF(AND(Raw!I282="OK",Raw!G282="OK"),180*ATAN(SIN((3.14*Raw!H282/180)-(3.14*Raw!F282/180))/COS((3.14*Raw!H282/180)-(3.14*Raw!F282/180)))/3.14,M281)</f>
        <v>0</v>
      </c>
      <c r="N282">
        <f>IF(AND(Raw!O282="OK",Raw!S282="OK"),180*ATAN(SIN((3.14*Raw!N282/180)-(3.14*Raw!R282/180))/COS((3.14*Raw!N282/180)-(3.14*Raw!R282/180)))/3.14,N281)</f>
        <v>2.2599999999999958</v>
      </c>
      <c r="O282">
        <f>IF(AND(Raw!M282="OK",Raw!K282="OK"),180*ATAN(SIN((3.14*Raw!L282/180)-(3.14*Raw!J282/180))/COS((3.14*Raw!L282/180)-(3.14*Raw!J282/180)))/3.14,O281)</f>
        <v>0.99000000000000665</v>
      </c>
      <c r="P282">
        <f>IF(AND(Raw!M282="OK",Raw!I282="OK"),180*ATAN(SIN((3.14*Raw!L282/180)-(3.14*Raw!H282/180))/COS((3.14*Raw!L282/180)-(3.14*Raw!H282/180)))/3.14,P281)</f>
        <v>10.370000000000003</v>
      </c>
    </row>
    <row r="283" spans="1:16" x14ac:dyDescent="0.25">
      <c r="A283" s="1" t="str">
        <f>Raw!A283</f>
        <v>26-07-2020 04:41:00</v>
      </c>
      <c r="B283">
        <f>IF(AND(Raw!K283="OK",Raw!C283="OK"),180*ATAN(SIN((3.14*Raw!J283/180)-(3.14*Raw!B283/180))/COS((3.14*Raw!J283/180)-(3.14*Raw!B283/180)))/3.14,B282)</f>
        <v>33.409999999999989</v>
      </c>
      <c r="C283">
        <f>IF(AND(Raw!O283="OK",Raw!C283="OK"),180*ATAN(SIN((3.14*Raw!N283/180)-(3.14*Raw!B283/180))/COS((3.14*Raw!N283/180)-(3.14*Raw!B283/180)))/3.14,C282)</f>
        <v>26.599999999999977</v>
      </c>
      <c r="D283">
        <f>IF(AND(Raw!K283="OK",Raw!O283="OK"),180*ATAN(SIN((3.14*Raw!J283/180)-(3.14*Raw!N283/180))/COS((3.14*Raw!J283/180)-(3.14*Raw!N283/180)))/3.14,D282)</f>
        <v>6.8100000000000112</v>
      </c>
      <c r="E283">
        <f>IF(AND(Raw!Q283="OK",Raw!C283="OK"),180*ATAN(SIN((3.14*Raw!P283/180)-(3.14*Raw!B283/180))/COS((3.14*Raw!P283/180)-(3.14*Raw!B283/180)))/3.14,E282)</f>
        <v>0</v>
      </c>
      <c r="F283">
        <f>IF(AND(Raw!O283="OK",Raw!Q283="OK"),180*ATAN(SIN((3.14*Raw!N283/180)-(3.14*Raw!P283/180))/COS((3.14*Raw!N283/180)-(3.14*Raw!P283/180)))/3.14,F282)</f>
        <v>0</v>
      </c>
      <c r="G283">
        <f>IF(AND(Raw!M283="OK",Raw!E283="OK"),180*ATAN(SIN((3.14*Raw!L283/180)-(3.14*Raw!D283/180))/COS((3.14*Raw!L283/180)-(3.14*Raw!D283/180)))/3.14,G282)</f>
        <v>27.339999999999989</v>
      </c>
      <c r="H283">
        <f>IF(AND(Raw!I283="OK",Raw!E283="OK"),180*ATAN(SIN((3.14*Raw!H283/180)-(3.14*Raw!D283/180))/COS((3.14*Raw!H283/180)-(3.14*Raw!D283/180)))/3.14,H282)</f>
        <v>16.949999999999996</v>
      </c>
      <c r="I283">
        <f>IF(AND(Raw!W283="OK",Raw!Y283="OK"),180*ATAN(SIN((3.14*Raw!V283/180)-(3.14*Raw!X283/180))/COS((3.14*Raw!V283/180)-(3.14*Raw!X283/180)))/3.14,I282)</f>
        <v>11.560000000000022</v>
      </c>
      <c r="J283">
        <f>IF(AND(Raw!U283="OK",Raw!C283="OK"),180*ATAN(SIN((3.14*Raw!T283/180)-(3.14*Raw!B283/180))/COS((3.14*Raw!T283/180)-(3.14*Raw!B283/180)))/3.14,J282)</f>
        <v>2.969999999999982</v>
      </c>
      <c r="K283">
        <f>IF(AND(Raw!M283="OK",Raw!AA283="OK"),180*ATAN(SIN((3.14*Raw!L283/180)-(3.14*Raw!Z283/180))/COS((3.14*Raw!L283/180)-(3.14*Raw!Z283/180)))/3.14,K282)</f>
        <v>16.41</v>
      </c>
      <c r="L283">
        <f>IF(AND(Raw!I283="OK",Raw!AA283="OK"),180*ATAN(SIN((3.14*Raw!H283/180)-(3.14*Raw!Z283/180))/COS((3.14*Raw!H283/180)-(3.14*Raw!Z283/180)))/3.14,L282)</f>
        <v>6.020000000000004</v>
      </c>
      <c r="M283">
        <f>IF(AND(Raw!I283="OK",Raw!G283="OK"),180*ATAN(SIN((3.14*Raw!H283/180)-(3.14*Raw!F283/180))/COS((3.14*Raw!H283/180)-(3.14*Raw!F283/180)))/3.14,M282)</f>
        <v>0</v>
      </c>
      <c r="N283">
        <f>IF(AND(Raw!O283="OK",Raw!S283="OK"),180*ATAN(SIN((3.14*Raw!N283/180)-(3.14*Raw!R283/180))/COS((3.14*Raw!N283/180)-(3.14*Raw!R283/180)))/3.14,N282)</f>
        <v>2.2800000000000185</v>
      </c>
      <c r="O283">
        <f>IF(AND(Raw!M283="OK",Raw!K283="OK"),180*ATAN(SIN((3.14*Raw!L283/180)-(3.14*Raw!J283/180))/COS((3.14*Raw!L283/180)-(3.14*Raw!J283/180)))/3.14,O282)</f>
        <v>0.99999999999998312</v>
      </c>
      <c r="P283">
        <f>IF(AND(Raw!M283="OK",Raw!I283="OK"),180*ATAN(SIN((3.14*Raw!L283/180)-(3.14*Raw!H283/180))/COS((3.14*Raw!L283/180)-(3.14*Raw!H283/180)))/3.14,P282)</f>
        <v>10.389999999999993</v>
      </c>
    </row>
    <row r="284" spans="1:16" x14ac:dyDescent="0.25">
      <c r="A284" s="1" t="str">
        <f>Raw!A284</f>
        <v>26-07-2020 04:42:00</v>
      </c>
      <c r="B284">
        <f>IF(AND(Raw!K284="OK",Raw!C284="OK"),180*ATAN(SIN((3.14*Raw!J284/180)-(3.14*Raw!B284/180))/COS((3.14*Raw!J284/180)-(3.14*Raw!B284/180)))/3.14,B283)</f>
        <v>33.592597226855226</v>
      </c>
      <c r="C284">
        <f>IF(AND(Raw!O284="OK",Raw!C284="OK"),180*ATAN(SIN((3.14*Raw!N284/180)-(3.14*Raw!B284/180))/COS((3.14*Raw!N284/180)-(3.14*Raw!B284/180)))/3.14,C283)</f>
        <v>26.772597226855307</v>
      </c>
      <c r="D284">
        <f>IF(AND(Raw!K284="OK",Raw!O284="OK"),180*ATAN(SIN((3.14*Raw!J284/180)-(3.14*Raw!N284/180))/COS((3.14*Raw!J284/180)-(3.14*Raw!N284/180)))/3.14,D283)</f>
        <v>6.8199999999999754</v>
      </c>
      <c r="E284">
        <f>IF(AND(Raw!Q284="OK",Raw!C284="OK"),180*ATAN(SIN((3.14*Raw!P284/180)-(3.14*Raw!B284/180))/COS((3.14*Raw!P284/180)-(3.14*Raw!B284/180)))/3.14,E283)</f>
        <v>0</v>
      </c>
      <c r="F284">
        <f>IF(AND(Raw!O284="OK",Raw!Q284="OK"),180*ATAN(SIN((3.14*Raw!N284/180)-(3.14*Raw!P284/180))/COS((3.14*Raw!N284/180)-(3.14*Raw!P284/180)))/3.14,F283)</f>
        <v>0</v>
      </c>
      <c r="G284">
        <f>IF(AND(Raw!M284="OK",Raw!E284="OK"),180*ATAN(SIN((3.14*Raw!L284/180)-(3.14*Raw!D284/180))/COS((3.14*Raw!L284/180)-(3.14*Raw!D284/180)))/3.14,G283)</f>
        <v>27.482597226855297</v>
      </c>
      <c r="H284">
        <f>IF(AND(Raw!I284="OK",Raw!E284="OK"),180*ATAN(SIN((3.14*Raw!H284/180)-(3.14*Raw!D284/180))/COS((3.14*Raw!H284/180)-(3.14*Raw!D284/180)))/3.14,H283)</f>
        <v>17.082597226855288</v>
      </c>
      <c r="I284">
        <f>IF(AND(Raw!W284="OK",Raw!Y284="OK"),180*ATAN(SIN((3.14*Raw!V284/180)-(3.14*Raw!X284/180))/COS((3.14*Raw!V284/180)-(3.14*Raw!X284/180)))/3.14,I283)</f>
        <v>11.662597226855267</v>
      </c>
      <c r="J284">
        <f>IF(AND(Raw!U284="OK",Raw!C284="OK"),180*ATAN(SIN((3.14*Raw!T284/180)-(3.14*Raw!B284/180))/COS((3.14*Raw!T284/180)-(3.14*Raw!B284/180)))/3.14,J283)</f>
        <v>3.0299999999999927</v>
      </c>
      <c r="K284">
        <f>IF(AND(Raw!M284="OK",Raw!AA284="OK"),180*ATAN(SIN((3.14*Raw!L284/180)-(3.14*Raw!Z284/180))/COS((3.14*Raw!L284/180)-(3.14*Raw!Z284/180)))/3.14,K283)</f>
        <v>16.410000000000025</v>
      </c>
      <c r="L284">
        <f>IF(AND(Raw!I284="OK",Raw!AA284="OK"),180*ATAN(SIN((3.14*Raw!H284/180)-(3.14*Raw!Z284/180))/COS((3.14*Raw!H284/180)-(3.14*Raw!Z284/180)))/3.14,L283)</f>
        <v>6.0100000000000158</v>
      </c>
      <c r="M284">
        <f>IF(AND(Raw!I284="OK",Raw!G284="OK"),180*ATAN(SIN((3.14*Raw!H284/180)-(3.14*Raw!F284/180))/COS((3.14*Raw!H284/180)-(3.14*Raw!F284/180)))/3.14,M283)</f>
        <v>0</v>
      </c>
      <c r="N284">
        <f>IF(AND(Raw!O284="OK",Raw!S284="OK"),180*ATAN(SIN((3.14*Raw!N284/180)-(3.14*Raw!R284/180))/COS((3.14*Raw!N284/180)-(3.14*Raw!R284/180)))/3.14,N283)</f>
        <v>2.2100000000000182</v>
      </c>
      <c r="O284">
        <f>IF(AND(Raw!M284="OK",Raw!K284="OK"),180*ATAN(SIN((3.14*Raw!L284/180)-(3.14*Raw!J284/180))/COS((3.14*Raw!L284/180)-(3.14*Raw!J284/180)))/3.14,O283)</f>
        <v>1.0000000000000087</v>
      </c>
      <c r="P284">
        <f>IF(AND(Raw!M284="OK",Raw!I284="OK"),180*ATAN(SIN((3.14*Raw!L284/180)-(3.14*Raw!H284/180))/COS((3.14*Raw!L284/180)-(3.14*Raw!H284/180)))/3.14,P283)</f>
        <v>10.400000000000011</v>
      </c>
    </row>
    <row r="285" spans="1:16" x14ac:dyDescent="0.25">
      <c r="A285" s="1" t="str">
        <f>Raw!A285</f>
        <v>26-07-2020 04:43:00</v>
      </c>
      <c r="B285">
        <f>IF(AND(Raw!K285="OK",Raw!C285="OK"),180*ATAN(SIN((3.14*Raw!J285/180)-(3.14*Raw!B285/180))/COS((3.14*Raw!J285/180)-(3.14*Raw!B285/180)))/3.14,B284)</f>
        <v>33.702597226855261</v>
      </c>
      <c r="C285">
        <f>IF(AND(Raw!O285="OK",Raw!C285="OK"),180*ATAN(SIN((3.14*Raw!N285/180)-(3.14*Raw!B285/180))/COS((3.14*Raw!N285/180)-(3.14*Raw!B285/180)))/3.14,C284)</f>
        <v>26.842597226855279</v>
      </c>
      <c r="D285">
        <f>IF(AND(Raw!K285="OK",Raw!O285="OK"),180*ATAN(SIN((3.14*Raw!J285/180)-(3.14*Raw!N285/180))/COS((3.14*Raw!J285/180)-(3.14*Raw!N285/180)))/3.14,D284)</f>
        <v>6.8600000000000092</v>
      </c>
      <c r="E285">
        <f>IF(AND(Raw!Q285="OK",Raw!C285="OK"),180*ATAN(SIN((3.14*Raw!P285/180)-(3.14*Raw!B285/180))/COS((3.14*Raw!P285/180)-(3.14*Raw!B285/180)))/3.14,E284)</f>
        <v>0</v>
      </c>
      <c r="F285">
        <f>IF(AND(Raw!O285="OK",Raw!Q285="OK"),180*ATAN(SIN((3.14*Raw!N285/180)-(3.14*Raw!P285/180))/COS((3.14*Raw!N285/180)-(3.14*Raw!P285/180)))/3.14,F284)</f>
        <v>0</v>
      </c>
      <c r="G285">
        <f>IF(AND(Raw!M285="OK",Raw!E285="OK"),180*ATAN(SIN((3.14*Raw!L285/180)-(3.14*Raw!D285/180))/COS((3.14*Raw!L285/180)-(3.14*Raw!D285/180)))/3.14,G284)</f>
        <v>27.572597226855247</v>
      </c>
      <c r="H285">
        <f>IF(AND(Raw!I285="OK",Raw!E285="OK"),180*ATAN(SIN((3.14*Raw!H285/180)-(3.14*Raw!D285/180))/COS((3.14*Raw!H285/180)-(3.14*Raw!D285/180)))/3.14,H284)</f>
        <v>17.19259722685522</v>
      </c>
      <c r="I285">
        <f>IF(AND(Raw!W285="OK",Raw!Y285="OK"),180*ATAN(SIN((3.14*Raw!V285/180)-(3.14*Raw!X285/180))/COS((3.14*Raw!V285/180)-(3.14*Raw!X285/180)))/3.14,I284)</f>
        <v>11.672597226855258</v>
      </c>
      <c r="J285">
        <f>IF(AND(Raw!U285="OK",Raw!C285="OK"),180*ATAN(SIN((3.14*Raw!T285/180)-(3.14*Raw!B285/180))/COS((3.14*Raw!T285/180)-(3.14*Raw!B285/180)))/3.14,J284)</f>
        <v>3.0299999999999927</v>
      </c>
      <c r="K285">
        <f>IF(AND(Raw!M285="OK",Raw!AA285="OK"),180*ATAN(SIN((3.14*Raw!L285/180)-(3.14*Raw!Z285/180))/COS((3.14*Raw!L285/180)-(3.14*Raw!Z285/180)))/3.14,K284)</f>
        <v>16.349999999999962</v>
      </c>
      <c r="L285">
        <f>IF(AND(Raw!I285="OK",Raw!AA285="OK"),180*ATAN(SIN((3.14*Raw!H285/180)-(3.14*Raw!Z285/180))/COS((3.14*Raw!H285/180)-(3.14*Raw!Z285/180)))/3.14,L284)</f>
        <v>5.969999999999958</v>
      </c>
      <c r="M285">
        <f>IF(AND(Raw!I285="OK",Raw!G285="OK"),180*ATAN(SIN((3.14*Raw!H285/180)-(3.14*Raw!F285/180))/COS((3.14*Raw!H285/180)-(3.14*Raw!F285/180)))/3.14,M284)</f>
        <v>0</v>
      </c>
      <c r="N285">
        <f>IF(AND(Raw!O285="OK",Raw!S285="OK"),180*ATAN(SIN((3.14*Raw!N285/180)-(3.14*Raw!R285/180))/COS((3.14*Raw!N285/180)-(3.14*Raw!R285/180)))/3.14,N284)</f>
        <v>2.1899999999999635</v>
      </c>
      <c r="O285">
        <f>IF(AND(Raw!M285="OK",Raw!K285="OK"),180*ATAN(SIN((3.14*Raw!L285/180)-(3.14*Raw!J285/180))/COS((3.14*Raw!L285/180)-(3.14*Raw!J285/180)))/3.14,O284)</f>
        <v>1.0199999999999869</v>
      </c>
      <c r="P285">
        <f>IF(AND(Raw!M285="OK",Raw!I285="OK"),180*ATAN(SIN((3.14*Raw!L285/180)-(3.14*Raw!H285/180))/COS((3.14*Raw!L285/180)-(3.14*Raw!H285/180)))/3.14,P284)</f>
        <v>10.380000000000004</v>
      </c>
    </row>
    <row r="286" spans="1:16" x14ac:dyDescent="0.25">
      <c r="A286" s="1" t="str">
        <f>Raw!A286</f>
        <v>26-07-2020 04:44:00</v>
      </c>
      <c r="B286">
        <f>IF(AND(Raw!K286="OK",Raw!C286="OK"),180*ATAN(SIN((3.14*Raw!J286/180)-(3.14*Raw!B286/180))/COS((3.14*Raw!J286/180)-(3.14*Raw!B286/180)))/3.14,B285)</f>
        <v>33.359999999999992</v>
      </c>
      <c r="C286">
        <f>IF(AND(Raw!O286="OK",Raw!C286="OK"),180*ATAN(SIN((3.14*Raw!N286/180)-(3.14*Raw!B286/180))/COS((3.14*Raw!N286/180)-(3.14*Raw!B286/180)))/3.14,C285)</f>
        <v>26.539999999999996</v>
      </c>
      <c r="D286">
        <f>IF(AND(Raw!K286="OK",Raw!O286="OK"),180*ATAN(SIN((3.14*Raw!J286/180)-(3.14*Raw!N286/180))/COS((3.14*Raw!J286/180)-(3.14*Raw!N286/180)))/3.14,D285)</f>
        <v>6.8200000000000021</v>
      </c>
      <c r="E286">
        <f>IF(AND(Raw!Q286="OK",Raw!C286="OK"),180*ATAN(SIN((3.14*Raw!P286/180)-(3.14*Raw!B286/180))/COS((3.14*Raw!P286/180)-(3.14*Raw!B286/180)))/3.14,E285)</f>
        <v>0</v>
      </c>
      <c r="F286">
        <f>IF(AND(Raw!O286="OK",Raw!Q286="OK"),180*ATAN(SIN((3.14*Raw!N286/180)-(3.14*Raw!P286/180))/COS((3.14*Raw!N286/180)-(3.14*Raw!P286/180)))/3.14,F285)</f>
        <v>0</v>
      </c>
      <c r="G286">
        <f>IF(AND(Raw!M286="OK",Raw!E286="OK"),180*ATAN(SIN((3.14*Raw!L286/180)-(3.14*Raw!D286/180))/COS((3.14*Raw!L286/180)-(3.14*Raw!D286/180)))/3.14,G285)</f>
        <v>27.079999999999995</v>
      </c>
      <c r="H286">
        <f>IF(AND(Raw!I286="OK",Raw!E286="OK"),180*ATAN(SIN((3.14*Raw!H286/180)-(3.14*Raw!D286/180))/COS((3.14*Raw!H286/180)-(3.14*Raw!D286/180)))/3.14,H285)</f>
        <v>16.82</v>
      </c>
      <c r="I286">
        <f>IF(AND(Raw!W286="OK",Raw!Y286="OK"),180*ATAN(SIN((3.14*Raw!V286/180)-(3.14*Raw!X286/180))/COS((3.14*Raw!V286/180)-(3.14*Raw!X286/180)))/3.14,I285)</f>
        <v>11.489999999999982</v>
      </c>
      <c r="J286">
        <f>IF(AND(Raw!U286="OK",Raw!C286="OK"),180*ATAN(SIN((3.14*Raw!T286/180)-(3.14*Raw!B286/180))/COS((3.14*Raw!T286/180)-(3.14*Raw!B286/180)))/3.14,J285)</f>
        <v>3.0599999999999867</v>
      </c>
      <c r="K286">
        <f>IF(AND(Raw!M286="OK",Raw!AA286="OK"),180*ATAN(SIN((3.14*Raw!L286/180)-(3.14*Raw!Z286/180))/COS((3.14*Raw!L286/180)-(3.14*Raw!Z286/180)))/3.14,K285)</f>
        <v>16.239999999999991</v>
      </c>
      <c r="L286">
        <f>IF(AND(Raw!I286="OK",Raw!AA286="OK"),180*ATAN(SIN((3.14*Raw!H286/180)-(3.14*Raw!Z286/180))/COS((3.14*Raw!H286/180)-(3.14*Raw!Z286/180)))/3.14,L285)</f>
        <v>5.9799999999999978</v>
      </c>
      <c r="M286">
        <f>IF(AND(Raw!I286="OK",Raw!G286="OK"),180*ATAN(SIN((3.14*Raw!H286/180)-(3.14*Raw!F286/180))/COS((3.14*Raw!H286/180)-(3.14*Raw!F286/180)))/3.14,M285)</f>
        <v>0</v>
      </c>
      <c r="N286">
        <f>IF(AND(Raw!O286="OK",Raw!S286="OK"),180*ATAN(SIN((3.14*Raw!N286/180)-(3.14*Raw!R286/180))/COS((3.14*Raw!N286/180)-(3.14*Raw!R286/180)))/3.14,N285)</f>
        <v>2.2500000000000004</v>
      </c>
      <c r="O286">
        <f>IF(AND(Raw!M286="OK",Raw!K286="OK"),180*ATAN(SIN((3.14*Raw!L286/180)-(3.14*Raw!J286/180))/COS((3.14*Raw!L286/180)-(3.14*Raw!J286/180)))/3.14,O285)</f>
        <v>1.0099999999999978</v>
      </c>
      <c r="P286">
        <f>IF(AND(Raw!M286="OK",Raw!I286="OK"),180*ATAN(SIN((3.14*Raw!L286/180)-(3.14*Raw!H286/180))/COS((3.14*Raw!L286/180)-(3.14*Raw!H286/180)))/3.14,P285)</f>
        <v>10.259999999999994</v>
      </c>
    </row>
    <row r="287" spans="1:16" x14ac:dyDescent="0.25">
      <c r="A287" s="1" t="str">
        <f>Raw!A287</f>
        <v>26-07-2020 04:45:00</v>
      </c>
      <c r="B287">
        <f>IF(AND(Raw!K287="OK",Raw!C287="OK"),180*ATAN(SIN((3.14*Raw!J287/180)-(3.14*Raw!B287/180))/COS((3.14*Raw!J287/180)-(3.14*Raw!B287/180)))/3.14,B286)</f>
        <v>33.449999999999974</v>
      </c>
      <c r="C287">
        <f>IF(AND(Raw!O287="OK",Raw!C287="OK"),180*ATAN(SIN((3.14*Raw!N287/180)-(3.14*Raw!B287/180))/COS((3.14*Raw!N287/180)-(3.14*Raw!B287/180)))/3.14,C286)</f>
        <v>26.609999999999964</v>
      </c>
      <c r="D287">
        <f>IF(AND(Raw!K287="OK",Raw!O287="OK"),180*ATAN(SIN((3.14*Raw!J287/180)-(3.14*Raw!N287/180))/COS((3.14*Raw!J287/180)-(3.14*Raw!N287/180)))/3.14,D286)</f>
        <v>6.8400000000000061</v>
      </c>
      <c r="E287">
        <f>IF(AND(Raw!Q287="OK",Raw!C287="OK"),180*ATAN(SIN((3.14*Raw!P287/180)-(3.14*Raw!B287/180))/COS((3.14*Raw!P287/180)-(3.14*Raw!B287/180)))/3.14,E286)</f>
        <v>0</v>
      </c>
      <c r="F287">
        <f>IF(AND(Raw!O287="OK",Raw!Q287="OK"),180*ATAN(SIN((3.14*Raw!N287/180)-(3.14*Raw!P287/180))/COS((3.14*Raw!N287/180)-(3.14*Raw!P287/180)))/3.14,F286)</f>
        <v>0</v>
      </c>
      <c r="G287">
        <f>IF(AND(Raw!M287="OK",Raw!E287="OK"),180*ATAN(SIN((3.14*Raw!L287/180)-(3.14*Raw!D287/180))/COS((3.14*Raw!L287/180)-(3.14*Raw!D287/180)))/3.14,G286)</f>
        <v>27.13</v>
      </c>
      <c r="H287">
        <f>IF(AND(Raw!I287="OK",Raw!E287="OK"),180*ATAN(SIN((3.14*Raw!H287/180)-(3.14*Raw!D287/180))/COS((3.14*Raw!H287/180)-(3.14*Raw!D287/180)))/3.14,H286)</f>
        <v>16.830000000000023</v>
      </c>
      <c r="I287">
        <f>IF(AND(Raw!W287="OK",Raw!Y287="OK"),180*ATAN(SIN((3.14*Raw!V287/180)-(3.14*Raw!X287/180))/COS((3.14*Raw!V287/180)-(3.14*Raw!X287/180)))/3.14,I286)</f>
        <v>11.509999999999998</v>
      </c>
      <c r="J287">
        <f>IF(AND(Raw!U287="OK",Raw!C287="OK"),180*ATAN(SIN((3.14*Raw!T287/180)-(3.14*Raw!B287/180))/COS((3.14*Raw!T287/180)-(3.14*Raw!B287/180)))/3.14,J286)</f>
        <v>3.0900000000000043</v>
      </c>
      <c r="K287">
        <f>IF(AND(Raw!M287="OK",Raw!AA287="OK"),180*ATAN(SIN((3.14*Raw!L287/180)-(3.14*Raw!Z287/180))/COS((3.14*Raw!L287/180)-(3.14*Raw!Z287/180)))/3.14,K286)</f>
        <v>16.219999999999988</v>
      </c>
      <c r="L287">
        <f>IF(AND(Raw!I287="OK",Raw!AA287="OK"),180*ATAN(SIN((3.14*Raw!H287/180)-(3.14*Raw!Z287/180))/COS((3.14*Raw!H287/180)-(3.14*Raw!Z287/180)))/3.14,L286)</f>
        <v>5.9200000000000106</v>
      </c>
      <c r="M287">
        <f>IF(AND(Raw!I287="OK",Raw!G287="OK"),180*ATAN(SIN((3.14*Raw!H287/180)-(3.14*Raw!F287/180))/COS((3.14*Raw!H287/180)-(3.14*Raw!F287/180)))/3.14,M286)</f>
        <v>0</v>
      </c>
      <c r="N287">
        <f>IF(AND(Raw!O287="OK",Raw!S287="OK"),180*ATAN(SIN((3.14*Raw!N287/180)-(3.14*Raw!R287/180))/COS((3.14*Raw!N287/180)-(3.14*Raw!R287/180)))/3.14,N286)</f>
        <v>2.2299999999999707</v>
      </c>
      <c r="O287">
        <f>IF(AND(Raw!M287="OK",Raw!K287="OK"),180*ATAN(SIN((3.14*Raw!L287/180)-(3.14*Raw!J287/180))/COS((3.14*Raw!L287/180)-(3.14*Raw!J287/180)))/3.14,O286)</f>
        <v>1.0299999999999889</v>
      </c>
      <c r="P287">
        <f>IF(AND(Raw!M287="OK",Raw!I287="OK"),180*ATAN(SIN((3.14*Raw!L287/180)-(3.14*Raw!H287/180))/COS((3.14*Raw!L287/180)-(3.14*Raw!H287/180)))/3.14,P286)</f>
        <v>10.299999999999976</v>
      </c>
    </row>
    <row r="288" spans="1:16" x14ac:dyDescent="0.25">
      <c r="A288" s="1" t="str">
        <f>Raw!A288</f>
        <v>26-07-2020 04:46:00</v>
      </c>
      <c r="B288">
        <f>IF(AND(Raw!K288="OK",Raw!C288="OK"),180*ATAN(SIN((3.14*Raw!J288/180)-(3.14*Raw!B288/180))/COS((3.14*Raw!J288/180)-(3.14*Raw!B288/180)))/3.14,B287)</f>
        <v>33.83259722685527</v>
      </c>
      <c r="C288">
        <f>IF(AND(Raw!O288="OK",Raw!C288="OK"),180*ATAN(SIN((3.14*Raw!N288/180)-(3.14*Raw!B288/180))/COS((3.14*Raw!N288/180)-(3.14*Raw!B288/180)))/3.14,C287)</f>
        <v>27.022597226855289</v>
      </c>
      <c r="D288">
        <f>IF(AND(Raw!K288="OK",Raw!O288="OK"),180*ATAN(SIN((3.14*Raw!J288/180)-(3.14*Raw!N288/180))/COS((3.14*Raw!J288/180)-(3.14*Raw!N288/180)))/3.14,D287)</f>
        <v>6.8099999999999863</v>
      </c>
      <c r="E288">
        <f>IF(AND(Raw!Q288="OK",Raw!C288="OK"),180*ATAN(SIN((3.14*Raw!P288/180)-(3.14*Raw!B288/180))/COS((3.14*Raw!P288/180)-(3.14*Raw!B288/180)))/3.14,E287)</f>
        <v>0</v>
      </c>
      <c r="F288">
        <f>IF(AND(Raw!O288="OK",Raw!Q288="OK"),180*ATAN(SIN((3.14*Raw!N288/180)-(3.14*Raw!P288/180))/COS((3.14*Raw!N288/180)-(3.14*Raw!P288/180)))/3.14,F287)</f>
        <v>0</v>
      </c>
      <c r="G288">
        <f>IF(AND(Raw!M288="OK",Raw!E288="OK"),180*ATAN(SIN((3.14*Raw!L288/180)-(3.14*Raw!D288/180))/COS((3.14*Raw!L288/180)-(3.14*Raw!D288/180)))/3.14,G287)</f>
        <v>27.52259722685525</v>
      </c>
      <c r="H288">
        <f>IF(AND(Raw!I288="OK",Raw!E288="OK"),180*ATAN(SIN((3.14*Raw!H288/180)-(3.14*Raw!D288/180))/COS((3.14*Raw!H288/180)-(3.14*Raw!D288/180)))/3.14,H287)</f>
        <v>17.202597226855261</v>
      </c>
      <c r="I288">
        <f>IF(AND(Raw!W288="OK",Raw!Y288="OK"),180*ATAN(SIN((3.14*Raw!V288/180)-(3.14*Raw!X288/180))/COS((3.14*Raw!V288/180)-(3.14*Raw!X288/180)))/3.14,I287)</f>
        <v>11.440000000000001</v>
      </c>
      <c r="J288">
        <f>IF(AND(Raw!U288="OK",Raw!C288="OK"),180*ATAN(SIN((3.14*Raw!T288/180)-(3.14*Raw!B288/180))/COS((3.14*Raw!T288/180)-(3.14*Raw!B288/180)))/3.14,J287)</f>
        <v>3.0599999999999867</v>
      </c>
      <c r="K288">
        <f>IF(AND(Raw!M288="OK",Raw!AA288="OK"),180*ATAN(SIN((3.14*Raw!L288/180)-(3.14*Raw!Z288/180))/COS((3.14*Raw!L288/180)-(3.14*Raw!Z288/180)))/3.14,K287)</f>
        <v>16.502597226855308</v>
      </c>
      <c r="L288">
        <f>IF(AND(Raw!I288="OK",Raw!AA288="OK"),180*ATAN(SIN((3.14*Raw!H288/180)-(3.14*Raw!Z288/180))/COS((3.14*Raw!H288/180)-(3.14*Raw!Z288/180)))/3.14,L287)</f>
        <v>6.182597226855262</v>
      </c>
      <c r="M288">
        <f>IF(AND(Raw!I288="OK",Raw!G288="OK"),180*ATAN(SIN((3.14*Raw!H288/180)-(3.14*Raw!F288/180))/COS((3.14*Raw!H288/180)-(3.14*Raw!F288/180)))/3.14,M287)</f>
        <v>0</v>
      </c>
      <c r="N288">
        <f>IF(AND(Raw!O288="OK",Raw!S288="OK"),180*ATAN(SIN((3.14*Raw!N288/180)-(3.14*Raw!R288/180))/COS((3.14*Raw!N288/180)-(3.14*Raw!R288/180)))/3.14,N287)</f>
        <v>2.3200000000000518</v>
      </c>
      <c r="O288">
        <f>IF(AND(Raw!M288="OK",Raw!K288="OK"),180*ATAN(SIN((3.14*Raw!L288/180)-(3.14*Raw!J288/180))/COS((3.14*Raw!L288/180)-(3.14*Raw!J288/180)))/3.14,O287)</f>
        <v>0.93000000000000826</v>
      </c>
      <c r="P288">
        <f>IF(AND(Raw!M288="OK",Raw!I288="OK"),180*ATAN(SIN((3.14*Raw!L288/180)-(3.14*Raw!H288/180))/COS((3.14*Raw!L288/180)-(3.14*Raw!H288/180)))/3.14,P287)</f>
        <v>10.320000000000018</v>
      </c>
    </row>
    <row r="289" spans="1:16" x14ac:dyDescent="0.25">
      <c r="A289" s="1" t="str">
        <f>Raw!A289</f>
        <v>26-07-2020 04:47:00</v>
      </c>
      <c r="B289">
        <f>IF(AND(Raw!K289="OK",Raw!C289="OK"),180*ATAN(SIN((3.14*Raw!J289/180)-(3.14*Raw!B289/180))/COS((3.14*Raw!J289/180)-(3.14*Raw!B289/180)))/3.14,B288)</f>
        <v>33.479999999999968</v>
      </c>
      <c r="C289">
        <f>IF(AND(Raw!O289="OK",Raw!C289="OK"),180*ATAN(SIN((3.14*Raw!N289/180)-(3.14*Raw!B289/180))/COS((3.14*Raw!N289/180)-(3.14*Raw!B289/180)))/3.14,C288)</f>
        <v>26.669999999999984</v>
      </c>
      <c r="D289">
        <f>IF(AND(Raw!K289="OK",Raw!O289="OK"),180*ATAN(SIN((3.14*Raw!J289/180)-(3.14*Raw!N289/180))/COS((3.14*Raw!J289/180)-(3.14*Raw!N289/180)))/3.14,D288)</f>
        <v>6.8099999999999863</v>
      </c>
      <c r="E289">
        <f>IF(AND(Raw!Q289="OK",Raw!C289="OK"),180*ATAN(SIN((3.14*Raw!P289/180)-(3.14*Raw!B289/180))/COS((3.14*Raw!P289/180)-(3.14*Raw!B289/180)))/3.14,E288)</f>
        <v>0</v>
      </c>
      <c r="F289">
        <f>IF(AND(Raw!O289="OK",Raw!Q289="OK"),180*ATAN(SIN((3.14*Raw!N289/180)-(3.14*Raw!P289/180))/COS((3.14*Raw!N289/180)-(3.14*Raw!P289/180)))/3.14,F288)</f>
        <v>0</v>
      </c>
      <c r="G289">
        <f>IF(AND(Raw!M289="OK",Raw!E289="OK"),180*ATAN(SIN((3.14*Raw!L289/180)-(3.14*Raw!D289/180))/COS((3.14*Raw!L289/180)-(3.14*Raw!D289/180)))/3.14,G288)</f>
        <v>27.380000000000024</v>
      </c>
      <c r="H289">
        <f>IF(AND(Raw!I289="OK",Raw!E289="OK"),180*ATAN(SIN((3.14*Raw!H289/180)-(3.14*Raw!D289/180))/COS((3.14*Raw!H289/180)-(3.14*Raw!D289/180)))/3.14,H288)</f>
        <v>17.010000000000034</v>
      </c>
      <c r="I289">
        <f>IF(AND(Raw!W289="OK",Raw!Y289="OK"),180*ATAN(SIN((3.14*Raw!V289/180)-(3.14*Raw!X289/180))/COS((3.14*Raw!V289/180)-(3.14*Raw!X289/180)))/3.14,I288)</f>
        <v>11.449999999999987</v>
      </c>
      <c r="J289">
        <f>IF(AND(Raw!U289="OK",Raw!C289="OK"),180*ATAN(SIN((3.14*Raw!T289/180)-(3.14*Raw!B289/180))/COS((3.14*Raw!T289/180)-(3.14*Raw!B289/180)))/3.14,J288)</f>
        <v>3.0199999999999787</v>
      </c>
      <c r="K289">
        <f>IF(AND(Raw!M289="OK",Raw!AA289="OK"),180*ATAN(SIN((3.14*Raw!L289/180)-(3.14*Raw!Z289/180))/COS((3.14*Raw!L289/180)-(3.14*Raw!Z289/180)))/3.14,K288)</f>
        <v>16.350000000000012</v>
      </c>
      <c r="L289">
        <f>IF(AND(Raw!I289="OK",Raw!AA289="OK"),180*ATAN(SIN((3.14*Raw!H289/180)-(3.14*Raw!Z289/180))/COS((3.14*Raw!H289/180)-(3.14*Raw!Z289/180)))/3.14,L288)</f>
        <v>5.9800000000000226</v>
      </c>
      <c r="M289">
        <f>IF(AND(Raw!I289="OK",Raw!G289="OK"),180*ATAN(SIN((3.14*Raw!H289/180)-(3.14*Raw!F289/180))/COS((3.14*Raw!H289/180)-(3.14*Raw!F289/180)))/3.14,M288)</f>
        <v>0</v>
      </c>
      <c r="N289">
        <f>IF(AND(Raw!O289="OK",Raw!S289="OK"),180*ATAN(SIN((3.14*Raw!N289/180)-(3.14*Raw!R289/180))/COS((3.14*Raw!N289/180)-(3.14*Raw!R289/180)))/3.14,N288)</f>
        <v>2.2999999999999967</v>
      </c>
      <c r="O289">
        <f>IF(AND(Raw!M289="OK",Raw!K289="OK"),180*ATAN(SIN((3.14*Raw!L289/180)-(3.14*Raw!J289/180))/COS((3.14*Raw!L289/180)-(3.14*Raw!J289/180)))/3.14,O288)</f>
        <v>0.92000000000001914</v>
      </c>
      <c r="P289">
        <f>IF(AND(Raw!M289="OK",Raw!I289="OK"),180*ATAN(SIN((3.14*Raw!L289/180)-(3.14*Raw!H289/180))/COS((3.14*Raw!L289/180)-(3.14*Raw!H289/180)))/3.14,P288)</f>
        <v>10.369999999999992</v>
      </c>
    </row>
    <row r="290" spans="1:16" x14ac:dyDescent="0.25">
      <c r="A290" s="1" t="str">
        <f>Raw!A290</f>
        <v>26-07-2020 04:48:00</v>
      </c>
      <c r="B290">
        <f>IF(AND(Raw!K290="OK",Raw!C290="OK"),180*ATAN(SIN((3.14*Raw!J290/180)-(3.14*Raw!B290/180))/COS((3.14*Raw!J290/180)-(3.14*Raw!B290/180)))/3.14,B289)</f>
        <v>33.44</v>
      </c>
      <c r="C290">
        <f>IF(AND(Raw!O290="OK",Raw!C290="OK"),180*ATAN(SIN((3.14*Raw!N290/180)-(3.14*Raw!B290/180))/COS((3.14*Raw!N290/180)-(3.14*Raw!B290/180)))/3.14,C289)</f>
        <v>26.63000000000001</v>
      </c>
      <c r="D290">
        <f>IF(AND(Raw!K290="OK",Raw!O290="OK"),180*ATAN(SIN((3.14*Raw!J290/180)-(3.14*Raw!N290/180))/COS((3.14*Raw!J290/180)-(3.14*Raw!N290/180)))/3.14,D289)</f>
        <v>6.8099999999999863</v>
      </c>
      <c r="E290">
        <f>IF(AND(Raw!Q290="OK",Raw!C290="OK"),180*ATAN(SIN((3.14*Raw!P290/180)-(3.14*Raw!B290/180))/COS((3.14*Raw!P290/180)-(3.14*Raw!B290/180)))/3.14,E289)</f>
        <v>0</v>
      </c>
      <c r="F290">
        <f>IF(AND(Raw!O290="OK",Raw!Q290="OK"),180*ATAN(SIN((3.14*Raw!N290/180)-(3.14*Raw!P290/180))/COS((3.14*Raw!N290/180)-(3.14*Raw!P290/180)))/3.14,F289)</f>
        <v>0</v>
      </c>
      <c r="G290">
        <f>IF(AND(Raw!M290="OK",Raw!E290="OK"),180*ATAN(SIN((3.14*Raw!L290/180)-(3.14*Raw!D290/180))/COS((3.14*Raw!L290/180)-(3.14*Raw!D290/180)))/3.14,G289)</f>
        <v>27.290000000000017</v>
      </c>
      <c r="H290">
        <f>IF(AND(Raw!I290="OK",Raw!E290="OK"),180*ATAN(SIN((3.14*Raw!H290/180)-(3.14*Raw!D290/180))/COS((3.14*Raw!H290/180)-(3.14*Raw!D290/180)))/3.14,H289)</f>
        <v>16.930000000000017</v>
      </c>
      <c r="I290">
        <f>IF(AND(Raw!W290="OK",Raw!Y290="OK"),180*ATAN(SIN((3.14*Raw!V290/180)-(3.14*Raw!X290/180))/COS((3.14*Raw!V290/180)-(3.14*Raw!X290/180)))/3.14,I289)</f>
        <v>11.500000000000036</v>
      </c>
      <c r="J290">
        <f>IF(AND(Raw!U290="OK",Raw!C290="OK"),180*ATAN(SIN((3.14*Raw!T290/180)-(3.14*Raw!B290/180))/COS((3.14*Raw!T290/180)-(3.14*Raw!B290/180)))/3.14,J289)</f>
        <v>3.0100000000000025</v>
      </c>
      <c r="K290">
        <f>IF(AND(Raw!M290="OK",Raw!AA290="OK"),180*ATAN(SIN((3.14*Raw!L290/180)-(3.14*Raw!Z290/180))/COS((3.14*Raw!L290/180)-(3.14*Raw!Z290/180)))/3.14,K289)</f>
        <v>16.380000000000006</v>
      </c>
      <c r="L290">
        <f>IF(AND(Raw!I290="OK",Raw!AA290="OK"),180*ATAN(SIN((3.14*Raw!H290/180)-(3.14*Raw!Z290/180))/COS((3.14*Raw!H290/180)-(3.14*Raw!Z290/180)))/3.14,L289)</f>
        <v>6.020000000000004</v>
      </c>
      <c r="M290">
        <f>IF(AND(Raw!I290="OK",Raw!G290="OK"),180*ATAN(SIN((3.14*Raw!H290/180)-(3.14*Raw!F290/180))/COS((3.14*Raw!H290/180)-(3.14*Raw!F290/180)))/3.14,M289)</f>
        <v>0</v>
      </c>
      <c r="N290">
        <f>IF(AND(Raw!O290="OK",Raw!S290="OK"),180*ATAN(SIN((3.14*Raw!N290/180)-(3.14*Raw!R290/180))/COS((3.14*Raw!N290/180)-(3.14*Raw!R290/180)))/3.14,N289)</f>
        <v>2.3000000000000225</v>
      </c>
      <c r="O290">
        <f>IF(AND(Raw!M290="OK",Raw!K290="OK"),180*ATAN(SIN((3.14*Raw!L290/180)-(3.14*Raw!J290/180))/COS((3.14*Raw!L290/180)-(3.14*Raw!J290/180)))/3.14,O289)</f>
        <v>0.95000000000001183</v>
      </c>
      <c r="P290">
        <f>IF(AND(Raw!M290="OK",Raw!I290="OK"),180*ATAN(SIN((3.14*Raw!L290/180)-(3.14*Raw!H290/180))/COS((3.14*Raw!L290/180)-(3.14*Raw!H290/180)))/3.14,P289)</f>
        <v>10.36</v>
      </c>
    </row>
    <row r="291" spans="1:16" x14ac:dyDescent="0.25">
      <c r="A291" s="1" t="str">
        <f>Raw!A291</f>
        <v>26-07-2020 04:49:00</v>
      </c>
      <c r="B291">
        <f>IF(AND(Raw!K291="OK",Raw!C291="OK"),180*ATAN(SIN((3.14*Raw!J291/180)-(3.14*Raw!B291/180))/COS((3.14*Raw!J291/180)-(3.14*Raw!B291/180)))/3.14,B290)</f>
        <v>33.370000000000005</v>
      </c>
      <c r="C291">
        <f>IF(AND(Raw!O291="OK",Raw!C291="OK"),180*ATAN(SIN((3.14*Raw!N291/180)-(3.14*Raw!B291/180))/COS((3.14*Raw!N291/180)-(3.14*Raw!B291/180)))/3.14,C290)</f>
        <v>26.57</v>
      </c>
      <c r="D291">
        <f>IF(AND(Raw!K291="OK",Raw!O291="OK"),180*ATAN(SIN((3.14*Raw!J291/180)-(3.14*Raw!N291/180))/COS((3.14*Raw!J291/180)-(3.14*Raw!N291/180)))/3.14,D290)</f>
        <v>6.7999999999999963</v>
      </c>
      <c r="E291">
        <f>IF(AND(Raw!Q291="OK",Raw!C291="OK"),180*ATAN(SIN((3.14*Raw!P291/180)-(3.14*Raw!B291/180))/COS((3.14*Raw!P291/180)-(3.14*Raw!B291/180)))/3.14,E290)</f>
        <v>0</v>
      </c>
      <c r="F291">
        <f>IF(AND(Raw!O291="OK",Raw!Q291="OK"),180*ATAN(SIN((3.14*Raw!N291/180)-(3.14*Raw!P291/180))/COS((3.14*Raw!N291/180)-(3.14*Raw!P291/180)))/3.14,F290)</f>
        <v>0</v>
      </c>
      <c r="G291">
        <f>IF(AND(Raw!M291="OK",Raw!E291="OK"),180*ATAN(SIN((3.14*Raw!L291/180)-(3.14*Raw!D291/180))/COS((3.14*Raw!L291/180)-(3.14*Raw!D291/180)))/3.14,G290)</f>
        <v>27.32</v>
      </c>
      <c r="H291">
        <f>IF(AND(Raw!I291="OK",Raw!E291="OK"),180*ATAN(SIN((3.14*Raw!H291/180)-(3.14*Raw!D291/180))/COS((3.14*Raw!H291/180)-(3.14*Raw!D291/180)))/3.14,H290)</f>
        <v>16.959999999999997</v>
      </c>
      <c r="I291">
        <f>IF(AND(Raw!W291="OK",Raw!Y291="OK"),180*ATAN(SIN((3.14*Raw!V291/180)-(3.14*Raw!X291/180))/COS((3.14*Raw!V291/180)-(3.14*Raw!X291/180)))/3.14,I290)</f>
        <v>11.419999999999982</v>
      </c>
      <c r="J291">
        <f>IF(AND(Raw!U291="OK",Raw!C291="OK"),180*ATAN(SIN((3.14*Raw!T291/180)-(3.14*Raw!B291/180))/COS((3.14*Raw!T291/180)-(3.14*Raw!B291/180)))/3.14,J290)</f>
        <v>3.020000000000004</v>
      </c>
      <c r="K291">
        <f>IF(AND(Raw!M291="OK",Raw!AA291="OK"),180*ATAN(SIN((3.14*Raw!L291/180)-(3.14*Raw!Z291/180))/COS((3.14*Raw!L291/180)-(3.14*Raw!Z291/180)))/3.14,K290)</f>
        <v>16.370000000000008</v>
      </c>
      <c r="L291">
        <f>IF(AND(Raw!I291="OK",Raw!AA291="OK"),180*ATAN(SIN((3.14*Raw!H291/180)-(3.14*Raw!Z291/180))/COS((3.14*Raw!H291/180)-(3.14*Raw!Z291/180)))/3.14,L290)</f>
        <v>6.0100000000000025</v>
      </c>
      <c r="M291">
        <f>IF(AND(Raw!I291="OK",Raw!G291="OK"),180*ATAN(SIN((3.14*Raw!H291/180)-(3.14*Raw!F291/180))/COS((3.14*Raw!H291/180)-(3.14*Raw!F291/180)))/3.14,M290)</f>
        <v>0</v>
      </c>
      <c r="N291">
        <f>IF(AND(Raw!O291="OK",Raw!S291="OK"),180*ATAN(SIN((3.14*Raw!N291/180)-(3.14*Raw!R291/180))/COS((3.14*Raw!N291/180)-(3.14*Raw!R291/180)))/3.14,N290)</f>
        <v>2.2699999999999982</v>
      </c>
      <c r="O291">
        <f>IF(AND(Raw!M291="OK",Raw!K291="OK"),180*ATAN(SIN((3.14*Raw!L291/180)-(3.14*Raw!J291/180))/COS((3.14*Raw!L291/180)-(3.14*Raw!J291/180)))/3.14,O290)</f>
        <v>0.98000000000000487</v>
      </c>
      <c r="P291">
        <f>IF(AND(Raw!M291="OK",Raw!I291="OK"),180*ATAN(SIN((3.14*Raw!L291/180)-(3.14*Raw!H291/180))/COS((3.14*Raw!L291/180)-(3.14*Raw!H291/180)))/3.14,P290)</f>
        <v>10.36</v>
      </c>
    </row>
    <row r="292" spans="1:16" x14ac:dyDescent="0.25">
      <c r="A292" s="1" t="str">
        <f>Raw!A292</f>
        <v>26-07-2020 04:50:00</v>
      </c>
      <c r="B292">
        <f>IF(AND(Raw!K292="OK",Raw!C292="OK"),180*ATAN(SIN((3.14*Raw!J292/180)-(3.14*Raw!B292/180))/COS((3.14*Raw!J292/180)-(3.14*Raw!B292/180)))/3.14,B291)</f>
        <v>33.299999999999983</v>
      </c>
      <c r="C292">
        <f>IF(AND(Raw!O292="OK",Raw!C292="OK"),180*ATAN(SIN((3.14*Raw!N292/180)-(3.14*Raw!B292/180))/COS((3.14*Raw!N292/180)-(3.14*Raw!B292/180)))/3.14,C291)</f>
        <v>26.499999999999989</v>
      </c>
      <c r="D292">
        <f>IF(AND(Raw!K292="OK",Raw!O292="OK"),180*ATAN(SIN((3.14*Raw!J292/180)-(3.14*Raw!N292/180))/COS((3.14*Raw!J292/180)-(3.14*Raw!N292/180)))/3.14,D291)</f>
        <v>6.7999999999999963</v>
      </c>
      <c r="E292">
        <f>IF(AND(Raw!Q292="OK",Raw!C292="OK"),180*ATAN(SIN((3.14*Raw!P292/180)-(3.14*Raw!B292/180))/COS((3.14*Raw!P292/180)-(3.14*Raw!B292/180)))/3.14,E291)</f>
        <v>0</v>
      </c>
      <c r="F292">
        <f>IF(AND(Raw!O292="OK",Raw!Q292="OK"),180*ATAN(SIN((3.14*Raw!N292/180)-(3.14*Raw!P292/180))/COS((3.14*Raw!N292/180)-(3.14*Raw!P292/180)))/3.14,F291)</f>
        <v>0</v>
      </c>
      <c r="G292">
        <f>IF(AND(Raw!M292="OK",Raw!E292="OK"),180*ATAN(SIN((3.14*Raw!L292/180)-(3.14*Raw!D292/180))/COS((3.14*Raw!L292/180)-(3.14*Raw!D292/180)))/3.14,G291)</f>
        <v>27.300000000000008</v>
      </c>
      <c r="H292">
        <f>IF(AND(Raw!I292="OK",Raw!E292="OK"),180*ATAN(SIN((3.14*Raw!H292/180)-(3.14*Raw!D292/180))/COS((3.14*Raw!H292/180)-(3.14*Raw!D292/180)))/3.14,H291)</f>
        <v>16.929999999999993</v>
      </c>
      <c r="I292">
        <f>IF(AND(Raw!W292="OK",Raw!Y292="OK"),180*ATAN(SIN((3.14*Raw!V292/180)-(3.14*Raw!X292/180))/COS((3.14*Raw!V292/180)-(3.14*Raw!X292/180)))/3.14,I291)</f>
        <v>11.419999999999996</v>
      </c>
      <c r="J292">
        <f>IF(AND(Raw!U292="OK",Raw!C292="OK"),180*ATAN(SIN((3.14*Raw!T292/180)-(3.14*Raw!B292/180))/COS((3.14*Raw!T292/180)-(3.14*Raw!B292/180)))/3.14,J291)</f>
        <v>3.00999999999999</v>
      </c>
      <c r="K292">
        <f>IF(AND(Raw!M292="OK",Raw!AA292="OK"),180*ATAN(SIN((3.14*Raw!L292/180)-(3.14*Raw!Z292/180))/COS((3.14*Raw!L292/180)-(3.14*Raw!Z292/180)))/3.14,K291)</f>
        <v>16.36999999999999</v>
      </c>
      <c r="L292">
        <f>IF(AND(Raw!I292="OK",Raw!AA292="OK"),180*ATAN(SIN((3.14*Raw!H292/180)-(3.14*Raw!Z292/180))/COS((3.14*Raw!H292/180)-(3.14*Raw!Z292/180)))/3.14,L291)</f>
        <v>5.999999999999976</v>
      </c>
      <c r="M292">
        <f>IF(AND(Raw!I292="OK",Raw!G292="OK"),180*ATAN(SIN((3.14*Raw!H292/180)-(3.14*Raw!F292/180))/COS((3.14*Raw!H292/180)-(3.14*Raw!F292/180)))/3.14,M291)</f>
        <v>0</v>
      </c>
      <c r="N292">
        <f>IF(AND(Raw!O292="OK",Raw!S292="OK"),180*ATAN(SIN((3.14*Raw!N292/180)-(3.14*Raw!R292/180))/COS((3.14*Raw!N292/180)-(3.14*Raw!R292/180)))/3.14,N291)</f>
        <v>2.1800000000000002</v>
      </c>
      <c r="O292">
        <f>IF(AND(Raw!M292="OK",Raw!K292="OK"),180*ATAN(SIN((3.14*Raw!L292/180)-(3.14*Raw!J292/180))/COS((3.14*Raw!L292/180)-(3.14*Raw!J292/180)))/3.14,O291)</f>
        <v>0.98000000000000487</v>
      </c>
      <c r="P292">
        <f>IF(AND(Raw!M292="OK",Raw!I292="OK"),180*ATAN(SIN((3.14*Raw!L292/180)-(3.14*Raw!H292/180))/COS((3.14*Raw!L292/180)-(3.14*Raw!H292/180)))/3.14,P291)</f>
        <v>10.370000000000015</v>
      </c>
    </row>
    <row r="293" spans="1:16" x14ac:dyDescent="0.25">
      <c r="A293" s="1" t="str">
        <f>Raw!A293</f>
        <v>26-07-2020 04:51:00</v>
      </c>
      <c r="B293">
        <f>IF(AND(Raw!K293="OK",Raw!C293="OK"),180*ATAN(SIN((3.14*Raw!J293/180)-(3.14*Raw!B293/180))/COS((3.14*Raw!J293/180)-(3.14*Raw!B293/180)))/3.14,B292)</f>
        <v>33.460000000000029</v>
      </c>
      <c r="C293">
        <f>IF(AND(Raw!O293="OK",Raw!C293="OK"),180*ATAN(SIN((3.14*Raw!N293/180)-(3.14*Raw!B293/180))/COS((3.14*Raw!N293/180)-(3.14*Raw!B293/180)))/3.14,C292)</f>
        <v>26.659999999999982</v>
      </c>
      <c r="D293">
        <f>IF(AND(Raw!K293="OK",Raw!O293="OK"),180*ATAN(SIN((3.14*Raw!J293/180)-(3.14*Raw!N293/180))/COS((3.14*Raw!J293/180)-(3.14*Raw!N293/180)))/3.14,D292)</f>
        <v>6.8000000000000496</v>
      </c>
      <c r="E293">
        <f>IF(AND(Raw!Q293="OK",Raw!C293="OK"),180*ATAN(SIN((3.14*Raw!P293/180)-(3.14*Raw!B293/180))/COS((3.14*Raw!P293/180)-(3.14*Raw!B293/180)))/3.14,E292)</f>
        <v>0</v>
      </c>
      <c r="F293">
        <f>IF(AND(Raw!O293="OK",Raw!Q293="OK"),180*ATAN(SIN((3.14*Raw!N293/180)-(3.14*Raw!P293/180))/COS((3.14*Raw!N293/180)-(3.14*Raw!P293/180)))/3.14,F292)</f>
        <v>0</v>
      </c>
      <c r="G293">
        <f>IF(AND(Raw!M293="OK",Raw!E293="OK"),180*ATAN(SIN((3.14*Raw!L293/180)-(3.14*Raw!D293/180))/COS((3.14*Raw!L293/180)-(3.14*Raw!D293/180)))/3.14,G292)</f>
        <v>27.239999999999984</v>
      </c>
      <c r="H293">
        <f>IF(AND(Raw!I293="OK",Raw!E293="OK"),180*ATAN(SIN((3.14*Raw!H293/180)-(3.14*Raw!D293/180))/COS((3.14*Raw!H293/180)-(3.14*Raw!D293/180)))/3.14,H292)</f>
        <v>16.860000000000007</v>
      </c>
      <c r="I293">
        <f>IF(AND(Raw!W293="OK",Raw!Y293="OK"),180*ATAN(SIN((3.14*Raw!V293/180)-(3.14*Raw!X293/180))/COS((3.14*Raw!V293/180)-(3.14*Raw!X293/180)))/3.14,I292)</f>
        <v>11.460000000000015</v>
      </c>
      <c r="J293">
        <f>IF(AND(Raw!U293="OK",Raw!C293="OK"),180*ATAN(SIN((3.14*Raw!T293/180)-(3.14*Raw!B293/180))/COS((3.14*Raw!T293/180)-(3.14*Raw!B293/180)))/3.14,J292)</f>
        <v>3.0800000000000023</v>
      </c>
      <c r="K293">
        <f>IF(AND(Raw!M293="OK",Raw!AA293="OK"),180*ATAN(SIN((3.14*Raw!L293/180)-(3.14*Raw!Z293/180))/COS((3.14*Raw!L293/180)-(3.14*Raw!Z293/180)))/3.14,K292)</f>
        <v>16.329999999999981</v>
      </c>
      <c r="L293">
        <f>IF(AND(Raw!I293="OK",Raw!AA293="OK"),180*ATAN(SIN((3.14*Raw!H293/180)-(3.14*Raw!Z293/180))/COS((3.14*Raw!H293/180)-(3.14*Raw!Z293/180)))/3.14,L292)</f>
        <v>5.9500000000000028</v>
      </c>
      <c r="M293">
        <f>IF(AND(Raw!I293="OK",Raw!G293="OK"),180*ATAN(SIN((3.14*Raw!H293/180)-(3.14*Raw!F293/180))/COS((3.14*Raw!H293/180)-(3.14*Raw!F293/180)))/3.14,M292)</f>
        <v>0</v>
      </c>
      <c r="N293">
        <f>IF(AND(Raw!O293="OK",Raw!S293="OK"),180*ATAN(SIN((3.14*Raw!N293/180)-(3.14*Raw!R293/180))/COS((3.14*Raw!N293/180)-(3.14*Raw!R293/180)))/3.14,N292)</f>
        <v>2.2099999999999929</v>
      </c>
      <c r="O293">
        <f>IF(AND(Raw!M293="OK",Raw!K293="OK"),180*ATAN(SIN((3.14*Raw!L293/180)-(3.14*Raw!J293/180))/COS((3.14*Raw!L293/180)-(3.14*Raw!J293/180)))/3.14,O292)</f>
        <v>1.0499999999999541</v>
      </c>
      <c r="P293">
        <f>IF(AND(Raw!M293="OK",Raw!I293="OK"),180*ATAN(SIN((3.14*Raw!L293/180)-(3.14*Raw!H293/180))/COS((3.14*Raw!L293/180)-(3.14*Raw!H293/180)))/3.14,P292)</f>
        <v>10.379999999999978</v>
      </c>
    </row>
    <row r="294" spans="1:16" x14ac:dyDescent="0.25">
      <c r="A294" s="1" t="str">
        <f>Raw!A294</f>
        <v>26-07-2020 04:52:00</v>
      </c>
      <c r="B294">
        <f>IF(AND(Raw!K294="OK",Raw!C294="OK"),180*ATAN(SIN((3.14*Raw!J294/180)-(3.14*Raw!B294/180))/COS((3.14*Raw!J294/180)-(3.14*Raw!B294/180)))/3.14,B293)</f>
        <v>33.379999999999995</v>
      </c>
      <c r="C294">
        <f>IF(AND(Raw!O294="OK",Raw!C294="OK"),180*ATAN(SIN((3.14*Raw!N294/180)-(3.14*Raw!B294/180))/COS((3.14*Raw!N294/180)-(3.14*Raw!B294/180)))/3.14,C293)</f>
        <v>26.609999999999996</v>
      </c>
      <c r="D294">
        <f>IF(AND(Raw!K294="OK",Raw!O294="OK"),180*ATAN(SIN((3.14*Raw!J294/180)-(3.14*Raw!N294/180))/COS((3.14*Raw!J294/180)-(3.14*Raw!N294/180)))/3.14,D293)</f>
        <v>6.7700000000000049</v>
      </c>
      <c r="E294">
        <f>IF(AND(Raw!Q294="OK",Raw!C294="OK"),180*ATAN(SIN((3.14*Raw!P294/180)-(3.14*Raw!B294/180))/COS((3.14*Raw!P294/180)-(3.14*Raw!B294/180)))/3.14,E293)</f>
        <v>0</v>
      </c>
      <c r="F294">
        <f>IF(AND(Raw!O294="OK",Raw!Q294="OK"),180*ATAN(SIN((3.14*Raw!N294/180)-(3.14*Raw!P294/180))/COS((3.14*Raw!N294/180)-(3.14*Raw!P294/180)))/3.14,F293)</f>
        <v>0</v>
      </c>
      <c r="G294">
        <f>IF(AND(Raw!M294="OK",Raw!E294="OK"),180*ATAN(SIN((3.14*Raw!L294/180)-(3.14*Raw!D294/180))/COS((3.14*Raw!L294/180)-(3.14*Raw!D294/180)))/3.14,G293)</f>
        <v>27.280000000000008</v>
      </c>
      <c r="H294">
        <f>IF(AND(Raw!I294="OK",Raw!E294="OK"),180*ATAN(SIN((3.14*Raw!H294/180)-(3.14*Raw!D294/180))/COS((3.14*Raw!H294/180)-(3.14*Raw!D294/180)))/3.14,H293)</f>
        <v>16.889999999999986</v>
      </c>
      <c r="I294">
        <f>IF(AND(Raw!W294="OK",Raw!Y294="OK"),180*ATAN(SIN((3.14*Raw!V294/180)-(3.14*Raw!X294/180))/COS((3.14*Raw!V294/180)-(3.14*Raw!X294/180)))/3.14,I293)</f>
        <v>11.489999999999995</v>
      </c>
      <c r="J294">
        <f>IF(AND(Raw!U294="OK",Raw!C294="OK"),180*ATAN(SIN((3.14*Raw!T294/180)-(3.14*Raw!B294/180))/COS((3.14*Raw!T294/180)-(3.14*Raw!B294/180)))/3.14,J293)</f>
        <v>3.030000000000018</v>
      </c>
      <c r="K294">
        <f>IF(AND(Raw!M294="OK",Raw!AA294="OK"),180*ATAN(SIN((3.14*Raw!L294/180)-(3.14*Raw!Z294/180))/COS((3.14*Raw!L294/180)-(3.14*Raw!Z294/180)))/3.14,K293)</f>
        <v>16.36</v>
      </c>
      <c r="L294">
        <f>IF(AND(Raw!I294="OK",Raw!AA294="OK"),180*ATAN(SIN((3.14*Raw!H294/180)-(3.14*Raw!Z294/180))/COS((3.14*Raw!H294/180)-(3.14*Raw!Z294/180)))/3.14,L293)</f>
        <v>5.9699999999999811</v>
      </c>
      <c r="M294">
        <f>IF(AND(Raw!I294="OK",Raw!G294="OK"),180*ATAN(SIN((3.14*Raw!H294/180)-(3.14*Raw!F294/180))/COS((3.14*Raw!H294/180)-(3.14*Raw!F294/180)))/3.14,M293)</f>
        <v>0</v>
      </c>
      <c r="N294">
        <f>IF(AND(Raw!O294="OK",Raw!S294="OK"),180*ATAN(SIN((3.14*Raw!N294/180)-(3.14*Raw!R294/180))/COS((3.14*Raw!N294/180)-(3.14*Raw!R294/180)))/3.14,N293)</f>
        <v>2.1999999999999784</v>
      </c>
      <c r="O294">
        <f>IF(AND(Raw!M294="OK",Raw!K294="OK"),180*ATAN(SIN((3.14*Raw!L294/180)-(3.14*Raw!J294/180))/COS((3.14*Raw!L294/180)-(3.14*Raw!J294/180)))/3.14,O293)</f>
        <v>1.0599999999999943</v>
      </c>
      <c r="P294">
        <f>IF(AND(Raw!M294="OK",Raw!I294="OK"),180*ATAN(SIN((3.14*Raw!L294/180)-(3.14*Raw!H294/180))/COS((3.14*Raw!L294/180)-(3.14*Raw!H294/180)))/3.14,P293)</f>
        <v>10.390000000000018</v>
      </c>
    </row>
    <row r="295" spans="1:16" x14ac:dyDescent="0.25">
      <c r="A295" s="1" t="str">
        <f>Raw!A295</f>
        <v>26-07-2020 04:53:00</v>
      </c>
      <c r="B295">
        <f>IF(AND(Raw!K295="OK",Raw!C295="OK"),180*ATAN(SIN((3.14*Raw!J295/180)-(3.14*Raw!B295/180))/COS((3.14*Raw!J295/180)-(3.14*Raw!B295/180)))/3.14,B294)</f>
        <v>33.370000000000005</v>
      </c>
      <c r="C295">
        <f>IF(AND(Raw!O295="OK",Raw!C295="OK"),180*ATAN(SIN((3.14*Raw!N295/180)-(3.14*Raw!B295/180))/COS((3.14*Raw!N295/180)-(3.14*Raw!B295/180)))/3.14,C294)</f>
        <v>26.609999999999982</v>
      </c>
      <c r="D295">
        <f>IF(AND(Raw!K295="OK",Raw!O295="OK"),180*ATAN(SIN((3.14*Raw!J295/180)-(3.14*Raw!N295/180))/COS((3.14*Raw!J295/180)-(3.14*Raw!N295/180)))/3.14,D294)</f>
        <v>6.7600000000000149</v>
      </c>
      <c r="E295">
        <f>IF(AND(Raw!Q295="OK",Raw!C295="OK"),180*ATAN(SIN((3.14*Raw!P295/180)-(3.14*Raw!B295/180))/COS((3.14*Raw!P295/180)-(3.14*Raw!B295/180)))/3.14,E294)</f>
        <v>0</v>
      </c>
      <c r="F295">
        <f>IF(AND(Raw!O295="OK",Raw!Q295="OK"),180*ATAN(SIN((3.14*Raw!N295/180)-(3.14*Raw!P295/180))/COS((3.14*Raw!N295/180)-(3.14*Raw!P295/180)))/3.14,F294)</f>
        <v>0</v>
      </c>
      <c r="G295">
        <f>IF(AND(Raw!M295="OK",Raw!E295="OK"),180*ATAN(SIN((3.14*Raw!L295/180)-(3.14*Raw!D295/180))/COS((3.14*Raw!L295/180)-(3.14*Raw!D295/180)))/3.14,G294)</f>
        <v>27.19</v>
      </c>
      <c r="H295">
        <f>IF(AND(Raw!I295="OK",Raw!E295="OK"),180*ATAN(SIN((3.14*Raw!H295/180)-(3.14*Raw!D295/180))/COS((3.14*Raw!H295/180)-(3.14*Raw!D295/180)))/3.14,H294)</f>
        <v>16.809999999999974</v>
      </c>
      <c r="I295">
        <f>IF(AND(Raw!W295="OK",Raw!Y295="OK"),180*ATAN(SIN((3.14*Raw!V295/180)-(3.14*Raw!X295/180))/COS((3.14*Raw!V295/180)-(3.14*Raw!X295/180)))/3.14,I294)</f>
        <v>11.450000000000014</v>
      </c>
      <c r="J295">
        <f>IF(AND(Raw!U295="OK",Raw!C295="OK"),180*ATAN(SIN((3.14*Raw!T295/180)-(3.14*Raw!B295/180))/COS((3.14*Raw!T295/180)-(3.14*Raw!B295/180)))/3.14,J294)</f>
        <v>3.0599999999999992</v>
      </c>
      <c r="K295">
        <f>IF(AND(Raw!M295="OK",Raw!AA295="OK"),180*ATAN(SIN((3.14*Raw!L295/180)-(3.14*Raw!Z295/180))/COS((3.14*Raw!L295/180)-(3.14*Raw!Z295/180)))/3.14,K294)</f>
        <v>16.339999999999996</v>
      </c>
      <c r="L295">
        <f>IF(AND(Raw!I295="OK",Raw!AA295="OK"),180*ATAN(SIN((3.14*Raw!H295/180)-(3.14*Raw!Z295/180))/COS((3.14*Raw!H295/180)-(3.14*Raw!Z295/180)))/3.14,L294)</f>
        <v>5.9599999999999689</v>
      </c>
      <c r="M295">
        <f>IF(AND(Raw!I295="OK",Raw!G295="OK"),180*ATAN(SIN((3.14*Raw!H295/180)-(3.14*Raw!F295/180))/COS((3.14*Raw!H295/180)-(3.14*Raw!F295/180)))/3.14,M294)</f>
        <v>0</v>
      </c>
      <c r="N295">
        <f>IF(AND(Raw!O295="OK",Raw!S295="OK"),180*ATAN(SIN((3.14*Raw!N295/180)-(3.14*Raw!R295/180))/COS((3.14*Raw!N295/180)-(3.14*Raw!R295/180)))/3.14,N294)</f>
        <v>2.2099999999999675</v>
      </c>
      <c r="O295">
        <f>IF(AND(Raw!M295="OK",Raw!K295="OK"),180*ATAN(SIN((3.14*Raw!L295/180)-(3.14*Raw!J295/180))/COS((3.14*Raw!L295/180)-(3.14*Raw!J295/180)))/3.14,O294)</f>
        <v>1.0300000000000016</v>
      </c>
      <c r="P295">
        <f>IF(AND(Raw!M295="OK",Raw!I295="OK"),180*ATAN(SIN((3.14*Raw!L295/180)-(3.14*Raw!H295/180))/COS((3.14*Raw!L295/180)-(3.14*Raw!H295/180)))/3.14,P294)</f>
        <v>10.380000000000029</v>
      </c>
    </row>
    <row r="296" spans="1:16" x14ac:dyDescent="0.25">
      <c r="A296" s="1" t="str">
        <f>Raw!A296</f>
        <v>26-07-2020 04:54:00</v>
      </c>
      <c r="B296">
        <f>IF(AND(Raw!K296="OK",Raw!C296="OK"),180*ATAN(SIN((3.14*Raw!J296/180)-(3.14*Raw!B296/180))/COS((3.14*Raw!J296/180)-(3.14*Raw!B296/180)))/3.14,B295)</f>
        <v>33.570000000000007</v>
      </c>
      <c r="C296">
        <f>IF(AND(Raw!O296="OK",Raw!C296="OK"),180*ATAN(SIN((3.14*Raw!N296/180)-(3.14*Raw!B296/180))/COS((3.14*Raw!N296/180)-(3.14*Raw!B296/180)))/3.14,C295)</f>
        <v>26.799999999999994</v>
      </c>
      <c r="D296">
        <f>IF(AND(Raw!K296="OK",Raw!O296="OK"),180*ATAN(SIN((3.14*Raw!J296/180)-(3.14*Raw!N296/180))/COS((3.14*Raw!J296/180)-(3.14*Raw!N296/180)))/3.14,D295)</f>
        <v>6.7700000000000111</v>
      </c>
      <c r="E296">
        <f>IF(AND(Raw!Q296="OK",Raw!C296="OK"),180*ATAN(SIN((3.14*Raw!P296/180)-(3.14*Raw!B296/180))/COS((3.14*Raw!P296/180)-(3.14*Raw!B296/180)))/3.14,E295)</f>
        <v>0</v>
      </c>
      <c r="F296">
        <f>IF(AND(Raw!O296="OK",Raw!Q296="OK"),180*ATAN(SIN((3.14*Raw!N296/180)-(3.14*Raw!P296/180))/COS((3.14*Raw!N296/180)-(3.14*Raw!P296/180)))/3.14,F295)</f>
        <v>0</v>
      </c>
      <c r="G296">
        <f>IF(AND(Raw!M296="OK",Raw!E296="OK"),180*ATAN(SIN((3.14*Raw!L296/180)-(3.14*Raw!D296/180))/COS((3.14*Raw!L296/180)-(3.14*Raw!D296/180)))/3.14,G295)</f>
        <v>27.379999999999995</v>
      </c>
      <c r="H296">
        <f>IF(AND(Raw!I296="OK",Raw!E296="OK"),180*ATAN(SIN((3.14*Raw!H296/180)-(3.14*Raw!D296/180))/COS((3.14*Raw!H296/180)-(3.14*Raw!D296/180)))/3.14,H295)</f>
        <v>16.919999999999991</v>
      </c>
      <c r="I296">
        <f>IF(AND(Raw!W296="OK",Raw!Y296="OK"),180*ATAN(SIN((3.14*Raw!V296/180)-(3.14*Raw!X296/180))/COS((3.14*Raw!V296/180)-(3.14*Raw!X296/180)))/3.14,I295)</f>
        <v>11.49000000000002</v>
      </c>
      <c r="J296">
        <f>IF(AND(Raw!U296="OK",Raw!C296="OK"),180*ATAN(SIN((3.14*Raw!T296/180)-(3.14*Raw!B296/180))/COS((3.14*Raw!T296/180)-(3.14*Raw!B296/180)))/3.14,J295)</f>
        <v>3.0599999999999992</v>
      </c>
      <c r="K296">
        <f>IF(AND(Raw!M296="OK",Raw!AA296="OK"),180*ATAN(SIN((3.14*Raw!L296/180)-(3.14*Raw!Z296/180))/COS((3.14*Raw!L296/180)-(3.14*Raw!Z296/180)))/3.14,K295)</f>
        <v>16.389999999999993</v>
      </c>
      <c r="L296">
        <f>IF(AND(Raw!I296="OK",Raw!AA296="OK"),180*ATAN(SIN((3.14*Raw!H296/180)-(3.14*Raw!Z296/180))/COS((3.14*Raw!H296/180)-(3.14*Raw!Z296/180)))/3.14,L295)</f>
        <v>5.9299999999999873</v>
      </c>
      <c r="M296">
        <f>IF(AND(Raw!I296="OK",Raw!G296="OK"),180*ATAN(SIN((3.14*Raw!H296/180)-(3.14*Raw!F296/180))/COS((3.14*Raw!H296/180)-(3.14*Raw!F296/180)))/3.14,M295)</f>
        <v>0</v>
      </c>
      <c r="N296">
        <f>IF(AND(Raw!O296="OK",Raw!S296="OK"),180*ATAN(SIN((3.14*Raw!N296/180)-(3.14*Raw!R296/180))/COS((3.14*Raw!N296/180)-(3.14*Raw!R296/180)))/3.14,N295)</f>
        <v>2.2500000000000004</v>
      </c>
      <c r="O296">
        <f>IF(AND(Raw!M296="OK",Raw!K296="OK"),180*ATAN(SIN((3.14*Raw!L296/180)-(3.14*Raw!J296/180))/COS((3.14*Raw!L296/180)-(3.14*Raw!J296/180)))/3.14,O295)</f>
        <v>1.0099999999999913</v>
      </c>
      <c r="P296">
        <f>IF(AND(Raw!M296="OK",Raw!I296="OK"),180*ATAN(SIN((3.14*Raw!L296/180)-(3.14*Raw!H296/180))/COS((3.14*Raw!L296/180)-(3.14*Raw!H296/180)))/3.14,P295)</f>
        <v>10.460000000000006</v>
      </c>
    </row>
    <row r="297" spans="1:16" x14ac:dyDescent="0.25">
      <c r="A297" s="1" t="str">
        <f>Raw!A297</f>
        <v>26-07-2020 04:55:00</v>
      </c>
      <c r="B297">
        <f>IF(AND(Raw!K297="OK",Raw!C297="OK"),180*ATAN(SIN((3.14*Raw!J297/180)-(3.14*Raw!B297/180))/COS((3.14*Raw!J297/180)-(3.14*Raw!B297/180)))/3.14,B296)</f>
        <v>33.650000000000013</v>
      </c>
      <c r="C297">
        <f>IF(AND(Raw!O297="OK",Raw!C297="OK"),180*ATAN(SIN((3.14*Raw!N297/180)-(3.14*Raw!B297/180))/COS((3.14*Raw!N297/180)-(3.14*Raw!B297/180)))/3.14,C296)</f>
        <v>26.870000000000019</v>
      </c>
      <c r="D297">
        <f>IF(AND(Raw!K297="OK",Raw!O297="OK"),180*ATAN(SIN((3.14*Raw!J297/180)-(3.14*Raw!N297/180))/COS((3.14*Raw!J297/180)-(3.14*Raw!N297/180)))/3.14,D296)</f>
        <v>6.7799999999999931</v>
      </c>
      <c r="E297">
        <f>IF(AND(Raw!Q297="OK",Raw!C297="OK"),180*ATAN(SIN((3.14*Raw!P297/180)-(3.14*Raw!B297/180))/COS((3.14*Raw!P297/180)-(3.14*Raw!B297/180)))/3.14,E296)</f>
        <v>0</v>
      </c>
      <c r="F297">
        <f>IF(AND(Raw!O297="OK",Raw!Q297="OK"),180*ATAN(SIN((3.14*Raw!N297/180)-(3.14*Raw!P297/180))/COS((3.14*Raw!N297/180)-(3.14*Raw!P297/180)))/3.14,F296)</f>
        <v>0</v>
      </c>
      <c r="G297">
        <f>IF(AND(Raw!M297="OK",Raw!E297="OK"),180*ATAN(SIN((3.14*Raw!L297/180)-(3.14*Raw!D297/180))/COS((3.14*Raw!L297/180)-(3.14*Raw!D297/180)))/3.14,G296)</f>
        <v>27.430000000000021</v>
      </c>
      <c r="H297">
        <f>IF(AND(Raw!I297="OK",Raw!E297="OK"),180*ATAN(SIN((3.14*Raw!H297/180)-(3.14*Raw!D297/180))/COS((3.14*Raw!H297/180)-(3.14*Raw!D297/180)))/3.14,H296)</f>
        <v>16.98000000000004</v>
      </c>
      <c r="I297">
        <f>IF(AND(Raw!W297="OK",Raw!Y297="OK"),180*ATAN(SIN((3.14*Raw!V297/180)-(3.14*Raw!X297/180))/COS((3.14*Raw!V297/180)-(3.14*Raw!X297/180)))/3.14,I296)</f>
        <v>11.389999999999977</v>
      </c>
      <c r="J297">
        <f>IF(AND(Raw!U297="OK",Raw!C297="OK"),180*ATAN(SIN((3.14*Raw!T297/180)-(3.14*Raw!B297/180))/COS((3.14*Raw!T297/180)-(3.14*Raw!B297/180)))/3.14,J296)</f>
        <v>3.0900000000000301</v>
      </c>
      <c r="K297">
        <f>IF(AND(Raw!M297="OK",Raw!AA297="OK"),180*ATAN(SIN((3.14*Raw!L297/180)-(3.14*Raw!Z297/180))/COS((3.14*Raw!L297/180)-(3.14*Raw!Z297/180)))/3.14,K296)</f>
        <v>16.399999999999984</v>
      </c>
      <c r="L297">
        <f>IF(AND(Raw!I297="OK",Raw!AA297="OK"),180*ATAN(SIN((3.14*Raw!H297/180)-(3.14*Raw!Z297/180))/COS((3.14*Raw!H297/180)-(3.14*Raw!Z297/180)))/3.14,L296)</f>
        <v>5.9500000000000028</v>
      </c>
      <c r="M297">
        <f>IF(AND(Raw!I297="OK",Raw!G297="OK"),180*ATAN(SIN((3.14*Raw!H297/180)-(3.14*Raw!F297/180))/COS((3.14*Raw!H297/180)-(3.14*Raw!F297/180)))/3.14,M296)</f>
        <v>0</v>
      </c>
      <c r="N297">
        <f>IF(AND(Raw!O297="OK",Raw!S297="OK"),180*ATAN(SIN((3.14*Raw!N297/180)-(3.14*Raw!R297/180))/COS((3.14*Raw!N297/180)-(3.14*Raw!R297/180)))/3.14,N296)</f>
        <v>2.2299999999999707</v>
      </c>
      <c r="O297">
        <f>IF(AND(Raw!M297="OK",Raw!K297="OK"),180*ATAN(SIN((3.14*Raw!L297/180)-(3.14*Raw!J297/180))/COS((3.14*Raw!L297/180)-(3.14*Raw!J297/180)))/3.14,O296)</f>
        <v>1.0099999999999978</v>
      </c>
      <c r="P297">
        <f>IF(AND(Raw!M297="OK",Raw!I297="OK"),180*ATAN(SIN((3.14*Raw!L297/180)-(3.14*Raw!H297/180))/COS((3.14*Raw!L297/180)-(3.14*Raw!H297/180)))/3.14,P296)</f>
        <v>10.44999999999998</v>
      </c>
    </row>
    <row r="298" spans="1:16" x14ac:dyDescent="0.25">
      <c r="A298" s="1" t="str">
        <f>Raw!A298</f>
        <v>26-07-2020 04:56:00</v>
      </c>
      <c r="B298">
        <f>IF(AND(Raw!K298="OK",Raw!C298="OK"),180*ATAN(SIN((3.14*Raw!J298/180)-(3.14*Raw!B298/180))/COS((3.14*Raw!J298/180)-(3.14*Raw!B298/180)))/3.14,B297)</f>
        <v>33.409999999999989</v>
      </c>
      <c r="C298">
        <f>IF(AND(Raw!O298="OK",Raw!C298="OK"),180*ATAN(SIN((3.14*Raw!N298/180)-(3.14*Raw!B298/180))/COS((3.14*Raw!N298/180)-(3.14*Raw!B298/180)))/3.14,C297)</f>
        <v>26.639999999999997</v>
      </c>
      <c r="D298">
        <f>IF(AND(Raw!K298="OK",Raw!O298="OK"),180*ATAN(SIN((3.14*Raw!J298/180)-(3.14*Raw!N298/180))/COS((3.14*Raw!J298/180)-(3.14*Raw!N298/180)))/3.14,D297)</f>
        <v>6.7699999999999925</v>
      </c>
      <c r="E298">
        <f>IF(AND(Raw!Q298="OK",Raw!C298="OK"),180*ATAN(SIN((3.14*Raw!P298/180)-(3.14*Raw!B298/180))/COS((3.14*Raw!P298/180)-(3.14*Raw!B298/180)))/3.14,E297)</f>
        <v>0</v>
      </c>
      <c r="F298">
        <f>IF(AND(Raw!O298="OK",Raw!Q298="OK"),180*ATAN(SIN((3.14*Raw!N298/180)-(3.14*Raw!P298/180))/COS((3.14*Raw!N298/180)-(3.14*Raw!P298/180)))/3.14,F297)</f>
        <v>0</v>
      </c>
      <c r="G298">
        <f>IF(AND(Raw!M298="OK",Raw!E298="OK"),180*ATAN(SIN((3.14*Raw!L298/180)-(3.14*Raw!D298/180))/COS((3.14*Raw!L298/180)-(3.14*Raw!D298/180)))/3.14,G297)</f>
        <v>27.220000000000006</v>
      </c>
      <c r="H298">
        <f>IF(AND(Raw!I298="OK",Raw!E298="OK"),180*ATAN(SIN((3.14*Raw!H298/180)-(3.14*Raw!D298/180))/COS((3.14*Raw!H298/180)-(3.14*Raw!D298/180)))/3.14,H297)</f>
        <v>16.790000000000006</v>
      </c>
      <c r="I298">
        <f>IF(AND(Raw!W298="OK",Raw!Y298="OK"),180*ATAN(SIN((3.14*Raw!V298/180)-(3.14*Raw!X298/180))/COS((3.14*Raw!V298/180)-(3.14*Raw!X298/180)))/3.14,I297)</f>
        <v>11.38</v>
      </c>
      <c r="J298">
        <f>IF(AND(Raw!U298="OK",Raw!C298="OK"),180*ATAN(SIN((3.14*Raw!T298/180)-(3.14*Raw!B298/180))/COS((3.14*Raw!T298/180)-(3.14*Raw!B298/180)))/3.14,J297)</f>
        <v>3.1099999999999959</v>
      </c>
      <c r="K298">
        <f>IF(AND(Raw!M298="OK",Raw!AA298="OK"),180*ATAN(SIN((3.14*Raw!L298/180)-(3.14*Raw!Z298/180))/COS((3.14*Raw!L298/180)-(3.14*Raw!Z298/180)))/3.14,K297)</f>
        <v>16.410000000000014</v>
      </c>
      <c r="L298">
        <f>IF(AND(Raw!I298="OK",Raw!AA298="OK"),180*ATAN(SIN((3.14*Raw!H298/180)-(3.14*Raw!Z298/180))/COS((3.14*Raw!H298/180)-(3.14*Raw!Z298/180)))/3.14,L297)</f>
        <v>5.9800000000000102</v>
      </c>
      <c r="M298">
        <f>IF(AND(Raw!I298="OK",Raw!G298="OK"),180*ATAN(SIN((3.14*Raw!H298/180)-(3.14*Raw!F298/180))/COS((3.14*Raw!H298/180)-(3.14*Raw!F298/180)))/3.14,M297)</f>
        <v>0</v>
      </c>
      <c r="N298">
        <f>IF(AND(Raw!O298="OK",Raw!S298="OK"),180*ATAN(SIN((3.14*Raw!N298/180)-(3.14*Raw!R298/180))/COS((3.14*Raw!N298/180)-(3.14*Raw!R298/180)))/3.14,N297)</f>
        <v>2.2000000000000042</v>
      </c>
      <c r="O298">
        <f>IF(AND(Raw!M298="OK",Raw!K298="OK"),180*ATAN(SIN((3.14*Raw!L298/180)-(3.14*Raw!J298/180))/COS((3.14*Raw!L298/180)-(3.14*Raw!J298/180)))/3.14,O297)</f>
        <v>1.0800000000000107</v>
      </c>
      <c r="P298">
        <f>IF(AND(Raw!M298="OK",Raw!I298="OK"),180*ATAN(SIN((3.14*Raw!L298/180)-(3.14*Raw!H298/180))/COS((3.14*Raw!L298/180)-(3.14*Raw!H298/180)))/3.14,P297)</f>
        <v>10.430000000000001</v>
      </c>
    </row>
    <row r="299" spans="1:16" x14ac:dyDescent="0.25">
      <c r="A299" s="1" t="str">
        <f>Raw!A299</f>
        <v>26-07-2020 04:57:00</v>
      </c>
      <c r="B299">
        <f>IF(AND(Raw!K299="OK",Raw!C299="OK"),180*ATAN(SIN((3.14*Raw!J299/180)-(3.14*Raw!B299/180))/COS((3.14*Raw!J299/180)-(3.14*Raw!B299/180)))/3.14,B298)</f>
        <v>33.219999999999992</v>
      </c>
      <c r="C299">
        <f>IF(AND(Raw!O299="OK",Raw!C299="OK"),180*ATAN(SIN((3.14*Raw!N299/180)-(3.14*Raw!B299/180))/COS((3.14*Raw!N299/180)-(3.14*Raw!B299/180)))/3.14,C298)</f>
        <v>26.44</v>
      </c>
      <c r="D299">
        <f>IF(AND(Raw!K299="OK",Raw!O299="OK"),180*ATAN(SIN((3.14*Raw!J299/180)-(3.14*Raw!N299/180))/COS((3.14*Raw!J299/180)-(3.14*Raw!N299/180)))/3.14,D298)</f>
        <v>6.7799999999999931</v>
      </c>
      <c r="E299">
        <f>IF(AND(Raw!Q299="OK",Raw!C299="OK"),180*ATAN(SIN((3.14*Raw!P299/180)-(3.14*Raw!B299/180))/COS((3.14*Raw!P299/180)-(3.14*Raw!B299/180)))/3.14,E298)</f>
        <v>0</v>
      </c>
      <c r="F299">
        <f>IF(AND(Raw!O299="OK",Raw!Q299="OK"),180*ATAN(SIN((3.14*Raw!N299/180)-(3.14*Raw!P299/180))/COS((3.14*Raw!N299/180)-(3.14*Raw!P299/180)))/3.14,F298)</f>
        <v>0</v>
      </c>
      <c r="G299">
        <f>IF(AND(Raw!M299="OK",Raw!E299="OK"),180*ATAN(SIN((3.14*Raw!L299/180)-(3.14*Raw!D299/180))/COS((3.14*Raw!L299/180)-(3.14*Raw!D299/180)))/3.14,G298)</f>
        <v>26.970000000000013</v>
      </c>
      <c r="H299">
        <f>IF(AND(Raw!I299="OK",Raw!E299="OK"),180*ATAN(SIN((3.14*Raw!H299/180)-(3.14*Raw!D299/180))/COS((3.14*Raw!H299/180)-(3.14*Raw!D299/180)))/3.14,H298)</f>
        <v>16.590000000000007</v>
      </c>
      <c r="I299">
        <f>IF(AND(Raw!W299="OK",Raw!Y299="OK"),180*ATAN(SIN((3.14*Raw!V299/180)-(3.14*Raw!X299/180))/COS((3.14*Raw!V299/180)-(3.14*Raw!X299/180)))/3.14,I298)</f>
        <v>11.300000000000024</v>
      </c>
      <c r="J299">
        <f>IF(AND(Raw!U299="OK",Raw!C299="OK"),180*ATAN(SIN((3.14*Raw!T299/180)-(3.14*Raw!B299/180))/COS((3.14*Raw!T299/180)-(3.14*Raw!B299/180)))/3.14,J298)</f>
        <v>3.1399999999999881</v>
      </c>
      <c r="K299">
        <f>IF(AND(Raw!M299="OK",Raw!AA299="OK"),180*ATAN(SIN((3.14*Raw!L299/180)-(3.14*Raw!Z299/180))/COS((3.14*Raw!L299/180)-(3.14*Raw!Z299/180)))/3.14,K298)</f>
        <v>16.36</v>
      </c>
      <c r="L299">
        <f>IF(AND(Raw!I299="OK",Raw!AA299="OK"),180*ATAN(SIN((3.14*Raw!H299/180)-(3.14*Raw!Z299/180))/COS((3.14*Raw!H299/180)-(3.14*Raw!Z299/180)))/3.14,L298)</f>
        <v>5.9799999999999978</v>
      </c>
      <c r="M299">
        <f>IF(AND(Raw!I299="OK",Raw!G299="OK"),180*ATAN(SIN((3.14*Raw!H299/180)-(3.14*Raw!F299/180))/COS((3.14*Raw!H299/180)-(3.14*Raw!F299/180)))/3.14,M298)</f>
        <v>0</v>
      </c>
      <c r="N299">
        <f>IF(AND(Raw!O299="OK",Raw!S299="OK"),180*ATAN(SIN((3.14*Raw!N299/180)-(3.14*Raw!R299/180))/COS((3.14*Raw!N299/180)-(3.14*Raw!R299/180)))/3.14,N298)</f>
        <v>2.1399999999999926</v>
      </c>
      <c r="O299">
        <f>IF(AND(Raw!M299="OK",Raw!K299="OK"),180*ATAN(SIN((3.14*Raw!L299/180)-(3.14*Raw!J299/180))/COS((3.14*Raw!L299/180)-(3.14*Raw!J299/180)))/3.14,O298)</f>
        <v>1.0000000000000087</v>
      </c>
      <c r="P299">
        <f>IF(AND(Raw!M299="OK",Raw!I299="OK"),180*ATAN(SIN((3.14*Raw!L299/180)-(3.14*Raw!H299/180))/COS((3.14*Raw!L299/180)-(3.14*Raw!H299/180)))/3.14,P298)</f>
        <v>10.380000000000004</v>
      </c>
    </row>
    <row r="300" spans="1:16" x14ac:dyDescent="0.25">
      <c r="A300" s="1" t="str">
        <f>Raw!A300</f>
        <v>26-07-2020 04:58:00</v>
      </c>
      <c r="B300">
        <f>IF(AND(Raw!K300="OK",Raw!C300="OK"),180*ATAN(SIN((3.14*Raw!J300/180)-(3.14*Raw!B300/180))/COS((3.14*Raw!J300/180)-(3.14*Raw!B300/180)))/3.14,B299)</f>
        <v>33.622597226855241</v>
      </c>
      <c r="C300">
        <f>IF(AND(Raw!O300="OK",Raw!C300="OK"),180*ATAN(SIN((3.14*Raw!N300/180)-(3.14*Raw!B300/180))/COS((3.14*Raw!N300/180)-(3.14*Raw!B300/180)))/3.14,C299)</f>
        <v>26.802597226855216</v>
      </c>
      <c r="D300">
        <f>IF(AND(Raw!K300="OK",Raw!O300="OK"),180*ATAN(SIN((3.14*Raw!J300/180)-(3.14*Raw!N300/180))/COS((3.14*Raw!J300/180)-(3.14*Raw!N300/180)))/3.14,D299)</f>
        <v>6.8200000000000021</v>
      </c>
      <c r="E300">
        <f>IF(AND(Raw!Q300="OK",Raw!C300="OK"),180*ATAN(SIN((3.14*Raw!P300/180)-(3.14*Raw!B300/180))/COS((3.14*Raw!P300/180)-(3.14*Raw!B300/180)))/3.14,E299)</f>
        <v>0</v>
      </c>
      <c r="F300">
        <f>IF(AND(Raw!O300="OK",Raw!Q300="OK"),180*ATAN(SIN((3.14*Raw!N300/180)-(3.14*Raw!P300/180))/COS((3.14*Raw!N300/180)-(3.14*Raw!P300/180)))/3.14,F299)</f>
        <v>0</v>
      </c>
      <c r="G300">
        <f>IF(AND(Raw!M300="OK",Raw!E300="OK"),180*ATAN(SIN((3.14*Raw!L300/180)-(3.14*Raw!D300/180))/COS((3.14*Raw!L300/180)-(3.14*Raw!D300/180)))/3.14,G299)</f>
        <v>27.372597226855266</v>
      </c>
      <c r="H300">
        <f>IF(AND(Raw!I300="OK",Raw!E300="OK"),180*ATAN(SIN((3.14*Raw!H300/180)-(3.14*Raw!D300/180))/COS((3.14*Raw!H300/180)-(3.14*Raw!D300/180)))/3.14,H299)</f>
        <v>16.952597226855275</v>
      </c>
      <c r="I300">
        <f>IF(AND(Raw!W300="OK",Raw!Y300="OK"),180*ATAN(SIN((3.14*Raw!V300/180)-(3.14*Raw!X300/180))/COS((3.14*Raw!V300/180)-(3.14*Raw!X300/180)))/3.14,I299)</f>
        <v>11.562597226855274</v>
      </c>
      <c r="J300">
        <f>IF(AND(Raw!U300="OK",Raw!C300="OK"),180*ATAN(SIN((3.14*Raw!T300/180)-(3.14*Raw!B300/180))/COS((3.14*Raw!T300/180)-(3.14*Raw!B300/180)))/3.14,J299)</f>
        <v>3.1299999999999604</v>
      </c>
      <c r="K300">
        <f>IF(AND(Raw!M300="OK",Raw!AA300="OK"),180*ATAN(SIN((3.14*Raw!L300/180)-(3.14*Raw!Z300/180))/COS((3.14*Raw!L300/180)-(3.14*Raw!Z300/180)))/3.14,K299)</f>
        <v>16.389999999999993</v>
      </c>
      <c r="L300">
        <f>IF(AND(Raw!I300="OK",Raw!AA300="OK"),180*ATAN(SIN((3.14*Raw!H300/180)-(3.14*Raw!Z300/180))/COS((3.14*Raw!H300/180)-(3.14*Raw!Z300/180)))/3.14,L299)</f>
        <v>5.9699999999999811</v>
      </c>
      <c r="M300">
        <f>IF(AND(Raw!I300="OK",Raw!G300="OK"),180*ATAN(SIN((3.14*Raw!H300/180)-(3.14*Raw!F300/180))/COS((3.14*Raw!H300/180)-(3.14*Raw!F300/180)))/3.14,M299)</f>
        <v>0</v>
      </c>
      <c r="N300">
        <f>IF(AND(Raw!O300="OK",Raw!S300="OK"),180*ATAN(SIN((3.14*Raw!N300/180)-(3.14*Raw!R300/180))/COS((3.14*Raw!N300/180)-(3.14*Raw!R300/180)))/3.14,N299)</f>
        <v>2.1099999999999994</v>
      </c>
      <c r="O300">
        <f>IF(AND(Raw!M300="OK",Raw!K300="OK"),180*ATAN(SIN((3.14*Raw!L300/180)-(3.14*Raw!J300/180))/COS((3.14*Raw!L300/180)-(3.14*Raw!J300/180)))/3.14,O299)</f>
        <v>1.0599999999999943</v>
      </c>
      <c r="P300">
        <f>IF(AND(Raw!M300="OK",Raw!I300="OK"),180*ATAN(SIN((3.14*Raw!L300/180)-(3.14*Raw!H300/180))/COS((3.14*Raw!L300/180)-(3.14*Raw!H300/180)))/3.14,P299)</f>
        <v>10.420000000000011</v>
      </c>
    </row>
    <row r="301" spans="1:16" x14ac:dyDescent="0.25">
      <c r="A301" s="1" t="str">
        <f>Raw!A301</f>
        <v>26-07-2020 04:59:00</v>
      </c>
      <c r="B301">
        <f>IF(AND(Raw!K301="OK",Raw!C301="OK"),180*ATAN(SIN((3.14*Raw!J301/180)-(3.14*Raw!B301/180))/COS((3.14*Raw!J301/180)-(3.14*Raw!B301/180)))/3.14,B300)</f>
        <v>33.390000000000015</v>
      </c>
      <c r="C301">
        <f>IF(AND(Raw!O301="OK",Raw!C301="OK"),180*ATAN(SIN((3.14*Raw!N301/180)-(3.14*Raw!B301/180))/COS((3.14*Raw!N301/180)-(3.14*Raw!B301/180)))/3.14,C300)</f>
        <v>26.580000000000023</v>
      </c>
      <c r="D301">
        <f>IF(AND(Raw!K301="OK",Raw!O301="OK"),180*ATAN(SIN((3.14*Raw!J301/180)-(3.14*Raw!N301/180))/COS((3.14*Raw!J301/180)-(3.14*Raw!N301/180)))/3.14,D300)</f>
        <v>6.8099999999999863</v>
      </c>
      <c r="E301">
        <f>IF(AND(Raw!Q301="OK",Raw!C301="OK"),180*ATAN(SIN((3.14*Raw!P301/180)-(3.14*Raw!B301/180))/COS((3.14*Raw!P301/180)-(3.14*Raw!B301/180)))/3.14,E300)</f>
        <v>0</v>
      </c>
      <c r="F301">
        <f>IF(AND(Raw!O301="OK",Raw!Q301="OK"),180*ATAN(SIN((3.14*Raw!N301/180)-(3.14*Raw!P301/180))/COS((3.14*Raw!N301/180)-(3.14*Raw!P301/180)))/3.14,F300)</f>
        <v>0</v>
      </c>
      <c r="G301">
        <f>IF(AND(Raw!M301="OK",Raw!E301="OK"),180*ATAN(SIN((3.14*Raw!L301/180)-(3.14*Raw!D301/180))/COS((3.14*Raw!L301/180)-(3.14*Raw!D301/180)))/3.14,G300)</f>
        <v>27.099999999999973</v>
      </c>
      <c r="H301">
        <f>IF(AND(Raw!I301="OK",Raw!E301="OK"),180*ATAN(SIN((3.14*Raw!H301/180)-(3.14*Raw!D301/180))/COS((3.14*Raw!H301/180)-(3.14*Raw!D301/180)))/3.14,H300)</f>
        <v>16.730000000000008</v>
      </c>
      <c r="I301">
        <f>IF(AND(Raw!W301="OK",Raw!Y301="OK"),180*ATAN(SIN((3.14*Raw!V301/180)-(3.14*Raw!X301/180))/COS((3.14*Raw!V301/180)-(3.14*Raw!X301/180)))/3.14,I300)</f>
        <v>11.379999999999987</v>
      </c>
      <c r="J301">
        <f>IF(AND(Raw!U301="OK",Raw!C301="OK"),180*ATAN(SIN((3.14*Raw!T301/180)-(3.14*Raw!B301/180))/COS((3.14*Raw!T301/180)-(3.14*Raw!B301/180)))/3.14,J300)</f>
        <v>3.150000000000015</v>
      </c>
      <c r="K301">
        <f>IF(AND(Raw!M301="OK",Raw!AA301="OK"),180*ATAN(SIN((3.14*Raw!L301/180)-(3.14*Raw!Z301/180))/COS((3.14*Raw!L301/180)-(3.14*Raw!Z301/180)))/3.14,K300)</f>
        <v>16.299999999999965</v>
      </c>
      <c r="L301">
        <f>IF(AND(Raw!I301="OK",Raw!AA301="OK"),180*ATAN(SIN((3.14*Raw!H301/180)-(3.14*Raw!Z301/180))/COS((3.14*Raw!H301/180)-(3.14*Raw!Z301/180)))/3.14,L300)</f>
        <v>5.9300000000000015</v>
      </c>
      <c r="M301">
        <f>IF(AND(Raw!I301="OK",Raw!G301="OK"),180*ATAN(SIN((3.14*Raw!H301/180)-(3.14*Raw!F301/180))/COS((3.14*Raw!H301/180)-(3.14*Raw!F301/180)))/3.14,M300)</f>
        <v>0</v>
      </c>
      <c r="N301">
        <f>IF(AND(Raw!O301="OK",Raw!S301="OK"),180*ATAN(SIN((3.14*Raw!N301/180)-(3.14*Raw!R301/180))/COS((3.14*Raw!N301/180)-(3.14*Raw!R301/180)))/3.14,N300)</f>
        <v>2.1000000000000103</v>
      </c>
      <c r="O301">
        <f>IF(AND(Raw!M301="OK",Raw!K301="OK"),180*ATAN(SIN((3.14*Raw!L301/180)-(3.14*Raw!J301/180))/COS((3.14*Raw!L301/180)-(3.14*Raw!J301/180)))/3.14,O300)</f>
        <v>1.0499999999999796</v>
      </c>
      <c r="P301">
        <f>IF(AND(Raw!M301="OK",Raw!I301="OK"),180*ATAN(SIN((3.14*Raw!L301/180)-(3.14*Raw!H301/180))/COS((3.14*Raw!L301/180)-(3.14*Raw!H301/180)))/3.14,P300)</f>
        <v>10.369999999999965</v>
      </c>
    </row>
    <row r="302" spans="1:16" x14ac:dyDescent="0.25">
      <c r="A302" s="1" t="str">
        <f>Raw!A302</f>
        <v>26-07-2020 05:00:00</v>
      </c>
      <c r="B302">
        <f>IF(AND(Raw!K302="OK",Raw!C302="OK"),180*ATAN(SIN((3.14*Raw!J302/180)-(3.14*Raw!B302/180))/COS((3.14*Raw!J302/180)-(3.14*Raw!B302/180)))/3.14,B301)</f>
        <v>33.159999999999989</v>
      </c>
      <c r="C302">
        <f>IF(AND(Raw!O302="OK",Raw!C302="OK"),180*ATAN(SIN((3.14*Raw!N302/180)-(3.14*Raw!B302/180))/COS((3.14*Raw!N302/180)-(3.14*Raw!B302/180)))/3.14,C301)</f>
        <v>26.319999999999997</v>
      </c>
      <c r="D302">
        <f>IF(AND(Raw!K302="OK",Raw!O302="OK"),180*ATAN(SIN((3.14*Raw!J302/180)-(3.14*Raw!N302/180))/COS((3.14*Raw!J302/180)-(3.14*Raw!N302/180)))/3.14,D301)</f>
        <v>6.8400000000000025</v>
      </c>
      <c r="E302">
        <f>IF(AND(Raw!Q302="OK",Raw!C302="OK"),180*ATAN(SIN((3.14*Raw!P302/180)-(3.14*Raw!B302/180))/COS((3.14*Raw!P302/180)-(3.14*Raw!B302/180)))/3.14,E301)</f>
        <v>0</v>
      </c>
      <c r="F302">
        <f>IF(AND(Raw!O302="OK",Raw!Q302="OK"),180*ATAN(SIN((3.14*Raw!N302/180)-(3.14*Raw!P302/180))/COS((3.14*Raw!N302/180)-(3.14*Raw!P302/180)))/3.14,F301)</f>
        <v>0</v>
      </c>
      <c r="G302">
        <f>IF(AND(Raw!M302="OK",Raw!E302="OK"),180*ATAN(SIN((3.14*Raw!L302/180)-(3.14*Raw!D302/180))/COS((3.14*Raw!L302/180)-(3.14*Raw!D302/180)))/3.14,G301)</f>
        <v>26.790000000000006</v>
      </c>
      <c r="H302">
        <f>IF(AND(Raw!I302="OK",Raw!E302="OK"),180*ATAN(SIN((3.14*Raw!H302/180)-(3.14*Raw!D302/180))/COS((3.14*Raw!H302/180)-(3.14*Raw!D302/180)))/3.14,H301)</f>
        <v>16.46</v>
      </c>
      <c r="I302">
        <f>IF(AND(Raw!W302="OK",Raw!Y302="OK"),180*ATAN(SIN((3.14*Raw!V302/180)-(3.14*Raw!X302/180))/COS((3.14*Raw!V302/180)-(3.14*Raw!X302/180)))/3.14,I301)</f>
        <v>11.249999999999993</v>
      </c>
      <c r="J302">
        <f>IF(AND(Raw!U302="OK",Raw!C302="OK"),180*ATAN(SIN((3.14*Raw!T302/180)-(3.14*Raw!B302/180))/COS((3.14*Raw!T302/180)-(3.14*Raw!B302/180)))/3.14,J301)</f>
        <v>3.2299999999999991</v>
      </c>
      <c r="K302">
        <f>IF(AND(Raw!M302="OK",Raw!AA302="OK"),180*ATAN(SIN((3.14*Raw!L302/180)-(3.14*Raw!Z302/180))/COS((3.14*Raw!L302/180)-(3.14*Raw!Z302/180)))/3.14,K301)</f>
        <v>16.269999999999996</v>
      </c>
      <c r="L302">
        <f>IF(AND(Raw!I302="OK",Raw!AA302="OK"),180*ATAN(SIN((3.14*Raw!H302/180)-(3.14*Raw!Z302/180))/COS((3.14*Raw!H302/180)-(3.14*Raw!Z302/180)))/3.14,L301)</f>
        <v>5.94</v>
      </c>
      <c r="M302">
        <f>IF(AND(Raw!I302="OK",Raw!G302="OK"),180*ATAN(SIN((3.14*Raw!H302/180)-(3.14*Raw!F302/180))/COS((3.14*Raw!H302/180)-(3.14*Raw!F302/180)))/3.14,M301)</f>
        <v>0</v>
      </c>
      <c r="N302">
        <f>IF(AND(Raw!O302="OK",Raw!S302="OK"),180*ATAN(SIN((3.14*Raw!N302/180)-(3.14*Raw!R302/180))/COS((3.14*Raw!N302/180)-(3.14*Raw!R302/180)))/3.14,N301)</f>
        <v>2.0499999999999945</v>
      </c>
      <c r="O302">
        <f>IF(AND(Raw!M302="OK",Raw!K302="OK"),180*ATAN(SIN((3.14*Raw!L302/180)-(3.14*Raw!J302/180))/COS((3.14*Raw!L302/180)-(3.14*Raw!J302/180)))/3.14,O301)</f>
        <v>1.0000000000000007</v>
      </c>
      <c r="P302">
        <f>IF(AND(Raw!M302="OK",Raw!I302="OK"),180*ATAN(SIN((3.14*Raw!L302/180)-(3.14*Raw!H302/180))/COS((3.14*Raw!L302/180)-(3.14*Raw!H302/180)))/3.14,P301)</f>
        <v>10.33</v>
      </c>
    </row>
    <row r="303" spans="1:16" x14ac:dyDescent="0.25">
      <c r="A303" s="1" t="str">
        <f>Raw!A303</f>
        <v>26-07-2020 05:01:00</v>
      </c>
      <c r="B303">
        <f>IF(AND(Raw!K303="OK",Raw!C303="OK"),180*ATAN(SIN((3.14*Raw!J303/180)-(3.14*Raw!B303/180))/COS((3.14*Raw!J303/180)-(3.14*Raw!B303/180)))/3.14,B302)</f>
        <v>33.210000000000029</v>
      </c>
      <c r="C303">
        <f>IF(AND(Raw!O303="OK",Raw!C303="OK"),180*ATAN(SIN((3.14*Raw!N303/180)-(3.14*Raw!B303/180))/COS((3.14*Raw!N303/180)-(3.14*Raw!B303/180)))/3.14,C302)</f>
        <v>26.400000000000016</v>
      </c>
      <c r="D303">
        <f>IF(AND(Raw!K303="OK",Raw!O303="OK"),180*ATAN(SIN((3.14*Raw!J303/180)-(3.14*Raw!N303/180))/COS((3.14*Raw!J303/180)-(3.14*Raw!N303/180)))/3.14,D302)</f>
        <v>6.8100000000000112</v>
      </c>
      <c r="E303">
        <f>IF(AND(Raw!Q303="OK",Raw!C303="OK"),180*ATAN(SIN((3.14*Raw!P303/180)-(3.14*Raw!B303/180))/COS((3.14*Raw!P303/180)-(3.14*Raw!B303/180)))/3.14,E302)</f>
        <v>0</v>
      </c>
      <c r="F303">
        <f>IF(AND(Raw!O303="OK",Raw!Q303="OK"),180*ATAN(SIN((3.14*Raw!N303/180)-(3.14*Raw!P303/180))/COS((3.14*Raw!N303/180)-(3.14*Raw!P303/180)))/3.14,F302)</f>
        <v>0</v>
      </c>
      <c r="G303">
        <f>IF(AND(Raw!M303="OK",Raw!E303="OK"),180*ATAN(SIN((3.14*Raw!L303/180)-(3.14*Raw!D303/180))/COS((3.14*Raw!L303/180)-(3.14*Raw!D303/180)))/3.14,G302)</f>
        <v>26.819999999999997</v>
      </c>
      <c r="H303">
        <f>IF(AND(Raw!I303="OK",Raw!E303="OK"),180*ATAN(SIN((3.14*Raw!H303/180)-(3.14*Raw!D303/180))/COS((3.14*Raw!H303/180)-(3.14*Raw!D303/180)))/3.14,H302)</f>
        <v>16.529999999999994</v>
      </c>
      <c r="I303">
        <f>IF(AND(Raw!W303="OK",Raw!Y303="OK"),180*ATAN(SIN((3.14*Raw!V303/180)-(3.14*Raw!X303/180))/COS((3.14*Raw!V303/180)-(3.14*Raw!X303/180)))/3.14,I302)</f>
        <v>11.32</v>
      </c>
      <c r="J303">
        <f>IF(AND(Raw!U303="OK",Raw!C303="OK"),180*ATAN(SIN((3.14*Raw!T303/180)-(3.14*Raw!B303/180))/COS((3.14*Raw!T303/180)-(3.14*Raw!B303/180)))/3.14,J302)</f>
        <v>3.180000000000009</v>
      </c>
      <c r="K303">
        <f>IF(AND(Raw!M303="OK",Raw!AA303="OK"),180*ATAN(SIN((3.14*Raw!L303/180)-(3.14*Raw!Z303/180))/COS((3.14*Raw!L303/180)-(3.14*Raw!Z303/180)))/3.14,K302)</f>
        <v>16.249999999999993</v>
      </c>
      <c r="L303">
        <f>IF(AND(Raw!I303="OK",Raw!AA303="OK"),180*ATAN(SIN((3.14*Raw!H303/180)-(3.14*Raw!Z303/180))/COS((3.14*Raw!H303/180)-(3.14*Raw!Z303/180)))/3.14,L302)</f>
        <v>5.959999999999992</v>
      </c>
      <c r="M303">
        <f>IF(AND(Raw!I303="OK",Raw!G303="OK"),180*ATAN(SIN((3.14*Raw!H303/180)-(3.14*Raw!F303/180))/COS((3.14*Raw!H303/180)-(3.14*Raw!F303/180)))/3.14,M302)</f>
        <v>0</v>
      </c>
      <c r="N303">
        <f>IF(AND(Raw!O303="OK",Raw!S303="OK"),180*ATAN(SIN((3.14*Raw!N303/180)-(3.14*Raw!R303/180))/COS((3.14*Raw!N303/180)-(3.14*Raw!R303/180)))/3.14,N302)</f>
        <v>2.0899999999999959</v>
      </c>
      <c r="O303">
        <f>IF(AND(Raw!M303="OK",Raw!K303="OK"),180*ATAN(SIN((3.14*Raw!L303/180)-(3.14*Raw!J303/180))/COS((3.14*Raw!L303/180)-(3.14*Raw!J303/180)))/3.14,O302)</f>
        <v>1.0300000000000016</v>
      </c>
      <c r="P303">
        <f>IF(AND(Raw!M303="OK",Raw!I303="OK"),180*ATAN(SIN((3.14*Raw!L303/180)-(3.14*Raw!H303/180))/COS((3.14*Raw!L303/180)-(3.14*Raw!H303/180)))/3.14,P302)</f>
        <v>10.290000000000003</v>
      </c>
    </row>
    <row r="304" spans="1:16" x14ac:dyDescent="0.25">
      <c r="A304" s="1" t="str">
        <f>Raw!A304</f>
        <v>26-07-2020 05:02:00</v>
      </c>
      <c r="B304">
        <f>IF(AND(Raw!K304="OK",Raw!C304="OK"),180*ATAN(SIN((3.14*Raw!J304/180)-(3.14*Raw!B304/180))/COS((3.14*Raw!J304/180)-(3.14*Raw!B304/180)))/3.14,B303)</f>
        <v>33.330000000000005</v>
      </c>
      <c r="C304">
        <f>IF(AND(Raw!O304="OK",Raw!C304="OK"),180*ATAN(SIN((3.14*Raw!N304/180)-(3.14*Raw!B304/180))/COS((3.14*Raw!N304/180)-(3.14*Raw!B304/180)))/3.14,C303)</f>
        <v>26.519999999999996</v>
      </c>
      <c r="D304">
        <f>IF(AND(Raw!K304="OK",Raw!O304="OK"),180*ATAN(SIN((3.14*Raw!J304/180)-(3.14*Raw!N304/180))/COS((3.14*Raw!J304/180)-(3.14*Raw!N304/180)))/3.14,D303)</f>
        <v>6.8100000000000023</v>
      </c>
      <c r="E304">
        <f>IF(AND(Raw!Q304="OK",Raw!C304="OK"),180*ATAN(SIN((3.14*Raw!P304/180)-(3.14*Raw!B304/180))/COS((3.14*Raw!P304/180)-(3.14*Raw!B304/180)))/3.14,E303)</f>
        <v>0</v>
      </c>
      <c r="F304">
        <f>IF(AND(Raw!O304="OK",Raw!Q304="OK"),180*ATAN(SIN((3.14*Raw!N304/180)-(3.14*Raw!P304/180))/COS((3.14*Raw!N304/180)-(3.14*Raw!P304/180)))/3.14,F303)</f>
        <v>0</v>
      </c>
      <c r="G304">
        <f>IF(AND(Raw!M304="OK",Raw!E304="OK"),180*ATAN(SIN((3.14*Raw!L304/180)-(3.14*Raw!D304/180))/COS((3.14*Raw!L304/180)-(3.14*Raw!D304/180)))/3.14,G303)</f>
        <v>26.850000000000012</v>
      </c>
      <c r="H304">
        <f>IF(AND(Raw!I304="OK",Raw!E304="OK"),180*ATAN(SIN((3.14*Raw!H304/180)-(3.14*Raw!D304/180))/COS((3.14*Raw!H304/180)-(3.14*Raw!D304/180)))/3.14,H303)</f>
        <v>16.53</v>
      </c>
      <c r="I304">
        <f>IF(AND(Raw!W304="OK",Raw!Y304="OK"),180*ATAN(SIN((3.14*Raw!V304/180)-(3.14*Raw!X304/180))/COS((3.14*Raw!V304/180)-(3.14*Raw!X304/180)))/3.14,I303)</f>
        <v>11.299999999999999</v>
      </c>
      <c r="J304">
        <f>IF(AND(Raw!U304="OK",Raw!C304="OK"),180*ATAN(SIN((3.14*Raw!T304/180)-(3.14*Raw!B304/180))/COS((3.14*Raw!T304/180)-(3.14*Raw!B304/180)))/3.14,J303)</f>
        <v>3.2400000000000007</v>
      </c>
      <c r="K304">
        <f>IF(AND(Raw!M304="OK",Raw!AA304="OK"),180*ATAN(SIN((3.14*Raw!L304/180)-(3.14*Raw!Z304/180))/COS((3.14*Raw!L304/180)-(3.14*Raw!Z304/180)))/3.14,K303)</f>
        <v>16.260000000000002</v>
      </c>
      <c r="L304">
        <f>IF(AND(Raw!I304="OK",Raw!AA304="OK"),180*ATAN(SIN((3.14*Raw!H304/180)-(3.14*Raw!Z304/180))/COS((3.14*Raw!H304/180)-(3.14*Raw!Z304/180)))/3.14,L303)</f>
        <v>5.9399999999999959</v>
      </c>
      <c r="M304">
        <f>IF(AND(Raw!I304="OK",Raw!G304="OK"),180*ATAN(SIN((3.14*Raw!H304/180)-(3.14*Raw!F304/180))/COS((3.14*Raw!H304/180)-(3.14*Raw!F304/180)))/3.14,M303)</f>
        <v>0</v>
      </c>
      <c r="N304">
        <f>IF(AND(Raw!O304="OK",Raw!S304="OK"),180*ATAN(SIN((3.14*Raw!N304/180)-(3.14*Raw!R304/180))/COS((3.14*Raw!N304/180)-(3.14*Raw!R304/180)))/3.14,N303)</f>
        <v>2.100000000000001</v>
      </c>
      <c r="O304">
        <f>IF(AND(Raw!M304="OK",Raw!K304="OK"),180*ATAN(SIN((3.14*Raw!L304/180)-(3.14*Raw!J304/180))/COS((3.14*Raw!L304/180)-(3.14*Raw!J304/180)))/3.14,O303)</f>
        <v>1.0599999999999992</v>
      </c>
      <c r="P304">
        <f>IF(AND(Raw!M304="OK",Raw!I304="OK"),180*ATAN(SIN((3.14*Raw!L304/180)-(3.14*Raw!H304/180))/COS((3.14*Raw!L304/180)-(3.14*Raw!H304/180)))/3.14,P303)</f>
        <v>10.320000000000004</v>
      </c>
    </row>
    <row r="305" spans="1:16" x14ac:dyDescent="0.25">
      <c r="A305" s="1" t="str">
        <f>Raw!A305</f>
        <v>26-07-2020 05:03:00</v>
      </c>
      <c r="B305">
        <f>IF(AND(Raw!K305="OK",Raw!C305="OK"),180*ATAN(SIN((3.14*Raw!J305/180)-(3.14*Raw!B305/180))/COS((3.14*Raw!J305/180)-(3.14*Raw!B305/180)))/3.14,B304)</f>
        <v>33.47</v>
      </c>
      <c r="C305">
        <f>IF(AND(Raw!O305="OK",Raw!C305="OK"),180*ATAN(SIN((3.14*Raw!N305/180)-(3.14*Raw!B305/180))/COS((3.14*Raw!N305/180)-(3.14*Raw!B305/180)))/3.14,C304)</f>
        <v>26.699999999999996</v>
      </c>
      <c r="D305">
        <f>IF(AND(Raw!K305="OK",Raw!O305="OK"),180*ATAN(SIN((3.14*Raw!J305/180)-(3.14*Raw!N305/180))/COS((3.14*Raw!J305/180)-(3.14*Raw!N305/180)))/3.14,D304)</f>
        <v>6.7700000000000022</v>
      </c>
      <c r="E305">
        <f>IF(AND(Raw!Q305="OK",Raw!C305="OK"),180*ATAN(SIN((3.14*Raw!P305/180)-(3.14*Raw!B305/180))/COS((3.14*Raw!P305/180)-(3.14*Raw!B305/180)))/3.14,E304)</f>
        <v>0</v>
      </c>
      <c r="F305">
        <f>IF(AND(Raw!O305="OK",Raw!Q305="OK"),180*ATAN(SIN((3.14*Raw!N305/180)-(3.14*Raw!P305/180))/COS((3.14*Raw!N305/180)-(3.14*Raw!P305/180)))/3.14,F304)</f>
        <v>0</v>
      </c>
      <c r="G305">
        <f>IF(AND(Raw!M305="OK",Raw!E305="OK"),180*ATAN(SIN((3.14*Raw!L305/180)-(3.14*Raw!D305/180))/COS((3.14*Raw!L305/180)-(3.14*Raw!D305/180)))/3.14,G304)</f>
        <v>27.09</v>
      </c>
      <c r="H305">
        <f>IF(AND(Raw!I305="OK",Raw!E305="OK"),180*ATAN(SIN((3.14*Raw!H305/180)-(3.14*Raw!D305/180))/COS((3.14*Raw!H305/180)-(3.14*Raw!D305/180)))/3.14,H304)</f>
        <v>16.769999999999996</v>
      </c>
      <c r="I305">
        <f>IF(AND(Raw!W305="OK",Raw!Y305="OK"),180*ATAN(SIN((3.14*Raw!V305/180)-(3.14*Raw!X305/180))/COS((3.14*Raw!V305/180)-(3.14*Raw!X305/180)))/3.14,I304)</f>
        <v>11.369999999999997</v>
      </c>
      <c r="J305">
        <f>IF(AND(Raw!U305="OK",Raw!C305="OK"),180*ATAN(SIN((3.14*Raw!T305/180)-(3.14*Raw!B305/180))/COS((3.14*Raw!T305/180)-(3.14*Raw!B305/180)))/3.14,J304)</f>
        <v>3.1599999999999988</v>
      </c>
      <c r="K305">
        <f>IF(AND(Raw!M305="OK",Raw!AA305="OK"),180*ATAN(SIN((3.14*Raw!L305/180)-(3.14*Raw!Z305/180))/COS((3.14*Raw!L305/180)-(3.14*Raw!Z305/180)))/3.14,K304)</f>
        <v>16.3</v>
      </c>
      <c r="L305">
        <f>IF(AND(Raw!I305="OK",Raw!AA305="OK"),180*ATAN(SIN((3.14*Raw!H305/180)-(3.14*Raw!Z305/180))/COS((3.14*Raw!H305/180)-(3.14*Raw!Z305/180)))/3.14,L304)</f>
        <v>5.9799999999999986</v>
      </c>
      <c r="M305">
        <f>IF(AND(Raw!I305="OK",Raw!G305="OK"),180*ATAN(SIN((3.14*Raw!H305/180)-(3.14*Raw!F305/180))/COS((3.14*Raw!H305/180)-(3.14*Raw!F305/180)))/3.14,M304)</f>
        <v>0</v>
      </c>
      <c r="N305">
        <f>IF(AND(Raw!O305="OK",Raw!S305="OK"),180*ATAN(SIN((3.14*Raw!N305/180)-(3.14*Raw!R305/180))/COS((3.14*Raw!N305/180)-(3.14*Raw!R305/180)))/3.14,N304)</f>
        <v>2.0999999999999979</v>
      </c>
      <c r="O305">
        <f>IF(AND(Raw!M305="OK",Raw!K305="OK"),180*ATAN(SIN((3.14*Raw!L305/180)-(3.14*Raw!J305/180))/COS((3.14*Raw!L305/180)-(3.14*Raw!J305/180)))/3.14,O304)</f>
        <v>1.0300000000000016</v>
      </c>
      <c r="P305">
        <f>IF(AND(Raw!M305="OK",Raw!I305="OK"),180*ATAN(SIN((3.14*Raw!L305/180)-(3.14*Raw!H305/180))/COS((3.14*Raw!L305/180)-(3.14*Raw!H305/180)))/3.14,P304)</f>
        <v>10.320000000000002</v>
      </c>
    </row>
    <row r="306" spans="1:16" x14ac:dyDescent="0.25">
      <c r="A306" s="1" t="str">
        <f>Raw!A306</f>
        <v>26-07-2020 05:04:00</v>
      </c>
      <c r="B306">
        <f>IF(AND(Raw!K306="OK",Raw!C306="OK"),180*ATAN(SIN((3.14*Raw!J306/180)-(3.14*Raw!B306/180))/COS((3.14*Raw!J306/180)-(3.14*Raw!B306/180)))/3.14,B305)</f>
        <v>33.520000000000003</v>
      </c>
      <c r="C306">
        <f>IF(AND(Raw!O306="OK",Raw!C306="OK"),180*ATAN(SIN((3.14*Raw!N306/180)-(3.14*Raw!B306/180))/COS((3.14*Raw!N306/180)-(3.14*Raw!B306/180)))/3.14,C305)</f>
        <v>26.739999999999984</v>
      </c>
      <c r="D306">
        <f>IF(AND(Raw!K306="OK",Raw!O306="OK"),180*ATAN(SIN((3.14*Raw!J306/180)-(3.14*Raw!N306/180))/COS((3.14*Raw!J306/180)-(3.14*Raw!N306/180)))/3.14,D305)</f>
        <v>6.7800000000000189</v>
      </c>
      <c r="E306">
        <f>IF(AND(Raw!Q306="OK",Raw!C306="OK"),180*ATAN(SIN((3.14*Raw!P306/180)-(3.14*Raw!B306/180))/COS((3.14*Raw!P306/180)-(3.14*Raw!B306/180)))/3.14,E305)</f>
        <v>0</v>
      </c>
      <c r="F306">
        <f>IF(AND(Raw!O306="OK",Raw!Q306="OK"),180*ATAN(SIN((3.14*Raw!N306/180)-(3.14*Raw!P306/180))/COS((3.14*Raw!N306/180)-(3.14*Raw!P306/180)))/3.14,F305)</f>
        <v>0</v>
      </c>
      <c r="G306">
        <f>IF(AND(Raw!M306="OK",Raw!E306="OK"),180*ATAN(SIN((3.14*Raw!L306/180)-(3.14*Raw!D306/180))/COS((3.14*Raw!L306/180)-(3.14*Raw!D306/180)))/3.14,G305)</f>
        <v>27.319999999999983</v>
      </c>
      <c r="H306">
        <f>IF(AND(Raw!I306="OK",Raw!E306="OK"),180*ATAN(SIN((3.14*Raw!H306/180)-(3.14*Raw!D306/180))/COS((3.14*Raw!H306/180)-(3.14*Raw!D306/180)))/3.14,H305)</f>
        <v>16.959999999999983</v>
      </c>
      <c r="I306">
        <f>IF(AND(Raw!W306="OK",Raw!Y306="OK"),180*ATAN(SIN((3.14*Raw!V306/180)-(3.14*Raw!X306/180))/COS((3.14*Raw!V306/180)-(3.14*Raw!X306/180)))/3.14,I305)</f>
        <v>11.390000000000002</v>
      </c>
      <c r="J306">
        <f>IF(AND(Raw!U306="OK",Raw!C306="OK"),180*ATAN(SIN((3.14*Raw!T306/180)-(3.14*Raw!B306/180))/COS((3.14*Raw!T306/180)-(3.14*Raw!B306/180)))/3.14,J305)</f>
        <v>3.0800000000000147</v>
      </c>
      <c r="K306">
        <f>IF(AND(Raw!M306="OK",Raw!AA306="OK"),180*ATAN(SIN((3.14*Raw!L306/180)-(3.14*Raw!Z306/180))/COS((3.14*Raw!L306/180)-(3.14*Raw!Z306/180)))/3.14,K305)</f>
        <v>16.349999999999987</v>
      </c>
      <c r="L306">
        <f>IF(AND(Raw!I306="OK",Raw!AA306="OK"),180*ATAN(SIN((3.14*Raw!H306/180)-(3.14*Raw!Z306/180))/COS((3.14*Raw!H306/180)-(3.14*Raw!Z306/180)))/3.14,L305)</f>
        <v>5.989999999999986</v>
      </c>
      <c r="M306">
        <f>IF(AND(Raw!I306="OK",Raw!G306="OK"),180*ATAN(SIN((3.14*Raw!H306/180)-(3.14*Raw!F306/180))/COS((3.14*Raw!H306/180)-(3.14*Raw!F306/180)))/3.14,M305)</f>
        <v>0</v>
      </c>
      <c r="N306">
        <f>IF(AND(Raw!O306="OK",Raw!S306="OK"),180*ATAN(SIN((3.14*Raw!N306/180)-(3.14*Raw!R306/180))/COS((3.14*Raw!N306/180)-(3.14*Raw!R306/180)))/3.14,N305)</f>
        <v>2.1399999999999926</v>
      </c>
      <c r="O306">
        <f>IF(AND(Raw!M306="OK",Raw!K306="OK"),180*ATAN(SIN((3.14*Raw!L306/180)-(3.14*Raw!J306/180))/COS((3.14*Raw!L306/180)-(3.14*Raw!J306/180)))/3.14,O305)</f>
        <v>0.91999999999999371</v>
      </c>
      <c r="P306">
        <f>IF(AND(Raw!M306="OK",Raw!I306="OK"),180*ATAN(SIN((3.14*Raw!L306/180)-(3.14*Raw!H306/180))/COS((3.14*Raw!L306/180)-(3.14*Raw!H306/180)))/3.14,P305)</f>
        <v>10.36</v>
      </c>
    </row>
    <row r="307" spans="1:16" x14ac:dyDescent="0.25">
      <c r="A307" s="1" t="str">
        <f>Raw!A307</f>
        <v>26-07-2020 05:05:00</v>
      </c>
      <c r="B307">
        <f>IF(AND(Raw!K307="OK",Raw!C307="OK"),180*ATAN(SIN((3.14*Raw!J307/180)-(3.14*Raw!B307/180))/COS((3.14*Raw!J307/180)-(3.14*Raw!B307/180)))/3.14,B306)</f>
        <v>33.53</v>
      </c>
      <c r="C307">
        <f>IF(AND(Raw!O307="OK",Raw!C307="OK"),180*ATAN(SIN((3.14*Raw!N307/180)-(3.14*Raw!B307/180))/COS((3.14*Raw!N307/180)-(3.14*Raw!B307/180)))/3.14,C306)</f>
        <v>26.74</v>
      </c>
      <c r="D307">
        <f>IF(AND(Raw!K307="OK",Raw!O307="OK"),180*ATAN(SIN((3.14*Raw!J307/180)-(3.14*Raw!N307/180))/COS((3.14*Raw!J307/180)-(3.14*Raw!N307/180)))/3.14,D306)</f>
        <v>6.7900000000000018</v>
      </c>
      <c r="E307">
        <f>IF(AND(Raw!Q307="OK",Raw!C307="OK"),180*ATAN(SIN((3.14*Raw!P307/180)-(3.14*Raw!B307/180))/COS((3.14*Raw!P307/180)-(3.14*Raw!B307/180)))/3.14,E306)</f>
        <v>0</v>
      </c>
      <c r="F307">
        <f>IF(AND(Raw!O307="OK",Raw!Q307="OK"),180*ATAN(SIN((3.14*Raw!N307/180)-(3.14*Raw!P307/180))/COS((3.14*Raw!N307/180)-(3.14*Raw!P307/180)))/3.14,F306)</f>
        <v>0</v>
      </c>
      <c r="G307">
        <f>IF(AND(Raw!M307="OK",Raw!E307="OK"),180*ATAN(SIN((3.14*Raw!L307/180)-(3.14*Raw!D307/180))/COS((3.14*Raw!L307/180)-(3.14*Raw!D307/180)))/3.14,G306)</f>
        <v>27.299999999999997</v>
      </c>
      <c r="H307">
        <f>IF(AND(Raw!I307="OK",Raw!E307="OK"),180*ATAN(SIN((3.14*Raw!H307/180)-(3.14*Raw!D307/180))/COS((3.14*Raw!H307/180)-(3.14*Raw!D307/180)))/3.14,H306)</f>
        <v>16.959999999999997</v>
      </c>
      <c r="I307">
        <f>IF(AND(Raw!W307="OK",Raw!Y307="OK"),180*ATAN(SIN((3.14*Raw!V307/180)-(3.14*Raw!X307/180))/COS((3.14*Raw!V307/180)-(3.14*Raw!X307/180)))/3.14,I306)</f>
        <v>11.35</v>
      </c>
      <c r="J307">
        <f>IF(AND(Raw!U307="OK",Raw!C307="OK"),180*ATAN(SIN((3.14*Raw!T307/180)-(3.14*Raw!B307/180))/COS((3.14*Raw!T307/180)-(3.14*Raw!B307/180)))/3.14,J306)</f>
        <v>3.120000000000001</v>
      </c>
      <c r="K307">
        <f>IF(AND(Raw!M307="OK",Raw!AA307="OK"),180*ATAN(SIN((3.14*Raw!L307/180)-(3.14*Raw!Z307/180))/COS((3.14*Raw!L307/180)-(3.14*Raw!Z307/180)))/3.14,K306)</f>
        <v>16.310000000000002</v>
      </c>
      <c r="L307">
        <f>IF(AND(Raw!I307="OK",Raw!AA307="OK"),180*ATAN(SIN((3.14*Raw!H307/180)-(3.14*Raw!Z307/180))/COS((3.14*Raw!H307/180)-(3.14*Raw!Z307/180)))/3.14,L306)</f>
        <v>5.9700000000000051</v>
      </c>
      <c r="M307">
        <f>IF(AND(Raw!I307="OK",Raw!G307="OK"),180*ATAN(SIN((3.14*Raw!H307/180)-(3.14*Raw!F307/180))/COS((3.14*Raw!H307/180)-(3.14*Raw!F307/180)))/3.14,M306)</f>
        <v>0</v>
      </c>
      <c r="N307">
        <f>IF(AND(Raw!O307="OK",Raw!S307="OK"),180*ATAN(SIN((3.14*Raw!N307/180)-(3.14*Raw!R307/180))/COS((3.14*Raw!N307/180)-(3.14*Raw!R307/180)))/3.14,N306)</f>
        <v>2.100000000000001</v>
      </c>
      <c r="O307">
        <f>IF(AND(Raw!M307="OK",Raw!K307="OK"),180*ATAN(SIN((3.14*Raw!L307/180)-(3.14*Raw!J307/180))/COS((3.14*Raw!L307/180)-(3.14*Raw!J307/180)))/3.14,O306)</f>
        <v>0.96999999999999664</v>
      </c>
      <c r="P307">
        <f>IF(AND(Raw!M307="OK",Raw!I307="OK"),180*ATAN(SIN((3.14*Raw!L307/180)-(3.14*Raw!H307/180))/COS((3.14*Raw!L307/180)-(3.14*Raw!H307/180)))/3.14,P306)</f>
        <v>10.339999999999995</v>
      </c>
    </row>
    <row r="308" spans="1:16" x14ac:dyDescent="0.25">
      <c r="A308" s="1" t="str">
        <f>Raw!A308</f>
        <v>26-07-2020 05:06:00</v>
      </c>
      <c r="B308">
        <f>IF(AND(Raw!K308="OK",Raw!C308="OK"),180*ATAN(SIN((3.14*Raw!J308/180)-(3.14*Raw!B308/180))/COS((3.14*Raw!J308/180)-(3.14*Raw!B308/180)))/3.14,B307)</f>
        <v>33.710000000000022</v>
      </c>
      <c r="C308">
        <f>IF(AND(Raw!O308="OK",Raw!C308="OK"),180*ATAN(SIN((3.14*Raw!N308/180)-(3.14*Raw!B308/180))/COS((3.14*Raw!N308/180)-(3.14*Raw!B308/180)))/3.14,C307)</f>
        <v>26.899999999999984</v>
      </c>
      <c r="D308">
        <f>IF(AND(Raw!K308="OK",Raw!O308="OK"),180*ATAN(SIN((3.14*Raw!J308/180)-(3.14*Raw!N308/180))/COS((3.14*Raw!J308/180)-(3.14*Raw!N308/180)))/3.14,D307)</f>
        <v>6.8100000000000387</v>
      </c>
      <c r="E308">
        <f>IF(AND(Raw!Q308="OK",Raw!C308="OK"),180*ATAN(SIN((3.14*Raw!P308/180)-(3.14*Raw!B308/180))/COS((3.14*Raw!P308/180)-(3.14*Raw!B308/180)))/3.14,E307)</f>
        <v>0</v>
      </c>
      <c r="F308">
        <f>IF(AND(Raw!O308="OK",Raw!Q308="OK"),180*ATAN(SIN((3.14*Raw!N308/180)-(3.14*Raw!P308/180))/COS((3.14*Raw!N308/180)-(3.14*Raw!P308/180)))/3.14,F307)</f>
        <v>0</v>
      </c>
      <c r="G308">
        <f>IF(AND(Raw!M308="OK",Raw!E308="OK"),180*ATAN(SIN((3.14*Raw!L308/180)-(3.14*Raw!D308/180))/COS((3.14*Raw!L308/180)-(3.14*Raw!D308/180)))/3.14,G307)</f>
        <v>27.379999999999995</v>
      </c>
      <c r="H308">
        <f>IF(AND(Raw!I308="OK",Raw!E308="OK"),180*ATAN(SIN((3.14*Raw!H308/180)-(3.14*Raw!D308/180))/COS((3.14*Raw!H308/180)-(3.14*Raw!D308/180)))/3.14,H307)</f>
        <v>17.050000000000015</v>
      </c>
      <c r="I308">
        <f>IF(AND(Raw!W308="OK",Raw!Y308="OK"),180*ATAN(SIN((3.14*Raw!V308/180)-(3.14*Raw!X308/180))/COS((3.14*Raw!V308/180)-(3.14*Raw!X308/180)))/3.14,I307)</f>
        <v>11.319999999999975</v>
      </c>
      <c r="J308">
        <f>IF(AND(Raw!U308="OK",Raw!C308="OK"),180*ATAN(SIN((3.14*Raw!T308/180)-(3.14*Raw!B308/180))/COS((3.14*Raw!T308/180)-(3.14*Raw!B308/180)))/3.14,J307)</f>
        <v>3.1199999999999974</v>
      </c>
      <c r="K308">
        <f>IF(AND(Raw!M308="OK",Raw!AA308="OK"),180*ATAN(SIN((3.14*Raw!L308/180)-(3.14*Raw!Z308/180))/COS((3.14*Raw!L308/180)-(3.14*Raw!Z308/180)))/3.14,K307)</f>
        <v>16.260000000000009</v>
      </c>
      <c r="L308">
        <f>IF(AND(Raw!I308="OK",Raw!AA308="OK"),180*ATAN(SIN((3.14*Raw!H308/180)-(3.14*Raw!Z308/180))/COS((3.14*Raw!H308/180)-(3.14*Raw!Z308/180)))/3.14,L307)</f>
        <v>5.9300000000000264</v>
      </c>
      <c r="M308">
        <f>IF(AND(Raw!I308="OK",Raw!G308="OK"),180*ATAN(SIN((3.14*Raw!H308/180)-(3.14*Raw!F308/180))/COS((3.14*Raw!H308/180)-(3.14*Raw!F308/180)))/3.14,M307)</f>
        <v>0</v>
      </c>
      <c r="N308">
        <f>IF(AND(Raw!O308="OK",Raw!S308="OK"),180*ATAN(SIN((3.14*Raw!N308/180)-(3.14*Raw!R308/180))/COS((3.14*Raw!N308/180)-(3.14*Raw!R308/180)))/3.14,N307)</f>
        <v>2.2099999999999929</v>
      </c>
      <c r="O308">
        <f>IF(AND(Raw!M308="OK",Raw!K308="OK"),180*ATAN(SIN((3.14*Raw!L308/180)-(3.14*Raw!J308/180))/COS((3.14*Raw!L308/180)-(3.14*Raw!J308/180)))/3.14,O307)</f>
        <v>0.97999999999997944</v>
      </c>
      <c r="P308">
        <f>IF(AND(Raw!M308="OK",Raw!I308="OK"),180*ATAN(SIN((3.14*Raw!L308/180)-(3.14*Raw!H308/180))/COS((3.14*Raw!L308/180)-(3.14*Raw!H308/180)))/3.14,P307)</f>
        <v>10.329999999999981</v>
      </c>
    </row>
    <row r="309" spans="1:16" x14ac:dyDescent="0.25">
      <c r="A309" s="1" t="str">
        <f>Raw!A309</f>
        <v>26-07-2020 05:07:00</v>
      </c>
      <c r="B309">
        <f>IF(AND(Raw!K309="OK",Raw!C309="OK"),180*ATAN(SIN((3.14*Raw!J309/180)-(3.14*Raw!B309/180))/COS((3.14*Raw!J309/180)-(3.14*Raw!B309/180)))/3.14,B308)</f>
        <v>33.740000000000009</v>
      </c>
      <c r="C309">
        <f>IF(AND(Raw!O309="OK",Raw!C309="OK"),180*ATAN(SIN((3.14*Raw!N309/180)-(3.14*Raw!B309/180))/COS((3.14*Raw!N309/180)-(3.14*Raw!B309/180)))/3.14,C308)</f>
        <v>26.940000000000012</v>
      </c>
      <c r="D309">
        <f>IF(AND(Raw!K309="OK",Raw!O309="OK"),180*ATAN(SIN((3.14*Raw!J309/180)-(3.14*Raw!N309/180))/COS((3.14*Raw!J309/180)-(3.14*Raw!N309/180)))/3.14,D308)</f>
        <v>6.7999999999999963</v>
      </c>
      <c r="E309">
        <f>IF(AND(Raw!Q309="OK",Raw!C309="OK"),180*ATAN(SIN((3.14*Raw!P309/180)-(3.14*Raw!B309/180))/COS((3.14*Raw!P309/180)-(3.14*Raw!B309/180)))/3.14,E308)</f>
        <v>0</v>
      </c>
      <c r="F309">
        <f>IF(AND(Raw!O309="OK",Raw!Q309="OK"),180*ATAN(SIN((3.14*Raw!N309/180)-(3.14*Raw!P309/180))/COS((3.14*Raw!N309/180)-(3.14*Raw!P309/180)))/3.14,F308)</f>
        <v>0</v>
      </c>
      <c r="G309">
        <f>IF(AND(Raw!M309="OK",Raw!E309="OK"),180*ATAN(SIN((3.14*Raw!L309/180)-(3.14*Raw!D309/180))/COS((3.14*Raw!L309/180)-(3.14*Raw!D309/180)))/3.14,G308)</f>
        <v>27.480000000000004</v>
      </c>
      <c r="H309">
        <f>IF(AND(Raw!I309="OK",Raw!E309="OK"),180*ATAN(SIN((3.14*Raw!H309/180)-(3.14*Raw!D309/180))/COS((3.14*Raw!H309/180)-(3.14*Raw!D309/180)))/3.14,H308)</f>
        <v>17.150000000000002</v>
      </c>
      <c r="I309">
        <f>IF(AND(Raw!W309="OK",Raw!Y309="OK"),180*ATAN(SIN((3.14*Raw!V309/180)-(3.14*Raw!X309/180))/COS((3.14*Raw!V309/180)-(3.14*Raw!X309/180)))/3.14,I308)</f>
        <v>11.319999999999995</v>
      </c>
      <c r="J309">
        <f>IF(AND(Raw!U309="OK",Raw!C309="OK"),180*ATAN(SIN((3.14*Raw!T309/180)-(3.14*Raw!B309/180))/COS((3.14*Raw!T309/180)-(3.14*Raw!B309/180)))/3.14,J308)</f>
        <v>3.1000000000000063</v>
      </c>
      <c r="K309">
        <f>IF(AND(Raw!M309="OK",Raw!AA309="OK"),180*ATAN(SIN((3.14*Raw!L309/180)-(3.14*Raw!Z309/180))/COS((3.14*Raw!L309/180)-(3.14*Raw!Z309/180)))/3.14,K308)</f>
        <v>16.3</v>
      </c>
      <c r="L309">
        <f>IF(AND(Raw!I309="OK",Raw!AA309="OK"),180*ATAN(SIN((3.14*Raw!H309/180)-(3.14*Raw!Z309/180))/COS((3.14*Raw!H309/180)-(3.14*Raw!Z309/180)))/3.14,L308)</f>
        <v>5.9700000000000015</v>
      </c>
      <c r="M309">
        <f>IF(AND(Raw!I309="OK",Raw!G309="OK"),180*ATAN(SIN((3.14*Raw!H309/180)-(3.14*Raw!F309/180))/COS((3.14*Raw!H309/180)-(3.14*Raw!F309/180)))/3.14,M308)</f>
        <v>0</v>
      </c>
      <c r="N309">
        <f>IF(AND(Raw!O309="OK",Raw!S309="OK"),180*ATAN(SIN((3.14*Raw!N309/180)-(3.14*Raw!R309/180))/COS((3.14*Raw!N309/180)-(3.14*Raw!R309/180)))/3.14,N308)</f>
        <v>2.2600000000000087</v>
      </c>
      <c r="O309">
        <f>IF(AND(Raw!M309="OK",Raw!K309="OK"),180*ATAN(SIN((3.14*Raw!L309/180)-(3.14*Raw!J309/180))/COS((3.14*Raw!L309/180)-(3.14*Raw!J309/180)))/3.14,O308)</f>
        <v>1.0199999999999965</v>
      </c>
      <c r="P309">
        <f>IF(AND(Raw!M309="OK",Raw!I309="OK"),180*ATAN(SIN((3.14*Raw!L309/180)-(3.14*Raw!H309/180))/COS((3.14*Raw!L309/180)-(3.14*Raw!H309/180)))/3.14,P308)</f>
        <v>10.33</v>
      </c>
    </row>
    <row r="310" spans="1:16" x14ac:dyDescent="0.25">
      <c r="A310" s="1" t="str">
        <f>Raw!A310</f>
        <v>26-07-2020 05:08:00</v>
      </c>
      <c r="B310">
        <f>IF(AND(Raw!K310="OK",Raw!C310="OK"),180*ATAN(SIN((3.14*Raw!J310/180)-(3.14*Raw!B310/180))/COS((3.14*Raw!J310/180)-(3.14*Raw!B310/180)))/3.14,B309)</f>
        <v>33.400000000000013</v>
      </c>
      <c r="C310">
        <f>IF(AND(Raw!O310="OK",Raw!C310="OK"),180*ATAN(SIN((3.14*Raw!N310/180)-(3.14*Raw!B310/180))/COS((3.14*Raw!N310/180)-(3.14*Raw!B310/180)))/3.14,C309)</f>
        <v>26.579999999999988</v>
      </c>
      <c r="D310">
        <f>IF(AND(Raw!K310="OK",Raw!O310="OK"),180*ATAN(SIN((3.14*Raw!J310/180)-(3.14*Raw!N310/180))/COS((3.14*Raw!J310/180)-(3.14*Raw!N310/180)))/3.14,D309)</f>
        <v>6.8200000000000269</v>
      </c>
      <c r="E310">
        <f>IF(AND(Raw!Q310="OK",Raw!C310="OK"),180*ATAN(SIN((3.14*Raw!P310/180)-(3.14*Raw!B310/180))/COS((3.14*Raw!P310/180)-(3.14*Raw!B310/180)))/3.14,E309)</f>
        <v>0</v>
      </c>
      <c r="F310">
        <f>IF(AND(Raw!O310="OK",Raw!Q310="OK"),180*ATAN(SIN((3.14*Raw!N310/180)-(3.14*Raw!P310/180))/COS((3.14*Raw!N310/180)-(3.14*Raw!P310/180)))/3.14,F309)</f>
        <v>0</v>
      </c>
      <c r="G310">
        <f>IF(AND(Raw!M310="OK",Raw!E310="OK"),180*ATAN(SIN((3.14*Raw!L310/180)-(3.14*Raw!D310/180))/COS((3.14*Raw!L310/180)-(3.14*Raw!D310/180)))/3.14,G309)</f>
        <v>27.429999999999982</v>
      </c>
      <c r="H310">
        <f>IF(AND(Raw!I310="OK",Raw!E310="OK"),180*ATAN(SIN((3.14*Raw!H310/180)-(3.14*Raw!D310/180))/COS((3.14*Raw!H310/180)-(3.14*Raw!D310/180)))/3.14,H309)</f>
        <v>17.099999999999977</v>
      </c>
      <c r="I310">
        <f>IF(AND(Raw!W310="OK",Raw!Y310="OK"),180*ATAN(SIN((3.14*Raw!V310/180)-(3.14*Raw!X310/180))/COS((3.14*Raw!V310/180)-(3.14*Raw!X310/180)))/3.14,I309)</f>
        <v>11.32</v>
      </c>
      <c r="J310">
        <f>IF(AND(Raw!U310="OK",Raw!C310="OK"),180*ATAN(SIN((3.14*Raw!T310/180)-(3.14*Raw!B310/180))/COS((3.14*Raw!T310/180)-(3.14*Raw!B310/180)))/3.14,J309)</f>
        <v>3.0199999999999911</v>
      </c>
      <c r="K310">
        <f>IF(AND(Raw!M310="OK",Raw!AA310="OK"),180*ATAN(SIN((3.14*Raw!L310/180)-(3.14*Raw!Z310/180))/COS((3.14*Raw!L310/180)-(3.14*Raw!Z310/180)))/3.14,K309)</f>
        <v>16.269999999999985</v>
      </c>
      <c r="L310">
        <f>IF(AND(Raw!I310="OK",Raw!AA310="OK"),180*ATAN(SIN((3.14*Raw!H310/180)-(3.14*Raw!Z310/180))/COS((3.14*Raw!H310/180)-(3.14*Raw!Z310/180)))/3.14,L309)</f>
        <v>5.9399999999999764</v>
      </c>
      <c r="M310">
        <f>IF(AND(Raw!I310="OK",Raw!G310="OK"),180*ATAN(SIN((3.14*Raw!H310/180)-(3.14*Raw!F310/180))/COS((3.14*Raw!H310/180)-(3.14*Raw!F310/180)))/3.14,M309)</f>
        <v>0</v>
      </c>
      <c r="N310">
        <f>IF(AND(Raw!O310="OK",Raw!S310="OK"),180*ATAN(SIN((3.14*Raw!N310/180)-(3.14*Raw!R310/180))/COS((3.14*Raw!N310/180)-(3.14*Raw!R310/180)))/3.14,N309)</f>
        <v>2.1899999999999888</v>
      </c>
      <c r="O310">
        <f>IF(AND(Raw!M310="OK",Raw!K310="OK"),180*ATAN(SIN((3.14*Raw!L310/180)-(3.14*Raw!J310/180))/COS((3.14*Raw!L310/180)-(3.14*Raw!J310/180)))/3.14,O309)</f>
        <v>1.0999999999999763</v>
      </c>
      <c r="P310">
        <f>IF(AND(Raw!M310="OK",Raw!I310="OK"),180*ATAN(SIN((3.14*Raw!L310/180)-(3.14*Raw!H310/180))/COS((3.14*Raw!L310/180)-(3.14*Raw!H310/180)))/3.14,P309)</f>
        <v>10.330000000000009</v>
      </c>
    </row>
    <row r="311" spans="1:16" x14ac:dyDescent="0.25">
      <c r="A311" s="1" t="str">
        <f>Raw!A311</f>
        <v>26-07-2020 05:09:00</v>
      </c>
      <c r="B311">
        <f>IF(AND(Raw!K311="OK",Raw!C311="OK"),180*ATAN(SIN((3.14*Raw!J311/180)-(3.14*Raw!B311/180))/COS((3.14*Raw!J311/180)-(3.14*Raw!B311/180)))/3.14,B310)</f>
        <v>33.45000000000001</v>
      </c>
      <c r="C311">
        <f>IF(AND(Raw!O311="OK",Raw!C311="OK"),180*ATAN(SIN((3.14*Raw!N311/180)-(3.14*Raw!B311/180))/COS((3.14*Raw!N311/180)-(3.14*Raw!B311/180)))/3.14,C310)</f>
        <v>26.650000000000006</v>
      </c>
      <c r="D311">
        <f>IF(AND(Raw!K311="OK",Raw!O311="OK"),180*ATAN(SIN((3.14*Raw!J311/180)-(3.14*Raw!N311/180))/COS((3.14*Raw!J311/180)-(3.14*Raw!N311/180)))/3.14,D310)</f>
        <v>6.7999999999999963</v>
      </c>
      <c r="E311">
        <f>IF(AND(Raw!Q311="OK",Raw!C311="OK"),180*ATAN(SIN((3.14*Raw!P311/180)-(3.14*Raw!B311/180))/COS((3.14*Raw!P311/180)-(3.14*Raw!B311/180)))/3.14,E310)</f>
        <v>0</v>
      </c>
      <c r="F311">
        <f>IF(AND(Raw!O311="OK",Raw!Q311="OK"),180*ATAN(SIN((3.14*Raw!N311/180)-(3.14*Raw!P311/180))/COS((3.14*Raw!N311/180)-(3.14*Raw!P311/180)))/3.14,F310)</f>
        <v>0</v>
      </c>
      <c r="G311">
        <f>IF(AND(Raw!M311="OK",Raw!E311="OK"),180*ATAN(SIN((3.14*Raw!L311/180)-(3.14*Raw!D311/180))/COS((3.14*Raw!L311/180)-(3.14*Raw!D311/180)))/3.14,G310)</f>
        <v>27.33</v>
      </c>
      <c r="H311">
        <f>IF(AND(Raw!I311="OK",Raw!E311="OK"),180*ATAN(SIN((3.14*Raw!H311/180)-(3.14*Raw!D311/180))/COS((3.14*Raw!H311/180)-(3.14*Raw!D311/180)))/3.14,H310)</f>
        <v>17.050000000000004</v>
      </c>
      <c r="I311">
        <f>IF(AND(Raw!W311="OK",Raw!Y311="OK"),180*ATAN(SIN((3.14*Raw!V311/180)-(3.14*Raw!X311/180))/COS((3.14*Raw!V311/180)-(3.14*Raw!X311/180)))/3.14,I310)</f>
        <v>11.220000000000013</v>
      </c>
      <c r="J311">
        <f>IF(AND(Raw!U311="OK",Raw!C311="OK"),180*ATAN(SIN((3.14*Raw!T311/180)-(3.14*Raw!B311/180))/COS((3.14*Raw!T311/180)-(3.14*Raw!B311/180)))/3.14,J310)</f>
        <v>3.1100000000000088</v>
      </c>
      <c r="K311">
        <f>IF(AND(Raw!M311="OK",Raw!AA311="OK"),180*ATAN(SIN((3.14*Raw!L311/180)-(3.14*Raw!Z311/180))/COS((3.14*Raw!L311/180)-(3.14*Raw!Z311/180)))/3.14,K310)</f>
        <v>16.219999999999995</v>
      </c>
      <c r="L311">
        <f>IF(AND(Raw!I311="OK",Raw!AA311="OK"),180*ATAN(SIN((3.14*Raw!H311/180)-(3.14*Raw!Z311/180))/COS((3.14*Raw!H311/180)-(3.14*Raw!Z311/180)))/3.14,L310)</f>
        <v>5.9400000000000031</v>
      </c>
      <c r="M311">
        <f>IF(AND(Raw!I311="OK",Raw!G311="OK"),180*ATAN(SIN((3.14*Raw!H311/180)-(3.14*Raw!F311/180))/COS((3.14*Raw!H311/180)-(3.14*Raw!F311/180)))/3.14,M310)</f>
        <v>0</v>
      </c>
      <c r="N311">
        <f>IF(AND(Raw!O311="OK",Raw!S311="OK"),180*ATAN(SIN((3.14*Raw!N311/180)-(3.14*Raw!R311/180))/COS((3.14*Raw!N311/180)-(3.14*Raw!R311/180)))/3.14,N310)</f>
        <v>2.1799999999999939</v>
      </c>
      <c r="O311">
        <f>IF(AND(Raw!M311="OK",Raw!K311="OK"),180*ATAN(SIN((3.14*Raw!L311/180)-(3.14*Raw!J311/180))/COS((3.14*Raw!L311/180)-(3.14*Raw!J311/180)))/3.14,O310)</f>
        <v>1.0900000000000001</v>
      </c>
      <c r="P311">
        <f>IF(AND(Raw!M311="OK",Raw!I311="OK"),180*ATAN(SIN((3.14*Raw!L311/180)-(3.14*Raw!H311/180))/COS((3.14*Raw!L311/180)-(3.14*Raw!H311/180)))/3.14,P310)</f>
        <v>10.279999999999992</v>
      </c>
    </row>
    <row r="312" spans="1:16" x14ac:dyDescent="0.25">
      <c r="A312" s="1" t="str">
        <f>Raw!A312</f>
        <v>26-07-2020 05:10:00</v>
      </c>
      <c r="B312">
        <f>IF(AND(Raw!K312="OK",Raw!C312="OK"),180*ATAN(SIN((3.14*Raw!J312/180)-(3.14*Raw!B312/180))/COS((3.14*Raw!J312/180)-(3.14*Raw!B312/180)))/3.14,B311)</f>
        <v>33.68</v>
      </c>
      <c r="C312">
        <f>IF(AND(Raw!O312="OK",Raw!C312="OK"),180*ATAN(SIN((3.14*Raw!N312/180)-(3.14*Raw!B312/180))/COS((3.14*Raw!N312/180)-(3.14*Raw!B312/180)))/3.14,C311)</f>
        <v>26.860000000000003</v>
      </c>
      <c r="D312">
        <f>IF(AND(Raw!K312="OK",Raw!O312="OK"),180*ATAN(SIN((3.14*Raw!J312/180)-(3.14*Raw!N312/180))/COS((3.14*Raw!J312/180)-(3.14*Raw!N312/180)))/3.14,D311)</f>
        <v>6.819999999999995</v>
      </c>
      <c r="E312">
        <f>IF(AND(Raw!Q312="OK",Raw!C312="OK"),180*ATAN(SIN((3.14*Raw!P312/180)-(3.14*Raw!B312/180))/COS((3.14*Raw!P312/180)-(3.14*Raw!B312/180)))/3.14,E311)</f>
        <v>0</v>
      </c>
      <c r="F312">
        <f>IF(AND(Raw!O312="OK",Raw!Q312="OK"),180*ATAN(SIN((3.14*Raw!N312/180)-(3.14*Raw!P312/180))/COS((3.14*Raw!N312/180)-(3.14*Raw!P312/180)))/3.14,F311)</f>
        <v>0</v>
      </c>
      <c r="G312">
        <f>IF(AND(Raw!M312="OK",Raw!E312="OK"),180*ATAN(SIN((3.14*Raw!L312/180)-(3.14*Raw!D312/180))/COS((3.14*Raw!L312/180)-(3.14*Raw!D312/180)))/3.14,G311)</f>
        <v>27.539999999999996</v>
      </c>
      <c r="H312">
        <f>IF(AND(Raw!I312="OK",Raw!E312="OK"),180*ATAN(SIN((3.14*Raw!H312/180)-(3.14*Raw!D312/180))/COS((3.14*Raw!H312/180)-(3.14*Raw!D312/180)))/3.14,H311)</f>
        <v>17.229999999999997</v>
      </c>
      <c r="I312">
        <f>IF(AND(Raw!W312="OK",Raw!Y312="OK"),180*ATAN(SIN((3.14*Raw!V312/180)-(3.14*Raw!X312/180))/COS((3.14*Raw!V312/180)-(3.14*Raw!X312/180)))/3.14,I311)</f>
        <v>11.209999999999999</v>
      </c>
      <c r="J312">
        <f>IF(AND(Raw!U312="OK",Raw!C312="OK"),180*ATAN(SIN((3.14*Raw!T312/180)-(3.14*Raw!B312/180))/COS((3.14*Raw!T312/180)-(3.14*Raw!B312/180)))/3.14,J311)</f>
        <v>3.1100000000000021</v>
      </c>
      <c r="K312">
        <f>IF(AND(Raw!M312="OK",Raw!AA312="OK"),180*ATAN(SIN((3.14*Raw!L312/180)-(3.14*Raw!Z312/180))/COS((3.14*Raw!L312/180)-(3.14*Raw!Z312/180)))/3.14,K311)</f>
        <v>16.239999999999998</v>
      </c>
      <c r="L312">
        <f>IF(AND(Raw!I312="OK",Raw!AA312="OK"),180*ATAN(SIN((3.14*Raw!H312/180)-(3.14*Raw!Z312/180))/COS((3.14*Raw!H312/180)-(3.14*Raw!Z312/180)))/3.14,L311)</f>
        <v>5.9300000000000015</v>
      </c>
      <c r="M312">
        <f>IF(AND(Raw!I312="OK",Raw!G312="OK"),180*ATAN(SIN((3.14*Raw!H312/180)-(3.14*Raw!F312/180))/COS((3.14*Raw!H312/180)-(3.14*Raw!F312/180)))/3.14,M311)</f>
        <v>0</v>
      </c>
      <c r="N312">
        <f>IF(AND(Raw!O312="OK",Raw!S312="OK"),180*ATAN(SIN((3.14*Raw!N312/180)-(3.14*Raw!R312/180))/COS((3.14*Raw!N312/180)-(3.14*Raw!R312/180)))/3.14,N311)</f>
        <v>2.2500000000000067</v>
      </c>
      <c r="O312">
        <f>IF(AND(Raw!M312="OK",Raw!K312="OK"),180*ATAN(SIN((3.14*Raw!L312/180)-(3.14*Raw!J312/180))/COS((3.14*Raw!L312/180)-(3.14*Raw!J312/180)))/3.14,O311)</f>
        <v>1.0600000000000007</v>
      </c>
      <c r="P312">
        <f>IF(AND(Raw!M312="OK",Raw!I312="OK"),180*ATAN(SIN((3.14*Raw!L312/180)-(3.14*Raw!H312/180))/COS((3.14*Raw!L312/180)-(3.14*Raw!H312/180)))/3.14,P311)</f>
        <v>10.309999999999999</v>
      </c>
    </row>
    <row r="313" spans="1:16" x14ac:dyDescent="0.25">
      <c r="A313" s="1" t="str">
        <f>Raw!A313</f>
        <v>26-07-2020 05:11:00</v>
      </c>
      <c r="B313">
        <f>IF(AND(Raw!K313="OK",Raw!C313="OK"),180*ATAN(SIN((3.14*Raw!J313/180)-(3.14*Raw!B313/180))/COS((3.14*Raw!J313/180)-(3.14*Raw!B313/180)))/3.14,B312)</f>
        <v>33.599999999999994</v>
      </c>
      <c r="C313">
        <f>IF(AND(Raw!O313="OK",Raw!C313="OK"),180*ATAN(SIN((3.14*Raw!N313/180)-(3.14*Raw!B313/180))/COS((3.14*Raw!N313/180)-(3.14*Raw!B313/180)))/3.14,C312)</f>
        <v>26.789999999999978</v>
      </c>
      <c r="D313">
        <f>IF(AND(Raw!K313="OK",Raw!O313="OK"),180*ATAN(SIN((3.14*Raw!J313/180)-(3.14*Raw!N313/180))/COS((3.14*Raw!J313/180)-(3.14*Raw!N313/180)))/3.14,D312)</f>
        <v>6.8100000000000112</v>
      </c>
      <c r="E313">
        <f>IF(AND(Raw!Q313="OK",Raw!C313="OK"),180*ATAN(SIN((3.14*Raw!P313/180)-(3.14*Raw!B313/180))/COS((3.14*Raw!P313/180)-(3.14*Raw!B313/180)))/3.14,E312)</f>
        <v>0</v>
      </c>
      <c r="F313">
        <f>IF(AND(Raw!O313="OK",Raw!Q313="OK"),180*ATAN(SIN((3.14*Raw!N313/180)-(3.14*Raw!P313/180))/COS((3.14*Raw!N313/180)-(3.14*Raw!P313/180)))/3.14,F312)</f>
        <v>0</v>
      </c>
      <c r="G313">
        <f>IF(AND(Raw!M313="OK",Raw!E313="OK"),180*ATAN(SIN((3.14*Raw!L313/180)-(3.14*Raw!D313/180))/COS((3.14*Raw!L313/180)-(3.14*Raw!D313/180)))/3.14,G312)</f>
        <v>27.480000000000022</v>
      </c>
      <c r="H313">
        <f>IF(AND(Raw!I313="OK",Raw!E313="OK"),180*ATAN(SIN((3.14*Raw!H313/180)-(3.14*Raw!D313/180))/COS((3.14*Raw!H313/180)-(3.14*Raw!D313/180)))/3.14,H312)</f>
        <v>17.22000000000001</v>
      </c>
      <c r="I313">
        <f>IF(AND(Raw!W313="OK",Raw!Y313="OK"),180*ATAN(SIN((3.14*Raw!V313/180)-(3.14*Raw!X313/180))/COS((3.14*Raw!V313/180)-(3.14*Raw!X313/180)))/3.14,I312)</f>
        <v>11.169999999999987</v>
      </c>
      <c r="J313">
        <f>IF(AND(Raw!U313="OK",Raw!C313="OK"),180*ATAN(SIN((3.14*Raw!T313/180)-(3.14*Raw!B313/180))/COS((3.14*Raw!T313/180)-(3.14*Raw!B313/180)))/3.14,J312)</f>
        <v>3.0800000000000147</v>
      </c>
      <c r="K313">
        <f>IF(AND(Raw!M313="OK",Raw!AA313="OK"),180*ATAN(SIN((3.14*Raw!L313/180)-(3.14*Raw!Z313/180))/COS((3.14*Raw!L313/180)-(3.14*Raw!Z313/180)))/3.14,K312)</f>
        <v>16.210000000000012</v>
      </c>
      <c r="L313">
        <f>IF(AND(Raw!I313="OK",Raw!AA313="OK"),180*ATAN(SIN((3.14*Raw!H313/180)-(3.14*Raw!Z313/180))/COS((3.14*Raw!H313/180)-(3.14*Raw!Z313/180)))/3.14,L312)</f>
        <v>5.9500000000000028</v>
      </c>
      <c r="M313">
        <f>IF(AND(Raw!I313="OK",Raw!G313="OK"),180*ATAN(SIN((3.14*Raw!H313/180)-(3.14*Raw!F313/180))/COS((3.14*Raw!H313/180)-(3.14*Raw!F313/180)))/3.14,M312)</f>
        <v>0</v>
      </c>
      <c r="N313">
        <f>IF(AND(Raw!O313="OK",Raw!S313="OK"),180*ATAN(SIN((3.14*Raw!N313/180)-(3.14*Raw!R313/180))/COS((3.14*Raw!N313/180)-(3.14*Raw!R313/180)))/3.14,N312)</f>
        <v>2.2199999999999815</v>
      </c>
      <c r="O313">
        <f>IF(AND(Raw!M313="OK",Raw!K313="OK"),180*ATAN(SIN((3.14*Raw!L313/180)-(3.14*Raw!J313/180))/COS((3.14*Raw!L313/180)-(3.14*Raw!J313/180)))/3.14,O312)</f>
        <v>1.0500000000000305</v>
      </c>
      <c r="P313">
        <f>IF(AND(Raw!M313="OK",Raw!I313="OK"),180*ATAN(SIN((3.14*Raw!L313/180)-(3.14*Raw!H313/180))/COS((3.14*Raw!L313/180)-(3.14*Raw!H313/180)))/3.14,P312)</f>
        <v>10.260000000000007</v>
      </c>
    </row>
    <row r="314" spans="1:16" x14ac:dyDescent="0.25">
      <c r="A314" s="1" t="str">
        <f>Raw!A314</f>
        <v>26-07-2020 05:12:00</v>
      </c>
      <c r="B314">
        <f>IF(AND(Raw!K314="OK",Raw!C314="OK"),180*ATAN(SIN((3.14*Raw!J314/180)-(3.14*Raw!B314/180))/COS((3.14*Raw!J314/180)-(3.14*Raw!B314/180)))/3.14,B313)</f>
        <v>34.022597226855218</v>
      </c>
      <c r="C314">
        <f>IF(AND(Raw!O314="OK",Raw!C314="OK"),180*ATAN(SIN((3.14*Raw!N314/180)-(3.14*Raw!B314/180))/COS((3.14*Raw!N314/180)-(3.14*Raw!B314/180)))/3.14,C313)</f>
        <v>27.212597226855237</v>
      </c>
      <c r="D314">
        <f>IF(AND(Raw!K314="OK",Raw!O314="OK"),180*ATAN(SIN((3.14*Raw!J314/180)-(3.14*Raw!N314/180))/COS((3.14*Raw!J314/180)-(3.14*Raw!N314/180)))/3.14,D313)</f>
        <v>6.8099999999999863</v>
      </c>
      <c r="E314">
        <f>IF(AND(Raw!Q314="OK",Raw!C314="OK"),180*ATAN(SIN((3.14*Raw!P314/180)-(3.14*Raw!B314/180))/COS((3.14*Raw!P314/180)-(3.14*Raw!B314/180)))/3.14,E313)</f>
        <v>0</v>
      </c>
      <c r="F314">
        <f>IF(AND(Raw!O314="OK",Raw!Q314="OK"),180*ATAN(SIN((3.14*Raw!N314/180)-(3.14*Raw!P314/180))/COS((3.14*Raw!N314/180)-(3.14*Raw!P314/180)))/3.14,F313)</f>
        <v>0</v>
      </c>
      <c r="G314">
        <f>IF(AND(Raw!M314="OK",Raw!E314="OK"),180*ATAN(SIN((3.14*Raw!L314/180)-(3.14*Raw!D314/180))/COS((3.14*Raw!L314/180)-(3.14*Raw!D314/180)))/3.14,G313)</f>
        <v>27.702597226855261</v>
      </c>
      <c r="H314">
        <f>IF(AND(Raw!I314="OK",Raw!E314="OK"),180*ATAN(SIN((3.14*Raw!H314/180)-(3.14*Raw!D314/180))/COS((3.14*Raw!H314/180)-(3.14*Raw!D314/180)))/3.14,H313)</f>
        <v>17.412597226855286</v>
      </c>
      <c r="I314">
        <f>IF(AND(Raw!W314="OK",Raw!Y314="OK"),180*ATAN(SIN((3.14*Raw!V314/180)-(3.14*Raw!X314/180))/COS((3.14*Raw!V314/180)-(3.14*Raw!X314/180)))/3.14,I313)</f>
        <v>11.179999999999977</v>
      </c>
      <c r="J314">
        <f>IF(AND(Raw!U314="OK",Raw!C314="OK"),180*ATAN(SIN((3.14*Raw!T314/180)-(3.14*Raw!B314/180))/COS((3.14*Raw!T314/180)-(3.14*Raw!B314/180)))/3.14,J313)</f>
        <v>3.140000000000001</v>
      </c>
      <c r="K314">
        <f>IF(AND(Raw!M314="OK",Raw!AA314="OK"),180*ATAN(SIN((3.14*Raw!L314/180)-(3.14*Raw!Z314/180))/COS((3.14*Raw!L314/180)-(3.14*Raw!Z314/180)))/3.14,K313)</f>
        <v>16.210000000000012</v>
      </c>
      <c r="L314">
        <f>IF(AND(Raw!I314="OK",Raw!AA314="OK"),180*ATAN(SIN((3.14*Raw!H314/180)-(3.14*Raw!Z314/180))/COS((3.14*Raw!H314/180)-(3.14*Raw!Z314/180)))/3.14,L313)</f>
        <v>5.9200000000000106</v>
      </c>
      <c r="M314">
        <f>IF(AND(Raw!I314="OK",Raw!G314="OK"),180*ATAN(SIN((3.14*Raw!H314/180)-(3.14*Raw!F314/180))/COS((3.14*Raw!H314/180)-(3.14*Raw!F314/180)))/3.14,M313)</f>
        <v>0</v>
      </c>
      <c r="N314">
        <f>IF(AND(Raw!O314="OK",Raw!S314="OK"),180*ATAN(SIN((3.14*Raw!N314/180)-(3.14*Raw!R314/180))/COS((3.14*Raw!N314/180)-(3.14*Raw!R314/180)))/3.14,N313)</f>
        <v>2.2799999999999931</v>
      </c>
      <c r="O314">
        <f>IF(AND(Raw!M314="OK",Raw!K314="OK"),180*ATAN(SIN((3.14*Raw!L314/180)-(3.14*Raw!J314/180))/COS((3.14*Raw!L314/180)-(3.14*Raw!J314/180)))/3.14,O313)</f>
        <v>1.0600000000000198</v>
      </c>
      <c r="P314">
        <f>IF(AND(Raw!M314="OK",Raw!I314="OK"),180*ATAN(SIN((3.14*Raw!L314/180)-(3.14*Raw!H314/180))/COS((3.14*Raw!L314/180)-(3.14*Raw!H314/180)))/3.14,P313)</f>
        <v>10.290000000000003</v>
      </c>
    </row>
    <row r="315" spans="1:16" x14ac:dyDescent="0.25">
      <c r="A315" s="1" t="str">
        <f>Raw!A315</f>
        <v>26-07-2020 05:13:00</v>
      </c>
      <c r="B315">
        <f>IF(AND(Raw!K315="OK",Raw!C315="OK"),180*ATAN(SIN((3.14*Raw!J315/180)-(3.14*Raw!B315/180))/COS((3.14*Raw!J315/180)-(3.14*Raw!B315/180)))/3.14,B314)</f>
        <v>33.719999999999978</v>
      </c>
      <c r="C315">
        <f>IF(AND(Raw!O315="OK",Raw!C315="OK"),180*ATAN(SIN((3.14*Raw!N315/180)-(3.14*Raw!B315/180))/COS((3.14*Raw!N315/180)-(3.14*Raw!B315/180)))/3.14,C314)</f>
        <v>26.889999999999969</v>
      </c>
      <c r="D315">
        <f>IF(AND(Raw!K315="OK",Raw!O315="OK"),180*ATAN(SIN((3.14*Raw!J315/180)-(3.14*Raw!N315/180))/COS((3.14*Raw!J315/180)-(3.14*Raw!N315/180)))/3.14,D314)</f>
        <v>6.8300000000000169</v>
      </c>
      <c r="E315">
        <f>IF(AND(Raw!Q315="OK",Raw!C315="OK"),180*ATAN(SIN((3.14*Raw!P315/180)-(3.14*Raw!B315/180))/COS((3.14*Raw!P315/180)-(3.14*Raw!B315/180)))/3.14,E314)</f>
        <v>0</v>
      </c>
      <c r="F315">
        <f>IF(AND(Raw!O315="OK",Raw!Q315="OK"),180*ATAN(SIN((3.14*Raw!N315/180)-(3.14*Raw!P315/180))/COS((3.14*Raw!N315/180)-(3.14*Raw!P315/180)))/3.14,F314)</f>
        <v>0</v>
      </c>
      <c r="G315">
        <f>IF(AND(Raw!M315="OK",Raw!E315="OK"),180*ATAN(SIN((3.14*Raw!L315/180)-(3.14*Raw!D315/180))/COS((3.14*Raw!L315/180)-(3.14*Raw!D315/180)))/3.14,G314)</f>
        <v>27.559999999999981</v>
      </c>
      <c r="H315">
        <f>IF(AND(Raw!I315="OK",Raw!E315="OK"),180*ATAN(SIN((3.14*Raw!H315/180)-(3.14*Raw!D315/180))/COS((3.14*Raw!H315/180)-(3.14*Raw!D315/180)))/3.14,H314)</f>
        <v>17.259999999999991</v>
      </c>
      <c r="I315">
        <f>IF(AND(Raw!W315="OK",Raw!Y315="OK"),180*ATAN(SIN((3.14*Raw!V315/180)-(3.14*Raw!X315/180))/COS((3.14*Raw!V315/180)-(3.14*Raw!X315/180)))/3.14,I314)</f>
        <v>11.14000000000002</v>
      </c>
      <c r="J315">
        <f>IF(AND(Raw!U315="OK",Raw!C315="OK"),180*ATAN(SIN((3.14*Raw!T315/180)-(3.14*Raw!B315/180))/COS((3.14*Raw!T315/180)-(3.14*Raw!B315/180)))/3.14,J314)</f>
        <v>3.1299999999999866</v>
      </c>
      <c r="K315">
        <f>IF(AND(Raw!M315="OK",Raw!AA315="OK"),180*ATAN(SIN((3.14*Raw!L315/180)-(3.14*Raw!Z315/180))/COS((3.14*Raw!L315/180)-(3.14*Raw!Z315/180)))/3.14,K314)</f>
        <v>16.22999999999999</v>
      </c>
      <c r="L315">
        <f>IF(AND(Raw!I315="OK",Raw!AA315="OK"),180*ATAN(SIN((3.14*Raw!H315/180)-(3.14*Raw!Z315/180))/COS((3.14*Raw!H315/180)-(3.14*Raw!Z315/180)))/3.14,L314)</f>
        <v>5.9300000000000015</v>
      </c>
      <c r="M315">
        <f>IF(AND(Raw!I315="OK",Raw!G315="OK"),180*ATAN(SIN((3.14*Raw!H315/180)-(3.14*Raw!F315/180))/COS((3.14*Raw!H315/180)-(3.14*Raw!F315/180)))/3.14,M314)</f>
        <v>0</v>
      </c>
      <c r="N315">
        <f>IF(AND(Raw!O315="OK",Raw!S315="OK"),180*ATAN(SIN((3.14*Raw!N315/180)-(3.14*Raw!R315/180))/COS((3.14*Raw!N315/180)-(3.14*Raw!R315/180)))/3.14,N314)</f>
        <v>2.2500000000000004</v>
      </c>
      <c r="O315">
        <f>IF(AND(Raw!M315="OK",Raw!K315="OK"),180*ATAN(SIN((3.14*Raw!L315/180)-(3.14*Raw!J315/180))/COS((3.14*Raw!L315/180)-(3.14*Raw!J315/180)))/3.14,O314)</f>
        <v>1.0899999999999872</v>
      </c>
      <c r="P315">
        <f>IF(AND(Raw!M315="OK",Raw!I315="OK"),180*ATAN(SIN((3.14*Raw!L315/180)-(3.14*Raw!H315/180))/COS((3.14*Raw!L315/180)-(3.14*Raw!H315/180)))/3.14,P314)</f>
        <v>10.29999999999999</v>
      </c>
    </row>
    <row r="316" spans="1:16" x14ac:dyDescent="0.25">
      <c r="A316" s="1" t="str">
        <f>Raw!A316</f>
        <v>26-07-2020 05:14:00</v>
      </c>
      <c r="B316">
        <f>IF(AND(Raw!K316="OK",Raw!C316="OK"),180*ATAN(SIN((3.14*Raw!J316/180)-(3.14*Raw!B316/180))/COS((3.14*Raw!J316/180)-(3.14*Raw!B316/180)))/3.14,B315)</f>
        <v>33.81</v>
      </c>
      <c r="C316">
        <f>IF(AND(Raw!O316="OK",Raw!C316="OK"),180*ATAN(SIN((3.14*Raw!N316/180)-(3.14*Raw!B316/180))/COS((3.14*Raw!N316/180)-(3.14*Raw!B316/180)))/3.14,C315)</f>
        <v>26.99</v>
      </c>
      <c r="D316">
        <f>IF(AND(Raw!K316="OK",Raw!O316="OK"),180*ATAN(SIN((3.14*Raw!J316/180)-(3.14*Raw!N316/180))/COS((3.14*Raw!J316/180)-(3.14*Raw!N316/180)))/3.14,D315)</f>
        <v>6.8200000000000038</v>
      </c>
      <c r="E316">
        <f>IF(AND(Raw!Q316="OK",Raw!C316="OK"),180*ATAN(SIN((3.14*Raw!P316/180)-(3.14*Raw!B316/180))/COS((3.14*Raw!P316/180)-(3.14*Raw!B316/180)))/3.14,E315)</f>
        <v>0</v>
      </c>
      <c r="F316">
        <f>IF(AND(Raw!O316="OK",Raw!Q316="OK"),180*ATAN(SIN((3.14*Raw!N316/180)-(3.14*Raw!P316/180))/COS((3.14*Raw!N316/180)-(3.14*Raw!P316/180)))/3.14,F315)</f>
        <v>0</v>
      </c>
      <c r="G316">
        <f>IF(AND(Raw!M316="OK",Raw!E316="OK"),180*ATAN(SIN((3.14*Raw!L316/180)-(3.14*Raw!D316/180))/COS((3.14*Raw!L316/180)-(3.14*Raw!D316/180)))/3.14,G315)</f>
        <v>27.52</v>
      </c>
      <c r="H316">
        <f>IF(AND(Raw!I316="OK",Raw!E316="OK"),180*ATAN(SIN((3.14*Raw!H316/180)-(3.14*Raw!D316/180))/COS((3.14*Raw!H316/180)-(3.14*Raw!D316/180)))/3.14,H315)</f>
        <v>17.25</v>
      </c>
      <c r="I316">
        <f>IF(AND(Raw!W316="OK",Raw!Y316="OK"),180*ATAN(SIN((3.14*Raw!V316/180)-(3.14*Raw!X316/180))/COS((3.14*Raw!V316/180)-(3.14*Raw!X316/180)))/3.14,I315)</f>
        <v>11.16</v>
      </c>
      <c r="J316">
        <f>IF(AND(Raw!U316="OK",Raw!C316="OK"),180*ATAN(SIN((3.14*Raw!T316/180)-(3.14*Raw!B316/180))/COS((3.14*Raw!T316/180)-(3.14*Raw!B316/180)))/3.14,J315)</f>
        <v>3.15</v>
      </c>
      <c r="K316">
        <f>IF(AND(Raw!M316="OK",Raw!AA316="OK"),180*ATAN(SIN((3.14*Raw!L316/180)-(3.14*Raw!Z316/180))/COS((3.14*Raw!L316/180)-(3.14*Raw!Z316/180)))/3.14,K315)</f>
        <v>16.220000000000002</v>
      </c>
      <c r="L316">
        <f>IF(AND(Raw!I316="OK",Raw!AA316="OK"),180*ATAN(SIN((3.14*Raw!H316/180)-(3.14*Raw!Z316/180))/COS((3.14*Raw!H316/180)-(3.14*Raw!Z316/180)))/3.14,L315)</f>
        <v>5.9500000000000028</v>
      </c>
      <c r="M316">
        <f>IF(AND(Raw!I316="OK",Raw!G316="OK"),180*ATAN(SIN((3.14*Raw!H316/180)-(3.14*Raw!F316/180))/COS((3.14*Raw!H316/180)-(3.14*Raw!F316/180)))/3.14,M315)</f>
        <v>0</v>
      </c>
      <c r="N316">
        <f>IF(AND(Raw!O316="OK",Raw!S316="OK"),180*ATAN(SIN((3.14*Raw!N316/180)-(3.14*Raw!R316/180))/COS((3.14*Raw!N316/180)-(3.14*Raw!R316/180)))/3.14,N315)</f>
        <v>2.3099999999999956</v>
      </c>
      <c r="O316">
        <f>IF(AND(Raw!M316="OK",Raw!K316="OK"),180*ATAN(SIN((3.14*Raw!L316/180)-(3.14*Raw!J316/180))/COS((3.14*Raw!L316/180)-(3.14*Raw!J316/180)))/3.14,O315)</f>
        <v>1.0799999999999981</v>
      </c>
      <c r="P316">
        <f>IF(AND(Raw!M316="OK",Raw!I316="OK"),180*ATAN(SIN((3.14*Raw!L316/180)-(3.14*Raw!H316/180))/COS((3.14*Raw!L316/180)-(3.14*Raw!H316/180)))/3.14,P315)</f>
        <v>10.269999999999996</v>
      </c>
    </row>
    <row r="317" spans="1:16" x14ac:dyDescent="0.25">
      <c r="A317" s="1" t="str">
        <f>Raw!A317</f>
        <v>26-07-2020 05:15:00</v>
      </c>
      <c r="B317">
        <f>IF(AND(Raw!K317="OK",Raw!C317="OK"),180*ATAN(SIN((3.14*Raw!J317/180)-(3.14*Raw!B317/180))/COS((3.14*Raw!J317/180)-(3.14*Raw!B317/180)))/3.14,B316)</f>
        <v>34.019999999999989</v>
      </c>
      <c r="C317">
        <f>IF(AND(Raw!O317="OK",Raw!C317="OK"),180*ATAN(SIN((3.14*Raw!N317/180)-(3.14*Raw!B317/180))/COS((3.14*Raw!N317/180)-(3.14*Raw!B317/180)))/3.14,C316)</f>
        <v>27.19</v>
      </c>
      <c r="D317">
        <f>IF(AND(Raw!K317="OK",Raw!O317="OK"),180*ATAN(SIN((3.14*Raw!J317/180)-(3.14*Raw!N317/180))/COS((3.14*Raw!J317/180)-(3.14*Raw!N317/180)))/3.14,D316)</f>
        <v>6.8299999999999992</v>
      </c>
      <c r="E317">
        <f>IF(AND(Raw!Q317="OK",Raw!C317="OK"),180*ATAN(SIN((3.14*Raw!P317/180)-(3.14*Raw!B317/180))/COS((3.14*Raw!P317/180)-(3.14*Raw!B317/180)))/3.14,E316)</f>
        <v>0</v>
      </c>
      <c r="F317">
        <f>IF(AND(Raw!O317="OK",Raw!Q317="OK"),180*ATAN(SIN((3.14*Raw!N317/180)-(3.14*Raw!P317/180))/COS((3.14*Raw!N317/180)-(3.14*Raw!P317/180)))/3.14,F316)</f>
        <v>0</v>
      </c>
      <c r="G317">
        <f>IF(AND(Raw!M317="OK",Raw!E317="OK"),180*ATAN(SIN((3.14*Raw!L317/180)-(3.14*Raw!D317/180))/COS((3.14*Raw!L317/180)-(3.14*Raw!D317/180)))/3.14,G316)</f>
        <v>27.63</v>
      </c>
      <c r="H317">
        <f>IF(AND(Raw!I317="OK",Raw!E317="OK"),180*ATAN(SIN((3.14*Raw!H317/180)-(3.14*Raw!D317/180))/COS((3.14*Raw!H317/180)-(3.14*Raw!D317/180)))/3.14,H316)</f>
        <v>17.379999999999995</v>
      </c>
      <c r="I317">
        <f>IF(AND(Raw!W317="OK",Raw!Y317="OK"),180*ATAN(SIN((3.14*Raw!V317/180)-(3.14*Raw!X317/180))/COS((3.14*Raw!V317/180)-(3.14*Raw!X317/180)))/3.14,I316)</f>
        <v>11.25</v>
      </c>
      <c r="J317">
        <f>IF(AND(Raw!U317="OK",Raw!C317="OK"),180*ATAN(SIN((3.14*Raw!T317/180)-(3.14*Raw!B317/180))/COS((3.14*Raw!T317/180)-(3.14*Raw!B317/180)))/3.14,J316)</f>
        <v>3.1499999999999995</v>
      </c>
      <c r="K317">
        <f>IF(AND(Raw!M317="OK",Raw!AA317="OK"),180*ATAN(SIN((3.14*Raw!L317/180)-(3.14*Raw!Z317/180))/COS((3.14*Raw!L317/180)-(3.14*Raw!Z317/180)))/3.14,K316)</f>
        <v>16.23</v>
      </c>
      <c r="L317">
        <f>IF(AND(Raw!I317="OK",Raw!AA317="OK"),180*ATAN(SIN((3.14*Raw!H317/180)-(3.14*Raw!Z317/180))/COS((3.14*Raw!H317/180)-(3.14*Raw!Z317/180)))/3.14,L316)</f>
        <v>5.9799999999999995</v>
      </c>
      <c r="M317">
        <f>IF(AND(Raw!I317="OK",Raw!G317="OK"),180*ATAN(SIN((3.14*Raw!H317/180)-(3.14*Raw!F317/180))/COS((3.14*Raw!H317/180)-(3.14*Raw!F317/180)))/3.14,M316)</f>
        <v>0</v>
      </c>
      <c r="N317">
        <f>IF(AND(Raw!O317="OK",Raw!S317="OK"),180*ATAN(SIN((3.14*Raw!N317/180)-(3.14*Raw!R317/180))/COS((3.14*Raw!N317/180)-(3.14*Raw!R317/180)))/3.14,N316)</f>
        <v>2.4199999999999995</v>
      </c>
      <c r="O317">
        <f>IF(AND(Raw!M317="OK",Raw!K317="OK"),180*ATAN(SIN((3.14*Raw!L317/180)-(3.14*Raw!J317/180))/COS((3.14*Raw!L317/180)-(3.14*Raw!J317/180)))/3.14,O316)</f>
        <v>1.03</v>
      </c>
      <c r="P317">
        <f>IF(AND(Raw!M317="OK",Raw!I317="OK"),180*ATAN(SIN((3.14*Raw!L317/180)-(3.14*Raw!H317/180))/COS((3.14*Raw!L317/180)-(3.14*Raw!H317/180)))/3.14,P316)</f>
        <v>10.25</v>
      </c>
    </row>
    <row r="318" spans="1:16" x14ac:dyDescent="0.25">
      <c r="A318" s="1" t="str">
        <f>Raw!A318</f>
        <v>26-07-2020 05:16:00</v>
      </c>
      <c r="B318">
        <f>IF(AND(Raw!K318="OK",Raw!C318="OK"),180*ATAN(SIN((3.14*Raw!J318/180)-(3.14*Raw!B318/180))/COS((3.14*Raw!J318/180)-(3.14*Raw!B318/180)))/3.14,B317)</f>
        <v>33.770000000000003</v>
      </c>
      <c r="C318">
        <f>IF(AND(Raw!O318="OK",Raw!C318="OK"),180*ATAN(SIN((3.14*Raw!N318/180)-(3.14*Raw!B318/180))/COS((3.14*Raw!N318/180)-(3.14*Raw!B318/180)))/3.14,C317)</f>
        <v>26.899999999999991</v>
      </c>
      <c r="D318">
        <f>IF(AND(Raw!K318="OK",Raw!O318="OK"),180*ATAN(SIN((3.14*Raw!J318/180)-(3.14*Raw!N318/180))/COS((3.14*Raw!J318/180)-(3.14*Raw!N318/180)))/3.14,D317)</f>
        <v>6.8699999999999983</v>
      </c>
      <c r="E318">
        <f>IF(AND(Raw!Q318="OK",Raw!C318="OK"),180*ATAN(SIN((3.14*Raw!P318/180)-(3.14*Raw!B318/180))/COS((3.14*Raw!P318/180)-(3.14*Raw!B318/180)))/3.14,E317)</f>
        <v>0</v>
      </c>
      <c r="F318">
        <f>IF(AND(Raw!O318="OK",Raw!Q318="OK"),180*ATAN(SIN((3.14*Raw!N318/180)-(3.14*Raw!P318/180))/COS((3.14*Raw!N318/180)-(3.14*Raw!P318/180)))/3.14,F317)</f>
        <v>0</v>
      </c>
      <c r="G318">
        <f>IF(AND(Raw!M318="OK",Raw!E318="OK"),180*ATAN(SIN((3.14*Raw!L318/180)-(3.14*Raw!D318/180))/COS((3.14*Raw!L318/180)-(3.14*Raw!D318/180)))/3.14,G317)</f>
        <v>27.509999999999984</v>
      </c>
      <c r="H318">
        <f>IF(AND(Raw!I318="OK",Raw!E318="OK"),180*ATAN(SIN((3.14*Raw!H318/180)-(3.14*Raw!D318/180))/COS((3.14*Raw!H318/180)-(3.14*Raw!D318/180)))/3.14,H317)</f>
        <v>17.209999999999969</v>
      </c>
      <c r="I318">
        <f>IF(AND(Raw!W318="OK",Raw!Y318="OK"),180*ATAN(SIN((3.14*Raw!V318/180)-(3.14*Raw!X318/180))/COS((3.14*Raw!V318/180)-(3.14*Raw!X318/180)))/3.14,I317)</f>
        <v>11.230000000000025</v>
      </c>
      <c r="J318">
        <f>IF(AND(Raw!U318="OK",Raw!C318="OK"),180*ATAN(SIN((3.14*Raw!T318/180)-(3.14*Raw!B318/180))/COS((3.14*Raw!T318/180)-(3.14*Raw!B318/180)))/3.14,J317)</f>
        <v>3.1700000000000066</v>
      </c>
      <c r="K318">
        <f>IF(AND(Raw!M318="OK",Raw!AA318="OK"),180*ATAN(SIN((3.14*Raw!L318/180)-(3.14*Raw!Z318/180))/COS((3.14*Raw!L318/180)-(3.14*Raw!Z318/180)))/3.14,K317)</f>
        <v>16.22999999999999</v>
      </c>
      <c r="L318">
        <f>IF(AND(Raw!I318="OK",Raw!AA318="OK"),180*ATAN(SIN((3.14*Raw!H318/180)-(3.14*Raw!Z318/180))/COS((3.14*Raw!H318/180)-(3.14*Raw!Z318/180)))/3.14,L317)</f>
        <v>5.9299999999999748</v>
      </c>
      <c r="M318">
        <f>IF(AND(Raw!I318="OK",Raw!G318="OK"),180*ATAN(SIN((3.14*Raw!H318/180)-(3.14*Raw!F318/180))/COS((3.14*Raw!H318/180)-(3.14*Raw!F318/180)))/3.14,M317)</f>
        <v>0</v>
      </c>
      <c r="N318">
        <f>IF(AND(Raw!O318="OK",Raw!S318="OK"),180*ATAN(SIN((3.14*Raw!N318/180)-(3.14*Raw!R318/180))/COS((3.14*Raw!N318/180)-(3.14*Raw!R318/180)))/3.14,N317)</f>
        <v>2.339999999999979</v>
      </c>
      <c r="O318">
        <f>IF(AND(Raw!M318="OK",Raw!K318="OK"),180*ATAN(SIN((3.14*Raw!L318/180)-(3.14*Raw!J318/180))/COS((3.14*Raw!L318/180)-(3.14*Raw!J318/180)))/3.14,O317)</f>
        <v>1.1200000000000057</v>
      </c>
      <c r="P318">
        <f>IF(AND(Raw!M318="OK",Raw!I318="OK"),180*ATAN(SIN((3.14*Raw!L318/180)-(3.14*Raw!H318/180))/COS((3.14*Raw!L318/180)-(3.14*Raw!H318/180)))/3.14,P317)</f>
        <v>10.300000000000015</v>
      </c>
    </row>
    <row r="319" spans="1:16" x14ac:dyDescent="0.25">
      <c r="A319" s="1" t="str">
        <f>Raw!A319</f>
        <v>26-07-2020 05:17:00</v>
      </c>
      <c r="B319">
        <f>IF(AND(Raw!K319="OK",Raw!C319="OK"),180*ATAN(SIN((3.14*Raw!J319/180)-(3.14*Raw!B319/180))/COS((3.14*Raw!J319/180)-(3.14*Raw!B319/180)))/3.14,B318)</f>
        <v>33.880000000000003</v>
      </c>
      <c r="C319">
        <f>IF(AND(Raw!O319="OK",Raw!C319="OK"),180*ATAN(SIN((3.14*Raw!N319/180)-(3.14*Raw!B319/180))/COS((3.14*Raw!N319/180)-(3.14*Raw!B319/180)))/3.14,C318)</f>
        <v>27.010000000000005</v>
      </c>
      <c r="D319">
        <f>IF(AND(Raw!K319="OK",Raw!O319="OK"),180*ATAN(SIN((3.14*Raw!J319/180)-(3.14*Raw!N319/180))/COS((3.14*Raw!J319/180)-(3.14*Raw!N319/180)))/3.14,D318)</f>
        <v>6.8699999999999983</v>
      </c>
      <c r="E319">
        <f>IF(AND(Raw!Q319="OK",Raw!C319="OK"),180*ATAN(SIN((3.14*Raw!P319/180)-(3.14*Raw!B319/180))/COS((3.14*Raw!P319/180)-(3.14*Raw!B319/180)))/3.14,E318)</f>
        <v>0</v>
      </c>
      <c r="F319">
        <f>IF(AND(Raw!O319="OK",Raw!Q319="OK"),180*ATAN(SIN((3.14*Raw!N319/180)-(3.14*Raw!P319/180))/COS((3.14*Raw!N319/180)-(3.14*Raw!P319/180)))/3.14,F318)</f>
        <v>0</v>
      </c>
      <c r="G319">
        <f>IF(AND(Raw!M319="OK",Raw!E319="OK"),180*ATAN(SIN((3.14*Raw!L319/180)-(3.14*Raw!D319/180))/COS((3.14*Raw!L319/180)-(3.14*Raw!D319/180)))/3.14,G318)</f>
        <v>27.539999999999978</v>
      </c>
      <c r="H319">
        <f>IF(AND(Raw!I319="OK",Raw!E319="OK"),180*ATAN(SIN((3.14*Raw!H319/180)-(3.14*Raw!D319/180))/COS((3.14*Raw!H319/180)-(3.14*Raw!D319/180)))/3.14,H318)</f>
        <v>17.25</v>
      </c>
      <c r="I319">
        <f>IF(AND(Raw!W319="OK",Raw!Y319="OK"),180*ATAN(SIN((3.14*Raw!V319/180)-(3.14*Raw!X319/180))/COS((3.14*Raw!V319/180)-(3.14*Raw!X319/180)))/3.14,I318)</f>
        <v>11.209999999999992</v>
      </c>
      <c r="J319">
        <f>IF(AND(Raw!U319="OK",Raw!C319="OK"),180*ATAN(SIN((3.14*Raw!T319/180)-(3.14*Raw!B319/180))/COS((3.14*Raw!T319/180)-(3.14*Raw!B319/180)))/3.14,J318)</f>
        <v>3.1899999999999977</v>
      </c>
      <c r="K319">
        <f>IF(AND(Raw!M319="OK",Raw!AA319="OK"),180*ATAN(SIN((3.14*Raw!L319/180)-(3.14*Raw!Z319/180))/COS((3.14*Raw!L319/180)-(3.14*Raw!Z319/180)))/3.14,K318)</f>
        <v>16.209999999999987</v>
      </c>
      <c r="L319">
        <f>IF(AND(Raw!I319="OK",Raw!AA319="OK"),180*ATAN(SIN((3.14*Raw!H319/180)-(3.14*Raw!Z319/180))/COS((3.14*Raw!H319/180)-(3.14*Raw!Z319/180)))/3.14,L318)</f>
        <v>5.9200000000000106</v>
      </c>
      <c r="M319">
        <f>IF(AND(Raw!I319="OK",Raw!G319="OK"),180*ATAN(SIN((3.14*Raw!H319/180)-(3.14*Raw!F319/180))/COS((3.14*Raw!H319/180)-(3.14*Raw!F319/180)))/3.14,M318)</f>
        <v>0</v>
      </c>
      <c r="N319">
        <f>IF(AND(Raw!O319="OK",Raw!S319="OK"),180*ATAN(SIN((3.14*Raw!N319/180)-(3.14*Raw!R319/180))/COS((3.14*Raw!N319/180)-(3.14*Raw!R319/180)))/3.14,N318)</f>
        <v>2.3500000000000192</v>
      </c>
      <c r="O319">
        <f>IF(AND(Raw!M319="OK",Raw!K319="OK"),180*ATAN(SIN((3.14*Raw!L319/180)-(3.14*Raw!J319/180))/COS((3.14*Raw!L319/180)-(3.14*Raw!J319/180)))/3.14,O318)</f>
        <v>1.1199999999999799</v>
      </c>
      <c r="P319">
        <f>IF(AND(Raw!M319="OK",Raw!I319="OK"),180*ATAN(SIN((3.14*Raw!L319/180)-(3.14*Raw!H319/180))/COS((3.14*Raw!L319/180)-(3.14*Raw!H319/180)))/3.14,P318)</f>
        <v>10.289999999999974</v>
      </c>
    </row>
    <row r="320" spans="1:16" x14ac:dyDescent="0.25">
      <c r="A320" s="1" t="str">
        <f>Raw!A320</f>
        <v>26-07-2020 05:18:00</v>
      </c>
      <c r="B320">
        <f>IF(AND(Raw!K320="OK",Raw!C320="OK"),180*ATAN(SIN((3.14*Raw!J320/180)-(3.14*Raw!B320/180))/COS((3.14*Raw!J320/180)-(3.14*Raw!B320/180)))/3.14,B319)</f>
        <v>33.97</v>
      </c>
      <c r="C320">
        <f>IF(AND(Raw!O320="OK",Raw!C320="OK"),180*ATAN(SIN((3.14*Raw!N320/180)-(3.14*Raw!B320/180))/COS((3.14*Raw!N320/180)-(3.14*Raw!B320/180)))/3.14,C319)</f>
        <v>27.13</v>
      </c>
      <c r="D320">
        <f>IF(AND(Raw!K320="OK",Raw!O320="OK"),180*ATAN(SIN((3.14*Raw!J320/180)-(3.14*Raw!N320/180))/COS((3.14*Raw!J320/180)-(3.14*Raw!N320/180)))/3.14,D319)</f>
        <v>6.8400000000000016</v>
      </c>
      <c r="E320">
        <f>IF(AND(Raw!Q320="OK",Raw!C320="OK"),180*ATAN(SIN((3.14*Raw!P320/180)-(3.14*Raw!B320/180))/COS((3.14*Raw!P320/180)-(3.14*Raw!B320/180)))/3.14,E319)</f>
        <v>0</v>
      </c>
      <c r="F320">
        <f>IF(AND(Raw!O320="OK",Raw!Q320="OK"),180*ATAN(SIN((3.14*Raw!N320/180)-(3.14*Raw!P320/180))/COS((3.14*Raw!N320/180)-(3.14*Raw!P320/180)))/3.14,F319)</f>
        <v>0</v>
      </c>
      <c r="G320">
        <f>IF(AND(Raw!M320="OK",Raw!E320="OK"),180*ATAN(SIN((3.14*Raw!L320/180)-(3.14*Raw!D320/180))/COS((3.14*Raw!L320/180)-(3.14*Raw!D320/180)))/3.14,G319)</f>
        <v>27.630000000000003</v>
      </c>
      <c r="H320">
        <f>IF(AND(Raw!I320="OK",Raw!E320="OK"),180*ATAN(SIN((3.14*Raw!H320/180)-(3.14*Raw!D320/180))/COS((3.14*Raw!H320/180)-(3.14*Raw!D320/180)))/3.14,H319)</f>
        <v>17.349999999999998</v>
      </c>
      <c r="I320">
        <f>IF(AND(Raw!W320="OK",Raw!Y320="OK"),180*ATAN(SIN((3.14*Raw!V320/180)-(3.14*Raw!X320/180))/COS((3.14*Raw!V320/180)-(3.14*Raw!X320/180)))/3.14,I319)</f>
        <v>11.239999999999998</v>
      </c>
      <c r="J320">
        <f>IF(AND(Raw!U320="OK",Raw!C320="OK"),180*ATAN(SIN((3.14*Raw!T320/180)-(3.14*Raw!B320/180))/COS((3.14*Raw!T320/180)-(3.14*Raw!B320/180)))/3.14,J319)</f>
        <v>3.1899999999999977</v>
      </c>
      <c r="K320">
        <f>IF(AND(Raw!M320="OK",Raw!AA320="OK"),180*ATAN(SIN((3.14*Raw!L320/180)-(3.14*Raw!Z320/180))/COS((3.14*Raw!L320/180)-(3.14*Raw!Z320/180)))/3.14,K319)</f>
        <v>16.220000000000002</v>
      </c>
      <c r="L320">
        <f>IF(AND(Raw!I320="OK",Raw!AA320="OK"),180*ATAN(SIN((3.14*Raw!H320/180)-(3.14*Raw!Z320/180))/COS((3.14*Raw!H320/180)-(3.14*Raw!Z320/180)))/3.14,L319)</f>
        <v>5.9400000000000013</v>
      </c>
      <c r="M320">
        <f>IF(AND(Raw!I320="OK",Raw!G320="OK"),180*ATAN(SIN((3.14*Raw!H320/180)-(3.14*Raw!F320/180))/COS((3.14*Raw!H320/180)-(3.14*Raw!F320/180)))/3.14,M319)</f>
        <v>0</v>
      </c>
      <c r="N320">
        <f>IF(AND(Raw!O320="OK",Raw!S320="OK"),180*ATAN(SIN((3.14*Raw!N320/180)-(3.14*Raw!R320/180))/COS((3.14*Raw!N320/180)-(3.14*Raw!R320/180)))/3.14,N319)</f>
        <v>2.41</v>
      </c>
      <c r="O320">
        <f>IF(AND(Raw!M320="OK",Raw!K320="OK"),180*ATAN(SIN((3.14*Raw!L320/180)-(3.14*Raw!J320/180))/COS((3.14*Raw!L320/180)-(3.14*Raw!J320/180)))/3.14,O319)</f>
        <v>1.1099999999999997</v>
      </c>
      <c r="P320">
        <f>IF(AND(Raw!M320="OK",Raw!I320="OK"),180*ATAN(SIN((3.14*Raw!L320/180)-(3.14*Raw!H320/180))/COS((3.14*Raw!L320/180)-(3.14*Raw!H320/180)))/3.14,P319)</f>
        <v>10.280000000000001</v>
      </c>
    </row>
    <row r="321" spans="1:16" x14ac:dyDescent="0.25">
      <c r="A321" s="1" t="str">
        <f>Raw!A321</f>
        <v>26-07-2020 05:19:00</v>
      </c>
      <c r="B321">
        <f>IF(AND(Raw!K321="OK",Raw!C321="OK"),180*ATAN(SIN((3.14*Raw!J321/180)-(3.14*Raw!B321/180))/COS((3.14*Raw!J321/180)-(3.14*Raw!B321/180)))/3.14,B320)</f>
        <v>33.760000000000005</v>
      </c>
      <c r="C321">
        <f>IF(AND(Raw!O321="OK",Raw!C321="OK"),180*ATAN(SIN((3.14*Raw!N321/180)-(3.14*Raw!B321/180))/COS((3.14*Raw!N321/180)-(3.14*Raw!B321/180)))/3.14,C320)</f>
        <v>26.920000000000009</v>
      </c>
      <c r="D321">
        <f>IF(AND(Raw!K321="OK",Raw!O321="OK"),180*ATAN(SIN((3.14*Raw!J321/180)-(3.14*Raw!N321/180))/COS((3.14*Raw!J321/180)-(3.14*Raw!N321/180)))/3.14,D320)</f>
        <v>6.839999999999999</v>
      </c>
      <c r="E321">
        <f>IF(AND(Raw!Q321="OK",Raw!C321="OK"),180*ATAN(SIN((3.14*Raw!P321/180)-(3.14*Raw!B321/180))/COS((3.14*Raw!P321/180)-(3.14*Raw!B321/180)))/3.14,E320)</f>
        <v>0</v>
      </c>
      <c r="F321">
        <f>IF(AND(Raw!O321="OK",Raw!Q321="OK"),180*ATAN(SIN((3.14*Raw!N321/180)-(3.14*Raw!P321/180))/COS((3.14*Raw!N321/180)-(3.14*Raw!P321/180)))/3.14,F320)</f>
        <v>0</v>
      </c>
      <c r="G321">
        <f>IF(AND(Raw!M321="OK",Raw!E321="OK"),180*ATAN(SIN((3.14*Raw!L321/180)-(3.14*Raw!D321/180))/COS((3.14*Raw!L321/180)-(3.14*Raw!D321/180)))/3.14,G320)</f>
        <v>27.470000000000002</v>
      </c>
      <c r="H321">
        <f>IF(AND(Raw!I321="OK",Raw!E321="OK"),180*ATAN(SIN((3.14*Raw!H321/180)-(3.14*Raw!D321/180))/COS((3.14*Raw!H321/180)-(3.14*Raw!D321/180)))/3.14,H320)</f>
        <v>17.20000000000001</v>
      </c>
      <c r="I321">
        <f>IF(AND(Raw!W321="OK",Raw!Y321="OK"),180*ATAN(SIN((3.14*Raw!V321/180)-(3.14*Raw!X321/180))/COS((3.14*Raw!V321/180)-(3.14*Raw!X321/180)))/3.14,I320)</f>
        <v>11.129999999999992</v>
      </c>
      <c r="J321">
        <f>IF(AND(Raw!U321="OK",Raw!C321="OK"),180*ATAN(SIN((3.14*Raw!T321/180)-(3.14*Raw!B321/180))/COS((3.14*Raw!T321/180)-(3.14*Raw!B321/180)))/3.14,J320)</f>
        <v>3.1999999999999993</v>
      </c>
      <c r="K321">
        <f>IF(AND(Raw!M321="OK",Raw!AA321="OK"),180*ATAN(SIN((3.14*Raw!L321/180)-(3.14*Raw!Z321/180))/COS((3.14*Raw!L321/180)-(3.14*Raw!Z321/180)))/3.14,K320)</f>
        <v>16.209999999999994</v>
      </c>
      <c r="L321">
        <f>IF(AND(Raw!I321="OK",Raw!AA321="OK"),180*ATAN(SIN((3.14*Raw!H321/180)-(3.14*Raw!Z321/180))/COS((3.14*Raw!H321/180)-(3.14*Raw!Z321/180)))/3.14,L320)</f>
        <v>5.9399999999999959</v>
      </c>
      <c r="M321">
        <f>IF(AND(Raw!I321="OK",Raw!G321="OK"),180*ATAN(SIN((3.14*Raw!H321/180)-(3.14*Raw!F321/180))/COS((3.14*Raw!H321/180)-(3.14*Raw!F321/180)))/3.14,M320)</f>
        <v>0</v>
      </c>
      <c r="N321">
        <f>IF(AND(Raw!O321="OK",Raw!S321="OK"),180*ATAN(SIN((3.14*Raw!N321/180)-(3.14*Raw!R321/180))/COS((3.14*Raw!N321/180)-(3.14*Raw!R321/180)))/3.14,N320)</f>
        <v>2.3499999999999996</v>
      </c>
      <c r="O321">
        <f>IF(AND(Raw!M321="OK",Raw!K321="OK"),180*ATAN(SIN((3.14*Raw!L321/180)-(3.14*Raw!J321/180))/COS((3.14*Raw!L321/180)-(3.14*Raw!J321/180)))/3.14,O320)</f>
        <v>1.0799999999999981</v>
      </c>
      <c r="P321">
        <f>IF(AND(Raw!M321="OK",Raw!I321="OK"),180*ATAN(SIN((3.14*Raw!L321/180)-(3.14*Raw!H321/180))/COS((3.14*Raw!L321/180)-(3.14*Raw!H321/180)))/3.14,P320)</f>
        <v>10.269999999999996</v>
      </c>
    </row>
    <row r="322" spans="1:16" x14ac:dyDescent="0.25">
      <c r="A322" s="1" t="str">
        <f>Raw!A322</f>
        <v>26-07-2020 05:20:00</v>
      </c>
      <c r="B322">
        <f>IF(AND(Raw!K322="OK",Raw!C322="OK"),180*ATAN(SIN((3.14*Raw!J322/180)-(3.14*Raw!B322/180))/COS((3.14*Raw!J322/180)-(3.14*Raw!B322/180)))/3.14,B321)</f>
        <v>33.840000000000003</v>
      </c>
      <c r="C322">
        <f>IF(AND(Raw!O322="OK",Raw!C322="OK"),180*ATAN(SIN((3.14*Raw!N322/180)-(3.14*Raw!B322/180))/COS((3.14*Raw!N322/180)-(3.14*Raw!B322/180)))/3.14,C321)</f>
        <v>27.050000000000004</v>
      </c>
      <c r="D322">
        <f>IF(AND(Raw!K322="OK",Raw!O322="OK"),180*ATAN(SIN((3.14*Raw!J322/180)-(3.14*Raw!N322/180))/COS((3.14*Raw!J322/180)-(3.14*Raw!N322/180)))/3.14,D321)</f>
        <v>6.790000000000008</v>
      </c>
      <c r="E322">
        <f>IF(AND(Raw!Q322="OK",Raw!C322="OK"),180*ATAN(SIN((3.14*Raw!P322/180)-(3.14*Raw!B322/180))/COS((3.14*Raw!P322/180)-(3.14*Raw!B322/180)))/3.14,E321)</f>
        <v>0</v>
      </c>
      <c r="F322">
        <f>IF(AND(Raw!O322="OK",Raw!Q322="OK"),180*ATAN(SIN((3.14*Raw!N322/180)-(3.14*Raw!P322/180))/COS((3.14*Raw!N322/180)-(3.14*Raw!P322/180)))/3.14,F321)</f>
        <v>0</v>
      </c>
      <c r="G322">
        <f>IF(AND(Raw!M322="OK",Raw!E322="OK"),180*ATAN(SIN((3.14*Raw!L322/180)-(3.14*Raw!D322/180))/COS((3.14*Raw!L322/180)-(3.14*Raw!D322/180)))/3.14,G321)</f>
        <v>27.630000000000003</v>
      </c>
      <c r="H322">
        <f>IF(AND(Raw!I322="OK",Raw!E322="OK"),180*ATAN(SIN((3.14*Raw!H322/180)-(3.14*Raw!D322/180))/COS((3.14*Raw!H322/180)-(3.14*Raw!D322/180)))/3.14,H321)</f>
        <v>17.379999999999995</v>
      </c>
      <c r="I322">
        <f>IF(AND(Raw!W322="OK",Raw!Y322="OK"),180*ATAN(SIN((3.14*Raw!V322/180)-(3.14*Raw!X322/180))/COS((3.14*Raw!V322/180)-(3.14*Raw!X322/180)))/3.14,I321)</f>
        <v>11.2</v>
      </c>
      <c r="J322">
        <f>IF(AND(Raw!U322="OK",Raw!C322="OK"),180*ATAN(SIN((3.14*Raw!T322/180)-(3.14*Raw!B322/180))/COS((3.14*Raw!T322/180)-(3.14*Raw!B322/180)))/3.14,J321)</f>
        <v>3.1</v>
      </c>
      <c r="K322">
        <f>IF(AND(Raw!M322="OK",Raw!AA322="OK"),180*ATAN(SIN((3.14*Raw!L322/180)-(3.14*Raw!Z322/180))/COS((3.14*Raw!L322/180)-(3.14*Raw!Z322/180)))/3.14,K321)</f>
        <v>16.220000000000013</v>
      </c>
      <c r="L322">
        <f>IF(AND(Raw!I322="OK",Raw!AA322="OK"),180*ATAN(SIN((3.14*Raw!H322/180)-(3.14*Raw!Z322/180))/COS((3.14*Raw!H322/180)-(3.14*Raw!Z322/180)))/3.14,L321)</f>
        <v>5.9700000000000077</v>
      </c>
      <c r="M322">
        <f>IF(AND(Raw!I322="OK",Raw!G322="OK"),180*ATAN(SIN((3.14*Raw!H322/180)-(3.14*Raw!F322/180))/COS((3.14*Raw!H322/180)-(3.14*Raw!F322/180)))/3.14,M321)</f>
        <v>0</v>
      </c>
      <c r="N322">
        <f>IF(AND(Raw!O322="OK",Raw!S322="OK"),180*ATAN(SIN((3.14*Raw!N322/180)-(3.14*Raw!R322/180))/COS((3.14*Raw!N322/180)-(3.14*Raw!R322/180)))/3.14,N321)</f>
        <v>2.4299999999999957</v>
      </c>
      <c r="O322">
        <f>IF(AND(Raw!M322="OK",Raw!K322="OK"),180*ATAN(SIN((3.14*Raw!L322/180)-(3.14*Raw!J322/180))/COS((3.14*Raw!L322/180)-(3.14*Raw!J322/180)))/3.14,O321)</f>
        <v>1.1199999999999928</v>
      </c>
      <c r="P322">
        <f>IF(AND(Raw!M322="OK",Raw!I322="OK"),180*ATAN(SIN((3.14*Raw!L322/180)-(3.14*Raw!H322/180))/COS((3.14*Raw!L322/180)-(3.14*Raw!H322/180)))/3.14,P321)</f>
        <v>10.250000000000005</v>
      </c>
    </row>
    <row r="323" spans="1:16" x14ac:dyDescent="0.25">
      <c r="A323" s="1" t="str">
        <f>Raw!A323</f>
        <v>26-07-2020 05:21:00</v>
      </c>
      <c r="B323">
        <f>IF(AND(Raw!K323="OK",Raw!C323="OK"),180*ATAN(SIN((3.14*Raw!J323/180)-(3.14*Raw!B323/180))/COS((3.14*Raw!J323/180)-(3.14*Raw!B323/180)))/3.14,B322)</f>
        <v>34.122597226855213</v>
      </c>
      <c r="C323">
        <f>IF(AND(Raw!O323="OK",Raw!C323="OK"),180*ATAN(SIN((3.14*Raw!N323/180)-(3.14*Raw!B323/180))/COS((3.14*Raw!N323/180)-(3.14*Raw!B323/180)))/3.14,C322)</f>
        <v>27.312597226855232</v>
      </c>
      <c r="D323">
        <f>IF(AND(Raw!K323="OK",Raw!O323="OK"),180*ATAN(SIN((3.14*Raw!J323/180)-(3.14*Raw!N323/180))/COS((3.14*Raw!J323/180)-(3.14*Raw!N323/180)))/3.14,D322)</f>
        <v>6.8100000000000112</v>
      </c>
      <c r="E323">
        <f>IF(AND(Raw!Q323="OK",Raw!C323="OK"),180*ATAN(SIN((3.14*Raw!P323/180)-(3.14*Raw!B323/180))/COS((3.14*Raw!P323/180)-(3.14*Raw!B323/180)))/3.14,E322)</f>
        <v>0</v>
      </c>
      <c r="F323">
        <f>IF(AND(Raw!O323="OK",Raw!Q323="OK"),180*ATAN(SIN((3.14*Raw!N323/180)-(3.14*Raw!P323/180))/COS((3.14*Raw!N323/180)-(3.14*Raw!P323/180)))/3.14,F322)</f>
        <v>0</v>
      </c>
      <c r="G323">
        <f>IF(AND(Raw!M323="OK",Raw!E323="OK"),180*ATAN(SIN((3.14*Raw!L323/180)-(3.14*Raw!D323/180))/COS((3.14*Raw!L323/180)-(3.14*Raw!D323/180)))/3.14,G322)</f>
        <v>27.952597226855247</v>
      </c>
      <c r="H323">
        <f>IF(AND(Raw!I323="OK",Raw!E323="OK"),180*ATAN(SIN((3.14*Raw!H323/180)-(3.14*Raw!D323/180))/COS((3.14*Raw!H323/180)-(3.14*Raw!D323/180)))/3.14,H322)</f>
        <v>17.622597226855312</v>
      </c>
      <c r="I323">
        <f>IF(AND(Raw!W323="OK",Raw!Y323="OK"),180*ATAN(SIN((3.14*Raw!V323/180)-(3.14*Raw!X323/180))/COS((3.14*Raw!V323/180)-(3.14*Raw!X323/180)))/3.14,I322)</f>
        <v>11.342597226855309</v>
      </c>
      <c r="J323">
        <f>IF(AND(Raw!U323="OK",Raw!C323="OK"),180*ATAN(SIN((3.14*Raw!T323/180)-(3.14*Raw!B323/180))/COS((3.14*Raw!T323/180)-(3.14*Raw!B323/180)))/3.14,J322)</f>
        <v>3.159999999999954</v>
      </c>
      <c r="K323">
        <f>IF(AND(Raw!M323="OK",Raw!AA323="OK"),180*ATAN(SIN((3.14*Raw!L323/180)-(3.14*Raw!Z323/180))/COS((3.14*Raw!L323/180)-(3.14*Raw!Z323/180)))/3.14,K322)</f>
        <v>16.29</v>
      </c>
      <c r="L323">
        <f>IF(AND(Raw!I323="OK",Raw!AA323="OK"),180*ATAN(SIN((3.14*Raw!H323/180)-(3.14*Raw!Z323/180))/COS((3.14*Raw!H323/180)-(3.14*Raw!Z323/180)))/3.14,L322)</f>
        <v>5.9600000000000186</v>
      </c>
      <c r="M323">
        <f>IF(AND(Raw!I323="OK",Raw!G323="OK"),180*ATAN(SIN((3.14*Raw!H323/180)-(3.14*Raw!F323/180))/COS((3.14*Raw!H323/180)-(3.14*Raw!F323/180)))/3.14,M322)</f>
        <v>0</v>
      </c>
      <c r="N323">
        <f>IF(AND(Raw!O323="OK",Raw!S323="OK"),180*ATAN(SIN((3.14*Raw!N323/180)-(3.14*Raw!R323/180))/COS((3.14*Raw!N323/180)-(3.14*Raw!R323/180)))/3.14,N322)</f>
        <v>2.3799999999999866</v>
      </c>
      <c r="O323">
        <f>IF(AND(Raw!M323="OK",Raw!K323="OK"),180*ATAN(SIN((3.14*Raw!L323/180)-(3.14*Raw!J323/180))/COS((3.14*Raw!L323/180)-(3.14*Raw!J323/180)))/3.14,O322)</f>
        <v>1.0900000000000127</v>
      </c>
      <c r="P323">
        <f>IF(AND(Raw!M323="OK",Raw!I323="OK"),180*ATAN(SIN((3.14*Raw!L323/180)-(3.14*Raw!H323/180))/COS((3.14*Raw!L323/180)-(3.14*Raw!H323/180)))/3.14,P322)</f>
        <v>10.329999999999981</v>
      </c>
    </row>
    <row r="324" spans="1:16" x14ac:dyDescent="0.25">
      <c r="A324" s="1" t="str">
        <f>Raw!A324</f>
        <v>26-07-2020 05:22:00</v>
      </c>
      <c r="B324">
        <f>IF(AND(Raw!K324="OK",Raw!C324="OK"),180*ATAN(SIN((3.14*Raw!J324/180)-(3.14*Raw!B324/180))/COS((3.14*Raw!J324/180)-(3.14*Raw!B324/180)))/3.14,B323)</f>
        <v>33.99</v>
      </c>
      <c r="C324">
        <f>IF(AND(Raw!O324="OK",Raw!C324="OK"),180*ATAN(SIN((3.14*Raw!N324/180)-(3.14*Raw!B324/180))/COS((3.14*Raw!N324/180)-(3.14*Raw!B324/180)))/3.14,C323)</f>
        <v>27.230000000000004</v>
      </c>
      <c r="D324">
        <f>IF(AND(Raw!K324="OK",Raw!O324="OK"),180*ATAN(SIN((3.14*Raw!J324/180)-(3.14*Raw!N324/180))/COS((3.14*Raw!J324/180)-(3.14*Raw!N324/180)))/3.14,D323)</f>
        <v>6.7599999999999971</v>
      </c>
      <c r="E324">
        <f>IF(AND(Raw!Q324="OK",Raw!C324="OK"),180*ATAN(SIN((3.14*Raw!P324/180)-(3.14*Raw!B324/180))/COS((3.14*Raw!P324/180)-(3.14*Raw!B324/180)))/3.14,E323)</f>
        <v>0</v>
      </c>
      <c r="F324">
        <f>IF(AND(Raw!O324="OK",Raw!Q324="OK"),180*ATAN(SIN((3.14*Raw!N324/180)-(3.14*Raw!P324/180))/COS((3.14*Raw!N324/180)-(3.14*Raw!P324/180)))/3.14,F323)</f>
        <v>0</v>
      </c>
      <c r="G324">
        <f>IF(AND(Raw!M324="OK",Raw!E324="OK"),180*ATAN(SIN((3.14*Raw!L324/180)-(3.14*Raw!D324/180))/COS((3.14*Raw!L324/180)-(3.14*Raw!D324/180)))/3.14,G323)</f>
        <v>27.76</v>
      </c>
      <c r="H324">
        <f>IF(AND(Raw!I324="OK",Raw!E324="OK"),180*ATAN(SIN((3.14*Raw!H324/180)-(3.14*Raw!D324/180))/COS((3.14*Raw!H324/180)-(3.14*Raw!D324/180)))/3.14,H323)</f>
        <v>17.469999999999995</v>
      </c>
      <c r="I324">
        <f>IF(AND(Raw!W324="OK",Raw!Y324="OK"),180*ATAN(SIN((3.14*Raw!V324/180)-(3.14*Raw!X324/180))/COS((3.14*Raw!V324/180)-(3.14*Raw!X324/180)))/3.14,I323)</f>
        <v>11.16</v>
      </c>
      <c r="J324">
        <f>IF(AND(Raw!U324="OK",Raw!C324="OK"),180*ATAN(SIN((3.14*Raw!T324/180)-(3.14*Raw!B324/180))/COS((3.14*Raw!T324/180)-(3.14*Raw!B324/180)))/3.14,J323)</f>
        <v>3.14</v>
      </c>
      <c r="K324">
        <f>IF(AND(Raw!M324="OK",Raw!AA324="OK"),180*ATAN(SIN((3.14*Raw!L324/180)-(3.14*Raw!Z324/180))/COS((3.14*Raw!L324/180)-(3.14*Raw!Z324/180)))/3.14,K323)</f>
        <v>16.290000000000006</v>
      </c>
      <c r="L324">
        <f>IF(AND(Raw!I324="OK",Raw!AA324="OK"),180*ATAN(SIN((3.14*Raw!H324/180)-(3.14*Raw!Z324/180))/COS((3.14*Raw!H324/180)-(3.14*Raw!Z324/180)))/3.14,L323)</f>
        <v>6.0000000000000018</v>
      </c>
      <c r="M324">
        <f>IF(AND(Raw!I324="OK",Raw!G324="OK"),180*ATAN(SIN((3.14*Raw!H324/180)-(3.14*Raw!F324/180))/COS((3.14*Raw!H324/180)-(3.14*Raw!F324/180)))/3.14,M323)</f>
        <v>0</v>
      </c>
      <c r="N324">
        <f>IF(AND(Raw!O324="OK",Raw!S324="OK"),180*ATAN(SIN((3.14*Raw!N324/180)-(3.14*Raw!R324/180))/COS((3.14*Raw!N324/180)-(3.14*Raw!R324/180)))/3.14,N323)</f>
        <v>2.4499999999999993</v>
      </c>
      <c r="O324">
        <f>IF(AND(Raw!M324="OK",Raw!K324="OK"),180*ATAN(SIN((3.14*Raw!L324/180)-(3.14*Raw!J324/180))/COS((3.14*Raw!L324/180)-(3.14*Raw!J324/180)))/3.14,O323)</f>
        <v>1.1500000000000048</v>
      </c>
      <c r="P324">
        <f>IF(AND(Raw!M324="OK",Raw!I324="OK"),180*ATAN(SIN((3.14*Raw!L324/180)-(3.14*Raw!H324/180))/COS((3.14*Raw!L324/180)-(3.14*Raw!H324/180)))/3.14,P323)</f>
        <v>10.290000000000004</v>
      </c>
    </row>
    <row r="325" spans="1:16" x14ac:dyDescent="0.25">
      <c r="A325" s="1" t="str">
        <f>Raw!A325</f>
        <v>26-07-2020 05:23:00</v>
      </c>
      <c r="B325">
        <f>IF(AND(Raw!K325="OK",Raw!C325="OK"),180*ATAN(SIN((3.14*Raw!J325/180)-(3.14*Raw!B325/180))/COS((3.14*Raw!J325/180)-(3.14*Raw!B325/180)))/3.14,B324)</f>
        <v>33.890000000000008</v>
      </c>
      <c r="C325">
        <f>IF(AND(Raw!O325="OK",Raw!C325="OK"),180*ATAN(SIN((3.14*Raw!N325/180)-(3.14*Raw!B325/180))/COS((3.14*Raw!N325/180)-(3.14*Raw!B325/180)))/3.14,C324)</f>
        <v>27.100000000000023</v>
      </c>
      <c r="D325">
        <f>IF(AND(Raw!K325="OK",Raw!O325="OK"),180*ATAN(SIN((3.14*Raw!J325/180)-(3.14*Raw!N325/180))/COS((3.14*Raw!J325/180)-(3.14*Raw!N325/180)))/3.14,D324)</f>
        <v>6.7899999999999832</v>
      </c>
      <c r="E325">
        <f>IF(AND(Raw!Q325="OK",Raw!C325="OK"),180*ATAN(SIN((3.14*Raw!P325/180)-(3.14*Raw!B325/180))/COS((3.14*Raw!P325/180)-(3.14*Raw!B325/180)))/3.14,E324)</f>
        <v>0</v>
      </c>
      <c r="F325">
        <f>IF(AND(Raw!O325="OK",Raw!Q325="OK"),180*ATAN(SIN((3.14*Raw!N325/180)-(3.14*Raw!P325/180))/COS((3.14*Raw!N325/180)-(3.14*Raw!P325/180)))/3.14,F324)</f>
        <v>0</v>
      </c>
      <c r="G325">
        <f>IF(AND(Raw!M325="OK",Raw!E325="OK"),180*ATAN(SIN((3.14*Raw!L325/180)-(3.14*Raw!D325/180))/COS((3.14*Raw!L325/180)-(3.14*Raw!D325/180)))/3.14,G324)</f>
        <v>27.719999999999988</v>
      </c>
      <c r="H325">
        <f>IF(AND(Raw!I325="OK",Raw!E325="OK"),180*ATAN(SIN((3.14*Raw!H325/180)-(3.14*Raw!D325/180))/COS((3.14*Raw!H325/180)-(3.14*Raw!D325/180)))/3.14,H324)</f>
        <v>17.410000000000004</v>
      </c>
      <c r="I325">
        <f>IF(AND(Raw!W325="OK",Raw!Y325="OK"),180*ATAN(SIN((3.14*Raw!V325/180)-(3.14*Raw!X325/180))/COS((3.14*Raw!V325/180)-(3.14*Raw!X325/180)))/3.14,I324)</f>
        <v>11.210000000000019</v>
      </c>
      <c r="J325">
        <f>IF(AND(Raw!U325="OK",Raw!C325="OK"),180*ATAN(SIN((3.14*Raw!T325/180)-(3.14*Raw!B325/180))/COS((3.14*Raw!T325/180)-(3.14*Raw!B325/180)))/3.14,J324)</f>
        <v>3.140000000000001</v>
      </c>
      <c r="K325">
        <f>IF(AND(Raw!M325="OK",Raw!AA325="OK"),180*ATAN(SIN((3.14*Raw!L325/180)-(3.14*Raw!Z325/180))/COS((3.14*Raw!L325/180)-(3.14*Raw!Z325/180)))/3.14,K324)</f>
        <v>16.259999999999984</v>
      </c>
      <c r="L325">
        <f>IF(AND(Raw!I325="OK",Raw!AA325="OK"),180*ATAN(SIN((3.14*Raw!H325/180)-(3.14*Raw!Z325/180))/COS((3.14*Raw!H325/180)-(3.14*Raw!Z325/180)))/3.14,L324)</f>
        <v>5.9500000000000028</v>
      </c>
      <c r="M325">
        <f>IF(AND(Raw!I325="OK",Raw!G325="OK"),180*ATAN(SIN((3.14*Raw!H325/180)-(3.14*Raw!F325/180))/COS((3.14*Raw!H325/180)-(3.14*Raw!F325/180)))/3.14,M324)</f>
        <v>0</v>
      </c>
      <c r="N325">
        <f>IF(AND(Raw!O325="OK",Raw!S325="OK"),180*ATAN(SIN((3.14*Raw!N325/180)-(3.14*Raw!R325/180))/COS((3.14*Raw!N325/180)-(3.14*Raw!R325/180)))/3.14,N324)</f>
        <v>2.3900000000000006</v>
      </c>
      <c r="O325">
        <f>IF(AND(Raw!M325="OK",Raw!K325="OK"),180*ATAN(SIN((3.14*Raw!L325/180)-(3.14*Raw!J325/180))/COS((3.14*Raw!L325/180)-(3.14*Raw!J325/180)))/3.14,O324)</f>
        <v>1.1299999999999948</v>
      </c>
      <c r="P325">
        <f>IF(AND(Raw!M325="OK",Raw!I325="OK"),180*ATAN(SIN((3.14*Raw!L325/180)-(3.14*Raw!H325/180))/COS((3.14*Raw!L325/180)-(3.14*Raw!H325/180)))/3.14,P324)</f>
        <v>10.309999999999977</v>
      </c>
    </row>
    <row r="326" spans="1:16" x14ac:dyDescent="0.25">
      <c r="A326" s="1" t="str">
        <f>Raw!A326</f>
        <v>26-07-2020 05:24:00</v>
      </c>
      <c r="B326">
        <f>IF(AND(Raw!K326="OK",Raw!C326="OK"),180*ATAN(SIN((3.14*Raw!J326/180)-(3.14*Raw!B326/180))/COS((3.14*Raw!J326/180)-(3.14*Raw!B326/180)))/3.14,B325)</f>
        <v>33.929999999999993</v>
      </c>
      <c r="C326">
        <f>IF(AND(Raw!O326="OK",Raw!C326="OK"),180*ATAN(SIN((3.14*Raw!N326/180)-(3.14*Raw!B326/180))/COS((3.14*Raw!N326/180)-(3.14*Raw!B326/180)))/3.14,C325)</f>
        <v>27.11</v>
      </c>
      <c r="D326">
        <f>IF(AND(Raw!K326="OK",Raw!O326="OK"),180*ATAN(SIN((3.14*Raw!J326/180)-(3.14*Raw!N326/180))/COS((3.14*Raw!J326/180)-(3.14*Raw!N326/180)))/3.14,D325)</f>
        <v>6.8199999999999878</v>
      </c>
      <c r="E326">
        <f>IF(AND(Raw!Q326="OK",Raw!C326="OK"),180*ATAN(SIN((3.14*Raw!P326/180)-(3.14*Raw!B326/180))/COS((3.14*Raw!P326/180)-(3.14*Raw!B326/180)))/3.14,E325)</f>
        <v>0</v>
      </c>
      <c r="F326">
        <f>IF(AND(Raw!O326="OK",Raw!Q326="OK"),180*ATAN(SIN((3.14*Raw!N326/180)-(3.14*Raw!P326/180))/COS((3.14*Raw!N326/180)-(3.14*Raw!P326/180)))/3.14,F325)</f>
        <v>0</v>
      </c>
      <c r="G326">
        <f>IF(AND(Raw!M326="OK",Raw!E326="OK"),180*ATAN(SIN((3.14*Raw!L326/180)-(3.14*Raw!D326/180))/COS((3.14*Raw!L326/180)-(3.14*Raw!D326/180)))/3.14,G325)</f>
        <v>27.680000000000021</v>
      </c>
      <c r="H326">
        <f>IF(AND(Raw!I326="OK",Raw!E326="OK"),180*ATAN(SIN((3.14*Raw!H326/180)-(3.14*Raw!D326/180))/COS((3.14*Raw!H326/180)-(3.14*Raw!D326/180)))/3.14,H325)</f>
        <v>17.360000000000007</v>
      </c>
      <c r="I326">
        <f>IF(AND(Raw!W326="OK",Raw!Y326="OK"),180*ATAN(SIN((3.14*Raw!V326/180)-(3.14*Raw!X326/180))/COS((3.14*Raw!V326/180)-(3.14*Raw!X326/180)))/3.14,I325)</f>
        <v>11.229999999999997</v>
      </c>
      <c r="J326">
        <f>IF(AND(Raw!U326="OK",Raw!C326="OK"),180*ATAN(SIN((3.14*Raw!T326/180)-(3.14*Raw!B326/180))/COS((3.14*Raw!T326/180)-(3.14*Raw!B326/180)))/3.14,J325)</f>
        <v>3.1799999999999837</v>
      </c>
      <c r="K326">
        <f>IF(AND(Raw!M326="OK",Raw!AA326="OK"),180*ATAN(SIN((3.14*Raw!L326/180)-(3.14*Raw!Z326/180))/COS((3.14*Raw!L326/180)-(3.14*Raw!Z326/180)))/3.14,K325)</f>
        <v>16.260000000000009</v>
      </c>
      <c r="L326">
        <f>IF(AND(Raw!I326="OK",Raw!AA326="OK"),180*ATAN(SIN((3.14*Raw!H326/180)-(3.14*Raw!Z326/180))/COS((3.14*Raw!H326/180)-(3.14*Raw!Z326/180)))/3.14,L325)</f>
        <v>5.9400000000000031</v>
      </c>
      <c r="M326">
        <f>IF(AND(Raw!I326="OK",Raw!G326="OK"),180*ATAN(SIN((3.14*Raw!H326/180)-(3.14*Raw!F326/180))/COS((3.14*Raw!H326/180)-(3.14*Raw!F326/180)))/3.14,M325)</f>
        <v>0</v>
      </c>
      <c r="N326">
        <f>IF(AND(Raw!O326="OK",Raw!S326="OK"),180*ATAN(SIN((3.14*Raw!N326/180)-(3.14*Raw!R326/180))/COS((3.14*Raw!N326/180)-(3.14*Raw!R326/180)))/3.14,N325)</f>
        <v>2.3500000000000192</v>
      </c>
      <c r="O326">
        <f>IF(AND(Raw!M326="OK",Raw!K326="OK"),180*ATAN(SIN((3.14*Raw!L326/180)-(3.14*Raw!J326/180))/COS((3.14*Raw!L326/180)-(3.14*Raw!J326/180)))/3.14,O325)</f>
        <v>1.0900000000000001</v>
      </c>
      <c r="P326">
        <f>IF(AND(Raw!M326="OK",Raw!I326="OK"),180*ATAN(SIN((3.14*Raw!L326/180)-(3.14*Raw!H326/180))/COS((3.14*Raw!L326/180)-(3.14*Raw!H326/180)))/3.14,P325)</f>
        <v>10.320000000000007</v>
      </c>
    </row>
    <row r="327" spans="1:16" x14ac:dyDescent="0.25">
      <c r="A327" s="1" t="str">
        <f>Raw!A327</f>
        <v>26-07-2020 05:25:00</v>
      </c>
      <c r="B327">
        <f>IF(AND(Raw!K327="OK",Raw!C327="OK"),180*ATAN(SIN((3.14*Raw!J327/180)-(3.14*Raw!B327/180))/COS((3.14*Raw!J327/180)-(3.14*Raw!B327/180)))/3.14,B326)</f>
        <v>33.76</v>
      </c>
      <c r="C327">
        <f>IF(AND(Raw!O327="OK",Raw!C327="OK"),180*ATAN(SIN((3.14*Raw!N327/180)-(3.14*Raw!B327/180))/COS((3.14*Raw!N327/180)-(3.14*Raw!B327/180)))/3.14,C326)</f>
        <v>26.969999999999995</v>
      </c>
      <c r="D327">
        <f>IF(AND(Raw!K327="OK",Raw!O327="OK"),180*ATAN(SIN((3.14*Raw!J327/180)-(3.14*Raw!N327/180))/COS((3.14*Raw!J327/180)-(3.14*Raw!N327/180)))/3.14,D326)</f>
        <v>6.7900000000000018</v>
      </c>
      <c r="E327">
        <f>IF(AND(Raw!Q327="OK",Raw!C327="OK"),180*ATAN(SIN((3.14*Raw!P327/180)-(3.14*Raw!B327/180))/COS((3.14*Raw!P327/180)-(3.14*Raw!B327/180)))/3.14,E326)</f>
        <v>0</v>
      </c>
      <c r="F327">
        <f>IF(AND(Raw!O327="OK",Raw!Q327="OK"),180*ATAN(SIN((3.14*Raw!N327/180)-(3.14*Raw!P327/180))/COS((3.14*Raw!N327/180)-(3.14*Raw!P327/180)))/3.14,F326)</f>
        <v>0</v>
      </c>
      <c r="G327">
        <f>IF(AND(Raw!M327="OK",Raw!E327="OK"),180*ATAN(SIN((3.14*Raw!L327/180)-(3.14*Raw!D327/180))/COS((3.14*Raw!L327/180)-(3.14*Raw!D327/180)))/3.14,G326)</f>
        <v>27.499999999999996</v>
      </c>
      <c r="H327">
        <f>IF(AND(Raw!I327="OK",Raw!E327="OK"),180*ATAN(SIN((3.14*Raw!H327/180)-(3.14*Raw!D327/180))/COS((3.14*Raw!H327/180)-(3.14*Raw!D327/180)))/3.14,H326)</f>
        <v>17.21</v>
      </c>
      <c r="I327">
        <f>IF(AND(Raw!W327="OK",Raw!Y327="OK"),180*ATAN(SIN((3.14*Raw!V327/180)-(3.14*Raw!X327/180))/COS((3.14*Raw!V327/180)-(3.14*Raw!X327/180)))/3.14,I326)</f>
        <v>11.269999999999996</v>
      </c>
      <c r="J327">
        <f>IF(AND(Raw!U327="OK",Raw!C327="OK"),180*ATAN(SIN((3.14*Raw!T327/180)-(3.14*Raw!B327/180))/COS((3.14*Raw!T327/180)-(3.14*Raw!B327/180)))/3.14,J326)</f>
        <v>3.1899999999999977</v>
      </c>
      <c r="K327">
        <f>IF(AND(Raw!M327="OK",Raw!AA327="OK"),180*ATAN(SIN((3.14*Raw!L327/180)-(3.14*Raw!Z327/180))/COS((3.14*Raw!L327/180)-(3.14*Raw!Z327/180)))/3.14,K326)</f>
        <v>16.260000000000002</v>
      </c>
      <c r="L327">
        <f>IF(AND(Raw!I327="OK",Raw!AA327="OK"),180*ATAN(SIN((3.14*Raw!H327/180)-(3.14*Raw!Z327/180))/COS((3.14*Raw!H327/180)-(3.14*Raw!Z327/180)))/3.14,L326)</f>
        <v>5.9700000000000015</v>
      </c>
      <c r="M327">
        <f>IF(AND(Raw!I327="OK",Raw!G327="OK"),180*ATAN(SIN((3.14*Raw!H327/180)-(3.14*Raw!F327/180))/COS((3.14*Raw!H327/180)-(3.14*Raw!F327/180)))/3.14,M326)</f>
        <v>0</v>
      </c>
      <c r="N327">
        <f>IF(AND(Raw!O327="OK",Raw!S327="OK"),180*ATAN(SIN((3.14*Raw!N327/180)-(3.14*Raw!R327/180))/COS((3.14*Raw!N327/180)-(3.14*Raw!R327/180)))/3.14,N326)</f>
        <v>2.2999999999999967</v>
      </c>
      <c r="O327">
        <f>IF(AND(Raw!M327="OK",Raw!K327="OK"),180*ATAN(SIN((3.14*Raw!L327/180)-(3.14*Raw!J327/180))/COS((3.14*Raw!L327/180)-(3.14*Raw!J327/180)))/3.14,O326)</f>
        <v>1.0799999999999996</v>
      </c>
      <c r="P327">
        <f>IF(AND(Raw!M327="OK",Raw!I327="OK"),180*ATAN(SIN((3.14*Raw!L327/180)-(3.14*Raw!H327/180))/COS((3.14*Raw!L327/180)-(3.14*Raw!H327/180)))/3.14,P326)</f>
        <v>10.290000000000003</v>
      </c>
    </row>
    <row r="328" spans="1:16" x14ac:dyDescent="0.25">
      <c r="A328" s="1" t="str">
        <f>Raw!A328</f>
        <v>26-07-2020 05:26:00</v>
      </c>
      <c r="B328">
        <f>IF(AND(Raw!K328="OK",Raw!C328="OK"),180*ATAN(SIN((3.14*Raw!J328/180)-(3.14*Raw!B328/180))/COS((3.14*Raw!J328/180)-(3.14*Raw!B328/180)))/3.14,B327)</f>
        <v>33.85</v>
      </c>
      <c r="C328">
        <f>IF(AND(Raw!O328="OK",Raw!C328="OK"),180*ATAN(SIN((3.14*Raw!N328/180)-(3.14*Raw!B328/180))/COS((3.14*Raw!N328/180)-(3.14*Raw!B328/180)))/3.14,C327)</f>
        <v>27.069999999999993</v>
      </c>
      <c r="D328">
        <f>IF(AND(Raw!K328="OK",Raw!O328="OK"),180*ATAN(SIN((3.14*Raw!J328/180)-(3.14*Raw!N328/180))/COS((3.14*Raw!J328/180)-(3.14*Raw!N328/180)))/3.14,D327)</f>
        <v>6.7800000000000065</v>
      </c>
      <c r="E328">
        <f>IF(AND(Raw!Q328="OK",Raw!C328="OK"),180*ATAN(SIN((3.14*Raw!P328/180)-(3.14*Raw!B328/180))/COS((3.14*Raw!P328/180)-(3.14*Raw!B328/180)))/3.14,E327)</f>
        <v>0</v>
      </c>
      <c r="F328">
        <f>IF(AND(Raw!O328="OK",Raw!Q328="OK"),180*ATAN(SIN((3.14*Raw!N328/180)-(3.14*Raw!P328/180))/COS((3.14*Raw!N328/180)-(3.14*Raw!P328/180)))/3.14,F327)</f>
        <v>0</v>
      </c>
      <c r="G328">
        <f>IF(AND(Raw!M328="OK",Raw!E328="OK"),180*ATAN(SIN((3.14*Raw!L328/180)-(3.14*Raw!D328/180))/COS((3.14*Raw!L328/180)-(3.14*Raw!D328/180)))/3.14,G327)</f>
        <v>27.470000000000002</v>
      </c>
      <c r="H328">
        <f>IF(AND(Raw!I328="OK",Raw!E328="OK"),180*ATAN(SIN((3.14*Raw!H328/180)-(3.14*Raw!D328/180))/COS((3.14*Raw!H328/180)-(3.14*Raw!D328/180)))/3.14,H327)</f>
        <v>17.2</v>
      </c>
      <c r="I328">
        <f>IF(AND(Raw!W328="OK",Raw!Y328="OK"),180*ATAN(SIN((3.14*Raw!V328/180)-(3.14*Raw!X328/180))/COS((3.14*Raw!V328/180)-(3.14*Raw!X328/180)))/3.14,I327)</f>
        <v>11.279999999999994</v>
      </c>
      <c r="J328">
        <f>IF(AND(Raw!U328="OK",Raw!C328="OK"),180*ATAN(SIN((3.14*Raw!T328/180)-(3.14*Raw!B328/180))/COS((3.14*Raw!T328/180)-(3.14*Raw!B328/180)))/3.14,J327)</f>
        <v>3.2100000000000031</v>
      </c>
      <c r="K328">
        <f>IF(AND(Raw!M328="OK",Raw!AA328="OK"),180*ATAN(SIN((3.14*Raw!L328/180)-(3.14*Raw!Z328/180))/COS((3.14*Raw!L328/180)-(3.14*Raw!Z328/180)))/3.14,K327)</f>
        <v>16.260000000000009</v>
      </c>
      <c r="L328">
        <f>IF(AND(Raw!I328="OK",Raw!AA328="OK"),180*ATAN(SIN((3.14*Raw!H328/180)-(3.14*Raw!Z328/180))/COS((3.14*Raw!H328/180)-(3.14*Raw!Z328/180)))/3.14,L327)</f>
        <v>5.9900000000000047</v>
      </c>
      <c r="M328">
        <f>IF(AND(Raw!I328="OK",Raw!G328="OK"),180*ATAN(SIN((3.14*Raw!H328/180)-(3.14*Raw!F328/180))/COS((3.14*Raw!H328/180)-(3.14*Raw!F328/180)))/3.14,M327)</f>
        <v>0</v>
      </c>
      <c r="N328">
        <f>IF(AND(Raw!O328="OK",Raw!S328="OK"),180*ATAN(SIN((3.14*Raw!N328/180)-(3.14*Raw!R328/180))/COS((3.14*Raw!N328/180)-(3.14*Raw!R328/180)))/3.14,N327)</f>
        <v>2.2699999999999916</v>
      </c>
      <c r="O328">
        <f>IF(AND(Raw!M328="OK",Raw!K328="OK"),180*ATAN(SIN((3.14*Raw!L328/180)-(3.14*Raw!J328/180))/COS((3.14*Raw!L328/180)-(3.14*Raw!J328/180)))/3.14,O327)</f>
        <v>1.0800000000000043</v>
      </c>
      <c r="P328">
        <f>IF(AND(Raw!M328="OK",Raw!I328="OK"),180*ATAN(SIN((3.14*Raw!L328/180)-(3.14*Raw!H328/180))/COS((3.14*Raw!L328/180)-(3.14*Raw!H328/180)))/3.14,P327)</f>
        <v>10.270000000000003</v>
      </c>
    </row>
    <row r="329" spans="1:16" x14ac:dyDescent="0.25">
      <c r="A329" s="1" t="str">
        <f>Raw!A329</f>
        <v>26-07-2020 05:27:00</v>
      </c>
      <c r="B329">
        <f>IF(AND(Raw!K329="OK",Raw!C329="OK"),180*ATAN(SIN((3.14*Raw!J329/180)-(3.14*Raw!B329/180))/COS((3.14*Raw!J329/180)-(3.14*Raw!B329/180)))/3.14,B328)</f>
        <v>34.139999999999993</v>
      </c>
      <c r="C329">
        <f>IF(AND(Raw!O329="OK",Raw!C329="OK"),180*ATAN(SIN((3.14*Raw!N329/180)-(3.14*Raw!B329/180))/COS((3.14*Raw!N329/180)-(3.14*Raw!B329/180)))/3.14,C328)</f>
        <v>27.319999999999983</v>
      </c>
      <c r="D329">
        <f>IF(AND(Raw!K329="OK",Raw!O329="OK"),180*ATAN(SIN((3.14*Raw!J329/180)-(3.14*Raw!N329/180))/COS((3.14*Raw!J329/180)-(3.14*Raw!N329/180)))/3.14,D328)</f>
        <v>6.8200000000000021</v>
      </c>
      <c r="E329">
        <f>IF(AND(Raw!Q329="OK",Raw!C329="OK"),180*ATAN(SIN((3.14*Raw!P329/180)-(3.14*Raw!B329/180))/COS((3.14*Raw!P329/180)-(3.14*Raw!B329/180)))/3.14,E328)</f>
        <v>0</v>
      </c>
      <c r="F329">
        <f>IF(AND(Raw!O329="OK",Raw!Q329="OK"),180*ATAN(SIN((3.14*Raw!N329/180)-(3.14*Raw!P329/180))/COS((3.14*Raw!N329/180)-(3.14*Raw!P329/180)))/3.14,F328)</f>
        <v>0</v>
      </c>
      <c r="G329">
        <f>IF(AND(Raw!M329="OK",Raw!E329="OK"),180*ATAN(SIN((3.14*Raw!L329/180)-(3.14*Raw!D329/180))/COS((3.14*Raw!L329/180)-(3.14*Raw!D329/180)))/3.14,G328)</f>
        <v>27.659999999999997</v>
      </c>
      <c r="H329">
        <f>IF(AND(Raw!I329="OK",Raw!E329="OK"),180*ATAN(SIN((3.14*Raw!H329/180)-(3.14*Raw!D329/180))/COS((3.14*Raw!H329/180)-(3.14*Raw!D329/180)))/3.14,H328)</f>
        <v>17.340000000000003</v>
      </c>
      <c r="I329">
        <f>IF(AND(Raw!W329="OK",Raw!Y329="OK"),180*ATAN(SIN((3.14*Raw!V329/180)-(3.14*Raw!X329/180))/COS((3.14*Raw!V329/180)-(3.14*Raw!X329/180)))/3.14,I328)</f>
        <v>11.350000000000019</v>
      </c>
      <c r="J329">
        <f>IF(AND(Raw!U329="OK",Raw!C329="OK"),180*ATAN(SIN((3.14*Raw!T329/180)-(3.14*Raw!B329/180))/COS((3.14*Raw!T329/180)-(3.14*Raw!B329/180)))/3.14,J328)</f>
        <v>3.2299999999999796</v>
      </c>
      <c r="K329">
        <f>IF(AND(Raw!M329="OK",Raw!AA329="OK"),180*ATAN(SIN((3.14*Raw!L329/180)-(3.14*Raw!Z329/180))/COS((3.14*Raw!L329/180)-(3.14*Raw!Z329/180)))/3.14,K328)</f>
        <v>16.259999999999984</v>
      </c>
      <c r="L329">
        <f>IF(AND(Raw!I329="OK",Raw!AA329="OK"),180*ATAN(SIN((3.14*Raw!H329/180)-(3.14*Raw!Z329/180))/COS((3.14*Raw!H329/180)-(3.14*Raw!Z329/180)))/3.14,L328)</f>
        <v>5.9399999999999888</v>
      </c>
      <c r="M329">
        <f>IF(AND(Raw!I329="OK",Raw!G329="OK"),180*ATAN(SIN((3.14*Raw!H329/180)-(3.14*Raw!F329/180))/COS((3.14*Raw!H329/180)-(3.14*Raw!F329/180)))/3.14,M328)</f>
        <v>0</v>
      </c>
      <c r="N329">
        <f>IF(AND(Raw!O329="OK",Raw!S329="OK"),180*ATAN(SIN((3.14*Raw!N329/180)-(3.14*Raw!R329/180))/COS((3.14*Raw!N329/180)-(3.14*Raw!R329/180)))/3.14,N328)</f>
        <v>2.2999999999999967</v>
      </c>
      <c r="O329">
        <f>IF(AND(Raw!M329="OK",Raw!K329="OK"),180*ATAN(SIN((3.14*Raw!L329/180)-(3.14*Raw!J329/180))/COS((3.14*Raw!L329/180)-(3.14*Raw!J329/180)))/3.14,O328)</f>
        <v>1.0500000000000052</v>
      </c>
      <c r="P329">
        <f>IF(AND(Raw!M329="OK",Raw!I329="OK"),180*ATAN(SIN((3.14*Raw!L329/180)-(3.14*Raw!H329/180))/COS((3.14*Raw!L329/180)-(3.14*Raw!H329/180)))/3.14,P328)</f>
        <v>10.319999999999993</v>
      </c>
    </row>
    <row r="330" spans="1:16" x14ac:dyDescent="0.25">
      <c r="A330" s="1" t="str">
        <f>Raw!A330</f>
        <v>26-07-2020 05:28:00</v>
      </c>
      <c r="B330">
        <f>IF(AND(Raw!K330="OK",Raw!C330="OK"),180*ATAN(SIN((3.14*Raw!J330/180)-(3.14*Raw!B330/180))/COS((3.14*Raw!J330/180)-(3.14*Raw!B330/180)))/3.14,B329)</f>
        <v>33.910000000000011</v>
      </c>
      <c r="C330">
        <f>IF(AND(Raw!O330="OK",Raw!C330="OK"),180*ATAN(SIN((3.14*Raw!N330/180)-(3.14*Raw!B330/180))/COS((3.14*Raw!N330/180)-(3.14*Raw!B330/180)))/3.14,C329)</f>
        <v>27.119999999999997</v>
      </c>
      <c r="D330">
        <f>IF(AND(Raw!K330="OK",Raw!O330="OK"),180*ATAN(SIN((3.14*Raw!J330/180)-(3.14*Raw!N330/180))/COS((3.14*Raw!J330/180)-(3.14*Raw!N330/180)))/3.14,D329)</f>
        <v>6.790000000000008</v>
      </c>
      <c r="E330">
        <f>IF(AND(Raw!Q330="OK",Raw!C330="OK"),180*ATAN(SIN((3.14*Raw!P330/180)-(3.14*Raw!B330/180))/COS((3.14*Raw!P330/180)-(3.14*Raw!B330/180)))/3.14,E329)</f>
        <v>0</v>
      </c>
      <c r="F330">
        <f>IF(AND(Raw!O330="OK",Raw!Q330="OK"),180*ATAN(SIN((3.14*Raw!N330/180)-(3.14*Raw!P330/180))/COS((3.14*Raw!N330/180)-(3.14*Raw!P330/180)))/3.14,F329)</f>
        <v>0</v>
      </c>
      <c r="G330">
        <f>IF(AND(Raw!M330="OK",Raw!E330="OK"),180*ATAN(SIN((3.14*Raw!L330/180)-(3.14*Raw!D330/180))/COS((3.14*Raw!L330/180)-(3.14*Raw!D330/180)))/3.14,G329)</f>
        <v>27.590000000000025</v>
      </c>
      <c r="H330">
        <f>IF(AND(Raw!I330="OK",Raw!E330="OK"),180*ATAN(SIN((3.14*Raw!H330/180)-(3.14*Raw!D330/180))/COS((3.14*Raw!H330/180)-(3.14*Raw!D330/180)))/3.14,H329)</f>
        <v>17.250000000000028</v>
      </c>
      <c r="I330">
        <f>IF(AND(Raw!W330="OK",Raw!Y330="OK"),180*ATAN(SIN((3.14*Raw!V330/180)-(3.14*Raw!X330/180))/COS((3.14*Raw!V330/180)-(3.14*Raw!X330/180)))/3.14,I329)</f>
        <v>11.299999999999999</v>
      </c>
      <c r="J330">
        <f>IF(AND(Raw!U330="OK",Raw!C330="OK"),180*ATAN(SIN((3.14*Raw!T330/180)-(3.14*Raw!B330/180))/COS((3.14*Raw!T330/180)-(3.14*Raw!B330/180)))/3.14,J329)</f>
        <v>3.2300000000000053</v>
      </c>
      <c r="K330">
        <f>IF(AND(Raw!M330="OK",Raw!AA330="OK"),180*ATAN(SIN((3.14*Raw!L330/180)-(3.14*Raw!Z330/180))/COS((3.14*Raw!L330/180)-(3.14*Raw!Z330/180)))/3.14,K329)</f>
        <v>16.29</v>
      </c>
      <c r="L330">
        <f>IF(AND(Raw!I330="OK",Raw!AA330="OK"),180*ATAN(SIN((3.14*Raw!H330/180)-(3.14*Raw!Z330/180))/COS((3.14*Raw!H330/180)-(3.14*Raw!Z330/180)))/3.14,L329)</f>
        <v>5.9500000000000028</v>
      </c>
      <c r="M330">
        <f>IF(AND(Raw!I330="OK",Raw!G330="OK"),180*ATAN(SIN((3.14*Raw!H330/180)-(3.14*Raw!F330/180))/COS((3.14*Raw!H330/180)-(3.14*Raw!F330/180)))/3.14,M329)</f>
        <v>0</v>
      </c>
      <c r="N330">
        <f>IF(AND(Raw!O330="OK",Raw!S330="OK"),180*ATAN(SIN((3.14*Raw!N330/180)-(3.14*Raw!R330/180))/COS((3.14*Raw!N330/180)-(3.14*Raw!R330/180)))/3.14,N329)</f>
        <v>2.2400000000000113</v>
      </c>
      <c r="O330">
        <f>IF(AND(Raw!M330="OK",Raw!K330="OK"),180*ATAN(SIN((3.14*Raw!L330/180)-(3.14*Raw!J330/180))/COS((3.14*Raw!L330/180)-(3.14*Raw!J330/180)))/3.14,O329)</f>
        <v>0.97999999999997944</v>
      </c>
      <c r="P330">
        <f>IF(AND(Raw!M330="OK",Raw!I330="OK"),180*ATAN(SIN((3.14*Raw!L330/180)-(3.14*Raw!H330/180))/COS((3.14*Raw!L330/180)-(3.14*Raw!H330/180)))/3.14,P329)</f>
        <v>10.339999999999996</v>
      </c>
    </row>
    <row r="331" spans="1:16" x14ac:dyDescent="0.25">
      <c r="A331" s="1" t="str">
        <f>Raw!A331</f>
        <v>26-07-2020 05:29:00</v>
      </c>
      <c r="B331">
        <f>IF(AND(Raw!K331="OK",Raw!C331="OK"),180*ATAN(SIN((3.14*Raw!J331/180)-(3.14*Raw!B331/180))/COS((3.14*Raw!J331/180)-(3.14*Raw!B331/180)))/3.14,B330)</f>
        <v>34.07</v>
      </c>
      <c r="C331">
        <f>IF(AND(Raw!O331="OK",Raw!C331="OK"),180*ATAN(SIN((3.14*Raw!N331/180)-(3.14*Raw!B331/180))/COS((3.14*Raw!N331/180)-(3.14*Raw!B331/180)))/3.14,C330)</f>
        <v>27.3</v>
      </c>
      <c r="D331">
        <f>IF(AND(Raw!K331="OK",Raw!O331="OK"),180*ATAN(SIN((3.14*Raw!J331/180)-(3.14*Raw!N331/180))/COS((3.14*Raw!J331/180)-(3.14*Raw!N331/180)))/3.14,D330)</f>
        <v>6.7699999999999987</v>
      </c>
      <c r="E331">
        <f>IF(AND(Raw!Q331="OK",Raw!C331="OK"),180*ATAN(SIN((3.14*Raw!P331/180)-(3.14*Raw!B331/180))/COS((3.14*Raw!P331/180)-(3.14*Raw!B331/180)))/3.14,E330)</f>
        <v>0</v>
      </c>
      <c r="F331">
        <f>IF(AND(Raw!O331="OK",Raw!Q331="OK"),180*ATAN(SIN((3.14*Raw!N331/180)-(3.14*Raw!P331/180))/COS((3.14*Raw!N331/180)-(3.14*Raw!P331/180)))/3.14,F330)</f>
        <v>0</v>
      </c>
      <c r="G331">
        <f>IF(AND(Raw!M331="OK",Raw!E331="OK"),180*ATAN(SIN((3.14*Raw!L331/180)-(3.14*Raw!D331/180))/COS((3.14*Raw!L331/180)-(3.14*Raw!D331/180)))/3.14,G330)</f>
        <v>27.759999999999998</v>
      </c>
      <c r="H331">
        <f>IF(AND(Raw!I331="OK",Raw!E331="OK"),180*ATAN(SIN((3.14*Raw!H331/180)-(3.14*Raw!D331/180))/COS((3.14*Raw!H331/180)-(3.14*Raw!D331/180)))/3.14,H330)</f>
        <v>17.440000000000005</v>
      </c>
      <c r="I331">
        <f>IF(AND(Raw!W331="OK",Raw!Y331="OK"),180*ATAN(SIN((3.14*Raw!V331/180)-(3.14*Raw!X331/180))/COS((3.14*Raw!V331/180)-(3.14*Raw!X331/180)))/3.14,I330)</f>
        <v>11.349999999999994</v>
      </c>
      <c r="J331">
        <f>IF(AND(Raw!U331="OK",Raw!C331="OK"),180*ATAN(SIN((3.14*Raw!T331/180)-(3.14*Raw!B331/180))/COS((3.14*Raw!T331/180)-(3.14*Raw!B331/180)))/3.14,J330)</f>
        <v>3.1899999999999977</v>
      </c>
      <c r="K331">
        <f>IF(AND(Raw!M331="OK",Raw!AA331="OK"),180*ATAN(SIN((3.14*Raw!L331/180)-(3.14*Raw!Z331/180))/COS((3.14*Raw!L331/180)-(3.14*Raw!Z331/180)))/3.14,K330)</f>
        <v>16.289999999999996</v>
      </c>
      <c r="L331">
        <f>IF(AND(Raw!I331="OK",Raw!AA331="OK"),180*ATAN(SIN((3.14*Raw!H331/180)-(3.14*Raw!Z331/180))/COS((3.14*Raw!H331/180)-(3.14*Raw!Z331/180)))/3.14,L330)</f>
        <v>5.9700000000000015</v>
      </c>
      <c r="M331">
        <f>IF(AND(Raw!I331="OK",Raw!G331="OK"),180*ATAN(SIN((3.14*Raw!H331/180)-(3.14*Raw!F331/180))/COS((3.14*Raw!H331/180)-(3.14*Raw!F331/180)))/3.14,M330)</f>
        <v>0</v>
      </c>
      <c r="N331">
        <f>IF(AND(Raw!O331="OK",Raw!S331="OK"),180*ATAN(SIN((3.14*Raw!N331/180)-(3.14*Raw!R331/180))/COS((3.14*Raw!N331/180)-(3.14*Raw!R331/180)))/3.14,N330)</f>
        <v>2.2499999999999942</v>
      </c>
      <c r="O331">
        <f>IF(AND(Raw!M331="OK",Raw!K331="OK"),180*ATAN(SIN((3.14*Raw!L331/180)-(3.14*Raw!J331/180))/COS((3.14*Raw!L331/180)-(3.14*Raw!J331/180)))/3.14,O330)</f>
        <v>1.0499999999999987</v>
      </c>
      <c r="P331">
        <f>IF(AND(Raw!M331="OK",Raw!I331="OK"),180*ATAN(SIN((3.14*Raw!L331/180)-(3.14*Raw!H331/180))/COS((3.14*Raw!L331/180)-(3.14*Raw!H331/180)))/3.14,P330)</f>
        <v>10.319999999999993</v>
      </c>
    </row>
    <row r="332" spans="1:16" x14ac:dyDescent="0.25">
      <c r="A332" s="1" t="str">
        <f>Raw!A332</f>
        <v>26-07-2020 05:30:00</v>
      </c>
      <c r="B332">
        <f>IF(AND(Raw!K332="OK",Raw!C332="OK"),180*ATAN(SIN((3.14*Raw!J332/180)-(3.14*Raw!B332/180))/COS((3.14*Raw!J332/180)-(3.14*Raw!B332/180)))/3.14,B331)</f>
        <v>34.119999999999983</v>
      </c>
      <c r="C332">
        <f>IF(AND(Raw!O332="OK",Raw!C332="OK"),180*ATAN(SIN((3.14*Raw!N332/180)-(3.14*Raw!B332/180))/COS((3.14*Raw!N332/180)-(3.14*Raw!B332/180)))/3.14,C331)</f>
        <v>27.350000000000005</v>
      </c>
      <c r="D332">
        <f>IF(AND(Raw!K332="OK",Raw!O332="OK"),180*ATAN(SIN((3.14*Raw!J332/180)-(3.14*Raw!N332/180))/COS((3.14*Raw!J332/180)-(3.14*Raw!N332/180)))/3.14,D331)</f>
        <v>6.7699999999999791</v>
      </c>
      <c r="E332">
        <f>IF(AND(Raw!Q332="OK",Raw!C332="OK"),180*ATAN(SIN((3.14*Raw!P332/180)-(3.14*Raw!B332/180))/COS((3.14*Raw!P332/180)-(3.14*Raw!B332/180)))/3.14,E331)</f>
        <v>0</v>
      </c>
      <c r="F332">
        <f>IF(AND(Raw!O332="OK",Raw!Q332="OK"),180*ATAN(SIN((3.14*Raw!N332/180)-(3.14*Raw!P332/180))/COS((3.14*Raw!N332/180)-(3.14*Raw!P332/180)))/3.14,F331)</f>
        <v>0</v>
      </c>
      <c r="G332">
        <f>IF(AND(Raw!M332="OK",Raw!E332="OK"),180*ATAN(SIN((3.14*Raw!L332/180)-(3.14*Raw!D332/180))/COS((3.14*Raw!L332/180)-(3.14*Raw!D332/180)))/3.14,G331)</f>
        <v>27.79000000000001</v>
      </c>
      <c r="H332">
        <f>IF(AND(Raw!I332="OK",Raw!E332="OK"),180*ATAN(SIN((3.14*Raw!H332/180)-(3.14*Raw!D332/180))/COS((3.14*Raw!H332/180)-(3.14*Raw!D332/180)))/3.14,H331)</f>
        <v>17.439999999999998</v>
      </c>
      <c r="I332">
        <f>IF(AND(Raw!W332="OK",Raw!Y332="OK"),180*ATAN(SIN((3.14*Raw!V332/180)-(3.14*Raw!X332/180))/COS((3.14*Raw!V332/180)-(3.14*Raw!X332/180)))/3.14,I331)</f>
        <v>11.370000000000026</v>
      </c>
      <c r="J332">
        <f>IF(AND(Raw!U332="OK",Raw!C332="OK"),180*ATAN(SIN((3.14*Raw!T332/180)-(3.14*Raw!B332/180))/COS((3.14*Raw!T332/180)-(3.14*Raw!B332/180)))/3.14,J331)</f>
        <v>3.209999999999976</v>
      </c>
      <c r="K332">
        <f>IF(AND(Raw!M332="OK",Raw!AA332="OK"),180*ATAN(SIN((3.14*Raw!L332/180)-(3.14*Raw!Z332/180))/COS((3.14*Raw!L332/180)-(3.14*Raw!Z332/180)))/3.14,K331)</f>
        <v>16.29</v>
      </c>
      <c r="L332">
        <f>IF(AND(Raw!I332="OK",Raw!AA332="OK"),180*ATAN(SIN((3.14*Raw!H332/180)-(3.14*Raw!Z332/180))/COS((3.14*Raw!H332/180)-(3.14*Raw!Z332/180)))/3.14,L331)</f>
        <v>5.9399999999999888</v>
      </c>
      <c r="M332">
        <f>IF(AND(Raw!I332="OK",Raw!G332="OK"),180*ATAN(SIN((3.14*Raw!H332/180)-(3.14*Raw!F332/180))/COS((3.14*Raw!H332/180)-(3.14*Raw!F332/180)))/3.14,M331)</f>
        <v>0</v>
      </c>
      <c r="N332">
        <f>IF(AND(Raw!O332="OK",Raw!S332="OK"),180*ATAN(SIN((3.14*Raw!N332/180)-(3.14*Raw!R332/180))/COS((3.14*Raw!N332/180)-(3.14*Raw!R332/180)))/3.14,N331)</f>
        <v>2.2799999999999931</v>
      </c>
      <c r="O332">
        <f>IF(AND(Raw!M332="OK",Raw!K332="OK"),180*ATAN(SIN((3.14*Raw!L332/180)-(3.14*Raw!J332/180))/COS((3.14*Raw!L332/180)-(3.14*Raw!J332/180)))/3.14,O331)</f>
        <v>1.0700000000000089</v>
      </c>
      <c r="P332">
        <f>IF(AND(Raw!M332="OK",Raw!I332="OK"),180*ATAN(SIN((3.14*Raw!L332/180)-(3.14*Raw!H332/180))/COS((3.14*Raw!L332/180)-(3.14*Raw!H332/180)))/3.14,P331)</f>
        <v>10.350000000000009</v>
      </c>
    </row>
    <row r="333" spans="1:16" x14ac:dyDescent="0.25">
      <c r="A333" s="1" t="str">
        <f>Raw!A333</f>
        <v>26-07-2020 05:31:00</v>
      </c>
      <c r="B333">
        <f>IF(AND(Raw!K333="OK",Raw!C333="OK"),180*ATAN(SIN((3.14*Raw!J333/180)-(3.14*Raw!B333/180))/COS((3.14*Raw!J333/180)-(3.14*Raw!B333/180)))/3.14,B332)</f>
        <v>34.219999999999992</v>
      </c>
      <c r="C333">
        <f>IF(AND(Raw!O333="OK",Raw!C333="OK"),180*ATAN(SIN((3.14*Raw!N333/180)-(3.14*Raw!B333/180))/COS((3.14*Raw!N333/180)-(3.14*Raw!B333/180)))/3.14,C332)</f>
        <v>27.479999999999979</v>
      </c>
      <c r="D333">
        <f>IF(AND(Raw!K333="OK",Raw!O333="OK"),180*ATAN(SIN((3.14*Raw!J333/180)-(3.14*Raw!N333/180))/COS((3.14*Raw!J333/180)-(3.14*Raw!N333/180)))/3.14,D332)</f>
        <v>6.7400000000000126</v>
      </c>
      <c r="E333">
        <f>IF(AND(Raw!Q333="OK",Raw!C333="OK"),180*ATAN(SIN((3.14*Raw!P333/180)-(3.14*Raw!B333/180))/COS((3.14*Raw!P333/180)-(3.14*Raw!B333/180)))/3.14,E332)</f>
        <v>0</v>
      </c>
      <c r="F333">
        <f>IF(AND(Raw!O333="OK",Raw!Q333="OK"),180*ATAN(SIN((3.14*Raw!N333/180)-(3.14*Raw!P333/180))/COS((3.14*Raw!N333/180)-(3.14*Raw!P333/180)))/3.14,F332)</f>
        <v>0</v>
      </c>
      <c r="G333">
        <f>IF(AND(Raw!M333="OK",Raw!E333="OK"),180*ATAN(SIN((3.14*Raw!L333/180)-(3.14*Raw!D333/180))/COS((3.14*Raw!L333/180)-(3.14*Raw!D333/180)))/3.14,G332)</f>
        <v>27.679999999999993</v>
      </c>
      <c r="H333">
        <f>IF(AND(Raw!I333="OK",Raw!E333="OK"),180*ATAN(SIN((3.14*Raw!H333/180)-(3.14*Raw!D333/180))/COS((3.14*Raw!H333/180)-(3.14*Raw!D333/180)))/3.14,H332)</f>
        <v>17.380000000000003</v>
      </c>
      <c r="I333">
        <f>IF(AND(Raw!W333="OK",Raw!Y333="OK"),180*ATAN(SIN((3.14*Raw!V333/180)-(3.14*Raw!X333/180))/COS((3.14*Raw!V333/180)-(3.14*Raw!X333/180)))/3.14,I332)</f>
        <v>11.359999999999983</v>
      </c>
      <c r="J333">
        <f>IF(AND(Raw!U333="OK",Raw!C333="OK"),180*ATAN(SIN((3.14*Raw!T333/180)-(3.14*Raw!B333/180))/COS((3.14*Raw!T333/180)-(3.14*Raw!B333/180)))/3.14,J332)</f>
        <v>3.2399999999999811</v>
      </c>
      <c r="K333">
        <f>IF(AND(Raw!M333="OK",Raw!AA333="OK"),180*ATAN(SIN((3.14*Raw!L333/180)-(3.14*Raw!Z333/180))/COS((3.14*Raw!L333/180)-(3.14*Raw!Z333/180)))/3.14,K332)</f>
        <v>16.259999999999984</v>
      </c>
      <c r="L333">
        <f>IF(AND(Raw!I333="OK",Raw!AA333="OK"),180*ATAN(SIN((3.14*Raw!H333/180)-(3.14*Raw!Z333/180))/COS((3.14*Raw!H333/180)-(3.14*Raw!Z333/180)))/3.14,L332)</f>
        <v>5.959999999999992</v>
      </c>
      <c r="M333">
        <f>IF(AND(Raw!I333="OK",Raw!G333="OK"),180*ATAN(SIN((3.14*Raw!H333/180)-(3.14*Raw!F333/180))/COS((3.14*Raw!H333/180)-(3.14*Raw!F333/180)))/3.14,M332)</f>
        <v>0</v>
      </c>
      <c r="N333">
        <f>IF(AND(Raw!O333="OK",Raw!S333="OK"),180*ATAN(SIN((3.14*Raw!N333/180)-(3.14*Raw!R333/180))/COS((3.14*Raw!N333/180)-(3.14*Raw!R333/180)))/3.14,N332)</f>
        <v>2.2399999999999856</v>
      </c>
      <c r="O333">
        <f>IF(AND(Raw!M333="OK",Raw!K333="OK"),180*ATAN(SIN((3.14*Raw!L333/180)-(3.14*Raw!J333/180))/COS((3.14*Raw!L333/180)-(3.14*Raw!J333/180)))/3.14,O332)</f>
        <v>1.0599999999999943</v>
      </c>
      <c r="P333">
        <f>IF(AND(Raw!M333="OK",Raw!I333="OK"),180*ATAN(SIN((3.14*Raw!L333/180)-(3.14*Raw!H333/180))/COS((3.14*Raw!L333/180)-(3.14*Raw!H333/180)))/3.14,P332)</f>
        <v>10.29999999999999</v>
      </c>
    </row>
    <row r="334" spans="1:16" x14ac:dyDescent="0.25">
      <c r="A334" s="1" t="str">
        <f>Raw!A334</f>
        <v>26-07-2020 05:32:00</v>
      </c>
      <c r="B334">
        <f>IF(AND(Raw!K334="OK",Raw!C334="OK"),180*ATAN(SIN((3.14*Raw!J334/180)-(3.14*Raw!B334/180))/COS((3.14*Raw!J334/180)-(3.14*Raw!B334/180)))/3.14,B333)</f>
        <v>34.269999999999996</v>
      </c>
      <c r="C334">
        <f>IF(AND(Raw!O334="OK",Raw!C334="OK"),180*ATAN(SIN((3.14*Raw!N334/180)-(3.14*Raw!B334/180))/COS((3.14*Raw!N334/180)-(3.14*Raw!B334/180)))/3.14,C333)</f>
        <v>27.509999999999994</v>
      </c>
      <c r="D334">
        <f>IF(AND(Raw!K334="OK",Raw!O334="OK"),180*ATAN(SIN((3.14*Raw!J334/180)-(3.14*Raw!N334/180))/COS((3.14*Raw!J334/180)-(3.14*Raw!N334/180)))/3.14,D333)</f>
        <v>6.7599999999999971</v>
      </c>
      <c r="E334">
        <f>IF(AND(Raw!Q334="OK",Raw!C334="OK"),180*ATAN(SIN((3.14*Raw!P334/180)-(3.14*Raw!B334/180))/COS((3.14*Raw!P334/180)-(3.14*Raw!B334/180)))/3.14,E333)</f>
        <v>0</v>
      </c>
      <c r="F334">
        <f>IF(AND(Raw!O334="OK",Raw!Q334="OK"),180*ATAN(SIN((3.14*Raw!N334/180)-(3.14*Raw!P334/180))/COS((3.14*Raw!N334/180)-(3.14*Raw!P334/180)))/3.14,F333)</f>
        <v>0</v>
      </c>
      <c r="G334">
        <f>IF(AND(Raw!M334="OK",Raw!E334="OK"),180*ATAN(SIN((3.14*Raw!L334/180)-(3.14*Raw!D334/180))/COS((3.14*Raw!L334/180)-(3.14*Raw!D334/180)))/3.14,G333)</f>
        <v>27.709999999999994</v>
      </c>
      <c r="H334">
        <f>IF(AND(Raw!I334="OK",Raw!E334="OK"),180*ATAN(SIN((3.14*Raw!H334/180)-(3.14*Raw!D334/180))/COS((3.14*Raw!H334/180)-(3.14*Raw!D334/180)))/3.14,H333)</f>
        <v>17.389999999999997</v>
      </c>
      <c r="I334">
        <f>IF(AND(Raw!W334="OK",Raw!Y334="OK"),180*ATAN(SIN((3.14*Raw!V334/180)-(3.14*Raw!X334/180))/COS((3.14*Raw!V334/180)-(3.14*Raw!X334/180)))/3.14,I333)</f>
        <v>11.369999999999997</v>
      </c>
      <c r="J334">
        <f>IF(AND(Raw!U334="OK",Raw!C334="OK"),180*ATAN(SIN((3.14*Raw!T334/180)-(3.14*Raw!B334/180))/COS((3.14*Raw!T334/180)-(3.14*Raw!B334/180)))/3.14,J333)</f>
        <v>3.259999999999998</v>
      </c>
      <c r="K334">
        <f>IF(AND(Raw!M334="OK",Raw!AA334="OK"),180*ATAN(SIN((3.14*Raw!L334/180)-(3.14*Raw!Z334/180))/COS((3.14*Raw!L334/180)-(3.14*Raw!Z334/180)))/3.14,K333)</f>
        <v>16.239999999999998</v>
      </c>
      <c r="L334">
        <f>IF(AND(Raw!I334="OK",Raw!AA334="OK"),180*ATAN(SIN((3.14*Raw!H334/180)-(3.14*Raw!Z334/180))/COS((3.14*Raw!H334/180)-(3.14*Raw!Z334/180)))/3.14,L333)</f>
        <v>5.919999999999999</v>
      </c>
      <c r="M334">
        <f>IF(AND(Raw!I334="OK",Raw!G334="OK"),180*ATAN(SIN((3.14*Raw!H334/180)-(3.14*Raw!F334/180))/COS((3.14*Raw!H334/180)-(3.14*Raw!F334/180)))/3.14,M333)</f>
        <v>0</v>
      </c>
      <c r="N334">
        <f>IF(AND(Raw!O334="OK",Raw!S334="OK"),180*ATAN(SIN((3.14*Raw!N334/180)-(3.14*Raw!R334/180))/COS((3.14*Raw!N334/180)-(3.14*Raw!R334/180)))/3.14,N333)</f>
        <v>2.2700000000000045</v>
      </c>
      <c r="O334">
        <f>IF(AND(Raw!M334="OK",Raw!K334="OK"),180*ATAN(SIN((3.14*Raw!L334/180)-(3.14*Raw!J334/180))/COS((3.14*Raw!L334/180)-(3.14*Raw!J334/180)))/3.14,O333)</f>
        <v>1.0499999999999987</v>
      </c>
      <c r="P334">
        <f>IF(AND(Raw!M334="OK",Raw!I334="OK"),180*ATAN(SIN((3.14*Raw!L334/180)-(3.14*Raw!H334/180))/COS((3.14*Raw!L334/180)-(3.14*Raw!H334/180)))/3.14,P333)</f>
        <v>10.32</v>
      </c>
    </row>
    <row r="335" spans="1:16" x14ac:dyDescent="0.25">
      <c r="A335" s="1" t="str">
        <f>Raw!A335</f>
        <v>26-07-2020 05:33:00</v>
      </c>
      <c r="B335">
        <f>IF(AND(Raw!K335="OK",Raw!C335="OK"),180*ATAN(SIN((3.14*Raw!J335/180)-(3.14*Raw!B335/180))/COS((3.14*Raw!J335/180)-(3.14*Raw!B335/180)))/3.14,B334)</f>
        <v>34.399999999999991</v>
      </c>
      <c r="C335">
        <f>IF(AND(Raw!O335="OK",Raw!C335="OK"),180*ATAN(SIN((3.14*Raw!N335/180)-(3.14*Raw!B335/180))/COS((3.14*Raw!N335/180)-(3.14*Raw!B335/180)))/3.14,C334)</f>
        <v>27.629999999999992</v>
      </c>
      <c r="D335">
        <f>IF(AND(Raw!K335="OK",Raw!O335="OK"),180*ATAN(SIN((3.14*Raw!J335/180)-(3.14*Raw!N335/180))/COS((3.14*Raw!J335/180)-(3.14*Raw!N335/180)))/3.14,D334)</f>
        <v>6.7700000000000049</v>
      </c>
      <c r="E335">
        <f>IF(AND(Raw!Q335="OK",Raw!C335="OK"),180*ATAN(SIN((3.14*Raw!P335/180)-(3.14*Raw!B335/180))/COS((3.14*Raw!P335/180)-(3.14*Raw!B335/180)))/3.14,E334)</f>
        <v>0</v>
      </c>
      <c r="F335">
        <f>IF(AND(Raw!O335="OK",Raw!Q335="OK"),180*ATAN(SIN((3.14*Raw!N335/180)-(3.14*Raw!P335/180))/COS((3.14*Raw!N335/180)-(3.14*Raw!P335/180)))/3.14,F334)</f>
        <v>0</v>
      </c>
      <c r="G335">
        <f>IF(AND(Raw!M335="OK",Raw!E335="OK"),180*ATAN(SIN((3.14*Raw!L335/180)-(3.14*Raw!D335/180))/COS((3.14*Raw!L335/180)-(3.14*Raw!D335/180)))/3.14,G334)</f>
        <v>27.809999999999988</v>
      </c>
      <c r="H335">
        <f>IF(AND(Raw!I335="OK",Raw!E335="OK"),180*ATAN(SIN((3.14*Raw!H335/180)-(3.14*Raw!D335/180))/COS((3.14*Raw!H335/180)-(3.14*Raw!D335/180)))/3.14,H334)</f>
        <v>17.489999999999995</v>
      </c>
      <c r="I335">
        <f>IF(AND(Raw!W335="OK",Raw!Y335="OK"),180*ATAN(SIN((3.14*Raw!V335/180)-(3.14*Raw!X335/180))/COS((3.14*Raw!V335/180)-(3.14*Raw!X335/180)))/3.14,I334)</f>
        <v>11.399999999999993</v>
      </c>
      <c r="J335">
        <f>IF(AND(Raw!U335="OK",Raw!C335="OK"),180*ATAN(SIN((3.14*Raw!T335/180)-(3.14*Raw!B335/180))/COS((3.14*Raw!T335/180)-(3.14*Raw!B335/180)))/3.14,J334)</f>
        <v>3.2699999999999876</v>
      </c>
      <c r="K335">
        <f>IF(AND(Raw!M335="OK",Raw!AA335="OK"),180*ATAN(SIN((3.14*Raw!L335/180)-(3.14*Raw!Z335/180))/COS((3.14*Raw!L335/180)-(3.14*Raw!Z335/180)))/3.14,K334)</f>
        <v>16.249999999999993</v>
      </c>
      <c r="L335">
        <f>IF(AND(Raw!I335="OK",Raw!AA335="OK"),180*ATAN(SIN((3.14*Raw!H335/180)-(3.14*Raw!Z335/180))/COS((3.14*Raw!H335/180)-(3.14*Raw!Z335/180)))/3.14,L334)</f>
        <v>5.9300000000000015</v>
      </c>
      <c r="M335">
        <f>IF(AND(Raw!I335="OK",Raw!G335="OK"),180*ATAN(SIN((3.14*Raw!H335/180)-(3.14*Raw!F335/180))/COS((3.14*Raw!H335/180)-(3.14*Raw!F335/180)))/3.14,M334)</f>
        <v>0</v>
      </c>
      <c r="N335">
        <f>IF(AND(Raw!O335="OK",Raw!S335="OK"),180*ATAN(SIN((3.14*Raw!N335/180)-(3.14*Raw!R335/180))/COS((3.14*Raw!N335/180)-(3.14*Raw!R335/180)))/3.14,N334)</f>
        <v>2.260000000000002</v>
      </c>
      <c r="O335">
        <f>IF(AND(Raw!M335="OK",Raw!K335="OK"),180*ATAN(SIN((3.14*Raw!L335/180)-(3.14*Raw!J335/180))/COS((3.14*Raw!L335/180)-(3.14*Raw!J335/180)))/3.14,O334)</f>
        <v>1.0099999999999851</v>
      </c>
      <c r="P335">
        <f>IF(AND(Raw!M335="OK",Raw!I335="OK"),180*ATAN(SIN((3.14*Raw!L335/180)-(3.14*Raw!H335/180))/COS((3.14*Raw!L335/180)-(3.14*Raw!H335/180)))/3.14,P334)</f>
        <v>10.319999999999993</v>
      </c>
    </row>
    <row r="336" spans="1:16" x14ac:dyDescent="0.25">
      <c r="A336" s="1" t="str">
        <f>Raw!A336</f>
        <v>26-07-2020 05:34:00</v>
      </c>
      <c r="B336">
        <f>IF(AND(Raw!K336="OK",Raw!C336="OK"),180*ATAN(SIN((3.14*Raw!J336/180)-(3.14*Raw!B336/180))/COS((3.14*Raw!J336/180)-(3.14*Raw!B336/180)))/3.14,B335)</f>
        <v>34.6</v>
      </c>
      <c r="C336">
        <f>IF(AND(Raw!O336="OK",Raw!C336="OK"),180*ATAN(SIN((3.14*Raw!N336/180)-(3.14*Raw!B336/180))/COS((3.14*Raw!N336/180)-(3.14*Raw!B336/180)))/3.14,C335)</f>
        <v>27.870000000000015</v>
      </c>
      <c r="D336">
        <f>IF(AND(Raw!K336="OK",Raw!O336="OK"),180*ATAN(SIN((3.14*Raw!J336/180)-(3.14*Raw!N336/180))/COS((3.14*Raw!J336/180)-(3.14*Raw!N336/180)))/3.14,D335)</f>
        <v>6.7299999999999844</v>
      </c>
      <c r="E336">
        <f>IF(AND(Raw!Q336="OK",Raw!C336="OK"),180*ATAN(SIN((3.14*Raw!P336/180)-(3.14*Raw!B336/180))/COS((3.14*Raw!P336/180)-(3.14*Raw!B336/180)))/3.14,E335)</f>
        <v>0</v>
      </c>
      <c r="F336">
        <f>IF(AND(Raw!O336="OK",Raw!Q336="OK"),180*ATAN(SIN((3.14*Raw!N336/180)-(3.14*Raw!P336/180))/COS((3.14*Raw!N336/180)-(3.14*Raw!P336/180)))/3.14,F335)</f>
        <v>0</v>
      </c>
      <c r="G336">
        <f>IF(AND(Raw!M336="OK",Raw!E336="OK"),180*ATAN(SIN((3.14*Raw!L336/180)-(3.14*Raw!D336/180))/COS((3.14*Raw!L336/180)-(3.14*Raw!D336/180)))/3.14,G335)</f>
        <v>27.97</v>
      </c>
      <c r="H336">
        <f>IF(AND(Raw!I336="OK",Raw!E336="OK"),180*ATAN(SIN((3.14*Raw!H336/180)-(3.14*Raw!D336/180))/COS((3.14*Raw!H336/180)-(3.14*Raw!D336/180)))/3.14,H335)</f>
        <v>17.690000000000008</v>
      </c>
      <c r="I336">
        <f>IF(AND(Raw!W336="OK",Raw!Y336="OK"),180*ATAN(SIN((3.14*Raw!V336/180)-(3.14*Raw!X336/180))/COS((3.14*Raw!V336/180)-(3.14*Raw!X336/180)))/3.14,I335)</f>
        <v>11.430000000000003</v>
      </c>
      <c r="J336">
        <f>IF(AND(Raw!U336="OK",Raw!C336="OK"),180*ATAN(SIN((3.14*Raw!T336/180)-(3.14*Raw!B336/180))/COS((3.14*Raw!T336/180)-(3.14*Raw!B336/180)))/3.14,J335)</f>
        <v>3.200000000000006</v>
      </c>
      <c r="K336">
        <f>IF(AND(Raw!M336="OK",Raw!AA336="OK"),180*ATAN(SIN((3.14*Raw!L336/180)-(3.14*Raw!Z336/180))/COS((3.14*Raw!L336/180)-(3.14*Raw!Z336/180)))/3.14,K335)</f>
        <v>16.259999999999994</v>
      </c>
      <c r="L336">
        <f>IF(AND(Raw!I336="OK",Raw!AA336="OK"),180*ATAN(SIN((3.14*Raw!H336/180)-(3.14*Raw!Z336/180))/COS((3.14*Raw!H336/180)-(3.14*Raw!Z336/180)))/3.14,L335)</f>
        <v>5.9800000000000102</v>
      </c>
      <c r="M336">
        <f>IF(AND(Raw!I336="OK",Raw!G336="OK"),180*ATAN(SIN((3.14*Raw!H336/180)-(3.14*Raw!F336/180))/COS((3.14*Raw!H336/180)-(3.14*Raw!F336/180)))/3.14,M335)</f>
        <v>0</v>
      </c>
      <c r="N336">
        <f>IF(AND(Raw!O336="OK",Raw!S336="OK"),180*ATAN(SIN((3.14*Raw!N336/180)-(3.14*Raw!R336/180))/COS((3.14*Raw!N336/180)-(3.14*Raw!R336/180)))/3.14,N335)</f>
        <v>2.3600000000000083</v>
      </c>
      <c r="O336">
        <f>IF(AND(Raw!M336="OK",Raw!K336="OK"),180*ATAN(SIN((3.14*Raw!L336/180)-(3.14*Raw!J336/180))/COS((3.14*Raw!L336/180)-(3.14*Raw!J336/180)))/3.14,O335)</f>
        <v>1.0099999999999978</v>
      </c>
      <c r="P336">
        <f>IF(AND(Raw!M336="OK",Raw!I336="OK"),180*ATAN(SIN((3.14*Raw!L336/180)-(3.14*Raw!H336/180))/COS((3.14*Raw!L336/180)-(3.14*Raw!H336/180)))/3.14,P335)</f>
        <v>10.279999999999985</v>
      </c>
    </row>
    <row r="337" spans="1:16" x14ac:dyDescent="0.25">
      <c r="A337" s="1" t="str">
        <f>Raw!A337</f>
        <v>26-07-2020 05:35:00</v>
      </c>
      <c r="B337">
        <f>IF(AND(Raw!K337="OK",Raw!C337="OK"),180*ATAN(SIN((3.14*Raw!J337/180)-(3.14*Raw!B337/180))/COS((3.14*Raw!J337/180)-(3.14*Raw!B337/180)))/3.14,B336)</f>
        <v>34.672597226855224</v>
      </c>
      <c r="C337">
        <f>IF(AND(Raw!O337="OK",Raw!C337="OK"),180*ATAN(SIN((3.14*Raw!N337/180)-(3.14*Raw!B337/180))/COS((3.14*Raw!N337/180)-(3.14*Raw!B337/180)))/3.14,C336)</f>
        <v>27.892597226855209</v>
      </c>
      <c r="D337">
        <f>IF(AND(Raw!K337="OK",Raw!O337="OK"),180*ATAN(SIN((3.14*Raw!J337/180)-(3.14*Raw!N337/180))/COS((3.14*Raw!J337/180)-(3.14*Raw!N337/180)))/3.14,D336)</f>
        <v>6.7799999999999931</v>
      </c>
      <c r="E337">
        <f>IF(AND(Raw!Q337="OK",Raw!C337="OK"),180*ATAN(SIN((3.14*Raw!P337/180)-(3.14*Raw!B337/180))/COS((3.14*Raw!P337/180)-(3.14*Raw!B337/180)))/3.14,E336)</f>
        <v>0</v>
      </c>
      <c r="F337">
        <f>IF(AND(Raw!O337="OK",Raw!Q337="OK"),180*ATAN(SIN((3.14*Raw!N337/180)-(3.14*Raw!P337/180))/COS((3.14*Raw!N337/180)-(3.14*Raw!P337/180)))/3.14,F336)</f>
        <v>0</v>
      </c>
      <c r="G337">
        <f>IF(AND(Raw!M337="OK",Raw!E337="OK"),180*ATAN(SIN((3.14*Raw!L337/180)-(3.14*Raw!D337/180))/COS((3.14*Raw!L337/180)-(3.14*Raw!D337/180)))/3.14,G336)</f>
        <v>28.2725972268553</v>
      </c>
      <c r="H337">
        <f>IF(AND(Raw!I337="OK",Raw!E337="OK"),180*ATAN(SIN((3.14*Raw!H337/180)-(3.14*Raw!D337/180))/COS((3.14*Raw!H337/180)-(3.14*Raw!D337/180)))/3.14,H336)</f>
        <v>17.952597226855257</v>
      </c>
      <c r="I337">
        <f>IF(AND(Raw!W337="OK",Raw!Y337="OK"),180*ATAN(SIN((3.14*Raw!V337/180)-(3.14*Raw!X337/180))/COS((3.14*Raw!V337/180)-(3.14*Raw!X337/180)))/3.14,I336)</f>
        <v>11.480000000000032</v>
      </c>
      <c r="J337">
        <f>IF(AND(Raw!U337="OK",Raw!C337="OK"),180*ATAN(SIN((3.14*Raw!T337/180)-(3.14*Raw!B337/180))/COS((3.14*Raw!T337/180)-(3.14*Raw!B337/180)))/3.14,J336)</f>
        <v>3.1499999999999897</v>
      </c>
      <c r="K337">
        <f>IF(AND(Raw!M337="OK",Raw!AA337="OK"),180*ATAN(SIN((3.14*Raw!L337/180)-(3.14*Raw!Z337/180))/COS((3.14*Raw!L337/180)-(3.14*Raw!Z337/180)))/3.14,K336)</f>
        <v>16.432597226855229</v>
      </c>
      <c r="L337">
        <f>IF(AND(Raw!I337="OK",Raw!AA337="OK"),180*ATAN(SIN((3.14*Raw!H337/180)-(3.14*Raw!Z337/180))/COS((3.14*Raw!H337/180)-(3.14*Raw!Z337/180)))/3.14,L336)</f>
        <v>6.112597226855236</v>
      </c>
      <c r="M337">
        <f>IF(AND(Raw!I337="OK",Raw!G337="OK"),180*ATAN(SIN((3.14*Raw!H337/180)-(3.14*Raw!F337/180))/COS((3.14*Raw!H337/180)-(3.14*Raw!F337/180)))/3.14,M336)</f>
        <v>0</v>
      </c>
      <c r="N337">
        <f>IF(AND(Raw!O337="OK",Raw!S337="OK"),180*ATAN(SIN((3.14*Raw!N337/180)-(3.14*Raw!R337/180))/COS((3.14*Raw!N337/180)-(3.14*Raw!R337/180)))/3.14,N336)</f>
        <v>2.2599999999999896</v>
      </c>
      <c r="O337">
        <f>IF(AND(Raw!M337="OK",Raw!K337="OK"),180*ATAN(SIN((3.14*Raw!L337/180)-(3.14*Raw!J337/180))/COS((3.14*Raw!L337/180)-(3.14*Raw!J337/180)))/3.14,O336)</f>
        <v>1.0400000000000162</v>
      </c>
      <c r="P337">
        <f>IF(AND(Raw!M337="OK",Raw!I337="OK"),180*ATAN(SIN((3.14*Raw!L337/180)-(3.14*Raw!H337/180))/COS((3.14*Raw!L337/180)-(3.14*Raw!H337/180)))/3.14,P336)</f>
        <v>10.320000000000018</v>
      </c>
    </row>
    <row r="338" spans="1:16" x14ac:dyDescent="0.25">
      <c r="A338" s="1" t="str">
        <f>Raw!A338</f>
        <v>26-07-2020 05:36:00</v>
      </c>
      <c r="B338">
        <f>IF(AND(Raw!K338="OK",Raw!C338="OK"),180*ATAN(SIN((3.14*Raw!J338/180)-(3.14*Raw!B338/180))/COS((3.14*Raw!J338/180)-(3.14*Raw!B338/180)))/3.14,B337)</f>
        <v>34.649999999999991</v>
      </c>
      <c r="C338">
        <f>IF(AND(Raw!O338="OK",Raw!C338="OK"),180*ATAN(SIN((3.14*Raw!N338/180)-(3.14*Raw!B338/180))/COS((3.14*Raw!N338/180)-(3.14*Raw!B338/180)))/3.14,C337)</f>
        <v>27.859999999999985</v>
      </c>
      <c r="D338">
        <f>IF(AND(Raw!K338="OK",Raw!O338="OK"),180*ATAN(SIN((3.14*Raw!J338/180)-(3.14*Raw!N338/180))/COS((3.14*Raw!J338/180)-(3.14*Raw!N338/180)))/3.14,D337)</f>
        <v>6.790000000000008</v>
      </c>
      <c r="E338">
        <f>IF(AND(Raw!Q338="OK",Raw!C338="OK"),180*ATAN(SIN((3.14*Raw!P338/180)-(3.14*Raw!B338/180))/COS((3.14*Raw!P338/180)-(3.14*Raw!B338/180)))/3.14,E337)</f>
        <v>0</v>
      </c>
      <c r="F338">
        <f>IF(AND(Raw!O338="OK",Raw!Q338="OK"),180*ATAN(SIN((3.14*Raw!N338/180)-(3.14*Raw!P338/180))/COS((3.14*Raw!N338/180)-(3.14*Raw!P338/180)))/3.14,F337)</f>
        <v>0</v>
      </c>
      <c r="G338">
        <f>IF(AND(Raw!M338="OK",Raw!E338="OK"),180*ATAN(SIN((3.14*Raw!L338/180)-(3.14*Raw!D338/180))/COS((3.14*Raw!L338/180)-(3.14*Raw!D338/180)))/3.14,G337)</f>
        <v>28.110000000000003</v>
      </c>
      <c r="H338">
        <f>IF(AND(Raw!I338="OK",Raw!E338="OK"),180*ATAN(SIN((3.14*Raw!H338/180)-(3.14*Raw!D338/180))/COS((3.14*Raw!H338/180)-(3.14*Raw!D338/180)))/3.14,H337)</f>
        <v>17.760000000000009</v>
      </c>
      <c r="I338">
        <f>IF(AND(Raw!W338="OK",Raw!Y338="OK"),180*ATAN(SIN((3.14*Raw!V338/180)-(3.14*Raw!X338/180))/COS((3.14*Raw!V338/180)-(3.14*Raw!X338/180)))/3.14,I337)</f>
        <v>11.499999999999986</v>
      </c>
      <c r="J338">
        <f>IF(AND(Raw!U338="OK",Raw!C338="OK"),180*ATAN(SIN((3.14*Raw!T338/180)-(3.14*Raw!B338/180))/COS((3.14*Raw!T338/180)-(3.14*Raw!B338/180)))/3.14,J337)</f>
        <v>3.21999999999999</v>
      </c>
      <c r="K338">
        <f>IF(AND(Raw!M338="OK",Raw!AA338="OK"),180*ATAN(SIN((3.14*Raw!L338/180)-(3.14*Raw!Z338/180))/COS((3.14*Raw!L338/180)-(3.14*Raw!Z338/180)))/3.14,K337)</f>
        <v>16.260000000000009</v>
      </c>
      <c r="L338">
        <f>IF(AND(Raw!I338="OK",Raw!AA338="OK"),180*ATAN(SIN((3.14*Raw!H338/180)-(3.14*Raw!Z338/180))/COS((3.14*Raw!H338/180)-(3.14*Raw!Z338/180)))/3.14,L337)</f>
        <v>5.910000000000009</v>
      </c>
      <c r="M338">
        <f>IF(AND(Raw!I338="OK",Raw!G338="OK"),180*ATAN(SIN((3.14*Raw!H338/180)-(3.14*Raw!F338/180))/COS((3.14*Raw!H338/180)-(3.14*Raw!F338/180)))/3.14,M337)</f>
        <v>0</v>
      </c>
      <c r="N338">
        <f>IF(AND(Raw!O338="OK",Raw!S338="OK"),180*ATAN(SIN((3.14*Raw!N338/180)-(3.14*Raw!R338/180))/COS((3.14*Raw!N338/180)-(3.14*Raw!R338/180)))/3.14,N337)</f>
        <v>2.3099999999999987</v>
      </c>
      <c r="O338">
        <f>IF(AND(Raw!M338="OK",Raw!K338="OK"),180*ATAN(SIN((3.14*Raw!L338/180)-(3.14*Raw!J338/180))/COS((3.14*Raw!L338/180)-(3.14*Raw!J338/180)))/3.14,O337)</f>
        <v>1.0400000000000036</v>
      </c>
      <c r="P338">
        <f>IF(AND(Raw!M338="OK",Raw!I338="OK"),180*ATAN(SIN((3.14*Raw!L338/180)-(3.14*Raw!H338/180))/COS((3.14*Raw!L338/180)-(3.14*Raw!H338/180)))/3.14,P337)</f>
        <v>10.349999999999998</v>
      </c>
    </row>
    <row r="339" spans="1:16" x14ac:dyDescent="0.25">
      <c r="A339" s="1" t="str">
        <f>Raw!A339</f>
        <v>26-07-2020 05:37:00</v>
      </c>
      <c r="B339">
        <f>IF(AND(Raw!K339="OK",Raw!C339="OK"),180*ATAN(SIN((3.14*Raw!J339/180)-(3.14*Raw!B339/180))/COS((3.14*Raw!J339/180)-(3.14*Raw!B339/180)))/3.14,B338)</f>
        <v>34.649999999999991</v>
      </c>
      <c r="C339">
        <f>IF(AND(Raw!O339="OK",Raw!C339="OK"),180*ATAN(SIN((3.14*Raw!N339/180)-(3.14*Raw!B339/180))/COS((3.14*Raw!N339/180)-(3.14*Raw!B339/180)))/3.14,C338)</f>
        <v>27.879999999999985</v>
      </c>
      <c r="D339">
        <f>IF(AND(Raw!K339="OK",Raw!O339="OK"),180*ATAN(SIN((3.14*Raw!J339/180)-(3.14*Raw!N339/180))/COS((3.14*Raw!J339/180)-(3.14*Raw!N339/180)))/3.14,D338)</f>
        <v>6.7700000000000111</v>
      </c>
      <c r="E339">
        <f>IF(AND(Raw!Q339="OK",Raw!C339="OK"),180*ATAN(SIN((3.14*Raw!P339/180)-(3.14*Raw!B339/180))/COS((3.14*Raw!P339/180)-(3.14*Raw!B339/180)))/3.14,E338)</f>
        <v>0</v>
      </c>
      <c r="F339">
        <f>IF(AND(Raw!O339="OK",Raw!Q339="OK"),180*ATAN(SIN((3.14*Raw!N339/180)-(3.14*Raw!P339/180))/COS((3.14*Raw!N339/180)-(3.14*Raw!P339/180)))/3.14,F338)</f>
        <v>0</v>
      </c>
      <c r="G339">
        <f>IF(AND(Raw!M339="OK",Raw!E339="OK"),180*ATAN(SIN((3.14*Raw!L339/180)-(3.14*Raw!D339/180))/COS((3.14*Raw!L339/180)-(3.14*Raw!D339/180)))/3.14,G338)</f>
        <v>28.110000000000003</v>
      </c>
      <c r="H339">
        <f>IF(AND(Raw!I339="OK",Raw!E339="OK"),180*ATAN(SIN((3.14*Raw!H339/180)-(3.14*Raw!D339/180))/COS((3.14*Raw!H339/180)-(3.14*Raw!D339/180)))/3.14,H338)</f>
        <v>17.790000000000003</v>
      </c>
      <c r="I339">
        <f>IF(AND(Raw!W339="OK",Raw!Y339="OK"),180*ATAN(SIN((3.14*Raw!V339/180)-(3.14*Raw!X339/180))/COS((3.14*Raw!V339/180)-(3.14*Raw!X339/180)))/3.14,I338)</f>
        <v>11.45999999999999</v>
      </c>
      <c r="J339">
        <f>IF(AND(Raw!U339="OK",Raw!C339="OK"),180*ATAN(SIN((3.14*Raw!T339/180)-(3.14*Raw!B339/180))/COS((3.14*Raw!T339/180)-(3.14*Raw!B339/180)))/3.14,J338)</f>
        <v>3.239999999999994</v>
      </c>
      <c r="K339">
        <f>IF(AND(Raw!M339="OK",Raw!AA339="OK"),180*ATAN(SIN((3.14*Raw!L339/180)-(3.14*Raw!Z339/180))/COS((3.14*Raw!L339/180)-(3.14*Raw!Z339/180)))/3.14,K338)</f>
        <v>16.29</v>
      </c>
      <c r="L339">
        <f>IF(AND(Raw!I339="OK",Raw!AA339="OK"),180*ATAN(SIN((3.14*Raw!H339/180)-(3.14*Raw!Z339/180))/COS((3.14*Raw!H339/180)-(3.14*Raw!Z339/180)))/3.14,L338)</f>
        <v>5.9699999999999953</v>
      </c>
      <c r="M339">
        <f>IF(AND(Raw!I339="OK",Raw!G339="OK"),180*ATAN(SIN((3.14*Raw!H339/180)-(3.14*Raw!F339/180))/COS((3.14*Raw!H339/180)-(3.14*Raw!F339/180)))/3.14,M338)</f>
        <v>0</v>
      </c>
      <c r="N339">
        <f>IF(AND(Raw!O339="OK",Raw!S339="OK"),180*ATAN(SIN((3.14*Raw!N339/180)-(3.14*Raw!R339/180))/COS((3.14*Raw!N339/180)-(3.14*Raw!R339/180)))/3.14,N338)</f>
        <v>2.3299999999999899</v>
      </c>
      <c r="O339">
        <f>IF(AND(Raw!M339="OK",Raw!K339="OK"),180*ATAN(SIN((3.14*Raw!L339/180)-(3.14*Raw!J339/180))/COS((3.14*Raw!L339/180)-(3.14*Raw!J339/180)))/3.14,O338)</f>
        <v>1.0599999999999943</v>
      </c>
      <c r="P339">
        <f>IF(AND(Raw!M339="OK",Raw!I339="OK"),180*ATAN(SIN((3.14*Raw!L339/180)-(3.14*Raw!H339/180))/COS((3.14*Raw!L339/180)-(3.14*Raw!H339/180)))/3.14,P338)</f>
        <v>10.320000000000007</v>
      </c>
    </row>
    <row r="340" spans="1:16" x14ac:dyDescent="0.25">
      <c r="A340" s="1" t="str">
        <f>Raw!A340</f>
        <v>26-07-2020 05:38:00</v>
      </c>
      <c r="B340">
        <f>IF(AND(Raw!K340="OK",Raw!C340="OK"),180*ATAN(SIN((3.14*Raw!J340/180)-(3.14*Raw!B340/180))/COS((3.14*Raw!J340/180)-(3.14*Raw!B340/180)))/3.14,B339)</f>
        <v>34.680000000000007</v>
      </c>
      <c r="C340">
        <f>IF(AND(Raw!O340="OK",Raw!C340="OK"),180*ATAN(SIN((3.14*Raw!N340/180)-(3.14*Raw!B340/180))/COS((3.14*Raw!N340/180)-(3.14*Raw!B340/180)))/3.14,C339)</f>
        <v>27.93000000000001</v>
      </c>
      <c r="D340">
        <f>IF(AND(Raw!K340="OK",Raw!O340="OK"),180*ATAN(SIN((3.14*Raw!J340/180)-(3.14*Raw!N340/180))/COS((3.14*Raw!J340/180)-(3.14*Raw!N340/180)))/3.14,D339)</f>
        <v>6.7499999999999938</v>
      </c>
      <c r="E340">
        <f>IF(AND(Raw!Q340="OK",Raw!C340="OK"),180*ATAN(SIN((3.14*Raw!P340/180)-(3.14*Raw!B340/180))/COS((3.14*Raw!P340/180)-(3.14*Raw!B340/180)))/3.14,E339)</f>
        <v>0</v>
      </c>
      <c r="F340">
        <f>IF(AND(Raw!O340="OK",Raw!Q340="OK"),180*ATAN(SIN((3.14*Raw!N340/180)-(3.14*Raw!P340/180))/COS((3.14*Raw!N340/180)-(3.14*Raw!P340/180)))/3.14,F339)</f>
        <v>0</v>
      </c>
      <c r="G340">
        <f>IF(AND(Raw!M340="OK",Raw!E340="OK"),180*ATAN(SIN((3.14*Raw!L340/180)-(3.14*Raw!D340/180))/COS((3.14*Raw!L340/180)-(3.14*Raw!D340/180)))/3.14,G339)</f>
        <v>28.169999999999995</v>
      </c>
      <c r="H340">
        <f>IF(AND(Raw!I340="OK",Raw!E340="OK"),180*ATAN(SIN((3.14*Raw!H340/180)-(3.14*Raw!D340/180))/COS((3.14*Raw!H340/180)-(3.14*Raw!D340/180)))/3.14,H339)</f>
        <v>17.829999999999995</v>
      </c>
      <c r="I340">
        <f>IF(AND(Raw!W340="OK",Raw!Y340="OK"),180*ATAN(SIN((3.14*Raw!V340/180)-(3.14*Raw!X340/180))/COS((3.14*Raw!V340/180)-(3.14*Raw!X340/180)))/3.14,I339)</f>
        <v>11.469999999999992</v>
      </c>
      <c r="J340">
        <f>IF(AND(Raw!U340="OK",Raw!C340="OK"),180*ATAN(SIN((3.14*Raw!T340/180)-(3.14*Raw!B340/180))/COS((3.14*Raw!T340/180)-(3.14*Raw!B340/180)))/3.14,J339)</f>
        <v>3.1999999999999993</v>
      </c>
      <c r="K340">
        <f>IF(AND(Raw!M340="OK",Raw!AA340="OK"),180*ATAN(SIN((3.14*Raw!L340/180)-(3.14*Raw!Z340/180))/COS((3.14*Raw!L340/180)-(3.14*Raw!Z340/180)))/3.14,K339)</f>
        <v>16.310000000000002</v>
      </c>
      <c r="L340">
        <f>IF(AND(Raw!I340="OK",Raw!AA340="OK"),180*ATAN(SIN((3.14*Raw!H340/180)-(3.14*Raw!Z340/180))/COS((3.14*Raw!H340/180)-(3.14*Raw!Z340/180)))/3.14,L339)</f>
        <v>5.9700000000000077</v>
      </c>
      <c r="M340">
        <f>IF(AND(Raw!I340="OK",Raw!G340="OK"),180*ATAN(SIN((3.14*Raw!H340/180)-(3.14*Raw!F340/180))/COS((3.14*Raw!H340/180)-(3.14*Raw!F340/180)))/3.14,M339)</f>
        <v>0</v>
      </c>
      <c r="N340">
        <f>IF(AND(Raw!O340="OK",Raw!S340="OK"),180*ATAN(SIN((3.14*Raw!N340/180)-(3.14*Raw!R340/180))/COS((3.14*Raw!N340/180)-(3.14*Raw!R340/180)))/3.14,N339)</f>
        <v>2.400000000000003</v>
      </c>
      <c r="O340">
        <f>IF(AND(Raw!M340="OK",Raw!K340="OK"),180*ATAN(SIN((3.14*Raw!L340/180)-(3.14*Raw!J340/180))/COS((3.14*Raw!L340/180)-(3.14*Raw!J340/180)))/3.14,O339)</f>
        <v>0.99000000000000021</v>
      </c>
      <c r="P340">
        <f>IF(AND(Raw!M340="OK",Raw!I340="OK"),180*ATAN(SIN((3.14*Raw!L340/180)-(3.14*Raw!H340/180))/COS((3.14*Raw!L340/180)-(3.14*Raw!H340/180)))/3.14,P339)</f>
        <v>10.339999999999996</v>
      </c>
    </row>
    <row r="341" spans="1:16" x14ac:dyDescent="0.25">
      <c r="A341" s="1" t="str">
        <f>Raw!A341</f>
        <v>26-07-2020 05:39:00</v>
      </c>
      <c r="B341">
        <f>IF(AND(Raw!K341="OK",Raw!C341="OK"),180*ATAN(SIN((3.14*Raw!J341/180)-(3.14*Raw!B341/180))/COS((3.14*Raw!J341/180)-(3.14*Raw!B341/180)))/3.14,B340)</f>
        <v>34.699999999999982</v>
      </c>
      <c r="C341">
        <f>IF(AND(Raw!O341="OK",Raw!C341="OK"),180*ATAN(SIN((3.14*Raw!N341/180)-(3.14*Raw!B341/180))/COS((3.14*Raw!N341/180)-(3.14*Raw!B341/180)))/3.14,C340)</f>
        <v>27.919999999999973</v>
      </c>
      <c r="D341">
        <f>IF(AND(Raw!K341="OK",Raw!O341="OK"),180*ATAN(SIN((3.14*Raw!J341/180)-(3.14*Raw!N341/180))/COS((3.14*Raw!J341/180)-(3.14*Raw!N341/180)))/3.14,D340)</f>
        <v>6.7800000000000065</v>
      </c>
      <c r="E341">
        <f>IF(AND(Raw!Q341="OK",Raw!C341="OK"),180*ATAN(SIN((3.14*Raw!P341/180)-(3.14*Raw!B341/180))/COS((3.14*Raw!P341/180)-(3.14*Raw!B341/180)))/3.14,E340)</f>
        <v>0</v>
      </c>
      <c r="F341">
        <f>IF(AND(Raw!O341="OK",Raw!Q341="OK"),180*ATAN(SIN((3.14*Raw!N341/180)-(3.14*Raw!P341/180))/COS((3.14*Raw!N341/180)-(3.14*Raw!P341/180)))/3.14,F340)</f>
        <v>0</v>
      </c>
      <c r="G341">
        <f>IF(AND(Raw!M341="OK",Raw!E341="OK"),180*ATAN(SIN((3.14*Raw!L341/180)-(3.14*Raw!D341/180))/COS((3.14*Raw!L341/180)-(3.14*Raw!D341/180)))/3.14,G340)</f>
        <v>28.21</v>
      </c>
      <c r="H341">
        <f>IF(AND(Raw!I341="OK",Raw!E341="OK"),180*ATAN(SIN((3.14*Raw!H341/180)-(3.14*Raw!D341/180))/COS((3.14*Raw!H341/180)-(3.14*Raw!D341/180)))/3.14,H340)</f>
        <v>17.810000000000006</v>
      </c>
      <c r="I341">
        <f>IF(AND(Raw!W341="OK",Raw!Y341="OK"),180*ATAN(SIN((3.14*Raw!V341/180)-(3.14*Raw!X341/180))/COS((3.14*Raw!V341/180)-(3.14*Raw!X341/180)))/3.14,I340)</f>
        <v>11.489999999999995</v>
      </c>
      <c r="J341">
        <f>IF(AND(Raw!U341="OK",Raw!C341="OK"),180*ATAN(SIN((3.14*Raw!T341/180)-(3.14*Raw!B341/180))/COS((3.14*Raw!T341/180)-(3.14*Raw!B341/180)))/3.14,J340)</f>
        <v>3.1899999999999977</v>
      </c>
      <c r="K341">
        <f>IF(AND(Raw!M341="OK",Raw!AA341="OK"),180*ATAN(SIN((3.14*Raw!L341/180)-(3.14*Raw!Z341/180))/COS((3.14*Raw!L341/180)-(3.14*Raw!Z341/180)))/3.14,K340)</f>
        <v>16.399999999999995</v>
      </c>
      <c r="L341">
        <f>IF(AND(Raw!I341="OK",Raw!AA341="OK"),180*ATAN(SIN((3.14*Raw!H341/180)-(3.14*Raw!Z341/180))/COS((3.14*Raw!H341/180)-(3.14*Raw!Z341/180)))/3.14,L340)</f>
        <v>6.0000000000000018</v>
      </c>
      <c r="M341">
        <f>IF(AND(Raw!I341="OK",Raw!G341="OK"),180*ATAN(SIN((3.14*Raw!H341/180)-(3.14*Raw!F341/180))/COS((3.14*Raw!H341/180)-(3.14*Raw!F341/180)))/3.14,M340)</f>
        <v>0</v>
      </c>
      <c r="N341">
        <f>IF(AND(Raw!O341="OK",Raw!S341="OK"),180*ATAN(SIN((3.14*Raw!N341/180)-(3.14*Raw!R341/180))/COS((3.14*Raw!N341/180)-(3.14*Raw!R341/180)))/3.14,N340)</f>
        <v>2.3699999999999974</v>
      </c>
      <c r="O341">
        <f>IF(AND(Raw!M341="OK",Raw!K341="OK"),180*ATAN(SIN((3.14*Raw!L341/180)-(3.14*Raw!J341/180))/COS((3.14*Raw!L341/180)-(3.14*Raw!J341/180)))/3.14,O340)</f>
        <v>1.0099999999999978</v>
      </c>
      <c r="P341">
        <f>IF(AND(Raw!M341="OK",Raw!I341="OK"),180*ATAN(SIN((3.14*Raw!L341/180)-(3.14*Raw!H341/180))/COS((3.14*Raw!L341/180)-(3.14*Raw!H341/180)))/3.14,P340)</f>
        <v>10.399999999999995</v>
      </c>
    </row>
    <row r="342" spans="1:16" x14ac:dyDescent="0.25">
      <c r="A342" s="1" t="str">
        <f>Raw!A342</f>
        <v>26-07-2020 05:40:00</v>
      </c>
      <c r="B342">
        <f>IF(AND(Raw!K342="OK",Raw!C342="OK"),180*ATAN(SIN((3.14*Raw!J342/180)-(3.14*Raw!B342/180))/COS((3.14*Raw!J342/180)-(3.14*Raw!B342/180)))/3.14,B341)</f>
        <v>34.910000000000004</v>
      </c>
      <c r="C342">
        <f>IF(AND(Raw!O342="OK",Raw!C342="OK"),180*ATAN(SIN((3.14*Raw!N342/180)-(3.14*Raw!B342/180))/COS((3.14*Raw!N342/180)-(3.14*Raw!B342/180)))/3.14,C341)</f>
        <v>28.180000000000007</v>
      </c>
      <c r="D342">
        <f>IF(AND(Raw!K342="OK",Raw!O342="OK"),180*ATAN(SIN((3.14*Raw!J342/180)-(3.14*Raw!N342/180))/COS((3.14*Raw!J342/180)-(3.14*Raw!N342/180)))/3.14,D341)</f>
        <v>6.7299999999999969</v>
      </c>
      <c r="E342">
        <f>IF(AND(Raw!Q342="OK",Raw!C342="OK"),180*ATAN(SIN((3.14*Raw!P342/180)-(3.14*Raw!B342/180))/COS((3.14*Raw!P342/180)-(3.14*Raw!B342/180)))/3.14,E341)</f>
        <v>0</v>
      </c>
      <c r="F342">
        <f>IF(AND(Raw!O342="OK",Raw!Q342="OK"),180*ATAN(SIN((3.14*Raw!N342/180)-(3.14*Raw!P342/180))/COS((3.14*Raw!N342/180)-(3.14*Raw!P342/180)))/3.14,F341)</f>
        <v>0</v>
      </c>
      <c r="G342">
        <f>IF(AND(Raw!M342="OK",Raw!E342="OK"),180*ATAN(SIN((3.14*Raw!L342/180)-(3.14*Raw!D342/180))/COS((3.14*Raw!L342/180)-(3.14*Raw!D342/180)))/3.14,G341)</f>
        <v>28.349999999999994</v>
      </c>
      <c r="H342">
        <f>IF(AND(Raw!I342="OK",Raw!E342="OK"),180*ATAN(SIN((3.14*Raw!H342/180)-(3.14*Raw!D342/180))/COS((3.14*Raw!H342/180)-(3.14*Raw!D342/180)))/3.14,H341)</f>
        <v>17.929999999999989</v>
      </c>
      <c r="I342">
        <f>IF(AND(Raw!W342="OK",Raw!Y342="OK"),180*ATAN(SIN((3.14*Raw!V342/180)-(3.14*Raw!X342/180))/COS((3.14*Raw!V342/180)-(3.14*Raw!X342/180)))/3.14,I341)</f>
        <v>11.409999999999986</v>
      </c>
      <c r="J342">
        <f>IF(AND(Raw!U342="OK",Raw!C342="OK"),180*ATAN(SIN((3.14*Raw!T342/180)-(3.14*Raw!B342/180))/COS((3.14*Raw!T342/180)-(3.14*Raw!B342/180)))/3.14,J341)</f>
        <v>3.1899999999999977</v>
      </c>
      <c r="K342">
        <f>IF(AND(Raw!M342="OK",Raw!AA342="OK"),180*ATAN(SIN((3.14*Raw!L342/180)-(3.14*Raw!Z342/180))/COS((3.14*Raw!L342/180)-(3.14*Raw!Z342/180)))/3.14,K341)</f>
        <v>16.430000000000003</v>
      </c>
      <c r="L342">
        <f>IF(AND(Raw!I342="OK",Raw!AA342="OK"),180*ATAN(SIN((3.14*Raw!H342/180)-(3.14*Raw!Z342/180))/COS((3.14*Raw!H342/180)-(3.14*Raw!Z342/180)))/3.14,L341)</f>
        <v>6.0099999999999971</v>
      </c>
      <c r="M342">
        <f>IF(AND(Raw!I342="OK",Raw!G342="OK"),180*ATAN(SIN((3.14*Raw!H342/180)-(3.14*Raw!F342/180))/COS((3.14*Raw!H342/180)-(3.14*Raw!F342/180)))/3.14,M341)</f>
        <v>0</v>
      </c>
      <c r="N342">
        <f>IF(AND(Raw!O342="OK",Raw!S342="OK"),180*ATAN(SIN((3.14*Raw!N342/180)-(3.14*Raw!R342/180))/COS((3.14*Raw!N342/180)-(3.14*Raw!R342/180)))/3.14,N341)</f>
        <v>2.4799999999999991</v>
      </c>
      <c r="O342">
        <f>IF(AND(Raw!M342="OK",Raw!K342="OK"),180*ATAN(SIN((3.14*Raw!L342/180)-(3.14*Raw!J342/180))/COS((3.14*Raw!L342/180)-(3.14*Raw!J342/180)))/3.14,O341)</f>
        <v>0.92</v>
      </c>
      <c r="P342">
        <f>IF(AND(Raw!M342="OK",Raw!I342="OK"),180*ATAN(SIN((3.14*Raw!L342/180)-(3.14*Raw!H342/180))/COS((3.14*Raw!L342/180)-(3.14*Raw!H342/180)))/3.14,P341)</f>
        <v>10.420000000000005</v>
      </c>
    </row>
    <row r="343" spans="1:16" x14ac:dyDescent="0.25">
      <c r="A343" s="1" t="str">
        <f>Raw!A343</f>
        <v>26-07-2020 05:41:00</v>
      </c>
      <c r="B343">
        <f>IF(AND(Raw!K343="OK",Raw!C343="OK"),180*ATAN(SIN((3.14*Raw!J343/180)-(3.14*Raw!B343/180))/COS((3.14*Raw!J343/180)-(3.14*Raw!B343/180)))/3.14,B342)</f>
        <v>34.930000000000014</v>
      </c>
      <c r="C343">
        <f>IF(AND(Raw!O343="OK",Raw!C343="OK"),180*ATAN(SIN((3.14*Raw!N343/180)-(3.14*Raw!B343/180))/COS((3.14*Raw!N343/180)-(3.14*Raw!B343/180)))/3.14,C342)</f>
        <v>28.180000000000007</v>
      </c>
      <c r="D343">
        <f>IF(AND(Raw!K343="OK",Raw!O343="OK"),180*ATAN(SIN((3.14*Raw!J343/180)-(3.14*Raw!N343/180))/COS((3.14*Raw!J343/180)-(3.14*Raw!N343/180)))/3.14,D342)</f>
        <v>6.7500000000000009</v>
      </c>
      <c r="E343">
        <f>IF(AND(Raw!Q343="OK",Raw!C343="OK"),180*ATAN(SIN((3.14*Raw!P343/180)-(3.14*Raw!B343/180))/COS((3.14*Raw!P343/180)-(3.14*Raw!B343/180)))/3.14,E342)</f>
        <v>0</v>
      </c>
      <c r="F343">
        <f>IF(AND(Raw!O343="OK",Raw!Q343="OK"),180*ATAN(SIN((3.14*Raw!N343/180)-(3.14*Raw!P343/180))/COS((3.14*Raw!N343/180)-(3.14*Raw!P343/180)))/3.14,F342)</f>
        <v>0</v>
      </c>
      <c r="G343">
        <f>IF(AND(Raw!M343="OK",Raw!E343="OK"),180*ATAN(SIN((3.14*Raw!L343/180)-(3.14*Raw!D343/180))/COS((3.14*Raw!L343/180)-(3.14*Raw!D343/180)))/3.14,G342)</f>
        <v>28.320000000000036</v>
      </c>
      <c r="H343">
        <f>IF(AND(Raw!I343="OK",Raw!E343="OK"),180*ATAN(SIN((3.14*Raw!H343/180)-(3.14*Raw!D343/180))/COS((3.14*Raw!H343/180)-(3.14*Raw!D343/180)))/3.14,H342)</f>
        <v>17.940000000000008</v>
      </c>
      <c r="I343">
        <f>IF(AND(Raw!W343="OK",Raw!Y343="OK"),180*ATAN(SIN((3.14*Raw!V343/180)-(3.14*Raw!X343/180))/COS((3.14*Raw!V343/180)-(3.14*Raw!X343/180)))/3.14,I342)</f>
        <v>11.429999999999984</v>
      </c>
      <c r="J343">
        <f>IF(AND(Raw!U343="OK",Raw!C343="OK"),180*ATAN(SIN((3.14*Raw!T343/180)-(3.14*Raw!B343/180))/COS((3.14*Raw!T343/180)-(3.14*Raw!B343/180)))/3.14,J342)</f>
        <v>3.1899999999999977</v>
      </c>
      <c r="K343">
        <f>IF(AND(Raw!M343="OK",Raw!AA343="OK"),180*ATAN(SIN((3.14*Raw!L343/180)-(3.14*Raw!Z343/180))/COS((3.14*Raw!L343/180)-(3.14*Raw!Z343/180)))/3.14,K342)</f>
        <v>16.410000000000025</v>
      </c>
      <c r="L343">
        <f>IF(AND(Raw!I343="OK",Raw!AA343="OK"),180*ATAN(SIN((3.14*Raw!H343/180)-(3.14*Raw!Z343/180))/COS((3.14*Raw!H343/180)-(3.14*Raw!Z343/180)))/3.14,L342)</f>
        <v>6.0299999999999931</v>
      </c>
      <c r="M343">
        <f>IF(AND(Raw!I343="OK",Raw!G343="OK"),180*ATAN(SIN((3.14*Raw!H343/180)-(3.14*Raw!F343/180))/COS((3.14*Raw!H343/180)-(3.14*Raw!F343/180)))/3.14,M342)</f>
        <v>0</v>
      </c>
      <c r="N343">
        <f>IF(AND(Raw!O343="OK",Raw!S343="OK"),180*ATAN(SIN((3.14*Raw!N343/180)-(3.14*Raw!R343/180))/COS((3.14*Raw!N343/180)-(3.14*Raw!R343/180)))/3.14,N342)</f>
        <v>2.4300000000000086</v>
      </c>
      <c r="O343">
        <f>IF(AND(Raw!M343="OK",Raw!K343="OK"),180*ATAN(SIN((3.14*Raw!L343/180)-(3.14*Raw!J343/180))/COS((3.14*Raw!L343/180)-(3.14*Raw!J343/180)))/3.14,O342)</f>
        <v>0.95000000000001183</v>
      </c>
      <c r="P343">
        <f>IF(AND(Raw!M343="OK",Raw!I343="OK"),180*ATAN(SIN((3.14*Raw!L343/180)-(3.14*Raw!H343/180))/COS((3.14*Raw!L343/180)-(3.14*Raw!H343/180)))/3.14,P342)</f>
        <v>10.380000000000029</v>
      </c>
    </row>
    <row r="344" spans="1:16" x14ac:dyDescent="0.25">
      <c r="A344" s="1" t="str">
        <f>Raw!A344</f>
        <v>26-07-2020 05:42:00</v>
      </c>
      <c r="B344">
        <f>IF(AND(Raw!K344="OK",Raw!C344="OK"),180*ATAN(SIN((3.14*Raw!J344/180)-(3.14*Raw!B344/180))/COS((3.14*Raw!J344/180)-(3.14*Raw!B344/180)))/3.14,B343)</f>
        <v>34.902597226855228</v>
      </c>
      <c r="C344">
        <f>IF(AND(Raw!O344="OK",Raw!C344="OK"),180*ATAN(SIN((3.14*Raw!N344/180)-(3.14*Raw!B344/180))/COS((3.14*Raw!N344/180)-(3.14*Raw!B344/180)))/3.14,C343)</f>
        <v>28.162597226855265</v>
      </c>
      <c r="D344">
        <f>IF(AND(Raw!K344="OK",Raw!O344="OK"),180*ATAN(SIN((3.14*Raw!J344/180)-(3.14*Raw!N344/180))/COS((3.14*Raw!J344/180)-(3.14*Raw!N344/180)))/3.14,D343)</f>
        <v>6.7399999999999869</v>
      </c>
      <c r="E344">
        <f>IF(AND(Raw!Q344="OK",Raw!C344="OK"),180*ATAN(SIN((3.14*Raw!P344/180)-(3.14*Raw!B344/180))/COS((3.14*Raw!P344/180)-(3.14*Raw!B344/180)))/3.14,E343)</f>
        <v>0</v>
      </c>
      <c r="F344">
        <f>IF(AND(Raw!O344="OK",Raw!Q344="OK"),180*ATAN(SIN((3.14*Raw!N344/180)-(3.14*Raw!P344/180))/COS((3.14*Raw!N344/180)-(3.14*Raw!P344/180)))/3.14,F343)</f>
        <v>0</v>
      </c>
      <c r="G344">
        <f>IF(AND(Raw!M344="OK",Raw!E344="OK"),180*ATAN(SIN((3.14*Raw!L344/180)-(3.14*Raw!D344/180))/COS((3.14*Raw!L344/180)-(3.14*Raw!D344/180)))/3.14,G343)</f>
        <v>28.292597226855285</v>
      </c>
      <c r="H344">
        <f>IF(AND(Raw!I344="OK",Raw!E344="OK"),180*ATAN(SIN((3.14*Raw!H344/180)-(3.14*Raw!D344/180))/COS((3.14*Raw!H344/180)-(3.14*Raw!D344/180)))/3.14,H343)</f>
        <v>17.912597226855254</v>
      </c>
      <c r="I344">
        <f>IF(AND(Raw!W344="OK",Raw!Y344="OK"),180*ATAN(SIN((3.14*Raw!V344/180)-(3.14*Raw!X344/180))/COS((3.14*Raw!V344/180)-(3.14*Raw!X344/180)))/3.14,I343)</f>
        <v>11.419999999999996</v>
      </c>
      <c r="J344">
        <f>IF(AND(Raw!U344="OK",Raw!C344="OK"),180*ATAN(SIN((3.14*Raw!T344/180)-(3.14*Raw!B344/180))/COS((3.14*Raw!T344/180)-(3.14*Raw!B344/180)))/3.14,J343)</f>
        <v>3.2299999999999796</v>
      </c>
      <c r="K344">
        <f>IF(AND(Raw!M344="OK",Raw!AA344="OK"),180*ATAN(SIN((3.14*Raw!L344/180)-(3.14*Raw!Z344/180))/COS((3.14*Raw!L344/180)-(3.14*Raw!Z344/180)))/3.14,K343)</f>
        <v>16.57259722685518</v>
      </c>
      <c r="L344">
        <f>IF(AND(Raw!I344="OK",Raw!AA344="OK"),180*ATAN(SIN((3.14*Raw!H344/180)-(3.14*Raw!Z344/180))/COS((3.14*Raw!H344/180)-(3.14*Raw!Z344/180)))/3.14,L343)</f>
        <v>6.192597226855252</v>
      </c>
      <c r="M344">
        <f>IF(AND(Raw!I344="OK",Raw!G344="OK"),180*ATAN(SIN((3.14*Raw!H344/180)-(3.14*Raw!F344/180))/COS((3.14*Raw!H344/180)-(3.14*Raw!F344/180)))/3.14,M343)</f>
        <v>0</v>
      </c>
      <c r="N344">
        <f>IF(AND(Raw!O344="OK",Raw!S344="OK"),180*ATAN(SIN((3.14*Raw!N344/180)-(3.14*Raw!R344/180))/COS((3.14*Raw!N344/180)-(3.14*Raw!R344/180)))/3.14,N343)</f>
        <v>2.359999999999983</v>
      </c>
      <c r="O344">
        <f>IF(AND(Raw!M344="OK",Raw!K344="OK"),180*ATAN(SIN((3.14*Raw!L344/180)-(3.14*Raw!J344/180))/COS((3.14*Raw!L344/180)-(3.14*Raw!J344/180)))/3.14,O343)</f>
        <v>0.95999999999997565</v>
      </c>
      <c r="P344">
        <f>IF(AND(Raw!M344="OK",Raw!I344="OK"),180*ATAN(SIN((3.14*Raw!L344/180)-(3.14*Raw!H344/180))/COS((3.14*Raw!L344/180)-(3.14*Raw!H344/180)))/3.14,P343)</f>
        <v>10.379999999999978</v>
      </c>
    </row>
    <row r="345" spans="1:16" x14ac:dyDescent="0.25">
      <c r="A345" s="1" t="str">
        <f>Raw!A345</f>
        <v>26-07-2020 05:43:00</v>
      </c>
      <c r="B345">
        <f>IF(AND(Raw!K345="OK",Raw!C345="OK"),180*ATAN(SIN((3.14*Raw!J345/180)-(3.14*Raw!B345/180))/COS((3.14*Raw!J345/180)-(3.14*Raw!B345/180)))/3.14,B344)</f>
        <v>34.940000000000012</v>
      </c>
      <c r="C345">
        <f>IF(AND(Raw!O345="OK",Raw!C345="OK"),180*ATAN(SIN((3.14*Raw!N345/180)-(3.14*Raw!B345/180))/COS((3.14*Raw!N345/180)-(3.14*Raw!B345/180)))/3.14,C344)</f>
        <v>28.210000000000012</v>
      </c>
      <c r="D345">
        <f>IF(AND(Raw!K345="OK",Raw!O345="OK"),180*ATAN(SIN((3.14*Raw!J345/180)-(3.14*Raw!N345/180))/COS((3.14*Raw!J345/180)-(3.14*Raw!N345/180)))/3.14,D344)</f>
        <v>6.7299999999999969</v>
      </c>
      <c r="E345">
        <f>IF(AND(Raw!Q345="OK",Raw!C345="OK"),180*ATAN(SIN((3.14*Raw!P345/180)-(3.14*Raw!B345/180))/COS((3.14*Raw!P345/180)-(3.14*Raw!B345/180)))/3.14,E344)</f>
        <v>0</v>
      </c>
      <c r="F345">
        <f>IF(AND(Raw!O345="OK",Raw!Q345="OK"),180*ATAN(SIN((3.14*Raw!N345/180)-(3.14*Raw!P345/180))/COS((3.14*Raw!N345/180)-(3.14*Raw!P345/180)))/3.14,F344)</f>
        <v>0</v>
      </c>
      <c r="G345">
        <f>IF(AND(Raw!M345="OK",Raw!E345="OK"),180*ATAN(SIN((3.14*Raw!L345/180)-(3.14*Raw!D345/180))/COS((3.14*Raw!L345/180)-(3.14*Raw!D345/180)))/3.14,G344)</f>
        <v>28.259999999999959</v>
      </c>
      <c r="H345">
        <f>IF(AND(Raw!I345="OK",Raw!E345="OK"),180*ATAN(SIN((3.14*Raw!H345/180)-(3.14*Raw!D345/180))/COS((3.14*Raw!H345/180)-(3.14*Raw!D345/180)))/3.14,H344)</f>
        <v>17.879999999999978</v>
      </c>
      <c r="I345">
        <f>IF(AND(Raw!W345="OK",Raw!Y345="OK"),180*ATAN(SIN((3.14*Raw!V345/180)-(3.14*Raw!X345/180))/COS((3.14*Raw!V345/180)-(3.14*Raw!X345/180)))/3.14,I344)</f>
        <v>11.500000000000011</v>
      </c>
      <c r="J345">
        <f>IF(AND(Raw!U345="OK",Raw!C345="OK"),180*ATAN(SIN((3.14*Raw!T345/180)-(3.14*Raw!B345/180))/COS((3.14*Raw!T345/180)-(3.14*Raw!B345/180)))/3.14,J344)</f>
        <v>3.21999999999999</v>
      </c>
      <c r="K345">
        <f>IF(AND(Raw!M345="OK",Raw!AA345="OK"),180*ATAN(SIN((3.14*Raw!L345/180)-(3.14*Raw!Z345/180))/COS((3.14*Raw!L345/180)-(3.14*Raw!Z345/180)))/3.14,K344)</f>
        <v>16.409999999999972</v>
      </c>
      <c r="L345">
        <f>IF(AND(Raw!I345="OK",Raw!AA345="OK"),180*ATAN(SIN((3.14*Raw!H345/180)-(3.14*Raw!Z345/180))/COS((3.14*Raw!H345/180)-(3.14*Raw!Z345/180)))/3.14,L344)</f>
        <v>6.0299999999999931</v>
      </c>
      <c r="M345">
        <f>IF(AND(Raw!I345="OK",Raw!G345="OK"),180*ATAN(SIN((3.14*Raw!H345/180)-(3.14*Raw!F345/180))/COS((3.14*Raw!H345/180)-(3.14*Raw!F345/180)))/3.14,M344)</f>
        <v>0</v>
      </c>
      <c r="N345">
        <f>IF(AND(Raw!O345="OK",Raw!S345="OK"),180*ATAN(SIN((3.14*Raw!N345/180)-(3.14*Raw!R345/180))/COS((3.14*Raw!N345/180)-(3.14*Raw!R345/180)))/3.14,N344)</f>
        <v>2.4100000000000046</v>
      </c>
      <c r="O345">
        <f>IF(AND(Raw!M345="OK",Raw!K345="OK"),180*ATAN(SIN((3.14*Raw!L345/180)-(3.14*Raw!J345/180))/COS((3.14*Raw!L345/180)-(3.14*Raw!J345/180)))/3.14,O344)</f>
        <v>0.88999999999997537</v>
      </c>
      <c r="P345">
        <f>IF(AND(Raw!M345="OK",Raw!I345="OK"),180*ATAN(SIN((3.14*Raw!L345/180)-(3.14*Raw!H345/180))/COS((3.14*Raw!L345/180)-(3.14*Raw!H345/180)))/3.14,P344)</f>
        <v>10.379999999999978</v>
      </c>
    </row>
    <row r="346" spans="1:16" x14ac:dyDescent="0.25">
      <c r="A346" s="1" t="str">
        <f>Raw!A346</f>
        <v>26-07-2020 05:44:00</v>
      </c>
      <c r="B346">
        <f>IF(AND(Raw!K346="OK",Raw!C346="OK"),180*ATAN(SIN((3.14*Raw!J346/180)-(3.14*Raw!B346/180))/COS((3.14*Raw!J346/180)-(3.14*Raw!B346/180)))/3.14,B345)</f>
        <v>34.820000000000014</v>
      </c>
      <c r="C346">
        <f>IF(AND(Raw!O346="OK",Raw!C346="OK"),180*ATAN(SIN((3.14*Raw!N346/180)-(3.14*Raw!B346/180))/COS((3.14*Raw!N346/180)-(3.14*Raw!B346/180)))/3.14,C345)</f>
        <v>28.13</v>
      </c>
      <c r="D346">
        <f>IF(AND(Raw!K346="OK",Raw!O346="OK"),180*ATAN(SIN((3.14*Raw!J346/180)-(3.14*Raw!N346/180))/COS((3.14*Raw!J346/180)-(3.14*Raw!N346/180)))/3.14,D345)</f>
        <v>6.6900000000000155</v>
      </c>
      <c r="E346">
        <f>IF(AND(Raw!Q346="OK",Raw!C346="OK"),180*ATAN(SIN((3.14*Raw!P346/180)-(3.14*Raw!B346/180))/COS((3.14*Raw!P346/180)-(3.14*Raw!B346/180)))/3.14,E345)</f>
        <v>0</v>
      </c>
      <c r="F346">
        <f>IF(AND(Raw!O346="OK",Raw!Q346="OK"),180*ATAN(SIN((3.14*Raw!N346/180)-(3.14*Raw!P346/180))/COS((3.14*Raw!N346/180)-(3.14*Raw!P346/180)))/3.14,F345)</f>
        <v>0</v>
      </c>
      <c r="G346">
        <f>IF(AND(Raw!M346="OK",Raw!E346="OK"),180*ATAN(SIN((3.14*Raw!L346/180)-(3.14*Raw!D346/180))/COS((3.14*Raw!L346/180)-(3.14*Raw!D346/180)))/3.14,G345)</f>
        <v>28.170000000000012</v>
      </c>
      <c r="H346">
        <f>IF(AND(Raw!I346="OK",Raw!E346="OK"),180*ATAN(SIN((3.14*Raw!H346/180)-(3.14*Raw!D346/180))/COS((3.14*Raw!H346/180)-(3.14*Raw!D346/180)))/3.14,H345)</f>
        <v>17.800000000000008</v>
      </c>
      <c r="I346">
        <f>IF(AND(Raw!W346="OK",Raw!Y346="OK"),180*ATAN(SIN((3.14*Raw!V346/180)-(3.14*Raw!X346/180))/COS((3.14*Raw!V346/180)-(3.14*Raw!X346/180)))/3.14,I345)</f>
        <v>11.549999999999994</v>
      </c>
      <c r="J346">
        <f>IF(AND(Raw!U346="OK",Raw!C346="OK"),180*ATAN(SIN((3.14*Raw!T346/180)-(3.14*Raw!B346/180))/COS((3.14*Raw!T346/180)-(3.14*Raw!B346/180)))/3.14,J345)</f>
        <v>3.2200000000000037</v>
      </c>
      <c r="K346">
        <f>IF(AND(Raw!M346="OK",Raw!AA346="OK"),180*ATAN(SIN((3.14*Raw!L346/180)-(3.14*Raw!Z346/180))/COS((3.14*Raw!L346/180)-(3.14*Raw!Z346/180)))/3.14,K345)</f>
        <v>16.380000000000017</v>
      </c>
      <c r="L346">
        <f>IF(AND(Raw!I346="OK",Raw!AA346="OK"),180*ATAN(SIN((3.14*Raw!H346/180)-(3.14*Raw!Z346/180))/COS((3.14*Raw!H346/180)-(3.14*Raw!Z346/180)))/3.14,L345)</f>
        <v>6.0100000000000158</v>
      </c>
      <c r="M346">
        <f>IF(AND(Raw!I346="OK",Raw!G346="OK"),180*ATAN(SIN((3.14*Raw!H346/180)-(3.14*Raw!F346/180))/COS((3.14*Raw!H346/180)-(3.14*Raw!F346/180)))/3.14,M345)</f>
        <v>0</v>
      </c>
      <c r="N346">
        <f>IF(AND(Raw!O346="OK",Raw!S346="OK"),180*ATAN(SIN((3.14*Raw!N346/180)-(3.14*Raw!R346/180))/COS((3.14*Raw!N346/180)-(3.14*Raw!R346/180)))/3.14,N345)</f>
        <v>2.3499999999999934</v>
      </c>
      <c r="O346">
        <f>IF(AND(Raw!M346="OK",Raw!K346="OK"),180*ATAN(SIN((3.14*Raw!L346/180)-(3.14*Raw!J346/180))/COS((3.14*Raw!L346/180)-(3.14*Raw!J346/180)))/3.14,O345)</f>
        <v>0.89000000000000079</v>
      </c>
      <c r="P346">
        <f>IF(AND(Raw!M346="OK",Raw!I346="OK"),180*ATAN(SIN((3.14*Raw!L346/180)-(3.14*Raw!H346/180))/COS((3.14*Raw!L346/180)-(3.14*Raw!H346/180)))/3.14,P345)</f>
        <v>10.370000000000003</v>
      </c>
    </row>
    <row r="347" spans="1:16" x14ac:dyDescent="0.25">
      <c r="A347" s="1" t="str">
        <f>Raw!A347</f>
        <v>26-07-2020 05:45:00</v>
      </c>
      <c r="B347">
        <f>IF(AND(Raw!K347="OK",Raw!C347="OK"),180*ATAN(SIN((3.14*Raw!J347/180)-(3.14*Raw!B347/180))/COS((3.14*Raw!J347/180)-(3.14*Raw!B347/180)))/3.14,B346)</f>
        <v>34.61</v>
      </c>
      <c r="C347">
        <f>IF(AND(Raw!O347="OK",Raw!C347="OK"),180*ATAN(SIN((3.14*Raw!N347/180)-(3.14*Raw!B347/180))/COS((3.14*Raw!N347/180)-(3.14*Raw!B347/180)))/3.14,C346)</f>
        <v>27.97</v>
      </c>
      <c r="D347">
        <f>IF(AND(Raw!K347="OK",Raw!O347="OK"),180*ATAN(SIN((3.14*Raw!J347/180)-(3.14*Raw!N347/180))/COS((3.14*Raw!J347/180)-(3.14*Raw!N347/180)))/3.14,D346)</f>
        <v>6.64</v>
      </c>
      <c r="E347">
        <f>IF(AND(Raw!Q347="OK",Raw!C347="OK"),180*ATAN(SIN((3.14*Raw!P347/180)-(3.14*Raw!B347/180))/COS((3.14*Raw!P347/180)-(3.14*Raw!B347/180)))/3.14,E346)</f>
        <v>0</v>
      </c>
      <c r="F347">
        <f>IF(AND(Raw!O347="OK",Raw!Q347="OK"),180*ATAN(SIN((3.14*Raw!N347/180)-(3.14*Raw!P347/180))/COS((3.14*Raw!N347/180)-(3.14*Raw!P347/180)))/3.14,F346)</f>
        <v>0</v>
      </c>
      <c r="G347">
        <f>IF(AND(Raw!M347="OK",Raw!E347="OK"),180*ATAN(SIN((3.14*Raw!L347/180)-(3.14*Raw!D347/180))/COS((3.14*Raw!L347/180)-(3.14*Raw!D347/180)))/3.14,G346)</f>
        <v>28.02</v>
      </c>
      <c r="H347">
        <f>IF(AND(Raw!I347="OK",Raw!E347="OK"),180*ATAN(SIN((3.14*Raw!H347/180)-(3.14*Raw!D347/180))/COS((3.14*Raw!H347/180)-(3.14*Raw!D347/180)))/3.14,H346)</f>
        <v>17.640000000000004</v>
      </c>
      <c r="I347">
        <f>IF(AND(Raw!W347="OK",Raw!Y347="OK"),180*ATAN(SIN((3.14*Raw!V347/180)-(3.14*Raw!X347/180))/COS((3.14*Raw!V347/180)-(3.14*Raw!X347/180)))/3.14,I346)</f>
        <v>11.480000000000008</v>
      </c>
      <c r="J347">
        <f>IF(AND(Raw!U347="OK",Raw!C347="OK"),180*ATAN(SIN((3.14*Raw!T347/180)-(3.14*Raw!B347/180))/COS((3.14*Raw!T347/180)-(3.14*Raw!B347/180)))/3.14,J346)</f>
        <v>3.2200000000000037</v>
      </c>
      <c r="K347">
        <f>IF(AND(Raw!M347="OK",Raw!AA347="OK"),180*ATAN(SIN((3.14*Raw!L347/180)-(3.14*Raw!Z347/180))/COS((3.14*Raw!L347/180)-(3.14*Raw!Z347/180)))/3.14,K346)</f>
        <v>16.38</v>
      </c>
      <c r="L347">
        <f>IF(AND(Raw!I347="OK",Raw!AA347="OK"),180*ATAN(SIN((3.14*Raw!H347/180)-(3.14*Raw!Z347/180))/COS((3.14*Raw!H347/180)-(3.14*Raw!Z347/180)))/3.14,L346)</f>
        <v>6.0000000000000018</v>
      </c>
      <c r="M347">
        <f>IF(AND(Raw!I347="OK",Raw!G347="OK"),180*ATAN(SIN((3.14*Raw!H347/180)-(3.14*Raw!F347/180))/COS((3.14*Raw!H347/180)-(3.14*Raw!F347/180)))/3.14,M346)</f>
        <v>0</v>
      </c>
      <c r="N347">
        <f>IF(AND(Raw!O347="OK",Raw!S347="OK"),180*ATAN(SIN((3.14*Raw!N347/180)-(3.14*Raw!R347/180))/COS((3.14*Raw!N347/180)-(3.14*Raw!R347/180)))/3.14,N346)</f>
        <v>2.2899999999999952</v>
      </c>
      <c r="O347">
        <f>IF(AND(Raw!M347="OK",Raw!K347="OK"),180*ATAN(SIN((3.14*Raw!L347/180)-(3.14*Raw!J347/180))/COS((3.14*Raw!L347/180)-(3.14*Raw!J347/180)))/3.14,O346)</f>
        <v>0.91000000000000147</v>
      </c>
      <c r="P347">
        <f>IF(AND(Raw!M347="OK",Raw!I347="OK"),180*ATAN(SIN((3.14*Raw!L347/180)-(3.14*Raw!H347/180))/COS((3.14*Raw!L347/180)-(3.14*Raw!H347/180)))/3.14,P346)</f>
        <v>10.379999999999995</v>
      </c>
    </row>
    <row r="348" spans="1:16" x14ac:dyDescent="0.25">
      <c r="A348" s="1" t="str">
        <f>Raw!A348</f>
        <v>26-07-2020 05:46:00</v>
      </c>
      <c r="B348">
        <f>IF(AND(Raw!K348="OK",Raw!C348="OK"),180*ATAN(SIN((3.14*Raw!J348/180)-(3.14*Raw!B348/180))/COS((3.14*Raw!J348/180)-(3.14*Raw!B348/180)))/3.14,B347)</f>
        <v>34.780000000000008</v>
      </c>
      <c r="C348">
        <f>IF(AND(Raw!O348="OK",Raw!C348="OK"),180*ATAN(SIN((3.14*Raw!N348/180)-(3.14*Raw!B348/180))/COS((3.14*Raw!N348/180)-(3.14*Raw!B348/180)))/3.14,C347)</f>
        <v>28.200000000000003</v>
      </c>
      <c r="D348">
        <f>IF(AND(Raw!K348="OK",Raw!O348="OK"),180*ATAN(SIN((3.14*Raw!J348/180)-(3.14*Raw!N348/180))/COS((3.14*Raw!J348/180)-(3.14*Raw!N348/180)))/3.14,D347)</f>
        <v>6.5799999999999992</v>
      </c>
      <c r="E348">
        <f>IF(AND(Raw!Q348="OK",Raw!C348="OK"),180*ATAN(SIN((3.14*Raw!P348/180)-(3.14*Raw!B348/180))/COS((3.14*Raw!P348/180)-(3.14*Raw!B348/180)))/3.14,E347)</f>
        <v>0</v>
      </c>
      <c r="F348">
        <f>IF(AND(Raw!O348="OK",Raw!Q348="OK"),180*ATAN(SIN((3.14*Raw!N348/180)-(3.14*Raw!P348/180))/COS((3.14*Raw!N348/180)-(3.14*Raw!P348/180)))/3.14,F347)</f>
        <v>0</v>
      </c>
      <c r="G348">
        <f>IF(AND(Raw!M348="OK",Raw!E348="OK"),180*ATAN(SIN((3.14*Raw!L348/180)-(3.14*Raw!D348/180))/COS((3.14*Raw!L348/180)-(3.14*Raw!D348/180)))/3.14,G347)</f>
        <v>28.4</v>
      </c>
      <c r="H348">
        <f>IF(AND(Raw!I348="OK",Raw!E348="OK"),180*ATAN(SIN((3.14*Raw!H348/180)-(3.14*Raw!D348/180))/COS((3.14*Raw!H348/180)-(3.14*Raw!D348/180)))/3.14,H347)</f>
        <v>17.97</v>
      </c>
      <c r="I348">
        <f>IF(AND(Raw!W348="OK",Raw!Y348="OK"),180*ATAN(SIN((3.14*Raw!V348/180)-(3.14*Raw!X348/180))/COS((3.14*Raw!V348/180)-(3.14*Raw!X348/180)))/3.14,I347)</f>
        <v>11.589999999999998</v>
      </c>
      <c r="J348">
        <f>IF(AND(Raw!U348="OK",Raw!C348="OK"),180*ATAN(SIN((3.14*Raw!T348/180)-(3.14*Raw!B348/180))/COS((3.14*Raw!T348/180)-(3.14*Raw!B348/180)))/3.14,J347)</f>
        <v>3.0800000000000054</v>
      </c>
      <c r="K348">
        <f>IF(AND(Raw!M348="OK",Raw!AA348="OK"),180*ATAN(SIN((3.14*Raw!L348/180)-(3.14*Raw!Z348/180))/COS((3.14*Raw!L348/180)-(3.14*Raw!Z348/180)))/3.14,K347)</f>
        <v>16.450000000000003</v>
      </c>
      <c r="L348">
        <f>IF(AND(Raw!I348="OK",Raw!AA348="OK"),180*ATAN(SIN((3.14*Raw!H348/180)-(3.14*Raw!Z348/180))/COS((3.14*Raw!H348/180)-(3.14*Raw!Z348/180)))/3.14,L347)</f>
        <v>6.0200000000000005</v>
      </c>
      <c r="M348">
        <f>IF(AND(Raw!I348="OK",Raw!G348="OK"),180*ATAN(SIN((3.14*Raw!H348/180)-(3.14*Raw!F348/180))/COS((3.14*Raw!H348/180)-(3.14*Raw!F348/180)))/3.14,M347)</f>
        <v>0</v>
      </c>
      <c r="N348">
        <f>IF(AND(Raw!O348="OK",Raw!S348="OK"),180*ATAN(SIN((3.14*Raw!N348/180)-(3.14*Raw!R348/180))/COS((3.14*Raw!N348/180)-(3.14*Raw!R348/180)))/3.14,N347)</f>
        <v>2.2600000000000007</v>
      </c>
      <c r="O348">
        <f>IF(AND(Raw!M348="OK",Raw!K348="OK"),180*ATAN(SIN((3.14*Raw!L348/180)-(3.14*Raw!J348/180))/COS((3.14*Raw!L348/180)-(3.14*Raw!J348/180)))/3.14,O347)</f>
        <v>0.96000000000000119</v>
      </c>
      <c r="P348">
        <f>IF(AND(Raw!M348="OK",Raw!I348="OK"),180*ATAN(SIN((3.14*Raw!L348/180)-(3.14*Raw!H348/180))/COS((3.14*Raw!L348/180)-(3.14*Raw!H348/180)))/3.14,P347)</f>
        <v>10.430000000000001</v>
      </c>
    </row>
    <row r="349" spans="1:16" x14ac:dyDescent="0.25">
      <c r="A349" s="1" t="str">
        <f>Raw!A349</f>
        <v>26-07-2020 05:47:00</v>
      </c>
      <c r="B349">
        <f>IF(AND(Raw!K349="OK",Raw!C349="OK"),180*ATAN(SIN((3.14*Raw!J349/180)-(3.14*Raw!B349/180))/COS((3.14*Raw!J349/180)-(3.14*Raw!B349/180)))/3.14,B348)</f>
        <v>34.879999999999995</v>
      </c>
      <c r="C349">
        <f>IF(AND(Raw!O349="OK",Raw!C349="OK"),180*ATAN(SIN((3.14*Raw!N349/180)-(3.14*Raw!B349/180))/COS((3.14*Raw!N349/180)-(3.14*Raw!B349/180)))/3.14,C348)</f>
        <v>28.299999999999997</v>
      </c>
      <c r="D349">
        <f>IF(AND(Raw!K349="OK",Raw!O349="OK"),180*ATAN(SIN((3.14*Raw!J349/180)-(3.14*Raw!N349/180))/COS((3.14*Raw!J349/180)-(3.14*Raw!N349/180)))/3.14,D348)</f>
        <v>6.5799999999999947</v>
      </c>
      <c r="E349">
        <f>IF(AND(Raw!Q349="OK",Raw!C349="OK"),180*ATAN(SIN((3.14*Raw!P349/180)-(3.14*Raw!B349/180))/COS((3.14*Raw!P349/180)-(3.14*Raw!B349/180)))/3.14,E348)</f>
        <v>0</v>
      </c>
      <c r="F349">
        <f>IF(AND(Raw!O349="OK",Raw!Q349="OK"),180*ATAN(SIN((3.14*Raw!N349/180)-(3.14*Raw!P349/180))/COS((3.14*Raw!N349/180)-(3.14*Raw!P349/180)))/3.14,F348)</f>
        <v>0</v>
      </c>
      <c r="G349">
        <f>IF(AND(Raw!M349="OK",Raw!E349="OK"),180*ATAN(SIN((3.14*Raw!L349/180)-(3.14*Raw!D349/180))/COS((3.14*Raw!L349/180)-(3.14*Raw!D349/180)))/3.14,G348)</f>
        <v>28.380000000000006</v>
      </c>
      <c r="H349">
        <f>IF(AND(Raw!I349="OK",Raw!E349="OK"),180*ATAN(SIN((3.14*Raw!H349/180)-(3.14*Raw!D349/180))/COS((3.14*Raw!H349/180)-(3.14*Raw!D349/180)))/3.14,H348)</f>
        <v>17.940000000000012</v>
      </c>
      <c r="I349">
        <f>IF(AND(Raw!W349="OK",Raw!Y349="OK"),180*ATAN(SIN((3.14*Raw!V349/180)-(3.14*Raw!X349/180))/COS((3.14*Raw!V349/180)-(3.14*Raw!X349/180)))/3.14,I348)</f>
        <v>11.609999999999992</v>
      </c>
      <c r="J349">
        <f>IF(AND(Raw!U349="OK",Raw!C349="OK"),180*ATAN(SIN((3.14*Raw!T349/180)-(3.14*Raw!B349/180))/COS((3.14*Raw!T349/180)-(3.14*Raw!B349/180)))/3.14,J348)</f>
        <v>3.1700000000000066</v>
      </c>
      <c r="K349">
        <f>IF(AND(Raw!M349="OK",Raw!AA349="OK"),180*ATAN(SIN((3.14*Raw!L349/180)-(3.14*Raw!Z349/180))/COS((3.14*Raw!L349/180)-(3.14*Raw!Z349/180)))/3.14,K348)</f>
        <v>16.399999999999995</v>
      </c>
      <c r="L349">
        <f>IF(AND(Raw!I349="OK",Raw!AA349="OK"),180*ATAN(SIN((3.14*Raw!H349/180)-(3.14*Raw!Z349/180))/COS((3.14*Raw!H349/180)-(3.14*Raw!Z349/180)))/3.14,L348)</f>
        <v>5.9599999999999991</v>
      </c>
      <c r="M349">
        <f>IF(AND(Raw!I349="OK",Raw!G349="OK"),180*ATAN(SIN((3.14*Raw!H349/180)-(3.14*Raw!F349/180))/COS((3.14*Raw!H349/180)-(3.14*Raw!F349/180)))/3.14,M348)</f>
        <v>0</v>
      </c>
      <c r="N349">
        <f>IF(AND(Raw!O349="OK",Raw!S349="OK"),180*ATAN(SIN((3.14*Raw!N349/180)-(3.14*Raw!R349/180))/COS((3.14*Raw!N349/180)-(3.14*Raw!R349/180)))/3.14,N348)</f>
        <v>2.2299999999999964</v>
      </c>
      <c r="O349">
        <f>IF(AND(Raw!M349="OK",Raw!K349="OK"),180*ATAN(SIN((3.14*Raw!L349/180)-(3.14*Raw!J349/180))/COS((3.14*Raw!L349/180)-(3.14*Raw!J349/180)))/3.14,O348)</f>
        <v>1.020000000000006</v>
      </c>
      <c r="P349">
        <f>IF(AND(Raw!M349="OK",Raw!I349="OK"),180*ATAN(SIN((3.14*Raw!L349/180)-(3.14*Raw!H349/180))/COS((3.14*Raw!L349/180)-(3.14*Raw!H349/180)))/3.14,P348)</f>
        <v>10.439999999999996</v>
      </c>
    </row>
    <row r="350" spans="1:16" x14ac:dyDescent="0.25">
      <c r="A350" s="1" t="str">
        <f>Raw!A350</f>
        <v>26-07-2020 05:48:00</v>
      </c>
      <c r="B350">
        <f>IF(AND(Raw!K350="OK",Raw!C350="OK"),180*ATAN(SIN((3.14*Raw!J350/180)-(3.14*Raw!B350/180))/COS((3.14*Raw!J350/180)-(3.14*Raw!B350/180)))/3.14,B349)</f>
        <v>34.72</v>
      </c>
      <c r="C350">
        <f>IF(AND(Raw!O350="OK",Raw!C350="OK"),180*ATAN(SIN((3.14*Raw!N350/180)-(3.14*Raw!B350/180))/COS((3.14*Raw!N350/180)-(3.14*Raw!B350/180)))/3.14,C349)</f>
        <v>28.159999999999982</v>
      </c>
      <c r="D350">
        <f>IF(AND(Raw!K350="OK",Raw!O350="OK"),180*ATAN(SIN((3.14*Raw!J350/180)-(3.14*Raw!N350/180))/COS((3.14*Raw!J350/180)-(3.14*Raw!N350/180)))/3.14,D349)</f>
        <v>6.5600000000000165</v>
      </c>
      <c r="E350">
        <f>IF(AND(Raw!Q350="OK",Raw!C350="OK"),180*ATAN(SIN((3.14*Raw!P350/180)-(3.14*Raw!B350/180))/COS((3.14*Raw!P350/180)-(3.14*Raw!B350/180)))/3.14,E349)</f>
        <v>0</v>
      </c>
      <c r="F350">
        <f>IF(AND(Raw!O350="OK",Raw!Q350="OK"),180*ATAN(SIN((3.14*Raw!N350/180)-(3.14*Raw!P350/180))/COS((3.14*Raw!N350/180)-(3.14*Raw!P350/180)))/3.14,F349)</f>
        <v>0</v>
      </c>
      <c r="G350">
        <f>IF(AND(Raw!M350="OK",Raw!E350="OK"),180*ATAN(SIN((3.14*Raw!L350/180)-(3.14*Raw!D350/180))/COS((3.14*Raw!L350/180)-(3.14*Raw!D350/180)))/3.14,G349)</f>
        <v>28.199999999999992</v>
      </c>
      <c r="H350">
        <f>IF(AND(Raw!I350="OK",Raw!E350="OK"),180*ATAN(SIN((3.14*Raw!H350/180)-(3.14*Raw!D350/180))/COS((3.14*Raw!H350/180)-(3.14*Raw!D350/180)))/3.14,H349)</f>
        <v>17.809999999999999</v>
      </c>
      <c r="I350">
        <f>IF(AND(Raw!W350="OK",Raw!Y350="OK"),180*ATAN(SIN((3.14*Raw!V350/180)-(3.14*Raw!X350/180))/COS((3.14*Raw!V350/180)-(3.14*Raw!X350/180)))/3.14,I349)</f>
        <v>11.579999999999998</v>
      </c>
      <c r="J350">
        <f>IF(AND(Raw!U350="OK",Raw!C350="OK"),180*ATAN(SIN((3.14*Raw!T350/180)-(3.14*Raw!B350/180))/COS((3.14*Raw!T350/180)-(3.14*Raw!B350/180)))/3.14,J349)</f>
        <v>3.2100000000000013</v>
      </c>
      <c r="K350">
        <f>IF(AND(Raw!M350="OK",Raw!AA350="OK"),180*ATAN(SIN((3.14*Raw!L350/180)-(3.14*Raw!Z350/180))/COS((3.14*Raw!L350/180)-(3.14*Raw!Z350/180)))/3.14,K349)</f>
        <v>16.329999999999988</v>
      </c>
      <c r="L350">
        <f>IF(AND(Raw!I350="OK",Raw!AA350="OK"),180*ATAN(SIN((3.14*Raw!H350/180)-(3.14*Raw!Z350/180))/COS((3.14*Raw!H350/180)-(3.14*Raw!Z350/180)))/3.14,L349)</f>
        <v>5.9399999999999959</v>
      </c>
      <c r="M350">
        <f>IF(AND(Raw!I350="OK",Raw!G350="OK"),180*ATAN(SIN((3.14*Raw!H350/180)-(3.14*Raw!F350/180))/COS((3.14*Raw!H350/180)-(3.14*Raw!F350/180)))/3.14,M349)</f>
        <v>0</v>
      </c>
      <c r="N350">
        <f>IF(AND(Raw!O350="OK",Raw!S350="OK"),180*ATAN(SIN((3.14*Raw!N350/180)-(3.14*Raw!R350/180))/COS((3.14*Raw!N350/180)-(3.14*Raw!R350/180)))/3.14,N349)</f>
        <v>2.2099999999999929</v>
      </c>
      <c r="O350">
        <f>IF(AND(Raw!M350="OK",Raw!K350="OK"),180*ATAN(SIN((3.14*Raw!L350/180)-(3.14*Raw!J350/180))/COS((3.14*Raw!L350/180)-(3.14*Raw!J350/180)))/3.14,O349)</f>
        <v>1.0299999999999889</v>
      </c>
      <c r="P350">
        <f>IF(AND(Raw!M350="OK",Raw!I350="OK"),180*ATAN(SIN((3.14*Raw!L350/180)-(3.14*Raw!H350/180))/COS((3.14*Raw!L350/180)-(3.14*Raw!H350/180)))/3.14,P349)</f>
        <v>10.389999999999993</v>
      </c>
    </row>
    <row r="351" spans="1:16" x14ac:dyDescent="0.25">
      <c r="A351" s="1" t="str">
        <f>Raw!A351</f>
        <v>26-07-2020 05:49:00</v>
      </c>
      <c r="B351">
        <f>IF(AND(Raw!K351="OK",Raw!C351="OK"),180*ATAN(SIN((3.14*Raw!J351/180)-(3.14*Raw!B351/180))/COS((3.14*Raw!J351/180)-(3.14*Raw!B351/180)))/3.14,B350)</f>
        <v>34.51</v>
      </c>
      <c r="C351">
        <f>IF(AND(Raw!O351="OK",Raw!C351="OK"),180*ATAN(SIN((3.14*Raw!N351/180)-(3.14*Raw!B351/180))/COS((3.14*Raw!N351/180)-(3.14*Raw!B351/180)))/3.14,C350)</f>
        <v>27.959999999999997</v>
      </c>
      <c r="D351">
        <f>IF(AND(Raw!K351="OK",Raw!O351="OK"),180*ATAN(SIN((3.14*Raw!J351/180)-(3.14*Raw!N351/180))/COS((3.14*Raw!J351/180)-(3.14*Raw!N351/180)))/3.14,D350)</f>
        <v>6.5499999999999989</v>
      </c>
      <c r="E351">
        <f>IF(AND(Raw!Q351="OK",Raw!C351="OK"),180*ATAN(SIN((3.14*Raw!P351/180)-(3.14*Raw!B351/180))/COS((3.14*Raw!P351/180)-(3.14*Raw!B351/180)))/3.14,E350)</f>
        <v>0</v>
      </c>
      <c r="F351">
        <f>IF(AND(Raw!O351="OK",Raw!Q351="OK"),180*ATAN(SIN((3.14*Raw!N351/180)-(3.14*Raw!P351/180))/COS((3.14*Raw!N351/180)-(3.14*Raw!P351/180)))/3.14,F350)</f>
        <v>0</v>
      </c>
      <c r="G351">
        <f>IF(AND(Raw!M351="OK",Raw!E351="OK"),180*ATAN(SIN((3.14*Raw!L351/180)-(3.14*Raw!D351/180))/COS((3.14*Raw!L351/180)-(3.14*Raw!D351/180)))/3.14,G350)</f>
        <v>28.13</v>
      </c>
      <c r="H351">
        <f>IF(AND(Raw!I351="OK",Raw!E351="OK"),180*ATAN(SIN((3.14*Raw!H351/180)-(3.14*Raw!D351/180))/COS((3.14*Raw!H351/180)-(3.14*Raw!D351/180)))/3.14,H350)</f>
        <v>17.729999999999997</v>
      </c>
      <c r="I351">
        <f>IF(AND(Raw!W351="OK",Raw!Y351="OK"),180*ATAN(SIN((3.14*Raw!V351/180)-(3.14*Raw!X351/180))/COS((3.14*Raw!V351/180)-(3.14*Raw!X351/180)))/3.14,I350)</f>
        <v>11.55</v>
      </c>
      <c r="J351">
        <f>IF(AND(Raw!U351="OK",Raw!C351="OK"),180*ATAN(SIN((3.14*Raw!T351/180)-(3.14*Raw!B351/180))/COS((3.14*Raw!T351/180)-(3.14*Raw!B351/180)))/3.14,J350)</f>
        <v>3.1299999999999994</v>
      </c>
      <c r="K351">
        <f>IF(AND(Raw!M351="OK",Raw!AA351="OK"),180*ATAN(SIN((3.14*Raw!L351/180)-(3.14*Raw!Z351/180))/COS((3.14*Raw!L351/180)-(3.14*Raw!Z351/180)))/3.14,K350)</f>
        <v>16.340000000000003</v>
      </c>
      <c r="L351">
        <f>IF(AND(Raw!I351="OK",Raw!AA351="OK"),180*ATAN(SIN((3.14*Raw!H351/180)-(3.14*Raw!Z351/180))/COS((3.14*Raw!H351/180)-(3.14*Raw!Z351/180)))/3.14,L350)</f>
        <v>5.9400000000000031</v>
      </c>
      <c r="M351">
        <f>IF(AND(Raw!I351="OK",Raw!G351="OK"),180*ATAN(SIN((3.14*Raw!H351/180)-(3.14*Raw!F351/180))/COS((3.14*Raw!H351/180)-(3.14*Raw!F351/180)))/3.14,M350)</f>
        <v>0</v>
      </c>
      <c r="N351">
        <f>IF(AND(Raw!O351="OK",Raw!S351="OK"),180*ATAN(SIN((3.14*Raw!N351/180)-(3.14*Raw!R351/180))/COS((3.14*Raw!N351/180)-(3.14*Raw!R351/180)))/3.14,N350)</f>
        <v>2.2100000000000026</v>
      </c>
      <c r="O351">
        <f>IF(AND(Raw!M351="OK",Raw!K351="OK"),180*ATAN(SIN((3.14*Raw!L351/180)-(3.14*Raw!J351/180))/COS((3.14*Raw!L351/180)-(3.14*Raw!J351/180)))/3.14,O350)</f>
        <v>1.0000000000000007</v>
      </c>
      <c r="P351">
        <f>IF(AND(Raw!M351="OK",Raw!I351="OK"),180*ATAN(SIN((3.14*Raw!L351/180)-(3.14*Raw!H351/180))/COS((3.14*Raw!L351/180)-(3.14*Raw!H351/180)))/3.14,P350)</f>
        <v>10.399999999999999</v>
      </c>
    </row>
    <row r="352" spans="1:16" x14ac:dyDescent="0.25">
      <c r="A352" s="1" t="str">
        <f>Raw!A352</f>
        <v>26-07-2020 05:50:00</v>
      </c>
      <c r="B352">
        <f>IF(AND(Raw!K352="OK",Raw!C352="OK"),180*ATAN(SIN((3.14*Raw!J352/180)-(3.14*Raw!B352/180))/COS((3.14*Raw!J352/180)-(3.14*Raw!B352/180)))/3.14,B351)</f>
        <v>34.569999999999979</v>
      </c>
      <c r="C352">
        <f>IF(AND(Raw!O352="OK",Raw!C352="OK"),180*ATAN(SIN((3.14*Raw!N352/180)-(3.14*Raw!B352/180))/COS((3.14*Raw!N352/180)-(3.14*Raw!B352/180)))/3.14,C351)</f>
        <v>27.99</v>
      </c>
      <c r="D352">
        <f>IF(AND(Raw!K352="OK",Raw!O352="OK"),180*ATAN(SIN((3.14*Raw!J352/180)-(3.14*Raw!N352/180))/COS((3.14*Raw!J352/180)-(3.14*Raw!N352/180)))/3.14,D351)</f>
        <v>6.5799999999999823</v>
      </c>
      <c r="E352">
        <f>IF(AND(Raw!Q352="OK",Raw!C352="OK"),180*ATAN(SIN((3.14*Raw!P352/180)-(3.14*Raw!B352/180))/COS((3.14*Raw!P352/180)-(3.14*Raw!B352/180)))/3.14,E351)</f>
        <v>0</v>
      </c>
      <c r="F352">
        <f>IF(AND(Raw!O352="OK",Raw!Q352="OK"),180*ATAN(SIN((3.14*Raw!N352/180)-(3.14*Raw!P352/180))/COS((3.14*Raw!N352/180)-(3.14*Raw!P352/180)))/3.14,F351)</f>
        <v>0</v>
      </c>
      <c r="G352">
        <f>IF(AND(Raw!M352="OK",Raw!E352="OK"),180*ATAN(SIN((3.14*Raw!L352/180)-(3.14*Raw!D352/180))/COS((3.14*Raw!L352/180)-(3.14*Raw!D352/180)))/3.14,G351)</f>
        <v>28.100000000000005</v>
      </c>
      <c r="H352">
        <f>IF(AND(Raw!I352="OK",Raw!E352="OK"),180*ATAN(SIN((3.14*Raw!H352/180)-(3.14*Raw!D352/180))/COS((3.14*Raw!H352/180)-(3.14*Raw!D352/180)))/3.14,H351)</f>
        <v>17.720000000000002</v>
      </c>
      <c r="I352">
        <f>IF(AND(Raw!W352="OK",Raw!Y352="OK"),180*ATAN(SIN((3.14*Raw!V352/180)-(3.14*Raw!X352/180))/COS((3.14*Raw!V352/180)-(3.14*Raw!X352/180)))/3.14,I351)</f>
        <v>11.499999999999996</v>
      </c>
      <c r="J352">
        <f>IF(AND(Raw!U352="OK",Raw!C352="OK"),180*ATAN(SIN((3.14*Raw!T352/180)-(3.14*Raw!B352/180))/COS((3.14*Raw!T352/180)-(3.14*Raw!B352/180)))/3.14,J351)</f>
        <v>3.1699999999999942</v>
      </c>
      <c r="K352">
        <f>IF(AND(Raw!M352="OK",Raw!AA352="OK"),180*ATAN(SIN((3.14*Raw!L352/180)-(3.14*Raw!Z352/180))/COS((3.14*Raw!L352/180)-(3.14*Raw!Z352/180)))/3.14,K351)</f>
        <v>16.339999999999996</v>
      </c>
      <c r="L352">
        <f>IF(AND(Raw!I352="OK",Raw!AA352="OK"),180*ATAN(SIN((3.14*Raw!H352/180)-(3.14*Raw!Z352/180))/COS((3.14*Raw!H352/180)-(3.14*Raw!Z352/180)))/3.14,L351)</f>
        <v>5.959999999999992</v>
      </c>
      <c r="M352">
        <f>IF(AND(Raw!I352="OK",Raw!G352="OK"),180*ATAN(SIN((3.14*Raw!H352/180)-(3.14*Raw!F352/180))/COS((3.14*Raw!H352/180)-(3.14*Raw!F352/180)))/3.14,M351)</f>
        <v>0</v>
      </c>
      <c r="N352">
        <f>IF(AND(Raw!O352="OK",Raw!S352="OK"),180*ATAN(SIN((3.14*Raw!N352/180)-(3.14*Raw!R352/180))/COS((3.14*Raw!N352/180)-(3.14*Raw!R352/180)))/3.14,N351)</f>
        <v>2.1900000000000017</v>
      </c>
      <c r="O352">
        <f>IF(AND(Raw!M352="OK",Raw!K352="OK"),180*ATAN(SIN((3.14*Raw!L352/180)-(3.14*Raw!J352/180))/COS((3.14*Raw!L352/180)-(3.14*Raw!J352/180)))/3.14,O351)</f>
        <v>0.93000000000000826</v>
      </c>
      <c r="P352">
        <f>IF(AND(Raw!M352="OK",Raw!I352="OK"),180*ATAN(SIN((3.14*Raw!L352/180)-(3.14*Raw!H352/180))/COS((3.14*Raw!L352/180)-(3.14*Raw!H352/180)))/3.14,P351)</f>
        <v>10.380000000000004</v>
      </c>
    </row>
    <row r="353" spans="1:16" x14ac:dyDescent="0.25">
      <c r="A353" s="1" t="str">
        <f>Raw!A353</f>
        <v>26-07-2020 05:51:00</v>
      </c>
      <c r="B353">
        <f>IF(AND(Raw!K353="OK",Raw!C353="OK"),180*ATAN(SIN((3.14*Raw!J353/180)-(3.14*Raw!B353/180))/COS((3.14*Raw!J353/180)-(3.14*Raw!B353/180)))/3.14,B352)</f>
        <v>34.730000000000004</v>
      </c>
      <c r="C353">
        <f>IF(AND(Raw!O353="OK",Raw!C353="OK"),180*ATAN(SIN((3.14*Raw!N353/180)-(3.14*Raw!B353/180))/COS((3.14*Raw!N353/180)-(3.14*Raw!B353/180)))/3.14,C352)</f>
        <v>28.160000000000007</v>
      </c>
      <c r="D353">
        <f>IF(AND(Raw!K353="OK",Raw!O353="OK"),180*ATAN(SIN((3.14*Raw!J353/180)-(3.14*Raw!N353/180))/COS((3.14*Raw!J353/180)-(3.14*Raw!N353/180)))/3.14,D352)</f>
        <v>6.5699999999999932</v>
      </c>
      <c r="E353">
        <f>IF(AND(Raw!Q353="OK",Raw!C353="OK"),180*ATAN(SIN((3.14*Raw!P353/180)-(3.14*Raw!B353/180))/COS((3.14*Raw!P353/180)-(3.14*Raw!B353/180)))/3.14,E352)</f>
        <v>0</v>
      </c>
      <c r="F353">
        <f>IF(AND(Raw!O353="OK",Raw!Q353="OK"),180*ATAN(SIN((3.14*Raw!N353/180)-(3.14*Raw!P353/180))/COS((3.14*Raw!N353/180)-(3.14*Raw!P353/180)))/3.14,F352)</f>
        <v>0</v>
      </c>
      <c r="G353">
        <f>IF(AND(Raw!M353="OK",Raw!E353="OK"),180*ATAN(SIN((3.14*Raw!L353/180)-(3.14*Raw!D353/180))/COS((3.14*Raw!L353/180)-(3.14*Raw!D353/180)))/3.14,G352)</f>
        <v>28.22999999999999</v>
      </c>
      <c r="H353">
        <f>IF(AND(Raw!I353="OK",Raw!E353="OK"),180*ATAN(SIN((3.14*Raw!H353/180)-(3.14*Raw!D353/180))/COS((3.14*Raw!H353/180)-(3.14*Raw!D353/180)))/3.14,H352)</f>
        <v>17.819999999999993</v>
      </c>
      <c r="I353">
        <f>IF(AND(Raw!W353="OK",Raw!Y353="OK"),180*ATAN(SIN((3.14*Raw!V353/180)-(3.14*Raw!X353/180))/COS((3.14*Raw!V353/180)-(3.14*Raw!X353/180)))/3.14,I352)</f>
        <v>11.520000000000007</v>
      </c>
      <c r="J353">
        <f>IF(AND(Raw!U353="OK",Raw!C353="OK"),180*ATAN(SIN((3.14*Raw!T353/180)-(3.14*Raw!B353/180))/COS((3.14*Raw!T353/180)-(3.14*Raw!B353/180)))/3.14,J352)</f>
        <v>3.170000000000003</v>
      </c>
      <c r="K353">
        <f>IF(AND(Raw!M353="OK",Raw!AA353="OK"),180*ATAN(SIN((3.14*Raw!L353/180)-(3.14*Raw!Z353/180))/COS((3.14*Raw!L353/180)-(3.14*Raw!Z353/180)))/3.14,K352)</f>
        <v>16.349999999999998</v>
      </c>
      <c r="L353">
        <f>IF(AND(Raw!I353="OK",Raw!AA353="OK"),180*ATAN(SIN((3.14*Raw!H353/180)-(3.14*Raw!Z353/180))/COS((3.14*Raw!H353/180)-(3.14*Raw!Z353/180)))/3.14,L352)</f>
        <v>5.9400000000000031</v>
      </c>
      <c r="M353">
        <f>IF(AND(Raw!I353="OK",Raw!G353="OK"),180*ATAN(SIN((3.14*Raw!H353/180)-(3.14*Raw!F353/180))/COS((3.14*Raw!H353/180)-(3.14*Raw!F353/180)))/3.14,M352)</f>
        <v>0</v>
      </c>
      <c r="N353">
        <f>IF(AND(Raw!O353="OK",Raw!S353="OK"),180*ATAN(SIN((3.14*Raw!N353/180)-(3.14*Raw!R353/180))/COS((3.14*Raw!N353/180)-(3.14*Raw!R353/180)))/3.14,N352)</f>
        <v>2.2799999999999994</v>
      </c>
      <c r="O353">
        <f>IF(AND(Raw!M353="OK",Raw!K353="OK"),180*ATAN(SIN((3.14*Raw!L353/180)-(3.14*Raw!J353/180))/COS((3.14*Raw!L353/180)-(3.14*Raw!J353/180)))/3.14,O352)</f>
        <v>0.83999999999999786</v>
      </c>
      <c r="P353">
        <f>IF(AND(Raw!M353="OK",Raw!I353="OK"),180*ATAN(SIN((3.14*Raw!L353/180)-(3.14*Raw!H353/180))/COS((3.14*Raw!L353/180)-(3.14*Raw!H353/180)))/3.14,P352)</f>
        <v>10.409999999999998</v>
      </c>
    </row>
    <row r="354" spans="1:16" x14ac:dyDescent="0.25">
      <c r="A354" s="1" t="str">
        <f>Raw!A354</f>
        <v>26-07-2020 05:52:00</v>
      </c>
      <c r="B354">
        <f>IF(AND(Raw!K354="OK",Raw!C354="OK"),180*ATAN(SIN((3.14*Raw!J354/180)-(3.14*Raw!B354/180))/COS((3.14*Raw!J354/180)-(3.14*Raw!B354/180)))/3.14,B353)</f>
        <v>34.520000000000003</v>
      </c>
      <c r="C354">
        <f>IF(AND(Raw!O354="OK",Raw!C354="OK"),180*ATAN(SIN((3.14*Raw!N354/180)-(3.14*Raw!B354/180))/COS((3.14*Raw!N354/180)-(3.14*Raw!B354/180)))/3.14,C353)</f>
        <v>27.909999999999993</v>
      </c>
      <c r="D354">
        <f>IF(AND(Raw!K354="OK",Raw!O354="OK"),180*ATAN(SIN((3.14*Raw!J354/180)-(3.14*Raw!N354/180))/COS((3.14*Raw!J354/180)-(3.14*Raw!N354/180)))/3.14,D353)</f>
        <v>6.6099999999999994</v>
      </c>
      <c r="E354">
        <f>IF(AND(Raw!Q354="OK",Raw!C354="OK"),180*ATAN(SIN((3.14*Raw!P354/180)-(3.14*Raw!B354/180))/COS((3.14*Raw!P354/180)-(3.14*Raw!B354/180)))/3.14,E353)</f>
        <v>0</v>
      </c>
      <c r="F354">
        <f>IF(AND(Raw!O354="OK",Raw!Q354="OK"),180*ATAN(SIN((3.14*Raw!N354/180)-(3.14*Raw!P354/180))/COS((3.14*Raw!N354/180)-(3.14*Raw!P354/180)))/3.14,F353)</f>
        <v>0</v>
      </c>
      <c r="G354">
        <f>IF(AND(Raw!M354="OK",Raw!E354="OK"),180*ATAN(SIN((3.14*Raw!L354/180)-(3.14*Raw!D354/180))/COS((3.14*Raw!L354/180)-(3.14*Raw!D354/180)))/3.14,G353)</f>
        <v>28.13</v>
      </c>
      <c r="H354">
        <f>IF(AND(Raw!I354="OK",Raw!E354="OK"),180*ATAN(SIN((3.14*Raw!H354/180)-(3.14*Raw!D354/180))/COS((3.14*Raw!H354/180)-(3.14*Raw!D354/180)))/3.14,H353)</f>
        <v>17.719999999999995</v>
      </c>
      <c r="I354">
        <f>IF(AND(Raw!W354="OK",Raw!Y354="OK"),180*ATAN(SIN((3.14*Raw!V354/180)-(3.14*Raw!X354/180))/COS((3.14*Raw!V354/180)-(3.14*Raw!X354/180)))/3.14,I353)</f>
        <v>11.55</v>
      </c>
      <c r="J354">
        <f>IF(AND(Raw!U354="OK",Raw!C354="OK"),180*ATAN(SIN((3.14*Raw!T354/180)-(3.14*Raw!B354/180))/COS((3.14*Raw!T354/180)-(3.14*Raw!B354/180)))/3.14,J353)</f>
        <v>3.1699999999999942</v>
      </c>
      <c r="K354">
        <f>IF(AND(Raw!M354="OK",Raw!AA354="OK"),180*ATAN(SIN((3.14*Raw!L354/180)-(3.14*Raw!Z354/180))/COS((3.14*Raw!L354/180)-(3.14*Raw!Z354/180)))/3.14,K353)</f>
        <v>16.32</v>
      </c>
      <c r="L354">
        <f>IF(AND(Raw!I354="OK",Raw!AA354="OK"),180*ATAN(SIN((3.14*Raw!H354/180)-(3.14*Raw!Z354/180))/COS((3.14*Raw!H354/180)-(3.14*Raw!Z354/180)))/3.14,L353)</f>
        <v>5.91</v>
      </c>
      <c r="M354">
        <f>IF(AND(Raw!I354="OK",Raw!G354="OK"),180*ATAN(SIN((3.14*Raw!H354/180)-(3.14*Raw!F354/180))/COS((3.14*Raw!H354/180)-(3.14*Raw!F354/180)))/3.14,M353)</f>
        <v>0</v>
      </c>
      <c r="N354">
        <f>IF(AND(Raw!O354="OK",Raw!S354="OK"),180*ATAN(SIN((3.14*Raw!N354/180)-(3.14*Raw!R354/180))/COS((3.14*Raw!N354/180)-(3.14*Raw!R354/180)))/3.14,N353)</f>
        <v>2.2000000000000011</v>
      </c>
      <c r="O354">
        <f>IF(AND(Raw!M354="OK",Raw!K354="OK"),180*ATAN(SIN((3.14*Raw!L354/180)-(3.14*Raw!J354/180))/COS((3.14*Raw!L354/180)-(3.14*Raw!J354/180)))/3.14,O353)</f>
        <v>0.96000000000000119</v>
      </c>
      <c r="P354">
        <f>IF(AND(Raw!M354="OK",Raw!I354="OK"),180*ATAN(SIN((3.14*Raw!L354/180)-(3.14*Raw!H354/180))/COS((3.14*Raw!L354/180)-(3.14*Raw!H354/180)))/3.14,P353)</f>
        <v>10.410000000000004</v>
      </c>
    </row>
    <row r="355" spans="1:16" x14ac:dyDescent="0.25">
      <c r="A355" s="1" t="str">
        <f>Raw!A355</f>
        <v>26-07-2020 05:53:00</v>
      </c>
      <c r="B355">
        <f>IF(AND(Raw!K355="OK",Raw!C355="OK"),180*ATAN(SIN((3.14*Raw!J355/180)-(3.14*Raw!B355/180))/COS((3.14*Raw!J355/180)-(3.14*Raw!B355/180)))/3.14,B354)</f>
        <v>34.830000000000005</v>
      </c>
      <c r="C355">
        <f>IF(AND(Raw!O355="OK",Raw!C355="OK"),180*ATAN(SIN((3.14*Raw!N355/180)-(3.14*Raw!B355/180))/COS((3.14*Raw!N355/180)-(3.14*Raw!B355/180)))/3.14,C354)</f>
        <v>28.22</v>
      </c>
      <c r="D355">
        <f>IF(AND(Raw!K355="OK",Raw!O355="OK"),180*ATAN(SIN((3.14*Raw!J355/180)-(3.14*Raw!N355/180))/COS((3.14*Raw!J355/180)-(3.14*Raw!N355/180)))/3.14,D354)</f>
        <v>6.6100000000000012</v>
      </c>
      <c r="E355">
        <f>IF(AND(Raw!Q355="OK",Raw!C355="OK"),180*ATAN(SIN((3.14*Raw!P355/180)-(3.14*Raw!B355/180))/COS((3.14*Raw!P355/180)-(3.14*Raw!B355/180)))/3.14,E354)</f>
        <v>0</v>
      </c>
      <c r="F355">
        <f>IF(AND(Raw!O355="OK",Raw!Q355="OK"),180*ATAN(SIN((3.14*Raw!N355/180)-(3.14*Raw!P355/180))/COS((3.14*Raw!N355/180)-(3.14*Raw!P355/180)))/3.14,F354)</f>
        <v>0</v>
      </c>
      <c r="G355">
        <f>IF(AND(Raw!M355="OK",Raw!E355="OK"),180*ATAN(SIN((3.14*Raw!L355/180)-(3.14*Raw!D355/180))/COS((3.14*Raw!L355/180)-(3.14*Raw!D355/180)))/3.14,G354)</f>
        <v>28.390000000000011</v>
      </c>
      <c r="H355">
        <f>IF(AND(Raw!I355="OK",Raw!E355="OK"),180*ATAN(SIN((3.14*Raw!H355/180)-(3.14*Raw!D355/180))/COS((3.14*Raw!H355/180)-(3.14*Raw!D355/180)))/3.14,H354)</f>
        <v>17.97000000000001</v>
      </c>
      <c r="I355">
        <f>IF(AND(Raw!W355="OK",Raw!Y355="OK"),180*ATAN(SIN((3.14*Raw!V355/180)-(3.14*Raw!X355/180))/COS((3.14*Raw!V355/180)-(3.14*Raw!X355/180)))/3.14,I354)</f>
        <v>11.600000000000003</v>
      </c>
      <c r="J355">
        <f>IF(AND(Raw!U355="OK",Raw!C355="OK"),180*ATAN(SIN((3.14*Raw!T355/180)-(3.14*Raw!B355/180))/COS((3.14*Raw!T355/180)-(3.14*Raw!B355/180)))/3.14,J354)</f>
        <v>3.150000000000015</v>
      </c>
      <c r="K355">
        <f>IF(AND(Raw!M355="OK",Raw!AA355="OK"),180*ATAN(SIN((3.14*Raw!L355/180)-(3.14*Raw!Z355/180))/COS((3.14*Raw!L355/180)-(3.14*Raw!Z355/180)))/3.14,K354)</f>
        <v>16.360000000000017</v>
      </c>
      <c r="L355">
        <f>IF(AND(Raw!I355="OK",Raw!AA355="OK"),180*ATAN(SIN((3.14*Raw!H355/180)-(3.14*Raw!Z355/180))/COS((3.14*Raw!H355/180)-(3.14*Raw!Z355/180)))/3.14,L354)</f>
        <v>5.9400000000000137</v>
      </c>
      <c r="M355">
        <f>IF(AND(Raw!I355="OK",Raw!G355="OK"),180*ATAN(SIN((3.14*Raw!H355/180)-(3.14*Raw!F355/180))/COS((3.14*Raw!H355/180)-(3.14*Raw!F355/180)))/3.14,M354)</f>
        <v>0</v>
      </c>
      <c r="N355">
        <f>IF(AND(Raw!O355="OK",Raw!S355="OK"),180*ATAN(SIN((3.14*Raw!N355/180)-(3.14*Raw!R355/180))/COS((3.14*Raw!N355/180)-(3.14*Raw!R355/180)))/3.14,N354)</f>
        <v>2.2699999999999916</v>
      </c>
      <c r="O355">
        <f>IF(AND(Raw!M355="OK",Raw!K355="OK"),180*ATAN(SIN((3.14*Raw!L355/180)-(3.14*Raw!J355/180))/COS((3.14*Raw!L355/180)-(3.14*Raw!J355/180)))/3.14,O354)</f>
        <v>1.0100000000000104</v>
      </c>
      <c r="P355">
        <f>IF(AND(Raw!M355="OK",Raw!I355="OK"),180*ATAN(SIN((3.14*Raw!L355/180)-(3.14*Raw!H355/180))/COS((3.14*Raw!L355/180)-(3.14*Raw!H355/180)))/3.14,P354)</f>
        <v>10.42</v>
      </c>
    </row>
    <row r="356" spans="1:16" x14ac:dyDescent="0.25">
      <c r="A356" s="1" t="str">
        <f>Raw!A356</f>
        <v>26-07-2020 05:54:00</v>
      </c>
      <c r="B356">
        <f>IF(AND(Raw!K356="OK",Raw!C356="OK"),180*ATAN(SIN((3.14*Raw!J356/180)-(3.14*Raw!B356/180))/COS((3.14*Raw!J356/180)-(3.14*Raw!B356/180)))/3.14,B355)</f>
        <v>35.03</v>
      </c>
      <c r="C356">
        <f>IF(AND(Raw!O356="OK",Raw!C356="OK"),180*ATAN(SIN((3.14*Raw!N356/180)-(3.14*Raw!B356/180))/COS((3.14*Raw!N356/180)-(3.14*Raw!B356/180)))/3.14,C355)</f>
        <v>28.379999999999995</v>
      </c>
      <c r="D356">
        <f>IF(AND(Raw!K356="OK",Raw!O356="OK"),180*ATAN(SIN((3.14*Raw!J356/180)-(3.14*Raw!N356/180))/COS((3.14*Raw!J356/180)-(3.14*Raw!N356/180)))/3.14,D355)</f>
        <v>6.6500000000000075</v>
      </c>
      <c r="E356">
        <f>IF(AND(Raw!Q356="OK",Raw!C356="OK"),180*ATAN(SIN((3.14*Raw!P356/180)-(3.14*Raw!B356/180))/COS((3.14*Raw!P356/180)-(3.14*Raw!B356/180)))/3.14,E355)</f>
        <v>0</v>
      </c>
      <c r="F356">
        <f>IF(AND(Raw!O356="OK",Raw!Q356="OK"),180*ATAN(SIN((3.14*Raw!N356/180)-(3.14*Raw!P356/180))/COS((3.14*Raw!N356/180)-(3.14*Raw!P356/180)))/3.14,F355)</f>
        <v>0</v>
      </c>
      <c r="G356">
        <f>IF(AND(Raw!M356="OK",Raw!E356="OK"),180*ATAN(SIN((3.14*Raw!L356/180)-(3.14*Raw!D356/180))/COS((3.14*Raw!L356/180)-(3.14*Raw!D356/180)))/3.14,G355)</f>
        <v>28.56999999999999</v>
      </c>
      <c r="H356">
        <f>IF(AND(Raw!I356="OK",Raw!E356="OK"),180*ATAN(SIN((3.14*Raw!H356/180)-(3.14*Raw!D356/180))/COS((3.14*Raw!H356/180)-(3.14*Raw!D356/180)))/3.14,H355)</f>
        <v>18.080000000000005</v>
      </c>
      <c r="I356">
        <f>IF(AND(Raw!W356="OK",Raw!Y356="OK"),180*ATAN(SIN((3.14*Raw!V356/180)-(3.14*Raw!X356/180))/COS((3.14*Raw!V356/180)-(3.14*Raw!X356/180)))/3.14,I355)</f>
        <v>11.639999999999999</v>
      </c>
      <c r="J356">
        <f>IF(AND(Raw!U356="OK",Raw!C356="OK"),180*ATAN(SIN((3.14*Raw!T356/180)-(3.14*Raw!B356/180))/COS((3.14*Raw!T356/180)-(3.14*Raw!B356/180)))/3.14,J355)</f>
        <v>3.1700000000000066</v>
      </c>
      <c r="K356">
        <f>IF(AND(Raw!M356="OK",Raw!AA356="OK"),180*ATAN(SIN((3.14*Raw!L356/180)-(3.14*Raw!Z356/180))/COS((3.14*Raw!L356/180)-(3.14*Raw!Z356/180)))/3.14,K355)</f>
        <v>16.420000000000016</v>
      </c>
      <c r="L356">
        <f>IF(AND(Raw!I356="OK",Raw!AA356="OK"),180*ATAN(SIN((3.14*Raw!H356/180)-(3.14*Raw!Z356/180))/COS((3.14*Raw!H356/180)-(3.14*Raw!Z356/180)))/3.14,L355)</f>
        <v>5.9300000000000264</v>
      </c>
      <c r="M356">
        <f>IF(AND(Raw!I356="OK",Raw!G356="OK"),180*ATAN(SIN((3.14*Raw!H356/180)-(3.14*Raw!F356/180))/COS((3.14*Raw!H356/180)-(3.14*Raw!F356/180)))/3.14,M355)</f>
        <v>0</v>
      </c>
      <c r="N356">
        <f>IF(AND(Raw!O356="OK",Raw!S356="OK"),180*ATAN(SIN((3.14*Raw!N356/180)-(3.14*Raw!R356/180))/COS((3.14*Raw!N356/180)-(3.14*Raw!R356/180)))/3.14,N355)</f>
        <v>2.2899999999999827</v>
      </c>
      <c r="O356">
        <f>IF(AND(Raw!M356="OK",Raw!K356="OK"),180*ATAN(SIN((3.14*Raw!L356/180)-(3.14*Raw!J356/180))/COS((3.14*Raw!L356/180)-(3.14*Raw!J356/180)))/3.14,O355)</f>
        <v>0.96000000000000119</v>
      </c>
      <c r="P356">
        <f>IF(AND(Raw!M356="OK",Raw!I356="OK"),180*ATAN(SIN((3.14*Raw!L356/180)-(3.14*Raw!H356/180))/COS((3.14*Raw!L356/180)-(3.14*Raw!H356/180)))/3.14,P355)</f>
        <v>10.489999999999988</v>
      </c>
    </row>
    <row r="357" spans="1:16" x14ac:dyDescent="0.25">
      <c r="A357" s="1" t="str">
        <f>Raw!A357</f>
        <v>26-07-2020 05:55:00</v>
      </c>
      <c r="B357">
        <f>IF(AND(Raw!K357="OK",Raw!C357="OK"),180*ATAN(SIN((3.14*Raw!J357/180)-(3.14*Raw!B357/180))/COS((3.14*Raw!J357/180)-(3.14*Raw!B357/180)))/3.14,B356)</f>
        <v>34.799999999999997</v>
      </c>
      <c r="C357">
        <f>IF(AND(Raw!O357="OK",Raw!C357="OK"),180*ATAN(SIN((3.14*Raw!N357/180)-(3.14*Raw!B357/180))/COS((3.14*Raw!N357/180)-(3.14*Raw!B357/180)))/3.14,C356)</f>
        <v>28.170000000000012</v>
      </c>
      <c r="D357">
        <f>IF(AND(Raw!K357="OK",Raw!O357="OK"),180*ATAN(SIN((3.14*Raw!J357/180)-(3.14*Raw!N357/180))/COS((3.14*Raw!J357/180)-(3.14*Raw!N357/180)))/3.14,D356)</f>
        <v>6.629999999999991</v>
      </c>
      <c r="E357">
        <f>IF(AND(Raw!Q357="OK",Raw!C357="OK"),180*ATAN(SIN((3.14*Raw!P357/180)-(3.14*Raw!B357/180))/COS((3.14*Raw!P357/180)-(3.14*Raw!B357/180)))/3.14,E356)</f>
        <v>0</v>
      </c>
      <c r="F357">
        <f>IF(AND(Raw!O357="OK",Raw!Q357="OK"),180*ATAN(SIN((3.14*Raw!N357/180)-(3.14*Raw!P357/180))/COS((3.14*Raw!N357/180)-(3.14*Raw!P357/180)))/3.14,F356)</f>
        <v>0</v>
      </c>
      <c r="G357">
        <f>IF(AND(Raw!M357="OK",Raw!E357="OK"),180*ATAN(SIN((3.14*Raw!L357/180)-(3.14*Raw!D357/180))/COS((3.14*Raw!L357/180)-(3.14*Raw!D357/180)))/3.14,G356)</f>
        <v>28.450000000000006</v>
      </c>
      <c r="H357">
        <f>IF(AND(Raw!I357="OK",Raw!E357="OK"),180*ATAN(SIN((3.14*Raw!H357/180)-(3.14*Raw!D357/180))/COS((3.14*Raw!H357/180)-(3.14*Raw!D357/180)))/3.14,H356)</f>
        <v>17.990000000000002</v>
      </c>
      <c r="I357">
        <f>IF(AND(Raw!W357="OK",Raw!Y357="OK"),180*ATAN(SIN((3.14*Raw!V357/180)-(3.14*Raw!X357/180))/COS((3.14*Raw!V357/180)-(3.14*Raw!X357/180)))/3.14,I356)</f>
        <v>11.660000000000004</v>
      </c>
      <c r="J357">
        <f>IF(AND(Raw!U357="OK",Raw!C357="OK"),180*ATAN(SIN((3.14*Raw!T357/180)-(3.14*Raw!B357/180))/COS((3.14*Raw!T357/180)-(3.14*Raw!B357/180)))/3.14,J356)</f>
        <v>3.140000000000001</v>
      </c>
      <c r="K357">
        <f>IF(AND(Raw!M357="OK",Raw!AA357="OK"),180*ATAN(SIN((3.14*Raw!L357/180)-(3.14*Raw!Z357/180))/COS((3.14*Raw!L357/180)-(3.14*Raw!Z357/180)))/3.14,K356)</f>
        <v>16.380000000000006</v>
      </c>
      <c r="L357">
        <f>IF(AND(Raw!I357="OK",Raw!AA357="OK"),180*ATAN(SIN((3.14*Raw!H357/180)-(3.14*Raw!Z357/180))/COS((3.14*Raw!H357/180)-(3.14*Raw!Z357/180)))/3.14,L356)</f>
        <v>5.919999999999999</v>
      </c>
      <c r="M357">
        <f>IF(AND(Raw!I357="OK",Raw!G357="OK"),180*ATAN(SIN((3.14*Raw!H357/180)-(3.14*Raw!F357/180))/COS((3.14*Raw!H357/180)-(3.14*Raw!F357/180)))/3.14,M356)</f>
        <v>0</v>
      </c>
      <c r="N357">
        <f>IF(AND(Raw!O357="OK",Raw!S357="OK"),180*ATAN(SIN((3.14*Raw!N357/180)-(3.14*Raw!R357/180))/COS((3.14*Raw!N357/180)-(3.14*Raw!R357/180)))/3.14,N356)</f>
        <v>2.280000000000006</v>
      </c>
      <c r="O357">
        <f>IF(AND(Raw!M357="OK",Raw!K357="OK"),180*ATAN(SIN((3.14*Raw!L357/180)-(3.14*Raw!J357/180))/COS((3.14*Raw!L357/180)-(3.14*Raw!J357/180)))/3.14,O356)</f>
        <v>1.0400000000000036</v>
      </c>
      <c r="P357">
        <f>IF(AND(Raw!M357="OK",Raw!I357="OK"),180*ATAN(SIN((3.14*Raw!L357/180)-(3.14*Raw!H357/180))/COS((3.14*Raw!L357/180)-(3.14*Raw!H357/180)))/3.14,P356)</f>
        <v>10.460000000000006</v>
      </c>
    </row>
    <row r="358" spans="1:16" x14ac:dyDescent="0.25">
      <c r="A358" s="1" t="str">
        <f>Raw!A358</f>
        <v>26-07-2020 05:56:00</v>
      </c>
      <c r="B358">
        <f>IF(AND(Raw!K358="OK",Raw!C358="OK"),180*ATAN(SIN((3.14*Raw!J358/180)-(3.14*Raw!B358/180))/COS((3.14*Raw!J358/180)-(3.14*Raw!B358/180)))/3.14,B357)</f>
        <v>34.760000000000019</v>
      </c>
      <c r="C358">
        <f>IF(AND(Raw!O358="OK",Raw!C358="OK"),180*ATAN(SIN((3.14*Raw!N358/180)-(3.14*Raw!B358/180))/COS((3.14*Raw!N358/180)-(3.14*Raw!B358/180)))/3.14,C357)</f>
        <v>28.060000000000024</v>
      </c>
      <c r="D358">
        <f>IF(AND(Raw!K358="OK",Raw!O358="OK"),180*ATAN(SIN((3.14*Raw!J358/180)-(3.14*Raw!N358/180))/COS((3.14*Raw!J358/180)-(3.14*Raw!N358/180)))/3.14,D357)</f>
        <v>6.6999999999999922</v>
      </c>
      <c r="E358">
        <f>IF(AND(Raw!Q358="OK",Raw!C358="OK"),180*ATAN(SIN((3.14*Raw!P358/180)-(3.14*Raw!B358/180))/COS((3.14*Raw!P358/180)-(3.14*Raw!B358/180)))/3.14,E357)</f>
        <v>0</v>
      </c>
      <c r="F358">
        <f>IF(AND(Raw!O358="OK",Raw!Q358="OK"),180*ATAN(SIN((3.14*Raw!N358/180)-(3.14*Raw!P358/180))/COS((3.14*Raw!N358/180)-(3.14*Raw!P358/180)))/3.14,F357)</f>
        <v>0</v>
      </c>
      <c r="G358">
        <f>IF(AND(Raw!M358="OK",Raw!E358="OK"),180*ATAN(SIN((3.14*Raw!L358/180)-(3.14*Raw!D358/180))/COS((3.14*Raw!L358/180)-(3.14*Raw!D358/180)))/3.14,G357)</f>
        <v>28.290000000000006</v>
      </c>
      <c r="H358">
        <f>IF(AND(Raw!I358="OK",Raw!E358="OK"),180*ATAN(SIN((3.14*Raw!H358/180)-(3.14*Raw!D358/180))/COS((3.14*Raw!H358/180)-(3.14*Raw!D358/180)))/3.14,H357)</f>
        <v>17.850000000000012</v>
      </c>
      <c r="I358">
        <f>IF(AND(Raw!W358="OK",Raw!Y358="OK"),180*ATAN(SIN((3.14*Raw!V358/180)-(3.14*Raw!X358/180))/COS((3.14*Raw!V358/180)-(3.14*Raw!X358/180)))/3.14,I357)</f>
        <v>11.740000000000006</v>
      </c>
      <c r="J358">
        <f>IF(AND(Raw!U358="OK",Raw!C358="OK"),180*ATAN(SIN((3.14*Raw!T358/180)-(3.14*Raw!B358/180))/COS((3.14*Raw!T358/180)-(3.14*Raw!B358/180)))/3.14,J357)</f>
        <v>3.2200000000000162</v>
      </c>
      <c r="K358">
        <f>IF(AND(Raw!M358="OK",Raw!AA358="OK"),180*ATAN(SIN((3.14*Raw!L358/180)-(3.14*Raw!Z358/180))/COS((3.14*Raw!L358/180)-(3.14*Raw!Z358/180)))/3.14,K357)</f>
        <v>16.330000000000009</v>
      </c>
      <c r="L358">
        <f>IF(AND(Raw!I358="OK",Raw!AA358="OK"),180*ATAN(SIN((3.14*Raw!H358/180)-(3.14*Raw!Z358/180))/COS((3.14*Raw!H358/180)-(3.14*Raw!Z358/180)))/3.14,L357)</f>
        <v>5.8900000000000183</v>
      </c>
      <c r="M358">
        <f>IF(AND(Raw!I358="OK",Raw!G358="OK"),180*ATAN(SIN((3.14*Raw!H358/180)-(3.14*Raw!F358/180))/COS((3.14*Raw!H358/180)-(3.14*Raw!F358/180)))/3.14,M357)</f>
        <v>0</v>
      </c>
      <c r="N358">
        <f>IF(AND(Raw!O358="OK",Raw!S358="OK"),180*ATAN(SIN((3.14*Raw!N358/180)-(3.14*Raw!R358/180))/COS((3.14*Raw!N358/180)-(3.14*Raw!R358/180)))/3.14,N357)</f>
        <v>2.1599999999999966</v>
      </c>
      <c r="O358">
        <f>IF(AND(Raw!M358="OK",Raw!K358="OK"),180*ATAN(SIN((3.14*Raw!L358/180)-(3.14*Raw!J358/180))/COS((3.14*Raw!L358/180)-(3.14*Raw!J358/180)))/3.14,O357)</f>
        <v>1.1399999999999966</v>
      </c>
      <c r="P358">
        <f>IF(AND(Raw!M358="OK",Raw!I358="OK"),180*ATAN(SIN((3.14*Raw!L358/180)-(3.14*Raw!H358/180))/COS((3.14*Raw!L358/180)-(3.14*Raw!H358/180)))/3.14,P357)</f>
        <v>10.439999999999989</v>
      </c>
    </row>
    <row r="359" spans="1:16" x14ac:dyDescent="0.25">
      <c r="A359" s="1" t="str">
        <f>Raw!A359</f>
        <v>26-07-2020 05:57:00</v>
      </c>
      <c r="B359">
        <f>IF(AND(Raw!K359="OK",Raw!C359="OK"),180*ATAN(SIN((3.14*Raw!J359/180)-(3.14*Raw!B359/180))/COS((3.14*Raw!J359/180)-(3.14*Raw!B359/180)))/3.14,B358)</f>
        <v>34.809999999999995</v>
      </c>
      <c r="C359">
        <f>IF(AND(Raw!O359="OK",Raw!C359="OK"),180*ATAN(SIN((3.14*Raw!N359/180)-(3.14*Raw!B359/180))/COS((3.14*Raw!N359/180)-(3.14*Raw!B359/180)))/3.14,C358)</f>
        <v>28.150000000000002</v>
      </c>
      <c r="D359">
        <f>IF(AND(Raw!K359="OK",Raw!O359="OK"),180*ATAN(SIN((3.14*Raw!J359/180)-(3.14*Raw!N359/180))/COS((3.14*Raw!J359/180)-(3.14*Raw!N359/180)))/3.14,D358)</f>
        <v>6.6599999999999966</v>
      </c>
      <c r="E359">
        <f>IF(AND(Raw!Q359="OK",Raw!C359="OK"),180*ATAN(SIN((3.14*Raw!P359/180)-(3.14*Raw!B359/180))/COS((3.14*Raw!P359/180)-(3.14*Raw!B359/180)))/3.14,E358)</f>
        <v>0</v>
      </c>
      <c r="F359">
        <f>IF(AND(Raw!O359="OK",Raw!Q359="OK"),180*ATAN(SIN((3.14*Raw!N359/180)-(3.14*Raw!P359/180))/COS((3.14*Raw!N359/180)-(3.14*Raw!P359/180)))/3.14,F358)</f>
        <v>0</v>
      </c>
      <c r="G359">
        <f>IF(AND(Raw!M359="OK",Raw!E359="OK"),180*ATAN(SIN((3.14*Raw!L359/180)-(3.14*Raw!D359/180))/COS((3.14*Raw!L359/180)-(3.14*Raw!D359/180)))/3.14,G358)</f>
        <v>28.159999999999997</v>
      </c>
      <c r="H359">
        <f>IF(AND(Raw!I359="OK",Raw!E359="OK"),180*ATAN(SIN((3.14*Raw!H359/180)-(3.14*Raw!D359/180))/COS((3.14*Raw!H359/180)-(3.14*Raw!D359/180)))/3.14,H358)</f>
        <v>17.739999999999998</v>
      </c>
      <c r="I359">
        <f>IF(AND(Raw!W359="OK",Raw!Y359="OK"),180*ATAN(SIN((3.14*Raw!V359/180)-(3.14*Raw!X359/180))/COS((3.14*Raw!V359/180)-(3.14*Raw!X359/180)))/3.14,I358)</f>
        <v>11.710000000000006</v>
      </c>
      <c r="J359">
        <f>IF(AND(Raw!U359="OK",Raw!C359="OK"),180*ATAN(SIN((3.14*Raw!T359/180)-(3.14*Raw!B359/180))/COS((3.14*Raw!T359/180)-(3.14*Raw!B359/180)))/3.14,J358)</f>
        <v>3.2299999999999991</v>
      </c>
      <c r="K359">
        <f>IF(AND(Raw!M359="OK",Raw!AA359="OK"),180*ATAN(SIN((3.14*Raw!L359/180)-(3.14*Raw!Z359/180))/COS((3.14*Raw!L359/180)-(3.14*Raw!Z359/180)))/3.14,K358)</f>
        <v>16.279999999999998</v>
      </c>
      <c r="L359">
        <f>IF(AND(Raw!I359="OK",Raw!AA359="OK"),180*ATAN(SIN((3.14*Raw!H359/180)-(3.14*Raw!Z359/180))/COS((3.14*Raw!H359/180)-(3.14*Raw!Z359/180)))/3.14,L358)</f>
        <v>5.86</v>
      </c>
      <c r="M359">
        <f>IF(AND(Raw!I359="OK",Raw!G359="OK"),180*ATAN(SIN((3.14*Raw!H359/180)-(3.14*Raw!F359/180))/COS((3.14*Raw!H359/180)-(3.14*Raw!F359/180)))/3.14,M358)</f>
        <v>0</v>
      </c>
      <c r="N359">
        <f>IF(AND(Raw!O359="OK",Raw!S359="OK"),180*ATAN(SIN((3.14*Raw!N359/180)-(3.14*Raw!R359/180))/COS((3.14*Raw!N359/180)-(3.14*Raw!R359/180)))/3.14,N358)</f>
        <v>2.2300000000000093</v>
      </c>
      <c r="O359">
        <f>IF(AND(Raw!M359="OK",Raw!K359="OK"),180*ATAN(SIN((3.14*Raw!L359/180)-(3.14*Raw!J359/180))/COS((3.14*Raw!L359/180)-(3.14*Raw!J359/180)))/3.14,O358)</f>
        <v>1.1100000000000037</v>
      </c>
      <c r="P359">
        <f>IF(AND(Raw!M359="OK",Raw!I359="OK"),180*ATAN(SIN((3.14*Raw!L359/180)-(3.14*Raw!H359/180))/COS((3.14*Raw!L359/180)-(3.14*Raw!H359/180)))/3.14,P358)</f>
        <v>10.42</v>
      </c>
    </row>
    <row r="360" spans="1:16" x14ac:dyDescent="0.25">
      <c r="A360" s="1" t="str">
        <f>Raw!A360</f>
        <v>26-07-2020 05:58:00</v>
      </c>
      <c r="B360">
        <f>IF(AND(Raw!K360="OK",Raw!C360="OK"),180*ATAN(SIN((3.14*Raw!J360/180)-(3.14*Raw!B360/180))/COS((3.14*Raw!J360/180)-(3.14*Raw!B360/180)))/3.14,B359)</f>
        <v>34.789999999999992</v>
      </c>
      <c r="C360">
        <f>IF(AND(Raw!O360="OK",Raw!C360="OK"),180*ATAN(SIN((3.14*Raw!N360/180)-(3.14*Raw!B360/180))/COS((3.14*Raw!N360/180)-(3.14*Raw!B360/180)))/3.14,C359)</f>
        <v>28.119999999999958</v>
      </c>
      <c r="D360">
        <f>IF(AND(Raw!K360="OK",Raw!O360="OK"),180*ATAN(SIN((3.14*Raw!J360/180)-(3.14*Raw!N360/180))/COS((3.14*Raw!J360/180)-(3.14*Raw!N360/180)))/3.14,D359)</f>
        <v>6.6700000000000372</v>
      </c>
      <c r="E360">
        <f>IF(AND(Raw!Q360="OK",Raw!C360="OK"),180*ATAN(SIN((3.14*Raw!P360/180)-(3.14*Raw!B360/180))/COS((3.14*Raw!P360/180)-(3.14*Raw!B360/180)))/3.14,E359)</f>
        <v>0</v>
      </c>
      <c r="F360">
        <f>IF(AND(Raw!O360="OK",Raw!Q360="OK"),180*ATAN(SIN((3.14*Raw!N360/180)-(3.14*Raw!P360/180))/COS((3.14*Raw!N360/180)-(3.14*Raw!P360/180)))/3.14,F359)</f>
        <v>0</v>
      </c>
      <c r="G360">
        <f>IF(AND(Raw!M360="OK",Raw!E360="OK"),180*ATAN(SIN((3.14*Raw!L360/180)-(3.14*Raw!D360/180))/COS((3.14*Raw!L360/180)-(3.14*Raw!D360/180)))/3.14,G359)</f>
        <v>28.080000000000002</v>
      </c>
      <c r="H360">
        <f>IF(AND(Raw!I360="OK",Raw!E360="OK"),180*ATAN(SIN((3.14*Raw!H360/180)-(3.14*Raw!D360/180))/COS((3.14*Raw!H360/180)-(3.14*Raw!D360/180)))/3.14,H359)</f>
        <v>17.68999999999998</v>
      </c>
      <c r="I360">
        <f>IF(AND(Raw!W360="OK",Raw!Y360="OK"),180*ATAN(SIN((3.14*Raw!V360/180)-(3.14*Raw!X360/180))/COS((3.14*Raw!V360/180)-(3.14*Raw!X360/180)))/3.14,I359)</f>
        <v>11.769999999999998</v>
      </c>
      <c r="J360">
        <f>IF(AND(Raw!U360="OK",Raw!C360="OK"),180*ATAN(SIN((3.14*Raw!T360/180)-(3.14*Raw!B360/180))/COS((3.14*Raw!T360/180)-(3.14*Raw!B360/180)))/3.14,J359)</f>
        <v>3.2399999999999687</v>
      </c>
      <c r="K360">
        <f>IF(AND(Raw!M360="OK",Raw!AA360="OK"),180*ATAN(SIN((3.14*Raw!L360/180)-(3.14*Raw!Z360/180))/COS((3.14*Raw!L360/180)-(3.14*Raw!Z360/180)))/3.14,K359)</f>
        <v>16.269999999999996</v>
      </c>
      <c r="L360">
        <f>IF(AND(Raw!I360="OK",Raw!AA360="OK"),180*ATAN(SIN((3.14*Raw!H360/180)-(3.14*Raw!Z360/180))/COS((3.14*Raw!H360/180)-(3.14*Raw!Z360/180)))/3.14,L359)</f>
        <v>5.8799999999999786</v>
      </c>
      <c r="M360">
        <f>IF(AND(Raw!I360="OK",Raw!G360="OK"),180*ATAN(SIN((3.14*Raw!H360/180)-(3.14*Raw!F360/180))/COS((3.14*Raw!H360/180)-(3.14*Raw!F360/180)))/3.14,M359)</f>
        <v>0</v>
      </c>
      <c r="N360">
        <f>IF(AND(Raw!O360="OK",Raw!S360="OK"),180*ATAN(SIN((3.14*Raw!N360/180)-(3.14*Raw!R360/180))/COS((3.14*Raw!N360/180)-(3.14*Raw!R360/180)))/3.14,N359)</f>
        <v>2.1699999999999857</v>
      </c>
      <c r="O360">
        <f>IF(AND(Raw!M360="OK",Raw!K360="OK"),180*ATAN(SIN((3.14*Raw!L360/180)-(3.14*Raw!J360/180))/COS((3.14*Raw!L360/180)-(3.14*Raw!J360/180)))/3.14,O359)</f>
        <v>1.0899999999999872</v>
      </c>
      <c r="P360">
        <f>IF(AND(Raw!M360="OK",Raw!I360="OK"),180*ATAN(SIN((3.14*Raw!L360/180)-(3.14*Raw!H360/180))/COS((3.14*Raw!L360/180)-(3.14*Raw!H360/180)))/3.14,P359)</f>
        <v>10.390000000000018</v>
      </c>
    </row>
    <row r="361" spans="1:16" x14ac:dyDescent="0.25">
      <c r="A361" s="1" t="str">
        <f>Raw!A361</f>
        <v>26-07-2020 05:59:00</v>
      </c>
      <c r="B361">
        <f>IF(AND(Raw!K361="OK",Raw!C361="OK"),180*ATAN(SIN((3.14*Raw!J361/180)-(3.14*Raw!B361/180))/COS((3.14*Raw!J361/180)-(3.14*Raw!B361/180)))/3.14,B360)</f>
        <v>34.65000000000002</v>
      </c>
      <c r="C361">
        <f>IF(AND(Raw!O361="OK",Raw!C361="OK"),180*ATAN(SIN((3.14*Raw!N361/180)-(3.14*Raw!B361/180))/COS((3.14*Raw!N361/180)-(3.14*Raw!B361/180)))/3.14,C360)</f>
        <v>27.940000000000005</v>
      </c>
      <c r="D361">
        <f>IF(AND(Raw!K361="OK",Raw!O361="OK"),180*ATAN(SIN((3.14*Raw!J361/180)-(3.14*Raw!N361/180))/COS((3.14*Raw!J361/180)-(3.14*Raw!N361/180)))/3.14,D360)</f>
        <v>6.7100000000000186</v>
      </c>
      <c r="E361">
        <f>IF(AND(Raw!Q361="OK",Raw!C361="OK"),180*ATAN(SIN((3.14*Raw!P361/180)-(3.14*Raw!B361/180))/COS((3.14*Raw!P361/180)-(3.14*Raw!B361/180)))/3.14,E360)</f>
        <v>0</v>
      </c>
      <c r="F361">
        <f>IF(AND(Raw!O361="OK",Raw!Q361="OK"),180*ATAN(SIN((3.14*Raw!N361/180)-(3.14*Raw!P361/180))/COS((3.14*Raw!N361/180)-(3.14*Raw!P361/180)))/3.14,F360)</f>
        <v>0</v>
      </c>
      <c r="G361">
        <f>IF(AND(Raw!M361="OK",Raw!E361="OK"),180*ATAN(SIN((3.14*Raw!L361/180)-(3.14*Raw!D361/180))/COS((3.14*Raw!L361/180)-(3.14*Raw!D361/180)))/3.14,G360)</f>
        <v>27.839999999999993</v>
      </c>
      <c r="H361">
        <f>IF(AND(Raw!I361="OK",Raw!E361="OK"),180*ATAN(SIN((3.14*Raw!H361/180)-(3.14*Raw!D361/180))/COS((3.14*Raw!H361/180)-(3.14*Raw!D361/180)))/3.14,H360)</f>
        <v>17.450000000000003</v>
      </c>
      <c r="I361">
        <f>IF(AND(Raw!W361="OK",Raw!Y361="OK"),180*ATAN(SIN((3.14*Raw!V361/180)-(3.14*Raw!X361/180))/COS((3.14*Raw!V361/180)-(3.14*Raw!X361/180)))/3.14,I360)</f>
        <v>11.730000000000002</v>
      </c>
      <c r="J361">
        <f>IF(AND(Raw!U361="OK",Raw!C361="OK"),180*ATAN(SIN((3.14*Raw!T361/180)-(3.14*Raw!B361/180))/COS((3.14*Raw!T361/180)-(3.14*Raw!B361/180)))/3.14,J360)</f>
        <v>3.3299999999999979</v>
      </c>
      <c r="K361">
        <f>IF(AND(Raw!M361="OK",Raw!AA361="OK"),180*ATAN(SIN((3.14*Raw!L361/180)-(3.14*Raw!Z361/180))/COS((3.14*Raw!L361/180)-(3.14*Raw!Z361/180)))/3.14,K360)</f>
        <v>16.21</v>
      </c>
      <c r="L361">
        <f>IF(AND(Raw!I361="OK",Raw!AA361="OK"),180*ATAN(SIN((3.14*Raw!H361/180)-(3.14*Raw!Z361/180))/COS((3.14*Raw!H361/180)-(3.14*Raw!Z361/180)))/3.14,L360)</f>
        <v>5.8200000000000047</v>
      </c>
      <c r="M361">
        <f>IF(AND(Raw!I361="OK",Raw!G361="OK"),180*ATAN(SIN((3.14*Raw!H361/180)-(3.14*Raw!F361/180))/COS((3.14*Raw!H361/180)-(3.14*Raw!F361/180)))/3.14,M360)</f>
        <v>0</v>
      </c>
      <c r="N361">
        <f>IF(AND(Raw!O361="OK",Raw!S361="OK"),180*ATAN(SIN((3.14*Raw!N361/180)-(3.14*Raw!R361/180))/COS((3.14*Raw!N361/180)-(3.14*Raw!R361/180)))/3.14,N360)</f>
        <v>2.1299999999999901</v>
      </c>
      <c r="O361">
        <f>IF(AND(Raw!M361="OK",Raw!K361="OK"),180*ATAN(SIN((3.14*Raw!L361/180)-(3.14*Raw!J361/180))/COS((3.14*Raw!L361/180)-(3.14*Raw!J361/180)))/3.14,O360)</f>
        <v>1.0799999999999852</v>
      </c>
      <c r="P361">
        <f>IF(AND(Raw!M361="OK",Raw!I361="OK"),180*ATAN(SIN((3.14*Raw!L361/180)-(3.14*Raw!H361/180))/COS((3.14*Raw!L361/180)-(3.14*Raw!H361/180)))/3.14,P360)</f>
        <v>10.389999999999993</v>
      </c>
    </row>
    <row r="362" spans="1:16" x14ac:dyDescent="0.25">
      <c r="A362" s="1" t="str">
        <f>Raw!A362</f>
        <v>26-07-2020 06:00:00</v>
      </c>
      <c r="B362">
        <f>IF(AND(Raw!K362="OK",Raw!C362="OK"),180*ATAN(SIN((3.14*Raw!J362/180)-(3.14*Raw!B362/180))/COS((3.14*Raw!J362/180)-(3.14*Raw!B362/180)))/3.14,B361)</f>
        <v>34.879999999999995</v>
      </c>
      <c r="C362">
        <f>IF(AND(Raw!O362="OK",Raw!C362="OK"),180*ATAN(SIN((3.14*Raw!N362/180)-(3.14*Raw!B362/180))/COS((3.14*Raw!N362/180)-(3.14*Raw!B362/180)))/3.14,C361)</f>
        <v>28.169999999999998</v>
      </c>
      <c r="D362">
        <f>IF(AND(Raw!K362="OK",Raw!O362="OK"),180*ATAN(SIN((3.14*Raw!J362/180)-(3.14*Raw!N362/180))/COS((3.14*Raw!J362/180)-(3.14*Raw!N362/180)))/3.14,D361)</f>
        <v>6.71</v>
      </c>
      <c r="E362">
        <f>IF(AND(Raw!Q362="OK",Raw!C362="OK"),180*ATAN(SIN((3.14*Raw!P362/180)-(3.14*Raw!B362/180))/COS((3.14*Raw!P362/180)-(3.14*Raw!B362/180)))/3.14,E361)</f>
        <v>0</v>
      </c>
      <c r="F362">
        <f>IF(AND(Raw!O362="OK",Raw!Q362="OK"),180*ATAN(SIN((3.14*Raw!N362/180)-(3.14*Raw!P362/180))/COS((3.14*Raw!N362/180)-(3.14*Raw!P362/180)))/3.14,F361)</f>
        <v>0</v>
      </c>
      <c r="G362">
        <f>IF(AND(Raw!M362="OK",Raw!E362="OK"),180*ATAN(SIN((3.14*Raw!L362/180)-(3.14*Raw!D362/180))/COS((3.14*Raw!L362/180)-(3.14*Raw!D362/180)))/3.14,G361)</f>
        <v>28.020000000000017</v>
      </c>
      <c r="H362">
        <f>IF(AND(Raw!I362="OK",Raw!E362="OK"),180*ATAN(SIN((3.14*Raw!H362/180)-(3.14*Raw!D362/180))/COS((3.14*Raw!H362/180)-(3.14*Raw!D362/180)))/3.14,H361)</f>
        <v>17.650000000000013</v>
      </c>
      <c r="I362">
        <f>IF(AND(Raw!W362="OK",Raw!Y362="OK"),180*ATAN(SIN((3.14*Raw!V362/180)-(3.14*Raw!X362/180))/COS((3.14*Raw!V362/180)-(3.14*Raw!X362/180)))/3.14,I361)</f>
        <v>11.750000000000018</v>
      </c>
      <c r="J362">
        <f>IF(AND(Raw!U362="OK",Raw!C362="OK"),180*ATAN(SIN((3.14*Raw!T362/180)-(3.14*Raw!B362/180))/COS((3.14*Raw!T362/180)-(3.14*Raw!B362/180)))/3.14,J361)</f>
        <v>3.3299999999999979</v>
      </c>
      <c r="K362">
        <f>IF(AND(Raw!M362="OK",Raw!AA362="OK"),180*ATAN(SIN((3.14*Raw!L362/180)-(3.14*Raw!Z362/180))/COS((3.14*Raw!L362/180)-(3.14*Raw!Z362/180)))/3.14,K361)</f>
        <v>16.180000000000007</v>
      </c>
      <c r="L362">
        <f>IF(AND(Raw!I362="OK",Raw!AA362="OK"),180*ATAN(SIN((3.14*Raw!H362/180)-(3.14*Raw!Z362/180))/COS((3.14*Raw!H362/180)-(3.14*Raw!Z362/180)))/3.14,L361)</f>
        <v>5.8100000000000032</v>
      </c>
      <c r="M362">
        <f>IF(AND(Raw!I362="OK",Raw!G362="OK"),180*ATAN(SIN((3.14*Raw!H362/180)-(3.14*Raw!F362/180))/COS((3.14*Raw!H362/180)-(3.14*Raw!F362/180)))/3.14,M361)</f>
        <v>0</v>
      </c>
      <c r="N362">
        <f>IF(AND(Raw!O362="OK",Raw!S362="OK"),180*ATAN(SIN((3.14*Raw!N362/180)-(3.14*Raw!R362/180))/COS((3.14*Raw!N362/180)-(3.14*Raw!R362/180)))/3.14,N361)</f>
        <v>2.1800000000000064</v>
      </c>
      <c r="O362">
        <f>IF(AND(Raw!M362="OK",Raw!K362="OK"),180*ATAN(SIN((3.14*Raw!L362/180)-(3.14*Raw!J362/180))/COS((3.14*Raw!L362/180)-(3.14*Raw!J362/180)))/3.14,O361)</f>
        <v>1.0199999999999996</v>
      </c>
      <c r="P362">
        <f>IF(AND(Raw!M362="OK",Raw!I362="OK"),180*ATAN(SIN((3.14*Raw!L362/180)-(3.14*Raw!H362/180))/COS((3.14*Raw!L362/180)-(3.14*Raw!H362/180)))/3.14,P361)</f>
        <v>10.370000000000003</v>
      </c>
    </row>
    <row r="363" spans="1:16" x14ac:dyDescent="0.25">
      <c r="A363" s="1" t="str">
        <f>Raw!A363</f>
        <v>26-07-2020 06:01:00</v>
      </c>
      <c r="B363">
        <f>IF(AND(Raw!K363="OK",Raw!C363="OK"),180*ATAN(SIN((3.14*Raw!J363/180)-(3.14*Raw!B363/180))/COS((3.14*Raw!J363/180)-(3.14*Raw!B363/180)))/3.14,B362)</f>
        <v>35.010000000000012</v>
      </c>
      <c r="C363">
        <f>IF(AND(Raw!O363="OK",Raw!C363="OK"),180*ATAN(SIN((3.14*Raw!N363/180)-(3.14*Raw!B363/180))/COS((3.14*Raw!N363/180)-(3.14*Raw!B363/180)))/3.14,C362)</f>
        <v>28.300000000000018</v>
      </c>
      <c r="D363">
        <f>IF(AND(Raw!K363="OK",Raw!O363="OK"),180*ATAN(SIN((3.14*Raw!J363/180)-(3.14*Raw!N363/180))/COS((3.14*Raw!J363/180)-(3.14*Raw!N363/180)))/3.14,D362)</f>
        <v>6.7100000000000062</v>
      </c>
      <c r="E363">
        <f>IF(AND(Raw!Q363="OK",Raw!C363="OK"),180*ATAN(SIN((3.14*Raw!P363/180)-(3.14*Raw!B363/180))/COS((3.14*Raw!P363/180)-(3.14*Raw!B363/180)))/3.14,E362)</f>
        <v>0</v>
      </c>
      <c r="F363">
        <f>IF(AND(Raw!O363="OK",Raw!Q363="OK"),180*ATAN(SIN((3.14*Raw!N363/180)-(3.14*Raw!P363/180))/COS((3.14*Raw!N363/180)-(3.14*Raw!P363/180)))/3.14,F362)</f>
        <v>0</v>
      </c>
      <c r="G363">
        <f>IF(AND(Raw!M363="OK",Raw!E363="OK"),180*ATAN(SIN((3.14*Raw!L363/180)-(3.14*Raw!D363/180))/COS((3.14*Raw!L363/180)-(3.14*Raw!D363/180)))/3.14,G362)</f>
        <v>27.859999999999996</v>
      </c>
      <c r="H363">
        <f>IF(AND(Raw!I363="OK",Raw!E363="OK"),180*ATAN(SIN((3.14*Raw!H363/180)-(3.14*Raw!D363/180))/COS((3.14*Raw!H363/180)-(3.14*Raw!D363/180)))/3.14,H362)</f>
        <v>17.590000000000003</v>
      </c>
      <c r="I363">
        <f>IF(AND(Raw!W363="OK",Raw!Y363="OK"),180*ATAN(SIN((3.14*Raw!V363/180)-(3.14*Raw!X363/180))/COS((3.14*Raw!V363/180)-(3.14*Raw!X363/180)))/3.14,I362)</f>
        <v>11.740000000000006</v>
      </c>
      <c r="J363">
        <f>IF(AND(Raw!U363="OK",Raw!C363="OK"),180*ATAN(SIN((3.14*Raw!T363/180)-(3.14*Raw!B363/180))/COS((3.14*Raw!T363/180)-(3.14*Raw!B363/180)))/3.14,J362)</f>
        <v>3.3600000000000168</v>
      </c>
      <c r="K363">
        <f>IF(AND(Raw!M363="OK",Raw!AA363="OK"),180*ATAN(SIN((3.14*Raw!L363/180)-(3.14*Raw!Z363/180))/COS((3.14*Raw!L363/180)-(3.14*Raw!Z363/180)))/3.14,K362)</f>
        <v>16.049999999999997</v>
      </c>
      <c r="L363">
        <f>IF(AND(Raw!I363="OK",Raw!AA363="OK"),180*ATAN(SIN((3.14*Raw!H363/180)-(3.14*Raw!Z363/180))/COS((3.14*Raw!H363/180)-(3.14*Raw!Z363/180)))/3.14,L362)</f>
        <v>5.7799999999999976</v>
      </c>
      <c r="M363">
        <f>IF(AND(Raw!I363="OK",Raw!G363="OK"),180*ATAN(SIN((3.14*Raw!H363/180)-(3.14*Raw!F363/180))/COS((3.14*Raw!H363/180)-(3.14*Raw!F363/180)))/3.14,M362)</f>
        <v>0</v>
      </c>
      <c r="N363">
        <f>IF(AND(Raw!O363="OK",Raw!S363="OK"),180*ATAN(SIN((3.14*Raw!N363/180)-(3.14*Raw!R363/180))/COS((3.14*Raw!N363/180)-(3.14*Raw!R363/180)))/3.14,N362)</f>
        <v>2.260000000000002</v>
      </c>
      <c r="O363">
        <f>IF(AND(Raw!M363="OK",Raw!K363="OK"),180*ATAN(SIN((3.14*Raw!L363/180)-(3.14*Raw!J363/180))/COS((3.14*Raw!L363/180)-(3.14*Raw!J363/180)))/3.14,O362)</f>
        <v>0.95999999999998842</v>
      </c>
      <c r="P363">
        <f>IF(AND(Raw!M363="OK",Raw!I363="OK"),180*ATAN(SIN((3.14*Raw!L363/180)-(3.14*Raw!H363/180))/COS((3.14*Raw!L363/180)-(3.14*Raw!H363/180)))/3.14,P362)</f>
        <v>10.269999999999996</v>
      </c>
    </row>
    <row r="364" spans="1:16" x14ac:dyDescent="0.25">
      <c r="A364" s="1" t="str">
        <f>Raw!A364</f>
        <v>26-07-2020 06:02:00</v>
      </c>
      <c r="B364">
        <f>IF(AND(Raw!K364="OK",Raw!C364="OK"),180*ATAN(SIN((3.14*Raw!J364/180)-(3.14*Raw!B364/180))/COS((3.14*Raw!J364/180)-(3.14*Raw!B364/180)))/3.14,B363)</f>
        <v>35.180000000000007</v>
      </c>
      <c r="C364">
        <f>IF(AND(Raw!O364="OK",Raw!C364="OK"),180*ATAN(SIN((3.14*Raw!N364/180)-(3.14*Raw!B364/180))/COS((3.14*Raw!N364/180)-(3.14*Raw!B364/180)))/3.14,C363)</f>
        <v>28.459999999999994</v>
      </c>
      <c r="D364">
        <f>IF(AND(Raw!K364="OK",Raw!O364="OK"),180*ATAN(SIN((3.14*Raw!J364/180)-(3.14*Raw!N364/180))/COS((3.14*Raw!J364/180)-(3.14*Raw!N364/180)))/3.14,D363)</f>
        <v>6.7200000000000086</v>
      </c>
      <c r="E364">
        <f>IF(AND(Raw!Q364="OK",Raw!C364="OK"),180*ATAN(SIN((3.14*Raw!P364/180)-(3.14*Raw!B364/180))/COS((3.14*Raw!P364/180)-(3.14*Raw!B364/180)))/3.14,E363)</f>
        <v>0</v>
      </c>
      <c r="F364">
        <f>IF(AND(Raw!O364="OK",Raw!Q364="OK"),180*ATAN(SIN((3.14*Raw!N364/180)-(3.14*Raw!P364/180))/COS((3.14*Raw!N364/180)-(3.14*Raw!P364/180)))/3.14,F363)</f>
        <v>0</v>
      </c>
      <c r="G364">
        <f>IF(AND(Raw!M364="OK",Raw!E364="OK"),180*ATAN(SIN((3.14*Raw!L364/180)-(3.14*Raw!D364/180))/COS((3.14*Raw!L364/180)-(3.14*Raw!D364/180)))/3.14,G363)</f>
        <v>28.050000000000008</v>
      </c>
      <c r="H364">
        <f>IF(AND(Raw!I364="OK",Raw!E364="OK"),180*ATAN(SIN((3.14*Raw!H364/180)-(3.14*Raw!D364/180))/COS((3.14*Raw!H364/180)-(3.14*Raw!D364/180)))/3.14,H363)</f>
        <v>17.68999999999998</v>
      </c>
      <c r="I364">
        <f>IF(AND(Raw!W364="OK",Raw!Y364="OK"),180*ATAN(SIN((3.14*Raw!V364/180)-(3.14*Raw!X364/180))/COS((3.14*Raw!V364/180)-(3.14*Raw!X364/180)))/3.14,I363)</f>
        <v>11.709999999999985</v>
      </c>
      <c r="J364">
        <f>IF(AND(Raw!U364="OK",Raw!C364="OK"),180*ATAN(SIN((3.14*Raw!T364/180)-(3.14*Raw!B364/180))/COS((3.14*Raw!T364/180)-(3.14*Raw!B364/180)))/3.14,J363)</f>
        <v>3.3400000000000132</v>
      </c>
      <c r="K364">
        <f>IF(AND(Raw!M364="OK",Raw!AA364="OK"),180*ATAN(SIN((3.14*Raw!L364/180)-(3.14*Raw!Z364/180))/COS((3.14*Raw!L364/180)-(3.14*Raw!Z364/180)))/3.14,K363)</f>
        <v>16.120000000000008</v>
      </c>
      <c r="L364">
        <f>IF(AND(Raw!I364="OK",Raw!AA364="OK"),180*ATAN(SIN((3.14*Raw!H364/180)-(3.14*Raw!Z364/180))/COS((3.14*Raw!H364/180)-(3.14*Raw!Z364/180)))/3.14,L363)</f>
        <v>5.7599999999999811</v>
      </c>
      <c r="M364">
        <f>IF(AND(Raw!I364="OK",Raw!G364="OK"),180*ATAN(SIN((3.14*Raw!H364/180)-(3.14*Raw!F364/180))/COS((3.14*Raw!H364/180)-(3.14*Raw!F364/180)))/3.14,M363)</f>
        <v>0</v>
      </c>
      <c r="N364">
        <f>IF(AND(Raw!O364="OK",Raw!S364="OK"),180*ATAN(SIN((3.14*Raw!N364/180)-(3.14*Raw!R364/180))/COS((3.14*Raw!N364/180)-(3.14*Raw!R364/180)))/3.14,N363)</f>
        <v>2.2500000000000004</v>
      </c>
      <c r="O364">
        <f>IF(AND(Raw!M364="OK",Raw!K364="OK"),180*ATAN(SIN((3.14*Raw!L364/180)-(3.14*Raw!J364/180))/COS((3.14*Raw!L364/180)-(3.14*Raw!J364/180)))/3.14,O363)</f>
        <v>0.93000000000000826</v>
      </c>
      <c r="P364">
        <f>IF(AND(Raw!M364="OK",Raw!I364="OK"),180*ATAN(SIN((3.14*Raw!L364/180)-(3.14*Raw!H364/180))/COS((3.14*Raw!L364/180)-(3.14*Raw!H364/180)))/3.14,P363)</f>
        <v>10.360000000000024</v>
      </c>
    </row>
    <row r="365" spans="1:16" x14ac:dyDescent="0.25">
      <c r="A365" s="1" t="str">
        <f>Raw!A365</f>
        <v>26-07-2020 06:03:00</v>
      </c>
      <c r="B365">
        <f>IF(AND(Raw!K365="OK",Raw!C365="OK"),180*ATAN(SIN((3.14*Raw!J365/180)-(3.14*Raw!B365/180))/COS((3.14*Raw!J365/180)-(3.14*Raw!B365/180)))/3.14,B364)</f>
        <v>35.110000000000007</v>
      </c>
      <c r="C365">
        <f>IF(AND(Raw!O365="OK",Raw!C365="OK"),180*ATAN(SIN((3.14*Raw!N365/180)-(3.14*Raw!B365/180))/COS((3.14*Raw!N365/180)-(3.14*Raw!B365/180)))/3.14,C364)</f>
        <v>28.429999999999996</v>
      </c>
      <c r="D365">
        <f>IF(AND(Raw!K365="OK",Raw!O365="OK"),180*ATAN(SIN((3.14*Raw!J365/180)-(3.14*Raw!N365/180))/COS((3.14*Raw!J365/180)-(3.14*Raw!N365/180)))/3.14,D364)</f>
        <v>6.6800000000000139</v>
      </c>
      <c r="E365">
        <f>IF(AND(Raw!Q365="OK",Raw!C365="OK"),180*ATAN(SIN((3.14*Raw!P365/180)-(3.14*Raw!B365/180))/COS((3.14*Raw!P365/180)-(3.14*Raw!B365/180)))/3.14,E364)</f>
        <v>0</v>
      </c>
      <c r="F365">
        <f>IF(AND(Raw!O365="OK",Raw!Q365="OK"),180*ATAN(SIN((3.14*Raw!N365/180)-(3.14*Raw!P365/180))/COS((3.14*Raw!N365/180)-(3.14*Raw!P365/180)))/3.14,F364)</f>
        <v>0</v>
      </c>
      <c r="G365">
        <f>IF(AND(Raw!M365="OK",Raw!E365="OK"),180*ATAN(SIN((3.14*Raw!L365/180)-(3.14*Raw!D365/180))/COS((3.14*Raw!L365/180)-(3.14*Raw!D365/180)))/3.14,G364)</f>
        <v>28.150000000000002</v>
      </c>
      <c r="H365">
        <f>IF(AND(Raw!I365="OK",Raw!E365="OK"),180*ATAN(SIN((3.14*Raw!H365/180)-(3.14*Raw!D365/180))/COS((3.14*Raw!H365/180)-(3.14*Raw!D365/180)))/3.14,H364)</f>
        <v>17.750000000000007</v>
      </c>
      <c r="I365">
        <f>IF(AND(Raw!W365="OK",Raw!Y365="OK"),180*ATAN(SIN((3.14*Raw!V365/180)-(3.14*Raw!X365/180))/COS((3.14*Raw!V365/180)-(3.14*Raw!X365/180)))/3.14,I364)</f>
        <v>11.620000000000006</v>
      </c>
      <c r="J365">
        <f>IF(AND(Raw!U365="OK",Raw!C365="OK"),180*ATAN(SIN((3.14*Raw!T365/180)-(3.14*Raw!B365/180))/COS((3.14*Raw!T365/180)-(3.14*Raw!B365/180)))/3.14,J364)</f>
        <v>3.2599999999999918</v>
      </c>
      <c r="K365">
        <f>IF(AND(Raw!M365="OK",Raw!AA365="OK"),180*ATAN(SIN((3.14*Raw!L365/180)-(3.14*Raw!Z365/180))/COS((3.14*Raw!L365/180)-(3.14*Raw!Z365/180)))/3.14,K364)</f>
        <v>16.189999999999998</v>
      </c>
      <c r="L365">
        <f>IF(AND(Raw!I365="OK",Raw!AA365="OK"),180*ATAN(SIN((3.14*Raw!H365/180)-(3.14*Raw!Z365/180))/COS((3.14*Raw!H365/180)-(3.14*Raw!Z365/180)))/3.14,L364)</f>
        <v>5.7899999999999991</v>
      </c>
      <c r="M365">
        <f>IF(AND(Raw!I365="OK",Raw!G365="OK"),180*ATAN(SIN((3.14*Raw!H365/180)-(3.14*Raw!F365/180))/COS((3.14*Raw!H365/180)-(3.14*Raw!F365/180)))/3.14,M364)</f>
        <v>0</v>
      </c>
      <c r="N365">
        <f>IF(AND(Raw!O365="OK",Raw!S365="OK"),180*ATAN(SIN((3.14*Raw!N365/180)-(3.14*Raw!R365/180))/COS((3.14*Raw!N365/180)-(3.14*Raw!R365/180)))/3.14,N364)</f>
        <v>2.3199999999999878</v>
      </c>
      <c r="O365">
        <f>IF(AND(Raw!M365="OK",Raw!K365="OK"),180*ATAN(SIN((3.14*Raw!L365/180)-(3.14*Raw!J365/180))/COS((3.14*Raw!L365/180)-(3.14*Raw!J365/180)))/3.14,O364)</f>
        <v>0.89999999999998992</v>
      </c>
      <c r="P365">
        <f>IF(AND(Raw!M365="OK",Raw!I365="OK"),180*ATAN(SIN((3.14*Raw!L365/180)-(3.14*Raw!H365/180))/COS((3.14*Raw!L365/180)-(3.14*Raw!H365/180)))/3.14,P364)</f>
        <v>10.399999999999995</v>
      </c>
    </row>
    <row r="366" spans="1:16" x14ac:dyDescent="0.25">
      <c r="A366" s="1" t="str">
        <f>Raw!A366</f>
        <v>26-07-2020 06:04:00</v>
      </c>
      <c r="B366">
        <f>IF(AND(Raw!K366="OK",Raw!C366="OK"),180*ATAN(SIN((3.14*Raw!J366/180)-(3.14*Raw!B366/180))/COS((3.14*Raw!J366/180)-(3.14*Raw!B366/180)))/3.14,B365)</f>
        <v>35.382597226855268</v>
      </c>
      <c r="C366">
        <f>IF(AND(Raw!O366="OK",Raw!C366="OK"),180*ATAN(SIN((3.14*Raw!N366/180)-(3.14*Raw!B366/180))/COS((3.14*Raw!N366/180)-(3.14*Raw!B366/180)))/3.14,C365)</f>
        <v>28.652597226855249</v>
      </c>
      <c r="D366">
        <f>IF(AND(Raw!K366="OK",Raw!O366="OK"),180*ATAN(SIN((3.14*Raw!J366/180)-(3.14*Raw!N366/180))/COS((3.14*Raw!J366/180)-(3.14*Raw!N366/180)))/3.14,D365)</f>
        <v>6.7300000000000226</v>
      </c>
      <c r="E366">
        <f>IF(AND(Raw!Q366="OK",Raw!C366="OK"),180*ATAN(SIN((3.14*Raw!P366/180)-(3.14*Raw!B366/180))/COS((3.14*Raw!P366/180)-(3.14*Raw!B366/180)))/3.14,E365)</f>
        <v>0</v>
      </c>
      <c r="F366">
        <f>IF(AND(Raw!O366="OK",Raw!Q366="OK"),180*ATAN(SIN((3.14*Raw!N366/180)-(3.14*Raw!P366/180))/COS((3.14*Raw!N366/180)-(3.14*Raw!P366/180)))/3.14,F365)</f>
        <v>0</v>
      </c>
      <c r="G366">
        <f>IF(AND(Raw!M366="OK",Raw!E366="OK"),180*ATAN(SIN((3.14*Raw!L366/180)-(3.14*Raw!D366/180))/COS((3.14*Raw!L366/180)-(3.14*Raw!D366/180)))/3.14,G365)</f>
        <v>28.240000000000006</v>
      </c>
      <c r="H366">
        <f>IF(AND(Raw!I366="OK",Raw!E366="OK"),180*ATAN(SIN((3.14*Raw!H366/180)-(3.14*Raw!D366/180))/COS((3.14*Raw!H366/180)-(3.14*Raw!D366/180)))/3.14,H365)</f>
        <v>17.769999999999996</v>
      </c>
      <c r="I366">
        <f>IF(AND(Raw!W366="OK",Raw!Y366="OK"),180*ATAN(SIN((3.14*Raw!V366/180)-(3.14*Raw!X366/180))/COS((3.14*Raw!V366/180)-(3.14*Raw!X366/180)))/3.14,I365)</f>
        <v>11.569999999999961</v>
      </c>
      <c r="J366">
        <f>IF(AND(Raw!U366="OK",Raw!C366="OK"),180*ATAN(SIN((3.14*Raw!T366/180)-(3.14*Raw!B366/180))/COS((3.14*Raw!T366/180)-(3.14*Raw!B366/180)))/3.14,J365)</f>
        <v>3.492597226855231</v>
      </c>
      <c r="K366">
        <f>IF(AND(Raw!M366="OK",Raw!AA366="OK"),180*ATAN(SIN((3.14*Raw!L366/180)-(3.14*Raw!Z366/180))/COS((3.14*Raw!L366/180)-(3.14*Raw!Z366/180)))/3.14,K365)</f>
        <v>16.180000000000021</v>
      </c>
      <c r="L366">
        <f>IF(AND(Raw!I366="OK",Raw!AA366="OK"),180*ATAN(SIN((3.14*Raw!H366/180)-(3.14*Raw!Z366/180))/COS((3.14*Raw!H366/180)-(3.14*Raw!Z366/180)))/3.14,L365)</f>
        <v>5.7100000000000106</v>
      </c>
      <c r="M366">
        <f>IF(AND(Raw!I366="OK",Raw!G366="OK"),180*ATAN(SIN((3.14*Raw!H366/180)-(3.14*Raw!F366/180))/COS((3.14*Raw!H366/180)-(3.14*Raw!F366/180)))/3.14,M365)</f>
        <v>0</v>
      </c>
      <c r="N366">
        <f>IF(AND(Raw!O366="OK",Raw!S366="OK"),180*ATAN(SIN((3.14*Raw!N366/180)-(3.14*Raw!R366/180))/COS((3.14*Raw!N366/180)-(3.14*Raw!R366/180)))/3.14,N365)</f>
        <v>2.2799999999999678</v>
      </c>
      <c r="O366">
        <f>IF(AND(Raw!M366="OK",Raw!K366="OK"),180*ATAN(SIN((3.14*Raw!L366/180)-(3.14*Raw!J366/180))/COS((3.14*Raw!L366/180)-(3.14*Raw!J366/180)))/3.14,O365)</f>
        <v>0.93000000000000826</v>
      </c>
      <c r="P366">
        <f>IF(AND(Raw!M366="OK",Raw!I366="OK"),180*ATAN(SIN((3.14*Raw!L366/180)-(3.14*Raw!H366/180))/COS((3.14*Raw!L366/180)-(3.14*Raw!H366/180)))/3.14,P365)</f>
        <v>10.470000000000008</v>
      </c>
    </row>
    <row r="367" spans="1:16" x14ac:dyDescent="0.25">
      <c r="A367" s="1" t="str">
        <f>Raw!A367</f>
        <v>26-07-2020 06:05:00</v>
      </c>
      <c r="B367">
        <f>IF(AND(Raw!K367="OK",Raw!C367="OK"),180*ATAN(SIN((3.14*Raw!J367/180)-(3.14*Raw!B367/180))/COS((3.14*Raw!J367/180)-(3.14*Raw!B367/180)))/3.14,B366)</f>
        <v>35.520000000000017</v>
      </c>
      <c r="C367">
        <f>IF(AND(Raw!O367="OK",Raw!C367="OK"),180*ATAN(SIN((3.14*Raw!N367/180)-(3.14*Raw!B367/180))/COS((3.14*Raw!N367/180)-(3.14*Raw!B367/180)))/3.14,C366)</f>
        <v>28.780000000000005</v>
      </c>
      <c r="D367">
        <f>IF(AND(Raw!K367="OK",Raw!O367="OK"),180*ATAN(SIN((3.14*Raw!J367/180)-(3.14*Raw!N367/180))/COS((3.14*Raw!J367/180)-(3.14*Raw!N367/180)))/3.14,D366)</f>
        <v>6.7400000000000126</v>
      </c>
      <c r="E367">
        <f>IF(AND(Raw!Q367="OK",Raw!C367="OK"),180*ATAN(SIN((3.14*Raw!P367/180)-(3.14*Raw!B367/180))/COS((3.14*Raw!P367/180)-(3.14*Raw!B367/180)))/3.14,E366)</f>
        <v>0</v>
      </c>
      <c r="F367">
        <f>IF(AND(Raw!O367="OK",Raw!Q367="OK"),180*ATAN(SIN((3.14*Raw!N367/180)-(3.14*Raw!P367/180))/COS((3.14*Raw!N367/180)-(3.14*Raw!P367/180)))/3.14,F366)</f>
        <v>0</v>
      </c>
      <c r="G367">
        <f>IF(AND(Raw!M367="OK",Raw!E367="OK"),180*ATAN(SIN((3.14*Raw!L367/180)-(3.14*Raw!D367/180))/COS((3.14*Raw!L367/180)-(3.14*Raw!D367/180)))/3.14,G366)</f>
        <v>28.480000000000004</v>
      </c>
      <c r="H367">
        <f>IF(AND(Raw!I367="OK",Raw!E367="OK"),180*ATAN(SIN((3.14*Raw!H367/180)-(3.14*Raw!D367/180))/COS((3.14*Raw!H367/180)-(3.14*Raw!D367/180)))/3.14,H366)</f>
        <v>17.95999999999999</v>
      </c>
      <c r="I367">
        <f>IF(AND(Raw!W367="OK",Raw!Y367="OK"),180*ATAN(SIN((3.14*Raw!V367/180)-(3.14*Raw!X367/180))/COS((3.14*Raw!V367/180)-(3.14*Raw!X367/180)))/3.14,I366)</f>
        <v>11.570000000000011</v>
      </c>
      <c r="J367">
        <f>IF(AND(Raw!U367="OK",Raw!C367="OK"),180*ATAN(SIN((3.14*Raw!T367/180)-(3.14*Raw!B367/180))/COS((3.14*Raw!T367/180)-(3.14*Raw!B367/180)))/3.14,J366)</f>
        <v>3.3200000000000092</v>
      </c>
      <c r="K367">
        <f>IF(AND(Raw!M367="OK",Raw!AA367="OK"),180*ATAN(SIN((3.14*Raw!L367/180)-(3.14*Raw!Z367/180))/COS((3.14*Raw!L367/180)-(3.14*Raw!Z367/180)))/3.14,K366)</f>
        <v>16.230000000000011</v>
      </c>
      <c r="L367">
        <f>IF(AND(Raw!I367="OK",Raw!AA367="OK"),180*ATAN(SIN((3.14*Raw!H367/180)-(3.14*Raw!Z367/180))/COS((3.14*Raw!H367/180)-(3.14*Raw!Z367/180)))/3.14,L366)</f>
        <v>5.7100000000000106</v>
      </c>
      <c r="M367">
        <f>IF(AND(Raw!I367="OK",Raw!G367="OK"),180*ATAN(SIN((3.14*Raw!H367/180)-(3.14*Raw!F367/180))/COS((3.14*Raw!H367/180)-(3.14*Raw!F367/180)))/3.14,M366)</f>
        <v>0</v>
      </c>
      <c r="N367">
        <f>IF(AND(Raw!O367="OK",Raw!S367="OK"),180*ATAN(SIN((3.14*Raw!N367/180)-(3.14*Raw!R367/180))/COS((3.14*Raw!N367/180)-(3.14*Raw!R367/180)))/3.14,N366)</f>
        <v>2.3900000000000006</v>
      </c>
      <c r="O367">
        <f>IF(AND(Raw!M367="OK",Raw!K367="OK"),180*ATAN(SIN((3.14*Raw!L367/180)-(3.14*Raw!J367/180))/COS((3.14*Raw!L367/180)-(3.14*Raw!J367/180)))/3.14,O366)</f>
        <v>0.91999999999999371</v>
      </c>
      <c r="P367">
        <f>IF(AND(Raw!M367="OK",Raw!I367="OK"),180*ATAN(SIN((3.14*Raw!L367/180)-(3.14*Raw!H367/180))/COS((3.14*Raw!L367/180)-(3.14*Raw!H367/180)))/3.14,P366)</f>
        <v>10.520000000000005</v>
      </c>
    </row>
    <row r="368" spans="1:16" x14ac:dyDescent="0.25">
      <c r="A368" s="1" t="str">
        <f>Raw!A368</f>
        <v>26-07-2020 06:06:00</v>
      </c>
      <c r="B368">
        <f>IF(AND(Raw!K368="OK",Raw!C368="OK"),180*ATAN(SIN((3.14*Raw!J368/180)-(3.14*Raw!B368/180))/COS((3.14*Raw!J368/180)-(3.14*Raw!B368/180)))/3.14,B367)</f>
        <v>35.54</v>
      </c>
      <c r="C368">
        <f>IF(AND(Raw!O368="OK",Raw!C368="OK"),180*ATAN(SIN((3.14*Raw!N368/180)-(3.14*Raw!B368/180))/COS((3.14*Raw!N368/180)-(3.14*Raw!B368/180)))/3.14,C367)</f>
        <v>28.800000000000004</v>
      </c>
      <c r="D368">
        <f>IF(AND(Raw!K368="OK",Raw!O368="OK"),180*ATAN(SIN((3.14*Raw!J368/180)-(3.14*Raw!N368/180))/COS((3.14*Raw!J368/180)-(3.14*Raw!N368/180)))/3.14,D367)</f>
        <v>6.7399999999999993</v>
      </c>
      <c r="E368">
        <f>IF(AND(Raw!Q368="OK",Raw!C368="OK"),180*ATAN(SIN((3.14*Raw!P368/180)-(3.14*Raw!B368/180))/COS((3.14*Raw!P368/180)-(3.14*Raw!B368/180)))/3.14,E367)</f>
        <v>0</v>
      </c>
      <c r="F368">
        <f>IF(AND(Raw!O368="OK",Raw!Q368="OK"),180*ATAN(SIN((3.14*Raw!N368/180)-(3.14*Raw!P368/180))/COS((3.14*Raw!N368/180)-(3.14*Raw!P368/180)))/3.14,F367)</f>
        <v>0</v>
      </c>
      <c r="G368">
        <f>IF(AND(Raw!M368="OK",Raw!E368="OK"),180*ATAN(SIN((3.14*Raw!L368/180)-(3.14*Raw!D368/180))/COS((3.14*Raw!L368/180)-(3.14*Raw!D368/180)))/3.14,G367)</f>
        <v>28.390000000000004</v>
      </c>
      <c r="H368">
        <f>IF(AND(Raw!I368="OK",Raw!E368="OK"),180*ATAN(SIN((3.14*Raw!H368/180)-(3.14*Raw!D368/180))/COS((3.14*Raw!H368/180)-(3.14*Raw!D368/180)))/3.14,H367)</f>
        <v>17.919999999999995</v>
      </c>
      <c r="I368">
        <f>IF(AND(Raw!W368="OK",Raw!Y368="OK"),180*ATAN(SIN((3.14*Raw!V368/180)-(3.14*Raw!X368/180))/COS((3.14*Raw!V368/180)-(3.14*Raw!X368/180)))/3.14,I367)</f>
        <v>11.490000000000007</v>
      </c>
      <c r="J368">
        <f>IF(AND(Raw!U368="OK",Raw!C368="OK"),180*ATAN(SIN((3.14*Raw!T368/180)-(3.14*Raw!B368/180))/COS((3.14*Raw!T368/180)-(3.14*Raw!B368/180)))/3.14,J367)</f>
        <v>3.34</v>
      </c>
      <c r="K368">
        <f>IF(AND(Raw!M368="OK",Raw!AA368="OK"),180*ATAN(SIN((3.14*Raw!L368/180)-(3.14*Raw!Z368/180))/COS((3.14*Raw!L368/180)-(3.14*Raw!Z368/180)))/3.14,K367)</f>
        <v>16.170000000000002</v>
      </c>
      <c r="L368">
        <f>IF(AND(Raw!I368="OK",Raw!AA368="OK"),180*ATAN(SIN((3.14*Raw!H368/180)-(3.14*Raw!Z368/180))/COS((3.14*Raw!H368/180)-(3.14*Raw!Z368/180)))/3.14,L367)</f>
        <v>5.6999999999999966</v>
      </c>
      <c r="M368">
        <f>IF(AND(Raw!I368="OK",Raw!G368="OK"),180*ATAN(SIN((3.14*Raw!H368/180)-(3.14*Raw!F368/180))/COS((3.14*Raw!H368/180)-(3.14*Raw!F368/180)))/3.14,M367)</f>
        <v>0</v>
      </c>
      <c r="N368">
        <f>IF(AND(Raw!O368="OK",Raw!S368="OK"),180*ATAN(SIN((3.14*Raw!N368/180)-(3.14*Raw!R368/180))/COS((3.14*Raw!N368/180)-(3.14*Raw!R368/180)))/3.14,N367)</f>
        <v>2.4100000000000046</v>
      </c>
      <c r="O368">
        <f>IF(AND(Raw!M368="OK",Raw!K368="OK"),180*ATAN(SIN((3.14*Raw!L368/180)-(3.14*Raw!J368/180))/COS((3.14*Raw!L368/180)-(3.14*Raw!J368/180)))/3.14,O367)</f>
        <v>0.96000000000000119</v>
      </c>
      <c r="P368">
        <f>IF(AND(Raw!M368="OK",Raw!I368="OK"),180*ATAN(SIN((3.14*Raw!L368/180)-(3.14*Raw!H368/180))/COS((3.14*Raw!L368/180)-(3.14*Raw!H368/180)))/3.14,P367)</f>
        <v>10.470000000000008</v>
      </c>
    </row>
    <row r="369" spans="1:16" x14ac:dyDescent="0.25">
      <c r="A369" s="1" t="str">
        <f>Raw!A369</f>
        <v>26-07-2020 06:07:00</v>
      </c>
      <c r="B369">
        <f>IF(AND(Raw!K369="OK",Raw!C369="OK"),180*ATAN(SIN((3.14*Raw!J369/180)-(3.14*Raw!B369/180))/COS((3.14*Raw!J369/180)-(3.14*Raw!B369/180)))/3.14,B368)</f>
        <v>35.570000000000014</v>
      </c>
      <c r="C369">
        <f>IF(AND(Raw!O369="OK",Raw!C369="OK"),180*ATAN(SIN((3.14*Raw!N369/180)-(3.14*Raw!B369/180))/COS((3.14*Raw!N369/180)-(3.14*Raw!B369/180)))/3.14,C368)</f>
        <v>28.809999999999995</v>
      </c>
      <c r="D369">
        <f>IF(AND(Raw!K369="OK",Raw!O369="OK"),180*ATAN(SIN((3.14*Raw!J369/180)-(3.14*Raw!N369/180))/COS((3.14*Raw!J369/180)-(3.14*Raw!N369/180)))/3.14,D368)</f>
        <v>6.7600000000000149</v>
      </c>
      <c r="E369">
        <f>IF(AND(Raw!Q369="OK",Raw!C369="OK"),180*ATAN(SIN((3.14*Raw!P369/180)-(3.14*Raw!B369/180))/COS((3.14*Raw!P369/180)-(3.14*Raw!B369/180)))/3.14,E368)</f>
        <v>0</v>
      </c>
      <c r="F369">
        <f>IF(AND(Raw!O369="OK",Raw!Q369="OK"),180*ATAN(SIN((3.14*Raw!N369/180)-(3.14*Raw!P369/180))/COS((3.14*Raw!N369/180)-(3.14*Raw!P369/180)))/3.14,F368)</f>
        <v>0</v>
      </c>
      <c r="G369">
        <f>IF(AND(Raw!M369="OK",Raw!E369="OK"),180*ATAN(SIN((3.14*Raw!L369/180)-(3.14*Raw!D369/180))/COS((3.14*Raw!L369/180)-(3.14*Raw!D369/180)))/3.14,G368)</f>
        <v>28.399999999999984</v>
      </c>
      <c r="H369">
        <f>IF(AND(Raw!I369="OK",Raw!E369="OK"),180*ATAN(SIN((3.14*Raw!H369/180)-(3.14*Raw!D369/180))/COS((3.14*Raw!H369/180)-(3.14*Raw!D369/180)))/3.14,H368)</f>
        <v>17.929999999999978</v>
      </c>
      <c r="I369">
        <f>IF(AND(Raw!W369="OK",Raw!Y369="OK"),180*ATAN(SIN((3.14*Raw!V369/180)-(3.14*Raw!X369/180))/COS((3.14*Raw!V369/180)-(3.14*Raw!X369/180)))/3.14,I368)</f>
        <v>11.499999999999986</v>
      </c>
      <c r="J369">
        <f>IF(AND(Raw!U369="OK",Raw!C369="OK"),180*ATAN(SIN((3.14*Raw!T369/180)-(3.14*Raw!B369/180))/COS((3.14*Raw!T369/180)-(3.14*Raw!B369/180)))/3.14,J368)</f>
        <v>3.4000000000000243</v>
      </c>
      <c r="K369">
        <f>IF(AND(Raw!M369="OK",Raw!AA369="OK"),180*ATAN(SIN((3.14*Raw!L369/180)-(3.14*Raw!Z369/180))/COS((3.14*Raw!L369/180)-(3.14*Raw!Z369/180)))/3.14,K368)</f>
        <v>16.170000000000002</v>
      </c>
      <c r="L369">
        <f>IF(AND(Raw!I369="OK",Raw!AA369="OK"),180*ATAN(SIN((3.14*Raw!H369/180)-(3.14*Raw!Z369/180))/COS((3.14*Raw!H369/180)-(3.14*Raw!Z369/180)))/3.14,L368)</f>
        <v>5.6999999999999966</v>
      </c>
      <c r="M369">
        <f>IF(AND(Raw!I369="OK",Raw!G369="OK"),180*ATAN(SIN((3.14*Raw!H369/180)-(3.14*Raw!F369/180))/COS((3.14*Raw!H369/180)-(3.14*Raw!F369/180)))/3.14,M368)</f>
        <v>0</v>
      </c>
      <c r="N369">
        <f>IF(AND(Raw!O369="OK",Raw!S369="OK"),180*ATAN(SIN((3.14*Raw!N369/180)-(3.14*Raw!R369/180))/COS((3.14*Raw!N369/180)-(3.14*Raw!R369/180)))/3.14,N368)</f>
        <v>2.359999999999983</v>
      </c>
      <c r="O369">
        <f>IF(AND(Raw!M369="OK",Raw!K369="OK"),180*ATAN(SIN((3.14*Raw!L369/180)-(3.14*Raw!J369/180))/COS((3.14*Raw!L369/180)-(3.14*Raw!J369/180)))/3.14,O368)</f>
        <v>0.96999999999999031</v>
      </c>
      <c r="P369">
        <f>IF(AND(Raw!M369="OK",Raw!I369="OK"),180*ATAN(SIN((3.14*Raw!L369/180)-(3.14*Raw!H369/180))/COS((3.14*Raw!L369/180)-(3.14*Raw!H369/180)))/3.14,P368)</f>
        <v>10.470000000000008</v>
      </c>
    </row>
    <row r="370" spans="1:16" x14ac:dyDescent="0.25">
      <c r="A370" s="1" t="str">
        <f>Raw!A370</f>
        <v>26-07-2020 06:08:00</v>
      </c>
      <c r="B370">
        <f>IF(AND(Raw!K370="OK",Raw!C370="OK"),180*ATAN(SIN((3.14*Raw!J370/180)-(3.14*Raw!B370/180))/COS((3.14*Raw!J370/180)-(3.14*Raw!B370/180)))/3.14,B369)</f>
        <v>35.599999999999994</v>
      </c>
      <c r="C370">
        <f>IF(AND(Raw!O370="OK",Raw!C370="OK"),180*ATAN(SIN((3.14*Raw!N370/180)-(3.14*Raw!B370/180))/COS((3.14*Raw!N370/180)-(3.14*Raw!B370/180)))/3.14,C369)</f>
        <v>28.810000000000009</v>
      </c>
      <c r="D370">
        <f>IF(AND(Raw!K370="OK",Raw!O370="OK"),180*ATAN(SIN((3.14*Raw!J370/180)-(3.14*Raw!N370/180))/COS((3.14*Raw!J370/180)-(3.14*Raw!N370/180)))/3.14,D369)</f>
        <v>6.7899999999999832</v>
      </c>
      <c r="E370">
        <f>IF(AND(Raw!Q370="OK",Raw!C370="OK"),180*ATAN(SIN((3.14*Raw!P370/180)-(3.14*Raw!B370/180))/COS((3.14*Raw!P370/180)-(3.14*Raw!B370/180)))/3.14,E369)</f>
        <v>0</v>
      </c>
      <c r="F370">
        <f>IF(AND(Raw!O370="OK",Raw!Q370="OK"),180*ATAN(SIN((3.14*Raw!N370/180)-(3.14*Raw!P370/180))/COS((3.14*Raw!N370/180)-(3.14*Raw!P370/180)))/3.14,F369)</f>
        <v>0</v>
      </c>
      <c r="G370">
        <f>IF(AND(Raw!M370="OK",Raw!E370="OK"),180*ATAN(SIN((3.14*Raw!L370/180)-(3.14*Raw!D370/180))/COS((3.14*Raw!L370/180)-(3.14*Raw!D370/180)))/3.14,G369)</f>
        <v>28.34</v>
      </c>
      <c r="H370">
        <f>IF(AND(Raw!I370="OK",Raw!E370="OK"),180*ATAN(SIN((3.14*Raw!H370/180)-(3.14*Raw!D370/180))/COS((3.14*Raw!H370/180)-(3.14*Raw!D370/180)))/3.14,H369)</f>
        <v>17.900000000000009</v>
      </c>
      <c r="I370">
        <f>IF(AND(Raw!W370="OK",Raw!Y370="OK"),180*ATAN(SIN((3.14*Raw!V370/180)-(3.14*Raw!X370/180))/COS((3.14*Raw!V370/180)-(3.14*Raw!X370/180)))/3.14,I369)</f>
        <v>11.489999999999995</v>
      </c>
      <c r="J370">
        <f>IF(AND(Raw!U370="OK",Raw!C370="OK"),180*ATAN(SIN((3.14*Raw!T370/180)-(3.14*Raw!B370/180))/COS((3.14*Raw!T370/180)-(3.14*Raw!B370/180)))/3.14,J369)</f>
        <v>3.4199999999999764</v>
      </c>
      <c r="K370">
        <f>IF(AND(Raw!M370="OK",Raw!AA370="OK"),180*ATAN(SIN((3.14*Raw!L370/180)-(3.14*Raw!Z370/180))/COS((3.14*Raw!L370/180)-(3.14*Raw!Z370/180)))/3.14,K369)</f>
        <v>16.129999999999995</v>
      </c>
      <c r="L370">
        <f>IF(AND(Raw!I370="OK",Raw!AA370="OK"),180*ATAN(SIN((3.14*Raw!H370/180)-(3.14*Raw!Z370/180))/COS((3.14*Raw!H370/180)-(3.14*Raw!Z370/180)))/3.14,L369)</f>
        <v>5.6900000000000057</v>
      </c>
      <c r="M370">
        <f>IF(AND(Raw!I370="OK",Raw!G370="OK"),180*ATAN(SIN((3.14*Raw!H370/180)-(3.14*Raw!F370/180))/COS((3.14*Raw!H370/180)-(3.14*Raw!F370/180)))/3.14,M369)</f>
        <v>0</v>
      </c>
      <c r="N370">
        <f>IF(AND(Raw!O370="OK",Raw!S370="OK"),180*ATAN(SIN((3.14*Raw!N370/180)-(3.14*Raw!R370/180))/COS((3.14*Raw!N370/180)-(3.14*Raw!R370/180)))/3.14,N369)</f>
        <v>2.420000000000019</v>
      </c>
      <c r="O370">
        <f>IF(AND(Raw!M370="OK",Raw!K370="OK"),180*ATAN(SIN((3.14*Raw!L370/180)-(3.14*Raw!J370/180))/COS((3.14*Raw!L370/180)-(3.14*Raw!J370/180)))/3.14,O369)</f>
        <v>0.99999999999999589</v>
      </c>
      <c r="P370">
        <f>IF(AND(Raw!M370="OK",Raw!I370="OK"),180*ATAN(SIN((3.14*Raw!L370/180)-(3.14*Raw!H370/180))/COS((3.14*Raw!L370/180)-(3.14*Raw!H370/180)))/3.14,P369)</f>
        <v>10.439999999999989</v>
      </c>
    </row>
    <row r="371" spans="1:16" x14ac:dyDescent="0.25">
      <c r="A371" s="1" t="str">
        <f>Raw!A371</f>
        <v>26-07-2020 06:09:00</v>
      </c>
      <c r="B371">
        <f>IF(AND(Raw!K371="OK",Raw!C371="OK"),180*ATAN(SIN((3.14*Raw!J371/180)-(3.14*Raw!B371/180))/COS((3.14*Raw!J371/180)-(3.14*Raw!B371/180)))/3.14,B370)</f>
        <v>35.852597226855217</v>
      </c>
      <c r="C371">
        <f>IF(AND(Raw!O371="OK",Raw!C371="OK"),180*ATAN(SIN((3.14*Raw!N371/180)-(3.14*Raw!B371/180))/COS((3.14*Raw!N371/180)-(3.14*Raw!B371/180)))/3.14,C370)</f>
        <v>29.052597226855269</v>
      </c>
      <c r="D371">
        <f>IF(AND(Raw!K371="OK",Raw!O371="OK"),180*ATAN(SIN((3.14*Raw!J371/180)-(3.14*Raw!N371/180))/COS((3.14*Raw!J371/180)-(3.14*Raw!N371/180)))/3.14,D370)</f>
        <v>6.7999999999999714</v>
      </c>
      <c r="E371">
        <f>IF(AND(Raw!Q371="OK",Raw!C371="OK"),180*ATAN(SIN((3.14*Raw!P371/180)-(3.14*Raw!B371/180))/COS((3.14*Raw!P371/180)-(3.14*Raw!B371/180)))/3.14,E370)</f>
        <v>0</v>
      </c>
      <c r="F371">
        <f>IF(AND(Raw!O371="OK",Raw!Q371="OK"),180*ATAN(SIN((3.14*Raw!N371/180)-(3.14*Raw!P371/180))/COS((3.14*Raw!N371/180)-(3.14*Raw!P371/180)))/3.14,F370)</f>
        <v>0</v>
      </c>
      <c r="G371">
        <f>IF(AND(Raw!M371="OK",Raw!E371="OK"),180*ATAN(SIN((3.14*Raw!L371/180)-(3.14*Raw!D371/180))/COS((3.14*Raw!L371/180)-(3.14*Raw!D371/180)))/3.14,G370)</f>
        <v>28.622597226855284</v>
      </c>
      <c r="H371">
        <f>IF(AND(Raw!I371="OK",Raw!E371="OK"),180*ATAN(SIN((3.14*Raw!H371/180)-(3.14*Raw!D371/180))/COS((3.14*Raw!H371/180)-(3.14*Raw!D371/180)))/3.14,H370)</f>
        <v>18.172597226855277</v>
      </c>
      <c r="I371">
        <f>IF(AND(Raw!W371="OK",Raw!Y371="OK"),180*ATAN(SIN((3.14*Raw!V371/180)-(3.14*Raw!X371/180))/COS((3.14*Raw!V371/180)-(3.14*Raw!X371/180)))/3.14,I370)</f>
        <v>11.712597226855264</v>
      </c>
      <c r="J371">
        <f>IF(AND(Raw!U371="OK",Raw!C371="OK"),180*ATAN(SIN((3.14*Raw!T371/180)-(3.14*Raw!B371/180))/COS((3.14*Raw!T371/180)-(3.14*Raw!B371/180)))/3.14,J370)</f>
        <v>3.4100000000000135</v>
      </c>
      <c r="K371">
        <f>IF(AND(Raw!M371="OK",Raw!AA371="OK"),180*ATAN(SIN((3.14*Raw!L371/180)-(3.14*Raw!Z371/180))/COS((3.14*Raw!L371/180)-(3.14*Raw!Z371/180)))/3.14,K370)</f>
        <v>16.120000000000008</v>
      </c>
      <c r="L371">
        <f>IF(AND(Raw!I371="OK",Raw!AA371="OK"),180*ATAN(SIN((3.14*Raw!H371/180)-(3.14*Raw!Z371/180))/COS((3.14*Raw!H371/180)-(3.14*Raw!Z371/180)))/3.14,L370)</f>
        <v>5.6700000000000026</v>
      </c>
      <c r="M371">
        <f>IF(AND(Raw!I371="OK",Raw!G371="OK"),180*ATAN(SIN((3.14*Raw!H371/180)-(3.14*Raw!F371/180))/COS((3.14*Raw!H371/180)-(3.14*Raw!F371/180)))/3.14,M370)</f>
        <v>0</v>
      </c>
      <c r="N371">
        <f>IF(AND(Raw!O371="OK",Raw!S371="OK"),180*ATAN(SIN((3.14*Raw!N371/180)-(3.14*Raw!R371/180))/COS((3.14*Raw!N371/180)-(3.14*Raw!R371/180)))/3.14,N370)</f>
        <v>2.4600000000000013</v>
      </c>
      <c r="O371">
        <f>IF(AND(Raw!M371="OK",Raw!K371="OK"),180*ATAN(SIN((3.14*Raw!L371/180)-(3.14*Raw!J371/180))/COS((3.14*Raw!L371/180)-(3.14*Raw!J371/180)))/3.14,O370)</f>
        <v>1.0500000000000305</v>
      </c>
      <c r="P371">
        <f>IF(AND(Raw!M371="OK",Raw!I371="OK"),180*ATAN(SIN((3.14*Raw!L371/180)-(3.14*Raw!H371/180))/COS((3.14*Raw!L371/180)-(3.14*Raw!H371/180)))/3.14,P370)</f>
        <v>10.450000000000003</v>
      </c>
    </row>
    <row r="372" spans="1:16" x14ac:dyDescent="0.25">
      <c r="A372" s="1" t="str">
        <f>Raw!A372</f>
        <v>26-07-2020 06:10:00</v>
      </c>
      <c r="B372">
        <f>IF(AND(Raw!K372="OK",Raw!C372="OK"),180*ATAN(SIN((3.14*Raw!J372/180)-(3.14*Raw!B372/180))/COS((3.14*Raw!J372/180)-(3.14*Raw!B372/180)))/3.14,B371)</f>
        <v>35.83</v>
      </c>
      <c r="C372">
        <f>IF(AND(Raw!O372="OK",Raw!C372="OK"),180*ATAN(SIN((3.14*Raw!N372/180)-(3.14*Raw!B372/180))/COS((3.14*Raw!N372/180)-(3.14*Raw!B372/180)))/3.14,C371)</f>
        <v>29.040000000000003</v>
      </c>
      <c r="D372">
        <f>IF(AND(Raw!K372="OK",Raw!O372="OK"),180*ATAN(SIN((3.14*Raw!J372/180)-(3.14*Raw!N372/180))/COS((3.14*Raw!J372/180)-(3.14*Raw!N372/180)))/3.14,D371)</f>
        <v>6.7900000000000036</v>
      </c>
      <c r="E372">
        <f>IF(AND(Raw!Q372="OK",Raw!C372="OK"),180*ATAN(SIN((3.14*Raw!P372/180)-(3.14*Raw!B372/180))/COS((3.14*Raw!P372/180)-(3.14*Raw!B372/180)))/3.14,E371)</f>
        <v>0</v>
      </c>
      <c r="F372">
        <f>IF(AND(Raw!O372="OK",Raw!Q372="OK"),180*ATAN(SIN((3.14*Raw!N372/180)-(3.14*Raw!P372/180))/COS((3.14*Raw!N372/180)-(3.14*Raw!P372/180)))/3.14,F371)</f>
        <v>0</v>
      </c>
      <c r="G372">
        <f>IF(AND(Raw!M372="OK",Raw!E372="OK"),180*ATAN(SIN((3.14*Raw!L372/180)-(3.14*Raw!D372/180))/COS((3.14*Raw!L372/180)-(3.14*Raw!D372/180)))/3.14,G371)</f>
        <v>28.57</v>
      </c>
      <c r="H372">
        <f>IF(AND(Raw!I372="OK",Raw!E372="OK"),180*ATAN(SIN((3.14*Raw!H372/180)-(3.14*Raw!D372/180))/COS((3.14*Raw!H372/180)-(3.14*Raw!D372/180)))/3.14,H371)</f>
        <v>18.05</v>
      </c>
      <c r="I372">
        <f>IF(AND(Raw!W372="OK",Raw!Y372="OK"),180*ATAN(SIN((3.14*Raw!V372/180)-(3.14*Raw!X372/180))/COS((3.14*Raw!V372/180)-(3.14*Raw!X372/180)))/3.14,I371)</f>
        <v>11.49</v>
      </c>
      <c r="J372">
        <f>IF(AND(Raw!U372="OK",Raw!C372="OK"),180*ATAN(SIN((3.14*Raw!T372/180)-(3.14*Raw!B372/180))/COS((3.14*Raw!T372/180)-(3.14*Raw!B372/180)))/3.14,J371)</f>
        <v>3.4400000000000031</v>
      </c>
      <c r="K372">
        <f>IF(AND(Raw!M372="OK",Raw!AA372="OK"),180*ATAN(SIN((3.14*Raw!L372/180)-(3.14*Raw!Z372/180))/COS((3.14*Raw!L372/180)-(3.14*Raw!Z372/180)))/3.14,K371)</f>
        <v>16.18</v>
      </c>
      <c r="L372">
        <f>IF(AND(Raw!I372="OK",Raw!AA372="OK"),180*ATAN(SIN((3.14*Raw!H372/180)-(3.14*Raw!Z372/180))/COS((3.14*Raw!H372/180)-(3.14*Raw!Z372/180)))/3.14,L371)</f>
        <v>5.66</v>
      </c>
      <c r="M372">
        <f>IF(AND(Raw!I372="OK",Raw!G372="OK"),180*ATAN(SIN((3.14*Raw!H372/180)-(3.14*Raw!F372/180))/COS((3.14*Raw!H372/180)-(3.14*Raw!F372/180)))/3.14,M371)</f>
        <v>0</v>
      </c>
      <c r="N372">
        <f>IF(AND(Raw!O372="OK",Raw!S372="OK"),180*ATAN(SIN((3.14*Raw!N372/180)-(3.14*Raw!R372/180))/COS((3.14*Raw!N372/180)-(3.14*Raw!R372/180)))/3.14,N371)</f>
        <v>2.5099999999999998</v>
      </c>
      <c r="O372">
        <f>IF(AND(Raw!M372="OK",Raw!K372="OK"),180*ATAN(SIN((3.14*Raw!L372/180)-(3.14*Raw!J372/180))/COS((3.14*Raw!L372/180)-(3.14*Raw!J372/180)))/3.14,O371)</f>
        <v>1.1899999999999964</v>
      </c>
      <c r="P372">
        <f>IF(AND(Raw!M372="OK",Raw!I372="OK"),180*ATAN(SIN((3.14*Raw!L372/180)-(3.14*Raw!H372/180))/COS((3.14*Raw!L372/180)-(3.14*Raw!H372/180)))/3.14,P371)</f>
        <v>10.519999999999998</v>
      </c>
    </row>
    <row r="373" spans="1:16" x14ac:dyDescent="0.25">
      <c r="A373" s="1" t="str">
        <f>Raw!A373</f>
        <v>26-07-2020 06:11:00</v>
      </c>
      <c r="B373">
        <f>IF(AND(Raw!K373="OK",Raw!C373="OK"),180*ATAN(SIN((3.14*Raw!J373/180)-(3.14*Raw!B373/180))/COS((3.14*Raw!J373/180)-(3.14*Raw!B373/180)))/3.14,B372)</f>
        <v>35.800000000000018</v>
      </c>
      <c r="C373">
        <f>IF(AND(Raw!O373="OK",Raw!C373="OK"),180*ATAN(SIN((3.14*Raw!N373/180)-(3.14*Raw!B373/180))/COS((3.14*Raw!N373/180)-(3.14*Raw!B373/180)))/3.14,C372)</f>
        <v>29.030000000000012</v>
      </c>
      <c r="D373">
        <f>IF(AND(Raw!K373="OK",Raw!O373="OK"),180*ATAN(SIN((3.14*Raw!J373/180)-(3.14*Raw!N373/180))/COS((3.14*Raw!J373/180)-(3.14*Raw!N373/180)))/3.14,D372)</f>
        <v>6.7700000000000049</v>
      </c>
      <c r="E373">
        <f>IF(AND(Raw!Q373="OK",Raw!C373="OK"),180*ATAN(SIN((3.14*Raw!P373/180)-(3.14*Raw!B373/180))/COS((3.14*Raw!P373/180)-(3.14*Raw!B373/180)))/3.14,E372)</f>
        <v>0</v>
      </c>
      <c r="F373">
        <f>IF(AND(Raw!O373="OK",Raw!Q373="OK"),180*ATAN(SIN((3.14*Raw!N373/180)-(3.14*Raw!P373/180))/COS((3.14*Raw!N373/180)-(3.14*Raw!P373/180)))/3.14,F372)</f>
        <v>0</v>
      </c>
      <c r="G373">
        <f>IF(AND(Raw!M373="OK",Raw!E373="OK"),180*ATAN(SIN((3.14*Raw!L373/180)-(3.14*Raw!D373/180))/COS((3.14*Raw!L373/180)-(3.14*Raw!D373/180)))/3.14,G372)</f>
        <v>28.570000000000004</v>
      </c>
      <c r="H373">
        <f>IF(AND(Raw!I373="OK",Raw!E373="OK"),180*ATAN(SIN((3.14*Raw!H373/180)-(3.14*Raw!D373/180))/COS((3.14*Raw!H373/180)-(3.14*Raw!D373/180)))/3.14,H372)</f>
        <v>18.079999999999988</v>
      </c>
      <c r="I373">
        <f>IF(AND(Raw!W373="OK",Raw!Y373="OK"),180*ATAN(SIN((3.14*Raw!V373/180)-(3.14*Raw!X373/180))/COS((3.14*Raw!V373/180)-(3.14*Raw!X373/180)))/3.14,I372)</f>
        <v>11.480000000000008</v>
      </c>
      <c r="J373">
        <f>IF(AND(Raw!U373="OK",Raw!C373="OK"),180*ATAN(SIN((3.14*Raw!T373/180)-(3.14*Raw!B373/180))/COS((3.14*Raw!T373/180)-(3.14*Raw!B373/180)))/3.14,J372)</f>
        <v>3.4100000000000383</v>
      </c>
      <c r="K373">
        <f>IF(AND(Raw!M373="OK",Raw!AA373="OK"),180*ATAN(SIN((3.14*Raw!L373/180)-(3.14*Raw!Z373/180))/COS((3.14*Raw!L373/180)-(3.14*Raw!Z373/180)))/3.14,K372)</f>
        <v>16.150000000000027</v>
      </c>
      <c r="L373">
        <f>IF(AND(Raw!I373="OK",Raw!AA373="OK"),180*ATAN(SIN((3.14*Raw!H373/180)-(3.14*Raw!Z373/180))/COS((3.14*Raw!H373/180)-(3.14*Raw!Z373/180)))/3.14,L372)</f>
        <v>5.6600000000000135</v>
      </c>
      <c r="M373">
        <f>IF(AND(Raw!I373="OK",Raw!G373="OK"),180*ATAN(SIN((3.14*Raw!H373/180)-(3.14*Raw!F373/180))/COS((3.14*Raw!H373/180)-(3.14*Raw!F373/180)))/3.14,M372)</f>
        <v>0</v>
      </c>
      <c r="N373">
        <f>IF(AND(Raw!O373="OK",Raw!S373="OK"),180*ATAN(SIN((3.14*Raw!N373/180)-(3.14*Raw!R373/180))/COS((3.14*Raw!N373/180)-(3.14*Raw!R373/180)))/3.14,N372)</f>
        <v>2.5199999999999871</v>
      </c>
      <c r="O373">
        <f>IF(AND(Raw!M373="OK",Raw!K373="OK"),180*ATAN(SIN((3.14*Raw!L373/180)-(3.14*Raw!J373/180))/COS((3.14*Raw!L373/180)-(3.14*Raw!J373/180)))/3.14,O372)</f>
        <v>1.1800000000000168</v>
      </c>
      <c r="P373">
        <f>IF(AND(Raw!M373="OK",Raw!I373="OK"),180*ATAN(SIN((3.14*Raw!L373/180)-(3.14*Raw!H373/180))/COS((3.14*Raw!L373/180)-(3.14*Raw!H373/180)))/3.14,P372)</f>
        <v>10.490000000000011</v>
      </c>
    </row>
    <row r="374" spans="1:16" x14ac:dyDescent="0.25">
      <c r="A374" s="1" t="str">
        <f>Raw!A374</f>
        <v>26-07-2020 06:12:00</v>
      </c>
      <c r="B374">
        <f>IF(AND(Raw!K374="OK",Raw!C374="OK"),180*ATAN(SIN((3.14*Raw!J374/180)-(3.14*Raw!B374/180))/COS((3.14*Raw!J374/180)-(3.14*Raw!B374/180)))/3.14,B373)</f>
        <v>35.729999999999997</v>
      </c>
      <c r="C374">
        <f>IF(AND(Raw!O374="OK",Raw!C374="OK"),180*ATAN(SIN((3.14*Raw!N374/180)-(3.14*Raw!B374/180))/COS((3.14*Raw!N374/180)-(3.14*Raw!B374/180)))/3.14,C373)</f>
        <v>28.979999999999997</v>
      </c>
      <c r="D374">
        <f>IF(AND(Raw!K374="OK",Raw!O374="OK"),180*ATAN(SIN((3.14*Raw!J374/180)-(3.14*Raw!N374/180))/COS((3.14*Raw!J374/180)-(3.14*Raw!N374/180)))/3.14,D373)</f>
        <v>6.75</v>
      </c>
      <c r="E374">
        <f>IF(AND(Raw!Q374="OK",Raw!C374="OK"),180*ATAN(SIN((3.14*Raw!P374/180)-(3.14*Raw!B374/180))/COS((3.14*Raw!P374/180)-(3.14*Raw!B374/180)))/3.14,E373)</f>
        <v>0</v>
      </c>
      <c r="F374">
        <f>IF(AND(Raw!O374="OK",Raw!Q374="OK"),180*ATAN(SIN((3.14*Raw!N374/180)-(3.14*Raw!P374/180))/COS((3.14*Raw!N374/180)-(3.14*Raw!P374/180)))/3.14,F373)</f>
        <v>0</v>
      </c>
      <c r="G374">
        <f>IF(AND(Raw!M374="OK",Raw!E374="OK"),180*ATAN(SIN((3.14*Raw!L374/180)-(3.14*Raw!D374/180))/COS((3.14*Raw!L374/180)-(3.14*Raw!D374/180)))/3.14,G373)</f>
        <v>28.52</v>
      </c>
      <c r="H374">
        <f>IF(AND(Raw!I374="OK",Raw!E374="OK"),180*ATAN(SIN((3.14*Raw!H374/180)-(3.14*Raw!D374/180))/COS((3.14*Raw!H374/180)-(3.14*Raw!D374/180)))/3.14,H373)</f>
        <v>18.02</v>
      </c>
      <c r="I374">
        <f>IF(AND(Raw!W374="OK",Raw!Y374="OK"),180*ATAN(SIN((3.14*Raw!V374/180)-(3.14*Raw!X374/180))/COS((3.14*Raw!V374/180)-(3.14*Raw!X374/180)))/3.14,I373)</f>
        <v>11.409999999999998</v>
      </c>
      <c r="J374">
        <f>IF(AND(Raw!U374="OK",Raw!C374="OK"),180*ATAN(SIN((3.14*Raw!T374/180)-(3.14*Raw!B374/180))/COS((3.14*Raw!T374/180)-(3.14*Raw!B374/180)))/3.14,J373)</f>
        <v>3.4299999999999979</v>
      </c>
      <c r="K374">
        <f>IF(AND(Raw!M374="OK",Raw!AA374="OK"),180*ATAN(SIN((3.14*Raw!L374/180)-(3.14*Raw!Z374/180))/COS((3.14*Raw!L374/180)-(3.14*Raw!Z374/180)))/3.14,K373)</f>
        <v>16.159999999999997</v>
      </c>
      <c r="L374">
        <f>IF(AND(Raw!I374="OK",Raw!AA374="OK"),180*ATAN(SIN((3.14*Raw!H374/180)-(3.14*Raw!Z374/180))/COS((3.14*Raw!H374/180)-(3.14*Raw!Z374/180)))/3.14,L373)</f>
        <v>5.6599999999999993</v>
      </c>
      <c r="M374">
        <f>IF(AND(Raw!I374="OK",Raw!G374="OK"),180*ATAN(SIN((3.14*Raw!H374/180)-(3.14*Raw!F374/180))/COS((3.14*Raw!H374/180)-(3.14*Raw!F374/180)))/3.14,M373)</f>
        <v>0</v>
      </c>
      <c r="N374">
        <f>IF(AND(Raw!O374="OK",Raw!S374="OK"),180*ATAN(SIN((3.14*Raw!N374/180)-(3.14*Raw!R374/180))/COS((3.14*Raw!N374/180)-(3.14*Raw!R374/180)))/3.14,N373)</f>
        <v>2.5799999999999987</v>
      </c>
      <c r="O374">
        <f>IF(AND(Raw!M374="OK",Raw!K374="OK"),180*ATAN(SIN((3.14*Raw!L374/180)-(3.14*Raw!J374/180))/COS((3.14*Raw!L374/180)-(3.14*Raw!J374/180)))/3.14,O373)</f>
        <v>1.1600000000000004</v>
      </c>
      <c r="P374">
        <f>IF(AND(Raw!M374="OK",Raw!I374="OK"),180*ATAN(SIN((3.14*Raw!L374/180)-(3.14*Raw!H374/180))/COS((3.14*Raw!L374/180)-(3.14*Raw!H374/180)))/3.14,P373)</f>
        <v>10.5</v>
      </c>
    </row>
    <row r="375" spans="1:16" x14ac:dyDescent="0.25">
      <c r="A375" s="1" t="str">
        <f>Raw!A375</f>
        <v>26-07-2020 06:13:00</v>
      </c>
      <c r="B375">
        <f>IF(AND(Raw!K375="OK",Raw!C375="OK"),180*ATAN(SIN((3.14*Raw!J375/180)-(3.14*Raw!B375/180))/COS((3.14*Raw!J375/180)-(3.14*Raw!B375/180)))/3.14,B374)</f>
        <v>35.929999999999978</v>
      </c>
      <c r="C375">
        <f>IF(AND(Raw!O375="OK",Raw!C375="OK"),180*ATAN(SIN((3.14*Raw!N375/180)-(3.14*Raw!B375/180))/COS((3.14*Raw!N375/180)-(3.14*Raw!B375/180)))/3.14,C374)</f>
        <v>29.199999999999992</v>
      </c>
      <c r="D375">
        <f>IF(AND(Raw!K375="OK",Raw!O375="OK"),180*ATAN(SIN((3.14*Raw!J375/180)-(3.14*Raw!N375/180))/COS((3.14*Raw!J375/180)-(3.14*Raw!N375/180)))/3.14,D374)</f>
        <v>6.7299999999999969</v>
      </c>
      <c r="E375">
        <f>IF(AND(Raw!Q375="OK",Raw!C375="OK"),180*ATAN(SIN((3.14*Raw!P375/180)-(3.14*Raw!B375/180))/COS((3.14*Raw!P375/180)-(3.14*Raw!B375/180)))/3.14,E374)</f>
        <v>0</v>
      </c>
      <c r="F375">
        <f>IF(AND(Raw!O375="OK",Raw!Q375="OK"),180*ATAN(SIN((3.14*Raw!N375/180)-(3.14*Raw!P375/180))/COS((3.14*Raw!N375/180)-(3.14*Raw!P375/180)))/3.14,F374)</f>
        <v>0</v>
      </c>
      <c r="G375">
        <f>IF(AND(Raw!M375="OK",Raw!E375="OK"),180*ATAN(SIN((3.14*Raw!L375/180)-(3.14*Raw!D375/180))/COS((3.14*Raw!L375/180)-(3.14*Raw!D375/180)))/3.14,G374)</f>
        <v>28.729999999999983</v>
      </c>
      <c r="H375">
        <f>IF(AND(Raw!I375="OK",Raw!E375="OK"),180*ATAN(SIN((3.14*Raw!H375/180)-(3.14*Raw!D375/180))/COS((3.14*Raw!H375/180)-(3.14*Raw!D375/180)))/3.14,H374)</f>
        <v>18.229999999999983</v>
      </c>
      <c r="I375">
        <f>IF(AND(Raw!W375="OK",Raw!Y375="OK"),180*ATAN(SIN((3.14*Raw!V375/180)-(3.14*Raw!X375/180))/COS((3.14*Raw!V375/180)-(3.14*Raw!X375/180)))/3.14,I374)</f>
        <v>11.490000000000007</v>
      </c>
      <c r="J375">
        <f>IF(AND(Raw!U375="OK",Raw!C375="OK"),180*ATAN(SIN((3.14*Raw!T375/180)-(3.14*Raw!B375/180))/COS((3.14*Raw!T375/180)-(3.14*Raw!B375/180)))/3.14,J374)</f>
        <v>3.3999999999999737</v>
      </c>
      <c r="K375">
        <f>IF(AND(Raw!M375="OK",Raw!AA375="OK"),180*ATAN(SIN((3.14*Raw!L375/180)-(3.14*Raw!Z375/180))/COS((3.14*Raw!L375/180)-(3.14*Raw!Z375/180)))/3.14,K374)</f>
        <v>16.159999999999989</v>
      </c>
      <c r="L375">
        <f>IF(AND(Raw!I375="OK",Raw!AA375="OK"),180*ATAN(SIN((3.14*Raw!H375/180)-(3.14*Raw!Z375/180))/COS((3.14*Raw!H375/180)-(3.14*Raw!Z375/180)))/3.14,L374)</f>
        <v>5.6599999999999877</v>
      </c>
      <c r="M375">
        <f>IF(AND(Raw!I375="OK",Raw!G375="OK"),180*ATAN(SIN((3.14*Raw!H375/180)-(3.14*Raw!F375/180))/COS((3.14*Raw!H375/180)-(3.14*Raw!F375/180)))/3.14,M374)</f>
        <v>0</v>
      </c>
      <c r="N375">
        <f>IF(AND(Raw!O375="OK",Raw!S375="OK"),180*ATAN(SIN((3.14*Raw!N375/180)-(3.14*Raw!R375/180))/COS((3.14*Raw!N375/180)-(3.14*Raw!R375/180)))/3.14,N374)</f>
        <v>2.6100000000000168</v>
      </c>
      <c r="O375">
        <f>IF(AND(Raw!M375="OK",Raw!K375="OK"),180*ATAN(SIN((3.14*Raw!L375/180)-(3.14*Raw!J375/180))/COS((3.14*Raw!L375/180)-(3.14*Raw!J375/180)))/3.14,O374)</f>
        <v>1.1900000000000059</v>
      </c>
      <c r="P375">
        <f>IF(AND(Raw!M375="OK",Raw!I375="OK"),180*ATAN(SIN((3.14*Raw!L375/180)-(3.14*Raw!H375/180))/COS((3.14*Raw!L375/180)-(3.14*Raw!H375/180)))/3.14,P374)</f>
        <v>10.500000000000002</v>
      </c>
    </row>
    <row r="376" spans="1:16" x14ac:dyDescent="0.25">
      <c r="A376" s="1" t="str">
        <f>Raw!A376</f>
        <v>26-07-2020 06:14:00</v>
      </c>
      <c r="B376">
        <f>IF(AND(Raw!K376="OK",Raw!C376="OK"),180*ATAN(SIN((3.14*Raw!J376/180)-(3.14*Raw!B376/180))/COS((3.14*Raw!J376/180)-(3.14*Raw!B376/180)))/3.14,B375)</f>
        <v>35.810000000000009</v>
      </c>
      <c r="C376">
        <f>IF(AND(Raw!O376="OK",Raw!C376="OK"),180*ATAN(SIN((3.14*Raw!N376/180)-(3.14*Raw!B376/180))/COS((3.14*Raw!N376/180)-(3.14*Raw!B376/180)))/3.14,C375)</f>
        <v>29.009999999999998</v>
      </c>
      <c r="D376">
        <f>IF(AND(Raw!K376="OK",Raw!O376="OK"),180*ATAN(SIN((3.14*Raw!J376/180)-(3.14*Raw!N376/180))/COS((3.14*Raw!J376/180)-(3.14*Raw!N376/180)))/3.14,D375)</f>
        <v>6.8000000000000096</v>
      </c>
      <c r="E376">
        <f>IF(AND(Raw!Q376="OK",Raw!C376="OK"),180*ATAN(SIN((3.14*Raw!P376/180)-(3.14*Raw!B376/180))/COS((3.14*Raw!P376/180)-(3.14*Raw!B376/180)))/3.14,E375)</f>
        <v>0</v>
      </c>
      <c r="F376">
        <f>IF(AND(Raw!O376="OK",Raw!Q376="OK"),180*ATAN(SIN((3.14*Raw!N376/180)-(3.14*Raw!P376/180))/COS((3.14*Raw!N376/180)-(3.14*Raw!P376/180)))/3.14,F375)</f>
        <v>0</v>
      </c>
      <c r="G376">
        <f>IF(AND(Raw!M376="OK",Raw!E376="OK"),180*ATAN(SIN((3.14*Raw!L376/180)-(3.14*Raw!D376/180))/COS((3.14*Raw!L376/180)-(3.14*Raw!D376/180)))/3.14,G375)</f>
        <v>28.809999999999995</v>
      </c>
      <c r="H376">
        <f>IF(AND(Raw!I376="OK",Raw!E376="OK"),180*ATAN(SIN((3.14*Raw!H376/180)-(3.14*Raw!D376/180))/COS((3.14*Raw!H376/180)-(3.14*Raw!D376/180)))/3.14,H375)</f>
        <v>18.220000000000006</v>
      </c>
      <c r="I376">
        <f>IF(AND(Raw!W376="OK",Raw!Y376="OK"),180*ATAN(SIN((3.14*Raw!V376/180)-(3.14*Raw!X376/180))/COS((3.14*Raw!V376/180)-(3.14*Raw!X376/180)))/3.14,I375)</f>
        <v>11.43000000000001</v>
      </c>
      <c r="J376">
        <f>IF(AND(Raw!U376="OK",Raw!C376="OK"),180*ATAN(SIN((3.14*Raw!T376/180)-(3.14*Raw!B376/180))/COS((3.14*Raw!T376/180)-(3.14*Raw!B376/180)))/3.14,J375)</f>
        <v>3.4099999999999877</v>
      </c>
      <c r="K376">
        <f>IF(AND(Raw!M376="OK",Raw!AA376="OK"),180*ATAN(SIN((3.14*Raw!L376/180)-(3.14*Raw!Z376/180))/COS((3.14*Raw!L376/180)-(3.14*Raw!Z376/180)))/3.14,K375)</f>
        <v>16.209999999999987</v>
      </c>
      <c r="L376">
        <f>IF(AND(Raw!I376="OK",Raw!AA376="OK"),180*ATAN(SIN((3.14*Raw!H376/180)-(3.14*Raw!Z376/180))/COS((3.14*Raw!H376/180)-(3.14*Raw!Z376/180)))/3.14,L375)</f>
        <v>5.6199999999999939</v>
      </c>
      <c r="M376">
        <f>IF(AND(Raw!I376="OK",Raw!G376="OK"),180*ATAN(SIN((3.14*Raw!H376/180)-(3.14*Raw!F376/180))/COS((3.14*Raw!H376/180)-(3.14*Raw!F376/180)))/3.14,M375)</f>
        <v>0</v>
      </c>
      <c r="N376">
        <f>IF(AND(Raw!O376="OK",Raw!S376="OK"),180*ATAN(SIN((3.14*Raw!N376/180)-(3.14*Raw!R376/180))/COS((3.14*Raw!N376/180)-(3.14*Raw!R376/180)))/3.14,N375)</f>
        <v>2.4799999999999924</v>
      </c>
      <c r="O376">
        <f>IF(AND(Raw!M376="OK",Raw!K376="OK"),180*ATAN(SIN((3.14*Raw!L376/180)-(3.14*Raw!J376/180))/COS((3.14*Raw!L376/180)-(3.14*Raw!J376/180)))/3.14,O375)</f>
        <v>1.2799999999999845</v>
      </c>
      <c r="P376">
        <f>IF(AND(Raw!M376="OK",Raw!I376="OK"),180*ATAN(SIN((3.14*Raw!L376/180)-(3.14*Raw!H376/180))/COS((3.14*Raw!L376/180)-(3.14*Raw!H376/180)))/3.14,P375)</f>
        <v>10.589999999999991</v>
      </c>
    </row>
    <row r="377" spans="1:16" x14ac:dyDescent="0.25">
      <c r="A377" s="1" t="str">
        <f>Raw!A377</f>
        <v>26-07-2020 06:15:00</v>
      </c>
      <c r="B377">
        <f>IF(AND(Raw!K377="OK",Raw!C377="OK"),180*ATAN(SIN((3.14*Raw!J377/180)-(3.14*Raw!B377/180))/COS((3.14*Raw!J377/180)-(3.14*Raw!B377/180)))/3.14,B376)</f>
        <v>35.79</v>
      </c>
      <c r="C377">
        <f>IF(AND(Raw!O377="OK",Raw!C377="OK"),180*ATAN(SIN((3.14*Raw!N377/180)-(3.14*Raw!B377/180))/COS((3.14*Raw!N377/180)-(3.14*Raw!B377/180)))/3.14,C376)</f>
        <v>28.970000000000027</v>
      </c>
      <c r="D377">
        <f>IF(AND(Raw!K377="OK",Raw!O377="OK"),180*ATAN(SIN((3.14*Raw!J377/180)-(3.14*Raw!N377/180))/COS((3.14*Raw!J377/180)-(3.14*Raw!N377/180)))/3.14,D376)</f>
        <v>6.8199999999999754</v>
      </c>
      <c r="E377">
        <f>IF(AND(Raw!Q377="OK",Raw!C377="OK"),180*ATAN(SIN((3.14*Raw!P377/180)-(3.14*Raw!B377/180))/COS((3.14*Raw!P377/180)-(3.14*Raw!B377/180)))/3.14,E376)</f>
        <v>0</v>
      </c>
      <c r="F377">
        <f>IF(AND(Raw!O377="OK",Raw!Q377="OK"),180*ATAN(SIN((3.14*Raw!N377/180)-(3.14*Raw!P377/180))/COS((3.14*Raw!N377/180)-(3.14*Raw!P377/180)))/3.14,F376)</f>
        <v>0</v>
      </c>
      <c r="G377">
        <f>IF(AND(Raw!M377="OK",Raw!E377="OK"),180*ATAN(SIN((3.14*Raw!L377/180)-(3.14*Raw!D377/180))/COS((3.14*Raw!L377/180)-(3.14*Raw!D377/180)))/3.14,G376)</f>
        <v>28.769999999999989</v>
      </c>
      <c r="H377">
        <f>IF(AND(Raw!I377="OK",Raw!E377="OK"),180*ATAN(SIN((3.14*Raw!H377/180)-(3.14*Raw!D377/180))/COS((3.14*Raw!H377/180)-(3.14*Raw!D377/180)))/3.14,H376)</f>
        <v>18.199999999999985</v>
      </c>
      <c r="I377">
        <f>IF(AND(Raw!W377="OK",Raw!Y377="OK"),180*ATAN(SIN((3.14*Raw!V377/180)-(3.14*Raw!X377/180))/COS((3.14*Raw!V377/180)-(3.14*Raw!X377/180)))/3.14,I376)</f>
        <v>11.530000000000005</v>
      </c>
      <c r="J377">
        <f>IF(AND(Raw!U377="OK",Raw!C377="OK"),180*ATAN(SIN((3.14*Raw!T377/180)-(3.14*Raw!B377/180))/COS((3.14*Raw!T377/180)-(3.14*Raw!B377/180)))/3.14,J376)</f>
        <v>3.3900000000000095</v>
      </c>
      <c r="K377">
        <f>IF(AND(Raw!M377="OK",Raw!AA377="OK"),180*ATAN(SIN((3.14*Raw!L377/180)-(3.14*Raw!Z377/180))/COS((3.14*Raw!L377/180)-(3.14*Raw!Z377/180)))/3.14,K376)</f>
        <v>16.129999999999995</v>
      </c>
      <c r="L377">
        <f>IF(AND(Raw!I377="OK",Raw!AA377="OK"),180*ATAN(SIN((3.14*Raw!H377/180)-(3.14*Raw!Z377/180))/COS((3.14*Raw!H377/180)-(3.14*Raw!Z377/180)))/3.14,L376)</f>
        <v>5.5599999999999952</v>
      </c>
      <c r="M377">
        <f>IF(AND(Raw!I377="OK",Raw!G377="OK"),180*ATAN(SIN((3.14*Raw!H377/180)-(3.14*Raw!F377/180))/COS((3.14*Raw!H377/180)-(3.14*Raw!F377/180)))/3.14,M376)</f>
        <v>0</v>
      </c>
      <c r="N377">
        <f>IF(AND(Raw!O377="OK",Raw!S377="OK"),180*ATAN(SIN((3.14*Raw!N377/180)-(3.14*Raw!R377/180))/COS((3.14*Raw!N377/180)-(3.14*Raw!R377/180)))/3.14,N376)</f>
        <v>2.420000000000019</v>
      </c>
      <c r="O377">
        <f>IF(AND(Raw!M377="OK",Raw!K377="OK"),180*ATAN(SIN((3.14*Raw!L377/180)-(3.14*Raw!J377/180))/COS((3.14*Raw!L377/180)-(3.14*Raw!J377/180)))/3.14,O376)</f>
        <v>1.2699999999999954</v>
      </c>
      <c r="P377">
        <f>IF(AND(Raw!M377="OK",Raw!I377="OK"),180*ATAN(SIN((3.14*Raw!L377/180)-(3.14*Raw!H377/180))/COS((3.14*Raw!L377/180)-(3.14*Raw!H377/180)))/3.14,P376)</f>
        <v>10.570000000000004</v>
      </c>
    </row>
    <row r="378" spans="1:16" x14ac:dyDescent="0.25">
      <c r="A378" s="1" t="str">
        <f>Raw!A378</f>
        <v>26-07-2020 06:16:00</v>
      </c>
      <c r="B378">
        <f>IF(AND(Raw!K378="OK",Raw!C378="OK"),180*ATAN(SIN((3.14*Raw!J378/180)-(3.14*Raw!B378/180))/COS((3.14*Raw!J378/180)-(3.14*Raw!B378/180)))/3.14,B377)</f>
        <v>36.22000000000002</v>
      </c>
      <c r="C378">
        <f>IF(AND(Raw!O378="OK",Raw!C378="OK"),180*ATAN(SIN((3.14*Raw!N378/180)-(3.14*Raw!B378/180))/COS((3.14*Raw!N378/180)-(3.14*Raw!B378/180)))/3.14,C377)</f>
        <v>29.380000000000013</v>
      </c>
      <c r="D378">
        <f>IF(AND(Raw!K378="OK",Raw!O378="OK"),180*ATAN(SIN((3.14*Raw!J378/180)-(3.14*Raw!N378/180))/COS((3.14*Raw!J378/180)-(3.14*Raw!N378/180)))/3.14,D377)</f>
        <v>6.8400000000000061</v>
      </c>
      <c r="E378">
        <f>IF(AND(Raw!Q378="OK",Raw!C378="OK"),180*ATAN(SIN((3.14*Raw!P378/180)-(3.14*Raw!B378/180))/COS((3.14*Raw!P378/180)-(3.14*Raw!B378/180)))/3.14,E377)</f>
        <v>0</v>
      </c>
      <c r="F378">
        <f>IF(AND(Raw!O378="OK",Raw!Q378="OK"),180*ATAN(SIN((3.14*Raw!N378/180)-(3.14*Raw!P378/180))/COS((3.14*Raw!N378/180)-(3.14*Raw!P378/180)))/3.14,F377)</f>
        <v>0</v>
      </c>
      <c r="G378">
        <f>IF(AND(Raw!M378="OK",Raw!E378="OK"),180*ATAN(SIN((3.14*Raw!L378/180)-(3.14*Raw!D378/180))/COS((3.14*Raw!L378/180)-(3.14*Raw!D378/180)))/3.14,G377)</f>
        <v>28.859999999999996</v>
      </c>
      <c r="H378">
        <f>IF(AND(Raw!I378="OK",Raw!E378="OK"),180*ATAN(SIN((3.14*Raw!H378/180)-(3.14*Raw!D378/180))/COS((3.14*Raw!H378/180)-(3.14*Raw!D378/180)))/3.14,H377)</f>
        <v>18.270000000000003</v>
      </c>
      <c r="I378">
        <f>IF(AND(Raw!W378="OK",Raw!Y378="OK"),180*ATAN(SIN((3.14*Raw!V378/180)-(3.14*Raw!X378/180))/COS((3.14*Raw!V378/180)-(3.14*Raw!X378/180)))/3.14,I377)</f>
        <v>11.65</v>
      </c>
      <c r="J378">
        <f>IF(AND(Raw!U378="OK",Raw!C378="OK"),180*ATAN(SIN((3.14*Raw!T378/180)-(3.14*Raw!B378/180))/COS((3.14*Raw!T378/180)-(3.14*Raw!B378/180)))/3.14,J377)</f>
        <v>3.4600000000000231</v>
      </c>
      <c r="K378">
        <f>IF(AND(Raw!M378="OK",Raw!AA378="OK"),180*ATAN(SIN((3.14*Raw!L378/180)-(3.14*Raw!Z378/180))/COS((3.14*Raw!L378/180)-(3.14*Raw!Z378/180)))/3.14,K377)</f>
        <v>16.089999999999982</v>
      </c>
      <c r="L378">
        <f>IF(AND(Raw!I378="OK",Raw!AA378="OK"),180*ATAN(SIN((3.14*Raw!H378/180)-(3.14*Raw!Z378/180))/COS((3.14*Raw!H378/180)-(3.14*Raw!Z378/180)))/3.14,L377)</f>
        <v>5.499999999999984</v>
      </c>
      <c r="M378">
        <f>IF(AND(Raw!I378="OK",Raw!G378="OK"),180*ATAN(SIN((3.14*Raw!H378/180)-(3.14*Raw!F378/180))/COS((3.14*Raw!H378/180)-(3.14*Raw!F378/180)))/3.14,M377)</f>
        <v>0</v>
      </c>
      <c r="N378">
        <f>IF(AND(Raw!O378="OK",Raw!S378="OK"),180*ATAN(SIN((3.14*Raw!N378/180)-(3.14*Raw!R378/180))/COS((3.14*Raw!N378/180)-(3.14*Raw!R378/180)))/3.14,N377)</f>
        <v>2.4700000000000033</v>
      </c>
      <c r="O378">
        <f>IF(AND(Raw!M378="OK",Raw!K378="OK"),180*ATAN(SIN((3.14*Raw!L378/180)-(3.14*Raw!J378/180))/COS((3.14*Raw!L378/180)-(3.14*Raw!J378/180)))/3.14,O377)</f>
        <v>1.3099999999999772</v>
      </c>
      <c r="P378">
        <f>IF(AND(Raw!M378="OK",Raw!I378="OK"),180*ATAN(SIN((3.14*Raw!L378/180)-(3.14*Raw!H378/180))/COS((3.14*Raw!L378/180)-(3.14*Raw!H378/180)))/3.14,P377)</f>
        <v>10.589999999999991</v>
      </c>
    </row>
    <row r="379" spans="1:16" x14ac:dyDescent="0.25">
      <c r="A379" s="1" t="str">
        <f>Raw!A379</f>
        <v>26-07-2020 06:17:00</v>
      </c>
      <c r="B379">
        <f>IF(AND(Raw!K379="OK",Raw!C379="OK"),180*ATAN(SIN((3.14*Raw!J379/180)-(3.14*Raw!B379/180))/COS((3.14*Raw!J379/180)-(3.14*Raw!B379/180)))/3.14,B378)</f>
        <v>36.402597226855285</v>
      </c>
      <c r="C379">
        <f>IF(AND(Raw!O379="OK",Raw!C379="OK"),180*ATAN(SIN((3.14*Raw!N379/180)-(3.14*Raw!B379/180))/COS((3.14*Raw!N379/180)-(3.14*Raw!B379/180)))/3.14,C378)</f>
        <v>29.552597226855237</v>
      </c>
      <c r="D379">
        <f>IF(AND(Raw!K379="OK",Raw!O379="OK"),180*ATAN(SIN((3.14*Raw!J379/180)-(3.14*Raw!N379/180))/COS((3.14*Raw!J379/180)-(3.14*Raw!N379/180)))/3.14,D378)</f>
        <v>6.8500000000000201</v>
      </c>
      <c r="E379">
        <f>IF(AND(Raw!Q379="OK",Raw!C379="OK"),180*ATAN(SIN((3.14*Raw!P379/180)-(3.14*Raw!B379/180))/COS((3.14*Raw!P379/180)-(3.14*Raw!B379/180)))/3.14,E378)</f>
        <v>0</v>
      </c>
      <c r="F379">
        <f>IF(AND(Raw!O379="OK",Raw!Q379="OK"),180*ATAN(SIN((3.14*Raw!N379/180)-(3.14*Raw!P379/180))/COS((3.14*Raw!N379/180)-(3.14*Raw!P379/180)))/3.14,F378)</f>
        <v>0</v>
      </c>
      <c r="G379">
        <f>IF(AND(Raw!M379="OK",Raw!E379="OK"),180*ATAN(SIN((3.14*Raw!L379/180)-(3.14*Raw!D379/180))/COS((3.14*Raw!L379/180)-(3.14*Raw!D379/180)))/3.14,G378)</f>
        <v>29.082597226855238</v>
      </c>
      <c r="H379">
        <f>IF(AND(Raw!I379="OK",Raw!E379="OK"),180*ATAN(SIN((3.14*Raw!H379/180)-(3.14*Raw!D379/180))/COS((3.14*Raw!H379/180)-(3.14*Raw!D379/180)))/3.14,H378)</f>
        <v>18.482597226855294</v>
      </c>
      <c r="I379">
        <f>IF(AND(Raw!W379="OK",Raw!Y379="OK"),180*ATAN(SIN((3.14*Raw!V379/180)-(3.14*Raw!X379/180))/COS((3.14*Raw!V379/180)-(3.14*Raw!X379/180)))/3.14,I378)</f>
        <v>11.609999999999967</v>
      </c>
      <c r="J379">
        <f>IF(AND(Raw!U379="OK",Raw!C379="OK"),180*ATAN(SIN((3.14*Raw!T379/180)-(3.14*Raw!B379/180))/COS((3.14*Raw!T379/180)-(3.14*Raw!B379/180)))/3.14,J378)</f>
        <v>3.4199999999999764</v>
      </c>
      <c r="K379">
        <f>IF(AND(Raw!M379="OK",Raw!AA379="OK"),180*ATAN(SIN((3.14*Raw!L379/180)-(3.14*Raw!Z379/180))/COS((3.14*Raw!L379/180)-(3.14*Raw!Z379/180)))/3.14,K378)</f>
        <v>16.150000000000027</v>
      </c>
      <c r="L379">
        <f>IF(AND(Raw!I379="OK",Raw!AA379="OK"),180*ATAN(SIN((3.14*Raw!H379/180)-(3.14*Raw!Z379/180))/COS((3.14*Raw!H379/180)-(3.14*Raw!Z379/180)))/3.14,L378)</f>
        <v>5.5500000000000567</v>
      </c>
      <c r="M379">
        <f>IF(AND(Raw!I379="OK",Raw!G379="OK"),180*ATAN(SIN((3.14*Raw!H379/180)-(3.14*Raw!F379/180))/COS((3.14*Raw!H379/180)-(3.14*Raw!F379/180)))/3.14,M378)</f>
        <v>0</v>
      </c>
      <c r="N379">
        <f>IF(AND(Raw!O379="OK",Raw!S379="OK"),180*ATAN(SIN((3.14*Raw!N379/180)-(3.14*Raw!R379/180))/COS((3.14*Raw!N379/180)-(3.14*Raw!R379/180)))/3.14,N378)</f>
        <v>2.4699999999999651</v>
      </c>
      <c r="O379">
        <f>IF(AND(Raw!M379="OK",Raw!K379="OK"),180*ATAN(SIN((3.14*Raw!L379/180)-(3.14*Raw!J379/180))/COS((3.14*Raw!L379/180)-(3.14*Raw!J379/180)))/3.14,O378)</f>
        <v>1.2499999999999918</v>
      </c>
      <c r="P379">
        <f>IF(AND(Raw!M379="OK",Raw!I379="OK"),180*ATAN(SIN((3.14*Raw!L379/180)-(3.14*Raw!H379/180))/COS((3.14*Raw!L379/180)-(3.14*Raw!H379/180)))/3.14,P378)</f>
        <v>10.599999999999969</v>
      </c>
    </row>
    <row r="380" spans="1:16" x14ac:dyDescent="0.25">
      <c r="A380" s="1" t="str">
        <f>Raw!A380</f>
        <v>26-07-2020 06:18:00</v>
      </c>
      <c r="B380">
        <f>IF(AND(Raw!K380="OK",Raw!C380="OK"),180*ATAN(SIN((3.14*Raw!J380/180)-(3.14*Raw!B380/180))/COS((3.14*Raw!J380/180)-(3.14*Raw!B380/180)))/3.14,B379)</f>
        <v>36.28</v>
      </c>
      <c r="C380">
        <f>IF(AND(Raw!O380="OK",Raw!C380="OK"),180*ATAN(SIN((3.14*Raw!N380/180)-(3.14*Raw!B380/180))/COS((3.14*Raw!N380/180)-(3.14*Raw!B380/180)))/3.14,C379)</f>
        <v>29.399999999999995</v>
      </c>
      <c r="D380">
        <f>IF(AND(Raw!K380="OK",Raw!O380="OK"),180*ATAN(SIN((3.14*Raw!J380/180)-(3.14*Raw!N380/180))/COS((3.14*Raw!J380/180)-(3.14*Raw!N380/180)))/3.14,D379)</f>
        <v>6.8800000000000123</v>
      </c>
      <c r="E380">
        <f>IF(AND(Raw!Q380="OK",Raw!C380="OK"),180*ATAN(SIN((3.14*Raw!P380/180)-(3.14*Raw!B380/180))/COS((3.14*Raw!P380/180)-(3.14*Raw!B380/180)))/3.14,E379)</f>
        <v>0</v>
      </c>
      <c r="F380">
        <f>IF(AND(Raw!O380="OK",Raw!Q380="OK"),180*ATAN(SIN((3.14*Raw!N380/180)-(3.14*Raw!P380/180))/COS((3.14*Raw!N380/180)-(3.14*Raw!P380/180)))/3.14,F379)</f>
        <v>0</v>
      </c>
      <c r="G380">
        <f>IF(AND(Raw!M380="OK",Raw!E380="OK"),180*ATAN(SIN((3.14*Raw!L380/180)-(3.14*Raw!D380/180))/COS((3.14*Raw!L380/180)-(3.14*Raw!D380/180)))/3.14,G379)</f>
        <v>28.900000000000016</v>
      </c>
      <c r="H380">
        <f>IF(AND(Raw!I380="OK",Raw!E380="OK"),180*ATAN(SIN((3.14*Raw!H380/180)-(3.14*Raw!D380/180))/COS((3.14*Raw!H380/180)-(3.14*Raw!D380/180)))/3.14,H379)</f>
        <v>18.270000000000017</v>
      </c>
      <c r="I380">
        <f>IF(AND(Raw!W380="OK",Raw!Y380="OK"),180*ATAN(SIN((3.14*Raw!V380/180)-(3.14*Raw!X380/180))/COS((3.14*Raw!V380/180)-(3.14*Raw!X380/180)))/3.14,I379)</f>
        <v>11.620000000000006</v>
      </c>
      <c r="J380">
        <f>IF(AND(Raw!U380="OK",Raw!C380="OK"),180*ATAN(SIN((3.14*Raw!T380/180)-(3.14*Raw!B380/180))/COS((3.14*Raw!T380/180)-(3.14*Raw!B380/180)))/3.14,J379)</f>
        <v>3.4400000000000062</v>
      </c>
      <c r="K380">
        <f>IF(AND(Raw!M380="OK",Raw!AA380="OK"),180*ATAN(SIN((3.14*Raw!L380/180)-(3.14*Raw!Z380/180))/COS((3.14*Raw!L380/180)-(3.14*Raw!Z380/180)))/3.14,K379)</f>
        <v>16.170000000000002</v>
      </c>
      <c r="L380">
        <f>IF(AND(Raw!I380="OK",Raw!AA380="OK"),180*ATAN(SIN((3.14*Raw!H380/180)-(3.14*Raw!Z380/180))/COS((3.14*Raw!H380/180)-(3.14*Raw!Z380/180)))/3.14,L379)</f>
        <v>5.5400000000000036</v>
      </c>
      <c r="M380">
        <f>IF(AND(Raw!I380="OK",Raw!G380="OK"),180*ATAN(SIN((3.14*Raw!H380/180)-(3.14*Raw!F380/180))/COS((3.14*Raw!H380/180)-(3.14*Raw!F380/180)))/3.14,M379)</f>
        <v>0</v>
      </c>
      <c r="N380">
        <f>IF(AND(Raw!O380="OK",Raw!S380="OK"),180*ATAN(SIN((3.14*Raw!N380/180)-(3.14*Raw!R380/180))/COS((3.14*Raw!N380/180)-(3.14*Raw!R380/180)))/3.14,N379)</f>
        <v>2.5599999999999814</v>
      </c>
      <c r="O380">
        <f>IF(AND(Raw!M380="OK",Raw!K380="OK"),180*ATAN(SIN((3.14*Raw!L380/180)-(3.14*Raw!J380/180))/COS((3.14*Raw!L380/180)-(3.14*Raw!J380/180)))/3.14,O379)</f>
        <v>1.2699999999999954</v>
      </c>
      <c r="P380">
        <f>IF(AND(Raw!M380="OK",Raw!I380="OK"),180*ATAN(SIN((3.14*Raw!L380/180)-(3.14*Raw!H380/180))/COS((3.14*Raw!L380/180)-(3.14*Raw!H380/180)))/3.14,P379)</f>
        <v>10.629999999999999</v>
      </c>
    </row>
    <row r="381" spans="1:16" x14ac:dyDescent="0.25">
      <c r="A381" s="1" t="str">
        <f>Raw!A381</f>
        <v>26-07-2020 06:19:00</v>
      </c>
      <c r="B381">
        <f>IF(AND(Raw!K381="OK",Raw!C381="OK"),180*ATAN(SIN((3.14*Raw!J381/180)-(3.14*Raw!B381/180))/COS((3.14*Raw!J381/180)-(3.14*Raw!B381/180)))/3.14,B380)</f>
        <v>36.569999999999993</v>
      </c>
      <c r="C381">
        <f>IF(AND(Raw!O381="OK",Raw!C381="OK"),180*ATAN(SIN((3.14*Raw!N381/180)-(3.14*Raw!B381/180))/COS((3.14*Raw!N381/180)-(3.14*Raw!B381/180)))/3.14,C380)</f>
        <v>29.690000000000008</v>
      </c>
      <c r="D381">
        <f>IF(AND(Raw!K381="OK",Raw!O381="OK"),180*ATAN(SIN((3.14*Raw!J381/180)-(3.14*Raw!N381/180))/COS((3.14*Raw!J381/180)-(3.14*Raw!N381/180)))/3.14,D380)</f>
        <v>6.8799999999999866</v>
      </c>
      <c r="E381">
        <f>IF(AND(Raw!Q381="OK",Raw!C381="OK"),180*ATAN(SIN((3.14*Raw!P381/180)-(3.14*Raw!B381/180))/COS((3.14*Raw!P381/180)-(3.14*Raw!B381/180)))/3.14,E380)</f>
        <v>0</v>
      </c>
      <c r="F381">
        <f>IF(AND(Raw!O381="OK",Raw!Q381="OK"),180*ATAN(SIN((3.14*Raw!N381/180)-(3.14*Raw!P381/180))/COS((3.14*Raw!N381/180)-(3.14*Raw!P381/180)))/3.14,F380)</f>
        <v>0</v>
      </c>
      <c r="G381">
        <f>IF(AND(Raw!M381="OK",Raw!E381="OK"),180*ATAN(SIN((3.14*Raw!L381/180)-(3.14*Raw!D381/180))/COS((3.14*Raw!L381/180)-(3.14*Raw!D381/180)))/3.14,G380)</f>
        <v>29.120000000000019</v>
      </c>
      <c r="H381">
        <f>IF(AND(Raw!I381="OK",Raw!E381="OK"),180*ATAN(SIN((3.14*Raw!H381/180)-(3.14*Raw!D381/180))/COS((3.14*Raw!H381/180)-(3.14*Raw!D381/180)))/3.14,H380)</f>
        <v>18.510000000000034</v>
      </c>
      <c r="I381">
        <f>IF(AND(Raw!W381="OK",Raw!Y381="OK"),180*ATAN(SIN((3.14*Raw!V381/180)-(3.14*Raw!X381/180))/COS((3.14*Raw!V381/180)-(3.14*Raw!X381/180)))/3.14,I380)</f>
        <v>11.699999999999973</v>
      </c>
      <c r="J381">
        <f>IF(AND(Raw!U381="OK",Raw!C381="OK"),180*ATAN(SIN((3.14*Raw!T381/180)-(3.14*Raw!B381/180))/COS((3.14*Raw!T381/180)-(3.14*Raw!B381/180)))/3.14,J380)</f>
        <v>3.430000000000017</v>
      </c>
      <c r="K381">
        <f>IF(AND(Raw!M381="OK",Raw!AA381="OK"),180*ATAN(SIN((3.14*Raw!L381/180)-(3.14*Raw!Z381/180))/COS((3.14*Raw!L381/180)-(3.14*Raw!Z381/180)))/3.14,K380)</f>
        <v>16.150000000000002</v>
      </c>
      <c r="L381">
        <f>IF(AND(Raw!I381="OK",Raw!AA381="OK"),180*ATAN(SIN((3.14*Raw!H381/180)-(3.14*Raw!Z381/180))/COS((3.14*Raw!H381/180)-(3.14*Raw!Z381/180)))/3.14,L380)</f>
        <v>5.540000000000016</v>
      </c>
      <c r="M381">
        <f>IF(AND(Raw!I381="OK",Raw!G381="OK"),180*ATAN(SIN((3.14*Raw!H381/180)-(3.14*Raw!F381/180))/COS((3.14*Raw!H381/180)-(3.14*Raw!F381/180)))/3.14,M380)</f>
        <v>0</v>
      </c>
      <c r="N381">
        <f>IF(AND(Raw!O381="OK",Raw!S381="OK"),180*ATAN(SIN((3.14*Raw!N381/180)-(3.14*Raw!R381/180))/COS((3.14*Raw!N381/180)-(3.14*Raw!R381/180)))/3.14,N380)</f>
        <v>2.629999999999995</v>
      </c>
      <c r="O381">
        <f>IF(AND(Raw!M381="OK",Raw!K381="OK"),180*ATAN(SIN((3.14*Raw!L381/180)-(3.14*Raw!J381/180))/COS((3.14*Raw!L381/180)-(3.14*Raw!J381/180)))/3.14,O380)</f>
        <v>1.2199999999999989</v>
      </c>
      <c r="P381">
        <f>IF(AND(Raw!M381="OK",Raw!I381="OK"),180*ATAN(SIN((3.14*Raw!L381/180)-(3.14*Raw!H381/180))/COS((3.14*Raw!L381/180)-(3.14*Raw!H381/180)))/3.14,P380)</f>
        <v>10.609999999999985</v>
      </c>
    </row>
    <row r="382" spans="1:16" x14ac:dyDescent="0.25">
      <c r="A382" s="1" t="str">
        <f>Raw!A382</f>
        <v>26-07-2020 06:20:00</v>
      </c>
      <c r="B382">
        <f>IF(AND(Raw!K382="OK",Raw!C382="OK"),180*ATAN(SIN((3.14*Raw!J382/180)-(3.14*Raw!B382/180))/COS((3.14*Raw!J382/180)-(3.14*Raw!B382/180)))/3.14,B381)</f>
        <v>36.64</v>
      </c>
      <c r="C382">
        <f>IF(AND(Raw!O382="OK",Raw!C382="OK"),180*ATAN(SIN((3.14*Raw!N382/180)-(3.14*Raw!B382/180))/COS((3.14*Raw!N382/180)-(3.14*Raw!B382/180)))/3.14,C381)</f>
        <v>29.759999999999984</v>
      </c>
      <c r="D382">
        <f>IF(AND(Raw!K382="OK",Raw!O382="OK"),180*ATAN(SIN((3.14*Raw!J382/180)-(3.14*Raw!N382/180))/COS((3.14*Raw!J382/180)-(3.14*Raw!N382/180)))/3.14,D381)</f>
        <v>6.8800000000000123</v>
      </c>
      <c r="E382">
        <f>IF(AND(Raw!Q382="OK",Raw!C382="OK"),180*ATAN(SIN((3.14*Raw!P382/180)-(3.14*Raw!B382/180))/COS((3.14*Raw!P382/180)-(3.14*Raw!B382/180)))/3.14,E381)</f>
        <v>0</v>
      </c>
      <c r="F382">
        <f>IF(AND(Raw!O382="OK",Raw!Q382="OK"),180*ATAN(SIN((3.14*Raw!N382/180)-(3.14*Raw!P382/180))/COS((3.14*Raw!N382/180)-(3.14*Raw!P382/180)))/3.14,F381)</f>
        <v>0</v>
      </c>
      <c r="G382">
        <f>IF(AND(Raw!M382="OK",Raw!E382="OK"),180*ATAN(SIN((3.14*Raw!L382/180)-(3.14*Raw!D382/180))/COS((3.14*Raw!L382/180)-(3.14*Raw!D382/180)))/3.14,G381)</f>
        <v>29.250000000000004</v>
      </c>
      <c r="H382">
        <f>IF(AND(Raw!I382="OK",Raw!E382="OK"),180*ATAN(SIN((3.14*Raw!H382/180)-(3.14*Raw!D382/180))/COS((3.14*Raw!H382/180)-(3.14*Raw!D382/180)))/3.14,H381)</f>
        <v>18.560000000000006</v>
      </c>
      <c r="I382">
        <f>IF(AND(Raw!W382="OK",Raw!Y382="OK"),180*ATAN(SIN((3.14*Raw!V382/180)-(3.14*Raw!X382/180))/COS((3.14*Raw!V382/180)-(3.14*Raw!X382/180)))/3.14,I381)</f>
        <v>11.61999999999998</v>
      </c>
      <c r="J382">
        <f>IF(AND(Raw!U382="OK",Raw!C382="OK"),180*ATAN(SIN((3.14*Raw!T382/180)-(3.14*Raw!B382/180))/COS((3.14*Raw!T382/180)-(3.14*Raw!B382/180)))/3.14,J381)</f>
        <v>3.4199999999999897</v>
      </c>
      <c r="K382">
        <f>IF(AND(Raw!M382="OK",Raw!AA382="OK"),180*ATAN(SIN((3.14*Raw!L382/180)-(3.14*Raw!Z382/180))/COS((3.14*Raw!L382/180)-(3.14*Raw!Z382/180)))/3.14,K381)</f>
        <v>16.280000000000012</v>
      </c>
      <c r="L382">
        <f>IF(AND(Raw!I382="OK",Raw!AA382="OK"),180*ATAN(SIN((3.14*Raw!H382/180)-(3.14*Raw!Z382/180))/COS((3.14*Raw!H382/180)-(3.14*Raw!Z382/180)))/3.14,L381)</f>
        <v>5.5900000000000132</v>
      </c>
      <c r="M382">
        <f>IF(AND(Raw!I382="OK",Raw!G382="OK"),180*ATAN(SIN((3.14*Raw!H382/180)-(3.14*Raw!F382/180))/COS((3.14*Raw!H382/180)-(3.14*Raw!F382/180)))/3.14,M381)</f>
        <v>0</v>
      </c>
      <c r="N382">
        <f>IF(AND(Raw!O382="OK",Raw!S382="OK"),180*ATAN(SIN((3.14*Raw!N382/180)-(3.14*Raw!R382/180))/COS((3.14*Raw!N382/180)-(3.14*Raw!R382/180)))/3.14,N381)</f>
        <v>2.6399999999999846</v>
      </c>
      <c r="O382">
        <f>IF(AND(Raw!M382="OK",Raw!K382="OK"),180*ATAN(SIN((3.14*Raw!L382/180)-(3.14*Raw!J382/180))/COS((3.14*Raw!L382/180)-(3.14*Raw!J382/180)))/3.14,O381)</f>
        <v>1.2199999999999989</v>
      </c>
      <c r="P382">
        <f>IF(AND(Raw!M382="OK",Raw!I382="OK"),180*ATAN(SIN((3.14*Raw!L382/180)-(3.14*Raw!H382/180))/COS((3.14*Raw!L382/180)-(3.14*Raw!H382/180)))/3.14,P381)</f>
        <v>10.689999999999998</v>
      </c>
    </row>
    <row r="383" spans="1:16" x14ac:dyDescent="0.25">
      <c r="A383" s="1" t="str">
        <f>Raw!A383</f>
        <v>26-07-2020 06:21:00</v>
      </c>
      <c r="B383">
        <f>IF(AND(Raw!K383="OK",Raw!C383="OK"),180*ATAN(SIN((3.14*Raw!J383/180)-(3.14*Raw!B383/180))/COS((3.14*Raw!J383/180)-(3.14*Raw!B383/180)))/3.14,B382)</f>
        <v>36.730000000000004</v>
      </c>
      <c r="C383">
        <f>IF(AND(Raw!O383="OK",Raw!C383="OK"),180*ATAN(SIN((3.14*Raw!N383/180)-(3.14*Raw!B383/180))/COS((3.14*Raw!N383/180)-(3.14*Raw!B383/180)))/3.14,C382)</f>
        <v>29.879999999999995</v>
      </c>
      <c r="D383">
        <f>IF(AND(Raw!K383="OK",Raw!O383="OK"),180*ATAN(SIN((3.14*Raw!J383/180)-(3.14*Raw!N383/180))/COS((3.14*Raw!J383/180)-(3.14*Raw!N383/180)))/3.14,D382)</f>
        <v>6.8500000000000076</v>
      </c>
      <c r="E383">
        <f>IF(AND(Raw!Q383="OK",Raw!C383="OK"),180*ATAN(SIN((3.14*Raw!P383/180)-(3.14*Raw!B383/180))/COS((3.14*Raw!P383/180)-(3.14*Raw!B383/180)))/3.14,E382)</f>
        <v>0</v>
      </c>
      <c r="F383">
        <f>IF(AND(Raw!O383="OK",Raw!Q383="OK"),180*ATAN(SIN((3.14*Raw!N383/180)-(3.14*Raw!P383/180))/COS((3.14*Raw!N383/180)-(3.14*Raw!P383/180)))/3.14,F382)</f>
        <v>0</v>
      </c>
      <c r="G383">
        <f>IF(AND(Raw!M383="OK",Raw!E383="OK"),180*ATAN(SIN((3.14*Raw!L383/180)-(3.14*Raw!D383/180))/COS((3.14*Raw!L383/180)-(3.14*Raw!D383/180)))/3.14,G382)</f>
        <v>29.23</v>
      </c>
      <c r="H383">
        <f>IF(AND(Raw!I383="OK",Raw!E383="OK"),180*ATAN(SIN((3.14*Raw!H383/180)-(3.14*Raw!D383/180))/COS((3.14*Raw!H383/180)-(3.14*Raw!D383/180)))/3.14,H382)</f>
        <v>18.570000000000007</v>
      </c>
      <c r="I383">
        <f>IF(AND(Raw!W383="OK",Raw!Y383="OK"),180*ATAN(SIN((3.14*Raw!V383/180)-(3.14*Raw!X383/180))/COS((3.14*Raw!V383/180)-(3.14*Raw!X383/180)))/3.14,I382)</f>
        <v>11.600000000000003</v>
      </c>
      <c r="J383">
        <f>IF(AND(Raw!U383="OK",Raw!C383="OK"),180*ATAN(SIN((3.14*Raw!T383/180)-(3.14*Raw!B383/180))/COS((3.14*Raw!T383/180)-(3.14*Raw!B383/180)))/3.14,J382)</f>
        <v>3.4399999999999809</v>
      </c>
      <c r="K383">
        <f>IF(AND(Raw!M383="OK",Raw!AA383="OK"),180*ATAN(SIN((3.14*Raw!L383/180)-(3.14*Raw!Z383/180))/COS((3.14*Raw!L383/180)-(3.14*Raw!Z383/180)))/3.14,K382)</f>
        <v>16.250000000000004</v>
      </c>
      <c r="L383">
        <f>IF(AND(Raw!I383="OK",Raw!AA383="OK"),180*ATAN(SIN((3.14*Raw!H383/180)-(3.14*Raw!Z383/180))/COS((3.14*Raw!H383/180)-(3.14*Raw!Z383/180)))/3.14,L382)</f>
        <v>5.5900000000000132</v>
      </c>
      <c r="M383">
        <f>IF(AND(Raw!I383="OK",Raw!G383="OK"),180*ATAN(SIN((3.14*Raw!H383/180)-(3.14*Raw!F383/180))/COS((3.14*Raw!H383/180)-(3.14*Raw!F383/180)))/3.14,M382)</f>
        <v>0</v>
      </c>
      <c r="N383">
        <f>IF(AND(Raw!O383="OK",Raw!S383="OK"),180*ATAN(SIN((3.14*Raw!N383/180)-(3.14*Raw!R383/180))/COS((3.14*Raw!N383/180)-(3.14*Raw!R383/180)))/3.14,N382)</f>
        <v>2.7200000000000113</v>
      </c>
      <c r="O383">
        <f>IF(AND(Raw!M383="OK",Raw!K383="OK"),180*ATAN(SIN((3.14*Raw!L383/180)-(3.14*Raw!J383/180))/COS((3.14*Raw!L383/180)-(3.14*Raw!J383/180)))/3.14,O382)</f>
        <v>1.1799999999999913</v>
      </c>
      <c r="P383">
        <f>IF(AND(Raw!M383="OK",Raw!I383="OK"),180*ATAN(SIN((3.14*Raw!L383/180)-(3.14*Raw!H383/180))/COS((3.14*Raw!L383/180)-(3.14*Raw!H383/180)))/3.14,P382)</f>
        <v>10.659999999999995</v>
      </c>
    </row>
    <row r="384" spans="1:16" x14ac:dyDescent="0.25">
      <c r="A384" s="1" t="str">
        <f>Raw!A384</f>
        <v>26-07-2020 06:22:00</v>
      </c>
      <c r="B384">
        <f>IF(AND(Raw!K384="OK",Raw!C384="OK"),180*ATAN(SIN((3.14*Raw!J384/180)-(3.14*Raw!B384/180))/COS((3.14*Raw!J384/180)-(3.14*Raw!B384/180)))/3.14,B383)</f>
        <v>36.739999999999988</v>
      </c>
      <c r="C384">
        <f>IF(AND(Raw!O384="OK",Raw!C384="OK"),180*ATAN(SIN((3.14*Raw!N384/180)-(3.14*Raw!B384/180))/COS((3.14*Raw!N384/180)-(3.14*Raw!B384/180)))/3.14,C383)</f>
        <v>29.84999999999998</v>
      </c>
      <c r="D384">
        <f>IF(AND(Raw!K384="OK",Raw!O384="OK"),180*ATAN(SIN((3.14*Raw!J384/180)-(3.14*Raw!N384/180))/COS((3.14*Raw!J384/180)-(3.14*Raw!N384/180)))/3.14,D383)</f>
        <v>6.8900000000000006</v>
      </c>
      <c r="E384">
        <f>IF(AND(Raw!Q384="OK",Raw!C384="OK"),180*ATAN(SIN((3.14*Raw!P384/180)-(3.14*Raw!B384/180))/COS((3.14*Raw!P384/180)-(3.14*Raw!B384/180)))/3.14,E383)</f>
        <v>0</v>
      </c>
      <c r="F384">
        <f>IF(AND(Raw!O384="OK",Raw!Q384="OK"),180*ATAN(SIN((3.14*Raw!N384/180)-(3.14*Raw!P384/180))/COS((3.14*Raw!N384/180)-(3.14*Raw!P384/180)))/3.14,F383)</f>
        <v>0</v>
      </c>
      <c r="G384">
        <f>IF(AND(Raw!M384="OK",Raw!E384="OK"),180*ATAN(SIN((3.14*Raw!L384/180)-(3.14*Raw!D384/180))/COS((3.14*Raw!L384/180)-(3.14*Raw!D384/180)))/3.14,G383)</f>
        <v>29.340000000000003</v>
      </c>
      <c r="H384">
        <f>IF(AND(Raw!I384="OK",Raw!E384="OK"),180*ATAN(SIN((3.14*Raw!H384/180)-(3.14*Raw!D384/180))/COS((3.14*Raw!H384/180)-(3.14*Raw!D384/180)))/3.14,H383)</f>
        <v>18.620000000000019</v>
      </c>
      <c r="I384">
        <f>IF(AND(Raw!W384="OK",Raw!Y384="OK"),180*ATAN(SIN((3.14*Raw!V384/180)-(3.14*Raw!X384/180))/COS((3.14*Raw!V384/180)-(3.14*Raw!X384/180)))/3.14,I383)</f>
        <v>11.560000000000022</v>
      </c>
      <c r="J384">
        <f>IF(AND(Raw!U384="OK",Raw!C384="OK"),180*ATAN(SIN((3.14*Raw!T384/180)-(3.14*Raw!B384/180))/COS((3.14*Raw!T384/180)-(3.14*Raw!B384/180)))/3.14,J383)</f>
        <v>3.4900000000000282</v>
      </c>
      <c r="K384">
        <f>IF(AND(Raw!M384="OK",Raw!AA384="OK"),180*ATAN(SIN((3.14*Raw!L384/180)-(3.14*Raw!Z384/180))/COS((3.14*Raw!L384/180)-(3.14*Raw!Z384/180)))/3.14,K383)</f>
        <v>16.259999999999984</v>
      </c>
      <c r="L384">
        <f>IF(AND(Raw!I384="OK",Raw!AA384="OK"),180*ATAN(SIN((3.14*Raw!H384/180)-(3.14*Raw!Z384/180))/COS((3.14*Raw!H384/180)-(3.14*Raw!Z384/180)))/3.14,L383)</f>
        <v>5.5399999999999903</v>
      </c>
      <c r="M384">
        <f>IF(AND(Raw!I384="OK",Raw!G384="OK"),180*ATAN(SIN((3.14*Raw!H384/180)-(3.14*Raw!F384/180))/COS((3.14*Raw!H384/180)-(3.14*Raw!F384/180)))/3.14,M383)</f>
        <v>0</v>
      </c>
      <c r="N384">
        <f>IF(AND(Raw!O384="OK",Raw!S384="OK"),180*ATAN(SIN((3.14*Raw!N384/180)-(3.14*Raw!R384/180))/COS((3.14*Raw!N384/180)-(3.14*Raw!R384/180)))/3.14,N383)</f>
        <v>2.6999999999999704</v>
      </c>
      <c r="O384">
        <f>IF(AND(Raw!M384="OK",Raw!K384="OK"),180*ATAN(SIN((3.14*Raw!L384/180)-(3.14*Raw!J384/180))/COS((3.14*Raw!L384/180)-(3.14*Raw!J384/180)))/3.14,O383)</f>
        <v>1.2600000000000062</v>
      </c>
      <c r="P384">
        <f>IF(AND(Raw!M384="OK",Raw!I384="OK"),180*ATAN(SIN((3.14*Raw!L384/180)-(3.14*Raw!H384/180))/COS((3.14*Raw!L384/180)-(3.14*Raw!H384/180)))/3.14,P383)</f>
        <v>10.719999999999992</v>
      </c>
    </row>
    <row r="385" spans="1:16" x14ac:dyDescent="0.25">
      <c r="A385" s="1" t="str">
        <f>Raw!A385</f>
        <v>26-07-2020 06:23:00</v>
      </c>
      <c r="B385">
        <f>IF(AND(Raw!K385="OK",Raw!C385="OK"),180*ATAN(SIN((3.14*Raw!J385/180)-(3.14*Raw!B385/180))/COS((3.14*Raw!J385/180)-(3.14*Raw!B385/180)))/3.14,B384)</f>
        <v>36.70000000000001</v>
      </c>
      <c r="C385">
        <f>IF(AND(Raw!O385="OK",Raw!C385="OK"),180*ATAN(SIN((3.14*Raw!N385/180)-(3.14*Raw!B385/180))/COS((3.14*Raw!N385/180)-(3.14*Raw!B385/180)))/3.14,C384)</f>
        <v>29.81999999999999</v>
      </c>
      <c r="D385">
        <f>IF(AND(Raw!K385="OK",Raw!O385="OK"),180*ATAN(SIN((3.14*Raw!J385/180)-(3.14*Raw!N385/180))/COS((3.14*Raw!J385/180)-(3.14*Raw!N385/180)))/3.14,D384)</f>
        <v>6.8800000000000123</v>
      </c>
      <c r="E385">
        <f>IF(AND(Raw!Q385="OK",Raw!C385="OK"),180*ATAN(SIN((3.14*Raw!P385/180)-(3.14*Raw!B385/180))/COS((3.14*Raw!P385/180)-(3.14*Raw!B385/180)))/3.14,E384)</f>
        <v>0</v>
      </c>
      <c r="F385">
        <f>IF(AND(Raw!O385="OK",Raw!Q385="OK"),180*ATAN(SIN((3.14*Raw!N385/180)-(3.14*Raw!P385/180))/COS((3.14*Raw!N385/180)-(3.14*Raw!P385/180)))/3.14,F384)</f>
        <v>0</v>
      </c>
      <c r="G385">
        <f>IF(AND(Raw!M385="OK",Raw!E385="OK"),180*ATAN(SIN((3.14*Raw!L385/180)-(3.14*Raw!D385/180))/COS((3.14*Raw!L385/180)-(3.14*Raw!D385/180)))/3.14,G384)</f>
        <v>29.409999999999997</v>
      </c>
      <c r="H385">
        <f>IF(AND(Raw!I385="OK",Raw!E385="OK"),180*ATAN(SIN((3.14*Raw!H385/180)-(3.14*Raw!D385/180))/COS((3.14*Raw!H385/180)-(3.14*Raw!D385/180)))/3.14,H384)</f>
        <v>18.680000000000003</v>
      </c>
      <c r="I385">
        <f>IF(AND(Raw!W385="OK",Raw!Y385="OK"),180*ATAN(SIN((3.14*Raw!V385/180)-(3.14*Raw!X385/180))/COS((3.14*Raw!V385/180)-(3.14*Raw!X385/180)))/3.14,I384)</f>
        <v>11.550000000000008</v>
      </c>
      <c r="J385">
        <f>IF(AND(Raw!U385="OK",Raw!C385="OK"),180*ATAN(SIN((3.14*Raw!T385/180)-(3.14*Raw!B385/180))/COS((3.14*Raw!T385/180)-(3.14*Raw!B385/180)))/3.14,J384)</f>
        <v>3.430000000000017</v>
      </c>
      <c r="K385">
        <f>IF(AND(Raw!M385="OK",Raw!AA385="OK"),180*ATAN(SIN((3.14*Raw!L385/180)-(3.14*Raw!Z385/180))/COS((3.14*Raw!L385/180)-(3.14*Raw!Z385/180)))/3.14,K384)</f>
        <v>16.220000000000013</v>
      </c>
      <c r="L385">
        <f>IF(AND(Raw!I385="OK",Raw!AA385="OK"),180*ATAN(SIN((3.14*Raw!H385/180)-(3.14*Raw!Z385/180))/COS((3.14*Raw!H385/180)-(3.14*Raw!Z385/180)))/3.14,L384)</f>
        <v>5.4900000000000198</v>
      </c>
      <c r="M385">
        <f>IF(AND(Raw!I385="OK",Raw!G385="OK"),180*ATAN(SIN((3.14*Raw!H385/180)-(3.14*Raw!F385/180))/COS((3.14*Raw!H385/180)-(3.14*Raw!F385/180)))/3.14,M384)</f>
        <v>0</v>
      </c>
      <c r="N385">
        <f>IF(AND(Raw!O385="OK",Raw!S385="OK"),180*ATAN(SIN((3.14*Raw!N385/180)-(3.14*Raw!R385/180))/COS((3.14*Raw!N385/180)-(3.14*Raw!R385/180)))/3.14,N384)</f>
        <v>2.670000000000003</v>
      </c>
      <c r="O385">
        <f>IF(AND(Raw!M385="OK",Raw!K385="OK"),180*ATAN(SIN((3.14*Raw!L385/180)-(3.14*Raw!J385/180))/COS((3.14*Raw!L385/180)-(3.14*Raw!J385/180)))/3.14,O384)</f>
        <v>1.2799999999999974</v>
      </c>
      <c r="P385">
        <f>IF(AND(Raw!M385="OK",Raw!I385="OK"),180*ATAN(SIN((3.14*Raw!L385/180)-(3.14*Raw!H385/180))/COS((3.14*Raw!L385/180)-(3.14*Raw!H385/180)))/3.14,P384)</f>
        <v>10.729999999999995</v>
      </c>
    </row>
    <row r="386" spans="1:16" x14ac:dyDescent="0.25">
      <c r="A386" s="1" t="str">
        <f>Raw!A386</f>
        <v>26-07-2020 06:24:00</v>
      </c>
      <c r="B386">
        <f>IF(AND(Raw!K386="OK",Raw!C386="OK"),180*ATAN(SIN((3.14*Raw!J386/180)-(3.14*Raw!B386/180))/COS((3.14*Raw!J386/180)-(3.14*Raw!B386/180)))/3.14,B385)</f>
        <v>36.540000000000006</v>
      </c>
      <c r="C386">
        <f>IF(AND(Raw!O386="OK",Raw!C386="OK"),180*ATAN(SIN((3.14*Raw!N386/180)-(3.14*Raw!B386/180))/COS((3.14*Raw!N386/180)-(3.14*Raw!B386/180)))/3.14,C385)</f>
        <v>29.67</v>
      </c>
      <c r="D386">
        <f>IF(AND(Raw!K386="OK",Raw!O386="OK"),180*ATAN(SIN((3.14*Raw!J386/180)-(3.14*Raw!N386/180))/COS((3.14*Raw!J386/180)-(3.14*Raw!N386/180)))/3.14,D385)</f>
        <v>6.8699999999999983</v>
      </c>
      <c r="E386">
        <f>IF(AND(Raw!Q386="OK",Raw!C386="OK"),180*ATAN(SIN((3.14*Raw!P386/180)-(3.14*Raw!B386/180))/COS((3.14*Raw!P386/180)-(3.14*Raw!B386/180)))/3.14,E385)</f>
        <v>0</v>
      </c>
      <c r="F386">
        <f>IF(AND(Raw!O386="OK",Raw!Q386="OK"),180*ATAN(SIN((3.14*Raw!N386/180)-(3.14*Raw!P386/180))/COS((3.14*Raw!N386/180)-(3.14*Raw!P386/180)))/3.14,F385)</f>
        <v>0</v>
      </c>
      <c r="G386">
        <f>IF(AND(Raw!M386="OK",Raw!E386="OK"),180*ATAN(SIN((3.14*Raw!L386/180)-(3.14*Raw!D386/180))/COS((3.14*Raw!L386/180)-(3.14*Raw!D386/180)))/3.14,G385)</f>
        <v>29.259999999999994</v>
      </c>
      <c r="H386">
        <f>IF(AND(Raw!I386="OK",Raw!E386="OK"),180*ATAN(SIN((3.14*Raw!H386/180)-(3.14*Raw!D386/180))/COS((3.14*Raw!H386/180)-(3.14*Raw!D386/180)))/3.14,H385)</f>
        <v>18.559999999999999</v>
      </c>
      <c r="I386">
        <f>IF(AND(Raw!W386="OK",Raw!Y386="OK"),180*ATAN(SIN((3.14*Raw!V386/180)-(3.14*Raw!X386/180))/COS((3.14*Raw!V386/180)-(3.14*Raw!X386/180)))/3.14,I385)</f>
        <v>11.48</v>
      </c>
      <c r="J386">
        <f>IF(AND(Raw!U386="OK",Raw!C386="OK"),180*ATAN(SIN((3.14*Raw!T386/180)-(3.14*Raw!B386/180))/COS((3.14*Raw!T386/180)-(3.14*Raw!B386/180)))/3.14,J385)</f>
        <v>3.4400000000000062</v>
      </c>
      <c r="K386">
        <f>IF(AND(Raw!M386="OK",Raw!AA386="OK"),180*ATAN(SIN((3.14*Raw!L386/180)-(3.14*Raw!Z386/180))/COS((3.14*Raw!L386/180)-(3.14*Raw!Z386/180)))/3.14,K385)</f>
        <v>16.21</v>
      </c>
      <c r="L386">
        <f>IF(AND(Raw!I386="OK",Raw!AA386="OK"),180*ATAN(SIN((3.14*Raw!H386/180)-(3.14*Raw!Z386/180))/COS((3.14*Raw!H386/180)-(3.14*Raw!Z386/180)))/3.14,L385)</f>
        <v>5.5100000000000033</v>
      </c>
      <c r="M386">
        <f>IF(AND(Raw!I386="OK",Raw!G386="OK"),180*ATAN(SIN((3.14*Raw!H386/180)-(3.14*Raw!F386/180))/COS((3.14*Raw!H386/180)-(3.14*Raw!F386/180)))/3.14,M385)</f>
        <v>0</v>
      </c>
      <c r="N386">
        <f>IF(AND(Raw!O386="OK",Raw!S386="OK"),180*ATAN(SIN((3.14*Raw!N386/180)-(3.14*Raw!R386/180))/COS((3.14*Raw!N386/180)-(3.14*Raw!R386/180)))/3.14,N385)</f>
        <v>2.64</v>
      </c>
      <c r="O386">
        <f>IF(AND(Raw!M386="OK",Raw!K386="OK"),180*ATAN(SIN((3.14*Raw!L386/180)-(3.14*Raw!J386/180))/COS((3.14*Raw!L386/180)-(3.14*Raw!J386/180)))/3.14,O385)</f>
        <v>1.2700000000000016</v>
      </c>
      <c r="P386">
        <f>IF(AND(Raw!M386="OK",Raw!I386="OK"),180*ATAN(SIN((3.14*Raw!L386/180)-(3.14*Raw!H386/180))/COS((3.14*Raw!L386/180)-(3.14*Raw!H386/180)))/3.14,P385)</f>
        <v>10.699999999999998</v>
      </c>
    </row>
    <row r="387" spans="1:16" x14ac:dyDescent="0.25">
      <c r="A387" s="1" t="str">
        <f>Raw!A387</f>
        <v>26-07-2020 06:25:00</v>
      </c>
      <c r="B387">
        <f>IF(AND(Raw!K387="OK",Raw!C387="OK"),180*ATAN(SIN((3.14*Raw!J387/180)-(3.14*Raw!B387/180))/COS((3.14*Raw!J387/180)-(3.14*Raw!B387/180)))/3.14,B386)</f>
        <v>36.79</v>
      </c>
      <c r="C387">
        <f>IF(AND(Raw!O387="OK",Raw!C387="OK"),180*ATAN(SIN((3.14*Raw!N387/180)-(3.14*Raw!B387/180))/COS((3.14*Raw!N387/180)-(3.14*Raw!B387/180)))/3.14,C386)</f>
        <v>29.959999999999997</v>
      </c>
      <c r="D387">
        <f>IF(AND(Raw!K387="OK",Raw!O387="OK"),180*ATAN(SIN((3.14*Raw!J387/180)-(3.14*Raw!N387/180))/COS((3.14*Raw!J387/180)-(3.14*Raw!N387/180)))/3.14,D386)</f>
        <v>6.83</v>
      </c>
      <c r="E387">
        <f>IF(AND(Raw!Q387="OK",Raw!C387="OK"),180*ATAN(SIN((3.14*Raw!P387/180)-(3.14*Raw!B387/180))/COS((3.14*Raw!P387/180)-(3.14*Raw!B387/180)))/3.14,E386)</f>
        <v>0</v>
      </c>
      <c r="F387">
        <f>IF(AND(Raw!O387="OK",Raw!Q387="OK"),180*ATAN(SIN((3.14*Raw!N387/180)-(3.14*Raw!P387/180))/COS((3.14*Raw!N387/180)-(3.14*Raw!P387/180)))/3.14,F386)</f>
        <v>0</v>
      </c>
      <c r="G387">
        <f>IF(AND(Raw!M387="OK",Raw!E387="OK"),180*ATAN(SIN((3.14*Raw!L387/180)-(3.14*Raw!D387/180))/COS((3.14*Raw!L387/180)-(3.14*Raw!D387/180)))/3.14,G386)</f>
        <v>29.4</v>
      </c>
      <c r="H387">
        <f>IF(AND(Raw!I387="OK",Raw!E387="OK"),180*ATAN(SIN((3.14*Raw!H387/180)-(3.14*Raw!D387/180))/COS((3.14*Raw!H387/180)-(3.14*Raw!D387/180)))/3.14,H386)</f>
        <v>18.650000000000002</v>
      </c>
      <c r="I387">
        <f>IF(AND(Raw!W387="OK",Raw!Y387="OK"),180*ATAN(SIN((3.14*Raw!V387/180)-(3.14*Raw!X387/180))/COS((3.14*Raw!V387/180)-(3.14*Raw!X387/180)))/3.14,I386)</f>
        <v>11.469999999999999</v>
      </c>
      <c r="J387">
        <f>IF(AND(Raw!U387="OK",Raw!C387="OK"),180*ATAN(SIN((3.14*Raw!T387/180)-(3.14*Raw!B387/180))/COS((3.14*Raw!T387/180)-(3.14*Raw!B387/180)))/3.14,J386)</f>
        <v>3.4399999999999982</v>
      </c>
      <c r="K387">
        <f>IF(AND(Raw!M387="OK",Raw!AA387="OK"),180*ATAN(SIN((3.14*Raw!L387/180)-(3.14*Raw!Z387/180))/COS((3.14*Raw!L387/180)-(3.14*Raw!Z387/180)))/3.14,K386)</f>
        <v>16.279999999999998</v>
      </c>
      <c r="L387">
        <f>IF(AND(Raw!I387="OK",Raw!AA387="OK"),180*ATAN(SIN((3.14*Raw!H387/180)-(3.14*Raw!Z387/180))/COS((3.14*Raw!H387/180)-(3.14*Raw!Z387/180)))/3.14,L386)</f>
        <v>5.5300000000000011</v>
      </c>
      <c r="M387">
        <f>IF(AND(Raw!I387="OK",Raw!G387="OK"),180*ATAN(SIN((3.14*Raw!H387/180)-(3.14*Raw!F387/180))/COS((3.14*Raw!H387/180)-(3.14*Raw!F387/180)))/3.14,M386)</f>
        <v>0</v>
      </c>
      <c r="N387">
        <f>IF(AND(Raw!O387="OK",Raw!S387="OK"),180*ATAN(SIN((3.14*Raw!N387/180)-(3.14*Raw!R387/180))/COS((3.14*Raw!N387/180)-(3.14*Raw!R387/180)))/3.14,N386)</f>
        <v>2.7800000000000007</v>
      </c>
      <c r="O387">
        <f>IF(AND(Raw!M387="OK",Raw!K387="OK"),180*ATAN(SIN((3.14*Raw!L387/180)-(3.14*Raw!J387/180))/COS((3.14*Raw!L387/180)-(3.14*Raw!J387/180)))/3.14,O386)</f>
        <v>1.2199999999999989</v>
      </c>
      <c r="P387">
        <f>IF(AND(Raw!M387="OK",Raw!I387="OK"),180*ATAN(SIN((3.14*Raw!L387/180)-(3.14*Raw!H387/180))/COS((3.14*Raw!L387/180)-(3.14*Raw!H387/180)))/3.14,P386)</f>
        <v>10.75</v>
      </c>
    </row>
    <row r="388" spans="1:16" x14ac:dyDescent="0.25">
      <c r="A388" s="1" t="str">
        <f>Raw!A388</f>
        <v>26-07-2020 06:26:00</v>
      </c>
      <c r="B388">
        <f>IF(AND(Raw!K388="OK",Raw!C388="OK"),180*ATAN(SIN((3.14*Raw!J388/180)-(3.14*Raw!B388/180))/COS((3.14*Raw!J388/180)-(3.14*Raw!B388/180)))/3.14,B387)</f>
        <v>37.079999999999991</v>
      </c>
      <c r="C388">
        <f>IF(AND(Raw!O388="OK",Raw!C388="OK"),180*ATAN(SIN((3.14*Raw!N388/180)-(3.14*Raw!B388/180))/COS((3.14*Raw!N388/180)-(3.14*Raw!B388/180)))/3.14,C387)</f>
        <v>30.249999999999986</v>
      </c>
      <c r="D388">
        <f>IF(AND(Raw!K388="OK",Raw!O388="OK"),180*ATAN(SIN((3.14*Raw!J388/180)-(3.14*Raw!N388/180))/COS((3.14*Raw!J388/180)-(3.14*Raw!N388/180)))/3.14,D387)</f>
        <v>6.8300000000000036</v>
      </c>
      <c r="E388">
        <f>IF(AND(Raw!Q388="OK",Raw!C388="OK"),180*ATAN(SIN((3.14*Raw!P388/180)-(3.14*Raw!B388/180))/COS((3.14*Raw!P388/180)-(3.14*Raw!B388/180)))/3.14,E387)</f>
        <v>0</v>
      </c>
      <c r="F388">
        <f>IF(AND(Raw!O388="OK",Raw!Q388="OK"),180*ATAN(SIN((3.14*Raw!N388/180)-(3.14*Raw!P388/180))/COS((3.14*Raw!N388/180)-(3.14*Raw!P388/180)))/3.14,F387)</f>
        <v>0</v>
      </c>
      <c r="G388">
        <f>IF(AND(Raw!M388="OK",Raw!E388="OK"),180*ATAN(SIN((3.14*Raw!L388/180)-(3.14*Raw!D388/180))/COS((3.14*Raw!L388/180)-(3.14*Raw!D388/180)))/3.14,G387)</f>
        <v>29.560000000000013</v>
      </c>
      <c r="H388">
        <f>IF(AND(Raw!I388="OK",Raw!E388="OK"),180*ATAN(SIN((3.14*Raw!H388/180)-(3.14*Raw!D388/180))/COS((3.14*Raw!H388/180)-(3.14*Raw!D388/180)))/3.14,H387)</f>
        <v>18.810000000000009</v>
      </c>
      <c r="I388">
        <f>IF(AND(Raw!W388="OK",Raw!Y388="OK"),180*ATAN(SIN((3.14*Raw!V388/180)-(3.14*Raw!X388/180))/COS((3.14*Raw!V388/180)-(3.14*Raw!X388/180)))/3.14,I387)</f>
        <v>11.509999999999998</v>
      </c>
      <c r="J388">
        <f>IF(AND(Raw!U388="OK",Raw!C388="OK"),180*ATAN(SIN((3.14*Raw!T388/180)-(3.14*Raw!B388/180))/COS((3.14*Raw!T388/180)-(3.14*Raw!B388/180)))/3.14,J387)</f>
        <v>3.4599999999999977</v>
      </c>
      <c r="K388">
        <f>IF(AND(Raw!M388="OK",Raw!AA388="OK"),180*ATAN(SIN((3.14*Raw!L388/180)-(3.14*Raw!Z388/180))/COS((3.14*Raw!L388/180)-(3.14*Raw!Z388/180)))/3.14,K387)</f>
        <v>16.240000000000009</v>
      </c>
      <c r="L388">
        <f>IF(AND(Raw!I388="OK",Raw!AA388="OK"),180*ATAN(SIN((3.14*Raw!H388/180)-(3.14*Raw!Z388/180))/COS((3.14*Raw!H388/180)-(3.14*Raw!Z388/180)))/3.14,L387)</f>
        <v>5.4900000000000073</v>
      </c>
      <c r="M388">
        <f>IF(AND(Raw!I388="OK",Raw!G388="OK"),180*ATAN(SIN((3.14*Raw!H388/180)-(3.14*Raw!F388/180))/COS((3.14*Raw!H388/180)-(3.14*Raw!F388/180)))/3.14,M387)</f>
        <v>0</v>
      </c>
      <c r="N388">
        <f>IF(AND(Raw!O388="OK",Raw!S388="OK"),180*ATAN(SIN((3.14*Raw!N388/180)-(3.14*Raw!R388/180))/COS((3.14*Raw!N388/180)-(3.14*Raw!R388/180)))/3.14,N387)</f>
        <v>2.8899999999999926</v>
      </c>
      <c r="O388">
        <f>IF(AND(Raw!M388="OK",Raw!K388="OK"),180*ATAN(SIN((3.14*Raw!L388/180)-(3.14*Raw!J388/180))/COS((3.14*Raw!L388/180)-(3.14*Raw!J388/180)))/3.14,O387)</f>
        <v>1.2200000000000115</v>
      </c>
      <c r="P388">
        <f>IF(AND(Raw!M388="OK",Raw!I388="OK"),180*ATAN(SIN((3.14*Raw!L388/180)-(3.14*Raw!H388/180))/COS((3.14*Raw!L388/180)-(3.14*Raw!H388/180)))/3.14,P387)</f>
        <v>10.749999999999998</v>
      </c>
    </row>
    <row r="389" spans="1:16" x14ac:dyDescent="0.25">
      <c r="A389" s="1" t="str">
        <f>Raw!A389</f>
        <v>26-07-2020 06:27:00</v>
      </c>
      <c r="B389">
        <f>IF(AND(Raw!K389="OK",Raw!C389="OK"),180*ATAN(SIN((3.14*Raw!J389/180)-(3.14*Raw!B389/180))/COS((3.14*Raw!J389/180)-(3.14*Raw!B389/180)))/3.14,B388)</f>
        <v>36.759999999999991</v>
      </c>
      <c r="C389">
        <f>IF(AND(Raw!O389="OK",Raw!C389="OK"),180*ATAN(SIN((3.14*Raw!N389/180)-(3.14*Raw!B389/180))/COS((3.14*Raw!N389/180)-(3.14*Raw!B389/180)))/3.14,C388)</f>
        <v>29.930000000000003</v>
      </c>
      <c r="D389">
        <f>IF(AND(Raw!K389="OK",Raw!O389="OK"),180*ATAN(SIN((3.14*Raw!J389/180)-(3.14*Raw!N389/180))/COS((3.14*Raw!J389/180)-(3.14*Raw!N389/180)))/3.14,D388)</f>
        <v>6.8299999999999903</v>
      </c>
      <c r="E389">
        <f>IF(AND(Raw!Q389="OK",Raw!C389="OK"),180*ATAN(SIN((3.14*Raw!P389/180)-(3.14*Raw!B389/180))/COS((3.14*Raw!P389/180)-(3.14*Raw!B389/180)))/3.14,E388)</f>
        <v>0</v>
      </c>
      <c r="F389">
        <f>IF(AND(Raw!O389="OK",Raw!Q389="OK"),180*ATAN(SIN((3.14*Raw!N389/180)-(3.14*Raw!P389/180))/COS((3.14*Raw!N389/180)-(3.14*Raw!P389/180)))/3.14,F388)</f>
        <v>0</v>
      </c>
      <c r="G389">
        <f>IF(AND(Raw!M389="OK",Raw!E389="OK"),180*ATAN(SIN((3.14*Raw!L389/180)-(3.14*Raw!D389/180))/COS((3.14*Raw!L389/180)-(3.14*Raw!D389/180)))/3.14,G388)</f>
        <v>29.38000000000001</v>
      </c>
      <c r="H389">
        <f>IF(AND(Raw!I389="OK",Raw!E389="OK"),180*ATAN(SIN((3.14*Raw!H389/180)-(3.14*Raw!D389/180))/COS((3.14*Raw!H389/180)-(3.14*Raw!D389/180)))/3.14,H388)</f>
        <v>18.62</v>
      </c>
      <c r="I389">
        <f>IF(AND(Raw!W389="OK",Raw!Y389="OK"),180*ATAN(SIN((3.14*Raw!V389/180)-(3.14*Raw!X389/180))/COS((3.14*Raw!V389/180)-(3.14*Raw!X389/180)))/3.14,I388)</f>
        <v>11.460000000000003</v>
      </c>
      <c r="J389">
        <f>IF(AND(Raw!U389="OK",Raw!C389="OK"),180*ATAN(SIN((3.14*Raw!T389/180)-(3.14*Raw!B389/180))/COS((3.14*Raw!T389/180)-(3.14*Raw!B389/180)))/3.14,J388)</f>
        <v>3.4699999999999993</v>
      </c>
      <c r="K389">
        <f>IF(AND(Raw!M389="OK",Raw!AA389="OK"),180*ATAN(SIN((3.14*Raw!L389/180)-(3.14*Raw!Z389/180))/COS((3.14*Raw!L389/180)-(3.14*Raw!Z389/180)))/3.14,K388)</f>
        <v>16.249999999999993</v>
      </c>
      <c r="L389">
        <f>IF(AND(Raw!I389="OK",Raw!AA389="OK"),180*ATAN(SIN((3.14*Raw!H389/180)-(3.14*Raw!Z389/180))/COS((3.14*Raw!H389/180)-(3.14*Raw!Z389/180)))/3.14,L388)</f>
        <v>5.4899999999999949</v>
      </c>
      <c r="M389">
        <f>IF(AND(Raw!I389="OK",Raw!G389="OK"),180*ATAN(SIN((3.14*Raw!H389/180)-(3.14*Raw!F389/180))/COS((3.14*Raw!H389/180)-(3.14*Raw!F389/180)))/3.14,M388)</f>
        <v>0</v>
      </c>
      <c r="N389">
        <f>IF(AND(Raw!O389="OK",Raw!S389="OK"),180*ATAN(SIN((3.14*Raw!N389/180)-(3.14*Raw!R389/180))/COS((3.14*Raw!N389/180)-(3.14*Raw!R389/180)))/3.14,N388)</f>
        <v>2.7900000000000125</v>
      </c>
      <c r="O389">
        <f>IF(AND(Raw!M389="OK",Raw!K389="OK"),180*ATAN(SIN((3.14*Raw!L389/180)-(3.14*Raw!J389/180))/COS((3.14*Raw!L389/180)-(3.14*Raw!J389/180)))/3.14,O388)</f>
        <v>1.3200000000000047</v>
      </c>
      <c r="P389">
        <f>IF(AND(Raw!M389="OK",Raw!I389="OK"),180*ATAN(SIN((3.14*Raw!L389/180)-(3.14*Raw!H389/180))/COS((3.14*Raw!L389/180)-(3.14*Raw!H389/180)))/3.14,P388)</f>
        <v>10.76</v>
      </c>
    </row>
    <row r="390" spans="1:16" x14ac:dyDescent="0.25">
      <c r="A390" s="1" t="str">
        <f>Raw!A390</f>
        <v>26-07-2020 06:28:00</v>
      </c>
      <c r="B390">
        <f>IF(AND(Raw!K390="OK",Raw!C390="OK"),180*ATAN(SIN((3.14*Raw!J390/180)-(3.14*Raw!B390/180))/COS((3.14*Raw!J390/180)-(3.14*Raw!B390/180)))/3.14,B389)</f>
        <v>36.989999999999995</v>
      </c>
      <c r="C390">
        <f>IF(AND(Raw!O390="OK",Raw!C390="OK"),180*ATAN(SIN((3.14*Raw!N390/180)-(3.14*Raw!B390/180))/COS((3.14*Raw!N390/180)-(3.14*Raw!B390/180)))/3.14,C389)</f>
        <v>30.149999999999995</v>
      </c>
      <c r="D390">
        <f>IF(AND(Raw!K390="OK",Raw!O390="OK"),180*ATAN(SIN((3.14*Raw!J390/180)-(3.14*Raw!N390/180))/COS((3.14*Raw!J390/180)-(3.14*Raw!N390/180)))/3.14,D389)</f>
        <v>6.8400000000000061</v>
      </c>
      <c r="E390">
        <f>IF(AND(Raw!Q390="OK",Raw!C390="OK"),180*ATAN(SIN((3.14*Raw!P390/180)-(3.14*Raw!B390/180))/COS((3.14*Raw!P390/180)-(3.14*Raw!B390/180)))/3.14,E389)</f>
        <v>0</v>
      </c>
      <c r="F390">
        <f>IF(AND(Raw!O390="OK",Raw!Q390="OK"),180*ATAN(SIN((3.14*Raw!N390/180)-(3.14*Raw!P390/180))/COS((3.14*Raw!N390/180)-(3.14*Raw!P390/180)))/3.14,F389)</f>
        <v>0</v>
      </c>
      <c r="G390">
        <f>IF(AND(Raw!M390="OK",Raw!E390="OK"),180*ATAN(SIN((3.14*Raw!L390/180)-(3.14*Raw!D390/180))/COS((3.14*Raw!L390/180)-(3.14*Raw!D390/180)))/3.14,G389)</f>
        <v>29.589999999999989</v>
      </c>
      <c r="H390">
        <f>IF(AND(Raw!I390="OK",Raw!E390="OK"),180*ATAN(SIN((3.14*Raw!H390/180)-(3.14*Raw!D390/180))/COS((3.14*Raw!H390/180)-(3.14*Raw!D390/180)))/3.14,H389)</f>
        <v>18.799999999999986</v>
      </c>
      <c r="I390">
        <f>IF(AND(Raw!W390="OK",Raw!Y390="OK"),180*ATAN(SIN((3.14*Raw!V390/180)-(3.14*Raw!X390/180))/COS((3.14*Raw!V390/180)-(3.14*Raw!X390/180)))/3.14,I389)</f>
        <v>11.479999999999997</v>
      </c>
      <c r="J390">
        <f>IF(AND(Raw!U390="OK",Raw!C390="OK"),180*ATAN(SIN((3.14*Raw!T390/180)-(3.14*Raw!B390/180))/COS((3.14*Raw!T390/180)-(3.14*Raw!B390/180)))/3.14,J389)</f>
        <v>3.4799999999999884</v>
      </c>
      <c r="K390">
        <f>IF(AND(Raw!M390="OK",Raw!AA390="OK"),180*ATAN(SIN((3.14*Raw!L390/180)-(3.14*Raw!Z390/180))/COS((3.14*Raw!L390/180)-(3.14*Raw!Z390/180)))/3.14,K389)</f>
        <v>16.279999999999987</v>
      </c>
      <c r="L390">
        <f>IF(AND(Raw!I390="OK",Raw!AA390="OK"),180*ATAN(SIN((3.14*Raw!H390/180)-(3.14*Raw!Z390/180))/COS((3.14*Raw!H390/180)-(3.14*Raw!Z390/180)))/3.14,L389)</f>
        <v>5.4899999999999824</v>
      </c>
      <c r="M390">
        <f>IF(AND(Raw!I390="OK",Raw!G390="OK"),180*ATAN(SIN((3.14*Raw!H390/180)-(3.14*Raw!F390/180))/COS((3.14*Raw!H390/180)-(3.14*Raw!F390/180)))/3.14,M389)</f>
        <v>0</v>
      </c>
      <c r="N390">
        <f>IF(AND(Raw!O390="OK",Raw!S390="OK"),180*ATAN(SIN((3.14*Raw!N390/180)-(3.14*Raw!R390/180))/COS((3.14*Raw!N390/180)-(3.14*Raw!R390/180)))/3.14,N389)</f>
        <v>2.8299999999999814</v>
      </c>
      <c r="O390">
        <f>IF(AND(Raw!M390="OK",Raw!K390="OK"),180*ATAN(SIN((3.14*Raw!L390/180)-(3.14*Raw!J390/180))/COS((3.14*Raw!L390/180)-(3.14*Raw!J390/180)))/3.14,O389)</f>
        <v>1.2799999999999974</v>
      </c>
      <c r="P390">
        <f>IF(AND(Raw!M390="OK",Raw!I390="OK"),180*ATAN(SIN((3.14*Raw!L390/180)-(3.14*Raw!H390/180))/COS((3.14*Raw!L390/180)-(3.14*Raw!H390/180)))/3.14,P389)</f>
        <v>10.790000000000004</v>
      </c>
    </row>
    <row r="391" spans="1:16" x14ac:dyDescent="0.25">
      <c r="A391" s="1" t="str">
        <f>Raw!A391</f>
        <v>26-07-2020 06:29:00</v>
      </c>
      <c r="B391">
        <f>IF(AND(Raw!K391="OK",Raw!C391="OK"),180*ATAN(SIN((3.14*Raw!J391/180)-(3.14*Raw!B391/180))/COS((3.14*Raw!J391/180)-(3.14*Raw!B391/180)))/3.14,B390)</f>
        <v>37.060000000000016</v>
      </c>
      <c r="C391">
        <f>IF(AND(Raw!O391="OK",Raw!C391="OK"),180*ATAN(SIN((3.14*Raw!N391/180)-(3.14*Raw!B391/180))/COS((3.14*Raw!N391/180)-(3.14*Raw!B391/180)))/3.14,C390)</f>
        <v>30.179999999999989</v>
      </c>
      <c r="D391">
        <f>IF(AND(Raw!K391="OK",Raw!O391="OK"),180*ATAN(SIN((3.14*Raw!J391/180)-(3.14*Raw!N391/180))/COS((3.14*Raw!J391/180)-(3.14*Raw!N391/180)))/3.14,D390)</f>
        <v>6.8800000000000372</v>
      </c>
      <c r="E391">
        <f>IF(AND(Raw!Q391="OK",Raw!C391="OK"),180*ATAN(SIN((3.14*Raw!P391/180)-(3.14*Raw!B391/180))/COS((3.14*Raw!P391/180)-(3.14*Raw!B391/180)))/3.14,E390)</f>
        <v>0</v>
      </c>
      <c r="F391">
        <f>IF(AND(Raw!O391="OK",Raw!Q391="OK"),180*ATAN(SIN((3.14*Raw!N391/180)-(3.14*Raw!P391/180))/COS((3.14*Raw!N391/180)-(3.14*Raw!P391/180)))/3.14,F390)</f>
        <v>0</v>
      </c>
      <c r="G391">
        <f>IF(AND(Raw!M391="OK",Raw!E391="OK"),180*ATAN(SIN((3.14*Raw!L391/180)-(3.14*Raw!D391/180))/COS((3.14*Raw!L391/180)-(3.14*Raw!D391/180)))/3.14,G390)</f>
        <v>29.59999999999998</v>
      </c>
      <c r="H391">
        <f>IF(AND(Raw!I391="OK",Raw!E391="OK"),180*ATAN(SIN((3.14*Raw!H391/180)-(3.14*Raw!D391/180))/COS((3.14*Raw!H391/180)-(3.14*Raw!D391/180)))/3.14,H390)</f>
        <v>18.789999999999985</v>
      </c>
      <c r="I391">
        <f>IF(AND(Raw!W391="OK",Raw!Y391="OK"),180*ATAN(SIN((3.14*Raw!V391/180)-(3.14*Raw!X391/180))/COS((3.14*Raw!V391/180)-(3.14*Raw!X391/180)))/3.14,I390)</f>
        <v>11.439999999999975</v>
      </c>
      <c r="J391">
        <f>IF(AND(Raw!U391="OK",Raw!C391="OK"),180*ATAN(SIN((3.14*Raw!T391/180)-(3.14*Raw!B391/180))/COS((3.14*Raw!T391/180)-(3.14*Raw!B391/180)))/3.14,J390)</f>
        <v>3.5199999999999951</v>
      </c>
      <c r="K391">
        <f>IF(AND(Raw!M391="OK",Raw!AA391="OK"),180*ATAN(SIN((3.14*Raw!L391/180)-(3.14*Raw!Z391/180))/COS((3.14*Raw!L391/180)-(3.14*Raw!Z391/180)))/3.14,K390)</f>
        <v>16.300000000000015</v>
      </c>
      <c r="L391">
        <f>IF(AND(Raw!I391="OK",Raw!AA391="OK"),180*ATAN(SIN((3.14*Raw!H391/180)-(3.14*Raw!Z391/180))/COS((3.14*Raw!H391/180)-(3.14*Raw!Z391/180)))/3.14,L390)</f>
        <v>5.4900000000000198</v>
      </c>
      <c r="M391">
        <f>IF(AND(Raw!I391="OK",Raw!G391="OK"),180*ATAN(SIN((3.14*Raw!H391/180)-(3.14*Raw!F391/180))/COS((3.14*Raw!H391/180)-(3.14*Raw!F391/180)))/3.14,M390)</f>
        <v>0</v>
      </c>
      <c r="N391">
        <f>IF(AND(Raw!O391="OK",Raw!S391="OK"),180*ATAN(SIN((3.14*Raw!N391/180)-(3.14*Raw!R391/180))/COS((3.14*Raw!N391/180)-(3.14*Raw!R391/180)))/3.14,N390)</f>
        <v>2.8999999999999817</v>
      </c>
      <c r="O391">
        <f>IF(AND(Raw!M391="OK",Raw!K391="OK"),180*ATAN(SIN((3.14*Raw!L391/180)-(3.14*Raw!J391/180))/COS((3.14*Raw!L391/180)-(3.14*Raw!J391/180)))/3.14,O390)</f>
        <v>1.3199999999999665</v>
      </c>
      <c r="P391">
        <f>IF(AND(Raw!M391="OK",Raw!I391="OK"),180*ATAN(SIN((3.14*Raw!L391/180)-(3.14*Raw!H391/180))/COS((3.14*Raw!L391/180)-(3.14*Raw!H391/180)))/3.14,P390)</f>
        <v>10.809999999999997</v>
      </c>
    </row>
    <row r="392" spans="1:16" x14ac:dyDescent="0.25">
      <c r="A392" s="1" t="str">
        <f>Raw!A392</f>
        <v>26-07-2020 06:30:00</v>
      </c>
      <c r="B392">
        <f>IF(AND(Raw!K392="OK",Raw!C392="OK"),180*ATAN(SIN((3.14*Raw!J392/180)-(3.14*Raw!B392/180))/COS((3.14*Raw!J392/180)-(3.14*Raw!B392/180)))/3.14,B391)</f>
        <v>36.980000000000011</v>
      </c>
      <c r="C392">
        <f>IF(AND(Raw!O392="OK",Raw!C392="OK"),180*ATAN(SIN((3.14*Raw!N392/180)-(3.14*Raw!B392/180))/COS((3.14*Raw!N392/180)-(3.14*Raw!B392/180)))/3.14,C391)</f>
        <v>30.080000000000013</v>
      </c>
      <c r="D392">
        <f>IF(AND(Raw!K392="OK",Raw!O392="OK"),180*ATAN(SIN((3.14*Raw!J392/180)-(3.14*Raw!N392/180))/COS((3.14*Raw!J392/180)-(3.14*Raw!N392/180)))/3.14,D391)</f>
        <v>6.900000000000003</v>
      </c>
      <c r="E392">
        <f>IF(AND(Raw!Q392="OK",Raw!C392="OK"),180*ATAN(SIN((3.14*Raw!P392/180)-(3.14*Raw!B392/180))/COS((3.14*Raw!P392/180)-(3.14*Raw!B392/180)))/3.14,E391)</f>
        <v>0</v>
      </c>
      <c r="F392">
        <f>IF(AND(Raw!O392="OK",Raw!Q392="OK"),180*ATAN(SIN((3.14*Raw!N392/180)-(3.14*Raw!P392/180))/COS((3.14*Raw!N392/180)-(3.14*Raw!P392/180)))/3.14,F391)</f>
        <v>0</v>
      </c>
      <c r="G392">
        <f>IF(AND(Raw!M392="OK",Raw!E392="OK"),180*ATAN(SIN((3.14*Raw!L392/180)-(3.14*Raw!D392/180))/COS((3.14*Raw!L392/180)-(3.14*Raw!D392/180)))/3.14,G391)</f>
        <v>29.520000000000007</v>
      </c>
      <c r="H392">
        <f>IF(AND(Raw!I392="OK",Raw!E392="OK"),180*ATAN(SIN((3.14*Raw!H392/180)-(3.14*Raw!D392/180))/COS((3.14*Raw!H392/180)-(3.14*Raw!D392/180)))/3.14,H391)</f>
        <v>18.680000000000003</v>
      </c>
      <c r="I392">
        <f>IF(AND(Raw!W392="OK",Raw!Y392="OK"),180*ATAN(SIN((3.14*Raw!V392/180)-(3.14*Raw!X392/180))/COS((3.14*Raw!V392/180)-(3.14*Raw!X392/180)))/3.14,I391)</f>
        <v>11.450000000000014</v>
      </c>
      <c r="J392">
        <f>IF(AND(Raw!U392="OK",Raw!C392="OK"),180*ATAN(SIN((3.14*Raw!T392/180)-(3.14*Raw!B392/180))/COS((3.14*Raw!T392/180)-(3.14*Raw!B392/180)))/3.14,J391)</f>
        <v>3.5300000000000105</v>
      </c>
      <c r="K392">
        <f>IF(AND(Raw!M392="OK",Raw!AA392="OK"),180*ATAN(SIN((3.14*Raw!L392/180)-(3.14*Raw!Z392/180))/COS((3.14*Raw!L392/180)-(3.14*Raw!Z392/180)))/3.14,K391)</f>
        <v>16.310000000000002</v>
      </c>
      <c r="L392">
        <f>IF(AND(Raw!I392="OK",Raw!AA392="OK"),180*ATAN(SIN((3.14*Raw!H392/180)-(3.14*Raw!Z392/180))/COS((3.14*Raw!H392/180)-(3.14*Raw!Z392/180)))/3.14,L391)</f>
        <v>5.4700000000000042</v>
      </c>
      <c r="M392">
        <f>IF(AND(Raw!I392="OK",Raw!G392="OK"),180*ATAN(SIN((3.14*Raw!H392/180)-(3.14*Raw!F392/180))/COS((3.14*Raw!H392/180)-(3.14*Raw!F392/180)))/3.14,M391)</f>
        <v>0</v>
      </c>
      <c r="N392">
        <f>IF(AND(Raw!O392="OK",Raw!S392="OK"),180*ATAN(SIN((3.14*Raw!N392/180)-(3.14*Raw!R392/180))/COS((3.14*Raw!N392/180)-(3.14*Raw!R392/180)))/3.14,N391)</f>
        <v>2.869999999999989</v>
      </c>
      <c r="O392">
        <f>IF(AND(Raw!M392="OK",Raw!K392="OK"),180*ATAN(SIN((3.14*Raw!L392/180)-(3.14*Raw!J392/180))/COS((3.14*Raw!L392/180)-(3.14*Raw!J392/180)))/3.14,O391)</f>
        <v>1.3200000000000047</v>
      </c>
      <c r="P392">
        <f>IF(AND(Raw!M392="OK",Raw!I392="OK"),180*ATAN(SIN((3.14*Raw!L392/180)-(3.14*Raw!H392/180))/COS((3.14*Raw!L392/180)-(3.14*Raw!H392/180)))/3.14,P391)</f>
        <v>10.840000000000002</v>
      </c>
    </row>
    <row r="393" spans="1:16" x14ac:dyDescent="0.25">
      <c r="A393" s="1" t="str">
        <f>Raw!A393</f>
        <v>26-07-2020 06:31:00</v>
      </c>
      <c r="B393">
        <f>IF(AND(Raw!K393="OK",Raw!C393="OK"),180*ATAN(SIN((3.14*Raw!J393/180)-(3.14*Raw!B393/180))/COS((3.14*Raw!J393/180)-(3.14*Raw!B393/180)))/3.14,B392)</f>
        <v>37.030000000000008</v>
      </c>
      <c r="C393">
        <f>IF(AND(Raw!O393="OK",Raw!C393="OK"),180*ATAN(SIN((3.14*Raw!N393/180)-(3.14*Raw!B393/180))/COS((3.14*Raw!N393/180)-(3.14*Raw!B393/180)))/3.14,C392)</f>
        <v>30.110000000000014</v>
      </c>
      <c r="D393">
        <f>IF(AND(Raw!K393="OK",Raw!O393="OK"),180*ATAN(SIN((3.14*Raw!J393/180)-(3.14*Raw!N393/180))/COS((3.14*Raw!J393/180)-(3.14*Raw!N393/180)))/3.14,D392)</f>
        <v>6.9199999999999955</v>
      </c>
      <c r="E393">
        <f>IF(AND(Raw!Q393="OK",Raw!C393="OK"),180*ATAN(SIN((3.14*Raw!P393/180)-(3.14*Raw!B393/180))/COS((3.14*Raw!P393/180)-(3.14*Raw!B393/180)))/3.14,E392)</f>
        <v>0</v>
      </c>
      <c r="F393">
        <f>IF(AND(Raw!O393="OK",Raw!Q393="OK"),180*ATAN(SIN((3.14*Raw!N393/180)-(3.14*Raw!P393/180))/COS((3.14*Raw!N393/180)-(3.14*Raw!P393/180)))/3.14,F392)</f>
        <v>0</v>
      </c>
      <c r="G393">
        <f>IF(AND(Raw!M393="OK",Raw!E393="OK"),180*ATAN(SIN((3.14*Raw!L393/180)-(3.14*Raw!D393/180))/COS((3.14*Raw!L393/180)-(3.14*Raw!D393/180)))/3.14,G392)</f>
        <v>29.480000000000008</v>
      </c>
      <c r="H393">
        <f>IF(AND(Raw!I393="OK",Raw!E393="OK"),180*ATAN(SIN((3.14*Raw!H393/180)-(3.14*Raw!D393/180))/COS((3.14*Raw!H393/180)-(3.14*Raw!D393/180)))/3.14,H392)</f>
        <v>18.640000000000022</v>
      </c>
      <c r="I393">
        <f>IF(AND(Raw!W393="OK",Raw!Y393="OK"),180*ATAN(SIN((3.14*Raw!V393/180)-(3.14*Raw!X393/180))/COS((3.14*Raw!V393/180)-(3.14*Raw!X393/180)))/3.14,I392)</f>
        <v>11.399999999999965</v>
      </c>
      <c r="J393">
        <f>IF(AND(Raw!U393="OK",Raw!C393="OK"),180*ATAN(SIN((3.14*Raw!T393/180)-(3.14*Raw!B393/180))/COS((3.14*Raw!T393/180)-(3.14*Raw!B393/180)))/3.14,J392)</f>
        <v>3.5999999999999859</v>
      </c>
      <c r="K393">
        <f>IF(AND(Raw!M393="OK",Raw!AA393="OK"),180*ATAN(SIN((3.14*Raw!L393/180)-(3.14*Raw!Z393/180))/COS((3.14*Raw!L393/180)-(3.14*Raw!Z393/180)))/3.14,K392)</f>
        <v>16.279999999999987</v>
      </c>
      <c r="L393">
        <f>IF(AND(Raw!I393="OK",Raw!AA393="OK"),180*ATAN(SIN((3.14*Raw!H393/180)-(3.14*Raw!Z393/180))/COS((3.14*Raw!H393/180)-(3.14*Raw!Z393/180)))/3.14,L392)</f>
        <v>5.4399999999999977</v>
      </c>
      <c r="M393">
        <f>IF(AND(Raw!I393="OK",Raw!G393="OK"),180*ATAN(SIN((3.14*Raw!H393/180)-(3.14*Raw!F393/180))/COS((3.14*Raw!H393/180)-(3.14*Raw!F393/180)))/3.14,M392)</f>
        <v>0</v>
      </c>
      <c r="N393">
        <f>IF(AND(Raw!O393="OK",Raw!S393="OK"),180*ATAN(SIN((3.14*Raw!N393/180)-(3.14*Raw!R393/180))/COS((3.14*Raw!N393/180)-(3.14*Raw!R393/180)))/3.14,N392)</f>
        <v>2.8200000000000185</v>
      </c>
      <c r="O393">
        <f>IF(AND(Raw!M393="OK",Raw!K393="OK"),180*ATAN(SIN((3.14*Raw!L393/180)-(3.14*Raw!J393/180))/COS((3.14*Raw!L393/180)-(3.14*Raw!J393/180)))/3.14,O392)</f>
        <v>1.3899999999999921</v>
      </c>
      <c r="P393">
        <f>IF(AND(Raw!M393="OK",Raw!I393="OK"),180*ATAN(SIN((3.14*Raw!L393/180)-(3.14*Raw!H393/180))/COS((3.14*Raw!L393/180)-(3.14*Raw!H393/180)))/3.14,P392)</f>
        <v>10.839999999999989</v>
      </c>
    </row>
    <row r="394" spans="1:16" x14ac:dyDescent="0.25">
      <c r="A394" s="1" t="str">
        <f>Raw!A394</f>
        <v>26-07-2020 06:32:00</v>
      </c>
      <c r="B394">
        <f>IF(AND(Raw!K394="OK",Raw!C394="OK"),180*ATAN(SIN((3.14*Raw!J394/180)-(3.14*Raw!B394/180))/COS((3.14*Raw!J394/180)-(3.14*Raw!B394/180)))/3.14,B393)</f>
        <v>37.140000000000043</v>
      </c>
      <c r="C394">
        <f>IF(AND(Raw!O394="OK",Raw!C394="OK"),180*ATAN(SIN((3.14*Raw!N394/180)-(3.14*Raw!B394/180))/COS((3.14*Raw!N394/180)-(3.14*Raw!B394/180)))/3.14,C393)</f>
        <v>30.210000000000012</v>
      </c>
      <c r="D394">
        <f>IF(AND(Raw!K394="OK",Raw!O394="OK"),180*ATAN(SIN((3.14*Raw!J394/180)-(3.14*Raw!N394/180))/COS((3.14*Raw!J394/180)-(3.14*Raw!N394/180)))/3.14,D393)</f>
        <v>6.9300000000000352</v>
      </c>
      <c r="E394">
        <f>IF(AND(Raw!Q394="OK",Raw!C394="OK"),180*ATAN(SIN((3.14*Raw!P394/180)-(3.14*Raw!B394/180))/COS((3.14*Raw!P394/180)-(3.14*Raw!B394/180)))/3.14,E393)</f>
        <v>0</v>
      </c>
      <c r="F394">
        <f>IF(AND(Raw!O394="OK",Raw!Q394="OK"),180*ATAN(SIN((3.14*Raw!N394/180)-(3.14*Raw!P394/180))/COS((3.14*Raw!N394/180)-(3.14*Raw!P394/180)))/3.14,F393)</f>
        <v>0</v>
      </c>
      <c r="G394">
        <f>IF(AND(Raw!M394="OK",Raw!E394="OK"),180*ATAN(SIN((3.14*Raw!L394/180)-(3.14*Raw!D394/180))/COS((3.14*Raw!L394/180)-(3.14*Raw!D394/180)))/3.14,G393)</f>
        <v>29.580000000000027</v>
      </c>
      <c r="H394">
        <f>IF(AND(Raw!I394="OK",Raw!E394="OK"),180*ATAN(SIN((3.14*Raw!H394/180)-(3.14*Raw!D394/180))/COS((3.14*Raw!H394/180)-(3.14*Raw!D394/180)))/3.14,H393)</f>
        <v>18.780000000000019</v>
      </c>
      <c r="I394">
        <f>IF(AND(Raw!W394="OK",Raw!Y394="OK"),180*ATAN(SIN((3.14*Raw!V394/180)-(3.14*Raw!X394/180))/COS((3.14*Raw!V394/180)-(3.14*Raw!X394/180)))/3.14,I393)</f>
        <v>11.439999999999975</v>
      </c>
      <c r="J394">
        <f>IF(AND(Raw!U394="OK",Raw!C394="OK"),180*ATAN(SIN((3.14*Raw!T394/180)-(3.14*Raw!B394/180))/COS((3.14*Raw!T394/180)-(3.14*Raw!B394/180)))/3.14,J393)</f>
        <v>3.5800000000000072</v>
      </c>
      <c r="K394">
        <f>IF(AND(Raw!M394="OK",Raw!AA394="OK"),180*ATAN(SIN((3.14*Raw!L394/180)-(3.14*Raw!Z394/180))/COS((3.14*Raw!L394/180)-(3.14*Raw!Z394/180)))/3.14,K393)</f>
        <v>16.260000000000034</v>
      </c>
      <c r="L394">
        <f>IF(AND(Raw!I394="OK",Raw!AA394="OK"),180*ATAN(SIN((3.14*Raw!H394/180)-(3.14*Raw!Z394/180))/COS((3.14*Raw!H394/180)-(3.14*Raw!Z394/180)))/3.14,L393)</f>
        <v>5.4600000000000275</v>
      </c>
      <c r="M394">
        <f>IF(AND(Raw!I394="OK",Raw!G394="OK"),180*ATAN(SIN((3.14*Raw!H394/180)-(3.14*Raw!F394/180))/COS((3.14*Raw!H394/180)-(3.14*Raw!F394/180)))/3.14,M393)</f>
        <v>0</v>
      </c>
      <c r="N394">
        <f>IF(AND(Raw!O394="OK",Raw!S394="OK"),180*ATAN(SIN((3.14*Raw!N394/180)-(3.14*Raw!R394/180))/COS((3.14*Raw!N394/180)-(3.14*Raw!R394/180)))/3.14,N393)</f>
        <v>2.8600000000000003</v>
      </c>
      <c r="O394">
        <f>IF(AND(Raw!M394="OK",Raw!K394="OK"),180*ATAN(SIN((3.14*Raw!L394/180)-(3.14*Raw!J394/180))/COS((3.14*Raw!L394/180)-(3.14*Raw!J394/180)))/3.14,O393)</f>
        <v>1.3799999999999777</v>
      </c>
      <c r="P394">
        <f>IF(AND(Raw!M394="OK",Raw!I394="OK"),180*ATAN(SIN((3.14*Raw!L394/180)-(3.14*Raw!H394/180))/COS((3.14*Raw!L394/180)-(3.14*Raw!H394/180)))/3.14,P393)</f>
        <v>10.800000000000006</v>
      </c>
    </row>
    <row r="395" spans="1:16" x14ac:dyDescent="0.25">
      <c r="A395" s="1" t="str">
        <f>Raw!A395</f>
        <v>26-07-2020 06:33:00</v>
      </c>
      <c r="B395">
        <f>IF(AND(Raw!K395="OK",Raw!C395="OK"),180*ATAN(SIN((3.14*Raw!J395/180)-(3.14*Raw!B395/180))/COS((3.14*Raw!J395/180)-(3.14*Raw!B395/180)))/3.14,B394)</f>
        <v>37.019999999999989</v>
      </c>
      <c r="C395">
        <f>IF(AND(Raw!O395="OK",Raw!C395="OK"),180*ATAN(SIN((3.14*Raw!N395/180)-(3.14*Raw!B395/180))/COS((3.14*Raw!N395/180)-(3.14*Raw!B395/180)))/3.14,C394)</f>
        <v>30.119999999999997</v>
      </c>
      <c r="D395">
        <f>IF(AND(Raw!K395="OK",Raw!O395="OK"),180*ATAN(SIN((3.14*Raw!J395/180)-(3.14*Raw!N395/180))/COS((3.14*Raw!J395/180)-(3.14*Raw!N395/180)))/3.14,D394)</f>
        <v>6.8999999999999977</v>
      </c>
      <c r="E395">
        <f>IF(AND(Raw!Q395="OK",Raw!C395="OK"),180*ATAN(SIN((3.14*Raw!P395/180)-(3.14*Raw!B395/180))/COS((3.14*Raw!P395/180)-(3.14*Raw!B395/180)))/3.14,E394)</f>
        <v>0</v>
      </c>
      <c r="F395">
        <f>IF(AND(Raw!O395="OK",Raw!Q395="OK"),180*ATAN(SIN((3.14*Raw!N395/180)-(3.14*Raw!P395/180))/COS((3.14*Raw!N395/180)-(3.14*Raw!P395/180)))/3.14,F394)</f>
        <v>0</v>
      </c>
      <c r="G395">
        <f>IF(AND(Raw!M395="OK",Raw!E395="OK"),180*ATAN(SIN((3.14*Raw!L395/180)-(3.14*Raw!D395/180))/COS((3.14*Raw!L395/180)-(3.14*Raw!D395/180)))/3.14,G394)</f>
        <v>29.560000000000006</v>
      </c>
      <c r="H395">
        <f>IF(AND(Raw!I395="OK",Raw!E395="OK"),180*ATAN(SIN((3.14*Raw!H395/180)-(3.14*Raw!D395/180))/COS((3.14*Raw!H395/180)-(3.14*Raw!D395/180)))/3.14,H394)</f>
        <v>18.769999999999992</v>
      </c>
      <c r="I395">
        <f>IF(AND(Raw!W395="OK",Raw!Y395="OK"),180*ATAN(SIN((3.14*Raw!V395/180)-(3.14*Raw!X395/180))/COS((3.14*Raw!V395/180)-(3.14*Raw!X395/180)))/3.14,I394)</f>
        <v>11.429999999999998</v>
      </c>
      <c r="J395">
        <f>IF(AND(Raw!U395="OK",Raw!C395="OK"),180*ATAN(SIN((3.14*Raw!T395/180)-(3.14*Raw!B395/180))/COS((3.14*Raw!T395/180)-(3.14*Raw!B395/180)))/3.14,J394)</f>
        <v>3.5399999999999987</v>
      </c>
      <c r="K395">
        <f>IF(AND(Raw!M395="OK",Raw!AA395="OK"),180*ATAN(SIN((3.14*Raw!L395/180)-(3.14*Raw!Z395/180))/COS((3.14*Raw!L395/180)-(3.14*Raw!Z395/180)))/3.14,K394)</f>
        <v>16.27000000000001</v>
      </c>
      <c r="L395">
        <f>IF(AND(Raw!I395="OK",Raw!AA395="OK"),180*ATAN(SIN((3.14*Raw!H395/180)-(3.14*Raw!Z395/180))/COS((3.14*Raw!H395/180)-(3.14*Raw!Z395/180)))/3.14,L394)</f>
        <v>5.4799999999999986</v>
      </c>
      <c r="M395">
        <f>IF(AND(Raw!I395="OK",Raw!G395="OK"),180*ATAN(SIN((3.14*Raw!H395/180)-(3.14*Raw!F395/180))/COS((3.14*Raw!H395/180)-(3.14*Raw!F395/180)))/3.14,M394)</f>
        <v>0</v>
      </c>
      <c r="N395">
        <f>IF(AND(Raw!O395="OK",Raw!S395="OK"),180*ATAN(SIN((3.14*Raw!N395/180)-(3.14*Raw!R395/180))/COS((3.14*Raw!N395/180)-(3.14*Raw!R395/180)))/3.14,N394)</f>
        <v>2.8600000000000003</v>
      </c>
      <c r="O395">
        <f>IF(AND(Raw!M395="OK",Raw!K395="OK"),180*ATAN(SIN((3.14*Raw!L395/180)-(3.14*Raw!J395/180))/COS((3.14*Raw!L395/180)-(3.14*Raw!J395/180)))/3.14,O394)</f>
        <v>1.3200000000000176</v>
      </c>
      <c r="P395">
        <f>IF(AND(Raw!M395="OK",Raw!I395="OK"),180*ATAN(SIN((3.14*Raw!L395/180)-(3.14*Raw!H395/180))/COS((3.14*Raw!L395/180)-(3.14*Raw!H395/180)))/3.14,P394)</f>
        <v>10.790000000000013</v>
      </c>
    </row>
    <row r="396" spans="1:16" x14ac:dyDescent="0.25">
      <c r="A396" s="1" t="str">
        <f>Raw!A396</f>
        <v>26-07-2020 06:34:00</v>
      </c>
      <c r="B396">
        <f>IF(AND(Raw!K396="OK",Raw!C396="OK"),180*ATAN(SIN((3.14*Raw!J396/180)-(3.14*Raw!B396/180))/COS((3.14*Raw!J396/180)-(3.14*Raw!B396/180)))/3.14,B395)</f>
        <v>37.090000000000018</v>
      </c>
      <c r="C396">
        <f>IF(AND(Raw!O396="OK",Raw!C396="OK"),180*ATAN(SIN((3.14*Raw!N396/180)-(3.14*Raw!B396/180))/COS((3.14*Raw!N396/180)-(3.14*Raw!B396/180)))/3.14,C395)</f>
        <v>30.169999999999998</v>
      </c>
      <c r="D396">
        <f>IF(AND(Raw!K396="OK",Raw!O396="OK"),180*ATAN(SIN((3.14*Raw!J396/180)-(3.14*Raw!N396/180))/COS((3.14*Raw!J396/180)-(3.14*Raw!N396/180)))/3.14,D395)</f>
        <v>6.9200000000000204</v>
      </c>
      <c r="E396">
        <f>IF(AND(Raw!Q396="OK",Raw!C396="OK"),180*ATAN(SIN((3.14*Raw!P396/180)-(3.14*Raw!B396/180))/COS((3.14*Raw!P396/180)-(3.14*Raw!B396/180)))/3.14,E395)</f>
        <v>0</v>
      </c>
      <c r="F396">
        <f>IF(AND(Raw!O396="OK",Raw!Q396="OK"),180*ATAN(SIN((3.14*Raw!N396/180)-(3.14*Raw!P396/180))/COS((3.14*Raw!N396/180)-(3.14*Raw!P396/180)))/3.14,F395)</f>
        <v>0</v>
      </c>
      <c r="G396">
        <f>IF(AND(Raw!M396="OK",Raw!E396="OK"),180*ATAN(SIN((3.14*Raw!L396/180)-(3.14*Raw!D396/180))/COS((3.14*Raw!L396/180)-(3.14*Raw!D396/180)))/3.14,G395)</f>
        <v>29.66999999999998</v>
      </c>
      <c r="H396">
        <f>IF(AND(Raw!I396="OK",Raw!E396="OK"),180*ATAN(SIN((3.14*Raw!H396/180)-(3.14*Raw!D396/180))/COS((3.14*Raw!H396/180)-(3.14*Raw!D396/180)))/3.14,H395)</f>
        <v>18.809999999999988</v>
      </c>
      <c r="I396">
        <f>IF(AND(Raw!W396="OK",Raw!Y396="OK"),180*ATAN(SIN((3.14*Raw!V396/180)-(3.14*Raw!X396/180))/COS((3.14*Raw!V396/180)-(3.14*Raw!X396/180)))/3.14,I395)</f>
        <v>11.439999999999975</v>
      </c>
      <c r="J396">
        <f>IF(AND(Raw!U396="OK",Raw!C396="OK"),180*ATAN(SIN((3.14*Raw!T396/180)-(3.14*Raw!B396/180))/COS((3.14*Raw!T396/180)-(3.14*Raw!B396/180)))/3.14,J395)</f>
        <v>3.550000000000014</v>
      </c>
      <c r="K396">
        <f>IF(AND(Raw!M396="OK",Raw!AA396="OK"),180*ATAN(SIN((3.14*Raw!L396/180)-(3.14*Raw!Z396/180))/COS((3.14*Raw!L396/180)-(3.14*Raw!Z396/180)))/3.14,K395)</f>
        <v>16.319999999999993</v>
      </c>
      <c r="L396">
        <f>IF(AND(Raw!I396="OK",Raw!AA396="OK"),180*ATAN(SIN((3.14*Raw!H396/180)-(3.14*Raw!Z396/180))/COS((3.14*Raw!H396/180)-(3.14*Raw!Z396/180)))/3.14,L395)</f>
        <v>5.4600000000000026</v>
      </c>
      <c r="M396">
        <f>IF(AND(Raw!I396="OK",Raw!G396="OK"),180*ATAN(SIN((3.14*Raw!H396/180)-(3.14*Raw!F396/180))/COS((3.14*Raw!H396/180)-(3.14*Raw!F396/180)))/3.14,M395)</f>
        <v>0</v>
      </c>
      <c r="N396">
        <f>IF(AND(Raw!O396="OK",Raw!S396="OK"),180*ATAN(SIN((3.14*Raw!N396/180)-(3.14*Raw!R396/180))/COS((3.14*Raw!N396/180)-(3.14*Raw!R396/180)))/3.14,N395)</f>
        <v>2.8199999999999923</v>
      </c>
      <c r="O396">
        <f>IF(AND(Raw!M396="OK",Raw!K396="OK"),180*ATAN(SIN((3.14*Raw!L396/180)-(3.14*Raw!J396/180))/COS((3.14*Raw!L396/180)-(3.14*Raw!J396/180)))/3.14,O395)</f>
        <v>1.349999999999985</v>
      </c>
      <c r="P396">
        <f>IF(AND(Raw!M396="OK",Raw!I396="OK"),180*ATAN(SIN((3.14*Raw!L396/180)-(3.14*Raw!H396/180))/COS((3.14*Raw!L396/180)-(3.14*Raw!H396/180)))/3.14,P395)</f>
        <v>10.859999999999992</v>
      </c>
    </row>
    <row r="397" spans="1:16" x14ac:dyDescent="0.25">
      <c r="A397" s="1" t="str">
        <f>Raw!A397</f>
        <v>26-07-2020 06:35:00</v>
      </c>
      <c r="B397">
        <f>IF(AND(Raw!K397="OK",Raw!C397="OK"),180*ATAN(SIN((3.14*Raw!J397/180)-(3.14*Raw!B397/180))/COS((3.14*Raw!J397/180)-(3.14*Raw!B397/180)))/3.14,B396)</f>
        <v>36.930000000000014</v>
      </c>
      <c r="C397">
        <f>IF(AND(Raw!O397="OK",Raw!C397="OK"),180*ATAN(SIN((3.14*Raw!N397/180)-(3.14*Raw!B397/180))/COS((3.14*Raw!N397/180)-(3.14*Raw!B397/180)))/3.14,C396)</f>
        <v>30.040000000000038</v>
      </c>
      <c r="D397">
        <f>IF(AND(Raw!K397="OK",Raw!O397="OK"),180*ATAN(SIN((3.14*Raw!J397/180)-(3.14*Raw!N397/180))/COS((3.14*Raw!J397/180)-(3.14*Raw!N397/180)))/3.14,D396)</f>
        <v>6.8899999999999766</v>
      </c>
      <c r="E397">
        <f>IF(AND(Raw!Q397="OK",Raw!C397="OK"),180*ATAN(SIN((3.14*Raw!P397/180)-(3.14*Raw!B397/180))/COS((3.14*Raw!P397/180)-(3.14*Raw!B397/180)))/3.14,E396)</f>
        <v>0</v>
      </c>
      <c r="F397">
        <f>IF(AND(Raw!O397="OK",Raw!Q397="OK"),180*ATAN(SIN((3.14*Raw!N397/180)-(3.14*Raw!P397/180))/COS((3.14*Raw!N397/180)-(3.14*Raw!P397/180)))/3.14,F396)</f>
        <v>0</v>
      </c>
      <c r="G397">
        <f>IF(AND(Raw!M397="OK",Raw!E397="OK"),180*ATAN(SIN((3.14*Raw!L397/180)-(3.14*Raw!D397/180))/COS((3.14*Raw!L397/180)-(3.14*Raw!D397/180)))/3.14,G396)</f>
        <v>29.689999999999987</v>
      </c>
      <c r="H397">
        <f>IF(AND(Raw!I397="OK",Raw!E397="OK"),180*ATAN(SIN((3.14*Raw!H397/180)-(3.14*Raw!D397/180))/COS((3.14*Raw!H397/180)-(3.14*Raw!D397/180)))/3.14,H396)</f>
        <v>18.820000000000004</v>
      </c>
      <c r="I397">
        <f>IF(AND(Raw!W397="OK",Raw!Y397="OK"),180*ATAN(SIN((3.14*Raw!V397/180)-(3.14*Raw!X397/180))/COS((3.14*Raw!V397/180)-(3.14*Raw!X397/180)))/3.14,I396)</f>
        <v>11.459999999999978</v>
      </c>
      <c r="J397">
        <f>IF(AND(Raw!U397="OK",Raw!C397="OK"),180*ATAN(SIN((3.14*Raw!T397/180)-(3.14*Raw!B397/180))/COS((3.14*Raw!T397/180)-(3.14*Raw!B397/180)))/3.14,J396)</f>
        <v>3.48000000000004</v>
      </c>
      <c r="K397">
        <f>IF(AND(Raw!M397="OK",Raw!AA397="OK"),180*ATAN(SIN((3.14*Raw!L397/180)-(3.14*Raw!Z397/180))/COS((3.14*Raw!L397/180)-(3.14*Raw!Z397/180)))/3.14,K396)</f>
        <v>16.339999999999975</v>
      </c>
      <c r="L397">
        <f>IF(AND(Raw!I397="OK",Raw!AA397="OK"),180*ATAN(SIN((3.14*Raw!H397/180)-(3.14*Raw!Z397/180))/COS((3.14*Raw!H397/180)-(3.14*Raw!Z397/180)))/3.14,L396)</f>
        <v>5.4699999999999918</v>
      </c>
      <c r="M397">
        <f>IF(AND(Raw!I397="OK",Raw!G397="OK"),180*ATAN(SIN((3.14*Raw!H397/180)-(3.14*Raw!F397/180))/COS((3.14*Raw!H397/180)-(3.14*Raw!F397/180)))/3.14,M396)</f>
        <v>0</v>
      </c>
      <c r="N397">
        <f>IF(AND(Raw!O397="OK",Raw!S397="OK"),180*ATAN(SIN((3.14*Raw!N397/180)-(3.14*Raw!R397/180))/COS((3.14*Raw!N397/180)-(3.14*Raw!R397/180)))/3.14,N396)</f>
        <v>2.800000000000014</v>
      </c>
      <c r="O397">
        <f>IF(AND(Raw!M397="OK",Raw!K397="OK"),180*ATAN(SIN((3.14*Raw!L397/180)-(3.14*Raw!J397/180))/COS((3.14*Raw!L397/180)-(3.14*Raw!J397/180)))/3.14,O396)</f>
        <v>1.2600000000000062</v>
      </c>
      <c r="P397">
        <f>IF(AND(Raw!M397="OK",Raw!I397="OK"),180*ATAN(SIN((3.14*Raw!L397/180)-(3.14*Raw!H397/180))/COS((3.14*Raw!L397/180)-(3.14*Raw!H397/180)))/3.14,P396)</f>
        <v>10.869999999999983</v>
      </c>
    </row>
    <row r="398" spans="1:16" x14ac:dyDescent="0.25">
      <c r="A398" s="1" t="str">
        <f>Raw!A398</f>
        <v>26-07-2020 06:36:00</v>
      </c>
      <c r="B398">
        <f>IF(AND(Raw!K398="OK",Raw!C398="OK"),180*ATAN(SIN((3.14*Raw!J398/180)-(3.14*Raw!B398/180))/COS((3.14*Raw!J398/180)-(3.14*Raw!B398/180)))/3.14,B397)</f>
        <v>36.86</v>
      </c>
      <c r="C398">
        <f>IF(AND(Raw!O398="OK",Raw!C398="OK"),180*ATAN(SIN((3.14*Raw!N398/180)-(3.14*Raw!B398/180))/COS((3.14*Raw!N398/180)-(3.14*Raw!B398/180)))/3.14,C397)</f>
        <v>30.01</v>
      </c>
      <c r="D398">
        <f>IF(AND(Raw!K398="OK",Raw!O398="OK"),180*ATAN(SIN((3.14*Raw!J398/180)-(3.14*Raw!N398/180))/COS((3.14*Raw!J398/180)-(3.14*Raw!N398/180)))/3.14,D397)</f>
        <v>6.8499999999999988</v>
      </c>
      <c r="E398">
        <f>IF(AND(Raw!Q398="OK",Raw!C398="OK"),180*ATAN(SIN((3.14*Raw!P398/180)-(3.14*Raw!B398/180))/COS((3.14*Raw!P398/180)-(3.14*Raw!B398/180)))/3.14,E397)</f>
        <v>0</v>
      </c>
      <c r="F398">
        <f>IF(AND(Raw!O398="OK",Raw!Q398="OK"),180*ATAN(SIN((3.14*Raw!N398/180)-(3.14*Raw!P398/180))/COS((3.14*Raw!N398/180)-(3.14*Raw!P398/180)))/3.14,F397)</f>
        <v>0</v>
      </c>
      <c r="G398">
        <f>IF(AND(Raw!M398="OK",Raw!E398="OK"),180*ATAN(SIN((3.14*Raw!L398/180)-(3.14*Raw!D398/180))/COS((3.14*Raw!L398/180)-(3.14*Raw!D398/180)))/3.14,G397)</f>
        <v>29.630000000000006</v>
      </c>
      <c r="H398">
        <f>IF(AND(Raw!I398="OK",Raw!E398="OK"),180*ATAN(SIN((3.14*Raw!H398/180)-(3.14*Raw!D398/180))/COS((3.14*Raw!H398/180)-(3.14*Raw!D398/180)))/3.14,H397)</f>
        <v>18.77</v>
      </c>
      <c r="I398">
        <f>IF(AND(Raw!W398="OK",Raw!Y398="OK"),180*ATAN(SIN((3.14*Raw!V398/180)-(3.14*Raw!X398/180))/COS((3.14*Raw!V398/180)-(3.14*Raw!X398/180)))/3.14,I397)</f>
        <v>11.43</v>
      </c>
      <c r="J398">
        <f>IF(AND(Raw!U398="OK",Raw!C398="OK"),180*ATAN(SIN((3.14*Raw!T398/180)-(3.14*Raw!B398/180))/COS((3.14*Raw!T398/180)-(3.14*Raw!B398/180)))/3.14,J397)</f>
        <v>3.4900000000000007</v>
      </c>
      <c r="K398">
        <f>IF(AND(Raw!M398="OK",Raw!AA398="OK"),180*ATAN(SIN((3.14*Raw!L398/180)-(3.14*Raw!Z398/180))/COS((3.14*Raw!L398/180)-(3.14*Raw!Z398/180)))/3.14,K397)</f>
        <v>16.380000000000003</v>
      </c>
      <c r="L398">
        <f>IF(AND(Raw!I398="OK",Raw!AA398="OK"),180*ATAN(SIN((3.14*Raw!H398/180)-(3.14*Raw!Z398/180))/COS((3.14*Raw!H398/180)-(3.14*Raw!Z398/180)))/3.14,L397)</f>
        <v>5.5199999999999969</v>
      </c>
      <c r="M398">
        <f>IF(AND(Raw!I398="OK",Raw!G398="OK"),180*ATAN(SIN((3.14*Raw!H398/180)-(3.14*Raw!F398/180))/COS((3.14*Raw!H398/180)-(3.14*Raw!F398/180)))/3.14,M397)</f>
        <v>0</v>
      </c>
      <c r="N398">
        <f>IF(AND(Raw!O398="OK",Raw!S398="OK"),180*ATAN(SIN((3.14*Raw!N398/180)-(3.14*Raw!R398/180))/COS((3.14*Raw!N398/180)-(3.14*Raw!R398/180)))/3.14,N397)</f>
        <v>2.8099999999999996</v>
      </c>
      <c r="O398">
        <f>IF(AND(Raw!M398="OK",Raw!K398="OK"),180*ATAN(SIN((3.14*Raw!L398/180)-(3.14*Raw!J398/180))/COS((3.14*Raw!L398/180)-(3.14*Raw!J398/180)))/3.14,O397)</f>
        <v>1.3000000000000071</v>
      </c>
      <c r="P398">
        <f>IF(AND(Raw!M398="OK",Raw!I398="OK"),180*ATAN(SIN((3.14*Raw!L398/180)-(3.14*Raw!H398/180))/COS((3.14*Raw!L398/180)-(3.14*Raw!H398/180)))/3.14,P397)</f>
        <v>10.860000000000005</v>
      </c>
    </row>
    <row r="399" spans="1:16" x14ac:dyDescent="0.25">
      <c r="A399" s="1" t="str">
        <f>Raw!A399</f>
        <v>26-07-2020 06:37:00</v>
      </c>
      <c r="B399">
        <f>IF(AND(Raw!K399="OK",Raw!C399="OK"),180*ATAN(SIN((3.14*Raw!J399/180)-(3.14*Raw!B399/180))/COS((3.14*Raw!J399/180)-(3.14*Raw!B399/180)))/3.14,B398)</f>
        <v>36.570000000000022</v>
      </c>
      <c r="C399">
        <f>IF(AND(Raw!O399="OK",Raw!C399="OK"),180*ATAN(SIN((3.14*Raw!N399/180)-(3.14*Raw!B399/180))/COS((3.14*Raw!N399/180)-(3.14*Raw!B399/180)))/3.14,C398)</f>
        <v>29.74000000000003</v>
      </c>
      <c r="D399">
        <f>IF(AND(Raw!K399="OK",Raw!O399="OK"),180*ATAN(SIN((3.14*Raw!J399/180)-(3.14*Raw!N399/180))/COS((3.14*Raw!J399/180)-(3.14*Raw!N399/180)))/3.14,D398)</f>
        <v>6.8299999999999903</v>
      </c>
      <c r="E399">
        <f>IF(AND(Raw!Q399="OK",Raw!C399="OK"),180*ATAN(SIN((3.14*Raw!P399/180)-(3.14*Raw!B399/180))/COS((3.14*Raw!P399/180)-(3.14*Raw!B399/180)))/3.14,E398)</f>
        <v>0</v>
      </c>
      <c r="F399">
        <f>IF(AND(Raw!O399="OK",Raw!Q399="OK"),180*ATAN(SIN((3.14*Raw!N399/180)-(3.14*Raw!P399/180))/COS((3.14*Raw!N399/180)-(3.14*Raw!P399/180)))/3.14,F398)</f>
        <v>0</v>
      </c>
      <c r="G399">
        <f>IF(AND(Raw!M399="OK",Raw!E399="OK"),180*ATAN(SIN((3.14*Raw!L399/180)-(3.14*Raw!D399/180))/COS((3.14*Raw!L399/180)-(3.14*Raw!D399/180)))/3.14,G398)</f>
        <v>29.479999999999993</v>
      </c>
      <c r="H399">
        <f>IF(AND(Raw!I399="OK",Raw!E399="OK"),180*ATAN(SIN((3.14*Raw!H399/180)-(3.14*Raw!D399/180))/COS((3.14*Raw!H399/180)-(3.14*Raw!D399/180)))/3.14,H398)</f>
        <v>18.629999999999995</v>
      </c>
      <c r="I399">
        <f>IF(AND(Raw!W399="OK",Raw!Y399="OK"),180*ATAN(SIN((3.14*Raw!V399/180)-(3.14*Raw!X399/180))/COS((3.14*Raw!V399/180)-(3.14*Raw!X399/180)))/3.14,I398)</f>
        <v>11.410000000000005</v>
      </c>
      <c r="J399">
        <f>IF(AND(Raw!U399="OK",Raw!C399="OK"),180*ATAN(SIN((3.14*Raw!T399/180)-(3.14*Raw!B399/180))/COS((3.14*Raw!T399/180)-(3.14*Raw!B399/180)))/3.14,J398)</f>
        <v>3.4600000000000231</v>
      </c>
      <c r="K399">
        <f>IF(AND(Raw!M399="OK",Raw!AA399="OK"),180*ATAN(SIN((3.14*Raw!L399/180)-(3.14*Raw!Z399/180))/COS((3.14*Raw!L399/180)-(3.14*Raw!Z399/180)))/3.14,K398)</f>
        <v>16.319999999999993</v>
      </c>
      <c r="L399">
        <f>IF(AND(Raw!I399="OK",Raw!AA399="OK"),180*ATAN(SIN((3.14*Raw!H399/180)-(3.14*Raw!Z399/180))/COS((3.14*Raw!H399/180)-(3.14*Raw!Z399/180)))/3.14,L398)</f>
        <v>5.4699999999999918</v>
      </c>
      <c r="M399">
        <f>IF(AND(Raw!I399="OK",Raw!G399="OK"),180*ATAN(SIN((3.14*Raw!H399/180)-(3.14*Raw!F399/180))/COS((3.14*Raw!H399/180)-(3.14*Raw!F399/180)))/3.14,M398)</f>
        <v>0</v>
      </c>
      <c r="N399">
        <f>IF(AND(Raw!O399="OK",Raw!S399="OK"),180*ATAN(SIN((3.14*Raw!N399/180)-(3.14*Raw!R399/180))/COS((3.14*Raw!N399/180)-(3.14*Raw!R399/180)))/3.14,N398)</f>
        <v>2.7600000000000326</v>
      </c>
      <c r="O399">
        <f>IF(AND(Raw!M399="OK",Raw!K399="OK"),180*ATAN(SIN((3.14*Raw!L399/180)-(3.14*Raw!J399/180))/COS((3.14*Raw!L399/180)-(3.14*Raw!J399/180)))/3.14,O398)</f>
        <v>1.2799999999999845</v>
      </c>
      <c r="P399">
        <f>IF(AND(Raw!M399="OK",Raw!I399="OK"),180*ATAN(SIN((3.14*Raw!L399/180)-(3.14*Raw!H399/180))/COS((3.14*Raw!L399/180)-(3.14*Raw!H399/180)))/3.14,P398)</f>
        <v>10.850000000000003</v>
      </c>
    </row>
    <row r="400" spans="1:16" x14ac:dyDescent="0.25">
      <c r="A400" s="1" t="str">
        <f>Raw!A400</f>
        <v>26-07-2020 06:38:00</v>
      </c>
      <c r="B400">
        <f>IF(AND(Raw!K400="OK",Raw!C400="OK"),180*ATAN(SIN((3.14*Raw!J400/180)-(3.14*Raw!B400/180))/COS((3.14*Raw!J400/180)-(3.14*Raw!B400/180)))/3.14,B399)</f>
        <v>36.682597226855279</v>
      </c>
      <c r="C400">
        <f>IF(AND(Raw!O400="OK",Raw!C400="OK"),180*ATAN(SIN((3.14*Raw!N400/180)-(3.14*Raw!B400/180))/COS((3.14*Raw!N400/180)-(3.14*Raw!B400/180)))/3.14,C399)</f>
        <v>29.660000000000039</v>
      </c>
      <c r="D400">
        <f>IF(AND(Raw!K400="OK",Raw!O400="OK"),180*ATAN(SIN((3.14*Raw!J400/180)-(3.14*Raw!N400/180))/COS((3.14*Raw!J400/180)-(3.14*Raw!N400/180)))/3.14,D399)</f>
        <v>7.0225972268552148</v>
      </c>
      <c r="E400">
        <f>IF(AND(Raw!Q400="OK",Raw!C400="OK"),180*ATAN(SIN((3.14*Raw!P400/180)-(3.14*Raw!B400/180))/COS((3.14*Raw!P400/180)-(3.14*Raw!B400/180)))/3.14,E399)</f>
        <v>0</v>
      </c>
      <c r="F400">
        <f>IF(AND(Raw!O400="OK",Raw!Q400="OK"),180*ATAN(SIN((3.14*Raw!N400/180)-(3.14*Raw!P400/180))/COS((3.14*Raw!N400/180)-(3.14*Raw!P400/180)))/3.14,F399)</f>
        <v>0</v>
      </c>
      <c r="G400">
        <f>IF(AND(Raw!M400="OK",Raw!E400="OK"),180*ATAN(SIN((3.14*Raw!L400/180)-(3.14*Raw!D400/180))/COS((3.14*Raw!L400/180)-(3.14*Raw!D400/180)))/3.14,G399)</f>
        <v>29.582597226855256</v>
      </c>
      <c r="H400">
        <f>IF(AND(Raw!I400="OK",Raw!E400="OK"),180*ATAN(SIN((3.14*Raw!H400/180)-(3.14*Raw!D400/180))/COS((3.14*Raw!H400/180)-(3.14*Raw!D400/180)))/3.14,H399)</f>
        <v>18.509999999999984</v>
      </c>
      <c r="I400">
        <f>IF(AND(Raw!W400="OK",Raw!Y400="OK"),180*ATAN(SIN((3.14*Raw!V400/180)-(3.14*Raw!X400/180))/COS((3.14*Raw!V400/180)-(3.14*Raw!X400/180)))/3.14,I399)</f>
        <v>11.400000000000015</v>
      </c>
      <c r="J400">
        <f>IF(AND(Raw!U400="OK",Raw!C400="OK"),180*ATAN(SIN((3.14*Raw!T400/180)-(3.14*Raw!B400/180))/COS((3.14*Raw!T400/180)-(3.14*Raw!B400/180)))/3.14,J399)</f>
        <v>3.5100000000000326</v>
      </c>
      <c r="K400">
        <f>IF(AND(Raw!M400="OK",Raw!AA400="OK"),180*ATAN(SIN((3.14*Raw!L400/180)-(3.14*Raw!Z400/180))/COS((3.14*Raw!L400/180)-(3.14*Raw!Z400/180)))/3.14,K399)</f>
        <v>16.502597226855258</v>
      </c>
      <c r="L400">
        <f>IF(AND(Raw!I400="OK",Raw!AA400="OK"),180*ATAN(SIN((3.14*Raw!H400/180)-(3.14*Raw!Z400/180))/COS((3.14*Raw!H400/180)-(3.14*Raw!Z400/180)))/3.14,L399)</f>
        <v>5.4300000000000086</v>
      </c>
      <c r="M400">
        <f>IF(AND(Raw!I400="OK",Raw!G400="OK"),180*ATAN(SIN((3.14*Raw!H400/180)-(3.14*Raw!F400/180))/COS((3.14*Raw!H400/180)-(3.14*Raw!F400/180)))/3.14,M399)</f>
        <v>0</v>
      </c>
      <c r="N400">
        <f>IF(AND(Raw!O400="OK",Raw!S400="OK"),180*ATAN(SIN((3.14*Raw!N400/180)-(3.14*Raw!R400/180))/COS((3.14*Raw!N400/180)-(3.14*Raw!R400/180)))/3.14,N399)</f>
        <v>2.7600000000000326</v>
      </c>
      <c r="O400">
        <f>IF(AND(Raw!M400="OK",Raw!K400="OK"),180*ATAN(SIN((3.14*Raw!L400/180)-(3.14*Raw!J400/180))/COS((3.14*Raw!L400/180)-(3.14*Raw!J400/180)))/3.14,O399)</f>
        <v>1.3399999999999959</v>
      </c>
      <c r="P400">
        <f>IF(AND(Raw!M400="OK",Raw!I400="OK"),180*ATAN(SIN((3.14*Raw!L400/180)-(3.14*Raw!H400/180))/COS((3.14*Raw!L400/180)-(3.14*Raw!H400/180)))/3.14,P399)</f>
        <v>11.072597226855246</v>
      </c>
    </row>
    <row r="401" spans="1:16" x14ac:dyDescent="0.25">
      <c r="A401" s="1" t="str">
        <f>Raw!A401</f>
        <v>26-07-2020 06:39:00</v>
      </c>
      <c r="B401">
        <f>IF(AND(Raw!K401="OK",Raw!C401="OK"),180*ATAN(SIN((3.14*Raw!J401/180)-(3.14*Raw!B401/180))/COS((3.14*Raw!J401/180)-(3.14*Raw!B401/180)))/3.14,B400)</f>
        <v>36.410000000000004</v>
      </c>
      <c r="C401">
        <f>IF(AND(Raw!O401="OK",Raw!C401="OK"),180*ATAN(SIN((3.14*Raw!N401/180)-(3.14*Raw!B401/180))/COS((3.14*Raw!N401/180)-(3.14*Raw!B401/180)))/3.14,C400)</f>
        <v>29.600000000000005</v>
      </c>
      <c r="D401">
        <f>IF(AND(Raw!K401="OK",Raw!O401="OK"),180*ATAN(SIN((3.14*Raw!J401/180)-(3.14*Raw!N401/180))/COS((3.14*Raw!J401/180)-(3.14*Raw!N401/180)))/3.14,D400)</f>
        <v>6.8099999999999987</v>
      </c>
      <c r="E401">
        <f>IF(AND(Raw!Q401="OK",Raw!C401="OK"),180*ATAN(SIN((3.14*Raw!P401/180)-(3.14*Raw!B401/180))/COS((3.14*Raw!P401/180)-(3.14*Raw!B401/180)))/3.14,E400)</f>
        <v>0</v>
      </c>
      <c r="F401">
        <f>IF(AND(Raw!O401="OK",Raw!Q401="OK"),180*ATAN(SIN((3.14*Raw!N401/180)-(3.14*Raw!P401/180))/COS((3.14*Raw!N401/180)-(3.14*Raw!P401/180)))/3.14,F400)</f>
        <v>0</v>
      </c>
      <c r="G401">
        <f>IF(AND(Raw!M401="OK",Raw!E401="OK"),180*ATAN(SIN((3.14*Raw!L401/180)-(3.14*Raw!D401/180))/COS((3.14*Raw!L401/180)-(3.14*Raw!D401/180)))/3.14,G400)</f>
        <v>29.310000000000002</v>
      </c>
      <c r="H401">
        <f>IF(AND(Raw!I401="OK",Raw!E401="OK"),180*ATAN(SIN((3.14*Raw!H401/180)-(3.14*Raw!D401/180))/COS((3.14*Raw!H401/180)-(3.14*Raw!D401/180)))/3.14,H400)</f>
        <v>18.460000000000004</v>
      </c>
      <c r="I401">
        <f>IF(AND(Raw!W401="OK",Raw!Y401="OK"),180*ATAN(SIN((3.14*Raw!V401/180)-(3.14*Raw!X401/180))/COS((3.14*Raw!V401/180)-(3.14*Raw!X401/180)))/3.14,I400)</f>
        <v>11.330000000000004</v>
      </c>
      <c r="J401">
        <f>IF(AND(Raw!U401="OK",Raw!C401="OK"),180*ATAN(SIN((3.14*Raw!T401/180)-(3.14*Raw!B401/180))/COS((3.14*Raw!T401/180)-(3.14*Raw!B401/180)))/3.14,J400)</f>
        <v>3.5099999999999976</v>
      </c>
      <c r="K401">
        <f>IF(AND(Raw!M401="OK",Raw!AA401="OK"),180*ATAN(SIN((3.14*Raw!L401/180)-(3.14*Raw!Z401/180))/COS((3.14*Raw!L401/180)-(3.14*Raw!Z401/180)))/3.14,K400)</f>
        <v>16.32</v>
      </c>
      <c r="L401">
        <f>IF(AND(Raw!I401="OK",Raw!AA401="OK"),180*ATAN(SIN((3.14*Raw!H401/180)-(3.14*Raw!Z401/180))/COS((3.14*Raw!H401/180)-(3.14*Raw!Z401/180)))/3.14,L400)</f>
        <v>5.4700000000000042</v>
      </c>
      <c r="M401">
        <f>IF(AND(Raw!I401="OK",Raw!G401="OK"),180*ATAN(SIN((3.14*Raw!H401/180)-(3.14*Raw!F401/180))/COS((3.14*Raw!H401/180)-(3.14*Raw!F401/180)))/3.14,M400)</f>
        <v>0</v>
      </c>
      <c r="N401">
        <f>IF(AND(Raw!O401="OK",Raw!S401="OK"),180*ATAN(SIN((3.14*Raw!N401/180)-(3.14*Raw!R401/180))/COS((3.14*Raw!N401/180)-(3.14*Raw!R401/180)))/3.14,N400)</f>
        <v>2.7799999999999971</v>
      </c>
      <c r="O401">
        <f>IF(AND(Raw!M401="OK",Raw!K401="OK"),180*ATAN(SIN((3.14*Raw!L401/180)-(3.14*Raw!J401/180))/COS((3.14*Raw!L401/180)-(3.14*Raw!J401/180)))/3.14,O400)</f>
        <v>1.2999999999999945</v>
      </c>
      <c r="P401">
        <f>IF(AND(Raw!M401="OK",Raw!I401="OK"),180*ATAN(SIN((3.14*Raw!L401/180)-(3.14*Raw!H401/180))/COS((3.14*Raw!L401/180)-(3.14*Raw!H401/180)))/3.14,P400)</f>
        <v>10.849999999999998</v>
      </c>
    </row>
    <row r="402" spans="1:16" x14ac:dyDescent="0.25">
      <c r="A402" s="1" t="str">
        <f>Raw!A402</f>
        <v>26-07-2020 06:40:00</v>
      </c>
      <c r="B402">
        <f>IF(AND(Raw!K402="OK",Raw!C402="OK"),180*ATAN(SIN((3.14*Raw!J402/180)-(3.14*Raw!B402/180))/COS((3.14*Raw!J402/180)-(3.14*Raw!B402/180)))/3.14,B401)</f>
        <v>36.29</v>
      </c>
      <c r="C402">
        <f>IF(AND(Raw!O402="OK",Raw!C402="OK"),180*ATAN(SIN((3.14*Raw!N402/180)-(3.14*Raw!B402/180))/COS((3.14*Raw!N402/180)-(3.14*Raw!B402/180)))/3.14,C401)</f>
        <v>29.449999999999989</v>
      </c>
      <c r="D402">
        <f>IF(AND(Raw!K402="OK",Raw!O402="OK"),180*ATAN(SIN((3.14*Raw!J402/180)-(3.14*Raw!N402/180))/COS((3.14*Raw!J402/180)-(3.14*Raw!N402/180)))/3.14,D401)</f>
        <v>6.8400000000000061</v>
      </c>
      <c r="E402">
        <f>IF(AND(Raw!Q402="OK",Raw!C402="OK"),180*ATAN(SIN((3.14*Raw!P402/180)-(3.14*Raw!B402/180))/COS((3.14*Raw!P402/180)-(3.14*Raw!B402/180)))/3.14,E401)</f>
        <v>0</v>
      </c>
      <c r="F402">
        <f>IF(AND(Raw!O402="OK",Raw!Q402="OK"),180*ATAN(SIN((3.14*Raw!N402/180)-(3.14*Raw!P402/180))/COS((3.14*Raw!N402/180)-(3.14*Raw!P402/180)))/3.14,F401)</f>
        <v>0</v>
      </c>
      <c r="G402">
        <f>IF(AND(Raw!M402="OK",Raw!E402="OK"),180*ATAN(SIN((3.14*Raw!L402/180)-(3.14*Raw!D402/180))/COS((3.14*Raw!L402/180)-(3.14*Raw!D402/180)))/3.14,G401)</f>
        <v>29.239999999999988</v>
      </c>
      <c r="H402">
        <f>IF(AND(Raw!I402="OK",Raw!E402="OK"),180*ATAN(SIN((3.14*Raw!H402/180)-(3.14*Raw!D402/180))/COS((3.14*Raw!H402/180)-(3.14*Raw!D402/180)))/3.14,H401)</f>
        <v>18.419999999999991</v>
      </c>
      <c r="I402">
        <f>IF(AND(Raw!W402="OK",Raw!Y402="OK"),180*ATAN(SIN((3.14*Raw!V402/180)-(3.14*Raw!X402/180))/COS((3.14*Raw!V402/180)-(3.14*Raw!X402/180)))/3.14,I401)</f>
        <v>11.29000000000001</v>
      </c>
      <c r="J402">
        <f>IF(AND(Raw!U402="OK",Raw!C402="OK"),180*ATAN(SIN((3.14*Raw!T402/180)-(3.14*Raw!B402/180))/COS((3.14*Raw!T402/180)-(3.14*Raw!B402/180)))/3.14,J401)</f>
        <v>3.5299999999999971</v>
      </c>
      <c r="K402">
        <f>IF(AND(Raw!M402="OK",Raw!AA402="OK"),180*ATAN(SIN((3.14*Raw!L402/180)-(3.14*Raw!Z402/180))/COS((3.14*Raw!L402/180)-(3.14*Raw!Z402/180)))/3.14,K401)</f>
        <v>16.3</v>
      </c>
      <c r="L402">
        <f>IF(AND(Raw!I402="OK",Raw!AA402="OK"),180*ATAN(SIN((3.14*Raw!H402/180)-(3.14*Raw!Z402/180))/COS((3.14*Raw!H402/180)-(3.14*Raw!Z402/180)))/3.14,L401)</f>
        <v>5.4800000000000058</v>
      </c>
      <c r="M402">
        <f>IF(AND(Raw!I402="OK",Raw!G402="OK"),180*ATAN(SIN((3.14*Raw!H402/180)-(3.14*Raw!F402/180))/COS((3.14*Raw!H402/180)-(3.14*Raw!F402/180)))/3.14,M401)</f>
        <v>0</v>
      </c>
      <c r="N402">
        <f>IF(AND(Raw!O402="OK",Raw!S402="OK"),180*ATAN(SIN((3.14*Raw!N402/180)-(3.14*Raw!R402/180))/COS((3.14*Raw!N402/180)-(3.14*Raw!R402/180)))/3.14,N401)</f>
        <v>2.7300000000000013</v>
      </c>
      <c r="O402">
        <f>IF(AND(Raw!M402="OK",Raw!K402="OK"),180*ATAN(SIN((3.14*Raw!L402/180)-(3.14*Raw!J402/180))/COS((3.14*Raw!L402/180)-(3.14*Raw!J402/180)))/3.14,O401)</f>
        <v>1.3599999999999866</v>
      </c>
      <c r="P402">
        <f>IF(AND(Raw!M402="OK",Raw!I402="OK"),180*ATAN(SIN((3.14*Raw!L402/180)-(3.14*Raw!H402/180))/COS((3.14*Raw!L402/180)-(3.14*Raw!H402/180)))/3.14,P401)</f>
        <v>10.819999999999999</v>
      </c>
    </row>
    <row r="403" spans="1:16" x14ac:dyDescent="0.25">
      <c r="A403" s="1" t="str">
        <f>Raw!A403</f>
        <v>26-07-2020 06:41:00</v>
      </c>
      <c r="B403">
        <f>IF(AND(Raw!K403="OK",Raw!C403="OK"),180*ATAN(SIN((3.14*Raw!J403/180)-(3.14*Raw!B403/180))/COS((3.14*Raw!J403/180)-(3.14*Raw!B403/180)))/3.14,B402)</f>
        <v>36.039999999999992</v>
      </c>
      <c r="C403">
        <f>IF(AND(Raw!O403="OK",Raw!C403="OK"),180*ATAN(SIN((3.14*Raw!N403/180)-(3.14*Raw!B403/180))/COS((3.14*Raw!N403/180)-(3.14*Raw!B403/180)))/3.14,C402)</f>
        <v>29.189999999999994</v>
      </c>
      <c r="D403">
        <f>IF(AND(Raw!K403="OK",Raw!O403="OK"),180*ATAN(SIN((3.14*Raw!J403/180)-(3.14*Raw!N403/180))/COS((3.14*Raw!J403/180)-(3.14*Raw!N403/180)))/3.14,D402)</f>
        <v>6.8499999999999952</v>
      </c>
      <c r="E403">
        <f>IF(AND(Raw!Q403="OK",Raw!C403="OK"),180*ATAN(SIN((3.14*Raw!P403/180)-(3.14*Raw!B403/180))/COS((3.14*Raw!P403/180)-(3.14*Raw!B403/180)))/3.14,E402)</f>
        <v>0</v>
      </c>
      <c r="F403">
        <f>IF(AND(Raw!O403="OK",Raw!Q403="OK"),180*ATAN(SIN((3.14*Raw!N403/180)-(3.14*Raw!P403/180))/COS((3.14*Raw!N403/180)-(3.14*Raw!P403/180)))/3.14,F402)</f>
        <v>0</v>
      </c>
      <c r="G403">
        <f>IF(AND(Raw!M403="OK",Raw!E403="OK"),180*ATAN(SIN((3.14*Raw!L403/180)-(3.14*Raw!D403/180))/COS((3.14*Raw!L403/180)-(3.14*Raw!D403/180)))/3.14,G402)</f>
        <v>28.989999999999995</v>
      </c>
      <c r="H403">
        <f>IF(AND(Raw!I403="OK",Raw!E403="OK"),180*ATAN(SIN((3.14*Raw!H403/180)-(3.14*Raw!D403/180))/COS((3.14*Raw!H403/180)-(3.14*Raw!D403/180)))/3.14,H402)</f>
        <v>18.169999999999995</v>
      </c>
      <c r="I403">
        <f>IF(AND(Raw!W403="OK",Raw!Y403="OK"),180*ATAN(SIN((3.14*Raw!V403/180)-(3.14*Raw!X403/180))/COS((3.14*Raw!V403/180)-(3.14*Raw!X403/180)))/3.14,I402)</f>
        <v>11.320000000000014</v>
      </c>
      <c r="J403">
        <f>IF(AND(Raw!U403="OK",Raw!C403="OK"),180*ATAN(SIN((3.14*Raw!T403/180)-(3.14*Raw!B403/180))/COS((3.14*Raw!T403/180)-(3.14*Raw!B403/180)))/3.14,J402)</f>
        <v>3.5600000000000032</v>
      </c>
      <c r="K403">
        <f>IF(AND(Raw!M403="OK",Raw!AA403="OK"),180*ATAN(SIN((3.14*Raw!L403/180)-(3.14*Raw!Z403/180))/COS((3.14*Raw!L403/180)-(3.14*Raw!Z403/180)))/3.14,K402)</f>
        <v>16.279999999999987</v>
      </c>
      <c r="L403">
        <f>IF(AND(Raw!I403="OK",Raw!AA403="OK"),180*ATAN(SIN((3.14*Raw!H403/180)-(3.14*Raw!Z403/180))/COS((3.14*Raw!H403/180)-(3.14*Raw!Z403/180)))/3.14,L402)</f>
        <v>5.4599999999999884</v>
      </c>
      <c r="M403">
        <f>IF(AND(Raw!I403="OK",Raw!G403="OK"),180*ATAN(SIN((3.14*Raw!H403/180)-(3.14*Raw!F403/180))/COS((3.14*Raw!H403/180)-(3.14*Raw!F403/180)))/3.14,M402)</f>
        <v>0</v>
      </c>
      <c r="N403">
        <f>IF(AND(Raw!O403="OK",Raw!S403="OK"),180*ATAN(SIN((3.14*Raw!N403/180)-(3.14*Raw!R403/180))/COS((3.14*Raw!N403/180)-(3.14*Raw!R403/180)))/3.14,N402)</f>
        <v>2.6800000000000042</v>
      </c>
      <c r="O403">
        <f>IF(AND(Raw!M403="OK",Raw!K403="OK"),180*ATAN(SIN((3.14*Raw!L403/180)-(3.14*Raw!J403/180))/COS((3.14*Raw!L403/180)-(3.14*Raw!J403/180)))/3.14,O402)</f>
        <v>1.3800000000000032</v>
      </c>
      <c r="P403">
        <f>IF(AND(Raw!M403="OK",Raw!I403="OK"),180*ATAN(SIN((3.14*Raw!L403/180)-(3.14*Raw!H403/180))/COS((3.14*Raw!L403/180)-(3.14*Raw!H403/180)))/3.14,P402)</f>
        <v>10.819999999999999</v>
      </c>
    </row>
    <row r="404" spans="1:16" x14ac:dyDescent="0.25">
      <c r="A404" s="1" t="str">
        <f>Raw!A404</f>
        <v>26-07-2020 06:42:00</v>
      </c>
      <c r="B404">
        <f>IF(AND(Raw!K404="OK",Raw!C404="OK"),180*ATAN(SIN((3.14*Raw!J404/180)-(3.14*Raw!B404/180))/COS((3.14*Raw!J404/180)-(3.14*Raw!B404/180)))/3.14,B403)</f>
        <v>36.210000000000008</v>
      </c>
      <c r="C404">
        <f>IF(AND(Raw!O404="OK",Raw!C404="OK"),180*ATAN(SIN((3.14*Raw!N404/180)-(3.14*Raw!B404/180))/COS((3.14*Raw!N404/180)-(3.14*Raw!B404/180)))/3.14,C403)</f>
        <v>29.359999999999992</v>
      </c>
      <c r="D404">
        <f>IF(AND(Raw!K404="OK",Raw!O404="OK"),180*ATAN(SIN((3.14*Raw!J404/180)-(3.14*Raw!N404/180))/COS((3.14*Raw!J404/180)-(3.14*Raw!N404/180)))/3.14,D403)</f>
        <v>6.8500000000000201</v>
      </c>
      <c r="E404">
        <f>IF(AND(Raw!Q404="OK",Raw!C404="OK"),180*ATAN(SIN((3.14*Raw!P404/180)-(3.14*Raw!B404/180))/COS((3.14*Raw!P404/180)-(3.14*Raw!B404/180)))/3.14,E403)</f>
        <v>0</v>
      </c>
      <c r="F404">
        <f>IF(AND(Raw!O404="OK",Raw!Q404="OK"),180*ATAN(SIN((3.14*Raw!N404/180)-(3.14*Raw!P404/180))/COS((3.14*Raw!N404/180)-(3.14*Raw!P404/180)))/3.14,F403)</f>
        <v>0</v>
      </c>
      <c r="G404">
        <f>IF(AND(Raw!M404="OK",Raw!E404="OK"),180*ATAN(SIN((3.14*Raw!L404/180)-(3.14*Raw!D404/180))/COS((3.14*Raw!L404/180)-(3.14*Raw!D404/180)))/3.14,G403)</f>
        <v>29.059999999999995</v>
      </c>
      <c r="H404">
        <f>IF(AND(Raw!I404="OK",Raw!E404="OK"),180*ATAN(SIN((3.14*Raw!H404/180)-(3.14*Raw!D404/180))/COS((3.14*Raw!H404/180)-(3.14*Raw!D404/180)))/3.14,H403)</f>
        <v>18.270000000000003</v>
      </c>
      <c r="I404">
        <f>IF(AND(Raw!W404="OK",Raw!Y404="OK"),180*ATAN(SIN((3.14*Raw!V404/180)-(3.14*Raw!X404/180))/COS((3.14*Raw!V404/180)-(3.14*Raw!X404/180)))/3.14,I403)</f>
        <v>11.329999999999995</v>
      </c>
      <c r="J404">
        <f>IF(AND(Raw!U404="OK",Raw!C404="OK"),180*ATAN(SIN((3.14*Raw!T404/180)-(3.14*Raw!B404/180))/COS((3.14*Raw!T404/180)-(3.14*Raw!B404/180)))/3.14,J403)</f>
        <v>3.5900000000000025</v>
      </c>
      <c r="K404">
        <f>IF(AND(Raw!M404="OK",Raw!AA404="OK"),180*ATAN(SIN((3.14*Raw!L404/180)-(3.14*Raw!Z404/180))/COS((3.14*Raw!L404/180)-(3.14*Raw!Z404/180)))/3.14,K403)</f>
        <v>16.269999999999996</v>
      </c>
      <c r="L404">
        <f>IF(AND(Raw!I404="OK",Raw!AA404="OK"),180*ATAN(SIN((3.14*Raw!H404/180)-(3.14*Raw!Z404/180))/COS((3.14*Raw!H404/180)-(3.14*Raw!Z404/180)))/3.14,L403)</f>
        <v>5.4800000000000058</v>
      </c>
      <c r="M404">
        <f>IF(AND(Raw!I404="OK",Raw!G404="OK"),180*ATAN(SIN((3.14*Raw!H404/180)-(3.14*Raw!F404/180))/COS((3.14*Raw!H404/180)-(3.14*Raw!F404/180)))/3.14,M403)</f>
        <v>0</v>
      </c>
      <c r="N404">
        <f>IF(AND(Raw!O404="OK",Raw!S404="OK"),180*ATAN(SIN((3.14*Raw!N404/180)-(3.14*Raw!R404/180))/COS((3.14*Raw!N404/180)-(3.14*Raw!R404/180)))/3.14,N403)</f>
        <v>2.7399999999999896</v>
      </c>
      <c r="O404">
        <f>IF(AND(Raw!M404="OK",Raw!K404="OK"),180*ATAN(SIN((3.14*Raw!L404/180)-(3.14*Raw!J404/180))/COS((3.14*Raw!L404/180)-(3.14*Raw!J404/180)))/3.14,O403)</f>
        <v>1.339999999999983</v>
      </c>
      <c r="P404">
        <f>IF(AND(Raw!M404="OK",Raw!I404="OK"),180*ATAN(SIN((3.14*Raw!L404/180)-(3.14*Raw!H404/180))/COS((3.14*Raw!L404/180)-(3.14*Raw!H404/180)))/3.14,P403)</f>
        <v>10.78999999999999</v>
      </c>
    </row>
    <row r="405" spans="1:16" x14ac:dyDescent="0.25">
      <c r="A405" s="1" t="str">
        <f>Raw!A405</f>
        <v>26-07-2020 06:43:00</v>
      </c>
      <c r="B405">
        <f>IF(AND(Raw!K405="OK",Raw!C405="OK"),180*ATAN(SIN((3.14*Raw!J405/180)-(3.14*Raw!B405/180))/COS((3.14*Raw!J405/180)-(3.14*Raw!B405/180)))/3.14,B404)</f>
        <v>36.169999999999987</v>
      </c>
      <c r="C405">
        <f>IF(AND(Raw!O405="OK",Raw!C405="OK"),180*ATAN(SIN((3.14*Raw!N405/180)-(3.14*Raw!B405/180))/COS((3.14*Raw!N405/180)-(3.14*Raw!B405/180)))/3.14,C404)</f>
        <v>29.289999999999988</v>
      </c>
      <c r="D405">
        <f>IF(AND(Raw!K405="OK",Raw!O405="OK"),180*ATAN(SIN((3.14*Raw!J405/180)-(3.14*Raw!N405/180))/COS((3.14*Raw!J405/180)-(3.14*Raw!N405/180)))/3.14,D404)</f>
        <v>6.88</v>
      </c>
      <c r="E405">
        <f>IF(AND(Raw!Q405="OK",Raw!C405="OK"),180*ATAN(SIN((3.14*Raw!P405/180)-(3.14*Raw!B405/180))/COS((3.14*Raw!P405/180)-(3.14*Raw!B405/180)))/3.14,E404)</f>
        <v>0</v>
      </c>
      <c r="F405">
        <f>IF(AND(Raw!O405="OK",Raw!Q405="OK"),180*ATAN(SIN((3.14*Raw!N405/180)-(3.14*Raw!P405/180))/COS((3.14*Raw!N405/180)-(3.14*Raw!P405/180)))/3.14,F404)</f>
        <v>0</v>
      </c>
      <c r="G405">
        <f>IF(AND(Raw!M405="OK",Raw!E405="OK"),180*ATAN(SIN((3.14*Raw!L405/180)-(3.14*Raw!D405/180))/COS((3.14*Raw!L405/180)-(3.14*Raw!D405/180)))/3.14,G404)</f>
        <v>29.039999999999978</v>
      </c>
      <c r="H405">
        <f>IF(AND(Raw!I405="OK",Raw!E405="OK"),180*ATAN(SIN((3.14*Raw!H405/180)-(3.14*Raw!D405/180))/COS((3.14*Raw!H405/180)-(3.14*Raw!D405/180)))/3.14,H404)</f>
        <v>18.219999999999992</v>
      </c>
      <c r="I405">
        <f>IF(AND(Raw!W405="OK",Raw!Y405="OK"),180*ATAN(SIN((3.14*Raw!V405/180)-(3.14*Raw!X405/180))/COS((3.14*Raw!V405/180)-(3.14*Raw!X405/180)))/3.14,I404)</f>
        <v>11.289999999999996</v>
      </c>
      <c r="J405">
        <f>IF(AND(Raw!U405="OK",Raw!C405="OK"),180*ATAN(SIN((3.14*Raw!T405/180)-(3.14*Raw!B405/180))/COS((3.14*Raw!T405/180)-(3.14*Raw!B405/180)))/3.14,J404)</f>
        <v>3.5799999999999939</v>
      </c>
      <c r="K405">
        <f>IF(AND(Raw!M405="OK",Raw!AA405="OK"),180*ATAN(SIN((3.14*Raw!L405/180)-(3.14*Raw!Z405/180))/COS((3.14*Raw!L405/180)-(3.14*Raw!Z405/180)))/3.14,K404)</f>
        <v>16.329999999999981</v>
      </c>
      <c r="L405">
        <f>IF(AND(Raw!I405="OK",Raw!AA405="OK"),180*ATAN(SIN((3.14*Raw!H405/180)-(3.14*Raw!Z405/180))/COS((3.14*Raw!H405/180)-(3.14*Raw!Z405/180)))/3.14,L404)</f>
        <v>5.509999999999998</v>
      </c>
      <c r="M405">
        <f>IF(AND(Raw!I405="OK",Raw!G405="OK"),180*ATAN(SIN((3.14*Raw!H405/180)-(3.14*Raw!F405/180))/COS((3.14*Raw!H405/180)-(3.14*Raw!F405/180)))/3.14,M404)</f>
        <v>0</v>
      </c>
      <c r="N405">
        <f>IF(AND(Raw!O405="OK",Raw!S405="OK"),180*ATAN(SIN((3.14*Raw!N405/180)-(3.14*Raw!R405/180))/COS((3.14*Raw!N405/180)-(3.14*Raw!R405/180)))/3.14,N404)</f>
        <v>2.6900000000000062</v>
      </c>
      <c r="O405">
        <f>IF(AND(Raw!M405="OK",Raw!K405="OK"),180*ATAN(SIN((3.14*Raw!L405/180)-(3.14*Raw!J405/180))/COS((3.14*Raw!L405/180)-(3.14*Raw!J405/180)))/3.14,O404)</f>
        <v>1.2899999999999865</v>
      </c>
      <c r="P405">
        <f>IF(AND(Raw!M405="OK",Raw!I405="OK"),180*ATAN(SIN((3.14*Raw!L405/180)-(3.14*Raw!H405/180))/COS((3.14*Raw!L405/180)-(3.14*Raw!H405/180)))/3.14,P404)</f>
        <v>10.819999999999984</v>
      </c>
    </row>
    <row r="406" spans="1:16" x14ac:dyDescent="0.25">
      <c r="A406" s="1" t="str">
        <f>Raw!A406</f>
        <v>26-07-2020 06:44:00</v>
      </c>
      <c r="B406">
        <f>IF(AND(Raw!K406="OK",Raw!C406="OK"),180*ATAN(SIN((3.14*Raw!J406/180)-(3.14*Raw!B406/180))/COS((3.14*Raw!J406/180)-(3.14*Raw!B406/180)))/3.14,B405)</f>
        <v>36.230000000000011</v>
      </c>
      <c r="C406">
        <f>IF(AND(Raw!O406="OK",Raw!C406="OK"),180*ATAN(SIN((3.14*Raw!N406/180)-(3.14*Raw!B406/180))/COS((3.14*Raw!N406/180)-(3.14*Raw!B406/180)))/3.14,C405)</f>
        <v>29.37</v>
      </c>
      <c r="D406">
        <f>IF(AND(Raw!K406="OK",Raw!O406="OK"),180*ATAN(SIN((3.14*Raw!J406/180)-(3.14*Raw!N406/180))/COS((3.14*Raw!J406/180)-(3.14*Raw!N406/180)))/3.14,D405)</f>
        <v>6.8600000000000092</v>
      </c>
      <c r="E406">
        <f>IF(AND(Raw!Q406="OK",Raw!C406="OK"),180*ATAN(SIN((3.14*Raw!P406/180)-(3.14*Raw!B406/180))/COS((3.14*Raw!P406/180)-(3.14*Raw!B406/180)))/3.14,E405)</f>
        <v>0</v>
      </c>
      <c r="F406">
        <f>IF(AND(Raw!O406="OK",Raw!Q406="OK"),180*ATAN(SIN((3.14*Raw!N406/180)-(3.14*Raw!P406/180))/COS((3.14*Raw!N406/180)-(3.14*Raw!P406/180)))/3.14,F405)</f>
        <v>0</v>
      </c>
      <c r="G406">
        <f>IF(AND(Raw!M406="OK",Raw!E406="OK"),180*ATAN(SIN((3.14*Raw!L406/180)-(3.14*Raw!D406/180))/COS((3.14*Raw!L406/180)-(3.14*Raw!D406/180)))/3.14,G405)</f>
        <v>29.099999999999987</v>
      </c>
      <c r="H406">
        <f>IF(AND(Raw!I406="OK",Raw!E406="OK"),180*ATAN(SIN((3.14*Raw!H406/180)-(3.14*Raw!D406/180))/COS((3.14*Raw!H406/180)-(3.14*Raw!D406/180)))/3.14,H405)</f>
        <v>18.209999999999976</v>
      </c>
      <c r="I406">
        <f>IF(AND(Raw!W406="OK",Raw!Y406="OK"),180*ATAN(SIN((3.14*Raw!V406/180)-(3.14*Raw!X406/180))/COS((3.14*Raw!V406/180)-(3.14*Raw!X406/180)))/3.14,I405)</f>
        <v>11.259999999999991</v>
      </c>
      <c r="J406">
        <f>IF(AND(Raw!U406="OK",Raw!C406="OK"),180*ATAN(SIN((3.14*Raw!T406/180)-(3.14*Raw!B406/180))/COS((3.14*Raw!T406/180)-(3.14*Raw!B406/180)))/3.14,J405)</f>
        <v>3.5699999999999918</v>
      </c>
      <c r="K406">
        <f>IF(AND(Raw!M406="OK",Raw!AA406="OK"),180*ATAN(SIN((3.14*Raw!L406/180)-(3.14*Raw!Z406/180))/COS((3.14*Raw!L406/180)-(3.14*Raw!Z406/180)))/3.14,K405)</f>
        <v>16.400000000000013</v>
      </c>
      <c r="L406">
        <f>IF(AND(Raw!I406="OK",Raw!AA406="OK"),180*ATAN(SIN((3.14*Raw!H406/180)-(3.14*Raw!Z406/180))/COS((3.14*Raw!H406/180)-(3.14*Raw!Z406/180)))/3.14,L405)</f>
        <v>5.509999999999998</v>
      </c>
      <c r="M406">
        <f>IF(AND(Raw!I406="OK",Raw!G406="OK"),180*ATAN(SIN((3.14*Raw!H406/180)-(3.14*Raw!F406/180))/COS((3.14*Raw!H406/180)-(3.14*Raw!F406/180)))/3.14,M405)</f>
        <v>0</v>
      </c>
      <c r="N406">
        <f>IF(AND(Raw!O406="OK",Raw!S406="OK"),180*ATAN(SIN((3.14*Raw!N406/180)-(3.14*Raw!R406/180))/COS((3.14*Raw!N406/180)-(3.14*Raw!R406/180)))/3.14,N405)</f>
        <v>2.7500000000000169</v>
      </c>
      <c r="O406">
        <f>IF(AND(Raw!M406="OK",Raw!K406="OK"),180*ATAN(SIN((3.14*Raw!L406/180)-(3.14*Raw!J406/180))/COS((3.14*Raw!L406/180)-(3.14*Raw!J406/180)))/3.14,O405)</f>
        <v>1.1999999999999951</v>
      </c>
      <c r="P406">
        <f>IF(AND(Raw!M406="OK",Raw!I406="OK"),180*ATAN(SIN((3.14*Raw!L406/180)-(3.14*Raw!H406/180))/COS((3.14*Raw!L406/180)-(3.14*Raw!H406/180)))/3.14,P405)</f>
        <v>10.890000000000011</v>
      </c>
    </row>
    <row r="407" spans="1:16" x14ac:dyDescent="0.25">
      <c r="A407" s="1" t="str">
        <f>Raw!A407</f>
        <v>26-07-2020 06:45:00</v>
      </c>
      <c r="B407">
        <f>IF(AND(Raw!K407="OK",Raw!C407="OK"),180*ATAN(SIN((3.14*Raw!J407/180)-(3.14*Raw!B407/180))/COS((3.14*Raw!J407/180)-(3.14*Raw!B407/180)))/3.14,B406)</f>
        <v>36.570000000000022</v>
      </c>
      <c r="C407">
        <f>IF(AND(Raw!O407="OK",Raw!C407="OK"),180*ATAN(SIN((3.14*Raw!N407/180)-(3.14*Raw!B407/180))/COS((3.14*Raw!N407/180)-(3.14*Raw!B407/180)))/3.14,C406)</f>
        <v>29.700000000000021</v>
      </c>
      <c r="D407">
        <f>IF(AND(Raw!K407="OK",Raw!O407="OK"),180*ATAN(SIN((3.14*Raw!J407/180)-(3.14*Raw!N407/180))/COS((3.14*Raw!J407/180)-(3.14*Raw!N407/180)))/3.14,D406)</f>
        <v>6.8699999999999983</v>
      </c>
      <c r="E407">
        <f>IF(AND(Raw!Q407="OK",Raw!C407="OK"),180*ATAN(SIN((3.14*Raw!P407/180)-(3.14*Raw!B407/180))/COS((3.14*Raw!P407/180)-(3.14*Raw!B407/180)))/3.14,E406)</f>
        <v>0</v>
      </c>
      <c r="F407">
        <f>IF(AND(Raw!O407="OK",Raw!Q407="OK"),180*ATAN(SIN((3.14*Raw!N407/180)-(3.14*Raw!P407/180))/COS((3.14*Raw!N407/180)-(3.14*Raw!P407/180)))/3.14,F406)</f>
        <v>0</v>
      </c>
      <c r="G407">
        <f>IF(AND(Raw!M407="OK",Raw!E407="OK"),180*ATAN(SIN((3.14*Raw!L407/180)-(3.14*Raw!D407/180))/COS((3.14*Raw!L407/180)-(3.14*Raw!D407/180)))/3.14,G406)</f>
        <v>29.23</v>
      </c>
      <c r="H407">
        <f>IF(AND(Raw!I407="OK",Raw!E407="OK"),180*ATAN(SIN((3.14*Raw!H407/180)-(3.14*Raw!D407/180))/COS((3.14*Raw!H407/180)-(3.14*Raw!D407/180)))/3.14,H406)</f>
        <v>18.309999999999999</v>
      </c>
      <c r="I407">
        <f>IF(AND(Raw!W407="OK",Raw!Y407="OK"),180*ATAN(SIN((3.14*Raw!V407/180)-(3.14*Raw!X407/180))/COS((3.14*Raw!V407/180)-(3.14*Raw!X407/180)))/3.14,I406)</f>
        <v>11.269999999999978</v>
      </c>
      <c r="J407">
        <f>IF(AND(Raw!U407="OK",Raw!C407="OK"),180*ATAN(SIN((3.14*Raw!T407/180)-(3.14*Raw!B407/180))/COS((3.14*Raw!T407/180)-(3.14*Raw!B407/180)))/3.14,J406)</f>
        <v>3.6300000000000034</v>
      </c>
      <c r="K407">
        <f>IF(AND(Raw!M407="OK",Raw!AA407="OK"),180*ATAN(SIN((3.14*Raw!L407/180)-(3.14*Raw!Z407/180))/COS((3.14*Raw!L407/180)-(3.14*Raw!Z407/180)))/3.14,K406)</f>
        <v>16.429999999999978</v>
      </c>
      <c r="L407">
        <f>IF(AND(Raw!I407="OK",Raw!AA407="OK"),180*ATAN(SIN((3.14*Raw!H407/180)-(3.14*Raw!Z407/180))/COS((3.14*Raw!H407/180)-(3.14*Raw!Z407/180)))/3.14,L406)</f>
        <v>5.509999999999974</v>
      </c>
      <c r="M407">
        <f>IF(AND(Raw!I407="OK",Raw!G407="OK"),180*ATAN(SIN((3.14*Raw!H407/180)-(3.14*Raw!F407/180))/COS((3.14*Raw!H407/180)-(3.14*Raw!F407/180)))/3.14,M406)</f>
        <v>0</v>
      </c>
      <c r="N407">
        <f>IF(AND(Raw!O407="OK",Raw!S407="OK"),180*ATAN(SIN((3.14*Raw!N407/180)-(3.14*Raw!R407/180))/COS((3.14*Raw!N407/180)-(3.14*Raw!R407/180)))/3.14,N406)</f>
        <v>2.8100000000000285</v>
      </c>
      <c r="O407">
        <f>IF(AND(Raw!M407="OK",Raw!K407="OK"),180*ATAN(SIN((3.14*Raw!L407/180)-(3.14*Raw!J407/180))/COS((3.14*Raw!L407/180)-(3.14*Raw!J407/180)))/3.14,O406)</f>
        <v>1.209999999999984</v>
      </c>
      <c r="P407">
        <f>IF(AND(Raw!M407="OK",Raw!I407="OK"),180*ATAN(SIN((3.14*Raw!L407/180)-(3.14*Raw!H407/180))/COS((3.14*Raw!L407/180)-(3.14*Raw!H407/180)))/3.14,P406)</f>
        <v>10.920000000000002</v>
      </c>
    </row>
    <row r="408" spans="1:16" x14ac:dyDescent="0.25">
      <c r="A408" s="1" t="str">
        <f>Raw!A408</f>
        <v>26-07-2020 06:46:00</v>
      </c>
      <c r="B408">
        <f>IF(AND(Raw!K408="OK",Raw!C408="OK"),180*ATAN(SIN((3.14*Raw!J408/180)-(3.14*Raw!B408/180))/COS((3.14*Raw!J408/180)-(3.14*Raw!B408/180)))/3.14,B407)</f>
        <v>36.510000000000005</v>
      </c>
      <c r="C408">
        <f>IF(AND(Raw!O408="OK",Raw!C408="OK"),180*ATAN(SIN((3.14*Raw!N408/180)-(3.14*Raw!B408/180))/COS((3.14*Raw!N408/180)-(3.14*Raw!B408/180)))/3.14,C407)</f>
        <v>29.64</v>
      </c>
      <c r="D408">
        <f>IF(AND(Raw!K408="OK",Raw!O408="OK"),180*ATAN(SIN((3.14*Raw!J408/180)-(3.14*Raw!N408/180))/COS((3.14*Raw!J408/180)-(3.14*Raw!N408/180)))/3.14,D407)</f>
        <v>6.8699999999999992</v>
      </c>
      <c r="E408">
        <f>IF(AND(Raw!Q408="OK",Raw!C408="OK"),180*ATAN(SIN((3.14*Raw!P408/180)-(3.14*Raw!B408/180))/COS((3.14*Raw!P408/180)-(3.14*Raw!B408/180)))/3.14,E407)</f>
        <v>0</v>
      </c>
      <c r="F408">
        <f>IF(AND(Raw!O408="OK",Raw!Q408="OK"),180*ATAN(SIN((3.14*Raw!N408/180)-(3.14*Raw!P408/180))/COS((3.14*Raw!N408/180)-(3.14*Raw!P408/180)))/3.14,F407)</f>
        <v>0</v>
      </c>
      <c r="G408">
        <f>IF(AND(Raw!M408="OK",Raw!E408="OK"),180*ATAN(SIN((3.14*Raw!L408/180)-(3.14*Raw!D408/180))/COS((3.14*Raw!L408/180)-(3.14*Raw!D408/180)))/3.14,G407)</f>
        <v>29.2</v>
      </c>
      <c r="H408">
        <f>IF(AND(Raw!I408="OK",Raw!E408="OK"),180*ATAN(SIN((3.14*Raw!H408/180)-(3.14*Raw!D408/180))/COS((3.14*Raw!H408/180)-(3.14*Raw!D408/180)))/3.14,H407)</f>
        <v>18.330000000000002</v>
      </c>
      <c r="I408">
        <f>IF(AND(Raw!W408="OK",Raw!Y408="OK"),180*ATAN(SIN((3.14*Raw!V408/180)-(3.14*Raw!X408/180))/COS((3.14*Raw!V408/180)-(3.14*Raw!X408/180)))/3.14,I407)</f>
        <v>11.279999999999998</v>
      </c>
      <c r="J408">
        <f>IF(AND(Raw!U408="OK",Raw!C408="OK"),180*ATAN(SIN((3.14*Raw!T408/180)-(3.14*Raw!B408/180))/COS((3.14*Raw!T408/180)-(3.14*Raw!B408/180)))/3.14,J407)</f>
        <v>3.6300000000000003</v>
      </c>
      <c r="K408">
        <f>IF(AND(Raw!M408="OK",Raw!AA408="OK"),180*ATAN(SIN((3.14*Raw!L408/180)-(3.14*Raw!Z408/180))/COS((3.14*Raw!L408/180)-(3.14*Raw!Z408/180)))/3.14,K407)</f>
        <v>16.400000000000006</v>
      </c>
      <c r="L408">
        <f>IF(AND(Raw!I408="OK",Raw!AA408="OK"),180*ATAN(SIN((3.14*Raw!H408/180)-(3.14*Raw!Z408/180))/COS((3.14*Raw!H408/180)-(3.14*Raw!Z408/180)))/3.14,L407)</f>
        <v>5.5300000000000011</v>
      </c>
      <c r="M408">
        <f>IF(AND(Raw!I408="OK",Raw!G408="OK"),180*ATAN(SIN((3.14*Raw!H408/180)-(3.14*Raw!F408/180))/COS((3.14*Raw!H408/180)-(3.14*Raw!F408/180)))/3.14,M407)</f>
        <v>0</v>
      </c>
      <c r="N408">
        <f>IF(AND(Raw!O408="OK",Raw!S408="OK"),180*ATAN(SIN((3.14*Raw!N408/180)-(3.14*Raw!R408/180))/COS((3.14*Raw!N408/180)-(3.14*Raw!R408/180)))/3.14,N407)</f>
        <v>2.7699999999999991</v>
      </c>
      <c r="O408">
        <f>IF(AND(Raw!M408="OK",Raw!K408="OK"),180*ATAN(SIN((3.14*Raw!L408/180)-(3.14*Raw!J408/180))/COS((3.14*Raw!L408/180)-(3.14*Raw!J408/180)))/3.14,O407)</f>
        <v>1.140000000000003</v>
      </c>
      <c r="P408">
        <f>IF(AND(Raw!M408="OK",Raw!I408="OK"),180*ATAN(SIN((3.14*Raw!L408/180)-(3.14*Raw!H408/180))/COS((3.14*Raw!L408/180)-(3.14*Raw!H408/180)))/3.14,P407)</f>
        <v>10.870000000000001</v>
      </c>
    </row>
    <row r="409" spans="1:16" x14ac:dyDescent="0.25">
      <c r="A409" s="1" t="str">
        <f>Raw!A409</f>
        <v>26-07-2020 06:47:00</v>
      </c>
      <c r="B409">
        <f>IF(AND(Raw!K409="OK",Raw!C409="OK"),180*ATAN(SIN((3.14*Raw!J409/180)-(3.14*Raw!B409/180))/COS((3.14*Raw!J409/180)-(3.14*Raw!B409/180)))/3.14,B408)</f>
        <v>36.610000000000014</v>
      </c>
      <c r="C409">
        <f>IF(AND(Raw!O409="OK",Raw!C409="OK"),180*ATAN(SIN((3.14*Raw!N409/180)-(3.14*Raw!B409/180))/COS((3.14*Raw!N409/180)-(3.14*Raw!B409/180)))/3.14,C408)</f>
        <v>29.77</v>
      </c>
      <c r="D409">
        <f>IF(AND(Raw!K409="OK",Raw!O409="OK"),180*ATAN(SIN((3.14*Raw!J409/180)-(3.14*Raw!N409/180))/COS((3.14*Raw!J409/180)-(3.14*Raw!N409/180)))/3.14,D408)</f>
        <v>6.8400000000000061</v>
      </c>
      <c r="E409">
        <f>IF(AND(Raw!Q409="OK",Raw!C409="OK"),180*ATAN(SIN((3.14*Raw!P409/180)-(3.14*Raw!B409/180))/COS((3.14*Raw!P409/180)-(3.14*Raw!B409/180)))/3.14,E408)</f>
        <v>0</v>
      </c>
      <c r="F409">
        <f>IF(AND(Raw!O409="OK",Raw!Q409="OK"),180*ATAN(SIN((3.14*Raw!N409/180)-(3.14*Raw!P409/180))/COS((3.14*Raw!N409/180)-(3.14*Raw!P409/180)))/3.14,F408)</f>
        <v>0</v>
      </c>
      <c r="G409">
        <f>IF(AND(Raw!M409="OK",Raw!E409="OK"),180*ATAN(SIN((3.14*Raw!L409/180)-(3.14*Raw!D409/180))/COS((3.14*Raw!L409/180)-(3.14*Raw!D409/180)))/3.14,G408)</f>
        <v>29.199999999999996</v>
      </c>
      <c r="H409">
        <f>IF(AND(Raw!I409="OK",Raw!E409="OK"),180*ATAN(SIN((3.14*Raw!H409/180)-(3.14*Raw!D409/180))/COS((3.14*Raw!H409/180)-(3.14*Raw!D409/180)))/3.14,H408)</f>
        <v>18.330000000000002</v>
      </c>
      <c r="I409">
        <f>IF(AND(Raw!W409="OK",Raw!Y409="OK"),180*ATAN(SIN((3.14*Raw!V409/180)-(3.14*Raw!X409/180))/COS((3.14*Raw!V409/180)-(3.14*Raw!X409/180)))/3.14,I408)</f>
        <v>11.250000000000012</v>
      </c>
      <c r="J409">
        <f>IF(AND(Raw!U409="OK",Raw!C409="OK"),180*ATAN(SIN((3.14*Raw!T409/180)-(3.14*Raw!B409/180))/COS((3.14*Raw!T409/180)-(3.14*Raw!B409/180)))/3.14,J408)</f>
        <v>3.6300000000000034</v>
      </c>
      <c r="K409">
        <f>IF(AND(Raw!M409="OK",Raw!AA409="OK"),180*ATAN(SIN((3.14*Raw!L409/180)-(3.14*Raw!Z409/180))/COS((3.14*Raw!L409/180)-(3.14*Raw!Z409/180)))/3.14,K408)</f>
        <v>16.430000000000003</v>
      </c>
      <c r="L409">
        <f>IF(AND(Raw!I409="OK",Raw!AA409="OK"),180*ATAN(SIN((3.14*Raw!H409/180)-(3.14*Raw!Z409/180))/COS((3.14*Raw!H409/180)-(3.14*Raw!Z409/180)))/3.14,L408)</f>
        <v>5.5600000000000076</v>
      </c>
      <c r="M409">
        <f>IF(AND(Raw!I409="OK",Raw!G409="OK"),180*ATAN(SIN((3.14*Raw!H409/180)-(3.14*Raw!F409/180))/COS((3.14*Raw!H409/180)-(3.14*Raw!F409/180)))/3.14,M408)</f>
        <v>0</v>
      </c>
      <c r="N409">
        <f>IF(AND(Raw!O409="OK",Raw!S409="OK"),180*ATAN(SIN((3.14*Raw!N409/180)-(3.14*Raw!R409/180))/COS((3.14*Raw!N409/180)-(3.14*Raw!R409/180)))/3.14,N408)</f>
        <v>2.8199999999999923</v>
      </c>
      <c r="O409">
        <f>IF(AND(Raw!M409="OK",Raw!K409="OK"),180*ATAN(SIN((3.14*Raw!L409/180)-(3.14*Raw!J409/180))/COS((3.14*Raw!L409/180)-(3.14*Raw!J409/180)))/3.14,O408)</f>
        <v>1.1000000000000019</v>
      </c>
      <c r="P409">
        <f>IF(AND(Raw!M409="OK",Raw!I409="OK"),180*ATAN(SIN((3.14*Raw!L409/180)-(3.14*Raw!H409/180))/COS((3.14*Raw!L409/180)-(3.14*Raw!H409/180)))/3.14,P408)</f>
        <v>10.869999999999994</v>
      </c>
    </row>
    <row r="410" spans="1:16" x14ac:dyDescent="0.25">
      <c r="A410" s="1" t="str">
        <f>Raw!A410</f>
        <v>26-07-2020 06:48:00</v>
      </c>
      <c r="B410">
        <f>IF(AND(Raw!K410="OK",Raw!C410="OK"),180*ATAN(SIN((3.14*Raw!J410/180)-(3.14*Raw!B410/180))/COS((3.14*Raw!J410/180)-(3.14*Raw!B410/180)))/3.14,B409)</f>
        <v>36.43</v>
      </c>
      <c r="C410">
        <f>IF(AND(Raw!O410="OK",Raw!C410="OK"),180*ATAN(SIN((3.14*Raw!N410/180)-(3.14*Raw!B410/180))/COS((3.14*Raw!N410/180)-(3.14*Raw!B410/180)))/3.14,C409)</f>
        <v>29.550000000000011</v>
      </c>
      <c r="D410">
        <f>IF(AND(Raw!K410="OK",Raw!O410="OK"),180*ATAN(SIN((3.14*Raw!J410/180)-(3.14*Raw!N410/180))/COS((3.14*Raw!J410/180)-(3.14*Raw!N410/180)))/3.14,D409)</f>
        <v>6.8799999999999866</v>
      </c>
      <c r="E410">
        <f>IF(AND(Raw!Q410="OK",Raw!C410="OK"),180*ATAN(SIN((3.14*Raw!P410/180)-(3.14*Raw!B410/180))/COS((3.14*Raw!P410/180)-(3.14*Raw!B410/180)))/3.14,E409)</f>
        <v>0</v>
      </c>
      <c r="F410">
        <f>IF(AND(Raw!O410="OK",Raw!Q410="OK"),180*ATAN(SIN((3.14*Raw!N410/180)-(3.14*Raw!P410/180))/COS((3.14*Raw!N410/180)-(3.14*Raw!P410/180)))/3.14,F409)</f>
        <v>0</v>
      </c>
      <c r="G410">
        <f>IF(AND(Raw!M410="OK",Raw!E410="OK"),180*ATAN(SIN((3.14*Raw!L410/180)-(3.14*Raw!D410/180))/COS((3.14*Raw!L410/180)-(3.14*Raw!D410/180)))/3.14,G409)</f>
        <v>29.029999999999994</v>
      </c>
      <c r="H410">
        <f>IF(AND(Raw!I410="OK",Raw!E410="OK"),180*ATAN(SIN((3.14*Raw!H410/180)-(3.14*Raw!D410/180))/COS((3.14*Raw!H410/180)-(3.14*Raw!D410/180)))/3.14,H409)</f>
        <v>18.179999999999986</v>
      </c>
      <c r="I410">
        <f>IF(AND(Raw!W410="OK",Raw!Y410="OK"),180*ATAN(SIN((3.14*Raw!V410/180)-(3.14*Raw!X410/180))/COS((3.14*Raw!V410/180)-(3.14*Raw!X410/180)))/3.14,I409)</f>
        <v>11.220000000000008</v>
      </c>
      <c r="J410">
        <f>IF(AND(Raw!U410="OK",Raw!C410="OK"),180*ATAN(SIN((3.14*Raw!T410/180)-(3.14*Raw!B410/180))/COS((3.14*Raw!T410/180)-(3.14*Raw!B410/180)))/3.14,J409)</f>
        <v>3.7000000000000046</v>
      </c>
      <c r="K410">
        <f>IF(AND(Raw!M410="OK",Raw!AA410="OK"),180*ATAN(SIN((3.14*Raw!L410/180)-(3.14*Raw!Z410/180))/COS((3.14*Raw!L410/180)-(3.14*Raw!Z410/180)))/3.14,K409)</f>
        <v>16.380000000000006</v>
      </c>
      <c r="L410">
        <f>IF(AND(Raw!I410="OK",Raw!AA410="OK"),180*ATAN(SIN((3.14*Raw!H410/180)-(3.14*Raw!Z410/180))/COS((3.14*Raw!H410/180)-(3.14*Raw!Z410/180)))/3.14,L409)</f>
        <v>5.530000000000002</v>
      </c>
      <c r="M410">
        <f>IF(AND(Raw!I410="OK",Raw!G410="OK"),180*ATAN(SIN((3.14*Raw!H410/180)-(3.14*Raw!F410/180))/COS((3.14*Raw!H410/180)-(3.14*Raw!F410/180)))/3.14,M409)</f>
        <v>0</v>
      </c>
      <c r="N410">
        <f>IF(AND(Raw!O410="OK",Raw!S410="OK"),180*ATAN(SIN((3.14*Raw!N410/180)-(3.14*Raw!R410/180))/COS((3.14*Raw!N410/180)-(3.14*Raw!R410/180)))/3.14,N409)</f>
        <v>2.6799999999999917</v>
      </c>
      <c r="O410">
        <f>IF(AND(Raw!M410="OK",Raw!K410="OK"),180*ATAN(SIN((3.14*Raw!L410/180)-(3.14*Raw!J410/180))/COS((3.14*Raw!L410/180)-(3.14*Raw!J410/180)))/3.14,O409)</f>
        <v>1.160000000000013</v>
      </c>
      <c r="P410">
        <f>IF(AND(Raw!M410="OK",Raw!I410="OK"),180*ATAN(SIN((3.14*Raw!L410/180)-(3.14*Raw!H410/180))/COS((3.14*Raw!L410/180)-(3.14*Raw!H410/180)))/3.14,P409)</f>
        <v>10.850000000000003</v>
      </c>
    </row>
    <row r="411" spans="1:16" x14ac:dyDescent="0.25">
      <c r="A411" s="1" t="str">
        <f>Raw!A411</f>
        <v>26-07-2020 06:49:00</v>
      </c>
      <c r="B411">
        <f>IF(AND(Raw!K411="OK",Raw!C411="OK"),180*ATAN(SIN((3.14*Raw!J411/180)-(3.14*Raw!B411/180))/COS((3.14*Raw!J411/180)-(3.14*Raw!B411/180)))/3.14,B410)</f>
        <v>36.72</v>
      </c>
      <c r="C411">
        <f>IF(AND(Raw!O411="OK",Raw!C411="OK"),180*ATAN(SIN((3.14*Raw!N411/180)-(3.14*Raw!B411/180))/COS((3.14*Raw!N411/180)-(3.14*Raw!B411/180)))/3.14,C410)</f>
        <v>29.869999999999997</v>
      </c>
      <c r="D411">
        <f>IF(AND(Raw!K411="OK",Raw!O411="OK"),180*ATAN(SIN((3.14*Raw!J411/180)-(3.14*Raw!N411/180))/COS((3.14*Raw!J411/180)-(3.14*Raw!N411/180)))/3.14,D410)</f>
        <v>6.8499999999999952</v>
      </c>
      <c r="E411">
        <f>IF(AND(Raw!Q411="OK",Raw!C411="OK"),180*ATAN(SIN((3.14*Raw!P411/180)-(3.14*Raw!B411/180))/COS((3.14*Raw!P411/180)-(3.14*Raw!B411/180)))/3.14,E410)</f>
        <v>0</v>
      </c>
      <c r="F411">
        <f>IF(AND(Raw!O411="OK",Raw!Q411="OK"),180*ATAN(SIN((3.14*Raw!N411/180)-(3.14*Raw!P411/180))/COS((3.14*Raw!N411/180)-(3.14*Raw!P411/180)))/3.14,F410)</f>
        <v>0</v>
      </c>
      <c r="G411">
        <f>IF(AND(Raw!M411="OK",Raw!E411="OK"),180*ATAN(SIN((3.14*Raw!L411/180)-(3.14*Raw!D411/180))/COS((3.14*Raw!L411/180)-(3.14*Raw!D411/180)))/3.14,G410)</f>
        <v>29.120000000000019</v>
      </c>
      <c r="H411">
        <f>IF(AND(Raw!I411="OK",Raw!E411="OK"),180*ATAN(SIN((3.14*Raw!H411/180)-(3.14*Raw!D411/180))/COS((3.14*Raw!H411/180)-(3.14*Raw!D411/180)))/3.14,H410)</f>
        <v>18.219999999999992</v>
      </c>
      <c r="I411">
        <f>IF(AND(Raw!W411="OK",Raw!Y411="OK"),180*ATAN(SIN((3.14*Raw!V411/180)-(3.14*Raw!X411/180))/COS((3.14*Raw!V411/180)-(3.14*Raw!X411/180)))/3.14,I410)</f>
        <v>11.210000000000019</v>
      </c>
      <c r="J411">
        <f>IF(AND(Raw!U411="OK",Raw!C411="OK"),180*ATAN(SIN((3.14*Raw!T411/180)-(3.14*Raw!B411/180))/COS((3.14*Raw!T411/180)-(3.14*Raw!B411/180)))/3.14,J410)</f>
        <v>3.7599999999999896</v>
      </c>
      <c r="K411">
        <f>IF(AND(Raw!M411="OK",Raw!AA411="OK"),180*ATAN(SIN((3.14*Raw!L411/180)-(3.14*Raw!Z411/180))/COS((3.14*Raw!L411/180)-(3.14*Raw!Z411/180)))/3.14,K410)</f>
        <v>16.420000000000016</v>
      </c>
      <c r="L411">
        <f>IF(AND(Raw!I411="OK",Raw!AA411="OK"),180*ATAN(SIN((3.14*Raw!H411/180)-(3.14*Raw!Z411/180))/COS((3.14*Raw!H411/180)-(3.14*Raw!Z411/180)))/3.14,L410)</f>
        <v>5.519999999999988</v>
      </c>
      <c r="M411">
        <f>IF(AND(Raw!I411="OK",Raw!G411="OK"),180*ATAN(SIN((3.14*Raw!H411/180)-(3.14*Raw!F411/180))/COS((3.14*Raw!H411/180)-(3.14*Raw!F411/180)))/3.14,M410)</f>
        <v>0</v>
      </c>
      <c r="N411">
        <f>IF(AND(Raw!O411="OK",Raw!S411="OK"),180*ATAN(SIN((3.14*Raw!N411/180)-(3.14*Raw!R411/180))/COS((3.14*Raw!N411/180)-(3.14*Raw!R411/180)))/3.14,N410)</f>
        <v>2.7600000000000064</v>
      </c>
      <c r="O411">
        <f>IF(AND(Raw!M411="OK",Raw!K411="OK"),180*ATAN(SIN((3.14*Raw!L411/180)-(3.14*Raw!J411/180))/COS((3.14*Raw!L411/180)-(3.14*Raw!J411/180)))/3.14,O410)</f>
        <v>1.2100000000000095</v>
      </c>
      <c r="P411">
        <f>IF(AND(Raw!M411="OK",Raw!I411="OK"),180*ATAN(SIN((3.14*Raw!L411/180)-(3.14*Raw!H411/180))/COS((3.14*Raw!L411/180)-(3.14*Raw!H411/180)))/3.14,P410)</f>
        <v>10.900000000000027</v>
      </c>
    </row>
    <row r="412" spans="1:16" x14ac:dyDescent="0.25">
      <c r="A412" s="1" t="str">
        <f>Raw!A412</f>
        <v>26-07-2020 06:50:00</v>
      </c>
      <c r="B412">
        <f>IF(AND(Raw!K412="OK",Raw!C412="OK"),180*ATAN(SIN((3.14*Raw!J412/180)-(3.14*Raw!B412/180))/COS((3.14*Raw!J412/180)-(3.14*Raw!B412/180)))/3.14,B411)</f>
        <v>36.569999999999993</v>
      </c>
      <c r="C412">
        <f>IF(AND(Raw!O412="OK",Raw!C412="OK"),180*ATAN(SIN((3.14*Raw!N412/180)-(3.14*Raw!B412/180))/COS((3.14*Raw!N412/180)-(3.14*Raw!B412/180)))/3.14,C411)</f>
        <v>29.729999999999997</v>
      </c>
      <c r="D412">
        <f>IF(AND(Raw!K412="OK",Raw!O412="OK"),180*ATAN(SIN((3.14*Raw!J412/180)-(3.14*Raw!N412/180))/COS((3.14*Raw!J412/180)-(3.14*Raw!N412/180)))/3.14,D411)</f>
        <v>6.8399999999999928</v>
      </c>
      <c r="E412">
        <f>IF(AND(Raw!Q412="OK",Raw!C412="OK"),180*ATAN(SIN((3.14*Raw!P412/180)-(3.14*Raw!B412/180))/COS((3.14*Raw!P412/180)-(3.14*Raw!B412/180)))/3.14,E411)</f>
        <v>0</v>
      </c>
      <c r="F412">
        <f>IF(AND(Raw!O412="OK",Raw!Q412="OK"),180*ATAN(SIN((3.14*Raw!N412/180)-(3.14*Raw!P412/180))/COS((3.14*Raw!N412/180)-(3.14*Raw!P412/180)))/3.14,F411)</f>
        <v>0</v>
      </c>
      <c r="G412">
        <f>IF(AND(Raw!M412="OK",Raw!E412="OK"),180*ATAN(SIN((3.14*Raw!L412/180)-(3.14*Raw!D412/180))/COS((3.14*Raw!L412/180)-(3.14*Raw!D412/180)))/3.14,G411)</f>
        <v>29.11</v>
      </c>
      <c r="H412">
        <f>IF(AND(Raw!I412="OK",Raw!E412="OK"),180*ATAN(SIN((3.14*Raw!H412/180)-(3.14*Raw!D412/180))/COS((3.14*Raw!H412/180)-(3.14*Raw!D412/180)))/3.14,H411)</f>
        <v>18.209999999999997</v>
      </c>
      <c r="I412">
        <f>IF(AND(Raw!W412="OK",Raw!Y412="OK"),180*ATAN(SIN((3.14*Raw!V412/180)-(3.14*Raw!X412/180))/COS((3.14*Raw!V412/180)-(3.14*Raw!X412/180)))/3.14,I411)</f>
        <v>11.219999999999988</v>
      </c>
      <c r="J412">
        <f>IF(AND(Raw!U412="OK",Raw!C412="OK"),180*ATAN(SIN((3.14*Raw!T412/180)-(3.14*Raw!B412/180))/COS((3.14*Raw!T412/180)-(3.14*Raw!B412/180)))/3.14,J411)</f>
        <v>3.7299999999999907</v>
      </c>
      <c r="K412">
        <f>IF(AND(Raw!M412="OK",Raw!AA412="OK"),180*ATAN(SIN((3.14*Raw!L412/180)-(3.14*Raw!Z412/180))/COS((3.14*Raw!L412/180)-(3.14*Raw!Z412/180)))/3.14,K411)</f>
        <v>16.440000000000005</v>
      </c>
      <c r="L412">
        <f>IF(AND(Raw!I412="OK",Raw!AA412="OK"),180*ATAN(SIN((3.14*Raw!H412/180)-(3.14*Raw!Z412/180))/COS((3.14*Raw!H412/180)-(3.14*Raw!Z412/180)))/3.14,L411)</f>
        <v>5.5400000000000036</v>
      </c>
      <c r="M412">
        <f>IF(AND(Raw!I412="OK",Raw!G412="OK"),180*ATAN(SIN((3.14*Raw!H412/180)-(3.14*Raw!F412/180))/COS((3.14*Raw!H412/180)-(3.14*Raw!F412/180)))/3.14,M411)</f>
        <v>0</v>
      </c>
      <c r="N412">
        <f>IF(AND(Raw!O412="OK",Raw!S412="OK"),180*ATAN(SIN((3.14*Raw!N412/180)-(3.14*Raw!R412/180))/COS((3.14*Raw!N412/180)-(3.14*Raw!R412/180)))/3.14,N411)</f>
        <v>2.6800000000000042</v>
      </c>
      <c r="O412">
        <f>IF(AND(Raw!M412="OK",Raw!K412="OK"),180*ATAN(SIN((3.14*Raw!L412/180)-(3.14*Raw!J412/180))/COS((3.14*Raw!L412/180)-(3.14*Raw!J412/180)))/3.14,O411)</f>
        <v>1.2600000000000062</v>
      </c>
      <c r="P412">
        <f>IF(AND(Raw!M412="OK",Raw!I412="OK"),180*ATAN(SIN((3.14*Raw!L412/180)-(3.14*Raw!H412/180))/COS((3.14*Raw!L412/180)-(3.14*Raw!H412/180)))/3.14,P411)</f>
        <v>10.899999999999999</v>
      </c>
    </row>
    <row r="413" spans="1:16" x14ac:dyDescent="0.25">
      <c r="A413" s="1" t="str">
        <f>Raw!A413</f>
        <v>26-07-2020 06:51:00</v>
      </c>
      <c r="B413">
        <f>IF(AND(Raw!K413="OK",Raw!C413="OK"),180*ATAN(SIN((3.14*Raw!J413/180)-(3.14*Raw!B413/180))/COS((3.14*Raw!J413/180)-(3.14*Raw!B413/180)))/3.14,B412)</f>
        <v>36.610000000000014</v>
      </c>
      <c r="C413">
        <f>IF(AND(Raw!O413="OK",Raw!C413="OK"),180*ATAN(SIN((3.14*Raw!N413/180)-(3.14*Raw!B413/180))/COS((3.14*Raw!N413/180)-(3.14*Raw!B413/180)))/3.14,C412)</f>
        <v>29.770000000000003</v>
      </c>
      <c r="D413">
        <f>IF(AND(Raw!K413="OK",Raw!O413="OK"),180*ATAN(SIN((3.14*Raw!J413/180)-(3.14*Raw!N413/180))/COS((3.14*Raw!J413/180)-(3.14*Raw!N413/180)))/3.14,D412)</f>
        <v>6.8400000000000061</v>
      </c>
      <c r="E413">
        <f>IF(AND(Raw!Q413="OK",Raw!C413="OK"),180*ATAN(SIN((3.14*Raw!P413/180)-(3.14*Raw!B413/180))/COS((3.14*Raw!P413/180)-(3.14*Raw!B413/180)))/3.14,E412)</f>
        <v>0</v>
      </c>
      <c r="F413">
        <f>IF(AND(Raw!O413="OK",Raw!Q413="OK"),180*ATAN(SIN((3.14*Raw!N413/180)-(3.14*Raw!P413/180))/COS((3.14*Raw!N413/180)-(3.14*Raw!P413/180)))/3.14,F412)</f>
        <v>0</v>
      </c>
      <c r="G413">
        <f>IF(AND(Raw!M413="OK",Raw!E413="OK"),180*ATAN(SIN((3.14*Raw!L413/180)-(3.14*Raw!D413/180))/COS((3.14*Raw!L413/180)-(3.14*Raw!D413/180)))/3.14,G412)</f>
        <v>29.130000000000006</v>
      </c>
      <c r="H413">
        <f>IF(AND(Raw!I413="OK",Raw!E413="OK"),180*ATAN(SIN((3.14*Raw!H413/180)-(3.14*Raw!D413/180))/COS((3.14*Raw!H413/180)-(3.14*Raw!D413/180)))/3.14,H412)</f>
        <v>18.20999999999999</v>
      </c>
      <c r="I413">
        <f>IF(AND(Raw!W413="OK",Raw!Y413="OK"),180*ATAN(SIN((3.14*Raw!V413/180)-(3.14*Raw!X413/180))/COS((3.14*Raw!V413/180)-(3.14*Raw!X413/180)))/3.14,I412)</f>
        <v>11.219999999999995</v>
      </c>
      <c r="J413">
        <f>IF(AND(Raw!U413="OK",Raw!C413="OK"),180*ATAN(SIN((3.14*Raw!T413/180)-(3.14*Raw!B413/180))/COS((3.14*Raw!T413/180)-(3.14*Raw!B413/180)))/3.14,J412)</f>
        <v>3.7400000000000051</v>
      </c>
      <c r="K413">
        <f>IF(AND(Raw!M413="OK",Raw!AA413="OK"),180*ATAN(SIN((3.14*Raw!L413/180)-(3.14*Raw!Z413/180))/COS((3.14*Raw!L413/180)-(3.14*Raw!Z413/180)))/3.14,K412)</f>
        <v>16.460000000000022</v>
      </c>
      <c r="L413">
        <f>IF(AND(Raw!I413="OK",Raw!AA413="OK"),180*ATAN(SIN((3.14*Raw!H413/180)-(3.14*Raw!Z413/180))/COS((3.14*Raw!H413/180)-(3.14*Raw!Z413/180)))/3.14,L412)</f>
        <v>5.5400000000000036</v>
      </c>
      <c r="M413">
        <f>IF(AND(Raw!I413="OK",Raw!G413="OK"),180*ATAN(SIN((3.14*Raw!H413/180)-(3.14*Raw!F413/180))/COS((3.14*Raw!H413/180)-(3.14*Raw!F413/180)))/3.14,M412)</f>
        <v>0</v>
      </c>
      <c r="N413">
        <f>IF(AND(Raw!O413="OK",Raw!S413="OK"),180*ATAN(SIN((3.14*Raw!N413/180)-(3.14*Raw!R413/180))/COS((3.14*Raw!N413/180)-(3.14*Raw!R413/180)))/3.14,N412)</f>
        <v>2.690000000000019</v>
      </c>
      <c r="O413">
        <f>IF(AND(Raw!M413="OK",Raw!K413="OK"),180*ATAN(SIN((3.14*Raw!L413/180)-(3.14*Raw!J413/180))/COS((3.14*Raw!L413/180)-(3.14*Raw!J413/180)))/3.14,O412)</f>
        <v>1.3100000000000027</v>
      </c>
      <c r="P413">
        <f>IF(AND(Raw!M413="OK",Raw!I413="OK"),180*ATAN(SIN((3.14*Raw!L413/180)-(3.14*Raw!H413/180))/COS((3.14*Raw!L413/180)-(3.14*Raw!H413/180)))/3.14,P412)</f>
        <v>10.920000000000016</v>
      </c>
    </row>
    <row r="414" spans="1:16" x14ac:dyDescent="0.25">
      <c r="A414" s="1" t="str">
        <f>Raw!A414</f>
        <v>26-07-2020 06:52:00</v>
      </c>
      <c r="B414">
        <f>IF(AND(Raw!K414="OK",Raw!C414="OK"),180*ATAN(SIN((3.14*Raw!J414/180)-(3.14*Raw!B414/180))/COS((3.14*Raw!J414/180)-(3.14*Raw!B414/180)))/3.14,B413)</f>
        <v>36.76</v>
      </c>
      <c r="C414">
        <f>IF(AND(Raw!O414="OK",Raw!C414="OK"),180*ATAN(SIN((3.14*Raw!N414/180)-(3.14*Raw!B414/180))/COS((3.14*Raw!N414/180)-(3.14*Raw!B414/180)))/3.14,C413)</f>
        <v>29.960000000000012</v>
      </c>
      <c r="D414">
        <f>IF(AND(Raw!K414="OK",Raw!O414="OK"),180*ATAN(SIN((3.14*Raw!J414/180)-(3.14*Raw!N414/180))/COS((3.14*Raw!J414/180)-(3.14*Raw!N414/180)))/3.14,D413)</f>
        <v>6.7999999999999963</v>
      </c>
      <c r="E414">
        <f>IF(AND(Raw!Q414="OK",Raw!C414="OK"),180*ATAN(SIN((3.14*Raw!P414/180)-(3.14*Raw!B414/180))/COS((3.14*Raw!P414/180)-(3.14*Raw!B414/180)))/3.14,E413)</f>
        <v>0</v>
      </c>
      <c r="F414">
        <f>IF(AND(Raw!O414="OK",Raw!Q414="OK"),180*ATAN(SIN((3.14*Raw!N414/180)-(3.14*Raw!P414/180))/COS((3.14*Raw!N414/180)-(3.14*Raw!P414/180)))/3.14,F413)</f>
        <v>0</v>
      </c>
      <c r="G414">
        <f>IF(AND(Raw!M414="OK",Raw!E414="OK"),180*ATAN(SIN((3.14*Raw!L414/180)-(3.14*Raw!D414/180))/COS((3.14*Raw!L414/180)-(3.14*Raw!D414/180)))/3.14,G413)</f>
        <v>29.270000000000021</v>
      </c>
      <c r="H414">
        <f>IF(AND(Raw!I414="OK",Raw!E414="OK"),180*ATAN(SIN((3.14*Raw!H414/180)-(3.14*Raw!D414/180))/COS((3.14*Raw!H414/180)-(3.14*Raw!D414/180)))/3.14,H413)</f>
        <v>18.350000000000016</v>
      </c>
      <c r="I414">
        <f>IF(AND(Raw!W414="OK",Raw!Y414="OK"),180*ATAN(SIN((3.14*Raw!V414/180)-(3.14*Raw!X414/180))/COS((3.14*Raw!V414/180)-(3.14*Raw!X414/180)))/3.14,I413)</f>
        <v>11.240000000000027</v>
      </c>
      <c r="J414">
        <f>IF(AND(Raw!U414="OK",Raw!C414="OK"),180*ATAN(SIN((3.14*Raw!T414/180)-(3.14*Raw!B414/180))/COS((3.14*Raw!T414/180)-(3.14*Raw!B414/180)))/3.14,J413)</f>
        <v>3.7400000000000113</v>
      </c>
      <c r="K414">
        <f>IF(AND(Raw!M414="OK",Raw!AA414="OK"),180*ATAN(SIN((3.14*Raw!L414/180)-(3.14*Raw!Z414/180))/COS((3.14*Raw!L414/180)-(3.14*Raw!Z414/180)))/3.14,K413)</f>
        <v>16.460000000000004</v>
      </c>
      <c r="L414">
        <f>IF(AND(Raw!I414="OK",Raw!AA414="OK"),180*ATAN(SIN((3.14*Raw!H414/180)-(3.14*Raw!Z414/180))/COS((3.14*Raw!H414/180)-(3.14*Raw!Z414/180)))/3.14,L413)</f>
        <v>5.5400000000000036</v>
      </c>
      <c r="M414">
        <f>IF(AND(Raw!I414="OK",Raw!G414="OK"),180*ATAN(SIN((3.14*Raw!H414/180)-(3.14*Raw!F414/180))/COS((3.14*Raw!H414/180)-(3.14*Raw!F414/180)))/3.14,M413)</f>
        <v>0</v>
      </c>
      <c r="N414">
        <f>IF(AND(Raw!O414="OK",Raw!S414="OK"),180*ATAN(SIN((3.14*Raw!N414/180)-(3.14*Raw!R414/180))/COS((3.14*Raw!N414/180)-(3.14*Raw!R414/180)))/3.14,N413)</f>
        <v>2.6999999999999829</v>
      </c>
      <c r="O414">
        <f>IF(AND(Raw!M414="OK",Raw!K414="OK"),180*ATAN(SIN((3.14*Raw!L414/180)-(3.14*Raw!J414/180))/COS((3.14*Raw!L414/180)-(3.14*Raw!J414/180)))/3.14,O413)</f>
        <v>1.28000000000001</v>
      </c>
      <c r="P414">
        <f>IF(AND(Raw!M414="OK",Raw!I414="OK"),180*ATAN(SIN((3.14*Raw!L414/180)-(3.14*Raw!H414/180))/COS((3.14*Raw!L414/180)-(3.14*Raw!H414/180)))/3.14,P413)</f>
        <v>10.920000000000002</v>
      </c>
    </row>
    <row r="415" spans="1:16" x14ac:dyDescent="0.25">
      <c r="A415" s="1" t="str">
        <f>Raw!A415</f>
        <v>26-07-2020 06:53:00</v>
      </c>
      <c r="B415">
        <f>IF(AND(Raw!K415="OK",Raw!C415="OK"),180*ATAN(SIN((3.14*Raw!J415/180)-(3.14*Raw!B415/180))/COS((3.14*Raw!J415/180)-(3.14*Raw!B415/180)))/3.14,B414)</f>
        <v>36.659999999999989</v>
      </c>
      <c r="C415">
        <f>IF(AND(Raw!O415="OK",Raw!C415="OK"),180*ATAN(SIN((3.14*Raw!N415/180)-(3.14*Raw!B415/180))/COS((3.14*Raw!N415/180)-(3.14*Raw!B415/180)))/3.14,C414)</f>
        <v>29.809999999999985</v>
      </c>
      <c r="D415">
        <f>IF(AND(Raw!K415="OK",Raw!O415="OK"),180*ATAN(SIN((3.14*Raw!J415/180)-(3.14*Raw!N415/180))/COS((3.14*Raw!J415/180)-(3.14*Raw!N415/180)))/3.14,D414)</f>
        <v>6.8500000000000076</v>
      </c>
      <c r="E415">
        <f>IF(AND(Raw!Q415="OK",Raw!C415="OK"),180*ATAN(SIN((3.14*Raw!P415/180)-(3.14*Raw!B415/180))/COS((3.14*Raw!P415/180)-(3.14*Raw!B415/180)))/3.14,E414)</f>
        <v>0</v>
      </c>
      <c r="F415">
        <f>IF(AND(Raw!O415="OK",Raw!Q415="OK"),180*ATAN(SIN((3.14*Raw!N415/180)-(3.14*Raw!P415/180))/COS((3.14*Raw!N415/180)-(3.14*Raw!P415/180)))/3.14,F414)</f>
        <v>0</v>
      </c>
      <c r="G415">
        <f>IF(AND(Raw!M415="OK",Raw!E415="OK"),180*ATAN(SIN((3.14*Raw!L415/180)-(3.14*Raw!D415/180))/COS((3.14*Raw!L415/180)-(3.14*Raw!D415/180)))/3.14,G414)</f>
        <v>29.220000000000013</v>
      </c>
      <c r="H415">
        <f>IF(AND(Raw!I415="OK",Raw!E415="OK"),180*ATAN(SIN((3.14*Raw!H415/180)-(3.14*Raw!D415/180))/COS((3.14*Raw!H415/180)-(3.14*Raw!D415/180)))/3.14,H414)</f>
        <v>18.32</v>
      </c>
      <c r="I415">
        <f>IF(AND(Raw!W415="OK",Raw!Y415="OK"),180*ATAN(SIN((3.14*Raw!V415/180)-(3.14*Raw!X415/180))/COS((3.14*Raw!V415/180)-(3.14*Raw!X415/180)))/3.14,I414)</f>
        <v>11.200000000000005</v>
      </c>
      <c r="J415">
        <f>IF(AND(Raw!U415="OK",Raw!C415="OK"),180*ATAN(SIN((3.14*Raw!T415/180)-(3.14*Raw!B415/180))/COS((3.14*Raw!T415/180)-(3.14*Raw!B415/180)))/3.14,J414)</f>
        <v>3.7799999999999936</v>
      </c>
      <c r="K415">
        <f>IF(AND(Raw!M415="OK",Raw!AA415="OK"),180*ATAN(SIN((3.14*Raw!L415/180)-(3.14*Raw!Z415/180))/COS((3.14*Raw!L415/180)-(3.14*Raw!Z415/180)))/3.14,K414)</f>
        <v>16.379999999999995</v>
      </c>
      <c r="L415">
        <f>IF(AND(Raw!I415="OK",Raw!AA415="OK"),180*ATAN(SIN((3.14*Raw!H415/180)-(3.14*Raw!Z415/180))/COS((3.14*Raw!H415/180)-(3.14*Raw!Z415/180)))/3.14,L414)</f>
        <v>5.4799999999999791</v>
      </c>
      <c r="M415">
        <f>IF(AND(Raw!I415="OK",Raw!G415="OK"),180*ATAN(SIN((3.14*Raw!H415/180)-(3.14*Raw!F415/180))/COS((3.14*Raw!H415/180)-(3.14*Raw!F415/180)))/3.14,M414)</f>
        <v>0</v>
      </c>
      <c r="N415">
        <f>IF(AND(Raw!O415="OK",Raw!S415="OK"),180*ATAN(SIN((3.14*Raw!N415/180)-(3.14*Raw!R415/180))/COS((3.14*Raw!N415/180)-(3.14*Raw!R415/180)))/3.14,N414)</f>
        <v>2.5499999999999798</v>
      </c>
      <c r="O415">
        <f>IF(AND(Raw!M415="OK",Raw!K415="OK"),180*ATAN(SIN((3.14*Raw!L415/180)-(3.14*Raw!J415/180))/COS((3.14*Raw!L415/180)-(3.14*Raw!J415/180)))/3.14,O414)</f>
        <v>1.3200000000000047</v>
      </c>
      <c r="P415">
        <f>IF(AND(Raw!M415="OK",Raw!I415="OK"),180*ATAN(SIN((3.14*Raw!L415/180)-(3.14*Raw!H415/180))/COS((3.14*Raw!L415/180)-(3.14*Raw!H415/180)))/3.14,P414)</f>
        <v>10.900000000000013</v>
      </c>
    </row>
    <row r="416" spans="1:16" x14ac:dyDescent="0.25">
      <c r="A416" s="1" t="str">
        <f>Raw!A416</f>
        <v>26-07-2020 06:54:00</v>
      </c>
      <c r="B416">
        <f>IF(AND(Raw!K416="OK",Raw!C416="OK"),180*ATAN(SIN((3.14*Raw!J416/180)-(3.14*Raw!B416/180))/COS((3.14*Raw!J416/180)-(3.14*Raw!B416/180)))/3.14,B415)</f>
        <v>36.420000000000009</v>
      </c>
      <c r="C416">
        <f>IF(AND(Raw!O416="OK",Raw!C416="OK"),180*ATAN(SIN((3.14*Raw!N416/180)-(3.14*Raw!B416/180))/COS((3.14*Raw!N416/180)-(3.14*Raw!B416/180)))/3.14,C415)</f>
        <v>29.609999999999996</v>
      </c>
      <c r="D416">
        <f>IF(AND(Raw!K416="OK",Raw!O416="OK"),180*ATAN(SIN((3.14*Raw!J416/180)-(3.14*Raw!N416/180))/COS((3.14*Raw!J416/180)-(3.14*Raw!N416/180)))/3.14,D415)</f>
        <v>6.8100000000000112</v>
      </c>
      <c r="E416">
        <f>IF(AND(Raw!Q416="OK",Raw!C416="OK"),180*ATAN(SIN((3.14*Raw!P416/180)-(3.14*Raw!B416/180))/COS((3.14*Raw!P416/180)-(3.14*Raw!B416/180)))/3.14,E415)</f>
        <v>0</v>
      </c>
      <c r="F416">
        <f>IF(AND(Raw!O416="OK",Raw!Q416="OK"),180*ATAN(SIN((3.14*Raw!N416/180)-(3.14*Raw!P416/180))/COS((3.14*Raw!N416/180)-(3.14*Raw!P416/180)))/3.14,F415)</f>
        <v>0</v>
      </c>
      <c r="G416">
        <f>IF(AND(Raw!M416="OK",Raw!E416="OK"),180*ATAN(SIN((3.14*Raw!L416/180)-(3.14*Raw!D416/180))/COS((3.14*Raw!L416/180)-(3.14*Raw!D416/180)))/3.14,G415)</f>
        <v>29.080000000000013</v>
      </c>
      <c r="H416">
        <f>IF(AND(Raw!I416="OK",Raw!E416="OK"),180*ATAN(SIN((3.14*Raw!H416/180)-(3.14*Raw!D416/180))/COS((3.14*Raw!H416/180)-(3.14*Raw!D416/180)))/3.14,H415)</f>
        <v>18.2</v>
      </c>
      <c r="I416">
        <f>IF(AND(Raw!W416="OK",Raw!Y416="OK"),180*ATAN(SIN((3.14*Raw!V416/180)-(3.14*Raw!X416/180))/COS((3.14*Raw!V416/180)-(3.14*Raw!X416/180)))/3.14,I415)</f>
        <v>11.179999999999998</v>
      </c>
      <c r="J416">
        <f>IF(AND(Raw!U416="OK",Raw!C416="OK"),180*ATAN(SIN((3.14*Raw!T416/180)-(3.14*Raw!B416/180))/COS((3.14*Raw!T416/180)-(3.14*Raw!B416/180)))/3.14,J415)</f>
        <v>3.7199999999999993</v>
      </c>
      <c r="K416">
        <f>IF(AND(Raw!M416="OK",Raw!AA416="OK"),180*ATAN(SIN((3.14*Raw!L416/180)-(3.14*Raw!Z416/180))/COS((3.14*Raw!L416/180)-(3.14*Raw!Z416/180)))/3.14,K415)</f>
        <v>16.440000000000012</v>
      </c>
      <c r="L416">
        <f>IF(AND(Raw!I416="OK",Raw!AA416="OK"),180*ATAN(SIN((3.14*Raw!H416/180)-(3.14*Raw!Z416/180))/COS((3.14*Raw!H416/180)-(3.14*Raw!Z416/180)))/3.14,L415)</f>
        <v>5.5600000000000014</v>
      </c>
      <c r="M416">
        <f>IF(AND(Raw!I416="OK",Raw!G416="OK"),180*ATAN(SIN((3.14*Raw!H416/180)-(3.14*Raw!F416/180))/COS((3.14*Raw!H416/180)-(3.14*Raw!F416/180)))/3.14,M415)</f>
        <v>0</v>
      </c>
      <c r="N416">
        <f>IF(AND(Raw!O416="OK",Raw!S416="OK"),180*ATAN(SIN((3.14*Raw!N416/180)-(3.14*Raw!R416/180))/COS((3.14*Raw!N416/180)-(3.14*Raw!R416/180)))/3.14,N415)</f>
        <v>2.5799999999999921</v>
      </c>
      <c r="O416">
        <f>IF(AND(Raw!M416="OK",Raw!K416="OK"),180*ATAN(SIN((3.14*Raw!L416/180)-(3.14*Raw!J416/180))/COS((3.14*Raw!L416/180)-(3.14*Raw!J416/180)))/3.14,O415)</f>
        <v>1.2800000000000038</v>
      </c>
      <c r="P416">
        <f>IF(AND(Raw!M416="OK",Raw!I416="OK"),180*ATAN(SIN((3.14*Raw!L416/180)-(3.14*Raw!H416/180))/COS((3.14*Raw!L416/180)-(3.14*Raw!H416/180)))/3.14,P415)</f>
        <v>10.88000000000001</v>
      </c>
    </row>
    <row r="417" spans="1:16" x14ac:dyDescent="0.25">
      <c r="A417" s="1" t="str">
        <f>Raw!A417</f>
        <v>26-07-2020 06:55:00</v>
      </c>
      <c r="B417">
        <f>IF(AND(Raw!K417="OK",Raw!C417="OK"),180*ATAN(SIN((3.14*Raw!J417/180)-(3.14*Raw!B417/180))/COS((3.14*Raw!J417/180)-(3.14*Raw!B417/180)))/3.14,B416)</f>
        <v>36.510000000000005</v>
      </c>
      <c r="C417">
        <f>IF(AND(Raw!O417="OK",Raw!C417="OK"),180*ATAN(SIN((3.14*Raw!N417/180)-(3.14*Raw!B417/180))/COS((3.14*Raw!N417/180)-(3.14*Raw!B417/180)))/3.14,C416)</f>
        <v>29.680000000000003</v>
      </c>
      <c r="D417">
        <f>IF(AND(Raw!K417="OK",Raw!O417="OK"),180*ATAN(SIN((3.14*Raw!J417/180)-(3.14*Raw!N417/180))/COS((3.14*Raw!J417/180)-(3.14*Raw!N417/180)))/3.14,D416)</f>
        <v>6.8299999999999965</v>
      </c>
      <c r="E417">
        <f>IF(AND(Raw!Q417="OK",Raw!C417="OK"),180*ATAN(SIN((3.14*Raw!P417/180)-(3.14*Raw!B417/180))/COS((3.14*Raw!P417/180)-(3.14*Raw!B417/180)))/3.14,E416)</f>
        <v>0</v>
      </c>
      <c r="F417">
        <f>IF(AND(Raw!O417="OK",Raw!Q417="OK"),180*ATAN(SIN((3.14*Raw!N417/180)-(3.14*Raw!P417/180))/COS((3.14*Raw!N417/180)-(3.14*Raw!P417/180)))/3.14,F416)</f>
        <v>0</v>
      </c>
      <c r="G417">
        <f>IF(AND(Raw!M417="OK",Raw!E417="OK"),180*ATAN(SIN((3.14*Raw!L417/180)-(3.14*Raw!D417/180))/COS((3.14*Raw!L417/180)-(3.14*Raw!D417/180)))/3.14,G416)</f>
        <v>29.130000000000006</v>
      </c>
      <c r="H417">
        <f>IF(AND(Raw!I417="OK",Raw!E417="OK"),180*ATAN(SIN((3.14*Raw!H417/180)-(3.14*Raw!D417/180))/COS((3.14*Raw!H417/180)-(3.14*Raw!D417/180)))/3.14,H416)</f>
        <v>18.25</v>
      </c>
      <c r="I417">
        <f>IF(AND(Raw!W417="OK",Raw!Y417="OK"),180*ATAN(SIN((3.14*Raw!V417/180)-(3.14*Raw!X417/180))/COS((3.14*Raw!V417/180)-(3.14*Raw!X417/180)))/3.14,I416)</f>
        <v>11.229999999999997</v>
      </c>
      <c r="J417">
        <f>IF(AND(Raw!U417="OK",Raw!C417="OK"),180*ATAN(SIN((3.14*Raw!T417/180)-(3.14*Raw!B417/180))/COS((3.14*Raw!T417/180)-(3.14*Raw!B417/180)))/3.14,J416)</f>
        <v>3.6999999999999993</v>
      </c>
      <c r="K417">
        <f>IF(AND(Raw!M417="OK",Raw!AA417="OK"),180*ATAN(SIN((3.14*Raw!L417/180)-(3.14*Raw!Z417/180))/COS((3.14*Raw!L417/180)-(3.14*Raw!Z417/180)))/3.14,K416)</f>
        <v>16.43000000000001</v>
      </c>
      <c r="L417">
        <f>IF(AND(Raw!I417="OK",Raw!AA417="OK"),180*ATAN(SIN((3.14*Raw!H417/180)-(3.14*Raw!Z417/180))/COS((3.14*Raw!H417/180)-(3.14*Raw!Z417/180)))/3.14,L416)</f>
        <v>5.55</v>
      </c>
      <c r="M417">
        <f>IF(AND(Raw!I417="OK",Raw!G417="OK"),180*ATAN(SIN((3.14*Raw!H417/180)-(3.14*Raw!F417/180))/COS((3.14*Raw!H417/180)-(3.14*Raw!F417/180)))/3.14,M416)</f>
        <v>0</v>
      </c>
      <c r="N417">
        <f>IF(AND(Raw!O417="OK",Raw!S417="OK"),180*ATAN(SIN((3.14*Raw!N417/180)-(3.14*Raw!R417/180))/COS((3.14*Raw!N417/180)-(3.14*Raw!R417/180)))/3.14,N416)</f>
        <v>2.6200000000000059</v>
      </c>
      <c r="O417">
        <f>IF(AND(Raw!M417="OK",Raw!K417="OK"),180*ATAN(SIN((3.14*Raw!L417/180)-(3.14*Raw!J417/180))/COS((3.14*Raw!L417/180)-(3.14*Raw!J417/180)))/3.14,O416)</f>
        <v>1.3000000000000071</v>
      </c>
      <c r="P417">
        <f>IF(AND(Raw!M417="OK",Raw!I417="OK"),180*ATAN(SIN((3.14*Raw!L417/180)-(3.14*Raw!H417/180))/COS((3.14*Raw!L417/180)-(3.14*Raw!H417/180)))/3.14,P416)</f>
        <v>10.88000000000001</v>
      </c>
    </row>
    <row r="418" spans="1:16" x14ac:dyDescent="0.25">
      <c r="A418" s="1" t="str">
        <f>Raw!A418</f>
        <v>26-07-2020 06:56:00</v>
      </c>
      <c r="B418">
        <f>IF(AND(Raw!K418="OK",Raw!C418="OK"),180*ATAN(SIN((3.14*Raw!J418/180)-(3.14*Raw!B418/180))/COS((3.14*Raw!J418/180)-(3.14*Raw!B418/180)))/3.14,B417)</f>
        <v>36.490000000000009</v>
      </c>
      <c r="C418">
        <f>IF(AND(Raw!O418="OK",Raw!C418="OK"),180*ATAN(SIN((3.14*Raw!N418/180)-(3.14*Raw!B418/180))/COS((3.14*Raw!N418/180)-(3.14*Raw!B418/180)))/3.14,C417)</f>
        <v>29.640000000000015</v>
      </c>
      <c r="D418">
        <f>IF(AND(Raw!K418="OK",Raw!O418="OK"),180*ATAN(SIN((3.14*Raw!J418/180)-(3.14*Raw!N418/180))/COS((3.14*Raw!J418/180)-(3.14*Raw!N418/180)))/3.14,D417)</f>
        <v>6.8499999999999952</v>
      </c>
      <c r="E418">
        <f>IF(AND(Raw!Q418="OK",Raw!C418="OK"),180*ATAN(SIN((3.14*Raw!P418/180)-(3.14*Raw!B418/180))/COS((3.14*Raw!P418/180)-(3.14*Raw!B418/180)))/3.14,E417)</f>
        <v>0</v>
      </c>
      <c r="F418">
        <f>IF(AND(Raw!O418="OK",Raw!Q418="OK"),180*ATAN(SIN((3.14*Raw!N418/180)-(3.14*Raw!P418/180))/COS((3.14*Raw!N418/180)-(3.14*Raw!P418/180)))/3.14,F417)</f>
        <v>0</v>
      </c>
      <c r="G418">
        <f>IF(AND(Raw!M418="OK",Raw!E418="OK"),180*ATAN(SIN((3.14*Raw!L418/180)-(3.14*Raw!D418/180))/COS((3.14*Raw!L418/180)-(3.14*Raw!D418/180)))/3.14,G417)</f>
        <v>29.120000000000005</v>
      </c>
      <c r="H418">
        <f>IF(AND(Raw!I418="OK",Raw!E418="OK"),180*ATAN(SIN((3.14*Raw!H418/180)-(3.14*Raw!D418/180))/COS((3.14*Raw!H418/180)-(3.14*Raw!D418/180)))/3.14,H417)</f>
        <v>18.270000000000003</v>
      </c>
      <c r="I418">
        <f>IF(AND(Raw!W418="OK",Raw!Y418="OK"),180*ATAN(SIN((3.14*Raw!V418/180)-(3.14*Raw!X418/180))/COS((3.14*Raw!V418/180)-(3.14*Raw!X418/180)))/3.14,I417)</f>
        <v>11.199999999999992</v>
      </c>
      <c r="J418">
        <f>IF(AND(Raw!U418="OK",Raw!C418="OK"),180*ATAN(SIN((3.14*Raw!T418/180)-(3.14*Raw!B418/180))/COS((3.14*Raw!T418/180)-(3.14*Raw!B418/180)))/3.14,J417)</f>
        <v>3.7000000000000175</v>
      </c>
      <c r="K418">
        <f>IF(AND(Raw!M418="OK",Raw!AA418="OK"),180*ATAN(SIN((3.14*Raw!L418/180)-(3.14*Raw!Z418/180))/COS((3.14*Raw!L418/180)-(3.14*Raw!Z418/180)))/3.14,K417)</f>
        <v>16.360000000000017</v>
      </c>
      <c r="L418">
        <f>IF(AND(Raw!I418="OK",Raw!AA418="OK"),180*ATAN(SIN((3.14*Raw!H418/180)-(3.14*Raw!Z418/180))/COS((3.14*Raw!H418/180)-(3.14*Raw!Z418/180)))/3.14,L417)</f>
        <v>5.5100000000000104</v>
      </c>
      <c r="M418">
        <f>IF(AND(Raw!I418="OK",Raw!G418="OK"),180*ATAN(SIN((3.14*Raw!H418/180)-(3.14*Raw!F418/180))/COS((3.14*Raw!H418/180)-(3.14*Raw!F418/180)))/3.14,M417)</f>
        <v>0</v>
      </c>
      <c r="N418">
        <f>IF(AND(Raw!O418="OK",Raw!S418="OK"),180*ATAN(SIN((3.14*Raw!N418/180)-(3.14*Raw!R418/180))/COS((3.14*Raw!N418/180)-(3.14*Raw!R418/180)))/3.14,N417)</f>
        <v>2.6000000000000272</v>
      </c>
      <c r="O418">
        <f>IF(AND(Raw!M418="OK",Raw!K418="OK"),180*ATAN(SIN((3.14*Raw!L418/180)-(3.14*Raw!J418/180))/COS((3.14*Raw!L418/180)-(3.14*Raw!J418/180)))/3.14,O417)</f>
        <v>1.2600000000000062</v>
      </c>
      <c r="P418">
        <f>IF(AND(Raw!M418="OK",Raw!I418="OK"),180*ATAN(SIN((3.14*Raw!L418/180)-(3.14*Raw!H418/180))/COS((3.14*Raw!L418/180)-(3.14*Raw!H418/180)))/3.14,P417)</f>
        <v>10.850000000000003</v>
      </c>
    </row>
    <row r="419" spans="1:16" x14ac:dyDescent="0.25">
      <c r="A419" s="1" t="str">
        <f>Raw!A419</f>
        <v>26-07-2020 06:57:00</v>
      </c>
      <c r="B419">
        <f>IF(AND(Raw!K419="OK",Raw!C419="OK"),180*ATAN(SIN((3.14*Raw!J419/180)-(3.14*Raw!B419/180))/COS((3.14*Raw!J419/180)-(3.14*Raw!B419/180)))/3.14,B418)</f>
        <v>36.660000000000004</v>
      </c>
      <c r="C419">
        <f>IF(AND(Raw!O419="OK",Raw!C419="OK"),180*ATAN(SIN((3.14*Raw!N419/180)-(3.14*Raw!B419/180))/COS((3.14*Raw!N419/180)-(3.14*Raw!B419/180)))/3.14,C418)</f>
        <v>29.800000000000004</v>
      </c>
      <c r="D419">
        <f>IF(AND(Raw!K419="OK",Raw!O419="OK"),180*ATAN(SIN((3.14*Raw!J419/180)-(3.14*Raw!N419/180))/COS((3.14*Raw!J419/180)-(3.14*Raw!N419/180)))/3.14,D418)</f>
        <v>6.86</v>
      </c>
      <c r="E419">
        <f>IF(AND(Raw!Q419="OK",Raw!C419="OK"),180*ATAN(SIN((3.14*Raw!P419/180)-(3.14*Raw!B419/180))/COS((3.14*Raw!P419/180)-(3.14*Raw!B419/180)))/3.14,E418)</f>
        <v>0</v>
      </c>
      <c r="F419">
        <f>IF(AND(Raw!O419="OK",Raw!Q419="OK"),180*ATAN(SIN((3.14*Raw!N419/180)-(3.14*Raw!P419/180))/COS((3.14*Raw!N419/180)-(3.14*Raw!P419/180)))/3.14,F418)</f>
        <v>0</v>
      </c>
      <c r="G419">
        <f>IF(AND(Raw!M419="OK",Raw!E419="OK"),180*ATAN(SIN((3.14*Raw!L419/180)-(3.14*Raw!D419/180))/COS((3.14*Raw!L419/180)-(3.14*Raw!D419/180)))/3.14,G418)</f>
        <v>29.259999999999994</v>
      </c>
      <c r="H419">
        <f>IF(AND(Raw!I419="OK",Raw!E419="OK"),180*ATAN(SIN((3.14*Raw!H419/180)-(3.14*Raw!D419/180))/COS((3.14*Raw!H419/180)-(3.14*Raw!D419/180)))/3.14,H418)</f>
        <v>18.369999999999997</v>
      </c>
      <c r="I419">
        <f>IF(AND(Raw!W419="OK",Raw!Y419="OK"),180*ATAN(SIN((3.14*Raw!V419/180)-(3.14*Raw!X419/180))/COS((3.14*Raw!V419/180)-(3.14*Raw!X419/180)))/3.14,I418)</f>
        <v>11.270000000000001</v>
      </c>
      <c r="J419">
        <f>IF(AND(Raw!U419="OK",Raw!C419="OK"),180*ATAN(SIN((3.14*Raw!T419/180)-(3.14*Raw!B419/180))/COS((3.14*Raw!T419/180)-(3.14*Raw!B419/180)))/3.14,J418)</f>
        <v>3.7000000000000046</v>
      </c>
      <c r="K419">
        <f>IF(AND(Raw!M419="OK",Raw!AA419="OK"),180*ATAN(SIN((3.14*Raw!L419/180)-(3.14*Raw!Z419/180))/COS((3.14*Raw!L419/180)-(3.14*Raw!Z419/180)))/3.14,K418)</f>
        <v>16.41</v>
      </c>
      <c r="L419">
        <f>IF(AND(Raw!I419="OK",Raw!AA419="OK"),180*ATAN(SIN((3.14*Raw!H419/180)-(3.14*Raw!Z419/180))/COS((3.14*Raw!H419/180)-(3.14*Raw!Z419/180)))/3.14,L418)</f>
        <v>5.520000000000004</v>
      </c>
      <c r="M419">
        <f>IF(AND(Raw!I419="OK",Raw!G419="OK"),180*ATAN(SIN((3.14*Raw!H419/180)-(3.14*Raw!F419/180))/COS((3.14*Raw!H419/180)-(3.14*Raw!F419/180)))/3.14,M418)</f>
        <v>0</v>
      </c>
      <c r="N419">
        <f>IF(AND(Raw!O419="OK",Raw!S419="OK"),180*ATAN(SIN((3.14*Raw!N419/180)-(3.14*Raw!R419/180))/COS((3.14*Raw!N419/180)-(3.14*Raw!R419/180)))/3.14,N418)</f>
        <v>2.5899999999999963</v>
      </c>
      <c r="O419">
        <f>IF(AND(Raw!M419="OK",Raw!K419="OK"),180*ATAN(SIN((3.14*Raw!L419/180)-(3.14*Raw!J419/180))/COS((3.14*Raw!L419/180)-(3.14*Raw!J419/180)))/3.14,O418)</f>
        <v>1.2799999999999989</v>
      </c>
      <c r="P419">
        <f>IF(AND(Raw!M419="OK",Raw!I419="OK"),180*ATAN(SIN((3.14*Raw!L419/180)-(3.14*Raw!H419/180))/COS((3.14*Raw!L419/180)-(3.14*Raw!H419/180)))/3.14,P418)</f>
        <v>10.889999999999997</v>
      </c>
    </row>
    <row r="420" spans="1:16" x14ac:dyDescent="0.25">
      <c r="A420" s="1" t="str">
        <f>Raw!A420</f>
        <v>26-07-2020 06:58:00</v>
      </c>
      <c r="B420">
        <f>IF(AND(Raw!K420="OK",Raw!C420="OK"),180*ATAN(SIN((3.14*Raw!J420/180)-(3.14*Raw!B420/180))/COS((3.14*Raw!J420/180)-(3.14*Raw!B420/180)))/3.14,B419)</f>
        <v>36.809999999999995</v>
      </c>
      <c r="C420">
        <f>IF(AND(Raw!O420="OK",Raw!C420="OK"),180*ATAN(SIN((3.14*Raw!N420/180)-(3.14*Raw!B420/180))/COS((3.14*Raw!N420/180)-(3.14*Raw!B420/180)))/3.14,C419)</f>
        <v>29.91</v>
      </c>
      <c r="D420">
        <f>IF(AND(Raw!K420="OK",Raw!O420="OK"),180*ATAN(SIN((3.14*Raw!J420/180)-(3.14*Raw!N420/180))/COS((3.14*Raw!J420/180)-(3.14*Raw!N420/180)))/3.14,D419)</f>
        <v>6.8999999999999977</v>
      </c>
      <c r="E420">
        <f>IF(AND(Raw!Q420="OK",Raw!C420="OK"),180*ATAN(SIN((3.14*Raw!P420/180)-(3.14*Raw!B420/180))/COS((3.14*Raw!P420/180)-(3.14*Raw!B420/180)))/3.14,E419)</f>
        <v>0</v>
      </c>
      <c r="F420">
        <f>IF(AND(Raw!O420="OK",Raw!Q420="OK"),180*ATAN(SIN((3.14*Raw!N420/180)-(3.14*Raw!P420/180))/COS((3.14*Raw!N420/180)-(3.14*Raw!P420/180)))/3.14,F419)</f>
        <v>0</v>
      </c>
      <c r="G420">
        <f>IF(AND(Raw!M420="OK",Raw!E420="OK"),180*ATAN(SIN((3.14*Raw!L420/180)-(3.14*Raw!D420/180))/COS((3.14*Raw!L420/180)-(3.14*Raw!D420/180)))/3.14,G419)</f>
        <v>29.360000000000007</v>
      </c>
      <c r="H420">
        <f>IF(AND(Raw!I420="OK",Raw!E420="OK"),180*ATAN(SIN((3.14*Raw!H420/180)-(3.14*Raw!D420/180))/COS((3.14*Raw!H420/180)-(3.14*Raw!D420/180)))/3.14,H419)</f>
        <v>18.410000000000004</v>
      </c>
      <c r="I420">
        <f>IF(AND(Raw!W420="OK",Raw!Y420="OK"),180*ATAN(SIN((3.14*Raw!V420/180)-(3.14*Raw!X420/180))/COS((3.14*Raw!V420/180)-(3.14*Raw!X420/180)))/3.14,I419)</f>
        <v>11.259999999999991</v>
      </c>
      <c r="J420">
        <f>IF(AND(Raw!U420="OK",Raw!C420="OK"),180*ATAN(SIN((3.14*Raw!T420/180)-(3.14*Raw!B420/180))/COS((3.14*Raw!T420/180)-(3.14*Raw!B420/180)))/3.14,J419)</f>
        <v>3.7199999999999944</v>
      </c>
      <c r="K420">
        <f>IF(AND(Raw!M420="OK",Raw!AA420="OK"),180*ATAN(SIN((3.14*Raw!L420/180)-(3.14*Raw!Z420/180))/COS((3.14*Raw!L420/180)-(3.14*Raw!Z420/180)))/3.14,K419)</f>
        <v>16.470000000000002</v>
      </c>
      <c r="L420">
        <f>IF(AND(Raw!I420="OK",Raw!AA420="OK"),180*ATAN(SIN((3.14*Raw!H420/180)-(3.14*Raw!Z420/180))/COS((3.14*Raw!H420/180)-(3.14*Raw!Z420/180)))/3.14,L419)</f>
        <v>5.5200000000000005</v>
      </c>
      <c r="M420">
        <f>IF(AND(Raw!I420="OK",Raw!G420="OK"),180*ATAN(SIN((3.14*Raw!H420/180)-(3.14*Raw!F420/180))/COS((3.14*Raw!H420/180)-(3.14*Raw!F420/180)))/3.14,M419)</f>
        <v>0</v>
      </c>
      <c r="N420">
        <f>IF(AND(Raw!O420="OK",Raw!S420="OK"),180*ATAN(SIN((3.14*Raw!N420/180)-(3.14*Raw!R420/180))/COS((3.14*Raw!N420/180)-(3.14*Raw!R420/180)))/3.14,N419)</f>
        <v>2.5999999999999952</v>
      </c>
      <c r="O420">
        <f>IF(AND(Raw!M420="OK",Raw!K420="OK"),180*ATAN(SIN((3.14*Raw!L420/180)-(3.14*Raw!J420/180))/COS((3.14*Raw!L420/180)-(3.14*Raw!J420/180)))/3.14,O419)</f>
        <v>1.2600000000000062</v>
      </c>
      <c r="P420">
        <f>IF(AND(Raw!M420="OK",Raw!I420="OK"),180*ATAN(SIN((3.14*Raw!L420/180)-(3.14*Raw!H420/180))/COS((3.14*Raw!L420/180)-(3.14*Raw!H420/180)))/3.14,P419)</f>
        <v>10.950000000000003</v>
      </c>
    </row>
    <row r="421" spans="1:16" x14ac:dyDescent="0.25">
      <c r="A421" s="1" t="str">
        <f>Raw!A421</f>
        <v>26-07-2020 06:59:00</v>
      </c>
      <c r="B421">
        <f>IF(AND(Raw!K421="OK",Raw!C421="OK"),180*ATAN(SIN((3.14*Raw!J421/180)-(3.14*Raw!B421/180))/COS((3.14*Raw!J421/180)-(3.14*Raw!B421/180)))/3.14,B420)</f>
        <v>36.70000000000001</v>
      </c>
      <c r="C421">
        <f>IF(AND(Raw!O421="OK",Raw!C421="OK"),180*ATAN(SIN((3.14*Raw!N421/180)-(3.14*Raw!B421/180))/COS((3.14*Raw!N421/180)-(3.14*Raw!B421/180)))/3.14,C420)</f>
        <v>29.809999999999992</v>
      </c>
      <c r="D421">
        <f>IF(AND(Raw!K421="OK",Raw!O421="OK"),180*ATAN(SIN((3.14*Raw!J421/180)-(3.14*Raw!N421/180))/COS((3.14*Raw!J421/180)-(3.14*Raw!N421/180)))/3.14,D420)</f>
        <v>6.8900000000000139</v>
      </c>
      <c r="E421">
        <f>IF(AND(Raw!Q421="OK",Raw!C421="OK"),180*ATAN(SIN((3.14*Raw!P421/180)-(3.14*Raw!B421/180))/COS((3.14*Raw!P421/180)-(3.14*Raw!B421/180)))/3.14,E420)</f>
        <v>0</v>
      </c>
      <c r="F421">
        <f>IF(AND(Raw!O421="OK",Raw!Q421="OK"),180*ATAN(SIN((3.14*Raw!N421/180)-(3.14*Raw!P421/180))/COS((3.14*Raw!N421/180)-(3.14*Raw!P421/180)))/3.14,F420)</f>
        <v>0</v>
      </c>
      <c r="G421">
        <f>IF(AND(Raw!M421="OK",Raw!E421="OK"),180*ATAN(SIN((3.14*Raw!L421/180)-(3.14*Raw!D421/180))/COS((3.14*Raw!L421/180)-(3.14*Raw!D421/180)))/3.14,G420)</f>
        <v>29.380000000000013</v>
      </c>
      <c r="H421">
        <f>IF(AND(Raw!I421="OK",Raw!E421="OK"),180*ATAN(SIN((3.14*Raw!H421/180)-(3.14*Raw!D421/180))/COS((3.14*Raw!H421/180)-(3.14*Raw!D421/180)))/3.14,H420)</f>
        <v>18.460000000000004</v>
      </c>
      <c r="I421">
        <f>IF(AND(Raw!W421="OK",Raw!Y421="OK"),180*ATAN(SIN((3.14*Raw!V421/180)-(3.14*Raw!X421/180))/COS((3.14*Raw!V421/180)-(3.14*Raw!X421/180)))/3.14,I420)</f>
        <v>11.280000000000008</v>
      </c>
      <c r="J421">
        <f>IF(AND(Raw!U421="OK",Raw!C421="OK"),180*ATAN(SIN((3.14*Raw!T421/180)-(3.14*Raw!B421/180))/COS((3.14*Raw!T421/180)-(3.14*Raw!B421/180)))/3.14,J420)</f>
        <v>3.6300000000000034</v>
      </c>
      <c r="K421">
        <f>IF(AND(Raw!M421="OK",Raw!AA421="OK"),180*ATAN(SIN((3.14*Raw!L421/180)-(3.14*Raw!Z421/180))/COS((3.14*Raw!L421/180)-(3.14*Raw!Z421/180)))/3.14,K420)</f>
        <v>16.47</v>
      </c>
      <c r="L421">
        <f>IF(AND(Raw!I421="OK",Raw!AA421="OK"),180*ATAN(SIN((3.14*Raw!H421/180)-(3.14*Raw!Z421/180))/COS((3.14*Raw!H421/180)-(3.14*Raw!Z421/180)))/3.14,L420)</f>
        <v>5.5499999999999803</v>
      </c>
      <c r="M421">
        <f>IF(AND(Raw!I421="OK",Raw!G421="OK"),180*ATAN(SIN((3.14*Raw!H421/180)-(3.14*Raw!F421/180))/COS((3.14*Raw!H421/180)-(3.14*Raw!F421/180)))/3.14,M420)</f>
        <v>0</v>
      </c>
      <c r="N421">
        <f>IF(AND(Raw!O421="OK",Raw!S421="OK"),180*ATAN(SIN((3.14*Raw!N421/180)-(3.14*Raw!R421/180))/COS((3.14*Raw!N421/180)-(3.14*Raw!R421/180)))/3.14,N420)</f>
        <v>2.5699999999999967</v>
      </c>
      <c r="O421">
        <f>IF(AND(Raw!M421="OK",Raw!K421="OK"),180*ATAN(SIN((3.14*Raw!L421/180)-(3.14*Raw!J421/180))/COS((3.14*Raw!L421/180)-(3.14*Raw!J421/180)))/3.14,O420)</f>
        <v>1.3100000000000027</v>
      </c>
      <c r="P421">
        <f>IF(AND(Raw!M421="OK",Raw!I421="OK"),180*ATAN(SIN((3.14*Raw!L421/180)-(3.14*Raw!H421/180))/COS((3.14*Raw!L421/180)-(3.14*Raw!H421/180)))/3.14,P420)</f>
        <v>10.920000000000016</v>
      </c>
    </row>
    <row r="422" spans="1:16" x14ac:dyDescent="0.25">
      <c r="A422" s="1" t="str">
        <f>Raw!A422</f>
        <v>26-07-2020 07:00:00</v>
      </c>
      <c r="B422">
        <f>IF(AND(Raw!K422="OK",Raw!C422="OK"),180*ATAN(SIN((3.14*Raw!J422/180)-(3.14*Raw!B422/180))/COS((3.14*Raw!J422/180)-(3.14*Raw!B422/180)))/3.14,B421)</f>
        <v>36.930000000000028</v>
      </c>
      <c r="C422">
        <f>IF(AND(Raw!O422="OK",Raw!C422="OK"),180*ATAN(SIN((3.14*Raw!N422/180)-(3.14*Raw!B422/180))/COS((3.14*Raw!N422/180)-(3.14*Raw!B422/180)))/3.14,C421)</f>
        <v>30.050000000000011</v>
      </c>
      <c r="D422">
        <f>IF(AND(Raw!K422="OK",Raw!O422="OK"),180*ATAN(SIN((3.14*Raw!J422/180)-(3.14*Raw!N422/180))/COS((3.14*Raw!J422/180)-(3.14*Raw!N422/180)))/3.14,D421)</f>
        <v>6.8800000000000123</v>
      </c>
      <c r="E422">
        <f>IF(AND(Raw!Q422="OK",Raw!C422="OK"),180*ATAN(SIN((3.14*Raw!P422/180)-(3.14*Raw!B422/180))/COS((3.14*Raw!P422/180)-(3.14*Raw!B422/180)))/3.14,E421)</f>
        <v>0</v>
      </c>
      <c r="F422">
        <f>IF(AND(Raw!O422="OK",Raw!Q422="OK"),180*ATAN(SIN((3.14*Raw!N422/180)-(3.14*Raw!P422/180))/COS((3.14*Raw!N422/180)-(3.14*Raw!P422/180)))/3.14,F421)</f>
        <v>0</v>
      </c>
      <c r="G422">
        <f>IF(AND(Raw!M422="OK",Raw!E422="OK"),180*ATAN(SIN((3.14*Raw!L422/180)-(3.14*Raw!D422/180))/COS((3.14*Raw!L422/180)-(3.14*Raw!D422/180)))/3.14,G421)</f>
        <v>29.54000000000001</v>
      </c>
      <c r="H422">
        <f>IF(AND(Raw!I422="OK",Raw!E422="OK"),180*ATAN(SIN((3.14*Raw!H422/180)-(3.14*Raw!D422/180))/COS((3.14*Raw!H422/180)-(3.14*Raw!D422/180)))/3.14,H421)</f>
        <v>18.629999999999995</v>
      </c>
      <c r="I422">
        <f>IF(AND(Raw!W422="OK",Raw!Y422="OK"),180*ATAN(SIN((3.14*Raw!V422/180)-(3.14*Raw!X422/180))/COS((3.14*Raw!V422/180)-(3.14*Raw!X422/180)))/3.14,I421)</f>
        <v>11.330000000000018</v>
      </c>
      <c r="J422">
        <f>IF(AND(Raw!U422="OK",Raw!C422="OK"),180*ATAN(SIN((3.14*Raw!T422/180)-(3.14*Raw!B422/180))/COS((3.14*Raw!T422/180)-(3.14*Raw!B422/180)))/3.14,J421)</f>
        <v>3.6400000000000059</v>
      </c>
      <c r="K422">
        <f>IF(AND(Raw!M422="OK",Raw!AA422="OK"),180*ATAN(SIN((3.14*Raw!L422/180)-(3.14*Raw!Z422/180))/COS((3.14*Raw!L422/180)-(3.14*Raw!Z422/180)))/3.14,K421)</f>
        <v>16.450000000000021</v>
      </c>
      <c r="L422">
        <f>IF(AND(Raw!I422="OK",Raw!AA422="OK"),180*ATAN(SIN((3.14*Raw!H422/180)-(3.14*Raw!Z422/180))/COS((3.14*Raw!H422/180)-(3.14*Raw!Z422/180)))/3.14,L421)</f>
        <v>5.5400000000000036</v>
      </c>
      <c r="M422">
        <f>IF(AND(Raw!I422="OK",Raw!G422="OK"),180*ATAN(SIN((3.14*Raw!H422/180)-(3.14*Raw!F422/180))/COS((3.14*Raw!H422/180)-(3.14*Raw!F422/180)))/3.14,M421)</f>
        <v>0</v>
      </c>
      <c r="N422">
        <f>IF(AND(Raw!O422="OK",Raw!S422="OK"),180*ATAN(SIN((3.14*Raw!N422/180)-(3.14*Raw!R422/180))/COS((3.14*Raw!N422/180)-(3.14*Raw!R422/180)))/3.14,N421)</f>
        <v>2.6300000000000203</v>
      </c>
      <c r="O422">
        <f>IF(AND(Raw!M422="OK",Raw!K422="OK"),180*ATAN(SIN((3.14*Raw!L422/180)-(3.14*Raw!J422/180))/COS((3.14*Raw!L422/180)-(3.14*Raw!J422/180)))/3.14,O421)</f>
        <v>1.2699999999999954</v>
      </c>
      <c r="P422">
        <f>IF(AND(Raw!M422="OK",Raw!I422="OK"),180*ATAN(SIN((3.14*Raw!L422/180)-(3.14*Raw!H422/180))/COS((3.14*Raw!L422/180)-(3.14*Raw!H422/180)))/3.14,P421)</f>
        <v>10.910000000000014</v>
      </c>
    </row>
    <row r="423" spans="1:16" x14ac:dyDescent="0.25">
      <c r="A423" s="1" t="str">
        <f>Raw!A423</f>
        <v>26-07-2020 07:01:00</v>
      </c>
      <c r="B423">
        <f>IF(AND(Raw!K423="OK",Raw!C423="OK"),180*ATAN(SIN((3.14*Raw!J423/180)-(3.14*Raw!B423/180))/COS((3.14*Raw!J423/180)-(3.14*Raw!B423/180)))/3.14,B422)</f>
        <v>37.019999999999996</v>
      </c>
      <c r="C423">
        <f>IF(AND(Raw!O423="OK",Raw!C423="OK"),180*ATAN(SIN((3.14*Raw!N423/180)-(3.14*Raw!B423/180))/COS((3.14*Raw!N423/180)-(3.14*Raw!B423/180)))/3.14,C422)</f>
        <v>30.1</v>
      </c>
      <c r="D423">
        <f>IF(AND(Raw!K423="OK",Raw!O423="OK"),180*ATAN(SIN((3.14*Raw!J423/180)-(3.14*Raw!N423/180))/COS((3.14*Raw!J423/180)-(3.14*Raw!N423/180)))/3.14,D422)</f>
        <v>6.9200000000000008</v>
      </c>
      <c r="E423">
        <f>IF(AND(Raw!Q423="OK",Raw!C423="OK"),180*ATAN(SIN((3.14*Raw!P423/180)-(3.14*Raw!B423/180))/COS((3.14*Raw!P423/180)-(3.14*Raw!B423/180)))/3.14,E422)</f>
        <v>0</v>
      </c>
      <c r="F423">
        <f>IF(AND(Raw!O423="OK",Raw!Q423="OK"),180*ATAN(SIN((3.14*Raw!N423/180)-(3.14*Raw!P423/180))/COS((3.14*Raw!N423/180)-(3.14*Raw!P423/180)))/3.14,F422)</f>
        <v>0</v>
      </c>
      <c r="G423">
        <f>IF(AND(Raw!M423="OK",Raw!E423="OK"),180*ATAN(SIN((3.14*Raw!L423/180)-(3.14*Raw!D423/180))/COS((3.14*Raw!L423/180)-(3.14*Raw!D423/180)))/3.14,G422)</f>
        <v>29.619999999999997</v>
      </c>
      <c r="H423">
        <f>IF(AND(Raw!I423="OK",Raw!E423="OK"),180*ATAN(SIN((3.14*Raw!H423/180)-(3.14*Raw!D423/180))/COS((3.14*Raw!H423/180)-(3.14*Raw!D423/180)))/3.14,H422)</f>
        <v>18.690000000000001</v>
      </c>
      <c r="I423">
        <f>IF(AND(Raw!W423="OK",Raw!Y423="OK"),180*ATAN(SIN((3.14*Raw!V423/180)-(3.14*Raw!X423/180))/COS((3.14*Raw!V423/180)-(3.14*Raw!X423/180)))/3.14,I422)</f>
        <v>11.43</v>
      </c>
      <c r="J423">
        <f>IF(AND(Raw!U423="OK",Raw!C423="OK"),180*ATAN(SIN((3.14*Raw!T423/180)-(3.14*Raw!B423/180))/COS((3.14*Raw!T423/180)-(3.14*Raw!B423/180)))/3.14,J422)</f>
        <v>3.6300000000000003</v>
      </c>
      <c r="K423">
        <f>IF(AND(Raw!M423="OK",Raw!AA423="OK"),180*ATAN(SIN((3.14*Raw!L423/180)-(3.14*Raw!Z423/180))/COS((3.14*Raw!L423/180)-(3.14*Raw!Z423/180)))/3.14,K422)</f>
        <v>16.43</v>
      </c>
      <c r="L423">
        <f>IF(AND(Raw!I423="OK",Raw!AA423="OK"),180*ATAN(SIN((3.14*Raw!H423/180)-(3.14*Raw!Z423/180))/COS((3.14*Raw!H423/180)-(3.14*Raw!Z423/180)))/3.14,L422)</f>
        <v>5.5</v>
      </c>
      <c r="M423">
        <f>IF(AND(Raw!I423="OK",Raw!G423="OK"),180*ATAN(SIN((3.14*Raw!H423/180)-(3.14*Raw!F423/180))/COS((3.14*Raw!H423/180)-(3.14*Raw!F423/180)))/3.14,M422)</f>
        <v>0</v>
      </c>
      <c r="N423">
        <f>IF(AND(Raw!O423="OK",Raw!S423="OK"),180*ATAN(SIN((3.14*Raw!N423/180)-(3.14*Raw!R423/180))/COS((3.14*Raw!N423/180)-(3.14*Raw!R423/180)))/3.14,N422)</f>
        <v>2.61</v>
      </c>
      <c r="O423">
        <f>IF(AND(Raw!M423="OK",Raw!K423="OK"),180*ATAN(SIN((3.14*Raw!L423/180)-(3.14*Raw!J423/180))/COS((3.14*Raw!L423/180)-(3.14*Raw!J423/180)))/3.14,O422)</f>
        <v>1.2999999999999994</v>
      </c>
      <c r="P423">
        <f>IF(AND(Raw!M423="OK",Raw!I423="OK"),180*ATAN(SIN((3.14*Raw!L423/180)-(3.14*Raw!H423/180))/COS((3.14*Raw!L423/180)-(3.14*Raw!H423/180)))/3.14,P422)</f>
        <v>10.929999999999998</v>
      </c>
    </row>
    <row r="424" spans="1:16" x14ac:dyDescent="0.25">
      <c r="A424" s="1" t="str">
        <f>Raw!A424</f>
        <v>26-07-2020 07:02:00</v>
      </c>
      <c r="B424">
        <f>IF(AND(Raw!K424="OK",Raw!C424="OK"),180*ATAN(SIN((3.14*Raw!J424/180)-(3.14*Raw!B424/180))/COS((3.14*Raw!J424/180)-(3.14*Raw!B424/180)))/3.14,B423)</f>
        <v>36.829999999999984</v>
      </c>
      <c r="C424">
        <f>IF(AND(Raw!O424="OK",Raw!C424="OK"),180*ATAN(SIN((3.14*Raw!N424/180)-(3.14*Raw!B424/180))/COS((3.14*Raw!N424/180)-(3.14*Raw!B424/180)))/3.14,C423)</f>
        <v>29.859999999999978</v>
      </c>
      <c r="D424">
        <f>IF(AND(Raw!K424="OK",Raw!O424="OK"),180*ATAN(SIN((3.14*Raw!J424/180)-(3.14*Raw!N424/180))/COS((3.14*Raw!J424/180)-(3.14*Raw!N424/180)))/3.14,D423)</f>
        <v>6.9700000000000033</v>
      </c>
      <c r="E424">
        <f>IF(AND(Raw!Q424="OK",Raw!C424="OK"),180*ATAN(SIN((3.14*Raw!P424/180)-(3.14*Raw!B424/180))/COS((3.14*Raw!P424/180)-(3.14*Raw!B424/180)))/3.14,E423)</f>
        <v>0</v>
      </c>
      <c r="F424">
        <f>IF(AND(Raw!O424="OK",Raw!Q424="OK"),180*ATAN(SIN((3.14*Raw!N424/180)-(3.14*Raw!P424/180))/COS((3.14*Raw!N424/180)-(3.14*Raw!P424/180)))/3.14,F423)</f>
        <v>0</v>
      </c>
      <c r="G424">
        <f>IF(AND(Raw!M424="OK",Raw!E424="OK"),180*ATAN(SIN((3.14*Raw!L424/180)-(3.14*Raw!D424/180))/COS((3.14*Raw!L424/180)-(3.14*Raw!D424/180)))/3.14,G423)</f>
        <v>29.319999999999965</v>
      </c>
      <c r="H424">
        <f>IF(AND(Raw!I424="OK",Raw!E424="OK"),180*ATAN(SIN((3.14*Raw!H424/180)-(3.14*Raw!D424/180))/COS((3.14*Raw!H424/180)-(3.14*Raw!D424/180)))/3.14,H423)</f>
        <v>18.399999999999974</v>
      </c>
      <c r="I424">
        <f>IF(AND(Raw!W424="OK",Raw!Y424="OK"),180*ATAN(SIN((3.14*Raw!V424/180)-(3.14*Raw!X424/180))/COS((3.14*Raw!V424/180)-(3.14*Raw!X424/180)))/3.14,I423)</f>
        <v>11.400000000000015</v>
      </c>
      <c r="J424">
        <f>IF(AND(Raw!U424="OK",Raw!C424="OK"),180*ATAN(SIN((3.14*Raw!T424/180)-(3.14*Raw!B424/180))/COS((3.14*Raw!T424/180)-(3.14*Raw!B424/180)))/3.14,J423)</f>
        <v>3.7299999999999711</v>
      </c>
      <c r="K424">
        <f>IF(AND(Raw!M424="OK",Raw!AA424="OK"),180*ATAN(SIN((3.14*Raw!L424/180)-(3.14*Raw!Z424/180))/COS((3.14*Raw!L424/180)-(3.14*Raw!Z424/180)))/3.14,K423)</f>
        <v>16.329999999999966</v>
      </c>
      <c r="L424">
        <f>IF(AND(Raw!I424="OK",Raw!AA424="OK"),180*ATAN(SIN((3.14*Raw!H424/180)-(3.14*Raw!Z424/180))/COS((3.14*Raw!H424/180)-(3.14*Raw!Z424/180)))/3.14,L423)</f>
        <v>5.4099999999999797</v>
      </c>
      <c r="M424">
        <f>IF(AND(Raw!I424="OK",Raw!G424="OK"),180*ATAN(SIN((3.14*Raw!H424/180)-(3.14*Raw!F424/180))/COS((3.14*Raw!H424/180)-(3.14*Raw!F424/180)))/3.14,M423)</f>
        <v>0</v>
      </c>
      <c r="N424">
        <f>IF(AND(Raw!O424="OK",Raw!S424="OK"),180*ATAN(SIN((3.14*Raw!N424/180)-(3.14*Raw!R424/180))/COS((3.14*Raw!N424/180)-(3.14*Raw!R424/180)))/3.14,N423)</f>
        <v>2.5499999999999798</v>
      </c>
      <c r="O424">
        <f>IF(AND(Raw!M424="OK",Raw!K424="OK"),180*ATAN(SIN((3.14*Raw!L424/180)-(3.14*Raw!J424/180))/COS((3.14*Raw!L424/180)-(3.14*Raw!J424/180)))/3.14,O423)</f>
        <v>1.2999999999999881</v>
      </c>
      <c r="P424">
        <f>IF(AND(Raw!M424="OK",Raw!I424="OK"),180*ATAN(SIN((3.14*Raw!L424/180)-(3.14*Raw!H424/180))/COS((3.14*Raw!L424/180)-(3.14*Raw!H424/180)))/3.14,P423)</f>
        <v>10.919999999999991</v>
      </c>
    </row>
    <row r="425" spans="1:16" x14ac:dyDescent="0.25">
      <c r="A425" s="1" t="str">
        <f>Raw!A425</f>
        <v>26-07-2020 07:03:00</v>
      </c>
      <c r="B425">
        <f>IF(AND(Raw!K425="OK",Raw!C425="OK"),180*ATAN(SIN((3.14*Raw!J425/180)-(3.14*Raw!B425/180))/COS((3.14*Raw!J425/180)-(3.14*Raw!B425/180)))/3.14,B424)</f>
        <v>36.882597226855268</v>
      </c>
      <c r="C425">
        <f>IF(AND(Raw!O425="OK",Raw!C425="OK"),180*ATAN(SIN((3.14*Raw!N425/180)-(3.14*Raw!B425/180))/COS((3.14*Raw!N425/180)-(3.14*Raw!B425/180)))/3.14,C424)</f>
        <v>29.882597226855236</v>
      </c>
      <c r="D425">
        <f>IF(AND(Raw!K425="OK",Raw!O425="OK"),180*ATAN(SIN((3.14*Raw!J425/180)-(3.14*Raw!N425/180))/COS((3.14*Raw!J425/180)-(3.14*Raw!N425/180)))/3.14,D424)</f>
        <v>7.0000000000000089</v>
      </c>
      <c r="E425">
        <f>IF(AND(Raw!Q425="OK",Raw!C425="OK"),180*ATAN(SIN((3.14*Raw!P425/180)-(3.14*Raw!B425/180))/COS((3.14*Raw!P425/180)-(3.14*Raw!B425/180)))/3.14,E424)</f>
        <v>0</v>
      </c>
      <c r="F425">
        <f>IF(AND(Raw!O425="OK",Raw!Q425="OK"),180*ATAN(SIN((3.14*Raw!N425/180)-(3.14*Raw!P425/180))/COS((3.14*Raw!N425/180)-(3.14*Raw!P425/180)))/3.14,F424)</f>
        <v>0</v>
      </c>
      <c r="G425">
        <f>IF(AND(Raw!M425="OK",Raw!E425="OK"),180*ATAN(SIN((3.14*Raw!L425/180)-(3.14*Raw!D425/180))/COS((3.14*Raw!L425/180)-(3.14*Raw!D425/180)))/3.14,G424)</f>
        <v>29.602597226855334</v>
      </c>
      <c r="H425">
        <f>IF(AND(Raw!I425="OK",Raw!E425="OK"),180*ATAN(SIN((3.14*Raw!H425/180)-(3.14*Raw!D425/180))/COS((3.14*Raw!H425/180)-(3.14*Raw!D425/180)))/3.14,H424)</f>
        <v>18.652597226855264</v>
      </c>
      <c r="I425">
        <f>IF(AND(Raw!W425="OK",Raw!Y425="OK"),180*ATAN(SIN((3.14*Raw!V425/180)-(3.14*Raw!X425/180))/COS((3.14*Raw!V425/180)-(3.14*Raw!X425/180)))/3.14,I424)</f>
        <v>11.399999999999965</v>
      </c>
      <c r="J425">
        <f>IF(AND(Raw!U425="OK",Raw!C425="OK"),180*ATAN(SIN((3.14*Raw!T425/180)-(3.14*Raw!B425/180))/COS((3.14*Raw!T425/180)-(3.14*Raw!B425/180)))/3.14,J424)</f>
        <v>3.6800000000000006</v>
      </c>
      <c r="K425">
        <f>IF(AND(Raw!M425="OK",Raw!AA425="OK"),180*ATAN(SIN((3.14*Raw!L425/180)-(3.14*Raw!Z425/180))/COS((3.14*Raw!L425/180)-(3.14*Raw!Z425/180)))/3.14,K424)</f>
        <v>16.532597226855273</v>
      </c>
      <c r="L425">
        <f>IF(AND(Raw!I425="OK",Raw!AA425="OK"),180*ATAN(SIN((3.14*Raw!H425/180)-(3.14*Raw!Z425/180))/COS((3.14*Raw!H425/180)-(3.14*Raw!Z425/180)))/3.14,L424)</f>
        <v>5.5825972268552517</v>
      </c>
      <c r="M425">
        <f>IF(AND(Raw!I425="OK",Raw!G425="OK"),180*ATAN(SIN((3.14*Raw!H425/180)-(3.14*Raw!F425/180))/COS((3.14*Raw!H425/180)-(3.14*Raw!F425/180)))/3.14,M424)</f>
        <v>0</v>
      </c>
      <c r="N425">
        <f>IF(AND(Raw!O425="OK",Raw!S425="OK"),180*ATAN(SIN((3.14*Raw!N425/180)-(3.14*Raw!R425/180))/COS((3.14*Raw!N425/180)-(3.14*Raw!R425/180)))/3.14,N424)</f>
        <v>2.4799999999999796</v>
      </c>
      <c r="O425">
        <f>IF(AND(Raw!M425="OK",Raw!K425="OK"),180*ATAN(SIN((3.14*Raw!L425/180)-(3.14*Raw!J425/180))/COS((3.14*Raw!L425/180)-(3.14*Raw!J425/180)))/3.14,O424)</f>
        <v>1.4200000000000361</v>
      </c>
      <c r="P425">
        <f>IF(AND(Raw!M425="OK",Raw!I425="OK"),180*ATAN(SIN((3.14*Raw!L425/180)-(3.14*Raw!H425/180))/COS((3.14*Raw!L425/180)-(3.14*Raw!H425/180)))/3.14,P424)</f>
        <v>10.950000000000047</v>
      </c>
    </row>
    <row r="426" spans="1:16" x14ac:dyDescent="0.25">
      <c r="A426" s="1" t="str">
        <f>Raw!A426</f>
        <v>26-07-2020 07:04:00</v>
      </c>
      <c r="B426">
        <f>IF(AND(Raw!K426="OK",Raw!C426="OK"),180*ATAN(SIN((3.14*Raw!J426/180)-(3.14*Raw!B426/180))/COS((3.14*Raw!J426/180)-(3.14*Raw!B426/180)))/3.14,B425)</f>
        <v>36.810000000000016</v>
      </c>
      <c r="C426">
        <f>IF(AND(Raw!O426="OK",Raw!C426="OK"),180*ATAN(SIN((3.14*Raw!N426/180)-(3.14*Raw!B426/180))/COS((3.14*Raw!N426/180)-(3.14*Raw!B426/180)))/3.14,C425)</f>
        <v>29.81999999999999</v>
      </c>
      <c r="D426">
        <f>IF(AND(Raw!K426="OK",Raw!O426="OK"),180*ATAN(SIN((3.14*Raw!J426/180)-(3.14*Raw!N426/180))/COS((3.14*Raw!J426/180)-(3.14*Raw!N426/180)))/3.14,D425)</f>
        <v>6.9900000000000198</v>
      </c>
      <c r="E426">
        <f>IF(AND(Raw!Q426="OK",Raw!C426="OK"),180*ATAN(SIN((3.14*Raw!P426/180)-(3.14*Raw!B426/180))/COS((3.14*Raw!P426/180)-(3.14*Raw!B426/180)))/3.14,E425)</f>
        <v>0</v>
      </c>
      <c r="F426">
        <f>IF(AND(Raw!O426="OK",Raw!Q426="OK"),180*ATAN(SIN((3.14*Raw!N426/180)-(3.14*Raw!P426/180))/COS((3.14*Raw!N426/180)-(3.14*Raw!P426/180)))/3.14,F425)</f>
        <v>0</v>
      </c>
      <c r="G426">
        <f>IF(AND(Raw!M426="OK",Raw!E426="OK"),180*ATAN(SIN((3.14*Raw!L426/180)-(3.14*Raw!D426/180))/COS((3.14*Raw!L426/180)-(3.14*Raw!D426/180)))/3.14,G425)</f>
        <v>29.410000000000014</v>
      </c>
      <c r="H426">
        <f>IF(AND(Raw!I426="OK",Raw!E426="OK"),180*ATAN(SIN((3.14*Raw!H426/180)-(3.14*Raw!D426/180))/COS((3.14*Raw!H426/180)-(3.14*Raw!D426/180)))/3.14,H425)</f>
        <v>18.499999999999993</v>
      </c>
      <c r="I426">
        <f>IF(AND(Raw!W426="OK",Raw!Y426="OK"),180*ATAN(SIN((3.14*Raw!V426/180)-(3.14*Raw!X426/180))/COS((3.14*Raw!V426/180)-(3.14*Raw!X426/180)))/3.14,I425)</f>
        <v>11.349999999999969</v>
      </c>
      <c r="J426">
        <f>IF(AND(Raw!U426="OK",Raw!C426="OK"),180*ATAN(SIN((3.14*Raw!T426/180)-(3.14*Raw!B426/180))/COS((3.14*Raw!T426/180)-(3.14*Raw!B426/180)))/3.14,J425)</f>
        <v>3.7200000000000082</v>
      </c>
      <c r="K426">
        <f>IF(AND(Raw!M426="OK",Raw!AA426="OK"),180*ATAN(SIN((3.14*Raw!L426/180)-(3.14*Raw!Z426/180))/COS((3.14*Raw!L426/180)-(3.14*Raw!Z426/180)))/3.14,K425)</f>
        <v>16.280000000000012</v>
      </c>
      <c r="L426">
        <f>IF(AND(Raw!I426="OK",Raw!AA426="OK"),180*ATAN(SIN((3.14*Raw!H426/180)-(3.14*Raw!Z426/180))/COS((3.14*Raw!H426/180)-(3.14*Raw!Z426/180)))/3.14,L425)</f>
        <v>5.3699999999999983</v>
      </c>
      <c r="M426">
        <f>IF(AND(Raw!I426="OK",Raw!G426="OK"),180*ATAN(SIN((3.14*Raw!H426/180)-(3.14*Raw!F426/180))/COS((3.14*Raw!H426/180)-(3.14*Raw!F426/180)))/3.14,M425)</f>
        <v>0</v>
      </c>
      <c r="N426">
        <f>IF(AND(Raw!O426="OK",Raw!S426="OK"),180*ATAN(SIN((3.14*Raw!N426/180)-(3.14*Raw!R426/180))/COS((3.14*Raw!N426/180)-(3.14*Raw!R426/180)))/3.14,N425)</f>
        <v>2.4899999999999687</v>
      </c>
      <c r="O426">
        <f>IF(AND(Raw!M426="OK",Raw!K426="OK"),180*ATAN(SIN((3.14*Raw!L426/180)-(3.14*Raw!J426/180))/COS((3.14*Raw!L426/180)-(3.14*Raw!J426/180)))/3.14,O425)</f>
        <v>1.5000000000000002</v>
      </c>
      <c r="P426">
        <f>IF(AND(Raw!M426="OK",Raw!I426="OK"),180*ATAN(SIN((3.14*Raw!L426/180)-(3.14*Raw!H426/180))/COS((3.14*Raw!L426/180)-(3.14*Raw!H426/180)))/3.14,P425)</f>
        <v>10.910000000000014</v>
      </c>
    </row>
    <row r="427" spans="1:16" x14ac:dyDescent="0.25">
      <c r="A427" s="1" t="str">
        <f>Raw!A427</f>
        <v>26-07-2020 07:05:00</v>
      </c>
      <c r="B427">
        <f>IF(AND(Raw!K427="OK",Raw!C427="OK"),180*ATAN(SIN((3.14*Raw!J427/180)-(3.14*Raw!B427/180))/COS((3.14*Raw!J427/180)-(3.14*Raw!B427/180)))/3.14,B426)</f>
        <v>36.589999999999989</v>
      </c>
      <c r="C427">
        <f>IF(AND(Raw!O427="OK",Raw!C427="OK"),180*ATAN(SIN((3.14*Raw!N427/180)-(3.14*Raw!B427/180))/COS((3.14*Raw!N427/180)-(3.14*Raw!B427/180)))/3.14,C426)</f>
        <v>29.64</v>
      </c>
      <c r="D427">
        <f>IF(AND(Raw!K427="OK",Raw!O427="OK"),180*ATAN(SIN((3.14*Raw!J427/180)-(3.14*Raw!N427/180))/COS((3.14*Raw!J427/180)-(3.14*Raw!N427/180)))/3.14,D426)</f>
        <v>6.9499999999999877</v>
      </c>
      <c r="E427">
        <f>IF(AND(Raw!Q427="OK",Raw!C427="OK"),180*ATAN(SIN((3.14*Raw!P427/180)-(3.14*Raw!B427/180))/COS((3.14*Raw!P427/180)-(3.14*Raw!B427/180)))/3.14,E426)</f>
        <v>0</v>
      </c>
      <c r="F427">
        <f>IF(AND(Raw!O427="OK",Raw!Q427="OK"),180*ATAN(SIN((3.14*Raw!N427/180)-(3.14*Raw!P427/180))/COS((3.14*Raw!N427/180)-(3.14*Raw!P427/180)))/3.14,F426)</f>
        <v>0</v>
      </c>
      <c r="G427">
        <f>IF(AND(Raw!M427="OK",Raw!E427="OK"),180*ATAN(SIN((3.14*Raw!L427/180)-(3.14*Raw!D427/180))/COS((3.14*Raw!L427/180)-(3.14*Raw!D427/180)))/3.14,G426)</f>
        <v>29.310000000000002</v>
      </c>
      <c r="H427">
        <f>IF(AND(Raw!I427="OK",Raw!E427="OK"),180*ATAN(SIN((3.14*Raw!H427/180)-(3.14*Raw!D427/180))/COS((3.14*Raw!H427/180)-(3.14*Raw!D427/180)))/3.14,H426)</f>
        <v>18.430000000000007</v>
      </c>
      <c r="I427">
        <f>IF(AND(Raw!W427="OK",Raw!Y427="OK"),180*ATAN(SIN((3.14*Raw!V427/180)-(3.14*Raw!X427/180))/COS((3.14*Raw!V427/180)-(3.14*Raw!X427/180)))/3.14,I426)</f>
        <v>11.31</v>
      </c>
      <c r="J427">
        <f>IF(AND(Raw!U427="OK",Raw!C427="OK"),180*ATAN(SIN((3.14*Raw!T427/180)-(3.14*Raw!B427/180))/COS((3.14*Raw!T427/180)-(3.14*Raw!B427/180)))/3.14,J426)</f>
        <v>3.6699999999999973</v>
      </c>
      <c r="K427">
        <f>IF(AND(Raw!M427="OK",Raw!AA427="OK"),180*ATAN(SIN((3.14*Raw!L427/180)-(3.14*Raw!Z427/180))/COS((3.14*Raw!L427/180)-(3.14*Raw!Z427/180)))/3.14,K426)</f>
        <v>16.29</v>
      </c>
      <c r="L427">
        <f>IF(AND(Raw!I427="OK",Raw!AA427="OK"),180*ATAN(SIN((3.14*Raw!H427/180)-(3.14*Raw!Z427/180))/COS((3.14*Raw!H427/180)-(3.14*Raw!Z427/180)))/3.14,L426)</f>
        <v>5.4100000000000046</v>
      </c>
      <c r="M427">
        <f>IF(AND(Raw!I427="OK",Raw!G427="OK"),180*ATAN(SIN((3.14*Raw!H427/180)-(3.14*Raw!F427/180))/COS((3.14*Raw!H427/180)-(3.14*Raw!F427/180)))/3.14,M426)</f>
        <v>0</v>
      </c>
      <c r="N427">
        <f>IF(AND(Raw!O427="OK",Raw!S427="OK"),180*ATAN(SIN((3.14*Raw!N427/180)-(3.14*Raw!R427/180))/COS((3.14*Raw!N427/180)-(3.14*Raw!R427/180)))/3.14,N426)</f>
        <v>2.4899999999999944</v>
      </c>
      <c r="O427">
        <f>IF(AND(Raw!M427="OK",Raw!K427="OK"),180*ATAN(SIN((3.14*Raw!L427/180)-(3.14*Raw!J427/180))/COS((3.14*Raw!L427/180)-(3.14*Raw!J427/180)))/3.14,O426)</f>
        <v>1.4800000000000217</v>
      </c>
      <c r="P427">
        <f>IF(AND(Raw!M427="OK",Raw!I427="OK"),180*ATAN(SIN((3.14*Raw!L427/180)-(3.14*Raw!H427/180))/COS((3.14*Raw!L427/180)-(3.14*Raw!H427/180)))/3.14,P426)</f>
        <v>10.879999999999995</v>
      </c>
    </row>
    <row r="428" spans="1:16" x14ac:dyDescent="0.25">
      <c r="A428" s="1" t="str">
        <f>Raw!A428</f>
        <v>26-07-2020 07:06:00</v>
      </c>
      <c r="B428">
        <f>IF(AND(Raw!K428="OK",Raw!C428="OK"),180*ATAN(SIN((3.14*Raw!J428/180)-(3.14*Raw!B428/180))/COS((3.14*Raw!J428/180)-(3.14*Raw!B428/180)))/3.14,B427)</f>
        <v>36.47999999999999</v>
      </c>
      <c r="C428">
        <f>IF(AND(Raw!O428="OK",Raw!C428="OK"),180*ATAN(SIN((3.14*Raw!N428/180)-(3.14*Raw!B428/180))/COS((3.14*Raw!N428/180)-(3.14*Raw!B428/180)))/3.14,C427)</f>
        <v>29.520000000000024</v>
      </c>
      <c r="D428">
        <f>IF(AND(Raw!K428="OK",Raw!O428="OK"),180*ATAN(SIN((3.14*Raw!J428/180)-(3.14*Raw!N428/180))/COS((3.14*Raw!J428/180)-(3.14*Raw!N428/180)))/3.14,D427)</f>
        <v>6.9599999999999778</v>
      </c>
      <c r="E428">
        <f>IF(AND(Raw!Q428="OK",Raw!C428="OK"),180*ATAN(SIN((3.14*Raw!P428/180)-(3.14*Raw!B428/180))/COS((3.14*Raw!P428/180)-(3.14*Raw!B428/180)))/3.14,E427)</f>
        <v>0</v>
      </c>
      <c r="F428">
        <f>IF(AND(Raw!O428="OK",Raw!Q428="OK"),180*ATAN(SIN((3.14*Raw!N428/180)-(3.14*Raw!P428/180))/COS((3.14*Raw!N428/180)-(3.14*Raw!P428/180)))/3.14,F427)</f>
        <v>0</v>
      </c>
      <c r="G428">
        <f>IF(AND(Raw!M428="OK",Raw!E428="OK"),180*ATAN(SIN((3.14*Raw!L428/180)-(3.14*Raw!D428/180))/COS((3.14*Raw!L428/180)-(3.14*Raw!D428/180)))/3.14,G427)</f>
        <v>29.400000000000013</v>
      </c>
      <c r="H428">
        <f>IF(AND(Raw!I428="OK",Raw!E428="OK"),180*ATAN(SIN((3.14*Raw!H428/180)-(3.14*Raw!D428/180))/COS((3.14*Raw!H428/180)-(3.14*Raw!D428/180)))/3.14,H427)</f>
        <v>18.480000000000015</v>
      </c>
      <c r="I428">
        <f>IF(AND(Raw!W428="OK",Raw!Y428="OK"),180*ATAN(SIN((3.14*Raw!V428/180)-(3.14*Raw!X428/180))/COS((3.14*Raw!V428/180)-(3.14*Raw!X428/180)))/3.14,I427)</f>
        <v>11.300000000000024</v>
      </c>
      <c r="J428">
        <f>IF(AND(Raw!U428="OK",Raw!C428="OK"),180*ATAN(SIN((3.14*Raw!T428/180)-(3.14*Raw!B428/180))/COS((3.14*Raw!T428/180)-(3.14*Raw!B428/180)))/3.14,J427)</f>
        <v>3.659999999999997</v>
      </c>
      <c r="K428">
        <f>IF(AND(Raw!M428="OK",Raw!AA428="OK"),180*ATAN(SIN((3.14*Raw!L428/180)-(3.14*Raw!Z428/180))/COS((3.14*Raw!L428/180)-(3.14*Raw!Z428/180)))/3.14,K427)</f>
        <v>16.319999999999993</v>
      </c>
      <c r="L428">
        <f>IF(AND(Raw!I428="OK",Raw!AA428="OK"),180*ATAN(SIN((3.14*Raw!H428/180)-(3.14*Raw!Z428/180))/COS((3.14*Raw!H428/180)-(3.14*Raw!Z428/180)))/3.14,L427)</f>
        <v>5.3999999999999906</v>
      </c>
      <c r="M428">
        <f>IF(AND(Raw!I428="OK",Raw!G428="OK"),180*ATAN(SIN((3.14*Raw!H428/180)-(3.14*Raw!F428/180))/COS((3.14*Raw!H428/180)-(3.14*Raw!F428/180)))/3.14,M427)</f>
        <v>0</v>
      </c>
      <c r="N428">
        <f>IF(AND(Raw!O428="OK",Raw!S428="OK"),180*ATAN(SIN((3.14*Raw!N428/180)-(3.14*Raw!R428/180))/COS((3.14*Raw!N428/180)-(3.14*Raw!R428/180)))/3.14,N427)</f>
        <v>2.4000000000000159</v>
      </c>
      <c r="O428">
        <f>IF(AND(Raw!M428="OK",Raw!K428="OK"),180*ATAN(SIN((3.14*Raw!L428/180)-(3.14*Raw!J428/180))/COS((3.14*Raw!L428/180)-(3.14*Raw!J428/180)))/3.14,O427)</f>
        <v>1.6199999999999972</v>
      </c>
      <c r="P428">
        <f>IF(AND(Raw!M428="OK",Raw!I428="OK"),180*ATAN(SIN((3.14*Raw!L428/180)-(3.14*Raw!H428/180))/COS((3.14*Raw!L428/180)-(3.14*Raw!H428/180)))/3.14,P427)</f>
        <v>10.920000000000002</v>
      </c>
    </row>
    <row r="429" spans="1:16" x14ac:dyDescent="0.25">
      <c r="A429" s="1" t="str">
        <f>Raw!A429</f>
        <v>26-07-2020 07:07:00</v>
      </c>
      <c r="B429">
        <f>IF(AND(Raw!K429="OK",Raw!C429="OK"),180*ATAN(SIN((3.14*Raw!J429/180)-(3.14*Raw!B429/180))/COS((3.14*Raw!J429/180)-(3.14*Raw!B429/180)))/3.14,B428)</f>
        <v>36.67</v>
      </c>
      <c r="C429">
        <f>IF(AND(Raw!O429="OK",Raw!C429="OK"),180*ATAN(SIN((3.14*Raw!N429/180)-(3.14*Raw!B429/180))/COS((3.14*Raw!N429/180)-(3.14*Raw!B429/180)))/3.14,C428)</f>
        <v>29.749999999999996</v>
      </c>
      <c r="D429">
        <f>IF(AND(Raw!K429="OK",Raw!O429="OK"),180*ATAN(SIN((3.14*Raw!J429/180)-(3.14*Raw!N429/180))/COS((3.14*Raw!J429/180)-(3.14*Raw!N429/180)))/3.14,D428)</f>
        <v>6.9200000000000079</v>
      </c>
      <c r="E429">
        <f>IF(AND(Raw!Q429="OK",Raw!C429="OK"),180*ATAN(SIN((3.14*Raw!P429/180)-(3.14*Raw!B429/180))/COS((3.14*Raw!P429/180)-(3.14*Raw!B429/180)))/3.14,E428)</f>
        <v>0</v>
      </c>
      <c r="F429">
        <f>IF(AND(Raw!O429="OK",Raw!Q429="OK"),180*ATAN(SIN((3.14*Raw!N429/180)-(3.14*Raw!P429/180))/COS((3.14*Raw!N429/180)-(3.14*Raw!P429/180)))/3.14,F428)</f>
        <v>0</v>
      </c>
      <c r="G429">
        <f>IF(AND(Raw!M429="OK",Raw!E429="OK"),180*ATAN(SIN((3.14*Raw!L429/180)-(3.14*Raw!D429/180))/COS((3.14*Raw!L429/180)-(3.14*Raw!D429/180)))/3.14,G428)</f>
        <v>29.740000000000009</v>
      </c>
      <c r="H429">
        <f>IF(AND(Raw!I429="OK",Raw!E429="OK"),180*ATAN(SIN((3.14*Raw!H429/180)-(3.14*Raw!D429/180))/COS((3.14*Raw!H429/180)-(3.14*Raw!D429/180)))/3.14,H428)</f>
        <v>18.799999999999997</v>
      </c>
      <c r="I429">
        <f>IF(AND(Raw!W429="OK",Raw!Y429="OK"),180*ATAN(SIN((3.14*Raw!V429/180)-(3.14*Raw!X429/180))/COS((3.14*Raw!V429/180)-(3.14*Raw!X429/180)))/3.14,I428)</f>
        <v>11.32</v>
      </c>
      <c r="J429">
        <f>IF(AND(Raw!U429="OK",Raw!C429="OK"),180*ATAN(SIN((3.14*Raw!T429/180)-(3.14*Raw!B429/180))/COS((3.14*Raw!T429/180)-(3.14*Raw!B429/180)))/3.14,J428)</f>
        <v>3.5500000000000016</v>
      </c>
      <c r="K429">
        <f>IF(AND(Raw!M429="OK",Raw!AA429="OK"),180*ATAN(SIN((3.14*Raw!L429/180)-(3.14*Raw!Z429/180))/COS((3.14*Raw!L429/180)-(3.14*Raw!Z429/180)))/3.14,K428)</f>
        <v>16.370000000000008</v>
      </c>
      <c r="L429">
        <f>IF(AND(Raw!I429="OK",Raw!AA429="OK"),180*ATAN(SIN((3.14*Raw!H429/180)-(3.14*Raw!Z429/180))/COS((3.14*Raw!H429/180)-(3.14*Raw!Z429/180)))/3.14,L428)</f>
        <v>5.4299999999999962</v>
      </c>
      <c r="M429">
        <f>IF(AND(Raw!I429="OK",Raw!G429="OK"),180*ATAN(SIN((3.14*Raw!H429/180)-(3.14*Raw!F429/180))/COS((3.14*Raw!H429/180)-(3.14*Raw!F429/180)))/3.14,M428)</f>
        <v>0</v>
      </c>
      <c r="N429">
        <f>IF(AND(Raw!O429="OK",Raw!S429="OK"),180*ATAN(SIN((3.14*Raw!N429/180)-(3.14*Raw!R429/180))/COS((3.14*Raw!N429/180)-(3.14*Raw!R429/180)))/3.14,N428)</f>
        <v>2.499999999999996</v>
      </c>
      <c r="O429">
        <f>IF(AND(Raw!M429="OK",Raw!K429="OK"),180*ATAN(SIN((3.14*Raw!L429/180)-(3.14*Raw!J429/180))/COS((3.14*Raw!L429/180)-(3.14*Raw!J429/180)))/3.14,O428)</f>
        <v>1.6100000000000083</v>
      </c>
      <c r="P429">
        <f>IF(AND(Raw!M429="OK",Raw!I429="OK"),180*ATAN(SIN((3.14*Raw!L429/180)-(3.14*Raw!H429/180))/COS((3.14*Raw!L429/180)-(3.14*Raw!H429/180)))/3.14,P428)</f>
        <v>10.940000000000008</v>
      </c>
    </row>
    <row r="430" spans="1:16" x14ac:dyDescent="0.25">
      <c r="A430" s="1" t="str">
        <f>Raw!A430</f>
        <v>26-07-2020 07:08:00</v>
      </c>
      <c r="B430">
        <f>IF(AND(Raw!K430="OK",Raw!C430="OK"),180*ATAN(SIN((3.14*Raw!J430/180)-(3.14*Raw!B430/180))/COS((3.14*Raw!J430/180)-(3.14*Raw!B430/180)))/3.14,B429)</f>
        <v>36.589999999999975</v>
      </c>
      <c r="C430">
        <f>IF(AND(Raw!O430="OK",Raw!C430="OK"),180*ATAN(SIN((3.14*Raw!N430/180)-(3.14*Raw!B430/180))/COS((3.14*Raw!N430/180)-(3.14*Raw!B430/180)))/3.14,C429)</f>
        <v>29.679999999999993</v>
      </c>
      <c r="D430">
        <f>IF(AND(Raw!K430="OK",Raw!O430="OK"),180*ATAN(SIN((3.14*Raw!J430/180)-(3.14*Raw!N430/180))/COS((3.14*Raw!J430/180)-(3.14*Raw!N430/180)))/3.14,D429)</f>
        <v>6.9099999999999797</v>
      </c>
      <c r="E430">
        <f>IF(AND(Raw!Q430="OK",Raw!C430="OK"),180*ATAN(SIN((3.14*Raw!P430/180)-(3.14*Raw!B430/180))/COS((3.14*Raw!P430/180)-(3.14*Raw!B430/180)))/3.14,E429)</f>
        <v>0</v>
      </c>
      <c r="F430">
        <f>IF(AND(Raw!O430="OK",Raw!Q430="OK"),180*ATAN(SIN((3.14*Raw!N430/180)-(3.14*Raw!P430/180))/COS((3.14*Raw!N430/180)-(3.14*Raw!P430/180)))/3.14,F429)</f>
        <v>0</v>
      </c>
      <c r="G430">
        <f>IF(AND(Raw!M430="OK",Raw!E430="OK"),180*ATAN(SIN((3.14*Raw!L430/180)-(3.14*Raw!D430/180))/COS((3.14*Raw!L430/180)-(3.14*Raw!D430/180)))/3.14,G429)</f>
        <v>29.800000000000018</v>
      </c>
      <c r="H430">
        <f>IF(AND(Raw!I430="OK",Raw!E430="OK"),180*ATAN(SIN((3.14*Raw!H430/180)-(3.14*Raw!D430/180))/COS((3.14*Raw!H430/180)-(3.14*Raw!D430/180)))/3.14,H429)</f>
        <v>18.840000000000007</v>
      </c>
      <c r="I430">
        <f>IF(AND(Raw!W430="OK",Raw!Y430="OK"),180*ATAN(SIN((3.14*Raw!V430/180)-(3.14*Raw!X430/180))/COS((3.14*Raw!V430/180)-(3.14*Raw!X430/180)))/3.14,I429)</f>
        <v>11.349999999999994</v>
      </c>
      <c r="J430">
        <f>IF(AND(Raw!U430="OK",Raw!C430="OK"),180*ATAN(SIN((3.14*Raw!T430/180)-(3.14*Raw!B430/180))/COS((3.14*Raw!T430/180)-(3.14*Raw!B430/180)))/3.14,J429)</f>
        <v>3.4999999999999925</v>
      </c>
      <c r="K430">
        <f>IF(AND(Raw!M430="OK",Raw!AA430="OK"),180*ATAN(SIN((3.14*Raw!L430/180)-(3.14*Raw!Z430/180))/COS((3.14*Raw!L430/180)-(3.14*Raw!Z430/180)))/3.14,K429)</f>
        <v>16.390000000000018</v>
      </c>
      <c r="L430">
        <f>IF(AND(Raw!I430="OK",Raw!AA430="OK"),180*ATAN(SIN((3.14*Raw!H430/180)-(3.14*Raw!Z430/180))/COS((3.14*Raw!H430/180)-(3.14*Raw!Z430/180)))/3.14,L429)</f>
        <v>5.4300000000000086</v>
      </c>
      <c r="M430">
        <f>IF(AND(Raw!I430="OK",Raw!G430="OK"),180*ATAN(SIN((3.14*Raw!H430/180)-(3.14*Raw!F430/180))/COS((3.14*Raw!H430/180)-(3.14*Raw!F430/180)))/3.14,M429)</f>
        <v>0</v>
      </c>
      <c r="N430">
        <f>IF(AND(Raw!O430="OK",Raw!S430="OK"),180*ATAN(SIN((3.14*Raw!N430/180)-(3.14*Raw!R430/180))/COS((3.14*Raw!N430/180)-(3.14*Raw!R430/180)))/3.14,N429)</f>
        <v>2.4800000000000302</v>
      </c>
      <c r="O430">
        <f>IF(AND(Raw!M430="OK",Raw!K430="OK"),180*ATAN(SIN((3.14*Raw!L430/180)-(3.14*Raw!J430/180))/COS((3.14*Raw!L430/180)-(3.14*Raw!J430/180)))/3.14,O429)</f>
        <v>1.6300000000000117</v>
      </c>
      <c r="P430">
        <f>IF(AND(Raw!M430="OK",Raw!I430="OK"),180*ATAN(SIN((3.14*Raw!L430/180)-(3.14*Raw!H430/180))/COS((3.14*Raw!L430/180)-(3.14*Raw!H430/180)))/3.14,P429)</f>
        <v>10.960000000000012</v>
      </c>
    </row>
    <row r="431" spans="1:16" x14ac:dyDescent="0.25">
      <c r="A431" s="1" t="str">
        <f>Raw!A431</f>
        <v>26-07-2020 07:09:00</v>
      </c>
      <c r="B431">
        <f>IF(AND(Raw!K431="OK",Raw!C431="OK"),180*ATAN(SIN((3.14*Raw!J431/180)-(3.14*Raw!B431/180))/COS((3.14*Raw!J431/180)-(3.14*Raw!B431/180)))/3.14,B430)</f>
        <v>36.682597226855279</v>
      </c>
      <c r="C431">
        <f>IF(AND(Raw!O431="OK",Raw!C431="OK"),180*ATAN(SIN((3.14*Raw!N431/180)-(3.14*Raw!B431/180))/COS((3.14*Raw!N431/180)-(3.14*Raw!B431/180)))/3.14,C430)</f>
        <v>29.600000000000005</v>
      </c>
      <c r="D431">
        <f>IF(AND(Raw!K431="OK",Raw!O431="OK"),180*ATAN(SIN((3.14*Raw!J431/180)-(3.14*Raw!N431/180))/COS((3.14*Raw!J431/180)-(3.14*Raw!N431/180)))/3.14,D430)</f>
        <v>7.0825972268552526</v>
      </c>
      <c r="E431">
        <f>IF(AND(Raw!Q431="OK",Raw!C431="OK"),180*ATAN(SIN((3.14*Raw!P431/180)-(3.14*Raw!B431/180))/COS((3.14*Raw!P431/180)-(3.14*Raw!B431/180)))/3.14,E430)</f>
        <v>0</v>
      </c>
      <c r="F431">
        <f>IF(AND(Raw!O431="OK",Raw!Q431="OK"),180*ATAN(SIN((3.14*Raw!N431/180)-(3.14*Raw!P431/180))/COS((3.14*Raw!N431/180)-(3.14*Raw!P431/180)))/3.14,F430)</f>
        <v>0</v>
      </c>
      <c r="G431">
        <f>IF(AND(Raw!M431="OK",Raw!E431="OK"),180*ATAN(SIN((3.14*Raw!L431/180)-(3.14*Raw!D431/180))/COS((3.14*Raw!L431/180)-(3.14*Raw!D431/180)))/3.14,G430)</f>
        <v>29.882597226855236</v>
      </c>
      <c r="H431">
        <f>IF(AND(Raw!I431="OK",Raw!E431="OK"),180*ATAN(SIN((3.14*Raw!H431/180)-(3.14*Raw!D431/180))/COS((3.14*Raw!H431/180)-(3.14*Raw!D431/180)))/3.14,H430)</f>
        <v>18.739999999999988</v>
      </c>
      <c r="I431">
        <f>IF(AND(Raw!W431="OK",Raw!Y431="OK"),180*ATAN(SIN((3.14*Raw!V431/180)-(3.14*Raw!X431/180))/COS((3.14*Raw!V431/180)-(3.14*Raw!X431/180)))/3.14,I430)</f>
        <v>11.329999999999991</v>
      </c>
      <c r="J431">
        <f>IF(AND(Raw!U431="OK",Raw!C431="OK"),180*ATAN(SIN((3.14*Raw!T431/180)-(3.14*Raw!B431/180))/COS((3.14*Raw!T431/180)-(3.14*Raw!B431/180)))/3.14,J430)</f>
        <v>3.4799999999999884</v>
      </c>
      <c r="K431">
        <f>IF(AND(Raw!M431="OK",Raw!AA431="OK"),180*ATAN(SIN((3.14*Raw!L431/180)-(3.14*Raw!Z431/180))/COS((3.14*Raw!L431/180)-(3.14*Raw!Z431/180)))/3.14,K430)</f>
        <v>16.572597226855279</v>
      </c>
      <c r="L431">
        <f>IF(AND(Raw!I431="OK",Raw!AA431="OK"),180*ATAN(SIN((3.14*Raw!H431/180)-(3.14*Raw!Z431/180))/COS((3.14*Raw!H431/180)-(3.14*Raw!Z431/180)))/3.14,L430)</f>
        <v>5.4300000000000086</v>
      </c>
      <c r="M431">
        <f>IF(AND(Raw!I431="OK",Raw!G431="OK"),180*ATAN(SIN((3.14*Raw!H431/180)-(3.14*Raw!F431/180))/COS((3.14*Raw!H431/180)-(3.14*Raw!F431/180)))/3.14,M430)</f>
        <v>0</v>
      </c>
      <c r="N431">
        <f>IF(AND(Raw!O431="OK",Raw!S431="OK"),180*ATAN(SIN((3.14*Raw!N431/180)-(3.14*Raw!R431/180))/COS((3.14*Raw!N431/180)-(3.14*Raw!R431/180)))/3.14,N430)</f>
        <v>2.4699999999999904</v>
      </c>
      <c r="O431">
        <f>IF(AND(Raw!M431="OK",Raw!K431="OK"),180*ATAN(SIN((3.14*Raw!L431/180)-(3.14*Raw!J431/180))/COS((3.14*Raw!L431/180)-(3.14*Raw!J431/180)))/3.14,O430)</f>
        <v>1.5999999999999934</v>
      </c>
      <c r="P431">
        <f>IF(AND(Raw!M431="OK",Raw!I431="OK"),180*ATAN(SIN((3.14*Raw!L431/180)-(3.14*Raw!H431/180))/COS((3.14*Raw!L431/180)-(3.14*Raw!H431/180)))/3.14,P430)</f>
        <v>11.142597226855273</v>
      </c>
    </row>
    <row r="432" spans="1:16" x14ac:dyDescent="0.25">
      <c r="A432" s="1" t="str">
        <f>Raw!A432</f>
        <v>26-07-2020 07:10:00</v>
      </c>
      <c r="B432">
        <f>IF(AND(Raw!K432="OK",Raw!C432="OK"),180*ATAN(SIN((3.14*Raw!J432/180)-(3.14*Raw!B432/180))/COS((3.14*Raw!J432/180)-(3.14*Raw!B432/180)))/3.14,B431)</f>
        <v>36.67</v>
      </c>
      <c r="C432">
        <f>IF(AND(Raw!O432="OK",Raw!C432="OK"),180*ATAN(SIN((3.14*Raw!N432/180)-(3.14*Raw!B432/180))/COS((3.14*Raw!N432/180)-(3.14*Raw!B432/180)))/3.14,C431)</f>
        <v>29.760000000000012</v>
      </c>
      <c r="D432">
        <f>IF(AND(Raw!K432="OK",Raw!O432="OK"),180*ATAN(SIN((3.14*Raw!J432/180)-(3.14*Raw!N432/180))/COS((3.14*Raw!J432/180)-(3.14*Raw!N432/180)))/3.14,D431)</f>
        <v>6.9099999999999921</v>
      </c>
      <c r="E432">
        <f>IF(AND(Raw!Q432="OK",Raw!C432="OK"),180*ATAN(SIN((3.14*Raw!P432/180)-(3.14*Raw!B432/180))/COS((3.14*Raw!P432/180)-(3.14*Raw!B432/180)))/3.14,E431)</f>
        <v>0</v>
      </c>
      <c r="F432">
        <f>IF(AND(Raw!O432="OK",Raw!Q432="OK"),180*ATAN(SIN((3.14*Raw!N432/180)-(3.14*Raw!P432/180))/COS((3.14*Raw!N432/180)-(3.14*Raw!P432/180)))/3.14,F431)</f>
        <v>0</v>
      </c>
      <c r="G432">
        <f>IF(AND(Raw!M432="OK",Raw!E432="OK"),180*ATAN(SIN((3.14*Raw!L432/180)-(3.14*Raw!D432/180))/COS((3.14*Raw!L432/180)-(3.14*Raw!D432/180)))/3.14,G431)</f>
        <v>29.809999999999992</v>
      </c>
      <c r="H432">
        <f>IF(AND(Raw!I432="OK",Raw!E432="OK"),180*ATAN(SIN((3.14*Raw!H432/180)-(3.14*Raw!D432/180))/COS((3.14*Raw!H432/180)-(3.14*Raw!D432/180)))/3.14,H431)</f>
        <v>18.809999999999988</v>
      </c>
      <c r="I432">
        <f>IF(AND(Raw!W432="OK",Raw!Y432="OK"),180*ATAN(SIN((3.14*Raw!V432/180)-(3.14*Raw!X432/180))/COS((3.14*Raw!V432/180)-(3.14*Raw!X432/180)))/3.14,I431)</f>
        <v>11.379999999999987</v>
      </c>
      <c r="J432">
        <f>IF(AND(Raw!U432="OK",Raw!C432="OK"),180*ATAN(SIN((3.14*Raw!T432/180)-(3.14*Raw!B432/180))/COS((3.14*Raw!T432/180)-(3.14*Raw!B432/180)))/3.14,J431)</f>
        <v>3.5100000000000198</v>
      </c>
      <c r="K432">
        <f>IF(AND(Raw!M432="OK",Raw!AA432="OK"),180*ATAN(SIN((3.14*Raw!L432/180)-(3.14*Raw!Z432/180))/COS((3.14*Raw!L432/180)-(3.14*Raw!Z432/180)))/3.14,K431)</f>
        <v>16.429999999999989</v>
      </c>
      <c r="L432">
        <f>IF(AND(Raw!I432="OK",Raw!AA432="OK"),180*ATAN(SIN((3.14*Raw!H432/180)-(3.14*Raw!Z432/180))/COS((3.14*Raw!H432/180)-(3.14*Raw!Z432/180)))/3.14,L431)</f>
        <v>5.4299999999999828</v>
      </c>
      <c r="M432">
        <f>IF(AND(Raw!I432="OK",Raw!G432="OK"),180*ATAN(SIN((3.14*Raw!H432/180)-(3.14*Raw!F432/180))/COS((3.14*Raw!H432/180)-(3.14*Raw!F432/180)))/3.14,M431)</f>
        <v>0</v>
      </c>
      <c r="N432">
        <f>IF(AND(Raw!O432="OK",Raw!S432="OK"),180*ATAN(SIN((3.14*Raw!N432/180)-(3.14*Raw!R432/180))/COS((3.14*Raw!N432/180)-(3.14*Raw!R432/180)))/3.14,N431)</f>
        <v>2.4400000000000102</v>
      </c>
      <c r="O432">
        <f>IF(AND(Raw!M432="OK",Raw!K432="OK"),180*ATAN(SIN((3.14*Raw!L432/180)-(3.14*Raw!J432/180))/COS((3.14*Raw!L432/180)-(3.14*Raw!J432/180)))/3.14,O431)</f>
        <v>1.5700000000000005</v>
      </c>
      <c r="P432">
        <f>IF(AND(Raw!M432="OK",Raw!I432="OK"),180*ATAN(SIN((3.14*Raw!L432/180)-(3.14*Raw!H432/180))/COS((3.14*Raw!L432/180)-(3.14*Raw!H432/180)))/3.14,P431)</f>
        <v>11.000000000000005</v>
      </c>
    </row>
    <row r="433" spans="1:16" x14ac:dyDescent="0.25">
      <c r="A433" s="1" t="str">
        <f>Raw!A433</f>
        <v>26-07-2020 07:11:00</v>
      </c>
      <c r="B433">
        <f>IF(AND(Raw!K433="OK",Raw!C433="OK"),180*ATAN(SIN((3.14*Raw!J433/180)-(3.14*Raw!B433/180))/COS((3.14*Raw!J433/180)-(3.14*Raw!B433/180)))/3.14,B432)</f>
        <v>36.64</v>
      </c>
      <c r="C433">
        <f>IF(AND(Raw!O433="OK",Raw!C433="OK"),180*ATAN(SIN((3.14*Raw!N433/180)-(3.14*Raw!B433/180))/COS((3.14*Raw!N433/180)-(3.14*Raw!B433/180)))/3.14,C432)</f>
        <v>29.72000000000001</v>
      </c>
      <c r="D433">
        <f>IF(AND(Raw!K433="OK",Raw!O433="OK"),180*ATAN(SIN((3.14*Raw!J433/180)-(3.14*Raw!N433/180))/COS((3.14*Raw!J433/180)-(3.14*Raw!N433/180)))/3.14,D432)</f>
        <v>6.9199999999999955</v>
      </c>
      <c r="E433">
        <f>IF(AND(Raw!Q433="OK",Raw!C433="OK"),180*ATAN(SIN((3.14*Raw!P433/180)-(3.14*Raw!B433/180))/COS((3.14*Raw!P433/180)-(3.14*Raw!B433/180)))/3.14,E432)</f>
        <v>0</v>
      </c>
      <c r="F433">
        <f>IF(AND(Raw!O433="OK",Raw!Q433="OK"),180*ATAN(SIN((3.14*Raw!N433/180)-(3.14*Raw!P433/180))/COS((3.14*Raw!N433/180)-(3.14*Raw!P433/180)))/3.14,F432)</f>
        <v>0</v>
      </c>
      <c r="G433">
        <f>IF(AND(Raw!M433="OK",Raw!E433="OK"),180*ATAN(SIN((3.14*Raw!L433/180)-(3.14*Raw!D433/180))/COS((3.14*Raw!L433/180)-(3.14*Raw!D433/180)))/3.14,G432)</f>
        <v>29.959999999999997</v>
      </c>
      <c r="H433">
        <f>IF(AND(Raw!I433="OK",Raw!E433="OK"),180*ATAN(SIN((3.14*Raw!H433/180)-(3.14*Raw!D433/180))/COS((3.14*Raw!H433/180)-(3.14*Raw!D433/180)))/3.14,H432)</f>
        <v>18.979999999999983</v>
      </c>
      <c r="I433">
        <f>IF(AND(Raw!W433="OK",Raw!Y433="OK"),180*ATAN(SIN((3.14*Raw!V433/180)-(3.14*Raw!X433/180))/COS((3.14*Raw!V433/180)-(3.14*Raw!X433/180)))/3.14,I432)</f>
        <v>11.419999999999996</v>
      </c>
      <c r="J433">
        <f>IF(AND(Raw!U433="OK",Raw!C433="OK"),180*ATAN(SIN((3.14*Raw!T433/180)-(3.14*Raw!B433/180))/COS((3.14*Raw!T433/180)-(3.14*Raw!B433/180)))/3.14,J432)</f>
        <v>3.3999999999999995</v>
      </c>
      <c r="K433">
        <f>IF(AND(Raw!M433="OK",Raw!AA433="OK"),180*ATAN(SIN((3.14*Raw!L433/180)-(3.14*Raw!Z433/180))/COS((3.14*Raw!L433/180)-(3.14*Raw!Z433/180)))/3.14,K432)</f>
        <v>16.459999999999994</v>
      </c>
      <c r="L433">
        <f>IF(AND(Raw!I433="OK",Raw!AA433="OK"),180*ATAN(SIN((3.14*Raw!H433/180)-(3.14*Raw!Z433/180))/COS((3.14*Raw!H433/180)-(3.14*Raw!Z433/180)))/3.14,L432)</f>
        <v>5.4799999999999791</v>
      </c>
      <c r="M433">
        <f>IF(AND(Raw!I433="OK",Raw!G433="OK"),180*ATAN(SIN((3.14*Raw!H433/180)-(3.14*Raw!F433/180))/COS((3.14*Raw!H433/180)-(3.14*Raw!F433/180)))/3.14,M432)</f>
        <v>0</v>
      </c>
      <c r="N433">
        <f>IF(AND(Raw!O433="OK",Raw!S433="OK"),180*ATAN(SIN((3.14*Raw!N433/180)-(3.14*Raw!R433/180))/COS((3.14*Raw!N433/180)-(3.14*Raw!R433/180)))/3.14,N432)</f>
        <v>2.4300000000000086</v>
      </c>
      <c r="O433">
        <f>IF(AND(Raw!M433="OK",Raw!K433="OK"),180*ATAN(SIN((3.14*Raw!L433/180)-(3.14*Raw!J433/180))/COS((3.14*Raw!L433/180)-(3.14*Raw!J433/180)))/3.14,O432)</f>
        <v>1.5999999999999934</v>
      </c>
      <c r="P433">
        <f>IF(AND(Raw!M433="OK",Raw!I433="OK"),180*ATAN(SIN((3.14*Raw!L433/180)-(3.14*Raw!H433/180))/COS((3.14*Raw!L433/180)-(3.14*Raw!H433/180)))/3.14,P432)</f>
        <v>10.980000000000015</v>
      </c>
    </row>
    <row r="434" spans="1:16" x14ac:dyDescent="0.25">
      <c r="A434" s="1" t="str">
        <f>Raw!A434</f>
        <v>26-07-2020 07:12:00</v>
      </c>
      <c r="B434">
        <f>IF(AND(Raw!K434="OK",Raw!C434="OK"),180*ATAN(SIN((3.14*Raw!J434/180)-(3.14*Raw!B434/180))/COS((3.14*Raw!J434/180)-(3.14*Raw!B434/180)))/3.14,B433)</f>
        <v>36.97</v>
      </c>
      <c r="C434">
        <f>IF(AND(Raw!O434="OK",Raw!C434="OK"),180*ATAN(SIN((3.14*Raw!N434/180)-(3.14*Raw!B434/180))/COS((3.14*Raw!N434/180)-(3.14*Raw!B434/180)))/3.14,C433)</f>
        <v>30.069999999999997</v>
      </c>
      <c r="D434">
        <f>IF(AND(Raw!K434="OK",Raw!O434="OK"),180*ATAN(SIN((3.14*Raw!J434/180)-(3.14*Raw!N434/180))/COS((3.14*Raw!J434/180)-(3.14*Raw!N434/180)))/3.14,D433)</f>
        <v>6.8999999999999977</v>
      </c>
      <c r="E434">
        <f>IF(AND(Raw!Q434="OK",Raw!C434="OK"),180*ATAN(SIN((3.14*Raw!P434/180)-(3.14*Raw!B434/180))/COS((3.14*Raw!P434/180)-(3.14*Raw!B434/180)))/3.14,E433)</f>
        <v>0</v>
      </c>
      <c r="F434">
        <f>IF(AND(Raw!O434="OK",Raw!Q434="OK"),180*ATAN(SIN((3.14*Raw!N434/180)-(3.14*Raw!P434/180))/COS((3.14*Raw!N434/180)-(3.14*Raw!P434/180)))/3.14,F433)</f>
        <v>0</v>
      </c>
      <c r="G434">
        <f>IF(AND(Raw!M434="OK",Raw!E434="OK"),180*ATAN(SIN((3.14*Raw!L434/180)-(3.14*Raw!D434/180))/COS((3.14*Raw!L434/180)-(3.14*Raw!D434/180)))/3.14,G433)</f>
        <v>30.069999999999993</v>
      </c>
      <c r="H434">
        <f>IF(AND(Raw!I434="OK",Raw!E434="OK"),180*ATAN(SIN((3.14*Raw!H434/180)-(3.14*Raw!D434/180))/COS((3.14*Raw!H434/180)-(3.14*Raw!D434/180)))/3.14,H433)</f>
        <v>19.039999999999996</v>
      </c>
      <c r="I434">
        <f>IF(AND(Raw!W434="OK",Raw!Y434="OK"),180*ATAN(SIN((3.14*Raw!V434/180)-(3.14*Raw!X434/180))/COS((3.14*Raw!V434/180)-(3.14*Raw!X434/180)))/3.14,I433)</f>
        <v>11.460000000000003</v>
      </c>
      <c r="J434">
        <f>IF(AND(Raw!U434="OK",Raw!C434="OK"),180*ATAN(SIN((3.14*Raw!T434/180)-(3.14*Raw!B434/180))/COS((3.14*Raw!T434/180)-(3.14*Raw!B434/180)))/3.14,J433)</f>
        <v>3.46</v>
      </c>
      <c r="K434">
        <f>IF(AND(Raw!M434="OK",Raw!AA434="OK"),180*ATAN(SIN((3.14*Raw!L434/180)-(3.14*Raw!Z434/180))/COS((3.14*Raw!L434/180)-(3.14*Raw!Z434/180)))/3.14,K433)</f>
        <v>16.559999999999995</v>
      </c>
      <c r="L434">
        <f>IF(AND(Raw!I434="OK",Raw!AA434="OK"),180*ATAN(SIN((3.14*Raw!H434/180)-(3.14*Raw!Z434/180))/COS((3.14*Raw!H434/180)-(3.14*Raw!Z434/180)))/3.14,L433)</f>
        <v>5.5299999999999949</v>
      </c>
      <c r="M434">
        <f>IF(AND(Raw!I434="OK",Raw!G434="OK"),180*ATAN(SIN((3.14*Raw!H434/180)-(3.14*Raw!F434/180))/COS((3.14*Raw!H434/180)-(3.14*Raw!F434/180)))/3.14,M433)</f>
        <v>0</v>
      </c>
      <c r="N434">
        <f>IF(AND(Raw!O434="OK",Raw!S434="OK"),180*ATAN(SIN((3.14*Raw!N434/180)-(3.14*Raw!R434/180))/COS((3.14*Raw!N434/180)-(3.14*Raw!R434/180)))/3.14,N433)</f>
        <v>2.4900000000000011</v>
      </c>
      <c r="O434">
        <f>IF(AND(Raw!M434="OK",Raw!K434="OK"),180*ATAN(SIN((3.14*Raw!L434/180)-(3.14*Raw!J434/180))/COS((3.14*Raw!L434/180)-(3.14*Raw!J434/180)))/3.14,O433)</f>
        <v>1.5199999999999978</v>
      </c>
      <c r="P434">
        <f>IF(AND(Raw!M434="OK",Raw!I434="OK"),180*ATAN(SIN((3.14*Raw!L434/180)-(3.14*Raw!H434/180))/COS((3.14*Raw!L434/180)-(3.14*Raw!H434/180)))/3.14,P433)</f>
        <v>11.03</v>
      </c>
    </row>
    <row r="435" spans="1:16" x14ac:dyDescent="0.25">
      <c r="A435" s="1" t="str">
        <f>Raw!A435</f>
        <v>26-07-2020 07:13:00</v>
      </c>
      <c r="B435">
        <f>IF(AND(Raw!K435="OK",Raw!C435="OK"),180*ATAN(SIN((3.14*Raw!J435/180)-(3.14*Raw!B435/180))/COS((3.14*Raw!J435/180)-(3.14*Raw!B435/180)))/3.14,B434)</f>
        <v>36.910000000000025</v>
      </c>
      <c r="C435">
        <f>IF(AND(Raw!O435="OK",Raw!C435="OK"),180*ATAN(SIN((3.14*Raw!N435/180)-(3.14*Raw!B435/180))/COS((3.14*Raw!N435/180)-(3.14*Raw!B435/180)))/3.14,C434)</f>
        <v>30.010000000000005</v>
      </c>
      <c r="D435">
        <f>IF(AND(Raw!K435="OK",Raw!O435="OK"),180*ATAN(SIN((3.14*Raw!J435/180)-(3.14*Raw!N435/180))/COS((3.14*Raw!J435/180)-(3.14*Raw!N435/180)))/3.14,D434)</f>
        <v>6.9000000000000172</v>
      </c>
      <c r="E435">
        <f>IF(AND(Raw!Q435="OK",Raw!C435="OK"),180*ATAN(SIN((3.14*Raw!P435/180)-(3.14*Raw!B435/180))/COS((3.14*Raw!P435/180)-(3.14*Raw!B435/180)))/3.14,E434)</f>
        <v>0</v>
      </c>
      <c r="F435">
        <f>IF(AND(Raw!O435="OK",Raw!Q435="OK"),180*ATAN(SIN((3.14*Raw!N435/180)-(3.14*Raw!P435/180))/COS((3.14*Raw!N435/180)-(3.14*Raw!P435/180)))/3.14,F434)</f>
        <v>0</v>
      </c>
      <c r="G435">
        <f>IF(AND(Raw!M435="OK",Raw!E435="OK"),180*ATAN(SIN((3.14*Raw!L435/180)-(3.14*Raw!D435/180))/COS((3.14*Raw!L435/180)-(3.14*Raw!D435/180)))/3.14,G434)</f>
        <v>30.030000000000022</v>
      </c>
      <c r="H435">
        <f>IF(AND(Raw!I435="OK",Raw!E435="OK"),180*ATAN(SIN((3.14*Raw!H435/180)-(3.14*Raw!D435/180))/COS((3.14*Raw!H435/180)-(3.14*Raw!D435/180)))/3.14,H434)</f>
        <v>19.000000000000011</v>
      </c>
      <c r="I435">
        <f>IF(AND(Raw!W435="OK",Raw!Y435="OK"),180*ATAN(SIN((3.14*Raw!V435/180)-(3.14*Raw!X435/180))/COS((3.14*Raw!V435/180)-(3.14*Raw!X435/180)))/3.14,I434)</f>
        <v>11.450000000000001</v>
      </c>
      <c r="J435">
        <f>IF(AND(Raw!U435="OK",Raw!C435="OK"),180*ATAN(SIN((3.14*Raw!T435/180)-(3.14*Raw!B435/180))/COS((3.14*Raw!T435/180)-(3.14*Raw!B435/180)))/3.14,J434)</f>
        <v>3.4300000000000042</v>
      </c>
      <c r="K435">
        <f>IF(AND(Raw!M435="OK",Raw!AA435="OK"),180*ATAN(SIN((3.14*Raw!L435/180)-(3.14*Raw!Z435/180))/COS((3.14*Raw!L435/180)-(3.14*Raw!Z435/180)))/3.14,K434)</f>
        <v>16.57</v>
      </c>
      <c r="L435">
        <f>IF(AND(Raw!I435="OK",Raw!AA435="OK"),180*ATAN(SIN((3.14*Raw!H435/180)-(3.14*Raw!Z435/180))/COS((3.14*Raw!H435/180)-(3.14*Raw!Z435/180)))/3.14,L434)</f>
        <v>5.5399999999999903</v>
      </c>
      <c r="M435">
        <f>IF(AND(Raw!I435="OK",Raw!G435="OK"),180*ATAN(SIN((3.14*Raw!H435/180)-(3.14*Raw!F435/180))/COS((3.14*Raw!H435/180)-(3.14*Raw!F435/180)))/3.14,M434)</f>
        <v>0</v>
      </c>
      <c r="N435">
        <f>IF(AND(Raw!O435="OK",Raw!S435="OK"),180*ATAN(SIN((3.14*Raw!N435/180)-(3.14*Raw!R435/180))/COS((3.14*Raw!N435/180)-(3.14*Raw!R435/180)))/3.14,N434)</f>
        <v>2.4600000000000013</v>
      </c>
      <c r="O435">
        <f>IF(AND(Raw!M435="OK",Raw!K435="OK"),180*ATAN(SIN((3.14*Raw!L435/180)-(3.14*Raw!J435/180))/COS((3.14*Raw!L435/180)-(3.14*Raw!J435/180)))/3.14,O434)</f>
        <v>1.5000000000000002</v>
      </c>
      <c r="P435">
        <f>IF(AND(Raw!M435="OK",Raw!I435="OK"),180*ATAN(SIN((3.14*Raw!L435/180)-(3.14*Raw!H435/180))/COS((3.14*Raw!L435/180)-(3.14*Raw!H435/180)))/3.14,P434)</f>
        <v>11.03000000000001</v>
      </c>
    </row>
    <row r="436" spans="1:16" x14ac:dyDescent="0.25">
      <c r="A436" s="1" t="str">
        <f>Raw!A436</f>
        <v>26-07-2020 07:14:00</v>
      </c>
      <c r="B436">
        <f>IF(AND(Raw!K436="OK",Raw!C436="OK"),180*ATAN(SIN((3.14*Raw!J436/180)-(3.14*Raw!B436/180))/COS((3.14*Raw!J436/180)-(3.14*Raw!B436/180)))/3.14,B435)</f>
        <v>36.992597226855302</v>
      </c>
      <c r="C436">
        <f>IF(AND(Raw!O436="OK",Raw!C436="OK"),180*ATAN(SIN((3.14*Raw!N436/180)-(3.14*Raw!B436/180))/COS((3.14*Raw!N436/180)-(3.14*Raw!B436/180)))/3.14,C435)</f>
        <v>30.102597226855256</v>
      </c>
      <c r="D436">
        <f>IF(AND(Raw!K436="OK",Raw!O436="OK"),180*ATAN(SIN((3.14*Raw!J436/180)-(3.14*Raw!N436/180))/COS((3.14*Raw!J436/180)-(3.14*Raw!N436/180)))/3.14,D435)</f>
        <v>6.8900000000000281</v>
      </c>
      <c r="E436">
        <f>IF(AND(Raw!Q436="OK",Raw!C436="OK"),180*ATAN(SIN((3.14*Raw!P436/180)-(3.14*Raw!B436/180))/COS((3.14*Raw!P436/180)-(3.14*Raw!B436/180)))/3.14,E435)</f>
        <v>0</v>
      </c>
      <c r="F436">
        <f>IF(AND(Raw!O436="OK",Raw!Q436="OK"),180*ATAN(SIN((3.14*Raw!N436/180)-(3.14*Raw!P436/180))/COS((3.14*Raw!N436/180)-(3.14*Raw!P436/180)))/3.14,F435)</f>
        <v>0</v>
      </c>
      <c r="G436">
        <f>IF(AND(Raw!M436="OK",Raw!E436="OK"),180*ATAN(SIN((3.14*Raw!L436/180)-(3.14*Raw!D436/180))/COS((3.14*Raw!L436/180)-(3.14*Raw!D436/180)))/3.14,G435)</f>
        <v>30.112597226855243</v>
      </c>
      <c r="H436">
        <f>IF(AND(Raw!I436="OK",Raw!E436="OK"),180*ATAN(SIN((3.14*Raw!H436/180)-(3.14*Raw!D436/180))/COS((3.14*Raw!H436/180)-(3.14*Raw!D436/180)))/3.14,H435)</f>
        <v>18.889999999999979</v>
      </c>
      <c r="I436">
        <f>IF(AND(Raw!W436="OK",Raw!Y436="OK"),180*ATAN(SIN((3.14*Raw!V436/180)-(3.14*Raw!X436/180))/COS((3.14*Raw!V436/180)-(3.14*Raw!X436/180)))/3.14,I435)</f>
        <v>11.399999999999993</v>
      </c>
      <c r="J436">
        <f>IF(AND(Raw!U436="OK",Raw!C436="OK"),180*ATAN(SIN((3.14*Raw!T436/180)-(3.14*Raw!B436/180))/COS((3.14*Raw!T436/180)-(3.14*Raw!B436/180)))/3.14,J435)</f>
        <v>3.459999999999984</v>
      </c>
      <c r="K436">
        <f>IF(AND(Raw!M436="OK",Raw!AA436="OK"),180*ATAN(SIN((3.14*Raw!L436/180)-(3.14*Raw!Z436/180))/COS((3.14*Raw!L436/180)-(3.14*Raw!Z436/180)))/3.14,K435)</f>
        <v>16.802597226855287</v>
      </c>
      <c r="L436">
        <f>IF(AND(Raw!I436="OK",Raw!AA436="OK"),180*ATAN(SIN((3.14*Raw!H436/180)-(3.14*Raw!Z436/180))/COS((3.14*Raw!H436/180)-(3.14*Raw!Z436/180)))/3.14,L435)</f>
        <v>5.5799999999999992</v>
      </c>
      <c r="M436">
        <f>IF(AND(Raw!I436="OK",Raw!G436="OK"),180*ATAN(SIN((3.14*Raw!H436/180)-(3.14*Raw!F436/180))/COS((3.14*Raw!H436/180)-(3.14*Raw!F436/180)))/3.14,M435)</f>
        <v>0</v>
      </c>
      <c r="N436">
        <f>IF(AND(Raw!O436="OK",Raw!S436="OK"),180*ATAN(SIN((3.14*Raw!N436/180)-(3.14*Raw!R436/180))/COS((3.14*Raw!N436/180)-(3.14*Raw!R436/180)))/3.14,N435)</f>
        <v>2.6825972268552452</v>
      </c>
      <c r="O436">
        <f>IF(AND(Raw!M436="OK",Raw!K436="OK"),180*ATAN(SIN((3.14*Raw!L436/180)-(3.14*Raw!J436/180))/COS((3.14*Raw!L436/180)-(3.14*Raw!J436/180)))/3.14,O435)</f>
        <v>1.4399999999999638</v>
      </c>
      <c r="P436">
        <f>IF(AND(Raw!M436="OK",Raw!I436="OK"),180*ATAN(SIN((3.14*Raw!L436/180)-(3.14*Raw!H436/180))/COS((3.14*Raw!L436/180)-(3.14*Raw!H436/180)))/3.14,P435)</f>
        <v>11.222597226855235</v>
      </c>
    </row>
    <row r="437" spans="1:16" x14ac:dyDescent="0.25">
      <c r="A437" s="1" t="str">
        <f>Raw!A437</f>
        <v>26-07-2020 07:15:00</v>
      </c>
      <c r="B437">
        <f>IF(AND(Raw!K437="OK",Raw!C437="OK"),180*ATAN(SIN((3.14*Raw!J437/180)-(3.14*Raw!B437/180))/COS((3.14*Raw!J437/180)-(3.14*Raw!B437/180)))/3.14,B436)</f>
        <v>36.790000000000013</v>
      </c>
      <c r="C437">
        <f>IF(AND(Raw!O437="OK",Raw!C437="OK"),180*ATAN(SIN((3.14*Raw!N437/180)-(3.14*Raw!B437/180))/COS((3.14*Raw!N437/180)-(3.14*Raw!B437/180)))/3.14,C436)</f>
        <v>29.9</v>
      </c>
      <c r="D437">
        <f>IF(AND(Raw!K437="OK",Raw!O437="OK"),180*ATAN(SIN((3.14*Raw!J437/180)-(3.14*Raw!N437/180))/COS((3.14*Raw!J437/180)-(3.14*Raw!N437/180)))/3.14,D436)</f>
        <v>6.8900000000000139</v>
      </c>
      <c r="E437">
        <f>IF(AND(Raw!Q437="OK",Raw!C437="OK"),180*ATAN(SIN((3.14*Raw!P437/180)-(3.14*Raw!B437/180))/COS((3.14*Raw!P437/180)-(3.14*Raw!B437/180)))/3.14,E436)</f>
        <v>0</v>
      </c>
      <c r="F437">
        <f>IF(AND(Raw!O437="OK",Raw!Q437="OK"),180*ATAN(SIN((3.14*Raw!N437/180)-(3.14*Raw!P437/180))/COS((3.14*Raw!N437/180)-(3.14*Raw!P437/180)))/3.14,F436)</f>
        <v>0</v>
      </c>
      <c r="G437">
        <f>IF(AND(Raw!M437="OK",Raw!E437="OK"),180*ATAN(SIN((3.14*Raw!L437/180)-(3.14*Raw!D437/180))/COS((3.14*Raw!L437/180)-(3.14*Raw!D437/180)))/3.14,G436)</f>
        <v>29.999999999999989</v>
      </c>
      <c r="H437">
        <f>IF(AND(Raw!I437="OK",Raw!E437="OK"),180*ATAN(SIN((3.14*Raw!H437/180)-(3.14*Raw!D437/180))/COS((3.14*Raw!H437/180)-(3.14*Raw!D437/180)))/3.14,H436)</f>
        <v>18.969999999999985</v>
      </c>
      <c r="I437">
        <f>IF(AND(Raw!W437="OK",Raw!Y437="OK"),180*ATAN(SIN((3.14*Raw!V437/180)-(3.14*Raw!X437/180))/COS((3.14*Raw!V437/180)-(3.14*Raw!X437/180)))/3.14,I436)</f>
        <v>11.390000000000002</v>
      </c>
      <c r="J437">
        <f>IF(AND(Raw!U437="OK",Raw!C437="OK"),180*ATAN(SIN((3.14*Raw!T437/180)-(3.14*Raw!B437/180))/COS((3.14*Raw!T437/180)-(3.14*Raw!B437/180)))/3.14,J436)</f>
        <v>3.4399999999999933</v>
      </c>
      <c r="K437">
        <f>IF(AND(Raw!M437="OK",Raw!AA437="OK"),180*ATAN(SIN((3.14*Raw!L437/180)-(3.14*Raw!Z437/180))/COS((3.14*Raw!L437/180)-(3.14*Raw!Z437/180)))/3.14,K436)</f>
        <v>16.61000000000001</v>
      </c>
      <c r="L437">
        <f>IF(AND(Raw!I437="OK",Raw!AA437="OK"),180*ATAN(SIN((3.14*Raw!H437/180)-(3.14*Raw!Z437/180))/COS((3.14*Raw!H437/180)-(3.14*Raw!Z437/180)))/3.14,L436)</f>
        <v>5.5799999999999992</v>
      </c>
      <c r="M437">
        <f>IF(AND(Raw!I437="OK",Raw!G437="OK"),180*ATAN(SIN((3.14*Raw!H437/180)-(3.14*Raw!F437/180))/COS((3.14*Raw!H437/180)-(3.14*Raw!F437/180)))/3.14,M436)</f>
        <v>0</v>
      </c>
      <c r="N437">
        <f>IF(AND(Raw!O437="OK",Raw!S437="OK"),180*ATAN(SIN((3.14*Raw!N437/180)-(3.14*Raw!R437/180))/COS((3.14*Raw!N437/180)-(3.14*Raw!R437/180)))/3.14,N436)</f>
        <v>2.509999999999998</v>
      </c>
      <c r="O437">
        <f>IF(AND(Raw!M437="OK",Raw!K437="OK"),180*ATAN(SIN((3.14*Raw!L437/180)-(3.14*Raw!J437/180))/COS((3.14*Raw!L437/180)-(3.14*Raw!J437/180)))/3.14,O436)</f>
        <v>1.4999999999999876</v>
      </c>
      <c r="P437">
        <f>IF(AND(Raw!M437="OK",Raw!I437="OK"),180*ATAN(SIN((3.14*Raw!L437/180)-(3.14*Raw!H437/180))/COS((3.14*Raw!L437/180)-(3.14*Raw!H437/180)))/3.14,P436)</f>
        <v>11.03000000000001</v>
      </c>
    </row>
    <row r="438" spans="1:16" x14ac:dyDescent="0.25">
      <c r="A438" s="1" t="str">
        <f>Raw!A438</f>
        <v>26-07-2020 07:16:00</v>
      </c>
      <c r="B438">
        <f>IF(AND(Raw!K438="OK",Raw!C438="OK"),180*ATAN(SIN((3.14*Raw!J438/180)-(3.14*Raw!B438/180))/COS((3.14*Raw!J438/180)-(3.14*Raw!B438/180)))/3.14,B437)</f>
        <v>36.920000000000009</v>
      </c>
      <c r="C438">
        <f>IF(AND(Raw!O438="OK",Raw!C438="OK"),180*ATAN(SIN((3.14*Raw!N438/180)-(3.14*Raw!B438/180))/COS((3.14*Raw!N438/180)-(3.14*Raw!B438/180)))/3.14,C437)</f>
        <v>30.049999999999997</v>
      </c>
      <c r="D438">
        <f>IF(AND(Raw!K438="OK",Raw!O438="OK"),180*ATAN(SIN((3.14*Raw!J438/180)-(3.14*Raw!N438/180))/COS((3.14*Raw!J438/180)-(3.14*Raw!N438/180)))/3.14,D437)</f>
        <v>6.8699999999999983</v>
      </c>
      <c r="E438">
        <f>IF(AND(Raw!Q438="OK",Raw!C438="OK"),180*ATAN(SIN((3.14*Raw!P438/180)-(3.14*Raw!B438/180))/COS((3.14*Raw!P438/180)-(3.14*Raw!B438/180)))/3.14,E437)</f>
        <v>0</v>
      </c>
      <c r="F438">
        <f>IF(AND(Raw!O438="OK",Raw!Q438="OK"),180*ATAN(SIN((3.14*Raw!N438/180)-(3.14*Raw!P438/180))/COS((3.14*Raw!N438/180)-(3.14*Raw!P438/180)))/3.14,F437)</f>
        <v>0</v>
      </c>
      <c r="G438">
        <f>IF(AND(Raw!M438="OK",Raw!E438="OK"),180*ATAN(SIN((3.14*Raw!L438/180)-(3.14*Raw!D438/180))/COS((3.14*Raw!L438/180)-(3.14*Raw!D438/180)))/3.14,G437)</f>
        <v>30.120000000000008</v>
      </c>
      <c r="H438">
        <f>IF(AND(Raw!I438="OK",Raw!E438="OK"),180*ATAN(SIN((3.14*Raw!H438/180)-(3.14*Raw!D438/180))/COS((3.14*Raw!H438/180)-(3.14*Raw!D438/180)))/3.14,H437)</f>
        <v>19.09</v>
      </c>
      <c r="I438">
        <f>IF(AND(Raw!W438="OK",Raw!Y438="OK"),180*ATAN(SIN((3.14*Raw!V438/180)-(3.14*Raw!X438/180))/COS((3.14*Raw!V438/180)-(3.14*Raw!X438/180)))/3.14,I437)</f>
        <v>11.469999999999992</v>
      </c>
      <c r="J438">
        <f>IF(AND(Raw!U438="OK",Raw!C438="OK"),180*ATAN(SIN((3.14*Raw!T438/180)-(3.14*Raw!B438/180))/COS((3.14*Raw!T438/180)-(3.14*Raw!B438/180)))/3.14,J437)</f>
        <v>3.4300000000000042</v>
      </c>
      <c r="K438">
        <f>IF(AND(Raw!M438="OK",Raw!AA438="OK"),180*ATAN(SIN((3.14*Raw!L438/180)-(3.14*Raw!Z438/180))/COS((3.14*Raw!L438/180)-(3.14*Raw!Z438/180)))/3.14,K437)</f>
        <v>16.610000000000003</v>
      </c>
      <c r="L438">
        <f>IF(AND(Raw!I438="OK",Raw!AA438="OK"),180*ATAN(SIN((3.14*Raw!H438/180)-(3.14*Raw!Z438/180))/COS((3.14*Raw!H438/180)-(3.14*Raw!Z438/180)))/3.14,L437)</f>
        <v>5.5799999999999921</v>
      </c>
      <c r="M438">
        <f>IF(AND(Raw!I438="OK",Raw!G438="OK"),180*ATAN(SIN((3.14*Raw!H438/180)-(3.14*Raw!F438/180))/COS((3.14*Raw!H438/180)-(3.14*Raw!F438/180)))/3.14,M437)</f>
        <v>0</v>
      </c>
      <c r="N438">
        <f>IF(AND(Raw!O438="OK",Raw!S438="OK"),180*ATAN(SIN((3.14*Raw!N438/180)-(3.14*Raw!R438/180))/COS((3.14*Raw!N438/180)-(3.14*Raw!R438/180)))/3.14,N437)</f>
        <v>2.4800000000000053</v>
      </c>
      <c r="O438">
        <f>IF(AND(Raw!M438="OK",Raw!K438="OK"),180*ATAN(SIN((3.14*Raw!L438/180)-(3.14*Raw!J438/180))/COS((3.14*Raw!L438/180)-(3.14*Raw!J438/180)))/3.14,O437)</f>
        <v>1.5100000000000149</v>
      </c>
      <c r="P438">
        <f>IF(AND(Raw!M438="OK",Raw!I438="OK"),180*ATAN(SIN((3.14*Raw!L438/180)-(3.14*Raw!H438/180))/COS((3.14*Raw!L438/180)-(3.14*Raw!H438/180)))/3.14,P437)</f>
        <v>11.03000000000001</v>
      </c>
    </row>
    <row r="439" spans="1:16" x14ac:dyDescent="0.25">
      <c r="A439" s="1" t="str">
        <f>Raw!A439</f>
        <v>26-07-2020 07:17:00</v>
      </c>
      <c r="B439">
        <f>IF(AND(Raw!K439="OK",Raw!C439="OK"),180*ATAN(SIN((3.14*Raw!J439/180)-(3.14*Raw!B439/180))/COS((3.14*Raw!J439/180)-(3.14*Raw!B439/180)))/3.14,B438)</f>
        <v>36.870000000000005</v>
      </c>
      <c r="C439">
        <f>IF(AND(Raw!O439="OK",Raw!C439="OK"),180*ATAN(SIN((3.14*Raw!N439/180)-(3.14*Raw!B439/180))/COS((3.14*Raw!N439/180)-(3.14*Raw!B439/180)))/3.14,C438)</f>
        <v>29.979999999999976</v>
      </c>
      <c r="D439">
        <f>IF(AND(Raw!K439="OK",Raw!O439="OK"),180*ATAN(SIN((3.14*Raw!J439/180)-(3.14*Raw!N439/180))/COS((3.14*Raw!J439/180)-(3.14*Raw!N439/180)))/3.14,D438)</f>
        <v>6.8900000000000281</v>
      </c>
      <c r="E439">
        <f>IF(AND(Raw!Q439="OK",Raw!C439="OK"),180*ATAN(SIN((3.14*Raw!P439/180)-(3.14*Raw!B439/180))/COS((3.14*Raw!P439/180)-(3.14*Raw!B439/180)))/3.14,E438)</f>
        <v>0</v>
      </c>
      <c r="F439">
        <f>IF(AND(Raw!O439="OK",Raw!Q439="OK"),180*ATAN(SIN((3.14*Raw!N439/180)-(3.14*Raw!P439/180))/COS((3.14*Raw!N439/180)-(3.14*Raw!P439/180)))/3.14,F438)</f>
        <v>0</v>
      </c>
      <c r="G439">
        <f>IF(AND(Raw!M439="OK",Raw!E439="OK"),180*ATAN(SIN((3.14*Raw!L439/180)-(3.14*Raw!D439/180))/COS((3.14*Raw!L439/180)-(3.14*Raw!D439/180)))/3.14,G438)</f>
        <v>30.039999999999988</v>
      </c>
      <c r="H439">
        <f>IF(AND(Raw!I439="OK",Raw!E439="OK"),180*ATAN(SIN((3.14*Raw!H439/180)-(3.14*Raw!D439/180))/COS((3.14*Raw!H439/180)-(3.14*Raw!D439/180)))/3.14,H438)</f>
        <v>19.000000000000011</v>
      </c>
      <c r="I439">
        <f>IF(AND(Raw!W439="OK",Raw!Y439="OK"),180*ATAN(SIN((3.14*Raw!V439/180)-(3.14*Raw!X439/180))/COS((3.14*Raw!V439/180)-(3.14*Raw!X439/180)))/3.14,I438)</f>
        <v>11.449999999999987</v>
      </c>
      <c r="J439">
        <f>IF(AND(Raw!U439="OK",Raw!C439="OK"),180*ATAN(SIN((3.14*Raw!T439/180)-(3.14*Raw!B439/180))/COS((3.14*Raw!T439/180)-(3.14*Raw!B439/180)))/3.14,J438)</f>
        <v>3.4499999999999704</v>
      </c>
      <c r="K439">
        <f>IF(AND(Raw!M439="OK",Raw!AA439="OK"),180*ATAN(SIN((3.14*Raw!L439/180)-(3.14*Raw!Z439/180))/COS((3.14*Raw!L439/180)-(3.14*Raw!Z439/180)))/3.14,K438)</f>
        <v>16.599999999999998</v>
      </c>
      <c r="L439">
        <f>IF(AND(Raw!I439="OK",Raw!AA439="OK"),180*ATAN(SIN((3.14*Raw!H439/180)-(3.14*Raw!Z439/180))/COS((3.14*Raw!H439/180)-(3.14*Raw!Z439/180)))/3.14,L438)</f>
        <v>5.5600000000000218</v>
      </c>
      <c r="M439">
        <f>IF(AND(Raw!I439="OK",Raw!G439="OK"),180*ATAN(SIN((3.14*Raw!H439/180)-(3.14*Raw!F439/180))/COS((3.14*Raw!H439/180)-(3.14*Raw!F439/180)))/3.14,M438)</f>
        <v>0</v>
      </c>
      <c r="N439">
        <f>IF(AND(Raw!O439="OK",Raw!S439="OK"),180*ATAN(SIN((3.14*Raw!N439/180)-(3.14*Raw!R439/180))/COS((3.14*Raw!N439/180)-(3.14*Raw!R439/180)))/3.14,N438)</f>
        <v>2.4199999999999937</v>
      </c>
      <c r="O439">
        <f>IF(AND(Raw!M439="OK",Raw!K439="OK"),180*ATAN(SIN((3.14*Raw!L439/180)-(3.14*Raw!J439/180))/COS((3.14*Raw!L439/180)-(3.14*Raw!J439/180)))/3.14,O438)</f>
        <v>1.5099999999999638</v>
      </c>
      <c r="P439">
        <f>IF(AND(Raw!M439="OK",Raw!I439="OK"),180*ATAN(SIN((3.14*Raw!L439/180)-(3.14*Raw!H439/180))/COS((3.14*Raw!L439/180)-(3.14*Raw!H439/180)))/3.14,P438)</f>
        <v>11.039999999999976</v>
      </c>
    </row>
    <row r="440" spans="1:16" x14ac:dyDescent="0.25">
      <c r="A440" s="1" t="str">
        <f>Raw!A440</f>
        <v>26-07-2020 07:18:00</v>
      </c>
      <c r="B440">
        <f>IF(AND(Raw!K440="OK",Raw!C440="OK"),180*ATAN(SIN((3.14*Raw!J440/180)-(3.14*Raw!B440/180))/COS((3.14*Raw!J440/180)-(3.14*Raw!B440/180)))/3.14,B439)</f>
        <v>37.109999999999992</v>
      </c>
      <c r="C440">
        <f>IF(AND(Raw!O440="OK",Raw!C440="OK"),180*ATAN(SIN((3.14*Raw!N440/180)-(3.14*Raw!B440/180))/COS((3.14*Raw!N440/180)-(3.14*Raw!B440/180)))/3.14,C439)</f>
        <v>30.19</v>
      </c>
      <c r="D440">
        <f>IF(AND(Raw!K440="OK",Raw!O440="OK"),180*ATAN(SIN((3.14*Raw!J440/180)-(3.14*Raw!N440/180))/COS((3.14*Raw!J440/180)-(3.14*Raw!N440/180)))/3.14,D439)</f>
        <v>6.9199999999999955</v>
      </c>
      <c r="E440">
        <f>IF(AND(Raw!Q440="OK",Raw!C440="OK"),180*ATAN(SIN((3.14*Raw!P440/180)-(3.14*Raw!B440/180))/COS((3.14*Raw!P440/180)-(3.14*Raw!B440/180)))/3.14,E439)</f>
        <v>0</v>
      </c>
      <c r="F440">
        <f>IF(AND(Raw!O440="OK",Raw!Q440="OK"),180*ATAN(SIN((3.14*Raw!N440/180)-(3.14*Raw!P440/180))/COS((3.14*Raw!N440/180)-(3.14*Raw!P440/180)))/3.14,F439)</f>
        <v>0</v>
      </c>
      <c r="G440">
        <f>IF(AND(Raw!M440="OK",Raw!E440="OK"),180*ATAN(SIN((3.14*Raw!L440/180)-(3.14*Raw!D440/180))/COS((3.14*Raw!L440/180)-(3.14*Raw!D440/180)))/3.14,G439)</f>
        <v>30.280000000000005</v>
      </c>
      <c r="H440">
        <f>IF(AND(Raw!I440="OK",Raw!E440="OK"),180*ATAN(SIN((3.14*Raw!H440/180)-(3.14*Raw!D440/180))/COS((3.14*Raw!H440/180)-(3.14*Raw!D440/180)))/3.14,H439)</f>
        <v>19.17000000000003</v>
      </c>
      <c r="I440">
        <f>IF(AND(Raw!W440="OK",Raw!Y440="OK"),180*ATAN(SIN((3.14*Raw!V440/180)-(3.14*Raw!X440/180))/COS((3.14*Raw!V440/180)-(3.14*Raw!X440/180)))/3.14,I439)</f>
        <v>11.450000000000014</v>
      </c>
      <c r="J440">
        <f>IF(AND(Raw!U440="OK",Raw!C440="OK"),180*ATAN(SIN((3.14*Raw!T440/180)-(3.14*Raw!B440/180))/COS((3.14*Raw!T440/180)-(3.14*Raw!B440/180)))/3.14,J439)</f>
        <v>3.450000000000021</v>
      </c>
      <c r="K440">
        <f>IF(AND(Raw!M440="OK",Raw!AA440="OK"),180*ATAN(SIN((3.14*Raw!L440/180)-(3.14*Raw!Z440/180))/COS((3.14*Raw!L440/180)-(3.14*Raw!Z440/180)))/3.14,K439)</f>
        <v>16.629999999999988</v>
      </c>
      <c r="L440">
        <f>IF(AND(Raw!I440="OK",Raw!AA440="OK"),180*ATAN(SIN((3.14*Raw!H440/180)-(3.14*Raw!Z440/180))/COS((3.14*Raw!H440/180)-(3.14*Raw!Z440/180)))/3.14,L439)</f>
        <v>5.5200000000000129</v>
      </c>
      <c r="M440">
        <f>IF(AND(Raw!I440="OK",Raw!G440="OK"),180*ATAN(SIN((3.14*Raw!H440/180)-(3.14*Raw!F440/180))/COS((3.14*Raw!H440/180)-(3.14*Raw!F440/180)))/3.14,M439)</f>
        <v>0</v>
      </c>
      <c r="N440">
        <f>IF(AND(Raw!O440="OK",Raw!S440="OK"),180*ATAN(SIN((3.14*Raw!N440/180)-(3.14*Raw!R440/180))/COS((3.14*Raw!N440/180)-(3.14*Raw!R440/180)))/3.14,N439)</f>
        <v>2.4800000000000053</v>
      </c>
      <c r="O440">
        <f>IF(AND(Raw!M440="OK",Raw!K440="OK"),180*ATAN(SIN((3.14*Raw!L440/180)-(3.14*Raw!J440/180))/COS((3.14*Raw!L440/180)-(3.14*Raw!J440/180)))/3.14,O439)</f>
        <v>1.4799999999999962</v>
      </c>
      <c r="P440">
        <f>IF(AND(Raw!M440="OK",Raw!I440="OK"),180*ATAN(SIN((3.14*Raw!L440/180)-(3.14*Raw!H440/180))/COS((3.14*Raw!L440/180)-(3.14*Raw!H440/180)))/3.14,P439)</f>
        <v>11.109999999999976</v>
      </c>
    </row>
    <row r="441" spans="1:16" x14ac:dyDescent="0.25">
      <c r="A441" s="1" t="str">
        <f>Raw!A441</f>
        <v>26-07-2020 07:19:00</v>
      </c>
      <c r="B441">
        <f>IF(AND(Raw!K441="OK",Raw!C441="OK"),180*ATAN(SIN((3.14*Raw!J441/180)-(3.14*Raw!B441/180))/COS((3.14*Raw!J441/180)-(3.14*Raw!B441/180)))/3.14,B440)</f>
        <v>37.119999999999997</v>
      </c>
      <c r="C441">
        <f>IF(AND(Raw!O441="OK",Raw!C441="OK"),180*ATAN(SIN((3.14*Raw!N441/180)-(3.14*Raw!B441/180))/COS((3.14*Raw!N441/180)-(3.14*Raw!B441/180)))/3.14,C440)</f>
        <v>30.179999999999989</v>
      </c>
      <c r="D441">
        <f>IF(AND(Raw!K441="OK",Raw!O441="OK"),180*ATAN(SIN((3.14*Raw!J441/180)-(3.14*Raw!N441/180))/COS((3.14*Raw!J441/180)-(3.14*Raw!N441/180)))/3.14,D440)</f>
        <v>6.940000000000011</v>
      </c>
      <c r="E441">
        <f>IF(AND(Raw!Q441="OK",Raw!C441="OK"),180*ATAN(SIN((3.14*Raw!P441/180)-(3.14*Raw!B441/180))/COS((3.14*Raw!P441/180)-(3.14*Raw!B441/180)))/3.14,E440)</f>
        <v>0</v>
      </c>
      <c r="F441">
        <f>IF(AND(Raw!O441="OK",Raw!Q441="OK"),180*ATAN(SIN((3.14*Raw!N441/180)-(3.14*Raw!P441/180))/COS((3.14*Raw!N441/180)-(3.14*Raw!P441/180)))/3.14,F440)</f>
        <v>0</v>
      </c>
      <c r="G441">
        <f>IF(AND(Raw!M441="OK",Raw!E441="OK"),180*ATAN(SIN((3.14*Raw!L441/180)-(3.14*Raw!D441/180))/COS((3.14*Raw!L441/180)-(3.14*Raw!D441/180)))/3.14,G440)</f>
        <v>30.159999999999997</v>
      </c>
      <c r="H441">
        <f>IF(AND(Raw!I441="OK",Raw!E441="OK"),180*ATAN(SIN((3.14*Raw!H441/180)-(3.14*Raw!D441/180))/COS((3.14*Raw!H441/180)-(3.14*Raw!D441/180)))/3.14,H440)</f>
        <v>19.090000000000014</v>
      </c>
      <c r="I441">
        <f>IF(AND(Raw!W441="OK",Raw!Y441="OK"),180*ATAN(SIN((3.14*Raw!V441/180)-(3.14*Raw!X441/180))/COS((3.14*Raw!V441/180)-(3.14*Raw!X441/180)))/3.14,I440)</f>
        <v>11.389999999999988</v>
      </c>
      <c r="J441">
        <f>IF(AND(Raw!U441="OK",Raw!C441="OK"),180*ATAN(SIN((3.14*Raw!T441/180)-(3.14*Raw!B441/180))/COS((3.14*Raw!T441/180)-(3.14*Raw!B441/180)))/3.14,J440)</f>
        <v>3.5299999999999971</v>
      </c>
      <c r="K441">
        <f>IF(AND(Raw!M441="OK",Raw!AA441="OK"),180*ATAN(SIN((3.14*Raw!L441/180)-(3.14*Raw!Z441/180))/COS((3.14*Raw!L441/180)-(3.14*Raw!Z441/180)))/3.14,K440)</f>
        <v>16.57</v>
      </c>
      <c r="L441">
        <f>IF(AND(Raw!I441="OK",Raw!AA441="OK"),180*ATAN(SIN((3.14*Raw!H441/180)-(3.14*Raw!Z441/180))/COS((3.14*Raw!H441/180)-(3.14*Raw!Z441/180)))/3.14,L440)</f>
        <v>5.5000000000000222</v>
      </c>
      <c r="M441">
        <f>IF(AND(Raw!I441="OK",Raw!G441="OK"),180*ATAN(SIN((3.14*Raw!H441/180)-(3.14*Raw!F441/180))/COS((3.14*Raw!H441/180)-(3.14*Raw!F441/180)))/3.14,M440)</f>
        <v>0</v>
      </c>
      <c r="N441">
        <f>IF(AND(Raw!O441="OK",Raw!S441="OK"),180*ATAN(SIN((3.14*Raw!N441/180)-(3.14*Raw!R441/180))/COS((3.14*Raw!N441/180)-(3.14*Raw!R441/180)))/3.14,N440)</f>
        <v>2.5099999999999851</v>
      </c>
      <c r="O441">
        <f>IF(AND(Raw!M441="OK",Raw!K441="OK"),180*ATAN(SIN((3.14*Raw!L441/180)-(3.14*Raw!J441/180))/COS((3.14*Raw!L441/180)-(3.14*Raw!J441/180)))/3.14,O440)</f>
        <v>1.5499999999999965</v>
      </c>
      <c r="P441">
        <f>IF(AND(Raw!M441="OK",Raw!I441="OK"),180*ATAN(SIN((3.14*Raw!L441/180)-(3.14*Raw!H441/180))/COS((3.14*Raw!L441/180)-(3.14*Raw!H441/180)))/3.14,P440)</f>
        <v>11.069999999999981</v>
      </c>
    </row>
    <row r="442" spans="1:16" x14ac:dyDescent="0.25">
      <c r="A442" s="1" t="str">
        <f>Raw!A442</f>
        <v>26-07-2020 07:20:00</v>
      </c>
      <c r="B442">
        <f>IF(AND(Raw!K442="OK",Raw!C442="OK"),180*ATAN(SIN((3.14*Raw!J442/180)-(3.14*Raw!B442/180))/COS((3.14*Raw!J442/180)-(3.14*Raw!B442/180)))/3.14,B441)</f>
        <v>37.18</v>
      </c>
      <c r="C442">
        <f>IF(AND(Raw!O442="OK",Raw!C442="OK"),180*ATAN(SIN((3.14*Raw!N442/180)-(3.14*Raw!B442/180))/COS((3.14*Raw!N442/180)-(3.14*Raw!B442/180)))/3.14,C441)</f>
        <v>30.269999999999992</v>
      </c>
      <c r="D442">
        <f>IF(AND(Raw!K442="OK",Raw!O442="OK"),180*ATAN(SIN((3.14*Raw!J442/180)-(3.14*Raw!N442/180))/COS((3.14*Raw!J442/180)-(3.14*Raw!N442/180)))/3.14,D441)</f>
        <v>6.9100000000000046</v>
      </c>
      <c r="E442">
        <f>IF(AND(Raw!Q442="OK",Raw!C442="OK"),180*ATAN(SIN((3.14*Raw!P442/180)-(3.14*Raw!B442/180))/COS((3.14*Raw!P442/180)-(3.14*Raw!B442/180)))/3.14,E441)</f>
        <v>0</v>
      </c>
      <c r="F442">
        <f>IF(AND(Raw!O442="OK",Raw!Q442="OK"),180*ATAN(SIN((3.14*Raw!N442/180)-(3.14*Raw!P442/180))/COS((3.14*Raw!N442/180)-(3.14*Raw!P442/180)))/3.14,F441)</f>
        <v>0</v>
      </c>
      <c r="G442">
        <f>IF(AND(Raw!M442="OK",Raw!E442="OK"),180*ATAN(SIN((3.14*Raw!L442/180)-(3.14*Raw!D442/180))/COS((3.14*Raw!L442/180)-(3.14*Raw!D442/180)))/3.14,G441)</f>
        <v>30.199999999999992</v>
      </c>
      <c r="H442">
        <f>IF(AND(Raw!I442="OK",Raw!E442="OK"),180*ATAN(SIN((3.14*Raw!H442/180)-(3.14*Raw!D442/180))/COS((3.14*Raw!H442/180)-(3.14*Raw!D442/180)))/3.14,H441)</f>
        <v>19.130000000000024</v>
      </c>
      <c r="I442">
        <f>IF(AND(Raw!W442="OK",Raw!Y442="OK"),180*ATAN(SIN((3.14*Raw!V442/180)-(3.14*Raw!X442/180))/COS((3.14*Raw!V442/180)-(3.14*Raw!X442/180)))/3.14,I441)</f>
        <v>11.450000000000014</v>
      </c>
      <c r="J442">
        <f>IF(AND(Raw!U442="OK",Raw!C442="OK"),180*ATAN(SIN((3.14*Raw!T442/180)-(3.14*Raw!B442/180))/COS((3.14*Raw!T442/180)-(3.14*Raw!B442/180)))/3.14,J441)</f>
        <v>3.4800000000000137</v>
      </c>
      <c r="K442">
        <f>IF(AND(Raw!M442="OK",Raw!AA442="OK"),180*ATAN(SIN((3.14*Raw!L442/180)-(3.14*Raw!Z442/180))/COS((3.14*Raw!L442/180)-(3.14*Raw!Z442/180)))/3.14,K441)</f>
        <v>16.599999999999969</v>
      </c>
      <c r="L442">
        <f>IF(AND(Raw!I442="OK",Raw!AA442="OK"),180*ATAN(SIN((3.14*Raw!H442/180)-(3.14*Raw!Z442/180))/COS((3.14*Raw!H442/180)-(3.14*Raw!Z442/180)))/3.14,L441)</f>
        <v>5.530000000000002</v>
      </c>
      <c r="M442">
        <f>IF(AND(Raw!I442="OK",Raw!G442="OK"),180*ATAN(SIN((3.14*Raw!H442/180)-(3.14*Raw!F442/180))/COS((3.14*Raw!H442/180)-(3.14*Raw!F442/180)))/3.14,M441)</f>
        <v>0</v>
      </c>
      <c r="N442">
        <f>IF(AND(Raw!O442="OK",Raw!S442="OK"),180*ATAN(SIN((3.14*Raw!N442/180)-(3.14*Raw!R442/180))/COS((3.14*Raw!N442/180)-(3.14*Raw!R442/180)))/3.14,N441)</f>
        <v>2.5099999999999727</v>
      </c>
      <c r="O442">
        <f>IF(AND(Raw!M442="OK",Raw!K442="OK"),180*ATAN(SIN((3.14*Raw!L442/180)-(3.14*Raw!J442/180))/COS((3.14*Raw!L442/180)-(3.14*Raw!J442/180)))/3.14,O441)</f>
        <v>1.5599999999999861</v>
      </c>
      <c r="P442">
        <f>IF(AND(Raw!M442="OK",Raw!I442="OK"),180*ATAN(SIN((3.14*Raw!L442/180)-(3.14*Raw!H442/180))/COS((3.14*Raw!L442/180)-(3.14*Raw!H442/180)))/3.14,P441)</f>
        <v>11.06999999999997</v>
      </c>
    </row>
    <row r="443" spans="1:16" x14ac:dyDescent="0.25">
      <c r="A443" s="1" t="str">
        <f>Raw!A443</f>
        <v>26-07-2020 07:21:00</v>
      </c>
      <c r="B443">
        <f>IF(AND(Raw!K443="OK",Raw!C443="OK"),180*ATAN(SIN((3.14*Raw!J443/180)-(3.14*Raw!B443/180))/COS((3.14*Raw!J443/180)-(3.14*Raw!B443/180)))/3.14,B442)</f>
        <v>37.090000000000018</v>
      </c>
      <c r="C443">
        <f>IF(AND(Raw!O443="OK",Raw!C443="OK"),180*ATAN(SIN((3.14*Raw!N443/180)-(3.14*Raw!B443/180))/COS((3.14*Raw!N443/180)-(3.14*Raw!B443/180)))/3.14,C442)</f>
        <v>30.210000000000012</v>
      </c>
      <c r="D443">
        <f>IF(AND(Raw!K443="OK",Raw!O443="OK"),180*ATAN(SIN((3.14*Raw!J443/180)-(3.14*Raw!N443/180))/COS((3.14*Raw!J443/180)-(3.14*Raw!N443/180)))/3.14,D442)</f>
        <v>6.8800000000000123</v>
      </c>
      <c r="E443">
        <f>IF(AND(Raw!Q443="OK",Raw!C443="OK"),180*ATAN(SIN((3.14*Raw!P443/180)-(3.14*Raw!B443/180))/COS((3.14*Raw!P443/180)-(3.14*Raw!B443/180)))/3.14,E442)</f>
        <v>0</v>
      </c>
      <c r="F443">
        <f>IF(AND(Raw!O443="OK",Raw!Q443="OK"),180*ATAN(SIN((3.14*Raw!N443/180)-(3.14*Raw!P443/180))/COS((3.14*Raw!N443/180)-(3.14*Raw!P443/180)))/3.14,F442)</f>
        <v>0</v>
      </c>
      <c r="G443">
        <f>IF(AND(Raw!M443="OK",Raw!E443="OK"),180*ATAN(SIN((3.14*Raw!L443/180)-(3.14*Raw!D443/180))/COS((3.14*Raw!L443/180)-(3.14*Raw!D443/180)))/3.14,G442)</f>
        <v>30.070000000000025</v>
      </c>
      <c r="H443">
        <f>IF(AND(Raw!I443="OK",Raw!E443="OK"),180*ATAN(SIN((3.14*Raw!H443/180)-(3.14*Raw!D443/180))/COS((3.14*Raw!H443/180)-(3.14*Raw!D443/180)))/3.14,H442)</f>
        <v>19.069999999999972</v>
      </c>
      <c r="I443">
        <f>IF(AND(Raw!W443="OK",Raw!Y443="OK"),180*ATAN(SIN((3.14*Raw!V443/180)-(3.14*Raw!X443/180))/COS((3.14*Raw!V443/180)-(3.14*Raw!X443/180)))/3.14,I442)</f>
        <v>11.429999999999998</v>
      </c>
      <c r="J443">
        <f>IF(AND(Raw!U443="OK",Raw!C443="OK"),180*ATAN(SIN((3.14*Raw!T443/180)-(3.14*Raw!B443/180))/COS((3.14*Raw!T443/180)-(3.14*Raw!B443/180)))/3.14,J442)</f>
        <v>3.4700000000000117</v>
      </c>
      <c r="K443">
        <f>IF(AND(Raw!M443="OK",Raw!AA443="OK"),180*ATAN(SIN((3.14*Raw!L443/180)-(3.14*Raw!Z443/180))/COS((3.14*Raw!L443/180)-(3.14*Raw!Z443/180)))/3.14,K442)</f>
        <v>16.54000000000001</v>
      </c>
      <c r="L443">
        <f>IF(AND(Raw!I443="OK",Raw!AA443="OK"),180*ATAN(SIN((3.14*Raw!H443/180)-(3.14*Raw!Z443/180))/COS((3.14*Raw!H443/180)-(3.14*Raw!Z443/180)))/3.14,L442)</f>
        <v>5.5399999999999663</v>
      </c>
      <c r="M443">
        <f>IF(AND(Raw!I443="OK",Raw!G443="OK"),180*ATAN(SIN((3.14*Raw!H443/180)-(3.14*Raw!F443/180))/COS((3.14*Raw!H443/180)-(3.14*Raw!F443/180)))/3.14,M442)</f>
        <v>0</v>
      </c>
      <c r="N443">
        <f>IF(AND(Raw!O443="OK",Raw!S443="OK"),180*ATAN(SIN((3.14*Raw!N443/180)-(3.14*Raw!R443/180))/COS((3.14*Raw!N443/180)-(3.14*Raw!R443/180)))/3.14,N442)</f>
        <v>2.4899999999999944</v>
      </c>
      <c r="O443">
        <f>IF(AND(Raw!M443="OK",Raw!K443="OK"),180*ATAN(SIN((3.14*Raw!L443/180)-(3.14*Raw!J443/180))/COS((3.14*Raw!L443/180)-(3.14*Raw!J443/180)))/3.14,O442)</f>
        <v>1.5600000000000114</v>
      </c>
      <c r="P443">
        <f>IF(AND(Raw!M443="OK",Raw!I443="OK"),180*ATAN(SIN((3.14*Raw!L443/180)-(3.14*Raw!H443/180))/COS((3.14*Raw!L443/180)-(3.14*Raw!H443/180)))/3.14,P442)</f>
        <v>11.000000000000044</v>
      </c>
    </row>
    <row r="444" spans="1:16" x14ac:dyDescent="0.25">
      <c r="A444" s="1" t="str">
        <f>Raw!A444</f>
        <v>26-07-2020 07:22:00</v>
      </c>
      <c r="B444">
        <f>IF(AND(Raw!K444="OK",Raw!C444="OK"),180*ATAN(SIN((3.14*Raw!J444/180)-(3.14*Raw!B444/180))/COS((3.14*Raw!J444/180)-(3.14*Raw!B444/180)))/3.14,B443)</f>
        <v>37.029999999999994</v>
      </c>
      <c r="C444">
        <f>IF(AND(Raw!O444="OK",Raw!C444="OK"),180*ATAN(SIN((3.14*Raw!N444/180)-(3.14*Raw!B444/180))/COS((3.14*Raw!N444/180)-(3.14*Raw!B444/180)))/3.14,C443)</f>
        <v>30.120000000000015</v>
      </c>
      <c r="D444">
        <f>IF(AND(Raw!K444="OK",Raw!O444="OK"),180*ATAN(SIN((3.14*Raw!J444/180)-(3.14*Raw!N444/180))/COS((3.14*Raw!J444/180)-(3.14*Raw!N444/180)))/3.14,D443)</f>
        <v>6.9099999999999797</v>
      </c>
      <c r="E444">
        <f>IF(AND(Raw!Q444="OK",Raw!C444="OK"),180*ATAN(SIN((3.14*Raw!P444/180)-(3.14*Raw!B444/180))/COS((3.14*Raw!P444/180)-(3.14*Raw!B444/180)))/3.14,E443)</f>
        <v>0</v>
      </c>
      <c r="F444">
        <f>IF(AND(Raw!O444="OK",Raw!Q444="OK"),180*ATAN(SIN((3.14*Raw!N444/180)-(3.14*Raw!P444/180))/COS((3.14*Raw!N444/180)-(3.14*Raw!P444/180)))/3.14,F443)</f>
        <v>0</v>
      </c>
      <c r="G444">
        <f>IF(AND(Raw!M444="OK",Raw!E444="OK"),180*ATAN(SIN((3.14*Raw!L444/180)-(3.14*Raw!D444/180))/COS((3.14*Raw!L444/180)-(3.14*Raw!D444/180)))/3.14,G443)</f>
        <v>30.119999999999987</v>
      </c>
      <c r="H444">
        <f>IF(AND(Raw!I444="OK",Raw!E444="OK"),180*ATAN(SIN((3.14*Raw!H444/180)-(3.14*Raw!D444/180))/COS((3.14*Raw!H444/180)-(3.14*Raw!D444/180)))/3.14,H443)</f>
        <v>19.119999999999983</v>
      </c>
      <c r="I444">
        <f>IF(AND(Raw!W444="OK",Raw!Y444="OK"),180*ATAN(SIN((3.14*Raw!V444/180)-(3.14*Raw!X444/180))/COS((3.14*Raw!V444/180)-(3.14*Raw!X444/180)))/3.14,I443)</f>
        <v>11.420000000000021</v>
      </c>
      <c r="J444">
        <f>IF(AND(Raw!U444="OK",Raw!C444="OK"),180*ATAN(SIN((3.14*Raw!T444/180)-(3.14*Raw!B444/180))/COS((3.14*Raw!T444/180)-(3.14*Raw!B444/180)))/3.14,J443)</f>
        <v>3.4699999999999993</v>
      </c>
      <c r="K444">
        <f>IF(AND(Raw!M444="OK",Raw!AA444="OK"),180*ATAN(SIN((3.14*Raw!L444/180)-(3.14*Raw!Z444/180))/COS((3.14*Raw!L444/180)-(3.14*Raw!Z444/180)))/3.14,K443)</f>
        <v>16.529999999999983</v>
      </c>
      <c r="L444">
        <f>IF(AND(Raw!I444="OK",Raw!AA444="OK"),180*ATAN(SIN((3.14*Raw!H444/180)-(3.14*Raw!Z444/180))/COS((3.14*Raw!H444/180)-(3.14*Raw!Z444/180)))/3.14,L443)</f>
        <v>5.5299999999999763</v>
      </c>
      <c r="M444">
        <f>IF(AND(Raw!I444="OK",Raw!G444="OK"),180*ATAN(SIN((3.14*Raw!H444/180)-(3.14*Raw!F444/180))/COS((3.14*Raw!H444/180)-(3.14*Raw!F444/180)))/3.14,M443)</f>
        <v>0</v>
      </c>
      <c r="N444">
        <f>IF(AND(Raw!O444="OK",Raw!S444="OK"),180*ATAN(SIN((3.14*Raw!N444/180)-(3.14*Raw!R444/180))/COS((3.14*Raw!N444/180)-(3.14*Raw!R444/180)))/3.14,N443)</f>
        <v>2.4800000000000177</v>
      </c>
      <c r="O444">
        <f>IF(AND(Raw!M444="OK",Raw!K444="OK"),180*ATAN(SIN((3.14*Raw!L444/180)-(3.14*Raw!J444/180))/COS((3.14*Raw!L444/180)-(3.14*Raw!J444/180)))/3.14,O443)</f>
        <v>1.5800000000000154</v>
      </c>
      <c r="P444">
        <f>IF(AND(Raw!M444="OK",Raw!I444="OK"),180*ATAN(SIN((3.14*Raw!L444/180)-(3.14*Raw!H444/180))/COS((3.14*Raw!L444/180)-(3.14*Raw!H444/180)))/3.14,P443)</f>
        <v>11.000000000000005</v>
      </c>
    </row>
    <row r="445" spans="1:16" x14ac:dyDescent="0.25">
      <c r="A445" s="1" t="str">
        <f>Raw!A445</f>
        <v>26-07-2020 07:23:00</v>
      </c>
      <c r="B445">
        <f>IF(AND(Raw!K445="OK",Raw!C445="OK"),180*ATAN(SIN((3.14*Raw!J445/180)-(3.14*Raw!B445/180))/COS((3.14*Raw!J445/180)-(3.14*Raw!B445/180)))/3.14,B444)</f>
        <v>37.029999999999994</v>
      </c>
      <c r="C445">
        <f>IF(AND(Raw!O445="OK",Raw!C445="OK"),180*ATAN(SIN((3.14*Raw!N445/180)-(3.14*Raw!B445/180))/COS((3.14*Raw!N445/180)-(3.14*Raw!B445/180)))/3.14,C444)</f>
        <v>30.120000000000015</v>
      </c>
      <c r="D445">
        <f>IF(AND(Raw!K445="OK",Raw!O445="OK"),180*ATAN(SIN((3.14*Raw!J445/180)-(3.14*Raw!N445/180))/COS((3.14*Raw!J445/180)-(3.14*Raw!N445/180)))/3.14,D444)</f>
        <v>6.93</v>
      </c>
      <c r="E445">
        <f>IF(AND(Raw!Q445="OK",Raw!C445="OK"),180*ATAN(SIN((3.14*Raw!P445/180)-(3.14*Raw!B445/180))/COS((3.14*Raw!P445/180)-(3.14*Raw!B445/180)))/3.14,E444)</f>
        <v>0</v>
      </c>
      <c r="F445">
        <f>IF(AND(Raw!O445="OK",Raw!Q445="OK"),180*ATAN(SIN((3.14*Raw!N445/180)-(3.14*Raw!P445/180))/COS((3.14*Raw!N445/180)-(3.14*Raw!P445/180)))/3.14,F444)</f>
        <v>0</v>
      </c>
      <c r="G445">
        <f>IF(AND(Raw!M445="OK",Raw!E445="OK"),180*ATAN(SIN((3.14*Raw!L445/180)-(3.14*Raw!D445/180))/COS((3.14*Raw!L445/180)-(3.14*Raw!D445/180)))/3.14,G444)</f>
        <v>30.049999999999997</v>
      </c>
      <c r="H445">
        <f>IF(AND(Raw!I445="OK",Raw!E445="OK"),180*ATAN(SIN((3.14*Raw!H445/180)-(3.14*Raw!D445/180))/COS((3.14*Raw!H445/180)-(3.14*Raw!D445/180)))/3.14,H444)</f>
        <v>19.12</v>
      </c>
      <c r="I445">
        <f>IF(AND(Raw!W445="OK",Raw!Y445="OK"),180*ATAN(SIN((3.14*Raw!V445/180)-(3.14*Raw!X445/180))/COS((3.14*Raw!V445/180)-(3.14*Raw!X445/180)))/3.14,I444)</f>
        <v>11.429999999999998</v>
      </c>
      <c r="J445">
        <f>IF(AND(Raw!U445="OK",Raw!C445="OK"),180*ATAN(SIN((3.14*Raw!T445/180)-(3.14*Raw!B445/180))/COS((3.14*Raw!T445/180)-(3.14*Raw!B445/180)))/3.14,J444)</f>
        <v>3.4699999999999993</v>
      </c>
      <c r="K445">
        <f>IF(AND(Raw!M445="OK",Raw!AA445="OK"),180*ATAN(SIN((3.14*Raw!L445/180)-(3.14*Raw!Z445/180))/COS((3.14*Raw!L445/180)-(3.14*Raw!Z445/180)))/3.14,K444)</f>
        <v>16.46</v>
      </c>
      <c r="L445">
        <f>IF(AND(Raw!I445="OK",Raw!AA445="OK"),180*ATAN(SIN((3.14*Raw!H445/180)-(3.14*Raw!Z445/180))/COS((3.14*Raw!H445/180)-(3.14*Raw!Z445/180)))/3.14,L444)</f>
        <v>5.5300000000000011</v>
      </c>
      <c r="M445">
        <f>IF(AND(Raw!I445="OK",Raw!G445="OK"),180*ATAN(SIN((3.14*Raw!H445/180)-(3.14*Raw!F445/180))/COS((3.14*Raw!H445/180)-(3.14*Raw!F445/180)))/3.14,M444)</f>
        <v>0</v>
      </c>
      <c r="N445">
        <f>IF(AND(Raw!O445="OK",Raw!S445="OK"),180*ATAN(SIN((3.14*Raw!N445/180)-(3.14*Raw!R445/180))/COS((3.14*Raw!N445/180)-(3.14*Raw!R445/180)))/3.14,N444)</f>
        <v>2.4399999999999995</v>
      </c>
      <c r="O445">
        <f>IF(AND(Raw!M445="OK",Raw!K445="OK"),180*ATAN(SIN((3.14*Raw!L445/180)-(3.14*Raw!J445/180))/COS((3.14*Raw!L445/180)-(3.14*Raw!J445/180)))/3.14,O444)</f>
        <v>1.5599999999999996</v>
      </c>
      <c r="P445">
        <f>IF(AND(Raw!M445="OK",Raw!I445="OK"),180*ATAN(SIN((3.14*Raw!L445/180)-(3.14*Raw!H445/180))/COS((3.14*Raw!L445/180)-(3.14*Raw!H445/180)))/3.14,P444)</f>
        <v>10.929999999999998</v>
      </c>
    </row>
    <row r="446" spans="1:16" x14ac:dyDescent="0.25">
      <c r="A446" s="1" t="str">
        <f>Raw!A446</f>
        <v>26-07-2020 07:24:00</v>
      </c>
      <c r="B446">
        <f>IF(AND(Raw!K446="OK",Raw!C446="OK"),180*ATAN(SIN((3.14*Raw!J446/180)-(3.14*Raw!B446/180))/COS((3.14*Raw!J446/180)-(3.14*Raw!B446/180)))/3.14,B445)</f>
        <v>37.029999999999994</v>
      </c>
      <c r="C446">
        <f>IF(AND(Raw!O446="OK",Raw!C446="OK"),180*ATAN(SIN((3.14*Raw!N446/180)-(3.14*Raw!B446/180))/COS((3.14*Raw!N446/180)-(3.14*Raw!B446/180)))/3.14,C445)</f>
        <v>30.120000000000015</v>
      </c>
      <c r="D446">
        <f>IF(AND(Raw!K446="OK",Raw!O446="OK"),180*ATAN(SIN((3.14*Raw!J446/180)-(3.14*Raw!N446/180))/COS((3.14*Raw!J446/180)-(3.14*Raw!N446/180)))/3.14,D445)</f>
        <v>6.9500000000000135</v>
      </c>
      <c r="E446">
        <f>IF(AND(Raw!Q446="OK",Raw!C446="OK"),180*ATAN(SIN((3.14*Raw!P446/180)-(3.14*Raw!B446/180))/COS((3.14*Raw!P446/180)-(3.14*Raw!B446/180)))/3.14,E445)</f>
        <v>0</v>
      </c>
      <c r="F446">
        <f>IF(AND(Raw!O446="OK",Raw!Q446="OK"),180*ATAN(SIN((3.14*Raw!N446/180)-(3.14*Raw!P446/180))/COS((3.14*Raw!N446/180)-(3.14*Raw!P446/180)))/3.14,F445)</f>
        <v>0</v>
      </c>
      <c r="G446">
        <f>IF(AND(Raw!M446="OK",Raw!E446="OK"),180*ATAN(SIN((3.14*Raw!L446/180)-(3.14*Raw!D446/180))/COS((3.14*Raw!L446/180)-(3.14*Raw!D446/180)))/3.14,G445)</f>
        <v>29.84</v>
      </c>
      <c r="H446">
        <f>IF(AND(Raw!I446="OK",Raw!E446="OK"),180*ATAN(SIN((3.14*Raw!H446/180)-(3.14*Raw!D446/180))/COS((3.14*Raw!H446/180)-(3.14*Raw!D446/180)))/3.14,H445)</f>
        <v>18.87</v>
      </c>
      <c r="I446">
        <f>IF(AND(Raw!W446="OK",Raw!Y446="OK"),180*ATAN(SIN((3.14*Raw!V446/180)-(3.14*Raw!X446/180))/COS((3.14*Raw!V446/180)-(3.14*Raw!X446/180)))/3.14,I445)</f>
        <v>11.370000000000026</v>
      </c>
      <c r="J446">
        <f>IF(AND(Raw!U446="OK",Raw!C446="OK"),180*ATAN(SIN((3.14*Raw!T446/180)-(3.14*Raw!B446/180))/COS((3.14*Raw!T446/180)-(3.14*Raw!B446/180)))/3.14,J445)</f>
        <v>3.4699999999999993</v>
      </c>
      <c r="K446">
        <f>IF(AND(Raw!M446="OK",Raw!AA446="OK"),180*ATAN(SIN((3.14*Raw!L446/180)-(3.14*Raw!Z446/180))/COS((3.14*Raw!L446/180)-(3.14*Raw!Z446/180)))/3.14,K445)</f>
        <v>16.419999999999987</v>
      </c>
      <c r="L446">
        <f>IF(AND(Raw!I446="OK",Raw!AA446="OK"),180*ATAN(SIN((3.14*Raw!H446/180)-(3.14*Raw!Z446/180))/COS((3.14*Raw!H446/180)-(3.14*Raw!Z446/180)))/3.14,L445)</f>
        <v>5.4499999999999869</v>
      </c>
      <c r="M446">
        <f>IF(AND(Raw!I446="OK",Raw!G446="OK"),180*ATAN(SIN((3.14*Raw!H446/180)-(3.14*Raw!F446/180))/COS((3.14*Raw!H446/180)-(3.14*Raw!F446/180)))/3.14,M445)</f>
        <v>0</v>
      </c>
      <c r="N446">
        <f>IF(AND(Raw!O446="OK",Raw!S446="OK"),180*ATAN(SIN((3.14*Raw!N446/180)-(3.14*Raw!R446/180))/COS((3.14*Raw!N446/180)-(3.14*Raw!R446/180)))/3.14,N445)</f>
        <v>2.439999999999972</v>
      </c>
      <c r="O446">
        <f>IF(AND(Raw!M446="OK",Raw!K446="OK"),180*ATAN(SIN((3.14*Raw!L446/180)-(3.14*Raw!J446/180))/COS((3.14*Raw!L446/180)-(3.14*Raw!J446/180)))/3.14,O445)</f>
        <v>1.5499999999999965</v>
      </c>
      <c r="P446">
        <f>IF(AND(Raw!M446="OK",Raw!I446="OK"),180*ATAN(SIN((3.14*Raw!L446/180)-(3.14*Raw!H446/180))/COS((3.14*Raw!L446/180)-(3.14*Raw!H446/180)))/3.14,P445)</f>
        <v>10.97</v>
      </c>
    </row>
    <row r="447" spans="1:16" x14ac:dyDescent="0.25">
      <c r="A447" s="1" t="str">
        <f>Raw!A447</f>
        <v>26-07-2020 07:25:00</v>
      </c>
      <c r="B447">
        <f>IF(AND(Raw!K447="OK",Raw!C447="OK"),180*ATAN(SIN((3.14*Raw!J447/180)-(3.14*Raw!B447/180))/COS((3.14*Raw!J447/180)-(3.14*Raw!B447/180)))/3.14,B446)</f>
        <v>36.61</v>
      </c>
      <c r="C447">
        <f>IF(AND(Raw!O447="OK",Raw!C447="OK"),180*ATAN(SIN((3.14*Raw!N447/180)-(3.14*Raw!B447/180))/COS((3.14*Raw!N447/180)-(3.14*Raw!B447/180)))/3.14,C446)</f>
        <v>29.679999999999993</v>
      </c>
      <c r="D447">
        <f>IF(AND(Raw!K447="OK",Raw!O447="OK"),180*ATAN(SIN((3.14*Raw!J447/180)-(3.14*Raw!N447/180))/COS((3.14*Raw!J447/180)-(3.14*Raw!N447/180)))/3.14,D446)</f>
        <v>6.9300000000000024</v>
      </c>
      <c r="E447">
        <f>IF(AND(Raw!Q447="OK",Raw!C447="OK"),180*ATAN(SIN((3.14*Raw!P447/180)-(3.14*Raw!B447/180))/COS((3.14*Raw!P447/180)-(3.14*Raw!B447/180)))/3.14,E446)</f>
        <v>0</v>
      </c>
      <c r="F447">
        <f>IF(AND(Raw!O447="OK",Raw!Q447="OK"),180*ATAN(SIN((3.14*Raw!N447/180)-(3.14*Raw!P447/180))/COS((3.14*Raw!N447/180)-(3.14*Raw!P447/180)))/3.14,F446)</f>
        <v>0</v>
      </c>
      <c r="G447">
        <f>IF(AND(Raw!M447="OK",Raw!E447="OK"),180*ATAN(SIN((3.14*Raw!L447/180)-(3.14*Raw!D447/180))/COS((3.14*Raw!L447/180)-(3.14*Raw!D447/180)))/3.14,G446)</f>
        <v>29.769999999999996</v>
      </c>
      <c r="H447">
        <f>IF(AND(Raw!I447="OK",Raw!E447="OK"),180*ATAN(SIN((3.14*Raw!H447/180)-(3.14*Raw!D447/180))/COS((3.14*Raw!H447/180)-(3.14*Raw!D447/180)))/3.14,H446)</f>
        <v>18.839999999999982</v>
      </c>
      <c r="I447">
        <f>IF(AND(Raw!W447="OK",Raw!Y447="OK"),180*ATAN(SIN((3.14*Raw!V447/180)-(3.14*Raw!X447/180))/COS((3.14*Raw!V447/180)-(3.14*Raw!X447/180)))/3.14,I446)</f>
        <v>11.340000000000005</v>
      </c>
      <c r="J447">
        <f>IF(AND(Raw!U447="OK",Raw!C447="OK"),180*ATAN(SIN((3.14*Raw!T447/180)-(3.14*Raw!B447/180))/COS((3.14*Raw!T447/180)-(3.14*Raw!B447/180)))/3.14,J446)</f>
        <v>3.4699999999999993</v>
      </c>
      <c r="K447">
        <f>IF(AND(Raw!M447="OK",Raw!AA447="OK"),180*ATAN(SIN((3.14*Raw!L447/180)-(3.14*Raw!Z447/180))/COS((3.14*Raw!L447/180)-(3.14*Raw!Z447/180)))/3.14,K446)</f>
        <v>16.409999999999989</v>
      </c>
      <c r="L447">
        <f>IF(AND(Raw!I447="OK",Raw!AA447="OK"),180*ATAN(SIN((3.14*Raw!H447/180)-(3.14*Raw!Z447/180))/COS((3.14*Raw!H447/180)-(3.14*Raw!Z447/180)))/3.14,L446)</f>
        <v>5.4799999999999791</v>
      </c>
      <c r="M447">
        <f>IF(AND(Raw!I447="OK",Raw!G447="OK"),180*ATAN(SIN((3.14*Raw!H447/180)-(3.14*Raw!F447/180))/COS((3.14*Raw!H447/180)-(3.14*Raw!F447/180)))/3.14,M446)</f>
        <v>0</v>
      </c>
      <c r="N447">
        <f>IF(AND(Raw!O447="OK",Raw!S447="OK"),180*ATAN(SIN((3.14*Raw!N447/180)-(3.14*Raw!R447/180))/COS((3.14*Raw!N447/180)-(3.14*Raw!R447/180)))/3.14,N446)</f>
        <v>2.4799999999999924</v>
      </c>
      <c r="O447">
        <f>IF(AND(Raw!M447="OK",Raw!K447="OK"),180*ATAN(SIN((3.14*Raw!L447/180)-(3.14*Raw!J447/180))/COS((3.14*Raw!L447/180)-(3.14*Raw!J447/180)))/3.14,O446)</f>
        <v>1.5600000000000052</v>
      </c>
      <c r="P447">
        <f>IF(AND(Raw!M447="OK",Raw!I447="OK"),180*ATAN(SIN((3.14*Raw!L447/180)-(3.14*Raw!H447/180))/COS((3.14*Raw!L447/180)-(3.14*Raw!H447/180)))/3.14,P446)</f>
        <v>10.930000000000007</v>
      </c>
    </row>
    <row r="448" spans="1:16" x14ac:dyDescent="0.25">
      <c r="A448" s="1" t="str">
        <f>Raw!A448</f>
        <v>26-07-2020 07:26:00</v>
      </c>
      <c r="B448">
        <f>IF(AND(Raw!K448="OK",Raw!C448="OK"),180*ATAN(SIN((3.14*Raw!J448/180)-(3.14*Raw!B448/180))/COS((3.14*Raw!J448/180)-(3.14*Raw!B448/180)))/3.14,B447)</f>
        <v>36.759999999999991</v>
      </c>
      <c r="C448">
        <f>IF(AND(Raw!O448="OK",Raw!C448="OK"),180*ATAN(SIN((3.14*Raw!N448/180)-(3.14*Raw!B448/180))/COS((3.14*Raw!N448/180)-(3.14*Raw!B448/180)))/3.14,C447)</f>
        <v>29.800000000000004</v>
      </c>
      <c r="D448">
        <f>IF(AND(Raw!K448="OK",Raw!O448="OK"),180*ATAN(SIN((3.14*Raw!J448/180)-(3.14*Raw!N448/180))/COS((3.14*Raw!J448/180)-(3.14*Raw!N448/180)))/3.14,D447)</f>
        <v>6.9599999999999893</v>
      </c>
      <c r="E448">
        <f>IF(AND(Raw!Q448="OK",Raw!C448="OK"),180*ATAN(SIN((3.14*Raw!P448/180)-(3.14*Raw!B448/180))/COS((3.14*Raw!P448/180)-(3.14*Raw!B448/180)))/3.14,E447)</f>
        <v>0</v>
      </c>
      <c r="F448">
        <f>IF(AND(Raw!O448="OK",Raw!Q448="OK"),180*ATAN(SIN((3.14*Raw!N448/180)-(3.14*Raw!P448/180))/COS((3.14*Raw!N448/180)-(3.14*Raw!P448/180)))/3.14,F447)</f>
        <v>0</v>
      </c>
      <c r="G448">
        <f>IF(AND(Raw!M448="OK",Raw!E448="OK"),180*ATAN(SIN((3.14*Raw!L448/180)-(3.14*Raw!D448/180))/COS((3.14*Raw!L448/180)-(3.14*Raw!D448/180)))/3.14,G447)</f>
        <v>29.99</v>
      </c>
      <c r="H448">
        <f>IF(AND(Raw!I448="OK",Raw!E448="OK"),180*ATAN(SIN((3.14*Raw!H448/180)-(3.14*Raw!D448/180))/COS((3.14*Raw!H448/180)-(3.14*Raw!D448/180)))/3.14,H447)</f>
        <v>19.030000000000008</v>
      </c>
      <c r="I448">
        <f>IF(AND(Raw!W448="OK",Raw!Y448="OK"),180*ATAN(SIN((3.14*Raw!V448/180)-(3.14*Raw!X448/180))/COS((3.14*Raw!V448/180)-(3.14*Raw!X448/180)))/3.14,I447)</f>
        <v>11.349999999999994</v>
      </c>
      <c r="J448">
        <f>IF(AND(Raw!U448="OK",Raw!C448="OK"),180*ATAN(SIN((3.14*Raw!T448/180)-(3.14*Raw!B448/180))/COS((3.14*Raw!T448/180)-(3.14*Raw!B448/180)))/3.14,J447)</f>
        <v>3.4100000000000072</v>
      </c>
      <c r="K448">
        <f>IF(AND(Raw!M448="OK",Raw!AA448="OK"),180*ATAN(SIN((3.14*Raw!L448/180)-(3.14*Raw!Z448/180))/COS((3.14*Raw!L448/180)-(3.14*Raw!Z448/180)))/3.14,K447)</f>
        <v>16.47</v>
      </c>
      <c r="L448">
        <f>IF(AND(Raw!I448="OK",Raw!AA448="OK"),180*ATAN(SIN((3.14*Raw!H448/180)-(3.14*Raw!Z448/180))/COS((3.14*Raw!H448/180)-(3.14*Raw!Z448/180)))/3.14,L447)</f>
        <v>5.5100000000000104</v>
      </c>
      <c r="M448">
        <f>IF(AND(Raw!I448="OK",Raw!G448="OK"),180*ATAN(SIN((3.14*Raw!H448/180)-(3.14*Raw!F448/180))/COS((3.14*Raw!H448/180)-(3.14*Raw!F448/180)))/3.14,M447)</f>
        <v>0</v>
      </c>
      <c r="N448">
        <f>IF(AND(Raw!O448="OK",Raw!S448="OK"),180*ATAN(SIN((3.14*Raw!N448/180)-(3.14*Raw!R448/180))/COS((3.14*Raw!N448/180)-(3.14*Raw!R448/180)))/3.14,N447)</f>
        <v>2.5400000000000036</v>
      </c>
      <c r="O448">
        <f>IF(AND(Raw!M448="OK",Raw!K448="OK"),180*ATAN(SIN((3.14*Raw!L448/180)-(3.14*Raw!J448/180))/COS((3.14*Raw!L448/180)-(3.14*Raw!J448/180)))/3.14,O447)</f>
        <v>1.5599999999999987</v>
      </c>
      <c r="P448">
        <f>IF(AND(Raw!M448="OK",Raw!I448="OK"),180*ATAN(SIN((3.14*Raw!L448/180)-(3.14*Raw!H448/180))/COS((3.14*Raw!L448/180)-(3.14*Raw!H448/180)))/3.14,P447)</f>
        <v>10.959999999999987</v>
      </c>
    </row>
    <row r="449" spans="1:16" x14ac:dyDescent="0.25">
      <c r="A449" s="1" t="str">
        <f>Raw!A449</f>
        <v>26-07-2020 07:27:00</v>
      </c>
      <c r="B449">
        <f>IF(AND(Raw!K449="OK",Raw!C449="OK"),180*ATAN(SIN((3.14*Raw!J449/180)-(3.14*Raw!B449/180))/COS((3.14*Raw!J449/180)-(3.14*Raw!B449/180)))/3.14,B448)</f>
        <v>36.929999999999993</v>
      </c>
      <c r="C449">
        <f>IF(AND(Raw!O449="OK",Raw!C449="OK"),180*ATAN(SIN((3.14*Raw!N449/180)-(3.14*Raw!B449/180))/COS((3.14*Raw!N449/180)-(3.14*Raw!B449/180)))/3.14,C448)</f>
        <v>29.93999999999998</v>
      </c>
      <c r="D449">
        <f>IF(AND(Raw!K449="OK",Raw!O449="OK"),180*ATAN(SIN((3.14*Raw!J449/180)-(3.14*Raw!N449/180))/COS((3.14*Raw!J449/180)-(3.14*Raw!N449/180)))/3.14,D448)</f>
        <v>6.9900000000000073</v>
      </c>
      <c r="E449">
        <f>IF(AND(Raw!Q449="OK",Raw!C449="OK"),180*ATAN(SIN((3.14*Raw!P449/180)-(3.14*Raw!B449/180))/COS((3.14*Raw!P449/180)-(3.14*Raw!B449/180)))/3.14,E448)</f>
        <v>0</v>
      </c>
      <c r="F449">
        <f>IF(AND(Raw!O449="OK",Raw!Q449="OK"),180*ATAN(SIN((3.14*Raw!N449/180)-(3.14*Raw!P449/180))/COS((3.14*Raw!N449/180)-(3.14*Raw!P449/180)))/3.14,F448)</f>
        <v>0</v>
      </c>
      <c r="G449">
        <f>IF(AND(Raw!M449="OK",Raw!E449="OK"),180*ATAN(SIN((3.14*Raw!L449/180)-(3.14*Raw!D449/180))/COS((3.14*Raw!L449/180)-(3.14*Raw!D449/180)))/3.14,G448)</f>
        <v>29.960000000000012</v>
      </c>
      <c r="H449">
        <f>IF(AND(Raw!I449="OK",Raw!E449="OK"),180*ATAN(SIN((3.14*Raw!H449/180)-(3.14*Raw!D449/180))/COS((3.14*Raw!H449/180)-(3.14*Raw!D449/180)))/3.14,H448)</f>
        <v>18.990000000000009</v>
      </c>
      <c r="I449">
        <f>IF(AND(Raw!W449="OK",Raw!Y449="OK"),180*ATAN(SIN((3.14*Raw!V449/180)-(3.14*Raw!X449/180))/COS((3.14*Raw!V449/180)-(3.14*Raw!X449/180)))/3.14,I448)</f>
        <v>11.369999999999997</v>
      </c>
      <c r="J449">
        <f>IF(AND(Raw!U449="OK",Raw!C449="OK"),180*ATAN(SIN((3.14*Raw!T449/180)-(3.14*Raw!B449/180))/COS((3.14*Raw!T449/180)-(3.14*Raw!B449/180)))/3.14,J448)</f>
        <v>3.4899999999999904</v>
      </c>
      <c r="K449">
        <f>IF(AND(Raw!M449="OK",Raw!AA449="OK"),180*ATAN(SIN((3.14*Raw!L449/180)-(3.14*Raw!Z449/180))/COS((3.14*Raw!L449/180)-(3.14*Raw!Z449/180)))/3.14,K448)</f>
        <v>16.430000000000003</v>
      </c>
      <c r="L449">
        <f>IF(AND(Raw!I449="OK",Raw!AA449="OK"),180*ATAN(SIN((3.14*Raw!H449/180)-(3.14*Raw!Z449/180))/COS((3.14*Raw!H449/180)-(3.14*Raw!Z449/180)))/3.14,L448)</f>
        <v>5.4600000000000026</v>
      </c>
      <c r="M449">
        <f>IF(AND(Raw!I449="OK",Raw!G449="OK"),180*ATAN(SIN((3.14*Raw!H449/180)-(3.14*Raw!F449/180))/COS((3.14*Raw!H449/180)-(3.14*Raw!F449/180)))/3.14,M448)</f>
        <v>0</v>
      </c>
      <c r="N449">
        <f>IF(AND(Raw!O449="OK",Raw!S449="OK"),180*ATAN(SIN((3.14*Raw!N449/180)-(3.14*Raw!R449/180))/COS((3.14*Raw!N449/180)-(3.14*Raw!R449/180)))/3.14,N448)</f>
        <v>2.5599999999999814</v>
      </c>
      <c r="O449">
        <f>IF(AND(Raw!M449="OK",Raw!K449="OK"),180*ATAN(SIN((3.14*Raw!L449/180)-(3.14*Raw!J449/180))/COS((3.14*Raw!L449/180)-(3.14*Raw!J449/180)))/3.14,O448)</f>
        <v>1.5700000000000005</v>
      </c>
      <c r="P449">
        <f>IF(AND(Raw!M449="OK",Raw!I449="OK"),180*ATAN(SIN((3.14*Raw!L449/180)-(3.14*Raw!H449/180))/COS((3.14*Raw!L449/180)-(3.14*Raw!H449/180)))/3.14,P448)</f>
        <v>10.97</v>
      </c>
    </row>
    <row r="450" spans="1:16" x14ac:dyDescent="0.25">
      <c r="A450" s="1" t="str">
        <f>Raw!A450</f>
        <v>26-07-2020 07:28:00</v>
      </c>
      <c r="B450">
        <f>IF(AND(Raw!K450="OK",Raw!C450="OK"),180*ATAN(SIN((3.14*Raw!J450/180)-(3.14*Raw!B450/180))/COS((3.14*Raw!J450/180)-(3.14*Raw!B450/180)))/3.14,B449)</f>
        <v>37.07</v>
      </c>
      <c r="C450">
        <f>IF(AND(Raw!O450="OK",Raw!C450="OK"),180*ATAN(SIN((3.14*Raw!N450/180)-(3.14*Raw!B450/180))/COS((3.14*Raw!N450/180)-(3.14*Raw!B450/180)))/3.14,C449)</f>
        <v>30.060000000000006</v>
      </c>
      <c r="D450">
        <f>IF(AND(Raw!K450="OK",Raw!O450="OK"),180*ATAN(SIN((3.14*Raw!J450/180)-(3.14*Raw!N450/180))/COS((3.14*Raw!J450/180)-(3.14*Raw!N450/180)))/3.14,D449)</f>
        <v>7.0099999999999953</v>
      </c>
      <c r="E450">
        <f>IF(AND(Raw!Q450="OK",Raw!C450="OK"),180*ATAN(SIN((3.14*Raw!P450/180)-(3.14*Raw!B450/180))/COS((3.14*Raw!P450/180)-(3.14*Raw!B450/180)))/3.14,E449)</f>
        <v>0</v>
      </c>
      <c r="F450">
        <f>IF(AND(Raw!O450="OK",Raw!Q450="OK"),180*ATAN(SIN((3.14*Raw!N450/180)-(3.14*Raw!P450/180))/COS((3.14*Raw!N450/180)-(3.14*Raw!P450/180)))/3.14,F449)</f>
        <v>0</v>
      </c>
      <c r="G450">
        <f>IF(AND(Raw!M450="OK",Raw!E450="OK"),180*ATAN(SIN((3.14*Raw!L450/180)-(3.14*Raw!D450/180))/COS((3.14*Raw!L450/180)-(3.14*Raw!D450/180)))/3.14,G449)</f>
        <v>29.930000000000003</v>
      </c>
      <c r="H450">
        <f>IF(AND(Raw!I450="OK",Raw!E450="OK"),180*ATAN(SIN((3.14*Raw!H450/180)-(3.14*Raw!D450/180))/COS((3.14*Raw!H450/180)-(3.14*Raw!D450/180)))/3.14,H449)</f>
        <v>18.970000000000002</v>
      </c>
      <c r="I450">
        <f>IF(AND(Raw!W450="OK",Raw!Y450="OK"),180*ATAN(SIN((3.14*Raw!V450/180)-(3.14*Raw!X450/180))/COS((3.14*Raw!V450/180)-(3.14*Raw!X450/180)))/3.14,I449)</f>
        <v>11.339999999999998</v>
      </c>
      <c r="J450">
        <f>IF(AND(Raw!U450="OK",Raw!C450="OK"),180*ATAN(SIN((3.14*Raw!T450/180)-(3.14*Raw!B450/180))/COS((3.14*Raw!T450/180)-(3.14*Raw!B450/180)))/3.14,J449)</f>
        <v>3.5700000000000003</v>
      </c>
      <c r="K450">
        <f>IF(AND(Raw!M450="OK",Raw!AA450="OK"),180*ATAN(SIN((3.14*Raw!L450/180)-(3.14*Raw!Z450/180))/COS((3.14*Raw!L450/180)-(3.14*Raw!Z450/180)))/3.14,K449)</f>
        <v>16.430000000000003</v>
      </c>
      <c r="L450">
        <f>IF(AND(Raw!I450="OK",Raw!AA450="OK"),180*ATAN(SIN((3.14*Raw!H450/180)-(3.14*Raw!Z450/180))/COS((3.14*Raw!H450/180)-(3.14*Raw!Z450/180)))/3.14,L449)</f>
        <v>5.4700000000000015</v>
      </c>
      <c r="M450">
        <f>IF(AND(Raw!I450="OK",Raw!G450="OK"),180*ATAN(SIN((3.14*Raw!H450/180)-(3.14*Raw!F450/180))/COS((3.14*Raw!H450/180)-(3.14*Raw!F450/180)))/3.14,M449)</f>
        <v>0</v>
      </c>
      <c r="N450">
        <f>IF(AND(Raw!O450="OK",Raw!S450="OK"),180*ATAN(SIN((3.14*Raw!N450/180)-(3.14*Raw!R450/180))/COS((3.14*Raw!N450/180)-(3.14*Raw!R450/180)))/3.14,N449)</f>
        <v>2.6300000000000048</v>
      </c>
      <c r="O450">
        <f>IF(AND(Raw!M450="OK",Raw!K450="OK"),180*ATAN(SIN((3.14*Raw!L450/180)-(3.14*Raw!J450/180))/COS((3.14*Raw!L450/180)-(3.14*Raw!J450/180)))/3.14,O449)</f>
        <v>1.6200000000000034</v>
      </c>
      <c r="P450">
        <f>IF(AND(Raw!M450="OK",Raw!I450="OK"),180*ATAN(SIN((3.14*Raw!L450/180)-(3.14*Raw!H450/180))/COS((3.14*Raw!L450/180)-(3.14*Raw!H450/180)))/3.14,P449)</f>
        <v>10.960000000000003</v>
      </c>
    </row>
    <row r="451" spans="1:16" x14ac:dyDescent="0.25">
      <c r="A451" s="1" t="str">
        <f>Raw!A451</f>
        <v>26-07-2020 07:29:00</v>
      </c>
      <c r="B451">
        <f>IF(AND(Raw!K451="OK",Raw!C451="OK"),180*ATAN(SIN((3.14*Raw!J451/180)-(3.14*Raw!B451/180))/COS((3.14*Raw!J451/180)-(3.14*Raw!B451/180)))/3.14,B450)</f>
        <v>37.142597226855301</v>
      </c>
      <c r="C451">
        <f>IF(AND(Raw!O451="OK",Raw!C451="OK"),180*ATAN(SIN((3.14*Raw!N451/180)-(3.14*Raw!B451/180))/COS((3.14*Raw!N451/180)-(3.14*Raw!B451/180)))/3.14,C450)</f>
        <v>30.102597226855305</v>
      </c>
      <c r="D451">
        <f>IF(AND(Raw!K451="OK",Raw!O451="OK"),180*ATAN(SIN((3.14*Raw!J451/180)-(3.14*Raw!N451/180))/COS((3.14*Raw!J451/180)-(3.14*Raw!N451/180)))/3.14,D450)</f>
        <v>7.0399999999999903</v>
      </c>
      <c r="E451">
        <f>IF(AND(Raw!Q451="OK",Raw!C451="OK"),180*ATAN(SIN((3.14*Raw!P451/180)-(3.14*Raw!B451/180))/COS((3.14*Raw!P451/180)-(3.14*Raw!B451/180)))/3.14,E450)</f>
        <v>0</v>
      </c>
      <c r="F451">
        <f>IF(AND(Raw!O451="OK",Raw!Q451="OK"),180*ATAN(SIN((3.14*Raw!N451/180)-(3.14*Raw!P451/180))/COS((3.14*Raw!N451/180)-(3.14*Raw!P451/180)))/3.14,F450)</f>
        <v>0</v>
      </c>
      <c r="G451">
        <f>IF(AND(Raw!M451="OK",Raw!E451="OK"),180*ATAN(SIN((3.14*Raw!L451/180)-(3.14*Raw!D451/180))/COS((3.14*Raw!L451/180)-(3.14*Raw!D451/180)))/3.14,G450)</f>
        <v>30.102597226855256</v>
      </c>
      <c r="H451">
        <f>IF(AND(Raw!I451="OK",Raw!E451="OK"),180*ATAN(SIN((3.14*Raw!H451/180)-(3.14*Raw!D451/180))/COS((3.14*Raw!H451/180)-(3.14*Raw!D451/180)))/3.14,H450)</f>
        <v>19.112597226855275</v>
      </c>
      <c r="I451">
        <f>IF(AND(Raw!W451="OK",Raw!Y451="OK"),180*ATAN(SIN((3.14*Raw!V451/180)-(3.14*Raw!X451/180))/COS((3.14*Raw!V451/180)-(3.14*Raw!X451/180)))/3.14,I450)</f>
        <v>11.430000000000035</v>
      </c>
      <c r="J451">
        <f>IF(AND(Raw!U451="OK",Raw!C451="OK"),180*ATAN(SIN((3.14*Raw!T451/180)-(3.14*Raw!B451/180))/COS((3.14*Raw!T451/180)-(3.14*Raw!B451/180)))/3.14,J450)</f>
        <v>3.5600000000000032</v>
      </c>
      <c r="K451">
        <f>IF(AND(Raw!M451="OK",Raw!AA451="OK"),180*ATAN(SIN((3.14*Raw!L451/180)-(3.14*Raw!Z451/180))/COS((3.14*Raw!L451/180)-(3.14*Raw!Z451/180)))/3.14,K450)</f>
        <v>16.632597226855264</v>
      </c>
      <c r="L451">
        <f>IF(AND(Raw!I451="OK",Raw!AA451="OK"),180*ATAN(SIN((3.14*Raw!H451/180)-(3.14*Raw!Z451/180))/COS((3.14*Raw!H451/180)-(3.14*Raw!Z451/180)))/3.14,L450)</f>
        <v>5.6425972268552895</v>
      </c>
      <c r="M451">
        <f>IF(AND(Raw!I451="OK",Raw!G451="OK"),180*ATAN(SIN((3.14*Raw!H451/180)-(3.14*Raw!F451/180))/COS((3.14*Raw!H451/180)-(3.14*Raw!F451/180)))/3.14,M450)</f>
        <v>0</v>
      </c>
      <c r="N451">
        <f>IF(AND(Raw!O451="OK",Raw!S451="OK"),180*ATAN(SIN((3.14*Raw!N451/180)-(3.14*Raw!R451/180))/COS((3.14*Raw!N451/180)-(3.14*Raw!R451/180)))/3.14,N450)</f>
        <v>2.629999999999995</v>
      </c>
      <c r="O451">
        <f>IF(AND(Raw!M451="OK",Raw!K451="OK"),180*ATAN(SIN((3.14*Raw!L451/180)-(3.14*Raw!J451/180))/COS((3.14*Raw!L451/180)-(3.14*Raw!J451/180)))/3.14,O450)</f>
        <v>1.6699999999999937</v>
      </c>
      <c r="P451">
        <f>IF(AND(Raw!M451="OK",Raw!I451="OK"),180*ATAN(SIN((3.14*Raw!L451/180)-(3.14*Raw!H451/180))/COS((3.14*Raw!L451/180)-(3.14*Raw!H451/180)))/3.14,P450)</f>
        <v>10.990000000000004</v>
      </c>
    </row>
    <row r="452" spans="1:16" x14ac:dyDescent="0.25">
      <c r="A452" s="1" t="str">
        <f>Raw!A452</f>
        <v>26-07-2020 07:30:00</v>
      </c>
      <c r="B452">
        <f>IF(AND(Raw!K452="OK",Raw!C452="OK"),180*ATAN(SIN((3.14*Raw!J452/180)-(3.14*Raw!B452/180))/COS((3.14*Raw!J452/180)-(3.14*Raw!B452/180)))/3.14,B451)</f>
        <v>36.940000000000012</v>
      </c>
      <c r="C452">
        <f>IF(AND(Raw!O452="OK",Raw!C452="OK"),180*ATAN(SIN((3.14*Raw!N452/180)-(3.14*Raw!B452/180))/COS((3.14*Raw!N452/180)-(3.14*Raw!B452/180)))/3.14,C451)</f>
        <v>29.900000000000013</v>
      </c>
      <c r="D452">
        <f>IF(AND(Raw!K452="OK",Raw!O452="OK"),180*ATAN(SIN((3.14*Raw!J452/180)-(3.14*Raw!N452/180))/COS((3.14*Raw!J452/180)-(3.14*Raw!N452/180)))/3.14,D451)</f>
        <v>7.0400000000000036</v>
      </c>
      <c r="E452">
        <f>IF(AND(Raw!Q452="OK",Raw!C452="OK"),180*ATAN(SIN((3.14*Raw!P452/180)-(3.14*Raw!B452/180))/COS((3.14*Raw!P452/180)-(3.14*Raw!B452/180)))/3.14,E451)</f>
        <v>0</v>
      </c>
      <c r="F452">
        <f>IF(AND(Raw!O452="OK",Raw!Q452="OK"),180*ATAN(SIN((3.14*Raw!N452/180)-(3.14*Raw!P452/180))/COS((3.14*Raw!N452/180)-(3.14*Raw!P452/180)))/3.14,F451)</f>
        <v>0</v>
      </c>
      <c r="G452">
        <f>IF(AND(Raw!M452="OK",Raw!E452="OK"),180*ATAN(SIN((3.14*Raw!L452/180)-(3.14*Raw!D452/180))/COS((3.14*Raw!L452/180)-(3.14*Raw!D452/180)))/3.14,G451)</f>
        <v>29.910000000000007</v>
      </c>
      <c r="H452">
        <f>IF(AND(Raw!I452="OK",Raw!E452="OK"),180*ATAN(SIN((3.14*Raw!H452/180)-(3.14*Raw!D452/180))/COS((3.14*Raw!H452/180)-(3.14*Raw!D452/180)))/3.14,H451)</f>
        <v>18.989999999999998</v>
      </c>
      <c r="I452">
        <f>IF(AND(Raw!W452="OK",Raw!Y452="OK"),180*ATAN(SIN((3.14*Raw!V452/180)-(3.14*Raw!X452/180))/COS((3.14*Raw!V452/180)-(3.14*Raw!X452/180)))/3.14,I451)</f>
        <v>11.469999999999992</v>
      </c>
      <c r="J452">
        <f>IF(AND(Raw!U452="OK",Raw!C452="OK"),180*ATAN(SIN((3.14*Raw!T452/180)-(3.14*Raw!B452/180))/COS((3.14*Raw!T452/180)-(3.14*Raw!B452/180)))/3.14,J451)</f>
        <v>3.5299999999999971</v>
      </c>
      <c r="K452">
        <f>IF(AND(Raw!M452="OK",Raw!AA452="OK"),180*ATAN(SIN((3.14*Raw!L452/180)-(3.14*Raw!Z452/180))/COS((3.14*Raw!L452/180)-(3.14*Raw!Z452/180)))/3.14,K451)</f>
        <v>16.400000000000013</v>
      </c>
      <c r="L452">
        <f>IF(AND(Raw!I452="OK",Raw!AA452="OK"),180*ATAN(SIN((3.14*Raw!H452/180)-(3.14*Raw!Z452/180))/COS((3.14*Raw!H452/180)-(3.14*Raw!Z452/180)))/3.14,L451)</f>
        <v>5.4799999999999933</v>
      </c>
      <c r="M452">
        <f>IF(AND(Raw!I452="OK",Raw!G452="OK"),180*ATAN(SIN((3.14*Raw!H452/180)-(3.14*Raw!F452/180))/COS((3.14*Raw!H452/180)-(3.14*Raw!F452/180)))/3.14,M451)</f>
        <v>0</v>
      </c>
      <c r="N452">
        <f>IF(AND(Raw!O452="OK",Raw!S452="OK"),180*ATAN(SIN((3.14*Raw!N452/180)-(3.14*Raw!R452/180))/COS((3.14*Raw!N452/180)-(3.14*Raw!R452/180)))/3.14,N451)</f>
        <v>2.670000000000003</v>
      </c>
      <c r="O452">
        <f>IF(AND(Raw!M452="OK",Raw!K452="OK"),180*ATAN(SIN((3.14*Raw!L452/180)-(3.14*Raw!J452/180))/COS((3.14*Raw!L452/180)-(3.14*Raw!J452/180)))/3.14,O451)</f>
        <v>1.6600000000000046</v>
      </c>
      <c r="P452">
        <f>IF(AND(Raw!M452="OK",Raw!I452="OK"),180*ATAN(SIN((3.14*Raw!L452/180)-(3.14*Raw!H452/180))/COS((3.14*Raw!L452/180)-(3.14*Raw!H452/180)))/3.14,P451)</f>
        <v>10.920000000000016</v>
      </c>
    </row>
    <row r="453" spans="1:16" x14ac:dyDescent="0.25">
      <c r="A453" s="1" t="str">
        <f>Raw!A453</f>
        <v>26-07-2020 07:31:00</v>
      </c>
      <c r="B453">
        <f>IF(AND(Raw!K453="OK",Raw!C453="OK"),180*ATAN(SIN((3.14*Raw!J453/180)-(3.14*Raw!B453/180))/COS((3.14*Raw!J453/180)-(3.14*Raw!B453/180)))/3.14,B452)</f>
        <v>36.79</v>
      </c>
      <c r="C453">
        <f>IF(AND(Raw!O453="OK",Raw!C453="OK"),180*ATAN(SIN((3.14*Raw!N453/180)-(3.14*Raw!B453/180))/COS((3.14*Raw!N453/180)-(3.14*Raw!B453/180)))/3.14,C452)</f>
        <v>29.75</v>
      </c>
      <c r="D453">
        <f>IF(AND(Raw!K453="OK",Raw!O453="OK"),180*ATAN(SIN((3.14*Raw!J453/180)-(3.14*Raw!N453/180))/COS((3.14*Raw!J453/180)-(3.14*Raw!N453/180)))/3.14,D452)</f>
        <v>7.0400000000000009</v>
      </c>
      <c r="E453">
        <f>IF(AND(Raw!Q453="OK",Raw!C453="OK"),180*ATAN(SIN((3.14*Raw!P453/180)-(3.14*Raw!B453/180))/COS((3.14*Raw!P453/180)-(3.14*Raw!B453/180)))/3.14,E452)</f>
        <v>0</v>
      </c>
      <c r="F453">
        <f>IF(AND(Raw!O453="OK",Raw!Q453="OK"),180*ATAN(SIN((3.14*Raw!N453/180)-(3.14*Raw!P453/180))/COS((3.14*Raw!N453/180)-(3.14*Raw!P453/180)))/3.14,F452)</f>
        <v>0</v>
      </c>
      <c r="G453">
        <f>IF(AND(Raw!M453="OK",Raw!E453="OK"),180*ATAN(SIN((3.14*Raw!L453/180)-(3.14*Raw!D453/180))/COS((3.14*Raw!L453/180)-(3.14*Raw!D453/180)))/3.14,G452)</f>
        <v>29.709999999999997</v>
      </c>
      <c r="H453">
        <f>IF(AND(Raw!I453="OK",Raw!E453="OK"),180*ATAN(SIN((3.14*Raw!H453/180)-(3.14*Raw!D453/180))/COS((3.14*Raw!H453/180)-(3.14*Raw!D453/180)))/3.14,H452)</f>
        <v>18.850000000000001</v>
      </c>
      <c r="I453">
        <f>IF(AND(Raw!W453="OK",Raw!Y453="OK"),180*ATAN(SIN((3.14*Raw!V453/180)-(3.14*Raw!X453/180))/COS((3.14*Raw!V453/180)-(3.14*Raw!X453/180)))/3.14,I452)</f>
        <v>11.450000000000001</v>
      </c>
      <c r="J453">
        <f>IF(AND(Raw!U453="OK",Raw!C453="OK"),180*ATAN(SIN((3.14*Raw!T453/180)-(3.14*Raw!B453/180))/COS((3.14*Raw!T453/180)-(3.14*Raw!B453/180)))/3.14,J452)</f>
        <v>3.5799999999999996</v>
      </c>
      <c r="K453">
        <f>IF(AND(Raw!M453="OK",Raw!AA453="OK"),180*ATAN(SIN((3.14*Raw!L453/180)-(3.14*Raw!Z453/180))/COS((3.14*Raw!L453/180)-(3.14*Raw!Z453/180)))/3.14,K452)</f>
        <v>16.340000000000007</v>
      </c>
      <c r="L453">
        <f>IF(AND(Raw!I453="OK",Raw!AA453="OK"),180*ATAN(SIN((3.14*Raw!H453/180)-(3.14*Raw!Z453/180))/COS((3.14*Raw!H453/180)-(3.14*Raw!Z453/180)))/3.14,L452)</f>
        <v>5.4800000000000022</v>
      </c>
      <c r="M453">
        <f>IF(AND(Raw!I453="OK",Raw!G453="OK"),180*ATAN(SIN((3.14*Raw!H453/180)-(3.14*Raw!F453/180))/COS((3.14*Raw!H453/180)-(3.14*Raw!F453/180)))/3.14,M452)</f>
        <v>0</v>
      </c>
      <c r="N453">
        <f>IF(AND(Raw!O453="OK",Raw!S453="OK"),180*ATAN(SIN((3.14*Raw!N453/180)-(3.14*Raw!R453/180))/COS((3.14*Raw!N453/180)-(3.14*Raw!R453/180)))/3.14,N452)</f>
        <v>2.6299999999999981</v>
      </c>
      <c r="O453">
        <f>IF(AND(Raw!M453="OK",Raw!K453="OK"),180*ATAN(SIN((3.14*Raw!L453/180)-(3.14*Raw!J453/180))/COS((3.14*Raw!L453/180)-(3.14*Raw!J453/180)))/3.14,O452)</f>
        <v>1.6900000000000037</v>
      </c>
      <c r="P453">
        <f>IF(AND(Raw!M453="OK",Raw!I453="OK"),180*ATAN(SIN((3.14*Raw!L453/180)-(3.14*Raw!H453/180))/COS((3.14*Raw!L453/180)-(3.14*Raw!H453/180)))/3.14,P452)</f>
        <v>10.860000000000005</v>
      </c>
    </row>
    <row r="454" spans="1:16" x14ac:dyDescent="0.25">
      <c r="A454" s="1" t="str">
        <f>Raw!A454</f>
        <v>26-07-2020 07:32:00</v>
      </c>
      <c r="B454">
        <f>IF(AND(Raw!K454="OK",Raw!C454="OK"),180*ATAN(SIN((3.14*Raw!J454/180)-(3.14*Raw!B454/180))/COS((3.14*Raw!J454/180)-(3.14*Raw!B454/180)))/3.14,B453)</f>
        <v>36.860000000000014</v>
      </c>
      <c r="C454">
        <f>IF(AND(Raw!O454="OK",Raw!C454="OK"),180*ATAN(SIN((3.14*Raw!N454/180)-(3.14*Raw!B454/180))/COS((3.14*Raw!N454/180)-(3.14*Raw!B454/180)))/3.14,C453)</f>
        <v>29.85</v>
      </c>
      <c r="D454">
        <f>IF(AND(Raw!K454="OK",Raw!O454="OK"),180*ATAN(SIN((3.14*Raw!J454/180)-(3.14*Raw!N454/180))/COS((3.14*Raw!J454/180)-(3.14*Raw!N454/180)))/3.14,D453)</f>
        <v>7.0100000000000113</v>
      </c>
      <c r="E454">
        <f>IF(AND(Raw!Q454="OK",Raw!C454="OK"),180*ATAN(SIN((3.14*Raw!P454/180)-(3.14*Raw!B454/180))/COS((3.14*Raw!P454/180)-(3.14*Raw!B454/180)))/3.14,E453)</f>
        <v>0</v>
      </c>
      <c r="F454">
        <f>IF(AND(Raw!O454="OK",Raw!Q454="OK"),180*ATAN(SIN((3.14*Raw!N454/180)-(3.14*Raw!P454/180))/COS((3.14*Raw!N454/180)-(3.14*Raw!P454/180)))/3.14,F453)</f>
        <v>0</v>
      </c>
      <c r="G454">
        <f>IF(AND(Raw!M454="OK",Raw!E454="OK"),180*ATAN(SIN((3.14*Raw!L454/180)-(3.14*Raw!D454/180))/COS((3.14*Raw!L454/180)-(3.14*Raw!D454/180)))/3.14,G453)</f>
        <v>29.810000000000016</v>
      </c>
      <c r="H454">
        <f>IF(AND(Raw!I454="OK",Raw!E454="OK"),180*ATAN(SIN((3.14*Raw!H454/180)-(3.14*Raw!D454/180))/COS((3.14*Raw!H454/180)-(3.14*Raw!D454/180)))/3.14,H453)</f>
        <v>18.920000000000023</v>
      </c>
      <c r="I454">
        <f>IF(AND(Raw!W454="OK",Raw!Y454="OK"),180*ATAN(SIN((3.14*Raw!V454/180)-(3.14*Raw!X454/180))/COS((3.14*Raw!V454/180)-(3.14*Raw!X454/180)))/3.14,I453)</f>
        <v>11.499999999999986</v>
      </c>
      <c r="J454">
        <f>IF(AND(Raw!U454="OK",Raw!C454="OK"),180*ATAN(SIN((3.14*Raw!T454/180)-(3.14*Raw!B454/180))/COS((3.14*Raw!T454/180)-(3.14*Raw!B454/180)))/3.14,J453)</f>
        <v>3.5300000000000105</v>
      </c>
      <c r="K454">
        <f>IF(AND(Raw!M454="OK",Raw!AA454="OK"),180*ATAN(SIN((3.14*Raw!L454/180)-(3.14*Raw!Z454/180))/COS((3.14*Raw!L454/180)-(3.14*Raw!Z454/180)))/3.14,K453)</f>
        <v>16.370000000000008</v>
      </c>
      <c r="L454">
        <f>IF(AND(Raw!I454="OK",Raw!AA454="OK"),180*ATAN(SIN((3.14*Raw!H454/180)-(3.14*Raw!Z454/180))/COS((3.14*Raw!H454/180)-(3.14*Raw!Z454/180)))/3.14,L453)</f>
        <v>5.4800000000000058</v>
      </c>
      <c r="M454">
        <f>IF(AND(Raw!I454="OK",Raw!G454="OK"),180*ATAN(SIN((3.14*Raw!H454/180)-(3.14*Raw!F454/180))/COS((3.14*Raw!H454/180)-(3.14*Raw!F454/180)))/3.14,M453)</f>
        <v>0</v>
      </c>
      <c r="N454">
        <f>IF(AND(Raw!O454="OK",Raw!S454="OK"),180*ATAN(SIN((3.14*Raw!N454/180)-(3.14*Raw!R454/180))/COS((3.14*Raw!N454/180)-(3.14*Raw!R454/180)))/3.14,N453)</f>
        <v>2.7000000000000082</v>
      </c>
      <c r="O454">
        <f>IF(AND(Raw!M454="OK",Raw!K454="OK"),180*ATAN(SIN((3.14*Raw!L454/180)-(3.14*Raw!J454/180))/COS((3.14*Raw!L454/180)-(3.14*Raw!J454/180)))/3.14,O453)</f>
        <v>1.6399999999999879</v>
      </c>
      <c r="P454">
        <f>IF(AND(Raw!M454="OK",Raw!I454="OK"),180*ATAN(SIN((3.14*Raw!L454/180)-(3.14*Raw!H454/180))/COS((3.14*Raw!L454/180)-(3.14*Raw!H454/180)))/3.14,P453)</f>
        <v>10.889999999999997</v>
      </c>
    </row>
    <row r="455" spans="1:16" x14ac:dyDescent="0.25">
      <c r="A455" s="1" t="str">
        <f>Raw!A455</f>
        <v>26-07-2020 07:33:00</v>
      </c>
      <c r="B455">
        <f>IF(AND(Raw!K455="OK",Raw!C455="OK"),180*ATAN(SIN((3.14*Raw!J455/180)-(3.14*Raw!B455/180))/COS((3.14*Raw!J455/180)-(3.14*Raw!B455/180)))/3.14,B454)</f>
        <v>37.002597226855244</v>
      </c>
      <c r="C455">
        <f>IF(AND(Raw!O455="OK",Raw!C455="OK"),180*ATAN(SIN((3.14*Raw!N455/180)-(3.14*Raw!B455/180))/COS((3.14*Raw!N455/180)-(3.14*Raw!B455/180)))/3.14,C454)</f>
        <v>30.022597226855233</v>
      </c>
      <c r="D455">
        <f>IF(AND(Raw!K455="OK",Raw!O455="OK"),180*ATAN(SIN((3.14*Raw!J455/180)-(3.14*Raw!N455/180))/COS((3.14*Raw!J455/180)-(3.14*Raw!N455/180)))/3.14,D454)</f>
        <v>6.9800000000000058</v>
      </c>
      <c r="E455">
        <f>IF(AND(Raw!Q455="OK",Raw!C455="OK"),180*ATAN(SIN((3.14*Raw!P455/180)-(3.14*Raw!B455/180))/COS((3.14*Raw!P455/180)-(3.14*Raw!B455/180)))/3.14,E454)</f>
        <v>0</v>
      </c>
      <c r="F455">
        <f>IF(AND(Raw!O455="OK",Raw!Q455="OK"),180*ATAN(SIN((3.14*Raw!N455/180)-(3.14*Raw!P455/180))/COS((3.14*Raw!N455/180)-(3.14*Raw!P455/180)))/3.14,F454)</f>
        <v>0</v>
      </c>
      <c r="G455">
        <f>IF(AND(Raw!M455="OK",Raw!E455="OK"),180*ATAN(SIN((3.14*Raw!L455/180)-(3.14*Raw!D455/180))/COS((3.14*Raw!L455/180)-(3.14*Raw!D455/180)))/3.14,G454)</f>
        <v>29.992597226855267</v>
      </c>
      <c r="H455">
        <f>IF(AND(Raw!I455="OK",Raw!E455="OK"),180*ATAN(SIN((3.14*Raw!H455/180)-(3.14*Raw!D455/180))/COS((3.14*Raw!H455/180)-(3.14*Raw!D455/180)))/3.14,H454)</f>
        <v>19.122597226855259</v>
      </c>
      <c r="I455">
        <f>IF(AND(Raw!W455="OK",Raw!Y455="OK"),180*ATAN(SIN((3.14*Raw!V455/180)-(3.14*Raw!X455/180))/COS((3.14*Raw!V455/180)-(3.14*Raw!X455/180)))/3.14,I454)</f>
        <v>11.570000000000011</v>
      </c>
      <c r="J455">
        <f>IF(AND(Raw!U455="OK",Raw!C455="OK"),180*ATAN(SIN((3.14*Raw!T455/180)-(3.14*Raw!B455/180))/COS((3.14*Raw!T455/180)-(3.14*Raw!B455/180)))/3.14,J454)</f>
        <v>3.5099999999999811</v>
      </c>
      <c r="K455">
        <f>IF(AND(Raw!M455="OK",Raw!AA455="OK"),180*ATAN(SIN((3.14*Raw!L455/180)-(3.14*Raw!Z455/180))/COS((3.14*Raw!L455/180)-(3.14*Raw!Z455/180)))/3.14,K454)</f>
        <v>16.562597226855242</v>
      </c>
      <c r="L455">
        <f>IF(AND(Raw!I455="OK",Raw!AA455="OK"),180*ATAN(SIN((3.14*Raw!H455/180)-(3.14*Raw!Z455/180))/COS((3.14*Raw!H455/180)-(3.14*Raw!Z455/180)))/3.14,L454)</f>
        <v>5.6925972268552858</v>
      </c>
      <c r="M455">
        <f>IF(AND(Raw!I455="OK",Raw!G455="OK"),180*ATAN(SIN((3.14*Raw!H455/180)-(3.14*Raw!F455/180))/COS((3.14*Raw!H455/180)-(3.14*Raw!F455/180)))/3.14,M454)</f>
        <v>0</v>
      </c>
      <c r="N455">
        <f>IF(AND(Raw!O455="OK",Raw!S455="OK"),180*ATAN(SIN((3.14*Raw!N455/180)-(3.14*Raw!R455/180))/COS((3.14*Raw!N455/180)-(3.14*Raw!R455/180)))/3.14,N454)</f>
        <v>2.6799999999999917</v>
      </c>
      <c r="O455">
        <f>IF(AND(Raw!M455="OK",Raw!K455="OK"),180*ATAN(SIN((3.14*Raw!L455/180)-(3.14*Raw!J455/180))/COS((3.14*Raw!L455/180)-(3.14*Raw!J455/180)))/3.14,O454)</f>
        <v>1.6600000000000046</v>
      </c>
      <c r="P455">
        <f>IF(AND(Raw!M455="OK",Raw!I455="OK"),180*ATAN(SIN((3.14*Raw!L455/180)-(3.14*Raw!H455/180))/COS((3.14*Raw!L455/180)-(3.14*Raw!H455/180)))/3.14,P454)</f>
        <v>10.870000000000008</v>
      </c>
    </row>
    <row r="456" spans="1:16" x14ac:dyDescent="0.25">
      <c r="A456" s="1" t="str">
        <f>Raw!A456</f>
        <v>26-07-2020 07:34:00</v>
      </c>
      <c r="B456">
        <f>IF(AND(Raw!K456="OK",Raw!C456="OK"),180*ATAN(SIN((3.14*Raw!J456/180)-(3.14*Raw!B456/180))/COS((3.14*Raw!J456/180)-(3.14*Raw!B456/180)))/3.14,B455)</f>
        <v>36.629999999999995</v>
      </c>
      <c r="C456">
        <f>IF(AND(Raw!O456="OK",Raw!C456="OK"),180*ATAN(SIN((3.14*Raw!N456/180)-(3.14*Raw!B456/180))/COS((3.14*Raw!N456/180)-(3.14*Raw!B456/180)))/3.14,C455)</f>
        <v>29.640000000000015</v>
      </c>
      <c r="D456">
        <f>IF(AND(Raw!K456="OK",Raw!O456="OK"),180*ATAN(SIN((3.14*Raw!J456/180)-(3.14*Raw!N456/180))/COS((3.14*Raw!J456/180)-(3.14*Raw!N456/180)))/3.14,D455)</f>
        <v>6.9899999999999824</v>
      </c>
      <c r="E456">
        <f>IF(AND(Raw!Q456="OK",Raw!C456="OK"),180*ATAN(SIN((3.14*Raw!P456/180)-(3.14*Raw!B456/180))/COS((3.14*Raw!P456/180)-(3.14*Raw!B456/180)))/3.14,E455)</f>
        <v>0</v>
      </c>
      <c r="F456">
        <f>IF(AND(Raw!O456="OK",Raw!Q456="OK"),180*ATAN(SIN((3.14*Raw!N456/180)-(3.14*Raw!P456/180))/COS((3.14*Raw!N456/180)-(3.14*Raw!P456/180)))/3.14,F455)</f>
        <v>0</v>
      </c>
      <c r="G456">
        <f>IF(AND(Raw!M456="OK",Raw!E456="OK"),180*ATAN(SIN((3.14*Raw!L456/180)-(3.14*Raw!D456/180))/COS((3.14*Raw!L456/180)-(3.14*Raw!D456/180)))/3.14,G455)</f>
        <v>29.85</v>
      </c>
      <c r="H456">
        <f>IF(AND(Raw!I456="OK",Raw!E456="OK"),180*ATAN(SIN((3.14*Raw!H456/180)-(3.14*Raw!D456/180))/COS((3.14*Raw!H456/180)-(3.14*Raw!D456/180)))/3.14,H455)</f>
        <v>18.979999999999993</v>
      </c>
      <c r="I456">
        <f>IF(AND(Raw!W456="OK",Raw!Y456="OK"),180*ATAN(SIN((3.14*Raw!V456/180)-(3.14*Raw!X456/180))/COS((3.14*Raw!V456/180)-(3.14*Raw!X456/180)))/3.14,I455)</f>
        <v>11.460000000000015</v>
      </c>
      <c r="J456">
        <f>IF(AND(Raw!U456="OK",Raw!C456="OK"),180*ATAN(SIN((3.14*Raw!T456/180)-(3.14*Raw!B456/180))/COS((3.14*Raw!T456/180)-(3.14*Raw!B456/180)))/3.14,J455)</f>
        <v>3.4500000000000086</v>
      </c>
      <c r="K456">
        <f>IF(AND(Raw!M456="OK",Raw!AA456="OK"),180*ATAN(SIN((3.14*Raw!L456/180)-(3.14*Raw!Z456/180))/COS((3.14*Raw!L456/180)-(3.14*Raw!Z456/180)))/3.14,K455)</f>
        <v>16.420000000000016</v>
      </c>
      <c r="L456">
        <f>IF(AND(Raw!I456="OK",Raw!AA456="OK"),180*ATAN(SIN((3.14*Raw!H456/180)-(3.14*Raw!Z456/180))/COS((3.14*Raw!H456/180)-(3.14*Raw!Z456/180)))/3.14,L455)</f>
        <v>5.550000000000006</v>
      </c>
      <c r="M456">
        <f>IF(AND(Raw!I456="OK",Raw!G456="OK"),180*ATAN(SIN((3.14*Raw!H456/180)-(3.14*Raw!F456/180))/COS((3.14*Raw!H456/180)-(3.14*Raw!F456/180)))/3.14,M455)</f>
        <v>0</v>
      </c>
      <c r="N456">
        <f>IF(AND(Raw!O456="OK",Raw!S456="OK"),180*ATAN(SIN((3.14*Raw!N456/180)-(3.14*Raw!R456/180))/COS((3.14*Raw!N456/180)-(3.14*Raw!R456/180)))/3.14,N455)</f>
        <v>2.6200000000000059</v>
      </c>
      <c r="O456">
        <f>IF(AND(Raw!M456="OK",Raw!K456="OK"),180*ATAN(SIN((3.14*Raw!L456/180)-(3.14*Raw!J456/180))/COS((3.14*Raw!L456/180)-(3.14*Raw!J456/180)))/3.14,O455)</f>
        <v>1.7500000000000087</v>
      </c>
      <c r="P456">
        <f>IF(AND(Raw!M456="OK",Raw!I456="OK"),180*ATAN(SIN((3.14*Raw!L456/180)-(3.14*Raw!H456/180))/COS((3.14*Raw!L456/180)-(3.14*Raw!H456/180)))/3.14,P455)</f>
        <v>10.870000000000008</v>
      </c>
    </row>
    <row r="457" spans="1:16" x14ac:dyDescent="0.25">
      <c r="A457" s="1" t="str">
        <f>Raw!A457</f>
        <v>26-07-2020 07:35:00</v>
      </c>
      <c r="B457">
        <f>IF(AND(Raw!K457="OK",Raw!C457="OK"),180*ATAN(SIN((3.14*Raw!J457/180)-(3.14*Raw!B457/180))/COS((3.14*Raw!J457/180)-(3.14*Raw!B457/180)))/3.14,B456)</f>
        <v>36.869999999999976</v>
      </c>
      <c r="C457">
        <f>IF(AND(Raw!O457="OK",Raw!C457="OK"),180*ATAN(SIN((3.14*Raw!N457/180)-(3.14*Raw!B457/180))/COS((3.14*Raw!N457/180)-(3.14*Raw!B457/180)))/3.14,C456)</f>
        <v>29.889999999999983</v>
      </c>
      <c r="D457">
        <f>IF(AND(Raw!K457="OK",Raw!O457="OK"),180*ATAN(SIN((3.14*Raw!J457/180)-(3.14*Raw!N457/180))/COS((3.14*Raw!J457/180)-(3.14*Raw!N457/180)))/3.14,D456)</f>
        <v>6.9799999999999933</v>
      </c>
      <c r="E457">
        <f>IF(AND(Raw!Q457="OK",Raw!C457="OK"),180*ATAN(SIN((3.14*Raw!P457/180)-(3.14*Raw!B457/180))/COS((3.14*Raw!P457/180)-(3.14*Raw!B457/180)))/3.14,E456)</f>
        <v>0</v>
      </c>
      <c r="F457">
        <f>IF(AND(Raw!O457="OK",Raw!Q457="OK"),180*ATAN(SIN((3.14*Raw!N457/180)-(3.14*Raw!P457/180))/COS((3.14*Raw!N457/180)-(3.14*Raw!P457/180)))/3.14,F456)</f>
        <v>0</v>
      </c>
      <c r="G457">
        <f>IF(AND(Raw!M457="OK",Raw!E457="OK"),180*ATAN(SIN((3.14*Raw!L457/180)-(3.14*Raw!D457/180))/COS((3.14*Raw!L457/180)-(3.14*Raw!D457/180)))/3.14,G456)</f>
        <v>29.930000000000003</v>
      </c>
      <c r="H457">
        <f>IF(AND(Raw!I457="OK",Raw!E457="OK"),180*ATAN(SIN((3.14*Raw!H457/180)-(3.14*Raw!D457/180))/COS((3.14*Raw!H457/180)-(3.14*Raw!D457/180)))/3.14,H456)</f>
        <v>19.050000000000011</v>
      </c>
      <c r="I457">
        <f>IF(AND(Raw!W457="OK",Raw!Y457="OK"),180*ATAN(SIN((3.14*Raw!V457/180)-(3.14*Raw!X457/180))/COS((3.14*Raw!V457/180)-(3.14*Raw!X457/180)))/3.14,I456)</f>
        <v>11.510000000000012</v>
      </c>
      <c r="J457">
        <f>IF(AND(Raw!U457="OK",Raw!C457="OK"),180*ATAN(SIN((3.14*Raw!T457/180)-(3.14*Raw!B457/180))/COS((3.14*Raw!T457/180)-(3.14*Raw!B457/180)))/3.14,J456)</f>
        <v>3.4899999999999904</v>
      </c>
      <c r="K457">
        <f>IF(AND(Raw!M457="OK",Raw!AA457="OK"),180*ATAN(SIN((3.14*Raw!L457/180)-(3.14*Raw!Z457/180))/COS((3.14*Raw!L457/180)-(3.14*Raw!Z457/180)))/3.14,K456)</f>
        <v>16.41</v>
      </c>
      <c r="L457">
        <f>IF(AND(Raw!I457="OK",Raw!AA457="OK"),180*ATAN(SIN((3.14*Raw!H457/180)-(3.14*Raw!Z457/180))/COS((3.14*Raw!H457/180)-(3.14*Raw!Z457/180)))/3.14,L456)</f>
        <v>5.530000000000002</v>
      </c>
      <c r="M457">
        <f>IF(AND(Raw!I457="OK",Raw!G457="OK"),180*ATAN(SIN((3.14*Raw!H457/180)-(3.14*Raw!F457/180))/COS((3.14*Raw!H457/180)-(3.14*Raw!F457/180)))/3.14,M456)</f>
        <v>0</v>
      </c>
      <c r="N457">
        <f>IF(AND(Raw!O457="OK",Raw!S457="OK"),180*ATAN(SIN((3.14*Raw!N457/180)-(3.14*Raw!R457/180))/COS((3.14*Raw!N457/180)-(3.14*Raw!R457/180)))/3.14,N456)</f>
        <v>2.6800000000000042</v>
      </c>
      <c r="O457">
        <f>IF(AND(Raw!M457="OK",Raw!K457="OK"),180*ATAN(SIN((3.14*Raw!L457/180)-(3.14*Raw!J457/180))/COS((3.14*Raw!L457/180)-(3.14*Raw!J457/180)))/3.14,O456)</f>
        <v>1.710000000000014</v>
      </c>
      <c r="P457">
        <f>IF(AND(Raw!M457="OK",Raw!I457="OK"),180*ATAN(SIN((3.14*Raw!L457/180)-(3.14*Raw!H457/180))/COS((3.14*Raw!L457/180)-(3.14*Raw!H457/180)))/3.14,P456)</f>
        <v>10.879999999999995</v>
      </c>
    </row>
    <row r="458" spans="1:16" x14ac:dyDescent="0.25">
      <c r="A458" s="1" t="str">
        <f>Raw!A458</f>
        <v>26-07-2020 07:36:00</v>
      </c>
      <c r="B458">
        <f>IF(AND(Raw!K458="OK",Raw!C458="OK"),180*ATAN(SIN((3.14*Raw!J458/180)-(3.14*Raw!B458/180))/COS((3.14*Raw!J458/180)-(3.14*Raw!B458/180)))/3.14,B457)</f>
        <v>37.15</v>
      </c>
      <c r="C458">
        <f>IF(AND(Raw!O458="OK",Raw!C458="OK"),180*ATAN(SIN((3.14*Raw!N458/180)-(3.14*Raw!B458/180))/COS((3.14*Raw!N458/180)-(3.14*Raw!B458/180)))/3.14,C457)</f>
        <v>30.169999999999998</v>
      </c>
      <c r="D458">
        <f>IF(AND(Raw!K458="OK",Raw!O458="OK"),180*ATAN(SIN((3.14*Raw!J458/180)-(3.14*Raw!N458/180))/COS((3.14*Raw!J458/180)-(3.14*Raw!N458/180)))/3.14,D457)</f>
        <v>6.9799999999999986</v>
      </c>
      <c r="E458">
        <f>IF(AND(Raw!Q458="OK",Raw!C458="OK"),180*ATAN(SIN((3.14*Raw!P458/180)-(3.14*Raw!B458/180))/COS((3.14*Raw!P458/180)-(3.14*Raw!B458/180)))/3.14,E457)</f>
        <v>0</v>
      </c>
      <c r="F458">
        <f>IF(AND(Raw!O458="OK",Raw!Q458="OK"),180*ATAN(SIN((3.14*Raw!N458/180)-(3.14*Raw!P458/180))/COS((3.14*Raw!N458/180)-(3.14*Raw!P458/180)))/3.14,F457)</f>
        <v>0</v>
      </c>
      <c r="G458">
        <f>IF(AND(Raw!M458="OK",Raw!E458="OK"),180*ATAN(SIN((3.14*Raw!L458/180)-(3.14*Raw!D458/180))/COS((3.14*Raw!L458/180)-(3.14*Raw!D458/180)))/3.14,G457)</f>
        <v>29.96</v>
      </c>
      <c r="H458">
        <f>IF(AND(Raw!I458="OK",Raw!E458="OK"),180*ATAN(SIN((3.14*Raw!H458/180)-(3.14*Raw!D458/180))/COS((3.14*Raw!H458/180)-(3.14*Raw!D458/180)))/3.14,H457)</f>
        <v>19.009999999999998</v>
      </c>
      <c r="I458">
        <f>IF(AND(Raw!W458="OK",Raw!Y458="OK"),180*ATAN(SIN((3.14*Raw!V458/180)-(3.14*Raw!X458/180))/COS((3.14*Raw!V458/180)-(3.14*Raw!X458/180)))/3.14,I457)</f>
        <v>11.42</v>
      </c>
      <c r="J458">
        <f>IF(AND(Raw!U458="OK",Raw!C458="OK"),180*ATAN(SIN((3.14*Raw!T458/180)-(3.14*Raw!B458/180))/COS((3.14*Raw!T458/180)-(3.14*Raw!B458/180)))/3.14,J457)</f>
        <v>3.5800000000000005</v>
      </c>
      <c r="K458">
        <f>IF(AND(Raw!M458="OK",Raw!AA458="OK"),180*ATAN(SIN((3.14*Raw!L458/180)-(3.14*Raw!Z458/180))/COS((3.14*Raw!L458/180)-(3.14*Raw!Z458/180)))/3.14,K457)</f>
        <v>16.500000000000004</v>
      </c>
      <c r="L458">
        <f>IF(AND(Raw!I458="OK",Raw!AA458="OK"),180*ATAN(SIN((3.14*Raw!H458/180)-(3.14*Raw!Z458/180))/COS((3.14*Raw!H458/180)-(3.14*Raw!Z458/180)))/3.14,L457)</f>
        <v>5.55</v>
      </c>
      <c r="M458">
        <f>IF(AND(Raw!I458="OK",Raw!G458="OK"),180*ATAN(SIN((3.14*Raw!H458/180)-(3.14*Raw!F458/180))/COS((3.14*Raw!H458/180)-(3.14*Raw!F458/180)))/3.14,M457)</f>
        <v>0</v>
      </c>
      <c r="N458">
        <f>IF(AND(Raw!O458="OK",Raw!S458="OK"),180*ATAN(SIN((3.14*Raw!N458/180)-(3.14*Raw!R458/180))/COS((3.14*Raw!N458/180)-(3.14*Raw!R458/180)))/3.14,N457)</f>
        <v>2.7899999999999996</v>
      </c>
      <c r="O458">
        <f>IF(AND(Raw!M458="OK",Raw!K458="OK"),180*ATAN(SIN((3.14*Raw!L458/180)-(3.14*Raw!J458/180))/COS((3.14*Raw!L458/180)-(3.14*Raw!J458/180)))/3.14,O457)</f>
        <v>1.6200000000000003</v>
      </c>
      <c r="P458">
        <f>IF(AND(Raw!M458="OK",Raw!I458="OK"),180*ATAN(SIN((3.14*Raw!L458/180)-(3.14*Raw!H458/180))/COS((3.14*Raw!L458/180)-(3.14*Raw!H458/180)))/3.14,P457)</f>
        <v>10.950000000000003</v>
      </c>
    </row>
    <row r="459" spans="1:16" x14ac:dyDescent="0.25">
      <c r="A459" s="1" t="str">
        <f>Raw!A459</f>
        <v>26-07-2020 07:37:00</v>
      </c>
      <c r="B459">
        <f>IF(AND(Raw!K459="OK",Raw!C459="OK"),180*ATAN(SIN((3.14*Raw!J459/180)-(3.14*Raw!B459/180))/COS((3.14*Raw!J459/180)-(3.14*Raw!B459/180)))/3.14,B458)</f>
        <v>36.970000000000013</v>
      </c>
      <c r="C459">
        <f>IF(AND(Raw!O459="OK",Raw!C459="OK"),180*ATAN(SIN((3.14*Raw!N459/180)-(3.14*Raw!B459/180))/COS((3.14*Raw!N459/180)-(3.14*Raw!B459/180)))/3.14,C458)</f>
        <v>30.00999999999998</v>
      </c>
      <c r="D459">
        <f>IF(AND(Raw!K459="OK",Raw!O459="OK"),180*ATAN(SIN((3.14*Raw!J459/180)-(3.14*Raw!N459/180))/COS((3.14*Raw!J459/180)-(3.14*Raw!N459/180)))/3.14,D458)</f>
        <v>6.9600000000000275</v>
      </c>
      <c r="E459">
        <f>IF(AND(Raw!Q459="OK",Raw!C459="OK"),180*ATAN(SIN((3.14*Raw!P459/180)-(3.14*Raw!B459/180))/COS((3.14*Raw!P459/180)-(3.14*Raw!B459/180)))/3.14,E458)</f>
        <v>0</v>
      </c>
      <c r="F459">
        <f>IF(AND(Raw!O459="OK",Raw!Q459="OK"),180*ATAN(SIN((3.14*Raw!N459/180)-(3.14*Raw!P459/180))/COS((3.14*Raw!N459/180)-(3.14*Raw!P459/180)))/3.14,F458)</f>
        <v>0</v>
      </c>
      <c r="G459">
        <f>IF(AND(Raw!M459="OK",Raw!E459="OK"),180*ATAN(SIN((3.14*Raw!L459/180)-(3.14*Raw!D459/180))/COS((3.14*Raw!L459/180)-(3.14*Raw!D459/180)))/3.14,G458)</f>
        <v>29.769999999999996</v>
      </c>
      <c r="H459">
        <f>IF(AND(Raw!I459="OK",Raw!E459="OK"),180*ATAN(SIN((3.14*Raw!H459/180)-(3.14*Raw!D459/180))/COS((3.14*Raw!H459/180)-(3.14*Raw!D459/180)))/3.14,H458)</f>
        <v>18.879999999999988</v>
      </c>
      <c r="I459">
        <f>IF(AND(Raw!W459="OK",Raw!Y459="OK"),180*ATAN(SIN((3.14*Raw!V459/180)-(3.14*Raw!X459/180))/COS((3.14*Raw!V459/180)-(3.14*Raw!X459/180)))/3.14,I458)</f>
        <v>11.420000000000007</v>
      </c>
      <c r="J459">
        <f>IF(AND(Raw!U459="OK",Raw!C459="OK"),180*ATAN(SIN((3.14*Raw!T459/180)-(3.14*Raw!B459/180))/COS((3.14*Raw!T459/180)-(3.14*Raw!B459/180)))/3.14,J458)</f>
        <v>3.5399999999999863</v>
      </c>
      <c r="K459">
        <f>IF(AND(Raw!M459="OK",Raw!AA459="OK"),180*ATAN(SIN((3.14*Raw!L459/180)-(3.14*Raw!Z459/180))/COS((3.14*Raw!L459/180)-(3.14*Raw!Z459/180)))/3.14,K458)</f>
        <v>16.439999999999991</v>
      </c>
      <c r="L459">
        <f>IF(AND(Raw!I459="OK",Raw!AA459="OK"),180*ATAN(SIN((3.14*Raw!H459/180)-(3.14*Raw!Z459/180))/COS((3.14*Raw!H459/180)-(3.14*Raw!Z459/180)))/3.14,L458)</f>
        <v>5.5499999999999927</v>
      </c>
      <c r="M459">
        <f>IF(AND(Raw!I459="OK",Raw!G459="OK"),180*ATAN(SIN((3.14*Raw!H459/180)-(3.14*Raw!F459/180))/COS((3.14*Raw!H459/180)-(3.14*Raw!F459/180)))/3.14,M458)</f>
        <v>0</v>
      </c>
      <c r="N459">
        <f>IF(AND(Raw!O459="OK",Raw!S459="OK"),180*ATAN(SIN((3.14*Raw!N459/180)-(3.14*Raw!R459/180))/COS((3.14*Raw!N459/180)-(3.14*Raw!R459/180)))/3.14,N458)</f>
        <v>2.7699999999999831</v>
      </c>
      <c r="O459">
        <f>IF(AND(Raw!M459="OK",Raw!K459="OK"),180*ATAN(SIN((3.14*Raw!L459/180)-(3.14*Raw!J459/180))/COS((3.14*Raw!L459/180)-(3.14*Raw!J459/180)))/3.14,O458)</f>
        <v>1.5799999999999896</v>
      </c>
      <c r="P459">
        <f>IF(AND(Raw!M459="OK",Raw!I459="OK"),180*ATAN(SIN((3.14*Raw!L459/180)-(3.14*Raw!H459/180))/COS((3.14*Raw!L459/180)-(3.14*Raw!H459/180)))/3.14,P458)</f>
        <v>10.889999999999997</v>
      </c>
    </row>
    <row r="460" spans="1:16" x14ac:dyDescent="0.25">
      <c r="A460" s="1" t="str">
        <f>Raw!A460</f>
        <v>26-07-2020 07:38:00</v>
      </c>
      <c r="B460">
        <f>IF(AND(Raw!K460="OK",Raw!C460="OK"),180*ATAN(SIN((3.14*Raw!J460/180)-(3.14*Raw!B460/180))/COS((3.14*Raw!J460/180)-(3.14*Raw!B460/180)))/3.14,B459)</f>
        <v>37.019999999999996</v>
      </c>
      <c r="C460">
        <f>IF(AND(Raw!O460="OK",Raw!C460="OK"),180*ATAN(SIN((3.14*Raw!N460/180)-(3.14*Raw!B460/180))/COS((3.14*Raw!N460/180)-(3.14*Raw!B460/180)))/3.14,C459)</f>
        <v>30.069999999999993</v>
      </c>
      <c r="D460">
        <f>IF(AND(Raw!K460="OK",Raw!O460="OK"),180*ATAN(SIN((3.14*Raw!J460/180)-(3.14*Raw!N460/180))/COS((3.14*Raw!J460/180)-(3.14*Raw!N460/180)))/3.14,D459)</f>
        <v>6.9500000000000135</v>
      </c>
      <c r="E460">
        <f>IF(AND(Raw!Q460="OK",Raw!C460="OK"),180*ATAN(SIN((3.14*Raw!P460/180)-(3.14*Raw!B460/180))/COS((3.14*Raw!P460/180)-(3.14*Raw!B460/180)))/3.14,E459)</f>
        <v>0</v>
      </c>
      <c r="F460">
        <f>IF(AND(Raw!O460="OK",Raw!Q460="OK"),180*ATAN(SIN((3.14*Raw!N460/180)-(3.14*Raw!P460/180))/COS((3.14*Raw!N460/180)-(3.14*Raw!P460/180)))/3.14,F459)</f>
        <v>0</v>
      </c>
      <c r="G460">
        <f>IF(AND(Raw!M460="OK",Raw!E460="OK"),180*ATAN(SIN((3.14*Raw!L460/180)-(3.14*Raw!D460/180))/COS((3.14*Raw!L460/180)-(3.14*Raw!D460/180)))/3.14,G459)</f>
        <v>29.830000000000009</v>
      </c>
      <c r="H460">
        <f>IF(AND(Raw!I460="OK",Raw!E460="OK"),180*ATAN(SIN((3.14*Raw!H460/180)-(3.14*Raw!D460/180))/COS((3.14*Raw!H460/180)-(3.14*Raw!D460/180)))/3.14,H459)</f>
        <v>18.880000000000017</v>
      </c>
      <c r="I460">
        <f>IF(AND(Raw!W460="OK",Raw!Y460="OK"),180*ATAN(SIN((3.14*Raw!V460/180)-(3.14*Raw!X460/180))/COS((3.14*Raw!V460/180)-(3.14*Raw!X460/180)))/3.14,I459)</f>
        <v>11.440000000000001</v>
      </c>
      <c r="J460">
        <f>IF(AND(Raw!U460="OK",Raw!C460="OK"),180*ATAN(SIN((3.14*Raw!T460/180)-(3.14*Raw!B460/180))/COS((3.14*Raw!T460/180)-(3.14*Raw!B460/180)))/3.14,J459)</f>
        <v>3.5899999999999963</v>
      </c>
      <c r="K460">
        <f>IF(AND(Raw!M460="OK",Raw!AA460="OK"),180*ATAN(SIN((3.14*Raw!L460/180)-(3.14*Raw!Z460/180))/COS((3.14*Raw!L460/180)-(3.14*Raw!Z460/180)))/3.14,K459)</f>
        <v>16.530000000000008</v>
      </c>
      <c r="L460">
        <f>IF(AND(Raw!I460="OK",Raw!AA460="OK"),180*ATAN(SIN((3.14*Raw!H460/180)-(3.14*Raw!Z460/180))/COS((3.14*Raw!H460/180)-(3.14*Raw!Z460/180)))/3.14,L459)</f>
        <v>5.5800000000000116</v>
      </c>
      <c r="M460">
        <f>IF(AND(Raw!I460="OK",Raw!G460="OK"),180*ATAN(SIN((3.14*Raw!H460/180)-(3.14*Raw!F460/180))/COS((3.14*Raw!H460/180)-(3.14*Raw!F460/180)))/3.14,M459)</f>
        <v>0</v>
      </c>
      <c r="N460">
        <f>IF(AND(Raw!O460="OK",Raw!S460="OK"),180*ATAN(SIN((3.14*Raw!N460/180)-(3.14*Raw!R460/180))/COS((3.14*Raw!N460/180)-(3.14*Raw!R460/180)))/3.14,N459)</f>
        <v>2.8100000000000032</v>
      </c>
      <c r="O460">
        <f>IF(AND(Raw!M460="OK",Raw!K460="OK"),180*ATAN(SIN((3.14*Raw!L460/180)-(3.14*Raw!J460/180))/COS((3.14*Raw!L460/180)-(3.14*Raw!J460/180)))/3.14,O459)</f>
        <v>1.510000000000002</v>
      </c>
      <c r="P460">
        <f>IF(AND(Raw!M460="OK",Raw!I460="OK"),180*ATAN(SIN((3.14*Raw!L460/180)-(3.14*Raw!H460/180))/COS((3.14*Raw!L460/180)-(3.14*Raw!H460/180)))/3.14,P459)</f>
        <v>10.949999999999996</v>
      </c>
    </row>
    <row r="461" spans="1:16" x14ac:dyDescent="0.25">
      <c r="A461" s="1" t="str">
        <f>Raw!A461</f>
        <v>26-07-2020 07:39:00</v>
      </c>
      <c r="B461">
        <f>IF(AND(Raw!K461="OK",Raw!C461="OK"),180*ATAN(SIN((3.14*Raw!J461/180)-(3.14*Raw!B461/180))/COS((3.14*Raw!J461/180)-(3.14*Raw!B461/180)))/3.14,B460)</f>
        <v>36.920000000000009</v>
      </c>
      <c r="C461">
        <f>IF(AND(Raw!O461="OK",Raw!C461="OK"),180*ATAN(SIN((3.14*Raw!N461/180)-(3.14*Raw!B461/180))/COS((3.14*Raw!N461/180)-(3.14*Raw!B461/180)))/3.14,C460)</f>
        <v>29.930000000000003</v>
      </c>
      <c r="D461">
        <f>IF(AND(Raw!K461="OK",Raw!O461="OK"),180*ATAN(SIN((3.14*Raw!J461/180)-(3.14*Raw!N461/180))/COS((3.14*Raw!J461/180)-(3.14*Raw!N461/180)))/3.14,D460)</f>
        <v>6.9900000000000073</v>
      </c>
      <c r="E461">
        <f>IF(AND(Raw!Q461="OK",Raw!C461="OK"),180*ATAN(SIN((3.14*Raw!P461/180)-(3.14*Raw!B461/180))/COS((3.14*Raw!P461/180)-(3.14*Raw!B461/180)))/3.14,E460)</f>
        <v>0</v>
      </c>
      <c r="F461">
        <f>IF(AND(Raw!O461="OK",Raw!Q461="OK"),180*ATAN(SIN((3.14*Raw!N461/180)-(3.14*Raw!P461/180))/COS((3.14*Raw!N461/180)-(3.14*Raw!P461/180)))/3.14,F460)</f>
        <v>0</v>
      </c>
      <c r="G461">
        <f>IF(AND(Raw!M461="OK",Raw!E461="OK"),180*ATAN(SIN((3.14*Raw!L461/180)-(3.14*Raw!D461/180))/COS((3.14*Raw!L461/180)-(3.14*Raw!D461/180)))/3.14,G460)</f>
        <v>29.730000000000015</v>
      </c>
      <c r="H461">
        <f>IF(AND(Raw!I461="OK",Raw!E461="OK"),180*ATAN(SIN((3.14*Raw!H461/180)-(3.14*Raw!D461/180))/COS((3.14*Raw!H461/180)-(3.14*Raw!D461/180)))/3.14,H460)</f>
        <v>18.800000000000015</v>
      </c>
      <c r="I461">
        <f>IF(AND(Raw!W461="OK",Raw!Y461="OK"),180*ATAN(SIN((3.14*Raw!V461/180)-(3.14*Raw!X461/180))/COS((3.14*Raw!V461/180)-(3.14*Raw!X461/180)))/3.14,I460)</f>
        <v>11.509999999999998</v>
      </c>
      <c r="J461">
        <f>IF(AND(Raw!U461="OK",Raw!C461="OK"),180*ATAN(SIN((3.14*Raw!T461/180)-(3.14*Raw!B461/180))/COS((3.14*Raw!T461/180)-(3.14*Raw!B461/180)))/3.14,J460)</f>
        <v>3.5999999999999988</v>
      </c>
      <c r="K461">
        <f>IF(AND(Raw!M461="OK",Raw!AA461="OK"),180*ATAN(SIN((3.14*Raw!L461/180)-(3.14*Raw!Z461/180))/COS((3.14*Raw!L461/180)-(3.14*Raw!Z461/180)))/3.14,K460)</f>
        <v>16.510000000000005</v>
      </c>
      <c r="L461">
        <f>IF(AND(Raw!I461="OK",Raw!AA461="OK"),180*ATAN(SIN((3.14*Raw!H461/180)-(3.14*Raw!Z461/180))/COS((3.14*Raw!H461/180)-(3.14*Raw!Z461/180)))/3.14,L460)</f>
        <v>5.5799999999999992</v>
      </c>
      <c r="M461">
        <f>IF(AND(Raw!I461="OK",Raw!G461="OK"),180*ATAN(SIN((3.14*Raw!H461/180)-(3.14*Raw!F461/180))/COS((3.14*Raw!H461/180)-(3.14*Raw!F461/180)))/3.14,M460)</f>
        <v>0</v>
      </c>
      <c r="N461">
        <f>IF(AND(Raw!O461="OK",Raw!S461="OK"),180*ATAN(SIN((3.14*Raw!N461/180)-(3.14*Raw!R461/180))/COS((3.14*Raw!N461/180)-(3.14*Raw!R461/180)))/3.14,N460)</f>
        <v>2.7300000000000013</v>
      </c>
      <c r="O461">
        <f>IF(AND(Raw!M461="OK",Raw!K461="OK"),180*ATAN(SIN((3.14*Raw!L461/180)-(3.14*Raw!J461/180))/COS((3.14*Raw!L461/180)-(3.14*Raw!J461/180)))/3.14,O460)</f>
        <v>1.5700000000000005</v>
      </c>
      <c r="P461">
        <f>IF(AND(Raw!M461="OK",Raw!I461="OK"),180*ATAN(SIN((3.14*Raw!L461/180)-(3.14*Raw!H461/180))/COS((3.14*Raw!L461/180)-(3.14*Raw!H461/180)))/3.14,P460)</f>
        <v>10.930000000000007</v>
      </c>
    </row>
    <row r="462" spans="1:16" x14ac:dyDescent="0.25">
      <c r="A462" s="1" t="str">
        <f>Raw!A462</f>
        <v>26-07-2020 07:40:00</v>
      </c>
      <c r="B462">
        <f>IF(AND(Raw!K462="OK",Raw!C462="OK"),180*ATAN(SIN((3.14*Raw!J462/180)-(3.14*Raw!B462/180))/COS((3.14*Raw!J462/180)-(3.14*Raw!B462/180)))/3.14,B461)</f>
        <v>36.97</v>
      </c>
      <c r="C462">
        <f>IF(AND(Raw!O462="OK",Raw!C462="OK"),180*ATAN(SIN((3.14*Raw!N462/180)-(3.14*Raw!B462/180))/COS((3.14*Raw!N462/180)-(3.14*Raw!B462/180)))/3.14,C461)</f>
        <v>29.990000000000002</v>
      </c>
      <c r="D462">
        <f>IF(AND(Raw!K462="OK",Raw!O462="OK"),180*ATAN(SIN((3.14*Raw!J462/180)-(3.14*Raw!N462/180))/COS((3.14*Raw!J462/180)-(3.14*Raw!N462/180)))/3.14,D461)</f>
        <v>6.9799999999999933</v>
      </c>
      <c r="E462">
        <f>IF(AND(Raw!Q462="OK",Raw!C462="OK"),180*ATAN(SIN((3.14*Raw!P462/180)-(3.14*Raw!B462/180))/COS((3.14*Raw!P462/180)-(3.14*Raw!B462/180)))/3.14,E461)</f>
        <v>0</v>
      </c>
      <c r="F462">
        <f>IF(AND(Raw!O462="OK",Raw!Q462="OK"),180*ATAN(SIN((3.14*Raw!N462/180)-(3.14*Raw!P462/180))/COS((3.14*Raw!N462/180)-(3.14*Raw!P462/180)))/3.14,F461)</f>
        <v>0</v>
      </c>
      <c r="G462">
        <f>IF(AND(Raw!M462="OK",Raw!E462="OK"),180*ATAN(SIN((3.14*Raw!L462/180)-(3.14*Raw!D462/180))/COS((3.14*Raw!L462/180)-(3.14*Raw!D462/180)))/3.14,G461)</f>
        <v>29.790000000000003</v>
      </c>
      <c r="H462">
        <f>IF(AND(Raw!I462="OK",Raw!E462="OK"),180*ATAN(SIN((3.14*Raw!H462/180)-(3.14*Raw!D462/180))/COS((3.14*Raw!H462/180)-(3.14*Raw!D462/180)))/3.14,H461)</f>
        <v>18.86</v>
      </c>
      <c r="I462">
        <f>IF(AND(Raw!W462="OK",Raw!Y462="OK"),180*ATAN(SIN((3.14*Raw!V462/180)-(3.14*Raw!X462/180))/COS((3.14*Raw!V462/180)-(3.14*Raw!X462/180)))/3.14,I461)</f>
        <v>11.629999999999994</v>
      </c>
      <c r="J462">
        <f>IF(AND(Raw!U462="OK",Raw!C462="OK"),180*ATAN(SIN((3.14*Raw!T462/180)-(3.14*Raw!B462/180))/COS((3.14*Raw!T462/180)-(3.14*Raw!B462/180)))/3.14,J461)</f>
        <v>3.5199999999999987</v>
      </c>
      <c r="K462">
        <f>IF(AND(Raw!M462="OK",Raw!AA462="OK"),180*ATAN(SIN((3.14*Raw!L462/180)-(3.14*Raw!Z462/180))/COS((3.14*Raw!L462/180)-(3.14*Raw!Z462/180)))/3.14,K461)</f>
        <v>16.53</v>
      </c>
      <c r="L462">
        <f>IF(AND(Raw!I462="OK",Raw!AA462="OK"),180*ATAN(SIN((3.14*Raw!H462/180)-(3.14*Raw!Z462/180))/COS((3.14*Raw!H462/180)-(3.14*Raw!Z462/180)))/3.14,L461)</f>
        <v>5.5999999999999961</v>
      </c>
      <c r="M462">
        <f>IF(AND(Raw!I462="OK",Raw!G462="OK"),180*ATAN(SIN((3.14*Raw!H462/180)-(3.14*Raw!F462/180))/COS((3.14*Raw!H462/180)-(3.14*Raw!F462/180)))/3.14,M461)</f>
        <v>0</v>
      </c>
      <c r="N462">
        <f>IF(AND(Raw!O462="OK",Raw!S462="OK"),180*ATAN(SIN((3.14*Raw!N462/180)-(3.14*Raw!R462/180))/COS((3.14*Raw!N462/180)-(3.14*Raw!R462/180)))/3.14,N461)</f>
        <v>2.7600000000000127</v>
      </c>
      <c r="O462">
        <f>IF(AND(Raw!M462="OK",Raw!K462="OK"),180*ATAN(SIN((3.14*Raw!L462/180)-(3.14*Raw!J462/180))/COS((3.14*Raw!L462/180)-(3.14*Raw!J462/180)))/3.14,O461)</f>
        <v>1.5600000000000052</v>
      </c>
      <c r="P462">
        <f>IF(AND(Raw!M462="OK",Raw!I462="OK"),180*ATAN(SIN((3.14*Raw!L462/180)-(3.14*Raw!H462/180))/COS((3.14*Raw!L462/180)-(3.14*Raw!H462/180)))/3.14,P461)</f>
        <v>10.930000000000007</v>
      </c>
    </row>
    <row r="463" spans="1:16" x14ac:dyDescent="0.25">
      <c r="A463" s="1" t="str">
        <f>Raw!A463</f>
        <v>26-07-2020 07:41:00</v>
      </c>
      <c r="B463">
        <f>IF(AND(Raw!K463="OK",Raw!C463="OK"),180*ATAN(SIN((3.14*Raw!J463/180)-(3.14*Raw!B463/180))/COS((3.14*Raw!J463/180)-(3.14*Raw!B463/180)))/3.14,B462)</f>
        <v>36.950000000000003</v>
      </c>
      <c r="C463">
        <f>IF(AND(Raw!O463="OK",Raw!C463="OK"),180*ATAN(SIN((3.14*Raw!N463/180)-(3.14*Raw!B463/180))/COS((3.14*Raw!N463/180)-(3.14*Raw!B463/180)))/3.14,C462)</f>
        <v>29.940000000000005</v>
      </c>
      <c r="D463">
        <f>IF(AND(Raw!K463="OK",Raw!O463="OK"),180*ATAN(SIN((3.14*Raw!J463/180)-(3.14*Raw!N463/180))/COS((3.14*Raw!J463/180)-(3.14*Raw!N463/180)))/3.14,D462)</f>
        <v>7.009999999999998</v>
      </c>
      <c r="E463">
        <f>IF(AND(Raw!Q463="OK",Raw!C463="OK"),180*ATAN(SIN((3.14*Raw!P463/180)-(3.14*Raw!B463/180))/COS((3.14*Raw!P463/180)-(3.14*Raw!B463/180)))/3.14,E462)</f>
        <v>0</v>
      </c>
      <c r="F463">
        <f>IF(AND(Raw!O463="OK",Raw!Q463="OK"),180*ATAN(SIN((3.14*Raw!N463/180)-(3.14*Raw!P463/180))/COS((3.14*Raw!N463/180)-(3.14*Raw!P463/180)))/3.14,F462)</f>
        <v>0</v>
      </c>
      <c r="G463">
        <f>IF(AND(Raw!M463="OK",Raw!E463="OK"),180*ATAN(SIN((3.14*Raw!L463/180)-(3.14*Raw!D463/180))/COS((3.14*Raw!L463/180)-(3.14*Raw!D463/180)))/3.14,G462)</f>
        <v>29.729999999999997</v>
      </c>
      <c r="H463">
        <f>IF(AND(Raw!I463="OK",Raw!E463="OK"),180*ATAN(SIN((3.14*Raw!H463/180)-(3.14*Raw!D463/180))/COS((3.14*Raw!H463/180)-(3.14*Raw!D463/180)))/3.14,H462)</f>
        <v>18.740000000000006</v>
      </c>
      <c r="I463">
        <f>IF(AND(Raw!W463="OK",Raw!Y463="OK"),180*ATAN(SIN((3.14*Raw!V463/180)-(3.14*Raw!X463/180))/COS((3.14*Raw!V463/180)-(3.14*Raw!X463/180)))/3.14,I462)</f>
        <v>11.61</v>
      </c>
      <c r="J463">
        <f>IF(AND(Raw!U463="OK",Raw!C463="OK"),180*ATAN(SIN((3.14*Raw!T463/180)-(3.14*Raw!B463/180))/COS((3.14*Raw!T463/180)-(3.14*Raw!B463/180)))/3.14,J462)</f>
        <v>3.6000000000000107</v>
      </c>
      <c r="K463">
        <f>IF(AND(Raw!M463="OK",Raw!AA463="OK"),180*ATAN(SIN((3.14*Raw!L463/180)-(3.14*Raw!Z463/180))/COS((3.14*Raw!L463/180)-(3.14*Raw!Z463/180)))/3.14,K462)</f>
        <v>16.589999999999989</v>
      </c>
      <c r="L463">
        <f>IF(AND(Raw!I463="OK",Raw!AA463="OK"),180*ATAN(SIN((3.14*Raw!H463/180)-(3.14*Raw!Z463/180))/COS((3.14*Raw!H463/180)-(3.14*Raw!Z463/180)))/3.14,L462)</f>
        <v>5.6000000000000032</v>
      </c>
      <c r="M463">
        <f>IF(AND(Raw!I463="OK",Raw!G463="OK"),180*ATAN(SIN((3.14*Raw!H463/180)-(3.14*Raw!F463/180))/COS((3.14*Raw!H463/180)-(3.14*Raw!F463/180)))/3.14,M462)</f>
        <v>0</v>
      </c>
      <c r="N463">
        <f>IF(AND(Raw!O463="OK",Raw!S463="OK"),180*ATAN(SIN((3.14*Raw!N463/180)-(3.14*Raw!R463/180))/COS((3.14*Raw!N463/180)-(3.14*Raw!R463/180)))/3.14,N462)</f>
        <v>2.7300000000000013</v>
      </c>
      <c r="O463">
        <f>IF(AND(Raw!M463="OK",Raw!K463="OK"),180*ATAN(SIN((3.14*Raw!L463/180)-(3.14*Raw!J463/180))/COS((3.14*Raw!L463/180)-(3.14*Raw!J463/180)))/3.14,O462)</f>
        <v>1.6599999999999984</v>
      </c>
      <c r="P463">
        <f>IF(AND(Raw!M463="OK",Raw!I463="OK"),180*ATAN(SIN((3.14*Raw!L463/180)-(3.14*Raw!H463/180))/COS((3.14*Raw!L463/180)-(3.14*Raw!H463/180)))/3.14,P462)</f>
        <v>10.989999999999991</v>
      </c>
    </row>
    <row r="464" spans="1:16" x14ac:dyDescent="0.25">
      <c r="A464" s="1" t="str">
        <f>Raw!A464</f>
        <v>26-07-2020 07:42:00</v>
      </c>
      <c r="B464">
        <f>IF(AND(Raw!K464="OK",Raw!C464="OK"),180*ATAN(SIN((3.14*Raw!J464/180)-(3.14*Raw!B464/180))/COS((3.14*Raw!J464/180)-(3.14*Raw!B464/180)))/3.14,B463)</f>
        <v>36.960000000000008</v>
      </c>
      <c r="C464">
        <f>IF(AND(Raw!O464="OK",Raw!C464="OK"),180*ATAN(SIN((3.14*Raw!N464/180)-(3.14*Raw!B464/180))/COS((3.14*Raw!N464/180)-(3.14*Raw!B464/180)))/3.14,C463)</f>
        <v>29.990000000000002</v>
      </c>
      <c r="D464">
        <f>IF(AND(Raw!K464="OK",Raw!O464="OK"),180*ATAN(SIN((3.14*Raw!J464/180)-(3.14*Raw!N464/180))/COS((3.14*Raw!J464/180)-(3.14*Raw!N464/180)))/3.14,D463)</f>
        <v>6.97</v>
      </c>
      <c r="E464">
        <f>IF(AND(Raw!Q464="OK",Raw!C464="OK"),180*ATAN(SIN((3.14*Raw!P464/180)-(3.14*Raw!B464/180))/COS((3.14*Raw!P464/180)-(3.14*Raw!B464/180)))/3.14,E463)</f>
        <v>0</v>
      </c>
      <c r="F464">
        <f>IF(AND(Raw!O464="OK",Raw!Q464="OK"),180*ATAN(SIN((3.14*Raw!N464/180)-(3.14*Raw!P464/180))/COS((3.14*Raw!N464/180)-(3.14*Raw!P464/180)))/3.14,F463)</f>
        <v>0</v>
      </c>
      <c r="G464">
        <f>IF(AND(Raw!M464="OK",Raw!E464="OK"),180*ATAN(SIN((3.14*Raw!L464/180)-(3.14*Raw!D464/180))/COS((3.14*Raw!L464/180)-(3.14*Raw!D464/180)))/3.14,G463)</f>
        <v>29.72000000000001</v>
      </c>
      <c r="H464">
        <f>IF(AND(Raw!I464="OK",Raw!E464="OK"),180*ATAN(SIN((3.14*Raw!H464/180)-(3.14*Raw!D464/180))/COS((3.14*Raw!H464/180)-(3.14*Raw!D464/180)))/3.14,H463)</f>
        <v>18.729999999999993</v>
      </c>
      <c r="I464">
        <f>IF(AND(Raw!W464="OK",Raw!Y464="OK"),180*ATAN(SIN((3.14*Raw!V464/180)-(3.14*Raw!X464/180))/COS((3.14*Raw!V464/180)-(3.14*Raw!X464/180)))/3.14,I463)</f>
        <v>11.620000000000006</v>
      </c>
      <c r="J464">
        <f>IF(AND(Raw!U464="OK",Raw!C464="OK"),180*ATAN(SIN((3.14*Raw!T464/180)-(3.14*Raw!B464/180))/COS((3.14*Raw!T464/180)-(3.14*Raw!B464/180)))/3.14,J463)</f>
        <v>3.5999999999999988</v>
      </c>
      <c r="K464">
        <f>IF(AND(Raw!M464="OK",Raw!AA464="OK"),180*ATAN(SIN((3.14*Raw!L464/180)-(3.14*Raw!Z464/180))/COS((3.14*Raw!L464/180)-(3.14*Raw!Z464/180)))/3.14,K463)</f>
        <v>16.589999999999993</v>
      </c>
      <c r="L464">
        <f>IF(AND(Raw!I464="OK",Raw!AA464="OK"),180*ATAN(SIN((3.14*Raw!H464/180)-(3.14*Raw!Z464/180))/COS((3.14*Raw!H464/180)-(3.14*Raw!Z464/180)))/3.14,L463)</f>
        <v>5.5999999999999899</v>
      </c>
      <c r="M464">
        <f>IF(AND(Raw!I464="OK",Raw!G464="OK"),180*ATAN(SIN((3.14*Raw!H464/180)-(3.14*Raw!F464/180))/COS((3.14*Raw!H464/180)-(3.14*Raw!F464/180)))/3.14,M463)</f>
        <v>0</v>
      </c>
      <c r="N464">
        <f>IF(AND(Raw!O464="OK",Raw!S464="OK"),180*ATAN(SIN((3.14*Raw!N464/180)-(3.14*Raw!R464/180))/COS((3.14*Raw!N464/180)-(3.14*Raw!R464/180)))/3.14,N463)</f>
        <v>2.7899999999999996</v>
      </c>
      <c r="O464">
        <f>IF(AND(Raw!M464="OK",Raw!K464="OK"),180*ATAN(SIN((3.14*Raw!L464/180)-(3.14*Raw!J464/180))/COS((3.14*Raw!L464/180)-(3.14*Raw!J464/180)))/3.14,O463)</f>
        <v>1.640000000000001</v>
      </c>
      <c r="P464">
        <f>IF(AND(Raw!M464="OK",Raw!I464="OK"),180*ATAN(SIN((3.14*Raw!L464/180)-(3.14*Raw!H464/180))/COS((3.14*Raw!L464/180)-(3.14*Raw!H464/180)))/3.14,P463)</f>
        <v>10.990000000000007</v>
      </c>
    </row>
    <row r="465" spans="1:16" x14ac:dyDescent="0.25">
      <c r="A465" s="1" t="str">
        <f>Raw!A465</f>
        <v>26-07-2020 07:43:00</v>
      </c>
      <c r="B465">
        <f>IF(AND(Raw!K465="OK",Raw!C465="OK"),180*ATAN(SIN((3.14*Raw!J465/180)-(3.14*Raw!B465/180))/COS((3.14*Raw!J465/180)-(3.14*Raw!B465/180)))/3.14,B464)</f>
        <v>37.100000000000009</v>
      </c>
      <c r="C465">
        <f>IF(AND(Raw!O465="OK",Raw!C465="OK"),180*ATAN(SIN((3.14*Raw!N465/180)-(3.14*Raw!B465/180))/COS((3.14*Raw!N465/180)-(3.14*Raw!B465/180)))/3.14,C464)</f>
        <v>30.099999999999998</v>
      </c>
      <c r="D465">
        <f>IF(AND(Raw!K465="OK",Raw!O465="OK"),180*ATAN(SIN((3.14*Raw!J465/180)-(3.14*Raw!N465/180))/COS((3.14*Raw!J465/180)-(3.14*Raw!N465/180)))/3.14,D464)</f>
        <v>7.0000000000000089</v>
      </c>
      <c r="E465">
        <f>IF(AND(Raw!Q465="OK",Raw!C465="OK"),180*ATAN(SIN((3.14*Raw!P465/180)-(3.14*Raw!B465/180))/COS((3.14*Raw!P465/180)-(3.14*Raw!B465/180)))/3.14,E464)</f>
        <v>0</v>
      </c>
      <c r="F465">
        <f>IF(AND(Raw!O465="OK",Raw!Q465="OK"),180*ATAN(SIN((3.14*Raw!N465/180)-(3.14*Raw!P465/180))/COS((3.14*Raw!N465/180)-(3.14*Raw!P465/180)))/3.14,F464)</f>
        <v>0</v>
      </c>
      <c r="G465">
        <f>IF(AND(Raw!M465="OK",Raw!E465="OK"),180*ATAN(SIN((3.14*Raw!L465/180)-(3.14*Raw!D465/180))/COS((3.14*Raw!L465/180)-(3.14*Raw!D465/180)))/3.14,G464)</f>
        <v>29.899999999999984</v>
      </c>
      <c r="H465">
        <f>IF(AND(Raw!I465="OK",Raw!E465="OK"),180*ATAN(SIN((3.14*Raw!H465/180)-(3.14*Raw!D465/180))/COS((3.14*Raw!H465/180)-(3.14*Raw!D465/180)))/3.14,H464)</f>
        <v>18.910000000000007</v>
      </c>
      <c r="I465">
        <f>IF(AND(Raw!W465="OK",Raw!Y465="OK"),180*ATAN(SIN((3.14*Raw!V465/180)-(3.14*Raw!X465/180))/COS((3.14*Raw!V465/180)-(3.14*Raw!X465/180)))/3.14,I464)</f>
        <v>11.640000000000009</v>
      </c>
      <c r="J465">
        <f>IF(AND(Raw!U465="OK",Raw!C465="OK"),180*ATAN(SIN((3.14*Raw!T465/180)-(3.14*Raw!B465/180))/COS((3.14*Raw!T465/180)-(3.14*Raw!B465/180)))/3.14,J464)</f>
        <v>3.5499999999999887</v>
      </c>
      <c r="K465">
        <f>IF(AND(Raw!M465="OK",Raw!AA465="OK"),180*ATAN(SIN((3.14*Raw!L465/180)-(3.14*Raw!Z465/180))/COS((3.14*Raw!L465/180)-(3.14*Raw!Z465/180)))/3.14,K464)</f>
        <v>16.599999999999969</v>
      </c>
      <c r="L465">
        <f>IF(AND(Raw!I465="OK",Raw!AA465="OK"),180*ATAN(SIN((3.14*Raw!H465/180)-(3.14*Raw!Z465/180))/COS((3.14*Raw!H465/180)-(3.14*Raw!Z465/180)))/3.14,L464)</f>
        <v>5.6099999999999914</v>
      </c>
      <c r="M465">
        <f>IF(AND(Raw!I465="OK",Raw!G465="OK"),180*ATAN(SIN((3.14*Raw!H465/180)-(3.14*Raw!F465/180))/COS((3.14*Raw!H465/180)-(3.14*Raw!F465/180)))/3.14,M464)</f>
        <v>0</v>
      </c>
      <c r="N465">
        <f>IF(AND(Raw!O465="OK",Raw!S465="OK"),180*ATAN(SIN((3.14*Raw!N465/180)-(3.14*Raw!R465/180))/COS((3.14*Raw!N465/180)-(3.14*Raw!R465/180)))/3.14,N464)</f>
        <v>2.8600000000000252</v>
      </c>
      <c r="O465">
        <f>IF(AND(Raw!M465="OK",Raw!K465="OK"),180*ATAN(SIN((3.14*Raw!L465/180)-(3.14*Raw!J465/180))/COS((3.14*Raw!L465/180)-(3.14*Raw!J465/180)))/3.14,O464)</f>
        <v>1.6299999999999606</v>
      </c>
      <c r="P465">
        <f>IF(AND(Raw!M465="OK",Raw!I465="OK"),180*ATAN(SIN((3.14*Raw!L465/180)-(3.14*Raw!H465/180))/COS((3.14*Raw!L465/180)-(3.14*Raw!H465/180)))/3.14,P464)</f>
        <v>10.989999999999977</v>
      </c>
    </row>
    <row r="466" spans="1:16" x14ac:dyDescent="0.25">
      <c r="A466" s="1" t="str">
        <f>Raw!A466</f>
        <v>26-07-2020 07:44:00</v>
      </c>
      <c r="B466">
        <f>IF(AND(Raw!K466="OK",Raw!C466="OK"),180*ATAN(SIN((3.14*Raw!J466/180)-(3.14*Raw!B466/180))/COS((3.14*Raw!J466/180)-(3.14*Raw!B466/180)))/3.14,B465)</f>
        <v>37.17259722685526</v>
      </c>
      <c r="C466">
        <f>IF(AND(Raw!O466="OK",Raw!C466="OK"),180*ATAN(SIN((3.14*Raw!N466/180)-(3.14*Raw!B466/180))/COS((3.14*Raw!N466/180)-(3.14*Raw!B466/180)))/3.14,C465)</f>
        <v>30.152597226855249</v>
      </c>
      <c r="D466">
        <f>IF(AND(Raw!K466="OK",Raw!O466="OK"),180*ATAN(SIN((3.14*Raw!J466/180)-(3.14*Raw!N466/180))/COS((3.14*Raw!J466/180)-(3.14*Raw!N466/180)))/3.14,D465)</f>
        <v>7.0200000000000129</v>
      </c>
      <c r="E466">
        <f>IF(AND(Raw!Q466="OK",Raw!C466="OK"),180*ATAN(SIN((3.14*Raw!P466/180)-(3.14*Raw!B466/180))/COS((3.14*Raw!P466/180)-(3.14*Raw!B466/180)))/3.14,E465)</f>
        <v>0</v>
      </c>
      <c r="F466">
        <f>IF(AND(Raw!O466="OK",Raw!Q466="OK"),180*ATAN(SIN((3.14*Raw!N466/180)-(3.14*Raw!P466/180))/COS((3.14*Raw!N466/180)-(3.14*Raw!P466/180)))/3.14,F465)</f>
        <v>0</v>
      </c>
      <c r="G466">
        <f>IF(AND(Raw!M466="OK",Raw!E466="OK"),180*ATAN(SIN((3.14*Raw!L466/180)-(3.14*Raw!D466/180))/COS((3.14*Raw!L466/180)-(3.14*Raw!D466/180)))/3.14,G465)</f>
        <v>30.052597226855301</v>
      </c>
      <c r="H466">
        <f>IF(AND(Raw!I466="OK",Raw!E466="OK"),180*ATAN(SIN((3.14*Raw!H466/180)-(3.14*Raw!D466/180))/COS((3.14*Raw!H466/180)-(3.14*Raw!D466/180)))/3.14,H465)</f>
        <v>19.052597226855283</v>
      </c>
      <c r="I466">
        <f>IF(AND(Raw!W466="OK",Raw!Y466="OK"),180*ATAN(SIN((3.14*Raw!V466/180)-(3.14*Raw!X466/180))/COS((3.14*Raw!V466/180)-(3.14*Raw!X466/180)))/3.14,I465)</f>
        <v>11.862597226855254</v>
      </c>
      <c r="J466">
        <f>IF(AND(Raw!U466="OK",Raw!C466="OK"),180*ATAN(SIN((3.14*Raw!T466/180)-(3.14*Raw!B466/180))/COS((3.14*Raw!T466/180)-(3.14*Raw!B466/180)))/3.14,J465)</f>
        <v>3.5199999999999951</v>
      </c>
      <c r="K466">
        <f>IF(AND(Raw!M466="OK",Raw!AA466="OK"),180*ATAN(SIN((3.14*Raw!L466/180)-(3.14*Raw!Z466/180))/COS((3.14*Raw!L466/180)-(3.14*Raw!Z466/180)))/3.14,K465)</f>
        <v>16.620000000000022</v>
      </c>
      <c r="L466">
        <f>IF(AND(Raw!I466="OK",Raw!AA466="OK"),180*ATAN(SIN((3.14*Raw!H466/180)-(3.14*Raw!Z466/180))/COS((3.14*Raw!H466/180)-(3.14*Raw!Z466/180)))/3.14,L465)</f>
        <v>5.6200000000000312</v>
      </c>
      <c r="M466">
        <f>IF(AND(Raw!I466="OK",Raw!G466="OK"),180*ATAN(SIN((3.14*Raw!H466/180)-(3.14*Raw!F466/180))/COS((3.14*Raw!H466/180)-(3.14*Raw!F466/180)))/3.14,M465)</f>
        <v>0</v>
      </c>
      <c r="N466">
        <f>IF(AND(Raw!O466="OK",Raw!S466="OK"),180*ATAN(SIN((3.14*Raw!N466/180)-(3.14*Raw!R466/180))/COS((3.14*Raw!N466/180)-(3.14*Raw!R466/180)))/3.14,N465)</f>
        <v>2.7899999999999738</v>
      </c>
      <c r="O466">
        <f>IF(AND(Raw!M466="OK",Raw!K466="OK"),180*ATAN(SIN((3.14*Raw!L466/180)-(3.14*Raw!J466/180))/COS((3.14*Raw!L466/180)-(3.14*Raw!J466/180)))/3.14,O465)</f>
        <v>1.6600000000000046</v>
      </c>
      <c r="P466">
        <f>IF(AND(Raw!M466="OK",Raw!I466="OK"),180*ATAN(SIN((3.14*Raw!L466/180)-(3.14*Raw!H466/180))/COS((3.14*Raw!L466/180)-(3.14*Raw!H466/180)))/3.14,P465)</f>
        <v>10.999999999999993</v>
      </c>
    </row>
    <row r="467" spans="1:16" x14ac:dyDescent="0.25">
      <c r="A467" s="1" t="str">
        <f>Raw!A467</f>
        <v>26-07-2020 07:45:00</v>
      </c>
      <c r="B467">
        <f>IF(AND(Raw!K467="OK",Raw!C467="OK"),180*ATAN(SIN((3.14*Raw!J467/180)-(3.14*Raw!B467/180))/COS((3.14*Raw!J467/180)-(3.14*Raw!B467/180)))/3.14,B466)</f>
        <v>36.899999999999977</v>
      </c>
      <c r="C467">
        <f>IF(AND(Raw!O467="OK",Raw!C467="OK"),180*ATAN(SIN((3.14*Raw!N467/180)-(3.14*Raw!B467/180))/COS((3.14*Raw!N467/180)-(3.14*Raw!B467/180)))/3.14,C466)</f>
        <v>29.889999999999997</v>
      </c>
      <c r="D467">
        <f>IF(AND(Raw!K467="OK",Raw!O467="OK"),180*ATAN(SIN((3.14*Raw!J467/180)-(3.14*Raw!N467/180))/COS((3.14*Raw!J467/180)-(3.14*Raw!N467/180)))/3.14,D466)</f>
        <v>7.0099999999999856</v>
      </c>
      <c r="E467">
        <f>IF(AND(Raw!Q467="OK",Raw!C467="OK"),180*ATAN(SIN((3.14*Raw!P467/180)-(3.14*Raw!B467/180))/COS((3.14*Raw!P467/180)-(3.14*Raw!B467/180)))/3.14,E466)</f>
        <v>0</v>
      </c>
      <c r="F467">
        <f>IF(AND(Raw!O467="OK",Raw!Q467="OK"),180*ATAN(SIN((3.14*Raw!N467/180)-(3.14*Raw!P467/180))/COS((3.14*Raw!N467/180)-(3.14*Raw!P467/180)))/3.14,F466)</f>
        <v>0</v>
      </c>
      <c r="G467">
        <f>IF(AND(Raw!M467="OK",Raw!E467="OK"),180*ATAN(SIN((3.14*Raw!L467/180)-(3.14*Raw!D467/180))/COS((3.14*Raw!L467/180)-(3.14*Raw!D467/180)))/3.14,G466)</f>
        <v>29.770000000000014</v>
      </c>
      <c r="H467">
        <f>IF(AND(Raw!I467="OK",Raw!E467="OK"),180*ATAN(SIN((3.14*Raw!H467/180)-(3.14*Raw!D467/180))/COS((3.14*Raw!H467/180)-(3.14*Raw!D467/180)))/3.14,H466)</f>
        <v>18.740000000000006</v>
      </c>
      <c r="I467">
        <f>IF(AND(Raw!W467="OK",Raw!Y467="OK"),180*ATAN(SIN((3.14*Raw!V467/180)-(3.14*Raw!X467/180))/COS((3.14*Raw!V467/180)-(3.14*Raw!X467/180)))/3.14,I466)</f>
        <v>11.630000000000022</v>
      </c>
      <c r="J467">
        <f>IF(AND(Raw!U467="OK",Raw!C467="OK"),180*ATAN(SIN((3.14*Raw!T467/180)-(3.14*Raw!B467/180))/COS((3.14*Raw!T467/180)-(3.14*Raw!B467/180)))/3.14,J466)</f>
        <v>3.5600000000000032</v>
      </c>
      <c r="K467">
        <f>IF(AND(Raw!M467="OK",Raw!AA467="OK"),180*ATAN(SIN((3.14*Raw!L467/180)-(3.14*Raw!Z467/180))/COS((3.14*Raw!L467/180)-(3.14*Raw!Z467/180)))/3.14,K466)</f>
        <v>16.650000000000006</v>
      </c>
      <c r="L467">
        <f>IF(AND(Raw!I467="OK",Raw!AA467="OK"),180*ATAN(SIN((3.14*Raw!H467/180)-(3.14*Raw!Z467/180))/COS((3.14*Raw!H467/180)-(3.14*Raw!Z467/180)))/3.14,L466)</f>
        <v>5.6199999999999939</v>
      </c>
      <c r="M467">
        <f>IF(AND(Raw!I467="OK",Raw!G467="OK"),180*ATAN(SIN((3.14*Raw!H467/180)-(3.14*Raw!F467/180))/COS((3.14*Raw!H467/180)-(3.14*Raw!F467/180)))/3.14,M466)</f>
        <v>0</v>
      </c>
      <c r="N467">
        <f>IF(AND(Raw!O467="OK",Raw!S467="OK"),180*ATAN(SIN((3.14*Raw!N467/180)-(3.14*Raw!R467/180))/COS((3.14*Raw!N467/180)-(3.14*Raw!R467/180)))/3.14,N466)</f>
        <v>2.7600000000000064</v>
      </c>
      <c r="O467">
        <f>IF(AND(Raw!M467="OK",Raw!K467="OK"),180*ATAN(SIN((3.14*Raw!L467/180)-(3.14*Raw!J467/180))/COS((3.14*Raw!L467/180)-(3.14*Raw!J467/180)))/3.14,O466)</f>
        <v>1.7000000000000122</v>
      </c>
      <c r="P467">
        <f>IF(AND(Raw!M467="OK",Raw!I467="OK"),180*ATAN(SIN((3.14*Raw!L467/180)-(3.14*Raw!H467/180))/COS((3.14*Raw!L467/180)-(3.14*Raw!H467/180)))/3.14,P466)</f>
        <v>11.03000000000001</v>
      </c>
    </row>
    <row r="468" spans="1:16" x14ac:dyDescent="0.25">
      <c r="A468" s="1" t="str">
        <f>Raw!A468</f>
        <v>26-07-2020 07:46:00</v>
      </c>
      <c r="B468">
        <f>IF(AND(Raw!K468="OK",Raw!C468="OK"),180*ATAN(SIN((3.14*Raw!J468/180)-(3.14*Raw!B468/180))/COS((3.14*Raw!J468/180)-(3.14*Raw!B468/180)))/3.14,B467)</f>
        <v>36.710000000000008</v>
      </c>
      <c r="C468">
        <f>IF(AND(Raw!O468="OK",Raw!C468="OK"),180*ATAN(SIN((3.14*Raw!N468/180)-(3.14*Raw!B468/180))/COS((3.14*Raw!N468/180)-(3.14*Raw!B468/180)))/3.14,C467)</f>
        <v>29.77</v>
      </c>
      <c r="D468">
        <f>IF(AND(Raw!K468="OK",Raw!O468="OK"),180*ATAN(SIN((3.14*Raw!J468/180)-(3.14*Raw!N468/180))/COS((3.14*Raw!J468/180)-(3.14*Raw!N468/180)))/3.14,D467)</f>
        <v>6.940000000000011</v>
      </c>
      <c r="E468">
        <f>IF(AND(Raw!Q468="OK",Raw!C468="OK"),180*ATAN(SIN((3.14*Raw!P468/180)-(3.14*Raw!B468/180))/COS((3.14*Raw!P468/180)-(3.14*Raw!B468/180)))/3.14,E467)</f>
        <v>0</v>
      </c>
      <c r="F468">
        <f>IF(AND(Raw!O468="OK",Raw!Q468="OK"),180*ATAN(SIN((3.14*Raw!N468/180)-(3.14*Raw!P468/180))/COS((3.14*Raw!N468/180)-(3.14*Raw!P468/180)))/3.14,F467)</f>
        <v>0</v>
      </c>
      <c r="G468">
        <f>IF(AND(Raw!M468="OK",Raw!E468="OK"),180*ATAN(SIN((3.14*Raw!L468/180)-(3.14*Raw!D468/180))/COS((3.14*Raw!L468/180)-(3.14*Raw!D468/180)))/3.14,G467)</f>
        <v>29.559999999999985</v>
      </c>
      <c r="H468">
        <f>IF(AND(Raw!I468="OK",Raw!E468="OK"),180*ATAN(SIN((3.14*Raw!H468/180)-(3.14*Raw!D468/180))/COS((3.14*Raw!H468/180)-(3.14*Raw!D468/180)))/3.14,H467)</f>
        <v>18.66</v>
      </c>
      <c r="I468">
        <f>IF(AND(Raw!W468="OK",Raw!Y468="OK"),180*ATAN(SIN((3.14*Raw!V468/180)-(3.14*Raw!X468/180))/COS((3.14*Raw!V468/180)-(3.14*Raw!X468/180)))/3.14,I467)</f>
        <v>11.520000000000014</v>
      </c>
      <c r="J468">
        <f>IF(AND(Raw!U468="OK",Raw!C468="OK"),180*ATAN(SIN((3.14*Raw!T468/180)-(3.14*Raw!B468/180))/COS((3.14*Raw!T468/180)-(3.14*Raw!B468/180)))/3.14,J467)</f>
        <v>3.5600000000000032</v>
      </c>
      <c r="K468">
        <f>IF(AND(Raw!M468="OK",Raw!AA468="OK"),180*ATAN(SIN((3.14*Raw!L468/180)-(3.14*Raw!Z468/180))/COS((3.14*Raw!L468/180)-(3.14*Raw!Z468/180)))/3.14,K467)</f>
        <v>16.56999999999999</v>
      </c>
      <c r="L468">
        <f>IF(AND(Raw!I468="OK",Raw!AA468="OK"),180*ATAN(SIN((3.14*Raw!H468/180)-(3.14*Raw!Z468/180))/COS((3.14*Raw!H468/180)-(3.14*Raw!Z468/180)))/3.14,L467)</f>
        <v>5.6700000000000026</v>
      </c>
      <c r="M468">
        <f>IF(AND(Raw!I468="OK",Raw!G468="OK"),180*ATAN(SIN((3.14*Raw!H468/180)-(3.14*Raw!F468/180))/COS((3.14*Raw!H468/180)-(3.14*Raw!F468/180)))/3.14,M467)</f>
        <v>0</v>
      </c>
      <c r="N468">
        <f>IF(AND(Raw!O468="OK",Raw!S468="OK"),180*ATAN(SIN((3.14*Raw!N468/180)-(3.14*Raw!R468/180))/COS((3.14*Raw!N468/180)-(3.14*Raw!R468/180)))/3.14,N467)</f>
        <v>2.7399999999999896</v>
      </c>
      <c r="O468">
        <f>IF(AND(Raw!M468="OK",Raw!K468="OK"),180*ATAN(SIN((3.14*Raw!L468/180)-(3.14*Raw!J468/180))/COS((3.14*Raw!L468/180)-(3.14*Raw!J468/180)))/3.14,O467)</f>
        <v>1.6599999999999793</v>
      </c>
      <c r="P468">
        <f>IF(AND(Raw!M468="OK",Raw!I468="OK"),180*ATAN(SIN((3.14*Raw!L468/180)-(3.14*Raw!H468/180))/COS((3.14*Raw!L468/180)-(3.14*Raw!H468/180)))/3.14,P467)</f>
        <v>10.899999999999986</v>
      </c>
    </row>
    <row r="469" spans="1:16" x14ac:dyDescent="0.25">
      <c r="A469" s="1" t="str">
        <f>Raw!A469</f>
        <v>26-07-2020 07:47:00</v>
      </c>
      <c r="B469">
        <f>IF(AND(Raw!K469="OK",Raw!C469="OK"),180*ATAN(SIN((3.14*Raw!J469/180)-(3.14*Raw!B469/180))/COS((3.14*Raw!J469/180)-(3.14*Raw!B469/180)))/3.14,B468)</f>
        <v>36.320000000000014</v>
      </c>
      <c r="C469">
        <f>IF(AND(Raw!O469="OK",Raw!C469="OK"),180*ATAN(SIN((3.14*Raw!N469/180)-(3.14*Raw!B469/180))/COS((3.14*Raw!N469/180)-(3.14*Raw!B469/180)))/3.14,C468)</f>
        <v>29.399999999999995</v>
      </c>
      <c r="D469">
        <f>IF(AND(Raw!K469="OK",Raw!O469="OK"),180*ATAN(SIN((3.14*Raw!J469/180)-(3.14*Raw!N469/180))/COS((3.14*Raw!J469/180)-(3.14*Raw!N469/180)))/3.14,D468)</f>
        <v>6.9200000000000204</v>
      </c>
      <c r="E469">
        <f>IF(AND(Raw!Q469="OK",Raw!C469="OK"),180*ATAN(SIN((3.14*Raw!P469/180)-(3.14*Raw!B469/180))/COS((3.14*Raw!P469/180)-(3.14*Raw!B469/180)))/3.14,E468)</f>
        <v>0</v>
      </c>
      <c r="F469">
        <f>IF(AND(Raw!O469="OK",Raw!Q469="OK"),180*ATAN(SIN((3.14*Raw!N469/180)-(3.14*Raw!P469/180))/COS((3.14*Raw!N469/180)-(3.14*Raw!P469/180)))/3.14,F468)</f>
        <v>0</v>
      </c>
      <c r="G469">
        <f>IF(AND(Raw!M469="OK",Raw!E469="OK"),180*ATAN(SIN((3.14*Raw!L469/180)-(3.14*Raw!D469/180))/COS((3.14*Raw!L469/180)-(3.14*Raw!D469/180)))/3.14,G468)</f>
        <v>29.43</v>
      </c>
      <c r="H469">
        <f>IF(AND(Raw!I469="OK",Raw!E469="OK"),180*ATAN(SIN((3.14*Raw!H469/180)-(3.14*Raw!D469/180))/COS((3.14*Raw!H469/180)-(3.14*Raw!D469/180)))/3.14,H468)</f>
        <v>18.559999999999992</v>
      </c>
      <c r="I469">
        <f>IF(AND(Raw!W469="OK",Raw!Y469="OK"),180*ATAN(SIN((3.14*Raw!V469/180)-(3.14*Raw!X469/180))/COS((3.14*Raw!V469/180)-(3.14*Raw!X469/180)))/3.14,I468)</f>
        <v>11.489999999999982</v>
      </c>
      <c r="J469">
        <f>IF(AND(Raw!U469="OK",Raw!C469="OK"),180*ATAN(SIN((3.14*Raw!T469/180)-(3.14*Raw!B469/180))/COS((3.14*Raw!T469/180)-(3.14*Raw!B469/180)))/3.14,J468)</f>
        <v>3.509999999999994</v>
      </c>
      <c r="K469">
        <f>IF(AND(Raw!M469="OK",Raw!AA469="OK"),180*ATAN(SIN((3.14*Raw!L469/180)-(3.14*Raw!Z469/180))/COS((3.14*Raw!L469/180)-(3.14*Raw!Z469/180)))/3.14,K468)</f>
        <v>16.560000000000009</v>
      </c>
      <c r="L469">
        <f>IF(AND(Raw!I469="OK",Raw!AA469="OK"),180*ATAN(SIN((3.14*Raw!H469/180)-(3.14*Raw!Z469/180))/COS((3.14*Raw!H469/180)-(3.14*Raw!Z469/180)))/3.14,L468)</f>
        <v>5.6900000000000057</v>
      </c>
      <c r="M469">
        <f>IF(AND(Raw!I469="OK",Raw!G469="OK"),180*ATAN(SIN((3.14*Raw!H469/180)-(3.14*Raw!F469/180))/COS((3.14*Raw!H469/180)-(3.14*Raw!F469/180)))/3.14,M468)</f>
        <v>0</v>
      </c>
      <c r="N469">
        <f>IF(AND(Raw!O469="OK",Raw!S469="OK"),180*ATAN(SIN((3.14*Raw!N469/180)-(3.14*Raw!R469/180))/COS((3.14*Raw!N469/180)-(3.14*Raw!R469/180)))/3.14,N468)</f>
        <v>2.6199999999999797</v>
      </c>
      <c r="O469">
        <f>IF(AND(Raw!M469="OK",Raw!K469="OK"),180*ATAN(SIN((3.14*Raw!L469/180)-(3.14*Raw!J469/180))/COS((3.14*Raw!L469/180)-(3.14*Raw!J469/180)))/3.14,O468)</f>
        <v>1.6199999999999972</v>
      </c>
      <c r="P469">
        <f>IF(AND(Raw!M469="OK",Raw!I469="OK"),180*ATAN(SIN((3.14*Raw!L469/180)-(3.14*Raw!H469/180))/COS((3.14*Raw!L469/180)-(3.14*Raw!H469/180)))/3.14,P468)</f>
        <v>10.870000000000008</v>
      </c>
    </row>
    <row r="470" spans="1:16" x14ac:dyDescent="0.25">
      <c r="A470" s="1" t="str">
        <f>Raw!A470</f>
        <v>26-07-2020 07:48:00</v>
      </c>
      <c r="B470">
        <f>IF(AND(Raw!K470="OK",Raw!C470="OK"),180*ATAN(SIN((3.14*Raw!J470/180)-(3.14*Raw!B470/180))/COS((3.14*Raw!J470/180)-(3.14*Raw!B470/180)))/3.14,B469)</f>
        <v>36.58000000000002</v>
      </c>
      <c r="C470">
        <f>IF(AND(Raw!O470="OK",Raw!C470="OK"),180*ATAN(SIN((3.14*Raw!N470/180)-(3.14*Raw!B470/180))/COS((3.14*Raw!N470/180)-(3.14*Raw!B470/180)))/3.14,C469)</f>
        <v>29.650000000000016</v>
      </c>
      <c r="D470">
        <f>IF(AND(Raw!K470="OK",Raw!O470="OK"),180*ATAN(SIN((3.14*Raw!J470/180)-(3.14*Raw!N470/180))/COS((3.14*Raw!J470/180)-(3.14*Raw!N470/180)))/3.14,D469)</f>
        <v>6.9300000000000024</v>
      </c>
      <c r="E470">
        <f>IF(AND(Raw!Q470="OK",Raw!C470="OK"),180*ATAN(SIN((3.14*Raw!P470/180)-(3.14*Raw!B470/180))/COS((3.14*Raw!P470/180)-(3.14*Raw!B470/180)))/3.14,E469)</f>
        <v>0</v>
      </c>
      <c r="F470">
        <f>IF(AND(Raw!O470="OK",Raw!Q470="OK"),180*ATAN(SIN((3.14*Raw!N470/180)-(3.14*Raw!P470/180))/COS((3.14*Raw!N470/180)-(3.14*Raw!P470/180)))/3.14,F469)</f>
        <v>0</v>
      </c>
      <c r="G470">
        <f>IF(AND(Raw!M470="OK",Raw!E470="OK"),180*ATAN(SIN((3.14*Raw!L470/180)-(3.14*Raw!D470/180))/COS((3.14*Raw!L470/180)-(3.14*Raw!D470/180)))/3.14,G469)</f>
        <v>29.600000000000005</v>
      </c>
      <c r="H470">
        <f>IF(AND(Raw!I470="OK",Raw!E470="OK"),180*ATAN(SIN((3.14*Raw!H470/180)-(3.14*Raw!D470/180))/COS((3.14*Raw!H470/180)-(3.14*Raw!D470/180)))/3.14,H469)</f>
        <v>18.660000000000011</v>
      </c>
      <c r="I470">
        <f>IF(AND(Raw!W470="OK",Raw!Y470="OK"),180*ATAN(SIN((3.14*Raw!V470/180)-(3.14*Raw!X470/180))/COS((3.14*Raw!V470/180)-(3.14*Raw!X470/180)))/3.14,I469)</f>
        <v>11.480000000000008</v>
      </c>
      <c r="J470">
        <f>IF(AND(Raw!U470="OK",Raw!C470="OK"),180*ATAN(SIN((3.14*Raw!T470/180)-(3.14*Raw!B470/180))/COS((3.14*Raw!T470/180)-(3.14*Raw!B470/180)))/3.14,J469)</f>
        <v>3.540000000000012</v>
      </c>
      <c r="K470">
        <f>IF(AND(Raw!M470="OK",Raw!AA470="OK"),180*ATAN(SIN((3.14*Raw!L470/180)-(3.14*Raw!Z470/180))/COS((3.14*Raw!L470/180)-(3.14*Raw!Z470/180)))/3.14,K469)</f>
        <v>16.63</v>
      </c>
      <c r="L470">
        <f>IF(AND(Raw!I470="OK",Raw!AA470="OK"),180*ATAN(SIN((3.14*Raw!H470/180)-(3.14*Raw!Z470/180))/COS((3.14*Raw!H470/180)-(3.14*Raw!Z470/180)))/3.14,L469)</f>
        <v>5.6900000000000057</v>
      </c>
      <c r="M470">
        <f>IF(AND(Raw!I470="OK",Raw!G470="OK"),180*ATAN(SIN((3.14*Raw!H470/180)-(3.14*Raw!F470/180))/COS((3.14*Raw!H470/180)-(3.14*Raw!F470/180)))/3.14,M469)</f>
        <v>0</v>
      </c>
      <c r="N470">
        <f>IF(AND(Raw!O470="OK",Raw!S470="OK"),180*ATAN(SIN((3.14*Raw!N470/180)-(3.14*Raw!R470/180))/COS((3.14*Raw!N470/180)-(3.14*Raw!R470/180)))/3.14,N469)</f>
        <v>2.6899999999999933</v>
      </c>
      <c r="O470">
        <f>IF(AND(Raw!M470="OK",Raw!K470="OK"),180*ATAN(SIN((3.14*Raw!L470/180)-(3.14*Raw!J470/180))/COS((3.14*Raw!L470/180)-(3.14*Raw!J470/180)))/3.14,O469)</f>
        <v>1.6399999999999948</v>
      </c>
      <c r="P470">
        <f>IF(AND(Raw!M470="OK",Raw!I470="OK"),180*ATAN(SIN((3.14*Raw!L470/180)-(3.14*Raw!H470/180))/COS((3.14*Raw!L470/180)-(3.14*Raw!H470/180)))/3.14,P469)</f>
        <v>10.939999999999996</v>
      </c>
    </row>
    <row r="471" spans="1:16" x14ac:dyDescent="0.25">
      <c r="A471" s="1" t="str">
        <f>Raw!A471</f>
        <v>26-07-2020 07:49:00</v>
      </c>
      <c r="B471">
        <f>IF(AND(Raw!K471="OK",Raw!C471="OK"),180*ATAN(SIN((3.14*Raw!J471/180)-(3.14*Raw!B471/180))/COS((3.14*Raw!J471/180)-(3.14*Raw!B471/180)))/3.14,B470)</f>
        <v>36.629999999999995</v>
      </c>
      <c r="C471">
        <f>IF(AND(Raw!O471="OK",Raw!C471="OK"),180*ATAN(SIN((3.14*Raw!N471/180)-(3.14*Raw!B471/180))/COS((3.14*Raw!N471/180)-(3.14*Raw!B471/180)))/3.14,C470)</f>
        <v>29.699999999999996</v>
      </c>
      <c r="D471">
        <f>IF(AND(Raw!K471="OK",Raw!O471="OK"),180*ATAN(SIN((3.14*Raw!J471/180)-(3.14*Raw!N471/180))/COS((3.14*Raw!J471/180)-(3.14*Raw!N471/180)))/3.14,D470)</f>
        <v>6.93</v>
      </c>
      <c r="E471">
        <f>IF(AND(Raw!Q471="OK",Raw!C471="OK"),180*ATAN(SIN((3.14*Raw!P471/180)-(3.14*Raw!B471/180))/COS((3.14*Raw!P471/180)-(3.14*Raw!B471/180)))/3.14,E470)</f>
        <v>0</v>
      </c>
      <c r="F471">
        <f>IF(AND(Raw!O471="OK",Raw!Q471="OK"),180*ATAN(SIN((3.14*Raw!N471/180)-(3.14*Raw!P471/180))/COS((3.14*Raw!N471/180)-(3.14*Raw!P471/180)))/3.14,F470)</f>
        <v>0</v>
      </c>
      <c r="G471">
        <f>IF(AND(Raw!M471="OK",Raw!E471="OK"),180*ATAN(SIN((3.14*Raw!L471/180)-(3.14*Raw!D471/180))/COS((3.14*Raw!L471/180)-(3.14*Raw!D471/180)))/3.14,G470)</f>
        <v>29.579999999999995</v>
      </c>
      <c r="H471">
        <f>IF(AND(Raw!I471="OK",Raw!E471="OK"),180*ATAN(SIN((3.14*Raw!H471/180)-(3.14*Raw!D471/180))/COS((3.14*Raw!H471/180)-(3.14*Raw!D471/180)))/3.14,H470)</f>
        <v>18.689999999999998</v>
      </c>
      <c r="I471">
        <f>IF(AND(Raw!W471="OK",Raw!Y471="OK"),180*ATAN(SIN((3.14*Raw!V471/180)-(3.14*Raw!X471/180))/COS((3.14*Raw!V471/180)-(3.14*Raw!X471/180)))/3.14,I470)</f>
        <v>11.53</v>
      </c>
      <c r="J471">
        <f>IF(AND(Raw!U471="OK",Raw!C471="OK"),180*ATAN(SIN((3.14*Raw!T471/180)-(3.14*Raw!B471/180))/COS((3.14*Raw!T471/180)-(3.14*Raw!B471/180)))/3.14,J470)</f>
        <v>3.5299999999999971</v>
      </c>
      <c r="K471">
        <f>IF(AND(Raw!M471="OK",Raw!AA471="OK"),180*ATAN(SIN((3.14*Raw!L471/180)-(3.14*Raw!Z471/180))/COS((3.14*Raw!L471/180)-(3.14*Raw!Z471/180)))/3.14,K470)</f>
        <v>16.610000000000003</v>
      </c>
      <c r="L471">
        <f>IF(AND(Raw!I471="OK",Raw!AA471="OK"),180*ATAN(SIN((3.14*Raw!H471/180)-(3.14*Raw!Z471/180))/COS((3.14*Raw!H471/180)-(3.14*Raw!Z471/180)))/3.14,L470)</f>
        <v>5.72</v>
      </c>
      <c r="M471">
        <f>IF(AND(Raw!I471="OK",Raw!G471="OK"),180*ATAN(SIN((3.14*Raw!H471/180)-(3.14*Raw!F471/180))/COS((3.14*Raw!H471/180)-(3.14*Raw!F471/180)))/3.14,M470)</f>
        <v>0</v>
      </c>
      <c r="N471">
        <f>IF(AND(Raw!O471="OK",Raw!S471="OK"),180*ATAN(SIN((3.14*Raw!N471/180)-(3.14*Raw!R471/180))/COS((3.14*Raw!N471/180)-(3.14*Raw!R471/180)))/3.14,N470)</f>
        <v>2.7200000000000006</v>
      </c>
      <c r="O471">
        <f>IF(AND(Raw!M471="OK",Raw!K471="OK"),180*ATAN(SIN((3.14*Raw!L471/180)-(3.14*Raw!J471/180))/COS((3.14*Raw!L471/180)-(3.14*Raw!J471/180)))/3.14,O470)</f>
        <v>1.6199999999999992</v>
      </c>
      <c r="P471">
        <f>IF(AND(Raw!M471="OK",Raw!I471="OK"),180*ATAN(SIN((3.14*Raw!L471/180)-(3.14*Raw!H471/180))/COS((3.14*Raw!L471/180)-(3.14*Raw!H471/180)))/3.14,P470)</f>
        <v>10.89</v>
      </c>
    </row>
    <row r="472" spans="1:16" x14ac:dyDescent="0.25">
      <c r="A472" s="1" t="str">
        <f>Raw!A472</f>
        <v>26-07-2020 07:50:00</v>
      </c>
      <c r="B472">
        <f>IF(AND(Raw!K472="OK",Raw!C472="OK"),180*ATAN(SIN((3.14*Raw!J472/180)-(3.14*Raw!B472/180))/COS((3.14*Raw!J472/180)-(3.14*Raw!B472/180)))/3.14,B471)</f>
        <v>36.430000000000007</v>
      </c>
      <c r="C472">
        <f>IF(AND(Raw!O472="OK",Raw!C472="OK"),180*ATAN(SIN((3.14*Raw!N472/180)-(3.14*Raw!B472/180))/COS((3.14*Raw!N472/180)-(3.14*Raw!B472/180)))/3.14,C471)</f>
        <v>29.480000000000008</v>
      </c>
      <c r="D472">
        <f>IF(AND(Raw!K472="OK",Raw!O472="OK"),180*ATAN(SIN((3.14*Raw!J472/180)-(3.14*Raw!N472/180))/COS((3.14*Raw!J472/180)-(3.14*Raw!N472/180)))/3.14,D471)</f>
        <v>6.95</v>
      </c>
      <c r="E472">
        <f>IF(AND(Raw!Q472="OK",Raw!C472="OK"),180*ATAN(SIN((3.14*Raw!P472/180)-(3.14*Raw!B472/180))/COS((3.14*Raw!P472/180)-(3.14*Raw!B472/180)))/3.14,E471)</f>
        <v>0</v>
      </c>
      <c r="F472">
        <f>IF(AND(Raw!O472="OK",Raw!Q472="OK"),180*ATAN(SIN((3.14*Raw!N472/180)-(3.14*Raw!P472/180))/COS((3.14*Raw!N472/180)-(3.14*Raw!P472/180)))/3.14,F471)</f>
        <v>0</v>
      </c>
      <c r="G472">
        <f>IF(AND(Raw!M472="OK",Raw!E472="OK"),180*ATAN(SIN((3.14*Raw!L472/180)-(3.14*Raw!D472/180))/COS((3.14*Raw!L472/180)-(3.14*Raw!D472/180)))/3.14,G471)</f>
        <v>29.529999999999998</v>
      </c>
      <c r="H472">
        <f>IF(AND(Raw!I472="OK",Raw!E472="OK"),180*ATAN(SIN((3.14*Raw!H472/180)-(3.14*Raw!D472/180))/COS((3.14*Raw!H472/180)-(3.14*Raw!D472/180)))/3.14,H471)</f>
        <v>18.64</v>
      </c>
      <c r="I472">
        <f>IF(AND(Raw!W472="OK",Raw!Y472="OK"),180*ATAN(SIN((3.14*Raw!V472/180)-(3.14*Raw!X472/180))/COS((3.14*Raw!V472/180)-(3.14*Raw!X472/180)))/3.14,I471)</f>
        <v>11.610000000000003</v>
      </c>
      <c r="J472">
        <f>IF(AND(Raw!U472="OK",Raw!C472="OK"),180*ATAN(SIN((3.14*Raw!T472/180)-(3.14*Raw!B472/180))/COS((3.14*Raw!T472/180)-(3.14*Raw!B472/180)))/3.14,J471)</f>
        <v>3.4800000000000009</v>
      </c>
      <c r="K472">
        <f>IF(AND(Raw!M472="OK",Raw!AA472="OK"),180*ATAN(SIN((3.14*Raw!L472/180)-(3.14*Raw!Z472/180))/COS((3.14*Raw!L472/180)-(3.14*Raw!Z472/180)))/3.14,K471)</f>
        <v>16.590000000000007</v>
      </c>
      <c r="L472">
        <f>IF(AND(Raw!I472="OK",Raw!AA472="OK"),180*ATAN(SIN((3.14*Raw!H472/180)-(3.14*Raw!Z472/180))/COS((3.14*Raw!H472/180)-(3.14*Raw!Z472/180)))/3.14,L471)</f>
        <v>5.7000000000000091</v>
      </c>
      <c r="M472">
        <f>IF(AND(Raw!I472="OK",Raw!G472="OK"),180*ATAN(SIN((3.14*Raw!H472/180)-(3.14*Raw!F472/180))/COS((3.14*Raw!H472/180)-(3.14*Raw!F472/180)))/3.14,M471)</f>
        <v>0</v>
      </c>
      <c r="N472">
        <f>IF(AND(Raw!O472="OK",Raw!S472="OK"),180*ATAN(SIN((3.14*Raw!N472/180)-(3.14*Raw!R472/180))/COS((3.14*Raw!N472/180)-(3.14*Raw!R472/180)))/3.14,N471)</f>
        <v>2.7000000000000082</v>
      </c>
      <c r="O472">
        <f>IF(AND(Raw!M472="OK",Raw!K472="OK"),180*ATAN(SIN((3.14*Raw!L472/180)-(3.14*Raw!J472/180))/COS((3.14*Raw!L472/180)-(3.14*Raw!J472/180)))/3.14,O471)</f>
        <v>1.7299999999999927</v>
      </c>
      <c r="P472">
        <f>IF(AND(Raw!M472="OK",Raw!I472="OK"),180*ATAN(SIN((3.14*Raw!L472/180)-(3.14*Raw!H472/180))/COS((3.14*Raw!L472/180)-(3.14*Raw!H472/180)))/3.14,P471)</f>
        <v>10.889999999999997</v>
      </c>
    </row>
    <row r="473" spans="1:16" x14ac:dyDescent="0.25">
      <c r="A473" s="1" t="str">
        <f>Raw!A473</f>
        <v>26-07-2020 07:51:00</v>
      </c>
      <c r="B473">
        <f>IF(AND(Raw!K473="OK",Raw!C473="OK"),180*ATAN(SIN((3.14*Raw!J473/180)-(3.14*Raw!B473/180))/COS((3.14*Raw!J473/180)-(3.14*Raw!B473/180)))/3.14,B472)</f>
        <v>36.360000000000007</v>
      </c>
      <c r="C473">
        <f>IF(AND(Raw!O473="OK",Raw!C473="OK"),180*ATAN(SIN((3.14*Raw!N473/180)-(3.14*Raw!B473/180))/COS((3.14*Raw!N473/180)-(3.14*Raw!B473/180)))/3.14,C472)</f>
        <v>29.4</v>
      </c>
      <c r="D473">
        <f>IF(AND(Raw!K473="OK",Raw!O473="OK"),180*ATAN(SIN((3.14*Raw!J473/180)-(3.14*Raw!N473/180))/COS((3.14*Raw!J473/180)-(3.14*Raw!N473/180)))/3.14,D472)</f>
        <v>6.960000000000008</v>
      </c>
      <c r="E473">
        <f>IF(AND(Raw!Q473="OK",Raw!C473="OK"),180*ATAN(SIN((3.14*Raw!P473/180)-(3.14*Raw!B473/180))/COS((3.14*Raw!P473/180)-(3.14*Raw!B473/180)))/3.14,E472)</f>
        <v>0</v>
      </c>
      <c r="F473">
        <f>IF(AND(Raw!O473="OK",Raw!Q473="OK"),180*ATAN(SIN((3.14*Raw!N473/180)-(3.14*Raw!P473/180))/COS((3.14*Raw!N473/180)-(3.14*Raw!P473/180)))/3.14,F472)</f>
        <v>0</v>
      </c>
      <c r="G473">
        <f>IF(AND(Raw!M473="OK",Raw!E473="OK"),180*ATAN(SIN((3.14*Raw!L473/180)-(3.14*Raw!D473/180))/COS((3.14*Raw!L473/180)-(3.14*Raw!D473/180)))/3.14,G472)</f>
        <v>29.43</v>
      </c>
      <c r="H473">
        <f>IF(AND(Raw!I473="OK",Raw!E473="OK"),180*ATAN(SIN((3.14*Raw!H473/180)-(3.14*Raw!D473/180))/COS((3.14*Raw!H473/180)-(3.14*Raw!D473/180)))/3.14,H472)</f>
        <v>18.54</v>
      </c>
      <c r="I473">
        <f>IF(AND(Raw!W473="OK",Raw!Y473="OK"),180*ATAN(SIN((3.14*Raw!V473/180)-(3.14*Raw!X473/180))/COS((3.14*Raw!V473/180)-(3.14*Raw!X473/180)))/3.14,I472)</f>
        <v>11.6</v>
      </c>
      <c r="J473">
        <f>IF(AND(Raw!U473="OK",Raw!C473="OK"),180*ATAN(SIN((3.14*Raw!T473/180)-(3.14*Raw!B473/180))/COS((3.14*Raw!T473/180)-(3.14*Raw!B473/180)))/3.14,J472)</f>
        <v>3.5400000000000023</v>
      </c>
      <c r="K473">
        <f>IF(AND(Raw!M473="OK",Raw!AA473="OK"),180*ATAN(SIN((3.14*Raw!L473/180)-(3.14*Raw!Z473/180))/COS((3.14*Raw!L473/180)-(3.14*Raw!Z473/180)))/3.14,K472)</f>
        <v>16.579999999999995</v>
      </c>
      <c r="L473">
        <f>IF(AND(Raw!I473="OK",Raw!AA473="OK"),180*ATAN(SIN((3.14*Raw!H473/180)-(3.14*Raw!Z473/180))/COS((3.14*Raw!H473/180)-(3.14*Raw!Z473/180)))/3.14,L472)</f>
        <v>5.6899999999999995</v>
      </c>
      <c r="M473">
        <f>IF(AND(Raw!I473="OK",Raw!G473="OK"),180*ATAN(SIN((3.14*Raw!H473/180)-(3.14*Raw!F473/180))/COS((3.14*Raw!H473/180)-(3.14*Raw!F473/180)))/3.14,M472)</f>
        <v>0</v>
      </c>
      <c r="N473">
        <f>IF(AND(Raw!O473="OK",Raw!S473="OK"),180*ATAN(SIN((3.14*Raw!N473/180)-(3.14*Raw!R473/180))/COS((3.14*Raw!N473/180)-(3.14*Raw!R473/180)))/3.14,N472)</f>
        <v>2.6499999999999986</v>
      </c>
      <c r="O473">
        <f>IF(AND(Raw!M473="OK",Raw!K473="OK"),180*ATAN(SIN((3.14*Raw!L473/180)-(3.14*Raw!J473/180))/COS((3.14*Raw!L473/180)-(3.14*Raw!J473/180)))/3.14,O472)</f>
        <v>1.7599999999999916</v>
      </c>
      <c r="P473">
        <f>IF(AND(Raw!M473="OK",Raw!I473="OK"),180*ATAN(SIN((3.14*Raw!L473/180)-(3.14*Raw!H473/180))/COS((3.14*Raw!L473/180)-(3.14*Raw!H473/180)))/3.14,P472)</f>
        <v>10.889999999999997</v>
      </c>
    </row>
    <row r="474" spans="1:16" x14ac:dyDescent="0.25">
      <c r="A474" s="1" t="str">
        <f>Raw!A474</f>
        <v>26-07-2020 07:52:00</v>
      </c>
      <c r="B474">
        <f>IF(AND(Raw!K474="OK",Raw!C474="OK"),180*ATAN(SIN((3.14*Raw!J474/180)-(3.14*Raw!B474/180))/COS((3.14*Raw!J474/180)-(3.14*Raw!B474/180)))/3.14,B473)</f>
        <v>36.369999999999997</v>
      </c>
      <c r="C474">
        <f>IF(AND(Raw!O474="OK",Raw!C474="OK"),180*ATAN(SIN((3.14*Raw!N474/180)-(3.14*Raw!B474/180))/COS((3.14*Raw!N474/180)-(3.14*Raw!B474/180)))/3.14,C473)</f>
        <v>29.36</v>
      </c>
      <c r="D474">
        <f>IF(AND(Raw!K474="OK",Raw!O474="OK"),180*ATAN(SIN((3.14*Raw!J474/180)-(3.14*Raw!N474/180))/COS((3.14*Raw!J474/180)-(3.14*Raw!N474/180)))/3.14,D473)</f>
        <v>7.0100000000000007</v>
      </c>
      <c r="E474">
        <f>IF(AND(Raw!Q474="OK",Raw!C474="OK"),180*ATAN(SIN((3.14*Raw!P474/180)-(3.14*Raw!B474/180))/COS((3.14*Raw!P474/180)-(3.14*Raw!B474/180)))/3.14,E473)</f>
        <v>0</v>
      </c>
      <c r="F474">
        <f>IF(AND(Raw!O474="OK",Raw!Q474="OK"),180*ATAN(SIN((3.14*Raw!N474/180)-(3.14*Raw!P474/180))/COS((3.14*Raw!N474/180)-(3.14*Raw!P474/180)))/3.14,F473)</f>
        <v>0</v>
      </c>
      <c r="G474">
        <f>IF(AND(Raw!M474="OK",Raw!E474="OK"),180*ATAN(SIN((3.14*Raw!L474/180)-(3.14*Raw!D474/180))/COS((3.14*Raw!L474/180)-(3.14*Raw!D474/180)))/3.14,G473)</f>
        <v>29.43</v>
      </c>
      <c r="H474">
        <f>IF(AND(Raw!I474="OK",Raw!E474="OK"),180*ATAN(SIN((3.14*Raw!H474/180)-(3.14*Raw!D474/180))/COS((3.14*Raw!H474/180)-(3.14*Raw!D474/180)))/3.14,H473)</f>
        <v>18.510000000000002</v>
      </c>
      <c r="I474">
        <f>IF(AND(Raw!W474="OK",Raw!Y474="OK"),180*ATAN(SIN((3.14*Raw!V474/180)-(3.14*Raw!X474/180))/COS((3.14*Raw!V474/180)-(3.14*Raw!X474/180)))/3.14,I473)</f>
        <v>11.600000000000003</v>
      </c>
      <c r="J474">
        <f>IF(AND(Raw!U474="OK",Raw!C474="OK"),180*ATAN(SIN((3.14*Raw!T474/180)-(3.14*Raw!B474/180))/COS((3.14*Raw!T474/180)-(3.14*Raw!B474/180)))/3.14,J473)</f>
        <v>3.5500000000000016</v>
      </c>
      <c r="K474">
        <f>IF(AND(Raw!M474="OK",Raw!AA474="OK"),180*ATAN(SIN((3.14*Raw!L474/180)-(3.14*Raw!Z474/180))/COS((3.14*Raw!L474/180)-(3.14*Raw!Z474/180)))/3.14,K473)</f>
        <v>16.549999999999997</v>
      </c>
      <c r="L474">
        <f>IF(AND(Raw!I474="OK",Raw!AA474="OK"),180*ATAN(SIN((3.14*Raw!H474/180)-(3.14*Raw!Z474/180))/COS((3.14*Raw!H474/180)-(3.14*Raw!Z474/180)))/3.14,L473)</f>
        <v>5.63</v>
      </c>
      <c r="M474">
        <f>IF(AND(Raw!I474="OK",Raw!G474="OK"),180*ATAN(SIN((3.14*Raw!H474/180)-(3.14*Raw!F474/180))/COS((3.14*Raw!H474/180)-(3.14*Raw!F474/180)))/3.14,M473)</f>
        <v>0</v>
      </c>
      <c r="N474">
        <f>IF(AND(Raw!O474="OK",Raw!S474="OK"),180*ATAN(SIN((3.14*Raw!N474/180)-(3.14*Raw!R474/180))/COS((3.14*Raw!N474/180)-(3.14*Raw!R474/180)))/3.14,N473)</f>
        <v>2.700000000000002</v>
      </c>
      <c r="O474">
        <f>IF(AND(Raw!M474="OK",Raw!K474="OK"),180*ATAN(SIN((3.14*Raw!L474/180)-(3.14*Raw!J474/180))/COS((3.14*Raw!L474/180)-(3.14*Raw!J474/180)))/3.14,O473)</f>
        <v>1.77</v>
      </c>
      <c r="P474">
        <f>IF(AND(Raw!M474="OK",Raw!I474="OK"),180*ATAN(SIN((3.14*Raw!L474/180)-(3.14*Raw!H474/180))/COS((3.14*Raw!L474/180)-(3.14*Raw!H474/180)))/3.14,P473)</f>
        <v>10.919999999999998</v>
      </c>
    </row>
    <row r="475" spans="1:16" x14ac:dyDescent="0.25">
      <c r="A475" s="1" t="str">
        <f>Raw!A475</f>
        <v>26-07-2020 07:53:00</v>
      </c>
      <c r="B475">
        <f>IF(AND(Raw!K475="OK",Raw!C475="OK"),180*ATAN(SIN((3.14*Raw!J475/180)-(3.14*Raw!B475/180))/COS((3.14*Raw!J475/180)-(3.14*Raw!B475/180)))/3.14,B474)</f>
        <v>36.43</v>
      </c>
      <c r="C475">
        <f>IF(AND(Raw!O475="OK",Raw!C475="OK"),180*ATAN(SIN((3.14*Raw!N475/180)-(3.14*Raw!B475/180))/COS((3.14*Raw!N475/180)-(3.14*Raw!B475/180)))/3.14,C474)</f>
        <v>29.419999999999998</v>
      </c>
      <c r="D475">
        <f>IF(AND(Raw!K475="OK",Raw!O475="OK"),180*ATAN(SIN((3.14*Raw!J475/180)-(3.14*Raw!N475/180))/COS((3.14*Raw!J475/180)-(3.14*Raw!N475/180)))/3.14,D474)</f>
        <v>7.009999999999998</v>
      </c>
      <c r="E475">
        <f>IF(AND(Raw!Q475="OK",Raw!C475="OK"),180*ATAN(SIN((3.14*Raw!P475/180)-(3.14*Raw!B475/180))/COS((3.14*Raw!P475/180)-(3.14*Raw!B475/180)))/3.14,E474)</f>
        <v>0</v>
      </c>
      <c r="F475">
        <f>IF(AND(Raw!O475="OK",Raw!Q475="OK"),180*ATAN(SIN((3.14*Raw!N475/180)-(3.14*Raw!P475/180))/COS((3.14*Raw!N475/180)-(3.14*Raw!P475/180)))/3.14,F474)</f>
        <v>0</v>
      </c>
      <c r="G475">
        <f>IF(AND(Raw!M475="OK",Raw!E475="OK"),180*ATAN(SIN((3.14*Raw!L475/180)-(3.14*Raw!D475/180))/COS((3.14*Raw!L475/180)-(3.14*Raw!D475/180)))/3.14,G474)</f>
        <v>29.38000000000001</v>
      </c>
      <c r="H475">
        <f>IF(AND(Raw!I475="OK",Raw!E475="OK"),180*ATAN(SIN((3.14*Raw!H475/180)-(3.14*Raw!D475/180))/COS((3.14*Raw!H475/180)-(3.14*Raw!D475/180)))/3.14,H474)</f>
        <v>18.490000000000006</v>
      </c>
      <c r="I475">
        <f>IF(AND(Raw!W475="OK",Raw!Y475="OK"),180*ATAN(SIN((3.14*Raw!V475/180)-(3.14*Raw!X475/180))/COS((3.14*Raw!V475/180)-(3.14*Raw!X475/180)))/3.14,I474)</f>
        <v>11.65</v>
      </c>
      <c r="J475">
        <f>IF(AND(Raw!U475="OK",Raw!C475="OK"),180*ATAN(SIN((3.14*Raw!T475/180)-(3.14*Raw!B475/180))/COS((3.14*Raw!T475/180)-(3.14*Raw!B475/180)))/3.14,J474)</f>
        <v>3.5799999999999939</v>
      </c>
      <c r="K475">
        <f>IF(AND(Raw!M475="OK",Raw!AA475="OK"),180*ATAN(SIN((3.14*Raw!L475/180)-(3.14*Raw!Z475/180))/COS((3.14*Raw!L475/180)-(3.14*Raw!Z475/180)))/3.14,K474)</f>
        <v>16.549999999999997</v>
      </c>
      <c r="L475">
        <f>IF(AND(Raw!I475="OK",Raw!AA475="OK"),180*ATAN(SIN((3.14*Raw!H475/180)-(3.14*Raw!Z475/180))/COS((3.14*Raw!H475/180)-(3.14*Raw!Z475/180)))/3.14,L474)</f>
        <v>5.660000000000001</v>
      </c>
      <c r="M475">
        <f>IF(AND(Raw!I475="OK",Raw!G475="OK"),180*ATAN(SIN((3.14*Raw!H475/180)-(3.14*Raw!F475/180))/COS((3.14*Raw!H475/180)-(3.14*Raw!F475/180)))/3.14,M474)</f>
        <v>0</v>
      </c>
      <c r="N475">
        <f>IF(AND(Raw!O475="OK",Raw!S475="OK"),180*ATAN(SIN((3.14*Raw!N475/180)-(3.14*Raw!R475/180))/COS((3.14*Raw!N475/180)-(3.14*Raw!R475/180)))/3.14,N474)</f>
        <v>2.6900000000000026</v>
      </c>
      <c r="O475">
        <f>IF(AND(Raw!M475="OK",Raw!K475="OK"),180*ATAN(SIN((3.14*Raw!L475/180)-(3.14*Raw!J475/180))/COS((3.14*Raw!L475/180)-(3.14*Raw!J475/180)))/3.14,O474)</f>
        <v>1.7999999999999992</v>
      </c>
      <c r="P475">
        <f>IF(AND(Raw!M475="OK",Raw!I475="OK"),180*ATAN(SIN((3.14*Raw!L475/180)-(3.14*Raw!H475/180))/COS((3.14*Raw!L475/180)-(3.14*Raw!H475/180)))/3.14,P474)</f>
        <v>10.889999999999997</v>
      </c>
    </row>
    <row r="476" spans="1:16" x14ac:dyDescent="0.25">
      <c r="A476" s="1" t="str">
        <f>Raw!A476</f>
        <v>26-07-2020 07:54:00</v>
      </c>
      <c r="B476">
        <f>IF(AND(Raw!K476="OK",Raw!C476="OK"),180*ATAN(SIN((3.14*Raw!J476/180)-(3.14*Raw!B476/180))/COS((3.14*Raw!J476/180)-(3.14*Raw!B476/180)))/3.14,B475)</f>
        <v>36.520000000000003</v>
      </c>
      <c r="C476">
        <f>IF(AND(Raw!O476="OK",Raw!C476="OK"),180*ATAN(SIN((3.14*Raw!N476/180)-(3.14*Raw!B476/180))/COS((3.14*Raw!N476/180)-(3.14*Raw!B476/180)))/3.14,C475)</f>
        <v>29.480000000000004</v>
      </c>
      <c r="D476">
        <f>IF(AND(Raw!K476="OK",Raw!O476="OK"),180*ATAN(SIN((3.14*Raw!J476/180)-(3.14*Raw!N476/180))/COS((3.14*Raw!J476/180)-(3.14*Raw!N476/180)))/3.14,D475)</f>
        <v>7.0399999999999983</v>
      </c>
      <c r="E476">
        <f>IF(AND(Raw!Q476="OK",Raw!C476="OK"),180*ATAN(SIN((3.14*Raw!P476/180)-(3.14*Raw!B476/180))/COS((3.14*Raw!P476/180)-(3.14*Raw!B476/180)))/3.14,E475)</f>
        <v>0</v>
      </c>
      <c r="F476">
        <f>IF(AND(Raw!O476="OK",Raw!Q476="OK"),180*ATAN(SIN((3.14*Raw!N476/180)-(3.14*Raw!P476/180))/COS((3.14*Raw!N476/180)-(3.14*Raw!P476/180)))/3.14,F475)</f>
        <v>0</v>
      </c>
      <c r="G476">
        <f>IF(AND(Raw!M476="OK",Raw!E476="OK"),180*ATAN(SIN((3.14*Raw!L476/180)-(3.14*Raw!D476/180))/COS((3.14*Raw!L476/180)-(3.14*Raw!D476/180)))/3.14,G475)</f>
        <v>29.38000000000001</v>
      </c>
      <c r="H476">
        <f>IF(AND(Raw!I476="OK",Raw!E476="OK"),180*ATAN(SIN((3.14*Raw!H476/180)-(3.14*Raw!D476/180))/COS((3.14*Raw!H476/180)-(3.14*Raw!D476/180)))/3.14,H475)</f>
        <v>18.490000000000006</v>
      </c>
      <c r="I476">
        <f>IF(AND(Raw!W476="OK",Raw!Y476="OK"),180*ATAN(SIN((3.14*Raw!V476/180)-(3.14*Raw!X476/180))/COS((3.14*Raw!V476/180)-(3.14*Raw!X476/180)))/3.14,I475)</f>
        <v>11.630000000000003</v>
      </c>
      <c r="J476">
        <f>IF(AND(Raw!U476="OK",Raw!C476="OK"),180*ATAN(SIN((3.14*Raw!T476/180)-(3.14*Raw!B476/180))/COS((3.14*Raw!T476/180)-(3.14*Raw!B476/180)))/3.14,J475)</f>
        <v>3.6399999999999926</v>
      </c>
      <c r="K476">
        <f>IF(AND(Raw!M476="OK",Raw!AA476="OK"),180*ATAN(SIN((3.14*Raw!L476/180)-(3.14*Raw!Z476/180))/COS((3.14*Raw!L476/180)-(3.14*Raw!Z476/180)))/3.14,K475)</f>
        <v>16.510000000000012</v>
      </c>
      <c r="L476">
        <f>IF(AND(Raw!I476="OK",Raw!AA476="OK"),180*ATAN(SIN((3.14*Raw!H476/180)-(3.14*Raw!Z476/180))/COS((3.14*Raw!H476/180)-(3.14*Raw!Z476/180)))/3.14,L475)</f>
        <v>5.6200000000000117</v>
      </c>
      <c r="M476">
        <f>IF(AND(Raw!I476="OK",Raw!G476="OK"),180*ATAN(SIN((3.14*Raw!H476/180)-(3.14*Raw!F476/180))/COS((3.14*Raw!H476/180)-(3.14*Raw!F476/180)))/3.14,M475)</f>
        <v>0</v>
      </c>
      <c r="N476">
        <f>IF(AND(Raw!O476="OK",Raw!S476="OK"),180*ATAN(SIN((3.14*Raw!N476/180)-(3.14*Raw!R476/180))/COS((3.14*Raw!N476/180)-(3.14*Raw!R476/180)))/3.14,N475)</f>
        <v>2.6199999999999997</v>
      </c>
      <c r="O476">
        <f>IF(AND(Raw!M476="OK",Raw!K476="OK"),180*ATAN(SIN((3.14*Raw!L476/180)-(3.14*Raw!J476/180))/COS((3.14*Raw!L476/180)-(3.14*Raw!J476/180)))/3.14,O475)</f>
        <v>1.7600000000000107</v>
      </c>
      <c r="P476">
        <f>IF(AND(Raw!M476="OK",Raw!I476="OK"),180*ATAN(SIN((3.14*Raw!L476/180)-(3.14*Raw!H476/180))/COS((3.14*Raw!L476/180)-(3.14*Raw!H476/180)))/3.14,P475)</f>
        <v>10.889999999999997</v>
      </c>
    </row>
    <row r="477" spans="1:16" x14ac:dyDescent="0.25">
      <c r="A477" s="1" t="str">
        <f>Raw!A477</f>
        <v>26-07-2020 07:55:00</v>
      </c>
      <c r="B477">
        <f>IF(AND(Raw!K477="OK",Raw!C477="OK"),180*ATAN(SIN((3.14*Raw!J477/180)-(3.14*Raw!B477/180))/COS((3.14*Raw!J477/180)-(3.14*Raw!B477/180)))/3.14,B476)</f>
        <v>36.31</v>
      </c>
      <c r="C477">
        <f>IF(AND(Raw!O477="OK",Raw!C477="OK"),180*ATAN(SIN((3.14*Raw!N477/180)-(3.14*Raw!B477/180))/COS((3.14*Raw!N477/180)-(3.14*Raw!B477/180)))/3.14,C476)</f>
        <v>29.309999999999992</v>
      </c>
      <c r="D477">
        <f>IF(AND(Raw!K477="OK",Raw!O477="OK"),180*ATAN(SIN((3.14*Raw!J477/180)-(3.14*Raw!N477/180))/COS((3.14*Raw!J477/180)-(3.14*Raw!N477/180)))/3.14,D476)</f>
        <v>7.0000000000000089</v>
      </c>
      <c r="E477">
        <f>IF(AND(Raw!Q477="OK",Raw!C477="OK"),180*ATAN(SIN((3.14*Raw!P477/180)-(3.14*Raw!B477/180))/COS((3.14*Raw!P477/180)-(3.14*Raw!B477/180)))/3.14,E476)</f>
        <v>0</v>
      </c>
      <c r="F477">
        <f>IF(AND(Raw!O477="OK",Raw!Q477="OK"),180*ATAN(SIN((3.14*Raw!N477/180)-(3.14*Raw!P477/180))/COS((3.14*Raw!N477/180)-(3.14*Raw!P477/180)))/3.14,F476)</f>
        <v>0</v>
      </c>
      <c r="G477">
        <f>IF(AND(Raw!M477="OK",Raw!E477="OK"),180*ATAN(SIN((3.14*Raw!L477/180)-(3.14*Raw!D477/180))/COS((3.14*Raw!L477/180)-(3.14*Raw!D477/180)))/3.14,G476)</f>
        <v>29.340000000000003</v>
      </c>
      <c r="H477">
        <f>IF(AND(Raw!I477="OK",Raw!E477="OK"),180*ATAN(SIN((3.14*Raw!H477/180)-(3.14*Raw!D477/180))/COS((3.14*Raw!H477/180)-(3.14*Raw!D477/180)))/3.14,H476)</f>
        <v>18.499999999999993</v>
      </c>
      <c r="I477">
        <f>IF(AND(Raw!W477="OK",Raw!Y477="OK"),180*ATAN(SIN((3.14*Raw!V477/180)-(3.14*Raw!X477/180))/COS((3.14*Raw!V477/180)-(3.14*Raw!X477/180)))/3.14,I476)</f>
        <v>11.640000000000009</v>
      </c>
      <c r="J477">
        <f>IF(AND(Raw!U477="OK",Raw!C477="OK"),180*ATAN(SIN((3.14*Raw!T477/180)-(3.14*Raw!B477/180))/COS((3.14*Raw!T477/180)-(3.14*Raw!B477/180)))/3.14,J476)</f>
        <v>3.5499999999999887</v>
      </c>
      <c r="K477">
        <f>IF(AND(Raw!M477="OK",Raw!AA477="OK"),180*ATAN(SIN((3.14*Raw!L477/180)-(3.14*Raw!Z477/180))/COS((3.14*Raw!L477/180)-(3.14*Raw!Z477/180)))/3.14,K476)</f>
        <v>16.500000000000004</v>
      </c>
      <c r="L477">
        <f>IF(AND(Raw!I477="OK",Raw!AA477="OK"),180*ATAN(SIN((3.14*Raw!H477/180)-(3.14*Raw!Z477/180))/COS((3.14*Raw!H477/180)-(3.14*Raw!Z477/180)))/3.14,L476)</f>
        <v>5.6599999999999877</v>
      </c>
      <c r="M477">
        <f>IF(AND(Raw!I477="OK",Raw!G477="OK"),180*ATAN(SIN((3.14*Raw!H477/180)-(3.14*Raw!F477/180))/COS((3.14*Raw!H477/180)-(3.14*Raw!F477/180)))/3.14,M476)</f>
        <v>0</v>
      </c>
      <c r="N477">
        <f>IF(AND(Raw!O477="OK",Raw!S477="OK"),180*ATAN(SIN((3.14*Raw!N477/180)-(3.14*Raw!R477/180))/COS((3.14*Raw!N477/180)-(3.14*Raw!R477/180)))/3.14,N476)</f>
        <v>2.5499999999999798</v>
      </c>
      <c r="O477">
        <f>IF(AND(Raw!M477="OK",Raw!K477="OK"),180*ATAN(SIN((3.14*Raw!L477/180)-(3.14*Raw!J477/180))/COS((3.14*Raw!L477/180)-(3.14*Raw!J477/180)))/3.14,O476)</f>
        <v>1.7000000000000122</v>
      </c>
      <c r="P477">
        <f>IF(AND(Raw!M477="OK",Raw!I477="OK"),180*ATAN(SIN((3.14*Raw!L477/180)-(3.14*Raw!H477/180))/COS((3.14*Raw!L477/180)-(3.14*Raw!H477/180)))/3.14,P476)</f>
        <v>10.840000000000014</v>
      </c>
    </row>
    <row r="478" spans="1:16" x14ac:dyDescent="0.25">
      <c r="A478" s="1" t="str">
        <f>Raw!A478</f>
        <v>26-07-2020 07:56:00</v>
      </c>
      <c r="B478">
        <f>IF(AND(Raw!K478="OK",Raw!C478="OK"),180*ATAN(SIN((3.14*Raw!J478/180)-(3.14*Raw!B478/180))/COS((3.14*Raw!J478/180)-(3.14*Raw!B478/180)))/3.14,B477)</f>
        <v>36.359999999999985</v>
      </c>
      <c r="C478">
        <f>IF(AND(Raw!O478="OK",Raw!C478="OK"),180*ATAN(SIN((3.14*Raw!N478/180)-(3.14*Raw!B478/180))/COS((3.14*Raw!N478/180)-(3.14*Raw!B478/180)))/3.14,C477)</f>
        <v>29.419999999999998</v>
      </c>
      <c r="D478">
        <f>IF(AND(Raw!K478="OK",Raw!O478="OK"),180*ATAN(SIN((3.14*Raw!J478/180)-(3.14*Raw!N478/180))/COS((3.14*Raw!J478/180)-(3.14*Raw!N478/180)))/3.14,D477)</f>
        <v>6.9399999999999844</v>
      </c>
      <c r="E478">
        <f>IF(AND(Raw!Q478="OK",Raw!C478="OK"),180*ATAN(SIN((3.14*Raw!P478/180)-(3.14*Raw!B478/180))/COS((3.14*Raw!P478/180)-(3.14*Raw!B478/180)))/3.14,E477)</f>
        <v>0</v>
      </c>
      <c r="F478">
        <f>IF(AND(Raw!O478="OK",Raw!Q478="OK"),180*ATAN(SIN((3.14*Raw!N478/180)-(3.14*Raw!P478/180))/COS((3.14*Raw!N478/180)-(3.14*Raw!P478/180)))/3.14,F477)</f>
        <v>0</v>
      </c>
      <c r="G478">
        <f>IF(AND(Raw!M478="OK",Raw!E478="OK"),180*ATAN(SIN((3.14*Raw!L478/180)-(3.14*Raw!D478/180))/COS((3.14*Raw!L478/180)-(3.14*Raw!D478/180)))/3.14,G477)</f>
        <v>29.279999999999998</v>
      </c>
      <c r="H478">
        <f>IF(AND(Raw!I478="OK",Raw!E478="OK"),180*ATAN(SIN((3.14*Raw!H478/180)-(3.14*Raw!D478/180))/COS((3.14*Raw!H478/180)-(3.14*Raw!D478/180)))/3.14,H477)</f>
        <v>18.489999999999991</v>
      </c>
      <c r="I478">
        <f>IF(AND(Raw!W478="OK",Raw!Y478="OK"),180*ATAN(SIN((3.14*Raw!V478/180)-(3.14*Raw!X478/180))/COS((3.14*Raw!V478/180)-(3.14*Raw!X478/180)))/3.14,I477)</f>
        <v>11.639999999999999</v>
      </c>
      <c r="J478">
        <f>IF(AND(Raw!U478="OK",Raw!C478="OK"),180*ATAN(SIN((3.14*Raw!T478/180)-(3.14*Raw!B478/180))/COS((3.14*Raw!T478/180)-(3.14*Raw!B478/180)))/3.14,J477)</f>
        <v>3.5299999999999971</v>
      </c>
      <c r="K478">
        <f>IF(AND(Raw!M478="OK",Raw!AA478="OK"),180*ATAN(SIN((3.14*Raw!L478/180)-(3.14*Raw!Z478/180))/COS((3.14*Raw!L478/180)-(3.14*Raw!Z478/180)))/3.14,K477)</f>
        <v>16.449999999999992</v>
      </c>
      <c r="L478">
        <f>IF(AND(Raw!I478="OK",Raw!AA478="OK"),180*ATAN(SIN((3.14*Raw!H478/180)-(3.14*Raw!Z478/180))/COS((3.14*Raw!H478/180)-(3.14*Raw!Z478/180)))/3.14,L477)</f>
        <v>5.6599999999999877</v>
      </c>
      <c r="M478">
        <f>IF(AND(Raw!I478="OK",Raw!G478="OK"),180*ATAN(SIN((3.14*Raw!H478/180)-(3.14*Raw!F478/180))/COS((3.14*Raw!H478/180)-(3.14*Raw!F478/180)))/3.14,M477)</f>
        <v>0</v>
      </c>
      <c r="N478">
        <f>IF(AND(Raw!O478="OK",Raw!S478="OK"),180*ATAN(SIN((3.14*Raw!N478/180)-(3.14*Raw!R478/180))/COS((3.14*Raw!N478/180)-(3.14*Raw!R478/180)))/3.14,N477)</f>
        <v>2.6000000000000014</v>
      </c>
      <c r="O478">
        <f>IF(AND(Raw!M478="OK",Raw!K478="OK"),180*ATAN(SIN((3.14*Raw!L478/180)-(3.14*Raw!J478/180))/COS((3.14*Raw!L478/180)-(3.14*Raw!J478/180)))/3.14,O477)</f>
        <v>1.7400000000000069</v>
      </c>
      <c r="P478">
        <f>IF(AND(Raw!M478="OK",Raw!I478="OK"),180*ATAN(SIN((3.14*Raw!L478/180)-(3.14*Raw!H478/180))/COS((3.14*Raw!L478/180)-(3.14*Raw!H478/180)))/3.14,P477)</f>
        <v>10.790000000000004</v>
      </c>
    </row>
    <row r="479" spans="1:16" x14ac:dyDescent="0.25">
      <c r="A479" s="1" t="str">
        <f>Raw!A479</f>
        <v>26-07-2020 07:57:00</v>
      </c>
      <c r="B479">
        <f>IF(AND(Raw!K479="OK",Raw!C479="OK"),180*ATAN(SIN((3.14*Raw!J479/180)-(3.14*Raw!B479/180))/COS((3.14*Raw!J479/180)-(3.14*Raw!B479/180)))/3.14,B478)</f>
        <v>36.359999999999992</v>
      </c>
      <c r="C479">
        <f>IF(AND(Raw!O479="OK",Raw!C479="OK"),180*ATAN(SIN((3.14*Raw!N479/180)-(3.14*Raw!B479/180))/COS((3.14*Raw!N479/180)-(3.14*Raw!B479/180)))/3.14,C478)</f>
        <v>29.409999999999997</v>
      </c>
      <c r="D479">
        <f>IF(AND(Raw!K479="OK",Raw!O479="OK"),180*ATAN(SIN((3.14*Raw!J479/180)-(3.14*Raw!N479/180))/COS((3.14*Raw!J479/180)-(3.14*Raw!N479/180)))/3.14,D478)</f>
        <v>6.9499999999999931</v>
      </c>
      <c r="E479">
        <f>IF(AND(Raw!Q479="OK",Raw!C479="OK"),180*ATAN(SIN((3.14*Raw!P479/180)-(3.14*Raw!B479/180))/COS((3.14*Raw!P479/180)-(3.14*Raw!B479/180)))/3.14,E478)</f>
        <v>0</v>
      </c>
      <c r="F479">
        <f>IF(AND(Raw!O479="OK",Raw!Q479="OK"),180*ATAN(SIN((3.14*Raw!N479/180)-(3.14*Raw!P479/180))/COS((3.14*Raw!N479/180)-(3.14*Raw!P479/180)))/3.14,F478)</f>
        <v>0</v>
      </c>
      <c r="G479">
        <f>IF(AND(Raw!M479="OK",Raw!E479="OK"),180*ATAN(SIN((3.14*Raw!L479/180)-(3.14*Raw!D479/180))/COS((3.14*Raw!L479/180)-(3.14*Raw!D479/180)))/3.14,G478)</f>
        <v>29.219999999999995</v>
      </c>
      <c r="H479">
        <f>IF(AND(Raw!I479="OK",Raw!E479="OK"),180*ATAN(SIN((3.14*Raw!H479/180)-(3.14*Raw!D479/180))/COS((3.14*Raw!H479/180)-(3.14*Raw!D479/180)))/3.14,H478)</f>
        <v>18.429999999999993</v>
      </c>
      <c r="I479">
        <f>IF(AND(Raw!W479="OK",Raw!Y479="OK"),180*ATAN(SIN((3.14*Raw!V479/180)-(3.14*Raw!X479/180))/COS((3.14*Raw!V479/180)-(3.14*Raw!X479/180)))/3.14,I478)</f>
        <v>11.659999999999995</v>
      </c>
      <c r="J479">
        <f>IF(AND(Raw!U479="OK",Raw!C479="OK"),180*ATAN(SIN((3.14*Raw!T479/180)-(3.14*Raw!B479/180))/COS((3.14*Raw!T479/180)-(3.14*Raw!B479/180)))/3.14,J478)</f>
        <v>3.5899999999999963</v>
      </c>
      <c r="K479">
        <f>IF(AND(Raw!M479="OK",Raw!AA479="OK"),180*ATAN(SIN((3.14*Raw!L479/180)-(3.14*Raw!Z479/180))/COS((3.14*Raw!L479/180)-(3.14*Raw!Z479/180)))/3.14,K478)</f>
        <v>16.429999999999996</v>
      </c>
      <c r="L479">
        <f>IF(AND(Raw!I479="OK",Raw!AA479="OK"),180*ATAN(SIN((3.14*Raw!H479/180)-(3.14*Raw!Z479/180))/COS((3.14*Raw!H479/180)-(3.14*Raw!Z479/180)))/3.14,L478)</f>
        <v>5.639999999999997</v>
      </c>
      <c r="M479">
        <f>IF(AND(Raw!I479="OK",Raw!G479="OK"),180*ATAN(SIN((3.14*Raw!H479/180)-(3.14*Raw!F479/180))/COS((3.14*Raw!H479/180)-(3.14*Raw!F479/180)))/3.14,M478)</f>
        <v>0</v>
      </c>
      <c r="N479">
        <f>IF(AND(Raw!O479="OK",Raw!S479="OK"),180*ATAN(SIN((3.14*Raw!N479/180)-(3.14*Raw!R479/180))/COS((3.14*Raw!N479/180)-(3.14*Raw!R479/180)))/3.14,N478)</f>
        <v>2.5600000000000009</v>
      </c>
      <c r="O479">
        <f>IF(AND(Raw!M479="OK",Raw!K479="OK"),180*ATAN(SIN((3.14*Raw!L479/180)-(3.14*Raw!J479/180))/COS((3.14*Raw!L479/180)-(3.14*Raw!J479/180)))/3.14,O478)</f>
        <v>1.7200000000000031</v>
      </c>
      <c r="P479">
        <f>IF(AND(Raw!M479="OK",Raw!I479="OK"),180*ATAN(SIN((3.14*Raw!L479/180)-(3.14*Raw!H479/180))/COS((3.14*Raw!L479/180)-(3.14*Raw!H479/180)))/3.14,P478)</f>
        <v>10.789999999999997</v>
      </c>
    </row>
    <row r="480" spans="1:16" x14ac:dyDescent="0.25">
      <c r="A480" s="1" t="str">
        <f>Raw!A480</f>
        <v>26-07-2020 07:58:00</v>
      </c>
      <c r="B480">
        <f>IF(AND(Raw!K480="OK",Raw!C480="OK"),180*ATAN(SIN((3.14*Raw!J480/180)-(3.14*Raw!B480/180))/COS((3.14*Raw!J480/180)-(3.14*Raw!B480/180)))/3.14,B479)</f>
        <v>35.770000000000017</v>
      </c>
      <c r="C480">
        <f>IF(AND(Raw!O480="OK",Raw!C480="OK"),180*ATAN(SIN((3.14*Raw!N480/180)-(3.14*Raw!B480/180))/COS((3.14*Raw!N480/180)-(3.14*Raw!B480/180)))/3.14,C479)</f>
        <v>28.850000000000009</v>
      </c>
      <c r="D480">
        <f>IF(AND(Raw!K480="OK",Raw!O480="OK"),180*ATAN(SIN((3.14*Raw!J480/180)-(3.14*Raw!N480/180))/COS((3.14*Raw!J480/180)-(3.14*Raw!N480/180)))/3.14,D479)</f>
        <v>6.9200000000000079</v>
      </c>
      <c r="E480">
        <f>IF(AND(Raw!Q480="OK",Raw!C480="OK"),180*ATAN(SIN((3.14*Raw!P480/180)-(3.14*Raw!B480/180))/COS((3.14*Raw!P480/180)-(3.14*Raw!B480/180)))/3.14,E479)</f>
        <v>0</v>
      </c>
      <c r="F480">
        <f>IF(AND(Raw!O480="OK",Raw!Q480="OK"),180*ATAN(SIN((3.14*Raw!N480/180)-(3.14*Raw!P480/180))/COS((3.14*Raw!N480/180)-(3.14*Raw!P480/180)))/3.14,F479)</f>
        <v>0</v>
      </c>
      <c r="G480">
        <f>IF(AND(Raw!M480="OK",Raw!E480="OK"),180*ATAN(SIN((3.14*Raw!L480/180)-(3.14*Raw!D480/180))/COS((3.14*Raw!L480/180)-(3.14*Raw!D480/180)))/3.14,G479)</f>
        <v>28.89</v>
      </c>
      <c r="H480">
        <f>IF(AND(Raw!I480="OK",Raw!E480="OK"),180*ATAN(SIN((3.14*Raw!H480/180)-(3.14*Raw!D480/180))/COS((3.14*Raw!H480/180)-(3.14*Raw!D480/180)))/3.14,H479)</f>
        <v>18.13</v>
      </c>
      <c r="I480">
        <f>IF(AND(Raw!W480="OK",Raw!Y480="OK"),180*ATAN(SIN((3.14*Raw!V480/180)-(3.14*Raw!X480/180))/COS((3.14*Raw!V480/180)-(3.14*Raw!X480/180)))/3.14,I479)</f>
        <v>11.599999999999998</v>
      </c>
      <c r="J480">
        <f>IF(AND(Raw!U480="OK",Raw!C480="OK"),180*ATAN(SIN((3.14*Raw!T480/180)-(3.14*Raw!B480/180))/COS((3.14*Raw!T480/180)-(3.14*Raw!B480/180)))/3.14,J479)</f>
        <v>3.5599999999999996</v>
      </c>
      <c r="K480">
        <f>IF(AND(Raw!M480="OK",Raw!AA480="OK"),180*ATAN(SIN((3.14*Raw!L480/180)-(3.14*Raw!Z480/180))/COS((3.14*Raw!L480/180)-(3.14*Raw!Z480/180)))/3.14,K479)</f>
        <v>16.419999999999995</v>
      </c>
      <c r="L480">
        <f>IF(AND(Raw!I480="OK",Raw!AA480="OK"),180*ATAN(SIN((3.14*Raw!H480/180)-(3.14*Raw!Z480/180))/COS((3.14*Raw!H480/180)-(3.14*Raw!Z480/180)))/3.14,L479)</f>
        <v>5.6599999999999877</v>
      </c>
      <c r="M480">
        <f>IF(AND(Raw!I480="OK",Raw!G480="OK"),180*ATAN(SIN((3.14*Raw!H480/180)-(3.14*Raw!F480/180))/COS((3.14*Raw!H480/180)-(3.14*Raw!F480/180)))/3.14,M479)</f>
        <v>0</v>
      </c>
      <c r="N480">
        <f>IF(AND(Raw!O480="OK",Raw!S480="OK"),180*ATAN(SIN((3.14*Raw!N480/180)-(3.14*Raw!R480/180))/COS((3.14*Raw!N480/180)-(3.14*Raw!R480/180)))/3.14,N479)</f>
        <v>2.450000000000006</v>
      </c>
      <c r="O480">
        <f>IF(AND(Raw!M480="OK",Raw!K480="OK"),180*ATAN(SIN((3.14*Raw!L480/180)-(3.14*Raw!J480/180))/COS((3.14*Raw!L480/180)-(3.14*Raw!J480/180)))/3.14,O479)</f>
        <v>1.7099999999999886</v>
      </c>
      <c r="P480">
        <f>IF(AND(Raw!M480="OK",Raw!I480="OK"),180*ATAN(SIN((3.14*Raw!L480/180)-(3.14*Raw!H480/180))/COS((3.14*Raw!L480/180)-(3.14*Raw!H480/180)))/3.14,P479)</f>
        <v>10.760000000000007</v>
      </c>
    </row>
    <row r="481" spans="1:16" x14ac:dyDescent="0.25">
      <c r="A481" s="1" t="str">
        <f>Raw!A481</f>
        <v>26-07-2020 07:59:00</v>
      </c>
      <c r="B481">
        <f>IF(AND(Raw!K481="OK",Raw!C481="OK"),180*ATAN(SIN((3.14*Raw!J481/180)-(3.14*Raw!B481/180))/COS((3.14*Raw!J481/180)-(3.14*Raw!B481/180)))/3.14,B480)</f>
        <v>36.312597226855232</v>
      </c>
      <c r="C481">
        <f>IF(AND(Raw!O481="OK",Raw!C481="OK"),180*ATAN(SIN((3.14*Raw!N481/180)-(3.14*Raw!B481/180))/COS((3.14*Raw!N481/180)-(3.14*Raw!B481/180)))/3.14,C480)</f>
        <v>29.159999999999997</v>
      </c>
      <c r="D481">
        <f>IF(AND(Raw!K481="OK",Raw!O481="OK"),180*ATAN(SIN((3.14*Raw!J481/180)-(3.14*Raw!N481/180))/COS((3.14*Raw!J481/180)-(3.14*Raw!N481/180)))/3.14,D480)</f>
        <v>7.1525972268552271</v>
      </c>
      <c r="E481">
        <f>IF(AND(Raw!Q481="OK",Raw!C481="OK"),180*ATAN(SIN((3.14*Raw!P481/180)-(3.14*Raw!B481/180))/COS((3.14*Raw!P481/180)-(3.14*Raw!B481/180)))/3.14,E480)</f>
        <v>0</v>
      </c>
      <c r="F481">
        <f>IF(AND(Raw!O481="OK",Raw!Q481="OK"),180*ATAN(SIN((3.14*Raw!N481/180)-(3.14*Raw!P481/180))/COS((3.14*Raw!N481/180)-(3.14*Raw!P481/180)))/3.14,F480)</f>
        <v>0</v>
      </c>
      <c r="G481">
        <f>IF(AND(Raw!M481="OK",Raw!E481="OK"),180*ATAN(SIN((3.14*Raw!L481/180)-(3.14*Raw!D481/180))/COS((3.14*Raw!L481/180)-(3.14*Raw!D481/180)))/3.14,G480)</f>
        <v>29.242597226855271</v>
      </c>
      <c r="H481">
        <f>IF(AND(Raw!I481="OK",Raw!E481="OK"),180*ATAN(SIN((3.14*Raw!H481/180)-(3.14*Raw!D481/180))/COS((3.14*Raw!H481/180)-(3.14*Raw!D481/180)))/3.14,H480)</f>
        <v>18.259999999999977</v>
      </c>
      <c r="I481">
        <f>IF(AND(Raw!W481="OK",Raw!Y481="OK"),180*ATAN(SIN((3.14*Raw!V481/180)-(3.14*Raw!X481/180))/COS((3.14*Raw!V481/180)-(3.14*Raw!X481/180)))/3.14,I480)</f>
        <v>11.660000000000013</v>
      </c>
      <c r="J481">
        <f>IF(AND(Raw!U481="OK",Raw!C481="OK"),180*ATAN(SIN((3.14*Raw!T481/180)-(3.14*Raw!B481/180))/COS((3.14*Raw!T481/180)-(3.14*Raw!B481/180)))/3.14,J480)</f>
        <v>3.619999999999989</v>
      </c>
      <c r="K481">
        <f>IF(AND(Raw!M481="OK",Raw!AA481="OK"),180*ATAN(SIN((3.14*Raw!L481/180)-(3.14*Raw!Z481/180))/COS((3.14*Raw!L481/180)-(3.14*Raw!Z481/180)))/3.14,K480)</f>
        <v>16.572597226855279</v>
      </c>
      <c r="L481">
        <f>IF(AND(Raw!I481="OK",Raw!AA481="OK"),180*ATAN(SIN((3.14*Raw!H481/180)-(3.14*Raw!Z481/180))/COS((3.14*Raw!H481/180)-(3.14*Raw!Z481/180)))/3.14,L480)</f>
        <v>5.5899999999999865</v>
      </c>
      <c r="M481">
        <f>IF(AND(Raw!I481="OK",Raw!G481="OK"),180*ATAN(SIN((3.14*Raw!H481/180)-(3.14*Raw!F481/180))/COS((3.14*Raw!H481/180)-(3.14*Raw!F481/180)))/3.14,M480)</f>
        <v>0</v>
      </c>
      <c r="N481">
        <f>IF(AND(Raw!O481="OK",Raw!S481="OK"),180*ATAN(SIN((3.14*Raw!N481/180)-(3.14*Raw!R481/180))/COS((3.14*Raw!N481/180)-(3.14*Raw!R481/180)))/3.14,N480)</f>
        <v>2.530000000000002</v>
      </c>
      <c r="O481">
        <f>IF(AND(Raw!M481="OK",Raw!K481="OK"),180*ATAN(SIN((3.14*Raw!L481/180)-(3.14*Raw!J481/180))/COS((3.14*Raw!L481/180)-(3.14*Raw!J481/180)))/3.14,O480)</f>
        <v>1.7700000000000125</v>
      </c>
      <c r="P481">
        <f>IF(AND(Raw!M481="OK",Raw!I481="OK"),180*ATAN(SIN((3.14*Raw!L481/180)-(3.14*Raw!H481/180))/COS((3.14*Raw!L481/180)-(3.14*Raw!H481/180)))/3.14,P480)</f>
        <v>10.982597226855294</v>
      </c>
    </row>
    <row r="482" spans="1:16" x14ac:dyDescent="0.25">
      <c r="A482" s="1" t="str">
        <f>Raw!A482</f>
        <v>26-07-2020 08:00:00</v>
      </c>
      <c r="B482">
        <f>IF(AND(Raw!K482="OK",Raw!C482="OK"),180*ATAN(SIN((3.14*Raw!J482/180)-(3.14*Raw!B482/180))/COS((3.14*Raw!J482/180)-(3.14*Raw!B482/180)))/3.14,B481)</f>
        <v>36.160000000000011</v>
      </c>
      <c r="C482">
        <f>IF(AND(Raw!O482="OK",Raw!C482="OK"),180*ATAN(SIN((3.14*Raw!N482/180)-(3.14*Raw!B482/180))/COS((3.14*Raw!N482/180)-(3.14*Raw!B482/180)))/3.14,C481)</f>
        <v>29.259999999999994</v>
      </c>
      <c r="D482">
        <f>IF(AND(Raw!K482="OK",Raw!O482="OK"),180*ATAN(SIN((3.14*Raw!J482/180)-(3.14*Raw!N482/180))/COS((3.14*Raw!J482/180)-(3.14*Raw!N482/180)))/3.14,D481)</f>
        <v>6.9000000000000172</v>
      </c>
      <c r="E482">
        <f>IF(AND(Raw!Q482="OK",Raw!C482="OK"),180*ATAN(SIN((3.14*Raw!P482/180)-(3.14*Raw!B482/180))/COS((3.14*Raw!P482/180)-(3.14*Raw!B482/180)))/3.14,E481)</f>
        <v>0</v>
      </c>
      <c r="F482">
        <f>IF(AND(Raw!O482="OK",Raw!Q482="OK"),180*ATAN(SIN((3.14*Raw!N482/180)-(3.14*Raw!P482/180))/COS((3.14*Raw!N482/180)-(3.14*Raw!P482/180)))/3.14,F481)</f>
        <v>0</v>
      </c>
      <c r="G482">
        <f>IF(AND(Raw!M482="OK",Raw!E482="OK"),180*ATAN(SIN((3.14*Raw!L482/180)-(3.14*Raw!D482/180))/COS((3.14*Raw!L482/180)-(3.14*Raw!D482/180)))/3.14,G481)</f>
        <v>29.060000000000009</v>
      </c>
      <c r="H482">
        <f>IF(AND(Raw!I482="OK",Raw!E482="OK"),180*ATAN(SIN((3.14*Raw!H482/180)-(3.14*Raw!D482/180))/COS((3.14*Raw!H482/180)-(3.14*Raw!D482/180)))/3.14,H481)</f>
        <v>18.300000000000008</v>
      </c>
      <c r="I482">
        <f>IF(AND(Raw!W482="OK",Raw!Y482="OK"),180*ATAN(SIN((3.14*Raw!V482/180)-(3.14*Raw!X482/180))/COS((3.14*Raw!V482/180)-(3.14*Raw!X482/180)))/3.14,I481)</f>
        <v>11.690000000000033</v>
      </c>
      <c r="J482">
        <f>IF(AND(Raw!U482="OK",Raw!C482="OK"),180*ATAN(SIN((3.14*Raw!T482/180)-(3.14*Raw!B482/180))/COS((3.14*Raw!T482/180)-(3.14*Raw!B482/180)))/3.14,J481)</f>
        <v>3.5899999999999963</v>
      </c>
      <c r="K482">
        <f>IF(AND(Raw!M482="OK",Raw!AA482="OK"),180*ATAN(SIN((3.14*Raw!L482/180)-(3.14*Raw!Z482/180))/COS((3.14*Raw!L482/180)-(3.14*Raw!Z482/180)))/3.14,K481)</f>
        <v>16.339999999999996</v>
      </c>
      <c r="L482">
        <f>IF(AND(Raw!I482="OK",Raw!AA482="OK"),180*ATAN(SIN((3.14*Raw!H482/180)-(3.14*Raw!Z482/180))/COS((3.14*Raw!H482/180)-(3.14*Raw!Z482/180)))/3.14,L481)</f>
        <v>5.5799999999999992</v>
      </c>
      <c r="M482">
        <f>IF(AND(Raw!I482="OK",Raw!G482="OK"),180*ATAN(SIN((3.14*Raw!H482/180)-(3.14*Raw!F482/180))/COS((3.14*Raw!H482/180)-(3.14*Raw!F482/180)))/3.14,M481)</f>
        <v>0</v>
      </c>
      <c r="N482">
        <f>IF(AND(Raw!O482="OK",Raw!S482="OK"),180*ATAN(SIN((3.14*Raw!N482/180)-(3.14*Raw!R482/180))/COS((3.14*Raw!N482/180)-(3.14*Raw!R482/180)))/3.14,N481)</f>
        <v>2.569999999999983</v>
      </c>
      <c r="O482">
        <f>IF(AND(Raw!M482="OK",Raw!K482="OK"),180*ATAN(SIN((3.14*Raw!L482/180)-(3.14*Raw!J482/180))/COS((3.14*Raw!L482/180)-(3.14*Raw!J482/180)))/3.14,O481)</f>
        <v>1.7299999999999798</v>
      </c>
      <c r="P482">
        <f>IF(AND(Raw!M482="OK",Raw!I482="OK"),180*ATAN(SIN((3.14*Raw!L482/180)-(3.14*Raw!H482/180))/COS((3.14*Raw!L482/180)-(3.14*Raw!H482/180)))/3.14,P481)</f>
        <v>10.76</v>
      </c>
    </row>
    <row r="483" spans="1:16" x14ac:dyDescent="0.25">
      <c r="A483" s="1" t="str">
        <f>Raw!A483</f>
        <v>26-07-2020 08:01:00</v>
      </c>
      <c r="B483">
        <f>IF(AND(Raw!K483="OK",Raw!C483="OK"),180*ATAN(SIN((3.14*Raw!J483/180)-(3.14*Raw!B483/180))/COS((3.14*Raw!J483/180)-(3.14*Raw!B483/180)))/3.14,B482)</f>
        <v>36.299999999999997</v>
      </c>
      <c r="C483">
        <f>IF(AND(Raw!O483="OK",Raw!C483="OK"),180*ATAN(SIN((3.14*Raw!N483/180)-(3.14*Raw!B483/180))/COS((3.14*Raw!N483/180)-(3.14*Raw!B483/180)))/3.14,C482)</f>
        <v>29.379999999999992</v>
      </c>
      <c r="D483">
        <f>IF(AND(Raw!K483="OK",Raw!O483="OK"),180*ATAN(SIN((3.14*Raw!J483/180)-(3.14*Raw!N483/180))/COS((3.14*Raw!J483/180)-(3.14*Raw!N483/180)))/3.14,D482)</f>
        <v>6.9200000000000079</v>
      </c>
      <c r="E483">
        <f>IF(AND(Raw!Q483="OK",Raw!C483="OK"),180*ATAN(SIN((3.14*Raw!P483/180)-(3.14*Raw!B483/180))/COS((3.14*Raw!P483/180)-(3.14*Raw!B483/180)))/3.14,E482)</f>
        <v>0</v>
      </c>
      <c r="F483">
        <f>IF(AND(Raw!O483="OK",Raw!Q483="OK"),180*ATAN(SIN((3.14*Raw!N483/180)-(3.14*Raw!P483/180))/COS((3.14*Raw!N483/180)-(3.14*Raw!P483/180)))/3.14,F482)</f>
        <v>0</v>
      </c>
      <c r="G483">
        <f>IF(AND(Raw!M483="OK",Raw!E483="OK"),180*ATAN(SIN((3.14*Raw!L483/180)-(3.14*Raw!D483/180))/COS((3.14*Raw!L483/180)-(3.14*Raw!D483/180)))/3.14,G482)</f>
        <v>28.970000000000002</v>
      </c>
      <c r="H483">
        <f>IF(AND(Raw!I483="OK",Raw!E483="OK"),180*ATAN(SIN((3.14*Raw!H483/180)-(3.14*Raw!D483/180))/COS((3.14*Raw!H483/180)-(3.14*Raw!D483/180)))/3.14,H482)</f>
        <v>18.239999999999991</v>
      </c>
      <c r="I483">
        <f>IF(AND(Raw!W483="OK",Raw!Y483="OK"),180*ATAN(SIN((3.14*Raw!V483/180)-(3.14*Raw!X483/180))/COS((3.14*Raw!V483/180)-(3.14*Raw!X483/180)))/3.14,I482)</f>
        <v>11.669999999999996</v>
      </c>
      <c r="J483">
        <f>IF(AND(Raw!U483="OK",Raw!C483="OK"),180*ATAN(SIN((3.14*Raw!T483/180)-(3.14*Raw!B483/180))/COS((3.14*Raw!T483/180)-(3.14*Raw!B483/180)))/3.14,J482)</f>
        <v>3.6499999999999937</v>
      </c>
      <c r="K483">
        <f>IF(AND(Raw!M483="OK",Raw!AA483="OK"),180*ATAN(SIN((3.14*Raw!L483/180)-(3.14*Raw!Z483/180))/COS((3.14*Raw!L483/180)-(3.14*Raw!Z483/180)))/3.14,K482)</f>
        <v>16.269999999999996</v>
      </c>
      <c r="L483">
        <f>IF(AND(Raw!I483="OK",Raw!AA483="OK"),180*ATAN(SIN((3.14*Raw!H483/180)-(3.14*Raw!Z483/180))/COS((3.14*Raw!H483/180)-(3.14*Raw!Z483/180)))/3.14,L482)</f>
        <v>5.5399999999999903</v>
      </c>
      <c r="M483">
        <f>IF(AND(Raw!I483="OK",Raw!G483="OK"),180*ATAN(SIN((3.14*Raw!H483/180)-(3.14*Raw!F483/180))/COS((3.14*Raw!H483/180)-(3.14*Raw!F483/180)))/3.14,M482)</f>
        <v>0</v>
      </c>
      <c r="N483">
        <f>IF(AND(Raw!O483="OK",Raw!S483="OK"),180*ATAN(SIN((3.14*Raw!N483/180)-(3.14*Raw!R483/180))/COS((3.14*Raw!N483/180)-(3.14*Raw!R483/180)))/3.14,N482)</f>
        <v>2.6499999999999857</v>
      </c>
      <c r="O483">
        <f>IF(AND(Raw!M483="OK",Raw!K483="OK"),180*ATAN(SIN((3.14*Raw!L483/180)-(3.14*Raw!J483/180))/COS((3.14*Raw!L483/180)-(3.14*Raw!J483/180)))/3.14,O482)</f>
        <v>1.7800000000000016</v>
      </c>
      <c r="P483">
        <f>IF(AND(Raw!M483="OK",Raw!I483="OK"),180*ATAN(SIN((3.14*Raw!L483/180)-(3.14*Raw!H483/180))/COS((3.14*Raw!L483/180)-(3.14*Raw!H483/180)))/3.14,P482)</f>
        <v>10.730000000000006</v>
      </c>
    </row>
    <row r="484" spans="1:16" x14ac:dyDescent="0.25">
      <c r="A484" s="1" t="str">
        <f>Raw!A484</f>
        <v>26-07-2020 08:02:00</v>
      </c>
      <c r="B484">
        <f>IF(AND(Raw!K484="OK",Raw!C484="OK"),180*ATAN(SIN((3.14*Raw!J484/180)-(3.14*Raw!B484/180))/COS((3.14*Raw!J484/180)-(3.14*Raw!B484/180)))/3.14,B483)</f>
        <v>36.26</v>
      </c>
      <c r="C484">
        <f>IF(AND(Raw!O484="OK",Raw!C484="OK"),180*ATAN(SIN((3.14*Raw!N484/180)-(3.14*Raw!B484/180))/COS((3.14*Raw!N484/180)-(3.14*Raw!B484/180)))/3.14,C483)</f>
        <v>29.340000000000003</v>
      </c>
      <c r="D484">
        <f>IF(AND(Raw!K484="OK",Raw!O484="OK"),180*ATAN(SIN((3.14*Raw!J484/180)-(3.14*Raw!N484/180))/COS((3.14*Raw!J484/180)-(3.14*Raw!N484/180)))/3.14,D483)</f>
        <v>6.9199999999999955</v>
      </c>
      <c r="E484">
        <f>IF(AND(Raw!Q484="OK",Raw!C484="OK"),180*ATAN(SIN((3.14*Raw!P484/180)-(3.14*Raw!B484/180))/COS((3.14*Raw!P484/180)-(3.14*Raw!B484/180)))/3.14,E483)</f>
        <v>0</v>
      </c>
      <c r="F484">
        <f>IF(AND(Raw!O484="OK",Raw!Q484="OK"),180*ATAN(SIN((3.14*Raw!N484/180)-(3.14*Raw!P484/180))/COS((3.14*Raw!N484/180)-(3.14*Raw!P484/180)))/3.14,F483)</f>
        <v>0</v>
      </c>
      <c r="G484">
        <f>IF(AND(Raw!M484="OK",Raw!E484="OK"),180*ATAN(SIN((3.14*Raw!L484/180)-(3.14*Raw!D484/180))/COS((3.14*Raw!L484/180)-(3.14*Raw!D484/180)))/3.14,G483)</f>
        <v>28.870000000000026</v>
      </c>
      <c r="H484">
        <f>IF(AND(Raw!I484="OK",Raw!E484="OK"),180*ATAN(SIN((3.14*Raw!H484/180)-(3.14*Raw!D484/180))/COS((3.14*Raw!H484/180)-(3.14*Raw!D484/180)))/3.14,H483)</f>
        <v>18.160000000000018</v>
      </c>
      <c r="I484">
        <f>IF(AND(Raw!W484="OK",Raw!Y484="OK"),180*ATAN(SIN((3.14*Raw!V484/180)-(3.14*Raw!X484/180))/COS((3.14*Raw!V484/180)-(3.14*Raw!X484/180)))/3.14,I483)</f>
        <v>11.689999999999982</v>
      </c>
      <c r="J484">
        <f>IF(AND(Raw!U484="OK",Raw!C484="OK"),180*ATAN(SIN((3.14*Raw!T484/180)-(3.14*Raw!B484/180))/COS((3.14*Raw!T484/180)-(3.14*Raw!B484/180)))/3.14,J483)</f>
        <v>3.6600000000000099</v>
      </c>
      <c r="K484">
        <f>IF(AND(Raw!M484="OK",Raw!AA484="OK"),180*ATAN(SIN((3.14*Raw!L484/180)-(3.14*Raw!Z484/180))/COS((3.14*Raw!L484/180)-(3.14*Raw!Z484/180)))/3.14,K483)</f>
        <v>16.249999999999993</v>
      </c>
      <c r="L484">
        <f>IF(AND(Raw!I484="OK",Raw!AA484="OK"),180*ATAN(SIN((3.14*Raw!H484/180)-(3.14*Raw!Z484/180))/COS((3.14*Raw!H484/180)-(3.14*Raw!Z484/180)))/3.14,L483)</f>
        <v>5.5399999999999903</v>
      </c>
      <c r="M484">
        <f>IF(AND(Raw!I484="OK",Raw!G484="OK"),180*ATAN(SIN((3.14*Raw!H484/180)-(3.14*Raw!F484/180))/COS((3.14*Raw!H484/180)-(3.14*Raw!F484/180)))/3.14,M483)</f>
        <v>0</v>
      </c>
      <c r="N484">
        <f>IF(AND(Raw!O484="OK",Raw!S484="OK"),180*ATAN(SIN((3.14*Raw!N484/180)-(3.14*Raw!R484/180))/COS((3.14*Raw!N484/180)-(3.14*Raw!R484/180)))/3.14,N483)</f>
        <v>2.6199999999999797</v>
      </c>
      <c r="O484">
        <f>IF(AND(Raw!M484="OK",Raw!K484="OK"),180*ATAN(SIN((3.14*Raw!L484/180)-(3.14*Raw!J484/180))/COS((3.14*Raw!L484/180)-(3.14*Raw!J484/180)))/3.14,O483)</f>
        <v>1.8299999999999983</v>
      </c>
      <c r="P484">
        <f>IF(AND(Raw!M484="OK",Raw!I484="OK"),180*ATAN(SIN((3.14*Raw!L484/180)-(3.14*Raw!H484/180))/COS((3.14*Raw!L484/180)-(3.14*Raw!H484/180)))/3.14,P483)</f>
        <v>10.710000000000003</v>
      </c>
    </row>
    <row r="485" spans="1:16" x14ac:dyDescent="0.25">
      <c r="A485" s="1" t="str">
        <f>Raw!A485</f>
        <v>26-07-2020 08:03:00</v>
      </c>
      <c r="B485">
        <f>IF(AND(Raw!K485="OK",Raw!C485="OK"),180*ATAN(SIN((3.14*Raw!J485/180)-(3.14*Raw!B485/180))/COS((3.14*Raw!J485/180)-(3.14*Raw!B485/180)))/3.14,B484)</f>
        <v>36.28</v>
      </c>
      <c r="C485">
        <f>IF(AND(Raw!O485="OK",Raw!C485="OK"),180*ATAN(SIN((3.14*Raw!N485/180)-(3.14*Raw!B485/180))/COS((3.14*Raw!N485/180)-(3.14*Raw!B485/180)))/3.14,C484)</f>
        <v>29.329999999999995</v>
      </c>
      <c r="D485">
        <f>IF(AND(Raw!K485="OK",Raw!O485="OK"),180*ATAN(SIN((3.14*Raw!J485/180)-(3.14*Raw!N485/180))/COS((3.14*Raw!J485/180)-(3.14*Raw!N485/180)))/3.14,D484)</f>
        <v>6.9500000000000135</v>
      </c>
      <c r="E485">
        <f>IF(AND(Raw!Q485="OK",Raw!C485="OK"),180*ATAN(SIN((3.14*Raw!P485/180)-(3.14*Raw!B485/180))/COS((3.14*Raw!P485/180)-(3.14*Raw!B485/180)))/3.14,E484)</f>
        <v>0</v>
      </c>
      <c r="F485">
        <f>IF(AND(Raw!O485="OK",Raw!Q485="OK"),180*ATAN(SIN((3.14*Raw!N485/180)-(3.14*Raw!P485/180))/COS((3.14*Raw!N485/180)-(3.14*Raw!P485/180)))/3.14,F484)</f>
        <v>0</v>
      </c>
      <c r="G485">
        <f>IF(AND(Raw!M485="OK",Raw!E485="OK"),180*ATAN(SIN((3.14*Raw!L485/180)-(3.14*Raw!D485/180))/COS((3.14*Raw!L485/180)-(3.14*Raw!D485/180)))/3.14,G484)</f>
        <v>28.840000000000014</v>
      </c>
      <c r="H485">
        <f>IF(AND(Raw!I485="OK",Raw!E485="OK"),180*ATAN(SIN((3.14*Raw!H485/180)-(3.14*Raw!D485/180))/COS((3.14*Raw!H485/180)-(3.14*Raw!D485/180)))/3.14,H484)</f>
        <v>18.099999999999994</v>
      </c>
      <c r="I485">
        <f>IF(AND(Raw!W485="OK",Raw!Y485="OK"),180*ATAN(SIN((3.14*Raw!V485/180)-(3.14*Raw!X485/180))/COS((3.14*Raw!V485/180)-(3.14*Raw!X485/180)))/3.14,I484)</f>
        <v>11.629999999999997</v>
      </c>
      <c r="J485">
        <f>IF(AND(Raw!U485="OK",Raw!C485="OK"),180*ATAN(SIN((3.14*Raw!T485/180)-(3.14*Raw!B485/180))/COS((3.14*Raw!T485/180)-(3.14*Raw!B485/180)))/3.14,J484)</f>
        <v>3.7300000000000226</v>
      </c>
      <c r="K485">
        <f>IF(AND(Raw!M485="OK",Raw!AA485="OK"),180*ATAN(SIN((3.14*Raw!L485/180)-(3.14*Raw!Z485/180))/COS((3.14*Raw!L485/180)-(3.14*Raw!Z485/180)))/3.14,K484)</f>
        <v>16.24000000000003</v>
      </c>
      <c r="L485">
        <f>IF(AND(Raw!I485="OK",Raw!AA485="OK"),180*ATAN(SIN((3.14*Raw!H485/180)-(3.14*Raw!Z485/180))/COS((3.14*Raw!H485/180)-(3.14*Raw!Z485/180)))/3.14,L484)</f>
        <v>5.5000000000000098</v>
      </c>
      <c r="M485">
        <f>IF(AND(Raw!I485="OK",Raw!G485="OK"),180*ATAN(SIN((3.14*Raw!H485/180)-(3.14*Raw!F485/180))/COS((3.14*Raw!H485/180)-(3.14*Raw!F485/180)))/3.14,M484)</f>
        <v>0</v>
      </c>
      <c r="N485">
        <f>IF(AND(Raw!O485="OK",Raw!S485="OK"),180*ATAN(SIN((3.14*Raw!N485/180)-(3.14*Raw!R485/180))/COS((3.14*Raw!N485/180)-(3.14*Raw!R485/180)))/3.14,N484)</f>
        <v>2.4600000000000013</v>
      </c>
      <c r="O485">
        <f>IF(AND(Raw!M485="OK",Raw!K485="OK"),180*ATAN(SIN((3.14*Raw!L485/180)-(3.14*Raw!J485/180))/COS((3.14*Raw!L485/180)-(3.14*Raw!J485/180)))/3.14,O484)</f>
        <v>1.8200000000000092</v>
      </c>
      <c r="P485">
        <f>IF(AND(Raw!M485="OK",Raw!I485="OK"),180*ATAN(SIN((3.14*Raw!L485/180)-(3.14*Raw!H485/180))/COS((3.14*Raw!L485/180)-(3.14*Raw!H485/180)))/3.14,P484)</f>
        <v>10.740000000000022</v>
      </c>
    </row>
    <row r="486" spans="1:16" x14ac:dyDescent="0.25">
      <c r="A486" s="1" t="str">
        <f>Raw!A486</f>
        <v>26-07-2020 08:04:00</v>
      </c>
      <c r="B486">
        <f>IF(AND(Raw!K486="OK",Raw!C486="OK"),180*ATAN(SIN((3.14*Raw!J486/180)-(3.14*Raw!B486/180))/COS((3.14*Raw!J486/180)-(3.14*Raw!B486/180)))/3.14,B485)</f>
        <v>35.92</v>
      </c>
      <c r="C486">
        <f>IF(AND(Raw!O486="OK",Raw!C486="OK"),180*ATAN(SIN((3.14*Raw!N486/180)-(3.14*Raw!B486/180))/COS((3.14*Raw!N486/180)-(3.14*Raw!B486/180)))/3.14,C485)</f>
        <v>28.979999999999997</v>
      </c>
      <c r="D486">
        <f>IF(AND(Raw!K486="OK",Raw!O486="OK"),180*ATAN(SIN((3.14*Raw!J486/180)-(3.14*Raw!N486/180))/COS((3.14*Raw!J486/180)-(3.14*Raw!N486/180)))/3.14,D485)</f>
        <v>6.9400000000000048</v>
      </c>
      <c r="E486">
        <f>IF(AND(Raw!Q486="OK",Raw!C486="OK"),180*ATAN(SIN((3.14*Raw!P486/180)-(3.14*Raw!B486/180))/COS((3.14*Raw!P486/180)-(3.14*Raw!B486/180)))/3.14,E485)</f>
        <v>0</v>
      </c>
      <c r="F486">
        <f>IF(AND(Raw!O486="OK",Raw!Q486="OK"),180*ATAN(SIN((3.14*Raw!N486/180)-(3.14*Raw!P486/180))/COS((3.14*Raw!N486/180)-(3.14*Raw!P486/180)))/3.14,F485)</f>
        <v>0</v>
      </c>
      <c r="G486">
        <f>IF(AND(Raw!M486="OK",Raw!E486="OK"),180*ATAN(SIN((3.14*Raw!L486/180)-(3.14*Raw!D486/180))/COS((3.14*Raw!L486/180)-(3.14*Raw!D486/180)))/3.14,G485)</f>
        <v>28.62</v>
      </c>
      <c r="H486">
        <f>IF(AND(Raw!I486="OK",Raw!E486="OK"),180*ATAN(SIN((3.14*Raw!H486/180)-(3.14*Raw!D486/180))/COS((3.14*Raw!H486/180)-(3.14*Raw!D486/180)))/3.14,H485)</f>
        <v>17.919999999999998</v>
      </c>
      <c r="I486">
        <f>IF(AND(Raw!W486="OK",Raw!Y486="OK"),180*ATAN(SIN((3.14*Raw!V486/180)-(3.14*Raw!X486/180))/COS((3.14*Raw!V486/180)-(3.14*Raw!X486/180)))/3.14,I485)</f>
        <v>11.619999999999997</v>
      </c>
      <c r="J486">
        <f>IF(AND(Raw!U486="OK",Raw!C486="OK"),180*ATAN(SIN((3.14*Raw!T486/180)-(3.14*Raw!B486/180))/COS((3.14*Raw!T486/180)-(3.14*Raw!B486/180)))/3.14,J485)</f>
        <v>3.7100000000000004</v>
      </c>
      <c r="K486">
        <f>IF(AND(Raw!M486="OK",Raw!AA486="OK"),180*ATAN(SIN((3.14*Raw!L486/180)-(3.14*Raw!Z486/180))/COS((3.14*Raw!L486/180)-(3.14*Raw!Z486/180)))/3.14,K485)</f>
        <v>16.190000000000005</v>
      </c>
      <c r="L486">
        <f>IF(AND(Raw!I486="OK",Raw!AA486="OK"),180*ATAN(SIN((3.14*Raw!H486/180)-(3.14*Raw!Z486/180))/COS((3.14*Raw!H486/180)-(3.14*Raw!Z486/180)))/3.14,L485)</f>
        <v>5.4900000000000011</v>
      </c>
      <c r="M486">
        <f>IF(AND(Raw!I486="OK",Raw!G486="OK"),180*ATAN(SIN((3.14*Raw!H486/180)-(3.14*Raw!F486/180))/COS((3.14*Raw!H486/180)-(3.14*Raw!F486/180)))/3.14,M485)</f>
        <v>0</v>
      </c>
      <c r="N486">
        <f>IF(AND(Raw!O486="OK",Raw!S486="OK"),180*ATAN(SIN((3.14*Raw!N486/180)-(3.14*Raw!R486/180))/COS((3.14*Raw!N486/180)-(3.14*Raw!R486/180)))/3.14,N485)</f>
        <v>2.3899999999999975</v>
      </c>
      <c r="O486">
        <f>IF(AND(Raw!M486="OK",Raw!K486="OK"),180*ATAN(SIN((3.14*Raw!L486/180)-(3.14*Raw!J486/180))/COS((3.14*Raw!L486/180)-(3.14*Raw!J486/180)))/3.14,O485)</f>
        <v>1.9500000000000015</v>
      </c>
      <c r="P486">
        <f>IF(AND(Raw!M486="OK",Raw!I486="OK"),180*ATAN(SIN((3.14*Raw!L486/180)-(3.14*Raw!H486/180))/COS((3.14*Raw!L486/180)-(3.14*Raw!H486/180)))/3.14,P485)</f>
        <v>10.700000000000005</v>
      </c>
    </row>
    <row r="487" spans="1:16" x14ac:dyDescent="0.25">
      <c r="A487" s="1" t="str">
        <f>Raw!A487</f>
        <v>26-07-2020 08:05:00</v>
      </c>
      <c r="B487">
        <f>IF(AND(Raw!K487="OK",Raw!C487="OK"),180*ATAN(SIN((3.14*Raw!J487/180)-(3.14*Raw!B487/180))/COS((3.14*Raw!J487/180)-(3.14*Raw!B487/180)))/3.14,B486)</f>
        <v>36.262597226855227</v>
      </c>
      <c r="C487">
        <f>IF(AND(Raw!O487="OK",Raw!C487="OK"),180*ATAN(SIN((3.14*Raw!N487/180)-(3.14*Raw!B487/180))/COS((3.14*Raw!N487/180)-(3.14*Raw!B487/180)))/3.14,C486)</f>
        <v>29.392597226855205</v>
      </c>
      <c r="D487">
        <f>IF(AND(Raw!K487="OK",Raw!O487="OK"),180*ATAN(SIN((3.14*Raw!J487/180)-(3.14*Raw!N487/180))/COS((3.14*Raw!J487/180)-(3.14*Raw!N487/180)))/3.14,D486)</f>
        <v>6.8700000000000232</v>
      </c>
      <c r="E487">
        <f>IF(AND(Raw!Q487="OK",Raw!C487="OK"),180*ATAN(SIN((3.14*Raw!P487/180)-(3.14*Raw!B487/180))/COS((3.14*Raw!P487/180)-(3.14*Raw!B487/180)))/3.14,E486)</f>
        <v>0</v>
      </c>
      <c r="F487">
        <f>IF(AND(Raw!O487="OK",Raw!Q487="OK"),180*ATAN(SIN((3.14*Raw!N487/180)-(3.14*Raw!P487/180))/COS((3.14*Raw!N487/180)-(3.14*Raw!P487/180)))/3.14,F486)</f>
        <v>0</v>
      </c>
      <c r="G487">
        <f>IF(AND(Raw!M487="OK",Raw!E487="OK"),180*ATAN(SIN((3.14*Raw!L487/180)-(3.14*Raw!D487/180))/COS((3.14*Raw!L487/180)-(3.14*Raw!D487/180)))/3.14,G486)</f>
        <v>29.082597226855238</v>
      </c>
      <c r="H487">
        <f>IF(AND(Raw!I487="OK",Raw!E487="OK"),180*ATAN(SIN((3.14*Raw!H487/180)-(3.14*Raw!D487/180))/COS((3.14*Raw!H487/180)-(3.14*Raw!D487/180)))/3.14,H486)</f>
        <v>18.312597226855225</v>
      </c>
      <c r="I487">
        <f>IF(AND(Raw!W487="OK",Raw!Y487="OK"),180*ATAN(SIN((3.14*Raw!V487/180)-(3.14*Raw!X487/180))/COS((3.14*Raw!V487/180)-(3.14*Raw!X487/180)))/3.14,I486)</f>
        <v>11.600000000000028</v>
      </c>
      <c r="J487">
        <f>IF(AND(Raw!U487="OK",Raw!C487="OK"),180*ATAN(SIN((3.14*Raw!T487/180)-(3.14*Raw!B487/180))/COS((3.14*Raw!T487/180)-(3.14*Raw!B487/180)))/3.14,J486)</f>
        <v>3.6400000000000183</v>
      </c>
      <c r="K487">
        <f>IF(AND(Raw!M487="OK",Raw!AA487="OK"),180*ATAN(SIN((3.14*Raw!L487/180)-(3.14*Raw!Z487/180))/COS((3.14*Raw!L487/180)-(3.14*Raw!Z487/180)))/3.14,K486)</f>
        <v>16.472597226855239</v>
      </c>
      <c r="L487">
        <f>IF(AND(Raw!I487="OK",Raw!AA487="OK"),180*ATAN(SIN((3.14*Raw!H487/180)-(3.14*Raw!Z487/180))/COS((3.14*Raw!H487/180)-(3.14*Raw!Z487/180)))/3.14,L486)</f>
        <v>5.7025972268552243</v>
      </c>
      <c r="M487">
        <f>IF(AND(Raw!I487="OK",Raw!G487="OK"),180*ATAN(SIN((3.14*Raw!H487/180)-(3.14*Raw!F487/180))/COS((3.14*Raw!H487/180)-(3.14*Raw!F487/180)))/3.14,M486)</f>
        <v>0</v>
      </c>
      <c r="N487">
        <f>IF(AND(Raw!O487="OK",Raw!S487="OK"),180*ATAN(SIN((3.14*Raw!N487/180)-(3.14*Raw!R487/180))/COS((3.14*Raw!N487/180)-(3.14*Raw!R487/180)))/3.14,N486)</f>
        <v>2.4799999999999542</v>
      </c>
      <c r="O487">
        <f>IF(AND(Raw!M487="OK",Raw!K487="OK"),180*ATAN(SIN((3.14*Raw!L487/180)-(3.14*Raw!J487/180))/COS((3.14*Raw!L487/180)-(3.14*Raw!J487/180)))/3.14,O486)</f>
        <v>1.9699999999999986</v>
      </c>
      <c r="P487">
        <f>IF(AND(Raw!M487="OK",Raw!I487="OK"),180*ATAN(SIN((3.14*Raw!L487/180)-(3.14*Raw!H487/180))/COS((3.14*Raw!L487/180)-(3.14*Raw!H487/180)))/3.14,P486)</f>
        <v>10.769999999999987</v>
      </c>
    </row>
    <row r="488" spans="1:16" x14ac:dyDescent="0.25">
      <c r="A488" s="1" t="str">
        <f>Raw!A488</f>
        <v>26-07-2020 08:06:00</v>
      </c>
      <c r="B488">
        <f>IF(AND(Raw!K488="OK",Raw!C488="OK"),180*ATAN(SIN((3.14*Raw!J488/180)-(3.14*Raw!B488/180))/COS((3.14*Raw!J488/180)-(3.14*Raw!B488/180)))/3.14,B487)</f>
        <v>36.360000000000021</v>
      </c>
      <c r="C488">
        <f>IF(AND(Raw!O488="OK",Raw!C488="OK"),180*ATAN(SIN((3.14*Raw!N488/180)-(3.14*Raw!B488/180))/COS((3.14*Raw!N488/180)-(3.14*Raw!B488/180)))/3.14,C487)</f>
        <v>29.500000000000011</v>
      </c>
      <c r="D488">
        <f>IF(AND(Raw!K488="OK",Raw!O488="OK"),180*ATAN(SIN((3.14*Raw!J488/180)-(3.14*Raw!N488/180))/COS((3.14*Raw!J488/180)-(3.14*Raw!N488/180)))/3.14,D487)</f>
        <v>6.8600000000000092</v>
      </c>
      <c r="E488">
        <f>IF(AND(Raw!Q488="OK",Raw!C488="OK"),180*ATAN(SIN((3.14*Raw!P488/180)-(3.14*Raw!B488/180))/COS((3.14*Raw!P488/180)-(3.14*Raw!B488/180)))/3.14,E487)</f>
        <v>0</v>
      </c>
      <c r="F488">
        <f>IF(AND(Raw!O488="OK",Raw!Q488="OK"),180*ATAN(SIN((3.14*Raw!N488/180)-(3.14*Raw!P488/180))/COS((3.14*Raw!N488/180)-(3.14*Raw!P488/180)))/3.14,F487)</f>
        <v>0</v>
      </c>
      <c r="G488">
        <f>IF(AND(Raw!M488="OK",Raw!E488="OK"),180*ATAN(SIN((3.14*Raw!L488/180)-(3.14*Raw!D488/180))/COS((3.14*Raw!L488/180)-(3.14*Raw!D488/180)))/3.14,G487)</f>
        <v>28.919999999999984</v>
      </c>
      <c r="H488">
        <f>IF(AND(Raw!I488="OK",Raw!E488="OK"),180*ATAN(SIN((3.14*Raw!H488/180)-(3.14*Raw!D488/180))/COS((3.14*Raw!H488/180)-(3.14*Raw!D488/180)))/3.14,H487)</f>
        <v>18.119999999999997</v>
      </c>
      <c r="I488">
        <f>IF(AND(Raw!W488="OK",Raw!Y488="OK"),180*ATAN(SIN((3.14*Raw!V488/180)-(3.14*Raw!X488/180))/COS((3.14*Raw!V488/180)-(3.14*Raw!X488/180)))/3.14,I487)</f>
        <v>11.670000000000028</v>
      </c>
      <c r="J488">
        <f>IF(AND(Raw!U488="OK",Raw!C488="OK"),180*ATAN(SIN((3.14*Raw!T488/180)-(3.14*Raw!B488/180))/COS((3.14*Raw!T488/180)-(3.14*Raw!B488/180)))/3.14,J487)</f>
        <v>3.7500000000000262</v>
      </c>
      <c r="K488">
        <f>IF(AND(Raw!M488="OK",Raw!AA488="OK"),180*ATAN(SIN((3.14*Raw!L488/180)-(3.14*Raw!Z488/180))/COS((3.14*Raw!L488/180)-(3.14*Raw!Z488/180)))/3.14,K487)</f>
        <v>16.29</v>
      </c>
      <c r="L488">
        <f>IF(AND(Raw!I488="OK",Raw!AA488="OK"),180*ATAN(SIN((3.14*Raw!H488/180)-(3.14*Raw!Z488/180))/COS((3.14*Raw!H488/180)-(3.14*Raw!Z488/180)))/3.14,L487)</f>
        <v>5.4900000000000198</v>
      </c>
      <c r="M488">
        <f>IF(AND(Raw!I488="OK",Raw!G488="OK"),180*ATAN(SIN((3.14*Raw!H488/180)-(3.14*Raw!F488/180))/COS((3.14*Raw!H488/180)-(3.14*Raw!F488/180)))/3.14,M487)</f>
        <v>0</v>
      </c>
      <c r="N488">
        <f>IF(AND(Raw!O488="OK",Raw!S488="OK"),180*ATAN(SIN((3.14*Raw!N488/180)-(3.14*Raw!R488/180))/COS((3.14*Raw!N488/180)-(3.14*Raw!R488/180)))/3.14,N487)</f>
        <v>2.4999999999999836</v>
      </c>
      <c r="O488">
        <f>IF(AND(Raw!M488="OK",Raw!K488="OK"),180*ATAN(SIN((3.14*Raw!L488/180)-(3.14*Raw!J488/180))/COS((3.14*Raw!L488/180)-(3.14*Raw!J488/180)))/3.14,O487)</f>
        <v>2.0199999999999956</v>
      </c>
      <c r="P488">
        <f>IF(AND(Raw!M488="OK",Raw!I488="OK"),180*ATAN(SIN((3.14*Raw!L488/180)-(3.14*Raw!H488/180))/COS((3.14*Raw!L488/180)-(3.14*Raw!H488/180)))/3.14,P487)</f>
        <v>10.799999999999981</v>
      </c>
    </row>
    <row r="489" spans="1:16" x14ac:dyDescent="0.25">
      <c r="A489" s="1" t="str">
        <f>Raw!A489</f>
        <v>26-07-2020 08:07:00</v>
      </c>
      <c r="B489">
        <f>IF(AND(Raw!K489="OK",Raw!C489="OK"),180*ATAN(SIN((3.14*Raw!J489/180)-(3.14*Raw!B489/180))/COS((3.14*Raw!J489/180)-(3.14*Raw!B489/180)))/3.14,B488)</f>
        <v>36.299999999999997</v>
      </c>
      <c r="C489">
        <f>IF(AND(Raw!O489="OK",Raw!C489="OK"),180*ATAN(SIN((3.14*Raw!N489/180)-(3.14*Raw!B489/180))/COS((3.14*Raw!N489/180)-(3.14*Raw!B489/180)))/3.14,C488)</f>
        <v>29.44</v>
      </c>
      <c r="D489">
        <f>IF(AND(Raw!K489="OK",Raw!O489="OK"),180*ATAN(SIN((3.14*Raw!J489/180)-(3.14*Raw!N489/180))/COS((3.14*Raw!J489/180)-(3.14*Raw!N489/180)))/3.14,D488)</f>
        <v>6.8599999999999959</v>
      </c>
      <c r="E489">
        <f>IF(AND(Raw!Q489="OK",Raw!C489="OK"),180*ATAN(SIN((3.14*Raw!P489/180)-(3.14*Raw!B489/180))/COS((3.14*Raw!P489/180)-(3.14*Raw!B489/180)))/3.14,E488)</f>
        <v>0</v>
      </c>
      <c r="F489">
        <f>IF(AND(Raw!O489="OK",Raw!Q489="OK"),180*ATAN(SIN((3.14*Raw!N489/180)-(3.14*Raw!P489/180))/COS((3.14*Raw!N489/180)-(3.14*Raw!P489/180)))/3.14,F488)</f>
        <v>0</v>
      </c>
      <c r="G489">
        <f>IF(AND(Raw!M489="OK",Raw!E489="OK"),180*ATAN(SIN((3.14*Raw!L489/180)-(3.14*Raw!D489/180))/COS((3.14*Raw!L489/180)-(3.14*Raw!D489/180)))/3.14,G488)</f>
        <v>28.700000000000003</v>
      </c>
      <c r="H489">
        <f>IF(AND(Raw!I489="OK",Raw!E489="OK"),180*ATAN(SIN((3.14*Raw!H489/180)-(3.14*Raw!D489/180))/COS((3.14*Raw!H489/180)-(3.14*Raw!D489/180)))/3.14,H488)</f>
        <v>17.940000000000008</v>
      </c>
      <c r="I489">
        <f>IF(AND(Raw!W489="OK",Raw!Y489="OK"),180*ATAN(SIN((3.14*Raw!V489/180)-(3.14*Raw!X489/180))/COS((3.14*Raw!V489/180)-(3.14*Raw!X489/180)))/3.14,I488)</f>
        <v>11.620000000000006</v>
      </c>
      <c r="J489">
        <f>IF(AND(Raw!U489="OK",Raw!C489="OK"),180*ATAN(SIN((3.14*Raw!T489/180)-(3.14*Raw!B489/180))/COS((3.14*Raw!T489/180)-(3.14*Raw!B489/180)))/3.14,J488)</f>
        <v>3.8000000000000096</v>
      </c>
      <c r="K489">
        <f>IF(AND(Raw!M489="OK",Raw!AA489="OK"),180*ATAN(SIN((3.14*Raw!L489/180)-(3.14*Raw!Z489/180))/COS((3.14*Raw!L489/180)-(3.14*Raw!Z489/180)))/3.14,K488)</f>
        <v>16.239999999999991</v>
      </c>
      <c r="L489">
        <f>IF(AND(Raw!I489="OK",Raw!AA489="OK"),180*ATAN(SIN((3.14*Raw!H489/180)-(3.14*Raw!Z489/180))/COS((3.14*Raw!H489/180)-(3.14*Raw!Z489/180)))/3.14,L488)</f>
        <v>5.4799999999999933</v>
      </c>
      <c r="M489">
        <f>IF(AND(Raw!I489="OK",Raw!G489="OK"),180*ATAN(SIN((3.14*Raw!H489/180)-(3.14*Raw!F489/180))/COS((3.14*Raw!H489/180)-(3.14*Raw!F489/180)))/3.14,M488)</f>
        <v>0</v>
      </c>
      <c r="N489">
        <f>IF(AND(Raw!O489="OK",Raw!S489="OK"),180*ATAN(SIN((3.14*Raw!N489/180)-(3.14*Raw!R489/180))/COS((3.14*Raw!N489/180)-(3.14*Raw!R489/180)))/3.14,N488)</f>
        <v>2.3900000000000006</v>
      </c>
      <c r="O489">
        <f>IF(AND(Raw!M489="OK",Raw!K489="OK"),180*ATAN(SIN((3.14*Raw!L489/180)-(3.14*Raw!J489/180))/COS((3.14*Raw!L489/180)-(3.14*Raw!J489/180)))/3.14,O488)</f>
        <v>2.0699999999999923</v>
      </c>
      <c r="P489">
        <f>IF(AND(Raw!M489="OK",Raw!I489="OK"),180*ATAN(SIN((3.14*Raw!L489/180)-(3.14*Raw!H489/180))/COS((3.14*Raw!L489/180)-(3.14*Raw!H489/180)))/3.14,P488)</f>
        <v>10.76</v>
      </c>
    </row>
    <row r="490" spans="1:16" x14ac:dyDescent="0.25">
      <c r="A490" s="1" t="str">
        <f>Raw!A490</f>
        <v>26-07-2020 08:08:00</v>
      </c>
      <c r="B490">
        <f>IF(AND(Raw!K490="OK",Raw!C490="OK"),180*ATAN(SIN((3.14*Raw!J490/180)-(3.14*Raw!B490/180))/COS((3.14*Raw!J490/180)-(3.14*Raw!B490/180)))/3.14,B489)</f>
        <v>35.989999999999988</v>
      </c>
      <c r="C490">
        <f>IF(AND(Raw!O490="OK",Raw!C490="OK"),180*ATAN(SIN((3.14*Raw!N490/180)-(3.14*Raw!B490/180))/COS((3.14*Raw!N490/180)-(3.14*Raw!B490/180)))/3.14,C489)</f>
        <v>29.169999999999991</v>
      </c>
      <c r="D490">
        <f>IF(AND(Raw!K490="OK",Raw!O490="OK"),180*ATAN(SIN((3.14*Raw!J490/180)-(3.14*Raw!N490/180))/COS((3.14*Raw!J490/180)-(3.14*Raw!N490/180)))/3.14,D489)</f>
        <v>6.8200000000000021</v>
      </c>
      <c r="E490">
        <f>IF(AND(Raw!Q490="OK",Raw!C490="OK"),180*ATAN(SIN((3.14*Raw!P490/180)-(3.14*Raw!B490/180))/COS((3.14*Raw!P490/180)-(3.14*Raw!B490/180)))/3.14,E489)</f>
        <v>0</v>
      </c>
      <c r="F490">
        <f>IF(AND(Raw!O490="OK",Raw!Q490="OK"),180*ATAN(SIN((3.14*Raw!N490/180)-(3.14*Raw!P490/180))/COS((3.14*Raw!N490/180)-(3.14*Raw!P490/180)))/3.14,F489)</f>
        <v>0</v>
      </c>
      <c r="G490">
        <f>IF(AND(Raw!M490="OK",Raw!E490="OK"),180*ATAN(SIN((3.14*Raw!L490/180)-(3.14*Raw!D490/180))/COS((3.14*Raw!L490/180)-(3.14*Raw!D490/180)))/3.14,G489)</f>
        <v>28.52</v>
      </c>
      <c r="H490">
        <f>IF(AND(Raw!I490="OK",Raw!E490="OK"),180*ATAN(SIN((3.14*Raw!H490/180)-(3.14*Raw!D490/180))/COS((3.14*Raw!H490/180)-(3.14*Raw!D490/180)))/3.14,H489)</f>
        <v>17.829999999999995</v>
      </c>
      <c r="I490">
        <f>IF(AND(Raw!W490="OK",Raw!Y490="OK"),180*ATAN(SIN((3.14*Raw!V490/180)-(3.14*Raw!X490/180))/COS((3.14*Raw!V490/180)-(3.14*Raw!X490/180)))/3.14,I489)</f>
        <v>11.660000000000004</v>
      </c>
      <c r="J490">
        <f>IF(AND(Raw!U490="OK",Raw!C490="OK"),180*ATAN(SIN((3.14*Raw!T490/180)-(3.14*Raw!B490/180))/COS((3.14*Raw!T490/180)-(3.14*Raw!B490/180)))/3.14,J489)</f>
        <v>3.7599999999999896</v>
      </c>
      <c r="K490">
        <f>IF(AND(Raw!M490="OK",Raw!AA490="OK"),180*ATAN(SIN((3.14*Raw!L490/180)-(3.14*Raw!Z490/180))/COS((3.14*Raw!L490/180)-(3.14*Raw!Z490/180)))/3.14,K489)</f>
        <v>16.189999999999998</v>
      </c>
      <c r="L490">
        <f>IF(AND(Raw!I490="OK",Raw!AA490="OK"),180*ATAN(SIN((3.14*Raw!H490/180)-(3.14*Raw!Z490/180))/COS((3.14*Raw!H490/180)-(3.14*Raw!Z490/180)))/3.14,L489)</f>
        <v>5.4999999999999964</v>
      </c>
      <c r="M490">
        <f>IF(AND(Raw!I490="OK",Raw!G490="OK"),180*ATAN(SIN((3.14*Raw!H490/180)-(3.14*Raw!F490/180))/COS((3.14*Raw!H490/180)-(3.14*Raw!F490/180)))/3.14,M489)</f>
        <v>0</v>
      </c>
      <c r="N490">
        <f>IF(AND(Raw!O490="OK",Raw!S490="OK"),180*ATAN(SIN((3.14*Raw!N490/180)-(3.14*Raw!R490/180))/COS((3.14*Raw!N490/180)-(3.14*Raw!R490/180)))/3.14,N489)</f>
        <v>2.3699999999999846</v>
      </c>
      <c r="O490">
        <f>IF(AND(Raw!M490="OK",Raw!K490="OK"),180*ATAN(SIN((3.14*Raw!L490/180)-(3.14*Raw!J490/180))/COS((3.14*Raw!L490/180)-(3.14*Raw!J490/180)))/3.14,O489)</f>
        <v>2.0999999999999979</v>
      </c>
      <c r="P490">
        <f>IF(AND(Raw!M490="OK",Raw!I490="OK"),180*ATAN(SIN((3.14*Raw!L490/180)-(3.14*Raw!H490/180))/COS((3.14*Raw!L490/180)-(3.14*Raw!H490/180)))/3.14,P489)</f>
        <v>10.689999999999998</v>
      </c>
    </row>
    <row r="491" spans="1:16" x14ac:dyDescent="0.25">
      <c r="A491" s="1" t="str">
        <f>Raw!A491</f>
        <v>26-07-2020 08:09:00</v>
      </c>
      <c r="B491">
        <f>IF(AND(Raw!K491="OK",Raw!C491="OK"),180*ATAN(SIN((3.14*Raw!J491/180)-(3.14*Raw!B491/180))/COS((3.14*Raw!J491/180)-(3.14*Raw!B491/180)))/3.14,B490)</f>
        <v>36.21999999999997</v>
      </c>
      <c r="C491">
        <f>IF(AND(Raw!O491="OK",Raw!C491="OK"),180*ATAN(SIN((3.14*Raw!N491/180)-(3.14*Raw!B491/180))/COS((3.14*Raw!N491/180)-(3.14*Raw!B491/180)))/3.14,C490)</f>
        <v>29.36000000000001</v>
      </c>
      <c r="D491">
        <f>IF(AND(Raw!K491="OK",Raw!O491="OK"),180*ATAN(SIN((3.14*Raw!J491/180)-(3.14*Raw!N491/180))/COS((3.14*Raw!J491/180)-(3.14*Raw!N491/180)))/3.14,D490)</f>
        <v>6.8599999999999586</v>
      </c>
      <c r="E491">
        <f>IF(AND(Raw!Q491="OK",Raw!C491="OK"),180*ATAN(SIN((3.14*Raw!P491/180)-(3.14*Raw!B491/180))/COS((3.14*Raw!P491/180)-(3.14*Raw!B491/180)))/3.14,E490)</f>
        <v>0</v>
      </c>
      <c r="F491">
        <f>IF(AND(Raw!O491="OK",Raw!Q491="OK"),180*ATAN(SIN((3.14*Raw!N491/180)-(3.14*Raw!P491/180))/COS((3.14*Raw!N491/180)-(3.14*Raw!P491/180)))/3.14,F490)</f>
        <v>0</v>
      </c>
      <c r="G491">
        <f>IF(AND(Raw!M491="OK",Raw!E491="OK"),180*ATAN(SIN((3.14*Raw!L491/180)-(3.14*Raw!D491/180))/COS((3.14*Raw!L491/180)-(3.14*Raw!D491/180)))/3.14,G490)</f>
        <v>28.660000000000014</v>
      </c>
      <c r="H491">
        <f>IF(AND(Raw!I491="OK",Raw!E491="OK"),180*ATAN(SIN((3.14*Raw!H491/180)-(3.14*Raw!D491/180))/COS((3.14*Raw!H491/180)-(3.14*Raw!D491/180)))/3.14,H490)</f>
        <v>17.930000000000028</v>
      </c>
      <c r="I491">
        <f>IF(AND(Raw!W491="OK",Raw!Y491="OK"),180*ATAN(SIN((3.14*Raw!V491/180)-(3.14*Raw!X491/180))/COS((3.14*Raw!V491/180)-(3.14*Raw!X491/180)))/3.14,I490)</f>
        <v>11.669999999999979</v>
      </c>
      <c r="J491">
        <f>IF(AND(Raw!U491="OK",Raw!C491="OK"),180*ATAN(SIN((3.14*Raw!T491/180)-(3.14*Raw!B491/180))/COS((3.14*Raw!T491/180)-(3.14*Raw!B491/180)))/3.14,J490)</f>
        <v>3.8099999999999863</v>
      </c>
      <c r="K491">
        <f>IF(AND(Raw!M491="OK",Raw!AA491="OK"),180*ATAN(SIN((3.14*Raw!L491/180)-(3.14*Raw!Z491/180))/COS((3.14*Raw!L491/180)-(3.14*Raw!Z491/180)))/3.14,K490)</f>
        <v>16.110000000000021</v>
      </c>
      <c r="L491">
        <f>IF(AND(Raw!I491="OK",Raw!AA491="OK"),180*ATAN(SIN((3.14*Raw!H491/180)-(3.14*Raw!Z491/180))/COS((3.14*Raw!H491/180)-(3.14*Raw!Z491/180)))/3.14,L490)</f>
        <v>5.3800000000000381</v>
      </c>
      <c r="M491">
        <f>IF(AND(Raw!I491="OK",Raw!G491="OK"),180*ATAN(SIN((3.14*Raw!H491/180)-(3.14*Raw!F491/180))/COS((3.14*Raw!H491/180)-(3.14*Raw!F491/180)))/3.14,M490)</f>
        <v>0</v>
      </c>
      <c r="N491">
        <f>IF(AND(Raw!O491="OK",Raw!S491="OK"),180*ATAN(SIN((3.14*Raw!N491/180)-(3.14*Raw!R491/180))/COS((3.14*Raw!N491/180)-(3.14*Raw!R491/180)))/3.14,N490)</f>
        <v>2.3500000000000441</v>
      </c>
      <c r="O491">
        <f>IF(AND(Raw!M491="OK",Raw!K491="OK"),180*ATAN(SIN((3.14*Raw!L491/180)-(3.14*Raw!J491/180))/COS((3.14*Raw!L491/180)-(3.14*Raw!J491/180)))/3.14,O490)</f>
        <v>2.1500000000000075</v>
      </c>
      <c r="P491">
        <f>IF(AND(Raw!M491="OK",Raw!I491="OK"),180*ATAN(SIN((3.14*Raw!L491/180)-(3.14*Raw!H491/180))/COS((3.14*Raw!L491/180)-(3.14*Raw!H491/180)))/3.14,P490)</f>
        <v>10.729999999999981</v>
      </c>
    </row>
    <row r="492" spans="1:16" x14ac:dyDescent="0.25">
      <c r="A492" s="1" t="str">
        <f>Raw!A492</f>
        <v>26-07-2020 08:10:00</v>
      </c>
      <c r="B492">
        <f>IF(AND(Raw!K492="OK",Raw!C492="OK"),180*ATAN(SIN((3.14*Raw!J492/180)-(3.14*Raw!B492/180))/COS((3.14*Raw!J492/180)-(3.14*Raw!B492/180)))/3.14,B491)</f>
        <v>36.512597226855313</v>
      </c>
      <c r="C492">
        <f>IF(AND(Raw!O492="OK",Raw!C492="OK"),180*ATAN(SIN((3.14*Raw!N492/180)-(3.14*Raw!B492/180))/COS((3.14*Raw!N492/180)-(3.14*Raw!B492/180)))/3.14,C491)</f>
        <v>29.652597226855281</v>
      </c>
      <c r="D492">
        <f>IF(AND(Raw!K492="OK",Raw!O492="OK"),180*ATAN(SIN((3.14*Raw!J492/180)-(3.14*Raw!N492/180))/COS((3.14*Raw!J492/180)-(3.14*Raw!N492/180)))/3.14,D491)</f>
        <v>6.8600000000000092</v>
      </c>
      <c r="E492">
        <f>IF(AND(Raw!Q492="OK",Raw!C492="OK"),180*ATAN(SIN((3.14*Raw!P492/180)-(3.14*Raw!B492/180))/COS((3.14*Raw!P492/180)-(3.14*Raw!B492/180)))/3.14,E491)</f>
        <v>0</v>
      </c>
      <c r="F492">
        <f>IF(AND(Raw!O492="OK",Raw!Q492="OK"),180*ATAN(SIN((3.14*Raw!N492/180)-(3.14*Raw!P492/180))/COS((3.14*Raw!N492/180)-(3.14*Raw!P492/180)))/3.14,F491)</f>
        <v>0</v>
      </c>
      <c r="G492">
        <f>IF(AND(Raw!M492="OK",Raw!E492="OK"),180*ATAN(SIN((3.14*Raw!L492/180)-(3.14*Raw!D492/180))/COS((3.14*Raw!L492/180)-(3.14*Raw!D492/180)))/3.14,G491)</f>
        <v>28.972597226855253</v>
      </c>
      <c r="H492">
        <f>IF(AND(Raw!I492="OK",Raw!E492="OK"),180*ATAN(SIN((3.14*Raw!H492/180)-(3.14*Raw!D492/180))/COS((3.14*Raw!H492/180)-(3.14*Raw!D492/180)))/3.14,H491)</f>
        <v>18.272597226855272</v>
      </c>
      <c r="I492">
        <f>IF(AND(Raw!W492="OK",Raw!Y492="OK"),180*ATAN(SIN((3.14*Raw!V492/180)-(3.14*Raw!X492/180))/COS((3.14*Raw!V492/180)-(3.14*Raw!X492/180)))/3.14,I491)</f>
        <v>11.852597226855316</v>
      </c>
      <c r="J492">
        <f>IF(AND(Raw!U492="OK",Raw!C492="OK"),180*ATAN(SIN((3.14*Raw!T492/180)-(3.14*Raw!B492/180))/COS((3.14*Raw!T492/180)-(3.14*Raw!B492/180)))/3.14,J491)</f>
        <v>3.8200000000000265</v>
      </c>
      <c r="K492">
        <f>IF(AND(Raw!M492="OK",Raw!AA492="OK"),180*ATAN(SIN((3.14*Raw!L492/180)-(3.14*Raw!Z492/180))/COS((3.14*Raw!L492/180)-(3.14*Raw!Z492/180)))/3.14,K491)</f>
        <v>16.120000000000008</v>
      </c>
      <c r="L492">
        <f>IF(AND(Raw!I492="OK",Raw!AA492="OK"),180*ATAN(SIN((3.14*Raw!H492/180)-(3.14*Raw!Z492/180))/COS((3.14*Raw!H492/180)-(3.14*Raw!Z492/180)))/3.14,L491)</f>
        <v>5.4200000000000186</v>
      </c>
      <c r="M492">
        <f>IF(AND(Raw!I492="OK",Raw!G492="OK"),180*ATAN(SIN((3.14*Raw!H492/180)-(3.14*Raw!F492/180))/COS((3.14*Raw!H492/180)-(3.14*Raw!F492/180)))/3.14,M491)</f>
        <v>0</v>
      </c>
      <c r="N492">
        <f>IF(AND(Raw!O492="OK",Raw!S492="OK"),180*ATAN(SIN((3.14*Raw!N492/180)-(3.14*Raw!R492/180))/COS((3.14*Raw!N492/180)-(3.14*Raw!R492/180)))/3.14,N491)</f>
        <v>2.3900000000000006</v>
      </c>
      <c r="O492">
        <f>IF(AND(Raw!M492="OK",Raw!K492="OK"),180*ATAN(SIN((3.14*Raw!L492/180)-(3.14*Raw!J492/180))/COS((3.14*Raw!L492/180)-(3.14*Raw!J492/180)))/3.14,O491)</f>
        <v>2.2099999999999675</v>
      </c>
      <c r="P492">
        <f>IF(AND(Raw!M492="OK",Raw!I492="OK"),180*ATAN(SIN((3.14*Raw!L492/180)-(3.14*Raw!H492/180))/COS((3.14*Raw!L492/180)-(3.14*Raw!H492/180)))/3.14,P491)</f>
        <v>10.699999999999989</v>
      </c>
    </row>
    <row r="493" spans="1:16" x14ac:dyDescent="0.25">
      <c r="A493" s="1" t="str">
        <f>Raw!A493</f>
        <v>26-07-2020 08:11:00</v>
      </c>
      <c r="B493">
        <f>IF(AND(Raw!K493="OK",Raw!C493="OK"),180*ATAN(SIN((3.14*Raw!J493/180)-(3.14*Raw!B493/180))/COS((3.14*Raw!J493/180)-(3.14*Raw!B493/180)))/3.14,B492)</f>
        <v>36.359999999999992</v>
      </c>
      <c r="C493">
        <f>IF(AND(Raw!O493="OK",Raw!C493="OK"),180*ATAN(SIN((3.14*Raw!N493/180)-(3.14*Raw!B493/180))/COS((3.14*Raw!N493/180)-(3.14*Raw!B493/180)))/3.14,C492)</f>
        <v>29.520000000000007</v>
      </c>
      <c r="D493">
        <f>IF(AND(Raw!K493="OK",Raw!O493="OK"),180*ATAN(SIN((3.14*Raw!J493/180)-(3.14*Raw!N493/180))/COS((3.14*Raw!J493/180)-(3.14*Raw!N493/180)))/3.14,D492)</f>
        <v>6.839999999999999</v>
      </c>
      <c r="E493">
        <f>IF(AND(Raw!Q493="OK",Raw!C493="OK"),180*ATAN(SIN((3.14*Raw!P493/180)-(3.14*Raw!B493/180))/COS((3.14*Raw!P493/180)-(3.14*Raw!B493/180)))/3.14,E492)</f>
        <v>0</v>
      </c>
      <c r="F493">
        <f>IF(AND(Raw!O493="OK",Raw!Q493="OK"),180*ATAN(SIN((3.14*Raw!N493/180)-(3.14*Raw!P493/180))/COS((3.14*Raw!N493/180)-(3.14*Raw!P493/180)))/3.14,F492)</f>
        <v>0</v>
      </c>
      <c r="G493">
        <f>IF(AND(Raw!M493="OK",Raw!E493="OK"),180*ATAN(SIN((3.14*Raw!L493/180)-(3.14*Raw!D493/180))/COS((3.14*Raw!L493/180)-(3.14*Raw!D493/180)))/3.14,G492)</f>
        <v>28.789999999999992</v>
      </c>
      <c r="H493">
        <f>IF(AND(Raw!I493="OK",Raw!E493="OK"),180*ATAN(SIN((3.14*Raw!H493/180)-(3.14*Raw!D493/180))/COS((3.14*Raw!H493/180)-(3.14*Raw!D493/180)))/3.14,H492)</f>
        <v>18.109999999999996</v>
      </c>
      <c r="I493">
        <f>IF(AND(Raw!W493="OK",Raw!Y493="OK"),180*ATAN(SIN((3.14*Raw!V493/180)-(3.14*Raw!X493/180))/COS((3.14*Raw!V493/180)-(3.14*Raw!X493/180)))/3.14,I492)</f>
        <v>11.620000000000005</v>
      </c>
      <c r="J493">
        <f>IF(AND(Raw!U493="OK",Raw!C493="OK"),180*ATAN(SIN((3.14*Raw!T493/180)-(3.14*Raw!B493/180))/COS((3.14*Raw!T493/180)-(3.14*Raw!B493/180)))/3.14,J492)</f>
        <v>3.8299999999999961</v>
      </c>
      <c r="K493">
        <f>IF(AND(Raw!M493="OK",Raw!AA493="OK"),180*ATAN(SIN((3.14*Raw!L493/180)-(3.14*Raw!Z493/180))/COS((3.14*Raw!L493/180)-(3.14*Raw!Z493/180)))/3.14,K492)</f>
        <v>16.12</v>
      </c>
      <c r="L493">
        <f>IF(AND(Raw!I493="OK",Raw!AA493="OK"),180*ATAN(SIN((3.14*Raw!H493/180)-(3.14*Raw!Z493/180))/COS((3.14*Raw!H493/180)-(3.14*Raw!Z493/180)))/3.14,L492)</f>
        <v>5.4400000000000013</v>
      </c>
      <c r="M493">
        <f>IF(AND(Raw!I493="OK",Raw!G493="OK"),180*ATAN(SIN((3.14*Raw!H493/180)-(3.14*Raw!F493/180))/COS((3.14*Raw!H493/180)-(3.14*Raw!F493/180)))/3.14,M492)</f>
        <v>0</v>
      </c>
      <c r="N493">
        <f>IF(AND(Raw!O493="OK",Raw!S493="OK"),180*ATAN(SIN((3.14*Raw!N493/180)-(3.14*Raw!R493/180))/COS((3.14*Raw!N493/180)-(3.14*Raw!R493/180)))/3.14,N492)</f>
        <v>2.4800000000000022</v>
      </c>
      <c r="O493">
        <f>IF(AND(Raw!M493="OK",Raw!K493="OK"),180*ATAN(SIN((3.14*Raw!L493/180)-(3.14*Raw!J493/180))/COS((3.14*Raw!L493/180)-(3.14*Raw!J493/180)))/3.14,O492)</f>
        <v>2.25</v>
      </c>
      <c r="P493">
        <f>IF(AND(Raw!M493="OK",Raw!I493="OK"),180*ATAN(SIN((3.14*Raw!L493/180)-(3.14*Raw!H493/180))/COS((3.14*Raw!L493/180)-(3.14*Raw!H493/180)))/3.14,P492)</f>
        <v>10.679999999999998</v>
      </c>
    </row>
    <row r="494" spans="1:16" x14ac:dyDescent="0.25">
      <c r="A494" s="1" t="str">
        <f>Raw!A494</f>
        <v>26-07-2020 08:12:00</v>
      </c>
      <c r="B494">
        <f>IF(AND(Raw!K494="OK",Raw!C494="OK"),180*ATAN(SIN((3.14*Raw!J494/180)-(3.14*Raw!B494/180))/COS((3.14*Raw!J494/180)-(3.14*Raw!B494/180)))/3.14,B493)</f>
        <v>36.460000000000015</v>
      </c>
      <c r="C494">
        <f>IF(AND(Raw!O494="OK",Raw!C494="OK"),180*ATAN(SIN((3.14*Raw!N494/180)-(3.14*Raw!B494/180))/COS((3.14*Raw!N494/180)-(3.14*Raw!B494/180)))/3.14,C493)</f>
        <v>29.629999999999985</v>
      </c>
      <c r="D494">
        <f>IF(AND(Raw!K494="OK",Raw!O494="OK"),180*ATAN(SIN((3.14*Raw!J494/180)-(3.14*Raw!N494/180))/COS((3.14*Raw!J494/180)-(3.14*Raw!N494/180)))/3.14,D493)</f>
        <v>6.8300000000000294</v>
      </c>
      <c r="E494">
        <f>IF(AND(Raw!Q494="OK",Raw!C494="OK"),180*ATAN(SIN((3.14*Raw!P494/180)-(3.14*Raw!B494/180))/COS((3.14*Raw!P494/180)-(3.14*Raw!B494/180)))/3.14,E493)</f>
        <v>0</v>
      </c>
      <c r="F494">
        <f>IF(AND(Raw!O494="OK",Raw!Q494="OK"),180*ATAN(SIN((3.14*Raw!N494/180)-(3.14*Raw!P494/180))/COS((3.14*Raw!N494/180)-(3.14*Raw!P494/180)))/3.14,F493)</f>
        <v>0</v>
      </c>
      <c r="G494">
        <f>IF(AND(Raw!M494="OK",Raw!E494="OK"),180*ATAN(SIN((3.14*Raw!L494/180)-(3.14*Raw!D494/180))/COS((3.14*Raw!L494/180)-(3.14*Raw!D494/180)))/3.14,G493)</f>
        <v>28.900000000000002</v>
      </c>
      <c r="H494">
        <f>IF(AND(Raw!I494="OK",Raw!E494="OK"),180*ATAN(SIN((3.14*Raw!H494/180)-(3.14*Raw!D494/180))/COS((3.14*Raw!H494/180)-(3.14*Raw!D494/180)))/3.14,H493)</f>
        <v>18.18000000000001</v>
      </c>
      <c r="I494">
        <f>IF(AND(Raw!W494="OK",Raw!Y494="OK"),180*ATAN(SIN((3.14*Raw!V494/180)-(3.14*Raw!X494/180))/COS((3.14*Raw!V494/180)-(3.14*Raw!X494/180)))/3.14,I493)</f>
        <v>11.659999999999988</v>
      </c>
      <c r="J494">
        <f>IF(AND(Raw!U494="OK",Raw!C494="OK"),180*ATAN(SIN((3.14*Raw!T494/180)-(3.14*Raw!B494/180))/COS((3.14*Raw!T494/180)-(3.14*Raw!B494/180)))/3.14,J493)</f>
        <v>3.8300000000000156</v>
      </c>
      <c r="K494">
        <f>IF(AND(Raw!M494="OK",Raw!AA494="OK"),180*ATAN(SIN((3.14*Raw!L494/180)-(3.14*Raw!Z494/180))/COS((3.14*Raw!L494/180)-(3.14*Raw!Z494/180)))/3.14,K493)</f>
        <v>16.190000000000005</v>
      </c>
      <c r="L494">
        <f>IF(AND(Raw!I494="OK",Raw!AA494="OK"),180*ATAN(SIN((3.14*Raw!H494/180)-(3.14*Raw!Z494/180))/COS((3.14*Raw!H494/180)-(3.14*Raw!Z494/180)))/3.14,L493)</f>
        <v>5.4700000000000175</v>
      </c>
      <c r="M494">
        <f>IF(AND(Raw!I494="OK",Raw!G494="OK"),180*ATAN(SIN((3.14*Raw!H494/180)-(3.14*Raw!F494/180))/COS((3.14*Raw!H494/180)-(3.14*Raw!F494/180)))/3.14,M493)</f>
        <v>0</v>
      </c>
      <c r="N494">
        <f>IF(AND(Raw!O494="OK",Raw!S494="OK"),180*ATAN(SIN((3.14*Raw!N494/180)-(3.14*Raw!R494/180))/COS((3.14*Raw!N494/180)-(3.14*Raw!R494/180)))/3.14,N493)</f>
        <v>2.5099999999999727</v>
      </c>
      <c r="O494">
        <f>IF(AND(Raw!M494="OK",Raw!K494="OK"),180*ATAN(SIN((3.14*Raw!L494/180)-(3.14*Raw!J494/180))/COS((3.14*Raw!L494/180)-(3.14*Raw!J494/180)))/3.14,O493)</f>
        <v>2.2999999999999967</v>
      </c>
      <c r="P494">
        <f>IF(AND(Raw!M494="OK",Raw!I494="OK"),180*ATAN(SIN((3.14*Raw!L494/180)-(3.14*Raw!H494/180))/COS((3.14*Raw!L494/180)-(3.14*Raw!H494/180)))/3.14,P493)</f>
        <v>10.719999999999992</v>
      </c>
    </row>
    <row r="495" spans="1:16" x14ac:dyDescent="0.25">
      <c r="A495" s="1" t="str">
        <f>Raw!A495</f>
        <v>26-07-2020 08:13:00</v>
      </c>
      <c r="B495">
        <f>IF(AND(Raw!K495="OK",Raw!C495="OK"),180*ATAN(SIN((3.14*Raw!J495/180)-(3.14*Raw!B495/180))/COS((3.14*Raw!J495/180)-(3.14*Raw!B495/180)))/3.14,B494)</f>
        <v>36.569999999999993</v>
      </c>
      <c r="C495">
        <f>IF(AND(Raw!O495="OK",Raw!C495="OK"),180*ATAN(SIN((3.14*Raw!N495/180)-(3.14*Raw!B495/180))/COS((3.14*Raw!N495/180)-(3.14*Raw!B495/180)))/3.14,C494)</f>
        <v>29.690000000000008</v>
      </c>
      <c r="D495">
        <f>IF(AND(Raw!K495="OK",Raw!O495="OK"),180*ATAN(SIN((3.14*Raw!J495/180)-(3.14*Raw!N495/180))/COS((3.14*Raw!J495/180)-(3.14*Raw!N495/180)))/3.14,D494)</f>
        <v>6.8799999999999866</v>
      </c>
      <c r="E495">
        <f>IF(AND(Raw!Q495="OK",Raw!C495="OK"),180*ATAN(SIN((3.14*Raw!P495/180)-(3.14*Raw!B495/180))/COS((3.14*Raw!P495/180)-(3.14*Raw!B495/180)))/3.14,E494)</f>
        <v>0</v>
      </c>
      <c r="F495">
        <f>IF(AND(Raw!O495="OK",Raw!Q495="OK"),180*ATAN(SIN((3.14*Raw!N495/180)-(3.14*Raw!P495/180))/COS((3.14*Raw!N495/180)-(3.14*Raw!P495/180)))/3.14,F494)</f>
        <v>0</v>
      </c>
      <c r="G495">
        <f>IF(AND(Raw!M495="OK",Raw!E495="OK"),180*ATAN(SIN((3.14*Raw!L495/180)-(3.14*Raw!D495/180))/COS((3.14*Raw!L495/180)-(3.14*Raw!D495/180)))/3.14,G494)</f>
        <v>29.110000000000017</v>
      </c>
      <c r="H495">
        <f>IF(AND(Raw!I495="OK",Raw!E495="OK"),180*ATAN(SIN((3.14*Raw!H495/180)-(3.14*Raw!D495/180))/COS((3.14*Raw!H495/180)-(3.14*Raw!D495/180)))/3.14,H494)</f>
        <v>18.339999999999989</v>
      </c>
      <c r="I495">
        <f>IF(AND(Raw!W495="OK",Raw!Y495="OK"),180*ATAN(SIN((3.14*Raw!V495/180)-(3.14*Raw!X495/180))/COS((3.14*Raw!V495/180)-(3.14*Raw!X495/180)))/3.14,I494)</f>
        <v>11.679999999999994</v>
      </c>
      <c r="J495">
        <f>IF(AND(Raw!U495="OK",Raw!C495="OK"),180*ATAN(SIN((3.14*Raw!T495/180)-(3.14*Raw!B495/180))/COS((3.14*Raw!T495/180)-(3.14*Raw!B495/180)))/3.14,J494)</f>
        <v>3.7800000000000065</v>
      </c>
      <c r="K495">
        <f>IF(AND(Raw!M495="OK",Raw!AA495="OK"),180*ATAN(SIN((3.14*Raw!L495/180)-(3.14*Raw!Z495/180))/COS((3.14*Raw!L495/180)-(3.14*Raw!Z495/180)))/3.14,K494)</f>
        <v>16.240000000000013</v>
      </c>
      <c r="L495">
        <f>IF(AND(Raw!I495="OK",Raw!AA495="OK"),180*ATAN(SIN((3.14*Raw!H495/180)-(3.14*Raw!Z495/180))/COS((3.14*Raw!H495/180)-(3.14*Raw!Z495/180)))/3.14,L494)</f>
        <v>5.4699999999999918</v>
      </c>
      <c r="M495">
        <f>IF(AND(Raw!I495="OK",Raw!G495="OK"),180*ATAN(SIN((3.14*Raw!H495/180)-(3.14*Raw!F495/180))/COS((3.14*Raw!H495/180)-(3.14*Raw!F495/180)))/3.14,M494)</f>
        <v>0</v>
      </c>
      <c r="N495">
        <f>IF(AND(Raw!O495="OK",Raw!S495="OK"),180*ATAN(SIN((3.14*Raw!N495/180)-(3.14*Raw!R495/180))/COS((3.14*Raw!N495/180)-(3.14*Raw!R495/180)))/3.14,N494)</f>
        <v>2.5000000000000089</v>
      </c>
      <c r="O495">
        <f>IF(AND(Raw!M495="OK",Raw!K495="OK"),180*ATAN(SIN((3.14*Raw!L495/180)-(3.14*Raw!J495/180))/COS((3.14*Raw!L495/180)-(3.14*Raw!J495/180)))/3.14,O494)</f>
        <v>2.3800000000000248</v>
      </c>
      <c r="P495">
        <f>IF(AND(Raw!M495="OK",Raw!I495="OK"),180*ATAN(SIN((3.14*Raw!L495/180)-(3.14*Raw!H495/180))/COS((3.14*Raw!L495/180)-(3.14*Raw!H495/180)))/3.14,P494)</f>
        <v>10.770000000000026</v>
      </c>
    </row>
    <row r="496" spans="1:16" x14ac:dyDescent="0.25">
      <c r="A496" s="1" t="str">
        <f>Raw!A496</f>
        <v>26-07-2020 08:14:00</v>
      </c>
      <c r="B496">
        <f>IF(AND(Raw!K496="OK",Raw!C496="OK"),180*ATAN(SIN((3.14*Raw!J496/180)-(3.14*Raw!B496/180))/COS((3.14*Raw!J496/180)-(3.14*Raw!B496/180)))/3.14,B495)</f>
        <v>36.70000000000001</v>
      </c>
      <c r="C496">
        <f>IF(AND(Raw!O496="OK",Raw!C496="OK"),180*ATAN(SIN((3.14*Raw!N496/180)-(3.14*Raw!B496/180))/COS((3.14*Raw!N496/180)-(3.14*Raw!B496/180)))/3.14,C495)</f>
        <v>29.789999999999988</v>
      </c>
      <c r="D496">
        <f>IF(AND(Raw!K496="OK",Raw!O496="OK"),180*ATAN(SIN((3.14*Raw!J496/180)-(3.14*Raw!N496/180))/COS((3.14*Raw!J496/180)-(3.14*Raw!N496/180)))/3.14,D495)</f>
        <v>6.9100000000000188</v>
      </c>
      <c r="E496">
        <f>IF(AND(Raw!Q496="OK",Raw!C496="OK"),180*ATAN(SIN((3.14*Raw!P496/180)-(3.14*Raw!B496/180))/COS((3.14*Raw!P496/180)-(3.14*Raw!B496/180)))/3.14,E495)</f>
        <v>0</v>
      </c>
      <c r="F496">
        <f>IF(AND(Raw!O496="OK",Raw!Q496="OK"),180*ATAN(SIN((3.14*Raw!N496/180)-(3.14*Raw!P496/180))/COS((3.14*Raw!N496/180)-(3.14*Raw!P496/180)))/3.14,F495)</f>
        <v>0</v>
      </c>
      <c r="G496">
        <f>IF(AND(Raw!M496="OK",Raw!E496="OK"),180*ATAN(SIN((3.14*Raw!L496/180)-(3.14*Raw!D496/180))/COS((3.14*Raw!L496/180)-(3.14*Raw!D496/180)))/3.14,G495)</f>
        <v>29.3</v>
      </c>
      <c r="H496">
        <f>IF(AND(Raw!I496="OK",Raw!E496="OK"),180*ATAN(SIN((3.14*Raw!H496/180)-(3.14*Raw!D496/180))/COS((3.14*Raw!H496/180)-(3.14*Raw!D496/180)))/3.14,H495)</f>
        <v>18.410000000000004</v>
      </c>
      <c r="I496">
        <f>IF(AND(Raw!W496="OK",Raw!Y496="OK"),180*ATAN(SIN((3.14*Raw!V496/180)-(3.14*Raw!X496/180))/COS((3.14*Raw!V496/180)-(3.14*Raw!X496/180)))/3.14,I495)</f>
        <v>11.709999999999992</v>
      </c>
      <c r="J496">
        <f>IF(AND(Raw!U496="OK",Raw!C496="OK"),180*ATAN(SIN((3.14*Raw!T496/180)-(3.14*Raw!B496/180))/COS((3.14*Raw!T496/180)-(3.14*Raw!B496/180)))/3.14,J495)</f>
        <v>3.7999999999999967</v>
      </c>
      <c r="K496">
        <f>IF(AND(Raw!M496="OK",Raw!AA496="OK"),180*ATAN(SIN((3.14*Raw!L496/180)-(3.14*Raw!Z496/180))/COS((3.14*Raw!L496/180)-(3.14*Raw!Z496/180)))/3.14,K495)</f>
        <v>16.370000000000008</v>
      </c>
      <c r="L496">
        <f>IF(AND(Raw!I496="OK",Raw!AA496="OK"),180*ATAN(SIN((3.14*Raw!H496/180)-(3.14*Raw!Z496/180))/COS((3.14*Raw!H496/180)-(3.14*Raw!Z496/180)))/3.14,L495)</f>
        <v>5.4800000000000058</v>
      </c>
      <c r="M496">
        <f>IF(AND(Raw!I496="OK",Raw!G496="OK"),180*ATAN(SIN((3.14*Raw!H496/180)-(3.14*Raw!F496/180))/COS((3.14*Raw!H496/180)-(3.14*Raw!F496/180)))/3.14,M495)</f>
        <v>0</v>
      </c>
      <c r="N496">
        <f>IF(AND(Raw!O496="OK",Raw!S496="OK"),180*ATAN(SIN((3.14*Raw!N496/180)-(3.14*Raw!R496/180))/COS((3.14*Raw!N496/180)-(3.14*Raw!R496/180)))/3.14,N495)</f>
        <v>2.499999999999996</v>
      </c>
      <c r="O496">
        <f>IF(AND(Raw!M496="OK",Raw!K496="OK"),180*ATAN(SIN((3.14*Raw!L496/180)-(3.14*Raw!J496/180))/COS((3.14*Raw!L496/180)-(3.14*Raw!J496/180)))/3.14,O495)</f>
        <v>2.3299999999999899</v>
      </c>
      <c r="P496">
        <f>IF(AND(Raw!M496="OK",Raw!I496="OK"),180*ATAN(SIN((3.14*Raw!L496/180)-(3.14*Raw!H496/180))/COS((3.14*Raw!L496/180)-(3.14*Raw!H496/180)))/3.14,P495)</f>
        <v>10.889999999999997</v>
      </c>
    </row>
    <row r="497" spans="1:16" x14ac:dyDescent="0.25">
      <c r="A497" s="1" t="str">
        <f>Raw!A497</f>
        <v>26-07-2020 08:15:00</v>
      </c>
      <c r="B497">
        <f>IF(AND(Raw!K497="OK",Raw!C497="OK"),180*ATAN(SIN((3.14*Raw!J497/180)-(3.14*Raw!B497/180))/COS((3.14*Raw!J497/180)-(3.14*Raw!B497/180)))/3.14,B496)</f>
        <v>36.64</v>
      </c>
      <c r="C497">
        <f>IF(AND(Raw!O497="OK",Raw!C497="OK"),180*ATAN(SIN((3.14*Raw!N497/180)-(3.14*Raw!B497/180))/COS((3.14*Raw!N497/180)-(3.14*Raw!B497/180)))/3.14,C496)</f>
        <v>29.740000000000009</v>
      </c>
      <c r="D497">
        <f>IF(AND(Raw!K497="OK",Raw!O497="OK"),180*ATAN(SIN((3.14*Raw!J497/180)-(3.14*Raw!N497/180))/COS((3.14*Raw!J497/180)-(3.14*Raw!N497/180)))/3.14,D496)</f>
        <v>6.8999999999999995</v>
      </c>
      <c r="E497">
        <f>IF(AND(Raw!Q497="OK",Raw!C497="OK"),180*ATAN(SIN((3.14*Raw!P497/180)-(3.14*Raw!B497/180))/COS((3.14*Raw!P497/180)-(3.14*Raw!B497/180)))/3.14,E496)</f>
        <v>0</v>
      </c>
      <c r="F497">
        <f>IF(AND(Raw!O497="OK",Raw!Q497="OK"),180*ATAN(SIN((3.14*Raw!N497/180)-(3.14*Raw!P497/180))/COS((3.14*Raw!N497/180)-(3.14*Raw!P497/180)))/3.14,F496)</f>
        <v>0</v>
      </c>
      <c r="G497">
        <f>IF(AND(Raw!M497="OK",Raw!E497="OK"),180*ATAN(SIN((3.14*Raw!L497/180)-(3.14*Raw!D497/180))/COS((3.14*Raw!L497/180)-(3.14*Raw!D497/180)))/3.14,G496)</f>
        <v>29.25</v>
      </c>
      <c r="H497">
        <f>IF(AND(Raw!I497="OK",Raw!E497="OK"),180*ATAN(SIN((3.14*Raw!H497/180)-(3.14*Raw!D497/180))/COS((3.14*Raw!H497/180)-(3.14*Raw!D497/180)))/3.14,H496)</f>
        <v>18.32</v>
      </c>
      <c r="I497">
        <f>IF(AND(Raw!W497="OK",Raw!Y497="OK"),180*ATAN(SIN((3.14*Raw!V497/180)-(3.14*Raw!X497/180))/COS((3.14*Raw!V497/180)-(3.14*Raw!X497/180)))/3.14,I496)</f>
        <v>11.649999999999997</v>
      </c>
      <c r="J497">
        <f>IF(AND(Raw!U497="OK",Raw!C497="OK"),180*ATAN(SIN((3.14*Raw!T497/180)-(3.14*Raw!B497/180))/COS((3.14*Raw!T497/180)-(3.14*Raw!B497/180)))/3.14,J496)</f>
        <v>3.760000000000002</v>
      </c>
      <c r="K497">
        <f>IF(AND(Raw!M497="OK",Raw!AA497="OK"),180*ATAN(SIN((3.14*Raw!L497/180)-(3.14*Raw!Z497/180))/COS((3.14*Raw!L497/180)-(3.14*Raw!Z497/180)))/3.14,K496)</f>
        <v>16.420000000000002</v>
      </c>
      <c r="L497">
        <f>IF(AND(Raw!I497="OK",Raw!AA497="OK"),180*ATAN(SIN((3.14*Raw!H497/180)-(3.14*Raw!Z497/180))/COS((3.14*Raw!H497/180)-(3.14*Raw!Z497/180)))/3.14,L496)</f>
        <v>5.49</v>
      </c>
      <c r="M497">
        <f>IF(AND(Raw!I497="OK",Raw!G497="OK"),180*ATAN(SIN((3.14*Raw!H497/180)-(3.14*Raw!F497/180))/COS((3.14*Raw!H497/180)-(3.14*Raw!F497/180)))/3.14,M496)</f>
        <v>0</v>
      </c>
      <c r="N497">
        <f>IF(AND(Raw!O497="OK",Raw!S497="OK"),180*ATAN(SIN((3.14*Raw!N497/180)-(3.14*Raw!R497/180))/COS((3.14*Raw!N497/180)-(3.14*Raw!R497/180)))/3.14,N496)</f>
        <v>2.5499999999999998</v>
      </c>
      <c r="O497">
        <f>IF(AND(Raw!M497="OK",Raw!K497="OK"),180*ATAN(SIN((3.14*Raw!L497/180)-(3.14*Raw!J497/180))/COS((3.14*Raw!L497/180)-(3.14*Raw!J497/180)))/3.14,O496)</f>
        <v>2.2800000000000002</v>
      </c>
      <c r="P497">
        <f>IF(AND(Raw!M497="OK",Raw!I497="OK"),180*ATAN(SIN((3.14*Raw!L497/180)-(3.14*Raw!H497/180))/COS((3.14*Raw!L497/180)-(3.14*Raw!H497/180)))/3.14,P496)</f>
        <v>10.929999999999998</v>
      </c>
    </row>
    <row r="498" spans="1:16" x14ac:dyDescent="0.25">
      <c r="A498" s="1" t="str">
        <f>Raw!A498</f>
        <v>26-07-2020 08:16:00</v>
      </c>
      <c r="B498">
        <f>IF(AND(Raw!K498="OK",Raw!C498="OK"),180*ATAN(SIN((3.14*Raw!J498/180)-(3.14*Raw!B498/180))/COS((3.14*Raw!J498/180)-(3.14*Raw!B498/180)))/3.14,B497)</f>
        <v>36.662597226855311</v>
      </c>
      <c r="C498">
        <f>IF(AND(Raw!O498="OK",Raw!C498="OK"),180*ATAN(SIN((3.14*Raw!N498/180)-(3.14*Raw!B498/180))/COS((3.14*Raw!N498/180)-(3.14*Raw!B498/180)))/3.14,C497)</f>
        <v>29.702597226855278</v>
      </c>
      <c r="D498">
        <f>IF(AND(Raw!K498="OK",Raw!O498="OK"),180*ATAN(SIN((3.14*Raw!J498/180)-(3.14*Raw!N498/180))/COS((3.14*Raw!J498/180)-(3.14*Raw!N498/180)))/3.14,D497)</f>
        <v>6.9600000000000017</v>
      </c>
      <c r="E498">
        <f>IF(AND(Raw!Q498="OK",Raw!C498="OK"),180*ATAN(SIN((3.14*Raw!P498/180)-(3.14*Raw!B498/180))/COS((3.14*Raw!P498/180)-(3.14*Raw!B498/180)))/3.14,E497)</f>
        <v>0</v>
      </c>
      <c r="F498">
        <f>IF(AND(Raw!O498="OK",Raw!Q498="OK"),180*ATAN(SIN((3.14*Raw!N498/180)-(3.14*Raw!P498/180))/COS((3.14*Raw!N498/180)-(3.14*Raw!P498/180)))/3.14,F497)</f>
        <v>0</v>
      </c>
      <c r="G498">
        <f>IF(AND(Raw!M498="OK",Raw!E498="OK"),180*ATAN(SIN((3.14*Raw!L498/180)-(3.14*Raw!D498/180))/COS((3.14*Raw!L498/180)-(3.14*Raw!D498/180)))/3.14,G497)</f>
        <v>29.272597226855233</v>
      </c>
      <c r="H498">
        <f>IF(AND(Raw!I498="OK",Raw!E498="OK"),180*ATAN(SIN((3.14*Raw!H498/180)-(3.14*Raw!D498/180))/COS((3.14*Raw!H498/180)-(3.14*Raw!D498/180)))/3.14,H497)</f>
        <v>18.382597226855303</v>
      </c>
      <c r="I498">
        <f>IF(AND(Raw!W498="OK",Raw!Y498="OK"),180*ATAN(SIN((3.14*Raw!V498/180)-(3.14*Raw!X498/180))/COS((3.14*Raw!V498/180)-(3.14*Raw!X498/180)))/3.14,I497)</f>
        <v>11.669999999999979</v>
      </c>
      <c r="J498">
        <f>IF(AND(Raw!U498="OK",Raw!C498="OK"),180*ATAN(SIN((3.14*Raw!T498/180)-(3.14*Raw!B498/180))/COS((3.14*Raw!T498/180)-(3.14*Raw!B498/180)))/3.14,J497)</f>
        <v>3.790000000000008</v>
      </c>
      <c r="K498">
        <f>IF(AND(Raw!M498="OK",Raw!AA498="OK"),180*ATAN(SIN((3.14*Raw!L498/180)-(3.14*Raw!Z498/180))/COS((3.14*Raw!L498/180)-(3.14*Raw!Z498/180)))/3.14,K497)</f>
        <v>16.572597226855279</v>
      </c>
      <c r="L498">
        <f>IF(AND(Raw!I498="OK",Raw!AA498="OK"),180*ATAN(SIN((3.14*Raw!H498/180)-(3.14*Raw!Z498/180))/COS((3.14*Raw!H498/180)-(3.14*Raw!Z498/180)))/3.14,L497)</f>
        <v>5.682597226855246</v>
      </c>
      <c r="M498">
        <f>IF(AND(Raw!I498="OK",Raw!G498="OK"),180*ATAN(SIN((3.14*Raw!H498/180)-(3.14*Raw!F498/180))/COS((3.14*Raw!H498/180)-(3.14*Raw!F498/180)))/3.14,M497)</f>
        <v>0</v>
      </c>
      <c r="N498">
        <f>IF(AND(Raw!O498="OK",Raw!S498="OK"),180*ATAN(SIN((3.14*Raw!N498/180)-(3.14*Raw!R498/180))/COS((3.14*Raw!N498/180)-(3.14*Raw!R498/180)))/3.14,N497)</f>
        <v>2.4399999999999977</v>
      </c>
      <c r="O498">
        <f>IF(AND(Raw!M498="OK",Raw!K498="OK"),180*ATAN(SIN((3.14*Raw!L498/180)-(3.14*Raw!J498/180))/COS((3.14*Raw!L498/180)-(3.14*Raw!J498/180)))/3.14,O497)</f>
        <v>2.2099999999999675</v>
      </c>
      <c r="P498">
        <f>IF(AND(Raw!M498="OK",Raw!I498="OK"),180*ATAN(SIN((3.14*Raw!L498/180)-(3.14*Raw!H498/180))/COS((3.14*Raw!L498/180)-(3.14*Raw!H498/180)))/3.14,P497)</f>
        <v>10.889999999999985</v>
      </c>
    </row>
    <row r="499" spans="1:16" x14ac:dyDescent="0.25">
      <c r="A499" s="1" t="str">
        <f>Raw!A499</f>
        <v>26-07-2020 08:17:00</v>
      </c>
      <c r="B499">
        <f>IF(AND(Raw!K499="OK",Raw!C499="OK"),180*ATAN(SIN((3.14*Raw!J499/180)-(3.14*Raw!B499/180))/COS((3.14*Raw!J499/180)-(3.14*Raw!B499/180)))/3.14,B498)</f>
        <v>36.68</v>
      </c>
      <c r="C499">
        <f>IF(AND(Raw!O499="OK",Raw!C499="OK"),180*ATAN(SIN((3.14*Raw!N499/180)-(3.14*Raw!B499/180))/COS((3.14*Raw!N499/180)-(3.14*Raw!B499/180)))/3.14,C498)</f>
        <v>29.689999999999987</v>
      </c>
      <c r="D499">
        <f>IF(AND(Raw!K499="OK",Raw!O499="OK"),180*ATAN(SIN((3.14*Raw!J499/180)-(3.14*Raw!N499/180))/COS((3.14*Raw!J499/180)-(3.14*Raw!N499/180)))/3.14,D498)</f>
        <v>6.9900000000000198</v>
      </c>
      <c r="E499">
        <f>IF(AND(Raw!Q499="OK",Raw!C499="OK"),180*ATAN(SIN((3.14*Raw!P499/180)-(3.14*Raw!B499/180))/COS((3.14*Raw!P499/180)-(3.14*Raw!B499/180)))/3.14,E498)</f>
        <v>0</v>
      </c>
      <c r="F499">
        <f>IF(AND(Raw!O499="OK",Raw!Q499="OK"),180*ATAN(SIN((3.14*Raw!N499/180)-(3.14*Raw!P499/180))/COS((3.14*Raw!N499/180)-(3.14*Raw!P499/180)))/3.14,F498)</f>
        <v>0</v>
      </c>
      <c r="G499">
        <f>IF(AND(Raw!M499="OK",Raw!E499="OK"),180*ATAN(SIN((3.14*Raw!L499/180)-(3.14*Raw!D499/180))/COS((3.14*Raw!L499/180)-(3.14*Raw!D499/180)))/3.14,G498)</f>
        <v>29.160000000000025</v>
      </c>
      <c r="H499">
        <f>IF(AND(Raw!I499="OK",Raw!E499="OK"),180*ATAN(SIN((3.14*Raw!H499/180)-(3.14*Raw!D499/180))/COS((3.14*Raw!H499/180)-(3.14*Raw!D499/180)))/3.14,H498)</f>
        <v>18.260000000000026</v>
      </c>
      <c r="I499">
        <f>IF(AND(Raw!W499="OK",Raw!Y499="OK"),180*ATAN(SIN((3.14*Raw!V499/180)-(3.14*Raw!X499/180))/COS((3.14*Raw!V499/180)-(3.14*Raw!X499/180)))/3.14,I498)</f>
        <v>11.749999999999993</v>
      </c>
      <c r="J499">
        <f>IF(AND(Raw!U499="OK",Raw!C499="OK"),180*ATAN(SIN((3.14*Raw!T499/180)-(3.14*Raw!B499/180))/COS((3.14*Raw!T499/180)-(3.14*Raw!B499/180)))/3.14,J498)</f>
        <v>3.7800000000000189</v>
      </c>
      <c r="K499">
        <f>IF(AND(Raw!M499="OK",Raw!AA499="OK"),180*ATAN(SIN((3.14*Raw!L499/180)-(3.14*Raw!Z499/180))/COS((3.14*Raw!L499/180)-(3.14*Raw!Z499/180)))/3.14,K498)</f>
        <v>16.360000000000024</v>
      </c>
      <c r="L499">
        <f>IF(AND(Raw!I499="OK",Raw!AA499="OK"),180*ATAN(SIN((3.14*Raw!H499/180)-(3.14*Raw!Z499/180))/COS((3.14*Raw!H499/180)-(3.14*Raw!Z499/180)))/3.14,L498)</f>
        <v>5.4600000000000275</v>
      </c>
      <c r="M499">
        <f>IF(AND(Raw!I499="OK",Raw!G499="OK"),180*ATAN(SIN((3.14*Raw!H499/180)-(3.14*Raw!F499/180))/COS((3.14*Raw!H499/180)-(3.14*Raw!F499/180)))/3.14,M498)</f>
        <v>0</v>
      </c>
      <c r="N499">
        <f>IF(AND(Raw!O499="OK",Raw!S499="OK"),180*ATAN(SIN((3.14*Raw!N499/180)-(3.14*Raw!R499/180))/COS((3.14*Raw!N499/180)-(3.14*Raw!R499/180)))/3.14,N498)</f>
        <v>2.509999999999998</v>
      </c>
      <c r="O499">
        <f>IF(AND(Raw!M499="OK",Raw!K499="OK"),180*ATAN(SIN((3.14*Raw!L499/180)-(3.14*Raw!J499/180))/COS((3.14*Raw!L499/180)-(3.14*Raw!J499/180)))/3.14,O498)</f>
        <v>2.2300000000000222</v>
      </c>
      <c r="P499">
        <f>IF(AND(Raw!M499="OK",Raw!I499="OK"),180*ATAN(SIN((3.14*Raw!L499/180)-(3.14*Raw!H499/180))/COS((3.14*Raw!L499/180)-(3.14*Raw!H499/180)))/3.14,P498)</f>
        <v>10.899999999999999</v>
      </c>
    </row>
    <row r="500" spans="1:16" x14ac:dyDescent="0.25">
      <c r="A500" s="1" t="str">
        <f>Raw!A500</f>
        <v>26-07-2020 08:18:00</v>
      </c>
      <c r="B500">
        <f>IF(AND(Raw!K500="OK",Raw!C500="OK"),180*ATAN(SIN((3.14*Raw!J500/180)-(3.14*Raw!B500/180))/COS((3.14*Raw!J500/180)-(3.14*Raw!B500/180)))/3.14,B499)</f>
        <v>36.852597226855252</v>
      </c>
      <c r="C500">
        <f>IF(AND(Raw!O500="OK",Raw!C500="OK"),180*ATAN(SIN((3.14*Raw!N500/180)-(3.14*Raw!B500/180))/COS((3.14*Raw!N500/180)-(3.14*Raw!B500/180)))/3.14,C499)</f>
        <v>29.802597226855216</v>
      </c>
      <c r="D500">
        <f>IF(AND(Raw!K500="OK",Raw!O500="OK"),180*ATAN(SIN((3.14*Raw!J500/180)-(3.14*Raw!N500/180))/COS((3.14*Raw!J500/180)-(3.14*Raw!N500/180)))/3.14,D499)</f>
        <v>7.0500000000000052</v>
      </c>
      <c r="E500">
        <f>IF(AND(Raw!Q500="OK",Raw!C500="OK"),180*ATAN(SIN((3.14*Raw!P500/180)-(3.14*Raw!B500/180))/COS((3.14*Raw!P500/180)-(3.14*Raw!B500/180)))/3.14,E499)</f>
        <v>0</v>
      </c>
      <c r="F500">
        <f>IF(AND(Raw!O500="OK",Raw!Q500="OK"),180*ATAN(SIN((3.14*Raw!N500/180)-(3.14*Raw!P500/180))/COS((3.14*Raw!N500/180)-(3.14*Raw!P500/180)))/3.14,F499)</f>
        <v>0</v>
      </c>
      <c r="G500">
        <f>IF(AND(Raw!M500="OK",Raw!E500="OK"),180*ATAN(SIN((3.14*Raw!L500/180)-(3.14*Raw!D500/180))/COS((3.14*Raw!L500/180)-(3.14*Raw!D500/180)))/3.14,G499)</f>
        <v>29.442597226855202</v>
      </c>
      <c r="H500">
        <f>IF(AND(Raw!I500="OK",Raw!E500="OK"),180*ATAN(SIN((3.14*Raw!H500/180)-(3.14*Raw!D500/180))/COS((3.14*Raw!H500/180)-(3.14*Raw!D500/180)))/3.14,H499)</f>
        <v>18.502597226855272</v>
      </c>
      <c r="I500">
        <f>IF(AND(Raw!W500="OK",Raw!Y500="OK"),180*ATAN(SIN((3.14*Raw!V500/180)-(3.14*Raw!X500/180))/COS((3.14*Raw!V500/180)-(3.14*Raw!X500/180)))/3.14,I499)</f>
        <v>11.962597226855246</v>
      </c>
      <c r="J500">
        <f>IF(AND(Raw!U500="OK",Raw!C500="OK"),180*ATAN(SIN((3.14*Raw!T500/180)-(3.14*Raw!B500/180))/COS((3.14*Raw!T500/180)-(3.14*Raw!B500/180)))/3.14,J499)</f>
        <v>3.7599999999999896</v>
      </c>
      <c r="K500">
        <f>IF(AND(Raw!M500="OK",Raw!AA500="OK"),180*ATAN(SIN((3.14*Raw!L500/180)-(3.14*Raw!Z500/180))/COS((3.14*Raw!L500/180)-(3.14*Raw!Z500/180)))/3.14,K499)</f>
        <v>16.430000000000028</v>
      </c>
      <c r="L500">
        <f>IF(AND(Raw!I500="OK",Raw!AA500="OK"),180*ATAN(SIN((3.14*Raw!H500/180)-(3.14*Raw!Z500/180))/COS((3.14*Raw!H500/180)-(3.14*Raw!Z500/180)))/3.14,L499)</f>
        <v>5.4900000000000455</v>
      </c>
      <c r="M500">
        <f>IF(AND(Raw!I500="OK",Raw!G500="OK"),180*ATAN(SIN((3.14*Raw!H500/180)-(3.14*Raw!F500/180))/COS((3.14*Raw!H500/180)-(3.14*Raw!F500/180)))/3.14,M499)</f>
        <v>0</v>
      </c>
      <c r="N500">
        <f>IF(AND(Raw!O500="OK",Raw!S500="OK"),180*ATAN(SIN((3.14*Raw!N500/180)-(3.14*Raw!R500/180))/COS((3.14*Raw!N500/180)-(3.14*Raw!R500/180)))/3.14,N499)</f>
        <v>2.4299999999999828</v>
      </c>
      <c r="O500">
        <f>IF(AND(Raw!M500="OK",Raw!K500="OK"),180*ATAN(SIN((3.14*Raw!L500/180)-(3.14*Raw!J500/180))/COS((3.14*Raw!L500/180)-(3.14*Raw!J500/180)))/3.14,O499)</f>
        <v>2.2400000000000113</v>
      </c>
      <c r="P500">
        <f>IF(AND(Raw!M500="OK",Raw!I500="OK"),180*ATAN(SIN((3.14*Raw!L500/180)-(3.14*Raw!H500/180))/COS((3.14*Raw!L500/180)-(3.14*Raw!H500/180)))/3.14,P499)</f>
        <v>10.939999999999984</v>
      </c>
    </row>
    <row r="501" spans="1:16" x14ac:dyDescent="0.25">
      <c r="A501" s="1" t="str">
        <f>Raw!A501</f>
        <v>26-07-2020 08:19:00</v>
      </c>
      <c r="B501">
        <f>IF(AND(Raw!K501="OK",Raw!C501="OK"),180*ATAN(SIN((3.14*Raw!J501/180)-(3.14*Raw!B501/180))/COS((3.14*Raw!J501/180)-(3.14*Raw!B501/180)))/3.14,B500)</f>
        <v>36.68</v>
      </c>
      <c r="C501">
        <f>IF(AND(Raw!O501="OK",Raw!C501="OK"),180*ATAN(SIN((3.14*Raw!N501/180)-(3.14*Raw!B501/180))/COS((3.14*Raw!N501/180)-(3.14*Raw!B501/180)))/3.14,C500)</f>
        <v>29.64</v>
      </c>
      <c r="D501">
        <f>IF(AND(Raw!K501="OK",Raw!O501="OK"),180*ATAN(SIN((3.14*Raw!J501/180)-(3.14*Raw!N501/180))/COS((3.14*Raw!J501/180)-(3.14*Raw!N501/180)))/3.14,D500)</f>
        <v>7.0399999999999903</v>
      </c>
      <c r="E501">
        <f>IF(AND(Raw!Q501="OK",Raw!C501="OK"),180*ATAN(SIN((3.14*Raw!P501/180)-(3.14*Raw!B501/180))/COS((3.14*Raw!P501/180)-(3.14*Raw!B501/180)))/3.14,E500)</f>
        <v>0</v>
      </c>
      <c r="F501">
        <f>IF(AND(Raw!O501="OK",Raw!Q501="OK"),180*ATAN(SIN((3.14*Raw!N501/180)-(3.14*Raw!P501/180))/COS((3.14*Raw!N501/180)-(3.14*Raw!P501/180)))/3.14,F500)</f>
        <v>0</v>
      </c>
      <c r="G501">
        <f>IF(AND(Raw!M501="OK",Raw!E501="OK"),180*ATAN(SIN((3.14*Raw!L501/180)-(3.14*Raw!D501/180))/COS((3.14*Raw!L501/180)-(3.14*Raw!D501/180)))/3.14,G500)</f>
        <v>29.24</v>
      </c>
      <c r="H501">
        <f>IF(AND(Raw!I501="OK",Raw!E501="OK"),180*ATAN(SIN((3.14*Raw!H501/180)-(3.14*Raw!D501/180))/COS((3.14*Raw!H501/180)-(3.14*Raw!D501/180)))/3.14,H500)</f>
        <v>18.319999999999993</v>
      </c>
      <c r="I501">
        <f>IF(AND(Raw!W501="OK",Raw!Y501="OK"),180*ATAN(SIN((3.14*Raw!V501/180)-(3.14*Raw!X501/180))/COS((3.14*Raw!V501/180)-(3.14*Raw!X501/180)))/3.14,I500)</f>
        <v>11.829999999999995</v>
      </c>
      <c r="J501">
        <f>IF(AND(Raw!U501="OK",Raw!C501="OK"),180*ATAN(SIN((3.14*Raw!T501/180)-(3.14*Raw!B501/180))/COS((3.14*Raw!T501/180)-(3.14*Raw!B501/180)))/3.14,J500)</f>
        <v>3.7699999999999982</v>
      </c>
      <c r="K501">
        <f>IF(AND(Raw!M501="OK",Raw!AA501="OK"),180*ATAN(SIN((3.14*Raw!L501/180)-(3.14*Raw!Z501/180))/COS((3.14*Raw!L501/180)-(3.14*Raw!Z501/180)))/3.14,K500)</f>
        <v>16.450000000000003</v>
      </c>
      <c r="L501">
        <f>IF(AND(Raw!I501="OK",Raw!AA501="OK"),180*ATAN(SIN((3.14*Raw!H501/180)-(3.14*Raw!Z501/180))/COS((3.14*Raw!H501/180)-(3.14*Raw!Z501/180)))/3.14,L500)</f>
        <v>5.5299999999999949</v>
      </c>
      <c r="M501">
        <f>IF(AND(Raw!I501="OK",Raw!G501="OK"),180*ATAN(SIN((3.14*Raw!H501/180)-(3.14*Raw!F501/180))/COS((3.14*Raw!H501/180)-(3.14*Raw!F501/180)))/3.14,M500)</f>
        <v>0</v>
      </c>
      <c r="N501">
        <f>IF(AND(Raw!O501="OK",Raw!S501="OK"),180*ATAN(SIN((3.14*Raw!N501/180)-(3.14*Raw!R501/180))/COS((3.14*Raw!N501/180)-(3.14*Raw!R501/180)))/3.14,N500)</f>
        <v>2.5100000000000109</v>
      </c>
      <c r="O501">
        <f>IF(AND(Raw!M501="OK",Raw!K501="OK"),180*ATAN(SIN((3.14*Raw!L501/180)-(3.14*Raw!J501/180))/COS((3.14*Raw!L501/180)-(3.14*Raw!J501/180)))/3.14,O500)</f>
        <v>2.2299999999999964</v>
      </c>
      <c r="P501">
        <f>IF(AND(Raw!M501="OK",Raw!I501="OK"),180*ATAN(SIN((3.14*Raw!L501/180)-(3.14*Raw!H501/180))/COS((3.14*Raw!L501/180)-(3.14*Raw!H501/180)))/3.14,P500)</f>
        <v>10.920000000000002</v>
      </c>
    </row>
    <row r="502" spans="1:16" x14ac:dyDescent="0.25">
      <c r="A502" s="1" t="str">
        <f>Raw!A502</f>
        <v>26-07-2020 08:20:00</v>
      </c>
      <c r="B502">
        <f>IF(AND(Raw!K502="OK",Raw!C502="OK"),180*ATAN(SIN((3.14*Raw!J502/180)-(3.14*Raw!B502/180))/COS((3.14*Raw!J502/180)-(3.14*Raw!B502/180)))/3.14,B501)</f>
        <v>36.47999999999999</v>
      </c>
      <c r="C502">
        <f>IF(AND(Raw!O502="OK",Raw!C502="OK"),180*ATAN(SIN((3.14*Raw!N502/180)-(3.14*Raw!B502/180))/COS((3.14*Raw!N502/180)-(3.14*Raw!B502/180)))/3.14,C501)</f>
        <v>29.399999999999995</v>
      </c>
      <c r="D502">
        <f>IF(AND(Raw!K502="OK",Raw!O502="OK"),180*ATAN(SIN((3.14*Raw!J502/180)-(3.14*Raw!N502/180))/COS((3.14*Raw!J502/180)-(3.14*Raw!N502/180)))/3.14,D501)</f>
        <v>7.0799999999999992</v>
      </c>
      <c r="E502">
        <f>IF(AND(Raw!Q502="OK",Raw!C502="OK"),180*ATAN(SIN((3.14*Raw!P502/180)-(3.14*Raw!B502/180))/COS((3.14*Raw!P502/180)-(3.14*Raw!B502/180)))/3.14,E501)</f>
        <v>0</v>
      </c>
      <c r="F502">
        <f>IF(AND(Raw!O502="OK",Raw!Q502="OK"),180*ATAN(SIN((3.14*Raw!N502/180)-(3.14*Raw!P502/180))/COS((3.14*Raw!N502/180)-(3.14*Raw!P502/180)))/3.14,F501)</f>
        <v>0</v>
      </c>
      <c r="G502">
        <f>IF(AND(Raw!M502="OK",Raw!E502="OK"),180*ATAN(SIN((3.14*Raw!L502/180)-(3.14*Raw!D502/180))/COS((3.14*Raw!L502/180)-(3.14*Raw!D502/180)))/3.14,G501)</f>
        <v>29.140000000000004</v>
      </c>
      <c r="H502">
        <f>IF(AND(Raw!I502="OK",Raw!E502="OK"),180*ATAN(SIN((3.14*Raw!H502/180)-(3.14*Raw!D502/180))/COS((3.14*Raw!H502/180)-(3.14*Raw!D502/180)))/3.14,H501)</f>
        <v>18.210000000000004</v>
      </c>
      <c r="I502">
        <f>IF(AND(Raw!W502="OK",Raw!Y502="OK"),180*ATAN(SIN((3.14*Raw!V502/180)-(3.14*Raw!X502/180))/COS((3.14*Raw!V502/180)-(3.14*Raw!X502/180)))/3.14,I501)</f>
        <v>11.82</v>
      </c>
      <c r="J502">
        <f>IF(AND(Raw!U502="OK",Raw!C502="OK"),180*ATAN(SIN((3.14*Raw!T502/180)-(3.14*Raw!B502/180))/COS((3.14*Raw!T502/180)-(3.14*Raw!B502/180)))/3.14,J501)</f>
        <v>3.7799999999999936</v>
      </c>
      <c r="K502">
        <f>IF(AND(Raw!M502="OK",Raw!AA502="OK"),180*ATAN(SIN((3.14*Raw!L502/180)-(3.14*Raw!Z502/180))/COS((3.14*Raw!L502/180)-(3.14*Raw!Z502/180)))/3.14,K501)</f>
        <v>16.41</v>
      </c>
      <c r="L502">
        <f>IF(AND(Raw!I502="OK",Raw!AA502="OK"),180*ATAN(SIN((3.14*Raw!H502/180)-(3.14*Raw!Z502/180))/COS((3.14*Raw!H502/180)-(3.14*Raw!Z502/180)))/3.14,L501)</f>
        <v>5.4799999999999986</v>
      </c>
      <c r="M502">
        <f>IF(AND(Raw!I502="OK",Raw!G502="OK"),180*ATAN(SIN((3.14*Raw!H502/180)-(3.14*Raw!F502/180))/COS((3.14*Raw!H502/180)-(3.14*Raw!F502/180)))/3.14,M501)</f>
        <v>0</v>
      </c>
      <c r="N502">
        <f>IF(AND(Raw!O502="OK",Raw!S502="OK"),180*ATAN(SIN((3.14*Raw!N502/180)-(3.14*Raw!R502/180))/COS((3.14*Raw!N502/180)-(3.14*Raw!R502/180)))/3.14,N501)</f>
        <v>2.3700000000000006</v>
      </c>
      <c r="O502">
        <f>IF(AND(Raw!M502="OK",Raw!K502="OK"),180*ATAN(SIN((3.14*Raw!L502/180)-(3.14*Raw!J502/180))/COS((3.14*Raw!L502/180)-(3.14*Raw!J502/180)))/3.14,O501)</f>
        <v>2.2200000000000011</v>
      </c>
      <c r="P502">
        <f>IF(AND(Raw!M502="OK",Raw!I502="OK"),180*ATAN(SIN((3.14*Raw!L502/180)-(3.14*Raw!H502/180))/COS((3.14*Raw!L502/180)-(3.14*Raw!H502/180)))/3.14,P501)</f>
        <v>10.929999999999998</v>
      </c>
    </row>
    <row r="503" spans="1:16" x14ac:dyDescent="0.25">
      <c r="A503" s="1" t="str">
        <f>Raw!A503</f>
        <v>26-07-2020 08:21:00</v>
      </c>
      <c r="B503">
        <f>IF(AND(Raw!K503="OK",Raw!C503="OK"),180*ATAN(SIN((3.14*Raw!J503/180)-(3.14*Raw!B503/180))/COS((3.14*Raw!J503/180)-(3.14*Raw!B503/180)))/3.14,B502)</f>
        <v>36.569999999999993</v>
      </c>
      <c r="C503">
        <f>IF(AND(Raw!O503="OK",Raw!C503="OK"),180*ATAN(SIN((3.14*Raw!N503/180)-(3.14*Raw!B503/180))/COS((3.14*Raw!N503/180)-(3.14*Raw!B503/180)))/3.14,C502)</f>
        <v>29.509999999999991</v>
      </c>
      <c r="D503">
        <f>IF(AND(Raw!K503="OK",Raw!O503="OK"),180*ATAN(SIN((3.14*Raw!J503/180)-(3.14*Raw!N503/180))/COS((3.14*Raw!J503/180)-(3.14*Raw!N503/180)))/3.14,D502)</f>
        <v>7.0600000000000085</v>
      </c>
      <c r="E503">
        <f>IF(AND(Raw!Q503="OK",Raw!C503="OK"),180*ATAN(SIN((3.14*Raw!P503/180)-(3.14*Raw!B503/180))/COS((3.14*Raw!P503/180)-(3.14*Raw!B503/180)))/3.14,E502)</f>
        <v>0</v>
      </c>
      <c r="F503">
        <f>IF(AND(Raw!O503="OK",Raw!Q503="OK"),180*ATAN(SIN((3.14*Raw!N503/180)-(3.14*Raw!P503/180))/COS((3.14*Raw!N503/180)-(3.14*Raw!P503/180)))/3.14,F502)</f>
        <v>0</v>
      </c>
      <c r="G503">
        <f>IF(AND(Raw!M503="OK",Raw!E503="OK"),180*ATAN(SIN((3.14*Raw!L503/180)-(3.14*Raw!D503/180))/COS((3.14*Raw!L503/180)-(3.14*Raw!D503/180)))/3.14,G502)</f>
        <v>29.170000000000012</v>
      </c>
      <c r="H503">
        <f>IF(AND(Raw!I503="OK",Raw!E503="OK"),180*ATAN(SIN((3.14*Raw!H503/180)-(3.14*Raw!D503/180))/COS((3.14*Raw!H503/180)-(3.14*Raw!D503/180)))/3.14,H502)</f>
        <v>18.260000000000002</v>
      </c>
      <c r="I503">
        <f>IF(AND(Raw!W503="OK",Raw!Y503="OK"),180*ATAN(SIN((3.14*Raw!V503/180)-(3.14*Raw!X503/180))/COS((3.14*Raw!V503/180)-(3.14*Raw!X503/180)))/3.14,I502)</f>
        <v>11.859999999999989</v>
      </c>
      <c r="J503">
        <f>IF(AND(Raw!U503="OK",Raw!C503="OK"),180*ATAN(SIN((3.14*Raw!T503/180)-(3.14*Raw!B503/180))/COS((3.14*Raw!T503/180)-(3.14*Raw!B503/180)))/3.14,J502)</f>
        <v>3.7500000000000004</v>
      </c>
      <c r="K503">
        <f>IF(AND(Raw!M503="OK",Raw!AA503="OK"),180*ATAN(SIN((3.14*Raw!L503/180)-(3.14*Raw!Z503/180))/COS((3.14*Raw!L503/180)-(3.14*Raw!Z503/180)))/3.14,K502)</f>
        <v>16.390000000000011</v>
      </c>
      <c r="L503">
        <f>IF(AND(Raw!I503="OK",Raw!AA503="OK"),180*ATAN(SIN((3.14*Raw!H503/180)-(3.14*Raw!Z503/180))/COS((3.14*Raw!H503/180)-(3.14*Raw!Z503/180)))/3.14,L502)</f>
        <v>5.4799999999999933</v>
      </c>
      <c r="M503">
        <f>IF(AND(Raw!I503="OK",Raw!G503="OK"),180*ATAN(SIN((3.14*Raw!H503/180)-(3.14*Raw!F503/180))/COS((3.14*Raw!H503/180)-(3.14*Raw!F503/180)))/3.14,M502)</f>
        <v>0</v>
      </c>
      <c r="N503">
        <f>IF(AND(Raw!O503="OK",Raw!S503="OK"),180*ATAN(SIN((3.14*Raw!N503/180)-(3.14*Raw!R503/180))/COS((3.14*Raw!N503/180)-(3.14*Raw!R503/180)))/3.14,N502)</f>
        <v>2.4199999999999937</v>
      </c>
      <c r="O503">
        <f>IF(AND(Raw!M503="OK",Raw!K503="OK"),180*ATAN(SIN((3.14*Raw!L503/180)-(3.14*Raw!J503/180))/COS((3.14*Raw!L503/180)-(3.14*Raw!J503/180)))/3.14,O502)</f>
        <v>2.170000000000011</v>
      </c>
      <c r="P503">
        <f>IF(AND(Raw!M503="OK",Raw!I503="OK"),180*ATAN(SIN((3.14*Raw!L503/180)-(3.14*Raw!H503/180))/COS((3.14*Raw!L503/180)-(3.14*Raw!H503/180)))/3.14,P502)</f>
        <v>10.910000000000014</v>
      </c>
    </row>
    <row r="504" spans="1:16" x14ac:dyDescent="0.25">
      <c r="A504" s="1" t="str">
        <f>Raw!A504</f>
        <v>26-07-2020 08:22:00</v>
      </c>
      <c r="B504">
        <f>IF(AND(Raw!K504="OK",Raw!C504="OK"),180*ATAN(SIN((3.14*Raw!J504/180)-(3.14*Raw!B504/180))/COS((3.14*Raw!J504/180)-(3.14*Raw!B504/180)))/3.14,B503)</f>
        <v>36.690000000000012</v>
      </c>
      <c r="C504">
        <f>IF(AND(Raw!O504="OK",Raw!C504="OK"),180*ATAN(SIN((3.14*Raw!N504/180)-(3.14*Raw!B504/180))/COS((3.14*Raw!N504/180)-(3.14*Raw!B504/180)))/3.14,C503)</f>
        <v>29.690000000000005</v>
      </c>
      <c r="D504">
        <f>IF(AND(Raw!K504="OK",Raw!O504="OK"),180*ATAN(SIN((3.14*Raw!J504/180)-(3.14*Raw!N504/180))/COS((3.14*Raw!J504/180)-(3.14*Raw!N504/180)))/3.14,D503)</f>
        <v>7.0000000000000089</v>
      </c>
      <c r="E504">
        <f>IF(AND(Raw!Q504="OK",Raw!C504="OK"),180*ATAN(SIN((3.14*Raw!P504/180)-(3.14*Raw!B504/180))/COS((3.14*Raw!P504/180)-(3.14*Raw!B504/180)))/3.14,E503)</f>
        <v>0</v>
      </c>
      <c r="F504">
        <f>IF(AND(Raw!O504="OK",Raw!Q504="OK"),180*ATAN(SIN((3.14*Raw!N504/180)-(3.14*Raw!P504/180))/COS((3.14*Raw!N504/180)-(3.14*Raw!P504/180)))/3.14,F503)</f>
        <v>0</v>
      </c>
      <c r="G504">
        <f>IF(AND(Raw!M504="OK",Raw!E504="OK"),180*ATAN(SIN((3.14*Raw!L504/180)-(3.14*Raw!D504/180))/COS((3.14*Raw!L504/180)-(3.14*Raw!D504/180)))/3.14,G503)</f>
        <v>29.38000000000001</v>
      </c>
      <c r="H504">
        <f>IF(AND(Raw!I504="OK",Raw!E504="OK"),180*ATAN(SIN((3.14*Raw!H504/180)-(3.14*Raw!D504/180))/COS((3.14*Raw!H504/180)-(3.14*Raw!D504/180)))/3.14,H503)</f>
        <v>18.420000000000005</v>
      </c>
      <c r="I504">
        <f>IF(AND(Raw!W504="OK",Raw!Y504="OK"),180*ATAN(SIN((3.14*Raw!V504/180)-(3.14*Raw!X504/180))/COS((3.14*Raw!V504/180)-(3.14*Raw!X504/180)))/3.14,I503)</f>
        <v>11.890000000000008</v>
      </c>
      <c r="J504">
        <f>IF(AND(Raw!U504="OK",Raw!C504="OK"),180*ATAN(SIN((3.14*Raw!T504/180)-(3.14*Raw!B504/180))/COS((3.14*Raw!T504/180)-(3.14*Raw!B504/180)))/3.14,J503)</f>
        <v>3.670000000000011</v>
      </c>
      <c r="K504">
        <f>IF(AND(Raw!M504="OK",Raw!AA504="OK"),180*ATAN(SIN((3.14*Raw!L504/180)-(3.14*Raw!Z504/180))/COS((3.14*Raw!L504/180)-(3.14*Raw!Z504/180)))/3.14,K503)</f>
        <v>16.509999999999991</v>
      </c>
      <c r="L504">
        <f>IF(AND(Raw!I504="OK",Raw!AA504="OK"),180*ATAN(SIN((3.14*Raw!H504/180)-(3.14*Raw!Z504/180))/COS((3.14*Raw!H504/180)-(3.14*Raw!Z504/180)))/3.14,L503)</f>
        <v>5.5499999999999927</v>
      </c>
      <c r="M504">
        <f>IF(AND(Raw!I504="OK",Raw!G504="OK"),180*ATAN(SIN((3.14*Raw!H504/180)-(3.14*Raw!F504/180))/COS((3.14*Raw!H504/180)-(3.14*Raw!F504/180)))/3.14,M503)</f>
        <v>0</v>
      </c>
      <c r="N504">
        <f>IF(AND(Raw!O504="OK",Raw!S504="OK"),180*ATAN(SIN((3.14*Raw!N504/180)-(3.14*Raw!R504/180))/COS((3.14*Raw!N504/180)-(3.14*Raw!R504/180)))/3.14,N503)</f>
        <v>2.4900000000000073</v>
      </c>
      <c r="O504">
        <f>IF(AND(Raw!M504="OK",Raw!K504="OK"),180*ATAN(SIN((3.14*Raw!L504/180)-(3.14*Raw!J504/180))/COS((3.14*Raw!L504/180)-(3.14*Raw!J504/180)))/3.14,O503)</f>
        <v>2.1699999999999857</v>
      </c>
      <c r="P504">
        <f>IF(AND(Raw!M504="OK",Raw!I504="OK"),180*ATAN(SIN((3.14*Raw!L504/180)-(3.14*Raw!H504/180))/COS((3.14*Raw!L504/180)-(3.14*Raw!H504/180)))/3.14,P503)</f>
        <v>10.959999999999997</v>
      </c>
    </row>
    <row r="505" spans="1:16" x14ac:dyDescent="0.25">
      <c r="A505" s="1" t="str">
        <f>Raw!A505</f>
        <v>26-07-2020 08:23:00</v>
      </c>
      <c r="B505">
        <f>IF(AND(Raw!K505="OK",Raw!C505="OK"),180*ATAN(SIN((3.14*Raw!J505/180)-(3.14*Raw!B505/180))/COS((3.14*Raw!J505/180)-(3.14*Raw!B505/180)))/3.14,B504)</f>
        <v>36.700000000000003</v>
      </c>
      <c r="C505">
        <f>IF(AND(Raw!O505="OK",Raw!C505="OK"),180*ATAN(SIN((3.14*Raw!N505/180)-(3.14*Raw!B505/180))/COS((3.14*Raw!N505/180)-(3.14*Raw!B505/180)))/3.14,C504)</f>
        <v>29.699999999999996</v>
      </c>
      <c r="D505">
        <f>IF(AND(Raw!K505="OK",Raw!O505="OK"),180*ATAN(SIN((3.14*Raw!J505/180)-(3.14*Raw!N505/180))/COS((3.14*Raw!J505/180)-(3.14*Raw!N505/180)))/3.14,D504)</f>
        <v>6.9999999999999964</v>
      </c>
      <c r="E505">
        <f>IF(AND(Raw!Q505="OK",Raw!C505="OK"),180*ATAN(SIN((3.14*Raw!P505/180)-(3.14*Raw!B505/180))/COS((3.14*Raw!P505/180)-(3.14*Raw!B505/180)))/3.14,E504)</f>
        <v>0</v>
      </c>
      <c r="F505">
        <f>IF(AND(Raw!O505="OK",Raw!Q505="OK"),180*ATAN(SIN((3.14*Raw!N505/180)-(3.14*Raw!P505/180))/COS((3.14*Raw!N505/180)-(3.14*Raw!P505/180)))/3.14,F504)</f>
        <v>0</v>
      </c>
      <c r="G505">
        <f>IF(AND(Raw!M505="OK",Raw!E505="OK"),180*ATAN(SIN((3.14*Raw!L505/180)-(3.14*Raw!D505/180))/COS((3.14*Raw!L505/180)-(3.14*Raw!D505/180)))/3.14,G504)</f>
        <v>29.450000000000003</v>
      </c>
      <c r="H505">
        <f>IF(AND(Raw!I505="OK",Raw!E505="OK"),180*ATAN(SIN((3.14*Raw!H505/180)-(3.14*Raw!D505/180))/COS((3.14*Raw!H505/180)-(3.14*Raw!D505/180)))/3.14,H504)</f>
        <v>18.450000000000003</v>
      </c>
      <c r="I505">
        <f>IF(AND(Raw!W505="OK",Raw!Y505="OK"),180*ATAN(SIN((3.14*Raw!V505/180)-(3.14*Raw!X505/180))/COS((3.14*Raw!V505/180)-(3.14*Raw!X505/180)))/3.14,I504)</f>
        <v>11.860000000000003</v>
      </c>
      <c r="J505">
        <f>IF(AND(Raw!U505="OK",Raw!C505="OK"),180*ATAN(SIN((3.14*Raw!T505/180)-(3.14*Raw!B505/180))/COS((3.14*Raw!T505/180)-(3.14*Raw!B505/180)))/3.14,J504)</f>
        <v>3.6699999999999973</v>
      </c>
      <c r="K505">
        <f>IF(AND(Raw!M505="OK",Raw!AA505="OK"),180*ATAN(SIN((3.14*Raw!L505/180)-(3.14*Raw!Z505/180))/COS((3.14*Raw!L505/180)-(3.14*Raw!Z505/180)))/3.14,K504)</f>
        <v>16.52</v>
      </c>
      <c r="L505">
        <f>IF(AND(Raw!I505="OK",Raw!AA505="OK"),180*ATAN(SIN((3.14*Raw!H505/180)-(3.14*Raw!Z505/180))/COS((3.14*Raw!H505/180)-(3.14*Raw!Z505/180)))/3.14,L504)</f>
        <v>5.5200000000000005</v>
      </c>
      <c r="M505">
        <f>IF(AND(Raw!I505="OK",Raw!G505="OK"),180*ATAN(SIN((3.14*Raw!H505/180)-(3.14*Raw!F505/180))/COS((3.14*Raw!H505/180)-(3.14*Raw!F505/180)))/3.14,M504)</f>
        <v>0</v>
      </c>
      <c r="N505">
        <f>IF(AND(Raw!O505="OK",Raw!S505="OK"),180*ATAN(SIN((3.14*Raw!N505/180)-(3.14*Raw!R505/180))/COS((3.14*Raw!N505/180)-(3.14*Raw!R505/180)))/3.14,N504)</f>
        <v>2.4300000000000024</v>
      </c>
      <c r="O505">
        <f>IF(AND(Raw!M505="OK",Raw!K505="OK"),180*ATAN(SIN((3.14*Raw!L505/180)-(3.14*Raw!J505/180))/COS((3.14*Raw!L505/180)-(3.14*Raw!J505/180)))/3.14,O504)</f>
        <v>2.150000000000003</v>
      </c>
      <c r="P505">
        <f>IF(AND(Raw!M505="OK",Raw!I505="OK"),180*ATAN(SIN((3.14*Raw!L505/180)-(3.14*Raw!H505/180))/COS((3.14*Raw!L505/180)-(3.14*Raw!H505/180)))/3.14,P504)</f>
        <v>10.999999999999996</v>
      </c>
    </row>
    <row r="506" spans="1:16" x14ac:dyDescent="0.25">
      <c r="A506" s="1" t="str">
        <f>Raw!A506</f>
        <v>26-07-2020 08:24:00</v>
      </c>
      <c r="B506">
        <f>IF(AND(Raw!K506="OK",Raw!C506="OK"),180*ATAN(SIN((3.14*Raw!J506/180)-(3.14*Raw!B506/180))/COS((3.14*Raw!J506/180)-(3.14*Raw!B506/180)))/3.14,B505)</f>
        <v>36.409999999999997</v>
      </c>
      <c r="C506">
        <f>IF(AND(Raw!O506="OK",Raw!C506="OK"),180*ATAN(SIN((3.14*Raw!N506/180)-(3.14*Raw!B506/180))/COS((3.14*Raw!N506/180)-(3.14*Raw!B506/180)))/3.14,C505)</f>
        <v>29.419999999999998</v>
      </c>
      <c r="D506">
        <f>IF(AND(Raw!K506="OK",Raw!O506="OK"),180*ATAN(SIN((3.14*Raw!J506/180)-(3.14*Raw!N506/180))/COS((3.14*Raw!J506/180)-(3.14*Raw!N506/180)))/3.14,D505)</f>
        <v>6.9899999999999949</v>
      </c>
      <c r="E506">
        <f>IF(AND(Raw!Q506="OK",Raw!C506="OK"),180*ATAN(SIN((3.14*Raw!P506/180)-(3.14*Raw!B506/180))/COS((3.14*Raw!P506/180)-(3.14*Raw!B506/180)))/3.14,E505)</f>
        <v>0</v>
      </c>
      <c r="F506">
        <f>IF(AND(Raw!O506="OK",Raw!Q506="OK"),180*ATAN(SIN((3.14*Raw!N506/180)-(3.14*Raw!P506/180))/COS((3.14*Raw!N506/180)-(3.14*Raw!P506/180)))/3.14,F505)</f>
        <v>0</v>
      </c>
      <c r="G506">
        <f>IF(AND(Raw!M506="OK",Raw!E506="OK"),180*ATAN(SIN((3.14*Raw!L506/180)-(3.14*Raw!D506/180))/COS((3.14*Raw!L506/180)-(3.14*Raw!D506/180)))/3.14,G505)</f>
        <v>29.480000000000008</v>
      </c>
      <c r="H506">
        <f>IF(AND(Raw!I506="OK",Raw!E506="OK"),180*ATAN(SIN((3.14*Raw!H506/180)-(3.14*Raw!D506/180))/COS((3.14*Raw!H506/180)-(3.14*Raw!D506/180)))/3.14,H505)</f>
        <v>18.470000000000024</v>
      </c>
      <c r="I506">
        <f>IF(AND(Raw!W506="OK",Raw!Y506="OK"),180*ATAN(SIN((3.14*Raw!V506/180)-(3.14*Raw!X506/180))/COS((3.14*Raw!V506/180)-(3.14*Raw!X506/180)))/3.14,I505)</f>
        <v>11.899999999999995</v>
      </c>
      <c r="J506">
        <f>IF(AND(Raw!U506="OK",Raw!C506="OK"),180*ATAN(SIN((3.14*Raw!T506/180)-(3.14*Raw!B506/180))/COS((3.14*Raw!T506/180)-(3.14*Raw!B506/180)))/3.14,J505)</f>
        <v>3.5600000000000032</v>
      </c>
      <c r="K506">
        <f>IF(AND(Raw!M506="OK",Raw!AA506="OK"),180*ATAN(SIN((3.14*Raw!L506/180)-(3.14*Raw!Z506/180))/COS((3.14*Raw!L506/180)-(3.14*Raw!Z506/180)))/3.14,K505)</f>
        <v>16.519999999999992</v>
      </c>
      <c r="L506">
        <f>IF(AND(Raw!I506="OK",Raw!AA506="OK"),180*ATAN(SIN((3.14*Raw!H506/180)-(3.14*Raw!Z506/180))/COS((3.14*Raw!H506/180)-(3.14*Raw!Z506/180)))/3.14,L505)</f>
        <v>5.5100000000000104</v>
      </c>
      <c r="M506">
        <f>IF(AND(Raw!I506="OK",Raw!G506="OK"),180*ATAN(SIN((3.14*Raw!H506/180)-(3.14*Raw!F506/180))/COS((3.14*Raw!H506/180)-(3.14*Raw!F506/180)))/3.14,M505)</f>
        <v>0</v>
      </c>
      <c r="N506">
        <f>IF(AND(Raw!O506="OK",Raw!S506="OK"),180*ATAN(SIN((3.14*Raw!N506/180)-(3.14*Raw!R506/180))/COS((3.14*Raw!N506/180)-(3.14*Raw!R506/180)))/3.14,N505)</f>
        <v>2.3199999999999878</v>
      </c>
      <c r="O506">
        <f>IF(AND(Raw!M506="OK",Raw!K506="OK"),180*ATAN(SIN((3.14*Raw!L506/180)-(3.14*Raw!J506/180))/COS((3.14*Raw!L506/180)-(3.14*Raw!J506/180)))/3.14,O505)</f>
        <v>2.1200000000000014</v>
      </c>
      <c r="P506">
        <f>IF(AND(Raw!M506="OK",Raw!I506="OK"),180*ATAN(SIN((3.14*Raw!L506/180)-(3.14*Raw!H506/180))/COS((3.14*Raw!L506/180)-(3.14*Raw!H506/180)))/3.14,P505)</f>
        <v>11.009999999999982</v>
      </c>
    </row>
    <row r="507" spans="1:16" x14ac:dyDescent="0.25">
      <c r="A507" s="1" t="str">
        <f>Raw!A507</f>
        <v>26-07-2020 08:25:00</v>
      </c>
      <c r="B507">
        <f>IF(AND(Raw!K507="OK",Raw!C507="OK"),180*ATAN(SIN((3.14*Raw!J507/180)-(3.14*Raw!B507/180))/COS((3.14*Raw!J507/180)-(3.14*Raw!B507/180)))/3.14,B506)</f>
        <v>36.520000000000003</v>
      </c>
      <c r="C507">
        <f>IF(AND(Raw!O507="OK",Raw!C507="OK"),180*ATAN(SIN((3.14*Raw!N507/180)-(3.14*Raw!B507/180))/COS((3.14*Raw!N507/180)-(3.14*Raw!B507/180)))/3.14,C506)</f>
        <v>29.54</v>
      </c>
      <c r="D507">
        <f>IF(AND(Raw!K507="OK",Raw!O507="OK"),180*ATAN(SIN((3.14*Raw!J507/180)-(3.14*Raw!N507/180))/COS((3.14*Raw!J507/180)-(3.14*Raw!N507/180)))/3.14,D506)</f>
        <v>6.9800000000000058</v>
      </c>
      <c r="E507">
        <f>IF(AND(Raw!Q507="OK",Raw!C507="OK"),180*ATAN(SIN((3.14*Raw!P507/180)-(3.14*Raw!B507/180))/COS((3.14*Raw!P507/180)-(3.14*Raw!B507/180)))/3.14,E506)</f>
        <v>0</v>
      </c>
      <c r="F507">
        <f>IF(AND(Raw!O507="OK",Raw!Q507="OK"),180*ATAN(SIN((3.14*Raw!N507/180)-(3.14*Raw!P507/180))/COS((3.14*Raw!N507/180)-(3.14*Raw!P507/180)))/3.14,F506)</f>
        <v>0</v>
      </c>
      <c r="G507">
        <f>IF(AND(Raw!M507="OK",Raw!E507="OK"),180*ATAN(SIN((3.14*Raw!L507/180)-(3.14*Raw!D507/180))/COS((3.14*Raw!L507/180)-(3.14*Raw!D507/180)))/3.14,G506)</f>
        <v>29.430000000000014</v>
      </c>
      <c r="H507">
        <f>IF(AND(Raw!I507="OK",Raw!E507="OK"),180*ATAN(SIN((3.14*Raw!H507/180)-(3.14*Raw!D507/180))/COS((3.14*Raw!H507/180)-(3.14*Raw!D507/180)))/3.14,H506)</f>
        <v>18.430000000000007</v>
      </c>
      <c r="I507">
        <f>IF(AND(Raw!W507="OK",Raw!Y507="OK"),180*ATAN(SIN((3.14*Raw!V507/180)-(3.14*Raw!X507/180))/COS((3.14*Raw!V507/180)-(3.14*Raw!X507/180)))/3.14,I506)</f>
        <v>11.920000000000012</v>
      </c>
      <c r="J507">
        <f>IF(AND(Raw!U507="OK",Raw!C507="OK"),180*ATAN(SIN((3.14*Raw!T507/180)-(3.14*Raw!B507/180))/COS((3.14*Raw!T507/180)-(3.14*Raw!B507/180)))/3.14,J506)</f>
        <v>3.6200000000000143</v>
      </c>
      <c r="K507">
        <f>IF(AND(Raw!M507="OK",Raw!AA507="OK"),180*ATAN(SIN((3.14*Raw!L507/180)-(3.14*Raw!Z507/180))/COS((3.14*Raw!L507/180)-(3.14*Raw!Z507/180)))/3.14,K506)</f>
        <v>16.549999999999997</v>
      </c>
      <c r="L507">
        <f>IF(AND(Raw!I507="OK",Raw!AA507="OK"),180*ATAN(SIN((3.14*Raw!H507/180)-(3.14*Raw!Z507/180))/COS((3.14*Raw!H507/180)-(3.14*Raw!Z507/180)))/3.14,L506)</f>
        <v>5.5499999999999927</v>
      </c>
      <c r="M507">
        <f>IF(AND(Raw!I507="OK",Raw!G507="OK"),180*ATAN(SIN((3.14*Raw!H507/180)-(3.14*Raw!F507/180))/COS((3.14*Raw!H507/180)-(3.14*Raw!F507/180)))/3.14,M506)</f>
        <v>0</v>
      </c>
      <c r="N507">
        <f>IF(AND(Raw!O507="OK",Raw!S507="OK"),180*ATAN(SIN((3.14*Raw!N507/180)-(3.14*Raw!R507/180))/COS((3.14*Raw!N507/180)-(3.14*Raw!R507/180)))/3.14,N506)</f>
        <v>2.3199999999999878</v>
      </c>
      <c r="O507">
        <f>IF(AND(Raw!M507="OK",Raw!K507="OK"),180*ATAN(SIN((3.14*Raw!L507/180)-(3.14*Raw!J507/180))/COS((3.14*Raw!L507/180)-(3.14*Raw!J507/180)))/3.14,O506)</f>
        <v>2.1200000000000143</v>
      </c>
      <c r="P507">
        <f>IF(AND(Raw!M507="OK",Raw!I507="OK"),180*ATAN(SIN((3.14*Raw!L507/180)-(3.14*Raw!H507/180))/COS((3.14*Raw!L507/180)-(3.14*Raw!H507/180)))/3.14,P506)</f>
        <v>11.000000000000005</v>
      </c>
    </row>
    <row r="508" spans="1:16" x14ac:dyDescent="0.25">
      <c r="A508" s="1" t="str">
        <f>Raw!A508</f>
        <v>26-07-2020 08:26:00</v>
      </c>
      <c r="B508">
        <f>IF(AND(Raw!K508="OK",Raw!C508="OK"),180*ATAN(SIN((3.14*Raw!J508/180)-(3.14*Raw!B508/180))/COS((3.14*Raw!J508/180)-(3.14*Raw!B508/180)))/3.14,B507)</f>
        <v>36.510000000000005</v>
      </c>
      <c r="C508">
        <f>IF(AND(Raw!O508="OK",Raw!C508="OK"),180*ATAN(SIN((3.14*Raw!N508/180)-(3.14*Raw!B508/180))/COS((3.14*Raw!N508/180)-(3.14*Raw!B508/180)))/3.14,C507)</f>
        <v>29.560000000000006</v>
      </c>
      <c r="D508">
        <f>IF(AND(Raw!K508="OK",Raw!O508="OK"),180*ATAN(SIN((3.14*Raw!J508/180)-(3.14*Raw!N508/180))/COS((3.14*Raw!J508/180)-(3.14*Raw!N508/180)))/3.14,D507)</f>
        <v>6.9499999999999931</v>
      </c>
      <c r="E508">
        <f>IF(AND(Raw!Q508="OK",Raw!C508="OK"),180*ATAN(SIN((3.14*Raw!P508/180)-(3.14*Raw!B508/180))/COS((3.14*Raw!P508/180)-(3.14*Raw!B508/180)))/3.14,E507)</f>
        <v>0</v>
      </c>
      <c r="F508">
        <f>IF(AND(Raw!O508="OK",Raw!Q508="OK"),180*ATAN(SIN((3.14*Raw!N508/180)-(3.14*Raw!P508/180))/COS((3.14*Raw!N508/180)-(3.14*Raw!P508/180)))/3.14,F507)</f>
        <v>0</v>
      </c>
      <c r="G508">
        <f>IF(AND(Raw!M508="OK",Raw!E508="OK"),180*ATAN(SIN((3.14*Raw!L508/180)-(3.14*Raw!D508/180))/COS((3.14*Raw!L508/180)-(3.14*Raw!D508/180)))/3.14,G507)</f>
        <v>29.29</v>
      </c>
      <c r="H508">
        <f>IF(AND(Raw!I508="OK",Raw!E508="OK"),180*ATAN(SIN((3.14*Raw!H508/180)-(3.14*Raw!D508/180))/COS((3.14*Raw!H508/180)-(3.14*Raw!D508/180)))/3.14,H507)</f>
        <v>18.349999999999998</v>
      </c>
      <c r="I508">
        <f>IF(AND(Raw!W508="OK",Raw!Y508="OK"),180*ATAN(SIN((3.14*Raw!V508/180)-(3.14*Raw!X508/180))/COS((3.14*Raw!V508/180)-(3.14*Raw!X508/180)))/3.14,I507)</f>
        <v>11.909999999999997</v>
      </c>
      <c r="J508">
        <f>IF(AND(Raw!U508="OK",Raw!C508="OK"),180*ATAN(SIN((3.14*Raw!T508/180)-(3.14*Raw!B508/180))/COS((3.14*Raw!T508/180)-(3.14*Raw!B508/180)))/3.14,J507)</f>
        <v>3.639999999999997</v>
      </c>
      <c r="K508">
        <f>IF(AND(Raw!M508="OK",Raw!AA508="OK"),180*ATAN(SIN((3.14*Raw!L508/180)-(3.14*Raw!Z508/180))/COS((3.14*Raw!L508/180)-(3.14*Raw!Z508/180)))/3.14,K507)</f>
        <v>16.510000000000005</v>
      </c>
      <c r="L508">
        <f>IF(AND(Raw!I508="OK",Raw!AA508="OK"),180*ATAN(SIN((3.14*Raw!H508/180)-(3.14*Raw!Z508/180))/COS((3.14*Raw!H508/180)-(3.14*Raw!Z508/180)))/3.14,L507)</f>
        <v>5.5700000000000029</v>
      </c>
      <c r="M508">
        <f>IF(AND(Raw!I508="OK",Raw!G508="OK"),180*ATAN(SIN((3.14*Raw!H508/180)-(3.14*Raw!F508/180))/COS((3.14*Raw!H508/180)-(3.14*Raw!F508/180)))/3.14,M507)</f>
        <v>0</v>
      </c>
      <c r="N508">
        <f>IF(AND(Raw!O508="OK",Raw!S508="OK"),180*ATAN(SIN((3.14*Raw!N508/180)-(3.14*Raw!R508/180))/COS((3.14*Raw!N508/180)-(3.14*Raw!R508/180)))/3.14,N507)</f>
        <v>2.3700000000000037</v>
      </c>
      <c r="O508">
        <f>IF(AND(Raw!M508="OK",Raw!K508="OK"),180*ATAN(SIN((3.14*Raw!L508/180)-(3.14*Raw!J508/180))/COS((3.14*Raw!L508/180)-(3.14*Raw!J508/180)))/3.14,O507)</f>
        <v>2.1600000000000024</v>
      </c>
      <c r="P508">
        <f>IF(AND(Raw!M508="OK",Raw!I508="OK"),180*ATAN(SIN((3.14*Raw!L508/180)-(3.14*Raw!H508/180))/COS((3.14*Raw!L508/180)-(3.14*Raw!H508/180)))/3.14,P507)</f>
        <v>10.940000000000003</v>
      </c>
    </row>
    <row r="509" spans="1:16" x14ac:dyDescent="0.25">
      <c r="A509" s="1" t="str">
        <f>Raw!A509</f>
        <v>26-07-2020 08:27:00</v>
      </c>
      <c r="B509">
        <f>IF(AND(Raw!K509="OK",Raw!C509="OK"),180*ATAN(SIN((3.14*Raw!J509/180)-(3.14*Raw!B509/180))/COS((3.14*Raw!J509/180)-(3.14*Raw!B509/180)))/3.14,B508)</f>
        <v>36.67</v>
      </c>
      <c r="C509">
        <f>IF(AND(Raw!O509="OK",Raw!C509="OK"),180*ATAN(SIN((3.14*Raw!N509/180)-(3.14*Raw!B509/180))/COS((3.14*Raw!N509/180)-(3.14*Raw!B509/180)))/3.14,C508)</f>
        <v>29.709999999999997</v>
      </c>
      <c r="D509">
        <f>IF(AND(Raw!K509="OK",Raw!O509="OK"),180*ATAN(SIN((3.14*Raw!J509/180)-(3.14*Raw!N509/180))/COS((3.14*Raw!J509/180)-(3.14*Raw!N509/180)))/3.14,D508)</f>
        <v>6.9599999999999991</v>
      </c>
      <c r="E509">
        <f>IF(AND(Raw!Q509="OK",Raw!C509="OK"),180*ATAN(SIN((3.14*Raw!P509/180)-(3.14*Raw!B509/180))/COS((3.14*Raw!P509/180)-(3.14*Raw!B509/180)))/3.14,E508)</f>
        <v>0</v>
      </c>
      <c r="F509">
        <f>IF(AND(Raw!O509="OK",Raw!Q509="OK"),180*ATAN(SIN((3.14*Raw!N509/180)-(3.14*Raw!P509/180))/COS((3.14*Raw!N509/180)-(3.14*Raw!P509/180)))/3.14,F508)</f>
        <v>0</v>
      </c>
      <c r="G509">
        <f>IF(AND(Raw!M509="OK",Raw!E509="OK"),180*ATAN(SIN((3.14*Raw!L509/180)-(3.14*Raw!D509/180))/COS((3.14*Raw!L509/180)-(3.14*Raw!D509/180)))/3.14,G508)</f>
        <v>29.419999999999998</v>
      </c>
      <c r="H509">
        <f>IF(AND(Raw!I509="OK",Raw!E509="OK"),180*ATAN(SIN((3.14*Raw!H509/180)-(3.14*Raw!D509/180))/COS((3.14*Raw!H509/180)-(3.14*Raw!D509/180)))/3.14,H508)</f>
        <v>18.460000000000004</v>
      </c>
      <c r="I509">
        <f>IF(AND(Raw!W509="OK",Raw!Y509="OK"),180*ATAN(SIN((3.14*Raw!V509/180)-(3.14*Raw!X509/180))/COS((3.14*Raw!V509/180)-(3.14*Raw!X509/180)))/3.14,I508)</f>
        <v>12.009999999999996</v>
      </c>
      <c r="J509">
        <f>IF(AND(Raw!U509="OK",Raw!C509="OK"),180*ATAN(SIN((3.14*Raw!T509/180)-(3.14*Raw!B509/180))/COS((3.14*Raw!T509/180)-(3.14*Raw!B509/180)))/3.14,J508)</f>
        <v>3.6399999999999988</v>
      </c>
      <c r="K509">
        <f>IF(AND(Raw!M509="OK",Raw!AA509="OK"),180*ATAN(SIN((3.14*Raw!L509/180)-(3.14*Raw!Z509/180))/COS((3.14*Raw!L509/180)-(3.14*Raw!Z509/180)))/3.14,K508)</f>
        <v>16.509999999999998</v>
      </c>
      <c r="L509">
        <f>IF(AND(Raw!I509="OK",Raw!AA509="OK"),180*ATAN(SIN((3.14*Raw!H509/180)-(3.14*Raw!Z509/180))/COS((3.14*Raw!H509/180)-(3.14*Raw!Z509/180)))/3.14,L508)</f>
        <v>5.55</v>
      </c>
      <c r="M509">
        <f>IF(AND(Raw!I509="OK",Raw!G509="OK"),180*ATAN(SIN((3.14*Raw!H509/180)-(3.14*Raw!F509/180))/COS((3.14*Raw!H509/180)-(3.14*Raw!F509/180)))/3.14,M508)</f>
        <v>0</v>
      </c>
      <c r="N509">
        <f>IF(AND(Raw!O509="OK",Raw!S509="OK"),180*ATAN(SIN((3.14*Raw!N509/180)-(3.14*Raw!R509/180))/COS((3.14*Raw!N509/180)-(3.14*Raw!R509/180)))/3.14,N508)</f>
        <v>2.3400000000000043</v>
      </c>
      <c r="O509">
        <f>IF(AND(Raw!M509="OK",Raw!K509="OK"),180*ATAN(SIN((3.14*Raw!L509/180)-(3.14*Raw!J509/180))/COS((3.14*Raw!L509/180)-(3.14*Raw!J509/180)))/3.14,O508)</f>
        <v>2.1099999999999963</v>
      </c>
      <c r="P509">
        <f>IF(AND(Raw!M509="OK",Raw!I509="OK"),180*ATAN(SIN((3.14*Raw!L509/180)-(3.14*Raw!H509/180))/COS((3.14*Raw!L509/180)-(3.14*Raw!H509/180)))/3.14,P508)</f>
        <v>10.959999999999997</v>
      </c>
    </row>
    <row r="510" spans="1:16" x14ac:dyDescent="0.25">
      <c r="A510" s="1" t="str">
        <f>Raw!A510</f>
        <v>26-07-2020 08:28:00</v>
      </c>
      <c r="B510">
        <f>IF(AND(Raw!K510="OK",Raw!C510="OK"),180*ATAN(SIN((3.14*Raw!J510/180)-(3.14*Raw!B510/180))/COS((3.14*Raw!J510/180)-(3.14*Raw!B510/180)))/3.14,B509)</f>
        <v>36.77259722685524</v>
      </c>
      <c r="C510">
        <f>IF(AND(Raw!O510="OK",Raw!C510="OK"),180*ATAN(SIN((3.14*Raw!N510/180)-(3.14*Raw!B510/180))/COS((3.14*Raw!N510/180)-(3.14*Raw!B510/180)))/3.14,C509)</f>
        <v>29.822597226855198</v>
      </c>
      <c r="D510">
        <f>IF(AND(Raw!K510="OK",Raw!O510="OK"),180*ATAN(SIN((3.14*Raw!J510/180)-(3.14*Raw!N510/180))/COS((3.14*Raw!J510/180)-(3.14*Raw!N510/180)))/3.14,D509)</f>
        <v>6.9499999999999877</v>
      </c>
      <c r="E510">
        <f>IF(AND(Raw!Q510="OK",Raw!C510="OK"),180*ATAN(SIN((3.14*Raw!P510/180)-(3.14*Raw!B510/180))/COS((3.14*Raw!P510/180)-(3.14*Raw!B510/180)))/3.14,E509)</f>
        <v>0</v>
      </c>
      <c r="F510">
        <f>IF(AND(Raw!O510="OK",Raw!Q510="OK"),180*ATAN(SIN((3.14*Raw!N510/180)-(3.14*Raw!P510/180))/COS((3.14*Raw!N510/180)-(3.14*Raw!P510/180)))/3.14,F509)</f>
        <v>0</v>
      </c>
      <c r="G510">
        <f>IF(AND(Raw!M510="OK",Raw!E510="OK"),180*ATAN(SIN((3.14*Raw!L510/180)-(3.14*Raw!D510/180))/COS((3.14*Raw!L510/180)-(3.14*Raw!D510/180)))/3.14,G509)</f>
        <v>29.572597226855265</v>
      </c>
      <c r="H510">
        <f>IF(AND(Raw!I510="OK",Raw!E510="OK"),180*ATAN(SIN((3.14*Raw!H510/180)-(3.14*Raw!D510/180))/COS((3.14*Raw!H510/180)-(3.14*Raw!D510/180)))/3.14,H509)</f>
        <v>18.622597226855245</v>
      </c>
      <c r="I510">
        <f>IF(AND(Raw!W510="OK",Raw!Y510="OK"),180*ATAN(SIN((3.14*Raw!V510/180)-(3.14*Raw!X510/180))/COS((3.14*Raw!V510/180)-(3.14*Raw!X510/180)))/3.14,I509)</f>
        <v>12.079999999999991</v>
      </c>
      <c r="J510">
        <f>IF(AND(Raw!U510="OK",Raw!C510="OK"),180*ATAN(SIN((3.14*Raw!T510/180)-(3.14*Raw!B510/180))/COS((3.14*Raw!T510/180)-(3.14*Raw!B510/180)))/3.14,J509)</f>
        <v>3.619999999999989</v>
      </c>
      <c r="K510">
        <f>IF(AND(Raw!M510="OK",Raw!AA510="OK"),180*ATAN(SIN((3.14*Raw!L510/180)-(3.14*Raw!Z510/180))/COS((3.14*Raw!L510/180)-(3.14*Raw!Z510/180)))/3.14,K509)</f>
        <v>16.509999999999991</v>
      </c>
      <c r="L510">
        <f>IF(AND(Raw!I510="OK",Raw!AA510="OK"),180*ATAN(SIN((3.14*Raw!H510/180)-(3.14*Raw!Z510/180))/COS((3.14*Raw!H510/180)-(3.14*Raw!Z510/180)))/3.14,L509)</f>
        <v>5.5599999999999952</v>
      </c>
      <c r="M510">
        <f>IF(AND(Raw!I510="OK",Raw!G510="OK"),180*ATAN(SIN((3.14*Raw!H510/180)-(3.14*Raw!F510/180))/COS((3.14*Raw!H510/180)-(3.14*Raw!F510/180)))/3.14,M509)</f>
        <v>0</v>
      </c>
      <c r="N510">
        <f>IF(AND(Raw!O510="OK",Raw!S510="OK"),180*ATAN(SIN((3.14*Raw!N510/180)-(3.14*Raw!R510/180))/COS((3.14*Raw!N510/180)-(3.14*Raw!R510/180)))/3.14,N509)</f>
        <v>2.3299999999999899</v>
      </c>
      <c r="O510">
        <f>IF(AND(Raw!M510="OK",Raw!K510="OK"),180*ATAN(SIN((3.14*Raw!L510/180)-(3.14*Raw!J510/180))/COS((3.14*Raw!L510/180)-(3.14*Raw!J510/180)))/3.14,O509)</f>
        <v>2.1100000000000252</v>
      </c>
      <c r="P510">
        <f>IF(AND(Raw!M510="OK",Raw!I510="OK"),180*ATAN(SIN((3.14*Raw!L510/180)-(3.14*Raw!H510/180))/COS((3.14*Raw!L510/180)-(3.14*Raw!H510/180)))/3.14,P509)</f>
        <v>10.949999999999996</v>
      </c>
    </row>
    <row r="511" spans="1:16" x14ac:dyDescent="0.25">
      <c r="A511" s="1" t="str">
        <f>Raw!A511</f>
        <v>26-07-2020 08:29:00</v>
      </c>
      <c r="B511">
        <f>IF(AND(Raw!K511="OK",Raw!C511="OK"),180*ATAN(SIN((3.14*Raw!J511/180)-(3.14*Raw!B511/180))/COS((3.14*Raw!J511/180)-(3.14*Raw!B511/180)))/3.14,B510)</f>
        <v>36.440000000000005</v>
      </c>
      <c r="C511">
        <f>IF(AND(Raw!O511="OK",Raw!C511="OK"),180*ATAN(SIN((3.14*Raw!N511/180)-(3.14*Raw!B511/180))/COS((3.14*Raw!N511/180)-(3.14*Raw!B511/180)))/3.14,C510)</f>
        <v>29.499999999999989</v>
      </c>
      <c r="D511">
        <f>IF(AND(Raw!K511="OK",Raw!O511="OK"),180*ATAN(SIN((3.14*Raw!J511/180)-(3.14*Raw!N511/180))/COS((3.14*Raw!J511/180)-(3.14*Raw!N511/180)))/3.14,D510)</f>
        <v>6.940000000000011</v>
      </c>
      <c r="E511">
        <f>IF(AND(Raw!Q511="OK",Raw!C511="OK"),180*ATAN(SIN((3.14*Raw!P511/180)-(3.14*Raw!B511/180))/COS((3.14*Raw!P511/180)-(3.14*Raw!B511/180)))/3.14,E510)</f>
        <v>0</v>
      </c>
      <c r="F511">
        <f>IF(AND(Raw!O511="OK",Raw!Q511="OK"),180*ATAN(SIN((3.14*Raw!N511/180)-(3.14*Raw!P511/180))/COS((3.14*Raw!N511/180)-(3.14*Raw!P511/180)))/3.14,F510)</f>
        <v>0</v>
      </c>
      <c r="G511">
        <f>IF(AND(Raw!M511="OK",Raw!E511="OK"),180*ATAN(SIN((3.14*Raw!L511/180)-(3.14*Raw!D511/180))/COS((3.14*Raw!L511/180)-(3.14*Raw!D511/180)))/3.14,G510)</f>
        <v>29.369999999999976</v>
      </c>
      <c r="H511">
        <f>IF(AND(Raw!I511="OK",Raw!E511="OK"),180*ATAN(SIN((3.14*Raw!H511/180)-(3.14*Raw!D511/180))/COS((3.14*Raw!H511/180)-(3.14*Raw!D511/180)))/3.14,H510)</f>
        <v>18.409999999999986</v>
      </c>
      <c r="I511">
        <f>IF(AND(Raw!W511="OK",Raw!Y511="OK"),180*ATAN(SIN((3.14*Raw!V511/180)-(3.14*Raw!X511/180))/COS((3.14*Raw!V511/180)-(3.14*Raw!X511/180)))/3.14,I510)</f>
        <v>12.089999999999993</v>
      </c>
      <c r="J511">
        <f>IF(AND(Raw!U511="OK",Raw!C511="OK"),180*ATAN(SIN((3.14*Raw!T511/180)-(3.14*Raw!B511/180))/COS((3.14*Raw!T511/180)-(3.14*Raw!B511/180)))/3.14,J510)</f>
        <v>3.5999999999999988</v>
      </c>
      <c r="K511">
        <f>IF(AND(Raw!M511="OK",Raw!AA511="OK"),180*ATAN(SIN((3.14*Raw!L511/180)-(3.14*Raw!Z511/180))/COS((3.14*Raw!L511/180)-(3.14*Raw!Z511/180)))/3.14,K510)</f>
        <v>16.559999999999992</v>
      </c>
      <c r="L511">
        <f>IF(AND(Raw!I511="OK",Raw!AA511="OK"),180*ATAN(SIN((3.14*Raw!H511/180)-(3.14*Raw!Z511/180))/COS((3.14*Raw!H511/180)-(3.14*Raw!Z511/180)))/3.14,L510)</f>
        <v>5.6000000000000032</v>
      </c>
      <c r="M511">
        <f>IF(AND(Raw!I511="OK",Raw!G511="OK"),180*ATAN(SIN((3.14*Raw!H511/180)-(3.14*Raw!F511/180))/COS((3.14*Raw!H511/180)-(3.14*Raw!F511/180)))/3.14,M510)</f>
        <v>0</v>
      </c>
      <c r="N511">
        <f>IF(AND(Raw!O511="OK",Raw!S511="OK"),180*ATAN(SIN((3.14*Raw!N511/180)-(3.14*Raw!R511/180))/COS((3.14*Raw!N511/180)-(3.14*Raw!R511/180)))/3.14,N510)</f>
        <v>2.3700000000000099</v>
      </c>
      <c r="O511">
        <f>IF(AND(Raw!M511="OK",Raw!K511="OK"),180*ATAN(SIN((3.14*Raw!L511/180)-(3.14*Raw!J511/180))/COS((3.14*Raw!L511/180)-(3.14*Raw!J511/180)))/3.14,O510)</f>
        <v>2.1299999999999777</v>
      </c>
      <c r="P511">
        <f>IF(AND(Raw!M511="OK",Raw!I511="OK"),180*ATAN(SIN((3.14*Raw!L511/180)-(3.14*Raw!H511/180))/COS((3.14*Raw!L511/180)-(3.14*Raw!H511/180)))/3.14,P510)</f>
        <v>10.959999999999987</v>
      </c>
    </row>
    <row r="512" spans="1:16" x14ac:dyDescent="0.25">
      <c r="A512" s="1" t="str">
        <f>Raw!A512</f>
        <v>26-07-2020 08:30:00</v>
      </c>
      <c r="B512">
        <f>IF(AND(Raw!K512="OK",Raw!C512="OK"),180*ATAN(SIN((3.14*Raw!J512/180)-(3.14*Raw!B512/180))/COS((3.14*Raw!J512/180)-(3.14*Raw!B512/180)))/3.14,B511)</f>
        <v>36.202597226855247</v>
      </c>
      <c r="C512">
        <f>IF(AND(Raw!O512="OK",Raw!C512="OK"),180*ATAN(SIN((3.14*Raw!N512/180)-(3.14*Raw!B512/180))/COS((3.14*Raw!N512/180)-(3.14*Raw!B512/180)))/3.14,C511)</f>
        <v>29.029999999999994</v>
      </c>
      <c r="D512">
        <f>IF(AND(Raw!K512="OK",Raw!O512="OK"),180*ATAN(SIN((3.14*Raw!J512/180)-(3.14*Raw!N512/180))/COS((3.14*Raw!J512/180)-(3.14*Raw!N512/180)))/3.14,D511)</f>
        <v>7.1725972268552569</v>
      </c>
      <c r="E512">
        <f>IF(AND(Raw!Q512="OK",Raw!C512="OK"),180*ATAN(SIN((3.14*Raw!P512/180)-(3.14*Raw!B512/180))/COS((3.14*Raw!P512/180)-(3.14*Raw!B512/180)))/3.14,E511)</f>
        <v>0</v>
      </c>
      <c r="F512">
        <f>IF(AND(Raw!O512="OK",Raw!Q512="OK"),180*ATAN(SIN((3.14*Raw!N512/180)-(3.14*Raw!P512/180))/COS((3.14*Raw!N512/180)-(3.14*Raw!P512/180)))/3.14,F511)</f>
        <v>0</v>
      </c>
      <c r="G512">
        <f>IF(AND(Raw!M512="OK",Raw!E512="OK"),180*ATAN(SIN((3.14*Raw!L512/180)-(3.14*Raw!D512/180))/COS((3.14*Raw!L512/180)-(3.14*Raw!D512/180)))/3.14,G511)</f>
        <v>29.472597226855221</v>
      </c>
      <c r="H512">
        <f>IF(AND(Raw!I512="OK",Raw!E512="OK"),180*ATAN(SIN((3.14*Raw!H512/180)-(3.14*Raw!D512/180))/COS((3.14*Raw!H512/180)-(3.14*Raw!D512/180)))/3.14,H511)</f>
        <v>18.389999999999961</v>
      </c>
      <c r="I512">
        <f>IF(AND(Raw!W512="OK",Raw!Y512="OK"),180*ATAN(SIN((3.14*Raw!V512/180)-(3.14*Raw!X512/180))/COS((3.14*Raw!V512/180)-(3.14*Raw!X512/180)))/3.14,I511)</f>
        <v>12.159999999999982</v>
      </c>
      <c r="J512">
        <f>IF(AND(Raw!U512="OK",Raw!C512="OK"),180*ATAN(SIN((3.14*Raw!T512/180)-(3.14*Raw!B512/180))/COS((3.14*Raw!T512/180)-(3.14*Raw!B512/180)))/3.14,J511)</f>
        <v>3.5299999999999847</v>
      </c>
      <c r="K512">
        <f>IF(AND(Raw!M512="OK",Raw!AA512="OK"),180*ATAN(SIN((3.14*Raw!L512/180)-(3.14*Raw!Z512/180))/COS((3.14*Raw!L512/180)-(3.14*Raw!Z512/180)))/3.14,K511)</f>
        <v>16.632597226855214</v>
      </c>
      <c r="L512">
        <f>IF(AND(Raw!I512="OK",Raw!AA512="OK"),180*ATAN(SIN((3.14*Raw!H512/180)-(3.14*Raw!Z512/180))/COS((3.14*Raw!H512/180)-(3.14*Raw!Z512/180)))/3.14,L511)</f>
        <v>5.5499999999999545</v>
      </c>
      <c r="M512">
        <f>IF(AND(Raw!I512="OK",Raw!G512="OK"),180*ATAN(SIN((3.14*Raw!H512/180)-(3.14*Raw!F512/180))/COS((3.14*Raw!H512/180)-(3.14*Raw!F512/180)))/3.14,M511)</f>
        <v>0</v>
      </c>
      <c r="N512">
        <f>IF(AND(Raw!O512="OK",Raw!S512="OK"),180*ATAN(SIN((3.14*Raw!N512/180)-(3.14*Raw!R512/180))/COS((3.14*Raw!N512/180)-(3.14*Raw!R512/180)))/3.14,N511)</f>
        <v>2.6699999999999768</v>
      </c>
      <c r="O512">
        <f>IF(AND(Raw!M512="OK",Raw!K512="OK"),180*ATAN(SIN((3.14*Raw!L512/180)-(3.14*Raw!J512/180))/COS((3.14*Raw!L512/180)-(3.14*Raw!J512/180)))/3.14,O511)</f>
        <v>2.170000000000011</v>
      </c>
      <c r="P512">
        <f>IF(AND(Raw!M512="OK",Raw!I512="OK"),180*ATAN(SIN((3.14*Raw!L512/180)-(3.14*Raw!H512/180))/COS((3.14*Raw!L512/180)-(3.14*Raw!H512/180)))/3.14,P511)</f>
        <v>11.082597226855286</v>
      </c>
    </row>
    <row r="513" spans="1:16" x14ac:dyDescent="0.25">
      <c r="A513" s="1" t="str">
        <f>Raw!A513</f>
        <v>26-07-2020 08:31:00</v>
      </c>
      <c r="B513">
        <f>IF(AND(Raw!K513="OK",Raw!C513="OK"),180*ATAN(SIN((3.14*Raw!J513/180)-(3.14*Raw!B513/180))/COS((3.14*Raw!J513/180)-(3.14*Raw!B513/180)))/3.14,B512)</f>
        <v>35.910000000000011</v>
      </c>
      <c r="C513">
        <f>IF(AND(Raw!O513="OK",Raw!C513="OK"),180*ATAN(SIN((3.14*Raw!N513/180)-(3.14*Raw!B513/180))/COS((3.14*Raw!N513/180)-(3.14*Raw!B513/180)))/3.14,C512)</f>
        <v>28.880000000000027</v>
      </c>
      <c r="D513">
        <f>IF(AND(Raw!K513="OK",Raw!O513="OK"),180*ATAN(SIN((3.14*Raw!J513/180)-(3.14*Raw!N513/180))/COS((3.14*Raw!J513/180)-(3.14*Raw!N513/180)))/3.14,D512)</f>
        <v>7.0299999999999896</v>
      </c>
      <c r="E513">
        <f>IF(AND(Raw!Q513="OK",Raw!C513="OK"),180*ATAN(SIN((3.14*Raw!P513/180)-(3.14*Raw!B513/180))/COS((3.14*Raw!P513/180)-(3.14*Raw!B513/180)))/3.14,E512)</f>
        <v>0</v>
      </c>
      <c r="F513">
        <f>IF(AND(Raw!O513="OK",Raw!Q513="OK"),180*ATAN(SIN((3.14*Raw!N513/180)-(3.14*Raw!P513/180))/COS((3.14*Raw!N513/180)-(3.14*Raw!P513/180)))/3.14,F512)</f>
        <v>0</v>
      </c>
      <c r="G513">
        <f>IF(AND(Raw!M513="OK",Raw!E513="OK"),180*ATAN(SIN((3.14*Raw!L513/180)-(3.14*Raw!D513/180))/COS((3.14*Raw!L513/180)-(3.14*Raw!D513/180)))/3.14,G512)</f>
        <v>29.200000000000021</v>
      </c>
      <c r="H513">
        <f>IF(AND(Raw!I513="OK",Raw!E513="OK"),180*ATAN(SIN((3.14*Raw!H513/180)-(3.14*Raw!D513/180))/COS((3.14*Raw!H513/180)-(3.14*Raw!D513/180)))/3.14,H512)</f>
        <v>18.250000000000025</v>
      </c>
      <c r="I513">
        <f>IF(AND(Raw!W513="OK",Raw!Y513="OK"),180*ATAN(SIN((3.14*Raw!V513/180)-(3.14*Raw!X513/180))/COS((3.14*Raw!V513/180)-(3.14*Raw!X513/180)))/3.14,I512)</f>
        <v>12.150000000000016</v>
      </c>
      <c r="J513">
        <f>IF(AND(Raw!U513="OK",Raw!C513="OK"),180*ATAN(SIN((3.14*Raw!T513/180)-(3.14*Raw!B513/180))/COS((3.14*Raw!T513/180)-(3.14*Raw!B513/180)))/3.14,J512)</f>
        <v>3.6100000000000247</v>
      </c>
      <c r="K513">
        <f>IF(AND(Raw!M513="OK",Raw!AA513="OK"),180*ATAN(SIN((3.14*Raw!L513/180)-(3.14*Raw!Z513/180))/COS((3.14*Raw!L513/180)-(3.14*Raw!Z513/180)))/3.14,K512)</f>
        <v>16.440000000000005</v>
      </c>
      <c r="L513">
        <f>IF(AND(Raw!I513="OK",Raw!AA513="OK"),180*ATAN(SIN((3.14*Raw!H513/180)-(3.14*Raw!Z513/180))/COS((3.14*Raw!H513/180)-(3.14*Raw!Z513/180)))/3.14,L512)</f>
        <v>5.4900000000000073</v>
      </c>
      <c r="M513">
        <f>IF(AND(Raw!I513="OK",Raw!G513="OK"),180*ATAN(SIN((3.14*Raw!H513/180)-(3.14*Raw!F513/180))/COS((3.14*Raw!H513/180)-(3.14*Raw!F513/180)))/3.14,M512)</f>
        <v>0</v>
      </c>
      <c r="N513">
        <f>IF(AND(Raw!O513="OK",Raw!S513="OK"),180*ATAN(SIN((3.14*Raw!N513/180)-(3.14*Raw!R513/180))/COS((3.14*Raw!N513/180)-(3.14*Raw!R513/180)))/3.14,N512)</f>
        <v>2.629999999999995</v>
      </c>
      <c r="O513">
        <f>IF(AND(Raw!M513="OK",Raw!K513="OK"),180*ATAN(SIN((3.14*Raw!L513/180)-(3.14*Raw!J513/180))/COS((3.14*Raw!L513/180)-(3.14*Raw!J513/180)))/3.14,O512)</f>
        <v>2.290000000000008</v>
      </c>
      <c r="P513">
        <f>IF(AND(Raw!M513="OK",Raw!I513="OK"),180*ATAN(SIN((3.14*Raw!L513/180)-(3.14*Raw!H513/180))/COS((3.14*Raw!L513/180)-(3.14*Raw!H513/180)))/3.14,P512)</f>
        <v>10.949999999999996</v>
      </c>
    </row>
    <row r="514" spans="1:16" x14ac:dyDescent="0.25">
      <c r="A514" s="1" t="str">
        <f>Raw!A514</f>
        <v>26-07-2020 08:32:00</v>
      </c>
      <c r="B514">
        <f>IF(AND(Raw!K514="OK",Raw!C514="OK"),180*ATAN(SIN((3.14*Raw!J514/180)-(3.14*Raw!B514/180))/COS((3.14*Raw!J514/180)-(3.14*Raw!B514/180)))/3.14,B513)</f>
        <v>36.030000000000008</v>
      </c>
      <c r="C514">
        <f>IF(AND(Raw!O514="OK",Raw!C514="OK"),180*ATAN(SIN((3.14*Raw!N514/180)-(3.14*Raw!B514/180))/COS((3.14*Raw!N514/180)-(3.14*Raw!B514/180)))/3.14,C513)</f>
        <v>29.020000000000007</v>
      </c>
      <c r="D514">
        <f>IF(AND(Raw!K514="OK",Raw!O514="OK"),180*ATAN(SIN((3.14*Raw!J514/180)-(3.14*Raw!N514/180))/COS((3.14*Raw!J514/180)-(3.14*Raw!N514/180)))/3.14,D513)</f>
        <v>7.009999999999998</v>
      </c>
      <c r="E514">
        <f>IF(AND(Raw!Q514="OK",Raw!C514="OK"),180*ATAN(SIN((3.14*Raw!P514/180)-(3.14*Raw!B514/180))/COS((3.14*Raw!P514/180)-(3.14*Raw!B514/180)))/3.14,E513)</f>
        <v>0</v>
      </c>
      <c r="F514">
        <f>IF(AND(Raw!O514="OK",Raw!Q514="OK"),180*ATAN(SIN((3.14*Raw!N514/180)-(3.14*Raw!P514/180))/COS((3.14*Raw!N514/180)-(3.14*Raw!P514/180)))/3.14,F513)</f>
        <v>0</v>
      </c>
      <c r="G514">
        <f>IF(AND(Raw!M514="OK",Raw!E514="OK"),180*ATAN(SIN((3.14*Raw!L514/180)-(3.14*Raw!D514/180))/COS((3.14*Raw!L514/180)-(3.14*Raw!D514/180)))/3.14,G513)</f>
        <v>29.279999999999998</v>
      </c>
      <c r="H514">
        <f>IF(AND(Raw!I514="OK",Raw!E514="OK"),180*ATAN(SIN((3.14*Raw!H514/180)-(3.14*Raw!D514/180))/COS((3.14*Raw!H514/180)-(3.14*Raw!D514/180)))/3.14,H513)</f>
        <v>18.399999999999995</v>
      </c>
      <c r="I514">
        <f>IF(AND(Raw!W514="OK",Raw!Y514="OK"),180*ATAN(SIN((3.14*Raw!V514/180)-(3.14*Raw!X514/180))/COS((3.14*Raw!V514/180)-(3.14*Raw!X514/180)))/3.14,I513)</f>
        <v>12.26</v>
      </c>
      <c r="J514">
        <f>IF(AND(Raw!U514="OK",Raw!C514="OK"),180*ATAN(SIN((3.14*Raw!T514/180)-(3.14*Raw!B514/180))/COS((3.14*Raw!T514/180)-(3.14*Raw!B514/180)))/3.14,J513)</f>
        <v>3.5600000000000032</v>
      </c>
      <c r="K514">
        <f>IF(AND(Raw!M514="OK",Raw!AA514="OK"),180*ATAN(SIN((3.14*Raw!L514/180)-(3.14*Raw!Z514/180))/COS((3.14*Raw!L514/180)-(3.14*Raw!Z514/180)))/3.14,K513)</f>
        <v>16.339999999999996</v>
      </c>
      <c r="L514">
        <f>IF(AND(Raw!I514="OK",Raw!AA514="OK"),180*ATAN(SIN((3.14*Raw!H514/180)-(3.14*Raw!Z514/180))/COS((3.14*Raw!H514/180)-(3.14*Raw!Z514/180)))/3.14,L513)</f>
        <v>5.4599999999999964</v>
      </c>
      <c r="M514">
        <f>IF(AND(Raw!I514="OK",Raw!G514="OK"),180*ATAN(SIN((3.14*Raw!H514/180)-(3.14*Raw!F514/180))/COS((3.14*Raw!H514/180)-(3.14*Raw!F514/180)))/3.14,M513)</f>
        <v>0</v>
      </c>
      <c r="N514">
        <f>IF(AND(Raw!O514="OK",Raw!S514="OK"),180*ATAN(SIN((3.14*Raw!N514/180)-(3.14*Raw!R514/180))/COS((3.14*Raw!N514/180)-(3.14*Raw!R514/180)))/3.14,N513)</f>
        <v>2.6300000000000012</v>
      </c>
      <c r="O514">
        <f>IF(AND(Raw!M514="OK",Raw!K514="OK"),180*ATAN(SIN((3.14*Raw!L514/180)-(3.14*Raw!J514/180))/COS((3.14*Raw!L514/180)-(3.14*Raw!J514/180)))/3.14,O513)</f>
        <v>2.2400000000000051</v>
      </c>
      <c r="P514">
        <f>IF(AND(Raw!M514="OK",Raw!I514="OK"),180*ATAN(SIN((3.14*Raw!L514/180)-(3.14*Raw!H514/180))/COS((3.14*Raw!L514/180)-(3.14*Raw!H514/180)))/3.14,P513)</f>
        <v>10.880000000000003</v>
      </c>
    </row>
    <row r="515" spans="1:16" x14ac:dyDescent="0.25">
      <c r="A515" s="1" t="str">
        <f>Raw!A515</f>
        <v>26-07-2020 08:33:00</v>
      </c>
      <c r="B515">
        <f>IF(AND(Raw!K515="OK",Raw!C515="OK"),180*ATAN(SIN((3.14*Raw!J515/180)-(3.14*Raw!B515/180))/COS((3.14*Raw!J515/180)-(3.14*Raw!B515/180)))/3.14,B514)</f>
        <v>36.129999999999995</v>
      </c>
      <c r="C515">
        <f>IF(AND(Raw!O515="OK",Raw!C515="OK"),180*ATAN(SIN((3.14*Raw!N515/180)-(3.14*Raw!B515/180))/COS((3.14*Raw!N515/180)-(3.14*Raw!B515/180)))/3.14,C514)</f>
        <v>29.129999999999988</v>
      </c>
      <c r="D515">
        <f>IF(AND(Raw!K515="OK",Raw!O515="OK"),180*ATAN(SIN((3.14*Raw!J515/180)-(3.14*Raw!N515/180))/COS((3.14*Raw!J515/180)-(3.14*Raw!N515/180)))/3.14,D514)</f>
        <v>7.0000000000000089</v>
      </c>
      <c r="E515">
        <f>IF(AND(Raw!Q515="OK",Raw!C515="OK"),180*ATAN(SIN((3.14*Raw!P515/180)-(3.14*Raw!B515/180))/COS((3.14*Raw!P515/180)-(3.14*Raw!B515/180)))/3.14,E514)</f>
        <v>0</v>
      </c>
      <c r="F515">
        <f>IF(AND(Raw!O515="OK",Raw!Q515="OK"),180*ATAN(SIN((3.14*Raw!N515/180)-(3.14*Raw!P515/180))/COS((3.14*Raw!N515/180)-(3.14*Raw!P515/180)))/3.14,F514)</f>
        <v>0</v>
      </c>
      <c r="G515">
        <f>IF(AND(Raw!M515="OK",Raw!E515="OK"),180*ATAN(SIN((3.14*Raw!L515/180)-(3.14*Raw!D515/180))/COS((3.14*Raw!L515/180)-(3.14*Raw!D515/180)))/3.14,G514)</f>
        <v>29.169999999999991</v>
      </c>
      <c r="H515">
        <f>IF(AND(Raw!I515="OK",Raw!E515="OK"),180*ATAN(SIN((3.14*Raw!H515/180)-(3.14*Raw!D515/180))/COS((3.14*Raw!H515/180)-(3.14*Raw!D515/180)))/3.14,H514)</f>
        <v>18.32</v>
      </c>
      <c r="I515">
        <f>IF(AND(Raw!W515="OK",Raw!Y515="OK"),180*ATAN(SIN((3.14*Raw!V515/180)-(3.14*Raw!X515/180))/COS((3.14*Raw!V515/180)-(3.14*Raw!X515/180)))/3.14,I514)</f>
        <v>12.250000000000005</v>
      </c>
      <c r="J515">
        <f>IF(AND(Raw!U515="OK",Raw!C515="OK"),180*ATAN(SIN((3.14*Raw!T515/180)-(3.14*Raw!B515/180))/COS((3.14*Raw!T515/180)-(3.14*Raw!B515/180)))/3.14,J514)</f>
        <v>3.5999999999999988</v>
      </c>
      <c r="K515">
        <f>IF(AND(Raw!M515="OK",Raw!AA515="OK"),180*ATAN(SIN((3.14*Raw!L515/180)-(3.14*Raw!Z515/180))/COS((3.14*Raw!L515/180)-(3.14*Raw!Z515/180)))/3.14,K514)</f>
        <v>16.319999999999993</v>
      </c>
      <c r="L515">
        <f>IF(AND(Raw!I515="OK",Raw!AA515="OK"),180*ATAN(SIN((3.14*Raw!H515/180)-(3.14*Raw!Z515/180))/COS((3.14*Raw!H515/180)-(3.14*Raw!Z515/180)))/3.14,L514)</f>
        <v>5.4700000000000042</v>
      </c>
      <c r="M515">
        <f>IF(AND(Raw!I515="OK",Raw!G515="OK"),180*ATAN(SIN((3.14*Raw!H515/180)-(3.14*Raw!F515/180))/COS((3.14*Raw!H515/180)-(3.14*Raw!F515/180)))/3.14,M514)</f>
        <v>0</v>
      </c>
      <c r="N515">
        <f>IF(AND(Raw!O515="OK",Raw!S515="OK"),180*ATAN(SIN((3.14*Raw!N515/180)-(3.14*Raw!R515/180))/COS((3.14*Raw!N515/180)-(3.14*Raw!R515/180)))/3.14,N514)</f>
        <v>2.6999999999999957</v>
      </c>
      <c r="O515">
        <f>IF(AND(Raw!M515="OK",Raw!K515="OK"),180*ATAN(SIN((3.14*Raw!L515/180)-(3.14*Raw!J515/180))/COS((3.14*Raw!L515/180)-(3.14*Raw!J515/180)))/3.14,O514)</f>
        <v>2.2199999999999949</v>
      </c>
      <c r="P515">
        <f>IF(AND(Raw!M515="OK",Raw!I515="OK"),180*ATAN(SIN((3.14*Raw!L515/180)-(3.14*Raw!H515/180))/COS((3.14*Raw!L515/180)-(3.14*Raw!H515/180)))/3.14,P514)</f>
        <v>10.849999999999991</v>
      </c>
    </row>
    <row r="516" spans="1:16" x14ac:dyDescent="0.25">
      <c r="A516" s="1" t="str">
        <f>Raw!A516</f>
        <v>26-07-2020 08:34:00</v>
      </c>
      <c r="B516">
        <f>IF(AND(Raw!K516="OK",Raw!C516="OK"),180*ATAN(SIN((3.14*Raw!J516/180)-(3.14*Raw!B516/180))/COS((3.14*Raw!J516/180)-(3.14*Raw!B516/180)))/3.14,B515)</f>
        <v>35.57</v>
      </c>
      <c r="C516">
        <f>IF(AND(Raw!O516="OK",Raw!C516="OK"),180*ATAN(SIN((3.14*Raw!N516/180)-(3.14*Raw!B516/180))/COS((3.14*Raw!N516/180)-(3.14*Raw!B516/180)))/3.14,C515)</f>
        <v>28.530000000000012</v>
      </c>
      <c r="D516">
        <f>IF(AND(Raw!K516="OK",Raw!O516="OK"),180*ATAN(SIN((3.14*Raw!J516/180)-(3.14*Raw!N516/180))/COS((3.14*Raw!J516/180)-(3.14*Raw!N516/180)))/3.14,D515)</f>
        <v>7.0399999999999903</v>
      </c>
      <c r="E516">
        <f>IF(AND(Raw!Q516="OK",Raw!C516="OK"),180*ATAN(SIN((3.14*Raw!P516/180)-(3.14*Raw!B516/180))/COS((3.14*Raw!P516/180)-(3.14*Raw!B516/180)))/3.14,E515)</f>
        <v>0</v>
      </c>
      <c r="F516">
        <f>IF(AND(Raw!O516="OK",Raw!Q516="OK"),180*ATAN(SIN((3.14*Raw!N516/180)-(3.14*Raw!P516/180))/COS((3.14*Raw!N516/180)-(3.14*Raw!P516/180)))/3.14,F515)</f>
        <v>0</v>
      </c>
      <c r="G516">
        <f>IF(AND(Raw!M516="OK",Raw!E516="OK"),180*ATAN(SIN((3.14*Raw!L516/180)-(3.14*Raw!D516/180))/COS((3.14*Raw!L516/180)-(3.14*Raw!D516/180)))/3.14,G515)</f>
        <v>28.950000000000024</v>
      </c>
      <c r="H516">
        <f>IF(AND(Raw!I516="OK",Raw!E516="OK"),180*ATAN(SIN((3.14*Raw!H516/180)-(3.14*Raw!D516/180))/COS((3.14*Raw!H516/180)-(3.14*Raw!D516/180)))/3.14,H515)</f>
        <v>18.099999999999994</v>
      </c>
      <c r="I516">
        <f>IF(AND(Raw!W516="OK",Raw!Y516="OK"),180*ATAN(SIN((3.14*Raw!V516/180)-(3.14*Raw!X516/180))/COS((3.14*Raw!V516/180)-(3.14*Raw!X516/180)))/3.14,I515)</f>
        <v>12.159999999999993</v>
      </c>
      <c r="J516">
        <f>IF(AND(Raw!U516="OK",Raw!C516="OK"),180*ATAN(SIN((3.14*Raw!T516/180)-(3.14*Raw!B516/180))/COS((3.14*Raw!T516/180)-(3.14*Raw!B516/180)))/3.14,J515)</f>
        <v>3.6099999999999994</v>
      </c>
      <c r="K516">
        <f>IF(AND(Raw!M516="OK",Raw!AA516="OK"),180*ATAN(SIN((3.14*Raw!L516/180)-(3.14*Raw!Z516/180))/COS((3.14*Raw!L516/180)-(3.14*Raw!Z516/180)))/3.14,K515)</f>
        <v>16.320000000000018</v>
      </c>
      <c r="L516">
        <f>IF(AND(Raw!I516="OK",Raw!AA516="OK"),180*ATAN(SIN((3.14*Raw!H516/180)-(3.14*Raw!Z516/180))/COS((3.14*Raw!H516/180)-(3.14*Raw!Z516/180)))/3.14,L515)</f>
        <v>5.4699999999999918</v>
      </c>
      <c r="M516">
        <f>IF(AND(Raw!I516="OK",Raw!G516="OK"),180*ATAN(SIN((3.14*Raw!H516/180)-(3.14*Raw!F516/180))/COS((3.14*Raw!H516/180)-(3.14*Raw!F516/180)))/3.14,M515)</f>
        <v>0</v>
      </c>
      <c r="N516">
        <f>IF(AND(Raw!O516="OK",Raw!S516="OK"),180*ATAN(SIN((3.14*Raw!N516/180)-(3.14*Raw!R516/180))/COS((3.14*Raw!N516/180)-(3.14*Raw!R516/180)))/3.14,N515)</f>
        <v>2.9399999999999893</v>
      </c>
      <c r="O516">
        <f>IF(AND(Raw!M516="OK",Raw!K516="OK"),180*ATAN(SIN((3.14*Raw!L516/180)-(3.14*Raw!J516/180))/COS((3.14*Raw!L516/180)-(3.14*Raw!J516/180)))/3.14,O515)</f>
        <v>2.3000000000000225</v>
      </c>
      <c r="P516">
        <f>IF(AND(Raw!M516="OK",Raw!I516="OK"),180*ATAN(SIN((3.14*Raw!L516/180)-(3.14*Raw!H516/180))/COS((3.14*Raw!L516/180)-(3.14*Raw!H516/180)))/3.14,P515)</f>
        <v>10.850000000000028</v>
      </c>
    </row>
    <row r="517" spans="1:16" x14ac:dyDescent="0.25">
      <c r="A517" s="1" t="str">
        <f>Raw!A517</f>
        <v>26-07-2020 08:35:00</v>
      </c>
      <c r="B517">
        <f>IF(AND(Raw!K517="OK",Raw!C517="OK"),180*ATAN(SIN((3.14*Raw!J517/180)-(3.14*Raw!B517/180))/COS((3.14*Raw!J517/180)-(3.14*Raw!B517/180)))/3.14,B516)</f>
        <v>35.779999999999987</v>
      </c>
      <c r="C517">
        <f>IF(AND(Raw!O517="OK",Raw!C517="OK"),180*ATAN(SIN((3.14*Raw!N517/180)-(3.14*Raw!B517/180))/COS((3.14*Raw!N517/180)-(3.14*Raw!B517/180)))/3.14,C516)</f>
        <v>28.68</v>
      </c>
      <c r="D517">
        <f>IF(AND(Raw!K517="OK",Raw!O517="OK"),180*ATAN(SIN((3.14*Raw!J517/180)-(3.14*Raw!N517/180))/COS((3.14*Raw!J517/180)-(3.14*Raw!N517/180)))/3.14,D516)</f>
        <v>7.0999999999999899</v>
      </c>
      <c r="E517">
        <f>IF(AND(Raw!Q517="OK",Raw!C517="OK"),180*ATAN(SIN((3.14*Raw!P517/180)-(3.14*Raw!B517/180))/COS((3.14*Raw!P517/180)-(3.14*Raw!B517/180)))/3.14,E516)</f>
        <v>0</v>
      </c>
      <c r="F517">
        <f>IF(AND(Raw!O517="OK",Raw!Q517="OK"),180*ATAN(SIN((3.14*Raw!N517/180)-(3.14*Raw!P517/180))/COS((3.14*Raw!N517/180)-(3.14*Raw!P517/180)))/3.14,F516)</f>
        <v>0</v>
      </c>
      <c r="G517">
        <f>IF(AND(Raw!M517="OK",Raw!E517="OK"),180*ATAN(SIN((3.14*Raw!L517/180)-(3.14*Raw!D517/180))/COS((3.14*Raw!L517/180)-(3.14*Raw!D517/180)))/3.14,G516)</f>
        <v>29.170000000000005</v>
      </c>
      <c r="H517">
        <f>IF(AND(Raw!I517="OK",Raw!E517="OK"),180*ATAN(SIN((3.14*Raw!H517/180)-(3.14*Raw!D517/180))/COS((3.14*Raw!H517/180)-(3.14*Raw!D517/180)))/3.14,H516)</f>
        <v>18.200000000000014</v>
      </c>
      <c r="I517">
        <f>IF(AND(Raw!W517="OK",Raw!Y517="OK"),180*ATAN(SIN((3.14*Raw!V517/180)-(3.14*Raw!X517/180))/COS((3.14*Raw!V517/180)-(3.14*Raw!X517/180)))/3.14,I516)</f>
        <v>12.210000000000003</v>
      </c>
      <c r="J517">
        <f>IF(AND(Raw!U517="OK",Raw!C517="OK"),180*ATAN(SIN((3.14*Raw!T517/180)-(3.14*Raw!B517/180))/COS((3.14*Raw!T517/180)-(3.14*Raw!B517/180)))/3.14,J516)</f>
        <v>3.6500000000000066</v>
      </c>
      <c r="K517">
        <f>IF(AND(Raw!M517="OK",Raw!AA517="OK"),180*ATAN(SIN((3.14*Raw!L517/180)-(3.14*Raw!Z517/180))/COS((3.14*Raw!L517/180)-(3.14*Raw!Z517/180)))/3.14,K516)</f>
        <v>16.419999999999987</v>
      </c>
      <c r="L517">
        <f>IF(AND(Raw!I517="OK",Raw!AA517="OK"),180*ATAN(SIN((3.14*Raw!H517/180)-(3.14*Raw!Z517/180))/COS((3.14*Raw!H517/180)-(3.14*Raw!Z517/180)))/3.14,L516)</f>
        <v>5.4499999999999993</v>
      </c>
      <c r="M517">
        <f>IF(AND(Raw!I517="OK",Raw!G517="OK"),180*ATAN(SIN((3.14*Raw!H517/180)-(3.14*Raw!F517/180))/COS((3.14*Raw!H517/180)-(3.14*Raw!F517/180)))/3.14,M516)</f>
        <v>0</v>
      </c>
      <c r="N517">
        <f>IF(AND(Raw!O517="OK",Raw!S517="OK"),180*ATAN(SIN((3.14*Raw!N517/180)-(3.14*Raw!R517/180))/COS((3.14*Raw!N517/180)-(3.14*Raw!R517/180)))/3.14,N516)</f>
        <v>2.9100000000000095</v>
      </c>
      <c r="O517">
        <f>IF(AND(Raw!M517="OK",Raw!K517="OK"),180*ATAN(SIN((3.14*Raw!L517/180)-(3.14*Raw!J517/180))/COS((3.14*Raw!L517/180)-(3.14*Raw!J517/180)))/3.14,O516)</f>
        <v>2.4099999999999921</v>
      </c>
      <c r="P517">
        <f>IF(AND(Raw!M517="OK",Raw!I517="OK"),180*ATAN(SIN((3.14*Raw!L517/180)-(3.14*Raw!H517/180))/COS((3.14*Raw!L517/180)-(3.14*Raw!H517/180)))/3.14,P516)</f>
        <v>10.96999999999999</v>
      </c>
    </row>
    <row r="518" spans="1:16" x14ac:dyDescent="0.25">
      <c r="A518" s="1" t="str">
        <f>Raw!A518</f>
        <v>26-07-2020 08:36:00</v>
      </c>
      <c r="B518">
        <f>IF(AND(Raw!K518="OK",Raw!C518="OK"),180*ATAN(SIN((3.14*Raw!J518/180)-(3.14*Raw!B518/180))/COS((3.14*Raw!J518/180)-(3.14*Raw!B518/180)))/3.14,B517)</f>
        <v>36</v>
      </c>
      <c r="C518">
        <f>IF(AND(Raw!O518="OK",Raw!C518="OK"),180*ATAN(SIN((3.14*Raw!N518/180)-(3.14*Raw!B518/180))/COS((3.14*Raw!N518/180)-(3.14*Raw!B518/180)))/3.14,C517)</f>
        <v>28.91</v>
      </c>
      <c r="D518">
        <f>IF(AND(Raw!K518="OK",Raw!O518="OK"),180*ATAN(SIN((3.14*Raw!J518/180)-(3.14*Raw!N518/180))/COS((3.14*Raw!J518/180)-(3.14*Raw!N518/180)))/3.14,D517)</f>
        <v>7.0900000000000007</v>
      </c>
      <c r="E518">
        <f>IF(AND(Raw!Q518="OK",Raw!C518="OK"),180*ATAN(SIN((3.14*Raw!P518/180)-(3.14*Raw!B518/180))/COS((3.14*Raw!P518/180)-(3.14*Raw!B518/180)))/3.14,E517)</f>
        <v>0</v>
      </c>
      <c r="F518">
        <f>IF(AND(Raw!O518="OK",Raw!Q518="OK"),180*ATAN(SIN((3.14*Raw!N518/180)-(3.14*Raw!P518/180))/COS((3.14*Raw!N518/180)-(3.14*Raw!P518/180)))/3.14,F517)</f>
        <v>0</v>
      </c>
      <c r="G518">
        <f>IF(AND(Raw!M518="OK",Raw!E518="OK"),180*ATAN(SIN((3.14*Raw!L518/180)-(3.14*Raw!D518/180))/COS((3.14*Raw!L518/180)-(3.14*Raw!D518/180)))/3.14,G517)</f>
        <v>29.23</v>
      </c>
      <c r="H518">
        <f>IF(AND(Raw!I518="OK",Raw!E518="OK"),180*ATAN(SIN((3.14*Raw!H518/180)-(3.14*Raw!D518/180))/COS((3.14*Raw!H518/180)-(3.14*Raw!D518/180)))/3.14,H517)</f>
        <v>18.309999999999999</v>
      </c>
      <c r="I518">
        <f>IF(AND(Raw!W518="OK",Raw!Y518="OK"),180*ATAN(SIN((3.14*Raw!V518/180)-(3.14*Raw!X518/180))/COS((3.14*Raw!V518/180)-(3.14*Raw!X518/180)))/3.14,I517)</f>
        <v>12.350000000000003</v>
      </c>
      <c r="J518">
        <f>IF(AND(Raw!U518="OK",Raw!C518="OK"),180*ATAN(SIN((3.14*Raw!T518/180)-(3.14*Raw!B518/180))/COS((3.14*Raw!T518/180)-(3.14*Raw!B518/180)))/3.14,J517)</f>
        <v>3.6499999999999937</v>
      </c>
      <c r="K518">
        <f>IF(AND(Raw!M518="OK",Raw!AA518="OK"),180*ATAN(SIN((3.14*Raw!L518/180)-(3.14*Raw!Z518/180))/COS((3.14*Raw!L518/180)-(3.14*Raw!Z518/180)))/3.14,K517)</f>
        <v>16.370000000000008</v>
      </c>
      <c r="L518">
        <f>IF(AND(Raw!I518="OK",Raw!AA518="OK"),180*ATAN(SIN((3.14*Raw!H518/180)-(3.14*Raw!Z518/180))/COS((3.14*Raw!H518/180)-(3.14*Raw!Z518/180)))/3.14,L517)</f>
        <v>5.4499999999999993</v>
      </c>
      <c r="M518">
        <f>IF(AND(Raw!I518="OK",Raw!G518="OK"),180*ATAN(SIN((3.14*Raw!H518/180)-(3.14*Raw!F518/180))/COS((3.14*Raw!H518/180)-(3.14*Raw!F518/180)))/3.14,M517)</f>
        <v>0</v>
      </c>
      <c r="N518">
        <f>IF(AND(Raw!O518="OK",Raw!S518="OK"),180*ATAN(SIN((3.14*Raw!N518/180)-(3.14*Raw!R518/180))/COS((3.14*Raw!N518/180)-(3.14*Raw!R518/180)))/3.14,N517)</f>
        <v>3.0100000000000025</v>
      </c>
      <c r="O518">
        <f>IF(AND(Raw!M518="OK",Raw!K518="OK"),180*ATAN(SIN((3.14*Raw!L518/180)-(3.14*Raw!J518/180))/COS((3.14*Raw!L518/180)-(3.14*Raw!J518/180)))/3.14,O517)</f>
        <v>2.3700000000000037</v>
      </c>
      <c r="P518">
        <f>IF(AND(Raw!M518="OK",Raw!I518="OK"),180*ATAN(SIN((3.14*Raw!L518/180)-(3.14*Raw!H518/180))/COS((3.14*Raw!L518/180)-(3.14*Raw!H518/180)))/3.14,P517)</f>
        <v>10.920000000000002</v>
      </c>
    </row>
    <row r="519" spans="1:16" x14ac:dyDescent="0.25">
      <c r="A519" s="1" t="str">
        <f>Raw!A519</f>
        <v>26-07-2020 08:37:00</v>
      </c>
      <c r="B519">
        <f>IF(AND(Raw!K519="OK",Raw!C519="OK"),180*ATAN(SIN((3.14*Raw!J519/180)-(3.14*Raw!B519/180))/COS((3.14*Raw!J519/180)-(3.14*Raw!B519/180)))/3.14,B518)</f>
        <v>36.04</v>
      </c>
      <c r="C519">
        <f>IF(AND(Raw!O519="OK",Raw!C519="OK"),180*ATAN(SIN((3.14*Raw!N519/180)-(3.14*Raw!B519/180))/COS((3.14*Raw!N519/180)-(3.14*Raw!B519/180)))/3.14,C518)</f>
        <v>28.919999999999991</v>
      </c>
      <c r="D519">
        <f>IF(AND(Raw!K519="OK",Raw!O519="OK"),180*ATAN(SIN((3.14*Raw!J519/180)-(3.14*Raw!N519/180))/COS((3.14*Raw!J519/180)-(3.14*Raw!N519/180)))/3.14,D518)</f>
        <v>7.1199999999999983</v>
      </c>
      <c r="E519">
        <f>IF(AND(Raw!Q519="OK",Raw!C519="OK"),180*ATAN(SIN((3.14*Raw!P519/180)-(3.14*Raw!B519/180))/COS((3.14*Raw!P519/180)-(3.14*Raw!B519/180)))/3.14,E518)</f>
        <v>0</v>
      </c>
      <c r="F519">
        <f>IF(AND(Raw!O519="OK",Raw!Q519="OK"),180*ATAN(SIN((3.14*Raw!N519/180)-(3.14*Raw!P519/180))/COS((3.14*Raw!N519/180)-(3.14*Raw!P519/180)))/3.14,F518)</f>
        <v>0</v>
      </c>
      <c r="G519">
        <f>IF(AND(Raw!M519="OK",Raw!E519="OK"),180*ATAN(SIN((3.14*Raw!L519/180)-(3.14*Raw!D519/180))/COS((3.14*Raw!L519/180)-(3.14*Raw!D519/180)))/3.14,G518)</f>
        <v>29.159999999999997</v>
      </c>
      <c r="H519">
        <f>IF(AND(Raw!I519="OK",Raw!E519="OK"),180*ATAN(SIN((3.14*Raw!H519/180)-(3.14*Raw!D519/180))/COS((3.14*Raw!H519/180)-(3.14*Raw!D519/180)))/3.14,H518)</f>
        <v>18.27</v>
      </c>
      <c r="I519">
        <f>IF(AND(Raw!W519="OK",Raw!Y519="OK"),180*ATAN(SIN((3.14*Raw!V519/180)-(3.14*Raw!X519/180))/COS((3.14*Raw!V519/180)-(3.14*Raw!X519/180)))/3.14,I518)</f>
        <v>12.330000000000002</v>
      </c>
      <c r="J519">
        <f>IF(AND(Raw!U519="OK",Raw!C519="OK"),180*ATAN(SIN((3.14*Raw!T519/180)-(3.14*Raw!B519/180))/COS((3.14*Raw!T519/180)-(3.14*Raw!B519/180)))/3.14,J518)</f>
        <v>3.7099999999999991</v>
      </c>
      <c r="K519">
        <f>IF(AND(Raw!M519="OK",Raw!AA519="OK"),180*ATAN(SIN((3.14*Raw!L519/180)-(3.14*Raw!Z519/180))/COS((3.14*Raw!L519/180)-(3.14*Raw!Z519/180)))/3.14,K518)</f>
        <v>16.330000000000002</v>
      </c>
      <c r="L519">
        <f>IF(AND(Raw!I519="OK",Raw!AA519="OK"),180*ATAN(SIN((3.14*Raw!H519/180)-(3.14*Raw!Z519/180))/COS((3.14*Raw!H519/180)-(3.14*Raw!Z519/180)))/3.14,L518)</f>
        <v>5.4399999999999995</v>
      </c>
      <c r="M519">
        <f>IF(AND(Raw!I519="OK",Raw!G519="OK"),180*ATAN(SIN((3.14*Raw!H519/180)-(3.14*Raw!F519/180))/COS((3.14*Raw!H519/180)-(3.14*Raw!F519/180)))/3.14,M518)</f>
        <v>0</v>
      </c>
      <c r="N519">
        <f>IF(AND(Raw!O519="OK",Raw!S519="OK"),180*ATAN(SIN((3.14*Raw!N519/180)-(3.14*Raw!R519/180))/COS((3.14*Raw!N519/180)-(3.14*Raw!R519/180)))/3.14,N518)</f>
        <v>2.9899999999999998</v>
      </c>
      <c r="O519">
        <f>IF(AND(Raw!M519="OK",Raw!K519="OK"),180*ATAN(SIN((3.14*Raw!L519/180)-(3.14*Raw!J519/180))/COS((3.14*Raw!L519/180)-(3.14*Raw!J519/180)))/3.14,O518)</f>
        <v>2.3800000000000057</v>
      </c>
      <c r="P519">
        <f>IF(AND(Raw!M519="OK",Raw!I519="OK"),180*ATAN(SIN((3.14*Raw!L519/180)-(3.14*Raw!H519/180))/COS((3.14*Raw!L519/180)-(3.14*Raw!H519/180)))/3.14,P518)</f>
        <v>10.890000000000004</v>
      </c>
    </row>
    <row r="520" spans="1:16" x14ac:dyDescent="0.25">
      <c r="A520" s="1" t="str">
        <f>Raw!A520</f>
        <v>26-07-2020 08:38:00</v>
      </c>
      <c r="B520">
        <f>IF(AND(Raw!K520="OK",Raw!C520="OK"),180*ATAN(SIN((3.14*Raw!J520/180)-(3.14*Raw!B520/180))/COS((3.14*Raw!J520/180)-(3.14*Raw!B520/180)))/3.14,B519)</f>
        <v>35.840000000000003</v>
      </c>
      <c r="C520">
        <f>IF(AND(Raw!O520="OK",Raw!C520="OK"),180*ATAN(SIN((3.14*Raw!N520/180)-(3.14*Raw!B520/180))/COS((3.14*Raw!N520/180)-(3.14*Raw!B520/180)))/3.14,C519)</f>
        <v>28.73</v>
      </c>
      <c r="D520">
        <f>IF(AND(Raw!K520="OK",Raw!O520="OK"),180*ATAN(SIN((3.14*Raw!J520/180)-(3.14*Raw!N520/180))/COS((3.14*Raw!J520/180)-(3.14*Raw!N520/180)))/3.14,D519)</f>
        <v>7.1100000000000048</v>
      </c>
      <c r="E520">
        <f>IF(AND(Raw!Q520="OK",Raw!C520="OK"),180*ATAN(SIN((3.14*Raw!P520/180)-(3.14*Raw!B520/180))/COS((3.14*Raw!P520/180)-(3.14*Raw!B520/180)))/3.14,E519)</f>
        <v>0</v>
      </c>
      <c r="F520">
        <f>IF(AND(Raw!O520="OK",Raw!Q520="OK"),180*ATAN(SIN((3.14*Raw!N520/180)-(3.14*Raw!P520/180))/COS((3.14*Raw!N520/180)-(3.14*Raw!P520/180)))/3.14,F519)</f>
        <v>0</v>
      </c>
      <c r="G520">
        <f>IF(AND(Raw!M520="OK",Raw!E520="OK"),180*ATAN(SIN((3.14*Raw!L520/180)-(3.14*Raw!D520/180))/COS((3.14*Raw!L520/180)-(3.14*Raw!D520/180)))/3.14,G519)</f>
        <v>29.070000000000011</v>
      </c>
      <c r="H520">
        <f>IF(AND(Raw!I520="OK",Raw!E520="OK"),180*ATAN(SIN((3.14*Raw!H520/180)-(3.14*Raw!D520/180))/COS((3.14*Raw!H520/180)-(3.14*Raw!D520/180)))/3.14,H519)</f>
        <v>18.230000000000008</v>
      </c>
      <c r="I520">
        <f>IF(AND(Raw!W520="OK",Raw!Y520="OK"),180*ATAN(SIN((3.14*Raw!V520/180)-(3.14*Raw!X520/180))/COS((3.14*Raw!V520/180)-(3.14*Raw!X520/180)))/3.14,I519)</f>
        <v>12.339999999999987</v>
      </c>
      <c r="J520">
        <f>IF(AND(Raw!U520="OK",Raw!C520="OK"),180*ATAN(SIN((3.14*Raw!T520/180)-(3.14*Raw!B520/180))/COS((3.14*Raw!T520/180)-(3.14*Raw!B520/180)))/3.14,J519)</f>
        <v>3.6299999999999906</v>
      </c>
      <c r="K520">
        <f>IF(AND(Raw!M520="OK",Raw!AA520="OK"),180*ATAN(SIN((3.14*Raw!L520/180)-(3.14*Raw!Z520/180))/COS((3.14*Raw!L520/180)-(3.14*Raw!Z520/180)))/3.14,K519)</f>
        <v>16.259999999999994</v>
      </c>
      <c r="L520">
        <f>IF(AND(Raw!I520="OK",Raw!AA520="OK"),180*ATAN(SIN((3.14*Raw!H520/180)-(3.14*Raw!Z520/180))/COS((3.14*Raw!H520/180)-(3.14*Raw!Z520/180)))/3.14,L519)</f>
        <v>5.4199999999999946</v>
      </c>
      <c r="M520">
        <f>IF(AND(Raw!I520="OK",Raw!G520="OK"),180*ATAN(SIN((3.14*Raw!H520/180)-(3.14*Raw!F520/180))/COS((3.14*Raw!H520/180)-(3.14*Raw!F520/180)))/3.14,M519)</f>
        <v>0</v>
      </c>
      <c r="N520">
        <f>IF(AND(Raw!O520="OK",Raw!S520="OK"),180*ATAN(SIN((3.14*Raw!N520/180)-(3.14*Raw!R520/180))/COS((3.14*Raw!N520/180)-(3.14*Raw!R520/180)))/3.14,N519)</f>
        <v>2.8899999999999926</v>
      </c>
      <c r="O520">
        <f>IF(AND(Raw!M520="OK",Raw!K520="OK"),180*ATAN(SIN((3.14*Raw!L520/180)-(3.14*Raw!J520/180))/COS((3.14*Raw!L520/180)-(3.14*Raw!J520/180)))/3.14,O519)</f>
        <v>2.2899999999999952</v>
      </c>
      <c r="P520">
        <f>IF(AND(Raw!M520="OK",Raw!I520="OK"),180*ATAN(SIN((3.14*Raw!L520/180)-(3.14*Raw!H520/180))/COS((3.14*Raw!L520/180)-(3.14*Raw!H520/180)))/3.14,P519)</f>
        <v>10.840000000000002</v>
      </c>
    </row>
    <row r="521" spans="1:16" x14ac:dyDescent="0.25">
      <c r="A521" s="1" t="str">
        <f>Raw!A521</f>
        <v>26-07-2020 08:39:00</v>
      </c>
      <c r="B521">
        <f>IF(AND(Raw!K521="OK",Raw!C521="OK"),180*ATAN(SIN((3.14*Raw!J521/180)-(3.14*Raw!B521/180))/COS((3.14*Raw!J521/180)-(3.14*Raw!B521/180)))/3.14,B520)</f>
        <v>35.680000000000007</v>
      </c>
      <c r="C521">
        <f>IF(AND(Raw!O521="OK",Raw!C521="OK"),180*ATAN(SIN((3.14*Raw!N521/180)-(3.14*Raw!B521/180))/COS((3.14*Raw!N521/180)-(3.14*Raw!B521/180)))/3.14,C520)</f>
        <v>28.56999999999999</v>
      </c>
      <c r="D521">
        <f>IF(AND(Raw!K521="OK",Raw!O521="OK"),180*ATAN(SIN((3.14*Raw!J521/180)-(3.14*Raw!N521/180))/COS((3.14*Raw!J521/180)-(3.14*Raw!N521/180)))/3.14,D520)</f>
        <v>7.1100000000000163</v>
      </c>
      <c r="E521">
        <f>IF(AND(Raw!Q521="OK",Raw!C521="OK"),180*ATAN(SIN((3.14*Raw!P521/180)-(3.14*Raw!B521/180))/COS((3.14*Raw!P521/180)-(3.14*Raw!B521/180)))/3.14,E520)</f>
        <v>0</v>
      </c>
      <c r="F521">
        <f>IF(AND(Raw!O521="OK",Raw!Q521="OK"),180*ATAN(SIN((3.14*Raw!N521/180)-(3.14*Raw!P521/180))/COS((3.14*Raw!N521/180)-(3.14*Raw!P521/180)))/3.14,F520)</f>
        <v>0</v>
      </c>
      <c r="G521">
        <f>IF(AND(Raw!M521="OK",Raw!E521="OK"),180*ATAN(SIN((3.14*Raw!L521/180)-(3.14*Raw!D521/180))/COS((3.14*Raw!L521/180)-(3.14*Raw!D521/180)))/3.14,G520)</f>
        <v>28.839999999999979</v>
      </c>
      <c r="H521">
        <f>IF(AND(Raw!I521="OK",Raw!E521="OK"),180*ATAN(SIN((3.14*Raw!H521/180)-(3.14*Raw!D521/180))/COS((3.14*Raw!H521/180)-(3.14*Raw!D521/180)))/3.14,H520)</f>
        <v>18.04</v>
      </c>
      <c r="I521">
        <f>IF(AND(Raw!W521="OK",Raw!Y521="OK"),180*ATAN(SIN((3.14*Raw!V521/180)-(3.14*Raw!X521/180))/COS((3.14*Raw!V521/180)-(3.14*Raw!X521/180)))/3.14,I520)</f>
        <v>12.270000000000012</v>
      </c>
      <c r="J521">
        <f>IF(AND(Raw!U521="OK",Raw!C521="OK"),180*ATAN(SIN((3.14*Raw!T521/180)-(3.14*Raw!B521/180))/COS((3.14*Raw!T521/180)-(3.14*Raw!B521/180)))/3.14,J520)</f>
        <v>3.7000000000000046</v>
      </c>
      <c r="K521">
        <f>IF(AND(Raw!M521="OK",Raw!AA521="OK"),180*ATAN(SIN((3.14*Raw!L521/180)-(3.14*Raw!Z521/180))/COS((3.14*Raw!L521/180)-(3.14*Raw!Z521/180)))/3.14,K520)</f>
        <v>16.22999999999999</v>
      </c>
      <c r="L521">
        <f>IF(AND(Raw!I521="OK",Raw!AA521="OK"),180*ATAN(SIN((3.14*Raw!H521/180)-(3.14*Raw!Z521/180))/COS((3.14*Raw!H521/180)-(3.14*Raw!Z521/180)))/3.14,L520)</f>
        <v>5.4300000000000086</v>
      </c>
      <c r="M521">
        <f>IF(AND(Raw!I521="OK",Raw!G521="OK"),180*ATAN(SIN((3.14*Raw!H521/180)-(3.14*Raw!F521/180))/COS((3.14*Raw!H521/180)-(3.14*Raw!F521/180)))/3.14,M520)</f>
        <v>0</v>
      </c>
      <c r="N521">
        <f>IF(AND(Raw!O521="OK",Raw!S521="OK"),180*ATAN(SIN((3.14*Raw!N521/180)-(3.14*Raw!R521/180))/COS((3.14*Raw!N521/180)-(3.14*Raw!R521/180)))/3.14,N520)</f>
        <v>2.8799999999999772</v>
      </c>
      <c r="O521">
        <f>IF(AND(Raw!M521="OK",Raw!K521="OK"),180*ATAN(SIN((3.14*Raw!L521/180)-(3.14*Raw!J521/180))/COS((3.14*Raw!L521/180)-(3.14*Raw!J521/180)))/3.14,O520)</f>
        <v>2.359999999999983</v>
      </c>
      <c r="P521">
        <f>IF(AND(Raw!M521="OK",Raw!I521="OK"),180*ATAN(SIN((3.14*Raw!L521/180)-(3.14*Raw!H521/180))/COS((3.14*Raw!L521/180)-(3.14*Raw!H521/180)))/3.14,P520)</f>
        <v>10.799999999999981</v>
      </c>
    </row>
    <row r="522" spans="1:16" x14ac:dyDescent="0.25">
      <c r="A522" s="1" t="str">
        <f>Raw!A522</f>
        <v>26-07-2020 08:40:00</v>
      </c>
      <c r="B522">
        <f>IF(AND(Raw!K522="OK",Raw!C522="OK"),180*ATAN(SIN((3.14*Raw!J522/180)-(3.14*Raw!B522/180))/COS((3.14*Raw!J522/180)-(3.14*Raw!B522/180)))/3.14,B521)</f>
        <v>35.43</v>
      </c>
      <c r="C522">
        <f>IF(AND(Raw!O522="OK",Raw!C522="OK"),180*ATAN(SIN((3.14*Raw!N522/180)-(3.14*Raw!B522/180))/COS((3.14*Raw!N522/180)-(3.14*Raw!B522/180)))/3.14,C521)</f>
        <v>28.310000000000002</v>
      </c>
      <c r="D522">
        <f>IF(AND(Raw!K522="OK",Raw!O522="OK"),180*ATAN(SIN((3.14*Raw!J522/180)-(3.14*Raw!N522/180))/COS((3.14*Raw!J522/180)-(3.14*Raw!N522/180)))/3.14,D521)</f>
        <v>7.1199999999999992</v>
      </c>
      <c r="E522">
        <f>IF(AND(Raw!Q522="OK",Raw!C522="OK"),180*ATAN(SIN((3.14*Raw!P522/180)-(3.14*Raw!B522/180))/COS((3.14*Raw!P522/180)-(3.14*Raw!B522/180)))/3.14,E521)</f>
        <v>0</v>
      </c>
      <c r="F522">
        <f>IF(AND(Raw!O522="OK",Raw!Q522="OK"),180*ATAN(SIN((3.14*Raw!N522/180)-(3.14*Raw!P522/180))/COS((3.14*Raw!N522/180)-(3.14*Raw!P522/180)))/3.14,F521)</f>
        <v>0</v>
      </c>
      <c r="G522">
        <f>IF(AND(Raw!M522="OK",Raw!E522="OK"),180*ATAN(SIN((3.14*Raw!L522/180)-(3.14*Raw!D522/180))/COS((3.14*Raw!L522/180)-(3.14*Raw!D522/180)))/3.14,G521)</f>
        <v>28.78</v>
      </c>
      <c r="H522">
        <f>IF(AND(Raw!I522="OK",Raw!E522="OK"),180*ATAN(SIN((3.14*Raw!H522/180)-(3.14*Raw!D522/180))/COS((3.14*Raw!H522/180)-(3.14*Raw!D522/180)))/3.14,H521)</f>
        <v>17.95</v>
      </c>
      <c r="I522">
        <f>IF(AND(Raw!W522="OK",Raw!Y522="OK"),180*ATAN(SIN((3.14*Raw!V522/180)-(3.14*Raw!X522/180))/COS((3.14*Raw!V522/180)-(3.14*Raw!X522/180)))/3.14,I521)</f>
        <v>12.230000000000004</v>
      </c>
      <c r="J522">
        <f>IF(AND(Raw!U522="OK",Raw!C522="OK"),180*ATAN(SIN((3.14*Raw!T522/180)-(3.14*Raw!B522/180))/COS((3.14*Raw!T522/180)-(3.14*Raw!B522/180)))/3.14,J521)</f>
        <v>3.6800000000000006</v>
      </c>
      <c r="K522">
        <f>IF(AND(Raw!M522="OK",Raw!AA522="OK"),180*ATAN(SIN((3.14*Raw!L522/180)-(3.14*Raw!Z522/180))/COS((3.14*Raw!L522/180)-(3.14*Raw!Z522/180)))/3.14,K521)</f>
        <v>16.32</v>
      </c>
      <c r="L522">
        <f>IF(AND(Raw!I522="OK",Raw!AA522="OK"),180*ATAN(SIN((3.14*Raw!H522/180)-(3.14*Raw!Z522/180))/COS((3.14*Raw!H522/180)-(3.14*Raw!Z522/180)))/3.14,L521)</f>
        <v>5.4900000000000011</v>
      </c>
      <c r="M522">
        <f>IF(AND(Raw!I522="OK",Raw!G522="OK"),180*ATAN(SIN((3.14*Raw!H522/180)-(3.14*Raw!F522/180))/COS((3.14*Raw!H522/180)-(3.14*Raw!F522/180)))/3.14,M521)</f>
        <v>0</v>
      </c>
      <c r="N522">
        <f>IF(AND(Raw!O522="OK",Raw!S522="OK"),180*ATAN(SIN((3.14*Raw!N522/180)-(3.14*Raw!R522/180))/COS((3.14*Raw!N522/180)-(3.14*Raw!R522/180)))/3.14,N521)</f>
        <v>2.8200000000000003</v>
      </c>
      <c r="O522">
        <f>IF(AND(Raw!M522="OK",Raw!K522="OK"),180*ATAN(SIN((3.14*Raw!L522/180)-(3.14*Raw!J522/180))/COS((3.14*Raw!L522/180)-(3.14*Raw!J522/180)))/3.14,O521)</f>
        <v>2.3299999999999996</v>
      </c>
      <c r="P522">
        <f>IF(AND(Raw!M522="OK",Raw!I522="OK"),180*ATAN(SIN((3.14*Raw!L522/180)-(3.14*Raw!H522/180))/COS((3.14*Raw!L522/180)-(3.14*Raw!H522/180)))/3.14,P521)</f>
        <v>10.83</v>
      </c>
    </row>
    <row r="523" spans="1:16" x14ac:dyDescent="0.25">
      <c r="A523" s="1" t="str">
        <f>Raw!A523</f>
        <v>26-07-2020 08:41:00</v>
      </c>
      <c r="B523">
        <f>IF(AND(Raw!K523="OK",Raw!C523="OK"),180*ATAN(SIN((3.14*Raw!J523/180)-(3.14*Raw!B523/180))/COS((3.14*Raw!J523/180)-(3.14*Raw!B523/180)))/3.14,B522)</f>
        <v>35.499999999999986</v>
      </c>
      <c r="C523">
        <f>IF(AND(Raw!O523="OK",Raw!C523="OK"),180*ATAN(SIN((3.14*Raw!N523/180)-(3.14*Raw!B523/180))/COS((3.14*Raw!N523/180)-(3.14*Raw!B523/180)))/3.14,C522)</f>
        <v>28.379999999999981</v>
      </c>
      <c r="D523">
        <f>IF(AND(Raw!K523="OK",Raw!O523="OK"),180*ATAN(SIN((3.14*Raw!J523/180)-(3.14*Raw!N523/180))/COS((3.14*Raw!J523/180)-(3.14*Raw!N523/180)))/3.14,D522)</f>
        <v>7.1200000000000054</v>
      </c>
      <c r="E523">
        <f>IF(AND(Raw!Q523="OK",Raw!C523="OK"),180*ATAN(SIN((3.14*Raw!P523/180)-(3.14*Raw!B523/180))/COS((3.14*Raw!P523/180)-(3.14*Raw!B523/180)))/3.14,E522)</f>
        <v>0</v>
      </c>
      <c r="F523">
        <f>IF(AND(Raw!O523="OK",Raw!Q523="OK"),180*ATAN(SIN((3.14*Raw!N523/180)-(3.14*Raw!P523/180))/COS((3.14*Raw!N523/180)-(3.14*Raw!P523/180)))/3.14,F522)</f>
        <v>0</v>
      </c>
      <c r="G523">
        <f>IF(AND(Raw!M523="OK",Raw!E523="OK"),180*ATAN(SIN((3.14*Raw!L523/180)-(3.14*Raw!D523/180))/COS((3.14*Raw!L523/180)-(3.14*Raw!D523/180)))/3.14,G522)</f>
        <v>28.740000000000013</v>
      </c>
      <c r="H523">
        <f>IF(AND(Raw!I523="OK",Raw!E523="OK"),180*ATAN(SIN((3.14*Raw!H523/180)-(3.14*Raw!D523/180))/COS((3.14*Raw!H523/180)-(3.14*Raw!D523/180)))/3.14,H522)</f>
        <v>17.950000000000006</v>
      </c>
      <c r="I523">
        <f>IF(AND(Raw!W523="OK",Raw!Y523="OK"),180*ATAN(SIN((3.14*Raw!V523/180)-(3.14*Raw!X523/180))/COS((3.14*Raw!V523/180)-(3.14*Raw!X523/180)))/3.14,I522)</f>
        <v>12.299999999999995</v>
      </c>
      <c r="J523">
        <f>IF(AND(Raw!U523="OK",Raw!C523="OK"),180*ATAN(SIN((3.14*Raw!T523/180)-(3.14*Raw!B523/180))/COS((3.14*Raw!T523/180)-(3.14*Raw!B523/180)))/3.14,J522)</f>
        <v>3.659999999999997</v>
      </c>
      <c r="K523">
        <f>IF(AND(Raw!M523="OK",Raw!AA523="OK"),180*ATAN(SIN((3.14*Raw!L523/180)-(3.14*Raw!Z523/180))/COS((3.14*Raw!L523/180)-(3.14*Raw!Z523/180)))/3.14,K522)</f>
        <v>16.309999999999992</v>
      </c>
      <c r="L523">
        <f>IF(AND(Raw!I523="OK",Raw!AA523="OK"),180*ATAN(SIN((3.14*Raw!H523/180)-(3.14*Raw!Z523/180))/COS((3.14*Raw!H523/180)-(3.14*Raw!Z523/180)))/3.14,L522)</f>
        <v>5.519999999999988</v>
      </c>
      <c r="M523">
        <f>IF(AND(Raw!I523="OK",Raw!G523="OK"),180*ATAN(SIN((3.14*Raw!H523/180)-(3.14*Raw!F523/180))/COS((3.14*Raw!H523/180)-(3.14*Raw!F523/180)))/3.14,M522)</f>
        <v>0</v>
      </c>
      <c r="N523">
        <f>IF(AND(Raw!O523="OK",Raw!S523="OK"),180*ATAN(SIN((3.14*Raw!N523/180)-(3.14*Raw!R523/180))/COS((3.14*Raw!N523/180)-(3.14*Raw!R523/180)))/3.14,N522)</f>
        <v>2.8199999999999799</v>
      </c>
      <c r="O523">
        <f>IF(AND(Raw!M523="OK",Raw!K523="OK"),180*ATAN(SIN((3.14*Raw!L523/180)-(3.14*Raw!J523/180))/COS((3.14*Raw!L523/180)-(3.14*Raw!J523/180)))/3.14,O522)</f>
        <v>2.3100000000000116</v>
      </c>
      <c r="P523">
        <f>IF(AND(Raw!M523="OK",Raw!I523="OK"),180*ATAN(SIN((3.14*Raw!L523/180)-(3.14*Raw!H523/180))/COS((3.14*Raw!L523/180)-(3.14*Raw!H523/180)))/3.14,P522)</f>
        <v>10.790000000000004</v>
      </c>
    </row>
    <row r="524" spans="1:16" x14ac:dyDescent="0.25">
      <c r="A524" s="1" t="str">
        <f>Raw!A524</f>
        <v>26-07-2020 08:42:00</v>
      </c>
      <c r="B524">
        <f>IF(AND(Raw!K524="OK",Raw!C524="OK"),180*ATAN(SIN((3.14*Raw!J524/180)-(3.14*Raw!B524/180))/COS((3.14*Raw!J524/180)-(3.14*Raw!B524/180)))/3.14,B523)</f>
        <v>35.599999999999994</v>
      </c>
      <c r="C524">
        <f>IF(AND(Raw!O524="OK",Raw!C524="OK"),180*ATAN(SIN((3.14*Raw!N524/180)-(3.14*Raw!B524/180))/COS((3.14*Raw!N524/180)-(3.14*Raw!B524/180)))/3.14,C523)</f>
        <v>28.500000000000014</v>
      </c>
      <c r="D524">
        <f>IF(AND(Raw!K524="OK",Raw!O524="OK"),180*ATAN(SIN((3.14*Raw!J524/180)-(3.14*Raw!N524/180))/COS((3.14*Raw!J524/180)-(3.14*Raw!N524/180)))/3.14,D523)</f>
        <v>7.0999999999999774</v>
      </c>
      <c r="E524">
        <f>IF(AND(Raw!Q524="OK",Raw!C524="OK"),180*ATAN(SIN((3.14*Raw!P524/180)-(3.14*Raw!B524/180))/COS((3.14*Raw!P524/180)-(3.14*Raw!B524/180)))/3.14,E523)</f>
        <v>0</v>
      </c>
      <c r="F524">
        <f>IF(AND(Raw!O524="OK",Raw!Q524="OK"),180*ATAN(SIN((3.14*Raw!N524/180)-(3.14*Raw!P524/180))/COS((3.14*Raw!N524/180)-(3.14*Raw!P524/180)))/3.14,F523)</f>
        <v>0</v>
      </c>
      <c r="G524">
        <f>IF(AND(Raw!M524="OK",Raw!E524="OK"),180*ATAN(SIN((3.14*Raw!L524/180)-(3.14*Raw!D524/180))/COS((3.14*Raw!L524/180)-(3.14*Raw!D524/180)))/3.14,G523)</f>
        <v>28.86000000000001</v>
      </c>
      <c r="H524">
        <f>IF(AND(Raw!I524="OK",Raw!E524="OK"),180*ATAN(SIN((3.14*Raw!H524/180)-(3.14*Raw!D524/180))/COS((3.14*Raw!H524/180)-(3.14*Raw!D524/180)))/3.14,H523)</f>
        <v>18.070000000000011</v>
      </c>
      <c r="I524">
        <f>IF(AND(Raw!W524="OK",Raw!Y524="OK"),180*ATAN(SIN((3.14*Raw!V524/180)-(3.14*Raw!X524/180))/COS((3.14*Raw!V524/180)-(3.14*Raw!X524/180)))/3.14,I523)</f>
        <v>12.330000000000002</v>
      </c>
      <c r="J524">
        <f>IF(AND(Raw!U524="OK",Raw!C524="OK"),180*ATAN(SIN((3.14*Raw!T524/180)-(3.14*Raw!B524/180))/COS((3.14*Raw!T524/180)-(3.14*Raw!B524/180)))/3.14,J523)</f>
        <v>3.6499999999999937</v>
      </c>
      <c r="K524">
        <f>IF(AND(Raw!M524="OK",Raw!AA524="OK"),180*ATAN(SIN((3.14*Raw!L524/180)-(3.14*Raw!Z524/180))/COS((3.14*Raw!L524/180)-(3.14*Raw!Z524/180)))/3.14,K523)</f>
        <v>16.350000000000012</v>
      </c>
      <c r="L524">
        <f>IF(AND(Raw!I524="OK",Raw!AA524="OK"),180*ATAN(SIN((3.14*Raw!H524/180)-(3.14*Raw!Z524/180))/COS((3.14*Raw!H524/180)-(3.14*Raw!Z524/180)))/3.14,L523)</f>
        <v>5.5600000000000218</v>
      </c>
      <c r="M524">
        <f>IF(AND(Raw!I524="OK",Raw!G524="OK"),180*ATAN(SIN((3.14*Raw!H524/180)-(3.14*Raw!F524/180))/COS((3.14*Raw!H524/180)-(3.14*Raw!F524/180)))/3.14,M523)</f>
        <v>0</v>
      </c>
      <c r="N524">
        <f>IF(AND(Raw!O524="OK",Raw!S524="OK"),180*ATAN(SIN((3.14*Raw!N524/180)-(3.14*Raw!R524/180))/COS((3.14*Raw!N524/180)-(3.14*Raw!R524/180)))/3.14,N523)</f>
        <v>2.7800000000000109</v>
      </c>
      <c r="O524">
        <f>IF(AND(Raw!M524="OK",Raw!K524="OK"),180*ATAN(SIN((3.14*Raw!L524/180)-(3.14*Raw!J524/180))/COS((3.14*Raw!L524/180)-(3.14*Raw!J524/180)))/3.14,O523)</f>
        <v>2.3200000000000007</v>
      </c>
      <c r="P524">
        <f>IF(AND(Raw!M524="OK",Raw!I524="OK"),180*ATAN(SIN((3.14*Raw!L524/180)-(3.14*Raw!H524/180))/COS((3.14*Raw!L524/180)-(3.14*Raw!H524/180)))/3.14,P523)</f>
        <v>10.78999999999999</v>
      </c>
    </row>
    <row r="525" spans="1:16" x14ac:dyDescent="0.25">
      <c r="A525" s="1" t="str">
        <f>Raw!A525</f>
        <v>26-07-2020 08:43:00</v>
      </c>
      <c r="B525">
        <f>IF(AND(Raw!K525="OK",Raw!C525="OK"),180*ATAN(SIN((3.14*Raw!J525/180)-(3.14*Raw!B525/180))/COS((3.14*Raw!J525/180)-(3.14*Raw!B525/180)))/3.14,B524)</f>
        <v>35.690000000000026</v>
      </c>
      <c r="C525">
        <f>IF(AND(Raw!O525="OK",Raw!C525="OK"),180*ATAN(SIN((3.14*Raw!N525/180)-(3.14*Raw!B525/180))/COS((3.14*Raw!N525/180)-(3.14*Raw!B525/180)))/3.14,C524)</f>
        <v>28.61999999999999</v>
      </c>
      <c r="D525">
        <f>IF(AND(Raw!K525="OK",Raw!O525="OK"),180*ATAN(SIN((3.14*Raw!J525/180)-(3.14*Raw!N525/180))/COS((3.14*Raw!J525/180)-(3.14*Raw!N525/180)))/3.14,D524)</f>
        <v>7.0700000000000349</v>
      </c>
      <c r="E525">
        <f>IF(AND(Raw!Q525="OK",Raw!C525="OK"),180*ATAN(SIN((3.14*Raw!P525/180)-(3.14*Raw!B525/180))/COS((3.14*Raw!P525/180)-(3.14*Raw!B525/180)))/3.14,E524)</f>
        <v>0</v>
      </c>
      <c r="F525">
        <f>IF(AND(Raw!O525="OK",Raw!Q525="OK"),180*ATAN(SIN((3.14*Raw!N525/180)-(3.14*Raw!P525/180))/COS((3.14*Raw!N525/180)-(3.14*Raw!P525/180)))/3.14,F524)</f>
        <v>0</v>
      </c>
      <c r="G525">
        <f>IF(AND(Raw!M525="OK",Raw!E525="OK"),180*ATAN(SIN((3.14*Raw!L525/180)-(3.14*Raw!D525/180))/COS((3.14*Raw!L525/180)-(3.14*Raw!D525/180)))/3.14,G524)</f>
        <v>28.909999999999989</v>
      </c>
      <c r="H525">
        <f>IF(AND(Raw!I525="OK",Raw!E525="OK"),180*ATAN(SIN((3.14*Raw!H525/180)-(3.14*Raw!D525/180))/COS((3.14*Raw!H525/180)-(3.14*Raw!D525/180)))/3.14,H524)</f>
        <v>18.129999999999988</v>
      </c>
      <c r="I525">
        <f>IF(AND(Raw!W525="OK",Raw!Y525="OK"),180*ATAN(SIN((3.14*Raw!V525/180)-(3.14*Raw!X525/180))/COS((3.14*Raw!V525/180)-(3.14*Raw!X525/180)))/3.14,I524)</f>
        <v>12.4</v>
      </c>
      <c r="J525">
        <f>IF(AND(Raw!U525="OK",Raw!C525="OK"),180*ATAN(SIN((3.14*Raw!T525/180)-(3.14*Raw!B525/180))/COS((3.14*Raw!T525/180)-(3.14*Raw!B525/180)))/3.14,J524)</f>
        <v>3.6200000000000143</v>
      </c>
      <c r="K525">
        <f>IF(AND(Raw!M525="OK",Raw!AA525="OK"),180*ATAN(SIN((3.14*Raw!L525/180)-(3.14*Raw!Z525/180))/COS((3.14*Raw!L525/180)-(3.14*Raw!Z525/180)))/3.14,K524)</f>
        <v>16.349999999999987</v>
      </c>
      <c r="L525">
        <f>IF(AND(Raw!I525="OK",Raw!AA525="OK"),180*ATAN(SIN((3.14*Raw!H525/180)-(3.14*Raw!Z525/180))/COS((3.14*Raw!H525/180)-(3.14*Raw!Z525/180)))/3.14,L524)</f>
        <v>5.5699999999999843</v>
      </c>
      <c r="M525">
        <f>IF(AND(Raw!I525="OK",Raw!G525="OK"),180*ATAN(SIN((3.14*Raw!H525/180)-(3.14*Raw!F525/180))/COS((3.14*Raw!H525/180)-(3.14*Raw!F525/180)))/3.14,M524)</f>
        <v>0</v>
      </c>
      <c r="N525">
        <f>IF(AND(Raw!O525="OK",Raw!S525="OK"),180*ATAN(SIN((3.14*Raw!N525/180)-(3.14*Raw!R525/180))/COS((3.14*Raw!N525/180)-(3.14*Raw!R525/180)))/3.14,N524)</f>
        <v>2.8499999999999859</v>
      </c>
      <c r="O525">
        <f>IF(AND(Raw!M525="OK",Raw!K525="OK"),180*ATAN(SIN((3.14*Raw!L525/180)-(3.14*Raw!J525/180))/COS((3.14*Raw!L525/180)-(3.14*Raw!J525/180)))/3.14,O524)</f>
        <v>2.2599999999999896</v>
      </c>
      <c r="P525">
        <f>IF(AND(Raw!M525="OK",Raw!I525="OK"),180*ATAN(SIN((3.14*Raw!L525/180)-(3.14*Raw!H525/180))/COS((3.14*Raw!L525/180)-(3.14*Raw!H525/180)))/3.14,P524)</f>
        <v>10.780000000000003</v>
      </c>
    </row>
    <row r="526" spans="1:16" x14ac:dyDescent="0.25">
      <c r="A526" s="1" t="str">
        <f>Raw!A526</f>
        <v>26-07-2020 08:44:00</v>
      </c>
      <c r="B526">
        <f>IF(AND(Raw!K526="OK",Raw!C526="OK"),180*ATAN(SIN((3.14*Raw!J526/180)-(3.14*Raw!B526/180))/COS((3.14*Raw!J526/180)-(3.14*Raw!B526/180)))/3.14,B525)</f>
        <v>35.770000000000003</v>
      </c>
      <c r="C526">
        <f>IF(AND(Raw!O526="OK",Raw!C526="OK"),180*ATAN(SIN((3.14*Raw!N526/180)-(3.14*Raw!B526/180))/COS((3.14*Raw!N526/180)-(3.14*Raw!B526/180)))/3.14,C525)</f>
        <v>28.669999999999998</v>
      </c>
      <c r="D526">
        <f>IF(AND(Raw!K526="OK",Raw!O526="OK"),180*ATAN(SIN((3.14*Raw!J526/180)-(3.14*Raw!N526/180))/COS((3.14*Raw!J526/180)-(3.14*Raw!N526/180)))/3.14,D525)</f>
        <v>7.0999999999999961</v>
      </c>
      <c r="E526">
        <f>IF(AND(Raw!Q526="OK",Raw!C526="OK"),180*ATAN(SIN((3.14*Raw!P526/180)-(3.14*Raw!B526/180))/COS((3.14*Raw!P526/180)-(3.14*Raw!B526/180)))/3.14,E525)</f>
        <v>0</v>
      </c>
      <c r="F526">
        <f>IF(AND(Raw!O526="OK",Raw!Q526="OK"),180*ATAN(SIN((3.14*Raw!N526/180)-(3.14*Raw!P526/180))/COS((3.14*Raw!N526/180)-(3.14*Raw!P526/180)))/3.14,F525)</f>
        <v>0</v>
      </c>
      <c r="G526">
        <f>IF(AND(Raw!M526="OK",Raw!E526="OK"),180*ATAN(SIN((3.14*Raw!L526/180)-(3.14*Raw!D526/180))/COS((3.14*Raw!L526/180)-(3.14*Raw!D526/180)))/3.14,G525)</f>
        <v>29.039999999999996</v>
      </c>
      <c r="H526">
        <f>IF(AND(Raw!I526="OK",Raw!E526="OK"),180*ATAN(SIN((3.14*Raw!H526/180)-(3.14*Raw!D526/180))/COS((3.14*Raw!H526/180)-(3.14*Raw!D526/180)))/3.14,H525)</f>
        <v>18.25</v>
      </c>
      <c r="I526">
        <f>IF(AND(Raw!W526="OK",Raw!Y526="OK"),180*ATAN(SIN((3.14*Raw!V526/180)-(3.14*Raw!X526/180))/COS((3.14*Raw!V526/180)-(3.14*Raw!X526/180)))/3.14,I525)</f>
        <v>12.450000000000001</v>
      </c>
      <c r="J526">
        <f>IF(AND(Raw!U526="OK",Raw!C526="OK"),180*ATAN(SIN((3.14*Raw!T526/180)-(3.14*Raw!B526/180))/COS((3.14*Raw!T526/180)-(3.14*Raw!B526/180)))/3.14,J525)</f>
        <v>3.6099999999999994</v>
      </c>
      <c r="K526">
        <f>IF(AND(Raw!M526="OK",Raw!AA526="OK"),180*ATAN(SIN((3.14*Raw!L526/180)-(3.14*Raw!Z526/180))/COS((3.14*Raw!L526/180)-(3.14*Raw!Z526/180)))/3.14,K525)</f>
        <v>16.319999999999993</v>
      </c>
      <c r="L526">
        <f>IF(AND(Raw!I526="OK",Raw!AA526="OK"),180*ATAN(SIN((3.14*Raw!H526/180)-(3.14*Raw!Z526/180))/COS((3.14*Raw!H526/180)-(3.14*Raw!Z526/180)))/3.14,L525)</f>
        <v>5.5299999999999949</v>
      </c>
      <c r="M526">
        <f>IF(AND(Raw!I526="OK",Raw!G526="OK"),180*ATAN(SIN((3.14*Raw!H526/180)-(3.14*Raw!F526/180))/COS((3.14*Raw!H526/180)-(3.14*Raw!F526/180)))/3.14,M525)</f>
        <v>0</v>
      </c>
      <c r="N526">
        <f>IF(AND(Raw!O526="OK",Raw!S526="OK"),180*ATAN(SIN((3.14*Raw!N526/180)-(3.14*Raw!R526/180))/COS((3.14*Raw!N526/180)-(3.14*Raw!R526/180)))/3.14,N525)</f>
        <v>2.8499999999999983</v>
      </c>
      <c r="O526">
        <f>IF(AND(Raw!M526="OK",Raw!K526="OK"),180*ATAN(SIN((3.14*Raw!L526/180)-(3.14*Raw!J526/180))/COS((3.14*Raw!L526/180)-(3.14*Raw!J526/180)))/3.14,O525)</f>
        <v>2.3099999999999987</v>
      </c>
      <c r="P526">
        <f>IF(AND(Raw!M526="OK",Raw!I526="OK"),180*ATAN(SIN((3.14*Raw!L526/180)-(3.14*Raw!H526/180))/COS((3.14*Raw!L526/180)-(3.14*Raw!H526/180)))/3.14,P525)</f>
        <v>10.789999999999997</v>
      </c>
    </row>
    <row r="527" spans="1:16" x14ac:dyDescent="0.25">
      <c r="A527" s="1" t="str">
        <f>Raw!A527</f>
        <v>26-07-2020 08:45:00</v>
      </c>
      <c r="B527">
        <f>IF(AND(Raw!K527="OK",Raw!C527="OK"),180*ATAN(SIN((3.14*Raw!J527/180)-(3.14*Raw!B527/180))/COS((3.14*Raw!J527/180)-(3.14*Raw!B527/180)))/3.14,B526)</f>
        <v>35.809999999999974</v>
      </c>
      <c r="C527">
        <f>IF(AND(Raw!O527="OK",Raw!C527="OK"),180*ATAN(SIN((3.14*Raw!N527/180)-(3.14*Raw!B527/180))/COS((3.14*Raw!N527/180)-(3.14*Raw!B527/180)))/3.14,C526)</f>
        <v>28.700000000000003</v>
      </c>
      <c r="D527">
        <f>IF(AND(Raw!K527="OK",Raw!O527="OK"),180*ATAN(SIN((3.14*Raw!J527/180)-(3.14*Raw!N527/180))/COS((3.14*Raw!J527/180)-(3.14*Raw!N527/180)))/3.14,D526)</f>
        <v>7.1099999999999666</v>
      </c>
      <c r="E527">
        <f>IF(AND(Raw!Q527="OK",Raw!C527="OK"),180*ATAN(SIN((3.14*Raw!P527/180)-(3.14*Raw!B527/180))/COS((3.14*Raw!P527/180)-(3.14*Raw!B527/180)))/3.14,E526)</f>
        <v>0</v>
      </c>
      <c r="F527">
        <f>IF(AND(Raw!O527="OK",Raw!Q527="OK"),180*ATAN(SIN((3.14*Raw!N527/180)-(3.14*Raw!P527/180))/COS((3.14*Raw!N527/180)-(3.14*Raw!P527/180)))/3.14,F526)</f>
        <v>0</v>
      </c>
      <c r="G527">
        <f>IF(AND(Raw!M527="OK",Raw!E527="OK"),180*ATAN(SIN((3.14*Raw!L527/180)-(3.14*Raw!D527/180))/COS((3.14*Raw!L527/180)-(3.14*Raw!D527/180)))/3.14,G526)</f>
        <v>28.980000000000018</v>
      </c>
      <c r="H527">
        <f>IF(AND(Raw!I527="OK",Raw!E527="OK"),180*ATAN(SIN((3.14*Raw!H527/180)-(3.14*Raw!D527/180))/COS((3.14*Raw!H527/180)-(3.14*Raw!D527/180)))/3.14,H526)</f>
        <v>18.200000000000014</v>
      </c>
      <c r="I527">
        <f>IF(AND(Raw!W527="OK",Raw!Y527="OK"),180*ATAN(SIN((3.14*Raw!V527/180)-(3.14*Raw!X527/180))/COS((3.14*Raw!V527/180)-(3.14*Raw!X527/180)))/3.14,I526)</f>
        <v>12.469999999999999</v>
      </c>
      <c r="J527">
        <f>IF(AND(Raw!U527="OK",Raw!C527="OK"),180*ATAN(SIN((3.14*Raw!T527/180)-(3.14*Raw!B527/180))/COS((3.14*Raw!T527/180)-(3.14*Raw!B527/180)))/3.14,J526)</f>
        <v>3.659999999999997</v>
      </c>
      <c r="K527">
        <f>IF(AND(Raw!M527="OK",Raw!AA527="OK"),180*ATAN(SIN((3.14*Raw!L527/180)-(3.14*Raw!Z527/180))/COS((3.14*Raw!L527/180)-(3.14*Raw!Z527/180)))/3.14,K526)</f>
        <v>16.280000000000012</v>
      </c>
      <c r="L527">
        <f>IF(AND(Raw!I527="OK",Raw!AA527="OK"),180*ATAN(SIN((3.14*Raw!H527/180)-(3.14*Raw!Z527/180))/COS((3.14*Raw!H527/180)-(3.14*Raw!Z527/180)))/3.14,L526)</f>
        <v>5.5000000000000098</v>
      </c>
      <c r="M527">
        <f>IF(AND(Raw!I527="OK",Raw!G527="OK"),180*ATAN(SIN((3.14*Raw!H527/180)-(3.14*Raw!F527/180))/COS((3.14*Raw!H527/180)-(3.14*Raw!F527/180)))/3.14,M526)</f>
        <v>0</v>
      </c>
      <c r="N527">
        <f>IF(AND(Raw!O527="OK",Raw!S527="OK"),180*ATAN(SIN((3.14*Raw!N527/180)-(3.14*Raw!R527/180))/COS((3.14*Raw!N527/180)-(3.14*Raw!R527/180)))/3.14,N526)</f>
        <v>2.8600000000000003</v>
      </c>
      <c r="O527">
        <f>IF(AND(Raw!M527="OK",Raw!K527="OK"),180*ATAN(SIN((3.14*Raw!L527/180)-(3.14*Raw!J527/180))/COS((3.14*Raw!L527/180)-(3.14*Raw!J527/180)))/3.14,O526)</f>
        <v>2.3500000000000441</v>
      </c>
      <c r="P527">
        <f>IF(AND(Raw!M527="OK",Raw!I527="OK"),180*ATAN(SIN((3.14*Raw!L527/180)-(3.14*Raw!H527/180))/COS((3.14*Raw!L527/180)-(3.14*Raw!H527/180)))/3.14,P526)</f>
        <v>10.780000000000003</v>
      </c>
    </row>
    <row r="528" spans="1:16" x14ac:dyDescent="0.25">
      <c r="A528" s="1" t="str">
        <f>Raw!A528</f>
        <v>26-07-2020 08:46:00</v>
      </c>
      <c r="B528">
        <f>IF(AND(Raw!K528="OK",Raw!C528="OK"),180*ATAN(SIN((3.14*Raw!J528/180)-(3.14*Raw!B528/180))/COS((3.14*Raw!J528/180)-(3.14*Raw!B528/180)))/3.14,B527)</f>
        <v>35.93</v>
      </c>
      <c r="C528">
        <f>IF(AND(Raw!O528="OK",Raw!C528="OK"),180*ATAN(SIN((3.14*Raw!N528/180)-(3.14*Raw!B528/180))/COS((3.14*Raw!N528/180)-(3.14*Raw!B528/180)))/3.14,C527)</f>
        <v>28.810000000000006</v>
      </c>
      <c r="D528">
        <f>IF(AND(Raw!K528="OK",Raw!O528="OK"),180*ATAN(SIN((3.14*Raw!J528/180)-(3.14*Raw!N528/180))/COS((3.14*Raw!J528/180)-(3.14*Raw!N528/180)))/3.14,D527)</f>
        <v>7.1199999999999939</v>
      </c>
      <c r="E528">
        <f>IF(AND(Raw!Q528="OK",Raw!C528="OK"),180*ATAN(SIN((3.14*Raw!P528/180)-(3.14*Raw!B528/180))/COS((3.14*Raw!P528/180)-(3.14*Raw!B528/180)))/3.14,E527)</f>
        <v>0</v>
      </c>
      <c r="F528">
        <f>IF(AND(Raw!O528="OK",Raw!Q528="OK"),180*ATAN(SIN((3.14*Raw!N528/180)-(3.14*Raw!P528/180))/COS((3.14*Raw!N528/180)-(3.14*Raw!P528/180)))/3.14,F527)</f>
        <v>0</v>
      </c>
      <c r="G528">
        <f>IF(AND(Raw!M528="OK",Raw!E528="OK"),180*ATAN(SIN((3.14*Raw!L528/180)-(3.14*Raw!D528/180))/COS((3.14*Raw!L528/180)-(3.14*Raw!D528/180)))/3.14,G527)</f>
        <v>29.049999999999997</v>
      </c>
      <c r="H528">
        <f>IF(AND(Raw!I528="OK",Raw!E528="OK"),180*ATAN(SIN((3.14*Raw!H528/180)-(3.14*Raw!D528/180))/COS((3.14*Raw!H528/180)-(3.14*Raw!D528/180)))/3.14,H527)</f>
        <v>18.260000000000002</v>
      </c>
      <c r="I528">
        <f>IF(AND(Raw!W528="OK",Raw!Y528="OK"),180*ATAN(SIN((3.14*Raw!V528/180)-(3.14*Raw!X528/180))/COS((3.14*Raw!V528/180)-(3.14*Raw!X528/180)))/3.14,I527)</f>
        <v>12.609999999999994</v>
      </c>
      <c r="J528">
        <f>IF(AND(Raw!U528="OK",Raw!C528="OK"),180*ATAN(SIN((3.14*Raw!T528/180)-(3.14*Raw!B528/180))/COS((3.14*Raw!T528/180)-(3.14*Raw!B528/180)))/3.14,J527)</f>
        <v>3.6400000000000006</v>
      </c>
      <c r="K528">
        <f>IF(AND(Raw!M528="OK",Raw!AA528="OK"),180*ATAN(SIN((3.14*Raw!L528/180)-(3.14*Raw!Z528/180))/COS((3.14*Raw!L528/180)-(3.14*Raw!Z528/180)))/3.14,K527)</f>
        <v>16.269999999999996</v>
      </c>
      <c r="L528">
        <f>IF(AND(Raw!I528="OK",Raw!AA528="OK"),180*ATAN(SIN((3.14*Raw!H528/180)-(3.14*Raw!Z528/180))/COS((3.14*Raw!H528/180)-(3.14*Raw!Z528/180)))/3.14,L527)</f>
        <v>5.4799999999999986</v>
      </c>
      <c r="M528">
        <f>IF(AND(Raw!I528="OK",Raw!G528="OK"),180*ATAN(SIN((3.14*Raw!H528/180)-(3.14*Raw!F528/180))/COS((3.14*Raw!H528/180)-(3.14*Raw!F528/180)))/3.14,M527)</f>
        <v>0</v>
      </c>
      <c r="N528">
        <f>IF(AND(Raw!O528="OK",Raw!S528="OK"),180*ATAN(SIN((3.14*Raw!N528/180)-(3.14*Raw!R528/180))/COS((3.14*Raw!N528/180)-(3.14*Raw!R528/180)))/3.14,N527)</f>
        <v>2.8900000000000055</v>
      </c>
      <c r="O528">
        <f>IF(AND(Raw!M528="OK",Raw!K528="OK"),180*ATAN(SIN((3.14*Raw!L528/180)-(3.14*Raw!J528/180))/COS((3.14*Raw!L528/180)-(3.14*Raw!J528/180)))/3.14,O527)</f>
        <v>2.3200000000000007</v>
      </c>
      <c r="P528">
        <f>IF(AND(Raw!M528="OK",Raw!I528="OK"),180*ATAN(SIN((3.14*Raw!L528/180)-(3.14*Raw!H528/180))/COS((3.14*Raw!L528/180)-(3.14*Raw!H528/180)))/3.14,P527)</f>
        <v>10.789999999999997</v>
      </c>
    </row>
    <row r="529" spans="1:16" x14ac:dyDescent="0.25">
      <c r="A529" s="1" t="str">
        <f>Raw!A529</f>
        <v>26-07-2020 08:47:00</v>
      </c>
      <c r="B529">
        <f>IF(AND(Raw!K529="OK",Raw!C529="OK"),180*ATAN(SIN((3.14*Raw!J529/180)-(3.14*Raw!B529/180))/COS((3.14*Raw!J529/180)-(3.14*Raw!B529/180)))/3.14,B528)</f>
        <v>35.86999999999999</v>
      </c>
      <c r="C529">
        <f>IF(AND(Raw!O529="OK",Raw!C529="OK"),180*ATAN(SIN((3.14*Raw!N529/180)-(3.14*Raw!B529/180))/COS((3.14*Raw!N529/180)-(3.14*Raw!B529/180)))/3.14,C528)</f>
        <v>28.699999999999996</v>
      </c>
      <c r="D529">
        <f>IF(AND(Raw!K529="OK",Raw!O529="OK"),180*ATAN(SIN((3.14*Raw!J529/180)-(3.14*Raw!N529/180))/COS((3.14*Raw!J529/180)-(3.14*Raw!N529/180)))/3.14,D528)</f>
        <v>7.17</v>
      </c>
      <c r="E529">
        <f>IF(AND(Raw!Q529="OK",Raw!C529="OK"),180*ATAN(SIN((3.14*Raw!P529/180)-(3.14*Raw!B529/180))/COS((3.14*Raw!P529/180)-(3.14*Raw!B529/180)))/3.14,E528)</f>
        <v>0</v>
      </c>
      <c r="F529">
        <f>IF(AND(Raw!O529="OK",Raw!Q529="OK"),180*ATAN(SIN((3.14*Raw!N529/180)-(3.14*Raw!P529/180))/COS((3.14*Raw!N529/180)-(3.14*Raw!P529/180)))/3.14,F528)</f>
        <v>0</v>
      </c>
      <c r="G529">
        <f>IF(AND(Raw!M529="OK",Raw!E529="OK"),180*ATAN(SIN((3.14*Raw!L529/180)-(3.14*Raw!D529/180))/COS((3.14*Raw!L529/180)-(3.14*Raw!D529/180)))/3.14,G528)</f>
        <v>28.929999999999993</v>
      </c>
      <c r="H529">
        <f>IF(AND(Raw!I529="OK",Raw!E529="OK"),180*ATAN(SIN((3.14*Raw!H529/180)-(3.14*Raw!D529/180))/COS((3.14*Raw!H529/180)-(3.14*Raw!D529/180)))/3.14,H528)</f>
        <v>18.109999999999996</v>
      </c>
      <c r="I529">
        <f>IF(AND(Raw!W529="OK",Raw!Y529="OK"),180*ATAN(SIN((3.14*Raw!V529/180)-(3.14*Raw!X529/180))/COS((3.14*Raw!V529/180)-(3.14*Raw!X529/180)))/3.14,I528)</f>
        <v>12.549999999999995</v>
      </c>
      <c r="J529">
        <f>IF(AND(Raw!U529="OK",Raw!C529="OK"),180*ATAN(SIN((3.14*Raw!T529/180)-(3.14*Raw!B529/180))/COS((3.14*Raw!T529/180)-(3.14*Raw!B529/180)))/3.14,J528)</f>
        <v>3.7299999999999907</v>
      </c>
      <c r="K529">
        <f>IF(AND(Raw!M529="OK",Raw!AA529="OK"),180*ATAN(SIN((3.14*Raw!L529/180)-(3.14*Raw!Z529/180))/COS((3.14*Raw!L529/180)-(3.14*Raw!Z529/180)))/3.14,K528)</f>
        <v>16.259999999999994</v>
      </c>
      <c r="L529">
        <f>IF(AND(Raw!I529="OK",Raw!AA529="OK"),180*ATAN(SIN((3.14*Raw!H529/180)-(3.14*Raw!Z529/180))/COS((3.14*Raw!H529/180)-(3.14*Raw!Z529/180)))/3.14,L528)</f>
        <v>5.4399999999999977</v>
      </c>
      <c r="M529">
        <f>IF(AND(Raw!I529="OK",Raw!G529="OK"),180*ATAN(SIN((3.14*Raw!H529/180)-(3.14*Raw!F529/180))/COS((3.14*Raw!H529/180)-(3.14*Raw!F529/180)))/3.14,M528)</f>
        <v>0</v>
      </c>
      <c r="N529">
        <f>IF(AND(Raw!O529="OK",Raw!S529="OK"),180*ATAN(SIN((3.14*Raw!N529/180)-(3.14*Raw!R529/180))/COS((3.14*Raw!N529/180)-(3.14*Raw!R529/180)))/3.14,N528)</f>
        <v>2.7900000000000063</v>
      </c>
      <c r="O529">
        <f>IF(AND(Raw!M529="OK",Raw!K529="OK"),180*ATAN(SIN((3.14*Raw!L529/180)-(3.14*Raw!J529/180))/COS((3.14*Raw!L529/180)-(3.14*Raw!J529/180)))/3.14,O528)</f>
        <v>2.3499999999999965</v>
      </c>
      <c r="P529">
        <f>IF(AND(Raw!M529="OK",Raw!I529="OK"),180*ATAN(SIN((3.14*Raw!L529/180)-(3.14*Raw!H529/180))/COS((3.14*Raw!L529/180)-(3.14*Raw!H529/180)))/3.14,P528)</f>
        <v>10.819999999999999</v>
      </c>
    </row>
    <row r="530" spans="1:16" x14ac:dyDescent="0.25">
      <c r="A530" s="1" t="str">
        <f>Raw!A530</f>
        <v>26-07-2020 08:48:00</v>
      </c>
      <c r="B530">
        <f>IF(AND(Raw!K530="OK",Raw!C530="OK"),180*ATAN(SIN((3.14*Raw!J530/180)-(3.14*Raw!B530/180))/COS((3.14*Raw!J530/180)-(3.14*Raw!B530/180)))/3.14,B529)</f>
        <v>35.972597226855292</v>
      </c>
      <c r="C530">
        <f>IF(AND(Raw!O530="OK",Raw!C530="OK"),180*ATAN(SIN((3.14*Raw!N530/180)-(3.14*Raw!B530/180))/COS((3.14*Raw!N530/180)-(3.14*Raw!B530/180)))/3.14,C529)</f>
        <v>28.589999999999986</v>
      </c>
      <c r="D530">
        <f>IF(AND(Raw!K530="OK",Raw!O530="OK"),180*ATAN(SIN((3.14*Raw!J530/180)-(3.14*Raw!N530/180))/COS((3.14*Raw!J530/180)-(3.14*Raw!N530/180)))/3.14,D529)</f>
        <v>7.3825972268552835</v>
      </c>
      <c r="E530">
        <f>IF(AND(Raw!Q530="OK",Raw!C530="OK"),180*ATAN(SIN((3.14*Raw!P530/180)-(3.14*Raw!B530/180))/COS((3.14*Raw!P530/180)-(3.14*Raw!B530/180)))/3.14,E529)</f>
        <v>0</v>
      </c>
      <c r="F530">
        <f>IF(AND(Raw!O530="OK",Raw!Q530="OK"),180*ATAN(SIN((3.14*Raw!N530/180)-(3.14*Raw!P530/180))/COS((3.14*Raw!N530/180)-(3.14*Raw!P530/180)))/3.14,F529)</f>
        <v>0</v>
      </c>
      <c r="G530">
        <f>IF(AND(Raw!M530="OK",Raw!E530="OK"),180*ATAN(SIN((3.14*Raw!L530/180)-(3.14*Raw!D530/180))/COS((3.14*Raw!L530/180)-(3.14*Raw!D530/180)))/3.14,G529)</f>
        <v>29.002597226855272</v>
      </c>
      <c r="H530">
        <f>IF(AND(Raw!I530="OK",Raw!E530="OK"),180*ATAN(SIN((3.14*Raw!H530/180)-(3.14*Raw!D530/180))/COS((3.14*Raw!H530/180)-(3.14*Raw!D530/180)))/3.14,H529)</f>
        <v>18.05</v>
      </c>
      <c r="I530">
        <f>IF(AND(Raw!W530="OK",Raw!Y530="OK"),180*ATAN(SIN((3.14*Raw!V530/180)-(3.14*Raw!X530/180))/COS((3.14*Raw!V530/180)-(3.14*Raw!X530/180)))/3.14,I529)</f>
        <v>12.649999999999983</v>
      </c>
      <c r="J530">
        <f>IF(AND(Raw!U530="OK",Raw!C530="OK"),180*ATAN(SIN((3.14*Raw!T530/180)-(3.14*Raw!B530/180))/COS((3.14*Raw!T530/180)-(3.14*Raw!B530/180)))/3.14,J529)</f>
        <v>3.739999999999986</v>
      </c>
      <c r="K530">
        <f>IF(AND(Raw!M530="OK",Raw!AA530="OK"),180*ATAN(SIN((3.14*Raw!L530/180)-(3.14*Raw!Z530/180))/COS((3.14*Raw!L530/180)-(3.14*Raw!Z530/180)))/3.14,K529)</f>
        <v>16.35259722685532</v>
      </c>
      <c r="L530">
        <f>IF(AND(Raw!I530="OK",Raw!AA530="OK"),180*ATAN(SIN((3.14*Raw!H530/180)-(3.14*Raw!Z530/180))/COS((3.14*Raw!H530/180)-(3.14*Raw!Z530/180)))/3.14,L529)</f>
        <v>5.4000000000000163</v>
      </c>
      <c r="M530">
        <f>IF(AND(Raw!I530="OK",Raw!G530="OK"),180*ATAN(SIN((3.14*Raw!H530/180)-(3.14*Raw!F530/180))/COS((3.14*Raw!H530/180)-(3.14*Raw!F530/180)))/3.14,M529)</f>
        <v>0</v>
      </c>
      <c r="N530">
        <f>IF(AND(Raw!O530="OK",Raw!S530="OK"),180*ATAN(SIN((3.14*Raw!N530/180)-(3.14*Raw!R530/180))/COS((3.14*Raw!N530/180)-(3.14*Raw!R530/180)))/3.14,N529)</f>
        <v>2.819999999999967</v>
      </c>
      <c r="O530">
        <f>IF(AND(Raw!M530="OK",Raw!K530="OK"),180*ATAN(SIN((3.14*Raw!L530/180)-(3.14*Raw!J530/180))/COS((3.14*Raw!L530/180)-(3.14*Raw!J530/180)))/3.14,O529)</f>
        <v>2.3699999999999974</v>
      </c>
      <c r="P530">
        <f>IF(AND(Raw!M530="OK",Raw!I530="OK"),180*ATAN(SIN((3.14*Raw!L530/180)-(3.14*Raw!H530/180))/COS((3.14*Raw!L530/180)-(3.14*Raw!H530/180)))/3.14,P529)</f>
        <v>10.952597226855275</v>
      </c>
    </row>
    <row r="531" spans="1:16" x14ac:dyDescent="0.25">
      <c r="A531" s="1" t="str">
        <f>Raw!A531</f>
        <v>26-07-2020 08:49:00</v>
      </c>
      <c r="B531">
        <f>IF(AND(Raw!K531="OK",Raw!C531="OK"),180*ATAN(SIN((3.14*Raw!J531/180)-(3.14*Raw!B531/180))/COS((3.14*Raw!J531/180)-(3.14*Raw!B531/180)))/3.14,B530)</f>
        <v>35.842597226855226</v>
      </c>
      <c r="C531">
        <f>IF(AND(Raw!O531="OK",Raw!C531="OK"),180*ATAN(SIN((3.14*Raw!N531/180)-(3.14*Raw!B531/180))/COS((3.14*Raw!N531/180)-(3.14*Raw!B531/180)))/3.14,C530)</f>
        <v>28.652597226855249</v>
      </c>
      <c r="D531">
        <f>IF(AND(Raw!K531="OK",Raw!O531="OK"),180*ATAN(SIN((3.14*Raw!J531/180)-(3.14*Raw!N531/180))/COS((3.14*Raw!J531/180)-(3.14*Raw!N531/180)))/3.14,D530)</f>
        <v>7.1899999999999817</v>
      </c>
      <c r="E531">
        <f>IF(AND(Raw!Q531="OK",Raw!C531="OK"),180*ATAN(SIN((3.14*Raw!P531/180)-(3.14*Raw!B531/180))/COS((3.14*Raw!P531/180)-(3.14*Raw!B531/180)))/3.14,E530)</f>
        <v>0</v>
      </c>
      <c r="F531">
        <f>IF(AND(Raw!O531="OK",Raw!Q531="OK"),180*ATAN(SIN((3.14*Raw!N531/180)-(3.14*Raw!P531/180))/COS((3.14*Raw!N531/180)-(3.14*Raw!P531/180)))/3.14,F530)</f>
        <v>0</v>
      </c>
      <c r="G531">
        <f>IF(AND(Raw!M531="OK",Raw!E531="OK"),180*ATAN(SIN((3.14*Raw!L531/180)-(3.14*Raw!D531/180))/COS((3.14*Raw!L531/180)-(3.14*Raw!D531/180)))/3.14,G530)</f>
        <v>28.739999999999974</v>
      </c>
      <c r="H531">
        <f>IF(AND(Raw!I531="OK",Raw!E531="OK"),180*ATAN(SIN((3.14*Raw!H531/180)-(3.14*Raw!D531/180))/COS((3.14*Raw!H531/180)-(3.14*Raw!D531/180)))/3.14,H530)</f>
        <v>17.96999999999996</v>
      </c>
      <c r="I531">
        <f>IF(AND(Raw!W531="OK",Raw!Y531="OK"),180*ATAN(SIN((3.14*Raw!V531/180)-(3.14*Raw!X531/180))/COS((3.14*Raw!V531/180)-(3.14*Raw!X531/180)))/3.14,I530)</f>
        <v>12.64000000000002</v>
      </c>
      <c r="J531">
        <f>IF(AND(Raw!U531="OK",Raw!C531="OK"),180*ATAN(SIN((3.14*Raw!T531/180)-(3.14*Raw!B531/180))/COS((3.14*Raw!T531/180)-(3.14*Raw!B531/180)))/3.14,J530)</f>
        <v>3.6999999999999784</v>
      </c>
      <c r="K531">
        <f>IF(AND(Raw!M531="OK",Raw!AA531="OK"),180*ATAN(SIN((3.14*Raw!L531/180)-(3.14*Raw!Z531/180))/COS((3.14*Raw!L531/180)-(3.14*Raw!Z531/180)))/3.14,K530)</f>
        <v>16.179999999999996</v>
      </c>
      <c r="L531">
        <f>IF(AND(Raw!I531="OK",Raw!AA531="OK"),180*ATAN(SIN((3.14*Raw!H531/180)-(3.14*Raw!Z531/180))/COS((3.14*Raw!H531/180)-(3.14*Raw!Z531/180)))/3.14,L530)</f>
        <v>5.4099999999999797</v>
      </c>
      <c r="M531">
        <f>IF(AND(Raw!I531="OK",Raw!G531="OK"),180*ATAN(SIN((3.14*Raw!H531/180)-(3.14*Raw!F531/180))/COS((3.14*Raw!H531/180)-(3.14*Raw!F531/180)))/3.14,M530)</f>
        <v>0</v>
      </c>
      <c r="N531">
        <f>IF(AND(Raw!O531="OK",Raw!S531="OK"),180*ATAN(SIN((3.14*Raw!N531/180)-(3.14*Raw!R531/180))/COS((3.14*Raw!N531/180)-(3.14*Raw!R531/180)))/3.14,N530)</f>
        <v>2.8300000000000067</v>
      </c>
      <c r="O531">
        <f>IF(AND(Raw!M531="OK",Raw!K531="OK"),180*ATAN(SIN((3.14*Raw!L531/180)-(3.14*Raw!J531/180))/COS((3.14*Raw!L531/180)-(3.14*Raw!J531/180)))/3.14,O530)</f>
        <v>2.3400000000000043</v>
      </c>
      <c r="P531">
        <f>IF(AND(Raw!M531="OK",Raw!I531="OK"),180*ATAN(SIN((3.14*Raw!L531/180)-(3.14*Raw!H531/180))/COS((3.14*Raw!L531/180)-(3.14*Raw!H531/180)))/3.14,P530)</f>
        <v>10.770000000000016</v>
      </c>
    </row>
    <row r="532" spans="1:16" x14ac:dyDescent="0.25">
      <c r="A532" s="1" t="str">
        <f>Raw!A532</f>
        <v>26-07-2020 08:50:00</v>
      </c>
      <c r="B532">
        <f>IF(AND(Raw!K532="OK",Raw!C532="OK"),180*ATAN(SIN((3.14*Raw!J532/180)-(3.14*Raw!B532/180))/COS((3.14*Raw!J532/180)-(3.14*Raw!B532/180)))/3.14,B531)</f>
        <v>35.802597226855276</v>
      </c>
      <c r="C532">
        <f>IF(AND(Raw!O532="OK",Raw!C532="OK"),180*ATAN(SIN((3.14*Raw!N532/180)-(3.14*Raw!B532/180))/COS((3.14*Raw!N532/180)-(3.14*Raw!B532/180)))/3.14,C531)</f>
        <v>28.612597226855236</v>
      </c>
      <c r="D532">
        <f>IF(AND(Raw!K532="OK",Raw!O532="OK"),180*ATAN(SIN((3.14*Raw!J532/180)-(3.14*Raw!N532/180))/COS((3.14*Raw!J532/180)-(3.14*Raw!N532/180)))/3.14,D531)</f>
        <v>7.1900000000000066</v>
      </c>
      <c r="E532">
        <f>IF(AND(Raw!Q532="OK",Raw!C532="OK"),180*ATAN(SIN((3.14*Raw!P532/180)-(3.14*Raw!B532/180))/COS((3.14*Raw!P532/180)-(3.14*Raw!B532/180)))/3.14,E531)</f>
        <v>0</v>
      </c>
      <c r="F532">
        <f>IF(AND(Raw!O532="OK",Raw!Q532="OK"),180*ATAN(SIN((3.14*Raw!N532/180)-(3.14*Raw!P532/180))/COS((3.14*Raw!N532/180)-(3.14*Raw!P532/180)))/3.14,F531)</f>
        <v>0</v>
      </c>
      <c r="G532">
        <f>IF(AND(Raw!M532="OK",Raw!E532="OK"),180*ATAN(SIN((3.14*Raw!L532/180)-(3.14*Raw!D532/180))/COS((3.14*Raw!L532/180)-(3.14*Raw!D532/180)))/3.14,G531)</f>
        <v>28.942597226855234</v>
      </c>
      <c r="H532">
        <f>IF(AND(Raw!I532="OK",Raw!E532="OK"),180*ATAN(SIN((3.14*Raw!H532/180)-(3.14*Raw!D532/180))/COS((3.14*Raw!H532/180)-(3.14*Raw!D532/180)))/3.14,H531)</f>
        <v>18.152597226855296</v>
      </c>
      <c r="I532">
        <f>IF(AND(Raw!W532="OK",Raw!Y532="OK"),180*ATAN(SIN((3.14*Raw!V532/180)-(3.14*Raw!X532/180))/COS((3.14*Raw!V532/180)-(3.14*Raw!X532/180)))/3.14,I531)</f>
        <v>12.83259722685527</v>
      </c>
      <c r="J532">
        <f>IF(AND(Raw!U532="OK",Raw!C532="OK"),180*ATAN(SIN((3.14*Raw!T532/180)-(3.14*Raw!B532/180))/COS((3.14*Raw!T532/180)-(3.14*Raw!B532/180)))/3.14,J531)</f>
        <v>3.7100000000000186</v>
      </c>
      <c r="K532">
        <f>IF(AND(Raw!M532="OK",Raw!AA532="OK"),180*ATAN(SIN((3.14*Raw!L532/180)-(3.14*Raw!Z532/180))/COS((3.14*Raw!L532/180)-(3.14*Raw!Z532/180)))/3.14,K531)</f>
        <v>16.190000000000005</v>
      </c>
      <c r="L532">
        <f>IF(AND(Raw!I532="OK",Raw!AA532="OK"),180*ATAN(SIN((3.14*Raw!H532/180)-(3.14*Raw!Z532/180))/COS((3.14*Raw!H532/180)-(3.14*Raw!Z532/180)))/3.14,L531)</f>
        <v>5.4000000000000163</v>
      </c>
      <c r="M532">
        <f>IF(AND(Raw!I532="OK",Raw!G532="OK"),180*ATAN(SIN((3.14*Raw!H532/180)-(3.14*Raw!F532/180))/COS((3.14*Raw!H532/180)-(3.14*Raw!F532/180)))/3.14,M531)</f>
        <v>0</v>
      </c>
      <c r="N532">
        <f>IF(AND(Raw!O532="OK",Raw!S532="OK"),180*ATAN(SIN((3.14*Raw!N532/180)-(3.14*Raw!R532/180))/COS((3.14*Raw!N532/180)-(3.14*Raw!R532/180)))/3.14,N531)</f>
        <v>2.8100000000000032</v>
      </c>
      <c r="O532">
        <f>IF(AND(Raw!M532="OK",Raw!K532="OK"),180*ATAN(SIN((3.14*Raw!L532/180)-(3.14*Raw!J532/180))/COS((3.14*Raw!L532/180)-(3.14*Raw!J532/180)))/3.14,O531)</f>
        <v>2.4199999999999937</v>
      </c>
      <c r="P532">
        <f>IF(AND(Raw!M532="OK",Raw!I532="OK"),180*ATAN(SIN((3.14*Raw!L532/180)-(3.14*Raw!H532/180))/COS((3.14*Raw!L532/180)-(3.14*Raw!H532/180)))/3.14,P531)</f>
        <v>10.78999999999999</v>
      </c>
    </row>
    <row r="533" spans="1:16" x14ac:dyDescent="0.25">
      <c r="A533" s="1" t="str">
        <f>Raw!A533</f>
        <v>26-07-2020 08:51:00</v>
      </c>
      <c r="B533">
        <f>IF(AND(Raw!K533="OK",Raw!C533="OK"),180*ATAN(SIN((3.14*Raw!J533/180)-(3.14*Raw!B533/180))/COS((3.14*Raw!J533/180)-(3.14*Raw!B533/180)))/3.14,B532)</f>
        <v>35.589999999999989</v>
      </c>
      <c r="C533">
        <f>IF(AND(Raw!O533="OK",Raw!C533="OK"),180*ATAN(SIN((3.14*Raw!N533/180)-(3.14*Raw!B533/180))/COS((3.14*Raw!N533/180)-(3.14*Raw!B533/180)))/3.14,C532)</f>
        <v>28.390000000000022</v>
      </c>
      <c r="D533">
        <f>IF(AND(Raw!K533="OK",Raw!O533="OK"),180*ATAN(SIN((3.14*Raw!J533/180)-(3.14*Raw!N533/180))/COS((3.14*Raw!J533/180)-(3.14*Raw!N533/180)))/3.14,D532)</f>
        <v>7.1999999999999709</v>
      </c>
      <c r="E533">
        <f>IF(AND(Raw!Q533="OK",Raw!C533="OK"),180*ATAN(SIN((3.14*Raw!P533/180)-(3.14*Raw!B533/180))/COS((3.14*Raw!P533/180)-(3.14*Raw!B533/180)))/3.14,E532)</f>
        <v>0</v>
      </c>
      <c r="F533">
        <f>IF(AND(Raw!O533="OK",Raw!Q533="OK"),180*ATAN(SIN((3.14*Raw!N533/180)-(3.14*Raw!P533/180))/COS((3.14*Raw!N533/180)-(3.14*Raw!P533/180)))/3.14,F532)</f>
        <v>0</v>
      </c>
      <c r="G533">
        <f>IF(AND(Raw!M533="OK",Raw!E533="OK"),180*ATAN(SIN((3.14*Raw!L533/180)-(3.14*Raw!D533/180))/COS((3.14*Raw!L533/180)-(3.14*Raw!D533/180)))/3.14,G532)</f>
        <v>28.599999999999998</v>
      </c>
      <c r="H533">
        <f>IF(AND(Raw!I533="OK",Raw!E533="OK"),180*ATAN(SIN((3.14*Raw!H533/180)-(3.14*Raw!D533/180))/COS((3.14*Raw!H533/180)-(3.14*Raw!D533/180)))/3.14,H532)</f>
        <v>17.829999999999984</v>
      </c>
      <c r="I533">
        <f>IF(AND(Raw!W533="OK",Raw!Y533="OK"),180*ATAN(SIN((3.14*Raw!V533/180)-(3.14*Raw!X533/180))/COS((3.14*Raw!V533/180)-(3.14*Raw!X533/180)))/3.14,I532)</f>
        <v>12.569999999999993</v>
      </c>
      <c r="J533">
        <f>IF(AND(Raw!U533="OK",Raw!C533="OK"),180*ATAN(SIN((3.14*Raw!T533/180)-(3.14*Raw!B533/180))/COS((3.14*Raw!T533/180)-(3.14*Raw!B533/180)))/3.14,J532)</f>
        <v>3.7500000000000004</v>
      </c>
      <c r="K533">
        <f>IF(AND(Raw!M533="OK",Raw!AA533="OK"),180*ATAN(SIN((3.14*Raw!L533/180)-(3.14*Raw!Z533/180))/COS((3.14*Raw!L533/180)-(3.14*Raw!Z533/180)))/3.14,K532)</f>
        <v>16.17000000000003</v>
      </c>
      <c r="L533">
        <f>IF(AND(Raw!I533="OK",Raw!AA533="OK"),180*ATAN(SIN((3.14*Raw!H533/180)-(3.14*Raw!Z533/180))/COS((3.14*Raw!H533/180)-(3.14*Raw!Z533/180)))/3.14,L532)</f>
        <v>5.4000000000000163</v>
      </c>
      <c r="M533">
        <f>IF(AND(Raw!I533="OK",Raw!G533="OK"),180*ATAN(SIN((3.14*Raw!H533/180)-(3.14*Raw!F533/180))/COS((3.14*Raw!H533/180)-(3.14*Raw!F533/180)))/3.14,M532)</f>
        <v>0</v>
      </c>
      <c r="N533">
        <f>IF(AND(Raw!O533="OK",Raw!S533="OK"),180*ATAN(SIN((3.14*Raw!N533/180)-(3.14*Raw!R533/180))/COS((3.14*Raw!N533/180)-(3.14*Raw!R533/180)))/3.14,N532)</f>
        <v>2.8500000000000356</v>
      </c>
      <c r="O533">
        <f>IF(AND(Raw!M533="OK",Raw!K533="OK"),180*ATAN(SIN((3.14*Raw!L533/180)-(3.14*Raw!J533/180))/COS((3.14*Raw!L533/180)-(3.14*Raw!J533/180)))/3.14,O532)</f>
        <v>2.4000000000000159</v>
      </c>
      <c r="P533">
        <f>IF(AND(Raw!M533="OK",Raw!I533="OK"),180*ATAN(SIN((3.14*Raw!L533/180)-(3.14*Raw!H533/180))/COS((3.14*Raw!L533/180)-(3.14*Raw!H533/180)))/3.14,P532)</f>
        <v>10.770000000000016</v>
      </c>
    </row>
    <row r="534" spans="1:16" x14ac:dyDescent="0.25">
      <c r="A534" s="1" t="str">
        <f>Raw!A534</f>
        <v>26-07-2020 08:52:00</v>
      </c>
      <c r="B534">
        <f>IF(AND(Raw!K534="OK",Raw!C534="OK"),180*ATAN(SIN((3.14*Raw!J534/180)-(3.14*Raw!B534/180))/COS((3.14*Raw!J534/180)-(3.14*Raw!B534/180)))/3.14,B533)</f>
        <v>36.002597226855208</v>
      </c>
      <c r="C534">
        <f>IF(AND(Raw!O534="OK",Raw!C534="OK"),180*ATAN(SIN((3.14*Raw!N534/180)-(3.14*Raw!B534/180))/COS((3.14*Raw!N534/180)-(3.14*Raw!B534/180)))/3.14,C533)</f>
        <v>28.782597226855259</v>
      </c>
      <c r="D534">
        <f>IF(AND(Raw!K534="OK",Raw!O534="OK"),180*ATAN(SIN((3.14*Raw!J534/180)-(3.14*Raw!N534/180))/COS((3.14*Raw!J534/180)-(3.14*Raw!N534/180)))/3.14,D533)</f>
        <v>7.2199999999999758</v>
      </c>
      <c r="E534">
        <f>IF(AND(Raw!Q534="OK",Raw!C534="OK"),180*ATAN(SIN((3.14*Raw!P534/180)-(3.14*Raw!B534/180))/COS((3.14*Raw!P534/180)-(3.14*Raw!B534/180)))/3.14,E533)</f>
        <v>0</v>
      </c>
      <c r="F534">
        <f>IF(AND(Raw!O534="OK",Raw!Q534="OK"),180*ATAN(SIN((3.14*Raw!N534/180)-(3.14*Raw!P534/180))/COS((3.14*Raw!N534/180)-(3.14*Raw!P534/180)))/3.14,F533)</f>
        <v>0</v>
      </c>
      <c r="G534">
        <f>IF(AND(Raw!M534="OK",Raw!E534="OK"),180*ATAN(SIN((3.14*Raw!L534/180)-(3.14*Raw!D534/180))/COS((3.14*Raw!L534/180)-(3.14*Raw!D534/180)))/3.14,G533)</f>
        <v>28.782597226855259</v>
      </c>
      <c r="H534">
        <f>IF(AND(Raw!I534="OK",Raw!E534="OK"),180*ATAN(SIN((3.14*Raw!H534/180)-(3.14*Raw!D534/180))/COS((3.14*Raw!H534/180)-(3.14*Raw!D534/180)))/3.14,H533)</f>
        <v>17.982597226855226</v>
      </c>
      <c r="I534">
        <f>IF(AND(Raw!W534="OK",Raw!Y534="OK"),180*ATAN(SIN((3.14*Raw!V534/180)-(3.14*Raw!X534/180))/COS((3.14*Raw!V534/180)-(3.14*Raw!X534/180)))/3.14,I533)</f>
        <v>12.56999999999997</v>
      </c>
      <c r="J534">
        <f>IF(AND(Raw!U534="OK",Raw!C534="OK"),180*ATAN(SIN((3.14*Raw!T534/180)-(3.14*Raw!B534/180))/COS((3.14*Raw!T534/180)-(3.14*Raw!B534/180)))/3.14,J533)</f>
        <v>3.8299999999999899</v>
      </c>
      <c r="K534">
        <f>IF(AND(Raw!M534="OK",Raw!AA534="OK"),180*ATAN(SIN((3.14*Raw!L534/180)-(3.14*Raw!Z534/180))/COS((3.14*Raw!L534/180)-(3.14*Raw!Z534/180)))/3.14,K533)</f>
        <v>16.372597226855298</v>
      </c>
      <c r="L534">
        <f>IF(AND(Raw!I534="OK",Raw!AA534="OK"),180*ATAN(SIN((3.14*Raw!H534/180)-(3.14*Raw!Z534/180))/COS((3.14*Raw!H534/180)-(3.14*Raw!Z534/180)))/3.14,L533)</f>
        <v>5.5725972268552626</v>
      </c>
      <c r="M534">
        <f>IF(AND(Raw!I534="OK",Raw!G534="OK"),180*ATAN(SIN((3.14*Raw!H534/180)-(3.14*Raw!F534/180))/COS((3.14*Raw!H534/180)-(3.14*Raw!F534/180)))/3.14,M533)</f>
        <v>0</v>
      </c>
      <c r="N534">
        <f>IF(AND(Raw!O534="OK",Raw!S534="OK"),180*ATAN(SIN((3.14*Raw!N534/180)-(3.14*Raw!R534/180))/COS((3.14*Raw!N534/180)-(3.14*Raw!R534/180)))/3.14,N533)</f>
        <v>2.8900000000000179</v>
      </c>
      <c r="O534">
        <f>IF(AND(Raw!M534="OK",Raw!K534="OK"),180*ATAN(SIN((3.14*Raw!L534/180)-(3.14*Raw!J534/180))/COS((3.14*Raw!L534/180)-(3.14*Raw!J534/180)))/3.14,O533)</f>
        <v>2.4700000000000162</v>
      </c>
      <c r="P534">
        <f>IF(AND(Raw!M534="OK",Raw!I534="OK"),180*ATAN(SIN((3.14*Raw!L534/180)-(3.14*Raw!H534/180))/COS((3.14*Raw!L534/180)-(3.14*Raw!H534/180)))/3.14,P533)</f>
        <v>10.800000000000006</v>
      </c>
    </row>
    <row r="535" spans="1:16" x14ac:dyDescent="0.25">
      <c r="A535" s="1" t="str">
        <f>Raw!A535</f>
        <v>26-07-2020 08:53:00</v>
      </c>
      <c r="B535">
        <f>IF(AND(Raw!K535="OK",Raw!C535="OK"),180*ATAN(SIN((3.14*Raw!J535/180)-(3.14*Raw!B535/180))/COS((3.14*Raw!J535/180)-(3.14*Raw!B535/180)))/3.14,B534)</f>
        <v>36.060000000000009</v>
      </c>
      <c r="C535">
        <f>IF(AND(Raw!O535="OK",Raw!C535="OK"),180*ATAN(SIN((3.14*Raw!N535/180)-(3.14*Raw!B535/180))/COS((3.14*Raw!N535/180)-(3.14*Raw!B535/180)))/3.14,C534)</f>
        <v>28.830000000000027</v>
      </c>
      <c r="D535">
        <f>IF(AND(Raw!K535="OK",Raw!O535="OK"),180*ATAN(SIN((3.14*Raw!J535/180)-(3.14*Raw!N535/180))/COS((3.14*Raw!J535/180)-(3.14*Raw!N535/180)))/3.14,D534)</f>
        <v>7.2299999999999889</v>
      </c>
      <c r="E535">
        <f>IF(AND(Raw!Q535="OK",Raw!C535="OK"),180*ATAN(SIN((3.14*Raw!P535/180)-(3.14*Raw!B535/180))/COS((3.14*Raw!P535/180)-(3.14*Raw!B535/180)))/3.14,E534)</f>
        <v>0</v>
      </c>
      <c r="F535">
        <f>IF(AND(Raw!O535="OK",Raw!Q535="OK"),180*ATAN(SIN((3.14*Raw!N535/180)-(3.14*Raw!P535/180))/COS((3.14*Raw!N535/180)-(3.14*Raw!P535/180)))/3.14,F534)</f>
        <v>0</v>
      </c>
      <c r="G535">
        <f>IF(AND(Raw!M535="OK",Raw!E535="OK"),180*ATAN(SIN((3.14*Raw!L535/180)-(3.14*Raw!D535/180))/COS((3.14*Raw!L535/180)-(3.14*Raw!D535/180)))/3.14,G534)</f>
        <v>28.680000000000014</v>
      </c>
      <c r="H535">
        <f>IF(AND(Raw!I535="OK",Raw!E535="OK"),180*ATAN(SIN((3.14*Raw!H535/180)-(3.14*Raw!D535/180))/COS((3.14*Raw!H535/180)-(3.14*Raw!D535/180)))/3.14,H534)</f>
        <v>17.860000000000017</v>
      </c>
      <c r="I535">
        <f>IF(AND(Raw!W535="OK",Raw!Y535="OK"),180*ATAN(SIN((3.14*Raw!V535/180)-(3.14*Raw!X535/180))/COS((3.14*Raw!V535/180)-(3.14*Raw!X535/180)))/3.14,I534)</f>
        <v>12.57000000000002</v>
      </c>
      <c r="J535">
        <f>IF(AND(Raw!U535="OK",Raw!C535="OK"),180*ATAN(SIN((3.14*Raw!T535/180)-(3.14*Raw!B535/180))/COS((3.14*Raw!T535/180)-(3.14*Raw!B535/180)))/3.14,J534)</f>
        <v>3.8800000000000243</v>
      </c>
      <c r="K535">
        <f>IF(AND(Raw!M535="OK",Raw!AA535="OK"),180*ATAN(SIN((3.14*Raw!L535/180)-(3.14*Raw!Z535/180))/COS((3.14*Raw!L535/180)-(3.14*Raw!Z535/180)))/3.14,K534)</f>
        <v>16.20000000000001</v>
      </c>
      <c r="L535">
        <f>IF(AND(Raw!I535="OK",Raw!AA535="OK"),180*ATAN(SIN((3.14*Raw!H535/180)-(3.14*Raw!Z535/180))/COS((3.14*Raw!H535/180)-(3.14*Raw!Z535/180)))/3.14,L534)</f>
        <v>5.3800000000000132</v>
      </c>
      <c r="M535">
        <f>IF(AND(Raw!I535="OK",Raw!G535="OK"),180*ATAN(SIN((3.14*Raw!H535/180)-(3.14*Raw!F535/180))/COS((3.14*Raw!H535/180)-(3.14*Raw!F535/180)))/3.14,M534)</f>
        <v>0</v>
      </c>
      <c r="N535">
        <f>IF(AND(Raw!O535="OK",Raw!S535="OK"),180*ATAN(SIN((3.14*Raw!N535/180)-(3.14*Raw!R535/180))/COS((3.14*Raw!N535/180)-(3.14*Raw!R535/180)))/3.14,N534)</f>
        <v>2.8499999999999983</v>
      </c>
      <c r="O535">
        <f>IF(AND(Raw!M535="OK",Raw!K535="OK"),180*ATAN(SIN((3.14*Raw!L535/180)-(3.14*Raw!J535/180))/COS((3.14*Raw!L535/180)-(3.14*Raw!J535/180)))/3.14,O534)</f>
        <v>2.4800000000000053</v>
      </c>
      <c r="P535">
        <f>IF(AND(Raw!M535="OK",Raw!I535="OK"),180*ATAN(SIN((3.14*Raw!L535/180)-(3.14*Raw!H535/180))/COS((3.14*Raw!L535/180)-(3.14*Raw!H535/180)))/3.14,P534)</f>
        <v>10.819999999999999</v>
      </c>
    </row>
    <row r="536" spans="1:16" x14ac:dyDescent="0.25">
      <c r="A536" s="1" t="str">
        <f>Raw!A536</f>
        <v>26-07-2020 08:54:00</v>
      </c>
      <c r="B536">
        <f>IF(AND(Raw!K536="OK",Raw!C536="OK"),180*ATAN(SIN((3.14*Raw!J536/180)-(3.14*Raw!B536/180))/COS((3.14*Raw!J536/180)-(3.14*Raw!B536/180)))/3.14,B535)</f>
        <v>36.04</v>
      </c>
      <c r="C536">
        <f>IF(AND(Raw!O536="OK",Raw!C536="OK"),180*ATAN(SIN((3.14*Raw!N536/180)-(3.14*Raw!B536/180))/COS((3.14*Raw!N536/180)-(3.14*Raw!B536/180)))/3.14,C535)</f>
        <v>28.800000000000004</v>
      </c>
      <c r="D536">
        <f>IF(AND(Raw!K536="OK",Raw!O536="OK"),180*ATAN(SIN((3.14*Raw!J536/180)-(3.14*Raw!N536/180))/COS((3.14*Raw!J536/180)-(3.14*Raw!N536/180)))/3.14,D535)</f>
        <v>7.2399999999999975</v>
      </c>
      <c r="E536">
        <f>IF(AND(Raw!Q536="OK",Raw!C536="OK"),180*ATAN(SIN((3.14*Raw!P536/180)-(3.14*Raw!B536/180))/COS((3.14*Raw!P536/180)-(3.14*Raw!B536/180)))/3.14,E535)</f>
        <v>0</v>
      </c>
      <c r="F536">
        <f>IF(AND(Raw!O536="OK",Raw!Q536="OK"),180*ATAN(SIN((3.14*Raw!N536/180)-(3.14*Raw!P536/180))/COS((3.14*Raw!N536/180)-(3.14*Raw!P536/180)))/3.14,F535)</f>
        <v>0</v>
      </c>
      <c r="G536">
        <f>IF(AND(Raw!M536="OK",Raw!E536="OK"),180*ATAN(SIN((3.14*Raw!L536/180)-(3.14*Raw!D536/180))/COS((3.14*Raw!L536/180)-(3.14*Raw!D536/180)))/3.14,G535)</f>
        <v>28.669999999999998</v>
      </c>
      <c r="H536">
        <f>IF(AND(Raw!I536="OK",Raw!E536="OK"),180*ATAN(SIN((3.14*Raw!H536/180)-(3.14*Raw!D536/180))/COS((3.14*Raw!H536/180)-(3.14*Raw!D536/180)))/3.14,H535)</f>
        <v>17.889999999999997</v>
      </c>
      <c r="I536">
        <f>IF(AND(Raw!W536="OK",Raw!Y536="OK"),180*ATAN(SIN((3.14*Raw!V536/180)-(3.14*Raw!X536/180))/COS((3.14*Raw!V536/180)-(3.14*Raw!X536/180)))/3.14,I535)</f>
        <v>12.58</v>
      </c>
      <c r="J536">
        <f>IF(AND(Raw!U536="OK",Raw!C536="OK"),180*ATAN(SIN((3.14*Raw!T536/180)-(3.14*Raw!B536/180))/COS((3.14*Raw!T536/180)-(3.14*Raw!B536/180)))/3.14,J535)</f>
        <v>3.8499999999999992</v>
      </c>
      <c r="K536">
        <f>IF(AND(Raw!M536="OK",Raw!AA536="OK"),180*ATAN(SIN((3.14*Raw!L536/180)-(3.14*Raw!Z536/180))/COS((3.14*Raw!L536/180)-(3.14*Raw!Z536/180)))/3.14,K535)</f>
        <v>16.189999999999998</v>
      </c>
      <c r="L536">
        <f>IF(AND(Raw!I536="OK",Raw!AA536="OK"),180*ATAN(SIN((3.14*Raw!H536/180)-(3.14*Raw!Z536/180))/COS((3.14*Raw!H536/180)-(3.14*Raw!Z536/180)))/3.14,L535)</f>
        <v>5.4099999999999921</v>
      </c>
      <c r="M536">
        <f>IF(AND(Raw!I536="OK",Raw!G536="OK"),180*ATAN(SIN((3.14*Raw!H536/180)-(3.14*Raw!F536/180))/COS((3.14*Raw!H536/180)-(3.14*Raw!F536/180)))/3.14,M535)</f>
        <v>0</v>
      </c>
      <c r="N536">
        <f>IF(AND(Raw!O536="OK",Raw!S536="OK"),180*ATAN(SIN((3.14*Raw!N536/180)-(3.14*Raw!R536/180))/COS((3.14*Raw!N536/180)-(3.14*Raw!R536/180)))/3.14,N535)</f>
        <v>2.8899999999999988</v>
      </c>
      <c r="O536">
        <f>IF(AND(Raw!M536="OK",Raw!K536="OK"),180*ATAN(SIN((3.14*Raw!L536/180)-(3.14*Raw!J536/180))/COS((3.14*Raw!L536/180)-(3.14*Raw!J536/180)))/3.14,O535)</f>
        <v>2.52</v>
      </c>
      <c r="P536">
        <f>IF(AND(Raw!M536="OK",Raw!I536="OK"),180*ATAN(SIN((3.14*Raw!L536/180)-(3.14*Raw!H536/180))/COS((3.14*Raw!L536/180)-(3.14*Raw!H536/180)))/3.14,P535)</f>
        <v>10.780000000000003</v>
      </c>
    </row>
    <row r="537" spans="1:16" x14ac:dyDescent="0.25">
      <c r="A537" s="1" t="str">
        <f>Raw!A537</f>
        <v>26-07-2020 08:55:00</v>
      </c>
      <c r="B537">
        <f>IF(AND(Raw!K537="OK",Raw!C537="OK"),180*ATAN(SIN((3.14*Raw!J537/180)-(3.14*Raw!B537/180))/COS((3.14*Raw!J537/180)-(3.14*Raw!B537/180)))/3.14,B536)</f>
        <v>36.230000000000025</v>
      </c>
      <c r="C537">
        <f>IF(AND(Raw!O537="OK",Raw!C537="OK"),180*ATAN(SIN((3.14*Raw!N537/180)-(3.14*Raw!B537/180))/COS((3.14*Raw!N537/180)-(3.14*Raw!B537/180)))/3.14,C536)</f>
        <v>28.990000000000006</v>
      </c>
      <c r="D537">
        <f>IF(AND(Raw!K537="OK",Raw!O537="OK"),180*ATAN(SIN((3.14*Raw!J537/180)-(3.14*Raw!N537/180))/COS((3.14*Raw!J537/180)-(3.14*Raw!N537/180)))/3.14,D536)</f>
        <v>7.2400000000000144</v>
      </c>
      <c r="E537">
        <f>IF(AND(Raw!Q537="OK",Raw!C537="OK"),180*ATAN(SIN((3.14*Raw!P537/180)-(3.14*Raw!B537/180))/COS((3.14*Raw!P537/180)-(3.14*Raw!B537/180)))/3.14,E536)</f>
        <v>0</v>
      </c>
      <c r="F537">
        <f>IF(AND(Raw!O537="OK",Raw!Q537="OK"),180*ATAN(SIN((3.14*Raw!N537/180)-(3.14*Raw!P537/180))/COS((3.14*Raw!N537/180)-(3.14*Raw!P537/180)))/3.14,F536)</f>
        <v>0</v>
      </c>
      <c r="G537">
        <f>IF(AND(Raw!M537="OK",Raw!E537="OK"),180*ATAN(SIN((3.14*Raw!L537/180)-(3.14*Raw!D537/180))/COS((3.14*Raw!L537/180)-(3.14*Raw!D537/180)))/3.14,G536)</f>
        <v>28.749999999999986</v>
      </c>
      <c r="H537">
        <f>IF(AND(Raw!I537="OK",Raw!E537="OK"),180*ATAN(SIN((3.14*Raw!H537/180)-(3.14*Raw!D537/180))/COS((3.14*Raw!H537/180)-(3.14*Raw!D537/180)))/3.14,H536)</f>
        <v>17.919999999999987</v>
      </c>
      <c r="I537">
        <f>IF(AND(Raw!W537="OK",Raw!Y537="OK"),180*ATAN(SIN((3.14*Raw!V537/180)-(3.14*Raw!X537/180))/COS((3.14*Raw!V537/180)-(3.14*Raw!X537/180)))/3.14,I536)</f>
        <v>12.550000000000017</v>
      </c>
      <c r="J537">
        <f>IF(AND(Raw!U537="OK",Raw!C537="OK"),180*ATAN(SIN((3.14*Raw!T537/180)-(3.14*Raw!B537/180))/COS((3.14*Raw!T537/180)-(3.14*Raw!B537/180)))/3.14,J536)</f>
        <v>3.9100000000000055</v>
      </c>
      <c r="K537">
        <f>IF(AND(Raw!M537="OK",Raw!AA537="OK"),180*ATAN(SIN((3.14*Raw!L537/180)-(3.14*Raw!Z537/180))/COS((3.14*Raw!L537/180)-(3.14*Raw!Z537/180)))/3.14,K536)</f>
        <v>16.22999999999999</v>
      </c>
      <c r="L537">
        <f>IF(AND(Raw!I537="OK",Raw!AA537="OK"),180*ATAN(SIN((3.14*Raw!H537/180)-(3.14*Raw!Z537/180))/COS((3.14*Raw!H537/180)-(3.14*Raw!Z537/180)))/3.14,L536)</f>
        <v>5.3999999999999906</v>
      </c>
      <c r="M537">
        <f>IF(AND(Raw!I537="OK",Raw!G537="OK"),180*ATAN(SIN((3.14*Raw!H537/180)-(3.14*Raw!F537/180))/COS((3.14*Raw!H537/180)-(3.14*Raw!F537/180)))/3.14,M536)</f>
        <v>0</v>
      </c>
      <c r="N537">
        <f>IF(AND(Raw!O537="OK",Raw!S537="OK"),180*ATAN(SIN((3.14*Raw!N537/180)-(3.14*Raw!R537/180))/COS((3.14*Raw!N537/180)-(3.14*Raw!R537/180)))/3.14,N536)</f>
        <v>2.8899999999999926</v>
      </c>
      <c r="O537">
        <f>IF(AND(Raw!M537="OK",Raw!K537="OK"),180*ATAN(SIN((3.14*Raw!L537/180)-(3.14*Raw!J537/180))/COS((3.14*Raw!L537/180)-(3.14*Raw!J537/180)))/3.14,O536)</f>
        <v>2.4399999999999848</v>
      </c>
      <c r="P537">
        <f>IF(AND(Raw!M537="OK",Raw!I537="OK"),180*ATAN(SIN((3.14*Raw!L537/180)-(3.14*Raw!H537/180))/COS((3.14*Raw!L537/180)-(3.14*Raw!H537/180)))/3.14,P536)</f>
        <v>10.83</v>
      </c>
    </row>
    <row r="538" spans="1:16" x14ac:dyDescent="0.25">
      <c r="A538" s="1" t="str">
        <f>Raw!A538</f>
        <v>26-07-2020 08:56:00</v>
      </c>
      <c r="B538">
        <f>IF(AND(Raw!K538="OK",Raw!C538="OK"),180*ATAN(SIN((3.14*Raw!J538/180)-(3.14*Raw!B538/180))/COS((3.14*Raw!J538/180)-(3.14*Raw!B538/180)))/3.14,B537)</f>
        <v>36.140000000000057</v>
      </c>
      <c r="C538">
        <f>IF(AND(Raw!O538="OK",Raw!C538="OK"),180*ATAN(SIN((3.14*Raw!N538/180)-(3.14*Raw!B538/180))/COS((3.14*Raw!N538/180)-(3.14*Raw!B538/180)))/3.14,C537)</f>
        <v>28.900000000000031</v>
      </c>
      <c r="D538">
        <f>IF(AND(Raw!K538="OK",Raw!O538="OK"),180*ATAN(SIN((3.14*Raw!J538/180)-(3.14*Raw!N538/180))/COS((3.14*Raw!J538/180)-(3.14*Raw!N538/180)))/3.14,D537)</f>
        <v>7.2400000000000286</v>
      </c>
      <c r="E538">
        <f>IF(AND(Raw!Q538="OK",Raw!C538="OK"),180*ATAN(SIN((3.14*Raw!P538/180)-(3.14*Raw!B538/180))/COS((3.14*Raw!P538/180)-(3.14*Raw!B538/180)))/3.14,E537)</f>
        <v>0</v>
      </c>
      <c r="F538">
        <f>IF(AND(Raw!O538="OK",Raw!Q538="OK"),180*ATAN(SIN((3.14*Raw!N538/180)-(3.14*Raw!P538/180))/COS((3.14*Raw!N538/180)-(3.14*Raw!P538/180)))/3.14,F537)</f>
        <v>0</v>
      </c>
      <c r="G538">
        <f>IF(AND(Raw!M538="OK",Raw!E538="OK"),180*ATAN(SIN((3.14*Raw!L538/180)-(3.14*Raw!D538/180))/COS((3.14*Raw!L538/180)-(3.14*Raw!D538/180)))/3.14,G537)</f>
        <v>28.809999999999995</v>
      </c>
      <c r="H538">
        <f>IF(AND(Raw!I538="OK",Raw!E538="OK"),180*ATAN(SIN((3.14*Raw!H538/180)-(3.14*Raw!D538/180))/COS((3.14*Raw!H538/180)-(3.14*Raw!D538/180)))/3.14,H537)</f>
        <v>17.98</v>
      </c>
      <c r="I538">
        <f>IF(AND(Raw!W538="OK",Raw!Y538="OK"),180*ATAN(SIN((3.14*Raw!V538/180)-(3.14*Raw!X538/180))/COS((3.14*Raw!V538/180)-(3.14*Raw!X538/180)))/3.14,I537)</f>
        <v>12.499999999999993</v>
      </c>
      <c r="J538">
        <f>IF(AND(Raw!U538="OK",Raw!C538="OK"),180*ATAN(SIN((3.14*Raw!T538/180)-(3.14*Raw!B538/180))/COS((3.14*Raw!T538/180)-(3.14*Raw!B538/180)))/3.14,J537)</f>
        <v>3.8200000000000518</v>
      </c>
      <c r="K538">
        <f>IF(AND(Raw!M538="OK",Raw!AA538="OK"),180*ATAN(SIN((3.14*Raw!L538/180)-(3.14*Raw!Z538/180))/COS((3.14*Raw!L538/180)-(3.14*Raw!Z538/180)))/3.14,K537)</f>
        <v>16.270000000000021</v>
      </c>
      <c r="L538">
        <f>IF(AND(Raw!I538="OK",Raw!AA538="OK"),180*ATAN(SIN((3.14*Raw!H538/180)-(3.14*Raw!Z538/180))/COS((3.14*Raw!H538/180)-(3.14*Raw!Z538/180)))/3.14,L537)</f>
        <v>5.4400000000000244</v>
      </c>
      <c r="M538">
        <f>IF(AND(Raw!I538="OK",Raw!G538="OK"),180*ATAN(SIN((3.14*Raw!H538/180)-(3.14*Raw!F538/180))/COS((3.14*Raw!H538/180)-(3.14*Raw!F538/180)))/3.14,M537)</f>
        <v>0</v>
      </c>
      <c r="N538">
        <f>IF(AND(Raw!O538="OK",Raw!S538="OK"),180*ATAN(SIN((3.14*Raw!N538/180)-(3.14*Raw!R538/180))/COS((3.14*Raw!N538/180)-(3.14*Raw!R538/180)))/3.14,N537)</f>
        <v>2.8700000000000143</v>
      </c>
      <c r="O538">
        <f>IF(AND(Raw!M538="OK",Raw!K538="OK"),180*ATAN(SIN((3.14*Raw!L538/180)-(3.14*Raw!J538/180))/COS((3.14*Raw!L538/180)-(3.14*Raw!J538/180)))/3.14,O537)</f>
        <v>2.4299999999999828</v>
      </c>
      <c r="P538">
        <f>IF(AND(Raw!M538="OK",Raw!I538="OK"),180*ATAN(SIN((3.14*Raw!L538/180)-(3.14*Raw!H538/180))/COS((3.14*Raw!L538/180)-(3.14*Raw!H538/180)))/3.14,P537)</f>
        <v>10.83</v>
      </c>
    </row>
    <row r="539" spans="1:16" x14ac:dyDescent="0.25">
      <c r="A539" s="1" t="str">
        <f>Raw!A539</f>
        <v>26-07-2020 08:57:00</v>
      </c>
      <c r="B539">
        <f>IF(AND(Raw!K539="OK",Raw!C539="OK"),180*ATAN(SIN((3.14*Raw!J539/180)-(3.14*Raw!B539/180))/COS((3.14*Raw!J539/180)-(3.14*Raw!B539/180)))/3.14,B538)</f>
        <v>35.960000000000015</v>
      </c>
      <c r="C539">
        <f>IF(AND(Raw!O539="OK",Raw!C539="OK"),180*ATAN(SIN((3.14*Raw!N539/180)-(3.14*Raw!B539/180))/COS((3.14*Raw!N539/180)-(3.14*Raw!B539/180)))/3.14,C538)</f>
        <v>28.77</v>
      </c>
      <c r="D539">
        <f>IF(AND(Raw!K539="OK",Raw!O539="OK"),180*ATAN(SIN((3.14*Raw!J539/180)-(3.14*Raw!N539/180))/COS((3.14*Raw!J539/180)-(3.14*Raw!N539/180)))/3.14,D538)</f>
        <v>7.1900000000000066</v>
      </c>
      <c r="E539">
        <f>IF(AND(Raw!Q539="OK",Raw!C539="OK"),180*ATAN(SIN((3.14*Raw!P539/180)-(3.14*Raw!B539/180))/COS((3.14*Raw!P539/180)-(3.14*Raw!B539/180)))/3.14,E538)</f>
        <v>0</v>
      </c>
      <c r="F539">
        <f>IF(AND(Raw!O539="OK",Raw!Q539="OK"),180*ATAN(SIN((3.14*Raw!N539/180)-(3.14*Raw!P539/180))/COS((3.14*Raw!N539/180)-(3.14*Raw!P539/180)))/3.14,F538)</f>
        <v>0</v>
      </c>
      <c r="G539">
        <f>IF(AND(Raw!M539="OK",Raw!E539="OK"),180*ATAN(SIN((3.14*Raw!L539/180)-(3.14*Raw!D539/180))/COS((3.14*Raw!L539/180)-(3.14*Raw!D539/180)))/3.14,G538)</f>
        <v>28.640000000000004</v>
      </c>
      <c r="H539">
        <f>IF(AND(Raw!I539="OK",Raw!E539="OK"),180*ATAN(SIN((3.14*Raw!H539/180)-(3.14*Raw!D539/180))/COS((3.14*Raw!H539/180)-(3.14*Raw!D539/180)))/3.14,H538)</f>
        <v>17.800000000000008</v>
      </c>
      <c r="I539">
        <f>IF(AND(Raw!W539="OK",Raw!Y539="OK"),180*ATAN(SIN((3.14*Raw!V539/180)-(3.14*Raw!X539/180))/COS((3.14*Raw!V539/180)-(3.14*Raw!X539/180)))/3.14,I538)</f>
        <v>12.480000000000015</v>
      </c>
      <c r="J539">
        <f>IF(AND(Raw!U539="OK",Raw!C539="OK"),180*ATAN(SIN((3.14*Raw!T539/180)-(3.14*Raw!B539/180))/COS((3.14*Raw!T539/180)-(3.14*Raw!B539/180)))/3.14,J538)</f>
        <v>3.8500000000000192</v>
      </c>
      <c r="K539">
        <f>IF(AND(Raw!M539="OK",Raw!AA539="OK"),180*ATAN(SIN((3.14*Raw!L539/180)-(3.14*Raw!Z539/180))/COS((3.14*Raw!L539/180)-(3.14*Raw!Z539/180)))/3.14,K538)</f>
        <v>16.299999999999994</v>
      </c>
      <c r="L539">
        <f>IF(AND(Raw!I539="OK",Raw!AA539="OK"),180*ATAN(SIN((3.14*Raw!H539/180)-(3.14*Raw!Z539/180))/COS((3.14*Raw!H539/180)-(3.14*Raw!Z539/180)))/3.14,L538)</f>
        <v>5.4599999999999884</v>
      </c>
      <c r="M539">
        <f>IF(AND(Raw!I539="OK",Raw!G539="OK"),180*ATAN(SIN((3.14*Raw!H539/180)-(3.14*Raw!F539/180))/COS((3.14*Raw!H539/180)-(3.14*Raw!F539/180)))/3.14,M538)</f>
        <v>0</v>
      </c>
      <c r="N539">
        <f>IF(AND(Raw!O539="OK",Raw!S539="OK"),180*ATAN(SIN((3.14*Raw!N539/180)-(3.14*Raw!R539/180))/COS((3.14*Raw!N539/180)-(3.14*Raw!R539/180)))/3.14,N538)</f>
        <v>2.8300000000000067</v>
      </c>
      <c r="O539">
        <f>IF(AND(Raw!M539="OK",Raw!K539="OK"),180*ATAN(SIN((3.14*Raw!L539/180)-(3.14*Raw!J539/180))/COS((3.14*Raw!L539/180)-(3.14*Raw!J539/180)))/3.14,O538)</f>
        <v>2.4299999999999957</v>
      </c>
      <c r="P539">
        <f>IF(AND(Raw!M539="OK",Raw!I539="OK"),180*ATAN(SIN((3.14*Raw!L539/180)-(3.14*Raw!H539/180))/COS((3.14*Raw!L539/180)-(3.14*Raw!H539/180)))/3.14,P538)</f>
        <v>10.840000000000002</v>
      </c>
    </row>
    <row r="540" spans="1:16" x14ac:dyDescent="0.25">
      <c r="A540" s="1" t="str">
        <f>Raw!A540</f>
        <v>26-07-2020 08:58:00</v>
      </c>
      <c r="B540">
        <f>IF(AND(Raw!K540="OK",Raw!C540="OK"),180*ATAN(SIN((3.14*Raw!J540/180)-(3.14*Raw!B540/180))/COS((3.14*Raw!J540/180)-(3.14*Raw!B540/180)))/3.14,B539)</f>
        <v>35.699999999999996</v>
      </c>
      <c r="C540">
        <f>IF(AND(Raw!O540="OK",Raw!C540="OK"),180*ATAN(SIN((3.14*Raw!N540/180)-(3.14*Raw!B540/180))/COS((3.14*Raw!N540/180)-(3.14*Raw!B540/180)))/3.14,C539)</f>
        <v>28.500000000000014</v>
      </c>
      <c r="D540">
        <f>IF(AND(Raw!K540="OK",Raw!O540="OK"),180*ATAN(SIN((3.14*Raw!J540/180)-(3.14*Raw!N540/180))/COS((3.14*Raw!J540/180)-(3.14*Raw!N540/180)))/3.14,D539)</f>
        <v>7.1999999999999833</v>
      </c>
      <c r="E540">
        <f>IF(AND(Raw!Q540="OK",Raw!C540="OK"),180*ATAN(SIN((3.14*Raw!P540/180)-(3.14*Raw!B540/180))/COS((3.14*Raw!P540/180)-(3.14*Raw!B540/180)))/3.14,E539)</f>
        <v>0</v>
      </c>
      <c r="F540">
        <f>IF(AND(Raw!O540="OK",Raw!Q540="OK"),180*ATAN(SIN((3.14*Raw!N540/180)-(3.14*Raw!P540/180))/COS((3.14*Raw!N540/180)-(3.14*Raw!P540/180)))/3.14,F539)</f>
        <v>0</v>
      </c>
      <c r="G540">
        <f>IF(AND(Raw!M540="OK",Raw!E540="OK"),180*ATAN(SIN((3.14*Raw!L540/180)-(3.14*Raw!D540/180))/COS((3.14*Raw!L540/180)-(3.14*Raw!D540/180)))/3.14,G539)</f>
        <v>28.52000000000001</v>
      </c>
      <c r="H540">
        <f>IF(AND(Raw!I540="OK",Raw!E540="OK"),180*ATAN(SIN((3.14*Raw!H540/180)-(3.14*Raw!D540/180))/COS((3.14*Raw!H540/180)-(3.14*Raw!D540/180)))/3.14,H539)</f>
        <v>17.72999999999999</v>
      </c>
      <c r="I540">
        <f>IF(AND(Raw!W540="OK",Raw!Y540="OK"),180*ATAN(SIN((3.14*Raw!V540/180)-(3.14*Raw!X540/180))/COS((3.14*Raw!V540/180)-(3.14*Raw!X540/180)))/3.14,I539)</f>
        <v>12.449999999999996</v>
      </c>
      <c r="J540">
        <f>IF(AND(Raw!U540="OK",Raw!C540="OK"),180*ATAN(SIN((3.14*Raw!T540/180)-(3.14*Raw!B540/180))/COS((3.14*Raw!T540/180)-(3.14*Raw!B540/180)))/3.14,J539)</f>
        <v>3.8200000000000016</v>
      </c>
      <c r="K540">
        <f>IF(AND(Raw!M540="OK",Raw!AA540="OK"),180*ATAN(SIN((3.14*Raw!L540/180)-(3.14*Raw!Z540/180))/COS((3.14*Raw!L540/180)-(3.14*Raw!Z540/180)))/3.14,K539)</f>
        <v>16.300000000000015</v>
      </c>
      <c r="L540">
        <f>IF(AND(Raw!I540="OK",Raw!AA540="OK"),180*ATAN(SIN((3.14*Raw!H540/180)-(3.14*Raw!Z540/180))/COS((3.14*Raw!H540/180)-(3.14*Raw!Z540/180)))/3.14,L539)</f>
        <v>5.509999999999998</v>
      </c>
      <c r="M540">
        <f>IF(AND(Raw!I540="OK",Raw!G540="OK"),180*ATAN(SIN((3.14*Raw!H540/180)-(3.14*Raw!F540/180))/COS((3.14*Raw!H540/180)-(3.14*Raw!F540/180)))/3.14,M539)</f>
        <v>0</v>
      </c>
      <c r="N540">
        <f>IF(AND(Raw!O540="OK",Raw!S540="OK"),180*ATAN(SIN((3.14*Raw!N540/180)-(3.14*Raw!R540/180))/COS((3.14*Raw!N540/180)-(3.14*Raw!R540/180)))/3.14,N539)</f>
        <v>2.7100000000000106</v>
      </c>
      <c r="O540">
        <f>IF(AND(Raw!M540="OK",Raw!K540="OK"),180*ATAN(SIN((3.14*Raw!L540/180)-(3.14*Raw!J540/180))/COS((3.14*Raw!L540/180)-(3.14*Raw!J540/180)))/3.14,O539)</f>
        <v>2.5200000000000125</v>
      </c>
      <c r="P540">
        <f>IF(AND(Raw!M540="OK",Raw!I540="OK"),180*ATAN(SIN((3.14*Raw!L540/180)-(3.14*Raw!H540/180))/COS((3.14*Raw!L540/180)-(3.14*Raw!H540/180)))/3.14,P539)</f>
        <v>10.790000000000019</v>
      </c>
    </row>
    <row r="541" spans="1:16" x14ac:dyDescent="0.25">
      <c r="A541" s="1" t="str">
        <f>Raw!A541</f>
        <v>26-07-2020 08:59:00</v>
      </c>
      <c r="B541">
        <f>IF(AND(Raw!K541="OK",Raw!C541="OK"),180*ATAN(SIN((3.14*Raw!J541/180)-(3.14*Raw!B541/180))/COS((3.14*Raw!J541/180)-(3.14*Raw!B541/180)))/3.14,B540)</f>
        <v>35.569999999999986</v>
      </c>
      <c r="C541">
        <f>IF(AND(Raw!O541="OK",Raw!C541="OK"),180*ATAN(SIN((3.14*Raw!N541/180)-(3.14*Raw!B541/180))/COS((3.14*Raw!N541/180)-(3.14*Raw!B541/180)))/3.14,C540)</f>
        <v>28.380000000000006</v>
      </c>
      <c r="D541">
        <f>IF(AND(Raw!K541="OK",Raw!O541="OK"),180*ATAN(SIN((3.14*Raw!J541/180)-(3.14*Raw!N541/180))/COS((3.14*Raw!J541/180)-(3.14*Raw!N541/180)))/3.14,D540)</f>
        <v>7.1899999999999817</v>
      </c>
      <c r="E541">
        <f>IF(AND(Raw!Q541="OK",Raw!C541="OK"),180*ATAN(SIN((3.14*Raw!P541/180)-(3.14*Raw!B541/180))/COS((3.14*Raw!P541/180)-(3.14*Raw!B541/180)))/3.14,E540)</f>
        <v>0</v>
      </c>
      <c r="F541">
        <f>IF(AND(Raw!O541="OK",Raw!Q541="OK"),180*ATAN(SIN((3.14*Raw!N541/180)-(3.14*Raw!P541/180))/COS((3.14*Raw!N541/180)-(3.14*Raw!P541/180)))/3.14,F540)</f>
        <v>0</v>
      </c>
      <c r="G541">
        <f>IF(AND(Raw!M541="OK",Raw!E541="OK"),180*ATAN(SIN((3.14*Raw!L541/180)-(3.14*Raw!D541/180))/COS((3.14*Raw!L541/180)-(3.14*Raw!D541/180)))/3.14,G540)</f>
        <v>28.360000000000003</v>
      </c>
      <c r="H541">
        <f>IF(AND(Raw!I541="OK",Raw!E541="OK"),180*ATAN(SIN((3.14*Raw!H541/180)-(3.14*Raw!D541/180))/COS((3.14*Raw!H541/180)-(3.14*Raw!D541/180)))/3.14,H540)</f>
        <v>17.559999999999995</v>
      </c>
      <c r="I541">
        <f>IF(AND(Raw!W541="OK",Raw!Y541="OK"),180*ATAN(SIN((3.14*Raw!V541/180)-(3.14*Raw!X541/180))/COS((3.14*Raw!V541/180)-(3.14*Raw!X541/180)))/3.14,I540)</f>
        <v>12.370000000000006</v>
      </c>
      <c r="J541">
        <f>IF(AND(Raw!U541="OK",Raw!C541="OK"),180*ATAN(SIN((3.14*Raw!T541/180)-(3.14*Raw!B541/180))/COS((3.14*Raw!T541/180)-(3.14*Raw!B541/180)))/3.14,J540)</f>
        <v>3.859999999999983</v>
      </c>
      <c r="K541">
        <f>IF(AND(Raw!M541="OK",Raw!AA541="OK"),180*ATAN(SIN((3.14*Raw!L541/180)-(3.14*Raw!Z541/180))/COS((3.14*Raw!L541/180)-(3.14*Raw!Z541/180)))/3.14,K540)</f>
        <v>16.29</v>
      </c>
      <c r="L541">
        <f>IF(AND(Raw!I541="OK",Raw!AA541="OK"),180*ATAN(SIN((3.14*Raw!H541/180)-(3.14*Raw!Z541/180))/COS((3.14*Raw!H541/180)-(3.14*Raw!Z541/180)))/3.14,L540)</f>
        <v>5.4899999999999949</v>
      </c>
      <c r="M541">
        <f>IF(AND(Raw!I541="OK",Raw!G541="OK"),180*ATAN(SIN((3.14*Raw!H541/180)-(3.14*Raw!F541/180))/COS((3.14*Raw!H541/180)-(3.14*Raw!F541/180)))/3.14,M540)</f>
        <v>0</v>
      </c>
      <c r="N541">
        <f>IF(AND(Raw!O541="OK",Raw!S541="OK"),180*ATAN(SIN((3.14*Raw!N541/180)-(3.14*Raw!R541/180))/COS((3.14*Raw!N541/180)-(3.14*Raw!R541/180)))/3.14,N540)</f>
        <v>2.6500000000000243</v>
      </c>
      <c r="O541">
        <f>IF(AND(Raw!M541="OK",Raw!K541="OK"),180*ATAN(SIN((3.14*Raw!L541/180)-(3.14*Raw!J541/180))/COS((3.14*Raw!L541/180)-(3.14*Raw!J541/180)))/3.14,O540)</f>
        <v>2.4800000000000053</v>
      </c>
      <c r="P541">
        <f>IF(AND(Raw!M541="OK",Raw!I541="OK"),180*ATAN(SIN((3.14*Raw!L541/180)-(3.14*Raw!H541/180))/COS((3.14*Raw!L541/180)-(3.14*Raw!H541/180)))/3.14,P540)</f>
        <v>10.800000000000006</v>
      </c>
    </row>
    <row r="542" spans="1:16" x14ac:dyDescent="0.25">
      <c r="A542" s="1" t="str">
        <f>Raw!A542</f>
        <v>26-07-2020 09:00:00</v>
      </c>
      <c r="B542">
        <f>IF(AND(Raw!K542="OK",Raw!C542="OK"),180*ATAN(SIN((3.14*Raw!J542/180)-(3.14*Raw!B542/180))/COS((3.14*Raw!J542/180)-(3.14*Raw!B542/180)))/3.14,B541)</f>
        <v>35.480000000000011</v>
      </c>
      <c r="C542">
        <f>IF(AND(Raw!O542="OK",Raw!C542="OK"),180*ATAN(SIN((3.14*Raw!N542/180)-(3.14*Raw!B542/180))/COS((3.14*Raw!N542/180)-(3.14*Raw!B542/180)))/3.14,C541)</f>
        <v>28.280000000000012</v>
      </c>
      <c r="D542">
        <f>IF(AND(Raw!K542="OK",Raw!O542="OK"),180*ATAN(SIN((3.14*Raw!J542/180)-(3.14*Raw!N542/180))/COS((3.14*Raw!J542/180)-(3.14*Raw!N542/180)))/3.14,D541)</f>
        <v>7.1999999999999966</v>
      </c>
      <c r="E542">
        <f>IF(AND(Raw!Q542="OK",Raw!C542="OK"),180*ATAN(SIN((3.14*Raw!P542/180)-(3.14*Raw!B542/180))/COS((3.14*Raw!P542/180)-(3.14*Raw!B542/180)))/3.14,E541)</f>
        <v>0</v>
      </c>
      <c r="F542">
        <f>IF(AND(Raw!O542="OK",Raw!Q542="OK"),180*ATAN(SIN((3.14*Raw!N542/180)-(3.14*Raw!P542/180))/COS((3.14*Raw!N542/180)-(3.14*Raw!P542/180)))/3.14,F541)</f>
        <v>0</v>
      </c>
      <c r="G542">
        <f>IF(AND(Raw!M542="OK",Raw!E542="OK"),180*ATAN(SIN((3.14*Raw!L542/180)-(3.14*Raw!D542/180))/COS((3.14*Raw!L542/180)-(3.14*Raw!D542/180)))/3.14,G541)</f>
        <v>28.19</v>
      </c>
      <c r="H542">
        <f>IF(AND(Raw!I542="OK",Raw!E542="OK"),180*ATAN(SIN((3.14*Raw!H542/180)-(3.14*Raw!D542/180))/COS((3.14*Raw!H542/180)-(3.14*Raw!D542/180)))/3.14,H541)</f>
        <v>17.439999999999987</v>
      </c>
      <c r="I542">
        <f>IF(AND(Raw!W542="OK",Raw!Y542="OK"),180*ATAN(SIN((3.14*Raw!V542/180)-(3.14*Raw!X542/180))/COS((3.14*Raw!V542/180)-(3.14*Raw!X542/180)))/3.14,I541)</f>
        <v>12.379999999999995</v>
      </c>
      <c r="J542">
        <f>IF(AND(Raw!U542="OK",Raw!C542="OK"),180*ATAN(SIN((3.14*Raw!T542/180)-(3.14*Raw!B542/180))/COS((3.14*Raw!T542/180)-(3.14*Raw!B542/180)))/3.14,J541)</f>
        <v>3.9300000000000086</v>
      </c>
      <c r="K542">
        <f>IF(AND(Raw!M542="OK",Raw!AA542="OK"),180*ATAN(SIN((3.14*Raw!L542/180)-(3.14*Raw!Z542/180))/COS((3.14*Raw!L542/180)-(3.14*Raw!Z542/180)))/3.14,K541)</f>
        <v>16.189999999999998</v>
      </c>
      <c r="L542">
        <f>IF(AND(Raw!I542="OK",Raw!AA542="OK"),180*ATAN(SIN((3.14*Raw!H542/180)-(3.14*Raw!Z542/180))/COS((3.14*Raw!H542/180)-(3.14*Raw!Z542/180)))/3.14,L541)</f>
        <v>5.4399999999999853</v>
      </c>
      <c r="M542">
        <f>IF(AND(Raw!I542="OK",Raw!G542="OK"),180*ATAN(SIN((3.14*Raw!H542/180)-(3.14*Raw!F542/180))/COS((3.14*Raw!H542/180)-(3.14*Raw!F542/180)))/3.14,M541)</f>
        <v>0</v>
      </c>
      <c r="N542">
        <f>IF(AND(Raw!O542="OK",Raw!S542="OK"),180*ATAN(SIN((3.14*Raw!N542/180)-(3.14*Raw!R542/180))/COS((3.14*Raw!N542/180)-(3.14*Raw!R542/180)))/3.14,N541)</f>
        <v>2.6100000000000043</v>
      </c>
      <c r="O542">
        <f>IF(AND(Raw!M542="OK",Raw!K542="OK"),180*ATAN(SIN((3.14*Raw!L542/180)-(3.14*Raw!J542/180))/COS((3.14*Raw!L542/180)-(3.14*Raw!J542/180)))/3.14,O541)</f>
        <v>2.530000000000002</v>
      </c>
      <c r="P542">
        <f>IF(AND(Raw!M542="OK",Raw!I542="OK"),180*ATAN(SIN((3.14*Raw!L542/180)-(3.14*Raw!H542/180))/COS((3.14*Raw!L542/180)-(3.14*Raw!H542/180)))/3.14,P541)</f>
        <v>10.750000000000009</v>
      </c>
    </row>
    <row r="543" spans="1:16" x14ac:dyDescent="0.25">
      <c r="A543" s="1" t="str">
        <f>Raw!A543</f>
        <v>26-07-2020 09:01:00</v>
      </c>
      <c r="B543">
        <f>IF(AND(Raw!K543="OK",Raw!C543="OK"),180*ATAN(SIN((3.14*Raw!J543/180)-(3.14*Raw!B543/180))/COS((3.14*Raw!J543/180)-(3.14*Raw!B543/180)))/3.14,B542)</f>
        <v>35.61</v>
      </c>
      <c r="C543">
        <f>IF(AND(Raw!O543="OK",Raw!C543="OK"),180*ATAN(SIN((3.14*Raw!N543/180)-(3.14*Raw!B543/180))/COS((3.14*Raw!N543/180)-(3.14*Raw!B543/180)))/3.14,C542)</f>
        <v>28.4</v>
      </c>
      <c r="D543">
        <f>IF(AND(Raw!K543="OK",Raw!O543="OK"),180*ATAN(SIN((3.14*Raw!J543/180)-(3.14*Raw!N543/180))/COS((3.14*Raw!J543/180)-(3.14*Raw!N543/180)))/3.14,D542)</f>
        <v>7.2099999999999955</v>
      </c>
      <c r="E543">
        <f>IF(AND(Raw!Q543="OK",Raw!C543="OK"),180*ATAN(SIN((3.14*Raw!P543/180)-(3.14*Raw!B543/180))/COS((3.14*Raw!P543/180)-(3.14*Raw!B543/180)))/3.14,E542)</f>
        <v>0</v>
      </c>
      <c r="F543">
        <f>IF(AND(Raw!O543="OK",Raw!Q543="OK"),180*ATAN(SIN((3.14*Raw!N543/180)-(3.14*Raw!P543/180))/COS((3.14*Raw!N543/180)-(3.14*Raw!P543/180)))/3.14,F542)</f>
        <v>0</v>
      </c>
      <c r="G543">
        <f>IF(AND(Raw!M543="OK",Raw!E543="OK"),180*ATAN(SIN((3.14*Raw!L543/180)-(3.14*Raw!D543/180))/COS((3.14*Raw!L543/180)-(3.14*Raw!D543/180)))/3.14,G542)</f>
        <v>28.279999999999998</v>
      </c>
      <c r="H543">
        <f>IF(AND(Raw!I543="OK",Raw!E543="OK"),180*ATAN(SIN((3.14*Raw!H543/180)-(3.14*Raw!D543/180))/COS((3.14*Raw!H543/180)-(3.14*Raw!D543/180)))/3.14,H542)</f>
        <v>17.509999999999991</v>
      </c>
      <c r="I543">
        <f>IF(AND(Raw!W543="OK",Raw!Y543="OK"),180*ATAN(SIN((3.14*Raw!V543/180)-(3.14*Raw!X543/180))/COS((3.14*Raw!V543/180)-(3.14*Raw!X543/180)))/3.14,I542)</f>
        <v>12.370000000000006</v>
      </c>
      <c r="J543">
        <f>IF(AND(Raw!U543="OK",Raw!C543="OK"),180*ATAN(SIN((3.14*Raw!T543/180)-(3.14*Raw!B543/180))/COS((3.14*Raw!T543/180)-(3.14*Raw!B543/180)))/3.14,J542)</f>
        <v>3.9399999999999977</v>
      </c>
      <c r="K543">
        <f>IF(AND(Raw!M543="OK",Raw!AA543="OK"),180*ATAN(SIN((3.14*Raw!L543/180)-(3.14*Raw!Z543/180))/COS((3.14*Raw!L543/180)-(3.14*Raw!Z543/180)))/3.14,K542)</f>
        <v>16.170000000000002</v>
      </c>
      <c r="L543">
        <f>IF(AND(Raw!I543="OK",Raw!AA543="OK"),180*ATAN(SIN((3.14*Raw!H543/180)-(3.14*Raw!Z543/180))/COS((3.14*Raw!H543/180)-(3.14*Raw!Z543/180)))/3.14,L542)</f>
        <v>5.400000000000003</v>
      </c>
      <c r="M543">
        <f>IF(AND(Raw!I543="OK",Raw!G543="OK"),180*ATAN(SIN((3.14*Raw!H543/180)-(3.14*Raw!F543/180))/COS((3.14*Raw!H543/180)-(3.14*Raw!F543/180)))/3.14,M542)</f>
        <v>0</v>
      </c>
      <c r="N543">
        <f>IF(AND(Raw!O543="OK",Raw!S543="OK"),180*ATAN(SIN((3.14*Raw!N543/180)-(3.14*Raw!R543/180))/COS((3.14*Raw!N543/180)-(3.14*Raw!R543/180)))/3.14,N542)</f>
        <v>2.59</v>
      </c>
      <c r="O543">
        <f>IF(AND(Raw!M543="OK",Raw!K543="OK"),180*ATAN(SIN((3.14*Raw!L543/180)-(3.14*Raw!J543/180))/COS((3.14*Raw!L543/180)-(3.14*Raw!J543/180)))/3.14,O542)</f>
        <v>2.5000000000000027</v>
      </c>
      <c r="P543">
        <f>IF(AND(Raw!M543="OK",Raw!I543="OK"),180*ATAN(SIN((3.14*Raw!L543/180)-(3.14*Raw!H543/180))/COS((3.14*Raw!L543/180)-(3.14*Raw!H543/180)))/3.14,P542)</f>
        <v>10.77</v>
      </c>
    </row>
    <row r="544" spans="1:16" x14ac:dyDescent="0.25">
      <c r="A544" s="1" t="str">
        <f>Raw!A544</f>
        <v>26-07-2020 09:02:00</v>
      </c>
      <c r="B544">
        <f>IF(AND(Raw!K544="OK",Raw!C544="OK"),180*ATAN(SIN((3.14*Raw!J544/180)-(3.14*Raw!B544/180))/COS((3.14*Raw!J544/180)-(3.14*Raw!B544/180)))/3.14,B543)</f>
        <v>35.650000000000006</v>
      </c>
      <c r="C544">
        <f>IF(AND(Raw!O544="OK",Raw!C544="OK"),180*ATAN(SIN((3.14*Raw!N544/180)-(3.14*Raw!B544/180))/COS((3.14*Raw!N544/180)-(3.14*Raw!B544/180)))/3.14,C543)</f>
        <v>28.47000000000001</v>
      </c>
      <c r="D544">
        <f>IF(AND(Raw!K544="OK",Raw!O544="OK"),180*ATAN(SIN((3.14*Raw!J544/180)-(3.14*Raw!N544/180))/COS((3.14*Raw!J544/180)-(3.14*Raw!N544/180)))/3.14,D543)</f>
        <v>7.1799999999999926</v>
      </c>
      <c r="E544">
        <f>IF(AND(Raw!Q544="OK",Raw!C544="OK"),180*ATAN(SIN((3.14*Raw!P544/180)-(3.14*Raw!B544/180))/COS((3.14*Raw!P544/180)-(3.14*Raw!B544/180)))/3.14,E543)</f>
        <v>0</v>
      </c>
      <c r="F544">
        <f>IF(AND(Raw!O544="OK",Raw!Q544="OK"),180*ATAN(SIN((3.14*Raw!N544/180)-(3.14*Raw!P544/180))/COS((3.14*Raw!N544/180)-(3.14*Raw!P544/180)))/3.14,F543)</f>
        <v>0</v>
      </c>
      <c r="G544">
        <f>IF(AND(Raw!M544="OK",Raw!E544="OK"),180*ATAN(SIN((3.14*Raw!L544/180)-(3.14*Raw!D544/180))/COS((3.14*Raw!L544/180)-(3.14*Raw!D544/180)))/3.14,G543)</f>
        <v>28.260000000000023</v>
      </c>
      <c r="H544">
        <f>IF(AND(Raw!I544="OK",Raw!E544="OK"),180*ATAN(SIN((3.14*Raw!H544/180)-(3.14*Raw!D544/180))/COS((3.14*Raw!H544/180)-(3.14*Raw!D544/180)))/3.14,H543)</f>
        <v>17.52</v>
      </c>
      <c r="I544">
        <f>IF(AND(Raw!W544="OK",Raw!Y544="OK"),180*ATAN(SIN((3.14*Raw!V544/180)-(3.14*Raw!X544/180))/COS((3.14*Raw!V544/180)-(3.14*Raw!X544/180)))/3.14,I543)</f>
        <v>12.360000000000017</v>
      </c>
      <c r="J544">
        <f>IF(AND(Raw!U544="OK",Raw!C544="OK"),180*ATAN(SIN((3.14*Raw!T544/180)-(3.14*Raw!B544/180))/COS((3.14*Raw!T544/180)-(3.14*Raw!B544/180)))/3.14,J543)</f>
        <v>3.9500000000000126</v>
      </c>
      <c r="K544">
        <f>IF(AND(Raw!M544="OK",Raw!AA544="OK"),180*ATAN(SIN((3.14*Raw!L544/180)-(3.14*Raw!Z544/180))/COS((3.14*Raw!L544/180)-(3.14*Raw!Z544/180)))/3.14,K543)</f>
        <v>16.150000000000002</v>
      </c>
      <c r="L544">
        <f>IF(AND(Raw!I544="OK",Raw!AA544="OK"),180*ATAN(SIN((3.14*Raw!H544/180)-(3.14*Raw!Z544/180))/COS((3.14*Raw!H544/180)-(3.14*Raw!Z544/180)))/3.14,L543)</f>
        <v>5.4099999999999797</v>
      </c>
      <c r="M544">
        <f>IF(AND(Raw!I544="OK",Raw!G544="OK"),180*ATAN(SIN((3.14*Raw!H544/180)-(3.14*Raw!F544/180))/COS((3.14*Raw!H544/180)-(3.14*Raw!F544/180)))/3.14,M543)</f>
        <v>0</v>
      </c>
      <c r="N544">
        <f>IF(AND(Raw!O544="OK",Raw!S544="OK"),180*ATAN(SIN((3.14*Raw!N544/180)-(3.14*Raw!R544/180))/COS((3.14*Raw!N544/180)-(3.14*Raw!R544/180)))/3.14,N543)</f>
        <v>2.6500000000000243</v>
      </c>
      <c r="O544">
        <f>IF(AND(Raw!M544="OK",Raw!K544="OK"),180*ATAN(SIN((3.14*Raw!L544/180)-(3.14*Raw!J544/180))/COS((3.14*Raw!L544/180)-(3.14*Raw!J544/180)))/3.14,O543)</f>
        <v>2.4800000000000053</v>
      </c>
      <c r="P544">
        <f>IF(AND(Raw!M544="OK",Raw!I544="OK"),180*ATAN(SIN((3.14*Raw!L544/180)-(3.14*Raw!H544/180))/COS((3.14*Raw!L544/180)-(3.14*Raw!H544/180)))/3.14,P543)</f>
        <v>10.740000000000022</v>
      </c>
    </row>
    <row r="545" spans="1:16" x14ac:dyDescent="0.25">
      <c r="A545" s="1" t="str">
        <f>Raw!A545</f>
        <v>26-07-2020 09:03:00</v>
      </c>
      <c r="B545">
        <f>IF(AND(Raw!K545="OK",Raw!C545="OK"),180*ATAN(SIN((3.14*Raw!J545/180)-(3.14*Raw!B545/180))/COS((3.14*Raw!J545/180)-(3.14*Raw!B545/180)))/3.14,B544)</f>
        <v>35.379999999999995</v>
      </c>
      <c r="C545">
        <f>IF(AND(Raw!O545="OK",Raw!C545="OK"),180*ATAN(SIN((3.14*Raw!N545/180)-(3.14*Raw!B545/180))/COS((3.14*Raw!N545/180)-(3.14*Raw!B545/180)))/3.14,C544)</f>
        <v>28.209999999999962</v>
      </c>
      <c r="D545">
        <f>IF(AND(Raw!K545="OK",Raw!O545="OK"),180*ATAN(SIN((3.14*Raw!J545/180)-(3.14*Raw!N545/180))/COS((3.14*Raw!J545/180)-(3.14*Raw!N545/180)))/3.14,D544)</f>
        <v>7.1700000000000284</v>
      </c>
      <c r="E545">
        <f>IF(AND(Raw!Q545="OK",Raw!C545="OK"),180*ATAN(SIN((3.14*Raw!P545/180)-(3.14*Raw!B545/180))/COS((3.14*Raw!P545/180)-(3.14*Raw!B545/180)))/3.14,E544)</f>
        <v>0</v>
      </c>
      <c r="F545">
        <f>IF(AND(Raw!O545="OK",Raw!Q545="OK"),180*ATAN(SIN((3.14*Raw!N545/180)-(3.14*Raw!P545/180))/COS((3.14*Raw!N545/180)-(3.14*Raw!P545/180)))/3.14,F544)</f>
        <v>0</v>
      </c>
      <c r="G545">
        <f>IF(AND(Raw!M545="OK",Raw!E545="OK"),180*ATAN(SIN((3.14*Raw!L545/180)-(3.14*Raw!D545/180))/COS((3.14*Raw!L545/180)-(3.14*Raw!D545/180)))/3.14,G544)</f>
        <v>28.322597226855301</v>
      </c>
      <c r="H545">
        <f>IF(AND(Raw!I545="OK",Raw!E545="OK"),180*ATAN(SIN((3.14*Raw!H545/180)-(3.14*Raw!D545/180))/COS((3.14*Raw!H545/180)-(3.14*Raw!D545/180)))/3.14,H544)</f>
        <v>17.439999999999969</v>
      </c>
      <c r="I545">
        <f>IF(AND(Raw!W545="OK",Raw!Y545="OK"),180*ATAN(SIN((3.14*Raw!V545/180)-(3.14*Raw!X545/180))/COS((3.14*Raw!V545/180)-(3.14*Raw!X545/180)))/3.14,I544)</f>
        <v>12.320000000000011</v>
      </c>
      <c r="J545">
        <f>IF(AND(Raw!U545="OK",Raw!C545="OK"),180*ATAN(SIN((3.14*Raw!T545/180)-(3.14*Raw!B545/180))/COS((3.14*Raw!T545/180)-(3.14*Raw!B545/180)))/3.14,J544)</f>
        <v>3.8999999999999897</v>
      </c>
      <c r="K545">
        <f>IF(AND(Raw!M545="OK",Raw!AA545="OK"),180*ATAN(SIN((3.14*Raw!L545/180)-(3.14*Raw!Z545/180))/COS((3.14*Raw!L545/180)-(3.14*Raw!Z545/180)))/3.14,K544)</f>
        <v>16.302597226855319</v>
      </c>
      <c r="L545">
        <f>IF(AND(Raw!I545="OK",Raw!AA545="OK"),180*ATAN(SIN((3.14*Raw!H545/180)-(3.14*Raw!Z545/180))/COS((3.14*Raw!H545/180)-(3.14*Raw!Z545/180)))/3.14,L544)</f>
        <v>5.4199999999999688</v>
      </c>
      <c r="M545">
        <f>IF(AND(Raw!I545="OK",Raw!G545="OK"),180*ATAN(SIN((3.14*Raw!H545/180)-(3.14*Raw!F545/180))/COS((3.14*Raw!H545/180)-(3.14*Raw!F545/180)))/3.14,M544)</f>
        <v>0</v>
      </c>
      <c r="N545">
        <f>IF(AND(Raw!O545="OK",Raw!S545="OK"),180*ATAN(SIN((3.14*Raw!N545/180)-(3.14*Raw!R545/180))/COS((3.14*Raw!N545/180)-(3.14*Raw!R545/180)))/3.14,N544)</f>
        <v>2.559999999999969</v>
      </c>
      <c r="O545">
        <f>IF(AND(Raw!M545="OK",Raw!K545="OK"),180*ATAN(SIN((3.14*Raw!L545/180)-(3.14*Raw!J545/180))/COS((3.14*Raw!L545/180)-(3.14*Raw!J545/180)))/3.14,O544)</f>
        <v>2.6525972268553284</v>
      </c>
      <c r="P545">
        <f>IF(AND(Raw!M545="OK",Raw!I545="OK"),180*ATAN(SIN((3.14*Raw!L545/180)-(3.14*Raw!H545/180))/COS((3.14*Raw!L545/180)-(3.14*Raw!H545/180)))/3.14,P544)</f>
        <v>10.8825972268553</v>
      </c>
    </row>
    <row r="546" spans="1:16" x14ac:dyDescent="0.25">
      <c r="A546" s="1" t="str">
        <f>Raw!A546</f>
        <v>26-07-2020 09:04:00</v>
      </c>
      <c r="B546">
        <f>IF(AND(Raw!K546="OK",Raw!C546="OK"),180*ATAN(SIN((3.14*Raw!J546/180)-(3.14*Raw!B546/180))/COS((3.14*Raw!J546/180)-(3.14*Raw!B546/180)))/3.14,B545)</f>
        <v>35.319999999999979</v>
      </c>
      <c r="C546">
        <f>IF(AND(Raw!O546="OK",Raw!C546="OK"),180*ATAN(SIN((3.14*Raw!N546/180)-(3.14*Raw!B546/180))/COS((3.14*Raw!N546/180)-(3.14*Raw!B546/180)))/3.14,C545)</f>
        <v>28.159999999999993</v>
      </c>
      <c r="D546">
        <f>IF(AND(Raw!K546="OK",Raw!O546="OK"),180*ATAN(SIN((3.14*Raw!J546/180)-(3.14*Raw!N546/180))/COS((3.14*Raw!J546/180)-(3.14*Raw!N546/180)))/3.14,D545)</f>
        <v>7.1599999999999877</v>
      </c>
      <c r="E546">
        <f>IF(AND(Raw!Q546="OK",Raw!C546="OK"),180*ATAN(SIN((3.14*Raw!P546/180)-(3.14*Raw!B546/180))/COS((3.14*Raw!P546/180)-(3.14*Raw!B546/180)))/3.14,E545)</f>
        <v>0</v>
      </c>
      <c r="F546">
        <f>IF(AND(Raw!O546="OK",Raw!Q546="OK"),180*ATAN(SIN((3.14*Raw!N546/180)-(3.14*Raw!P546/180))/COS((3.14*Raw!N546/180)-(3.14*Raw!P546/180)))/3.14,F545)</f>
        <v>0</v>
      </c>
      <c r="G546">
        <f>IF(AND(Raw!M546="OK",Raw!E546="OK"),180*ATAN(SIN((3.14*Raw!L546/180)-(3.14*Raw!D546/180))/COS((3.14*Raw!L546/180)-(3.14*Raw!D546/180)))/3.14,G545)</f>
        <v>28.170000000000012</v>
      </c>
      <c r="H546">
        <f>IF(AND(Raw!I546="OK",Raw!E546="OK"),180*ATAN(SIN((3.14*Raw!H546/180)-(3.14*Raw!D546/180))/COS((3.14*Raw!H546/180)-(3.14*Raw!D546/180)))/3.14,H545)</f>
        <v>17.439999999999998</v>
      </c>
      <c r="I546">
        <f>IF(AND(Raw!W546="OK",Raw!Y546="OK"),180*ATAN(SIN((3.14*Raw!V546/180)-(3.14*Raw!X546/180))/COS((3.14*Raw!V546/180)-(3.14*Raw!X546/180)))/3.14,I545)</f>
        <v>12.309999999999997</v>
      </c>
      <c r="J546">
        <f>IF(AND(Raw!U546="OK",Raw!C546="OK"),180*ATAN(SIN((3.14*Raw!T546/180)-(3.14*Raw!B546/180))/COS((3.14*Raw!T546/180)-(3.14*Raw!B546/180)))/3.14,J545)</f>
        <v>3.859999999999983</v>
      </c>
      <c r="K546">
        <f>IF(AND(Raw!M546="OK",Raw!AA546="OK"),180*ATAN(SIN((3.14*Raw!L546/180)-(3.14*Raw!Z546/180))/COS((3.14*Raw!L546/180)-(3.14*Raw!Z546/180)))/3.14,K545)</f>
        <v>16.120000000000008</v>
      </c>
      <c r="L546">
        <f>IF(AND(Raw!I546="OK",Raw!AA546="OK"),180*ATAN(SIN((3.14*Raw!H546/180)-(3.14*Raw!Z546/180))/COS((3.14*Raw!H546/180)-(3.14*Raw!Z546/180)))/3.14,L545)</f>
        <v>5.3900000000000015</v>
      </c>
      <c r="M546">
        <f>IF(AND(Raw!I546="OK",Raw!G546="OK"),180*ATAN(SIN((3.14*Raw!H546/180)-(3.14*Raw!F546/180))/COS((3.14*Raw!H546/180)-(3.14*Raw!F546/180)))/3.14,M545)</f>
        <v>0</v>
      </c>
      <c r="N546">
        <f>IF(AND(Raw!O546="OK",Raw!S546="OK"),180*ATAN(SIN((3.14*Raw!N546/180)-(3.14*Raw!R546/180))/COS((3.14*Raw!N546/180)-(3.14*Raw!R546/180)))/3.14,N545)</f>
        <v>2.5200000000000125</v>
      </c>
      <c r="O546">
        <f>IF(AND(Raw!M546="OK",Raw!K546="OK"),180*ATAN(SIN((3.14*Raw!L546/180)-(3.14*Raw!J546/180))/COS((3.14*Raw!L546/180)-(3.14*Raw!J546/180)))/3.14,O545)</f>
        <v>2.4900000000000198</v>
      </c>
      <c r="P546">
        <f>IF(AND(Raw!M546="OK",Raw!I546="OK"),180*ATAN(SIN((3.14*Raw!L546/180)-(3.14*Raw!H546/180))/COS((3.14*Raw!L546/180)-(3.14*Raw!H546/180)))/3.14,P545)</f>
        <v>10.730000000000006</v>
      </c>
    </row>
    <row r="547" spans="1:16" x14ac:dyDescent="0.25">
      <c r="A547" s="1" t="str">
        <f>Raw!A547</f>
        <v>26-07-2020 09:05:00</v>
      </c>
      <c r="B547">
        <f>IF(AND(Raw!K547="OK",Raw!C547="OK"),180*ATAN(SIN((3.14*Raw!J547/180)-(3.14*Raw!B547/180))/COS((3.14*Raw!J547/180)-(3.14*Raw!B547/180)))/3.14,B546)</f>
        <v>35.360000000000028</v>
      </c>
      <c r="C547">
        <f>IF(AND(Raw!O547="OK",Raw!C547="OK"),180*ATAN(SIN((3.14*Raw!N547/180)-(3.14*Raw!B547/180))/COS((3.14*Raw!N547/180)-(3.14*Raw!B547/180)))/3.14,C546)</f>
        <v>28.230000000000004</v>
      </c>
      <c r="D547">
        <f>IF(AND(Raw!K547="OK",Raw!O547="OK"),180*ATAN(SIN((3.14*Raw!J547/180)-(3.14*Raw!N547/180))/COS((3.14*Raw!J547/180)-(3.14*Raw!N547/180)))/3.14,D546)</f>
        <v>7.1300000000000212</v>
      </c>
      <c r="E547">
        <f>IF(AND(Raw!Q547="OK",Raw!C547="OK"),180*ATAN(SIN((3.14*Raw!P547/180)-(3.14*Raw!B547/180))/COS((3.14*Raw!P547/180)-(3.14*Raw!B547/180)))/3.14,E546)</f>
        <v>0</v>
      </c>
      <c r="F547">
        <f>IF(AND(Raw!O547="OK",Raw!Q547="OK"),180*ATAN(SIN((3.14*Raw!N547/180)-(3.14*Raw!P547/180))/COS((3.14*Raw!N547/180)-(3.14*Raw!P547/180)))/3.14,F546)</f>
        <v>0</v>
      </c>
      <c r="G547">
        <f>IF(AND(Raw!M547="OK",Raw!E547="OK"),180*ATAN(SIN((3.14*Raw!L547/180)-(3.14*Raw!D547/180))/COS((3.14*Raw!L547/180)-(3.14*Raw!D547/180)))/3.14,G546)</f>
        <v>28.249999999999972</v>
      </c>
      <c r="H547">
        <f>IF(AND(Raw!I547="OK",Raw!E547="OK"),180*ATAN(SIN((3.14*Raw!H547/180)-(3.14*Raw!D547/180))/COS((3.14*Raw!H547/180)-(3.14*Raw!D547/180)))/3.14,H546)</f>
        <v>17.519999999999989</v>
      </c>
      <c r="I547">
        <f>IF(AND(Raw!W547="OK",Raw!Y547="OK"),180*ATAN(SIN((3.14*Raw!V547/180)-(3.14*Raw!X547/180))/COS((3.14*Raw!V547/180)-(3.14*Raw!X547/180)))/3.14,I546)</f>
        <v>12.389999999999986</v>
      </c>
      <c r="J547">
        <f>IF(AND(Raw!U547="OK",Raw!C547="OK"),180*ATAN(SIN((3.14*Raw!T547/180)-(3.14*Raw!B547/180))/COS((3.14*Raw!T547/180)-(3.14*Raw!B547/180)))/3.14,J546)</f>
        <v>3.8500000000000063</v>
      </c>
      <c r="K547">
        <f>IF(AND(Raw!M547="OK",Raw!AA547="OK"),180*ATAN(SIN((3.14*Raw!L547/180)-(3.14*Raw!Z547/180))/COS((3.14*Raw!L547/180)-(3.14*Raw!Z547/180)))/3.14,K546)</f>
        <v>16.139999999999961</v>
      </c>
      <c r="L547">
        <f>IF(AND(Raw!I547="OK",Raw!AA547="OK"),180*ATAN(SIN((3.14*Raw!H547/180)-(3.14*Raw!Z547/180))/COS((3.14*Raw!H547/180)-(3.14*Raw!Z547/180)))/3.14,L546)</f>
        <v>5.4099999999999797</v>
      </c>
      <c r="M547">
        <f>IF(AND(Raw!I547="OK",Raw!G547="OK"),180*ATAN(SIN((3.14*Raw!H547/180)-(3.14*Raw!F547/180))/COS((3.14*Raw!H547/180)-(3.14*Raw!F547/180)))/3.14,M546)</f>
        <v>0</v>
      </c>
      <c r="N547">
        <f>IF(AND(Raw!O547="OK",Raw!S547="OK"),180*ATAN(SIN((3.14*Raw!N547/180)-(3.14*Raw!R547/180))/COS((3.14*Raw!N547/180)-(3.14*Raw!R547/180)))/3.14,N546)</f>
        <v>2.5000000000000089</v>
      </c>
      <c r="O547">
        <f>IF(AND(Raw!M547="OK",Raw!K547="OK"),180*ATAN(SIN((3.14*Raw!L547/180)-(3.14*Raw!J547/180))/COS((3.14*Raw!L547/180)-(3.14*Raw!J547/180)))/3.14,O546)</f>
        <v>2.5199999999999614</v>
      </c>
      <c r="P547">
        <f>IF(AND(Raw!M547="OK",Raw!I547="OK"),180*ATAN(SIN((3.14*Raw!L547/180)-(3.14*Raw!H547/180))/COS((3.14*Raw!L547/180)-(3.14*Raw!H547/180)))/3.14,P546)</f>
        <v>10.729999999999981</v>
      </c>
    </row>
    <row r="548" spans="1:16" x14ac:dyDescent="0.25">
      <c r="A548" s="1" t="str">
        <f>Raw!A548</f>
        <v>26-07-2020 09:06:00</v>
      </c>
      <c r="B548">
        <f>IF(AND(Raw!K548="OK",Raw!C548="OK"),180*ATAN(SIN((3.14*Raw!J548/180)-(3.14*Raw!B548/180))/COS((3.14*Raw!J548/180)-(3.14*Raw!B548/180)))/3.14,B547)</f>
        <v>35.33000000000002</v>
      </c>
      <c r="C548">
        <f>IF(AND(Raw!O548="OK",Raw!C548="OK"),180*ATAN(SIN((3.14*Raw!N548/180)-(3.14*Raw!B548/180))/COS((3.14*Raw!N548/180)-(3.14*Raw!B548/180)))/3.14,C547)</f>
        <v>28.22</v>
      </c>
      <c r="D548">
        <f>IF(AND(Raw!K548="OK",Raw!O548="OK"),180*ATAN(SIN((3.14*Raw!J548/180)-(3.14*Raw!N548/180))/COS((3.14*Raw!J548/180)-(3.14*Raw!N548/180)))/3.14,D547)</f>
        <v>7.1100000000000163</v>
      </c>
      <c r="E548">
        <f>IF(AND(Raw!Q548="OK",Raw!C548="OK"),180*ATAN(SIN((3.14*Raw!P548/180)-(3.14*Raw!B548/180))/COS((3.14*Raw!P548/180)-(3.14*Raw!B548/180)))/3.14,E547)</f>
        <v>0</v>
      </c>
      <c r="F548">
        <f>IF(AND(Raw!O548="OK",Raw!Q548="OK"),180*ATAN(SIN((3.14*Raw!N548/180)-(3.14*Raw!P548/180))/COS((3.14*Raw!N548/180)-(3.14*Raw!P548/180)))/3.14,F547)</f>
        <v>0</v>
      </c>
      <c r="G548">
        <f>IF(AND(Raw!M548="OK",Raw!E548="OK"),180*ATAN(SIN((3.14*Raw!L548/180)-(3.14*Raw!D548/180))/COS((3.14*Raw!L548/180)-(3.14*Raw!D548/180)))/3.14,G547)</f>
        <v>28.300000000000043</v>
      </c>
      <c r="H548">
        <f>IF(AND(Raw!I548="OK",Raw!E548="OK"),180*ATAN(SIN((3.14*Raw!H548/180)-(3.14*Raw!D548/180))/COS((3.14*Raw!H548/180)-(3.14*Raw!D548/180)))/3.14,H547)</f>
        <v>17.550000000000033</v>
      </c>
      <c r="I548">
        <f>IF(AND(Raw!W548="OK",Raw!Y548="OK"),180*ATAN(SIN((3.14*Raw!V548/180)-(3.14*Raw!X548/180))/COS((3.14*Raw!V548/180)-(3.14*Raw!X548/180)))/3.14,I547)</f>
        <v>12.360000000000017</v>
      </c>
      <c r="J548">
        <f>IF(AND(Raw!U548="OK",Raw!C548="OK"),180*ATAN(SIN((3.14*Raw!T548/180)-(3.14*Raw!B548/180))/COS((3.14*Raw!T548/180)-(3.14*Raw!B548/180)))/3.14,J547)</f>
        <v>3.8200000000000016</v>
      </c>
      <c r="K548">
        <f>IF(AND(Raw!M548="OK",Raw!AA548="OK"),180*ATAN(SIN((3.14*Raw!L548/180)-(3.14*Raw!Z548/180))/COS((3.14*Raw!L548/180)-(3.14*Raw!Z548/180)))/3.14,K547)</f>
        <v>16.180000000000021</v>
      </c>
      <c r="L548">
        <f>IF(AND(Raw!I548="OK",Raw!AA548="OK"),180*ATAN(SIN((3.14*Raw!H548/180)-(3.14*Raw!Z548/180))/COS((3.14*Raw!H548/180)-(3.14*Raw!Z548/180)))/3.14,L547)</f>
        <v>5.4300000000000086</v>
      </c>
      <c r="M548">
        <f>IF(AND(Raw!I548="OK",Raw!G548="OK"),180*ATAN(SIN((3.14*Raw!H548/180)-(3.14*Raw!F548/180))/COS((3.14*Raw!H548/180)-(3.14*Raw!F548/180)))/3.14,M547)</f>
        <v>0</v>
      </c>
      <c r="N548">
        <f>IF(AND(Raw!O548="OK",Raw!S548="OK"),180*ATAN(SIN((3.14*Raw!N548/180)-(3.14*Raw!R548/180))/COS((3.14*Raw!N548/180)-(3.14*Raw!R548/180)))/3.14,N547)</f>
        <v>2.5499999999999798</v>
      </c>
      <c r="O548">
        <f>IF(AND(Raw!M548="OK",Raw!K548="OK"),180*ATAN(SIN((3.14*Raw!L548/180)-(3.14*Raw!J548/180))/COS((3.14*Raw!L548/180)-(3.14*Raw!J548/180)))/3.14,O547)</f>
        <v>2.509999999999998</v>
      </c>
      <c r="P548">
        <f>IF(AND(Raw!M548="OK",Raw!I548="OK"),180*ATAN(SIN((3.14*Raw!L548/180)-(3.14*Raw!H548/180))/COS((3.14*Raw!L548/180)-(3.14*Raw!H548/180)))/3.14,P547)</f>
        <v>10.750000000000009</v>
      </c>
    </row>
    <row r="549" spans="1:16" x14ac:dyDescent="0.25">
      <c r="A549" s="1" t="str">
        <f>Raw!A549</f>
        <v>26-07-2020 09:07:00</v>
      </c>
      <c r="B549">
        <f>IF(AND(Raw!K549="OK",Raw!C549="OK"),180*ATAN(SIN((3.14*Raw!J549/180)-(3.14*Raw!B549/180))/COS((3.14*Raw!J549/180)-(3.14*Raw!B549/180)))/3.14,B548)</f>
        <v>35.349999999999994</v>
      </c>
      <c r="C549">
        <f>IF(AND(Raw!O549="OK",Raw!C549="OK"),180*ATAN(SIN((3.14*Raw!N549/180)-(3.14*Raw!B549/180))/COS((3.14*Raw!N549/180)-(3.14*Raw!B549/180)))/3.14,C548)</f>
        <v>28.230000000000015</v>
      </c>
      <c r="D549">
        <f>IF(AND(Raw!K549="OK",Raw!O549="OK"),180*ATAN(SIN((3.14*Raw!J549/180)-(3.14*Raw!N549/180))/COS((3.14*Raw!J549/180)-(3.14*Raw!N549/180)))/3.14,D548)</f>
        <v>7.1199999999999815</v>
      </c>
      <c r="E549">
        <f>IF(AND(Raw!Q549="OK",Raw!C549="OK"),180*ATAN(SIN((3.14*Raw!P549/180)-(3.14*Raw!B549/180))/COS((3.14*Raw!P549/180)-(3.14*Raw!B549/180)))/3.14,E548)</f>
        <v>0</v>
      </c>
      <c r="F549">
        <f>IF(AND(Raw!O549="OK",Raw!Q549="OK"),180*ATAN(SIN((3.14*Raw!N549/180)-(3.14*Raw!P549/180))/COS((3.14*Raw!N549/180)-(3.14*Raw!P549/180)))/3.14,F548)</f>
        <v>0</v>
      </c>
      <c r="G549">
        <f>IF(AND(Raw!M549="OK",Raw!E549="OK"),180*ATAN(SIN((3.14*Raw!L549/180)-(3.14*Raw!D549/180))/COS((3.14*Raw!L549/180)-(3.14*Raw!D549/180)))/3.14,G548)</f>
        <v>28.389999999999983</v>
      </c>
      <c r="H549">
        <f>IF(AND(Raw!I549="OK",Raw!E549="OK"),180*ATAN(SIN((3.14*Raw!H549/180)-(3.14*Raw!D549/180))/COS((3.14*Raw!H549/180)-(3.14*Raw!D549/180)))/3.14,H548)</f>
        <v>17.589999999999989</v>
      </c>
      <c r="I549">
        <f>IF(AND(Raw!W549="OK",Raw!Y549="OK"),180*ATAN(SIN((3.14*Raw!V549/180)-(3.14*Raw!X549/180))/COS((3.14*Raw!V549/180)-(3.14*Raw!X549/180)))/3.14,I548)</f>
        <v>12.290000000000019</v>
      </c>
      <c r="J549">
        <f>IF(AND(Raw!U549="OK",Raw!C549="OK"),180*ATAN(SIN((3.14*Raw!T549/180)-(3.14*Raw!B549/180))/COS((3.14*Raw!T549/180)-(3.14*Raw!B549/180)))/3.14,J548)</f>
        <v>3.8600000000000083</v>
      </c>
      <c r="K549">
        <f>IF(AND(Raw!M549="OK",Raw!AA549="OK"),180*ATAN(SIN((3.14*Raw!L549/180)-(3.14*Raw!Z549/180))/COS((3.14*Raw!L549/180)-(3.14*Raw!Z549/180)))/3.14,K548)</f>
        <v>16.21</v>
      </c>
      <c r="L549">
        <f>IF(AND(Raw!I549="OK",Raw!AA549="OK"),180*ATAN(SIN((3.14*Raw!H549/180)-(3.14*Raw!Z549/180))/COS((3.14*Raw!H549/180)-(3.14*Raw!Z549/180)))/3.14,L548)</f>
        <v>5.4100000000000046</v>
      </c>
      <c r="M549">
        <f>IF(AND(Raw!I549="OK",Raw!G549="OK"),180*ATAN(SIN((3.14*Raw!H549/180)-(3.14*Raw!F549/180))/COS((3.14*Raw!H549/180)-(3.14*Raw!F549/180)))/3.14,M548)</f>
        <v>0</v>
      </c>
      <c r="N549">
        <f>IF(AND(Raw!O549="OK",Raw!S549="OK"),180*ATAN(SIN((3.14*Raw!N549/180)-(3.14*Raw!R549/180))/COS((3.14*Raw!N549/180)-(3.14*Raw!R549/180)))/3.14,N548)</f>
        <v>2.5200000000000125</v>
      </c>
      <c r="O549">
        <f>IF(AND(Raw!M549="OK",Raw!K549="OK"),180*ATAN(SIN((3.14*Raw!L549/180)-(3.14*Raw!J549/180))/COS((3.14*Raw!L549/180)-(3.14*Raw!J549/180)))/3.14,O548)</f>
        <v>2.5300000000000145</v>
      </c>
      <c r="P549">
        <f>IF(AND(Raw!M549="OK",Raw!I549="OK"),180*ATAN(SIN((3.14*Raw!L549/180)-(3.14*Raw!H549/180))/COS((3.14*Raw!L549/180)-(3.14*Raw!H549/180)))/3.14,P548)</f>
        <v>10.799999999999995</v>
      </c>
    </row>
    <row r="550" spans="1:16" x14ac:dyDescent="0.25">
      <c r="A550" s="1" t="str">
        <f>Raw!A550</f>
        <v>26-07-2020 09:08:00</v>
      </c>
      <c r="B550">
        <f>IF(AND(Raw!K550="OK",Raw!C550="OK"),180*ATAN(SIN((3.14*Raw!J550/180)-(3.14*Raw!B550/180))/COS((3.14*Raw!J550/180)-(3.14*Raw!B550/180)))/3.14,B549)</f>
        <v>35.129999999999981</v>
      </c>
      <c r="C550">
        <f>IF(AND(Raw!O550="OK",Raw!C550="OK"),180*ATAN(SIN((3.14*Raw!N550/180)-(3.14*Raw!B550/180))/COS((3.14*Raw!N550/180)-(3.14*Raw!B550/180)))/3.14,C549)</f>
        <v>28.019999999999989</v>
      </c>
      <c r="D550">
        <f>IF(AND(Raw!K550="OK",Raw!O550="OK"),180*ATAN(SIN((3.14*Raw!J550/180)-(3.14*Raw!N550/180))/COS((3.14*Raw!J550/180)-(3.14*Raw!N550/180)))/3.14,D549)</f>
        <v>7.1099999999999914</v>
      </c>
      <c r="E550">
        <f>IF(AND(Raw!Q550="OK",Raw!C550="OK"),180*ATAN(SIN((3.14*Raw!P550/180)-(3.14*Raw!B550/180))/COS((3.14*Raw!P550/180)-(3.14*Raw!B550/180)))/3.14,E549)</f>
        <v>0</v>
      </c>
      <c r="F550">
        <f>IF(AND(Raw!O550="OK",Raw!Q550="OK"),180*ATAN(SIN((3.14*Raw!N550/180)-(3.14*Raw!P550/180))/COS((3.14*Raw!N550/180)-(3.14*Raw!P550/180)))/3.14,F549)</f>
        <v>0</v>
      </c>
      <c r="G550">
        <f>IF(AND(Raw!M550="OK",Raw!E550="OK"),180*ATAN(SIN((3.14*Raw!L550/180)-(3.14*Raw!D550/180))/COS((3.14*Raw!L550/180)-(3.14*Raw!D550/180)))/3.14,G549)</f>
        <v>28.599999999999969</v>
      </c>
      <c r="H550">
        <f>IF(AND(Raw!I550="OK",Raw!E550="OK"),180*ATAN(SIN((3.14*Raw!H550/180)-(3.14*Raw!D550/180))/COS((3.14*Raw!H550/180)-(3.14*Raw!D550/180)))/3.14,H549)</f>
        <v>17.759999999999984</v>
      </c>
      <c r="I550">
        <f>IF(AND(Raw!W550="OK",Raw!Y550="OK"),180*ATAN(SIN((3.14*Raw!V550/180)-(3.14*Raw!X550/180))/COS((3.14*Raw!V550/180)-(3.14*Raw!X550/180)))/3.14,I549)</f>
        <v>12.370000000000006</v>
      </c>
      <c r="J550">
        <f>IF(AND(Raw!U550="OK",Raw!C550="OK"),180*ATAN(SIN((3.14*Raw!T550/180)-(3.14*Raw!B550/180))/COS((3.14*Raw!T550/180)-(3.14*Raw!B550/180)))/3.14,J549)</f>
        <v>3.239999999999994</v>
      </c>
      <c r="K550">
        <f>IF(AND(Raw!M550="OK",Raw!AA550="OK"),180*ATAN(SIN((3.14*Raw!L550/180)-(3.14*Raw!Z550/180))/COS((3.14*Raw!L550/180)-(3.14*Raw!Z550/180)))/3.14,K549)</f>
        <v>16.299999999999994</v>
      </c>
      <c r="L550">
        <f>IF(AND(Raw!I550="OK",Raw!AA550="OK"),180*ATAN(SIN((3.14*Raw!H550/180)-(3.14*Raw!Z550/180))/COS((3.14*Raw!H550/180)-(3.14*Raw!Z550/180)))/3.14,L549)</f>
        <v>5.4600000000000026</v>
      </c>
      <c r="M550">
        <f>IF(AND(Raw!I550="OK",Raw!G550="OK"),180*ATAN(SIN((3.14*Raw!H550/180)-(3.14*Raw!F550/180))/COS((3.14*Raw!H550/180)-(3.14*Raw!F550/180)))/3.14,M549)</f>
        <v>0</v>
      </c>
      <c r="N550">
        <f>IF(AND(Raw!O550="OK",Raw!S550="OK"),180*ATAN(SIN((3.14*Raw!N550/180)-(3.14*Raw!R550/180))/COS((3.14*Raw!N550/180)-(3.14*Raw!R550/180)))/3.14,N549)</f>
        <v>2.6000000000000014</v>
      </c>
      <c r="O550">
        <f>IF(AND(Raw!M550="OK",Raw!K550="OK"),180*ATAN(SIN((3.14*Raw!L550/180)-(3.14*Raw!J550/180))/COS((3.14*Raw!L550/180)-(3.14*Raw!J550/180)))/3.14,O549)</f>
        <v>2.5599999999999947</v>
      </c>
      <c r="P550">
        <f>IF(AND(Raw!M550="OK",Raw!I550="OK"),180*ATAN(SIN((3.14*Raw!L550/180)-(3.14*Raw!H550/180))/COS((3.14*Raw!L550/180)-(3.14*Raw!H550/180)))/3.14,P549)</f>
        <v>10.839999999999989</v>
      </c>
    </row>
    <row r="551" spans="1:16" x14ac:dyDescent="0.25">
      <c r="A551" s="1" t="str">
        <f>Raw!A551</f>
        <v>26-07-2020 09:09:00</v>
      </c>
      <c r="B551">
        <f>IF(AND(Raw!K551="OK",Raw!C551="OK"),180*ATAN(SIN((3.14*Raw!J551/180)-(3.14*Raw!B551/180))/COS((3.14*Raw!J551/180)-(3.14*Raw!B551/180)))/3.14,B550)</f>
        <v>35.110000000000007</v>
      </c>
      <c r="C551">
        <f>IF(AND(Raw!O551="OK",Raw!C551="OK"),180*ATAN(SIN((3.14*Raw!N551/180)-(3.14*Raw!B551/180))/COS((3.14*Raw!N551/180)-(3.14*Raw!B551/180)))/3.14,C550)</f>
        <v>28.000000000000004</v>
      </c>
      <c r="D551">
        <f>IF(AND(Raw!K551="OK",Raw!O551="OK"),180*ATAN(SIN((3.14*Raw!J551/180)-(3.14*Raw!N551/180))/COS((3.14*Raw!J551/180)-(3.14*Raw!N551/180)))/3.14,D550)</f>
        <v>7.11</v>
      </c>
      <c r="E551">
        <f>IF(AND(Raw!Q551="OK",Raw!C551="OK"),180*ATAN(SIN((3.14*Raw!P551/180)-(3.14*Raw!B551/180))/COS((3.14*Raw!P551/180)-(3.14*Raw!B551/180)))/3.14,E550)</f>
        <v>0</v>
      </c>
      <c r="F551">
        <f>IF(AND(Raw!O551="OK",Raw!Q551="OK"),180*ATAN(SIN((3.14*Raw!N551/180)-(3.14*Raw!P551/180))/COS((3.14*Raw!N551/180)-(3.14*Raw!P551/180)))/3.14,F550)</f>
        <v>0</v>
      </c>
      <c r="G551">
        <f>IF(AND(Raw!M551="OK",Raw!E551="OK"),180*ATAN(SIN((3.14*Raw!L551/180)-(3.14*Raw!D551/180))/COS((3.14*Raw!L551/180)-(3.14*Raw!D551/180)))/3.14,G550)</f>
        <v>28.69</v>
      </c>
      <c r="H551">
        <f>IF(AND(Raw!I551="OK",Raw!E551="OK"),180*ATAN(SIN((3.14*Raw!H551/180)-(3.14*Raw!D551/180))/COS((3.14*Raw!H551/180)-(3.14*Raw!D551/180)))/3.14,H550)</f>
        <v>17.839999999999996</v>
      </c>
      <c r="I551">
        <f>IF(AND(Raw!W551="OK",Raw!Y551="OK"),180*ATAN(SIN((3.14*Raw!V551/180)-(3.14*Raw!X551/180))/COS((3.14*Raw!V551/180)-(3.14*Raw!X551/180)))/3.14,I550)</f>
        <v>12.349999999999998</v>
      </c>
      <c r="J551">
        <f>IF(AND(Raw!U551="OK",Raw!C551="OK"),180*ATAN(SIN((3.14*Raw!T551/180)-(3.14*Raw!B551/180))/COS((3.14*Raw!T551/180)-(3.14*Raw!B551/180)))/3.14,J550)</f>
        <v>3.200000000000006</v>
      </c>
      <c r="K551">
        <f>IF(AND(Raw!M551="OK",Raw!AA551="OK"),180*ATAN(SIN((3.14*Raw!L551/180)-(3.14*Raw!Z551/180))/COS((3.14*Raw!L551/180)-(3.14*Raw!Z551/180)))/3.14,K550)</f>
        <v>16.330000000000002</v>
      </c>
      <c r="L551">
        <f>IF(AND(Raw!I551="OK",Raw!AA551="OK"),180*ATAN(SIN((3.14*Raw!H551/180)-(3.14*Raw!Z551/180))/COS((3.14*Raw!H551/180)-(3.14*Raw!Z551/180)))/3.14,L550)</f>
        <v>5.4799999999999986</v>
      </c>
      <c r="M551">
        <f>IF(AND(Raw!I551="OK",Raw!G551="OK"),180*ATAN(SIN((3.14*Raw!H551/180)-(3.14*Raw!F551/180))/COS((3.14*Raw!H551/180)-(3.14*Raw!F551/180)))/3.14,M550)</f>
        <v>0</v>
      </c>
      <c r="N551">
        <f>IF(AND(Raw!O551="OK",Raw!S551="OK"),180*ATAN(SIN((3.14*Raw!N551/180)-(3.14*Raw!R551/180))/COS((3.14*Raw!N551/180)-(3.14*Raw!R551/180)))/3.14,N550)</f>
        <v>2.64</v>
      </c>
      <c r="O551">
        <f>IF(AND(Raw!M551="OK",Raw!K551="OK"),180*ATAN(SIN((3.14*Raw!L551/180)-(3.14*Raw!J551/180))/COS((3.14*Raw!L551/180)-(3.14*Raw!J551/180)))/3.14,O550)</f>
        <v>2.6100000000000003</v>
      </c>
      <c r="P551">
        <f>IF(AND(Raw!M551="OK",Raw!I551="OK"),180*ATAN(SIN((3.14*Raw!L551/180)-(3.14*Raw!H551/180))/COS((3.14*Raw!L551/180)-(3.14*Raw!H551/180)))/3.14,P550)</f>
        <v>10.85</v>
      </c>
    </row>
    <row r="552" spans="1:16" x14ac:dyDescent="0.25">
      <c r="A552" s="1" t="str">
        <f>Raw!A552</f>
        <v>26-07-2020 09:10:00</v>
      </c>
      <c r="B552">
        <f>IF(AND(Raw!K552="OK",Raw!C552="OK"),180*ATAN(SIN((3.14*Raw!J552/180)-(3.14*Raw!B552/180))/COS((3.14*Raw!J552/180)-(3.14*Raw!B552/180)))/3.14,B551)</f>
        <v>35.080000000000013</v>
      </c>
      <c r="C552">
        <f>IF(AND(Raw!O552="OK",Raw!C552="OK"),180*ATAN(SIN((3.14*Raw!N552/180)-(3.14*Raw!B552/180))/COS((3.14*Raw!N552/180)-(3.14*Raw!B552/180)))/3.14,C551)</f>
        <v>27.96</v>
      </c>
      <c r="D552">
        <f>IF(AND(Raw!K552="OK",Raw!O552="OK"),180*ATAN(SIN((3.14*Raw!J552/180)-(3.14*Raw!N552/180))/COS((3.14*Raw!J552/180)-(3.14*Raw!N552/180)))/3.14,D551)</f>
        <v>7.1200000000000054</v>
      </c>
      <c r="E552">
        <f>IF(AND(Raw!Q552="OK",Raw!C552="OK"),180*ATAN(SIN((3.14*Raw!P552/180)-(3.14*Raw!B552/180))/COS((3.14*Raw!P552/180)-(3.14*Raw!B552/180)))/3.14,E551)</f>
        <v>0</v>
      </c>
      <c r="F552">
        <f>IF(AND(Raw!O552="OK",Raw!Q552="OK"),180*ATAN(SIN((3.14*Raw!N552/180)-(3.14*Raw!P552/180))/COS((3.14*Raw!N552/180)-(3.14*Raw!P552/180)))/3.14,F551)</f>
        <v>0</v>
      </c>
      <c r="G552">
        <f>IF(AND(Raw!M552="OK",Raw!E552="OK"),180*ATAN(SIN((3.14*Raw!L552/180)-(3.14*Raw!D552/180))/COS((3.14*Raw!L552/180)-(3.14*Raw!D552/180)))/3.14,G551)</f>
        <v>28.639999999999979</v>
      </c>
      <c r="H552">
        <f>IF(AND(Raw!I552="OK",Raw!E552="OK"),180*ATAN(SIN((3.14*Raw!H552/180)-(3.14*Raw!D552/180))/COS((3.14*Raw!H552/180)-(3.14*Raw!D552/180)))/3.14,H551)</f>
        <v>17.779999999999987</v>
      </c>
      <c r="I552">
        <f>IF(AND(Raw!W552="OK",Raw!Y552="OK"),180*ATAN(SIN((3.14*Raw!V552/180)-(3.14*Raw!X552/180))/COS((3.14*Raw!V552/180)-(3.14*Raw!X552/180)))/3.14,I551)</f>
        <v>12.289999999999994</v>
      </c>
      <c r="J552">
        <f>IF(AND(Raw!U552="OK",Raw!C552="OK"),180*ATAN(SIN((3.14*Raw!T552/180)-(3.14*Raw!B552/180))/COS((3.14*Raw!T552/180)-(3.14*Raw!B552/180)))/3.14,J551)</f>
        <v>3.2100000000000013</v>
      </c>
      <c r="K552">
        <f>IF(AND(Raw!M552="OK",Raw!AA552="OK"),180*ATAN(SIN((3.14*Raw!L552/180)-(3.14*Raw!Z552/180))/COS((3.14*Raw!L552/180)-(3.14*Raw!Z552/180)))/3.14,K551)</f>
        <v>16.310000000000002</v>
      </c>
      <c r="L552">
        <f>IF(AND(Raw!I552="OK",Raw!AA552="OK"),180*ATAN(SIN((3.14*Raw!H552/180)-(3.14*Raw!Z552/180))/COS((3.14*Raw!H552/180)-(3.14*Raw!Z552/180)))/3.14,L551)</f>
        <v>5.4500000000000135</v>
      </c>
      <c r="M552">
        <f>IF(AND(Raw!I552="OK",Raw!G552="OK"),180*ATAN(SIN((3.14*Raw!H552/180)-(3.14*Raw!F552/180))/COS((3.14*Raw!H552/180)-(3.14*Raw!F552/180)))/3.14,M551)</f>
        <v>0</v>
      </c>
      <c r="N552">
        <f>IF(AND(Raw!O552="OK",Raw!S552="OK"),180*ATAN(SIN((3.14*Raw!N552/180)-(3.14*Raw!R552/180))/COS((3.14*Raw!N552/180)-(3.14*Raw!R552/180)))/3.14,N551)</f>
        <v>2.6400000000000095</v>
      </c>
      <c r="O552">
        <f>IF(AND(Raw!M552="OK",Raw!K552="OK"),180*ATAN(SIN((3.14*Raw!L552/180)-(3.14*Raw!J552/180))/COS((3.14*Raw!L552/180)-(3.14*Raw!J552/180)))/3.14,O551)</f>
        <v>2.5499999999999798</v>
      </c>
      <c r="P552">
        <f>IF(AND(Raw!M552="OK",Raw!I552="OK"),180*ATAN(SIN((3.14*Raw!L552/180)-(3.14*Raw!H552/180))/COS((3.14*Raw!L552/180)-(3.14*Raw!H552/180)))/3.14,P551)</f>
        <v>10.859999999999992</v>
      </c>
    </row>
    <row r="553" spans="1:16" x14ac:dyDescent="0.25">
      <c r="A553" s="1" t="str">
        <f>Raw!A553</f>
        <v>26-07-2020 09:11:00</v>
      </c>
      <c r="B553">
        <f>IF(AND(Raw!K553="OK",Raw!C553="OK"),180*ATAN(SIN((3.14*Raw!J553/180)-(3.14*Raw!B553/180))/COS((3.14*Raw!J553/180)-(3.14*Raw!B553/180)))/3.14,B552)</f>
        <v>34.980000000000004</v>
      </c>
      <c r="C553">
        <f>IF(AND(Raw!O553="OK",Raw!C553="OK"),180*ATAN(SIN((3.14*Raw!N553/180)-(3.14*Raw!B553/180))/COS((3.14*Raw!N553/180)-(3.14*Raw!B553/180)))/3.14,C552)</f>
        <v>27.85</v>
      </c>
      <c r="D553">
        <f>IF(AND(Raw!K553="OK",Raw!O553="OK"),180*ATAN(SIN((3.14*Raw!J553/180)-(3.14*Raw!N553/180))/COS((3.14*Raw!J553/180)-(3.14*Raw!N553/180)))/3.14,D552)</f>
        <v>7.1300000000000026</v>
      </c>
      <c r="E553">
        <f>IF(AND(Raw!Q553="OK",Raw!C553="OK"),180*ATAN(SIN((3.14*Raw!P553/180)-(3.14*Raw!B553/180))/COS((3.14*Raw!P553/180)-(3.14*Raw!B553/180)))/3.14,E552)</f>
        <v>0</v>
      </c>
      <c r="F553">
        <f>IF(AND(Raw!O553="OK",Raw!Q553="OK"),180*ATAN(SIN((3.14*Raw!N553/180)-(3.14*Raw!P553/180))/COS((3.14*Raw!N553/180)-(3.14*Raw!P553/180)))/3.14,F552)</f>
        <v>0</v>
      </c>
      <c r="G553">
        <f>IF(AND(Raw!M553="OK",Raw!E553="OK"),180*ATAN(SIN((3.14*Raw!L553/180)-(3.14*Raw!D553/180))/COS((3.14*Raw!L553/180)-(3.14*Raw!D553/180)))/3.14,G552)</f>
        <v>28.659999999999989</v>
      </c>
      <c r="H553">
        <f>IF(AND(Raw!I553="OK",Raw!E553="OK"),180*ATAN(SIN((3.14*Raw!H553/180)-(3.14*Raw!D553/180))/COS((3.14*Raw!H553/180)-(3.14*Raw!D553/180)))/3.14,H552)</f>
        <v>17.819999999999993</v>
      </c>
      <c r="I553">
        <f>IF(AND(Raw!W553="OK",Raw!Y553="OK"),180*ATAN(SIN((3.14*Raw!V553/180)-(3.14*Raw!X553/180))/COS((3.14*Raw!V553/180)-(3.14*Raw!X553/180)))/3.14,I552)</f>
        <v>12.200000000000006</v>
      </c>
      <c r="J553">
        <f>IF(AND(Raw!U553="OK",Raw!C553="OK"),180*ATAN(SIN((3.14*Raw!T553/180)-(3.14*Raw!B553/180))/COS((3.14*Raw!T553/180)-(3.14*Raw!B553/180)))/3.14,J552)</f>
        <v>3.1800000000000024</v>
      </c>
      <c r="K553">
        <f>IF(AND(Raw!M553="OK",Raw!AA553="OK"),180*ATAN(SIN((3.14*Raw!L553/180)-(3.14*Raw!Z553/180))/COS((3.14*Raw!L553/180)-(3.14*Raw!Z553/180)))/3.14,K552)</f>
        <v>16.299999999999997</v>
      </c>
      <c r="L553">
        <f>IF(AND(Raw!I553="OK",Raw!AA553="OK"),180*ATAN(SIN((3.14*Raw!H553/180)-(3.14*Raw!Z553/180))/COS((3.14*Raw!H553/180)-(3.14*Raw!Z553/180)))/3.14,L552)</f>
        <v>5.4600000000000026</v>
      </c>
      <c r="M553">
        <f>IF(AND(Raw!I553="OK",Raw!G553="OK"),180*ATAN(SIN((3.14*Raw!H553/180)-(3.14*Raw!F553/180))/COS((3.14*Raw!H553/180)-(3.14*Raw!F553/180)))/3.14,M552)</f>
        <v>0</v>
      </c>
      <c r="N553">
        <f>IF(AND(Raw!O553="OK",Raw!S553="OK"),180*ATAN(SIN((3.14*Raw!N553/180)-(3.14*Raw!R553/180))/COS((3.14*Raw!N553/180)-(3.14*Raw!R553/180)))/3.14,N552)</f>
        <v>2.8399999999999994</v>
      </c>
      <c r="O553">
        <f>IF(AND(Raw!M553="OK",Raw!K553="OK"),180*ATAN(SIN((3.14*Raw!L553/180)-(3.14*Raw!J553/180))/COS((3.14*Raw!L553/180)-(3.14*Raw!J553/180)))/3.14,O552)</f>
        <v>2.5899999999999963</v>
      </c>
      <c r="P553">
        <f>IF(AND(Raw!M553="OK",Raw!I553="OK"),180*ATAN(SIN((3.14*Raw!L553/180)-(3.14*Raw!H553/180))/COS((3.14*Raw!L553/180)-(3.14*Raw!H553/180)))/3.14,P552)</f>
        <v>10.839999999999995</v>
      </c>
    </row>
    <row r="554" spans="1:16" x14ac:dyDescent="0.25">
      <c r="A554" s="1" t="str">
        <f>Raw!A554</f>
        <v>26-07-2020 09:12:00</v>
      </c>
      <c r="B554">
        <f>IF(AND(Raw!K554="OK",Raw!C554="OK"),180*ATAN(SIN((3.14*Raw!J554/180)-(3.14*Raw!B554/180))/COS((3.14*Raw!J554/180)-(3.14*Raw!B554/180)))/3.14,B553)</f>
        <v>34.429999999999993</v>
      </c>
      <c r="C554">
        <f>IF(AND(Raw!O554="OK",Raw!C554="OK"),180*ATAN(SIN((3.14*Raw!N554/180)-(3.14*Raw!B554/180))/COS((3.14*Raw!N554/180)-(3.14*Raw!B554/180)))/3.14,C553)</f>
        <v>27.240000000000006</v>
      </c>
      <c r="D554">
        <f>IF(AND(Raw!K554="OK",Raw!O554="OK"),180*ATAN(SIN((3.14*Raw!J554/180)-(3.14*Raw!N554/180))/COS((3.14*Raw!J554/180)-(3.14*Raw!N554/180)))/3.14,D553)</f>
        <v>7.1899999999999942</v>
      </c>
      <c r="E554">
        <f>IF(AND(Raw!Q554="OK",Raw!C554="OK"),180*ATAN(SIN((3.14*Raw!P554/180)-(3.14*Raw!B554/180))/COS((3.14*Raw!P554/180)-(3.14*Raw!B554/180)))/3.14,E553)</f>
        <v>0</v>
      </c>
      <c r="F554">
        <f>IF(AND(Raw!O554="OK",Raw!Q554="OK"),180*ATAN(SIN((3.14*Raw!N554/180)-(3.14*Raw!P554/180))/COS((3.14*Raw!N554/180)-(3.14*Raw!P554/180)))/3.14,F553)</f>
        <v>0</v>
      </c>
      <c r="G554">
        <f>IF(AND(Raw!M554="OK",Raw!E554="OK"),180*ATAN(SIN((3.14*Raw!L554/180)-(3.14*Raw!D554/180))/COS((3.14*Raw!L554/180)-(3.14*Raw!D554/180)))/3.14,G553)</f>
        <v>28.639999999999997</v>
      </c>
      <c r="H554">
        <f>IF(AND(Raw!I554="OK",Raw!E554="OK"),180*ATAN(SIN((3.14*Raw!H554/180)-(3.14*Raw!D554/180))/COS((3.14*Raw!H554/180)-(3.14*Raw!D554/180)))/3.14,H553)</f>
        <v>17.790000000000003</v>
      </c>
      <c r="I554">
        <f>IF(AND(Raw!W554="OK",Raw!Y554="OK"),180*ATAN(SIN((3.14*Raw!V554/180)-(3.14*Raw!X554/180))/COS((3.14*Raw!V554/180)-(3.14*Raw!X554/180)))/3.14,I553)</f>
        <v>12.129999999999999</v>
      </c>
      <c r="J554">
        <f>IF(AND(Raw!U554="OK",Raw!C554="OK"),180*ATAN(SIN((3.14*Raw!T554/180)-(3.14*Raw!B554/180))/COS((3.14*Raw!T554/180)-(3.14*Raw!B554/180)))/3.14,J553)</f>
        <v>3.1000000000000063</v>
      </c>
      <c r="K554">
        <f>IF(AND(Raw!M554="OK",Raw!AA554="OK"),180*ATAN(SIN((3.14*Raw!L554/180)-(3.14*Raw!Z554/180))/COS((3.14*Raw!L554/180)-(3.14*Raw!Z554/180)))/3.14,K553)</f>
        <v>16.310000000000002</v>
      </c>
      <c r="L554">
        <f>IF(AND(Raw!I554="OK",Raw!AA554="OK"),180*ATAN(SIN((3.14*Raw!H554/180)-(3.14*Raw!Z554/180))/COS((3.14*Raw!H554/180)-(3.14*Raw!Z554/180)))/3.14,L553)</f>
        <v>5.4600000000000026</v>
      </c>
      <c r="M554">
        <f>IF(AND(Raw!I554="OK",Raw!G554="OK"),180*ATAN(SIN((3.14*Raw!H554/180)-(3.14*Raw!F554/180))/COS((3.14*Raw!H554/180)-(3.14*Raw!F554/180)))/3.14,M553)</f>
        <v>0</v>
      </c>
      <c r="N554">
        <f>IF(AND(Raw!O554="OK",Raw!S554="OK"),180*ATAN(SIN((3.14*Raw!N554/180)-(3.14*Raw!R554/180))/COS((3.14*Raw!N554/180)-(3.14*Raw!R554/180)))/3.14,N553)</f>
        <v>2.9600000000000053</v>
      </c>
      <c r="O554">
        <f>IF(AND(Raw!M554="OK",Raw!K554="OK"),180*ATAN(SIN((3.14*Raw!L554/180)-(3.14*Raw!J554/180))/COS((3.14*Raw!L554/180)-(3.14*Raw!J554/180)))/3.14,O553)</f>
        <v>2.7000000000000055</v>
      </c>
      <c r="P554">
        <f>IF(AND(Raw!M554="OK",Raw!I554="OK"),180*ATAN(SIN((3.14*Raw!L554/180)-(3.14*Raw!H554/180))/COS((3.14*Raw!L554/180)-(3.14*Raw!H554/180)))/3.14,P553)</f>
        <v>10.85</v>
      </c>
    </row>
    <row r="555" spans="1:16" x14ac:dyDescent="0.25">
      <c r="A555" s="1" t="str">
        <f>Raw!A555</f>
        <v>26-07-2020 09:13:00</v>
      </c>
      <c r="B555">
        <f>IF(AND(Raw!K555="OK",Raw!C555="OK"),180*ATAN(SIN((3.14*Raw!J555/180)-(3.14*Raw!B555/180))/COS((3.14*Raw!J555/180)-(3.14*Raw!B555/180)))/3.14,B554)</f>
        <v>34.27000000000001</v>
      </c>
      <c r="C555">
        <f>IF(AND(Raw!O555="OK",Raw!C555="OK"),180*ATAN(SIN((3.14*Raw!N555/180)-(3.14*Raw!B555/180))/COS((3.14*Raw!N555/180)-(3.14*Raw!B555/180)))/3.14,C554)</f>
        <v>27.1</v>
      </c>
      <c r="D555">
        <f>IF(AND(Raw!K555="OK",Raw!O555="OK"),180*ATAN(SIN((3.14*Raw!J555/180)-(3.14*Raw!N555/180))/COS((3.14*Raw!J555/180)-(3.14*Raw!N555/180)))/3.14,D554)</f>
        <v>7.1700000000000035</v>
      </c>
      <c r="E555">
        <f>IF(AND(Raw!Q555="OK",Raw!C555="OK"),180*ATAN(SIN((3.14*Raw!P555/180)-(3.14*Raw!B555/180))/COS((3.14*Raw!P555/180)-(3.14*Raw!B555/180)))/3.14,E554)</f>
        <v>0</v>
      </c>
      <c r="F555">
        <f>IF(AND(Raw!O555="OK",Raw!Q555="OK"),180*ATAN(SIN((3.14*Raw!N555/180)-(3.14*Raw!P555/180))/COS((3.14*Raw!N555/180)-(3.14*Raw!P555/180)))/3.14,F554)</f>
        <v>0</v>
      </c>
      <c r="G555">
        <f>IF(AND(Raw!M555="OK",Raw!E555="OK"),180*ATAN(SIN((3.14*Raw!L555/180)-(3.14*Raw!D555/180))/COS((3.14*Raw!L555/180)-(3.14*Raw!D555/180)))/3.14,G554)</f>
        <v>28.459999999999983</v>
      </c>
      <c r="H555">
        <f>IF(AND(Raw!I555="OK",Raw!E555="OK"),180*ATAN(SIN((3.14*Raw!H555/180)-(3.14*Raw!D555/180))/COS((3.14*Raw!H555/180)-(3.14*Raw!D555/180)))/3.14,H554)</f>
        <v>17.619999999999983</v>
      </c>
      <c r="I555">
        <f>IF(AND(Raw!W555="OK",Raw!Y555="OK"),180*ATAN(SIN((3.14*Raw!V555/180)-(3.14*Raw!X555/180))/COS((3.14*Raw!V555/180)-(3.14*Raw!X555/180)))/3.14,I554)</f>
        <v>11.970000000000008</v>
      </c>
      <c r="J555">
        <f>IF(AND(Raw!U555="OK",Raw!C555="OK"),180*ATAN(SIN((3.14*Raw!T555/180)-(3.14*Raw!B555/180))/COS((3.14*Raw!T555/180)-(3.14*Raw!B555/180)))/3.14,J554)</f>
        <v>3.1099999999999834</v>
      </c>
      <c r="K555">
        <f>IF(AND(Raw!M555="OK",Raw!AA555="OK"),180*ATAN(SIN((3.14*Raw!L555/180)-(3.14*Raw!Z555/180))/COS((3.14*Raw!L555/180)-(3.14*Raw!Z555/180)))/3.14,K554)</f>
        <v>16.309999999999992</v>
      </c>
      <c r="L555">
        <f>IF(AND(Raw!I555="OK",Raw!AA555="OK"),180*ATAN(SIN((3.14*Raw!H555/180)-(3.14*Raw!Z555/180))/COS((3.14*Raw!H555/180)-(3.14*Raw!Z555/180)))/3.14,L554)</f>
        <v>5.4699999999999918</v>
      </c>
      <c r="M555">
        <f>IF(AND(Raw!I555="OK",Raw!G555="OK"),180*ATAN(SIN((3.14*Raw!H555/180)-(3.14*Raw!F555/180))/COS((3.14*Raw!H555/180)-(3.14*Raw!F555/180)))/3.14,M554)</f>
        <v>0</v>
      </c>
      <c r="N555">
        <f>IF(AND(Raw!O555="OK",Raw!S555="OK"),180*ATAN(SIN((3.14*Raw!N555/180)-(3.14*Raw!R555/180))/COS((3.14*Raw!N555/180)-(3.14*Raw!R555/180)))/3.14,N554)</f>
        <v>2.9500000000000037</v>
      </c>
      <c r="O555">
        <f>IF(AND(Raw!M555="OK",Raw!K555="OK"),180*ATAN(SIN((3.14*Raw!L555/180)-(3.14*Raw!J555/180))/COS((3.14*Raw!L555/180)-(3.14*Raw!J555/180)))/3.14,O554)</f>
        <v>2.599999999999989</v>
      </c>
      <c r="P555">
        <f>IF(AND(Raw!M555="OK",Raw!I555="OK"),180*ATAN(SIN((3.14*Raw!L555/180)-(3.14*Raw!H555/180))/COS((3.14*Raw!L555/180)-(3.14*Raw!H555/180)))/3.14,P554)</f>
        <v>10.840000000000002</v>
      </c>
    </row>
    <row r="556" spans="1:16" x14ac:dyDescent="0.25">
      <c r="A556" s="1" t="str">
        <f>Raw!A556</f>
        <v>26-07-2020 09:14:00</v>
      </c>
      <c r="B556">
        <f>IF(AND(Raw!K556="OK",Raw!C556="OK"),180*ATAN(SIN((3.14*Raw!J556/180)-(3.14*Raw!B556/180))/COS((3.14*Raw!J556/180)-(3.14*Raw!B556/180)))/3.14,B555)</f>
        <v>34.460000000000008</v>
      </c>
      <c r="C556">
        <f>IF(AND(Raw!O556="OK",Raw!C556="OK"),180*ATAN(SIN((3.14*Raw!N556/180)-(3.14*Raw!B556/180))/COS((3.14*Raw!N556/180)-(3.14*Raw!B556/180)))/3.14,C555)</f>
        <v>27.279999999999998</v>
      </c>
      <c r="D556">
        <f>IF(AND(Raw!K556="OK",Raw!O556="OK"),180*ATAN(SIN((3.14*Raw!J556/180)-(3.14*Raw!N556/180))/COS((3.14*Raw!J556/180)-(3.14*Raw!N556/180)))/3.14,D555)</f>
        <v>7.180000000000005</v>
      </c>
      <c r="E556">
        <f>IF(AND(Raw!Q556="OK",Raw!C556="OK"),180*ATAN(SIN((3.14*Raw!P556/180)-(3.14*Raw!B556/180))/COS((3.14*Raw!P556/180)-(3.14*Raw!B556/180)))/3.14,E555)</f>
        <v>0</v>
      </c>
      <c r="F556">
        <f>IF(AND(Raw!O556="OK",Raw!Q556="OK"),180*ATAN(SIN((3.14*Raw!N556/180)-(3.14*Raw!P556/180))/COS((3.14*Raw!N556/180)-(3.14*Raw!P556/180)))/3.14,F555)</f>
        <v>0</v>
      </c>
      <c r="G556">
        <f>IF(AND(Raw!M556="OK",Raw!E556="OK"),180*ATAN(SIN((3.14*Raw!L556/180)-(3.14*Raw!D556/180))/COS((3.14*Raw!L556/180)-(3.14*Raw!D556/180)))/3.14,G555)</f>
        <v>28.589999999999996</v>
      </c>
      <c r="H556">
        <f>IF(AND(Raw!I556="OK",Raw!E556="OK"),180*ATAN(SIN((3.14*Raw!H556/180)-(3.14*Raw!D556/180))/COS((3.14*Raw!H556/180)-(3.14*Raw!D556/180)))/3.14,H555)</f>
        <v>17.749999999999996</v>
      </c>
      <c r="I556">
        <f>IF(AND(Raw!W556="OK",Raw!Y556="OK"),180*ATAN(SIN((3.14*Raw!V556/180)-(3.14*Raw!X556/180))/COS((3.14*Raw!V556/180)-(3.14*Raw!X556/180)))/3.14,I555)</f>
        <v>12.009999999999989</v>
      </c>
      <c r="J556">
        <f>IF(AND(Raw!U556="OK",Raw!C556="OK"),180*ATAN(SIN((3.14*Raw!T556/180)-(3.14*Raw!B556/180))/COS((3.14*Raw!T556/180)-(3.14*Raw!B556/180)))/3.14,J555)</f>
        <v>3.1599999999999988</v>
      </c>
      <c r="K556">
        <f>IF(AND(Raw!M556="OK",Raw!AA556="OK"),180*ATAN(SIN((3.14*Raw!L556/180)-(3.14*Raw!Z556/180))/COS((3.14*Raw!L556/180)-(3.14*Raw!Z556/180)))/3.14,K555)</f>
        <v>16.320000000000011</v>
      </c>
      <c r="L556">
        <f>IF(AND(Raw!I556="OK",Raw!AA556="OK"),180*ATAN(SIN((3.14*Raw!H556/180)-(3.14*Raw!Z556/180))/COS((3.14*Raw!H556/180)-(3.14*Raw!Z556/180)))/3.14,L555)</f>
        <v>5.4800000000000058</v>
      </c>
      <c r="M556">
        <f>IF(AND(Raw!I556="OK",Raw!G556="OK"),180*ATAN(SIN((3.14*Raw!H556/180)-(3.14*Raw!F556/180))/COS((3.14*Raw!H556/180)-(3.14*Raw!F556/180)))/3.14,M555)</f>
        <v>0</v>
      </c>
      <c r="N556">
        <f>IF(AND(Raw!O556="OK",Raw!S556="OK"),180*ATAN(SIN((3.14*Raw!N556/180)-(3.14*Raw!R556/180))/COS((3.14*Raw!N556/180)-(3.14*Raw!R556/180)))/3.14,N555)</f>
        <v>2.9699999999999944</v>
      </c>
      <c r="O556">
        <f>IF(AND(Raw!M556="OK",Raw!K556="OK"),180*ATAN(SIN((3.14*Raw!L556/180)-(3.14*Raw!J556/180))/COS((3.14*Raw!L556/180)-(3.14*Raw!J556/180)))/3.14,O555)</f>
        <v>2.59</v>
      </c>
      <c r="P556">
        <f>IF(AND(Raw!M556="OK",Raw!I556="OK"),180*ATAN(SIN((3.14*Raw!L556/180)-(3.14*Raw!H556/180))/COS((3.14*Raw!L556/180)-(3.14*Raw!H556/180)))/3.14,P555)</f>
        <v>10.840000000000002</v>
      </c>
    </row>
    <row r="557" spans="1:16" x14ac:dyDescent="0.25">
      <c r="A557" s="1" t="str">
        <f>Raw!A557</f>
        <v>26-07-2020 09:15:00</v>
      </c>
      <c r="B557">
        <f>IF(AND(Raw!K557="OK",Raw!C557="OK"),180*ATAN(SIN((3.14*Raw!J557/180)-(3.14*Raw!B557/180))/COS((3.14*Raw!J557/180)-(3.14*Raw!B557/180)))/3.14,B556)</f>
        <v>34.170000000000009</v>
      </c>
      <c r="C557">
        <f>IF(AND(Raw!O557="OK",Raw!C557="OK"),180*ATAN(SIN((3.14*Raw!N557/180)-(3.14*Raw!B557/180))/COS((3.14*Raw!N557/180)-(3.14*Raw!B557/180)))/3.14,C556)</f>
        <v>27.040000000000013</v>
      </c>
      <c r="D557">
        <f>IF(AND(Raw!K557="OK",Raw!O557="OK"),180*ATAN(SIN((3.14*Raw!J557/180)-(3.14*Raw!N557/180))/COS((3.14*Raw!J557/180)-(3.14*Raw!N557/180)))/3.14,D556)</f>
        <v>7.1299999999999963</v>
      </c>
      <c r="E557">
        <f>IF(AND(Raw!Q557="OK",Raw!C557="OK"),180*ATAN(SIN((3.14*Raw!P557/180)-(3.14*Raw!B557/180))/COS((3.14*Raw!P557/180)-(3.14*Raw!B557/180)))/3.14,E556)</f>
        <v>0</v>
      </c>
      <c r="F557">
        <f>IF(AND(Raw!O557="OK",Raw!Q557="OK"),180*ATAN(SIN((3.14*Raw!N557/180)-(3.14*Raw!P557/180))/COS((3.14*Raw!N557/180)-(3.14*Raw!P557/180)))/3.14,F556)</f>
        <v>0</v>
      </c>
      <c r="G557">
        <f>IF(AND(Raw!M557="OK",Raw!E557="OK"),180*ATAN(SIN((3.14*Raw!L557/180)-(3.14*Raw!D557/180))/COS((3.14*Raw!L557/180)-(3.14*Raw!D557/180)))/3.14,G556)</f>
        <v>28.540000000000003</v>
      </c>
      <c r="H557">
        <f>IF(AND(Raw!I557="OK",Raw!E557="OK"),180*ATAN(SIN((3.14*Raw!H557/180)-(3.14*Raw!D557/180))/COS((3.14*Raw!H557/180)-(3.14*Raw!D557/180)))/3.14,H556)</f>
        <v>17.719999999999988</v>
      </c>
      <c r="I557">
        <f>IF(AND(Raw!W557="OK",Raw!Y557="OK"),180*ATAN(SIN((3.14*Raw!V557/180)-(3.14*Raw!X557/180))/COS((3.14*Raw!V557/180)-(3.14*Raw!X557/180)))/3.14,I556)</f>
        <v>11.999999999999988</v>
      </c>
      <c r="J557">
        <f>IF(AND(Raw!U557="OK",Raw!C557="OK"),180*ATAN(SIN((3.14*Raw!T557/180)-(3.14*Raw!B557/180))/COS((3.14*Raw!T557/180)-(3.14*Raw!B557/180)))/3.14,J556)</f>
        <v>3.0299999999999927</v>
      </c>
      <c r="K557">
        <f>IF(AND(Raw!M557="OK",Raw!AA557="OK"),180*ATAN(SIN((3.14*Raw!L557/180)-(3.14*Raw!Z557/180))/COS((3.14*Raw!L557/180)-(3.14*Raw!Z557/180)))/3.14,K556)</f>
        <v>16.349999999999998</v>
      </c>
      <c r="L557">
        <f>IF(AND(Raw!I557="OK",Raw!AA557="OK"),180*ATAN(SIN((3.14*Raw!H557/180)-(3.14*Raw!Z557/180))/COS((3.14*Raw!H557/180)-(3.14*Raw!Z557/180)))/3.14,L556)</f>
        <v>5.5299999999999896</v>
      </c>
      <c r="M557">
        <f>IF(AND(Raw!I557="OK",Raw!G557="OK"),180*ATAN(SIN((3.14*Raw!H557/180)-(3.14*Raw!F557/180))/COS((3.14*Raw!H557/180)-(3.14*Raw!F557/180)))/3.14,M556)</f>
        <v>0</v>
      </c>
      <c r="N557">
        <f>IF(AND(Raw!O557="OK",Raw!S557="OK"),180*ATAN(SIN((3.14*Raw!N557/180)-(3.14*Raw!R557/180))/COS((3.14*Raw!N557/180)-(3.14*Raw!R557/180)))/3.14,N556)</f>
        <v>2.9300000000000255</v>
      </c>
      <c r="O557">
        <f>IF(AND(Raw!M557="OK",Raw!K557="OK"),180*ATAN(SIN((3.14*Raw!L557/180)-(3.14*Raw!J557/180))/COS((3.14*Raw!L557/180)-(3.14*Raw!J557/180)))/3.14,O556)</f>
        <v>2.5799999999999983</v>
      </c>
      <c r="P557">
        <f>IF(AND(Raw!M557="OK",Raw!I557="OK"),180*ATAN(SIN((3.14*Raw!L557/180)-(3.14*Raw!H557/180))/COS((3.14*Raw!L557/180)-(3.14*Raw!H557/180)))/3.14,P556)</f>
        <v>10.820000000000009</v>
      </c>
    </row>
    <row r="558" spans="1:16" x14ac:dyDescent="0.25">
      <c r="A558" s="1" t="str">
        <f>Raw!A558</f>
        <v>26-07-2020 09:16:00</v>
      </c>
      <c r="B558">
        <f>IF(AND(Raw!K558="OK",Raw!C558="OK"),180*ATAN(SIN((3.14*Raw!J558/180)-(3.14*Raw!B558/180))/COS((3.14*Raw!J558/180)-(3.14*Raw!B558/180)))/3.14,B557)</f>
        <v>34.27000000000001</v>
      </c>
      <c r="C558">
        <f>IF(AND(Raw!O558="OK",Raw!C558="OK"),180*ATAN(SIN((3.14*Raw!N558/180)-(3.14*Raw!B558/180))/COS((3.14*Raw!N558/180)-(3.14*Raw!B558/180)))/3.14,C557)</f>
        <v>27.090000000000011</v>
      </c>
      <c r="D558">
        <f>IF(AND(Raw!K558="OK",Raw!O558="OK"),180*ATAN(SIN((3.14*Raw!J558/180)-(3.14*Raw!N558/180))/COS((3.14*Raw!J558/180)-(3.14*Raw!N558/180)))/3.14,D557)</f>
        <v>7.1799999999999953</v>
      </c>
      <c r="E558">
        <f>IF(AND(Raw!Q558="OK",Raw!C558="OK"),180*ATAN(SIN((3.14*Raw!P558/180)-(3.14*Raw!B558/180))/COS((3.14*Raw!P558/180)-(3.14*Raw!B558/180)))/3.14,E557)</f>
        <v>0</v>
      </c>
      <c r="F558">
        <f>IF(AND(Raw!O558="OK",Raw!Q558="OK"),180*ATAN(SIN((3.14*Raw!N558/180)-(3.14*Raw!P558/180))/COS((3.14*Raw!N558/180)-(3.14*Raw!P558/180)))/3.14,F557)</f>
        <v>0</v>
      </c>
      <c r="G558">
        <f>IF(AND(Raw!M558="OK",Raw!E558="OK"),180*ATAN(SIN((3.14*Raw!L558/180)-(3.14*Raw!D558/180))/COS((3.14*Raw!L558/180)-(3.14*Raw!D558/180)))/3.14,G557)</f>
        <v>28.639999999999997</v>
      </c>
      <c r="H558">
        <f>IF(AND(Raw!I558="OK",Raw!E558="OK"),180*ATAN(SIN((3.14*Raw!H558/180)-(3.14*Raw!D558/180))/COS((3.14*Raw!H558/180)-(3.14*Raw!D558/180)))/3.14,H557)</f>
        <v>17.780000000000005</v>
      </c>
      <c r="I558">
        <f>IF(AND(Raw!W558="OK",Raw!Y558="OK"),180*ATAN(SIN((3.14*Raw!V558/180)-(3.14*Raw!X558/180))/COS((3.14*Raw!V558/180)-(3.14*Raw!X558/180)))/3.14,I557)</f>
        <v>12.03999999999999</v>
      </c>
      <c r="J558">
        <f>IF(AND(Raw!U558="OK",Raw!C558="OK"),180*ATAN(SIN((3.14*Raw!T558/180)-(3.14*Raw!B558/180))/COS((3.14*Raw!T558/180)-(3.14*Raw!B558/180)))/3.14,J557)</f>
        <v>3.0900000000000105</v>
      </c>
      <c r="K558">
        <f>IF(AND(Raw!M558="OK",Raw!AA558="OK"),180*ATAN(SIN((3.14*Raw!L558/180)-(3.14*Raw!Z558/180))/COS((3.14*Raw!L558/180)-(3.14*Raw!Z558/180)))/3.14,K557)</f>
        <v>16.380000000000003</v>
      </c>
      <c r="L558">
        <f>IF(AND(Raw!I558="OK",Raw!AA558="OK"),180*ATAN(SIN((3.14*Raw!H558/180)-(3.14*Raw!Z558/180))/COS((3.14*Raw!H558/180)-(3.14*Raw!Z558/180)))/3.14,L557)</f>
        <v>5.5200000000000058</v>
      </c>
      <c r="M558">
        <f>IF(AND(Raw!I558="OK",Raw!G558="OK"),180*ATAN(SIN((3.14*Raw!H558/180)-(3.14*Raw!F558/180))/COS((3.14*Raw!H558/180)-(3.14*Raw!F558/180)))/3.14,M557)</f>
        <v>0</v>
      </c>
      <c r="N558">
        <f>IF(AND(Raw!O558="OK",Raw!S558="OK"),180*ATAN(SIN((3.14*Raw!N558/180)-(3.14*Raw!R558/180))/COS((3.14*Raw!N558/180)-(3.14*Raw!R558/180)))/3.14,N557)</f>
        <v>2.8800000000000034</v>
      </c>
      <c r="O558">
        <f>IF(AND(Raw!M558="OK",Raw!K558="OK"),180*ATAN(SIN((3.14*Raw!L558/180)-(3.14*Raw!J558/180))/COS((3.14*Raw!L558/180)-(3.14*Raw!J558/180)))/3.14,O557)</f>
        <v>2.660000000000001</v>
      </c>
      <c r="P558">
        <f>IF(AND(Raw!M558="OK",Raw!I558="OK"),180*ATAN(SIN((3.14*Raw!L558/180)-(3.14*Raw!H558/180))/COS((3.14*Raw!L558/180)-(3.14*Raw!H558/180)))/3.14,P557)</f>
        <v>10.859999999999998</v>
      </c>
    </row>
    <row r="559" spans="1:16" x14ac:dyDescent="0.25">
      <c r="A559" s="1" t="str">
        <f>Raw!A559</f>
        <v>26-07-2020 09:17:00</v>
      </c>
      <c r="B559">
        <f>IF(AND(Raw!K559="OK",Raw!C559="OK"),180*ATAN(SIN((3.14*Raw!J559/180)-(3.14*Raw!B559/180))/COS((3.14*Raw!J559/180)-(3.14*Raw!B559/180)))/3.14,B558)</f>
        <v>34.309999999999995</v>
      </c>
      <c r="C559">
        <f>IF(AND(Raw!O559="OK",Raw!C559="OK"),180*ATAN(SIN((3.14*Raw!N559/180)-(3.14*Raw!B559/180))/COS((3.14*Raw!N559/180)-(3.14*Raw!B559/180)))/3.14,C558)</f>
        <v>27.129999999999988</v>
      </c>
      <c r="D559">
        <f>IF(AND(Raw!K559="OK",Raw!O559="OK"),180*ATAN(SIN((3.14*Raw!J559/180)-(3.14*Raw!N559/180))/COS((3.14*Raw!J559/180)-(3.14*Raw!N559/180)))/3.14,D558)</f>
        <v>7.180000000000005</v>
      </c>
      <c r="E559">
        <f>IF(AND(Raw!Q559="OK",Raw!C559="OK"),180*ATAN(SIN((3.14*Raw!P559/180)-(3.14*Raw!B559/180))/COS((3.14*Raw!P559/180)-(3.14*Raw!B559/180)))/3.14,E558)</f>
        <v>0</v>
      </c>
      <c r="F559">
        <f>IF(AND(Raw!O559="OK",Raw!Q559="OK"),180*ATAN(SIN((3.14*Raw!N559/180)-(3.14*Raw!P559/180))/COS((3.14*Raw!N559/180)-(3.14*Raw!P559/180)))/3.14,F558)</f>
        <v>0</v>
      </c>
      <c r="G559">
        <f>IF(AND(Raw!M559="OK",Raw!E559="OK"),180*ATAN(SIN((3.14*Raw!L559/180)-(3.14*Raw!D559/180))/COS((3.14*Raw!L559/180)-(3.14*Raw!D559/180)))/3.14,G558)</f>
        <v>28.680000000000017</v>
      </c>
      <c r="H559">
        <f>IF(AND(Raw!I559="OK",Raw!E559="OK"),180*ATAN(SIN((3.14*Raw!H559/180)-(3.14*Raw!D559/180))/COS((3.14*Raw!H559/180)-(3.14*Raw!D559/180)))/3.14,H558)</f>
        <v>17.860000000000017</v>
      </c>
      <c r="I559">
        <f>IF(AND(Raw!W559="OK",Raw!Y559="OK"),180*ATAN(SIN((3.14*Raw!V559/180)-(3.14*Raw!X559/180))/COS((3.14*Raw!V559/180)-(3.14*Raw!X559/180)))/3.14,I558)</f>
        <v>12.000000000000004</v>
      </c>
      <c r="J559">
        <f>IF(AND(Raw!U559="OK",Raw!C559="OK"),180*ATAN(SIN((3.14*Raw!T559/180)-(3.14*Raw!B559/180))/COS((3.14*Raw!T559/180)-(3.14*Raw!B559/180)))/3.14,J558)</f>
        <v>3.0399999999999823</v>
      </c>
      <c r="K559">
        <f>IF(AND(Raw!M559="OK",Raw!AA559="OK"),180*ATAN(SIN((3.14*Raw!L559/180)-(3.14*Raw!Z559/180))/COS((3.14*Raw!L559/180)-(3.14*Raw!Z559/180)))/3.14,K558)</f>
        <v>16.370000000000019</v>
      </c>
      <c r="L559">
        <f>IF(AND(Raw!I559="OK",Raw!AA559="OK"),180*ATAN(SIN((3.14*Raw!H559/180)-(3.14*Raw!Z559/180))/COS((3.14*Raw!H559/180)-(3.14*Raw!Z559/180)))/3.14,L558)</f>
        <v>5.550000000000006</v>
      </c>
      <c r="M559">
        <f>IF(AND(Raw!I559="OK",Raw!G559="OK"),180*ATAN(SIN((3.14*Raw!H559/180)-(3.14*Raw!F559/180))/COS((3.14*Raw!H559/180)-(3.14*Raw!F559/180)))/3.14,M558)</f>
        <v>0</v>
      </c>
      <c r="N559">
        <f>IF(AND(Raw!O559="OK",Raw!S559="OK"),180*ATAN(SIN((3.14*Raw!N559/180)-(3.14*Raw!R559/180))/COS((3.14*Raw!N559/180)-(3.14*Raw!R559/180)))/3.14,N558)</f>
        <v>2.9700000000000077</v>
      </c>
      <c r="O559">
        <f>IF(AND(Raw!M559="OK",Raw!K559="OK"),180*ATAN(SIN((3.14*Raw!L559/180)-(3.14*Raw!J559/180))/COS((3.14*Raw!L559/180)-(3.14*Raw!J559/180)))/3.14,O558)</f>
        <v>2.6000000000000014</v>
      </c>
      <c r="P559">
        <f>IF(AND(Raw!M559="OK",Raw!I559="OK"),180*ATAN(SIN((3.14*Raw!L559/180)-(3.14*Raw!H559/180))/COS((3.14*Raw!L559/180)-(3.14*Raw!H559/180)))/3.14,P558)</f>
        <v>10.820000000000009</v>
      </c>
    </row>
    <row r="560" spans="1:16" x14ac:dyDescent="0.25">
      <c r="A560" s="1" t="str">
        <f>Raw!A560</f>
        <v>26-07-2020 09:18:00</v>
      </c>
      <c r="B560">
        <f>IF(AND(Raw!K560="OK",Raw!C560="OK"),180*ATAN(SIN((3.14*Raw!J560/180)-(3.14*Raw!B560/180))/COS((3.14*Raw!J560/180)-(3.14*Raw!B560/180)))/3.14,B559)</f>
        <v>34.139999999999958</v>
      </c>
      <c r="C560">
        <f>IF(AND(Raw!O560="OK",Raw!C560="OK"),180*ATAN(SIN((3.14*Raw!N560/180)-(3.14*Raw!B560/180))/COS((3.14*Raw!N560/180)-(3.14*Raw!B560/180)))/3.14,C559)</f>
        <v>26.949999999999978</v>
      </c>
      <c r="D560">
        <f>IF(AND(Raw!K560="OK",Raw!O560="OK"),180*ATAN(SIN((3.14*Raw!J560/180)-(3.14*Raw!N560/180))/COS((3.14*Raw!J560/180)-(3.14*Raw!N560/180)))/3.14,D559)</f>
        <v>7.1899999999999817</v>
      </c>
      <c r="E560">
        <f>IF(AND(Raw!Q560="OK",Raw!C560="OK"),180*ATAN(SIN((3.14*Raw!P560/180)-(3.14*Raw!B560/180))/COS((3.14*Raw!P560/180)-(3.14*Raw!B560/180)))/3.14,E559)</f>
        <v>0</v>
      </c>
      <c r="F560">
        <f>IF(AND(Raw!O560="OK",Raw!Q560="OK"),180*ATAN(SIN((3.14*Raw!N560/180)-(3.14*Raw!P560/180))/COS((3.14*Raw!N560/180)-(3.14*Raw!P560/180)))/3.14,F559)</f>
        <v>0</v>
      </c>
      <c r="G560">
        <f>IF(AND(Raw!M560="OK",Raw!E560="OK"),180*ATAN(SIN((3.14*Raw!L560/180)-(3.14*Raw!D560/180))/COS((3.14*Raw!L560/180)-(3.14*Raw!D560/180)))/3.14,G559)</f>
        <v>28.469999999999985</v>
      </c>
      <c r="H560">
        <f>IF(AND(Raw!I560="OK",Raw!E560="OK"),180*ATAN(SIN((3.14*Raw!H560/180)-(3.14*Raw!D560/180))/COS((3.14*Raw!H560/180)-(3.14*Raw!D560/180)))/3.14,H559)</f>
        <v>17.699999999999974</v>
      </c>
      <c r="I560">
        <f>IF(AND(Raw!W560="OK",Raw!Y560="OK"),180*ATAN(SIN((3.14*Raw!V560/180)-(3.14*Raw!X560/180))/COS((3.14*Raw!V560/180)-(3.14*Raw!X560/180)))/3.14,I559)</f>
        <v>11.94999999999998</v>
      </c>
      <c r="J560">
        <f>IF(AND(Raw!U560="OK",Raw!C560="OK"),180*ATAN(SIN((3.14*Raw!T560/180)-(3.14*Raw!B560/180))/COS((3.14*Raw!T560/180)-(3.14*Raw!B560/180)))/3.14,J559)</f>
        <v>3.0499999999999972</v>
      </c>
      <c r="K560">
        <f>IF(AND(Raw!M560="OK",Raw!AA560="OK"),180*ATAN(SIN((3.14*Raw!L560/180)-(3.14*Raw!Z560/180))/COS((3.14*Raw!L560/180)-(3.14*Raw!Z560/180)))/3.14,K559)</f>
        <v>16.329999999999981</v>
      </c>
      <c r="L560">
        <f>IF(AND(Raw!I560="OK",Raw!AA560="OK"),180*ATAN(SIN((3.14*Raw!H560/180)-(3.14*Raw!Z560/180))/COS((3.14*Raw!H560/180)-(3.14*Raw!Z560/180)))/3.14,L559)</f>
        <v>5.5599999999999694</v>
      </c>
      <c r="M560">
        <f>IF(AND(Raw!I560="OK",Raw!G560="OK"),180*ATAN(SIN((3.14*Raw!H560/180)-(3.14*Raw!F560/180))/COS((3.14*Raw!H560/180)-(3.14*Raw!F560/180)))/3.14,M559)</f>
        <v>0</v>
      </c>
      <c r="N560">
        <f>IF(AND(Raw!O560="OK",Raw!S560="OK"),180*ATAN(SIN((3.14*Raw!N560/180)-(3.14*Raw!R560/180))/COS((3.14*Raw!N560/180)-(3.14*Raw!R560/180)))/3.14,N559)</f>
        <v>2.9299999999999744</v>
      </c>
      <c r="O560">
        <f>IF(AND(Raw!M560="OK",Raw!K560="OK"),180*ATAN(SIN((3.14*Raw!L560/180)-(3.14*Raw!J560/180))/COS((3.14*Raw!L560/180)-(3.14*Raw!J560/180)))/3.14,O559)</f>
        <v>2.5700000000000345</v>
      </c>
      <c r="P560">
        <f>IF(AND(Raw!M560="OK",Raw!I560="OK"),180*ATAN(SIN((3.14*Raw!L560/180)-(3.14*Raw!H560/180))/COS((3.14*Raw!L560/180)-(3.14*Raw!H560/180)))/3.14,P559)</f>
        <v>10.770000000000016</v>
      </c>
    </row>
    <row r="561" spans="1:16" x14ac:dyDescent="0.25">
      <c r="A561" s="1" t="str">
        <f>Raw!A561</f>
        <v>26-07-2020 09:19:00</v>
      </c>
      <c r="B561">
        <f>IF(AND(Raw!K561="OK",Raw!C561="OK"),180*ATAN(SIN((3.14*Raw!J561/180)-(3.14*Raw!B561/180))/COS((3.14*Raw!J561/180)-(3.14*Raw!B561/180)))/3.14,B560)</f>
        <v>34.369999999999997</v>
      </c>
      <c r="C561">
        <f>IF(AND(Raw!O561="OK",Raw!C561="OK"),180*ATAN(SIN((3.14*Raw!N561/180)-(3.14*Raw!B561/180))/COS((3.14*Raw!N561/180)-(3.14*Raw!B561/180)))/3.14,C560)</f>
        <v>27.169999999999998</v>
      </c>
      <c r="D561">
        <f>IF(AND(Raw!K561="OK",Raw!O561="OK"),180*ATAN(SIN((3.14*Raw!J561/180)-(3.14*Raw!N561/180))/COS((3.14*Raw!J561/180)-(3.14*Raw!N561/180)))/3.14,D560)</f>
        <v>7.1999999999999966</v>
      </c>
      <c r="E561">
        <f>IF(AND(Raw!Q561="OK",Raw!C561="OK"),180*ATAN(SIN((3.14*Raw!P561/180)-(3.14*Raw!B561/180))/COS((3.14*Raw!P561/180)-(3.14*Raw!B561/180)))/3.14,E560)</f>
        <v>0</v>
      </c>
      <c r="F561">
        <f>IF(AND(Raw!O561="OK",Raw!Q561="OK"),180*ATAN(SIN((3.14*Raw!N561/180)-(3.14*Raw!P561/180))/COS((3.14*Raw!N561/180)-(3.14*Raw!P561/180)))/3.14,F560)</f>
        <v>0</v>
      </c>
      <c r="G561">
        <f>IF(AND(Raw!M561="OK",Raw!E561="OK"),180*ATAN(SIN((3.14*Raw!L561/180)-(3.14*Raw!D561/180))/COS((3.14*Raw!L561/180)-(3.14*Raw!D561/180)))/3.14,G560)</f>
        <v>28.809999999999988</v>
      </c>
      <c r="H561">
        <f>IF(AND(Raw!I561="OK",Raw!E561="OK"),180*ATAN(SIN((3.14*Raw!H561/180)-(3.14*Raw!D561/180))/COS((3.14*Raw!H561/180)-(3.14*Raw!D561/180)))/3.14,H560)</f>
        <v>17.960000000000008</v>
      </c>
      <c r="I561">
        <f>IF(AND(Raw!W561="OK",Raw!Y561="OK"),180*ATAN(SIN((3.14*Raw!V561/180)-(3.14*Raw!X561/180))/COS((3.14*Raw!V561/180)-(3.14*Raw!X561/180)))/3.14,I560)</f>
        <v>11.950000000000005</v>
      </c>
      <c r="J561">
        <f>IF(AND(Raw!U561="OK",Raw!C561="OK"),180*ATAN(SIN((3.14*Raw!T561/180)-(3.14*Raw!B561/180))/COS((3.14*Raw!T561/180)-(3.14*Raw!B561/180)))/3.14,J560)</f>
        <v>3.0000000000000004</v>
      </c>
      <c r="K561">
        <f>IF(AND(Raw!M561="OK",Raw!AA561="OK"),180*ATAN(SIN((3.14*Raw!L561/180)-(3.14*Raw!Z561/180))/COS((3.14*Raw!L561/180)-(3.14*Raw!Z561/180)))/3.14,K560)</f>
        <v>16.429999999999978</v>
      </c>
      <c r="L561">
        <f>IF(AND(Raw!I561="OK",Raw!AA561="OK"),180*ATAN(SIN((3.14*Raw!H561/180)-(3.14*Raw!Z561/180))/COS((3.14*Raw!H561/180)-(3.14*Raw!Z561/180)))/3.14,L560)</f>
        <v>5.5799999999999992</v>
      </c>
      <c r="M561">
        <f>IF(AND(Raw!I561="OK",Raw!G561="OK"),180*ATAN(SIN((3.14*Raw!H561/180)-(3.14*Raw!F561/180))/COS((3.14*Raw!H561/180)-(3.14*Raw!F561/180)))/3.14,M560)</f>
        <v>0</v>
      </c>
      <c r="N561">
        <f>IF(AND(Raw!O561="OK",Raw!S561="OK"),180*ATAN(SIN((3.14*Raw!N561/180)-(3.14*Raw!R561/180))/COS((3.14*Raw!N561/180)-(3.14*Raw!R561/180)))/3.14,N560)</f>
        <v>2.9199999999999977</v>
      </c>
      <c r="O561">
        <f>IF(AND(Raw!M561="OK",Raw!K561="OK"),180*ATAN(SIN((3.14*Raw!L561/180)-(3.14*Raw!J561/180))/COS((3.14*Raw!L561/180)-(3.14*Raw!J561/180)))/3.14,O560)</f>
        <v>2.6199999999999797</v>
      </c>
      <c r="P561">
        <f>IF(AND(Raw!M561="OK",Raw!I561="OK"),180*ATAN(SIN((3.14*Raw!L561/180)-(3.14*Raw!H561/180))/COS((3.14*Raw!L561/180)-(3.14*Raw!H561/180)))/3.14,P560)</f>
        <v>10.849999999999978</v>
      </c>
    </row>
    <row r="562" spans="1:16" x14ac:dyDescent="0.25">
      <c r="A562" s="1" t="str">
        <f>Raw!A562</f>
        <v>26-07-2020 09:20:00</v>
      </c>
      <c r="B562">
        <f>IF(AND(Raw!K562="OK",Raw!C562="OK"),180*ATAN(SIN((3.14*Raw!J562/180)-(3.14*Raw!B562/180))/COS((3.14*Raw!J562/180)-(3.14*Raw!B562/180)))/3.14,B561)</f>
        <v>34.69</v>
      </c>
      <c r="C562">
        <f>IF(AND(Raw!O562="OK",Raw!C562="OK"),180*ATAN(SIN((3.14*Raw!N562/180)-(3.14*Raw!B562/180))/COS((3.14*Raw!N562/180)-(3.14*Raw!B562/180)))/3.14,C561)</f>
        <v>27.460000000000008</v>
      </c>
      <c r="D562">
        <f>IF(AND(Raw!K562="OK",Raw!O562="OK"),180*ATAN(SIN((3.14*Raw!J562/180)-(3.14*Raw!N562/180))/COS((3.14*Raw!J562/180)-(3.14*Raw!N562/180)))/3.14,D561)</f>
        <v>7.2299999999999978</v>
      </c>
      <c r="E562">
        <f>IF(AND(Raw!Q562="OK",Raw!C562="OK"),180*ATAN(SIN((3.14*Raw!P562/180)-(3.14*Raw!B562/180))/COS((3.14*Raw!P562/180)-(3.14*Raw!B562/180)))/3.14,E561)</f>
        <v>0</v>
      </c>
      <c r="F562">
        <f>IF(AND(Raw!O562="OK",Raw!Q562="OK"),180*ATAN(SIN((3.14*Raw!N562/180)-(3.14*Raw!P562/180))/COS((3.14*Raw!N562/180)-(3.14*Raw!P562/180)))/3.14,F561)</f>
        <v>0</v>
      </c>
      <c r="G562">
        <f>IF(AND(Raw!M562="OK",Raw!E562="OK"),180*ATAN(SIN((3.14*Raw!L562/180)-(3.14*Raw!D562/180))/COS((3.14*Raw!L562/180)-(3.14*Raw!D562/180)))/3.14,G561)</f>
        <v>28.95</v>
      </c>
      <c r="H562">
        <f>IF(AND(Raw!I562="OK",Raw!E562="OK"),180*ATAN(SIN((3.14*Raw!H562/180)-(3.14*Raw!D562/180))/COS((3.14*Raw!H562/180)-(3.14*Raw!D562/180)))/3.14,H561)</f>
        <v>18.02</v>
      </c>
      <c r="I562">
        <f>IF(AND(Raw!W562="OK",Raw!Y562="OK"),180*ATAN(SIN((3.14*Raw!V562/180)-(3.14*Raw!X562/180))/COS((3.14*Raw!V562/180)-(3.14*Raw!X562/180)))/3.14,I561)</f>
        <v>11.839999999999996</v>
      </c>
      <c r="J562">
        <f>IF(AND(Raw!U562="OK",Raw!C562="OK"),180*ATAN(SIN((3.14*Raw!T562/180)-(3.14*Raw!B562/180))/COS((3.14*Raw!T562/180)-(3.14*Raw!B562/180)))/3.14,J561)</f>
        <v>3.1300000000000057</v>
      </c>
      <c r="K562">
        <f>IF(AND(Raw!M562="OK",Raw!AA562="OK"),180*ATAN(SIN((3.14*Raw!L562/180)-(3.14*Raw!Z562/180))/COS((3.14*Raw!L562/180)-(3.14*Raw!Z562/180)))/3.14,K561)</f>
        <v>16.53</v>
      </c>
      <c r="L562">
        <f>IF(AND(Raw!I562="OK",Raw!AA562="OK"),180*ATAN(SIN((3.14*Raw!H562/180)-(3.14*Raw!Z562/180))/COS((3.14*Raw!H562/180)-(3.14*Raw!Z562/180)))/3.14,L561)</f>
        <v>5.6000000000000005</v>
      </c>
      <c r="M562">
        <f>IF(AND(Raw!I562="OK",Raw!G562="OK"),180*ATAN(SIN((3.14*Raw!H562/180)-(3.14*Raw!F562/180))/COS((3.14*Raw!H562/180)-(3.14*Raw!F562/180)))/3.14,M561)</f>
        <v>0</v>
      </c>
      <c r="N562">
        <f>IF(AND(Raw!O562="OK",Raw!S562="OK"),180*ATAN(SIN((3.14*Raw!N562/180)-(3.14*Raw!R562/180))/COS((3.14*Raw!N562/180)-(3.14*Raw!R562/180)))/3.14,N561)</f>
        <v>2.9400000000000022</v>
      </c>
      <c r="O562">
        <f>IF(AND(Raw!M562="OK",Raw!K562="OK"),180*ATAN(SIN((3.14*Raw!L562/180)-(3.14*Raw!J562/180))/COS((3.14*Raw!L562/180)-(3.14*Raw!J562/180)))/3.14,O561)</f>
        <v>2.7300000000000004</v>
      </c>
      <c r="P562">
        <f>IF(AND(Raw!M562="OK",Raw!I562="OK"),180*ATAN(SIN((3.14*Raw!L562/180)-(3.14*Raw!H562/180))/COS((3.14*Raw!L562/180)-(3.14*Raw!H562/180)))/3.14,P561)</f>
        <v>10.929999999999998</v>
      </c>
    </row>
    <row r="563" spans="1:16" x14ac:dyDescent="0.25">
      <c r="A563" s="1" t="str">
        <f>Raw!A563</f>
        <v>26-07-2020 09:21:00</v>
      </c>
      <c r="B563">
        <f>IF(AND(Raw!K563="OK",Raw!C563="OK"),180*ATAN(SIN((3.14*Raw!J563/180)-(3.14*Raw!B563/180))/COS((3.14*Raw!J563/180)-(3.14*Raw!B563/180)))/3.14,B562)</f>
        <v>34.780000000000008</v>
      </c>
      <c r="C563">
        <f>IF(AND(Raw!O563="OK",Raw!C563="OK"),180*ATAN(SIN((3.14*Raw!N563/180)-(3.14*Raw!B563/180))/COS((3.14*Raw!N563/180)-(3.14*Raw!B563/180)))/3.14,C562)</f>
        <v>27.52</v>
      </c>
      <c r="D563">
        <f>IF(AND(Raw!K563="OK",Raw!O563="OK"),180*ATAN(SIN((3.14*Raw!J563/180)-(3.14*Raw!N563/180))/COS((3.14*Raw!J563/180)-(3.14*Raw!N563/180)))/3.14,D562)</f>
        <v>7.2600000000000007</v>
      </c>
      <c r="E563">
        <f>IF(AND(Raw!Q563="OK",Raw!C563="OK"),180*ATAN(SIN((3.14*Raw!P563/180)-(3.14*Raw!B563/180))/COS((3.14*Raw!P563/180)-(3.14*Raw!B563/180)))/3.14,E562)</f>
        <v>0</v>
      </c>
      <c r="F563">
        <f>IF(AND(Raw!O563="OK",Raw!Q563="OK"),180*ATAN(SIN((3.14*Raw!N563/180)-(3.14*Raw!P563/180))/COS((3.14*Raw!N563/180)-(3.14*Raw!P563/180)))/3.14,F562)</f>
        <v>0</v>
      </c>
      <c r="G563">
        <f>IF(AND(Raw!M563="OK",Raw!E563="OK"),180*ATAN(SIN((3.14*Raw!L563/180)-(3.14*Raw!D563/180))/COS((3.14*Raw!L563/180)-(3.14*Raw!D563/180)))/3.14,G562)</f>
        <v>28.979999999999997</v>
      </c>
      <c r="H563">
        <f>IF(AND(Raw!I563="OK",Raw!E563="OK"),180*ATAN(SIN((3.14*Raw!H563/180)-(3.14*Raw!D563/180))/COS((3.14*Raw!H563/180)-(3.14*Raw!D563/180)))/3.14,H562)</f>
        <v>18.02</v>
      </c>
      <c r="I563">
        <f>IF(AND(Raw!W563="OK",Raw!Y563="OK"),180*ATAN(SIN((3.14*Raw!V563/180)-(3.14*Raw!X563/180))/COS((3.14*Raw!V563/180)-(3.14*Raw!X563/180)))/3.14,I562)</f>
        <v>11.769999999999998</v>
      </c>
      <c r="J563">
        <f>IF(AND(Raw!U563="OK",Raw!C563="OK"),180*ATAN(SIN((3.14*Raw!T563/180)-(3.14*Raw!B563/180))/COS((3.14*Raw!T563/180)-(3.14*Raw!B563/180)))/3.14,J562)</f>
        <v>3.180000000000009</v>
      </c>
      <c r="K563">
        <f>IF(AND(Raw!M563="OK",Raw!AA563="OK"),180*ATAN(SIN((3.14*Raw!L563/180)-(3.14*Raw!Z563/180))/COS((3.14*Raw!L563/180)-(3.14*Raw!Z563/180)))/3.14,K562)</f>
        <v>16.549999999999997</v>
      </c>
      <c r="L563">
        <f>IF(AND(Raw!I563="OK",Raw!AA563="OK"),180*ATAN(SIN((3.14*Raw!H563/180)-(3.14*Raw!Z563/180))/COS((3.14*Raw!H563/180)-(3.14*Raw!Z563/180)))/3.14,L562)</f>
        <v>5.5900000000000007</v>
      </c>
      <c r="M563">
        <f>IF(AND(Raw!I563="OK",Raw!G563="OK"),180*ATAN(SIN((3.14*Raw!H563/180)-(3.14*Raw!F563/180))/COS((3.14*Raw!H563/180)-(3.14*Raw!F563/180)))/3.14,M562)</f>
        <v>0</v>
      </c>
      <c r="N563">
        <f>IF(AND(Raw!O563="OK",Raw!S563="OK"),180*ATAN(SIN((3.14*Raw!N563/180)-(3.14*Raw!R563/180))/COS((3.14*Raw!N563/180)-(3.14*Raw!R563/180)))/3.14,N562)</f>
        <v>2.9899999999999989</v>
      </c>
      <c r="O563">
        <f>IF(AND(Raw!M563="OK",Raw!K563="OK"),180*ATAN(SIN((3.14*Raw!L563/180)-(3.14*Raw!J563/180))/COS((3.14*Raw!L563/180)-(3.14*Raw!J563/180)))/3.14,O562)</f>
        <v>2.7300000000000013</v>
      </c>
      <c r="P563">
        <f>IF(AND(Raw!M563="OK",Raw!I563="OK"),180*ATAN(SIN((3.14*Raw!L563/180)-(3.14*Raw!H563/180))/COS((3.14*Raw!L563/180)-(3.14*Raw!H563/180)))/3.14,P562)</f>
        <v>10.959999999999997</v>
      </c>
    </row>
    <row r="564" spans="1:16" x14ac:dyDescent="0.25">
      <c r="A564" s="1" t="str">
        <f>Raw!A564</f>
        <v>26-07-2020 09:22:00</v>
      </c>
      <c r="B564">
        <f>IF(AND(Raw!K564="OK",Raw!C564="OK"),180*ATAN(SIN((3.14*Raw!J564/180)-(3.14*Raw!B564/180))/COS((3.14*Raw!J564/180)-(3.14*Raw!B564/180)))/3.14,B563)</f>
        <v>35.129999999999981</v>
      </c>
      <c r="C564">
        <f>IF(AND(Raw!O564="OK",Raw!C564="OK"),180*ATAN(SIN((3.14*Raw!N564/180)-(3.14*Raw!B564/180))/COS((3.14*Raw!N564/180)-(3.14*Raw!B564/180)))/3.14,C563)</f>
        <v>27.859999999999996</v>
      </c>
      <c r="D564">
        <f>IF(AND(Raw!K564="OK",Raw!O564="OK"),180*ATAN(SIN((3.14*Raw!J564/180)-(3.14*Raw!N564/180))/COS((3.14*Raw!J564/180)-(3.14*Raw!N564/180)))/3.14,D563)</f>
        <v>7.2699999999999836</v>
      </c>
      <c r="E564">
        <f>IF(AND(Raw!Q564="OK",Raw!C564="OK"),180*ATAN(SIN((3.14*Raw!P564/180)-(3.14*Raw!B564/180))/COS((3.14*Raw!P564/180)-(3.14*Raw!B564/180)))/3.14,E563)</f>
        <v>0</v>
      </c>
      <c r="F564">
        <f>IF(AND(Raw!O564="OK",Raw!Q564="OK"),180*ATAN(SIN((3.14*Raw!N564/180)-(3.14*Raw!P564/180))/COS((3.14*Raw!N564/180)-(3.14*Raw!P564/180)))/3.14,F563)</f>
        <v>0</v>
      </c>
      <c r="G564">
        <f>IF(AND(Raw!M564="OK",Raw!E564="OK"),180*ATAN(SIN((3.14*Raw!L564/180)-(3.14*Raw!D564/180))/COS((3.14*Raw!L564/180)-(3.14*Raw!D564/180)))/3.14,G563)</f>
        <v>29.199999999999996</v>
      </c>
      <c r="H564">
        <f>IF(AND(Raw!I564="OK",Raw!E564="OK"),180*ATAN(SIN((3.14*Raw!H564/180)-(3.14*Raw!D564/180))/COS((3.14*Raw!H564/180)-(3.14*Raw!D564/180)))/3.14,H563)</f>
        <v>18.190000000000001</v>
      </c>
      <c r="I564">
        <f>IF(AND(Raw!W564="OK",Raw!Y564="OK"),180*ATAN(SIN((3.14*Raw!V564/180)-(3.14*Raw!X564/180))/COS((3.14*Raw!V564/180)-(3.14*Raw!X564/180)))/3.14,I563)</f>
        <v>11.750000000000005</v>
      </c>
      <c r="J564">
        <f>IF(AND(Raw!U564="OK",Raw!C564="OK"),180*ATAN(SIN((3.14*Raw!T564/180)-(3.14*Raw!B564/180))/COS((3.14*Raw!T564/180)-(3.14*Raw!B564/180)))/3.14,J563)</f>
        <v>3.1599999999999917</v>
      </c>
      <c r="K564">
        <f>IF(AND(Raw!M564="OK",Raw!AA564="OK"),180*ATAN(SIN((3.14*Raw!L564/180)-(3.14*Raw!Z564/180))/COS((3.14*Raw!L564/180)-(3.14*Raw!Z564/180)))/3.14,K563)</f>
        <v>16.600000000000009</v>
      </c>
      <c r="L564">
        <f>IF(AND(Raw!I564="OK",Raw!AA564="OK"),180*ATAN(SIN((3.14*Raw!H564/180)-(3.14*Raw!Z564/180))/COS((3.14*Raw!H564/180)-(3.14*Raw!Z564/180)))/3.14,L563)</f>
        <v>5.5900000000000132</v>
      </c>
      <c r="M564">
        <f>IF(AND(Raw!I564="OK",Raw!G564="OK"),180*ATAN(SIN((3.14*Raw!H564/180)-(3.14*Raw!F564/180))/COS((3.14*Raw!H564/180)-(3.14*Raw!F564/180)))/3.14,M563)</f>
        <v>0</v>
      </c>
      <c r="N564">
        <f>IF(AND(Raw!O564="OK",Raw!S564="OK"),180*ATAN(SIN((3.14*Raw!N564/180)-(3.14*Raw!R564/180))/COS((3.14*Raw!N564/180)-(3.14*Raw!R564/180)))/3.14,N563)</f>
        <v>3.1000000000000192</v>
      </c>
      <c r="O564">
        <f>IF(AND(Raw!M564="OK",Raw!K564="OK"),180*ATAN(SIN((3.14*Raw!L564/180)-(3.14*Raw!J564/180))/COS((3.14*Raw!L564/180)-(3.14*Raw!J564/180)))/3.14,O563)</f>
        <v>2.6200000000000059</v>
      </c>
      <c r="P564">
        <f>IF(AND(Raw!M564="OK",Raw!I564="OK"),180*ATAN(SIN((3.14*Raw!L564/180)-(3.14*Raw!H564/180))/COS((3.14*Raw!L564/180)-(3.14*Raw!H564/180)))/3.14,P563)</f>
        <v>11.009999999999994</v>
      </c>
    </row>
    <row r="565" spans="1:16" x14ac:dyDescent="0.25">
      <c r="A565" s="1" t="str">
        <f>Raw!A565</f>
        <v>26-07-2020 09:23:00</v>
      </c>
      <c r="B565">
        <f>IF(AND(Raw!K565="OK",Raw!C565="OK"),180*ATAN(SIN((3.14*Raw!J565/180)-(3.14*Raw!B565/180))/COS((3.14*Raw!J565/180)-(3.14*Raw!B565/180)))/3.14,B564)</f>
        <v>35.160000000000011</v>
      </c>
      <c r="C565">
        <f>IF(AND(Raw!O565="OK",Raw!C565="OK"),180*ATAN(SIN((3.14*Raw!N565/180)-(3.14*Raw!B565/180))/COS((3.14*Raw!N565/180)-(3.14*Raw!B565/180)))/3.14,C564)</f>
        <v>27.890000000000004</v>
      </c>
      <c r="D565">
        <f>IF(AND(Raw!K565="OK",Raw!O565="OK"),180*ATAN(SIN((3.14*Raw!J565/180)-(3.14*Raw!N565/180))/COS((3.14*Raw!J565/180)-(3.14*Raw!N565/180)))/3.14,D564)</f>
        <v>7.2700000000000031</v>
      </c>
      <c r="E565">
        <f>IF(AND(Raw!Q565="OK",Raw!C565="OK"),180*ATAN(SIN((3.14*Raw!P565/180)-(3.14*Raw!B565/180))/COS((3.14*Raw!P565/180)-(3.14*Raw!B565/180)))/3.14,E564)</f>
        <v>0</v>
      </c>
      <c r="F565">
        <f>IF(AND(Raw!O565="OK",Raw!Q565="OK"),180*ATAN(SIN((3.14*Raw!N565/180)-(3.14*Raw!P565/180))/COS((3.14*Raw!N565/180)-(3.14*Raw!P565/180)))/3.14,F564)</f>
        <v>0</v>
      </c>
      <c r="G565">
        <f>IF(AND(Raw!M565="OK",Raw!E565="OK"),180*ATAN(SIN((3.14*Raw!L565/180)-(3.14*Raw!D565/180))/COS((3.14*Raw!L565/180)-(3.14*Raw!D565/180)))/3.14,G564)</f>
        <v>29.149999999999988</v>
      </c>
      <c r="H565">
        <f>IF(AND(Raw!I565="OK",Raw!E565="OK"),180*ATAN(SIN((3.14*Raw!H565/180)-(3.14*Raw!D565/180))/COS((3.14*Raw!H565/180)-(3.14*Raw!D565/180)))/3.14,H564)</f>
        <v>18.119999999999987</v>
      </c>
      <c r="I565">
        <f>IF(AND(Raw!W565="OK",Raw!Y565="OK"),180*ATAN(SIN((3.14*Raw!V565/180)-(3.14*Raw!X565/180))/COS((3.14*Raw!V565/180)-(3.14*Raw!X565/180)))/3.14,I564)</f>
        <v>11.72</v>
      </c>
      <c r="J565">
        <f>IF(AND(Raw!U565="OK",Raw!C565="OK"),180*ATAN(SIN((3.14*Raw!T565/180)-(3.14*Raw!B565/180))/COS((3.14*Raw!T565/180)-(3.14*Raw!B565/180)))/3.14,J564)</f>
        <v>3.180000000000009</v>
      </c>
      <c r="K565">
        <f>IF(AND(Raw!M565="OK",Raw!AA565="OK"),180*ATAN(SIN((3.14*Raw!L565/180)-(3.14*Raw!Z565/180))/COS((3.14*Raw!L565/180)-(3.14*Raw!Z565/180)))/3.14,K564)</f>
        <v>16.619999999999997</v>
      </c>
      <c r="L565">
        <f>IF(AND(Raw!I565="OK",Raw!AA565="OK"),180*ATAN(SIN((3.14*Raw!H565/180)-(3.14*Raw!Z565/180))/COS((3.14*Raw!H565/180)-(3.14*Raw!Z565/180)))/3.14,L564)</f>
        <v>5.5900000000000007</v>
      </c>
      <c r="M565">
        <f>IF(AND(Raw!I565="OK",Raw!G565="OK"),180*ATAN(SIN((3.14*Raw!H565/180)-(3.14*Raw!F565/180))/COS((3.14*Raw!H565/180)-(3.14*Raw!F565/180)))/3.14,M564)</f>
        <v>0</v>
      </c>
      <c r="N565">
        <f>IF(AND(Raw!O565="OK",Raw!S565="OK"),180*ATAN(SIN((3.14*Raw!N565/180)-(3.14*Raw!R565/180))/COS((3.14*Raw!N565/180)-(3.14*Raw!R565/180)))/3.14,N564)</f>
        <v>3.1799999999999962</v>
      </c>
      <c r="O565">
        <f>IF(AND(Raw!M565="OK",Raw!K565="OK"),180*ATAN(SIN((3.14*Raw!L565/180)-(3.14*Raw!J565/180))/COS((3.14*Raw!L565/180)-(3.14*Raw!J565/180)))/3.14,O564)</f>
        <v>2.6099999999999972</v>
      </c>
      <c r="P565">
        <f>IF(AND(Raw!M565="OK",Raw!I565="OK"),180*ATAN(SIN((3.14*Raw!L565/180)-(3.14*Raw!H565/180))/COS((3.14*Raw!L565/180)-(3.14*Raw!H565/180)))/3.14,P564)</f>
        <v>11.03</v>
      </c>
    </row>
    <row r="566" spans="1:16" x14ac:dyDescent="0.25">
      <c r="A566" s="1" t="str">
        <f>Raw!A566</f>
        <v>26-07-2020 09:24:00</v>
      </c>
      <c r="B566">
        <f>IF(AND(Raw!K566="OK",Raw!C566="OK"),180*ATAN(SIN((3.14*Raw!J566/180)-(3.14*Raw!B566/180))/COS((3.14*Raw!J566/180)-(3.14*Raw!B566/180)))/3.14,B565)</f>
        <v>34.989999999999995</v>
      </c>
      <c r="C566">
        <f>IF(AND(Raw!O566="OK",Raw!C566="OK"),180*ATAN(SIN((3.14*Raw!N566/180)-(3.14*Raw!B566/180))/COS((3.14*Raw!N566/180)-(3.14*Raw!B566/180)))/3.14,C565)</f>
        <v>27.75</v>
      </c>
      <c r="D566">
        <f>IF(AND(Raw!K566="OK",Raw!O566="OK"),180*ATAN(SIN((3.14*Raw!J566/180)-(3.14*Raw!N566/180))/COS((3.14*Raw!J566/180)-(3.14*Raw!N566/180)))/3.14,D565)</f>
        <v>7.2399999999999922</v>
      </c>
      <c r="E566">
        <f>IF(AND(Raw!Q566="OK",Raw!C566="OK"),180*ATAN(SIN((3.14*Raw!P566/180)-(3.14*Raw!B566/180))/COS((3.14*Raw!P566/180)-(3.14*Raw!B566/180)))/3.14,E565)</f>
        <v>0</v>
      </c>
      <c r="F566">
        <f>IF(AND(Raw!O566="OK",Raw!Q566="OK"),180*ATAN(SIN((3.14*Raw!N566/180)-(3.14*Raw!P566/180))/COS((3.14*Raw!N566/180)-(3.14*Raw!P566/180)))/3.14,F565)</f>
        <v>0</v>
      </c>
      <c r="G566">
        <f>IF(AND(Raw!M566="OK",Raw!E566="OK"),180*ATAN(SIN((3.14*Raw!L566/180)-(3.14*Raw!D566/180))/COS((3.14*Raw!L566/180)-(3.14*Raw!D566/180)))/3.14,G565)</f>
        <v>28.979999999999993</v>
      </c>
      <c r="H566">
        <f>IF(AND(Raw!I566="OK",Raw!E566="OK"),180*ATAN(SIN((3.14*Raw!H566/180)-(3.14*Raw!D566/180))/COS((3.14*Raw!H566/180)-(3.14*Raw!D566/180)))/3.14,H565)</f>
        <v>18.019999999999996</v>
      </c>
      <c r="I566">
        <f>IF(AND(Raw!W566="OK",Raw!Y566="OK"),180*ATAN(SIN((3.14*Raw!V566/180)-(3.14*Raw!X566/180))/COS((3.14*Raw!V566/180)-(3.14*Raw!X566/180)))/3.14,I565)</f>
        <v>11.759999999999982</v>
      </c>
      <c r="J566">
        <f>IF(AND(Raw!U566="OK",Raw!C566="OK"),180*ATAN(SIN((3.14*Raw!T566/180)-(3.14*Raw!B566/180))/COS((3.14*Raw!T566/180)-(3.14*Raw!B566/180)))/3.14,J565)</f>
        <v>3.1599999999999917</v>
      </c>
      <c r="K566">
        <f>IF(AND(Raw!M566="OK",Raw!AA566="OK"),180*ATAN(SIN((3.14*Raw!L566/180)-(3.14*Raw!Z566/180))/COS((3.14*Raw!L566/180)-(3.14*Raw!Z566/180)))/3.14,K565)</f>
        <v>16.590000000000007</v>
      </c>
      <c r="L566">
        <f>IF(AND(Raw!I566="OK",Raw!AA566="OK"),180*ATAN(SIN((3.14*Raw!H566/180)-(3.14*Raw!Z566/180))/COS((3.14*Raw!H566/180)-(3.14*Raw!Z566/180)))/3.14,L565)</f>
        <v>5.6300000000000079</v>
      </c>
      <c r="M566">
        <f>IF(AND(Raw!I566="OK",Raw!G566="OK"),180*ATAN(SIN((3.14*Raw!H566/180)-(3.14*Raw!F566/180))/COS((3.14*Raw!H566/180)-(3.14*Raw!F566/180)))/3.14,M565)</f>
        <v>0</v>
      </c>
      <c r="N566">
        <f>IF(AND(Raw!O566="OK",Raw!S566="OK"),180*ATAN(SIN((3.14*Raw!N566/180)-(3.14*Raw!R566/180))/COS((3.14*Raw!N566/180)-(3.14*Raw!R566/180)))/3.14,N565)</f>
        <v>3.1900000000000102</v>
      </c>
      <c r="O566">
        <f>IF(AND(Raw!M566="OK",Raw!K566="OK"),180*ATAN(SIN((3.14*Raw!L566/180)-(3.14*Raw!J566/180))/COS((3.14*Raw!L566/180)-(3.14*Raw!J566/180)))/3.14,O565)</f>
        <v>2.5500000000000056</v>
      </c>
      <c r="P566">
        <f>IF(AND(Raw!M566="OK",Raw!I566="OK"),180*ATAN(SIN((3.14*Raw!L566/180)-(3.14*Raw!H566/180))/COS((3.14*Raw!L566/180)-(3.14*Raw!H566/180)))/3.14,P565)</f>
        <v>10.959999999999997</v>
      </c>
    </row>
    <row r="567" spans="1:16" x14ac:dyDescent="0.25">
      <c r="A567" s="1" t="str">
        <f>Raw!A567</f>
        <v>26-07-2020 09:25:00</v>
      </c>
      <c r="B567">
        <f>IF(AND(Raw!K567="OK",Raw!C567="OK"),180*ATAN(SIN((3.14*Raw!J567/180)-(3.14*Raw!B567/180))/COS((3.14*Raw!J567/180)-(3.14*Raw!B567/180)))/3.14,B566)</f>
        <v>34.839999999999996</v>
      </c>
      <c r="C567">
        <f>IF(AND(Raw!O567="OK",Raw!C567="OK"),180*ATAN(SIN((3.14*Raw!N567/180)-(3.14*Raw!B567/180))/COS((3.14*Raw!N567/180)-(3.14*Raw!B567/180)))/3.14,C566)</f>
        <v>27.570000000000014</v>
      </c>
      <c r="D567">
        <f>IF(AND(Raw!K567="OK",Raw!O567="OK"),180*ATAN(SIN((3.14*Raw!J567/180)-(3.14*Raw!N567/180))/COS((3.14*Raw!J567/180)-(3.14*Raw!N567/180)))/3.14,D566)</f>
        <v>7.2699999999999836</v>
      </c>
      <c r="E567">
        <f>IF(AND(Raw!Q567="OK",Raw!C567="OK"),180*ATAN(SIN((3.14*Raw!P567/180)-(3.14*Raw!B567/180))/COS((3.14*Raw!P567/180)-(3.14*Raw!B567/180)))/3.14,E566)</f>
        <v>0</v>
      </c>
      <c r="F567">
        <f>IF(AND(Raw!O567="OK",Raw!Q567="OK"),180*ATAN(SIN((3.14*Raw!N567/180)-(3.14*Raw!P567/180))/COS((3.14*Raw!N567/180)-(3.14*Raw!P567/180)))/3.14,F566)</f>
        <v>0</v>
      </c>
      <c r="G567">
        <f>IF(AND(Raw!M567="OK",Raw!E567="OK"),180*ATAN(SIN((3.14*Raw!L567/180)-(3.14*Raw!D567/180))/COS((3.14*Raw!L567/180)-(3.14*Raw!D567/180)))/3.14,G566)</f>
        <v>29.03</v>
      </c>
      <c r="H567">
        <f>IF(AND(Raw!I567="OK",Raw!E567="OK"),180*ATAN(SIN((3.14*Raw!H567/180)-(3.14*Raw!D567/180))/COS((3.14*Raw!H567/180)-(3.14*Raw!D567/180)))/3.14,H566)</f>
        <v>18.029999999999998</v>
      </c>
      <c r="I567">
        <f>IF(AND(Raw!W567="OK",Raw!Y567="OK"),180*ATAN(SIN((3.14*Raw!V567/180)-(3.14*Raw!X567/180))/COS((3.14*Raw!V567/180)-(3.14*Raw!X567/180)))/3.14,I566)</f>
        <v>11.790000000000013</v>
      </c>
      <c r="J567">
        <f>IF(AND(Raw!U567="OK",Raw!C567="OK"),180*ATAN(SIN((3.14*Raw!T567/180)-(3.14*Raw!B567/180))/COS((3.14*Raw!T567/180)-(3.14*Raw!B567/180)))/3.14,J566)</f>
        <v>3.1300000000000119</v>
      </c>
      <c r="K567">
        <f>IF(AND(Raw!M567="OK",Raw!AA567="OK"),180*ATAN(SIN((3.14*Raw!L567/180)-(3.14*Raw!Z567/180))/COS((3.14*Raw!L567/180)-(3.14*Raw!Z567/180)))/3.14,K566)</f>
        <v>16.63</v>
      </c>
      <c r="L567">
        <f>IF(AND(Raw!I567="OK",Raw!AA567="OK"),180*ATAN(SIN((3.14*Raw!H567/180)-(3.14*Raw!Z567/180))/COS((3.14*Raw!H567/180)-(3.14*Raw!Z567/180)))/3.14,L566)</f>
        <v>5.6299999999999963</v>
      </c>
      <c r="M567">
        <f>IF(AND(Raw!I567="OK",Raw!G567="OK"),180*ATAN(SIN((3.14*Raw!H567/180)-(3.14*Raw!F567/180))/COS((3.14*Raw!H567/180)-(3.14*Raw!F567/180)))/3.14,M566)</f>
        <v>0</v>
      </c>
      <c r="N567">
        <f>IF(AND(Raw!O567="OK",Raw!S567="OK"),180*ATAN(SIN((3.14*Raw!N567/180)-(3.14*Raw!R567/180))/COS((3.14*Raw!N567/180)-(3.14*Raw!R567/180)))/3.14,N566)</f>
        <v>3.040000000000008</v>
      </c>
      <c r="O567">
        <f>IF(AND(Raw!M567="OK",Raw!K567="OK"),180*ATAN(SIN((3.14*Raw!L567/180)-(3.14*Raw!J567/180))/COS((3.14*Raw!L567/180)-(3.14*Raw!J567/180)))/3.14,O566)</f>
        <v>2.5400000000000165</v>
      </c>
      <c r="P567">
        <f>IF(AND(Raw!M567="OK",Raw!I567="OK"),180*ATAN(SIN((3.14*Raw!L567/180)-(3.14*Raw!H567/180))/COS((3.14*Raw!L567/180)-(3.14*Raw!H567/180)))/3.14,P566)</f>
        <v>11.000000000000005</v>
      </c>
    </row>
    <row r="568" spans="1:16" x14ac:dyDescent="0.25">
      <c r="A568" s="1" t="str">
        <f>Raw!A568</f>
        <v>26-07-2020 09:26:00</v>
      </c>
      <c r="B568">
        <f>IF(AND(Raw!K568="OK",Raw!C568="OK"),180*ATAN(SIN((3.14*Raw!J568/180)-(3.14*Raw!B568/180))/COS((3.14*Raw!J568/180)-(3.14*Raw!B568/180)))/3.14,B567)</f>
        <v>35.36999999999999</v>
      </c>
      <c r="C568">
        <f>IF(AND(Raw!O568="OK",Raw!C568="OK"),180*ATAN(SIN((3.14*Raw!N568/180)-(3.14*Raw!B568/180))/COS((3.14*Raw!N568/180)-(3.14*Raw!B568/180)))/3.14,C567)</f>
        <v>28.149999999999988</v>
      </c>
      <c r="D568">
        <f>IF(AND(Raw!K568="OK",Raw!O568="OK"),180*ATAN(SIN((3.14*Raw!J568/180)-(3.14*Raw!N568/180))/COS((3.14*Raw!J568/180)-(3.14*Raw!N568/180)))/3.14,D567)</f>
        <v>7.22</v>
      </c>
      <c r="E568">
        <f>IF(AND(Raw!Q568="OK",Raw!C568="OK"),180*ATAN(SIN((3.14*Raw!P568/180)-(3.14*Raw!B568/180))/COS((3.14*Raw!P568/180)-(3.14*Raw!B568/180)))/3.14,E567)</f>
        <v>0</v>
      </c>
      <c r="F568">
        <f>IF(AND(Raw!O568="OK",Raw!Q568="OK"),180*ATAN(SIN((3.14*Raw!N568/180)-(3.14*Raw!P568/180))/COS((3.14*Raw!N568/180)-(3.14*Raw!P568/180)))/3.14,F567)</f>
        <v>0</v>
      </c>
      <c r="G568">
        <f>IF(AND(Raw!M568="OK",Raw!E568="OK"),180*ATAN(SIN((3.14*Raw!L568/180)-(3.14*Raw!D568/180))/COS((3.14*Raw!L568/180)-(3.14*Raw!D568/180)))/3.14,G567)</f>
        <v>29.09</v>
      </c>
      <c r="H568">
        <f>IF(AND(Raw!I568="OK",Raw!E568="OK"),180*ATAN(SIN((3.14*Raw!H568/180)-(3.14*Raw!D568/180))/COS((3.14*Raw!H568/180)-(3.14*Raw!D568/180)))/3.14,H567)</f>
        <v>18.119999999999997</v>
      </c>
      <c r="I568">
        <f>IF(AND(Raw!W568="OK",Raw!Y568="OK"),180*ATAN(SIN((3.14*Raw!V568/180)-(3.14*Raw!X568/180))/COS((3.14*Raw!V568/180)-(3.14*Raw!X568/180)))/3.14,I567)</f>
        <v>11.749999999999993</v>
      </c>
      <c r="J568">
        <f>IF(AND(Raw!U568="OK",Raw!C568="OK"),180*ATAN(SIN((3.14*Raw!T568/180)-(3.14*Raw!B568/180))/COS((3.14*Raw!T568/180)-(3.14*Raw!B568/180)))/3.14,J567)</f>
        <v>3.1099999999999959</v>
      </c>
      <c r="K568">
        <f>IF(AND(Raw!M568="OK",Raw!AA568="OK"),180*ATAN(SIN((3.14*Raw!L568/180)-(3.14*Raw!Z568/180))/COS((3.14*Raw!L568/180)-(3.14*Raw!Z568/180)))/3.14,K567)</f>
        <v>16.61000000000001</v>
      </c>
      <c r="L568">
        <f>IF(AND(Raw!I568="OK",Raw!AA568="OK"),180*ATAN(SIN((3.14*Raw!H568/180)-(3.14*Raw!Z568/180))/COS((3.14*Raw!H568/180)-(3.14*Raw!Z568/180)))/3.14,L567)</f>
        <v>5.6400000000000095</v>
      </c>
      <c r="M568">
        <f>IF(AND(Raw!I568="OK",Raw!G568="OK"),180*ATAN(SIN((3.14*Raw!H568/180)-(3.14*Raw!F568/180))/COS((3.14*Raw!H568/180)-(3.14*Raw!F568/180)))/3.14,M567)</f>
        <v>0</v>
      </c>
      <c r="N568">
        <f>IF(AND(Raw!O568="OK",Raw!S568="OK"),180*ATAN(SIN((3.14*Raw!N568/180)-(3.14*Raw!R568/180))/COS((3.14*Raw!N568/180)-(3.14*Raw!R568/180)))/3.14,N567)</f>
        <v>3.089999999999979</v>
      </c>
      <c r="O568">
        <f>IF(AND(Raw!M568="OK",Raw!K568="OK"),180*ATAN(SIN((3.14*Raw!L568/180)-(3.14*Raw!J568/180))/COS((3.14*Raw!L568/180)-(3.14*Raw!J568/180)))/3.14,O567)</f>
        <v>2.4500000000000122</v>
      </c>
      <c r="P568">
        <f>IF(AND(Raw!M568="OK",Raw!I568="OK"),180*ATAN(SIN((3.14*Raw!L568/180)-(3.14*Raw!H568/180))/COS((3.14*Raw!L568/180)-(3.14*Raw!H568/180)))/3.14,P567)</f>
        <v>10.97</v>
      </c>
    </row>
    <row r="569" spans="1:16" x14ac:dyDescent="0.25">
      <c r="A569" s="1" t="str">
        <f>Raw!A569</f>
        <v>26-07-2020 09:27:00</v>
      </c>
      <c r="B569">
        <f>IF(AND(Raw!K569="OK",Raw!C569="OK"),180*ATAN(SIN((3.14*Raw!J569/180)-(3.14*Raw!B569/180))/COS((3.14*Raw!J569/180)-(3.14*Raw!B569/180)))/3.14,B568)</f>
        <v>35.17</v>
      </c>
      <c r="C569">
        <f>IF(AND(Raw!O569="OK",Raw!C569="OK"),180*ATAN(SIN((3.14*Raw!N569/180)-(3.14*Raw!B569/180))/COS((3.14*Raw!N569/180)-(3.14*Raw!B569/180)))/3.14,C568)</f>
        <v>27.950000000000006</v>
      </c>
      <c r="D569">
        <f>IF(AND(Raw!K569="OK",Raw!O569="OK"),180*ATAN(SIN((3.14*Raw!J569/180)-(3.14*Raw!N569/180))/COS((3.14*Raw!J569/180)-(3.14*Raw!N569/180)))/3.14,D568)</f>
        <v>7.22</v>
      </c>
      <c r="E569">
        <f>IF(AND(Raw!Q569="OK",Raw!C569="OK"),180*ATAN(SIN((3.14*Raw!P569/180)-(3.14*Raw!B569/180))/COS((3.14*Raw!P569/180)-(3.14*Raw!B569/180)))/3.14,E568)</f>
        <v>0</v>
      </c>
      <c r="F569">
        <f>IF(AND(Raw!O569="OK",Raw!Q569="OK"),180*ATAN(SIN((3.14*Raw!N569/180)-(3.14*Raw!P569/180))/COS((3.14*Raw!N569/180)-(3.14*Raw!P569/180)))/3.14,F568)</f>
        <v>0</v>
      </c>
      <c r="G569">
        <f>IF(AND(Raw!M569="OK",Raw!E569="OK"),180*ATAN(SIN((3.14*Raw!L569/180)-(3.14*Raw!D569/180))/COS((3.14*Raw!L569/180)-(3.14*Raw!D569/180)))/3.14,G568)</f>
        <v>28.999999999999996</v>
      </c>
      <c r="H569">
        <f>IF(AND(Raw!I569="OK",Raw!E569="OK"),180*ATAN(SIN((3.14*Raw!H569/180)-(3.14*Raw!D569/180))/COS((3.14*Raw!H569/180)-(3.14*Raw!D569/180)))/3.14,H568)</f>
        <v>18.04</v>
      </c>
      <c r="I569">
        <f>IF(AND(Raw!W569="OK",Raw!Y569="OK"),180*ATAN(SIN((3.14*Raw!V569/180)-(3.14*Raw!X569/180))/COS((3.14*Raw!V569/180)-(3.14*Raw!X569/180)))/3.14,I568)</f>
        <v>11.810000000000004</v>
      </c>
      <c r="J569">
        <f>IF(AND(Raw!U569="OK",Raw!C569="OK"),180*ATAN(SIN((3.14*Raw!T569/180)-(3.14*Raw!B569/180))/COS((3.14*Raw!T569/180)-(3.14*Raw!B569/180)))/3.14,J568)</f>
        <v>3.0900000000000012</v>
      </c>
      <c r="K569">
        <f>IF(AND(Raw!M569="OK",Raw!AA569="OK"),180*ATAN(SIN((3.14*Raw!L569/180)-(3.14*Raw!Z569/180))/COS((3.14*Raw!L569/180)-(3.14*Raw!Z569/180)))/3.14,K568)</f>
        <v>16.589999999999996</v>
      </c>
      <c r="L569">
        <f>IF(AND(Raw!I569="OK",Raw!AA569="OK"),180*ATAN(SIN((3.14*Raw!H569/180)-(3.14*Raw!Z569/180))/COS((3.14*Raw!H569/180)-(3.14*Raw!Z569/180)))/3.14,L568)</f>
        <v>5.63</v>
      </c>
      <c r="M569">
        <f>IF(AND(Raw!I569="OK",Raw!G569="OK"),180*ATAN(SIN((3.14*Raw!H569/180)-(3.14*Raw!F569/180))/COS((3.14*Raw!H569/180)-(3.14*Raw!F569/180)))/3.14,M568)</f>
        <v>0</v>
      </c>
      <c r="N569">
        <f>IF(AND(Raw!O569="OK",Raw!S569="OK"),180*ATAN(SIN((3.14*Raw!N569/180)-(3.14*Raw!R569/180))/COS((3.14*Raw!N569/180)-(3.14*Raw!R569/180)))/3.14,N568)</f>
        <v>3.0100000000000002</v>
      </c>
      <c r="O569">
        <f>IF(AND(Raw!M569="OK",Raw!K569="OK"),180*ATAN(SIN((3.14*Raw!L569/180)-(3.14*Raw!J569/180))/COS((3.14*Raw!L569/180)-(3.14*Raw!J569/180)))/3.14,O568)</f>
        <v>2.4700000000000002</v>
      </c>
      <c r="P569">
        <f>IF(AND(Raw!M569="OK",Raw!I569="OK"),180*ATAN(SIN((3.14*Raw!L569/180)-(3.14*Raw!H569/180))/COS((3.14*Raw!L569/180)-(3.14*Raw!H569/180)))/3.14,P568)</f>
        <v>10.959999999999999</v>
      </c>
    </row>
    <row r="570" spans="1:16" x14ac:dyDescent="0.25">
      <c r="A570" s="1" t="str">
        <f>Raw!A570</f>
        <v>26-07-2020 09:28:00</v>
      </c>
      <c r="B570">
        <f>IF(AND(Raw!K570="OK",Raw!C570="OK"),180*ATAN(SIN((3.14*Raw!J570/180)-(3.14*Raw!B570/180))/COS((3.14*Raw!J570/180)-(3.14*Raw!B570/180)))/3.14,B569)</f>
        <v>35.31</v>
      </c>
      <c r="C570">
        <f>IF(AND(Raw!O570="OK",Raw!C570="OK"),180*ATAN(SIN((3.14*Raw!N570/180)-(3.14*Raw!B570/180))/COS((3.14*Raw!N570/180)-(3.14*Raw!B570/180)))/3.14,C569)</f>
        <v>28.12</v>
      </c>
      <c r="D570">
        <f>IF(AND(Raw!K570="OK",Raw!O570="OK"),180*ATAN(SIN((3.14*Raw!J570/180)-(3.14*Raw!N570/180))/COS((3.14*Raw!J570/180)-(3.14*Raw!N570/180)))/3.14,D569)</f>
        <v>7.19</v>
      </c>
      <c r="E570">
        <f>IF(AND(Raw!Q570="OK",Raw!C570="OK"),180*ATAN(SIN((3.14*Raw!P570/180)-(3.14*Raw!B570/180))/COS((3.14*Raw!P570/180)-(3.14*Raw!B570/180)))/3.14,E569)</f>
        <v>0</v>
      </c>
      <c r="F570">
        <f>IF(AND(Raw!O570="OK",Raw!Q570="OK"),180*ATAN(SIN((3.14*Raw!N570/180)-(3.14*Raw!P570/180))/COS((3.14*Raw!N570/180)-(3.14*Raw!P570/180)))/3.14,F569)</f>
        <v>0</v>
      </c>
      <c r="G570">
        <f>IF(AND(Raw!M570="OK",Raw!E570="OK"),180*ATAN(SIN((3.14*Raw!L570/180)-(3.14*Raw!D570/180))/COS((3.14*Raw!L570/180)-(3.14*Raw!D570/180)))/3.14,G569)</f>
        <v>28.990000000000006</v>
      </c>
      <c r="H570">
        <f>IF(AND(Raw!I570="OK",Raw!E570="OK"),180*ATAN(SIN((3.14*Raw!H570/180)-(3.14*Raw!D570/180))/COS((3.14*Raw!H570/180)-(3.14*Raw!D570/180)))/3.14,H569)</f>
        <v>17.98</v>
      </c>
      <c r="I570">
        <f>IF(AND(Raw!W570="OK",Raw!Y570="OK"),180*ATAN(SIN((3.14*Raw!V570/180)-(3.14*Raw!X570/180))/COS((3.14*Raw!V570/180)-(3.14*Raw!X570/180)))/3.14,I569)</f>
        <v>11.790000000000001</v>
      </c>
      <c r="J570">
        <f>IF(AND(Raw!U570="OK",Raw!C570="OK"),180*ATAN(SIN((3.14*Raw!T570/180)-(3.14*Raw!B570/180))/COS((3.14*Raw!T570/180)-(3.14*Raw!B570/180)))/3.14,J569)</f>
        <v>3.180000000000009</v>
      </c>
      <c r="K570">
        <f>IF(AND(Raw!M570="OK",Raw!AA570="OK"),180*ATAN(SIN((3.14*Raw!L570/180)-(3.14*Raw!Z570/180))/COS((3.14*Raw!L570/180)-(3.14*Raw!Z570/180)))/3.14,K569)</f>
        <v>16.630000000000006</v>
      </c>
      <c r="L570">
        <f>IF(AND(Raw!I570="OK",Raw!AA570="OK"),180*ATAN(SIN((3.14*Raw!H570/180)-(3.14*Raw!Z570/180))/COS((3.14*Raw!H570/180)-(3.14*Raw!Z570/180)))/3.14,L569)</f>
        <v>5.6199999999999992</v>
      </c>
      <c r="M570">
        <f>IF(AND(Raw!I570="OK",Raw!G570="OK"),180*ATAN(SIN((3.14*Raw!H570/180)-(3.14*Raw!F570/180))/COS((3.14*Raw!H570/180)-(3.14*Raw!F570/180)))/3.14,M569)</f>
        <v>0</v>
      </c>
      <c r="N570">
        <f>IF(AND(Raw!O570="OK",Raw!S570="OK"),180*ATAN(SIN((3.14*Raw!N570/180)-(3.14*Raw!R570/180))/COS((3.14*Raw!N570/180)-(3.14*Raw!R570/180)))/3.14,N569)</f>
        <v>3.0200000000000009</v>
      </c>
      <c r="O570">
        <f>IF(AND(Raw!M570="OK",Raw!K570="OK"),180*ATAN(SIN((3.14*Raw!L570/180)-(3.14*Raw!J570/180))/COS((3.14*Raw!L570/180)-(3.14*Raw!J570/180)))/3.14,O569)</f>
        <v>2.52</v>
      </c>
      <c r="P570">
        <f>IF(AND(Raw!M570="OK",Raw!I570="OK"),180*ATAN(SIN((3.14*Raw!L570/180)-(3.14*Raw!H570/180))/COS((3.14*Raw!L570/180)-(3.14*Raw!H570/180)))/3.14,P569)</f>
        <v>11.010000000000005</v>
      </c>
    </row>
    <row r="571" spans="1:16" x14ac:dyDescent="0.25">
      <c r="A571" s="1" t="str">
        <f>Raw!A571</f>
        <v>26-07-2020 09:29:00</v>
      </c>
      <c r="B571">
        <f>IF(AND(Raw!K571="OK",Raw!C571="OK"),180*ATAN(SIN((3.14*Raw!J571/180)-(3.14*Raw!B571/180))/COS((3.14*Raw!J571/180)-(3.14*Raw!B571/180)))/3.14,B570)</f>
        <v>36.389999999999993</v>
      </c>
      <c r="C571">
        <f>IF(AND(Raw!O571="OK",Raw!C571="OK"),180*ATAN(SIN((3.14*Raw!N571/180)-(3.14*Raw!B571/180))/COS((3.14*Raw!N571/180)-(3.14*Raw!B571/180)))/3.14,C570)</f>
        <v>28.409999999999993</v>
      </c>
      <c r="D571">
        <f>IF(AND(Raw!K571="OK",Raw!O571="OK"),180*ATAN(SIN((3.14*Raw!J571/180)-(3.14*Raw!N571/180))/COS((3.14*Raw!J571/180)-(3.14*Raw!N571/180)))/3.14,D570)</f>
        <v>7.980000000000004</v>
      </c>
      <c r="E571">
        <f>IF(AND(Raw!Q571="OK",Raw!C571="OK"),180*ATAN(SIN((3.14*Raw!P571/180)-(3.14*Raw!B571/180))/COS((3.14*Raw!P571/180)-(3.14*Raw!B571/180)))/3.14,E570)</f>
        <v>0</v>
      </c>
      <c r="F571">
        <f>IF(AND(Raw!O571="OK",Raw!Q571="OK"),180*ATAN(SIN((3.14*Raw!N571/180)-(3.14*Raw!P571/180))/COS((3.14*Raw!N571/180)-(3.14*Raw!P571/180)))/3.14,F570)</f>
        <v>0</v>
      </c>
      <c r="G571">
        <f>IF(AND(Raw!M571="OK",Raw!E571="OK"),180*ATAN(SIN((3.14*Raw!L571/180)-(3.14*Raw!D571/180))/COS((3.14*Raw!L571/180)-(3.14*Raw!D571/180)))/3.14,G570)</f>
        <v>29.249999999999979</v>
      </c>
      <c r="H571">
        <f>IF(AND(Raw!I571="OK",Raw!E571="OK"),180*ATAN(SIN((3.14*Raw!H571/180)-(3.14*Raw!D571/180))/COS((3.14*Raw!H571/180)-(3.14*Raw!D571/180)))/3.14,H570)</f>
        <v>18.139999999999976</v>
      </c>
      <c r="I571">
        <f>IF(AND(Raw!W571="OK",Raw!Y571="OK"),180*ATAN(SIN((3.14*Raw!V571/180)-(3.14*Raw!X571/180))/COS((3.14*Raw!V571/180)-(3.14*Raw!X571/180)))/3.14,I570)</f>
        <v>11.820000000000018</v>
      </c>
      <c r="J571">
        <f>IF(AND(Raw!U571="OK",Raw!C571="OK"),180*ATAN(SIN((3.14*Raw!T571/180)-(3.14*Raw!B571/180))/COS((3.14*Raw!T571/180)-(3.14*Raw!B571/180)))/3.14,J570)</f>
        <v>3.21999999999999</v>
      </c>
      <c r="K571">
        <f>IF(AND(Raw!M571="OK",Raw!AA571="OK"),180*ATAN(SIN((3.14*Raw!L571/180)-(3.14*Raw!Z571/180))/COS((3.14*Raw!L571/180)-(3.14*Raw!Z571/180)))/3.14,K570)</f>
        <v>16.739999999999998</v>
      </c>
      <c r="L571">
        <f>IF(AND(Raw!I571="OK",Raw!AA571="OK"),180*ATAN(SIN((3.14*Raw!H571/180)-(3.14*Raw!Z571/180))/COS((3.14*Raw!H571/180)-(3.14*Raw!Z571/180)))/3.14,L570)</f>
        <v>5.6299999999999963</v>
      </c>
      <c r="M571">
        <f>IF(AND(Raw!I571="OK",Raw!G571="OK"),180*ATAN(SIN((3.14*Raw!H571/180)-(3.14*Raw!F571/180))/COS((3.14*Raw!H571/180)-(3.14*Raw!F571/180)))/3.14,M570)</f>
        <v>0</v>
      </c>
      <c r="N571">
        <f>IF(AND(Raw!O571="OK",Raw!S571="OK"),180*ATAN(SIN((3.14*Raw!N571/180)-(3.14*Raw!R571/180))/COS((3.14*Raw!N571/180)-(3.14*Raw!R571/180)))/3.14,N570)</f>
        <v>3.1000000000000063</v>
      </c>
      <c r="O571">
        <f>IF(AND(Raw!M571="OK",Raw!K571="OK"),180*ATAN(SIN((3.14*Raw!L571/180)-(3.14*Raw!J571/180))/COS((3.14*Raw!L571/180)-(3.14*Raw!J571/180)))/3.14,O570)</f>
        <v>1.8299999999999983</v>
      </c>
      <c r="P571">
        <f>IF(AND(Raw!M571="OK",Raw!I571="OK"),180*ATAN(SIN((3.14*Raw!L571/180)-(3.14*Raw!H571/180))/COS((3.14*Raw!L571/180)-(3.14*Raw!H571/180)))/3.14,P570)</f>
        <v>11.110000000000003</v>
      </c>
    </row>
    <row r="572" spans="1:16" x14ac:dyDescent="0.25">
      <c r="A572" s="1" t="str">
        <f>Raw!A572</f>
        <v>26-07-2020 09:30:00</v>
      </c>
      <c r="B572">
        <f>IF(AND(Raw!K572="OK",Raw!C572="OK"),180*ATAN(SIN((3.14*Raw!J572/180)-(3.14*Raw!B572/180))/COS((3.14*Raw!J572/180)-(3.14*Raw!B572/180)))/3.14,B571)</f>
        <v>36.19</v>
      </c>
      <c r="C572">
        <f>IF(AND(Raw!O572="OK",Raw!C572="OK"),180*ATAN(SIN((3.14*Raw!N572/180)-(3.14*Raw!B572/180))/COS((3.14*Raw!N572/180)-(3.14*Raw!B572/180)))/3.14,C571)</f>
        <v>28.2</v>
      </c>
      <c r="D572">
        <f>IF(AND(Raw!K572="OK",Raw!O572="OK"),180*ATAN(SIN((3.14*Raw!J572/180)-(3.14*Raw!N572/180))/COS((3.14*Raw!J572/180)-(3.14*Raw!N572/180)))/3.14,D571)</f>
        <v>7.9899999999999975</v>
      </c>
      <c r="E572">
        <f>IF(AND(Raw!Q572="OK",Raw!C572="OK"),180*ATAN(SIN((3.14*Raw!P572/180)-(3.14*Raw!B572/180))/COS((3.14*Raw!P572/180)-(3.14*Raw!B572/180)))/3.14,E571)</f>
        <v>0</v>
      </c>
      <c r="F572">
        <f>IF(AND(Raw!O572="OK",Raw!Q572="OK"),180*ATAN(SIN((3.14*Raw!N572/180)-(3.14*Raw!P572/180))/COS((3.14*Raw!N572/180)-(3.14*Raw!P572/180)))/3.14,F571)</f>
        <v>0</v>
      </c>
      <c r="G572">
        <f>IF(AND(Raw!M572="OK",Raw!E572="OK"),180*ATAN(SIN((3.14*Raw!L572/180)-(3.14*Raw!D572/180))/COS((3.14*Raw!L572/180)-(3.14*Raw!D572/180)))/3.14,G571)</f>
        <v>29.22</v>
      </c>
      <c r="H572">
        <f>IF(AND(Raw!I572="OK",Raw!E572="OK"),180*ATAN(SIN((3.14*Raw!H572/180)-(3.14*Raw!D572/180))/COS((3.14*Raw!H572/180)-(3.14*Raw!D572/180)))/3.14,H571)</f>
        <v>18.09</v>
      </c>
      <c r="I572">
        <f>IF(AND(Raw!W572="OK",Raw!Y572="OK"),180*ATAN(SIN((3.14*Raw!V572/180)-(3.14*Raw!X572/180))/COS((3.14*Raw!V572/180)-(3.14*Raw!X572/180)))/3.14,I571)</f>
        <v>11.760000000000002</v>
      </c>
      <c r="J572">
        <f>IF(AND(Raw!U572="OK",Raw!C572="OK"),180*ATAN(SIN((3.14*Raw!T572/180)-(3.14*Raw!B572/180))/COS((3.14*Raw!T572/180)-(3.14*Raw!B572/180)))/3.14,J571)</f>
        <v>3.1499999999999964</v>
      </c>
      <c r="K572">
        <f>IF(AND(Raw!M572="OK",Raw!AA572="OK"),180*ATAN(SIN((3.14*Raw!L572/180)-(3.14*Raw!Z572/180))/COS((3.14*Raw!L572/180)-(3.14*Raw!Z572/180)))/3.14,K571)</f>
        <v>16.760000000000002</v>
      </c>
      <c r="L572">
        <f>IF(AND(Raw!I572="OK",Raw!AA572="OK"),180*ATAN(SIN((3.14*Raw!H572/180)-(3.14*Raw!Z572/180))/COS((3.14*Raw!H572/180)-(3.14*Raw!Z572/180)))/3.14,L571)</f>
        <v>5.6300000000000043</v>
      </c>
      <c r="M572">
        <f>IF(AND(Raw!I572="OK",Raw!G572="OK"),180*ATAN(SIN((3.14*Raw!H572/180)-(3.14*Raw!F572/180))/COS((3.14*Raw!H572/180)-(3.14*Raw!F572/180)))/3.14,M571)</f>
        <v>0</v>
      </c>
      <c r="N572">
        <f>IF(AND(Raw!O572="OK",Raw!S572="OK"),180*ATAN(SIN((3.14*Raw!N572/180)-(3.14*Raw!R572/180))/COS((3.14*Raw!N572/180)-(3.14*Raw!R572/180)))/3.14,N571)</f>
        <v>3.0699999999999972</v>
      </c>
      <c r="O572">
        <f>IF(AND(Raw!M572="OK",Raw!K572="OK"),180*ATAN(SIN((3.14*Raw!L572/180)-(3.14*Raw!J572/180))/COS((3.14*Raw!L572/180)-(3.14*Raw!J572/180)))/3.14,O571)</f>
        <v>1.8300000000000014</v>
      </c>
      <c r="P572">
        <f>IF(AND(Raw!M572="OK",Raw!I572="OK"),180*ATAN(SIN((3.14*Raw!L572/180)-(3.14*Raw!H572/180))/COS((3.14*Raw!L572/180)-(3.14*Raw!H572/180)))/3.14,P571)</f>
        <v>11.129999999999997</v>
      </c>
    </row>
    <row r="573" spans="1:16" x14ac:dyDescent="0.25">
      <c r="A573" s="1" t="str">
        <f>Raw!A573</f>
        <v>26-07-2020 09:31:00</v>
      </c>
      <c r="B573">
        <f>IF(AND(Raw!K573="OK",Raw!C573="OK"),180*ATAN(SIN((3.14*Raw!J573/180)-(3.14*Raw!B573/180))/COS((3.14*Raw!J573/180)-(3.14*Raw!B573/180)))/3.14,B572)</f>
        <v>36.629999999999988</v>
      </c>
      <c r="C573">
        <f>IF(AND(Raw!O573="OK",Raw!C573="OK"),180*ATAN(SIN((3.14*Raw!N573/180)-(3.14*Raw!B573/180))/COS((3.14*Raw!N573/180)-(3.14*Raw!B573/180)))/3.14,C572)</f>
        <v>28.63000000000001</v>
      </c>
      <c r="D573">
        <f>IF(AND(Raw!K573="OK",Raw!O573="OK"),180*ATAN(SIN((3.14*Raw!J573/180)-(3.14*Raw!N573/180))/COS((3.14*Raw!J573/180)-(3.14*Raw!N573/180)))/3.14,D572)</f>
        <v>7.9999999999999787</v>
      </c>
      <c r="E573">
        <f>IF(AND(Raw!Q573="OK",Raw!C573="OK"),180*ATAN(SIN((3.14*Raw!P573/180)-(3.14*Raw!B573/180))/COS((3.14*Raw!P573/180)-(3.14*Raw!B573/180)))/3.14,E572)</f>
        <v>0</v>
      </c>
      <c r="F573">
        <f>IF(AND(Raw!O573="OK",Raw!Q573="OK"),180*ATAN(SIN((3.14*Raw!N573/180)-(3.14*Raw!P573/180))/COS((3.14*Raw!N573/180)-(3.14*Raw!P573/180)))/3.14,F572)</f>
        <v>0</v>
      </c>
      <c r="G573">
        <f>IF(AND(Raw!M573="OK",Raw!E573="OK"),180*ATAN(SIN((3.14*Raw!L573/180)-(3.14*Raw!D573/180))/COS((3.14*Raw!L573/180)-(3.14*Raw!D573/180)))/3.14,G572)</f>
        <v>29.269999999999996</v>
      </c>
      <c r="H573">
        <f>IF(AND(Raw!I573="OK",Raw!E573="OK"),180*ATAN(SIN((3.14*Raw!H573/180)-(3.14*Raw!D573/180))/COS((3.14*Raw!H573/180)-(3.14*Raw!D573/180)))/3.14,H572)</f>
        <v>18.109999999999996</v>
      </c>
      <c r="I573">
        <f>IF(AND(Raw!W573="OK",Raw!Y573="OK"),180*ATAN(SIN((3.14*Raw!V573/180)-(3.14*Raw!X573/180))/COS((3.14*Raw!V573/180)-(3.14*Raw!X573/180)))/3.14,I572)</f>
        <v>11.780000000000012</v>
      </c>
      <c r="J573">
        <f>IF(AND(Raw!U573="OK",Raw!C573="OK"),180*ATAN(SIN((3.14*Raw!T573/180)-(3.14*Raw!B573/180))/COS((3.14*Raw!T573/180)-(3.14*Raw!B573/180)))/3.14,J572)</f>
        <v>3.2600000000000042</v>
      </c>
      <c r="K573">
        <f>IF(AND(Raw!M573="OK",Raw!AA573="OK"),180*ATAN(SIN((3.14*Raw!L573/180)-(3.14*Raw!Z573/180))/COS((3.14*Raw!L573/180)-(3.14*Raw!Z573/180)))/3.14,K572)</f>
        <v>16.810000000000009</v>
      </c>
      <c r="L573">
        <f>IF(AND(Raw!I573="OK",Raw!AA573="OK"),180*ATAN(SIN((3.14*Raw!H573/180)-(3.14*Raw!Z573/180))/COS((3.14*Raw!H573/180)-(3.14*Raw!Z573/180)))/3.14,L572)</f>
        <v>5.6500000000000119</v>
      </c>
      <c r="M573">
        <f>IF(AND(Raw!I573="OK",Raw!G573="OK"),180*ATAN(SIN((3.14*Raw!H573/180)-(3.14*Raw!F573/180))/COS((3.14*Raw!H573/180)-(3.14*Raw!F573/180)))/3.14,M572)</f>
        <v>0</v>
      </c>
      <c r="N573">
        <f>IF(AND(Raw!O573="OK",Raw!S573="OK"),180*ATAN(SIN((3.14*Raw!N573/180)-(3.14*Raw!R573/180))/COS((3.14*Raw!N573/180)-(3.14*Raw!R573/180)))/3.14,N572)</f>
        <v>3.1700000000000066</v>
      </c>
      <c r="O573">
        <f>IF(AND(Raw!M573="OK",Raw!K573="OK"),180*ATAN(SIN((3.14*Raw!L573/180)-(3.14*Raw!J573/180))/COS((3.14*Raw!L573/180)-(3.14*Raw!J573/180)))/3.14,O572)</f>
        <v>1.8600000000000165</v>
      </c>
      <c r="P573">
        <f>IF(AND(Raw!M573="OK",Raw!I573="OK"),180*ATAN(SIN((3.14*Raw!L573/180)-(3.14*Raw!H573/180))/COS((3.14*Raw!L573/180)-(3.14*Raw!H573/180)))/3.14,P572)</f>
        <v>11.159999999999998</v>
      </c>
    </row>
    <row r="574" spans="1:16" x14ac:dyDescent="0.25">
      <c r="A574" s="1" t="str">
        <f>Raw!A574</f>
        <v>26-07-2020 09:32:00</v>
      </c>
      <c r="B574">
        <f>IF(AND(Raw!K574="OK",Raw!C574="OK"),180*ATAN(SIN((3.14*Raw!J574/180)-(3.14*Raw!B574/180))/COS((3.14*Raw!J574/180)-(3.14*Raw!B574/180)))/3.14,B573)</f>
        <v>36.599999999999994</v>
      </c>
      <c r="C574">
        <f>IF(AND(Raw!O574="OK",Raw!C574="OK"),180*ATAN(SIN((3.14*Raw!N574/180)-(3.14*Raw!B574/180))/COS((3.14*Raw!N574/180)-(3.14*Raw!B574/180)))/3.14,C573)</f>
        <v>28.539999999999985</v>
      </c>
      <c r="D574">
        <f>IF(AND(Raw!K574="OK",Raw!O574="OK"),180*ATAN(SIN((3.14*Raw!J574/180)-(3.14*Raw!N574/180))/COS((3.14*Raw!J574/180)-(3.14*Raw!N574/180)))/3.14,D573)</f>
        <v>8.0600000000000041</v>
      </c>
      <c r="E574">
        <f>IF(AND(Raw!Q574="OK",Raw!C574="OK"),180*ATAN(SIN((3.14*Raw!P574/180)-(3.14*Raw!B574/180))/COS((3.14*Raw!P574/180)-(3.14*Raw!B574/180)))/3.14,E573)</f>
        <v>0</v>
      </c>
      <c r="F574">
        <f>IF(AND(Raw!O574="OK",Raw!Q574="OK"),180*ATAN(SIN((3.14*Raw!N574/180)-(3.14*Raw!P574/180))/COS((3.14*Raw!N574/180)-(3.14*Raw!P574/180)))/3.14,F573)</f>
        <v>0</v>
      </c>
      <c r="G574">
        <f>IF(AND(Raw!M574="OK",Raw!E574="OK"),180*ATAN(SIN((3.14*Raw!L574/180)-(3.14*Raw!D574/180))/COS((3.14*Raw!L574/180)-(3.14*Raw!D574/180)))/3.14,G573)</f>
        <v>29.190000000000008</v>
      </c>
      <c r="H574">
        <f>IF(AND(Raw!I574="OK",Raw!E574="OK"),180*ATAN(SIN((3.14*Raw!H574/180)-(3.14*Raw!D574/180))/COS((3.14*Raw!H574/180)-(3.14*Raw!D574/180)))/3.14,H573)</f>
        <v>18.04000000000001</v>
      </c>
      <c r="I574">
        <f>IF(AND(Raw!W574="OK",Raw!Y574="OK"),180*ATAN(SIN((3.14*Raw!V574/180)-(3.14*Raw!X574/180))/COS((3.14*Raw!V574/180)-(3.14*Raw!X574/180)))/3.14,I573)</f>
        <v>11.719999999999986</v>
      </c>
      <c r="J574">
        <f>IF(AND(Raw!U574="OK",Raw!C574="OK"),180*ATAN(SIN((3.14*Raw!T574/180)-(3.14*Raw!B574/180))/COS((3.14*Raw!T574/180)-(3.14*Raw!B574/180)))/3.14,J573)</f>
        <v>3.2999999999999927</v>
      </c>
      <c r="K574">
        <f>IF(AND(Raw!M574="OK",Raw!AA574="OK"),180*ATAN(SIN((3.14*Raw!L574/180)-(3.14*Raw!Z574/180))/COS((3.14*Raw!L574/180)-(3.14*Raw!Z574/180)))/3.14,K573)</f>
        <v>16.720000000000006</v>
      </c>
      <c r="L574">
        <f>IF(AND(Raw!I574="OK",Raw!AA574="OK"),180*ATAN(SIN((3.14*Raw!H574/180)-(3.14*Raw!Z574/180))/COS((3.14*Raw!H574/180)-(3.14*Raw!Z574/180)))/3.14,L573)</f>
        <v>5.5700000000000101</v>
      </c>
      <c r="M574">
        <f>IF(AND(Raw!I574="OK",Raw!G574="OK"),180*ATAN(SIN((3.14*Raw!H574/180)-(3.14*Raw!F574/180))/COS((3.14*Raw!H574/180)-(3.14*Raw!F574/180)))/3.14,M573)</f>
        <v>0</v>
      </c>
      <c r="N574">
        <f>IF(AND(Raw!O574="OK",Raw!S574="OK"),180*ATAN(SIN((3.14*Raw!N574/180)-(3.14*Raw!R574/180))/COS((3.14*Raw!N574/180)-(3.14*Raw!R574/180)))/3.14,N573)</f>
        <v>3.1699999999999942</v>
      </c>
      <c r="O574">
        <f>IF(AND(Raw!M574="OK",Raw!K574="OK"),180*ATAN(SIN((3.14*Raw!L574/180)-(3.14*Raw!J574/180))/COS((3.14*Raw!L574/180)-(3.14*Raw!J574/180)))/3.14,O573)</f>
        <v>1.8100000000000072</v>
      </c>
      <c r="P574">
        <f>IF(AND(Raw!M574="OK",Raw!I574="OK"),180*ATAN(SIN((3.14*Raw!L574/180)-(3.14*Raw!H574/180))/COS((3.14*Raw!L574/180)-(3.14*Raw!H574/180)))/3.14,P573)</f>
        <v>11.149999999999997</v>
      </c>
    </row>
    <row r="575" spans="1:16" x14ac:dyDescent="0.25">
      <c r="A575" s="1" t="str">
        <f>Raw!A575</f>
        <v>26-07-2020 09:33:00</v>
      </c>
      <c r="B575">
        <f>IF(AND(Raw!K575="OK",Raw!C575="OK"),180*ATAN(SIN((3.14*Raw!J575/180)-(3.14*Raw!B575/180))/COS((3.14*Raw!J575/180)-(3.14*Raw!B575/180)))/3.14,B574)</f>
        <v>36.6</v>
      </c>
      <c r="C575">
        <f>IF(AND(Raw!O575="OK",Raw!C575="OK"),180*ATAN(SIN((3.14*Raw!N575/180)-(3.14*Raw!B575/180))/COS((3.14*Raw!N575/180)-(3.14*Raw!B575/180)))/3.14,C574)</f>
        <v>28.529999999999994</v>
      </c>
      <c r="D575">
        <f>IF(AND(Raw!K575="OK",Raw!O575="OK"),180*ATAN(SIN((3.14*Raw!J575/180)-(3.14*Raw!N575/180))/COS((3.14*Raw!J575/180)-(3.14*Raw!N575/180)))/3.14,D574)</f>
        <v>8.0700000000000056</v>
      </c>
      <c r="E575">
        <f>IF(AND(Raw!Q575="OK",Raw!C575="OK"),180*ATAN(SIN((3.14*Raw!P575/180)-(3.14*Raw!B575/180))/COS((3.14*Raw!P575/180)-(3.14*Raw!B575/180)))/3.14,E574)</f>
        <v>0</v>
      </c>
      <c r="F575">
        <f>IF(AND(Raw!O575="OK",Raw!Q575="OK"),180*ATAN(SIN((3.14*Raw!N575/180)-(3.14*Raw!P575/180))/COS((3.14*Raw!N575/180)-(3.14*Raw!P575/180)))/3.14,F574)</f>
        <v>0</v>
      </c>
      <c r="G575">
        <f>IF(AND(Raw!M575="OK",Raw!E575="OK"),180*ATAN(SIN((3.14*Raw!L575/180)-(3.14*Raw!D575/180))/COS((3.14*Raw!L575/180)-(3.14*Raw!D575/180)))/3.14,G574)</f>
        <v>29.22</v>
      </c>
      <c r="H575">
        <f>IF(AND(Raw!I575="OK",Raw!E575="OK"),180*ATAN(SIN((3.14*Raw!H575/180)-(3.14*Raw!D575/180))/COS((3.14*Raw!H575/180)-(3.14*Raw!D575/180)))/3.14,H574)</f>
        <v>18.060000000000002</v>
      </c>
      <c r="I575">
        <f>IF(AND(Raw!W575="OK",Raw!Y575="OK"),180*ATAN(SIN((3.14*Raw!V575/180)-(3.14*Raw!X575/180))/COS((3.14*Raw!V575/180)-(3.14*Raw!X575/180)))/3.14,I574)</f>
        <v>11.760000000000007</v>
      </c>
      <c r="J575">
        <f>IF(AND(Raw!U575="OK",Raw!C575="OK"),180*ATAN(SIN((3.14*Raw!T575/180)-(3.14*Raw!B575/180))/COS((3.14*Raw!T575/180)-(3.14*Raw!B575/180)))/3.14,J574)</f>
        <v>3.2400000000000069</v>
      </c>
      <c r="K575">
        <f>IF(AND(Raw!M575="OK",Raw!AA575="OK"),180*ATAN(SIN((3.14*Raw!L575/180)-(3.14*Raw!Z575/180))/COS((3.14*Raw!L575/180)-(3.14*Raw!Z575/180)))/3.14,K574)</f>
        <v>16.730000000000008</v>
      </c>
      <c r="L575">
        <f>IF(AND(Raw!I575="OK",Raw!AA575="OK"),180*ATAN(SIN((3.14*Raw!H575/180)-(3.14*Raw!Z575/180))/COS((3.14*Raw!H575/180)-(3.14*Raw!Z575/180)))/3.14,L574)</f>
        <v>5.5700000000000101</v>
      </c>
      <c r="M575">
        <f>IF(AND(Raw!I575="OK",Raw!G575="OK"),180*ATAN(SIN((3.14*Raw!H575/180)-(3.14*Raw!F575/180))/COS((3.14*Raw!H575/180)-(3.14*Raw!F575/180)))/3.14,M574)</f>
        <v>0</v>
      </c>
      <c r="N575">
        <f>IF(AND(Raw!O575="OK",Raw!S575="OK"),180*ATAN(SIN((3.14*Raw!N575/180)-(3.14*Raw!R575/180))/COS((3.14*Raw!N575/180)-(3.14*Raw!R575/180)))/3.14,N574)</f>
        <v>3.1299999999999866</v>
      </c>
      <c r="O575">
        <f>IF(AND(Raw!M575="OK",Raw!K575="OK"),180*ATAN(SIN((3.14*Raw!L575/180)-(3.14*Raw!J575/180))/COS((3.14*Raw!L575/180)-(3.14*Raw!J575/180)))/3.14,O574)</f>
        <v>1.8000000000000054</v>
      </c>
      <c r="P575">
        <f>IF(AND(Raw!M575="OK",Raw!I575="OK"),180*ATAN(SIN((3.14*Raw!L575/180)-(3.14*Raw!H575/180))/COS((3.14*Raw!L575/180)-(3.14*Raw!H575/180)))/3.14,P574)</f>
        <v>11.159999999999998</v>
      </c>
    </row>
    <row r="576" spans="1:16" x14ac:dyDescent="0.25">
      <c r="A576" s="1" t="str">
        <f>Raw!A576</f>
        <v>26-07-2020 09:34:00</v>
      </c>
      <c r="B576">
        <f>IF(AND(Raw!K576="OK",Raw!C576="OK"),180*ATAN(SIN((3.14*Raw!J576/180)-(3.14*Raw!B576/180))/COS((3.14*Raw!J576/180)-(3.14*Raw!B576/180)))/3.14,B575)</f>
        <v>36.43</v>
      </c>
      <c r="C576">
        <f>IF(AND(Raw!O576="OK",Raw!C576="OK"),180*ATAN(SIN((3.14*Raw!N576/180)-(3.14*Raw!B576/180))/COS((3.14*Raw!N576/180)-(3.14*Raw!B576/180)))/3.14,C575)</f>
        <v>28.360000000000035</v>
      </c>
      <c r="D576">
        <f>IF(AND(Raw!K576="OK",Raw!O576="OK"),180*ATAN(SIN((3.14*Raw!J576/180)-(3.14*Raw!N576/180))/COS((3.14*Raw!J576/180)-(3.14*Raw!N576/180)))/3.14,D575)</f>
        <v>8.0699999999999665</v>
      </c>
      <c r="E576">
        <f>IF(AND(Raw!Q576="OK",Raw!C576="OK"),180*ATAN(SIN((3.14*Raw!P576/180)-(3.14*Raw!B576/180))/COS((3.14*Raw!P576/180)-(3.14*Raw!B576/180)))/3.14,E575)</f>
        <v>0</v>
      </c>
      <c r="F576">
        <f>IF(AND(Raw!O576="OK",Raw!Q576="OK"),180*ATAN(SIN((3.14*Raw!N576/180)-(3.14*Raw!P576/180))/COS((3.14*Raw!N576/180)-(3.14*Raw!P576/180)))/3.14,F575)</f>
        <v>0</v>
      </c>
      <c r="G576">
        <f>IF(AND(Raw!M576="OK",Raw!E576="OK"),180*ATAN(SIN((3.14*Raw!L576/180)-(3.14*Raw!D576/180))/COS((3.14*Raw!L576/180)-(3.14*Raw!D576/180)))/3.14,G575)</f>
        <v>29.159999999999975</v>
      </c>
      <c r="H576">
        <f>IF(AND(Raw!I576="OK",Raw!E576="OK"),180*ATAN(SIN((3.14*Raw!H576/180)-(3.14*Raw!D576/180))/COS((3.14*Raw!H576/180)-(3.14*Raw!D576/180)))/3.14,H575)</f>
        <v>18.089999999999982</v>
      </c>
      <c r="I576">
        <f>IF(AND(Raw!W576="OK",Raw!Y576="OK"),180*ATAN(SIN((3.14*Raw!V576/180)-(3.14*Raw!X576/180))/COS((3.14*Raw!V576/180)-(3.14*Raw!X576/180)))/3.14,I575)</f>
        <v>11.779999999999985</v>
      </c>
      <c r="J576">
        <f>IF(AND(Raw!U576="OK",Raw!C576="OK"),180*ATAN(SIN((3.14*Raw!T576/180)-(3.14*Raw!B576/180))/COS((3.14*Raw!T576/180)-(3.14*Raw!B576/180)))/3.14,J575)</f>
        <v>3.180000000000009</v>
      </c>
      <c r="K576">
        <f>IF(AND(Raw!M576="OK",Raw!AA576="OK"),180*ATAN(SIN((3.14*Raw!L576/180)-(3.14*Raw!Z576/180))/COS((3.14*Raw!L576/180)-(3.14*Raw!Z576/180)))/3.14,K575)</f>
        <v>16.629999999999988</v>
      </c>
      <c r="L576">
        <f>IF(AND(Raw!I576="OK",Raw!AA576="OK"),180*ATAN(SIN((3.14*Raw!H576/180)-(3.14*Raw!Z576/180))/COS((3.14*Raw!H576/180)-(3.14*Raw!Z576/180)))/3.14,L575)</f>
        <v>5.5599999999999952</v>
      </c>
      <c r="M576">
        <f>IF(AND(Raw!I576="OK",Raw!G576="OK"),180*ATAN(SIN((3.14*Raw!H576/180)-(3.14*Raw!F576/180))/COS((3.14*Raw!H576/180)-(3.14*Raw!F576/180)))/3.14,M575)</f>
        <v>0</v>
      </c>
      <c r="N576">
        <f>IF(AND(Raw!O576="OK",Raw!S576="OK"),180*ATAN(SIN((3.14*Raw!N576/180)-(3.14*Raw!R576/180))/COS((3.14*Raw!N576/180)-(3.14*Raw!R576/180)))/3.14,N575)</f>
        <v>3.040000000000008</v>
      </c>
      <c r="O576">
        <f>IF(AND(Raw!M576="OK",Raw!K576="OK"),180*ATAN(SIN((3.14*Raw!L576/180)-(3.14*Raw!J576/180))/COS((3.14*Raw!L576/180)-(3.14*Raw!J576/180)))/3.14,O575)</f>
        <v>1.7800000000000016</v>
      </c>
      <c r="P576">
        <f>IF(AND(Raw!M576="OK",Raw!I576="OK"),180*ATAN(SIN((3.14*Raw!L576/180)-(3.14*Raw!H576/180))/COS((3.14*Raw!L576/180)-(3.14*Raw!H576/180)))/3.14,P575)</f>
        <v>11.069999999999991</v>
      </c>
    </row>
    <row r="577" spans="1:16" x14ac:dyDescent="0.25">
      <c r="A577" s="1" t="str">
        <f>Raw!A577</f>
        <v>26-07-2020 09:35:00</v>
      </c>
      <c r="B577">
        <f>IF(AND(Raw!K577="OK",Raw!C577="OK"),180*ATAN(SIN((3.14*Raw!J577/180)-(3.14*Raw!B577/180))/COS((3.14*Raw!J577/180)-(3.14*Raw!B577/180)))/3.14,B576)</f>
        <v>36.49</v>
      </c>
      <c r="C577">
        <f>IF(AND(Raw!O577="OK",Raw!C577="OK"),180*ATAN(SIN((3.14*Raw!N577/180)-(3.14*Raw!B577/180))/COS((3.14*Raw!N577/180)-(3.14*Raw!B577/180)))/3.14,C576)</f>
        <v>28.440000000000005</v>
      </c>
      <c r="D577">
        <f>IF(AND(Raw!K577="OK",Raw!O577="OK"),180*ATAN(SIN((3.14*Raw!J577/180)-(3.14*Raw!N577/180))/COS((3.14*Raw!J577/180)-(3.14*Raw!N577/180)))/3.14,D576)</f>
        <v>8.0499999999999883</v>
      </c>
      <c r="E577">
        <f>IF(AND(Raw!Q577="OK",Raw!C577="OK"),180*ATAN(SIN((3.14*Raw!P577/180)-(3.14*Raw!B577/180))/COS((3.14*Raw!P577/180)-(3.14*Raw!B577/180)))/3.14,E576)</f>
        <v>0</v>
      </c>
      <c r="F577">
        <f>IF(AND(Raw!O577="OK",Raw!Q577="OK"),180*ATAN(SIN((3.14*Raw!N577/180)-(3.14*Raw!P577/180))/COS((3.14*Raw!N577/180)-(3.14*Raw!P577/180)))/3.14,F576)</f>
        <v>0</v>
      </c>
      <c r="G577">
        <f>IF(AND(Raw!M577="OK",Raw!E577="OK"),180*ATAN(SIN((3.14*Raw!L577/180)-(3.14*Raw!D577/180))/COS((3.14*Raw!L577/180)-(3.14*Raw!D577/180)))/3.14,G576)</f>
        <v>29.220000000000013</v>
      </c>
      <c r="H577">
        <f>IF(AND(Raw!I577="OK",Raw!E577="OK"),180*ATAN(SIN((3.14*Raw!H577/180)-(3.14*Raw!D577/180))/COS((3.14*Raw!H577/180)-(3.14*Raw!D577/180)))/3.14,H576)</f>
        <v>18.099999999999994</v>
      </c>
      <c r="I577">
        <f>IF(AND(Raw!W577="OK",Raw!Y577="OK"),180*ATAN(SIN((3.14*Raw!V577/180)-(3.14*Raw!X577/180))/COS((3.14*Raw!V577/180)-(3.14*Raw!X577/180)))/3.14,I576)</f>
        <v>11.780000000000001</v>
      </c>
      <c r="J577">
        <f>IF(AND(Raw!U577="OK",Raw!C577="OK"),180*ATAN(SIN((3.14*Raw!T577/180)-(3.14*Raw!B577/180))/COS((3.14*Raw!T577/180)-(3.14*Raw!B577/180)))/3.14,J576)</f>
        <v>3.1900000000000102</v>
      </c>
      <c r="K577">
        <f>IF(AND(Raw!M577="OK",Raw!AA577="OK"),180*ATAN(SIN((3.14*Raw!L577/180)-(3.14*Raw!Z577/180))/COS((3.14*Raw!L577/180)-(3.14*Raw!Z577/180)))/3.14,K576)</f>
        <v>16.660000000000007</v>
      </c>
      <c r="L577">
        <f>IF(AND(Raw!I577="OK",Raw!AA577="OK"),180*ATAN(SIN((3.14*Raw!H577/180)-(3.14*Raw!Z577/180))/COS((3.14*Raw!H577/180)-(3.14*Raw!Z577/180)))/3.14,L576)</f>
        <v>5.5399999999999903</v>
      </c>
      <c r="M577">
        <f>IF(AND(Raw!I577="OK",Raw!G577="OK"),180*ATAN(SIN((3.14*Raw!H577/180)-(3.14*Raw!F577/180))/COS((3.14*Raw!H577/180)-(3.14*Raw!F577/180)))/3.14,M576)</f>
        <v>0</v>
      </c>
      <c r="N577">
        <f>IF(AND(Raw!O577="OK",Raw!S577="OK"),180*ATAN(SIN((3.14*Raw!N577/180)-(3.14*Raw!R577/180))/COS((3.14*Raw!N577/180)-(3.14*Raw!R577/180)))/3.14,N576)</f>
        <v>3.0900000000000043</v>
      </c>
      <c r="O577">
        <f>IF(AND(Raw!M577="OK",Raw!K577="OK"),180*ATAN(SIN((3.14*Raw!L577/180)-(3.14*Raw!J577/180))/COS((3.14*Raw!L577/180)-(3.14*Raw!J577/180)))/3.14,O576)</f>
        <v>1.6800000000000208</v>
      </c>
      <c r="P577">
        <f>IF(AND(Raw!M577="OK",Raw!I577="OK"),180*ATAN(SIN((3.14*Raw!L577/180)-(3.14*Raw!H577/180))/COS((3.14*Raw!L577/180)-(3.14*Raw!H577/180)))/3.14,P576)</f>
        <v>11.120000000000013</v>
      </c>
    </row>
    <row r="578" spans="1:16" x14ac:dyDescent="0.25">
      <c r="A578" s="1" t="str">
        <f>Raw!A578</f>
        <v>26-07-2020 09:36:00</v>
      </c>
      <c r="B578">
        <f>IF(AND(Raw!K578="OK",Raw!C578="OK"),180*ATAN(SIN((3.14*Raw!J578/180)-(3.14*Raw!B578/180))/COS((3.14*Raw!J578/180)-(3.14*Raw!B578/180)))/3.14,B577)</f>
        <v>36.510000000000005</v>
      </c>
      <c r="C578">
        <f>IF(AND(Raw!O578="OK",Raw!C578="OK"),180*ATAN(SIN((3.14*Raw!N578/180)-(3.14*Raw!B578/180))/COS((3.14*Raw!N578/180)-(3.14*Raw!B578/180)))/3.14,C577)</f>
        <v>28.46</v>
      </c>
      <c r="D578">
        <f>IF(AND(Raw!K578="OK",Raw!O578="OK"),180*ATAN(SIN((3.14*Raw!J578/180)-(3.14*Raw!N578/180))/COS((3.14*Raw!J578/180)-(3.14*Raw!N578/180)))/3.14,D577)</f>
        <v>8.0500000000000025</v>
      </c>
      <c r="E578">
        <f>IF(AND(Raw!Q578="OK",Raw!C578="OK"),180*ATAN(SIN((3.14*Raw!P578/180)-(3.14*Raw!B578/180))/COS((3.14*Raw!P578/180)-(3.14*Raw!B578/180)))/3.14,E577)</f>
        <v>0</v>
      </c>
      <c r="F578">
        <f>IF(AND(Raw!O578="OK",Raw!Q578="OK"),180*ATAN(SIN((3.14*Raw!N578/180)-(3.14*Raw!P578/180))/COS((3.14*Raw!N578/180)-(3.14*Raw!P578/180)))/3.14,F577)</f>
        <v>0</v>
      </c>
      <c r="G578">
        <f>IF(AND(Raw!M578="OK",Raw!E578="OK"),180*ATAN(SIN((3.14*Raw!L578/180)-(3.14*Raw!D578/180))/COS((3.14*Raw!L578/180)-(3.14*Raw!D578/180)))/3.14,G577)</f>
        <v>29.309999999999995</v>
      </c>
      <c r="H578">
        <f>IF(AND(Raw!I578="OK",Raw!E578="OK"),180*ATAN(SIN((3.14*Raw!H578/180)-(3.14*Raw!D578/180))/COS((3.14*Raw!H578/180)-(3.14*Raw!D578/180)))/3.14,H577)</f>
        <v>18.169999999999995</v>
      </c>
      <c r="I578">
        <f>IF(AND(Raw!W578="OK",Raw!Y578="OK"),180*ATAN(SIN((3.14*Raw!V578/180)-(3.14*Raw!X578/180))/COS((3.14*Raw!V578/180)-(3.14*Raw!X578/180)))/3.14,I577)</f>
        <v>11.809999999999999</v>
      </c>
      <c r="J578">
        <f>IF(AND(Raw!U578="OK",Raw!C578="OK"),180*ATAN(SIN((3.14*Raw!T578/180)-(3.14*Raw!B578/180))/COS((3.14*Raw!T578/180)-(3.14*Raw!B578/180)))/3.14,J577)</f>
        <v>3.1599999999999988</v>
      </c>
      <c r="K578">
        <f>IF(AND(Raw!M578="OK",Raw!AA578="OK"),180*ATAN(SIN((3.14*Raw!L578/180)-(3.14*Raw!Z578/180))/COS((3.14*Raw!L578/180)-(3.14*Raw!Z578/180)))/3.14,K577)</f>
        <v>16.720000000000002</v>
      </c>
      <c r="L578">
        <f>IF(AND(Raw!I578="OK",Raw!AA578="OK"),180*ATAN(SIN((3.14*Raw!H578/180)-(3.14*Raw!Z578/180))/COS((3.14*Raw!H578/180)-(3.14*Raw!Z578/180)))/3.14,L577)</f>
        <v>5.5800000000000036</v>
      </c>
      <c r="M578">
        <f>IF(AND(Raw!I578="OK",Raw!G578="OK"),180*ATAN(SIN((3.14*Raw!H578/180)-(3.14*Raw!F578/180))/COS((3.14*Raw!H578/180)-(3.14*Raw!F578/180)))/3.14,M577)</f>
        <v>0</v>
      </c>
      <c r="N578">
        <f>IF(AND(Raw!O578="OK",Raw!S578="OK"),180*ATAN(SIN((3.14*Raw!N578/180)-(3.14*Raw!R578/180))/COS((3.14*Raw!N578/180)-(3.14*Raw!R578/180)))/3.14,N577)</f>
        <v>3.0600000000000027</v>
      </c>
      <c r="O578">
        <f>IF(AND(Raw!M578="OK",Raw!K578="OK"),180*ATAN(SIN((3.14*Raw!L578/180)-(3.14*Raw!J578/180))/COS((3.14*Raw!L578/180)-(3.14*Raw!J578/180)))/3.14,O577)</f>
        <v>1.6899999999999995</v>
      </c>
      <c r="P578">
        <f>IF(AND(Raw!M578="OK",Raw!I578="OK"),180*ATAN(SIN((3.14*Raw!L578/180)-(3.14*Raw!H578/180))/COS((3.14*Raw!L578/180)-(3.14*Raw!H578/180)))/3.14,P577)</f>
        <v>11.14</v>
      </c>
    </row>
    <row r="579" spans="1:16" x14ac:dyDescent="0.25">
      <c r="A579" s="1" t="str">
        <f>Raw!A579</f>
        <v>26-07-2020 09:37:00</v>
      </c>
      <c r="B579">
        <f>IF(AND(Raw!K579="OK",Raw!C579="OK"),180*ATAN(SIN((3.14*Raw!J579/180)-(3.14*Raw!B579/180))/COS((3.14*Raw!J579/180)-(3.14*Raw!B579/180)))/3.14,B578)</f>
        <v>36.572597226855251</v>
      </c>
      <c r="C579">
        <f>IF(AND(Raw!O579="OK",Raw!C579="OK"),180*ATAN(SIN((3.14*Raw!N579/180)-(3.14*Raw!B579/180))/COS((3.14*Raw!N579/180)-(3.14*Raw!B579/180)))/3.14,C578)</f>
        <v>28.492597226855263</v>
      </c>
      <c r="D579">
        <f>IF(AND(Raw!K579="OK",Raw!O579="OK"),180*ATAN(SIN((3.14*Raw!J579/180)-(3.14*Raw!N579/180))/COS((3.14*Raw!J579/180)-(3.14*Raw!N579/180)))/3.14,D578)</f>
        <v>8.0800000000000072</v>
      </c>
      <c r="E579">
        <f>IF(AND(Raw!Q579="OK",Raw!C579="OK"),180*ATAN(SIN((3.14*Raw!P579/180)-(3.14*Raw!B579/180))/COS((3.14*Raw!P579/180)-(3.14*Raw!B579/180)))/3.14,E578)</f>
        <v>0</v>
      </c>
      <c r="F579">
        <f>IF(AND(Raw!O579="OK",Raw!Q579="OK"),180*ATAN(SIN((3.14*Raw!N579/180)-(3.14*Raw!P579/180))/COS((3.14*Raw!N579/180)-(3.14*Raw!P579/180)))/3.14,F578)</f>
        <v>0</v>
      </c>
      <c r="G579">
        <f>IF(AND(Raw!M579="OK",Raw!E579="OK"),180*ATAN(SIN((3.14*Raw!L579/180)-(3.14*Raw!D579/180))/COS((3.14*Raw!L579/180)-(3.14*Raw!D579/180)))/3.14,G578)</f>
        <v>29.422597226855224</v>
      </c>
      <c r="H579">
        <f>IF(AND(Raw!I579="OK",Raw!E579="OK"),180*ATAN(SIN((3.14*Raw!H579/180)-(3.14*Raw!D579/180))/COS((3.14*Raw!H579/180)-(3.14*Raw!D579/180)))/3.14,H578)</f>
        <v>18.282597226855255</v>
      </c>
      <c r="I579">
        <f>IF(AND(Raw!W579="OK",Raw!Y579="OK"),180*ATAN(SIN((3.14*Raw!V579/180)-(3.14*Raw!X579/180))/COS((3.14*Raw!V579/180)-(3.14*Raw!X579/180)))/3.14,I578)</f>
        <v>11.962597226855246</v>
      </c>
      <c r="J579">
        <f>IF(AND(Raw!U579="OK",Raw!C579="OK"),180*ATAN(SIN((3.14*Raw!T579/180)-(3.14*Raw!B579/180))/COS((3.14*Raw!T579/180)-(3.14*Raw!B579/180)))/3.14,J578)</f>
        <v>3.1899999999999724</v>
      </c>
      <c r="K579">
        <f>IF(AND(Raw!M579="OK",Raw!AA579="OK"),180*ATAN(SIN((3.14*Raw!L579/180)-(3.14*Raw!Z579/180))/COS((3.14*Raw!L579/180)-(3.14*Raw!Z579/180)))/3.14,K578)</f>
        <v>16.710000000000008</v>
      </c>
      <c r="L579">
        <f>IF(AND(Raw!I579="OK",Raw!AA579="OK"),180*ATAN(SIN((3.14*Raw!H579/180)-(3.14*Raw!Z579/180))/COS((3.14*Raw!H579/180)-(3.14*Raw!Z579/180)))/3.14,L578)</f>
        <v>5.5700000000000101</v>
      </c>
      <c r="M579">
        <f>IF(AND(Raw!I579="OK",Raw!G579="OK"),180*ATAN(SIN((3.14*Raw!H579/180)-(3.14*Raw!F579/180))/COS((3.14*Raw!H579/180)-(3.14*Raw!F579/180)))/3.14,M578)</f>
        <v>0</v>
      </c>
      <c r="N579">
        <f>IF(AND(Raw!O579="OK",Raw!S579="OK"),180*ATAN(SIN((3.14*Raw!N579/180)-(3.14*Raw!R579/180))/COS((3.14*Raw!N579/180)-(3.14*Raw!R579/180)))/3.14,N578)</f>
        <v>2.9800000000000222</v>
      </c>
      <c r="O579">
        <f>IF(AND(Raw!M579="OK",Raw!K579="OK"),180*ATAN(SIN((3.14*Raw!L579/180)-(3.14*Raw!J579/180))/COS((3.14*Raw!L579/180)-(3.14*Raw!J579/180)))/3.14,O578)</f>
        <v>1.7299999999999798</v>
      </c>
      <c r="P579">
        <f>IF(AND(Raw!M579="OK",Raw!I579="OK"),180*ATAN(SIN((3.14*Raw!L579/180)-(3.14*Raw!H579/180))/COS((3.14*Raw!L579/180)-(3.14*Raw!H579/180)))/3.14,P578)</f>
        <v>11.139999999999993</v>
      </c>
    </row>
    <row r="580" spans="1:16" x14ac:dyDescent="0.25">
      <c r="A580" s="1" t="str">
        <f>Raw!A580</f>
        <v>26-07-2020 09:38:00</v>
      </c>
      <c r="B580">
        <f>IF(AND(Raw!K580="OK",Raw!C580="OK"),180*ATAN(SIN((3.14*Raw!J580/180)-(3.14*Raw!B580/180))/COS((3.14*Raw!J580/180)-(3.14*Raw!B580/180)))/3.14,B579)</f>
        <v>36.479999999999997</v>
      </c>
      <c r="C580">
        <f>IF(AND(Raw!O580="OK",Raw!C580="OK"),180*ATAN(SIN((3.14*Raw!N580/180)-(3.14*Raw!B580/180))/COS((3.14*Raw!N580/180)-(3.14*Raw!B580/180)))/3.14,C579)</f>
        <v>28.450000000000003</v>
      </c>
      <c r="D580">
        <f>IF(AND(Raw!K580="OK",Raw!O580="OK"),180*ATAN(SIN((3.14*Raw!J580/180)-(3.14*Raw!N580/180))/COS((3.14*Raw!J580/180)-(3.14*Raw!N580/180)))/3.14,D579)</f>
        <v>8.0299999999999976</v>
      </c>
      <c r="E580">
        <f>IF(AND(Raw!Q580="OK",Raw!C580="OK"),180*ATAN(SIN((3.14*Raw!P580/180)-(3.14*Raw!B580/180))/COS((3.14*Raw!P580/180)-(3.14*Raw!B580/180)))/3.14,E579)</f>
        <v>0</v>
      </c>
      <c r="F580">
        <f>IF(AND(Raw!O580="OK",Raw!Q580="OK"),180*ATAN(SIN((3.14*Raw!N580/180)-(3.14*Raw!P580/180))/COS((3.14*Raw!N580/180)-(3.14*Raw!P580/180)))/3.14,F579)</f>
        <v>0</v>
      </c>
      <c r="G580">
        <f>IF(AND(Raw!M580="OK",Raw!E580="OK"),180*ATAN(SIN((3.14*Raw!L580/180)-(3.14*Raw!D580/180))/COS((3.14*Raw!L580/180)-(3.14*Raw!D580/180)))/3.14,G579)</f>
        <v>29.190000000000008</v>
      </c>
      <c r="H580">
        <f>IF(AND(Raw!I580="OK",Raw!E580="OK"),180*ATAN(SIN((3.14*Raw!H580/180)-(3.14*Raw!D580/180))/COS((3.14*Raw!H580/180)-(3.14*Raw!D580/180)))/3.14,H579)</f>
        <v>18.080000000000002</v>
      </c>
      <c r="I580">
        <f>IF(AND(Raw!W580="OK",Raw!Y580="OK"),180*ATAN(SIN((3.14*Raw!V580/180)-(3.14*Raw!X580/180))/COS((3.14*Raw!V580/180)-(3.14*Raw!X580/180)))/3.14,I579)</f>
        <v>11.790000000000001</v>
      </c>
      <c r="J580">
        <f>IF(AND(Raw!U580="OK",Raw!C580="OK"),180*ATAN(SIN((3.14*Raw!T580/180)-(3.14*Raw!B580/180))/COS((3.14*Raw!T580/180)-(3.14*Raw!B580/180)))/3.14,J579)</f>
        <v>3.2000000000000011</v>
      </c>
      <c r="K580">
        <f>IF(AND(Raw!M580="OK",Raw!AA580="OK"),180*ATAN(SIN((3.14*Raw!L580/180)-(3.14*Raw!Z580/180))/COS((3.14*Raw!L580/180)-(3.14*Raw!Z580/180)))/3.14,K579)</f>
        <v>16.72</v>
      </c>
      <c r="L580">
        <f>IF(AND(Raw!I580="OK",Raw!AA580="OK"),180*ATAN(SIN((3.14*Raw!H580/180)-(3.14*Raw!Z580/180))/COS((3.14*Raw!H580/180)-(3.14*Raw!Z580/180)))/3.14,L579)</f>
        <v>5.6099999999999977</v>
      </c>
      <c r="M580">
        <f>IF(AND(Raw!I580="OK",Raw!G580="OK"),180*ATAN(SIN((3.14*Raw!H580/180)-(3.14*Raw!F580/180))/COS((3.14*Raw!H580/180)-(3.14*Raw!F580/180)))/3.14,M579)</f>
        <v>0</v>
      </c>
      <c r="N580">
        <f>IF(AND(Raw!O580="OK",Raw!S580="OK"),180*ATAN(SIN((3.14*Raw!N580/180)-(3.14*Raw!R580/180))/COS((3.14*Raw!N580/180)-(3.14*Raw!R580/180)))/3.14,N579)</f>
        <v>3.0600000000000054</v>
      </c>
      <c r="O580">
        <f>IF(AND(Raw!M580="OK",Raw!K580="OK"),180*ATAN(SIN((3.14*Raw!L580/180)-(3.14*Raw!J580/180))/COS((3.14*Raw!L580/180)-(3.14*Raw!J580/180)))/3.14,O579)</f>
        <v>1.6999999999999993</v>
      </c>
      <c r="P580">
        <f>IF(AND(Raw!M580="OK",Raw!I580="OK"),180*ATAN(SIN((3.14*Raw!L580/180)-(3.14*Raw!H580/180))/COS((3.14*Raw!L580/180)-(3.14*Raw!H580/180)))/3.14,P579)</f>
        <v>11.110000000000003</v>
      </c>
    </row>
    <row r="581" spans="1:16" x14ac:dyDescent="0.25">
      <c r="A581" s="1" t="str">
        <f>Raw!A581</f>
        <v>26-07-2020 09:39:00</v>
      </c>
      <c r="B581">
        <f>IF(AND(Raw!K581="OK",Raw!C581="OK"),180*ATAN(SIN((3.14*Raw!J581/180)-(3.14*Raw!B581/180))/COS((3.14*Raw!J581/180)-(3.14*Raw!B581/180)))/3.14,B580)</f>
        <v>36.329999999999991</v>
      </c>
      <c r="C581">
        <f>IF(AND(Raw!O581="OK",Raw!C581="OK"),180*ATAN(SIN((3.14*Raw!N581/180)-(3.14*Raw!B581/180))/COS((3.14*Raw!N581/180)-(3.14*Raw!B581/180)))/3.14,C580)</f>
        <v>28.279999999999998</v>
      </c>
      <c r="D581">
        <f>IF(AND(Raw!K581="OK",Raw!O581="OK"),180*ATAN(SIN((3.14*Raw!J581/180)-(3.14*Raw!N581/180))/COS((3.14*Raw!J581/180)-(3.14*Raw!N581/180)))/3.14,D580)</f>
        <v>8.0499999999999972</v>
      </c>
      <c r="E581">
        <f>IF(AND(Raw!Q581="OK",Raw!C581="OK"),180*ATAN(SIN((3.14*Raw!P581/180)-(3.14*Raw!B581/180))/COS((3.14*Raw!P581/180)-(3.14*Raw!B581/180)))/3.14,E580)</f>
        <v>0</v>
      </c>
      <c r="F581">
        <f>IF(AND(Raw!O581="OK",Raw!Q581="OK"),180*ATAN(SIN((3.14*Raw!N581/180)-(3.14*Raw!P581/180))/COS((3.14*Raw!N581/180)-(3.14*Raw!P581/180)))/3.14,F580)</f>
        <v>0</v>
      </c>
      <c r="G581">
        <f>IF(AND(Raw!M581="OK",Raw!E581="OK"),180*ATAN(SIN((3.14*Raw!L581/180)-(3.14*Raw!D581/180))/COS((3.14*Raw!L581/180)-(3.14*Raw!D581/180)))/3.14,G580)</f>
        <v>29.169999999999995</v>
      </c>
      <c r="H581">
        <f>IF(AND(Raw!I581="OK",Raw!E581="OK"),180*ATAN(SIN((3.14*Raw!H581/180)-(3.14*Raw!D581/180))/COS((3.14*Raw!H581/180)-(3.14*Raw!D581/180)))/3.14,H580)</f>
        <v>18.079999999999988</v>
      </c>
      <c r="I581">
        <f>IF(AND(Raw!W581="OK",Raw!Y581="OK"),180*ATAN(SIN((3.14*Raw!V581/180)-(3.14*Raw!X581/180))/COS((3.14*Raw!V581/180)-(3.14*Raw!X581/180)))/3.14,I580)</f>
        <v>11.750000000000004</v>
      </c>
      <c r="J581">
        <f>IF(AND(Raw!U581="OK",Raw!C581="OK"),180*ATAN(SIN((3.14*Raw!T581/180)-(3.14*Raw!B581/180))/COS((3.14*Raw!T581/180)-(3.14*Raw!B581/180)))/3.14,J580)</f>
        <v>3.140000000000001</v>
      </c>
      <c r="K581">
        <f>IF(AND(Raw!M581="OK",Raw!AA581="OK"),180*ATAN(SIN((3.14*Raw!L581/180)-(3.14*Raw!Z581/180))/COS((3.14*Raw!L581/180)-(3.14*Raw!Z581/180)))/3.14,K580)</f>
        <v>16.73</v>
      </c>
      <c r="L581">
        <f>IF(AND(Raw!I581="OK",Raw!AA581="OK"),180*ATAN(SIN((3.14*Raw!H581/180)-(3.14*Raw!Z581/180))/COS((3.14*Raw!H581/180)-(3.14*Raw!Z581/180)))/3.14,L580)</f>
        <v>5.639999999999997</v>
      </c>
      <c r="M581">
        <f>IF(AND(Raw!I581="OK",Raw!G581="OK"),180*ATAN(SIN((3.14*Raw!H581/180)-(3.14*Raw!F581/180))/COS((3.14*Raw!H581/180)-(3.14*Raw!F581/180)))/3.14,M580)</f>
        <v>0</v>
      </c>
      <c r="N581">
        <f>IF(AND(Raw!O581="OK",Raw!S581="OK"),180*ATAN(SIN((3.14*Raw!N581/180)-(3.14*Raw!R581/180))/COS((3.14*Raw!N581/180)-(3.14*Raw!R581/180)))/3.14,N580)</f>
        <v>2.9800000000000031</v>
      </c>
      <c r="O581">
        <f>IF(AND(Raw!M581="OK",Raw!K581="OK"),180*ATAN(SIN((3.14*Raw!L581/180)-(3.14*Raw!J581/180))/COS((3.14*Raw!L581/180)-(3.14*Raw!J581/180)))/3.14,O580)</f>
        <v>1.7300000000000053</v>
      </c>
      <c r="P581">
        <f>IF(AND(Raw!M581="OK",Raw!I581="OK"),180*ATAN(SIN((3.14*Raw!L581/180)-(3.14*Raw!H581/180))/COS((3.14*Raw!L581/180)-(3.14*Raw!H581/180)))/3.14,P580)</f>
        <v>11.090000000000005</v>
      </c>
    </row>
    <row r="582" spans="1:16" x14ac:dyDescent="0.25">
      <c r="A582" s="1" t="str">
        <f>Raw!A582</f>
        <v>26-07-2020 09:40:00</v>
      </c>
      <c r="B582">
        <f>IF(AND(Raw!K582="OK",Raw!C582="OK"),180*ATAN(SIN((3.14*Raw!J582/180)-(3.14*Raw!B582/180))/COS((3.14*Raw!J582/180)-(3.14*Raw!B582/180)))/3.14,B581)</f>
        <v>36.370000000000005</v>
      </c>
      <c r="C582">
        <f>IF(AND(Raw!O582="OK",Raw!C582="OK"),180*ATAN(SIN((3.14*Raw!N582/180)-(3.14*Raw!B582/180))/COS((3.14*Raw!N582/180)-(3.14*Raw!B582/180)))/3.14,C581)</f>
        <v>28.330000000000005</v>
      </c>
      <c r="D582">
        <f>IF(AND(Raw!K582="OK",Raw!O582="OK"),180*ATAN(SIN((3.14*Raw!J582/180)-(3.14*Raw!N582/180))/COS((3.14*Raw!J582/180)-(3.14*Raw!N582/180)))/3.14,D581)</f>
        <v>8.0399999999999991</v>
      </c>
      <c r="E582">
        <f>IF(AND(Raw!Q582="OK",Raw!C582="OK"),180*ATAN(SIN((3.14*Raw!P582/180)-(3.14*Raw!B582/180))/COS((3.14*Raw!P582/180)-(3.14*Raw!B582/180)))/3.14,E581)</f>
        <v>0</v>
      </c>
      <c r="F582">
        <f>IF(AND(Raw!O582="OK",Raw!Q582="OK"),180*ATAN(SIN((3.14*Raw!N582/180)-(3.14*Raw!P582/180))/COS((3.14*Raw!N582/180)-(3.14*Raw!P582/180)))/3.14,F581)</f>
        <v>0</v>
      </c>
      <c r="G582">
        <f>IF(AND(Raw!M582="OK",Raw!E582="OK"),180*ATAN(SIN((3.14*Raw!L582/180)-(3.14*Raw!D582/180))/COS((3.14*Raw!L582/180)-(3.14*Raw!D582/180)))/3.14,G581)</f>
        <v>29.220000000000013</v>
      </c>
      <c r="H582">
        <f>IF(AND(Raw!I582="OK",Raw!E582="OK"),180*ATAN(SIN((3.14*Raw!H582/180)-(3.14*Raw!D582/180))/COS((3.14*Raw!H582/180)-(3.14*Raw!D582/180)))/3.14,H581)</f>
        <v>18.099999999999994</v>
      </c>
      <c r="I582">
        <f>IF(AND(Raw!W582="OK",Raw!Y582="OK"),180*ATAN(SIN((3.14*Raw!V582/180)-(3.14*Raw!X582/180))/COS((3.14*Raw!V582/180)-(3.14*Raw!X582/180)))/3.14,I581)</f>
        <v>11.739999999999979</v>
      </c>
      <c r="J582">
        <f>IF(AND(Raw!U582="OK",Raw!C582="OK"),180*ATAN(SIN((3.14*Raw!T582/180)-(3.14*Raw!B582/180))/COS((3.14*Raw!T582/180)-(3.14*Raw!B582/180)))/3.14,J581)</f>
        <v>3.170000000000019</v>
      </c>
      <c r="K582">
        <f>IF(AND(Raw!M582="OK",Raw!AA582="OK"),180*ATAN(SIN((3.14*Raw!L582/180)-(3.14*Raw!Z582/180))/COS((3.14*Raw!L582/180)-(3.14*Raw!Z582/180)))/3.14,K581)</f>
        <v>16.689999999999998</v>
      </c>
      <c r="L582">
        <f>IF(AND(Raw!I582="OK",Raw!AA582="OK"),180*ATAN(SIN((3.14*Raw!H582/180)-(3.14*Raw!Z582/180))/COS((3.14*Raw!H582/180)-(3.14*Raw!Z582/180)))/3.14,L581)</f>
        <v>5.5699999999999843</v>
      </c>
      <c r="M582">
        <f>IF(AND(Raw!I582="OK",Raw!G582="OK"),180*ATAN(SIN((3.14*Raw!H582/180)-(3.14*Raw!F582/180))/COS((3.14*Raw!H582/180)-(3.14*Raw!F582/180)))/3.14,M581)</f>
        <v>0</v>
      </c>
      <c r="N582">
        <f>IF(AND(Raw!O582="OK",Raw!S582="OK"),180*ATAN(SIN((3.14*Raw!N582/180)-(3.14*Raw!R582/180))/COS((3.14*Raw!N582/180)-(3.14*Raw!R582/180)))/3.14,N581)</f>
        <v>2.969999999999982</v>
      </c>
      <c r="O582">
        <f>IF(AND(Raw!M582="OK",Raw!K582="OK"),180*ATAN(SIN((3.14*Raw!L582/180)-(3.14*Raw!J582/180))/COS((3.14*Raw!L582/180)-(3.14*Raw!J582/180)))/3.14,O581)</f>
        <v>1.6800000000000082</v>
      </c>
      <c r="P582">
        <f>IF(AND(Raw!M582="OK",Raw!I582="OK"),180*ATAN(SIN((3.14*Raw!L582/180)-(3.14*Raw!H582/180))/COS((3.14*Raw!L582/180)-(3.14*Raw!H582/180)))/3.14,P581)</f>
        <v>11.120000000000013</v>
      </c>
    </row>
    <row r="583" spans="1:16" x14ac:dyDescent="0.25">
      <c r="A583" s="1" t="str">
        <f>Raw!A583</f>
        <v>26-07-2020 09:41:00</v>
      </c>
      <c r="B583">
        <f>IF(AND(Raw!K583="OK",Raw!C583="OK"),180*ATAN(SIN((3.14*Raw!J583/180)-(3.14*Raw!B583/180))/COS((3.14*Raw!J583/180)-(3.14*Raw!B583/180)))/3.14,B582)</f>
        <v>36.300000000000011</v>
      </c>
      <c r="C583">
        <f>IF(AND(Raw!O583="OK",Raw!C583="OK"),180*ATAN(SIN((3.14*Raw!N583/180)-(3.14*Raw!B583/180))/COS((3.14*Raw!N583/180)-(3.14*Raw!B583/180)))/3.14,C582)</f>
        <v>28.260000000000041</v>
      </c>
      <c r="D583">
        <f>IF(AND(Raw!K583="OK",Raw!O583="OK"),180*ATAN(SIN((3.14*Raw!J583/180)-(3.14*Raw!N583/180))/COS((3.14*Raw!J583/180)-(3.14*Raw!N583/180)))/3.14,D582)</f>
        <v>8.0399999999999743</v>
      </c>
      <c r="E583">
        <f>IF(AND(Raw!Q583="OK",Raw!C583="OK"),180*ATAN(SIN((3.14*Raw!P583/180)-(3.14*Raw!B583/180))/COS((3.14*Raw!P583/180)-(3.14*Raw!B583/180)))/3.14,E582)</f>
        <v>0</v>
      </c>
      <c r="F583">
        <f>IF(AND(Raw!O583="OK",Raw!Q583="OK"),180*ATAN(SIN((3.14*Raw!N583/180)-(3.14*Raw!P583/180))/COS((3.14*Raw!N583/180)-(3.14*Raw!P583/180)))/3.14,F582)</f>
        <v>0</v>
      </c>
      <c r="G583">
        <f>IF(AND(Raw!M583="OK",Raw!E583="OK"),180*ATAN(SIN((3.14*Raw!L583/180)-(3.14*Raw!D583/180))/COS((3.14*Raw!L583/180)-(3.14*Raw!D583/180)))/3.14,G582)</f>
        <v>29.069999999999997</v>
      </c>
      <c r="H583">
        <f>IF(AND(Raw!I583="OK",Raw!E583="OK"),180*ATAN(SIN((3.14*Raw!H583/180)-(3.14*Raw!D583/180))/COS((3.14*Raw!H583/180)-(3.14*Raw!D583/180)))/3.14,H582)</f>
        <v>17.990000000000016</v>
      </c>
      <c r="I583">
        <f>IF(AND(Raw!W583="OK",Raw!Y583="OK"),180*ATAN(SIN((3.14*Raw!V583/180)-(3.14*Raw!X583/180))/COS((3.14*Raw!V583/180)-(3.14*Raw!X583/180)))/3.14,I582)</f>
        <v>11.749999999999993</v>
      </c>
      <c r="J583">
        <f>IF(AND(Raw!U583="OK",Raw!C583="OK"),180*ATAN(SIN((3.14*Raw!T583/180)-(3.14*Raw!B583/180))/COS((3.14*Raw!T583/180)-(3.14*Raw!B583/180)))/3.14,J582)</f>
        <v>3.170000000000019</v>
      </c>
      <c r="K583">
        <f>IF(AND(Raw!M583="OK",Raw!AA583="OK"),180*ATAN(SIN((3.14*Raw!L583/180)-(3.14*Raw!Z583/180))/COS((3.14*Raw!L583/180)-(3.14*Raw!Z583/180)))/3.14,K582)</f>
        <v>16.669999999999995</v>
      </c>
      <c r="L583">
        <f>IF(AND(Raw!I583="OK",Raw!AA583="OK"),180*ATAN(SIN((3.14*Raw!H583/180)-(3.14*Raw!Z583/180))/COS((3.14*Raw!H583/180)-(3.14*Raw!Z583/180)))/3.14,L582)</f>
        <v>5.5900000000000132</v>
      </c>
      <c r="M583">
        <f>IF(AND(Raw!I583="OK",Raw!G583="OK"),180*ATAN(SIN((3.14*Raw!H583/180)-(3.14*Raw!F583/180))/COS((3.14*Raw!H583/180)-(3.14*Raw!F583/180)))/3.14,M582)</f>
        <v>0</v>
      </c>
      <c r="N583">
        <f>IF(AND(Raw!O583="OK",Raw!S583="OK"),180*ATAN(SIN((3.14*Raw!N583/180)-(3.14*Raw!R583/180))/COS((3.14*Raw!N583/180)-(3.14*Raw!R583/180)))/3.14,N582)</f>
        <v>2.9700000000000077</v>
      </c>
      <c r="O583">
        <f>IF(AND(Raw!M583="OK",Raw!K583="OK"),180*ATAN(SIN((3.14*Raw!L583/180)-(3.14*Raw!J583/180))/COS((3.14*Raw!L583/180)-(3.14*Raw!J583/180)))/3.14,O582)</f>
        <v>1.640000000000001</v>
      </c>
      <c r="P583">
        <f>IF(AND(Raw!M583="OK",Raw!I583="OK"),180*ATAN(SIN((3.14*Raw!L583/180)-(3.14*Raw!H583/180))/COS((3.14*Raw!L583/180)-(3.14*Raw!H583/180)))/3.14,P582)</f>
        <v>11.079999999999982</v>
      </c>
    </row>
    <row r="584" spans="1:16" x14ac:dyDescent="0.25">
      <c r="A584" s="1" t="str">
        <f>Raw!A584</f>
        <v>26-07-2020 09:42:00</v>
      </c>
      <c r="B584">
        <f>IF(AND(Raw!K584="OK",Raw!C584="OK"),180*ATAN(SIN((3.14*Raw!J584/180)-(3.14*Raw!B584/180))/COS((3.14*Raw!J584/180)-(3.14*Raw!B584/180)))/3.14,B583)</f>
        <v>36.319999999999986</v>
      </c>
      <c r="C584">
        <f>IF(AND(Raw!O584="OK",Raw!C584="OK"),180*ATAN(SIN((3.14*Raw!N584/180)-(3.14*Raw!B584/180))/COS((3.14*Raw!N584/180)-(3.14*Raw!B584/180)))/3.14,C583)</f>
        <v>28.319999999999997</v>
      </c>
      <c r="D584">
        <f>IF(AND(Raw!K584="OK",Raw!O584="OK"),180*ATAN(SIN((3.14*Raw!J584/180)-(3.14*Raw!N584/180))/COS((3.14*Raw!J584/180)-(3.14*Raw!N584/180)))/3.14,D583)</f>
        <v>7.999999999999992</v>
      </c>
      <c r="E584">
        <f>IF(AND(Raw!Q584="OK",Raw!C584="OK"),180*ATAN(SIN((3.14*Raw!P584/180)-(3.14*Raw!B584/180))/COS((3.14*Raw!P584/180)-(3.14*Raw!B584/180)))/3.14,E583)</f>
        <v>0</v>
      </c>
      <c r="F584">
        <f>IF(AND(Raw!O584="OK",Raw!Q584="OK"),180*ATAN(SIN((3.14*Raw!N584/180)-(3.14*Raw!P584/180))/COS((3.14*Raw!N584/180)-(3.14*Raw!P584/180)))/3.14,F583)</f>
        <v>0</v>
      </c>
      <c r="G584">
        <f>IF(AND(Raw!M584="OK",Raw!E584="OK"),180*ATAN(SIN((3.14*Raw!L584/180)-(3.14*Raw!D584/180))/COS((3.14*Raw!L584/180)-(3.14*Raw!D584/180)))/3.14,G583)</f>
        <v>29.079999999999984</v>
      </c>
      <c r="H584">
        <f>IF(AND(Raw!I584="OK",Raw!E584="OK"),180*ATAN(SIN((3.14*Raw!H584/180)-(3.14*Raw!D584/180))/COS((3.14*Raw!H584/180)-(3.14*Raw!D584/180)))/3.14,H583)</f>
        <v>18.059999999999985</v>
      </c>
      <c r="I584">
        <f>IF(AND(Raw!W584="OK",Raw!Y584="OK"),180*ATAN(SIN((3.14*Raw!V584/180)-(3.14*Raw!X584/180))/COS((3.14*Raw!V584/180)-(3.14*Raw!X584/180)))/3.14,I583)</f>
        <v>11.729999999999995</v>
      </c>
      <c r="J584">
        <f>IF(AND(Raw!U584="OK",Raw!C584="OK"),180*ATAN(SIN((3.14*Raw!T584/180)-(3.14*Raw!B584/180))/COS((3.14*Raw!T584/180)-(3.14*Raw!B584/180)))/3.14,J583)</f>
        <v>3.1399999999999948</v>
      </c>
      <c r="K584">
        <f>IF(AND(Raw!M584="OK",Raw!AA584="OK"),180*ATAN(SIN((3.14*Raw!L584/180)-(3.14*Raw!Z584/180))/COS((3.14*Raw!L584/180)-(3.14*Raw!Z584/180)))/3.14,K583)</f>
        <v>16.679999999999986</v>
      </c>
      <c r="L584">
        <f>IF(AND(Raw!I584="OK",Raw!AA584="OK"),180*ATAN(SIN((3.14*Raw!H584/180)-(3.14*Raw!Z584/180))/COS((3.14*Raw!H584/180)-(3.14*Raw!Z584/180)))/3.14,L583)</f>
        <v>5.6599999999999877</v>
      </c>
      <c r="M584">
        <f>IF(AND(Raw!I584="OK",Raw!G584="OK"),180*ATAN(SIN((3.14*Raw!H584/180)-(3.14*Raw!F584/180))/COS((3.14*Raw!H584/180)-(3.14*Raw!F584/180)))/3.14,M583)</f>
        <v>0</v>
      </c>
      <c r="N584">
        <f>IF(AND(Raw!O584="OK",Raw!S584="OK"),180*ATAN(SIN((3.14*Raw!N584/180)-(3.14*Raw!R584/180))/COS((3.14*Raw!N584/180)-(3.14*Raw!R584/180)))/3.14,N583)</f>
        <v>2.9700000000000015</v>
      </c>
      <c r="O584">
        <f>IF(AND(Raw!M584="OK",Raw!K584="OK"),180*ATAN(SIN((3.14*Raw!L584/180)-(3.14*Raw!J584/180))/COS((3.14*Raw!L584/180)-(3.14*Raw!J584/180)))/3.14,O583)</f>
        <v>1.629999999999999</v>
      </c>
      <c r="P584">
        <f>IF(AND(Raw!M584="OK",Raw!I584="OK"),180*ATAN(SIN((3.14*Raw!L584/180)-(3.14*Raw!H584/180))/COS((3.14*Raw!L584/180)-(3.14*Raw!H584/180)))/3.14,P583)</f>
        <v>11.019999999999996</v>
      </c>
    </row>
    <row r="585" spans="1:16" x14ac:dyDescent="0.25">
      <c r="A585" s="1" t="str">
        <f>Raw!A585</f>
        <v>26-07-2020 09:43:00</v>
      </c>
      <c r="B585">
        <f>IF(AND(Raw!K585="OK",Raw!C585="OK"),180*ATAN(SIN((3.14*Raw!J585/180)-(3.14*Raw!B585/180))/COS((3.14*Raw!J585/180)-(3.14*Raw!B585/180)))/3.14,B584)</f>
        <v>36.29</v>
      </c>
      <c r="C585">
        <f>IF(AND(Raw!O585="OK",Raw!C585="OK"),180*ATAN(SIN((3.14*Raw!N585/180)-(3.14*Raw!B585/180))/COS((3.14*Raw!N585/180)-(3.14*Raw!B585/180)))/3.14,C584)</f>
        <v>28.25</v>
      </c>
      <c r="D585">
        <f>IF(AND(Raw!K585="OK",Raw!O585="OK"),180*ATAN(SIN((3.14*Raw!J585/180)-(3.14*Raw!N585/180))/COS((3.14*Raw!J585/180)-(3.14*Raw!N585/180)))/3.14,D584)</f>
        <v>8.0399999999999956</v>
      </c>
      <c r="E585">
        <f>IF(AND(Raw!Q585="OK",Raw!C585="OK"),180*ATAN(SIN((3.14*Raw!P585/180)-(3.14*Raw!B585/180))/COS((3.14*Raw!P585/180)-(3.14*Raw!B585/180)))/3.14,E584)</f>
        <v>0</v>
      </c>
      <c r="F585">
        <f>IF(AND(Raw!O585="OK",Raw!Q585="OK"),180*ATAN(SIN((3.14*Raw!N585/180)-(3.14*Raw!P585/180))/COS((3.14*Raw!N585/180)-(3.14*Raw!P585/180)))/3.14,F584)</f>
        <v>0</v>
      </c>
      <c r="G585">
        <f>IF(AND(Raw!M585="OK",Raw!E585="OK"),180*ATAN(SIN((3.14*Raw!L585/180)-(3.14*Raw!D585/180))/COS((3.14*Raw!L585/180)-(3.14*Raw!D585/180)))/3.14,G584)</f>
        <v>29.189999999999998</v>
      </c>
      <c r="H585">
        <f>IF(AND(Raw!I585="OK",Raw!E585="OK"),180*ATAN(SIN((3.14*Raw!H585/180)-(3.14*Raw!D585/180))/COS((3.14*Raw!H585/180)-(3.14*Raw!D585/180)))/3.14,H584)</f>
        <v>18.119999999999997</v>
      </c>
      <c r="I585">
        <f>IF(AND(Raw!W585="OK",Raw!Y585="OK"),180*ATAN(SIN((3.14*Raw!V585/180)-(3.14*Raw!X585/180))/COS((3.14*Raw!V585/180)-(3.14*Raw!X585/180)))/3.14,I584)</f>
        <v>12.740000000000013</v>
      </c>
      <c r="J585">
        <f>IF(AND(Raw!U585="OK",Raw!C585="OK"),180*ATAN(SIN((3.14*Raw!T585/180)-(3.14*Raw!B585/180))/COS((3.14*Raw!T585/180)-(3.14*Raw!B585/180)))/3.14,J584)</f>
        <v>3.1299999999999866</v>
      </c>
      <c r="K585">
        <f>IF(AND(Raw!M585="OK",Raw!AA585="OK"),180*ATAN(SIN((3.14*Raw!L585/180)-(3.14*Raw!Z585/180))/COS((3.14*Raw!L585/180)-(3.14*Raw!Z585/180)))/3.14,K584)</f>
        <v>16.73</v>
      </c>
      <c r="L585">
        <f>IF(AND(Raw!I585="OK",Raw!AA585="OK"),180*ATAN(SIN((3.14*Raw!H585/180)-(3.14*Raw!Z585/180))/COS((3.14*Raw!H585/180)-(3.14*Raw!Z585/180)))/3.14,L584)</f>
        <v>5.660000000000001</v>
      </c>
      <c r="M585">
        <f>IF(AND(Raw!I585="OK",Raw!G585="OK"),180*ATAN(SIN((3.14*Raw!H585/180)-(3.14*Raw!F585/180))/COS((3.14*Raw!H585/180)-(3.14*Raw!F585/180)))/3.14,M584)</f>
        <v>0</v>
      </c>
      <c r="N585">
        <f>IF(AND(Raw!O585="OK",Raw!S585="OK"),180*ATAN(SIN((3.14*Raw!N585/180)-(3.14*Raw!R585/180))/COS((3.14*Raw!N585/180)-(3.14*Raw!R585/180)))/3.14,N584)</f>
        <v>2.9200000000000172</v>
      </c>
      <c r="O585">
        <f>IF(AND(Raw!M585="OK",Raw!K585="OK"),180*ATAN(SIN((3.14*Raw!L585/180)-(3.14*Raw!J585/180))/COS((3.14*Raw!L585/180)-(3.14*Raw!J585/180)))/3.14,O584)</f>
        <v>1.6299999999999926</v>
      </c>
      <c r="P585">
        <f>IF(AND(Raw!M585="OK",Raw!I585="OK"),180*ATAN(SIN((3.14*Raw!L585/180)-(3.14*Raw!H585/180))/COS((3.14*Raw!L585/180)-(3.14*Raw!H585/180)))/3.14,P584)</f>
        <v>11.069999999999999</v>
      </c>
    </row>
    <row r="586" spans="1:16" x14ac:dyDescent="0.25">
      <c r="A586" s="1" t="str">
        <f>Raw!A586</f>
        <v>26-07-2020 09:44:00</v>
      </c>
      <c r="B586">
        <f>IF(AND(Raw!K586="OK",Raw!C586="OK"),180*ATAN(SIN((3.14*Raw!J586/180)-(3.14*Raw!B586/180))/COS((3.14*Raw!J586/180)-(3.14*Raw!B586/180)))/3.14,B585)</f>
        <v>35.940000000000019</v>
      </c>
      <c r="C586">
        <f>IF(AND(Raw!O586="OK",Raw!C586="OK"),180*ATAN(SIN((3.14*Raw!N586/180)-(3.14*Raw!B586/180))/COS((3.14*Raw!N586/180)-(3.14*Raw!B586/180)))/3.14,C585)</f>
        <v>27.93000000000001</v>
      </c>
      <c r="D586">
        <f>IF(AND(Raw!K586="OK",Raw!O586="OK"),180*ATAN(SIN((3.14*Raw!J586/180)-(3.14*Raw!N586/180))/COS((3.14*Raw!J586/180)-(3.14*Raw!N586/180)))/3.14,D585)</f>
        <v>8.0100000000000069</v>
      </c>
      <c r="E586">
        <f>IF(AND(Raw!Q586="OK",Raw!C586="OK"),180*ATAN(SIN((3.14*Raw!P586/180)-(3.14*Raw!B586/180))/COS((3.14*Raw!P586/180)-(3.14*Raw!B586/180)))/3.14,E585)</f>
        <v>0</v>
      </c>
      <c r="F586">
        <f>IF(AND(Raw!O586="OK",Raw!Q586="OK"),180*ATAN(SIN((3.14*Raw!N586/180)-(3.14*Raw!P586/180))/COS((3.14*Raw!N586/180)-(3.14*Raw!P586/180)))/3.14,F585)</f>
        <v>0</v>
      </c>
      <c r="G586">
        <f>IF(AND(Raw!M586="OK",Raw!E586="OK"),180*ATAN(SIN((3.14*Raw!L586/180)-(3.14*Raw!D586/180))/COS((3.14*Raw!L586/180)-(3.14*Raw!D586/180)))/3.14,G585)</f>
        <v>29.09</v>
      </c>
      <c r="H586">
        <f>IF(AND(Raw!I586="OK",Raw!E586="OK"),180*ATAN(SIN((3.14*Raw!H586/180)-(3.14*Raw!D586/180))/COS((3.14*Raw!H586/180)-(3.14*Raw!D586/180)))/3.14,H585)</f>
        <v>18.079999999999963</v>
      </c>
      <c r="I586">
        <f>IF(AND(Raw!W586="OK",Raw!Y586="OK"),180*ATAN(SIN((3.14*Raw!V586/180)-(3.14*Raw!X586/180))/COS((3.14*Raw!V586/180)-(3.14*Raw!X586/180)))/3.14,I585)</f>
        <v>12.790000000000006</v>
      </c>
      <c r="J586">
        <f>IF(AND(Raw!U586="OK",Raw!C586="OK"),180*ATAN(SIN((3.14*Raw!T586/180)-(3.14*Raw!B586/180))/COS((3.14*Raw!T586/180)-(3.14*Raw!B586/180)))/3.14,J585)</f>
        <v>3.040000000000008</v>
      </c>
      <c r="K586">
        <f>IF(AND(Raw!M586="OK",Raw!AA586="OK"),180*ATAN(SIN((3.14*Raw!L586/180)-(3.14*Raw!Z586/180))/COS((3.14*Raw!L586/180)-(3.14*Raw!Z586/180)))/3.14,K585)</f>
        <v>16.690000000000026</v>
      </c>
      <c r="L586">
        <f>IF(AND(Raw!I586="OK",Raw!AA586="OK"),180*ATAN(SIN((3.14*Raw!H586/180)-(3.14*Raw!Z586/180))/COS((3.14*Raw!H586/180)-(3.14*Raw!Z586/180)))/3.14,L585)</f>
        <v>5.6799999999999935</v>
      </c>
      <c r="M586">
        <f>IF(AND(Raw!I586="OK",Raw!G586="OK"),180*ATAN(SIN((3.14*Raw!H586/180)-(3.14*Raw!F586/180))/COS((3.14*Raw!H586/180)-(3.14*Raw!F586/180)))/3.14,M585)</f>
        <v>0</v>
      </c>
      <c r="N586">
        <f>IF(AND(Raw!O586="OK",Raw!S586="OK"),180*ATAN(SIN((3.14*Raw!N586/180)-(3.14*Raw!R586/180))/COS((3.14*Raw!N586/180)-(3.14*Raw!R586/180)))/3.14,N585)</f>
        <v>2.8300000000000067</v>
      </c>
      <c r="O586">
        <f>IF(AND(Raw!M586="OK",Raw!K586="OK"),180*ATAN(SIN((3.14*Raw!L586/180)-(3.14*Raw!J586/180))/COS((3.14*Raw!L586/180)-(3.14*Raw!J586/180)))/3.14,O585)</f>
        <v>1.5600000000000114</v>
      </c>
      <c r="P586">
        <f>IF(AND(Raw!M586="OK",Raw!I586="OK"),180*ATAN(SIN((3.14*Raw!L586/180)-(3.14*Raw!H586/180))/COS((3.14*Raw!L586/180)-(3.14*Raw!H586/180)))/3.14,P585)</f>
        <v>11.010000000000035</v>
      </c>
    </row>
    <row r="587" spans="1:16" x14ac:dyDescent="0.25">
      <c r="A587" s="1" t="str">
        <f>Raw!A587</f>
        <v>26-07-2020 09:45:00</v>
      </c>
      <c r="B587">
        <f>IF(AND(Raw!K587="OK",Raw!C587="OK"),180*ATAN(SIN((3.14*Raw!J587/180)-(3.14*Raw!B587/180))/COS((3.14*Raw!J587/180)-(3.14*Raw!B587/180)))/3.14,B586)</f>
        <v>35.840000000000011</v>
      </c>
      <c r="C587">
        <f>IF(AND(Raw!O587="OK",Raw!C587="OK"),180*ATAN(SIN((3.14*Raw!N587/180)-(3.14*Raw!B587/180))/COS((3.14*Raw!N587/180)-(3.14*Raw!B587/180)))/3.14,C586)</f>
        <v>27.830000000000009</v>
      </c>
      <c r="D587">
        <f>IF(AND(Raw!K587="OK",Raw!O587="OK"),180*ATAN(SIN((3.14*Raw!J587/180)-(3.14*Raw!N587/180))/COS((3.14*Raw!J587/180)-(3.14*Raw!N587/180)))/3.14,D586)</f>
        <v>8.0100000000000069</v>
      </c>
      <c r="E587">
        <f>IF(AND(Raw!Q587="OK",Raw!C587="OK"),180*ATAN(SIN((3.14*Raw!P587/180)-(3.14*Raw!B587/180))/COS((3.14*Raw!P587/180)-(3.14*Raw!B587/180)))/3.14,E586)</f>
        <v>0</v>
      </c>
      <c r="F587">
        <f>IF(AND(Raw!O587="OK",Raw!Q587="OK"),180*ATAN(SIN((3.14*Raw!N587/180)-(3.14*Raw!P587/180))/COS((3.14*Raw!N587/180)-(3.14*Raw!P587/180)))/3.14,F586)</f>
        <v>0</v>
      </c>
      <c r="G587">
        <f>IF(AND(Raw!M587="OK",Raw!E587="OK"),180*ATAN(SIN((3.14*Raw!L587/180)-(3.14*Raw!D587/180))/COS((3.14*Raw!L587/180)-(3.14*Raw!D587/180)))/3.14,G586)</f>
        <v>28.910000000000004</v>
      </c>
      <c r="H587">
        <f>IF(AND(Raw!I587="OK",Raw!E587="OK"),180*ATAN(SIN((3.14*Raw!H587/180)-(3.14*Raw!D587/180))/COS((3.14*Raw!H587/180)-(3.14*Raw!D587/180)))/3.14,H586)</f>
        <v>17.940000000000015</v>
      </c>
      <c r="I587">
        <f>IF(AND(Raw!W587="OK",Raw!Y587="OK"),180*ATAN(SIN((3.14*Raw!V587/180)-(3.14*Raw!X587/180))/COS((3.14*Raw!V587/180)-(3.14*Raw!X587/180)))/3.14,I586)</f>
        <v>12.709999999999994</v>
      </c>
      <c r="J587">
        <f>IF(AND(Raw!U587="OK",Raw!C587="OK"),180*ATAN(SIN((3.14*Raw!T587/180)-(3.14*Raw!B587/180))/COS((3.14*Raw!T587/180)-(3.14*Raw!B587/180)))/3.14,J586)</f>
        <v>3.0700000000000136</v>
      </c>
      <c r="K587">
        <f>IF(AND(Raw!M587="OK",Raw!AA587="OK"),180*ATAN(SIN((3.14*Raw!L587/180)-(3.14*Raw!Z587/180))/COS((3.14*Raw!L587/180)-(3.14*Raw!Z587/180)))/3.14,K586)</f>
        <v>16.679999999999986</v>
      </c>
      <c r="L587">
        <f>IF(AND(Raw!I587="OK",Raw!AA587="OK"),180*ATAN(SIN((3.14*Raw!H587/180)-(3.14*Raw!Z587/180))/COS((3.14*Raw!H587/180)-(3.14*Raw!Z587/180)))/3.14,L586)</f>
        <v>5.7099999999999964</v>
      </c>
      <c r="M587">
        <f>IF(AND(Raw!I587="OK",Raw!G587="OK"),180*ATAN(SIN((3.14*Raw!H587/180)-(3.14*Raw!F587/180))/COS((3.14*Raw!H587/180)-(3.14*Raw!F587/180)))/3.14,M586)</f>
        <v>0</v>
      </c>
      <c r="N587">
        <f>IF(AND(Raw!O587="OK",Raw!S587="OK"),180*ATAN(SIN((3.14*Raw!N587/180)-(3.14*Raw!R587/180))/COS((3.14*Raw!N587/180)-(3.14*Raw!R587/180)))/3.14,N586)</f>
        <v>2.7799999999999971</v>
      </c>
      <c r="O587">
        <f>IF(AND(Raw!M587="OK",Raw!K587="OK"),180*ATAN(SIN((3.14*Raw!L587/180)-(3.14*Raw!J587/180))/COS((3.14*Raw!L587/180)-(3.14*Raw!J587/180)))/3.14,O586)</f>
        <v>1.5999999999999808</v>
      </c>
      <c r="P587">
        <f>IF(AND(Raw!M587="OK",Raw!I587="OK"),180*ATAN(SIN((3.14*Raw!L587/180)-(3.14*Raw!H587/180))/COS((3.14*Raw!L587/180)-(3.14*Raw!H587/180)))/3.14,P586)</f>
        <v>10.96999999999999</v>
      </c>
    </row>
    <row r="588" spans="1:16" x14ac:dyDescent="0.25">
      <c r="A588" s="1" t="str">
        <f>Raw!A588</f>
        <v>26-07-2020 09:46:00</v>
      </c>
      <c r="B588">
        <f>IF(AND(Raw!K588="OK",Raw!C588="OK"),180*ATAN(SIN((3.14*Raw!J588/180)-(3.14*Raw!B588/180))/COS((3.14*Raw!J588/180)-(3.14*Raw!B588/180)))/3.14,B587)</f>
        <v>35.619999999999997</v>
      </c>
      <c r="C588">
        <f>IF(AND(Raw!O588="OK",Raw!C588="OK"),180*ATAN(SIN((3.14*Raw!N588/180)-(3.14*Raw!B588/180))/COS((3.14*Raw!N588/180)-(3.14*Raw!B588/180)))/3.14,C587)</f>
        <v>27.629999999999992</v>
      </c>
      <c r="D588">
        <f>IF(AND(Raw!K588="OK",Raw!O588="OK"),180*ATAN(SIN((3.14*Raw!J588/180)-(3.14*Raw!N588/180))/COS((3.14*Raw!J588/180)-(3.14*Raw!N588/180)))/3.14,D587)</f>
        <v>7.9900000000000011</v>
      </c>
      <c r="E588">
        <f>IF(AND(Raw!Q588="OK",Raw!C588="OK"),180*ATAN(SIN((3.14*Raw!P588/180)-(3.14*Raw!B588/180))/COS((3.14*Raw!P588/180)-(3.14*Raw!B588/180)))/3.14,E587)</f>
        <v>0</v>
      </c>
      <c r="F588">
        <f>IF(AND(Raw!O588="OK",Raw!Q588="OK"),180*ATAN(SIN((3.14*Raw!N588/180)-(3.14*Raw!P588/180))/COS((3.14*Raw!N588/180)-(3.14*Raw!P588/180)))/3.14,F587)</f>
        <v>0</v>
      </c>
      <c r="G588">
        <f>IF(AND(Raw!M588="OK",Raw!E588="OK"),180*ATAN(SIN((3.14*Raw!L588/180)-(3.14*Raw!D588/180))/COS((3.14*Raw!L588/180)-(3.14*Raw!D588/180)))/3.14,G587)</f>
        <v>28.800000000000008</v>
      </c>
      <c r="H588">
        <f>IF(AND(Raw!I588="OK",Raw!E588="OK"),180*ATAN(SIN((3.14*Raw!H588/180)-(3.14*Raw!D588/180))/COS((3.14*Raw!H588/180)-(3.14*Raw!D588/180)))/3.14,H587)</f>
        <v>17.810000000000006</v>
      </c>
      <c r="I588">
        <f>IF(AND(Raw!W588="OK",Raw!Y588="OK"),180*ATAN(SIN((3.14*Raw!V588/180)-(3.14*Raw!X588/180))/COS((3.14*Raw!V588/180)-(3.14*Raw!X588/180)))/3.14,I587)</f>
        <v>12.690000000000003</v>
      </c>
      <c r="J588">
        <f>IF(AND(Raw!U588="OK",Raw!C588="OK"),180*ATAN(SIN((3.14*Raw!T588/180)-(3.14*Raw!B588/180))/COS((3.14*Raw!T588/180)-(3.14*Raw!B588/180)))/3.14,J587)</f>
        <v>3.0700000000000007</v>
      </c>
      <c r="K588">
        <f>IF(AND(Raw!M588="OK",Raw!AA588="OK"),180*ATAN(SIN((3.14*Raw!L588/180)-(3.14*Raw!Z588/180))/COS((3.14*Raw!L588/180)-(3.14*Raw!Z588/180)))/3.14,K587)</f>
        <v>16.700000000000003</v>
      </c>
      <c r="L588">
        <f>IF(AND(Raw!I588="OK",Raw!AA588="OK"),180*ATAN(SIN((3.14*Raw!H588/180)-(3.14*Raw!Z588/180))/COS((3.14*Raw!H588/180)-(3.14*Raw!Z588/180)))/3.14,L587)</f>
        <v>5.7099999999999964</v>
      </c>
      <c r="M588">
        <f>IF(AND(Raw!I588="OK",Raw!G588="OK"),180*ATAN(SIN((3.14*Raw!H588/180)-(3.14*Raw!F588/180))/COS((3.14*Raw!H588/180)-(3.14*Raw!F588/180)))/3.14,M587)</f>
        <v>0</v>
      </c>
      <c r="N588">
        <f>IF(AND(Raw!O588="OK",Raw!S588="OK"),180*ATAN(SIN((3.14*Raw!N588/180)-(3.14*Raw!R588/180))/COS((3.14*Raw!N588/180)-(3.14*Raw!R588/180)))/3.14,N587)</f>
        <v>2.69</v>
      </c>
      <c r="O588">
        <f>IF(AND(Raw!M588="OK",Raw!K588="OK"),180*ATAN(SIN((3.14*Raw!L588/180)-(3.14*Raw!J588/180))/COS((3.14*Raw!L588/180)-(3.14*Raw!J588/180)))/3.14,O587)</f>
        <v>1.5500000000000032</v>
      </c>
      <c r="P588">
        <f>IF(AND(Raw!M588="OK",Raw!I588="OK"),180*ATAN(SIN((3.14*Raw!L588/180)-(3.14*Raw!H588/180))/COS((3.14*Raw!L588/180)-(3.14*Raw!H588/180)))/3.14,P587)</f>
        <v>10.990000000000002</v>
      </c>
    </row>
    <row r="589" spans="1:16" x14ac:dyDescent="0.25">
      <c r="A589" s="1" t="str">
        <f>Raw!A589</f>
        <v>26-07-2020 09:47:00</v>
      </c>
      <c r="B589">
        <f>IF(AND(Raw!K589="OK",Raw!C589="OK"),180*ATAN(SIN((3.14*Raw!J589/180)-(3.14*Raw!B589/180))/COS((3.14*Raw!J589/180)-(3.14*Raw!B589/180)))/3.14,B588)</f>
        <v>35.882597226855289</v>
      </c>
      <c r="C589">
        <f>IF(AND(Raw!O589="OK",Raw!C589="OK"),180*ATAN(SIN((3.14*Raw!N589/180)-(3.14*Raw!B589/180))/COS((3.14*Raw!N589/180)-(3.14*Raw!B589/180)))/3.14,C588)</f>
        <v>27.892597226855312</v>
      </c>
      <c r="D589">
        <f>IF(AND(Raw!K589="OK",Raw!O589="OK"),180*ATAN(SIN((3.14*Raw!J589/180)-(3.14*Raw!N589/180))/COS((3.14*Raw!J589/180)-(3.14*Raw!N589/180)))/3.14,D588)</f>
        <v>7.9899999999999771</v>
      </c>
      <c r="E589">
        <f>IF(AND(Raw!Q589="OK",Raw!C589="OK"),180*ATAN(SIN((3.14*Raw!P589/180)-(3.14*Raw!B589/180))/COS((3.14*Raw!P589/180)-(3.14*Raw!B589/180)))/3.14,E588)</f>
        <v>0</v>
      </c>
      <c r="F589">
        <f>IF(AND(Raw!O589="OK",Raw!Q589="OK"),180*ATAN(SIN((3.14*Raw!N589/180)-(3.14*Raw!P589/180))/COS((3.14*Raw!N589/180)-(3.14*Raw!P589/180)))/3.14,F588)</f>
        <v>0</v>
      </c>
      <c r="G589">
        <f>IF(AND(Raw!M589="OK",Raw!E589="OK"),180*ATAN(SIN((3.14*Raw!L589/180)-(3.14*Raw!D589/180))/COS((3.14*Raw!L589/180)-(3.14*Raw!D589/180)))/3.14,G588)</f>
        <v>29.122597226855294</v>
      </c>
      <c r="H589">
        <f>IF(AND(Raw!I589="OK",Raw!E589="OK"),180*ATAN(SIN((3.14*Raw!H589/180)-(3.14*Raw!D589/180))/COS((3.14*Raw!H589/180)-(3.14*Raw!D589/180)))/3.14,H588)</f>
        <v>18.12259722685528</v>
      </c>
      <c r="I589">
        <f>IF(AND(Raw!W589="OK",Raw!Y589="OK"),180*ATAN(SIN((3.14*Raw!V589/180)-(3.14*Raw!X589/180))/COS((3.14*Raw!V589/180)-(3.14*Raw!X589/180)))/3.14,I588)</f>
        <v>13.002597226855238</v>
      </c>
      <c r="J589">
        <f>IF(AND(Raw!U589="OK",Raw!C589="OK"),180*ATAN(SIN((3.14*Raw!T589/180)-(3.14*Raw!B589/180))/COS((3.14*Raw!T589/180)-(3.14*Raw!B589/180)))/3.14,J588)</f>
        <v>3.030000000000018</v>
      </c>
      <c r="K589">
        <f>IF(AND(Raw!M589="OK",Raw!AA589="OK"),180*ATAN(SIN((3.14*Raw!L589/180)-(3.14*Raw!Z589/180))/COS((3.14*Raw!L589/180)-(3.14*Raw!Z589/180)))/3.14,K588)</f>
        <v>16.68000000000001</v>
      </c>
      <c r="L589">
        <f>IF(AND(Raw!I589="OK",Raw!AA589="OK"),180*ATAN(SIN((3.14*Raw!H589/180)-(3.14*Raw!Z589/180))/COS((3.14*Raw!H589/180)-(3.14*Raw!Z589/180)))/3.14,L588)</f>
        <v>5.6799999999999935</v>
      </c>
      <c r="M589">
        <f>IF(AND(Raw!I589="OK",Raw!G589="OK"),180*ATAN(SIN((3.14*Raw!H589/180)-(3.14*Raw!F589/180))/COS((3.14*Raw!H589/180)-(3.14*Raw!F589/180)))/3.14,M588)</f>
        <v>0</v>
      </c>
      <c r="N589">
        <f>IF(AND(Raw!O589="OK",Raw!S589="OK"),180*ATAN(SIN((3.14*Raw!N589/180)-(3.14*Raw!R589/180))/COS((3.14*Raw!N589/180)-(3.14*Raw!R589/180)))/3.14,N588)</f>
        <v>2.6900000000000062</v>
      </c>
      <c r="O589">
        <f>IF(AND(Raw!M589="OK",Raw!K589="OK"),180*ATAN(SIN((3.14*Raw!L589/180)-(3.14*Raw!J589/180))/COS((3.14*Raw!L589/180)-(3.14*Raw!J589/180)))/3.14,O588)</f>
        <v>1.6300000000000117</v>
      </c>
      <c r="P589">
        <f>IF(AND(Raw!M589="OK",Raw!I589="OK"),180*ATAN(SIN((3.14*Raw!L589/180)-(3.14*Raw!H589/180))/COS((3.14*Raw!L589/180)-(3.14*Raw!H589/180)))/3.14,P588)</f>
        <v>11.00000000000002</v>
      </c>
    </row>
    <row r="590" spans="1:16" x14ac:dyDescent="0.25">
      <c r="A590" s="1" t="str">
        <f>Raw!A590</f>
        <v>26-07-2020 09:48:00</v>
      </c>
      <c r="B590">
        <f>IF(AND(Raw!K590="OK",Raw!C590="OK"),180*ATAN(SIN((3.14*Raw!J590/180)-(3.14*Raw!B590/180))/COS((3.14*Raw!J590/180)-(3.14*Raw!B590/180)))/3.14,B589)</f>
        <v>35.649999999999991</v>
      </c>
      <c r="C590">
        <f>IF(AND(Raw!O590="OK",Raw!C590="OK"),180*ATAN(SIN((3.14*Raw!N590/180)-(3.14*Raw!B590/180))/COS((3.14*Raw!N590/180)-(3.14*Raw!B590/180)))/3.14,C589)</f>
        <v>27.659999999999986</v>
      </c>
      <c r="D590">
        <f>IF(AND(Raw!K590="OK",Raw!O590="OK"),180*ATAN(SIN((3.14*Raw!J590/180)-(3.14*Raw!N590/180))/COS((3.14*Raw!J590/180)-(3.14*Raw!N590/180)))/3.14,D589)</f>
        <v>7.9900000000000038</v>
      </c>
      <c r="E590">
        <f>IF(AND(Raw!Q590="OK",Raw!C590="OK"),180*ATAN(SIN((3.14*Raw!P590/180)-(3.14*Raw!B590/180))/COS((3.14*Raw!P590/180)-(3.14*Raw!B590/180)))/3.14,E589)</f>
        <v>0</v>
      </c>
      <c r="F590">
        <f>IF(AND(Raw!O590="OK",Raw!Q590="OK"),180*ATAN(SIN((3.14*Raw!N590/180)-(3.14*Raw!P590/180))/COS((3.14*Raw!N590/180)-(3.14*Raw!P590/180)))/3.14,F589)</f>
        <v>0</v>
      </c>
      <c r="G590">
        <f>IF(AND(Raw!M590="OK",Raw!E590="OK"),180*ATAN(SIN((3.14*Raw!L590/180)-(3.14*Raw!D590/180))/COS((3.14*Raw!L590/180)-(3.14*Raw!D590/180)))/3.14,G589)</f>
        <v>28.88</v>
      </c>
      <c r="H590">
        <f>IF(AND(Raw!I590="OK",Raw!E590="OK"),180*ATAN(SIN((3.14*Raw!H590/180)-(3.14*Raw!D590/180))/COS((3.14*Raw!H590/180)-(3.14*Raw!D590/180)))/3.14,H589)</f>
        <v>17.909999999999997</v>
      </c>
      <c r="I590">
        <f>IF(AND(Raw!W590="OK",Raw!Y590="OK"),180*ATAN(SIN((3.14*Raw!V590/180)-(3.14*Raw!X590/180))/COS((3.14*Raw!V590/180)-(3.14*Raw!X590/180)))/3.14,I589)</f>
        <v>12.840000000000005</v>
      </c>
      <c r="J590">
        <f>IF(AND(Raw!U590="OK",Raw!C590="OK"),180*ATAN(SIN((3.14*Raw!T590/180)-(3.14*Raw!B590/180))/COS((3.14*Raw!T590/180)-(3.14*Raw!B590/180)))/3.14,J589)</f>
        <v>3.0300000000000056</v>
      </c>
      <c r="K590">
        <f>IF(AND(Raw!M590="OK",Raw!AA590="OK"),180*ATAN(SIN((3.14*Raw!L590/180)-(3.14*Raw!Z590/180))/COS((3.14*Raw!L590/180)-(3.14*Raw!Z590/180)))/3.14,K589)</f>
        <v>16.659999999999997</v>
      </c>
      <c r="L590">
        <f>IF(AND(Raw!I590="OK",Raw!AA590="OK"),180*ATAN(SIN((3.14*Raw!H590/180)-(3.14*Raw!Z590/180))/COS((3.14*Raw!H590/180)-(3.14*Raw!Z590/180)))/3.14,L589)</f>
        <v>5.6899999999999933</v>
      </c>
      <c r="M590">
        <f>IF(AND(Raw!I590="OK",Raw!G590="OK"),180*ATAN(SIN((3.14*Raw!H590/180)-(3.14*Raw!F590/180))/COS((3.14*Raw!H590/180)-(3.14*Raw!F590/180)))/3.14,M589)</f>
        <v>0</v>
      </c>
      <c r="N590">
        <f>IF(AND(Raw!O590="OK",Raw!S590="OK"),180*ATAN(SIN((3.14*Raw!N590/180)-(3.14*Raw!R590/180))/COS((3.14*Raw!N590/180)-(3.14*Raw!R590/180)))/3.14,N589)</f>
        <v>2.7099999999999973</v>
      </c>
      <c r="O590">
        <f>IF(AND(Raw!M590="OK",Raw!K590="OK"),180*ATAN(SIN((3.14*Raw!L590/180)-(3.14*Raw!J590/180))/COS((3.14*Raw!L590/180)-(3.14*Raw!J590/180)))/3.14,O589)</f>
        <v>1.6899999999999975</v>
      </c>
      <c r="P590">
        <f>IF(AND(Raw!M590="OK",Raw!I590="OK"),180*ATAN(SIN((3.14*Raw!L590/180)-(3.14*Raw!H590/180))/COS((3.14*Raw!L590/180)-(3.14*Raw!H590/180)))/3.14,P589)</f>
        <v>10.97</v>
      </c>
    </row>
    <row r="591" spans="1:16" x14ac:dyDescent="0.25">
      <c r="A591" s="1" t="str">
        <f>Raw!A591</f>
        <v>26-07-2020 09:49:00</v>
      </c>
      <c r="B591">
        <f>IF(AND(Raw!K591="OK",Raw!C591="OK"),180*ATAN(SIN((3.14*Raw!J591/180)-(3.14*Raw!B591/180))/COS((3.14*Raw!J591/180)-(3.14*Raw!B591/180)))/3.14,B590)</f>
        <v>35.630000000000003</v>
      </c>
      <c r="C591">
        <f>IF(AND(Raw!O591="OK",Raw!C591="OK"),180*ATAN(SIN((3.14*Raw!N591/180)-(3.14*Raw!B591/180))/COS((3.14*Raw!N591/180)-(3.14*Raw!B591/180)))/3.14,C590)</f>
        <v>27.61999999999999</v>
      </c>
      <c r="D591">
        <f>IF(AND(Raw!K591="OK",Raw!O591="OK"),180*ATAN(SIN((3.14*Raw!J591/180)-(3.14*Raw!N591/180))/COS((3.14*Raw!J591/180)-(3.14*Raw!N591/180)))/3.14,D590)</f>
        <v>8.0100000000000069</v>
      </c>
      <c r="E591">
        <f>IF(AND(Raw!Q591="OK",Raw!C591="OK"),180*ATAN(SIN((3.14*Raw!P591/180)-(3.14*Raw!B591/180))/COS((3.14*Raw!P591/180)-(3.14*Raw!B591/180)))/3.14,E590)</f>
        <v>0</v>
      </c>
      <c r="F591">
        <f>IF(AND(Raw!O591="OK",Raw!Q591="OK"),180*ATAN(SIN((3.14*Raw!N591/180)-(3.14*Raw!P591/180))/COS((3.14*Raw!N591/180)-(3.14*Raw!P591/180)))/3.14,F590)</f>
        <v>0</v>
      </c>
      <c r="G591">
        <f>IF(AND(Raw!M591="OK",Raw!E591="OK"),180*ATAN(SIN((3.14*Raw!L591/180)-(3.14*Raw!D591/180))/COS((3.14*Raw!L591/180)-(3.14*Raw!D591/180)))/3.14,G590)</f>
        <v>28.88</v>
      </c>
      <c r="H591">
        <f>IF(AND(Raw!I591="OK",Raw!E591="OK"),180*ATAN(SIN((3.14*Raw!H591/180)-(3.14*Raw!D591/180))/COS((3.14*Raw!H591/180)-(3.14*Raw!D591/180)))/3.14,H590)</f>
        <v>17.889999999999993</v>
      </c>
      <c r="I591">
        <f>IF(AND(Raw!W591="OK",Raw!Y591="OK"),180*ATAN(SIN((3.14*Raw!V591/180)-(3.14*Raw!X591/180))/COS((3.14*Raw!V591/180)-(3.14*Raw!X591/180)))/3.14,I590)</f>
        <v>12.87000000000001</v>
      </c>
      <c r="J591">
        <f>IF(AND(Raw!U591="OK",Raw!C591="OK"),180*ATAN(SIN((3.14*Raw!T591/180)-(3.14*Raw!B591/180))/COS((3.14*Raw!T591/180)-(3.14*Raw!B591/180)))/3.14,J590)</f>
        <v>3.0599999999999992</v>
      </c>
      <c r="K591">
        <f>IF(AND(Raw!M591="OK",Raw!AA591="OK"),180*ATAN(SIN((3.14*Raw!L591/180)-(3.14*Raw!Z591/180))/COS((3.14*Raw!L591/180)-(3.14*Raw!Z591/180)))/3.14,K590)</f>
        <v>16.640000000000004</v>
      </c>
      <c r="L591">
        <f>IF(AND(Raw!I591="OK",Raw!AA591="OK"),180*ATAN(SIN((3.14*Raw!H591/180)-(3.14*Raw!Z591/180))/COS((3.14*Raw!H591/180)-(3.14*Raw!Z591/180)))/3.14,L590)</f>
        <v>5.6499999999999995</v>
      </c>
      <c r="M591">
        <f>IF(AND(Raw!I591="OK",Raw!G591="OK"),180*ATAN(SIN((3.14*Raw!H591/180)-(3.14*Raw!F591/180))/COS((3.14*Raw!H591/180)-(3.14*Raw!F591/180)))/3.14,M590)</f>
        <v>0</v>
      </c>
      <c r="N591">
        <f>IF(AND(Raw!O591="OK",Raw!S591="OK"),180*ATAN(SIN((3.14*Raw!N591/180)-(3.14*Raw!R591/180))/COS((3.14*Raw!N591/180)-(3.14*Raw!R591/180)))/3.14,N590)</f>
        <v>2.6800000000000042</v>
      </c>
      <c r="O591">
        <f>IF(AND(Raw!M591="OK",Raw!K591="OK"),180*ATAN(SIN((3.14*Raw!L591/180)-(3.14*Raw!J591/180))/COS((3.14*Raw!L591/180)-(3.14*Raw!J591/180)))/3.14,O590)</f>
        <v>1.6899999999999975</v>
      </c>
      <c r="P591">
        <f>IF(AND(Raw!M591="OK",Raw!I591="OK"),180*ATAN(SIN((3.14*Raw!L591/180)-(3.14*Raw!H591/180))/COS((3.14*Raw!L591/180)-(3.14*Raw!H591/180)))/3.14,P590)</f>
        <v>10.990000000000004</v>
      </c>
    </row>
    <row r="592" spans="1:16" x14ac:dyDescent="0.25">
      <c r="A592" s="1" t="str">
        <f>Raw!A592</f>
        <v>26-07-2020 09:50:00</v>
      </c>
      <c r="B592">
        <f>IF(AND(Raw!K592="OK",Raw!C592="OK"),180*ATAN(SIN((3.14*Raw!J592/180)-(3.14*Raw!B592/180))/COS((3.14*Raw!J592/180)-(3.14*Raw!B592/180)))/3.14,B591)</f>
        <v>35.510000000000005</v>
      </c>
      <c r="C592">
        <f>IF(AND(Raw!O592="OK",Raw!C592="OK"),180*ATAN(SIN((3.14*Raw!N592/180)-(3.14*Raw!B592/180))/COS((3.14*Raw!N592/180)-(3.14*Raw!B592/180)))/3.14,C591)</f>
        <v>27.510000000000012</v>
      </c>
      <c r="D592">
        <f>IF(AND(Raw!K592="OK",Raw!O592="OK"),180*ATAN(SIN((3.14*Raw!J592/180)-(3.14*Raw!N592/180))/COS((3.14*Raw!J592/180)-(3.14*Raw!N592/180)))/3.14,D591)</f>
        <v>7.999999999999992</v>
      </c>
      <c r="E592">
        <f>IF(AND(Raw!Q592="OK",Raw!C592="OK"),180*ATAN(SIN((3.14*Raw!P592/180)-(3.14*Raw!B592/180))/COS((3.14*Raw!P592/180)-(3.14*Raw!B592/180)))/3.14,E591)</f>
        <v>0</v>
      </c>
      <c r="F592">
        <f>IF(AND(Raw!O592="OK",Raw!Q592="OK"),180*ATAN(SIN((3.14*Raw!N592/180)-(3.14*Raw!P592/180))/COS((3.14*Raw!N592/180)-(3.14*Raw!P592/180)))/3.14,F591)</f>
        <v>0</v>
      </c>
      <c r="G592">
        <f>IF(AND(Raw!M592="OK",Raw!E592="OK"),180*ATAN(SIN((3.14*Raw!L592/180)-(3.14*Raw!D592/180))/COS((3.14*Raw!L592/180)-(3.14*Raw!D592/180)))/3.14,G591)</f>
        <v>28.72000000000002</v>
      </c>
      <c r="H592">
        <f>IF(AND(Raw!I592="OK",Raw!E592="OK"),180*ATAN(SIN((3.14*Raw!H592/180)-(3.14*Raw!D592/180))/COS((3.14*Raw!H592/180)-(3.14*Raw!D592/180)))/3.14,H591)</f>
        <v>17.72999999999999</v>
      </c>
      <c r="I592">
        <f>IF(AND(Raw!W592="OK",Raw!Y592="OK"),180*ATAN(SIN((3.14*Raw!V592/180)-(3.14*Raw!X592/180))/COS((3.14*Raw!V592/180)-(3.14*Raw!X592/180)))/3.14,I591)</f>
        <v>12.820000000000002</v>
      </c>
      <c r="J592">
        <f>IF(AND(Raw!U592="OK",Raw!C592="OK"),180*ATAN(SIN((3.14*Raw!T592/180)-(3.14*Raw!B592/180))/COS((3.14*Raw!T592/180)-(3.14*Raw!B592/180)))/3.14,J591)</f>
        <v>3.0700000000000007</v>
      </c>
      <c r="K592">
        <f>IF(AND(Raw!M592="OK",Raw!AA592="OK"),180*ATAN(SIN((3.14*Raw!L592/180)-(3.14*Raw!Z592/180))/COS((3.14*Raw!L592/180)-(3.14*Raw!Z592/180)))/3.14,K591)</f>
        <v>16.619999999999997</v>
      </c>
      <c r="L592">
        <f>IF(AND(Raw!I592="OK",Raw!AA592="OK"),180*ATAN(SIN((3.14*Raw!H592/180)-(3.14*Raw!Z592/180))/COS((3.14*Raw!H592/180)-(3.14*Raw!Z592/180)))/3.14,L591)</f>
        <v>5.6299999999999706</v>
      </c>
      <c r="M592">
        <f>IF(AND(Raw!I592="OK",Raw!G592="OK"),180*ATAN(SIN((3.14*Raw!H592/180)-(3.14*Raw!F592/180))/COS((3.14*Raw!H592/180)-(3.14*Raw!F592/180)))/3.14,M591)</f>
        <v>0</v>
      </c>
      <c r="N592">
        <f>IF(AND(Raw!O592="OK",Raw!S592="OK"),180*ATAN(SIN((3.14*Raw!N592/180)-(3.14*Raw!R592/180))/COS((3.14*Raw!N592/180)-(3.14*Raw!R592/180)))/3.14,N591)</f>
        <v>2.6499999999999986</v>
      </c>
      <c r="O592">
        <f>IF(AND(Raw!M592="OK",Raw!K592="OK"),180*ATAN(SIN((3.14*Raw!L592/180)-(3.14*Raw!J592/180))/COS((3.14*Raw!L592/180)-(3.14*Raw!J592/180)))/3.14,O591)</f>
        <v>1.6800000000000082</v>
      </c>
      <c r="P592">
        <f>IF(AND(Raw!M592="OK",Raw!I592="OK"),180*ATAN(SIN((3.14*Raw!L592/180)-(3.14*Raw!H592/180))/COS((3.14*Raw!L592/180)-(3.14*Raw!H592/180)))/3.14,P591)</f>
        <v>10.990000000000029</v>
      </c>
    </row>
    <row r="593" spans="1:16" x14ac:dyDescent="0.25">
      <c r="A593" s="1" t="str">
        <f>Raw!A593</f>
        <v>26-07-2020 09:51:00</v>
      </c>
      <c r="B593">
        <f>IF(AND(Raw!K593="OK",Raw!C593="OK"),180*ATAN(SIN((3.14*Raw!J593/180)-(3.14*Raw!B593/180))/COS((3.14*Raw!J593/180)-(3.14*Raw!B593/180)))/3.14,B592)</f>
        <v>35.03</v>
      </c>
      <c r="C593">
        <f>IF(AND(Raw!O593="OK",Raw!C593="OK"),180*ATAN(SIN((3.14*Raw!N593/180)-(3.14*Raw!B593/180))/COS((3.14*Raw!N593/180)-(3.14*Raw!B593/180)))/3.14,C592)</f>
        <v>27.030000000000005</v>
      </c>
      <c r="D593">
        <f>IF(AND(Raw!K593="OK",Raw!O593="OK"),180*ATAN(SIN((3.14*Raw!J593/180)-(3.14*Raw!N593/180))/COS((3.14*Raw!J593/180)-(3.14*Raw!N593/180)))/3.14,D592)</f>
        <v>7.9999999999999991</v>
      </c>
      <c r="E593">
        <f>IF(AND(Raw!Q593="OK",Raw!C593="OK"),180*ATAN(SIN((3.14*Raw!P593/180)-(3.14*Raw!B593/180))/COS((3.14*Raw!P593/180)-(3.14*Raw!B593/180)))/3.14,E592)</f>
        <v>0</v>
      </c>
      <c r="F593">
        <f>IF(AND(Raw!O593="OK",Raw!Q593="OK"),180*ATAN(SIN((3.14*Raw!N593/180)-(3.14*Raw!P593/180))/COS((3.14*Raw!N593/180)-(3.14*Raw!P593/180)))/3.14,F592)</f>
        <v>0</v>
      </c>
      <c r="G593">
        <f>IF(AND(Raw!M593="OK",Raw!E593="OK"),180*ATAN(SIN((3.14*Raw!L593/180)-(3.14*Raw!D593/180))/COS((3.14*Raw!L593/180)-(3.14*Raw!D593/180)))/3.14,G592)</f>
        <v>28.450000000000003</v>
      </c>
      <c r="H593">
        <f>IF(AND(Raw!I593="OK",Raw!E593="OK"),180*ATAN(SIN((3.14*Raw!H593/180)-(3.14*Raw!D593/180))/COS((3.14*Raw!H593/180)-(3.14*Raw!D593/180)))/3.14,H592)</f>
        <v>17.52</v>
      </c>
      <c r="I593">
        <f>IF(AND(Raw!W593="OK",Raw!Y593="OK"),180*ATAN(SIN((3.14*Raw!V593/180)-(3.14*Raw!X593/180))/COS((3.14*Raw!V593/180)-(3.14*Raw!X593/180)))/3.14,I592)</f>
        <v>12.769999999999998</v>
      </c>
      <c r="J593">
        <f>IF(AND(Raw!U593="OK",Raw!C593="OK"),180*ATAN(SIN((3.14*Raw!T593/180)-(3.14*Raw!B593/180))/COS((3.14*Raw!T593/180)-(3.14*Raw!B593/180)))/3.14,J592)</f>
        <v>3.020000000000004</v>
      </c>
      <c r="K593">
        <f>IF(AND(Raw!M593="OK",Raw!AA593="OK"),180*ATAN(SIN((3.14*Raw!L593/180)-(3.14*Raw!Z593/180))/COS((3.14*Raw!L593/180)-(3.14*Raw!Z593/180)))/3.14,K592)</f>
        <v>16.549999999999997</v>
      </c>
      <c r="L593">
        <f>IF(AND(Raw!I593="OK",Raw!AA593="OK"),180*ATAN(SIN((3.14*Raw!H593/180)-(3.14*Raw!Z593/180))/COS((3.14*Raw!H593/180)-(3.14*Raw!Z593/180)))/3.14,L592)</f>
        <v>5.6199999999999992</v>
      </c>
      <c r="M593">
        <f>IF(AND(Raw!I593="OK",Raw!G593="OK"),180*ATAN(SIN((3.14*Raw!H593/180)-(3.14*Raw!F593/180))/COS((3.14*Raw!H593/180)-(3.14*Raw!F593/180)))/3.14,M592)</f>
        <v>0</v>
      </c>
      <c r="N593">
        <f>IF(AND(Raw!O593="OK",Raw!S593="OK"),180*ATAN(SIN((3.14*Raw!N593/180)-(3.14*Raw!R593/180))/COS((3.14*Raw!N593/180)-(3.14*Raw!R593/180)))/3.14,N592)</f>
        <v>2.4700000000000002</v>
      </c>
      <c r="O593">
        <f>IF(AND(Raw!M593="OK",Raw!K593="OK"),180*ATAN(SIN((3.14*Raw!L593/180)-(3.14*Raw!J593/180))/COS((3.14*Raw!L593/180)-(3.14*Raw!J593/180)))/3.14,O592)</f>
        <v>1.68</v>
      </c>
      <c r="P593">
        <f>IF(AND(Raw!M593="OK",Raw!I593="OK"),180*ATAN(SIN((3.14*Raw!L593/180)-(3.14*Raw!H593/180))/COS((3.14*Raw!L593/180)-(3.14*Raw!H593/180)))/3.14,P592)</f>
        <v>10.929999999999998</v>
      </c>
    </row>
    <row r="594" spans="1:16" x14ac:dyDescent="0.25">
      <c r="A594" s="1" t="str">
        <f>Raw!A594</f>
        <v>26-07-2020 09:52:00</v>
      </c>
      <c r="B594">
        <f>IF(AND(Raw!K594="OK",Raw!C594="OK"),180*ATAN(SIN((3.14*Raw!J594/180)-(3.14*Raw!B594/180))/COS((3.14*Raw!J594/180)-(3.14*Raw!B594/180)))/3.14,B593)</f>
        <v>34.69</v>
      </c>
      <c r="C594">
        <f>IF(AND(Raw!O594="OK",Raw!C594="OK"),180*ATAN(SIN((3.14*Raw!N594/180)-(3.14*Raw!B594/180))/COS((3.14*Raw!N594/180)-(3.14*Raw!B594/180)))/3.14,C593)</f>
        <v>26.690000000000008</v>
      </c>
      <c r="D594">
        <f>IF(AND(Raw!K594="OK",Raw!O594="OK"),180*ATAN(SIN((3.14*Raw!J594/180)-(3.14*Raw!N594/180))/COS((3.14*Raw!J594/180)-(3.14*Raw!N594/180)))/3.14,D593)</f>
        <v>7.999999999999992</v>
      </c>
      <c r="E594">
        <f>IF(AND(Raw!Q594="OK",Raw!C594="OK"),180*ATAN(SIN((3.14*Raw!P594/180)-(3.14*Raw!B594/180))/COS((3.14*Raw!P594/180)-(3.14*Raw!B594/180)))/3.14,E593)</f>
        <v>0</v>
      </c>
      <c r="F594">
        <f>IF(AND(Raw!O594="OK",Raw!Q594="OK"),180*ATAN(SIN((3.14*Raw!N594/180)-(3.14*Raw!P594/180))/COS((3.14*Raw!N594/180)-(3.14*Raw!P594/180)))/3.14,F593)</f>
        <v>0</v>
      </c>
      <c r="G594">
        <f>IF(AND(Raw!M594="OK",Raw!E594="OK"),180*ATAN(SIN((3.14*Raw!L594/180)-(3.14*Raw!D594/180))/COS((3.14*Raw!L594/180)-(3.14*Raw!D594/180)))/3.14,G593)</f>
        <v>28.229999999999986</v>
      </c>
      <c r="H594">
        <f>IF(AND(Raw!I594="OK",Raw!E594="OK"),180*ATAN(SIN((3.14*Raw!H594/180)-(3.14*Raw!D594/180))/COS((3.14*Raw!H594/180)-(3.14*Raw!D594/180)))/3.14,H593)</f>
        <v>17.289999999999992</v>
      </c>
      <c r="I594">
        <f>IF(AND(Raw!W594="OK",Raw!Y594="OK"),180*ATAN(SIN((3.14*Raw!V594/180)-(3.14*Raw!X594/180))/COS((3.14*Raw!V594/180)-(3.14*Raw!X594/180)))/3.14,I593)</f>
        <v>12.789999999999997</v>
      </c>
      <c r="J594">
        <f>IF(AND(Raw!U594="OK",Raw!C594="OK"),180*ATAN(SIN((3.14*Raw!T594/180)-(3.14*Raw!B594/180))/COS((3.14*Raw!T594/180)-(3.14*Raw!B594/180)))/3.14,J593)</f>
        <v>3.0300000000000056</v>
      </c>
      <c r="K594">
        <f>IF(AND(Raw!M594="OK",Raw!AA594="OK"),180*ATAN(SIN((3.14*Raw!L594/180)-(3.14*Raw!Z594/180))/COS((3.14*Raw!L594/180)-(3.14*Raw!Z594/180)))/3.14,K593)</f>
        <v>16.499999999999996</v>
      </c>
      <c r="L594">
        <f>IF(AND(Raw!I594="OK",Raw!AA594="OK"),180*ATAN(SIN((3.14*Raw!H594/180)-(3.14*Raw!Z594/180))/COS((3.14*Raw!H594/180)-(3.14*Raw!Z594/180)))/3.14,L593)</f>
        <v>5.5600000000000014</v>
      </c>
      <c r="M594">
        <f>IF(AND(Raw!I594="OK",Raw!G594="OK"),180*ATAN(SIN((3.14*Raw!H594/180)-(3.14*Raw!F594/180))/COS((3.14*Raw!H594/180)-(3.14*Raw!F594/180)))/3.14,M593)</f>
        <v>0</v>
      </c>
      <c r="N594">
        <f>IF(AND(Raw!O594="OK",Raw!S594="OK"),180*ATAN(SIN((3.14*Raw!N594/180)-(3.14*Raw!R594/180))/COS((3.14*Raw!N594/180)-(3.14*Raw!R594/180)))/3.14,N593)</f>
        <v>2.3200000000000069</v>
      </c>
      <c r="O594">
        <f>IF(AND(Raw!M594="OK",Raw!K594="OK"),180*ATAN(SIN((3.14*Raw!L594/180)-(3.14*Raw!J594/180))/COS((3.14*Raw!L594/180)-(3.14*Raw!J594/180)))/3.14,O593)</f>
        <v>1.7199999999999966</v>
      </c>
      <c r="P594">
        <f>IF(AND(Raw!M594="OK",Raw!I594="OK"),180*ATAN(SIN((3.14*Raw!L594/180)-(3.14*Raw!H594/180))/COS((3.14*Raw!L594/180)-(3.14*Raw!H594/180)))/3.14,P593)</f>
        <v>10.939999999999996</v>
      </c>
    </row>
    <row r="595" spans="1:16" x14ac:dyDescent="0.25">
      <c r="A595" s="1" t="str">
        <f>Raw!A595</f>
        <v>26-07-2020 09:53:00</v>
      </c>
      <c r="B595">
        <f>IF(AND(Raw!K595="OK",Raw!C595="OK"),180*ATAN(SIN((3.14*Raw!J595/180)-(3.14*Raw!B595/180))/COS((3.14*Raw!J595/180)-(3.14*Raw!B595/180)))/3.14,B594)</f>
        <v>34.57</v>
      </c>
      <c r="C595">
        <f>IF(AND(Raw!O595="OK",Raw!C595="OK"),180*ATAN(SIN((3.14*Raw!N595/180)-(3.14*Raw!B595/180))/COS((3.14*Raw!N595/180)-(3.14*Raw!B595/180)))/3.14,C594)</f>
        <v>26.599999999999998</v>
      </c>
      <c r="D595">
        <f>IF(AND(Raw!K595="OK",Raw!O595="OK"),180*ATAN(SIN((3.14*Raw!J595/180)-(3.14*Raw!N595/180))/COS((3.14*Raw!J595/180)-(3.14*Raw!N595/180)))/3.14,D594)</f>
        <v>7.97</v>
      </c>
      <c r="E595">
        <f>IF(AND(Raw!Q595="OK",Raw!C595="OK"),180*ATAN(SIN((3.14*Raw!P595/180)-(3.14*Raw!B595/180))/COS((3.14*Raw!P595/180)-(3.14*Raw!B595/180)))/3.14,E594)</f>
        <v>0</v>
      </c>
      <c r="F595">
        <f>IF(AND(Raw!O595="OK",Raw!Q595="OK"),180*ATAN(SIN((3.14*Raw!N595/180)-(3.14*Raw!P595/180))/COS((3.14*Raw!N595/180)-(3.14*Raw!P595/180)))/3.14,F594)</f>
        <v>0</v>
      </c>
      <c r="G595">
        <f>IF(AND(Raw!M595="OK",Raw!E595="OK"),180*ATAN(SIN((3.14*Raw!L595/180)-(3.14*Raw!D595/180))/COS((3.14*Raw!L595/180)-(3.14*Raw!D595/180)))/3.14,G594)</f>
        <v>28.24</v>
      </c>
      <c r="H595">
        <f>IF(AND(Raw!I595="OK",Raw!E595="OK"),180*ATAN(SIN((3.14*Raw!H595/180)-(3.14*Raw!D595/180))/COS((3.14*Raw!H595/180)-(3.14*Raw!D595/180)))/3.14,H594)</f>
        <v>17.25</v>
      </c>
      <c r="I595">
        <f>IF(AND(Raw!W595="OK",Raw!Y595="OK"),180*ATAN(SIN((3.14*Raw!V595/180)-(3.14*Raw!X595/180))/COS((3.14*Raw!V595/180)-(3.14*Raw!X595/180)))/3.14,I594)</f>
        <v>12.830000000000007</v>
      </c>
      <c r="J595">
        <f>IF(AND(Raw!U595="OK",Raw!C595="OK"),180*ATAN(SIN((3.14*Raw!T595/180)-(3.14*Raw!B595/180))/COS((3.14*Raw!T595/180)-(3.14*Raw!B595/180)))/3.14,J594)</f>
        <v>2.9499999999999851</v>
      </c>
      <c r="K595">
        <f>IF(AND(Raw!M595="OK",Raw!AA595="OK"),180*ATAN(SIN((3.14*Raw!L595/180)-(3.14*Raw!Z595/180))/COS((3.14*Raw!L595/180)-(3.14*Raw!Z595/180)))/3.14,K594)</f>
        <v>16.549999999999997</v>
      </c>
      <c r="L595">
        <f>IF(AND(Raw!I595="OK",Raw!AA595="OK"),180*ATAN(SIN((3.14*Raw!H595/180)-(3.14*Raw!Z595/180))/COS((3.14*Raw!H595/180)-(3.14*Raw!Z595/180)))/3.14,L594)</f>
        <v>5.5600000000000076</v>
      </c>
      <c r="M595">
        <f>IF(AND(Raw!I595="OK",Raw!G595="OK"),180*ATAN(SIN((3.14*Raw!H595/180)-(3.14*Raw!F595/180))/COS((3.14*Raw!H595/180)-(3.14*Raw!F595/180)))/3.14,M594)</f>
        <v>0</v>
      </c>
      <c r="N595">
        <f>IF(AND(Raw!O595="OK",Raw!S595="OK"),180*ATAN(SIN((3.14*Raw!N595/180)-(3.14*Raw!R595/180))/COS((3.14*Raw!N595/180)-(3.14*Raw!R595/180)))/3.14,N594)</f>
        <v>2.290000000000008</v>
      </c>
      <c r="O595">
        <f>IF(AND(Raw!M595="OK",Raw!K595="OK"),180*ATAN(SIN((3.14*Raw!L595/180)-(3.14*Raw!J595/180))/COS((3.14*Raw!L595/180)-(3.14*Raw!J595/180)))/3.14,O594)</f>
        <v>1.7099999999999886</v>
      </c>
      <c r="P595">
        <f>IF(AND(Raw!M595="OK",Raw!I595="OK"),180*ATAN(SIN((3.14*Raw!L595/180)-(3.14*Raw!H595/180))/COS((3.14*Raw!L595/180)-(3.14*Raw!H595/180)))/3.14,P594)</f>
        <v>10.989999999999991</v>
      </c>
    </row>
    <row r="596" spans="1:16" x14ac:dyDescent="0.25">
      <c r="A596" s="1" t="str">
        <f>Raw!A596</f>
        <v>26-07-2020 09:54:00</v>
      </c>
      <c r="B596">
        <f>IF(AND(Raw!K596="OK",Raw!C596="OK"),180*ATAN(SIN((3.14*Raw!J596/180)-(3.14*Raw!B596/180))/COS((3.14*Raw!J596/180)-(3.14*Raw!B596/180)))/3.14,B595)</f>
        <v>34.989999999999995</v>
      </c>
      <c r="C596">
        <f>IF(AND(Raw!O596="OK",Raw!C596="OK"),180*ATAN(SIN((3.14*Raw!N596/180)-(3.14*Raw!B596/180))/COS((3.14*Raw!N596/180)-(3.14*Raw!B596/180)))/3.14,C595)</f>
        <v>27.019999999999992</v>
      </c>
      <c r="D596">
        <f>IF(AND(Raw!K596="OK",Raw!O596="OK"),180*ATAN(SIN((3.14*Raw!J596/180)-(3.14*Raw!N596/180))/COS((3.14*Raw!J596/180)-(3.14*Raw!N596/180)))/3.14,D595)</f>
        <v>7.97</v>
      </c>
      <c r="E596">
        <f>IF(AND(Raw!Q596="OK",Raw!C596="OK"),180*ATAN(SIN((3.14*Raw!P596/180)-(3.14*Raw!B596/180))/COS((3.14*Raw!P596/180)-(3.14*Raw!B596/180)))/3.14,E595)</f>
        <v>0</v>
      </c>
      <c r="F596">
        <f>IF(AND(Raw!O596="OK",Raw!Q596="OK"),180*ATAN(SIN((3.14*Raw!N596/180)-(3.14*Raw!P596/180))/COS((3.14*Raw!N596/180)-(3.14*Raw!P596/180)))/3.14,F595)</f>
        <v>0</v>
      </c>
      <c r="G596">
        <f>IF(AND(Raw!M596="OK",Raw!E596="OK"),180*ATAN(SIN((3.14*Raw!L596/180)-(3.14*Raw!D596/180))/COS((3.14*Raw!L596/180)-(3.14*Raw!D596/180)))/3.14,G595)</f>
        <v>28.390000000000011</v>
      </c>
      <c r="H596">
        <f>IF(AND(Raw!I596="OK",Raw!E596="OK"),180*ATAN(SIN((3.14*Raw!H596/180)-(3.14*Raw!D596/180))/COS((3.14*Raw!H596/180)-(3.14*Raw!D596/180)))/3.14,H595)</f>
        <v>17.350000000000005</v>
      </c>
      <c r="I596">
        <f>IF(AND(Raw!W596="OK",Raw!Y596="OK"),180*ATAN(SIN((3.14*Raw!V596/180)-(3.14*Raw!X596/180))/COS((3.14*Raw!V596/180)-(3.14*Raw!X596/180)))/3.14,I595)</f>
        <v>12.880000000000015</v>
      </c>
      <c r="J596">
        <f>IF(AND(Raw!U596="OK",Raw!C596="OK"),180*ATAN(SIN((3.14*Raw!T596/180)-(3.14*Raw!B596/180))/COS((3.14*Raw!T596/180)-(3.14*Raw!B596/180)))/3.14,J595)</f>
        <v>3.0499999999999847</v>
      </c>
      <c r="K596">
        <f>IF(AND(Raw!M596="OK",Raw!AA596="OK"),180*ATAN(SIN((3.14*Raw!L596/180)-(3.14*Raw!Z596/180))/COS((3.14*Raw!L596/180)-(3.14*Raw!Z596/180)))/3.14,K595)</f>
        <v>16.539999999999992</v>
      </c>
      <c r="L596">
        <f>IF(AND(Raw!I596="OK",Raw!AA596="OK"),180*ATAN(SIN((3.14*Raw!H596/180)-(3.14*Raw!Z596/180))/COS((3.14*Raw!H596/180)-(3.14*Raw!Z596/180)))/3.14,L595)</f>
        <v>5.4999999999999964</v>
      </c>
      <c r="M596">
        <f>IF(AND(Raw!I596="OK",Raw!G596="OK"),180*ATAN(SIN((3.14*Raw!H596/180)-(3.14*Raw!F596/180))/COS((3.14*Raw!H596/180)-(3.14*Raw!F596/180)))/3.14,M595)</f>
        <v>0</v>
      </c>
      <c r="N596">
        <f>IF(AND(Raw!O596="OK",Raw!S596="OK"),180*ATAN(SIN((3.14*Raw!N596/180)-(3.14*Raw!R596/180))/COS((3.14*Raw!N596/180)-(3.14*Raw!R596/180)))/3.14,N595)</f>
        <v>2.3900000000000006</v>
      </c>
      <c r="O596">
        <f>IF(AND(Raw!M596="OK",Raw!K596="OK"),180*ATAN(SIN((3.14*Raw!L596/180)-(3.14*Raw!J596/180))/COS((3.14*Raw!L596/180)-(3.14*Raw!J596/180)))/3.14,O595)</f>
        <v>1.7200000000000031</v>
      </c>
      <c r="P596">
        <f>IF(AND(Raw!M596="OK",Raw!I596="OK"),180*ATAN(SIN((3.14*Raw!L596/180)-(3.14*Raw!H596/180))/COS((3.14*Raw!L596/180)-(3.14*Raw!H596/180)))/3.14,P595)</f>
        <v>11.040000000000001</v>
      </c>
    </row>
    <row r="597" spans="1:16" x14ac:dyDescent="0.25">
      <c r="A597" s="1" t="str">
        <f>Raw!A597</f>
        <v>26-07-2020 09:55:00</v>
      </c>
      <c r="B597">
        <f>IF(AND(Raw!K597="OK",Raw!C597="OK"),180*ATAN(SIN((3.14*Raw!J597/180)-(3.14*Raw!B597/180))/COS((3.14*Raw!J597/180)-(3.14*Raw!B597/180)))/3.14,B596)</f>
        <v>35.562597226855274</v>
      </c>
      <c r="C597">
        <f>IF(AND(Raw!O597="OK",Raw!C597="OK"),180*ATAN(SIN((3.14*Raw!N597/180)-(3.14*Raw!B597/180))/COS((3.14*Raw!N597/180)-(3.14*Raw!B597/180)))/3.14,C596)</f>
        <v>27.56259722685526</v>
      </c>
      <c r="D597">
        <f>IF(AND(Raw!K597="OK",Raw!O597="OK"),180*ATAN(SIN((3.14*Raw!J597/180)-(3.14*Raw!N597/180))/COS((3.14*Raw!J597/180)-(3.14*Raw!N597/180)))/3.14,D596)</f>
        <v>7.999999999999992</v>
      </c>
      <c r="E597">
        <f>IF(AND(Raw!Q597="OK",Raw!C597="OK"),180*ATAN(SIN((3.14*Raw!P597/180)-(3.14*Raw!B597/180))/COS((3.14*Raw!P597/180)-(3.14*Raw!B597/180)))/3.14,E596)</f>
        <v>0</v>
      </c>
      <c r="F597">
        <f>IF(AND(Raw!O597="OK",Raw!Q597="OK"),180*ATAN(SIN((3.14*Raw!N597/180)-(3.14*Raw!P597/180))/COS((3.14*Raw!N597/180)-(3.14*Raw!P597/180)))/3.14,F596)</f>
        <v>0</v>
      </c>
      <c r="G597">
        <f>IF(AND(Raw!M597="OK",Raw!E597="OK"),180*ATAN(SIN((3.14*Raw!L597/180)-(3.14*Raw!D597/180))/COS((3.14*Raw!L597/180)-(3.14*Raw!D597/180)))/3.14,G596)</f>
        <v>28.792597226855253</v>
      </c>
      <c r="H597">
        <f>IF(AND(Raw!I597="OK",Raw!E597="OK"),180*ATAN(SIN((3.14*Raw!H597/180)-(3.14*Raw!D597/180))/COS((3.14*Raw!H597/180)-(3.14*Raw!D597/180)))/3.14,H596)</f>
        <v>17.712597226855266</v>
      </c>
      <c r="I597">
        <f>IF(AND(Raw!W597="OK",Raw!Y597="OK"),180*ATAN(SIN((3.14*Raw!V597/180)-(3.14*Raw!X597/180))/COS((3.14*Raw!V597/180)-(3.14*Raw!X597/180)))/3.14,I596)</f>
        <v>13.172597226855308</v>
      </c>
      <c r="J597">
        <f>IF(AND(Raw!U597="OK",Raw!C597="OK"),180*ATAN(SIN((3.14*Raw!T597/180)-(3.14*Raw!B597/180))/COS((3.14*Raw!T597/180)-(3.14*Raw!B597/180)))/3.14,J596)</f>
        <v>3.0600000000000369</v>
      </c>
      <c r="K597">
        <f>IF(AND(Raw!M597="OK",Raw!AA597="OK"),180*ATAN(SIN((3.14*Raw!L597/180)-(3.14*Raw!Z597/180))/COS((3.14*Raw!L597/180)-(3.14*Raw!Z597/180)))/3.14,K596)</f>
        <v>16.579999999999991</v>
      </c>
      <c r="L597">
        <f>IF(AND(Raw!I597="OK",Raw!AA597="OK"),180*ATAN(SIN((3.14*Raw!H597/180)-(3.14*Raw!Z597/180))/COS((3.14*Raw!H597/180)-(3.14*Raw!Z597/180)))/3.14,L596)</f>
        <v>5.5000000000000098</v>
      </c>
      <c r="M597">
        <f>IF(AND(Raw!I597="OK",Raw!G597="OK"),180*ATAN(SIN((3.14*Raw!H597/180)-(3.14*Raw!F597/180))/COS((3.14*Raw!H597/180)-(3.14*Raw!F597/180)))/3.14,M596)</f>
        <v>0</v>
      </c>
      <c r="N597">
        <f>IF(AND(Raw!O597="OK",Raw!S597="OK"),180*ATAN(SIN((3.14*Raw!N597/180)-(3.14*Raw!R597/180))/COS((3.14*Raw!N597/180)-(3.14*Raw!R597/180)))/3.14,N596)</f>
        <v>2.530000000000002</v>
      </c>
      <c r="O597">
        <f>IF(AND(Raw!M597="OK",Raw!K597="OK"),180*ATAN(SIN((3.14*Raw!L597/180)-(3.14*Raw!J597/180))/COS((3.14*Raw!L597/180)-(3.14*Raw!J597/180)))/3.14,O596)</f>
        <v>1.7700000000000125</v>
      </c>
      <c r="P597">
        <f>IF(AND(Raw!M597="OK",Raw!I597="OK"),180*ATAN(SIN((3.14*Raw!L597/180)-(3.14*Raw!H597/180))/COS((3.14*Raw!L597/180)-(3.14*Raw!H597/180)))/3.14,P596)</f>
        <v>11.079999999999982</v>
      </c>
    </row>
    <row r="598" spans="1:16" x14ac:dyDescent="0.25">
      <c r="A598" s="1" t="str">
        <f>Raw!A598</f>
        <v>26-07-2020 09:56:00</v>
      </c>
      <c r="B598">
        <f>IF(AND(Raw!K598="OK",Raw!C598="OK"),180*ATAN(SIN((3.14*Raw!J598/180)-(3.14*Raw!B598/180))/COS((3.14*Raw!J598/180)-(3.14*Raw!B598/180)))/3.14,B597)</f>
        <v>35.200000000000003</v>
      </c>
      <c r="C598">
        <f>IF(AND(Raw!O598="OK",Raw!C598="OK"),180*ATAN(SIN((3.14*Raw!N598/180)-(3.14*Raw!B598/180))/COS((3.14*Raw!N598/180)-(3.14*Raw!B598/180)))/3.14,C597)</f>
        <v>27.2</v>
      </c>
      <c r="D598">
        <f>IF(AND(Raw!K598="OK",Raw!O598="OK"),180*ATAN(SIN((3.14*Raw!J598/180)-(3.14*Raw!N598/180))/COS((3.14*Raw!J598/180)-(3.14*Raw!N598/180)))/3.14,D597)</f>
        <v>8.0000000000000018</v>
      </c>
      <c r="E598">
        <f>IF(AND(Raw!Q598="OK",Raw!C598="OK"),180*ATAN(SIN((3.14*Raw!P598/180)-(3.14*Raw!B598/180))/COS((3.14*Raw!P598/180)-(3.14*Raw!B598/180)))/3.14,E597)</f>
        <v>0</v>
      </c>
      <c r="F598">
        <f>IF(AND(Raw!O598="OK",Raw!Q598="OK"),180*ATAN(SIN((3.14*Raw!N598/180)-(3.14*Raw!P598/180))/COS((3.14*Raw!N598/180)-(3.14*Raw!P598/180)))/3.14,F597)</f>
        <v>0</v>
      </c>
      <c r="G598">
        <f>IF(AND(Raw!M598="OK",Raw!E598="OK"),180*ATAN(SIN((3.14*Raw!L598/180)-(3.14*Raw!D598/180))/COS((3.14*Raw!L598/180)-(3.14*Raw!D598/180)))/3.14,G597)</f>
        <v>28.589999999999996</v>
      </c>
      <c r="H598">
        <f>IF(AND(Raw!I598="OK",Raw!E598="OK"),180*ATAN(SIN((3.14*Raw!H598/180)-(3.14*Raw!D598/180))/COS((3.14*Raw!H598/180)-(3.14*Raw!D598/180)))/3.14,H597)</f>
        <v>17.540000000000003</v>
      </c>
      <c r="I598">
        <f>IF(AND(Raw!W598="OK",Raw!Y598="OK"),180*ATAN(SIN((3.14*Raw!V598/180)-(3.14*Raw!X598/180))/COS((3.14*Raw!V598/180)-(3.14*Raw!X598/180)))/3.14,I597)</f>
        <v>12.989999999999998</v>
      </c>
      <c r="J598">
        <f>IF(AND(Raw!U598="OK",Raw!C598="OK"),180*ATAN(SIN((3.14*Raw!T598/180)-(3.14*Raw!B598/180))/COS((3.14*Raw!T598/180)-(3.14*Raw!B598/180)))/3.14,J597)</f>
        <v>3.0300000000000056</v>
      </c>
      <c r="K598">
        <f>IF(AND(Raw!M598="OK",Raw!AA598="OK"),180*ATAN(SIN((3.14*Raw!L598/180)-(3.14*Raw!Z598/180))/COS((3.14*Raw!L598/180)-(3.14*Raw!Z598/180)))/3.14,K597)</f>
        <v>16.579999999999995</v>
      </c>
      <c r="L598">
        <f>IF(AND(Raw!I598="OK",Raw!AA598="OK"),180*ATAN(SIN((3.14*Raw!H598/180)-(3.14*Raw!Z598/180))/COS((3.14*Raw!H598/180)-(3.14*Raw!Z598/180)))/3.14,L597)</f>
        <v>5.5299999999999985</v>
      </c>
      <c r="M598">
        <f>IF(AND(Raw!I598="OK",Raw!G598="OK"),180*ATAN(SIN((3.14*Raw!H598/180)-(3.14*Raw!F598/180))/COS((3.14*Raw!H598/180)-(3.14*Raw!F598/180)))/3.14,M597)</f>
        <v>0</v>
      </c>
      <c r="N598">
        <f>IF(AND(Raw!O598="OK",Raw!S598="OK"),180*ATAN(SIN((3.14*Raw!N598/180)-(3.14*Raw!R598/180))/COS((3.14*Raw!N598/180)-(3.14*Raw!R598/180)))/3.14,N597)</f>
        <v>2.5499999999999958</v>
      </c>
      <c r="O598">
        <f>IF(AND(Raw!M598="OK",Raw!K598="OK"),180*ATAN(SIN((3.14*Raw!L598/180)-(3.14*Raw!J598/180))/COS((3.14*Raw!L598/180)-(3.14*Raw!J598/180)))/3.14,O597)</f>
        <v>1.8299999999999998</v>
      </c>
      <c r="P598">
        <f>IF(AND(Raw!M598="OK",Raw!I598="OK"),180*ATAN(SIN((3.14*Raw!L598/180)-(3.14*Raw!H598/180))/COS((3.14*Raw!L598/180)-(3.14*Raw!H598/180)))/3.14,P597)</f>
        <v>11.05</v>
      </c>
    </row>
    <row r="599" spans="1:16" x14ac:dyDescent="0.25">
      <c r="A599" s="1" t="str">
        <f>Raw!A599</f>
        <v>26-07-2020 09:57:00</v>
      </c>
      <c r="B599">
        <f>IF(AND(Raw!K599="OK",Raw!C599="OK"),180*ATAN(SIN((3.14*Raw!J599/180)-(3.14*Raw!B599/180))/COS((3.14*Raw!J599/180)-(3.14*Raw!B599/180)))/3.14,B598)</f>
        <v>35.490000000000009</v>
      </c>
      <c r="C599">
        <f>IF(AND(Raw!O599="OK",Raw!C599="OK"),180*ATAN(SIN((3.14*Raw!N599/180)-(3.14*Raw!B599/180))/COS((3.14*Raw!N599/180)-(3.14*Raw!B599/180)))/3.14,C598)</f>
        <v>27.499999999999996</v>
      </c>
      <c r="D599">
        <f>IF(AND(Raw!K599="OK",Raw!O599="OK"),180*ATAN(SIN((3.14*Raw!J599/180)-(3.14*Raw!N599/180))/COS((3.14*Raw!J599/180)-(3.14*Raw!N599/180)))/3.14,D598)</f>
        <v>7.9900000000000038</v>
      </c>
      <c r="E599">
        <f>IF(AND(Raw!Q599="OK",Raw!C599="OK"),180*ATAN(SIN((3.14*Raw!P599/180)-(3.14*Raw!B599/180))/COS((3.14*Raw!P599/180)-(3.14*Raw!B599/180)))/3.14,E598)</f>
        <v>0</v>
      </c>
      <c r="F599">
        <f>IF(AND(Raw!O599="OK",Raw!Q599="OK"),180*ATAN(SIN((3.14*Raw!N599/180)-(3.14*Raw!P599/180))/COS((3.14*Raw!N599/180)-(3.14*Raw!P599/180)))/3.14,F598)</f>
        <v>0</v>
      </c>
      <c r="G599">
        <f>IF(AND(Raw!M599="OK",Raw!E599="OK"),180*ATAN(SIN((3.14*Raw!L599/180)-(3.14*Raw!D599/180))/COS((3.14*Raw!L599/180)-(3.14*Raw!D599/180)))/3.14,G598)</f>
        <v>28.720000000000013</v>
      </c>
      <c r="H599">
        <f>IF(AND(Raw!I599="OK",Raw!E599="OK"),180*ATAN(SIN((3.14*Raw!H599/180)-(3.14*Raw!D599/180))/COS((3.14*Raw!H599/180)-(3.14*Raw!D599/180)))/3.14,H598)</f>
        <v>17.670000000000019</v>
      </c>
      <c r="I599">
        <f>IF(AND(Raw!W599="OK",Raw!Y599="OK"),180*ATAN(SIN((3.14*Raw!V599/180)-(3.14*Raw!X599/180))/COS((3.14*Raw!V599/180)-(3.14*Raw!X599/180)))/3.14,I598)</f>
        <v>12.95999999999999</v>
      </c>
      <c r="J599">
        <f>IF(AND(Raw!U599="OK",Raw!C599="OK"),180*ATAN(SIN((3.14*Raw!T599/180)-(3.14*Raw!B599/180))/COS((3.14*Raw!T599/180)-(3.14*Raw!B599/180)))/3.14,J598)</f>
        <v>3.0599999999999992</v>
      </c>
      <c r="K599">
        <f>IF(AND(Raw!M599="OK",Raw!AA599="OK"),180*ATAN(SIN((3.14*Raw!L599/180)-(3.14*Raw!Z599/180))/COS((3.14*Raw!L599/180)-(3.14*Raw!Z599/180)))/3.14,K598)</f>
        <v>16.589999999999996</v>
      </c>
      <c r="L599">
        <f>IF(AND(Raw!I599="OK",Raw!AA599="OK"),180*ATAN(SIN((3.14*Raw!H599/180)-(3.14*Raw!Z599/180))/COS((3.14*Raw!H599/180)-(3.14*Raw!Z599/180)))/3.14,L598)</f>
        <v>5.5400000000000036</v>
      </c>
      <c r="M599">
        <f>IF(AND(Raw!I599="OK",Raw!G599="OK"),180*ATAN(SIN((3.14*Raw!H599/180)-(3.14*Raw!F599/180))/COS((3.14*Raw!H599/180)-(3.14*Raw!F599/180)))/3.14,M598)</f>
        <v>0</v>
      </c>
      <c r="N599">
        <f>IF(AND(Raw!O599="OK",Raw!S599="OK"),180*ATAN(SIN((3.14*Raw!N599/180)-(3.14*Raw!R599/180))/COS((3.14*Raw!N599/180)-(3.14*Raw!R599/180)))/3.14,N598)</f>
        <v>2.6200000000000059</v>
      </c>
      <c r="O599">
        <f>IF(AND(Raw!M599="OK",Raw!K599="OK"),180*ATAN(SIN((3.14*Raw!L599/180)-(3.14*Raw!J599/180))/COS((3.14*Raw!L599/180)-(3.14*Raw!J599/180)))/3.14,O598)</f>
        <v>1.7899999999999969</v>
      </c>
      <c r="P599">
        <f>IF(AND(Raw!M599="OK",Raw!I599="OK"),180*ATAN(SIN((3.14*Raw!L599/180)-(3.14*Raw!H599/180))/COS((3.14*Raw!L599/180)-(3.14*Raw!H599/180)))/3.14,P598)</f>
        <v>11.049999999999994</v>
      </c>
    </row>
    <row r="600" spans="1:16" x14ac:dyDescent="0.25">
      <c r="A600" s="1" t="str">
        <f>Raw!A600</f>
        <v>26-07-2020 09:58:00</v>
      </c>
      <c r="B600">
        <f>IF(AND(Raw!K600="OK",Raw!C600="OK"),180*ATAN(SIN((3.14*Raw!J600/180)-(3.14*Raw!B600/180))/COS((3.14*Raw!J600/180)-(3.14*Raw!B600/180)))/3.14,B599)</f>
        <v>35.559999999999995</v>
      </c>
      <c r="C600">
        <f>IF(AND(Raw!O600="OK",Raw!C600="OK"),180*ATAN(SIN((3.14*Raw!N600/180)-(3.14*Raw!B600/180))/COS((3.14*Raw!N600/180)-(3.14*Raw!B600/180)))/3.14,C599)</f>
        <v>27.529999999999994</v>
      </c>
      <c r="D600">
        <f>IF(AND(Raw!K600="OK",Raw!O600="OK"),180*ATAN(SIN((3.14*Raw!J600/180)-(3.14*Raw!N600/180))/COS((3.14*Raw!J600/180)-(3.14*Raw!N600/180)))/3.14,D599)</f>
        <v>8.03000000000001</v>
      </c>
      <c r="E600">
        <f>IF(AND(Raw!Q600="OK",Raw!C600="OK"),180*ATAN(SIN((3.14*Raw!P600/180)-(3.14*Raw!B600/180))/COS((3.14*Raw!P600/180)-(3.14*Raw!B600/180)))/3.14,E599)</f>
        <v>0</v>
      </c>
      <c r="F600">
        <f>IF(AND(Raw!O600="OK",Raw!Q600="OK"),180*ATAN(SIN((3.14*Raw!N600/180)-(3.14*Raw!P600/180))/COS((3.14*Raw!N600/180)-(3.14*Raw!P600/180)))/3.14,F599)</f>
        <v>0</v>
      </c>
      <c r="G600">
        <f>IF(AND(Raw!M600="OK",Raw!E600="OK"),180*ATAN(SIN((3.14*Raw!L600/180)-(3.14*Raw!D600/180))/COS((3.14*Raw!L600/180)-(3.14*Raw!D600/180)))/3.14,G599)</f>
        <v>28.719999999999981</v>
      </c>
      <c r="H600">
        <f>IF(AND(Raw!I600="OK",Raw!E600="OK"),180*ATAN(SIN((3.14*Raw!H600/180)-(3.14*Raw!D600/180))/COS((3.14*Raw!H600/180)-(3.14*Raw!D600/180)))/3.14,H599)</f>
        <v>17.70000000000001</v>
      </c>
      <c r="I600">
        <f>IF(AND(Raw!W600="OK",Raw!Y600="OK"),180*ATAN(SIN((3.14*Raw!V600/180)-(3.14*Raw!X600/180))/COS((3.14*Raw!V600/180)-(3.14*Raw!X600/180)))/3.14,I599)</f>
        <v>12.95999999999999</v>
      </c>
      <c r="J600">
        <f>IF(AND(Raw!U600="OK",Raw!C600="OK"),180*ATAN(SIN((3.14*Raw!T600/180)-(3.14*Raw!B600/180))/COS((3.14*Raw!T600/180)-(3.14*Raw!B600/180)))/3.14,J599)</f>
        <v>3.1099999999999959</v>
      </c>
      <c r="K600">
        <f>IF(AND(Raw!M600="OK",Raw!AA600="OK"),180*ATAN(SIN((3.14*Raw!L600/180)-(3.14*Raw!Z600/180))/COS((3.14*Raw!L600/180)-(3.14*Raw!Z600/180)))/3.14,K599)</f>
        <v>16.569999999999979</v>
      </c>
      <c r="L600">
        <f>IF(AND(Raw!I600="OK",Raw!AA600="OK"),180*ATAN(SIN((3.14*Raw!H600/180)-(3.14*Raw!Z600/180))/COS((3.14*Raw!H600/180)-(3.14*Raw!Z600/180)))/3.14,L599)</f>
        <v>5.550000000000006</v>
      </c>
      <c r="M600">
        <f>IF(AND(Raw!I600="OK",Raw!G600="OK"),180*ATAN(SIN((3.14*Raw!H600/180)-(3.14*Raw!F600/180))/COS((3.14*Raw!H600/180)-(3.14*Raw!F600/180)))/3.14,M599)</f>
        <v>0</v>
      </c>
      <c r="N600">
        <f>IF(AND(Raw!O600="OK",Raw!S600="OK"),180*ATAN(SIN((3.14*Raw!N600/180)-(3.14*Raw!R600/180))/COS((3.14*Raw!N600/180)-(3.14*Raw!R600/180)))/3.14,N599)</f>
        <v>2.599999999999989</v>
      </c>
      <c r="O600">
        <f>IF(AND(Raw!M600="OK",Raw!K600="OK"),180*ATAN(SIN((3.14*Raw!L600/180)-(3.14*Raw!J600/180))/COS((3.14*Raw!L600/180)-(3.14*Raw!J600/180)))/3.14,O599)</f>
        <v>1.8499999999999766</v>
      </c>
      <c r="P600">
        <f>IF(AND(Raw!M600="OK",Raw!I600="OK"),180*ATAN(SIN((3.14*Raw!L600/180)-(3.14*Raw!H600/180))/COS((3.14*Raw!L600/180)-(3.14*Raw!H600/180)))/3.14,P599)</f>
        <v>11.019999999999971</v>
      </c>
    </row>
    <row r="601" spans="1:16" x14ac:dyDescent="0.25">
      <c r="A601" s="1" t="str">
        <f>Raw!A601</f>
        <v>26-07-2020 09:59:00</v>
      </c>
      <c r="B601">
        <f>IF(AND(Raw!K601="OK",Raw!C601="OK"),180*ATAN(SIN((3.14*Raw!J601/180)-(3.14*Raw!B601/180))/COS((3.14*Raw!J601/180)-(3.14*Raw!B601/180)))/3.14,B600)</f>
        <v>35.510000000000005</v>
      </c>
      <c r="C601">
        <f>IF(AND(Raw!O601="OK",Raw!C601="OK"),180*ATAN(SIN((3.14*Raw!N601/180)-(3.14*Raw!B601/180))/COS((3.14*Raw!N601/180)-(3.14*Raw!B601/180)))/3.14,C600)</f>
        <v>27.490000000000006</v>
      </c>
      <c r="D601">
        <f>IF(AND(Raw!K601="OK",Raw!O601="OK"),180*ATAN(SIN((3.14*Raw!J601/180)-(3.14*Raw!N601/180))/COS((3.14*Raw!J601/180)-(3.14*Raw!N601/180)))/3.14,D600)</f>
        <v>8.019999999999996</v>
      </c>
      <c r="E601">
        <f>IF(AND(Raw!Q601="OK",Raw!C601="OK"),180*ATAN(SIN((3.14*Raw!P601/180)-(3.14*Raw!B601/180))/COS((3.14*Raw!P601/180)-(3.14*Raw!B601/180)))/3.14,E600)</f>
        <v>0</v>
      </c>
      <c r="F601">
        <f>IF(AND(Raw!O601="OK",Raw!Q601="OK"),180*ATAN(SIN((3.14*Raw!N601/180)-(3.14*Raw!P601/180))/COS((3.14*Raw!N601/180)-(3.14*Raw!P601/180)))/3.14,F600)</f>
        <v>0</v>
      </c>
      <c r="G601">
        <f>IF(AND(Raw!M601="OK",Raw!E601="OK"),180*ATAN(SIN((3.14*Raw!L601/180)-(3.14*Raw!D601/180))/COS((3.14*Raw!L601/180)-(3.14*Raw!D601/180)))/3.14,G600)</f>
        <v>28.680000000000014</v>
      </c>
      <c r="H601">
        <f>IF(AND(Raw!I601="OK",Raw!E601="OK"),180*ATAN(SIN((3.14*Raw!H601/180)-(3.14*Raw!D601/180))/COS((3.14*Raw!H601/180)-(3.14*Raw!D601/180)))/3.14,H600)</f>
        <v>17.710000000000036</v>
      </c>
      <c r="I601">
        <f>IF(AND(Raw!W601="OK",Raw!Y601="OK"),180*ATAN(SIN((3.14*Raw!V601/180)-(3.14*Raw!X601/180))/COS((3.14*Raw!V601/180)-(3.14*Raw!X601/180)))/3.14,I600)</f>
        <v>12.960000000000004</v>
      </c>
      <c r="J601">
        <f>IF(AND(Raw!U601="OK",Raw!C601="OK"),180*ATAN(SIN((3.14*Raw!T601/180)-(3.14*Raw!B601/180))/COS((3.14*Raw!T601/180)-(3.14*Raw!B601/180)))/3.14,J600)</f>
        <v>3.0800000000000147</v>
      </c>
      <c r="K601">
        <f>IF(AND(Raw!M601="OK",Raw!AA601="OK"),180*ATAN(SIN((3.14*Raw!L601/180)-(3.14*Raw!Z601/180))/COS((3.14*Raw!L601/180)-(3.14*Raw!Z601/180)))/3.14,K600)</f>
        <v>16.539999999999988</v>
      </c>
      <c r="L601">
        <f>IF(AND(Raw!I601="OK",Raw!AA601="OK"),180*ATAN(SIN((3.14*Raw!H601/180)-(3.14*Raw!Z601/180))/COS((3.14*Raw!H601/180)-(3.14*Raw!Z601/180)))/3.14,L600)</f>
        <v>5.5700000000000101</v>
      </c>
      <c r="M601">
        <f>IF(AND(Raw!I601="OK",Raw!G601="OK"),180*ATAN(SIN((3.14*Raw!H601/180)-(3.14*Raw!F601/180))/COS((3.14*Raw!H601/180)-(3.14*Raw!F601/180)))/3.14,M600)</f>
        <v>0</v>
      </c>
      <c r="N601">
        <f>IF(AND(Raw!O601="OK",Raw!S601="OK"),180*ATAN(SIN((3.14*Raw!N601/180)-(3.14*Raw!R601/180))/COS((3.14*Raw!N601/180)-(3.14*Raw!R601/180)))/3.14,N600)</f>
        <v>2.6100000000000168</v>
      </c>
      <c r="O601">
        <f>IF(AND(Raw!M601="OK",Raw!K601="OK"),180*ATAN(SIN((3.14*Raw!L601/180)-(3.14*Raw!J601/180))/COS((3.14*Raw!L601/180)-(3.14*Raw!J601/180)))/3.14,O600)</f>
        <v>1.8000000000000054</v>
      </c>
      <c r="P601">
        <f>IF(AND(Raw!M601="OK",Raw!I601="OK"),180*ATAN(SIN((3.14*Raw!L601/180)-(3.14*Raw!H601/180))/COS((3.14*Raw!L601/180)-(3.14*Raw!H601/180)))/3.14,P600)</f>
        <v>10.969999999999974</v>
      </c>
    </row>
    <row r="602" spans="1:16" x14ac:dyDescent="0.25">
      <c r="A602" s="1" t="str">
        <f>Raw!A602</f>
        <v>26-07-2020 10:00:00</v>
      </c>
      <c r="B602">
        <f>IF(AND(Raw!K602="OK",Raw!C602="OK"),180*ATAN(SIN((3.14*Raw!J602/180)-(3.14*Raw!B602/180))/COS((3.14*Raw!J602/180)-(3.14*Raw!B602/180)))/3.14,B601)</f>
        <v>35.469999999999992</v>
      </c>
      <c r="C602">
        <f>IF(AND(Raw!O602="OK",Raw!C602="OK"),180*ATAN(SIN((3.14*Raw!N602/180)-(3.14*Raw!B602/180))/COS((3.14*Raw!N602/180)-(3.14*Raw!B602/180)))/3.14,C601)</f>
        <v>27.400000000000002</v>
      </c>
      <c r="D602">
        <f>IF(AND(Raw!K602="OK",Raw!O602="OK"),180*ATAN(SIN((3.14*Raw!J602/180)-(3.14*Raw!N602/180))/COS((3.14*Raw!J602/180)-(3.14*Raw!N602/180)))/3.14,D601)</f>
        <v>8.0699999999999932</v>
      </c>
      <c r="E602">
        <f>IF(AND(Raw!Q602="OK",Raw!C602="OK"),180*ATAN(SIN((3.14*Raw!P602/180)-(3.14*Raw!B602/180))/COS((3.14*Raw!P602/180)-(3.14*Raw!B602/180)))/3.14,E601)</f>
        <v>0</v>
      </c>
      <c r="F602">
        <f>IF(AND(Raw!O602="OK",Raw!Q602="OK"),180*ATAN(SIN((3.14*Raw!N602/180)-(3.14*Raw!P602/180))/COS((3.14*Raw!N602/180)-(3.14*Raw!P602/180)))/3.14,F601)</f>
        <v>0</v>
      </c>
      <c r="G602">
        <f>IF(AND(Raw!M602="OK",Raw!E602="OK"),180*ATAN(SIN((3.14*Raw!L602/180)-(3.14*Raw!D602/180))/COS((3.14*Raw!L602/180)-(3.14*Raw!D602/180)))/3.14,G601)</f>
        <v>28.520000000000032</v>
      </c>
      <c r="H602">
        <f>IF(AND(Raw!I602="OK",Raw!E602="OK"),180*ATAN(SIN((3.14*Raw!H602/180)-(3.14*Raw!D602/180))/COS((3.14*Raw!H602/180)-(3.14*Raw!D602/180)))/3.14,H601)</f>
        <v>17.63</v>
      </c>
      <c r="I602">
        <f>IF(AND(Raw!W602="OK",Raw!Y602="OK"),180*ATAN(SIN((3.14*Raw!V602/180)-(3.14*Raw!X602/180))/COS((3.14*Raw!V602/180)-(3.14*Raw!X602/180)))/3.14,I601)</f>
        <v>13.010000000000026</v>
      </c>
      <c r="J602">
        <f>IF(AND(Raw!U602="OK",Raw!C602="OK"),180*ATAN(SIN((3.14*Raw!T602/180)-(3.14*Raw!B602/180))/COS((3.14*Raw!T602/180)-(3.14*Raw!B602/180)))/3.14,J601)</f>
        <v>3.1199999999999974</v>
      </c>
      <c r="K602">
        <f>IF(AND(Raw!M602="OK",Raw!AA602="OK"),180*ATAN(SIN((3.14*Raw!L602/180)-(3.14*Raw!Z602/180))/COS((3.14*Raw!L602/180)-(3.14*Raw!Z602/180)))/3.14,K601)</f>
        <v>16.370000000000019</v>
      </c>
      <c r="L602">
        <f>IF(AND(Raw!I602="OK",Raw!AA602="OK"),180*ATAN(SIN((3.14*Raw!H602/180)-(3.14*Raw!Z602/180))/COS((3.14*Raw!H602/180)-(3.14*Raw!Z602/180)))/3.14,L601)</f>
        <v>5.4799999999999791</v>
      </c>
      <c r="M602">
        <f>IF(AND(Raw!I602="OK",Raw!G602="OK"),180*ATAN(SIN((3.14*Raw!H602/180)-(3.14*Raw!F602/180))/COS((3.14*Raw!H602/180)-(3.14*Raw!F602/180)))/3.14,M601)</f>
        <v>0</v>
      </c>
      <c r="N602">
        <f>IF(AND(Raw!O602="OK",Raw!S602="OK"),180*ATAN(SIN((3.14*Raw!N602/180)-(3.14*Raw!R602/180))/COS((3.14*Raw!N602/180)-(3.14*Raw!R602/180)))/3.14,N601)</f>
        <v>2.5800000000000236</v>
      </c>
      <c r="O602">
        <f>IF(AND(Raw!M602="OK",Raw!K602="OK"),180*ATAN(SIN((3.14*Raw!L602/180)-(3.14*Raw!J602/180))/COS((3.14*Raw!L602/180)-(3.14*Raw!J602/180)))/3.14,O601)</f>
        <v>1.7600000000000233</v>
      </c>
      <c r="P602">
        <f>IF(AND(Raw!M602="OK",Raw!I602="OK"),180*ATAN(SIN((3.14*Raw!L602/180)-(3.14*Raw!H602/180))/COS((3.14*Raw!L602/180)-(3.14*Raw!H602/180)))/3.14,P601)</f>
        <v>10.890000000000034</v>
      </c>
    </row>
    <row r="603" spans="1:16" x14ac:dyDescent="0.25">
      <c r="A603" s="1" t="str">
        <f>Raw!A603</f>
        <v>26-07-2020 10:01:00</v>
      </c>
      <c r="B603">
        <f>IF(AND(Raw!K603="OK",Raw!C603="OK"),180*ATAN(SIN((3.14*Raw!J603/180)-(3.14*Raw!B603/180))/COS((3.14*Raw!J603/180)-(3.14*Raw!B603/180)))/3.14,B602)</f>
        <v>35.592597226855247</v>
      </c>
      <c r="C603">
        <f>IF(AND(Raw!O603="OK",Raw!C603="OK"),180*ATAN(SIN((3.14*Raw!N603/180)-(3.14*Raw!B603/180))/COS((3.14*Raw!N603/180)-(3.14*Raw!B603/180)))/3.14,C602)</f>
        <v>27.532597226855241</v>
      </c>
      <c r="D603">
        <f>IF(AND(Raw!K603="OK",Raw!O603="OK"),180*ATAN(SIN((3.14*Raw!J603/180)-(3.14*Raw!N603/180))/COS((3.14*Raw!J603/180)-(3.14*Raw!N603/180)))/3.14,D602)</f>
        <v>8.0600000000000041</v>
      </c>
      <c r="E603">
        <f>IF(AND(Raw!Q603="OK",Raw!C603="OK"),180*ATAN(SIN((3.14*Raw!P603/180)-(3.14*Raw!B603/180))/COS((3.14*Raw!P603/180)-(3.14*Raw!B603/180)))/3.14,E602)</f>
        <v>0</v>
      </c>
      <c r="F603">
        <f>IF(AND(Raw!O603="OK",Raw!Q603="OK"),180*ATAN(SIN((3.14*Raw!N603/180)-(3.14*Raw!P603/180))/COS((3.14*Raw!N603/180)-(3.14*Raw!P603/180)))/3.14,F602)</f>
        <v>0</v>
      </c>
      <c r="G603">
        <f>IF(AND(Raw!M603="OK",Raw!E603="OK"),180*ATAN(SIN((3.14*Raw!L603/180)-(3.14*Raw!D603/180))/COS((3.14*Raw!L603/180)-(3.14*Raw!D603/180)))/3.14,G602)</f>
        <v>28.592597226855265</v>
      </c>
      <c r="H603">
        <f>IF(AND(Raw!I603="OK",Raw!E603="OK"),180*ATAN(SIN((3.14*Raw!H603/180)-(3.14*Raw!D603/180))/COS((3.14*Raw!H603/180)-(3.14*Raw!D603/180)))/3.14,H602)</f>
        <v>17.549999999999979</v>
      </c>
      <c r="I603">
        <f>IF(AND(Raw!W603="OK",Raw!Y603="OK"),180*ATAN(SIN((3.14*Raw!V603/180)-(3.14*Raw!X603/180))/COS((3.14*Raw!V603/180)-(3.14*Raw!X603/180)))/3.14,I602)</f>
        <v>13.070000000000011</v>
      </c>
      <c r="J603">
        <f>IF(AND(Raw!U603="OK",Raw!C603="OK"),180*ATAN(SIN((3.14*Raw!T603/180)-(3.14*Raw!B603/180))/COS((3.14*Raw!T603/180)-(3.14*Raw!B603/180)))/3.14,J602)</f>
        <v>3.1299999999999866</v>
      </c>
      <c r="K603">
        <f>IF(AND(Raw!M603="OK",Raw!AA603="OK"),180*ATAN(SIN((3.14*Raw!L603/180)-(3.14*Raw!Z603/180))/COS((3.14*Raw!L603/180)-(3.14*Raw!Z603/180)))/3.14,K602)</f>
        <v>16.492597226855267</v>
      </c>
      <c r="L603">
        <f>IF(AND(Raw!I603="OK",Raw!AA603="OK"),180*ATAN(SIN((3.14*Raw!H603/180)-(3.14*Raw!Z603/180))/COS((3.14*Raw!H603/180)-(3.14*Raw!Z603/180)))/3.14,L602)</f>
        <v>5.4499999999999869</v>
      </c>
      <c r="M603">
        <f>IF(AND(Raw!I603="OK",Raw!G603="OK"),180*ATAN(SIN((3.14*Raw!H603/180)-(3.14*Raw!F603/180))/COS((3.14*Raw!H603/180)-(3.14*Raw!F603/180)))/3.14,M602)</f>
        <v>0</v>
      </c>
      <c r="N603">
        <f>IF(AND(Raw!O603="OK",Raw!S603="OK"),180*ATAN(SIN((3.14*Raw!N603/180)-(3.14*Raw!R603/180))/COS((3.14*Raw!N603/180)-(3.14*Raw!R603/180)))/3.14,N602)</f>
        <v>2.8625972268552533</v>
      </c>
      <c r="O603">
        <f>IF(AND(Raw!M603="OK",Raw!K603="OK"),180*ATAN(SIN((3.14*Raw!L603/180)-(3.14*Raw!J603/180))/COS((3.14*Raw!L603/180)-(3.14*Raw!J603/180)))/3.14,O602)</f>
        <v>1.7900000000000162</v>
      </c>
      <c r="P603">
        <f>IF(AND(Raw!M603="OK",Raw!I603="OK"),180*ATAN(SIN((3.14*Raw!L603/180)-(3.14*Raw!H603/180))/COS((3.14*Raw!L603/180)-(3.14*Raw!H603/180)))/3.14,P602)</f>
        <v>11.042597226855229</v>
      </c>
    </row>
    <row r="604" spans="1:16" x14ac:dyDescent="0.25">
      <c r="A604" s="1" t="str">
        <f>Raw!A604</f>
        <v>26-07-2020 10:02:00</v>
      </c>
      <c r="B604">
        <f>IF(AND(Raw!K604="OK",Raw!C604="OK"),180*ATAN(SIN((3.14*Raw!J604/180)-(3.14*Raw!B604/180))/COS((3.14*Raw!J604/180)-(3.14*Raw!B604/180)))/3.14,B603)</f>
        <v>35.280000000000008</v>
      </c>
      <c r="C604">
        <f>IF(AND(Raw!O604="OK",Raw!C604="OK"),180*ATAN(SIN((3.14*Raw!N604/180)-(3.14*Raw!B604/180))/COS((3.14*Raw!N604/180)-(3.14*Raw!B604/180)))/3.14,C603)</f>
        <v>27.220000000000006</v>
      </c>
      <c r="D604">
        <f>IF(AND(Raw!K604="OK",Raw!O604="OK"),180*ATAN(SIN((3.14*Raw!J604/180)-(3.14*Raw!N604/180))/COS((3.14*Raw!J604/180)-(3.14*Raw!N604/180)))/3.14,D603)</f>
        <v>8.0600000000000041</v>
      </c>
      <c r="E604">
        <f>IF(AND(Raw!Q604="OK",Raw!C604="OK"),180*ATAN(SIN((3.14*Raw!P604/180)-(3.14*Raw!B604/180))/COS((3.14*Raw!P604/180)-(3.14*Raw!B604/180)))/3.14,E603)</f>
        <v>0</v>
      </c>
      <c r="F604">
        <f>IF(AND(Raw!O604="OK",Raw!Q604="OK"),180*ATAN(SIN((3.14*Raw!N604/180)-(3.14*Raw!P604/180))/COS((3.14*Raw!N604/180)-(3.14*Raw!P604/180)))/3.14,F603)</f>
        <v>0</v>
      </c>
      <c r="G604">
        <f>IF(AND(Raw!M604="OK",Raw!E604="OK"),180*ATAN(SIN((3.14*Raw!L604/180)-(3.14*Raw!D604/180))/COS((3.14*Raw!L604/180)-(3.14*Raw!D604/180)))/3.14,G603)</f>
        <v>28.41</v>
      </c>
      <c r="H604">
        <f>IF(AND(Raw!I604="OK",Raw!E604="OK"),180*ATAN(SIN((3.14*Raw!H604/180)-(3.14*Raw!D604/180))/COS((3.14*Raw!H604/180)-(3.14*Raw!D604/180)))/3.14,H603)</f>
        <v>17.610000000000007</v>
      </c>
      <c r="I604">
        <f>IF(AND(Raw!W604="OK",Raw!Y604="OK"),180*ATAN(SIN((3.14*Raw!V604/180)-(3.14*Raw!X604/180))/COS((3.14*Raw!V604/180)-(3.14*Raw!X604/180)))/3.14,I603)</f>
        <v>12.979999999999981</v>
      </c>
      <c r="J604">
        <f>IF(AND(Raw!U604="OK",Raw!C604="OK"),180*ATAN(SIN((3.14*Raw!T604/180)-(3.14*Raw!B604/180))/COS((3.14*Raw!T604/180)-(3.14*Raw!B604/180)))/3.14,J603)</f>
        <v>3.0200000000000173</v>
      </c>
      <c r="K604">
        <f>IF(AND(Raw!M604="OK",Raw!AA604="OK"),180*ATAN(SIN((3.14*Raw!L604/180)-(3.14*Raw!Z604/180))/COS((3.14*Raw!L604/180)-(3.14*Raw!Z604/180)))/3.14,K603)</f>
        <v>16.280000000000012</v>
      </c>
      <c r="L604">
        <f>IF(AND(Raw!I604="OK",Raw!AA604="OK"),180*ATAN(SIN((3.14*Raw!H604/180)-(3.14*Raw!Z604/180))/COS((3.14*Raw!H604/180)-(3.14*Raw!Z604/180)))/3.14,L603)</f>
        <v>5.4800000000000182</v>
      </c>
      <c r="M604">
        <f>IF(AND(Raw!I604="OK",Raw!G604="OK"),180*ATAN(SIN((3.14*Raw!H604/180)-(3.14*Raw!F604/180))/COS((3.14*Raw!H604/180)-(3.14*Raw!F604/180)))/3.14,M603)</f>
        <v>0</v>
      </c>
      <c r="N604">
        <f>IF(AND(Raw!O604="OK",Raw!S604="OK"),180*ATAN(SIN((3.14*Raw!N604/180)-(3.14*Raw!R604/180))/COS((3.14*Raw!N604/180)-(3.14*Raw!R604/180)))/3.14,N603)</f>
        <v>2.6799999999999917</v>
      </c>
      <c r="O604">
        <f>IF(AND(Raw!M604="OK",Raw!K604="OK"),180*ATAN(SIN((3.14*Raw!L604/180)-(3.14*Raw!J604/180))/COS((3.14*Raw!L604/180)-(3.14*Raw!J604/180)))/3.14,O603)</f>
        <v>1.6999999999999993</v>
      </c>
      <c r="P604">
        <f>IF(AND(Raw!M604="OK",Raw!I604="OK"),180*ATAN(SIN((3.14*Raw!L604/180)-(3.14*Raw!H604/180))/COS((3.14*Raw!L604/180)-(3.14*Raw!H604/180)))/3.14,P603)</f>
        <v>10.799999999999995</v>
      </c>
    </row>
    <row r="605" spans="1:16" x14ac:dyDescent="0.25">
      <c r="A605" s="1" t="str">
        <f>Raw!A605</f>
        <v>26-07-2020 10:03:00</v>
      </c>
      <c r="B605">
        <f>IF(AND(Raw!K605="OK",Raw!C605="OK"),180*ATAN(SIN((3.14*Raw!J605/180)-(3.14*Raw!B605/180))/COS((3.14*Raw!J605/180)-(3.14*Raw!B605/180)))/3.14,B604)</f>
        <v>35.272597226855289</v>
      </c>
      <c r="C605">
        <f>IF(AND(Raw!O605="OK",Raw!C605="OK"),180*ATAN(SIN((3.14*Raw!N605/180)-(3.14*Raw!B605/180))/COS((3.14*Raw!N605/180)-(3.14*Raw!B605/180)))/3.14,C604)</f>
        <v>27.212597226855287</v>
      </c>
      <c r="D605">
        <f>IF(AND(Raw!K605="OK",Raw!O605="OK"),180*ATAN(SIN((3.14*Raw!J605/180)-(3.14*Raw!N605/180))/COS((3.14*Raw!J605/180)-(3.14*Raw!N605/180)))/3.14,D604)</f>
        <v>8.0600000000000041</v>
      </c>
      <c r="E605">
        <f>IF(AND(Raw!Q605="OK",Raw!C605="OK"),180*ATAN(SIN((3.14*Raw!P605/180)-(3.14*Raw!B605/180))/COS((3.14*Raw!P605/180)-(3.14*Raw!B605/180)))/3.14,E604)</f>
        <v>0</v>
      </c>
      <c r="F605">
        <f>IF(AND(Raw!O605="OK",Raw!Q605="OK"),180*ATAN(SIN((3.14*Raw!N605/180)-(3.14*Raw!P605/180))/COS((3.14*Raw!N605/180)-(3.14*Raw!P605/180)))/3.14,F604)</f>
        <v>0</v>
      </c>
      <c r="G605">
        <f>IF(AND(Raw!M605="OK",Raw!E605="OK"),180*ATAN(SIN((3.14*Raw!L605/180)-(3.14*Raw!D605/180))/COS((3.14*Raw!L605/180)-(3.14*Raw!D605/180)))/3.14,G604)</f>
        <v>28.422597226855299</v>
      </c>
      <c r="H605">
        <f>IF(AND(Raw!I605="OK",Raw!E605="OK"),180*ATAN(SIN((3.14*Raw!H605/180)-(3.14*Raw!D605/180))/COS((3.14*Raw!H605/180)-(3.14*Raw!D605/180)))/3.14,H604)</f>
        <v>17.67259722685526</v>
      </c>
      <c r="I605">
        <f>IF(AND(Raw!W605="OK",Raw!Y605="OK"),180*ATAN(SIN((3.14*Raw!V605/180)-(3.14*Raw!X605/180))/COS((3.14*Raw!V605/180)-(3.14*Raw!X605/180)))/3.14,I604)</f>
        <v>13.049999999999956</v>
      </c>
      <c r="J605">
        <f>IF(AND(Raw!U605="OK",Raw!C605="OK"),180*ATAN(SIN((3.14*Raw!T605/180)-(3.14*Raw!B605/180))/COS((3.14*Raw!T605/180)-(3.14*Raw!B605/180)))/3.14,J604)</f>
        <v>3.030000000000018</v>
      </c>
      <c r="K605">
        <f>IF(AND(Raw!M605="OK",Raw!AA605="OK"),180*ATAN(SIN((3.14*Raw!L605/180)-(3.14*Raw!Z605/180))/COS((3.14*Raw!L605/180)-(3.14*Raw!Z605/180)))/3.14,K604)</f>
        <v>16.44259722685527</v>
      </c>
      <c r="L605">
        <f>IF(AND(Raw!I605="OK",Raw!AA605="OK"),180*ATAN(SIN((3.14*Raw!H605/180)-(3.14*Raw!Z605/180))/COS((3.14*Raw!H605/180)-(3.14*Raw!Z605/180)))/3.14,L604)</f>
        <v>5.6925972268552858</v>
      </c>
      <c r="M605">
        <f>IF(AND(Raw!I605="OK",Raw!G605="OK"),180*ATAN(SIN((3.14*Raw!H605/180)-(3.14*Raw!F605/180))/COS((3.14*Raw!H605/180)-(3.14*Raw!F605/180)))/3.14,M604)</f>
        <v>0</v>
      </c>
      <c r="N605">
        <f>IF(AND(Raw!O605="OK",Raw!S605="OK"),180*ATAN(SIN((3.14*Raw!N605/180)-(3.14*Raw!R605/180))/COS((3.14*Raw!N605/180)-(3.14*Raw!R605/180)))/3.14,N604)</f>
        <v>2.6599999999999877</v>
      </c>
      <c r="O605">
        <f>IF(AND(Raw!M605="OK",Raw!K605="OK"),180*ATAN(SIN((3.14*Raw!L605/180)-(3.14*Raw!J605/180))/COS((3.14*Raw!L605/180)-(3.14*Raw!J605/180)))/3.14,O604)</f>
        <v>1.6999999999999866</v>
      </c>
      <c r="P605">
        <f>IF(AND(Raw!M605="OK",Raw!I605="OK"),180*ATAN(SIN((3.14*Raw!L605/180)-(3.14*Raw!H605/180))/COS((3.14*Raw!L605/180)-(3.14*Raw!H605/180)))/3.14,P604)</f>
        <v>10.750000000000009</v>
      </c>
    </row>
    <row r="606" spans="1:16" x14ac:dyDescent="0.25">
      <c r="A606" s="1" t="str">
        <f>Raw!A606</f>
        <v>26-07-2020 10:04:00</v>
      </c>
      <c r="B606">
        <f>IF(AND(Raw!K606="OK",Raw!C606="OK"),180*ATAN(SIN((3.14*Raw!J606/180)-(3.14*Raw!B606/180))/COS((3.14*Raw!J606/180)-(3.14*Raw!B606/180)))/3.14,B605)</f>
        <v>35.272597226855289</v>
      </c>
      <c r="C606">
        <f>IF(AND(Raw!O606="OK",Raw!C606="OK"),180*ATAN(SIN((3.14*Raw!N606/180)-(3.14*Raw!B606/180))/COS((3.14*Raw!N606/180)-(3.14*Raw!B606/180)))/3.14,C605)</f>
        <v>27.212597226855287</v>
      </c>
      <c r="D606">
        <f>IF(AND(Raw!K606="OK",Raw!O606="OK"),180*ATAN(SIN((3.14*Raw!J606/180)-(3.14*Raw!N606/180))/COS((3.14*Raw!J606/180)-(3.14*Raw!N606/180)))/3.14,D605)</f>
        <v>7.999999999999992</v>
      </c>
      <c r="E606">
        <f>IF(AND(Raw!Q606="OK",Raw!C606="OK"),180*ATAN(SIN((3.14*Raw!P606/180)-(3.14*Raw!B606/180))/COS((3.14*Raw!P606/180)-(3.14*Raw!B606/180)))/3.14,E605)</f>
        <v>0</v>
      </c>
      <c r="F606">
        <f>IF(AND(Raw!O606="OK",Raw!Q606="OK"),180*ATAN(SIN((3.14*Raw!N606/180)-(3.14*Raw!P606/180))/COS((3.14*Raw!N606/180)-(3.14*Raw!P606/180)))/3.14,F605)</f>
        <v>0</v>
      </c>
      <c r="G606">
        <f>IF(AND(Raw!M606="OK",Raw!E606="OK"),180*ATAN(SIN((3.14*Raw!L606/180)-(3.14*Raw!D606/180))/COS((3.14*Raw!L606/180)-(3.14*Raw!D606/180)))/3.14,G605)</f>
        <v>28.440000000000015</v>
      </c>
      <c r="H606">
        <f>IF(AND(Raw!I606="OK",Raw!E606="OK"),180*ATAN(SIN((3.14*Raw!H606/180)-(3.14*Raw!D606/180))/COS((3.14*Raw!H606/180)-(3.14*Raw!D606/180)))/3.14,H605)</f>
        <v>17.679999999999993</v>
      </c>
      <c r="I606">
        <f>IF(AND(Raw!W606="OK",Raw!Y606="OK"),180*ATAN(SIN((3.14*Raw!V606/180)-(3.14*Raw!X606/180))/COS((3.14*Raw!V606/180)-(3.14*Raw!X606/180)))/3.14,I605)</f>
        <v>13.059999999999985</v>
      </c>
      <c r="J606">
        <f>IF(AND(Raw!U606="OK",Raw!C606="OK"),180*ATAN(SIN((3.14*Raw!T606/180)-(3.14*Raw!B606/180))/COS((3.14*Raw!T606/180)-(3.14*Raw!B606/180)))/3.14,J605)</f>
        <v>3.030000000000018</v>
      </c>
      <c r="K606">
        <f>IF(AND(Raw!M606="OK",Raw!AA606="OK"),180*ATAN(SIN((3.14*Raw!L606/180)-(3.14*Raw!Z606/180))/COS((3.14*Raw!L606/180)-(3.14*Raw!Z606/180)))/3.14,K605)</f>
        <v>16.310000000000002</v>
      </c>
      <c r="L606">
        <f>IF(AND(Raw!I606="OK",Raw!AA606="OK"),180*ATAN(SIN((3.14*Raw!H606/180)-(3.14*Raw!Z606/180))/COS((3.14*Raw!H606/180)-(3.14*Raw!Z606/180)))/3.14,L605)</f>
        <v>5.5499999999999803</v>
      </c>
      <c r="M606">
        <f>IF(AND(Raw!I606="OK",Raw!G606="OK"),180*ATAN(SIN((3.14*Raw!H606/180)-(3.14*Raw!F606/180))/COS((3.14*Raw!H606/180)-(3.14*Raw!F606/180)))/3.14,M605)</f>
        <v>0</v>
      </c>
      <c r="N606">
        <f>IF(AND(Raw!O606="OK",Raw!S606="OK"),180*ATAN(SIN((3.14*Raw!N606/180)-(3.14*Raw!R606/180))/COS((3.14*Raw!N606/180)-(3.14*Raw!R606/180)))/3.14,N605)</f>
        <v>2.629999999999995</v>
      </c>
      <c r="O606">
        <f>IF(AND(Raw!M606="OK",Raw!K606="OK"),180*ATAN(SIN((3.14*Raw!L606/180)-(3.14*Raw!J606/180))/COS((3.14*Raw!L606/180)-(3.14*Raw!J606/180)))/3.14,O605)</f>
        <v>1.7100000000000266</v>
      </c>
      <c r="P606">
        <f>IF(AND(Raw!M606="OK",Raw!I606="OK"),180*ATAN(SIN((3.14*Raw!L606/180)-(3.14*Raw!H606/180))/COS((3.14*Raw!L606/180)-(3.14*Raw!H606/180)))/3.14,P605)</f>
        <v>10.760000000000025</v>
      </c>
    </row>
    <row r="607" spans="1:16" x14ac:dyDescent="0.25">
      <c r="A607" s="1" t="str">
        <f>Raw!A607</f>
        <v>26-07-2020 10:05:00</v>
      </c>
      <c r="B607">
        <f>IF(AND(Raw!K607="OK",Raw!C607="OK"),180*ATAN(SIN((3.14*Raw!J607/180)-(3.14*Raw!B607/180))/COS((3.14*Raw!J607/180)-(3.14*Raw!B607/180)))/3.14,B606)</f>
        <v>35.272597226855289</v>
      </c>
      <c r="C607">
        <f>IF(AND(Raw!O607="OK",Raw!C607="OK"),180*ATAN(SIN((3.14*Raw!N607/180)-(3.14*Raw!B607/180))/COS((3.14*Raw!N607/180)-(3.14*Raw!B607/180)))/3.14,C606)</f>
        <v>27.212597226855287</v>
      </c>
      <c r="D607">
        <f>IF(AND(Raw!K607="OK",Raw!O607="OK"),180*ATAN(SIN((3.14*Raw!J607/180)-(3.14*Raw!N607/180))/COS((3.14*Raw!J607/180)-(3.14*Raw!N607/180)))/3.14,D606)</f>
        <v>7.97</v>
      </c>
      <c r="E607">
        <f>IF(AND(Raw!Q607="OK",Raw!C607="OK"),180*ATAN(SIN((3.14*Raw!P607/180)-(3.14*Raw!B607/180))/COS((3.14*Raw!P607/180)-(3.14*Raw!B607/180)))/3.14,E606)</f>
        <v>0</v>
      </c>
      <c r="F607">
        <f>IF(AND(Raw!O607="OK",Raw!Q607="OK"),180*ATAN(SIN((3.14*Raw!N607/180)-(3.14*Raw!P607/180))/COS((3.14*Raw!N607/180)-(3.14*Raw!P607/180)))/3.14,F606)</f>
        <v>0</v>
      </c>
      <c r="G607">
        <f>IF(AND(Raw!M607="OK",Raw!E607="OK"),180*ATAN(SIN((3.14*Raw!L607/180)-(3.14*Raw!D607/180))/COS((3.14*Raw!L607/180)-(3.14*Raw!D607/180)))/3.14,G606)</f>
        <v>28.43</v>
      </c>
      <c r="H607">
        <f>IF(AND(Raw!I607="OK",Raw!E607="OK"),180*ATAN(SIN((3.14*Raw!H607/180)-(3.14*Raw!D607/180))/COS((3.14*Raw!H607/180)-(3.14*Raw!D607/180)))/3.14,H606)</f>
        <v>17.689999999999998</v>
      </c>
      <c r="I607">
        <f>IF(AND(Raw!W607="OK",Raw!Y607="OK"),180*ATAN(SIN((3.14*Raw!V607/180)-(3.14*Raw!X607/180))/COS((3.14*Raw!V607/180)-(3.14*Raw!X607/180)))/3.14,I606)</f>
        <v>13.029999999999998</v>
      </c>
      <c r="J607">
        <f>IF(AND(Raw!U607="OK",Raw!C607="OK"),180*ATAN(SIN((3.14*Raw!T607/180)-(3.14*Raw!B607/180))/COS((3.14*Raw!T607/180)-(3.14*Raw!B607/180)))/3.14,J606)</f>
        <v>3.030000000000018</v>
      </c>
      <c r="K607">
        <f>IF(AND(Raw!M607="OK",Raw!AA607="OK"),180*ATAN(SIN((3.14*Raw!L607/180)-(3.14*Raw!Z607/180))/COS((3.14*Raw!L607/180)-(3.14*Raw!Z607/180)))/3.14,K606)</f>
        <v>16.3</v>
      </c>
      <c r="L607">
        <f>IF(AND(Raw!I607="OK",Raw!AA607="OK"),180*ATAN(SIN((3.14*Raw!H607/180)-(3.14*Raw!Z607/180))/COS((3.14*Raw!H607/180)-(3.14*Raw!Z607/180)))/3.14,L606)</f>
        <v>5.5600000000000014</v>
      </c>
      <c r="M607">
        <f>IF(AND(Raw!I607="OK",Raw!G607="OK"),180*ATAN(SIN((3.14*Raw!H607/180)-(3.14*Raw!F607/180))/COS((3.14*Raw!H607/180)-(3.14*Raw!F607/180)))/3.14,M606)</f>
        <v>0</v>
      </c>
      <c r="N607">
        <f>IF(AND(Raw!O607="OK",Raw!S607="OK"),180*ATAN(SIN((3.14*Raw!N607/180)-(3.14*Raw!R607/180))/COS((3.14*Raw!N607/180)-(3.14*Raw!R607/180)))/3.14,N606)</f>
        <v>2.660000000000001</v>
      </c>
      <c r="O607">
        <f>IF(AND(Raw!M607="OK",Raw!K607="OK"),180*ATAN(SIN((3.14*Raw!L607/180)-(3.14*Raw!J607/180))/COS((3.14*Raw!L607/180)-(3.14*Raw!J607/180)))/3.14,O606)</f>
        <v>1.6199999999999994</v>
      </c>
      <c r="P607">
        <f>IF(AND(Raw!M607="OK",Raw!I607="OK"),180*ATAN(SIN((3.14*Raw!L607/180)-(3.14*Raw!H607/180))/COS((3.14*Raw!L607/180)-(3.14*Raw!H607/180)))/3.14,P606)</f>
        <v>10.74</v>
      </c>
    </row>
    <row r="608" spans="1:16" x14ac:dyDescent="0.25">
      <c r="A608" s="1" t="str">
        <f>Raw!A608</f>
        <v>26-07-2020 10:06:00</v>
      </c>
      <c r="B608">
        <f>IF(AND(Raw!K608="OK",Raw!C608="OK"),180*ATAN(SIN((3.14*Raw!J608/180)-(3.14*Raw!B608/180))/COS((3.14*Raw!J608/180)-(3.14*Raw!B608/180)))/3.14,B607)</f>
        <v>35.272597226855289</v>
      </c>
      <c r="C608">
        <f>IF(AND(Raw!O608="OK",Raw!C608="OK"),180*ATAN(SIN((3.14*Raw!N608/180)-(3.14*Raw!B608/180))/COS((3.14*Raw!N608/180)-(3.14*Raw!B608/180)))/3.14,C607)</f>
        <v>27.212597226855287</v>
      </c>
      <c r="D608">
        <f>IF(AND(Raw!K608="OK",Raw!O608="OK"),180*ATAN(SIN((3.14*Raw!J608/180)-(3.14*Raw!N608/180))/COS((3.14*Raw!J608/180)-(3.14*Raw!N608/180)))/3.14,D607)</f>
        <v>7.9500000000000215</v>
      </c>
      <c r="E608">
        <f>IF(AND(Raw!Q608="OK",Raw!C608="OK"),180*ATAN(SIN((3.14*Raw!P608/180)-(3.14*Raw!B608/180))/COS((3.14*Raw!P608/180)-(3.14*Raw!B608/180)))/3.14,E607)</f>
        <v>0</v>
      </c>
      <c r="F608">
        <f>IF(AND(Raw!O608="OK",Raw!Q608="OK"),180*ATAN(SIN((3.14*Raw!N608/180)-(3.14*Raw!P608/180))/COS((3.14*Raw!N608/180)-(3.14*Raw!P608/180)))/3.14,F607)</f>
        <v>0</v>
      </c>
      <c r="G608">
        <f>IF(AND(Raw!M608="OK",Raw!E608="OK"),180*ATAN(SIN((3.14*Raw!L608/180)-(3.14*Raw!D608/180))/COS((3.14*Raw!L608/180)-(3.14*Raw!D608/180)))/3.14,G607)</f>
        <v>28.220000000000031</v>
      </c>
      <c r="H608">
        <f>IF(AND(Raw!I608="OK",Raw!E608="OK"),180*ATAN(SIN((3.14*Raw!H608/180)-(3.14*Raw!D608/180))/COS((3.14*Raw!H608/180)-(3.14*Raw!D608/180)))/3.14,H607)</f>
        <v>17.470000000000017</v>
      </c>
      <c r="I608">
        <f>IF(AND(Raw!W608="OK",Raw!Y608="OK"),180*ATAN(SIN((3.14*Raw!V608/180)-(3.14*Raw!X608/180))/COS((3.14*Raw!V608/180)-(3.14*Raw!X608/180)))/3.14,I607)</f>
        <v>12.920000000000021</v>
      </c>
      <c r="J608">
        <f>IF(AND(Raw!U608="OK",Raw!C608="OK"),180*ATAN(SIN((3.14*Raw!T608/180)-(3.14*Raw!B608/180))/COS((3.14*Raw!T608/180)-(3.14*Raw!B608/180)))/3.14,J607)</f>
        <v>3.030000000000018</v>
      </c>
      <c r="K608">
        <f>IF(AND(Raw!M608="OK",Raw!AA608="OK"),180*ATAN(SIN((3.14*Raw!L608/180)-(3.14*Raw!Z608/180))/COS((3.14*Raw!L608/180)-(3.14*Raw!Z608/180)))/3.14,K607)</f>
        <v>16.29</v>
      </c>
      <c r="L608">
        <f>IF(AND(Raw!I608="OK",Raw!AA608="OK"),180*ATAN(SIN((3.14*Raw!H608/180)-(3.14*Raw!Z608/180))/COS((3.14*Raw!H608/180)-(3.14*Raw!Z608/180)))/3.14,L607)</f>
        <v>5.5399999999999903</v>
      </c>
      <c r="M608">
        <f>IF(AND(Raw!I608="OK",Raw!G608="OK"),180*ATAN(SIN((3.14*Raw!H608/180)-(3.14*Raw!F608/180))/COS((3.14*Raw!H608/180)-(3.14*Raw!F608/180)))/3.14,M607)</f>
        <v>0</v>
      </c>
      <c r="N608">
        <f>IF(AND(Raw!O608="OK",Raw!S608="OK"),180*ATAN(SIN((3.14*Raw!N608/180)-(3.14*Raw!R608/180))/COS((3.14*Raw!N608/180)-(3.14*Raw!R608/180)))/3.14,N607)</f>
        <v>2.5500000000000056</v>
      </c>
      <c r="O608">
        <f>IF(AND(Raw!M608="OK",Raw!K608="OK"),180*ATAN(SIN((3.14*Raw!L608/180)-(3.14*Raw!J608/180))/COS((3.14*Raw!L608/180)-(3.14*Raw!J608/180)))/3.14,O607)</f>
        <v>1.5299999999999934</v>
      </c>
      <c r="P608">
        <f>IF(AND(Raw!M608="OK",Raw!I608="OK"),180*ATAN(SIN((3.14*Raw!L608/180)-(3.14*Raw!H608/180))/COS((3.14*Raw!L608/180)-(3.14*Raw!H608/180)))/3.14,P607)</f>
        <v>10.750000000000009</v>
      </c>
    </row>
    <row r="609" spans="1:16" x14ac:dyDescent="0.25">
      <c r="A609" s="1" t="str">
        <f>Raw!A609</f>
        <v>26-07-2020 10:07:00</v>
      </c>
      <c r="B609">
        <f>IF(AND(Raw!K609="OK",Raw!C609="OK"),180*ATAN(SIN((3.14*Raw!J609/180)-(3.14*Raw!B609/180))/COS((3.14*Raw!J609/180)-(3.14*Raw!B609/180)))/3.14,B608)</f>
        <v>35.272597226855289</v>
      </c>
      <c r="C609">
        <f>IF(AND(Raw!O609="OK",Raw!C609="OK"),180*ATAN(SIN((3.14*Raw!N609/180)-(3.14*Raw!B609/180))/COS((3.14*Raw!N609/180)-(3.14*Raw!B609/180)))/3.14,C608)</f>
        <v>27.212597226855287</v>
      </c>
      <c r="D609">
        <f>IF(AND(Raw!K609="OK",Raw!O609="OK"),180*ATAN(SIN((3.14*Raw!J609/180)-(3.14*Raw!N609/180))/COS((3.14*Raw!J609/180)-(3.14*Raw!N609/180)))/3.14,D608)</f>
        <v>7.8900000000000112</v>
      </c>
      <c r="E609">
        <f>IF(AND(Raw!Q609="OK",Raw!C609="OK"),180*ATAN(SIN((3.14*Raw!P609/180)-(3.14*Raw!B609/180))/COS((3.14*Raw!P609/180)-(3.14*Raw!B609/180)))/3.14,E608)</f>
        <v>0</v>
      </c>
      <c r="F609">
        <f>IF(AND(Raw!O609="OK",Raw!Q609="OK"),180*ATAN(SIN((3.14*Raw!N609/180)-(3.14*Raw!P609/180))/COS((3.14*Raw!N609/180)-(3.14*Raw!P609/180)))/3.14,F608)</f>
        <v>0</v>
      </c>
      <c r="G609">
        <f>IF(AND(Raw!M609="OK",Raw!E609="OK"),180*ATAN(SIN((3.14*Raw!L609/180)-(3.14*Raw!D609/180))/COS((3.14*Raw!L609/180)-(3.14*Raw!D609/180)))/3.14,G608)</f>
        <v>27.759999999999994</v>
      </c>
      <c r="H609">
        <f>IF(AND(Raw!I609="OK",Raw!E609="OK"),180*ATAN(SIN((3.14*Raw!H609/180)-(3.14*Raw!D609/180))/COS((3.14*Raw!H609/180)-(3.14*Raw!D609/180)))/3.14,H608)</f>
        <v>17.129999999999992</v>
      </c>
      <c r="I609">
        <f>IF(AND(Raw!W609="OK",Raw!Y609="OK"),180*ATAN(SIN((3.14*Raw!V609/180)-(3.14*Raw!X609/180))/COS((3.14*Raw!V609/180)-(3.14*Raw!X609/180)))/3.14,I608)</f>
        <v>12.809999999999988</v>
      </c>
      <c r="J609">
        <f>IF(AND(Raw!U609="OK",Raw!C609="OK"),180*ATAN(SIN((3.14*Raw!T609/180)-(3.14*Raw!B609/180))/COS((3.14*Raw!T609/180)-(3.14*Raw!B609/180)))/3.14,J608)</f>
        <v>3.030000000000018</v>
      </c>
      <c r="K609">
        <f>IF(AND(Raw!M609="OK",Raw!AA609="OK"),180*ATAN(SIN((3.14*Raw!L609/180)-(3.14*Raw!Z609/180))/COS((3.14*Raw!L609/180)-(3.14*Raw!Z609/180)))/3.14,K608)</f>
        <v>16.209999999999987</v>
      </c>
      <c r="L609">
        <f>IF(AND(Raw!I609="OK",Raw!AA609="OK"),180*ATAN(SIN((3.14*Raw!H609/180)-(3.14*Raw!Z609/180))/COS((3.14*Raw!H609/180)-(3.14*Raw!Z609/180)))/3.14,L608)</f>
        <v>5.5799999999999867</v>
      </c>
      <c r="M609">
        <f>IF(AND(Raw!I609="OK",Raw!G609="OK"),180*ATAN(SIN((3.14*Raw!H609/180)-(3.14*Raw!F609/180))/COS((3.14*Raw!H609/180)-(3.14*Raw!F609/180)))/3.14,M608)</f>
        <v>0</v>
      </c>
      <c r="N609">
        <f>IF(AND(Raw!O609="OK",Raw!S609="OK"),180*ATAN(SIN((3.14*Raw!N609/180)-(3.14*Raw!R609/180))/COS((3.14*Raw!N609/180)-(3.14*Raw!R609/180)))/3.14,N608)</f>
        <v>2.4900000000000073</v>
      </c>
      <c r="O609">
        <f>IF(AND(Raw!M609="OK",Raw!K609="OK"),180*ATAN(SIN((3.14*Raw!L609/180)-(3.14*Raw!J609/180))/COS((3.14*Raw!L609/180)-(3.14*Raw!J609/180)))/3.14,O608)</f>
        <v>1.4899999999999856</v>
      </c>
      <c r="P609">
        <f>IF(AND(Raw!M609="OK",Raw!I609="OK"),180*ATAN(SIN((3.14*Raw!L609/180)-(3.14*Raw!H609/180))/COS((3.14*Raw!L609/180)-(3.14*Raw!H609/180)))/3.14,P608)</f>
        <v>10.629999999999999</v>
      </c>
    </row>
    <row r="610" spans="1:16" x14ac:dyDescent="0.25">
      <c r="A610" s="1" t="str">
        <f>Raw!A610</f>
        <v>26-07-2020 10:08:00</v>
      </c>
      <c r="B610">
        <f>IF(AND(Raw!K610="OK",Raw!C610="OK"),180*ATAN(SIN((3.14*Raw!J610/180)-(3.14*Raw!B610/180))/COS((3.14*Raw!J610/180)-(3.14*Raw!B610/180)))/3.14,B609)</f>
        <v>35.272597226855289</v>
      </c>
      <c r="C610">
        <f>IF(AND(Raw!O610="OK",Raw!C610="OK"),180*ATAN(SIN((3.14*Raw!N610/180)-(3.14*Raw!B610/180))/COS((3.14*Raw!N610/180)-(3.14*Raw!B610/180)))/3.14,C609)</f>
        <v>27.212597226855287</v>
      </c>
      <c r="D610">
        <f>IF(AND(Raw!K610="OK",Raw!O610="OK"),180*ATAN(SIN((3.14*Raw!J610/180)-(3.14*Raw!N610/180))/COS((3.14*Raw!J610/180)-(3.14*Raw!N610/180)))/3.14,D609)</f>
        <v>8.0625972268552548</v>
      </c>
      <c r="E610">
        <f>IF(AND(Raw!Q610="OK",Raw!C610="OK"),180*ATAN(SIN((3.14*Raw!P610/180)-(3.14*Raw!B610/180))/COS((3.14*Raw!P610/180)-(3.14*Raw!B610/180)))/3.14,E609)</f>
        <v>0</v>
      </c>
      <c r="F610">
        <f>IF(AND(Raw!O610="OK",Raw!Q610="OK"),180*ATAN(SIN((3.14*Raw!N610/180)-(3.14*Raw!P610/180))/COS((3.14*Raw!N610/180)-(3.14*Raw!P610/180)))/3.14,F609)</f>
        <v>0</v>
      </c>
      <c r="G610">
        <f>IF(AND(Raw!M610="OK",Raw!E610="OK"),180*ATAN(SIN((3.14*Raw!L610/180)-(3.14*Raw!D610/180))/COS((3.14*Raw!L610/180)-(3.14*Raw!D610/180)))/3.14,G609)</f>
        <v>28.072597226855265</v>
      </c>
      <c r="H610">
        <f>IF(AND(Raw!I610="OK",Raw!E610="OK"),180*ATAN(SIN((3.14*Raw!H610/180)-(3.14*Raw!D610/180))/COS((3.14*Raw!H610/180)-(3.14*Raw!D610/180)))/3.14,H609)</f>
        <v>17.210000000000019</v>
      </c>
      <c r="I610">
        <f>IF(AND(Raw!W610="OK",Raw!Y610="OK"),180*ATAN(SIN((3.14*Raw!V610/180)-(3.14*Raw!X610/180))/COS((3.14*Raw!V610/180)-(3.14*Raw!X610/180)))/3.14,I609)</f>
        <v>12.769999999999978</v>
      </c>
      <c r="J610">
        <f>IF(AND(Raw!U610="OK",Raw!C610="OK"),180*ATAN(SIN((3.14*Raw!T610/180)-(3.14*Raw!B610/180))/COS((3.14*Raw!T610/180)-(3.14*Raw!B610/180)))/3.14,J609)</f>
        <v>3.030000000000018</v>
      </c>
      <c r="K610">
        <f>IF(AND(Raw!M610="OK",Raw!AA610="OK"),180*ATAN(SIN((3.14*Raw!L610/180)-(3.14*Raw!Z610/180))/COS((3.14*Raw!L610/180)-(3.14*Raw!Z610/180)))/3.14,K609)</f>
        <v>16.452597226855257</v>
      </c>
      <c r="L610">
        <f>IF(AND(Raw!I610="OK",Raw!AA610="OK"),180*ATAN(SIN((3.14*Raw!H610/180)-(3.14*Raw!Z610/180))/COS((3.14*Raw!H610/180)-(3.14*Raw!Z610/180)))/3.14,L609)</f>
        <v>5.5900000000000132</v>
      </c>
      <c r="M610">
        <f>IF(AND(Raw!I610="OK",Raw!G610="OK"),180*ATAN(SIN((3.14*Raw!H610/180)-(3.14*Raw!F610/180))/COS((3.14*Raw!H610/180)-(3.14*Raw!F610/180)))/3.14,M609)</f>
        <v>0</v>
      </c>
      <c r="N610">
        <f>IF(AND(Raw!O610="OK",Raw!S610="OK"),180*ATAN(SIN((3.14*Raw!N610/180)-(3.14*Raw!R610/180))/COS((3.14*Raw!N610/180)-(3.14*Raw!R610/180)))/3.14,N609)</f>
        <v>2.4399999999999977</v>
      </c>
      <c r="O610">
        <f>IF(AND(Raw!M610="OK",Raw!K610="OK"),180*ATAN(SIN((3.14*Raw!L610/180)-(3.14*Raw!J610/180))/COS((3.14*Raw!L610/180)-(3.14*Raw!J610/180)))/3.14,O609)</f>
        <v>1.3699999999999886</v>
      </c>
      <c r="P610">
        <f>IF(AND(Raw!M610="OK",Raw!I610="OK"),180*ATAN(SIN((3.14*Raw!L610/180)-(3.14*Raw!H610/180))/COS((3.14*Raw!L610/180)-(3.14*Raw!H610/180)))/3.14,P609)</f>
        <v>10.86259722685522</v>
      </c>
    </row>
    <row r="611" spans="1:16" x14ac:dyDescent="0.25">
      <c r="A611" s="1" t="str">
        <f>Raw!A611</f>
        <v>26-07-2020 10:09:00</v>
      </c>
      <c r="B611">
        <f>IF(AND(Raw!K611="OK",Raw!C611="OK"),180*ATAN(SIN((3.14*Raw!J611/180)-(3.14*Raw!B611/180))/COS((3.14*Raw!J611/180)-(3.14*Raw!B611/180)))/3.14,B610)</f>
        <v>35.272597226855289</v>
      </c>
      <c r="C611">
        <f>IF(AND(Raw!O611="OK",Raw!C611="OK"),180*ATAN(SIN((3.14*Raw!N611/180)-(3.14*Raw!B611/180))/COS((3.14*Raw!N611/180)-(3.14*Raw!B611/180)))/3.14,C610)</f>
        <v>27.212597226855287</v>
      </c>
      <c r="D611">
        <f>IF(AND(Raw!K611="OK",Raw!O611="OK"),180*ATAN(SIN((3.14*Raw!J611/180)-(3.14*Raw!N611/180))/COS((3.14*Raw!J611/180)-(3.14*Raw!N611/180)))/3.14,D610)</f>
        <v>7.8000000000000043</v>
      </c>
      <c r="E611">
        <f>IF(AND(Raw!Q611="OK",Raw!C611="OK"),180*ATAN(SIN((3.14*Raw!P611/180)-(3.14*Raw!B611/180))/COS((3.14*Raw!P611/180)-(3.14*Raw!B611/180)))/3.14,E610)</f>
        <v>0</v>
      </c>
      <c r="F611">
        <f>IF(AND(Raw!O611="OK",Raw!Q611="OK"),180*ATAN(SIN((3.14*Raw!N611/180)-(3.14*Raw!P611/180))/COS((3.14*Raw!N611/180)-(3.14*Raw!P611/180)))/3.14,F610)</f>
        <v>0</v>
      </c>
      <c r="G611">
        <f>IF(AND(Raw!M611="OK",Raw!E611="OK"),180*ATAN(SIN((3.14*Raw!L611/180)-(3.14*Raw!D611/180))/COS((3.14*Raw!L611/180)-(3.14*Raw!D611/180)))/3.14,G610)</f>
        <v>28.080000000000027</v>
      </c>
      <c r="H611">
        <f>IF(AND(Raw!I611="OK",Raw!E611="OK"),180*ATAN(SIN((3.14*Raw!H611/180)-(3.14*Raw!D611/180))/COS((3.14*Raw!H611/180)-(3.14*Raw!D611/180)))/3.14,H610)</f>
        <v>17.380000000000013</v>
      </c>
      <c r="I611">
        <f>IF(AND(Raw!W611="OK",Raw!Y611="OK"),180*ATAN(SIN((3.14*Raw!V611/180)-(3.14*Raw!X611/180))/COS((3.14*Raw!V611/180)-(3.14*Raw!X611/180)))/3.14,I610)</f>
        <v>12.820000000000002</v>
      </c>
      <c r="J611">
        <f>IF(AND(Raw!U611="OK",Raw!C611="OK"),180*ATAN(SIN((3.14*Raw!T611/180)-(3.14*Raw!B611/180))/COS((3.14*Raw!T611/180)-(3.14*Raw!B611/180)))/3.14,J610)</f>
        <v>3.030000000000018</v>
      </c>
      <c r="K611">
        <f>IF(AND(Raw!M611="OK",Raw!AA611="OK"),180*ATAN(SIN((3.14*Raw!L611/180)-(3.14*Raw!Z611/180))/COS((3.14*Raw!L611/180)-(3.14*Raw!Z611/180)))/3.14,K610)</f>
        <v>16.310000000000002</v>
      </c>
      <c r="L611">
        <f>IF(AND(Raw!I611="OK",Raw!AA611="OK"),180*ATAN(SIN((3.14*Raw!H611/180)-(3.14*Raw!Z611/180))/COS((3.14*Raw!H611/180)-(3.14*Raw!Z611/180)))/3.14,L610)</f>
        <v>5.6099999999999914</v>
      </c>
      <c r="M611">
        <f>IF(AND(Raw!I611="OK",Raw!G611="OK"),180*ATAN(SIN((3.14*Raw!H611/180)-(3.14*Raw!F611/180))/COS((3.14*Raw!H611/180)-(3.14*Raw!F611/180)))/3.14,M610)</f>
        <v>0</v>
      </c>
      <c r="N611">
        <f>IF(AND(Raw!O611="OK",Raw!S611="OK"),180*ATAN(SIN((3.14*Raw!N611/180)-(3.14*Raw!R611/180))/COS((3.14*Raw!N611/180)-(3.14*Raw!R611/180)))/3.14,N610)</f>
        <v>2.4199999999999937</v>
      </c>
      <c r="O611">
        <f>IF(AND(Raw!M611="OK",Raw!K611="OK"),180*ATAN(SIN((3.14*Raw!L611/180)-(3.14*Raw!J611/180))/COS((3.14*Raw!L611/180)-(3.14*Raw!J611/180)))/3.14,O610)</f>
        <v>1.3600000000000247</v>
      </c>
      <c r="P611">
        <f>IF(AND(Raw!M611="OK",Raw!I611="OK"),180*ATAN(SIN((3.14*Raw!L611/180)-(3.14*Raw!H611/180))/COS((3.14*Raw!L611/180)-(3.14*Raw!H611/180)))/3.14,P610)</f>
        <v>10.700000000000014</v>
      </c>
    </row>
    <row r="612" spans="1:16" x14ac:dyDescent="0.25">
      <c r="A612" s="1" t="str">
        <f>Raw!A612</f>
        <v>26-07-2020 10:10:00</v>
      </c>
      <c r="B612">
        <f>IF(AND(Raw!K612="OK",Raw!C612="OK"),180*ATAN(SIN((3.14*Raw!J612/180)-(3.14*Raw!B612/180))/COS((3.14*Raw!J612/180)-(3.14*Raw!B612/180)))/3.14,B611)</f>
        <v>35.272597226855289</v>
      </c>
      <c r="C612">
        <f>IF(AND(Raw!O612="OK",Raw!C612="OK"),180*ATAN(SIN((3.14*Raw!N612/180)-(3.14*Raw!B612/180))/COS((3.14*Raw!N612/180)-(3.14*Raw!B612/180)))/3.14,C611)</f>
        <v>27.212597226855287</v>
      </c>
      <c r="D612">
        <f>IF(AND(Raw!K612="OK",Raw!O612="OK"),180*ATAN(SIN((3.14*Raw!J612/180)-(3.14*Raw!N612/180))/COS((3.14*Raw!J612/180)-(3.14*Raw!N612/180)))/3.14,D611)</f>
        <v>7.7899999999999983</v>
      </c>
      <c r="E612">
        <f>IF(AND(Raw!Q612="OK",Raw!C612="OK"),180*ATAN(SIN((3.14*Raw!P612/180)-(3.14*Raw!B612/180))/COS((3.14*Raw!P612/180)-(3.14*Raw!B612/180)))/3.14,E611)</f>
        <v>0</v>
      </c>
      <c r="F612">
        <f>IF(AND(Raw!O612="OK",Raw!Q612="OK"),180*ATAN(SIN((3.14*Raw!N612/180)-(3.14*Raw!P612/180))/COS((3.14*Raw!N612/180)-(3.14*Raw!P612/180)))/3.14,F611)</f>
        <v>0</v>
      </c>
      <c r="G612">
        <f>IF(AND(Raw!M612="OK",Raw!E612="OK"),180*ATAN(SIN((3.14*Raw!L612/180)-(3.14*Raw!D612/180))/COS((3.14*Raw!L612/180)-(3.14*Raw!D612/180)))/3.14,G611)</f>
        <v>27.900000000000002</v>
      </c>
      <c r="H612">
        <f>IF(AND(Raw!I612="OK",Raw!E612="OK"),180*ATAN(SIN((3.14*Raw!H612/180)-(3.14*Raw!D612/180))/COS((3.14*Raw!H612/180)-(3.14*Raw!D612/180)))/3.14,H611)</f>
        <v>17.160000000000004</v>
      </c>
      <c r="I612">
        <f>IF(AND(Raw!W612="OK",Raw!Y612="OK"),180*ATAN(SIN((3.14*Raw!V612/180)-(3.14*Raw!X612/180))/COS((3.14*Raw!V612/180)-(3.14*Raw!X612/180)))/3.14,I611)</f>
        <v>12.780000000000001</v>
      </c>
      <c r="J612">
        <f>IF(AND(Raw!U612="OK",Raw!C612="OK"),180*ATAN(SIN((3.14*Raw!T612/180)-(3.14*Raw!B612/180))/COS((3.14*Raw!T612/180)-(3.14*Raw!B612/180)))/3.14,J611)</f>
        <v>3.030000000000018</v>
      </c>
      <c r="K612">
        <f>IF(AND(Raw!M612="OK",Raw!AA612="OK"),180*ATAN(SIN((3.14*Raw!L612/180)-(3.14*Raw!Z612/180))/COS((3.14*Raw!L612/180)-(3.14*Raw!Z612/180)))/3.14,K611)</f>
        <v>16.330000000000005</v>
      </c>
      <c r="L612">
        <f>IF(AND(Raw!I612="OK",Raw!AA612="OK"),180*ATAN(SIN((3.14*Raw!H612/180)-(3.14*Raw!Z612/180))/COS((3.14*Raw!H612/180)-(3.14*Raw!Z612/180)))/3.14,L611)</f>
        <v>5.590000000000007</v>
      </c>
      <c r="M612">
        <f>IF(AND(Raw!I612="OK",Raw!G612="OK"),180*ATAN(SIN((3.14*Raw!H612/180)-(3.14*Raw!F612/180))/COS((3.14*Raw!H612/180)-(3.14*Raw!F612/180)))/3.14,M611)</f>
        <v>0</v>
      </c>
      <c r="N612">
        <f>IF(AND(Raw!O612="OK",Raw!S612="OK"),180*ATAN(SIN((3.14*Raw!N612/180)-(3.14*Raw!R612/180))/COS((3.14*Raw!N612/180)-(3.14*Raw!R612/180)))/3.14,N611)</f>
        <v>2.2999999999999967</v>
      </c>
      <c r="O612">
        <f>IF(AND(Raw!M612="OK",Raw!K612="OK"),180*ATAN(SIN((3.14*Raw!L612/180)-(3.14*Raw!J612/180))/COS((3.14*Raw!L612/180)-(3.14*Raw!J612/180)))/3.14,O611)</f>
        <v>1.3900000000000017</v>
      </c>
      <c r="P612">
        <f>IF(AND(Raw!M612="OK",Raw!I612="OK"),180*ATAN(SIN((3.14*Raw!L612/180)-(3.14*Raw!H612/180))/COS((3.14*Raw!L612/180)-(3.14*Raw!H612/180)))/3.14,P611)</f>
        <v>10.739999999999998</v>
      </c>
    </row>
    <row r="613" spans="1:16" x14ac:dyDescent="0.25">
      <c r="A613" s="1" t="str">
        <f>Raw!A613</f>
        <v>26-07-2020 10:11:00</v>
      </c>
      <c r="B613">
        <f>IF(AND(Raw!K613="OK",Raw!C613="OK"),180*ATAN(SIN((3.14*Raw!J613/180)-(3.14*Raw!B613/180))/COS((3.14*Raw!J613/180)-(3.14*Raw!B613/180)))/3.14,B612)</f>
        <v>35.272597226855289</v>
      </c>
      <c r="C613">
        <f>IF(AND(Raw!O613="OK",Raw!C613="OK"),180*ATAN(SIN((3.14*Raw!N613/180)-(3.14*Raw!B613/180))/COS((3.14*Raw!N613/180)-(3.14*Raw!B613/180)))/3.14,C612)</f>
        <v>27.212597226855287</v>
      </c>
      <c r="D613">
        <f>IF(AND(Raw!K613="OK",Raw!O613="OK"),180*ATAN(SIN((3.14*Raw!J613/180)-(3.14*Raw!N613/180))/COS((3.14*Raw!J613/180)-(3.14*Raw!N613/180)))/3.14,D612)</f>
        <v>7.8199999999999976</v>
      </c>
      <c r="E613">
        <f>IF(AND(Raw!Q613="OK",Raw!C613="OK"),180*ATAN(SIN((3.14*Raw!P613/180)-(3.14*Raw!B613/180))/COS((3.14*Raw!P613/180)-(3.14*Raw!B613/180)))/3.14,E612)</f>
        <v>0</v>
      </c>
      <c r="F613">
        <f>IF(AND(Raw!O613="OK",Raw!Q613="OK"),180*ATAN(SIN((3.14*Raw!N613/180)-(3.14*Raw!P613/180))/COS((3.14*Raw!N613/180)-(3.14*Raw!P613/180)))/3.14,F612)</f>
        <v>0</v>
      </c>
      <c r="G613">
        <f>IF(AND(Raw!M613="OK",Raw!E613="OK"),180*ATAN(SIN((3.14*Raw!L613/180)-(3.14*Raw!D613/180))/COS((3.14*Raw!L613/180)-(3.14*Raw!D613/180)))/3.14,G612)</f>
        <v>27.869999999999997</v>
      </c>
      <c r="H613">
        <f>IF(AND(Raw!I613="OK",Raw!E613="OK"),180*ATAN(SIN((3.14*Raw!H613/180)-(3.14*Raw!D613/180))/COS((3.14*Raw!H613/180)-(3.14*Raw!D613/180)))/3.14,H612)</f>
        <v>17.079999999999984</v>
      </c>
      <c r="I613">
        <f>IF(AND(Raw!W613="OK",Raw!Y613="OK"),180*ATAN(SIN((3.14*Raw!V613/180)-(3.14*Raw!X613/180))/COS((3.14*Raw!V613/180)-(3.14*Raw!X613/180)))/3.14,I612)</f>
        <v>12.759999999999989</v>
      </c>
      <c r="J613">
        <f>IF(AND(Raw!U613="OK",Raw!C613="OK"),180*ATAN(SIN((3.14*Raw!T613/180)-(3.14*Raw!B613/180))/COS((3.14*Raw!T613/180)-(3.14*Raw!B613/180)))/3.14,J612)</f>
        <v>3.030000000000018</v>
      </c>
      <c r="K613">
        <f>IF(AND(Raw!M613="OK",Raw!AA613="OK"),180*ATAN(SIN((3.14*Raw!L613/180)-(3.14*Raw!Z613/180))/COS((3.14*Raw!L613/180)-(3.14*Raw!Z613/180)))/3.14,K612)</f>
        <v>16.399999999999984</v>
      </c>
      <c r="L613">
        <f>IF(AND(Raw!I613="OK",Raw!AA613="OK"),180*ATAN(SIN((3.14*Raw!H613/180)-(3.14*Raw!Z613/180))/COS((3.14*Raw!H613/180)-(3.14*Raw!Z613/180)))/3.14,L612)</f>
        <v>5.6099999999999666</v>
      </c>
      <c r="M613">
        <f>IF(AND(Raw!I613="OK",Raw!G613="OK"),180*ATAN(SIN((3.14*Raw!H613/180)-(3.14*Raw!F613/180))/COS((3.14*Raw!H613/180)-(3.14*Raw!F613/180)))/3.14,M612)</f>
        <v>0</v>
      </c>
      <c r="N613">
        <f>IF(AND(Raw!O613="OK",Raw!S613="OK"),180*ATAN(SIN((3.14*Raw!N613/180)-(3.14*Raw!R613/180))/COS((3.14*Raw!N613/180)-(3.14*Raw!R613/180)))/3.14,N612)</f>
        <v>2.3299999999999899</v>
      </c>
      <c r="O613">
        <f>IF(AND(Raw!M613="OK",Raw!K613="OK"),180*ATAN(SIN((3.14*Raw!L613/180)-(3.14*Raw!J613/180))/COS((3.14*Raw!L613/180)-(3.14*Raw!J613/180)))/3.14,O612)</f>
        <v>1.3799999999999906</v>
      </c>
      <c r="P613">
        <f>IF(AND(Raw!M613="OK",Raw!I613="OK"),180*ATAN(SIN((3.14*Raw!L613/180)-(3.14*Raw!H613/180))/COS((3.14*Raw!L613/180)-(3.14*Raw!H613/180)))/3.14,P612)</f>
        <v>10.790000000000019</v>
      </c>
    </row>
    <row r="614" spans="1:16" x14ac:dyDescent="0.25">
      <c r="A614" s="1" t="str">
        <f>Raw!A614</f>
        <v>26-07-2020 10:12:00</v>
      </c>
      <c r="B614">
        <f>IF(AND(Raw!K614="OK",Raw!C614="OK"),180*ATAN(SIN((3.14*Raw!J614/180)-(3.14*Raw!B614/180))/COS((3.14*Raw!J614/180)-(3.14*Raw!B614/180)))/3.14,B613)</f>
        <v>35.272597226855289</v>
      </c>
      <c r="C614">
        <f>IF(AND(Raw!O614="OK",Raw!C614="OK"),180*ATAN(SIN((3.14*Raw!N614/180)-(3.14*Raw!B614/180))/COS((3.14*Raw!N614/180)-(3.14*Raw!B614/180)))/3.14,C613)</f>
        <v>27.212597226855287</v>
      </c>
      <c r="D614">
        <f>IF(AND(Raw!K614="OK",Raw!O614="OK"),180*ATAN(SIN((3.14*Raw!J614/180)-(3.14*Raw!N614/180))/COS((3.14*Raw!J614/180)-(3.14*Raw!N614/180)))/3.14,D613)</f>
        <v>7.8399999999999883</v>
      </c>
      <c r="E614">
        <f>IF(AND(Raw!Q614="OK",Raw!C614="OK"),180*ATAN(SIN((3.14*Raw!P614/180)-(3.14*Raw!B614/180))/COS((3.14*Raw!P614/180)-(3.14*Raw!B614/180)))/3.14,E613)</f>
        <v>0</v>
      </c>
      <c r="F614">
        <f>IF(AND(Raw!O614="OK",Raw!Q614="OK"),180*ATAN(SIN((3.14*Raw!N614/180)-(3.14*Raw!P614/180))/COS((3.14*Raw!N614/180)-(3.14*Raw!P614/180)))/3.14,F613)</f>
        <v>0</v>
      </c>
      <c r="G614">
        <f>IF(AND(Raw!M614="OK",Raw!E614="OK"),180*ATAN(SIN((3.14*Raw!L614/180)-(3.14*Raw!D614/180))/COS((3.14*Raw!L614/180)-(3.14*Raw!D614/180)))/3.14,G613)</f>
        <v>28.02999999999999</v>
      </c>
      <c r="H614">
        <f>IF(AND(Raw!I614="OK",Raw!E614="OK"),180*ATAN(SIN((3.14*Raw!H614/180)-(3.14*Raw!D614/180))/COS((3.14*Raw!H614/180)-(3.14*Raw!D614/180)))/3.14,H613)</f>
        <v>17.25</v>
      </c>
      <c r="I614">
        <f>IF(AND(Raw!W614="OK",Raw!Y614="OK"),180*ATAN(SIN((3.14*Raw!V614/180)-(3.14*Raw!X614/180))/COS((3.14*Raw!V614/180)-(3.14*Raw!X614/180)))/3.14,I613)</f>
        <v>12.880000000000015</v>
      </c>
      <c r="J614">
        <f>IF(AND(Raw!U614="OK",Raw!C614="OK"),180*ATAN(SIN((3.14*Raw!T614/180)-(3.14*Raw!B614/180))/COS((3.14*Raw!T614/180)-(3.14*Raw!B614/180)))/3.14,J613)</f>
        <v>3.030000000000018</v>
      </c>
      <c r="K614">
        <f>IF(AND(Raw!M614="OK",Raw!AA614="OK"),180*ATAN(SIN((3.14*Raw!L614/180)-(3.14*Raw!Z614/180))/COS((3.14*Raw!L614/180)-(3.14*Raw!Z614/180)))/3.14,K613)</f>
        <v>16.389999999999986</v>
      </c>
      <c r="L614">
        <f>IF(AND(Raw!I614="OK",Raw!AA614="OK"),180*ATAN(SIN((3.14*Raw!H614/180)-(3.14*Raw!Z614/180))/COS((3.14*Raw!H614/180)-(3.14*Raw!Z614/180)))/3.14,L613)</f>
        <v>5.6099999999999914</v>
      </c>
      <c r="M614">
        <f>IF(AND(Raw!I614="OK",Raw!G614="OK"),180*ATAN(SIN((3.14*Raw!H614/180)-(3.14*Raw!F614/180))/COS((3.14*Raw!H614/180)-(3.14*Raw!F614/180)))/3.14,M613)</f>
        <v>0</v>
      </c>
      <c r="N614">
        <f>IF(AND(Raw!O614="OK",Raw!S614="OK"),180*ATAN(SIN((3.14*Raw!N614/180)-(3.14*Raw!R614/180))/COS((3.14*Raw!N614/180)-(3.14*Raw!R614/180)))/3.14,N613)</f>
        <v>2.3500000000000192</v>
      </c>
      <c r="O614">
        <f>IF(AND(Raw!M614="OK",Raw!K614="OK"),180*ATAN(SIN((3.14*Raw!L614/180)-(3.14*Raw!J614/180))/COS((3.14*Raw!L614/180)-(3.14*Raw!J614/180)))/3.14,O613)</f>
        <v>1.4699999999999946</v>
      </c>
      <c r="P614">
        <f>IF(AND(Raw!M614="OK",Raw!I614="OK"),180*ATAN(SIN((3.14*Raw!L614/180)-(3.14*Raw!H614/180))/COS((3.14*Raw!L614/180)-(3.14*Raw!H614/180)))/3.14,P613)</f>
        <v>10.779999999999989</v>
      </c>
    </row>
    <row r="615" spans="1:16" x14ac:dyDescent="0.25">
      <c r="A615" s="1" t="str">
        <f>Raw!A615</f>
        <v>26-07-2020 10:13:00</v>
      </c>
      <c r="B615">
        <f>IF(AND(Raw!K615="OK",Raw!C615="OK"),180*ATAN(SIN((3.14*Raw!J615/180)-(3.14*Raw!B615/180))/COS((3.14*Raw!J615/180)-(3.14*Raw!B615/180)))/3.14,B614)</f>
        <v>35.272597226855289</v>
      </c>
      <c r="C615">
        <f>IF(AND(Raw!O615="OK",Raw!C615="OK"),180*ATAN(SIN((3.14*Raw!N615/180)-(3.14*Raw!B615/180))/COS((3.14*Raw!N615/180)-(3.14*Raw!B615/180)))/3.14,C614)</f>
        <v>27.212597226855287</v>
      </c>
      <c r="D615">
        <f>IF(AND(Raw!K615="OK",Raw!O615="OK"),180*ATAN(SIN((3.14*Raw!J615/180)-(3.14*Raw!N615/180))/COS((3.14*Raw!J615/180)-(3.14*Raw!N615/180)))/3.14,D614)</f>
        <v>7.8500000000000023</v>
      </c>
      <c r="E615">
        <f>IF(AND(Raw!Q615="OK",Raw!C615="OK"),180*ATAN(SIN((3.14*Raw!P615/180)-(3.14*Raw!B615/180))/COS((3.14*Raw!P615/180)-(3.14*Raw!B615/180)))/3.14,E614)</f>
        <v>0</v>
      </c>
      <c r="F615">
        <f>IF(AND(Raw!O615="OK",Raw!Q615="OK"),180*ATAN(SIN((3.14*Raw!N615/180)-(3.14*Raw!P615/180))/COS((3.14*Raw!N615/180)-(3.14*Raw!P615/180)))/3.14,F614)</f>
        <v>0</v>
      </c>
      <c r="G615">
        <f>IF(AND(Raw!M615="OK",Raw!E615="OK"),180*ATAN(SIN((3.14*Raw!L615/180)-(3.14*Raw!D615/180))/COS((3.14*Raw!L615/180)-(3.14*Raw!D615/180)))/3.14,G614)</f>
        <v>28.120000000000008</v>
      </c>
      <c r="H615">
        <f>IF(AND(Raw!I615="OK",Raw!E615="OK"),180*ATAN(SIN((3.14*Raw!H615/180)-(3.14*Raw!D615/180))/COS((3.14*Raw!H615/180)-(3.14*Raw!D615/180)))/3.14,H614)</f>
        <v>17.29000000000001</v>
      </c>
      <c r="I615">
        <f>IF(AND(Raw!W615="OK",Raw!Y615="OK"),180*ATAN(SIN((3.14*Raw!V615/180)-(3.14*Raw!X615/180))/COS((3.14*Raw!V615/180)-(3.14*Raw!X615/180)))/3.14,I614)</f>
        <v>12.87</v>
      </c>
      <c r="J615">
        <f>IF(AND(Raw!U615="OK",Raw!C615="OK"),180*ATAN(SIN((3.14*Raw!T615/180)-(3.14*Raw!B615/180))/COS((3.14*Raw!T615/180)-(3.14*Raw!B615/180)))/3.14,J614)</f>
        <v>3.030000000000018</v>
      </c>
      <c r="K615">
        <f>IF(AND(Raw!M615="OK",Raw!AA615="OK"),180*ATAN(SIN((3.14*Raw!L615/180)-(3.14*Raw!Z615/180))/COS((3.14*Raw!L615/180)-(3.14*Raw!Z615/180)))/3.14,K614)</f>
        <v>16.410000000000025</v>
      </c>
      <c r="L615">
        <f>IF(AND(Raw!I615="OK",Raw!AA615="OK"),180*ATAN(SIN((3.14*Raw!H615/180)-(3.14*Raw!Z615/180))/COS((3.14*Raw!H615/180)-(3.14*Raw!Z615/180)))/3.14,L614)</f>
        <v>5.5800000000000249</v>
      </c>
      <c r="M615">
        <f>IF(AND(Raw!I615="OK",Raw!G615="OK"),180*ATAN(SIN((3.14*Raw!H615/180)-(3.14*Raw!F615/180))/COS((3.14*Raw!H615/180)-(3.14*Raw!F615/180)))/3.14,M614)</f>
        <v>0</v>
      </c>
      <c r="N615">
        <f>IF(AND(Raw!O615="OK",Raw!S615="OK"),180*ATAN(SIN((3.14*Raw!N615/180)-(3.14*Raw!R615/180))/COS((3.14*Raw!N615/180)-(3.14*Raw!R615/180)))/3.14,N614)</f>
        <v>2.4600000000000013</v>
      </c>
      <c r="O615">
        <f>IF(AND(Raw!M615="OK",Raw!K615="OK"),180*ATAN(SIN((3.14*Raw!L615/180)-(3.14*Raw!J615/180))/COS((3.14*Raw!L615/180)-(3.14*Raw!J615/180)))/3.14,O614)</f>
        <v>1.5600000000000114</v>
      </c>
      <c r="P615">
        <f>IF(AND(Raw!M615="OK",Raw!I615="OK"),180*ATAN(SIN((3.14*Raw!L615/180)-(3.14*Raw!H615/180))/COS((3.14*Raw!L615/180)-(3.14*Raw!H615/180)))/3.14,P614)</f>
        <v>10.83</v>
      </c>
    </row>
    <row r="616" spans="1:16" x14ac:dyDescent="0.25">
      <c r="A616" s="1" t="str">
        <f>Raw!A616</f>
        <v>26-07-2020 10:14:00</v>
      </c>
      <c r="B616">
        <f>IF(AND(Raw!K616="OK",Raw!C616="OK"),180*ATAN(SIN((3.14*Raw!J616/180)-(3.14*Raw!B616/180))/COS((3.14*Raw!J616/180)-(3.14*Raw!B616/180)))/3.14,B615)</f>
        <v>35.272597226855289</v>
      </c>
      <c r="C616">
        <f>IF(AND(Raw!O616="OK",Raw!C616="OK"),180*ATAN(SIN((3.14*Raw!N616/180)-(3.14*Raw!B616/180))/COS((3.14*Raw!N616/180)-(3.14*Raw!B616/180)))/3.14,C615)</f>
        <v>27.212597226855287</v>
      </c>
      <c r="D616">
        <f>IF(AND(Raw!K616="OK",Raw!O616="OK"),180*ATAN(SIN((3.14*Raw!J616/180)-(3.14*Raw!N616/180))/COS((3.14*Raw!J616/180)-(3.14*Raw!N616/180)))/3.14,D615)</f>
        <v>7.8299999999999921</v>
      </c>
      <c r="E616">
        <f>IF(AND(Raw!Q616="OK",Raw!C616="OK"),180*ATAN(SIN((3.14*Raw!P616/180)-(3.14*Raw!B616/180))/COS((3.14*Raw!P616/180)-(3.14*Raw!B616/180)))/3.14,E615)</f>
        <v>0</v>
      </c>
      <c r="F616">
        <f>IF(AND(Raw!O616="OK",Raw!Q616="OK"),180*ATAN(SIN((3.14*Raw!N616/180)-(3.14*Raw!P616/180))/COS((3.14*Raw!N616/180)-(3.14*Raw!P616/180)))/3.14,F615)</f>
        <v>0</v>
      </c>
      <c r="G616">
        <f>IF(AND(Raw!M616="OK",Raw!E616="OK"),180*ATAN(SIN((3.14*Raw!L616/180)-(3.14*Raw!D616/180))/COS((3.14*Raw!L616/180)-(3.14*Raw!D616/180)))/3.14,G615)</f>
        <v>28.079999999999995</v>
      </c>
      <c r="H616">
        <f>IF(AND(Raw!I616="OK",Raw!E616="OK"),180*ATAN(SIN((3.14*Raw!H616/180)-(3.14*Raw!D616/180))/COS((3.14*Raw!H616/180)-(3.14*Raw!D616/180)))/3.14,H615)</f>
        <v>17.289999999999992</v>
      </c>
      <c r="I616">
        <f>IF(AND(Raw!W616="OK",Raw!Y616="OK"),180*ATAN(SIN((3.14*Raw!V616/180)-(3.14*Raw!X616/180))/COS((3.14*Raw!V616/180)-(3.14*Raw!X616/180)))/3.14,I615)</f>
        <v>12.869999999999992</v>
      </c>
      <c r="J616">
        <f>IF(AND(Raw!U616="OK",Raw!C616="OK"),180*ATAN(SIN((3.14*Raw!T616/180)-(3.14*Raw!B616/180))/COS((3.14*Raw!T616/180)-(3.14*Raw!B616/180)))/3.14,J615)</f>
        <v>3.030000000000018</v>
      </c>
      <c r="K616">
        <f>IF(AND(Raw!M616="OK",Raw!AA616="OK"),180*ATAN(SIN((3.14*Raw!L616/180)-(3.14*Raw!Z616/180))/COS((3.14*Raw!L616/180)-(3.14*Raw!Z616/180)))/3.14,K615)</f>
        <v>16.370000000000008</v>
      </c>
      <c r="L616">
        <f>IF(AND(Raw!I616="OK",Raw!AA616="OK"),180*ATAN(SIN((3.14*Raw!H616/180)-(3.14*Raw!Z616/180))/COS((3.14*Raw!H616/180)-(3.14*Raw!Z616/180)))/3.14,L615)</f>
        <v>5.5799999999999992</v>
      </c>
      <c r="M616">
        <f>IF(AND(Raw!I616="OK",Raw!G616="OK"),180*ATAN(SIN((3.14*Raw!H616/180)-(3.14*Raw!F616/180))/COS((3.14*Raw!H616/180)-(3.14*Raw!F616/180)))/3.14,M615)</f>
        <v>0</v>
      </c>
      <c r="N616">
        <f>IF(AND(Raw!O616="OK",Raw!S616="OK"),180*ATAN(SIN((3.14*Raw!N616/180)-(3.14*Raw!R616/180))/COS((3.14*Raw!N616/180)-(3.14*Raw!R616/180)))/3.14,N615)</f>
        <v>2.5500000000000118</v>
      </c>
      <c r="O616">
        <f>IF(AND(Raw!M616="OK",Raw!K616="OK"),180*ATAN(SIN((3.14*Raw!L616/180)-(3.14*Raw!J616/180))/COS((3.14*Raw!L616/180)-(3.14*Raw!J616/180)))/3.14,O615)</f>
        <v>1.5800000000000027</v>
      </c>
      <c r="P616">
        <f>IF(AND(Raw!M616="OK",Raw!I616="OK"),180*ATAN(SIN((3.14*Raw!L616/180)-(3.14*Raw!H616/180))/COS((3.14*Raw!L616/180)-(3.14*Raw!H616/180)))/3.14,P615)</f>
        <v>10.790000000000004</v>
      </c>
    </row>
    <row r="617" spans="1:16" x14ac:dyDescent="0.25">
      <c r="A617" s="1" t="str">
        <f>Raw!A617</f>
        <v>26-07-2020 10:15:00</v>
      </c>
      <c r="B617">
        <f>IF(AND(Raw!K617="OK",Raw!C617="OK"),180*ATAN(SIN((3.14*Raw!J617/180)-(3.14*Raw!B617/180))/COS((3.14*Raw!J617/180)-(3.14*Raw!B617/180)))/3.14,B616)</f>
        <v>35.272597226855289</v>
      </c>
      <c r="C617">
        <f>IF(AND(Raw!O617="OK",Raw!C617="OK"),180*ATAN(SIN((3.14*Raw!N617/180)-(3.14*Raw!B617/180))/COS((3.14*Raw!N617/180)-(3.14*Raw!B617/180)))/3.14,C616)</f>
        <v>27.212597226855287</v>
      </c>
      <c r="D617">
        <f>IF(AND(Raw!K617="OK",Raw!O617="OK"),180*ATAN(SIN((3.14*Raw!J617/180)-(3.14*Raw!N617/180))/COS((3.14*Raw!J617/180)-(3.14*Raw!N617/180)))/3.14,D616)</f>
        <v>7.9100000000000144</v>
      </c>
      <c r="E617">
        <f>IF(AND(Raw!Q617="OK",Raw!C617="OK"),180*ATAN(SIN((3.14*Raw!P617/180)-(3.14*Raw!B617/180))/COS((3.14*Raw!P617/180)-(3.14*Raw!B617/180)))/3.14,E616)</f>
        <v>0</v>
      </c>
      <c r="F617">
        <f>IF(AND(Raw!O617="OK",Raw!Q617="OK"),180*ATAN(SIN((3.14*Raw!N617/180)-(3.14*Raw!P617/180))/COS((3.14*Raw!N617/180)-(3.14*Raw!P617/180)))/3.14,F616)</f>
        <v>0</v>
      </c>
      <c r="G617">
        <f>IF(AND(Raw!M617="OK",Raw!E617="OK"),180*ATAN(SIN((3.14*Raw!L617/180)-(3.14*Raw!D617/180))/COS((3.14*Raw!L617/180)-(3.14*Raw!D617/180)))/3.14,G616)</f>
        <v>28.120000000000008</v>
      </c>
      <c r="H617">
        <f>IF(AND(Raw!I617="OK",Raw!E617="OK"),180*ATAN(SIN((3.14*Raw!H617/180)-(3.14*Raw!D617/180))/COS((3.14*Raw!H617/180)-(3.14*Raw!D617/180)))/3.14,H616)</f>
        <v>17.300000000000026</v>
      </c>
      <c r="I617">
        <f>IF(AND(Raw!W617="OK",Raw!Y617="OK"),180*ATAN(SIN((3.14*Raw!V617/180)-(3.14*Raw!X617/180))/COS((3.14*Raw!V617/180)-(3.14*Raw!X617/180)))/3.14,I616)</f>
        <v>12.87</v>
      </c>
      <c r="J617">
        <f>IF(AND(Raw!U617="OK",Raw!C617="OK"),180*ATAN(SIN((3.14*Raw!T617/180)-(3.14*Raw!B617/180))/COS((3.14*Raw!T617/180)-(3.14*Raw!B617/180)))/3.14,J616)</f>
        <v>3.030000000000018</v>
      </c>
      <c r="K617">
        <f>IF(AND(Raw!M617="OK",Raw!AA617="OK"),180*ATAN(SIN((3.14*Raw!L617/180)-(3.14*Raw!Z617/180))/COS((3.14*Raw!L617/180)-(3.14*Raw!Z617/180)))/3.14,K616)</f>
        <v>16.379999999999981</v>
      </c>
      <c r="L617">
        <f>IF(AND(Raw!I617="OK",Raw!AA617="OK"),180*ATAN(SIN((3.14*Raw!H617/180)-(3.14*Raw!Z617/180))/COS((3.14*Raw!H617/180)-(3.14*Raw!Z617/180)))/3.14,L616)</f>
        <v>5.5599999999999952</v>
      </c>
      <c r="M617">
        <f>IF(AND(Raw!I617="OK",Raw!G617="OK"),180*ATAN(SIN((3.14*Raw!H617/180)-(3.14*Raw!F617/180))/COS((3.14*Raw!H617/180)-(3.14*Raw!F617/180)))/3.14,M616)</f>
        <v>0</v>
      </c>
      <c r="N617">
        <f>IF(AND(Raw!O617="OK",Raw!S617="OK"),180*ATAN(SIN((3.14*Raw!N617/180)-(3.14*Raw!R617/180))/COS((3.14*Raw!N617/180)-(3.14*Raw!R617/180)))/3.14,N616)</f>
        <v>2.579999999999973</v>
      </c>
      <c r="O617">
        <f>IF(AND(Raw!M617="OK",Raw!K617="OK"),180*ATAN(SIN((3.14*Raw!L617/180)-(3.14*Raw!J617/180))/COS((3.14*Raw!L617/180)-(3.14*Raw!J617/180)))/3.14,O616)</f>
        <v>1.6499999999999901</v>
      </c>
      <c r="P617">
        <f>IF(AND(Raw!M617="OK",Raw!I617="OK"),180*ATAN(SIN((3.14*Raw!L617/180)-(3.14*Raw!H617/180))/COS((3.14*Raw!L617/180)-(3.14*Raw!H617/180)))/3.14,P616)</f>
        <v>10.819999999999984</v>
      </c>
    </row>
    <row r="618" spans="1:16" x14ac:dyDescent="0.25">
      <c r="A618" s="1" t="str">
        <f>Raw!A618</f>
        <v>26-07-2020 10:16:00</v>
      </c>
      <c r="B618">
        <f>IF(AND(Raw!K618="OK",Raw!C618="OK"),180*ATAN(SIN((3.14*Raw!J618/180)-(3.14*Raw!B618/180))/COS((3.14*Raw!J618/180)-(3.14*Raw!B618/180)))/3.14,B617)</f>
        <v>35.272597226855289</v>
      </c>
      <c r="C618">
        <f>IF(AND(Raw!O618="OK",Raw!C618="OK"),180*ATAN(SIN((3.14*Raw!N618/180)-(3.14*Raw!B618/180))/COS((3.14*Raw!N618/180)-(3.14*Raw!B618/180)))/3.14,C617)</f>
        <v>27.212597226855287</v>
      </c>
      <c r="D618">
        <f>IF(AND(Raw!K618="OK",Raw!O618="OK"),180*ATAN(SIN((3.14*Raw!J618/180)-(3.14*Raw!N618/180))/COS((3.14*Raw!J618/180)-(3.14*Raw!N618/180)))/3.14,D617)</f>
        <v>7.9099999999999895</v>
      </c>
      <c r="E618">
        <f>IF(AND(Raw!Q618="OK",Raw!C618="OK"),180*ATAN(SIN((3.14*Raw!P618/180)-(3.14*Raw!B618/180))/COS((3.14*Raw!P618/180)-(3.14*Raw!B618/180)))/3.14,E617)</f>
        <v>0</v>
      </c>
      <c r="F618">
        <f>IF(AND(Raw!O618="OK",Raw!Q618="OK"),180*ATAN(SIN((3.14*Raw!N618/180)-(3.14*Raw!P618/180))/COS((3.14*Raw!N618/180)-(3.14*Raw!P618/180)))/3.14,F617)</f>
        <v>0</v>
      </c>
      <c r="G618">
        <f>IF(AND(Raw!M618="OK",Raw!E618="OK"),180*ATAN(SIN((3.14*Raw!L618/180)-(3.14*Raw!D618/180))/COS((3.14*Raw!L618/180)-(3.14*Raw!D618/180)))/3.14,G617)</f>
        <v>28.130000000000006</v>
      </c>
      <c r="H618">
        <f>IF(AND(Raw!I618="OK",Raw!E618="OK"),180*ATAN(SIN((3.14*Raw!H618/180)-(3.14*Raw!D618/180))/COS((3.14*Raw!H618/180)-(3.14*Raw!D618/180)))/3.14,H617)</f>
        <v>17.400000000000006</v>
      </c>
      <c r="I618">
        <f>IF(AND(Raw!W618="OK",Raw!Y618="OK"),180*ATAN(SIN((3.14*Raw!V618/180)-(3.14*Raw!X618/180))/COS((3.14*Raw!V618/180)-(3.14*Raw!X618/180)))/3.14,I617)</f>
        <v>12.860000000000008</v>
      </c>
      <c r="J618">
        <f>IF(AND(Raw!U618="OK",Raw!C618="OK"),180*ATAN(SIN((3.14*Raw!T618/180)-(3.14*Raw!B618/180))/COS((3.14*Raw!T618/180)-(3.14*Raw!B618/180)))/3.14,J617)</f>
        <v>3.030000000000018</v>
      </c>
      <c r="K618">
        <f>IF(AND(Raw!M618="OK",Raw!AA618="OK"),180*ATAN(SIN((3.14*Raw!L618/180)-(3.14*Raw!Z618/180))/COS((3.14*Raw!L618/180)-(3.14*Raw!Z618/180)))/3.14,K617)</f>
        <v>16.330000000000009</v>
      </c>
      <c r="L618">
        <f>IF(AND(Raw!I618="OK",Raw!AA618="OK"),180*ATAN(SIN((3.14*Raw!H618/180)-(3.14*Raw!Z618/180))/COS((3.14*Raw!H618/180)-(3.14*Raw!Z618/180)))/3.14,L617)</f>
        <v>5.6000000000000032</v>
      </c>
      <c r="M618">
        <f>IF(AND(Raw!I618="OK",Raw!G618="OK"),180*ATAN(SIN((3.14*Raw!H618/180)-(3.14*Raw!F618/180))/COS((3.14*Raw!H618/180)-(3.14*Raw!F618/180)))/3.14,M617)</f>
        <v>0</v>
      </c>
      <c r="N618">
        <f>IF(AND(Raw!O618="OK",Raw!S618="OK"),180*ATAN(SIN((3.14*Raw!N618/180)-(3.14*Raw!R618/180))/COS((3.14*Raw!N618/180)-(3.14*Raw!R618/180)))/3.14,N617)</f>
        <v>2.6300000000000203</v>
      </c>
      <c r="O618">
        <f>IF(AND(Raw!M618="OK",Raw!K618="OK"),180*ATAN(SIN((3.14*Raw!L618/180)-(3.14*Raw!J618/180))/COS((3.14*Raw!L618/180)-(3.14*Raw!J618/180)))/3.14,O617)</f>
        <v>1.6500000000000028</v>
      </c>
      <c r="P618">
        <f>IF(AND(Raw!M618="OK",Raw!I618="OK"),180*ATAN(SIN((3.14*Raw!L618/180)-(3.14*Raw!H618/180))/COS((3.14*Raw!L618/180)-(3.14*Raw!H618/180)))/3.14,P617)</f>
        <v>10.730000000000006</v>
      </c>
    </row>
    <row r="619" spans="1:16" x14ac:dyDescent="0.25">
      <c r="A619" s="1" t="str">
        <f>Raw!A619</f>
        <v>26-07-2020 10:17:00</v>
      </c>
      <c r="B619">
        <f>IF(AND(Raw!K619="OK",Raw!C619="OK"),180*ATAN(SIN((3.14*Raw!J619/180)-(3.14*Raw!B619/180))/COS((3.14*Raw!J619/180)-(3.14*Raw!B619/180)))/3.14,B618)</f>
        <v>35.272597226855289</v>
      </c>
      <c r="C619">
        <f>IF(AND(Raw!O619="OK",Raw!C619="OK"),180*ATAN(SIN((3.14*Raw!N619/180)-(3.14*Raw!B619/180))/COS((3.14*Raw!N619/180)-(3.14*Raw!B619/180)))/3.14,C618)</f>
        <v>27.212597226855287</v>
      </c>
      <c r="D619">
        <f>IF(AND(Raw!K619="OK",Raw!O619="OK"),180*ATAN(SIN((3.14*Raw!J619/180)-(3.14*Raw!N619/180))/COS((3.14*Raw!J619/180)-(3.14*Raw!N619/180)))/3.14,D618)</f>
        <v>7.8700000000000063</v>
      </c>
      <c r="E619">
        <f>IF(AND(Raw!Q619="OK",Raw!C619="OK"),180*ATAN(SIN((3.14*Raw!P619/180)-(3.14*Raw!B619/180))/COS((3.14*Raw!P619/180)-(3.14*Raw!B619/180)))/3.14,E618)</f>
        <v>0</v>
      </c>
      <c r="F619">
        <f>IF(AND(Raw!O619="OK",Raw!Q619="OK"),180*ATAN(SIN((3.14*Raw!N619/180)-(3.14*Raw!P619/180))/COS((3.14*Raw!N619/180)-(3.14*Raw!P619/180)))/3.14,F618)</f>
        <v>0</v>
      </c>
      <c r="G619">
        <f>IF(AND(Raw!M619="OK",Raw!E619="OK"),180*ATAN(SIN((3.14*Raw!L619/180)-(3.14*Raw!D619/180))/COS((3.14*Raw!L619/180)-(3.14*Raw!D619/180)))/3.14,G618)</f>
        <v>28.240000000000006</v>
      </c>
      <c r="H619">
        <f>IF(AND(Raw!I619="OK",Raw!E619="OK"),180*ATAN(SIN((3.14*Raw!H619/180)-(3.14*Raw!D619/180))/COS((3.14*Raw!H619/180)-(3.14*Raw!D619/180)))/3.14,H618)</f>
        <v>17.499999999999986</v>
      </c>
      <c r="I619">
        <f>IF(AND(Raw!W619="OK",Raw!Y619="OK"),180*ATAN(SIN((3.14*Raw!V619/180)-(3.14*Raw!X619/180))/COS((3.14*Raw!V619/180)-(3.14*Raw!X619/180)))/3.14,I618)</f>
        <v>12.829999999999991</v>
      </c>
      <c r="J619">
        <f>IF(AND(Raw!U619="OK",Raw!C619="OK"),180*ATAN(SIN((3.14*Raw!T619/180)-(3.14*Raw!B619/180))/COS((3.14*Raw!T619/180)-(3.14*Raw!B619/180)))/3.14,J618)</f>
        <v>3.030000000000018</v>
      </c>
      <c r="K619">
        <f>IF(AND(Raw!M619="OK",Raw!AA619="OK"),180*ATAN(SIN((3.14*Raw!L619/180)-(3.14*Raw!Z619/180))/COS((3.14*Raw!L619/180)-(3.14*Raw!Z619/180)))/3.14,K618)</f>
        <v>16.370000000000019</v>
      </c>
      <c r="L619">
        <f>IF(AND(Raw!I619="OK",Raw!AA619="OK"),180*ATAN(SIN((3.14*Raw!H619/180)-(3.14*Raw!Z619/180))/COS((3.14*Raw!H619/180)-(3.14*Raw!Z619/180)))/3.14,L618)</f>
        <v>5.6299999999999963</v>
      </c>
      <c r="M619">
        <f>IF(AND(Raw!I619="OK",Raw!G619="OK"),180*ATAN(SIN((3.14*Raw!H619/180)-(3.14*Raw!F619/180))/COS((3.14*Raw!H619/180)-(3.14*Raw!F619/180)))/3.14,M618)</f>
        <v>0</v>
      </c>
      <c r="N619">
        <f>IF(AND(Raw!O619="OK",Raw!S619="OK"),180*ATAN(SIN((3.14*Raw!N619/180)-(3.14*Raw!R619/180))/COS((3.14*Raw!N619/180)-(3.14*Raw!R619/180)))/3.14,N618)</f>
        <v>2.6499999999999733</v>
      </c>
      <c r="O619">
        <f>IF(AND(Raw!M619="OK",Raw!K619="OK"),180*ATAN(SIN((3.14*Raw!L619/180)-(3.14*Raw!J619/180))/COS((3.14*Raw!L619/180)-(3.14*Raw!J619/180)))/3.14,O618)</f>
        <v>1.6700000000000192</v>
      </c>
      <c r="P619">
        <f>IF(AND(Raw!M619="OK",Raw!I619="OK"),180*ATAN(SIN((3.14*Raw!L619/180)-(3.14*Raw!H619/180))/COS((3.14*Raw!L619/180)-(3.14*Raw!H619/180)))/3.14,P618)</f>
        <v>10.740000000000022</v>
      </c>
    </row>
    <row r="620" spans="1:16" x14ac:dyDescent="0.25">
      <c r="A620" s="1" t="str">
        <f>Raw!A620</f>
        <v>26-07-2020 10:18:00</v>
      </c>
      <c r="B620">
        <f>IF(AND(Raw!K620="OK",Raw!C620="OK"),180*ATAN(SIN((3.14*Raw!J620/180)-(3.14*Raw!B620/180))/COS((3.14*Raw!J620/180)-(3.14*Raw!B620/180)))/3.14,B619)</f>
        <v>35.272597226855289</v>
      </c>
      <c r="C620">
        <f>IF(AND(Raw!O620="OK",Raw!C620="OK"),180*ATAN(SIN((3.14*Raw!N620/180)-(3.14*Raw!B620/180))/COS((3.14*Raw!N620/180)-(3.14*Raw!B620/180)))/3.14,C619)</f>
        <v>27.212597226855287</v>
      </c>
      <c r="D620">
        <f>IF(AND(Raw!K620="OK",Raw!O620="OK"),180*ATAN(SIN((3.14*Raw!J620/180)-(3.14*Raw!N620/180))/COS((3.14*Raw!J620/180)-(3.14*Raw!N620/180)))/3.14,D619)</f>
        <v>7.8999999999999737</v>
      </c>
      <c r="E620">
        <f>IF(AND(Raw!Q620="OK",Raw!C620="OK"),180*ATAN(SIN((3.14*Raw!P620/180)-(3.14*Raw!B620/180))/COS((3.14*Raw!P620/180)-(3.14*Raw!B620/180)))/3.14,E619)</f>
        <v>0</v>
      </c>
      <c r="F620">
        <f>IF(AND(Raw!O620="OK",Raw!Q620="OK"),180*ATAN(SIN((3.14*Raw!N620/180)-(3.14*Raw!P620/180))/COS((3.14*Raw!N620/180)-(3.14*Raw!P620/180)))/3.14,F619)</f>
        <v>0</v>
      </c>
      <c r="G620">
        <f>IF(AND(Raw!M620="OK",Raw!E620="OK"),180*ATAN(SIN((3.14*Raw!L620/180)-(3.14*Raw!D620/180))/COS((3.14*Raw!L620/180)-(3.14*Raw!D620/180)))/3.14,G619)</f>
        <v>28.512597226855249</v>
      </c>
      <c r="H620">
        <f>IF(AND(Raw!I620="OK",Raw!E620="OK"),180*ATAN(SIN((3.14*Raw!H620/180)-(3.14*Raw!D620/180))/COS((3.14*Raw!H620/180)-(3.14*Raw!D620/180)))/3.14,H619)</f>
        <v>17.732597226855244</v>
      </c>
      <c r="I620">
        <f>IF(AND(Raw!W620="OK",Raw!Y620="OK"),180*ATAN(SIN((3.14*Raw!V620/180)-(3.14*Raw!X620/180))/COS((3.14*Raw!V620/180)-(3.14*Raw!X620/180)))/3.14,I619)</f>
        <v>13.002597226855238</v>
      </c>
      <c r="J620">
        <f>IF(AND(Raw!U620="OK",Raw!C620="OK"),180*ATAN(SIN((3.14*Raw!T620/180)-(3.14*Raw!B620/180))/COS((3.14*Raw!T620/180)-(3.14*Raw!B620/180)))/3.14,J619)</f>
        <v>3.030000000000018</v>
      </c>
      <c r="K620">
        <f>IF(AND(Raw!M620="OK",Raw!AA620="OK"),180*ATAN(SIN((3.14*Raw!L620/180)-(3.14*Raw!Z620/180))/COS((3.14*Raw!L620/180)-(3.14*Raw!Z620/180)))/3.14,K619)</f>
        <v>16.420000000000016</v>
      </c>
      <c r="L620">
        <f>IF(AND(Raw!I620="OK",Raw!AA620="OK"),180*ATAN(SIN((3.14*Raw!H620/180)-(3.14*Raw!Z620/180))/COS((3.14*Raw!H620/180)-(3.14*Raw!Z620/180)))/3.14,L619)</f>
        <v>5.6400000000000095</v>
      </c>
      <c r="M620">
        <f>IF(AND(Raw!I620="OK",Raw!G620="OK"),180*ATAN(SIN((3.14*Raw!H620/180)-(3.14*Raw!F620/180))/COS((3.14*Raw!H620/180)-(3.14*Raw!F620/180)))/3.14,M619)</f>
        <v>0</v>
      </c>
      <c r="N620">
        <f>IF(AND(Raw!O620="OK",Raw!S620="OK"),180*ATAN(SIN((3.14*Raw!N620/180)-(3.14*Raw!R620/180))/COS((3.14*Raw!N620/180)-(3.14*Raw!R620/180)))/3.14,N619)</f>
        <v>2.5499999999999798</v>
      </c>
      <c r="O620">
        <f>IF(AND(Raw!M620="OK",Raw!K620="OK"),180*ATAN(SIN((3.14*Raw!L620/180)-(3.14*Raw!J620/180))/COS((3.14*Raw!L620/180)-(3.14*Raw!J620/180)))/3.14,O619)</f>
        <v>1.6400000000000263</v>
      </c>
      <c r="P620">
        <f>IF(AND(Raw!M620="OK",Raw!I620="OK"),180*ATAN(SIN((3.14*Raw!L620/180)-(3.14*Raw!H620/180))/COS((3.14*Raw!L620/180)-(3.14*Raw!H620/180)))/3.14,P619)</f>
        <v>10.780000000000003</v>
      </c>
    </row>
    <row r="621" spans="1:16" x14ac:dyDescent="0.25">
      <c r="A621" s="1" t="str">
        <f>Raw!A621</f>
        <v>26-07-2020 10:19:00</v>
      </c>
      <c r="B621">
        <f>IF(AND(Raw!K621="OK",Raw!C621="OK"),180*ATAN(SIN((3.14*Raw!J621/180)-(3.14*Raw!B621/180))/COS((3.14*Raw!J621/180)-(3.14*Raw!B621/180)))/3.14,B620)</f>
        <v>35.272597226855289</v>
      </c>
      <c r="C621">
        <f>IF(AND(Raw!O621="OK",Raw!C621="OK"),180*ATAN(SIN((3.14*Raw!N621/180)-(3.14*Raw!B621/180))/COS((3.14*Raw!N621/180)-(3.14*Raw!B621/180)))/3.14,C620)</f>
        <v>27.212597226855287</v>
      </c>
      <c r="D621">
        <f>IF(AND(Raw!K621="OK",Raw!O621="OK"),180*ATAN(SIN((3.14*Raw!J621/180)-(3.14*Raw!N621/180))/COS((3.14*Raw!J621/180)-(3.14*Raw!N621/180)))/3.14,D620)</f>
        <v>7.8900000000000006</v>
      </c>
      <c r="E621">
        <f>IF(AND(Raw!Q621="OK",Raw!C621="OK"),180*ATAN(SIN((3.14*Raw!P621/180)-(3.14*Raw!B621/180))/COS((3.14*Raw!P621/180)-(3.14*Raw!B621/180)))/3.14,E620)</f>
        <v>0</v>
      </c>
      <c r="F621">
        <f>IF(AND(Raw!O621="OK",Raw!Q621="OK"),180*ATAN(SIN((3.14*Raw!N621/180)-(3.14*Raw!P621/180))/COS((3.14*Raw!N621/180)-(3.14*Raw!P621/180)))/3.14,F620)</f>
        <v>0</v>
      </c>
      <c r="G621">
        <f>IF(AND(Raw!M621="OK",Raw!E621="OK"),180*ATAN(SIN((3.14*Raw!L621/180)-(3.14*Raw!D621/180))/COS((3.14*Raw!L621/180)-(3.14*Raw!D621/180)))/3.14,G620)</f>
        <v>28.410000000000007</v>
      </c>
      <c r="H621">
        <f>IF(AND(Raw!I621="OK",Raw!E621="OK"),180*ATAN(SIN((3.14*Raw!H621/180)-(3.14*Raw!D621/180))/COS((3.14*Raw!H621/180)-(3.14*Raw!D621/180)))/3.14,H620)</f>
        <v>17.600000000000005</v>
      </c>
      <c r="I621">
        <f>IF(AND(Raw!W621="OK",Raw!Y621="OK"),180*ATAN(SIN((3.14*Raw!V621/180)-(3.14*Raw!X621/180))/COS((3.14*Raw!V621/180)-(3.14*Raw!X621/180)))/3.14,I620)</f>
        <v>12.809999999999999</v>
      </c>
      <c r="J621">
        <f>IF(AND(Raw!U621="OK",Raw!C621="OK"),180*ATAN(SIN((3.14*Raw!T621/180)-(3.14*Raw!B621/180))/COS((3.14*Raw!T621/180)-(3.14*Raw!B621/180)))/3.14,J620)</f>
        <v>3.030000000000018</v>
      </c>
      <c r="K621">
        <f>IF(AND(Raw!M621="OK",Raw!AA621="OK"),180*ATAN(SIN((3.14*Raw!L621/180)-(3.14*Raw!Z621/180))/COS((3.14*Raw!L621/180)-(3.14*Raw!Z621/180)))/3.14,K620)</f>
        <v>16.510000000000002</v>
      </c>
      <c r="L621">
        <f>IF(AND(Raw!I621="OK",Raw!AA621="OK"),180*ATAN(SIN((3.14*Raw!H621/180)-(3.14*Raw!Z621/180))/COS((3.14*Raw!H621/180)-(3.14*Raw!Z621/180)))/3.14,L620)</f>
        <v>5.7000000000000028</v>
      </c>
      <c r="M621">
        <f>IF(AND(Raw!I621="OK",Raw!G621="OK"),180*ATAN(SIN((3.14*Raw!H621/180)-(3.14*Raw!F621/180))/COS((3.14*Raw!H621/180)-(3.14*Raw!F621/180)))/3.14,M620)</f>
        <v>0</v>
      </c>
      <c r="N621">
        <f>IF(AND(Raw!O621="OK",Raw!S621="OK"),180*ATAN(SIN((3.14*Raw!N621/180)-(3.14*Raw!R621/180))/COS((3.14*Raw!N621/180)-(3.14*Raw!R621/180)))/3.14,N620)</f>
        <v>2.5599999999999978</v>
      </c>
      <c r="O621">
        <f>IF(AND(Raw!M621="OK",Raw!K621="OK"),180*ATAN(SIN((3.14*Raw!L621/180)-(3.14*Raw!J621/180))/COS((3.14*Raw!L621/180)-(3.14*Raw!J621/180)))/3.14,O620)</f>
        <v>1.6599999999999984</v>
      </c>
      <c r="P621">
        <f>IF(AND(Raw!M621="OK",Raw!I621="OK"),180*ATAN(SIN((3.14*Raw!L621/180)-(3.14*Raw!H621/180))/COS((3.14*Raw!L621/180)-(3.14*Raw!H621/180)))/3.14,P620)</f>
        <v>10.809999999999999</v>
      </c>
    </row>
    <row r="622" spans="1:16" x14ac:dyDescent="0.25">
      <c r="A622" s="1" t="str">
        <f>Raw!A622</f>
        <v>26-07-2020 10:20:00</v>
      </c>
      <c r="B622">
        <f>IF(AND(Raw!K622="OK",Raw!C622="OK"),180*ATAN(SIN((3.14*Raw!J622/180)-(3.14*Raw!B622/180))/COS((3.14*Raw!J622/180)-(3.14*Raw!B622/180)))/3.14,B621)</f>
        <v>35.272597226855289</v>
      </c>
      <c r="C622">
        <f>IF(AND(Raw!O622="OK",Raw!C622="OK"),180*ATAN(SIN((3.14*Raw!N622/180)-(3.14*Raw!B622/180))/COS((3.14*Raw!N622/180)-(3.14*Raw!B622/180)))/3.14,C621)</f>
        <v>27.212597226855287</v>
      </c>
      <c r="D622">
        <f>IF(AND(Raw!K622="OK",Raw!O622="OK"),180*ATAN(SIN((3.14*Raw!J622/180)-(3.14*Raw!N622/180))/COS((3.14*Raw!J622/180)-(3.14*Raw!N622/180)))/3.14,D621)</f>
        <v>7.889999999999997</v>
      </c>
      <c r="E622">
        <f>IF(AND(Raw!Q622="OK",Raw!C622="OK"),180*ATAN(SIN((3.14*Raw!P622/180)-(3.14*Raw!B622/180))/COS((3.14*Raw!P622/180)-(3.14*Raw!B622/180)))/3.14,E621)</f>
        <v>0</v>
      </c>
      <c r="F622">
        <f>IF(AND(Raw!O622="OK",Raw!Q622="OK"),180*ATAN(SIN((3.14*Raw!N622/180)-(3.14*Raw!P622/180))/COS((3.14*Raw!N622/180)-(3.14*Raw!P622/180)))/3.14,F621)</f>
        <v>0</v>
      </c>
      <c r="G622">
        <f>IF(AND(Raw!M622="OK",Raw!E622="OK"),180*ATAN(SIN((3.14*Raw!L622/180)-(3.14*Raw!D622/180))/COS((3.14*Raw!L622/180)-(3.14*Raw!D622/180)))/3.14,G621)</f>
        <v>28.429999999999989</v>
      </c>
      <c r="H622">
        <f>IF(AND(Raw!I622="OK",Raw!E622="OK"),180*ATAN(SIN((3.14*Raw!H622/180)-(3.14*Raw!D622/180))/COS((3.14*Raw!H622/180)-(3.14*Raw!D622/180)))/3.14,H621)</f>
        <v>17.589999999999989</v>
      </c>
      <c r="I622">
        <f>IF(AND(Raw!W622="OK",Raw!Y622="OK"),180*ATAN(SIN((3.14*Raw!V622/180)-(3.14*Raw!X622/180))/COS((3.14*Raw!V622/180)-(3.14*Raw!X622/180)))/3.14,I621)</f>
        <v>12.729999999999997</v>
      </c>
      <c r="J622">
        <f>IF(AND(Raw!U622="OK",Raw!C622="OK"),180*ATAN(SIN((3.14*Raw!T622/180)-(3.14*Raw!B622/180))/COS((3.14*Raw!T622/180)-(3.14*Raw!B622/180)))/3.14,J621)</f>
        <v>3.030000000000018</v>
      </c>
      <c r="K622">
        <f>IF(AND(Raw!M622="OK",Raw!AA622="OK"),180*ATAN(SIN((3.14*Raw!L622/180)-(3.14*Raw!Z622/180))/COS((3.14*Raw!L622/180)-(3.14*Raw!Z622/180)))/3.14,K621)</f>
        <v>16.530000000000008</v>
      </c>
      <c r="L622">
        <f>IF(AND(Raw!I622="OK",Raw!AA622="OK"),180*ATAN(SIN((3.14*Raw!H622/180)-(3.14*Raw!Z622/180))/COS((3.14*Raw!H622/180)-(3.14*Raw!Z622/180)))/3.14,L621)</f>
        <v>5.6900000000000057</v>
      </c>
      <c r="M622">
        <f>IF(AND(Raw!I622="OK",Raw!G622="OK"),180*ATAN(SIN((3.14*Raw!H622/180)-(3.14*Raw!F622/180))/COS((3.14*Raw!H622/180)-(3.14*Raw!F622/180)))/3.14,M621)</f>
        <v>0</v>
      </c>
      <c r="N622">
        <f>IF(AND(Raw!O622="OK",Raw!S622="OK"),180*ATAN(SIN((3.14*Raw!N622/180)-(3.14*Raw!R622/180))/COS((3.14*Raw!N622/180)-(3.14*Raw!R622/180)))/3.14,N621)</f>
        <v>2.5300000000000078</v>
      </c>
      <c r="O622">
        <f>IF(AND(Raw!M622="OK",Raw!K622="OK"),180*ATAN(SIN((3.14*Raw!L622/180)-(3.14*Raw!J622/180))/COS((3.14*Raw!L622/180)-(3.14*Raw!J622/180)))/3.14,O621)</f>
        <v>1.640000000000001</v>
      </c>
      <c r="P622">
        <f>IF(AND(Raw!M622="OK",Raw!I622="OK"),180*ATAN(SIN((3.14*Raw!L622/180)-(3.14*Raw!H622/180))/COS((3.14*Raw!L622/180)-(3.14*Raw!H622/180)))/3.14,P621)</f>
        <v>10.840000000000002</v>
      </c>
    </row>
    <row r="623" spans="1:16" x14ac:dyDescent="0.25">
      <c r="A623" s="1" t="str">
        <f>Raw!A623</f>
        <v>26-07-2020 10:21:00</v>
      </c>
      <c r="B623">
        <f>IF(AND(Raw!K623="OK",Raw!C623="OK"),180*ATAN(SIN((3.14*Raw!J623/180)-(3.14*Raw!B623/180))/COS((3.14*Raw!J623/180)-(3.14*Raw!B623/180)))/3.14,B622)</f>
        <v>35.272597226855289</v>
      </c>
      <c r="C623">
        <f>IF(AND(Raw!O623="OK",Raw!C623="OK"),180*ATAN(SIN((3.14*Raw!N623/180)-(3.14*Raw!B623/180))/COS((3.14*Raw!N623/180)-(3.14*Raw!B623/180)))/3.14,C622)</f>
        <v>27.212597226855287</v>
      </c>
      <c r="D623">
        <f>IF(AND(Raw!K623="OK",Raw!O623="OK"),180*ATAN(SIN((3.14*Raw!J623/180)-(3.14*Raw!N623/180))/COS((3.14*Raw!J623/180)-(3.14*Raw!N623/180)))/3.14,D622)</f>
        <v>7.8600000000000048</v>
      </c>
      <c r="E623">
        <f>IF(AND(Raw!Q623="OK",Raw!C623="OK"),180*ATAN(SIN((3.14*Raw!P623/180)-(3.14*Raw!B623/180))/COS((3.14*Raw!P623/180)-(3.14*Raw!B623/180)))/3.14,E622)</f>
        <v>0</v>
      </c>
      <c r="F623">
        <f>IF(AND(Raw!O623="OK",Raw!Q623="OK"),180*ATAN(SIN((3.14*Raw!N623/180)-(3.14*Raw!P623/180))/COS((3.14*Raw!N623/180)-(3.14*Raw!P623/180)))/3.14,F622)</f>
        <v>0</v>
      </c>
      <c r="G623">
        <f>IF(AND(Raw!M623="OK",Raw!E623="OK"),180*ATAN(SIN((3.14*Raw!L623/180)-(3.14*Raw!D623/180))/COS((3.14*Raw!L623/180)-(3.14*Raw!D623/180)))/3.14,G622)</f>
        <v>28.499999999999993</v>
      </c>
      <c r="H623">
        <f>IF(AND(Raw!I623="OK",Raw!E623="OK"),180*ATAN(SIN((3.14*Raw!H623/180)-(3.14*Raw!D623/180))/COS((3.14*Raw!H623/180)-(3.14*Raw!D623/180)))/3.14,H622)</f>
        <v>17.64</v>
      </c>
      <c r="I623">
        <f>IF(AND(Raw!W623="OK",Raw!Y623="OK"),180*ATAN(SIN((3.14*Raw!V623/180)-(3.14*Raw!X623/180))/COS((3.14*Raw!V623/180)-(3.14*Raw!X623/180)))/3.14,I622)</f>
        <v>12.72000000000001</v>
      </c>
      <c r="J623">
        <f>IF(AND(Raw!U623="OK",Raw!C623="OK"),180*ATAN(SIN((3.14*Raw!T623/180)-(3.14*Raw!B623/180))/COS((3.14*Raw!T623/180)-(3.14*Raw!B623/180)))/3.14,J622)</f>
        <v>3.030000000000018</v>
      </c>
      <c r="K623">
        <f>IF(AND(Raw!M623="OK",Raw!AA623="OK"),180*ATAN(SIN((3.14*Raw!L623/180)-(3.14*Raw!Z623/180))/COS((3.14*Raw!L623/180)-(3.14*Raw!Z623/180)))/3.14,K622)</f>
        <v>16.610000000000003</v>
      </c>
      <c r="L623">
        <f>IF(AND(Raw!I623="OK",Raw!AA623="OK"),180*ATAN(SIN((3.14*Raw!H623/180)-(3.14*Raw!Z623/180))/COS((3.14*Raw!H623/180)-(3.14*Raw!Z623/180)))/3.14,L622)</f>
        <v>5.7500000000000053</v>
      </c>
      <c r="M623">
        <f>IF(AND(Raw!I623="OK",Raw!G623="OK"),180*ATAN(SIN((3.14*Raw!H623/180)-(3.14*Raw!F623/180))/COS((3.14*Raw!H623/180)-(3.14*Raw!F623/180)))/3.14,M622)</f>
        <v>0</v>
      </c>
      <c r="N623">
        <f>IF(AND(Raw!O623="OK",Raw!S623="OK"),180*ATAN(SIN((3.14*Raw!N623/180)-(3.14*Raw!R623/180))/COS((3.14*Raw!N623/180)-(3.14*Raw!R623/180)))/3.14,N622)</f>
        <v>2.4699999999999904</v>
      </c>
      <c r="O623">
        <f>IF(AND(Raw!M623="OK",Raw!K623="OK"),180*ATAN(SIN((3.14*Raw!L623/180)-(3.14*Raw!J623/180))/COS((3.14*Raw!L623/180)-(3.14*Raw!J623/180)))/3.14,O622)</f>
        <v>1.5500000000000094</v>
      </c>
      <c r="P623">
        <f>IF(AND(Raw!M623="OK",Raw!I623="OK"),180*ATAN(SIN((3.14*Raw!L623/180)-(3.14*Raw!H623/180))/COS((3.14*Raw!L623/180)-(3.14*Raw!H623/180)))/3.14,P622)</f>
        <v>10.859999999999992</v>
      </c>
    </row>
    <row r="624" spans="1:16" x14ac:dyDescent="0.25">
      <c r="A624" s="1" t="str">
        <f>Raw!A624</f>
        <v>26-07-2020 10:22:00</v>
      </c>
      <c r="B624">
        <f>IF(AND(Raw!K624="OK",Raw!C624="OK"),180*ATAN(SIN((3.14*Raw!J624/180)-(3.14*Raw!B624/180))/COS((3.14*Raw!J624/180)-(3.14*Raw!B624/180)))/3.14,B623)</f>
        <v>35.272597226855289</v>
      </c>
      <c r="C624">
        <f>IF(AND(Raw!O624="OK",Raw!C624="OK"),180*ATAN(SIN((3.14*Raw!N624/180)-(3.14*Raw!B624/180))/COS((3.14*Raw!N624/180)-(3.14*Raw!B624/180)))/3.14,C623)</f>
        <v>27.212597226855287</v>
      </c>
      <c r="D624">
        <f>IF(AND(Raw!K624="OK",Raw!O624="OK"),180*ATAN(SIN((3.14*Raw!J624/180)-(3.14*Raw!N624/180))/COS((3.14*Raw!J624/180)-(3.14*Raw!N624/180)))/3.14,D623)</f>
        <v>7.8400000000000141</v>
      </c>
      <c r="E624">
        <f>IF(AND(Raw!Q624="OK",Raw!C624="OK"),180*ATAN(SIN((3.14*Raw!P624/180)-(3.14*Raw!B624/180))/COS((3.14*Raw!P624/180)-(3.14*Raw!B624/180)))/3.14,E623)</f>
        <v>0</v>
      </c>
      <c r="F624">
        <f>IF(AND(Raw!O624="OK",Raw!Q624="OK"),180*ATAN(SIN((3.14*Raw!N624/180)-(3.14*Raw!P624/180))/COS((3.14*Raw!N624/180)-(3.14*Raw!P624/180)))/3.14,F623)</f>
        <v>0</v>
      </c>
      <c r="G624">
        <f>IF(AND(Raw!M624="OK",Raw!E624="OK"),180*ATAN(SIN((3.14*Raw!L624/180)-(3.14*Raw!D624/180))/COS((3.14*Raw!L624/180)-(3.14*Raw!D624/180)))/3.14,G623)</f>
        <v>28.319999999999997</v>
      </c>
      <c r="H624">
        <f>IF(AND(Raw!I624="OK",Raw!E624="OK"),180*ATAN(SIN((3.14*Raw!H624/180)-(3.14*Raw!D624/180))/COS((3.14*Raw!H624/180)-(3.14*Raw!D624/180)))/3.14,H623)</f>
        <v>17.509999999999991</v>
      </c>
      <c r="I624">
        <f>IF(AND(Raw!W624="OK",Raw!Y624="OK"),180*ATAN(SIN((3.14*Raw!V624/180)-(3.14*Raw!X624/180))/COS((3.14*Raw!V624/180)-(3.14*Raw!X624/180)))/3.14,I623)</f>
        <v>12.690000000000008</v>
      </c>
      <c r="J624">
        <f>IF(AND(Raw!U624="OK",Raw!C624="OK"),180*ATAN(SIN((3.14*Raw!T624/180)-(3.14*Raw!B624/180))/COS((3.14*Raw!T624/180)-(3.14*Raw!B624/180)))/3.14,J623)</f>
        <v>3.030000000000018</v>
      </c>
      <c r="K624">
        <f>IF(AND(Raw!M624="OK",Raw!AA624="OK"),180*ATAN(SIN((3.14*Raw!L624/180)-(3.14*Raw!Z624/180))/COS((3.14*Raw!L624/180)-(3.14*Raw!Z624/180)))/3.14,K623)</f>
        <v>16.63</v>
      </c>
      <c r="L624">
        <f>IF(AND(Raw!I624="OK",Raw!AA624="OK"),180*ATAN(SIN((3.14*Raw!H624/180)-(3.14*Raw!Z624/180))/COS((3.14*Raw!H624/180)-(3.14*Raw!Z624/180)))/3.14,L623)</f>
        <v>5.8199999999999923</v>
      </c>
      <c r="M624">
        <f>IF(AND(Raw!I624="OK",Raw!G624="OK"),180*ATAN(SIN((3.14*Raw!H624/180)-(3.14*Raw!F624/180))/COS((3.14*Raw!H624/180)-(3.14*Raw!F624/180)))/3.14,M623)</f>
        <v>0</v>
      </c>
      <c r="N624">
        <f>IF(AND(Raw!O624="OK",Raw!S624="OK"),180*ATAN(SIN((3.14*Raw!N624/180)-(3.14*Raw!R624/180))/COS((3.14*Raw!N624/180)-(3.14*Raw!R624/180)))/3.14,N623)</f>
        <v>2.4299999999999957</v>
      </c>
      <c r="O624">
        <f>IF(AND(Raw!M624="OK",Raw!K624="OK"),180*ATAN(SIN((3.14*Raw!L624/180)-(3.14*Raw!J624/180))/COS((3.14*Raw!L624/180)-(3.14*Raw!J624/180)))/3.14,O623)</f>
        <v>1.5099999999999894</v>
      </c>
      <c r="P624">
        <f>IF(AND(Raw!M624="OK",Raw!I624="OK"),180*ATAN(SIN((3.14*Raw!L624/180)-(3.14*Raw!H624/180))/COS((3.14*Raw!L624/180)-(3.14*Raw!H624/180)))/3.14,P623)</f>
        <v>10.810000000000008</v>
      </c>
    </row>
    <row r="625" spans="1:16" x14ac:dyDescent="0.25">
      <c r="A625" s="1" t="str">
        <f>Raw!A625</f>
        <v>26-07-2020 10:23:00</v>
      </c>
      <c r="B625">
        <f>IF(AND(Raw!K625="OK",Raw!C625="OK"),180*ATAN(SIN((3.14*Raw!J625/180)-(3.14*Raw!B625/180))/COS((3.14*Raw!J625/180)-(3.14*Raw!B625/180)))/3.14,B624)</f>
        <v>35.272597226855289</v>
      </c>
      <c r="C625">
        <f>IF(AND(Raw!O625="OK",Raw!C625="OK"),180*ATAN(SIN((3.14*Raw!N625/180)-(3.14*Raw!B625/180))/COS((3.14*Raw!N625/180)-(3.14*Raw!B625/180)))/3.14,C624)</f>
        <v>27.212597226855287</v>
      </c>
      <c r="D625">
        <f>IF(AND(Raw!K625="OK",Raw!O625="OK"),180*ATAN(SIN((3.14*Raw!J625/180)-(3.14*Raw!N625/180))/COS((3.14*Raw!J625/180)-(3.14*Raw!N625/180)))/3.14,D624)</f>
        <v>7.8699999999999797</v>
      </c>
      <c r="E625">
        <f>IF(AND(Raw!Q625="OK",Raw!C625="OK"),180*ATAN(SIN((3.14*Raw!P625/180)-(3.14*Raw!B625/180))/COS((3.14*Raw!P625/180)-(3.14*Raw!B625/180)))/3.14,E624)</f>
        <v>0</v>
      </c>
      <c r="F625">
        <f>IF(AND(Raw!O625="OK",Raw!Q625="OK"),180*ATAN(SIN((3.14*Raw!N625/180)-(3.14*Raw!P625/180))/COS((3.14*Raw!N625/180)-(3.14*Raw!P625/180)))/3.14,F624)</f>
        <v>0</v>
      </c>
      <c r="G625">
        <f>IF(AND(Raw!M625="OK",Raw!E625="OK"),180*ATAN(SIN((3.14*Raw!L625/180)-(3.14*Raw!D625/180))/COS((3.14*Raw!L625/180)-(3.14*Raw!D625/180)))/3.14,G624)</f>
        <v>28.4</v>
      </c>
      <c r="H625">
        <f>IF(AND(Raw!I625="OK",Raw!E625="OK"),180*ATAN(SIN((3.14*Raw!H625/180)-(3.14*Raw!D625/180))/COS((3.14*Raw!H625/180)-(3.14*Raw!D625/180)))/3.14,H624)</f>
        <v>17.599999999999991</v>
      </c>
      <c r="I625">
        <f>IF(AND(Raw!W625="OK",Raw!Y625="OK"),180*ATAN(SIN((3.14*Raw!V625/180)-(3.14*Raw!X625/180))/COS((3.14*Raw!V625/180)-(3.14*Raw!X625/180)))/3.14,I624)</f>
        <v>12.740000000000013</v>
      </c>
      <c r="J625">
        <f>IF(AND(Raw!U625="OK",Raw!C625="OK"),180*ATAN(SIN((3.14*Raw!T625/180)-(3.14*Raw!B625/180))/COS((3.14*Raw!T625/180)-(3.14*Raw!B625/180)))/3.14,J624)</f>
        <v>3.030000000000018</v>
      </c>
      <c r="K625">
        <f>IF(AND(Raw!M625="OK",Raw!AA625="OK"),180*ATAN(SIN((3.14*Raw!L625/180)-(3.14*Raw!Z625/180))/COS((3.14*Raw!L625/180)-(3.14*Raw!Z625/180)))/3.14,K624)</f>
        <v>16.619999999999997</v>
      </c>
      <c r="L625">
        <f>IF(AND(Raw!I625="OK",Raw!AA625="OK"),180*ATAN(SIN((3.14*Raw!H625/180)-(3.14*Raw!Z625/180))/COS((3.14*Raw!H625/180)-(3.14*Raw!Z625/180)))/3.14,L624)</f>
        <v>5.8199999999999923</v>
      </c>
      <c r="M625">
        <f>IF(AND(Raw!I625="OK",Raw!G625="OK"),180*ATAN(SIN((3.14*Raw!H625/180)-(3.14*Raw!F625/180))/COS((3.14*Raw!H625/180)-(3.14*Raw!F625/180)))/3.14,M624)</f>
        <v>0</v>
      </c>
      <c r="N625">
        <f>IF(AND(Raw!O625="OK",Raw!S625="OK"),180*ATAN(SIN((3.14*Raw!N625/180)-(3.14*Raw!R625/180))/COS((3.14*Raw!N625/180)-(3.14*Raw!R625/180)))/3.14,N624)</f>
        <v>2.3300000000000152</v>
      </c>
      <c r="O625">
        <f>IF(AND(Raw!M625="OK",Raw!K625="OK"),180*ATAN(SIN((3.14*Raw!L625/180)-(3.14*Raw!J625/180))/COS((3.14*Raw!L625/180)-(3.14*Raw!J625/180)))/3.14,O624)</f>
        <v>1.5400000000000076</v>
      </c>
      <c r="P625">
        <f>IF(AND(Raw!M625="OK",Raw!I625="OK"),180*ATAN(SIN((3.14*Raw!L625/180)-(3.14*Raw!H625/180))/COS((3.14*Raw!L625/180)-(3.14*Raw!H625/180)))/3.14,P624)</f>
        <v>10.800000000000006</v>
      </c>
    </row>
    <row r="626" spans="1:16" x14ac:dyDescent="0.25">
      <c r="A626" s="1" t="str">
        <f>Raw!A626</f>
        <v>26-07-2020 10:24:00</v>
      </c>
      <c r="B626">
        <f>IF(AND(Raw!K626="OK",Raw!C626="OK"),180*ATAN(SIN((3.14*Raw!J626/180)-(3.14*Raw!B626/180))/COS((3.14*Raw!J626/180)-(3.14*Raw!B626/180)))/3.14,B625)</f>
        <v>35.272597226855289</v>
      </c>
      <c r="C626">
        <f>IF(AND(Raw!O626="OK",Raw!C626="OK"),180*ATAN(SIN((3.14*Raw!N626/180)-(3.14*Raw!B626/180))/COS((3.14*Raw!N626/180)-(3.14*Raw!B626/180)))/3.14,C625)</f>
        <v>27.212597226855287</v>
      </c>
      <c r="D626">
        <f>IF(AND(Raw!K626="OK",Raw!O626="OK"),180*ATAN(SIN((3.14*Raw!J626/180)-(3.14*Raw!N626/180))/COS((3.14*Raw!J626/180)-(3.14*Raw!N626/180)))/3.14,D625)</f>
        <v>7.8699999999999877</v>
      </c>
      <c r="E626">
        <f>IF(AND(Raw!Q626="OK",Raw!C626="OK"),180*ATAN(SIN((3.14*Raw!P626/180)-(3.14*Raw!B626/180))/COS((3.14*Raw!P626/180)-(3.14*Raw!B626/180)))/3.14,E625)</f>
        <v>0</v>
      </c>
      <c r="F626">
        <f>IF(AND(Raw!O626="OK",Raw!Q626="OK"),180*ATAN(SIN((3.14*Raw!N626/180)-(3.14*Raw!P626/180))/COS((3.14*Raw!N626/180)-(3.14*Raw!P626/180)))/3.14,F625)</f>
        <v>0</v>
      </c>
      <c r="G626">
        <f>IF(AND(Raw!M626="OK",Raw!E626="OK"),180*ATAN(SIN((3.14*Raw!L626/180)-(3.14*Raw!D626/180))/COS((3.14*Raw!L626/180)-(3.14*Raw!D626/180)))/3.14,G625)</f>
        <v>28.499999999999993</v>
      </c>
      <c r="H626">
        <f>IF(AND(Raw!I626="OK",Raw!E626="OK"),180*ATAN(SIN((3.14*Raw!H626/180)-(3.14*Raw!D626/180))/COS((3.14*Raw!H626/180)-(3.14*Raw!D626/180)))/3.14,H625)</f>
        <v>17.64</v>
      </c>
      <c r="I626">
        <f>IF(AND(Raw!W626="OK",Raw!Y626="OK"),180*ATAN(SIN((3.14*Raw!V626/180)-(3.14*Raw!X626/180))/COS((3.14*Raw!V626/180)-(3.14*Raw!X626/180)))/3.14,I625)</f>
        <v>12.719999999999999</v>
      </c>
      <c r="J626">
        <f>IF(AND(Raw!U626="OK",Raw!C626="OK"),180*ATAN(SIN((3.14*Raw!T626/180)-(3.14*Raw!B626/180))/COS((3.14*Raw!T626/180)-(3.14*Raw!B626/180)))/3.14,J625)</f>
        <v>3.030000000000018</v>
      </c>
      <c r="K626">
        <f>IF(AND(Raw!M626="OK",Raw!AA626="OK"),180*ATAN(SIN((3.14*Raw!L626/180)-(3.14*Raw!Z626/180))/COS((3.14*Raw!L626/180)-(3.14*Raw!Z626/180)))/3.14,K625)</f>
        <v>16.620000000000005</v>
      </c>
      <c r="L626">
        <f>IF(AND(Raw!I626="OK",Raw!AA626="OK"),180*ATAN(SIN((3.14*Raw!H626/180)-(3.14*Raw!Z626/180))/COS((3.14*Raw!H626/180)-(3.14*Raw!Z626/180)))/3.14,L625)</f>
        <v>5.7600000000000069</v>
      </c>
      <c r="M626">
        <f>IF(AND(Raw!I626="OK",Raw!G626="OK"),180*ATAN(SIN((3.14*Raw!H626/180)-(3.14*Raw!F626/180))/COS((3.14*Raw!H626/180)-(3.14*Raw!F626/180)))/3.14,M625)</f>
        <v>0</v>
      </c>
      <c r="N626">
        <f>IF(AND(Raw!O626="OK",Raw!S626="OK"),180*ATAN(SIN((3.14*Raw!N626/180)-(3.14*Raw!R626/180))/COS((3.14*Raw!N626/180)-(3.14*Raw!R626/180)))/3.14,N625)</f>
        <v>2.3700000000000099</v>
      </c>
      <c r="O626">
        <f>IF(AND(Raw!M626="OK",Raw!K626="OK"),180*ATAN(SIN((3.14*Raw!L626/180)-(3.14*Raw!J626/180))/COS((3.14*Raw!L626/180)-(3.14*Raw!J626/180)))/3.14,O625)</f>
        <v>1.5500000000000094</v>
      </c>
      <c r="P626">
        <f>IF(AND(Raw!M626="OK",Raw!I626="OK"),180*ATAN(SIN((3.14*Raw!L626/180)-(3.14*Raw!H626/180))/COS((3.14*Raw!L626/180)-(3.14*Raw!H626/180)))/3.14,P625)</f>
        <v>10.86</v>
      </c>
    </row>
    <row r="627" spans="1:16" x14ac:dyDescent="0.25">
      <c r="A627" s="1" t="str">
        <f>Raw!A627</f>
        <v>26-07-2020 10:25:00</v>
      </c>
      <c r="B627">
        <f>IF(AND(Raw!K627="OK",Raw!C627="OK"),180*ATAN(SIN((3.14*Raw!J627/180)-(3.14*Raw!B627/180))/COS((3.14*Raw!J627/180)-(3.14*Raw!B627/180)))/3.14,B626)</f>
        <v>35.272597226855289</v>
      </c>
      <c r="C627">
        <f>IF(AND(Raw!O627="OK",Raw!C627="OK"),180*ATAN(SIN((3.14*Raw!N627/180)-(3.14*Raw!B627/180))/COS((3.14*Raw!N627/180)-(3.14*Raw!B627/180)))/3.14,C626)</f>
        <v>27.212597226855287</v>
      </c>
      <c r="D627">
        <f>IF(AND(Raw!K627="OK",Raw!O627="OK"),180*ATAN(SIN((3.14*Raw!J627/180)-(3.14*Raw!N627/180))/COS((3.14*Raw!J627/180)-(3.14*Raw!N627/180)))/3.14,D626)</f>
        <v>8.0225972268552486</v>
      </c>
      <c r="E627">
        <f>IF(AND(Raw!Q627="OK",Raw!C627="OK"),180*ATAN(SIN((3.14*Raw!P627/180)-(3.14*Raw!B627/180))/COS((3.14*Raw!P627/180)-(3.14*Raw!B627/180)))/3.14,E626)</f>
        <v>0</v>
      </c>
      <c r="F627">
        <f>IF(AND(Raw!O627="OK",Raw!Q627="OK"),180*ATAN(SIN((3.14*Raw!N627/180)-(3.14*Raw!P627/180))/COS((3.14*Raw!N627/180)-(3.14*Raw!P627/180)))/3.14,F626)</f>
        <v>0</v>
      </c>
      <c r="G627">
        <f>IF(AND(Raw!M627="OK",Raw!E627="OK"),180*ATAN(SIN((3.14*Raw!L627/180)-(3.14*Raw!D627/180))/COS((3.14*Raw!L627/180)-(3.14*Raw!D627/180)))/3.14,G626)</f>
        <v>28.602597226855298</v>
      </c>
      <c r="H627">
        <f>IF(AND(Raw!I627="OK",Raw!E627="OK"),180*ATAN(SIN((3.14*Raw!H627/180)-(3.14*Raw!D627/180))/COS((3.14*Raw!H627/180)-(3.14*Raw!D627/180)))/3.14,H626)</f>
        <v>17.569999999999986</v>
      </c>
      <c r="I627">
        <f>IF(AND(Raw!W627="OK",Raw!Y627="OK"),180*ATAN(SIN((3.14*Raw!V627/180)-(3.14*Raw!X627/180))/COS((3.14*Raw!V627/180)-(3.14*Raw!X627/180)))/3.14,I626)</f>
        <v>12.769999999999978</v>
      </c>
      <c r="J627">
        <f>IF(AND(Raw!U627="OK",Raw!C627="OK"),180*ATAN(SIN((3.14*Raw!T627/180)-(3.14*Raw!B627/180))/COS((3.14*Raw!T627/180)-(3.14*Raw!B627/180)))/3.14,J626)</f>
        <v>3.030000000000018</v>
      </c>
      <c r="K627">
        <f>IF(AND(Raw!M627="OK",Raw!AA627="OK"),180*ATAN(SIN((3.14*Raw!L627/180)-(3.14*Raw!Z627/180))/COS((3.14*Raw!L627/180)-(3.14*Raw!Z627/180)))/3.14,K626)</f>
        <v>16.802597226855287</v>
      </c>
      <c r="L627">
        <f>IF(AND(Raw!I627="OK",Raw!AA627="OK"),180*ATAN(SIN((3.14*Raw!H627/180)-(3.14*Raw!Z627/180))/COS((3.14*Raw!H627/180)-(3.14*Raw!Z627/180)))/3.14,L626)</f>
        <v>5.769999999999996</v>
      </c>
      <c r="M627">
        <f>IF(AND(Raw!I627="OK",Raw!G627="OK"),180*ATAN(SIN((3.14*Raw!H627/180)-(3.14*Raw!F627/180))/COS((3.14*Raw!H627/180)-(3.14*Raw!F627/180)))/3.14,M626)</f>
        <v>0</v>
      </c>
      <c r="N627">
        <f>IF(AND(Raw!O627="OK",Raw!S627="OK"),180*ATAN(SIN((3.14*Raw!N627/180)-(3.14*Raw!R627/180))/COS((3.14*Raw!N627/180)-(3.14*Raw!R627/180)))/3.14,N626)</f>
        <v>2.2999999999999714</v>
      </c>
      <c r="O627">
        <f>IF(AND(Raw!M627="OK",Raw!K627="OK"),180*ATAN(SIN((3.14*Raw!L627/180)-(3.14*Raw!J627/180))/COS((3.14*Raw!L627/180)-(3.14*Raw!J627/180)))/3.14,O626)</f>
        <v>1.4900000000000369</v>
      </c>
      <c r="P627">
        <f>IF(AND(Raw!M627="OK",Raw!I627="OK"),180*ATAN(SIN((3.14*Raw!L627/180)-(3.14*Raw!H627/180))/COS((3.14*Raw!L627/180)-(3.14*Raw!H627/180)))/3.14,P626)</f>
        <v>11.032597226855289</v>
      </c>
    </row>
    <row r="628" spans="1:16" x14ac:dyDescent="0.25">
      <c r="A628" s="1" t="str">
        <f>Raw!A628</f>
        <v>26-07-2020 10:26:00</v>
      </c>
      <c r="B628">
        <f>IF(AND(Raw!K628="OK",Raw!C628="OK"),180*ATAN(SIN((3.14*Raw!J628/180)-(3.14*Raw!B628/180))/COS((3.14*Raw!J628/180)-(3.14*Raw!B628/180)))/3.14,B627)</f>
        <v>35.272597226855289</v>
      </c>
      <c r="C628">
        <f>IF(AND(Raw!O628="OK",Raw!C628="OK"),180*ATAN(SIN((3.14*Raw!N628/180)-(3.14*Raw!B628/180))/COS((3.14*Raw!N628/180)-(3.14*Raw!B628/180)))/3.14,C627)</f>
        <v>27.212597226855287</v>
      </c>
      <c r="D628">
        <f>IF(AND(Raw!K628="OK",Raw!O628="OK"),180*ATAN(SIN((3.14*Raw!J628/180)-(3.14*Raw!N628/180))/COS((3.14*Raw!J628/180)-(3.14*Raw!N628/180)))/3.14,D627)</f>
        <v>7.7500000000000009</v>
      </c>
      <c r="E628">
        <f>IF(AND(Raw!Q628="OK",Raw!C628="OK"),180*ATAN(SIN((3.14*Raw!P628/180)-(3.14*Raw!B628/180))/COS((3.14*Raw!P628/180)-(3.14*Raw!B628/180)))/3.14,E627)</f>
        <v>0</v>
      </c>
      <c r="F628">
        <f>IF(AND(Raw!O628="OK",Raw!Q628="OK"),180*ATAN(SIN((3.14*Raw!N628/180)-(3.14*Raw!P628/180))/COS((3.14*Raw!N628/180)-(3.14*Raw!P628/180)))/3.14,F627)</f>
        <v>0</v>
      </c>
      <c r="G628">
        <f>IF(AND(Raw!M628="OK",Raw!E628="OK"),180*ATAN(SIN((3.14*Raw!L628/180)-(3.14*Raw!D628/180))/COS((3.14*Raw!L628/180)-(3.14*Raw!D628/180)))/3.14,G627)</f>
        <v>28.209999999999997</v>
      </c>
      <c r="H628">
        <f>IF(AND(Raw!I628="OK",Raw!E628="OK"),180*ATAN(SIN((3.14*Raw!H628/180)-(3.14*Raw!D628/180))/COS((3.14*Raw!H628/180)-(3.14*Raw!D628/180)))/3.14,H627)</f>
        <v>17.419999999999998</v>
      </c>
      <c r="I628">
        <f>IF(AND(Raw!W628="OK",Raw!Y628="OK"),180*ATAN(SIN((3.14*Raw!V628/180)-(3.14*Raw!X628/180))/COS((3.14*Raw!V628/180)-(3.14*Raw!X628/180)))/3.14,I627)</f>
        <v>12.789999999999997</v>
      </c>
      <c r="J628">
        <f>IF(AND(Raw!U628="OK",Raw!C628="OK"),180*ATAN(SIN((3.14*Raw!T628/180)-(3.14*Raw!B628/180))/COS((3.14*Raw!T628/180)-(3.14*Raw!B628/180)))/3.14,J627)</f>
        <v>3.030000000000018</v>
      </c>
      <c r="K628">
        <f>IF(AND(Raw!M628="OK",Raw!AA628="OK"),180*ATAN(SIN((3.14*Raw!L628/180)-(3.14*Raw!Z628/180))/COS((3.14*Raw!L628/180)-(3.14*Raw!Z628/180)))/3.14,K627)</f>
        <v>16.539999999999992</v>
      </c>
      <c r="L628">
        <f>IF(AND(Raw!I628="OK",Raw!AA628="OK"),180*ATAN(SIN((3.14*Raw!H628/180)-(3.14*Raw!Z628/180))/COS((3.14*Raw!H628/180)-(3.14*Raw!Z628/180)))/3.14,L627)</f>
        <v>5.7499999999999929</v>
      </c>
      <c r="M628">
        <f>IF(AND(Raw!I628="OK",Raw!G628="OK"),180*ATAN(SIN((3.14*Raw!H628/180)-(3.14*Raw!F628/180))/COS((3.14*Raw!H628/180)-(3.14*Raw!F628/180)))/3.14,M627)</f>
        <v>0</v>
      </c>
      <c r="N628">
        <f>IF(AND(Raw!O628="OK",Raw!S628="OK"),180*ATAN(SIN((3.14*Raw!N628/180)-(3.14*Raw!R628/180))/COS((3.14*Raw!N628/180)-(3.14*Raw!R628/180)))/3.14,N627)</f>
        <v>2.3599999999999959</v>
      </c>
      <c r="O628">
        <f>IF(AND(Raw!M628="OK",Raw!K628="OK"),180*ATAN(SIN((3.14*Raw!L628/180)-(3.14*Raw!J628/180))/COS((3.14*Raw!L628/180)-(3.14*Raw!J628/180)))/3.14,O627)</f>
        <v>1.3699999999999983</v>
      </c>
      <c r="P628">
        <f>IF(AND(Raw!M628="OK",Raw!I628="OK"),180*ATAN(SIN((3.14*Raw!L628/180)-(3.14*Raw!H628/180))/COS((3.14*Raw!L628/180)-(3.14*Raw!H628/180)))/3.14,P627)</f>
        <v>10.790000000000003</v>
      </c>
    </row>
    <row r="629" spans="1:16" x14ac:dyDescent="0.25">
      <c r="A629" s="1" t="str">
        <f>Raw!A629</f>
        <v>26-07-2020 10:27:00</v>
      </c>
      <c r="B629">
        <f>IF(AND(Raw!K629="OK",Raw!C629="OK"),180*ATAN(SIN((3.14*Raw!J629/180)-(3.14*Raw!B629/180))/COS((3.14*Raw!J629/180)-(3.14*Raw!B629/180)))/3.14,B628)</f>
        <v>35.272597226855289</v>
      </c>
      <c r="C629">
        <f>IF(AND(Raw!O629="OK",Raw!C629="OK"),180*ATAN(SIN((3.14*Raw!N629/180)-(3.14*Raw!B629/180))/COS((3.14*Raw!N629/180)-(3.14*Raw!B629/180)))/3.14,C628)</f>
        <v>27.212597226855287</v>
      </c>
      <c r="D629">
        <f>IF(AND(Raw!K629="OK",Raw!O629="OK"),180*ATAN(SIN((3.14*Raw!J629/180)-(3.14*Raw!N629/180))/COS((3.14*Raw!J629/180)-(3.14*Raw!N629/180)))/3.14,D628)</f>
        <v>7.7900000000000009</v>
      </c>
      <c r="E629">
        <f>IF(AND(Raw!Q629="OK",Raw!C629="OK"),180*ATAN(SIN((3.14*Raw!P629/180)-(3.14*Raw!B629/180))/COS((3.14*Raw!P629/180)-(3.14*Raw!B629/180)))/3.14,E628)</f>
        <v>0</v>
      </c>
      <c r="F629">
        <f>IF(AND(Raw!O629="OK",Raw!Q629="OK"),180*ATAN(SIN((3.14*Raw!N629/180)-(3.14*Raw!P629/180))/COS((3.14*Raw!N629/180)-(3.14*Raw!P629/180)))/3.14,F628)</f>
        <v>0</v>
      </c>
      <c r="G629">
        <f>IF(AND(Raw!M629="OK",Raw!E629="OK"),180*ATAN(SIN((3.14*Raw!L629/180)-(3.14*Raw!D629/180))/COS((3.14*Raw!L629/180)-(3.14*Raw!D629/180)))/3.14,G628)</f>
        <v>28.269999999999996</v>
      </c>
      <c r="H629">
        <f>IF(AND(Raw!I629="OK",Raw!E629="OK"),180*ATAN(SIN((3.14*Raw!H629/180)-(3.14*Raw!D629/180))/COS((3.14*Raw!H629/180)-(3.14*Raw!D629/180)))/3.14,H628)</f>
        <v>17.450000000000003</v>
      </c>
      <c r="I629">
        <f>IF(AND(Raw!W629="OK",Raw!Y629="OK"),180*ATAN(SIN((3.14*Raw!V629/180)-(3.14*Raw!X629/180))/COS((3.14*Raw!V629/180)-(3.14*Raw!X629/180)))/3.14,I628)</f>
        <v>12.809999999999999</v>
      </c>
      <c r="J629">
        <f>IF(AND(Raw!U629="OK",Raw!C629="OK"),180*ATAN(SIN((3.14*Raw!T629/180)-(3.14*Raw!B629/180))/COS((3.14*Raw!T629/180)-(3.14*Raw!B629/180)))/3.14,J628)</f>
        <v>3.030000000000018</v>
      </c>
      <c r="K629">
        <f>IF(AND(Raw!M629="OK",Raw!AA629="OK"),180*ATAN(SIN((3.14*Raw!L629/180)-(3.14*Raw!Z629/180))/COS((3.14*Raw!L629/180)-(3.14*Raw!Z629/180)))/3.14,K628)</f>
        <v>16.579999999999995</v>
      </c>
      <c r="L629">
        <f>IF(AND(Raw!I629="OK",Raw!AA629="OK"),180*ATAN(SIN((3.14*Raw!H629/180)-(3.14*Raw!Z629/180))/COS((3.14*Raw!H629/180)-(3.14*Raw!Z629/180)))/3.14,L628)</f>
        <v>5.7599999999999989</v>
      </c>
      <c r="M629">
        <f>IF(AND(Raw!I629="OK",Raw!G629="OK"),180*ATAN(SIN((3.14*Raw!H629/180)-(3.14*Raw!F629/180))/COS((3.14*Raw!H629/180)-(3.14*Raw!F629/180)))/3.14,M628)</f>
        <v>0</v>
      </c>
      <c r="N629">
        <f>IF(AND(Raw!O629="OK",Raw!S629="OK"),180*ATAN(SIN((3.14*Raw!N629/180)-(3.14*Raw!R629/180))/COS((3.14*Raw!N629/180)-(3.14*Raw!R629/180)))/3.14,N628)</f>
        <v>2.2599999999999976</v>
      </c>
      <c r="O629">
        <f>IF(AND(Raw!M629="OK",Raw!K629="OK"),180*ATAN(SIN((3.14*Raw!L629/180)-(3.14*Raw!J629/180))/COS((3.14*Raw!L629/180)-(3.14*Raw!J629/180)))/3.14,O628)</f>
        <v>1.4900000000000015</v>
      </c>
      <c r="P629">
        <f>IF(AND(Raw!M629="OK",Raw!I629="OK"),180*ATAN(SIN((3.14*Raw!L629/180)-(3.14*Raw!H629/180))/COS((3.14*Raw!L629/180)-(3.14*Raw!H629/180)))/3.14,P628)</f>
        <v>10.82</v>
      </c>
    </row>
    <row r="630" spans="1:16" x14ac:dyDescent="0.25">
      <c r="A630" s="1" t="str">
        <f>Raw!A630</f>
        <v>26-07-2020 10:28:00</v>
      </c>
      <c r="B630">
        <f>IF(AND(Raw!K630="OK",Raw!C630="OK"),180*ATAN(SIN((3.14*Raw!J630/180)-(3.14*Raw!B630/180))/COS((3.14*Raw!J630/180)-(3.14*Raw!B630/180)))/3.14,B629)</f>
        <v>35.272597226855289</v>
      </c>
      <c r="C630">
        <f>IF(AND(Raw!O630="OK",Raw!C630="OK"),180*ATAN(SIN((3.14*Raw!N630/180)-(3.14*Raw!B630/180))/COS((3.14*Raw!N630/180)-(3.14*Raw!B630/180)))/3.14,C629)</f>
        <v>27.212597226855287</v>
      </c>
      <c r="D630">
        <f>IF(AND(Raw!K630="OK",Raw!O630="OK"),180*ATAN(SIN((3.14*Raw!J630/180)-(3.14*Raw!N630/180))/COS((3.14*Raw!J630/180)-(3.14*Raw!N630/180)))/3.14,D629)</f>
        <v>7.7499999999999956</v>
      </c>
      <c r="E630">
        <f>IF(AND(Raw!Q630="OK",Raw!C630="OK"),180*ATAN(SIN((3.14*Raw!P630/180)-(3.14*Raw!B630/180))/COS((3.14*Raw!P630/180)-(3.14*Raw!B630/180)))/3.14,E629)</f>
        <v>0</v>
      </c>
      <c r="F630">
        <f>IF(AND(Raw!O630="OK",Raw!Q630="OK"),180*ATAN(SIN((3.14*Raw!N630/180)-(3.14*Raw!P630/180))/COS((3.14*Raw!N630/180)-(3.14*Raw!P630/180)))/3.14,F629)</f>
        <v>0</v>
      </c>
      <c r="G630">
        <f>IF(AND(Raw!M630="OK",Raw!E630="OK"),180*ATAN(SIN((3.14*Raw!L630/180)-(3.14*Raw!D630/180))/COS((3.14*Raw!L630/180)-(3.14*Raw!D630/180)))/3.14,G629)</f>
        <v>28.02999999999999</v>
      </c>
      <c r="H630">
        <f>IF(AND(Raw!I630="OK",Raw!E630="OK"),180*ATAN(SIN((3.14*Raw!H630/180)-(3.14*Raw!D630/180))/COS((3.14*Raw!H630/180)-(3.14*Raw!D630/180)))/3.14,H629)</f>
        <v>17.239999999999995</v>
      </c>
      <c r="I630">
        <f>IF(AND(Raw!W630="OK",Raw!Y630="OK"),180*ATAN(SIN((3.14*Raw!V630/180)-(3.14*Raw!X630/180))/COS((3.14*Raw!V630/180)-(3.14*Raw!X630/180)))/3.14,I629)</f>
        <v>12.749999999999995</v>
      </c>
      <c r="J630">
        <f>IF(AND(Raw!U630="OK",Raw!C630="OK"),180*ATAN(SIN((3.14*Raw!T630/180)-(3.14*Raw!B630/180))/COS((3.14*Raw!T630/180)-(3.14*Raw!B630/180)))/3.14,J629)</f>
        <v>3.030000000000018</v>
      </c>
      <c r="K630">
        <f>IF(AND(Raw!M630="OK",Raw!AA630="OK"),180*ATAN(SIN((3.14*Raw!L630/180)-(3.14*Raw!Z630/180))/COS((3.14*Raw!L630/180)-(3.14*Raw!Z630/180)))/3.14,K629)</f>
        <v>16.52</v>
      </c>
      <c r="L630">
        <f>IF(AND(Raw!I630="OK",Raw!AA630="OK"),180*ATAN(SIN((3.14*Raw!H630/180)-(3.14*Raw!Z630/180))/COS((3.14*Raw!H630/180)-(3.14*Raw!Z630/180)))/3.14,L629)</f>
        <v>5.7300000000000013</v>
      </c>
      <c r="M630">
        <f>IF(AND(Raw!I630="OK",Raw!G630="OK"),180*ATAN(SIN((3.14*Raw!H630/180)-(3.14*Raw!F630/180))/COS((3.14*Raw!H630/180)-(3.14*Raw!F630/180)))/3.14,M629)</f>
        <v>0</v>
      </c>
      <c r="N630">
        <f>IF(AND(Raw!O630="OK",Raw!S630="OK"),180*ATAN(SIN((3.14*Raw!N630/180)-(3.14*Raw!R630/180))/COS((3.14*Raw!N630/180)-(3.14*Raw!R630/180)))/3.14,N629)</f>
        <v>2.2000000000000042</v>
      </c>
      <c r="O630">
        <f>IF(AND(Raw!M630="OK",Raw!K630="OK"),180*ATAN(SIN((3.14*Raw!L630/180)-(3.14*Raw!J630/180))/COS((3.14*Raw!L630/180)-(3.14*Raw!J630/180)))/3.14,O629)</f>
        <v>1.5199999999999978</v>
      </c>
      <c r="P630">
        <f>IF(AND(Raw!M630="OK",Raw!I630="OK"),180*ATAN(SIN((3.14*Raw!L630/180)-(3.14*Raw!H630/180))/COS((3.14*Raw!L630/180)-(3.14*Raw!H630/180)))/3.14,P629)</f>
        <v>10.789999999999997</v>
      </c>
    </row>
    <row r="631" spans="1:16" x14ac:dyDescent="0.25">
      <c r="A631" s="1" t="str">
        <f>Raw!A631</f>
        <v>26-07-2020 10:29:00</v>
      </c>
      <c r="B631">
        <f>IF(AND(Raw!K631="OK",Raw!C631="OK"),180*ATAN(SIN((3.14*Raw!J631/180)-(3.14*Raw!B631/180))/COS((3.14*Raw!J631/180)-(3.14*Raw!B631/180)))/3.14,B630)</f>
        <v>35.272597226855289</v>
      </c>
      <c r="C631">
        <f>IF(AND(Raw!O631="OK",Raw!C631="OK"),180*ATAN(SIN((3.14*Raw!N631/180)-(3.14*Raw!B631/180))/COS((3.14*Raw!N631/180)-(3.14*Raw!B631/180)))/3.14,C630)</f>
        <v>27.212597226855287</v>
      </c>
      <c r="D631">
        <f>IF(AND(Raw!K631="OK",Raw!O631="OK"),180*ATAN(SIN((3.14*Raw!J631/180)-(3.14*Raw!N631/180))/COS((3.14*Raw!J631/180)-(3.14*Raw!N631/180)))/3.14,D630)</f>
        <v>7.8100000000000209</v>
      </c>
      <c r="E631">
        <f>IF(AND(Raw!Q631="OK",Raw!C631="OK"),180*ATAN(SIN((3.14*Raw!P631/180)-(3.14*Raw!B631/180))/COS((3.14*Raw!P631/180)-(3.14*Raw!B631/180)))/3.14,E630)</f>
        <v>0</v>
      </c>
      <c r="F631">
        <f>IF(AND(Raw!O631="OK",Raw!Q631="OK"),180*ATAN(SIN((3.14*Raw!N631/180)-(3.14*Raw!P631/180))/COS((3.14*Raw!N631/180)-(3.14*Raw!P631/180)))/3.14,F630)</f>
        <v>0</v>
      </c>
      <c r="G631">
        <f>IF(AND(Raw!M631="OK",Raw!E631="OK"),180*ATAN(SIN((3.14*Raw!L631/180)-(3.14*Raw!D631/180))/COS((3.14*Raw!L631/180)-(3.14*Raw!D631/180)))/3.14,G630)</f>
        <v>28.190000000000012</v>
      </c>
      <c r="H631">
        <f>IF(AND(Raw!I631="OK",Raw!E631="OK"),180*ATAN(SIN((3.14*Raw!H631/180)-(3.14*Raw!D631/180))/COS((3.14*Raw!H631/180)-(3.14*Raw!D631/180)))/3.14,H630)</f>
        <v>17.379999999999988</v>
      </c>
      <c r="I631">
        <f>IF(AND(Raw!W631="OK",Raw!Y631="OK"),180*ATAN(SIN((3.14*Raw!V631/180)-(3.14*Raw!X631/180))/COS((3.14*Raw!V631/180)-(3.14*Raw!X631/180)))/3.14,I630)</f>
        <v>12.819999999999977</v>
      </c>
      <c r="J631">
        <f>IF(AND(Raw!U631="OK",Raw!C631="OK"),180*ATAN(SIN((3.14*Raw!T631/180)-(3.14*Raw!B631/180))/COS((3.14*Raw!T631/180)-(3.14*Raw!B631/180)))/3.14,J630)</f>
        <v>3.030000000000018</v>
      </c>
      <c r="K631">
        <f>IF(AND(Raw!M631="OK",Raw!AA631="OK"),180*ATAN(SIN((3.14*Raw!L631/180)-(3.14*Raw!Z631/180))/COS((3.14*Raw!L631/180)-(3.14*Raw!Z631/180)))/3.14,K630)</f>
        <v>16.520000000000007</v>
      </c>
      <c r="L631">
        <f>IF(AND(Raw!I631="OK",Raw!AA631="OK"),180*ATAN(SIN((3.14*Raw!H631/180)-(3.14*Raw!Z631/180))/COS((3.14*Raw!H631/180)-(3.14*Raw!Z631/180)))/3.14,L630)</f>
        <v>5.709999999999984</v>
      </c>
      <c r="M631">
        <f>IF(AND(Raw!I631="OK",Raw!G631="OK"),180*ATAN(SIN((3.14*Raw!H631/180)-(3.14*Raw!F631/180))/COS((3.14*Raw!H631/180)-(3.14*Raw!F631/180)))/3.14,M630)</f>
        <v>0</v>
      </c>
      <c r="N631">
        <f>IF(AND(Raw!O631="OK",Raw!S631="OK"),180*ATAN(SIN((3.14*Raw!N631/180)-(3.14*Raw!R631/180))/COS((3.14*Raw!N631/180)-(3.14*Raw!R631/180)))/3.14,N630)</f>
        <v>2.1699999999999857</v>
      </c>
      <c r="O631">
        <f>IF(AND(Raw!M631="OK",Raw!K631="OK"),180*ATAN(SIN((3.14*Raw!L631/180)-(3.14*Raw!J631/180))/COS((3.14*Raw!L631/180)-(3.14*Raw!J631/180)))/3.14,O630)</f>
        <v>1.5600000000000114</v>
      </c>
      <c r="P631">
        <f>IF(AND(Raw!M631="OK",Raw!I631="OK"),180*ATAN(SIN((3.14*Raw!L631/180)-(3.14*Raw!H631/180))/COS((3.14*Raw!L631/180)-(3.14*Raw!H631/180)))/3.14,P630)</f>
        <v>10.810000000000022</v>
      </c>
    </row>
    <row r="632" spans="1:16" x14ac:dyDescent="0.25">
      <c r="A632" s="1" t="str">
        <f>Raw!A632</f>
        <v>26-07-2020 10:30:00</v>
      </c>
      <c r="B632">
        <f>IF(AND(Raw!K632="OK",Raw!C632="OK"),180*ATAN(SIN((3.14*Raw!J632/180)-(3.14*Raw!B632/180))/COS((3.14*Raw!J632/180)-(3.14*Raw!B632/180)))/3.14,B631)</f>
        <v>35.272597226855289</v>
      </c>
      <c r="C632">
        <f>IF(AND(Raw!O632="OK",Raw!C632="OK"),180*ATAN(SIN((3.14*Raw!N632/180)-(3.14*Raw!B632/180))/COS((3.14*Raw!N632/180)-(3.14*Raw!B632/180)))/3.14,C631)</f>
        <v>27.212597226855287</v>
      </c>
      <c r="D632">
        <f>IF(AND(Raw!K632="OK",Raw!O632="OK"),180*ATAN(SIN((3.14*Raw!J632/180)-(3.14*Raw!N632/180))/COS((3.14*Raw!J632/180)-(3.14*Raw!N632/180)))/3.14,D631)</f>
        <v>7.8199999999999843</v>
      </c>
      <c r="E632">
        <f>IF(AND(Raw!Q632="OK",Raw!C632="OK"),180*ATAN(SIN((3.14*Raw!P632/180)-(3.14*Raw!B632/180))/COS((3.14*Raw!P632/180)-(3.14*Raw!B632/180)))/3.14,E631)</f>
        <v>0</v>
      </c>
      <c r="F632">
        <f>IF(AND(Raw!O632="OK",Raw!Q632="OK"),180*ATAN(SIN((3.14*Raw!N632/180)-(3.14*Raw!P632/180))/COS((3.14*Raw!N632/180)-(3.14*Raw!P632/180)))/3.14,F631)</f>
        <v>0</v>
      </c>
      <c r="G632">
        <f>IF(AND(Raw!M632="OK",Raw!E632="OK"),180*ATAN(SIN((3.14*Raw!L632/180)-(3.14*Raw!D632/180))/COS((3.14*Raw!L632/180)-(3.14*Raw!D632/180)))/3.14,G631)</f>
        <v>28.249999999999972</v>
      </c>
      <c r="H632">
        <f>IF(AND(Raw!I632="OK",Raw!E632="OK"),180*ATAN(SIN((3.14*Raw!H632/180)-(3.14*Raw!D632/180))/COS((3.14*Raw!H632/180)-(3.14*Raw!D632/180)))/3.14,H631)</f>
        <v>17.519999999999989</v>
      </c>
      <c r="I632">
        <f>IF(AND(Raw!W632="OK",Raw!Y632="OK"),180*ATAN(SIN((3.14*Raw!V632/180)-(3.14*Raw!X632/180))/COS((3.14*Raw!V632/180)-(3.14*Raw!X632/180)))/3.14,I631)</f>
        <v>12.790000000000006</v>
      </c>
      <c r="J632">
        <f>IF(AND(Raw!U632="OK",Raw!C632="OK"),180*ATAN(SIN((3.14*Raw!T632/180)-(3.14*Raw!B632/180))/COS((3.14*Raw!T632/180)-(3.14*Raw!B632/180)))/3.14,J631)</f>
        <v>3.030000000000018</v>
      </c>
      <c r="K632">
        <f>IF(AND(Raw!M632="OK",Raw!AA632="OK"),180*ATAN(SIN((3.14*Raw!L632/180)-(3.14*Raw!Z632/180))/COS((3.14*Raw!L632/180)-(3.14*Raw!Z632/180)))/3.14,K631)</f>
        <v>16.529999999999994</v>
      </c>
      <c r="L632">
        <f>IF(AND(Raw!I632="OK",Raw!AA632="OK"),180*ATAN(SIN((3.14*Raw!H632/180)-(3.14*Raw!Z632/180))/COS((3.14*Raw!H632/180)-(3.14*Raw!Z632/180)))/3.14,L631)</f>
        <v>5.800000000000014</v>
      </c>
      <c r="M632">
        <f>IF(AND(Raw!I632="OK",Raw!G632="OK"),180*ATAN(SIN((3.14*Raw!H632/180)-(3.14*Raw!F632/180))/COS((3.14*Raw!H632/180)-(3.14*Raw!F632/180)))/3.14,M631)</f>
        <v>0</v>
      </c>
      <c r="N632">
        <f>IF(AND(Raw!O632="OK",Raw!S632="OK"),180*ATAN(SIN((3.14*Raw!N632/180)-(3.14*Raw!R632/180))/COS((3.14*Raw!N632/180)-(3.14*Raw!R632/180)))/3.14,N631)</f>
        <v>2.2000000000000042</v>
      </c>
      <c r="O632">
        <f>IF(AND(Raw!M632="OK",Raw!K632="OK"),180*ATAN(SIN((3.14*Raw!L632/180)-(3.14*Raw!J632/180))/COS((3.14*Raw!L632/180)-(3.14*Raw!J632/180)))/3.14,O631)</f>
        <v>1.5499999999999965</v>
      </c>
      <c r="P632">
        <f>IF(AND(Raw!M632="OK",Raw!I632="OK"),180*ATAN(SIN((3.14*Raw!L632/180)-(3.14*Raw!H632/180))/COS((3.14*Raw!L632/180)-(3.14*Raw!H632/180)))/3.14,P631)</f>
        <v>10.729999999999981</v>
      </c>
    </row>
    <row r="633" spans="1:16" x14ac:dyDescent="0.25">
      <c r="A633" s="1" t="str">
        <f>Raw!A633</f>
        <v>26-07-2020 10:31:00</v>
      </c>
      <c r="B633">
        <f>IF(AND(Raw!K633="OK",Raw!C633="OK"),180*ATAN(SIN((3.14*Raw!J633/180)-(3.14*Raw!B633/180))/COS((3.14*Raw!J633/180)-(3.14*Raw!B633/180)))/3.14,B632)</f>
        <v>35.272597226855289</v>
      </c>
      <c r="C633">
        <f>IF(AND(Raw!O633="OK",Raw!C633="OK"),180*ATAN(SIN((3.14*Raw!N633/180)-(3.14*Raw!B633/180))/COS((3.14*Raw!N633/180)-(3.14*Raw!B633/180)))/3.14,C632)</f>
        <v>27.212597226855287</v>
      </c>
      <c r="D633">
        <f>IF(AND(Raw!K633="OK",Raw!O633="OK"),180*ATAN(SIN((3.14*Raw!J633/180)-(3.14*Raw!N633/180))/COS((3.14*Raw!J633/180)-(3.14*Raw!N633/180)))/3.14,D632)</f>
        <v>7.8300000000000241</v>
      </c>
      <c r="E633">
        <f>IF(AND(Raw!Q633="OK",Raw!C633="OK"),180*ATAN(SIN((3.14*Raw!P633/180)-(3.14*Raw!B633/180))/COS((3.14*Raw!P633/180)-(3.14*Raw!B633/180)))/3.14,E632)</f>
        <v>0</v>
      </c>
      <c r="F633">
        <f>IF(AND(Raw!O633="OK",Raw!Q633="OK"),180*ATAN(SIN((3.14*Raw!N633/180)-(3.14*Raw!P633/180))/COS((3.14*Raw!N633/180)-(3.14*Raw!P633/180)))/3.14,F632)</f>
        <v>0</v>
      </c>
      <c r="G633">
        <f>IF(AND(Raw!M633="OK",Raw!E633="OK"),180*ATAN(SIN((3.14*Raw!L633/180)-(3.14*Raw!D633/180))/COS((3.14*Raw!L633/180)-(3.14*Raw!D633/180)))/3.14,G632)</f>
        <v>28.209999999999987</v>
      </c>
      <c r="H633">
        <f>IF(AND(Raw!I633="OK",Raw!E633="OK"),180*ATAN(SIN((3.14*Raw!H633/180)-(3.14*Raw!D633/180))/COS((3.14*Raw!H633/180)-(3.14*Raw!D633/180)))/3.14,H632)</f>
        <v>17.460000000000004</v>
      </c>
      <c r="I633">
        <f>IF(AND(Raw!W633="OK",Raw!Y633="OK"),180*ATAN(SIN((3.14*Raw!V633/180)-(3.14*Raw!X633/180))/COS((3.14*Raw!V633/180)-(3.14*Raw!X633/180)))/3.14,I632)</f>
        <v>12.769999999999978</v>
      </c>
      <c r="J633">
        <f>IF(AND(Raw!U633="OK",Raw!C633="OK"),180*ATAN(SIN((3.14*Raw!T633/180)-(3.14*Raw!B633/180))/COS((3.14*Raw!T633/180)-(3.14*Raw!B633/180)))/3.14,J632)</f>
        <v>3.030000000000018</v>
      </c>
      <c r="K633">
        <f>IF(AND(Raw!M633="OK",Raw!AA633="OK"),180*ATAN(SIN((3.14*Raw!L633/180)-(3.14*Raw!Z633/180))/COS((3.14*Raw!L633/180)-(3.14*Raw!Z633/180)))/3.14,K632)</f>
        <v>16.559999999999963</v>
      </c>
      <c r="L633">
        <f>IF(AND(Raw!I633="OK",Raw!AA633="OK"),180*ATAN(SIN((3.14*Raw!H633/180)-(3.14*Raw!Z633/180))/COS((3.14*Raw!H633/180)-(3.14*Raw!Z633/180)))/3.14,L632)</f>
        <v>5.8099999999999774</v>
      </c>
      <c r="M633">
        <f>IF(AND(Raw!I633="OK",Raw!G633="OK"),180*ATAN(SIN((3.14*Raw!H633/180)-(3.14*Raw!F633/180))/COS((3.14*Raw!H633/180)-(3.14*Raw!F633/180)))/3.14,M632)</f>
        <v>0</v>
      </c>
      <c r="N633">
        <f>IF(AND(Raw!O633="OK",Raw!S633="OK"),180*ATAN(SIN((3.14*Raw!N633/180)-(3.14*Raw!R633/180))/COS((3.14*Raw!N633/180)-(3.14*Raw!R633/180)))/3.14,N632)</f>
        <v>2.2200000000000073</v>
      </c>
      <c r="O633">
        <f>IF(AND(Raw!M633="OK",Raw!K633="OK"),180*ATAN(SIN((3.14*Raw!L633/180)-(3.14*Raw!J633/180))/COS((3.14*Raw!L633/180)-(3.14*Raw!J633/180)))/3.14,O632)</f>
        <v>1.6399999999999753</v>
      </c>
      <c r="P633">
        <f>IF(AND(Raw!M633="OK",Raw!I633="OK"),180*ATAN(SIN((3.14*Raw!L633/180)-(3.14*Raw!H633/180))/COS((3.14*Raw!L633/180)-(3.14*Raw!H633/180)))/3.14,P632)</f>
        <v>10.749999999999984</v>
      </c>
    </row>
    <row r="634" spans="1:16" x14ac:dyDescent="0.25">
      <c r="A634" s="1" t="str">
        <f>Raw!A634</f>
        <v>26-07-2020 10:32:00</v>
      </c>
      <c r="B634">
        <f>IF(AND(Raw!K634="OK",Raw!C634="OK"),180*ATAN(SIN((3.14*Raw!J634/180)-(3.14*Raw!B634/180))/COS((3.14*Raw!J634/180)-(3.14*Raw!B634/180)))/3.14,B633)</f>
        <v>35.272597226855289</v>
      </c>
      <c r="C634">
        <f>IF(AND(Raw!O634="OK",Raw!C634="OK"),180*ATAN(SIN((3.14*Raw!N634/180)-(3.14*Raw!B634/180))/COS((3.14*Raw!N634/180)-(3.14*Raw!B634/180)))/3.14,C633)</f>
        <v>27.212597226855287</v>
      </c>
      <c r="D634">
        <f>IF(AND(Raw!K634="OK",Raw!O634="OK"),180*ATAN(SIN((3.14*Raw!J634/180)-(3.14*Raw!N634/180))/COS((3.14*Raw!J634/180)-(3.14*Raw!N634/180)))/3.14,D633)</f>
        <v>7.880000000000023</v>
      </c>
      <c r="E634">
        <f>IF(AND(Raw!Q634="OK",Raw!C634="OK"),180*ATAN(SIN((3.14*Raw!P634/180)-(3.14*Raw!B634/180))/COS((3.14*Raw!P634/180)-(3.14*Raw!B634/180)))/3.14,E633)</f>
        <v>0</v>
      </c>
      <c r="F634">
        <f>IF(AND(Raw!O634="OK",Raw!Q634="OK"),180*ATAN(SIN((3.14*Raw!N634/180)-(3.14*Raw!P634/180))/COS((3.14*Raw!N634/180)-(3.14*Raw!P634/180)))/3.14,F633)</f>
        <v>0</v>
      </c>
      <c r="G634">
        <f>IF(AND(Raw!M634="OK",Raw!E634="OK"),180*ATAN(SIN((3.14*Raw!L634/180)-(3.14*Raw!D634/180))/COS((3.14*Raw!L634/180)-(3.14*Raw!D634/180)))/3.14,G633)</f>
        <v>28.140000000000018</v>
      </c>
      <c r="H634">
        <f>IF(AND(Raw!I634="OK",Raw!E634="OK"),180*ATAN(SIN((3.14*Raw!H634/180)-(3.14*Raw!D634/180))/COS((3.14*Raw!H634/180)-(3.14*Raw!D634/180)))/3.14,H633)</f>
        <v>17.439999999999998</v>
      </c>
      <c r="I634">
        <f>IF(AND(Raw!W634="OK",Raw!Y634="OK"),180*ATAN(SIN((3.14*Raw!V634/180)-(3.14*Raw!X634/180))/COS((3.14*Raw!V634/180)-(3.14*Raw!X634/180)))/3.14,I633)</f>
        <v>12.799999999999997</v>
      </c>
      <c r="J634">
        <f>IF(AND(Raw!U634="OK",Raw!C634="OK"),180*ATAN(SIN((3.14*Raw!T634/180)-(3.14*Raw!B634/180))/COS((3.14*Raw!T634/180)-(3.14*Raw!B634/180)))/3.14,J633)</f>
        <v>3.030000000000018</v>
      </c>
      <c r="K634">
        <f>IF(AND(Raw!M634="OK",Raw!AA634="OK"),180*ATAN(SIN((3.14*Raw!L634/180)-(3.14*Raw!Z634/180))/COS((3.14*Raw!L634/180)-(3.14*Raw!Z634/180)))/3.14,K633)</f>
        <v>16.470000000000006</v>
      </c>
      <c r="L634">
        <f>IF(AND(Raw!I634="OK",Raw!AA634="OK"),180*ATAN(SIN((3.14*Raw!H634/180)-(3.14*Raw!Z634/180))/COS((3.14*Raw!H634/180)-(3.14*Raw!Z634/180)))/3.14,L633)</f>
        <v>5.769999999999996</v>
      </c>
      <c r="M634">
        <f>IF(AND(Raw!I634="OK",Raw!G634="OK"),180*ATAN(SIN((3.14*Raw!H634/180)-(3.14*Raw!F634/180))/COS((3.14*Raw!H634/180)-(3.14*Raw!F634/180)))/3.14,M633)</f>
        <v>0</v>
      </c>
      <c r="N634">
        <f>IF(AND(Raw!O634="OK",Raw!S634="OK"),180*ATAN(SIN((3.14*Raw!N634/180)-(3.14*Raw!R634/180))/COS((3.14*Raw!N634/180)-(3.14*Raw!R634/180)))/3.14,N633)</f>
        <v>2.1699999999999857</v>
      </c>
      <c r="O634">
        <f>IF(AND(Raw!M634="OK",Raw!K634="OK"),180*ATAN(SIN((3.14*Raw!L634/180)-(3.14*Raw!J634/180))/COS((3.14*Raw!L634/180)-(3.14*Raw!J634/180)))/3.14,O633)</f>
        <v>1.5999999999999934</v>
      </c>
      <c r="P634">
        <f>IF(AND(Raw!M634="OK",Raw!I634="OK"),180*ATAN(SIN((3.14*Raw!L634/180)-(3.14*Raw!H634/180))/COS((3.14*Raw!L634/180)-(3.14*Raw!H634/180)))/3.14,P633)</f>
        <v>10.700000000000014</v>
      </c>
    </row>
    <row r="635" spans="1:16" x14ac:dyDescent="0.25">
      <c r="A635" s="1" t="str">
        <f>Raw!A635</f>
        <v>26-07-2020 10:33:00</v>
      </c>
      <c r="B635">
        <f>IF(AND(Raw!K635="OK",Raw!C635="OK"),180*ATAN(SIN((3.14*Raw!J635/180)-(3.14*Raw!B635/180))/COS((3.14*Raw!J635/180)-(3.14*Raw!B635/180)))/3.14,B634)</f>
        <v>35.272597226855289</v>
      </c>
      <c r="C635">
        <f>IF(AND(Raw!O635="OK",Raw!C635="OK"),180*ATAN(SIN((3.14*Raw!N635/180)-(3.14*Raw!B635/180))/COS((3.14*Raw!N635/180)-(3.14*Raw!B635/180)))/3.14,C634)</f>
        <v>27.212597226855287</v>
      </c>
      <c r="D635">
        <f>IF(AND(Raw!K635="OK",Raw!O635="OK"),180*ATAN(SIN((3.14*Raw!J635/180)-(3.14*Raw!N635/180))/COS((3.14*Raw!J635/180)-(3.14*Raw!N635/180)))/3.14,D634)</f>
        <v>7.8799999999999955</v>
      </c>
      <c r="E635">
        <f>IF(AND(Raw!Q635="OK",Raw!C635="OK"),180*ATAN(SIN((3.14*Raw!P635/180)-(3.14*Raw!B635/180))/COS((3.14*Raw!P635/180)-(3.14*Raw!B635/180)))/3.14,E634)</f>
        <v>0</v>
      </c>
      <c r="F635">
        <f>IF(AND(Raw!O635="OK",Raw!Q635="OK"),180*ATAN(SIN((3.14*Raw!N635/180)-(3.14*Raw!P635/180))/COS((3.14*Raw!N635/180)-(3.14*Raw!P635/180)))/3.14,F634)</f>
        <v>0</v>
      </c>
      <c r="G635">
        <f>IF(AND(Raw!M635="OK",Raw!E635="OK"),180*ATAN(SIN((3.14*Raw!L635/180)-(3.14*Raw!D635/180))/COS((3.14*Raw!L635/180)-(3.14*Raw!D635/180)))/3.14,G634)</f>
        <v>28.06999999999999</v>
      </c>
      <c r="H635">
        <f>IF(AND(Raw!I635="OK",Raw!E635="OK"),180*ATAN(SIN((3.14*Raw!H635/180)-(3.14*Raw!D635/180))/COS((3.14*Raw!H635/180)-(3.14*Raw!D635/180)))/3.14,H634)</f>
        <v>17.379999999999988</v>
      </c>
      <c r="I635">
        <f>IF(AND(Raw!W635="OK",Raw!Y635="OK"),180*ATAN(SIN((3.14*Raw!V635/180)-(3.14*Raw!X635/180))/COS((3.14*Raw!V635/180)-(3.14*Raw!X635/180)))/3.14,I634)</f>
        <v>12.830000000000007</v>
      </c>
      <c r="J635">
        <f>IF(AND(Raw!U635="OK",Raw!C635="OK"),180*ATAN(SIN((3.14*Raw!T635/180)-(3.14*Raw!B635/180))/COS((3.14*Raw!T635/180)-(3.14*Raw!B635/180)))/3.14,J634)</f>
        <v>3.030000000000018</v>
      </c>
      <c r="K635">
        <f>IF(AND(Raw!M635="OK",Raw!AA635="OK"),180*ATAN(SIN((3.14*Raw!L635/180)-(3.14*Raw!Z635/180))/COS((3.14*Raw!L635/180)-(3.14*Raw!Z635/180)))/3.14,K634)</f>
        <v>16.459999999999983</v>
      </c>
      <c r="L635">
        <f>IF(AND(Raw!I635="OK",Raw!AA635="OK"),180*ATAN(SIN((3.14*Raw!H635/180)-(3.14*Raw!Z635/180))/COS((3.14*Raw!H635/180)-(3.14*Raw!Z635/180)))/3.14,L634)</f>
        <v>5.7699999999999836</v>
      </c>
      <c r="M635">
        <f>IF(AND(Raw!I635="OK",Raw!G635="OK"),180*ATAN(SIN((3.14*Raw!H635/180)-(3.14*Raw!F635/180))/COS((3.14*Raw!H635/180)-(3.14*Raw!F635/180)))/3.14,M634)</f>
        <v>0</v>
      </c>
      <c r="N635">
        <f>IF(AND(Raw!O635="OK",Raw!S635="OK"),180*ATAN(SIN((3.14*Raw!N635/180)-(3.14*Raw!R635/180))/COS((3.14*Raw!N635/180)-(3.14*Raw!R635/180)))/3.14,N634)</f>
        <v>2.1600000000000219</v>
      </c>
      <c r="O635">
        <f>IF(AND(Raw!M635="OK",Raw!K635="OK"),180*ATAN(SIN((3.14*Raw!L635/180)-(3.14*Raw!J635/180))/COS((3.14*Raw!L635/180)-(3.14*Raw!J635/180)))/3.14,O634)</f>
        <v>1.6199999999999972</v>
      </c>
      <c r="P635">
        <f>IF(AND(Raw!M635="OK",Raw!I635="OK"),180*ATAN(SIN((3.14*Raw!L635/180)-(3.14*Raw!H635/180))/COS((3.14*Raw!L635/180)-(3.14*Raw!H635/180)))/3.14,P634)</f>
        <v>10.689999999999998</v>
      </c>
    </row>
    <row r="636" spans="1:16" x14ac:dyDescent="0.25">
      <c r="A636" s="1" t="str">
        <f>Raw!A636</f>
        <v>26-07-2020 10:34:00</v>
      </c>
      <c r="B636">
        <f>IF(AND(Raw!K636="OK",Raw!C636="OK"),180*ATAN(SIN((3.14*Raw!J636/180)-(3.14*Raw!B636/180))/COS((3.14*Raw!J636/180)-(3.14*Raw!B636/180)))/3.14,B635)</f>
        <v>35.272597226855289</v>
      </c>
      <c r="C636">
        <f>IF(AND(Raw!O636="OK",Raw!C636="OK"),180*ATAN(SIN((3.14*Raw!N636/180)-(3.14*Raw!B636/180))/COS((3.14*Raw!N636/180)-(3.14*Raw!B636/180)))/3.14,C635)</f>
        <v>27.212597226855287</v>
      </c>
      <c r="D636">
        <f>IF(AND(Raw!K636="OK",Raw!O636="OK"),180*ATAN(SIN((3.14*Raw!J636/180)-(3.14*Raw!N636/180))/COS((3.14*Raw!J636/180)-(3.14*Raw!N636/180)))/3.14,D635)</f>
        <v>7.8599999999999985</v>
      </c>
      <c r="E636">
        <f>IF(AND(Raw!Q636="OK",Raw!C636="OK"),180*ATAN(SIN((3.14*Raw!P636/180)-(3.14*Raw!B636/180))/COS((3.14*Raw!P636/180)-(3.14*Raw!B636/180)))/3.14,E635)</f>
        <v>0</v>
      </c>
      <c r="F636">
        <f>IF(AND(Raw!O636="OK",Raw!Q636="OK"),180*ATAN(SIN((3.14*Raw!N636/180)-(3.14*Raw!P636/180))/COS((3.14*Raw!N636/180)-(3.14*Raw!P636/180)))/3.14,F635)</f>
        <v>0</v>
      </c>
      <c r="G636">
        <f>IF(AND(Raw!M636="OK",Raw!E636="OK"),180*ATAN(SIN((3.14*Raw!L636/180)-(3.14*Raw!D636/180))/COS((3.14*Raw!L636/180)-(3.14*Raw!D636/180)))/3.14,G635)</f>
        <v>28.039999999999992</v>
      </c>
      <c r="H636">
        <f>IF(AND(Raw!I636="OK",Raw!E636="OK"),180*ATAN(SIN((3.14*Raw!H636/180)-(3.14*Raw!D636/180))/COS((3.14*Raw!H636/180)-(3.14*Raw!D636/180)))/3.14,H635)</f>
        <v>17.379999999999995</v>
      </c>
      <c r="I636">
        <f>IF(AND(Raw!W636="OK",Raw!Y636="OK"),180*ATAN(SIN((3.14*Raw!V636/180)-(3.14*Raw!X636/180))/COS((3.14*Raw!V636/180)-(3.14*Raw!X636/180)))/3.14,I635)</f>
        <v>12.850000000000007</v>
      </c>
      <c r="J636">
        <f>IF(AND(Raw!U636="OK",Raw!C636="OK"),180*ATAN(SIN((3.14*Raw!T636/180)-(3.14*Raw!B636/180))/COS((3.14*Raw!T636/180)-(3.14*Raw!B636/180)))/3.14,J635)</f>
        <v>3.030000000000018</v>
      </c>
      <c r="K636">
        <f>IF(AND(Raw!M636="OK",Raw!AA636="OK"),180*ATAN(SIN((3.14*Raw!L636/180)-(3.14*Raw!Z636/180))/COS((3.14*Raw!L636/180)-(3.14*Raw!Z636/180)))/3.14,K635)</f>
        <v>16.48</v>
      </c>
      <c r="L636">
        <f>IF(AND(Raw!I636="OK",Raw!AA636="OK"),180*ATAN(SIN((3.14*Raw!H636/180)-(3.14*Raw!Z636/180))/COS((3.14*Raw!H636/180)-(3.14*Raw!Z636/180)))/3.14,L635)</f>
        <v>5.8199999999999994</v>
      </c>
      <c r="M636">
        <f>IF(AND(Raw!I636="OK",Raw!G636="OK"),180*ATAN(SIN((3.14*Raw!H636/180)-(3.14*Raw!F636/180))/COS((3.14*Raw!H636/180)-(3.14*Raw!F636/180)))/3.14,M635)</f>
        <v>0</v>
      </c>
      <c r="N636">
        <f>IF(AND(Raw!O636="OK",Raw!S636="OK"),180*ATAN(SIN((3.14*Raw!N636/180)-(3.14*Raw!R636/180))/COS((3.14*Raw!N636/180)-(3.14*Raw!R636/180)))/3.14,N635)</f>
        <v>2.1000000000000041</v>
      </c>
      <c r="O636">
        <f>IF(AND(Raw!M636="OK",Raw!K636="OK"),180*ATAN(SIN((3.14*Raw!L636/180)-(3.14*Raw!J636/180))/COS((3.14*Raw!L636/180)-(3.14*Raw!J636/180)))/3.14,O635)</f>
        <v>1.6799999999999957</v>
      </c>
      <c r="P636">
        <f>IF(AND(Raw!M636="OK",Raw!I636="OK"),180*ATAN(SIN((3.14*Raw!L636/180)-(3.14*Raw!H636/180))/COS((3.14*Raw!L636/180)-(3.14*Raw!H636/180)))/3.14,P635)</f>
        <v>10.66</v>
      </c>
    </row>
    <row r="637" spans="1:16" x14ac:dyDescent="0.25">
      <c r="A637" s="1" t="str">
        <f>Raw!A637</f>
        <v>26-07-2020 10:35:00</v>
      </c>
      <c r="B637">
        <f>IF(AND(Raw!K637="OK",Raw!C637="OK"),180*ATAN(SIN((3.14*Raw!J637/180)-(3.14*Raw!B637/180))/COS((3.14*Raw!J637/180)-(3.14*Raw!B637/180)))/3.14,B636)</f>
        <v>35.272597226855289</v>
      </c>
      <c r="C637">
        <f>IF(AND(Raw!O637="OK",Raw!C637="OK"),180*ATAN(SIN((3.14*Raw!N637/180)-(3.14*Raw!B637/180))/COS((3.14*Raw!N637/180)-(3.14*Raw!B637/180)))/3.14,C636)</f>
        <v>27.212597226855287</v>
      </c>
      <c r="D637">
        <f>IF(AND(Raw!K637="OK",Raw!O637="OK"),180*ATAN(SIN((3.14*Raw!J637/180)-(3.14*Raw!N637/180))/COS((3.14*Raw!J637/180)-(3.14*Raw!N637/180)))/3.14,D636)</f>
        <v>7.8599999999999985</v>
      </c>
      <c r="E637">
        <f>IF(AND(Raw!Q637="OK",Raw!C637="OK"),180*ATAN(SIN((3.14*Raw!P637/180)-(3.14*Raw!B637/180))/COS((3.14*Raw!P637/180)-(3.14*Raw!B637/180)))/3.14,E636)</f>
        <v>0</v>
      </c>
      <c r="F637">
        <f>IF(AND(Raw!O637="OK",Raw!Q637="OK"),180*ATAN(SIN((3.14*Raw!N637/180)-(3.14*Raw!P637/180))/COS((3.14*Raw!N637/180)-(3.14*Raw!P637/180)))/3.14,F636)</f>
        <v>0</v>
      </c>
      <c r="G637">
        <f>IF(AND(Raw!M637="OK",Raw!E637="OK"),180*ATAN(SIN((3.14*Raw!L637/180)-(3.14*Raw!D637/180))/COS((3.14*Raw!L637/180)-(3.14*Raw!D637/180)))/3.14,G636)</f>
        <v>28.299999999999997</v>
      </c>
      <c r="H637">
        <f>IF(AND(Raw!I637="OK",Raw!E637="OK"),180*ATAN(SIN((3.14*Raw!H637/180)-(3.14*Raw!D637/180))/COS((3.14*Raw!H637/180)-(3.14*Raw!D637/180)))/3.14,H636)</f>
        <v>17.500000000000011</v>
      </c>
      <c r="I637">
        <f>IF(AND(Raw!W637="OK",Raw!Y637="OK"),180*ATAN(SIN((3.14*Raw!V637/180)-(3.14*Raw!X637/180))/COS((3.14*Raw!V637/180)-(3.14*Raw!X637/180)))/3.14,I636)</f>
        <v>12.72000000000001</v>
      </c>
      <c r="J637">
        <f>IF(AND(Raw!U637="OK",Raw!C637="OK"),180*ATAN(SIN((3.14*Raw!T637/180)-(3.14*Raw!B637/180))/COS((3.14*Raw!T637/180)-(3.14*Raw!B637/180)))/3.14,J636)</f>
        <v>3.030000000000018</v>
      </c>
      <c r="K637">
        <f>IF(AND(Raw!M637="OK",Raw!AA637="OK"),180*ATAN(SIN((3.14*Raw!L637/180)-(3.14*Raw!Z637/180))/COS((3.14*Raw!L637/180)-(3.14*Raw!Z637/180)))/3.14,K636)</f>
        <v>16.559999999999995</v>
      </c>
      <c r="L637">
        <f>IF(AND(Raw!I637="OK",Raw!AA637="OK"),180*ATAN(SIN((3.14*Raw!H637/180)-(3.14*Raw!Z637/180))/COS((3.14*Raw!H637/180)-(3.14*Raw!Z637/180)))/3.14,L636)</f>
        <v>5.7600000000000069</v>
      </c>
      <c r="M637">
        <f>IF(AND(Raw!I637="OK",Raw!G637="OK"),180*ATAN(SIN((3.14*Raw!H637/180)-(3.14*Raw!F637/180))/COS((3.14*Raw!H637/180)-(3.14*Raw!F637/180)))/3.14,M636)</f>
        <v>0</v>
      </c>
      <c r="N637">
        <f>IF(AND(Raw!O637="OK",Raw!S637="OK"),180*ATAN(SIN((3.14*Raw!N637/180)-(3.14*Raw!R637/180))/COS((3.14*Raw!N637/180)-(3.14*Raw!R637/180)))/3.14,N636)</f>
        <v>2.0799999999999939</v>
      </c>
      <c r="O637">
        <f>IF(AND(Raw!M637="OK",Raw!K637="OK"),180*ATAN(SIN((3.14*Raw!L637/180)-(3.14*Raw!J637/180))/COS((3.14*Raw!L637/180)-(3.14*Raw!J637/180)))/3.14,O636)</f>
        <v>1.6899999999999975</v>
      </c>
      <c r="P637">
        <f>IF(AND(Raw!M637="OK",Raw!I637="OK"),180*ATAN(SIN((3.14*Raw!L637/180)-(3.14*Raw!H637/180))/COS((3.14*Raw!L637/180)-(3.14*Raw!H637/180)))/3.14,P636)</f>
        <v>10.799999999999988</v>
      </c>
    </row>
    <row r="638" spans="1:16" x14ac:dyDescent="0.25">
      <c r="A638" s="1" t="str">
        <f>Raw!A638</f>
        <v>26-07-2020 10:36:00</v>
      </c>
      <c r="B638">
        <f>IF(AND(Raw!K638="OK",Raw!C638="OK"),180*ATAN(SIN((3.14*Raw!J638/180)-(3.14*Raw!B638/180))/COS((3.14*Raw!J638/180)-(3.14*Raw!B638/180)))/3.14,B637)</f>
        <v>35.272597226855289</v>
      </c>
      <c r="C638">
        <f>IF(AND(Raw!O638="OK",Raw!C638="OK"),180*ATAN(SIN((3.14*Raw!N638/180)-(3.14*Raw!B638/180))/COS((3.14*Raw!N638/180)-(3.14*Raw!B638/180)))/3.14,C637)</f>
        <v>27.212597226855287</v>
      </c>
      <c r="D638">
        <f>IF(AND(Raw!K638="OK",Raw!O638="OK"),180*ATAN(SIN((3.14*Raw!J638/180)-(3.14*Raw!N638/180))/COS((3.14*Raw!J638/180)-(3.14*Raw!N638/180)))/3.14,D637)</f>
        <v>7.7599999999999989</v>
      </c>
      <c r="E638">
        <f>IF(AND(Raw!Q638="OK",Raw!C638="OK"),180*ATAN(SIN((3.14*Raw!P638/180)-(3.14*Raw!B638/180))/COS((3.14*Raw!P638/180)-(3.14*Raw!B638/180)))/3.14,E637)</f>
        <v>0</v>
      </c>
      <c r="F638">
        <f>IF(AND(Raw!O638="OK",Raw!Q638="OK"),180*ATAN(SIN((3.14*Raw!N638/180)-(3.14*Raw!P638/180))/COS((3.14*Raw!N638/180)-(3.14*Raw!P638/180)))/3.14,F637)</f>
        <v>0</v>
      </c>
      <c r="G638">
        <f>IF(AND(Raw!M638="OK",Raw!E638="OK"),180*ATAN(SIN((3.14*Raw!L638/180)-(3.14*Raw!D638/180))/COS((3.14*Raw!L638/180)-(3.14*Raw!D638/180)))/3.14,G637)</f>
        <v>28.21</v>
      </c>
      <c r="H638">
        <f>IF(AND(Raw!I638="OK",Raw!E638="OK"),180*ATAN(SIN((3.14*Raw!H638/180)-(3.14*Raw!D638/180))/COS((3.14*Raw!H638/180)-(3.14*Raw!D638/180)))/3.14,H637)</f>
        <v>17.489999999999984</v>
      </c>
      <c r="I638">
        <f>IF(AND(Raw!W638="OK",Raw!Y638="OK"),180*ATAN(SIN((3.14*Raw!V638/180)-(3.14*Raw!X638/180))/COS((3.14*Raw!V638/180)-(3.14*Raw!X638/180)))/3.14,I637)</f>
        <v>12.679999999999994</v>
      </c>
      <c r="J638">
        <f>IF(AND(Raw!U638="OK",Raw!C638="OK"),180*ATAN(SIN((3.14*Raw!T638/180)-(3.14*Raw!B638/180))/COS((3.14*Raw!T638/180)-(3.14*Raw!B638/180)))/3.14,J637)</f>
        <v>3.030000000000018</v>
      </c>
      <c r="K638">
        <f>IF(AND(Raw!M638="OK",Raw!AA638="OK"),180*ATAN(SIN((3.14*Raw!L638/180)-(3.14*Raw!Z638/180))/COS((3.14*Raw!L638/180)-(3.14*Raw!Z638/180)))/3.14,K637)</f>
        <v>16.559999999999999</v>
      </c>
      <c r="L638">
        <f>IF(AND(Raw!I638="OK",Raw!AA638="OK"),180*ATAN(SIN((3.14*Raw!H638/180)-(3.14*Raw!Z638/180))/COS((3.14*Raw!H638/180)-(3.14*Raw!Z638/180)))/3.14,L637)</f>
        <v>5.8399999999999848</v>
      </c>
      <c r="M638">
        <f>IF(AND(Raw!I638="OK",Raw!G638="OK"),180*ATAN(SIN((3.14*Raw!H638/180)-(3.14*Raw!F638/180))/COS((3.14*Raw!H638/180)-(3.14*Raw!F638/180)))/3.14,M637)</f>
        <v>0</v>
      </c>
      <c r="N638">
        <f>IF(AND(Raw!O638="OK",Raw!S638="OK"),180*ATAN(SIN((3.14*Raw!N638/180)-(3.14*Raw!R638/180))/COS((3.14*Raw!N638/180)-(3.14*Raw!R638/180)))/3.14,N637)</f>
        <v>2.1099999999999994</v>
      </c>
      <c r="O638">
        <f>IF(AND(Raw!M638="OK",Raw!K638="OK"),180*ATAN(SIN((3.14*Raw!L638/180)-(3.14*Raw!J638/180))/COS((3.14*Raw!L638/180)-(3.14*Raw!J638/180)))/3.14,O637)</f>
        <v>1.6300000000000117</v>
      </c>
      <c r="P638">
        <f>IF(AND(Raw!M638="OK",Raw!I638="OK"),180*ATAN(SIN((3.14*Raw!L638/180)-(3.14*Raw!H638/180))/COS((3.14*Raw!L638/180)-(3.14*Raw!H638/180)))/3.14,P637)</f>
        <v>10.720000000000017</v>
      </c>
    </row>
    <row r="639" spans="1:16" x14ac:dyDescent="0.25">
      <c r="A639" s="1" t="str">
        <f>Raw!A639</f>
        <v>26-07-2020 10:37:00</v>
      </c>
      <c r="B639">
        <f>IF(AND(Raw!K639="OK",Raw!C639="OK"),180*ATAN(SIN((3.14*Raw!J639/180)-(3.14*Raw!B639/180))/COS((3.14*Raw!J639/180)-(3.14*Raw!B639/180)))/3.14,B638)</f>
        <v>35.272597226855289</v>
      </c>
      <c r="C639">
        <f>IF(AND(Raw!O639="OK",Raw!C639="OK"),180*ATAN(SIN((3.14*Raw!N639/180)-(3.14*Raw!B639/180))/COS((3.14*Raw!N639/180)-(3.14*Raw!B639/180)))/3.14,C638)</f>
        <v>27.212597226855287</v>
      </c>
      <c r="D639">
        <f>IF(AND(Raw!K639="OK",Raw!O639="OK"),180*ATAN(SIN((3.14*Raw!J639/180)-(3.14*Raw!N639/180))/COS((3.14*Raw!J639/180)-(3.14*Raw!N639/180)))/3.14,D638)</f>
        <v>7.769999999999996</v>
      </c>
      <c r="E639">
        <f>IF(AND(Raw!Q639="OK",Raw!C639="OK"),180*ATAN(SIN((3.14*Raw!P639/180)-(3.14*Raw!B639/180))/COS((3.14*Raw!P639/180)-(3.14*Raw!B639/180)))/3.14,E638)</f>
        <v>0</v>
      </c>
      <c r="F639">
        <f>IF(AND(Raw!O639="OK",Raw!Q639="OK"),180*ATAN(SIN((3.14*Raw!N639/180)-(3.14*Raw!P639/180))/COS((3.14*Raw!N639/180)-(3.14*Raw!P639/180)))/3.14,F638)</f>
        <v>0</v>
      </c>
      <c r="G639">
        <f>IF(AND(Raw!M639="OK",Raw!E639="OK"),180*ATAN(SIN((3.14*Raw!L639/180)-(3.14*Raw!D639/180))/COS((3.14*Raw!L639/180)-(3.14*Raw!D639/180)))/3.14,G638)</f>
        <v>28.380000000000003</v>
      </c>
      <c r="H639">
        <f>IF(AND(Raw!I639="OK",Raw!E639="OK"),180*ATAN(SIN((3.14*Raw!H639/180)-(3.14*Raw!D639/180))/COS((3.14*Raw!H639/180)-(3.14*Raw!D639/180)))/3.14,H638)</f>
        <v>17.61</v>
      </c>
      <c r="I639">
        <f>IF(AND(Raw!W639="OK",Raw!Y639="OK"),180*ATAN(SIN((3.14*Raw!V639/180)-(3.14*Raw!X639/180))/COS((3.14*Raw!V639/180)-(3.14*Raw!X639/180)))/3.14,I638)</f>
        <v>12.669999999999996</v>
      </c>
      <c r="J639">
        <f>IF(AND(Raw!U639="OK",Raw!C639="OK"),180*ATAN(SIN((3.14*Raw!T639/180)-(3.14*Raw!B639/180))/COS((3.14*Raw!T639/180)-(3.14*Raw!B639/180)))/3.14,J638)</f>
        <v>3.030000000000018</v>
      </c>
      <c r="K639">
        <f>IF(AND(Raw!M639="OK",Raw!AA639="OK"),180*ATAN(SIN((3.14*Raw!L639/180)-(3.14*Raw!Z639/180))/COS((3.14*Raw!L639/180)-(3.14*Raw!Z639/180)))/3.14,K638)</f>
        <v>16.619999999999997</v>
      </c>
      <c r="L639">
        <f>IF(AND(Raw!I639="OK",Raw!AA639="OK"),180*ATAN(SIN((3.14*Raw!H639/180)-(3.14*Raw!Z639/180))/COS((3.14*Raw!H639/180)-(3.14*Raw!Z639/180)))/3.14,L638)</f>
        <v>5.8499999999999988</v>
      </c>
      <c r="M639">
        <f>IF(AND(Raw!I639="OK",Raw!G639="OK"),180*ATAN(SIN((3.14*Raw!H639/180)-(3.14*Raw!F639/180))/COS((3.14*Raw!H639/180)-(3.14*Raw!F639/180)))/3.14,M638)</f>
        <v>0</v>
      </c>
      <c r="N639">
        <f>IF(AND(Raw!O639="OK",Raw!S639="OK"),180*ATAN(SIN((3.14*Raw!N639/180)-(3.14*Raw!R639/180))/COS((3.14*Raw!N639/180)-(3.14*Raw!R639/180)))/3.14,N638)</f>
        <v>2.0900000000000021</v>
      </c>
      <c r="O639">
        <f>IF(AND(Raw!M639="OK",Raw!K639="OK"),180*ATAN(SIN((3.14*Raw!L639/180)-(3.14*Raw!J639/180))/COS((3.14*Raw!L639/180)-(3.14*Raw!J639/180)))/3.14,O638)</f>
        <v>1.6800000000000019</v>
      </c>
      <c r="P639">
        <f>IF(AND(Raw!M639="OK",Raw!I639="OK"),180*ATAN(SIN((3.14*Raw!L639/180)-(3.14*Raw!H639/180))/COS((3.14*Raw!L639/180)-(3.14*Raw!H639/180)))/3.14,P638)</f>
        <v>10.77</v>
      </c>
    </row>
    <row r="640" spans="1:16" x14ac:dyDescent="0.25">
      <c r="A640" s="1" t="str">
        <f>Raw!A640</f>
        <v>26-07-2020 10:38:00</v>
      </c>
      <c r="B640">
        <f>IF(AND(Raw!K640="OK",Raw!C640="OK"),180*ATAN(SIN((3.14*Raw!J640/180)-(3.14*Raw!B640/180))/COS((3.14*Raw!J640/180)-(3.14*Raw!B640/180)))/3.14,B639)</f>
        <v>35.272597226855289</v>
      </c>
      <c r="C640">
        <f>IF(AND(Raw!O640="OK",Raw!C640="OK"),180*ATAN(SIN((3.14*Raw!N640/180)-(3.14*Raw!B640/180))/COS((3.14*Raw!N640/180)-(3.14*Raw!B640/180)))/3.14,C639)</f>
        <v>27.212597226855287</v>
      </c>
      <c r="D640">
        <f>IF(AND(Raw!K640="OK",Raw!O640="OK"),180*ATAN(SIN((3.14*Raw!J640/180)-(3.14*Raw!N640/180))/COS((3.14*Raw!J640/180)-(3.14*Raw!N640/180)))/3.14,D639)</f>
        <v>7.8099999999999934</v>
      </c>
      <c r="E640">
        <f>IF(AND(Raw!Q640="OK",Raw!C640="OK"),180*ATAN(SIN((3.14*Raw!P640/180)-(3.14*Raw!B640/180))/COS((3.14*Raw!P640/180)-(3.14*Raw!B640/180)))/3.14,E639)</f>
        <v>0</v>
      </c>
      <c r="F640">
        <f>IF(AND(Raw!O640="OK",Raw!Q640="OK"),180*ATAN(SIN((3.14*Raw!N640/180)-(3.14*Raw!P640/180))/COS((3.14*Raw!N640/180)-(3.14*Raw!P640/180)))/3.14,F639)</f>
        <v>0</v>
      </c>
      <c r="G640">
        <f>IF(AND(Raw!M640="OK",Raw!E640="OK"),180*ATAN(SIN((3.14*Raw!L640/180)-(3.14*Raw!D640/180))/COS((3.14*Raw!L640/180)-(3.14*Raw!D640/180)))/3.14,G639)</f>
        <v>28.390000000000022</v>
      </c>
      <c r="H640">
        <f>IF(AND(Raw!I640="OK",Raw!E640="OK"),180*ATAN(SIN((3.14*Raw!H640/180)-(3.14*Raw!D640/180))/COS((3.14*Raw!H640/180)-(3.14*Raw!D640/180)))/3.14,H639)</f>
        <v>17.550000000000033</v>
      </c>
      <c r="I640">
        <f>IF(AND(Raw!W640="OK",Raw!Y640="OK"),180*ATAN(SIN((3.14*Raw!V640/180)-(3.14*Raw!X640/180))/COS((3.14*Raw!V640/180)-(3.14*Raw!X640/180)))/3.14,I639)</f>
        <v>12.709999999999994</v>
      </c>
      <c r="J640">
        <f>IF(AND(Raw!U640="OK",Raw!C640="OK"),180*ATAN(SIN((3.14*Raw!T640/180)-(3.14*Raw!B640/180))/COS((3.14*Raw!T640/180)-(3.14*Raw!B640/180)))/3.14,J639)</f>
        <v>3.030000000000018</v>
      </c>
      <c r="K640">
        <f>IF(AND(Raw!M640="OK",Raw!AA640="OK"),180*ATAN(SIN((3.14*Raw!L640/180)-(3.14*Raw!Z640/180))/COS((3.14*Raw!L640/180)-(3.14*Raw!Z640/180)))/3.14,K639)</f>
        <v>16.619999999999997</v>
      </c>
      <c r="L640">
        <f>IF(AND(Raw!I640="OK",Raw!AA640="OK"),180*ATAN(SIN((3.14*Raw!H640/180)-(3.14*Raw!Z640/180))/COS((3.14*Raw!H640/180)-(3.14*Raw!Z640/180)))/3.14,L639)</f>
        <v>5.78000000000001</v>
      </c>
      <c r="M640">
        <f>IF(AND(Raw!I640="OK",Raw!G640="OK"),180*ATAN(SIN((3.14*Raw!H640/180)-(3.14*Raw!F640/180))/COS((3.14*Raw!H640/180)-(3.14*Raw!F640/180)))/3.14,M639)</f>
        <v>0</v>
      </c>
      <c r="N640">
        <f>IF(AND(Raw!O640="OK",Raw!S640="OK"),180*ATAN(SIN((3.14*Raw!N640/180)-(3.14*Raw!R640/180))/COS((3.14*Raw!N640/180)-(3.14*Raw!R640/180)))/3.14,N639)</f>
        <v>2.0500000000000393</v>
      </c>
      <c r="O640">
        <f>IF(AND(Raw!M640="OK",Raw!K640="OK"),180*ATAN(SIN((3.14*Raw!L640/180)-(3.14*Raw!J640/180))/COS((3.14*Raw!L640/180)-(3.14*Raw!J640/180)))/3.14,O639)</f>
        <v>1.7399999999999942</v>
      </c>
      <c r="P640">
        <f>IF(AND(Raw!M640="OK",Raw!I640="OK"),180*ATAN(SIN((3.14*Raw!L640/180)-(3.14*Raw!H640/180))/COS((3.14*Raw!L640/180)-(3.14*Raw!H640/180)))/3.14,P639)</f>
        <v>10.839999999999989</v>
      </c>
    </row>
    <row r="641" spans="1:16" x14ac:dyDescent="0.25">
      <c r="A641" s="1" t="str">
        <f>Raw!A641</f>
        <v>26-07-2020 10:39:00</v>
      </c>
      <c r="B641">
        <f>IF(AND(Raw!K641="OK",Raw!C641="OK"),180*ATAN(SIN((3.14*Raw!J641/180)-(3.14*Raw!B641/180))/COS((3.14*Raw!J641/180)-(3.14*Raw!B641/180)))/3.14,B640)</f>
        <v>35.272597226855289</v>
      </c>
      <c r="C641">
        <f>IF(AND(Raw!O641="OK",Raw!C641="OK"),180*ATAN(SIN((3.14*Raw!N641/180)-(3.14*Raw!B641/180))/COS((3.14*Raw!N641/180)-(3.14*Raw!B641/180)))/3.14,C640)</f>
        <v>27.212597226855287</v>
      </c>
      <c r="D641">
        <f>IF(AND(Raw!K641="OK",Raw!O641="OK"),180*ATAN(SIN((3.14*Raw!J641/180)-(3.14*Raw!N641/180))/COS((3.14*Raw!J641/180)-(3.14*Raw!N641/180)))/3.14,D640)</f>
        <v>7.7900000000000009</v>
      </c>
      <c r="E641">
        <f>IF(AND(Raw!Q641="OK",Raw!C641="OK"),180*ATAN(SIN((3.14*Raw!P641/180)-(3.14*Raw!B641/180))/COS((3.14*Raw!P641/180)-(3.14*Raw!B641/180)))/3.14,E640)</f>
        <v>0</v>
      </c>
      <c r="F641">
        <f>IF(AND(Raw!O641="OK",Raw!Q641="OK"),180*ATAN(SIN((3.14*Raw!N641/180)-(3.14*Raw!P641/180))/COS((3.14*Raw!N641/180)-(3.14*Raw!P641/180)))/3.14,F640)</f>
        <v>0</v>
      </c>
      <c r="G641">
        <f>IF(AND(Raw!M641="OK",Raw!E641="OK"),180*ATAN(SIN((3.14*Raw!L641/180)-(3.14*Raw!D641/180))/COS((3.14*Raw!L641/180)-(3.14*Raw!D641/180)))/3.14,G640)</f>
        <v>28.56</v>
      </c>
      <c r="H641">
        <f>IF(AND(Raw!I641="OK",Raw!E641="OK"),180*ATAN(SIN((3.14*Raw!H641/180)-(3.14*Raw!D641/180))/COS((3.14*Raw!H641/180)-(3.14*Raw!D641/180)))/3.14,H640)</f>
        <v>17.71</v>
      </c>
      <c r="I641">
        <f>IF(AND(Raw!W641="OK",Raw!Y641="OK"),180*ATAN(SIN((3.14*Raw!V641/180)-(3.14*Raw!X641/180))/COS((3.14*Raw!V641/180)-(3.14*Raw!X641/180)))/3.14,I640)</f>
        <v>12.69</v>
      </c>
      <c r="J641">
        <f>IF(AND(Raw!U641="OK",Raw!C641="OK"),180*ATAN(SIN((3.14*Raw!T641/180)-(3.14*Raw!B641/180))/COS((3.14*Raw!T641/180)-(3.14*Raw!B641/180)))/3.14,J640)</f>
        <v>3.030000000000018</v>
      </c>
      <c r="K641">
        <f>IF(AND(Raw!M641="OK",Raw!AA641="OK"),180*ATAN(SIN((3.14*Raw!L641/180)-(3.14*Raw!Z641/180))/COS((3.14*Raw!L641/180)-(3.14*Raw!Z641/180)))/3.14,K640)</f>
        <v>16.689999999999998</v>
      </c>
      <c r="L641">
        <f>IF(AND(Raw!I641="OK",Raw!AA641="OK"),180*ATAN(SIN((3.14*Raw!H641/180)-(3.14*Raw!Z641/180))/COS((3.14*Raw!H641/180)-(3.14*Raw!Z641/180)))/3.14,L640)</f>
        <v>5.839999999999999</v>
      </c>
      <c r="M641">
        <f>IF(AND(Raw!I641="OK",Raw!G641="OK"),180*ATAN(SIN((3.14*Raw!H641/180)-(3.14*Raw!F641/180))/COS((3.14*Raw!H641/180)-(3.14*Raw!F641/180)))/3.14,M640)</f>
        <v>0</v>
      </c>
      <c r="N641">
        <f>IF(AND(Raw!O641="OK",Raw!S641="OK"),180*ATAN(SIN((3.14*Raw!N641/180)-(3.14*Raw!R641/180))/COS((3.14*Raw!N641/180)-(3.14*Raw!R641/180)))/3.14,N640)</f>
        <v>2.1200000000000006</v>
      </c>
      <c r="O641">
        <f>IF(AND(Raw!M641="OK",Raw!K641="OK"),180*ATAN(SIN((3.14*Raw!L641/180)-(3.14*Raw!J641/180))/COS((3.14*Raw!L641/180)-(3.14*Raw!J641/180)))/3.14,O640)</f>
        <v>1.7699999999999967</v>
      </c>
      <c r="P641">
        <f>IF(AND(Raw!M641="OK",Raw!I641="OK"),180*ATAN(SIN((3.14*Raw!L641/180)-(3.14*Raw!H641/180))/COS((3.14*Raw!L641/180)-(3.14*Raw!H641/180)))/3.14,P640)</f>
        <v>10.85</v>
      </c>
    </row>
    <row r="642" spans="1:16" x14ac:dyDescent="0.25">
      <c r="A642" s="1" t="str">
        <f>Raw!A642</f>
        <v>26-07-2020 10:40:00</v>
      </c>
      <c r="B642">
        <f>IF(AND(Raw!K642="OK",Raw!C642="OK"),180*ATAN(SIN((3.14*Raw!J642/180)-(3.14*Raw!B642/180))/COS((3.14*Raw!J642/180)-(3.14*Raw!B642/180)))/3.14,B641)</f>
        <v>35.272597226855289</v>
      </c>
      <c r="C642">
        <f>IF(AND(Raw!O642="OK",Raw!C642="OK"),180*ATAN(SIN((3.14*Raw!N642/180)-(3.14*Raw!B642/180))/COS((3.14*Raw!N642/180)-(3.14*Raw!B642/180)))/3.14,C641)</f>
        <v>27.212597226855287</v>
      </c>
      <c r="D642">
        <f>IF(AND(Raw!K642="OK",Raw!O642="OK"),180*ATAN(SIN((3.14*Raw!J642/180)-(3.14*Raw!N642/180))/COS((3.14*Raw!J642/180)-(3.14*Raw!N642/180)))/3.14,D641)</f>
        <v>7.8099999999999934</v>
      </c>
      <c r="E642">
        <f>IF(AND(Raw!Q642="OK",Raw!C642="OK"),180*ATAN(SIN((3.14*Raw!P642/180)-(3.14*Raw!B642/180))/COS((3.14*Raw!P642/180)-(3.14*Raw!B642/180)))/3.14,E641)</f>
        <v>0</v>
      </c>
      <c r="F642">
        <f>IF(AND(Raw!O642="OK",Raw!Q642="OK"),180*ATAN(SIN((3.14*Raw!N642/180)-(3.14*Raw!P642/180))/COS((3.14*Raw!N642/180)-(3.14*Raw!P642/180)))/3.14,F641)</f>
        <v>0</v>
      </c>
      <c r="G642">
        <f>IF(AND(Raw!M642="OK",Raw!E642="OK"),180*ATAN(SIN((3.14*Raw!L642/180)-(3.14*Raw!D642/180))/COS((3.14*Raw!L642/180)-(3.14*Raw!D642/180)))/3.14,G641)</f>
        <v>28.539999999999985</v>
      </c>
      <c r="H642">
        <f>IF(AND(Raw!I642="OK",Raw!E642="OK"),180*ATAN(SIN((3.14*Raw!H642/180)-(3.14*Raw!D642/180))/COS((3.14*Raw!H642/180)-(3.14*Raw!D642/180)))/3.14,H641)</f>
        <v>17.679999999999968</v>
      </c>
      <c r="I642">
        <f>IF(AND(Raw!W642="OK",Raw!Y642="OK"),180*ATAN(SIN((3.14*Raw!V642/180)-(3.14*Raw!X642/180))/COS((3.14*Raw!V642/180)-(3.14*Raw!X642/180)))/3.14,I641)</f>
        <v>12.76000000000003</v>
      </c>
      <c r="J642">
        <f>IF(AND(Raw!U642="OK",Raw!C642="OK"),180*ATAN(SIN((3.14*Raw!T642/180)-(3.14*Raw!B642/180))/COS((3.14*Raw!T642/180)-(3.14*Raw!B642/180)))/3.14,J641)</f>
        <v>3.030000000000018</v>
      </c>
      <c r="K642">
        <f>IF(AND(Raw!M642="OK",Raw!AA642="OK"),180*ATAN(SIN((3.14*Raw!L642/180)-(3.14*Raw!Z642/180))/COS((3.14*Raw!L642/180)-(3.14*Raw!Z642/180)))/3.14,K641)</f>
        <v>16.719999999999992</v>
      </c>
      <c r="L642">
        <f>IF(AND(Raw!I642="OK",Raw!AA642="OK"),180*ATAN(SIN((3.14*Raw!H642/180)-(3.14*Raw!Z642/180))/COS((3.14*Raw!H642/180)-(3.14*Raw!Z642/180)))/3.14,L641)</f>
        <v>5.8599999999999746</v>
      </c>
      <c r="M642">
        <f>IF(AND(Raw!I642="OK",Raw!G642="OK"),180*ATAN(SIN((3.14*Raw!H642/180)-(3.14*Raw!F642/180))/COS((3.14*Raw!H642/180)-(3.14*Raw!F642/180)))/3.14,M641)</f>
        <v>0</v>
      </c>
      <c r="N642">
        <f>IF(AND(Raw!O642="OK",Raw!S642="OK"),180*ATAN(SIN((3.14*Raw!N642/180)-(3.14*Raw!R642/180))/COS((3.14*Raw!N642/180)-(3.14*Raw!R642/180)))/3.14,N641)</f>
        <v>2.1599999999999966</v>
      </c>
      <c r="O642">
        <f>IF(AND(Raw!M642="OK",Raw!K642="OK"),180*ATAN(SIN((3.14*Raw!L642/180)-(3.14*Raw!J642/180))/COS((3.14*Raw!L642/180)-(3.14*Raw!J642/180)))/3.14,O641)</f>
        <v>1.8500000000000019</v>
      </c>
      <c r="P642">
        <f>IF(AND(Raw!M642="OK",Raw!I642="OK"),180*ATAN(SIN((3.14*Raw!L642/180)-(3.14*Raw!H642/180))/COS((3.14*Raw!L642/180)-(3.14*Raw!H642/180)))/3.14,P641)</f>
        <v>10.860000000000015</v>
      </c>
    </row>
    <row r="643" spans="1:16" x14ac:dyDescent="0.25">
      <c r="A643" s="1" t="str">
        <f>Raw!A643</f>
        <v>26-07-2020 10:41:00</v>
      </c>
      <c r="B643">
        <f>IF(AND(Raw!K643="OK",Raw!C643="OK"),180*ATAN(SIN((3.14*Raw!J643/180)-(3.14*Raw!B643/180))/COS((3.14*Raw!J643/180)-(3.14*Raw!B643/180)))/3.14,B642)</f>
        <v>35.272597226855289</v>
      </c>
      <c r="C643">
        <f>IF(AND(Raw!O643="OK",Raw!C643="OK"),180*ATAN(SIN((3.14*Raw!N643/180)-(3.14*Raw!B643/180))/COS((3.14*Raw!N643/180)-(3.14*Raw!B643/180)))/3.14,C642)</f>
        <v>27.212597226855287</v>
      </c>
      <c r="D643">
        <f>IF(AND(Raw!K643="OK",Raw!O643="OK"),180*ATAN(SIN((3.14*Raw!J643/180)-(3.14*Raw!N643/180))/COS((3.14*Raw!J643/180)-(3.14*Raw!N643/180)))/3.14,D642)</f>
        <v>7.7899999999999983</v>
      </c>
      <c r="E643">
        <f>IF(AND(Raw!Q643="OK",Raw!C643="OK"),180*ATAN(SIN((3.14*Raw!P643/180)-(3.14*Raw!B643/180))/COS((3.14*Raw!P643/180)-(3.14*Raw!B643/180)))/3.14,E642)</f>
        <v>0</v>
      </c>
      <c r="F643">
        <f>IF(AND(Raw!O643="OK",Raw!Q643="OK"),180*ATAN(SIN((3.14*Raw!N643/180)-(3.14*Raw!P643/180))/COS((3.14*Raw!N643/180)-(3.14*Raw!P643/180)))/3.14,F642)</f>
        <v>0</v>
      </c>
      <c r="G643">
        <f>IF(AND(Raw!M643="OK",Raw!E643="OK"),180*ATAN(SIN((3.14*Raw!L643/180)-(3.14*Raw!D643/180))/COS((3.14*Raw!L643/180)-(3.14*Raw!D643/180)))/3.14,G642)</f>
        <v>28.62</v>
      </c>
      <c r="H643">
        <f>IF(AND(Raw!I643="OK",Raw!E643="OK"),180*ATAN(SIN((3.14*Raw!H643/180)-(3.14*Raw!D643/180))/COS((3.14*Raw!H643/180)-(3.14*Raw!D643/180)))/3.14,H642)</f>
        <v>17.779999999999998</v>
      </c>
      <c r="I643">
        <f>IF(AND(Raw!W643="OK",Raw!Y643="OK"),180*ATAN(SIN((3.14*Raw!V643/180)-(3.14*Raw!X643/180))/COS((3.14*Raw!V643/180)-(3.14*Raw!X643/180)))/3.14,I642)</f>
        <v>12.720000000000002</v>
      </c>
      <c r="J643">
        <f>IF(AND(Raw!U643="OK",Raw!C643="OK"),180*ATAN(SIN((3.14*Raw!T643/180)-(3.14*Raw!B643/180))/COS((3.14*Raw!T643/180)-(3.14*Raw!B643/180)))/3.14,J642)</f>
        <v>3.030000000000018</v>
      </c>
      <c r="K643">
        <f>IF(AND(Raw!M643="OK",Raw!AA643="OK"),180*ATAN(SIN((3.14*Raw!L643/180)-(3.14*Raw!Z643/180))/COS((3.14*Raw!L643/180)-(3.14*Raw!Z643/180)))/3.14,K642)</f>
        <v>16.739999999999998</v>
      </c>
      <c r="L643">
        <f>IF(AND(Raw!I643="OK",Raw!AA643="OK"),180*ATAN(SIN((3.14*Raw!H643/180)-(3.14*Raw!Z643/180))/COS((3.14*Raw!H643/180)-(3.14*Raw!Z643/180)))/3.14,L642)</f>
        <v>5.8999999999999977</v>
      </c>
      <c r="M643">
        <f>IF(AND(Raw!I643="OK",Raw!G643="OK"),180*ATAN(SIN((3.14*Raw!H643/180)-(3.14*Raw!F643/180))/COS((3.14*Raw!H643/180)-(3.14*Raw!F643/180)))/3.14,M642)</f>
        <v>0</v>
      </c>
      <c r="N643">
        <f>IF(AND(Raw!O643="OK",Raw!S643="OK"),180*ATAN(SIN((3.14*Raw!N643/180)-(3.14*Raw!R643/180))/COS((3.14*Raw!N643/180)-(3.14*Raw!R643/180)))/3.14,N642)</f>
        <v>2.199999999999998</v>
      </c>
      <c r="O643">
        <f>IF(AND(Raw!M643="OK",Raw!K643="OK"),180*ATAN(SIN((3.14*Raw!L643/180)-(3.14*Raw!J643/180))/COS((3.14*Raw!L643/180)-(3.14*Raw!J643/180)))/3.14,O642)</f>
        <v>1.7900000000000031</v>
      </c>
      <c r="P643">
        <f>IF(AND(Raw!M643="OK",Raw!I643="OK"),180*ATAN(SIN((3.14*Raw!L643/180)-(3.14*Raw!H643/180))/COS((3.14*Raw!L643/180)-(3.14*Raw!H643/180)))/3.14,P642)</f>
        <v>10.840000000000002</v>
      </c>
    </row>
    <row r="644" spans="1:16" x14ac:dyDescent="0.25">
      <c r="A644" s="1" t="str">
        <f>Raw!A644</f>
        <v>26-07-2020 10:42:00</v>
      </c>
      <c r="B644">
        <f>IF(AND(Raw!K644="OK",Raw!C644="OK"),180*ATAN(SIN((3.14*Raw!J644/180)-(3.14*Raw!B644/180))/COS((3.14*Raw!J644/180)-(3.14*Raw!B644/180)))/3.14,B643)</f>
        <v>35.272597226855289</v>
      </c>
      <c r="C644">
        <f>IF(AND(Raw!O644="OK",Raw!C644="OK"),180*ATAN(SIN((3.14*Raw!N644/180)-(3.14*Raw!B644/180))/COS((3.14*Raw!N644/180)-(3.14*Raw!B644/180)))/3.14,C643)</f>
        <v>27.212597226855287</v>
      </c>
      <c r="D644">
        <f>IF(AND(Raw!K644="OK",Raw!O644="OK"),180*ATAN(SIN((3.14*Raw!J644/180)-(3.14*Raw!N644/180))/COS((3.14*Raw!J644/180)-(3.14*Raw!N644/180)))/3.14,D643)</f>
        <v>7.8299999999999992</v>
      </c>
      <c r="E644">
        <f>IF(AND(Raw!Q644="OK",Raw!C644="OK"),180*ATAN(SIN((3.14*Raw!P644/180)-(3.14*Raw!B644/180))/COS((3.14*Raw!P644/180)-(3.14*Raw!B644/180)))/3.14,E643)</f>
        <v>0</v>
      </c>
      <c r="F644">
        <f>IF(AND(Raw!O644="OK",Raw!Q644="OK"),180*ATAN(SIN((3.14*Raw!N644/180)-(3.14*Raw!P644/180))/COS((3.14*Raw!N644/180)-(3.14*Raw!P644/180)))/3.14,F643)</f>
        <v>0</v>
      </c>
      <c r="G644">
        <f>IF(AND(Raw!M644="OK",Raw!E644="OK"),180*ATAN(SIN((3.14*Raw!L644/180)-(3.14*Raw!D644/180))/COS((3.14*Raw!L644/180)-(3.14*Raw!D644/180)))/3.14,G643)</f>
        <v>28.53</v>
      </c>
      <c r="H644">
        <f>IF(AND(Raw!I644="OK",Raw!E644="OK"),180*ATAN(SIN((3.14*Raw!H644/180)-(3.14*Raw!D644/180))/COS((3.14*Raw!H644/180)-(3.14*Raw!D644/180)))/3.14,H643)</f>
        <v>17.650000000000002</v>
      </c>
      <c r="I644">
        <f>IF(AND(Raw!W644="OK",Raw!Y644="OK"),180*ATAN(SIN((3.14*Raw!V644/180)-(3.14*Raw!X644/180))/COS((3.14*Raw!V644/180)-(3.14*Raw!X644/180)))/3.14,I643)</f>
        <v>12.690000000000003</v>
      </c>
      <c r="J644">
        <f>IF(AND(Raw!U644="OK",Raw!C644="OK"),180*ATAN(SIN((3.14*Raw!T644/180)-(3.14*Raw!B644/180))/COS((3.14*Raw!T644/180)-(3.14*Raw!B644/180)))/3.14,J643)</f>
        <v>3.030000000000018</v>
      </c>
      <c r="K644">
        <f>IF(AND(Raw!M644="OK",Raw!AA644="OK"),180*ATAN(SIN((3.14*Raw!L644/180)-(3.14*Raw!Z644/180))/COS((3.14*Raw!L644/180)-(3.14*Raw!Z644/180)))/3.14,K643)</f>
        <v>16.73</v>
      </c>
      <c r="L644">
        <f>IF(AND(Raw!I644="OK",Raw!AA644="OK"),180*ATAN(SIN((3.14*Raw!H644/180)-(3.14*Raw!Z644/180))/COS((3.14*Raw!H644/180)-(3.14*Raw!Z644/180)))/3.14,L643)</f>
        <v>5.8500000000000041</v>
      </c>
      <c r="M644">
        <f>IF(AND(Raw!I644="OK",Raw!G644="OK"),180*ATAN(SIN((3.14*Raw!H644/180)-(3.14*Raw!F644/180))/COS((3.14*Raw!H644/180)-(3.14*Raw!F644/180)))/3.14,M643)</f>
        <v>0</v>
      </c>
      <c r="N644">
        <f>IF(AND(Raw!O644="OK",Raw!S644="OK"),180*ATAN(SIN((3.14*Raw!N644/180)-(3.14*Raw!R644/180))/COS((3.14*Raw!N644/180)-(3.14*Raw!R644/180)))/3.14,N643)</f>
        <v>2.1700000000000048</v>
      </c>
      <c r="O644">
        <f>IF(AND(Raw!M644="OK",Raw!K644="OK"),180*ATAN(SIN((3.14*Raw!L644/180)-(3.14*Raw!J644/180))/COS((3.14*Raw!L644/180)-(3.14*Raw!J644/180)))/3.14,O643)</f>
        <v>1.8599999999999972</v>
      </c>
      <c r="P644">
        <f>IF(AND(Raw!M644="OK",Raw!I644="OK"),180*ATAN(SIN((3.14*Raw!L644/180)-(3.14*Raw!H644/180))/COS((3.14*Raw!L644/180)-(3.14*Raw!H644/180)))/3.14,P643)</f>
        <v>10.879999999999995</v>
      </c>
    </row>
    <row r="645" spans="1:16" x14ac:dyDescent="0.25">
      <c r="A645" s="1" t="str">
        <f>Raw!A645</f>
        <v>26-07-2020 10:43:00</v>
      </c>
      <c r="B645">
        <f>IF(AND(Raw!K645="OK",Raw!C645="OK"),180*ATAN(SIN((3.14*Raw!J645/180)-(3.14*Raw!B645/180))/COS((3.14*Raw!J645/180)-(3.14*Raw!B645/180)))/3.14,B644)</f>
        <v>35.272597226855289</v>
      </c>
      <c r="C645">
        <f>IF(AND(Raw!O645="OK",Raw!C645="OK"),180*ATAN(SIN((3.14*Raw!N645/180)-(3.14*Raw!B645/180))/COS((3.14*Raw!N645/180)-(3.14*Raw!B645/180)))/3.14,C644)</f>
        <v>27.212597226855287</v>
      </c>
      <c r="D645">
        <f>IF(AND(Raw!K645="OK",Raw!O645="OK"),180*ATAN(SIN((3.14*Raw!J645/180)-(3.14*Raw!N645/180))/COS((3.14*Raw!J645/180)-(3.14*Raw!N645/180)))/3.14,D644)</f>
        <v>7.8499999999999783</v>
      </c>
      <c r="E645">
        <f>IF(AND(Raw!Q645="OK",Raw!C645="OK"),180*ATAN(SIN((3.14*Raw!P645/180)-(3.14*Raw!B645/180))/COS((3.14*Raw!P645/180)-(3.14*Raw!B645/180)))/3.14,E644)</f>
        <v>0</v>
      </c>
      <c r="F645">
        <f>IF(AND(Raw!O645="OK",Raw!Q645="OK"),180*ATAN(SIN((3.14*Raw!N645/180)-(3.14*Raw!P645/180))/COS((3.14*Raw!N645/180)-(3.14*Raw!P645/180)))/3.14,F644)</f>
        <v>0</v>
      </c>
      <c r="G645">
        <f>IF(AND(Raw!M645="OK",Raw!E645="OK"),180*ATAN(SIN((3.14*Raw!L645/180)-(3.14*Raw!D645/180))/COS((3.14*Raw!L645/180)-(3.14*Raw!D645/180)))/3.14,G644)</f>
        <v>28.649999999999995</v>
      </c>
      <c r="H645">
        <f>IF(AND(Raw!I645="OK",Raw!E645="OK"),180*ATAN(SIN((3.14*Raw!H645/180)-(3.14*Raw!D645/180))/COS((3.14*Raw!H645/180)-(3.14*Raw!D645/180)))/3.14,H644)</f>
        <v>17.779999999999998</v>
      </c>
      <c r="I645">
        <f>IF(AND(Raw!W645="OK",Raw!Y645="OK"),180*ATAN(SIN((3.14*Raw!V645/180)-(3.14*Raw!X645/180))/COS((3.14*Raw!V645/180)-(3.14*Raw!X645/180)))/3.14,I644)</f>
        <v>12.72000000000001</v>
      </c>
      <c r="J645">
        <f>IF(AND(Raw!U645="OK",Raw!C645="OK"),180*ATAN(SIN((3.14*Raw!T645/180)-(3.14*Raw!B645/180))/COS((3.14*Raw!T645/180)-(3.14*Raw!B645/180)))/3.14,J644)</f>
        <v>3.030000000000018</v>
      </c>
      <c r="K645">
        <f>IF(AND(Raw!M645="OK",Raw!AA645="OK"),180*ATAN(SIN((3.14*Raw!L645/180)-(3.14*Raw!Z645/180))/COS((3.14*Raw!L645/180)-(3.14*Raw!Z645/180)))/3.14,K644)</f>
        <v>16.759999999999994</v>
      </c>
      <c r="L645">
        <f>IF(AND(Raw!I645="OK",Raw!AA645="OK"),180*ATAN(SIN((3.14*Raw!H645/180)-(3.14*Raw!Z645/180))/COS((3.14*Raw!H645/180)-(3.14*Raw!Z645/180)))/3.14,L644)</f>
        <v>5.8900000000000059</v>
      </c>
      <c r="M645">
        <f>IF(AND(Raw!I645="OK",Raw!G645="OK"),180*ATAN(SIN((3.14*Raw!H645/180)-(3.14*Raw!F645/180))/COS((3.14*Raw!H645/180)-(3.14*Raw!F645/180)))/3.14,M644)</f>
        <v>0</v>
      </c>
      <c r="N645">
        <f>IF(AND(Raw!O645="OK",Raw!S645="OK"),180*ATAN(SIN((3.14*Raw!N645/180)-(3.14*Raw!R645/180))/COS((3.14*Raw!N645/180)-(3.14*Raw!R645/180)))/3.14,N644)</f>
        <v>2.170000000000011</v>
      </c>
      <c r="O645">
        <f>IF(AND(Raw!M645="OK",Raw!K645="OK"),180*ATAN(SIN((3.14*Raw!L645/180)-(3.14*Raw!J645/180))/COS((3.14*Raw!L645/180)-(3.14*Raw!J645/180)))/3.14,O644)</f>
        <v>1.8700000000000057</v>
      </c>
      <c r="P645">
        <f>IF(AND(Raw!M645="OK",Raw!I645="OK"),180*ATAN(SIN((3.14*Raw!L645/180)-(3.14*Raw!H645/180))/COS((3.14*Raw!L645/180)-(3.14*Raw!H645/180)))/3.14,P644)</f>
        <v>10.869999999999994</v>
      </c>
    </row>
    <row r="646" spans="1:16" x14ac:dyDescent="0.25">
      <c r="A646" s="1" t="str">
        <f>Raw!A646</f>
        <v>26-07-2020 10:44:00</v>
      </c>
      <c r="B646">
        <f>IF(AND(Raw!K646="OK",Raw!C646="OK"),180*ATAN(SIN((3.14*Raw!J646/180)-(3.14*Raw!B646/180))/COS((3.14*Raw!J646/180)-(3.14*Raw!B646/180)))/3.14,B645)</f>
        <v>35.272597226855289</v>
      </c>
      <c r="C646">
        <f>IF(AND(Raw!O646="OK",Raw!C646="OK"),180*ATAN(SIN((3.14*Raw!N646/180)-(3.14*Raw!B646/180))/COS((3.14*Raw!N646/180)-(3.14*Raw!B646/180)))/3.14,C645)</f>
        <v>27.212597226855287</v>
      </c>
      <c r="D646">
        <f>IF(AND(Raw!K646="OK",Raw!O646="OK"),180*ATAN(SIN((3.14*Raw!J646/180)-(3.14*Raw!N646/180))/COS((3.14*Raw!J646/180)-(3.14*Raw!N646/180)))/3.14,D645)</f>
        <v>7.9100000000000019</v>
      </c>
      <c r="E646">
        <f>IF(AND(Raw!Q646="OK",Raw!C646="OK"),180*ATAN(SIN((3.14*Raw!P646/180)-(3.14*Raw!B646/180))/COS((3.14*Raw!P646/180)-(3.14*Raw!B646/180)))/3.14,E645)</f>
        <v>0</v>
      </c>
      <c r="F646">
        <f>IF(AND(Raw!O646="OK",Raw!Q646="OK"),180*ATAN(SIN((3.14*Raw!N646/180)-(3.14*Raw!P646/180))/COS((3.14*Raw!N646/180)-(3.14*Raw!P646/180)))/3.14,F645)</f>
        <v>0</v>
      </c>
      <c r="G646">
        <f>IF(AND(Raw!M646="OK",Raw!E646="OK"),180*ATAN(SIN((3.14*Raw!L646/180)-(3.14*Raw!D646/180))/COS((3.14*Raw!L646/180)-(3.14*Raw!D646/180)))/3.14,G645)</f>
        <v>28.640000000000004</v>
      </c>
      <c r="H646">
        <f>IF(AND(Raw!I646="OK",Raw!E646="OK"),180*ATAN(SIN((3.14*Raw!H646/180)-(3.14*Raw!D646/180))/COS((3.14*Raw!H646/180)-(3.14*Raw!D646/180)))/3.14,H645)</f>
        <v>17.79000000000001</v>
      </c>
      <c r="I646">
        <f>IF(AND(Raw!W646="OK",Raw!Y646="OK"),180*ATAN(SIN((3.14*Raw!V646/180)-(3.14*Raw!X646/180))/COS((3.14*Raw!V646/180)-(3.14*Raw!X646/180)))/3.14,I645)</f>
        <v>12.709999999999994</v>
      </c>
      <c r="J646">
        <f>IF(AND(Raw!U646="OK",Raw!C646="OK"),180*ATAN(SIN((3.14*Raw!T646/180)-(3.14*Raw!B646/180))/COS((3.14*Raw!T646/180)-(3.14*Raw!B646/180)))/3.14,J645)</f>
        <v>3.030000000000018</v>
      </c>
      <c r="K646">
        <f>IF(AND(Raw!M646="OK",Raw!AA646="OK"),180*ATAN(SIN((3.14*Raw!L646/180)-(3.14*Raw!Z646/180))/COS((3.14*Raw!L646/180)-(3.14*Raw!Z646/180)))/3.14,K645)</f>
        <v>16.770000000000003</v>
      </c>
      <c r="L646">
        <f>IF(AND(Raw!I646="OK",Raw!AA646="OK"),180*ATAN(SIN((3.14*Raw!H646/180)-(3.14*Raw!Z646/180))/COS((3.14*Raw!H646/180)-(3.14*Raw!Z646/180)))/3.14,L645)</f>
        <v>5.9200000000000106</v>
      </c>
      <c r="M646">
        <f>IF(AND(Raw!I646="OK",Raw!G646="OK"),180*ATAN(SIN((3.14*Raw!H646/180)-(3.14*Raw!F646/180))/COS((3.14*Raw!H646/180)-(3.14*Raw!F646/180)))/3.14,M645)</f>
        <v>0</v>
      </c>
      <c r="N646">
        <f>IF(AND(Raw!O646="OK",Raw!S646="OK"),180*ATAN(SIN((3.14*Raw!N646/180)-(3.14*Raw!R646/180))/COS((3.14*Raw!N646/180)-(3.14*Raw!R646/180)))/3.14,N645)</f>
        <v>2.1000000000000103</v>
      </c>
      <c r="O646">
        <f>IF(AND(Raw!M646="OK",Raw!K646="OK"),180*ATAN(SIN((3.14*Raw!L646/180)-(3.14*Raw!J646/180))/COS((3.14*Raw!L646/180)-(3.14*Raw!J646/180)))/3.14,O645)</f>
        <v>1.9100000000000004</v>
      </c>
      <c r="P646">
        <f>IF(AND(Raw!M646="OK",Raw!I646="OK"),180*ATAN(SIN((3.14*Raw!L646/180)-(3.14*Raw!H646/180))/COS((3.14*Raw!L646/180)-(3.14*Raw!H646/180)))/3.14,P645)</f>
        <v>10.849999999999991</v>
      </c>
    </row>
    <row r="647" spans="1:16" x14ac:dyDescent="0.25">
      <c r="A647" s="1" t="str">
        <f>Raw!A647</f>
        <v>26-07-2020 10:45:00</v>
      </c>
      <c r="B647">
        <f>IF(AND(Raw!K647="OK",Raw!C647="OK"),180*ATAN(SIN((3.14*Raw!J647/180)-(3.14*Raw!B647/180))/COS((3.14*Raw!J647/180)-(3.14*Raw!B647/180)))/3.14,B646)</f>
        <v>35.272597226855289</v>
      </c>
      <c r="C647">
        <f>IF(AND(Raw!O647="OK",Raw!C647="OK"),180*ATAN(SIN((3.14*Raw!N647/180)-(3.14*Raw!B647/180))/COS((3.14*Raw!N647/180)-(3.14*Raw!B647/180)))/3.14,C646)</f>
        <v>27.212597226855287</v>
      </c>
      <c r="D647">
        <f>IF(AND(Raw!K647="OK",Raw!O647="OK"),180*ATAN(SIN((3.14*Raw!J647/180)-(3.14*Raw!N647/180))/COS((3.14*Raw!J647/180)-(3.14*Raw!N647/180)))/3.14,D646)</f>
        <v>7.8500000000000023</v>
      </c>
      <c r="E647">
        <f>IF(AND(Raw!Q647="OK",Raw!C647="OK"),180*ATAN(SIN((3.14*Raw!P647/180)-(3.14*Raw!B647/180))/COS((3.14*Raw!P647/180)-(3.14*Raw!B647/180)))/3.14,E646)</f>
        <v>0</v>
      </c>
      <c r="F647">
        <f>IF(AND(Raw!O647="OK",Raw!Q647="OK"),180*ATAN(SIN((3.14*Raw!N647/180)-(3.14*Raw!P647/180))/COS((3.14*Raw!N647/180)-(3.14*Raw!P647/180)))/3.14,F646)</f>
        <v>0</v>
      </c>
      <c r="G647">
        <f>IF(AND(Raw!M647="OK",Raw!E647="OK"),180*ATAN(SIN((3.14*Raw!L647/180)-(3.14*Raw!D647/180))/COS((3.14*Raw!L647/180)-(3.14*Raw!D647/180)))/3.14,G646)</f>
        <v>28.540000000000013</v>
      </c>
      <c r="H647">
        <f>IF(AND(Raw!I647="OK",Raw!E647="OK"),180*ATAN(SIN((3.14*Raw!H647/180)-(3.14*Raw!D647/180))/COS((3.14*Raw!H647/180)-(3.14*Raw!D647/180)))/3.14,H646)</f>
        <v>17.7</v>
      </c>
      <c r="I647">
        <f>IF(AND(Raw!W647="OK",Raw!Y647="OK"),180*ATAN(SIN((3.14*Raw!V647/180)-(3.14*Raw!X647/180))/COS((3.14*Raw!V647/180)-(3.14*Raw!X647/180)))/3.14,I646)</f>
        <v>12.690000000000015</v>
      </c>
      <c r="J647">
        <f>IF(AND(Raw!U647="OK",Raw!C647="OK"),180*ATAN(SIN((3.14*Raw!T647/180)-(3.14*Raw!B647/180))/COS((3.14*Raw!T647/180)-(3.14*Raw!B647/180)))/3.14,J646)</f>
        <v>3.030000000000018</v>
      </c>
      <c r="K647">
        <f>IF(AND(Raw!M647="OK",Raw!AA647="OK"),180*ATAN(SIN((3.14*Raw!L647/180)-(3.14*Raw!Z647/180))/COS((3.14*Raw!L647/180)-(3.14*Raw!Z647/180)))/3.14,K646)</f>
        <v>16.769999999999985</v>
      </c>
      <c r="L647">
        <f>IF(AND(Raw!I647="OK",Raw!AA647="OK"),180*ATAN(SIN((3.14*Raw!H647/180)-(3.14*Raw!Z647/180))/COS((3.14*Raw!H647/180)-(3.14*Raw!Z647/180)))/3.14,L646)</f>
        <v>5.9299999999999748</v>
      </c>
      <c r="M647">
        <f>IF(AND(Raw!I647="OK",Raw!G647="OK"),180*ATAN(SIN((3.14*Raw!H647/180)-(3.14*Raw!F647/180))/COS((3.14*Raw!H647/180)-(3.14*Raw!F647/180)))/3.14,M646)</f>
        <v>0</v>
      </c>
      <c r="N647">
        <f>IF(AND(Raw!O647="OK",Raw!S647="OK"),180*ATAN(SIN((3.14*Raw!N647/180)-(3.14*Raw!R647/180))/COS((3.14*Raw!N647/180)-(3.14*Raw!R647/180)))/3.14,N646)</f>
        <v>2.0999999999999854</v>
      </c>
      <c r="O647">
        <f>IF(AND(Raw!M647="OK",Raw!K647="OK"),180*ATAN(SIN((3.14*Raw!L647/180)-(3.14*Raw!J647/180))/COS((3.14*Raw!L647/180)-(3.14*Raw!J647/180)))/3.14,O646)</f>
        <v>1.8200000000000092</v>
      </c>
      <c r="P647">
        <f>IF(AND(Raw!M647="OK",Raw!I647="OK"),180*ATAN(SIN((3.14*Raw!L647/180)-(3.14*Raw!H647/180))/COS((3.14*Raw!L647/180)-(3.14*Raw!H647/180)))/3.14,P646)</f>
        <v>10.840000000000014</v>
      </c>
    </row>
    <row r="648" spans="1:16" x14ac:dyDescent="0.25">
      <c r="A648" s="1" t="str">
        <f>Raw!A648</f>
        <v>26-07-2020 10:46:00</v>
      </c>
      <c r="B648">
        <f>IF(AND(Raw!K648="OK",Raw!C648="OK"),180*ATAN(SIN((3.14*Raw!J648/180)-(3.14*Raw!B648/180))/COS((3.14*Raw!J648/180)-(3.14*Raw!B648/180)))/3.14,B647)</f>
        <v>35.272597226855289</v>
      </c>
      <c r="C648">
        <f>IF(AND(Raw!O648="OK",Raw!C648="OK"),180*ATAN(SIN((3.14*Raw!N648/180)-(3.14*Raw!B648/180))/COS((3.14*Raw!N648/180)-(3.14*Raw!B648/180)))/3.14,C647)</f>
        <v>27.212597226855287</v>
      </c>
      <c r="D648">
        <f>IF(AND(Raw!K648="OK",Raw!O648="OK"),180*ATAN(SIN((3.14*Raw!J648/180)-(3.14*Raw!N648/180))/COS((3.14*Raw!J648/180)-(3.14*Raw!N648/180)))/3.14,D647)</f>
        <v>7.8500000000000281</v>
      </c>
      <c r="E648">
        <f>IF(AND(Raw!Q648="OK",Raw!C648="OK"),180*ATAN(SIN((3.14*Raw!P648/180)-(3.14*Raw!B648/180))/COS((3.14*Raw!P648/180)-(3.14*Raw!B648/180)))/3.14,E647)</f>
        <v>0</v>
      </c>
      <c r="F648">
        <f>IF(AND(Raw!O648="OK",Raw!Q648="OK"),180*ATAN(SIN((3.14*Raw!N648/180)-(3.14*Raw!P648/180))/COS((3.14*Raw!N648/180)-(3.14*Raw!P648/180)))/3.14,F647)</f>
        <v>0</v>
      </c>
      <c r="G648">
        <f>IF(AND(Raw!M648="OK",Raw!E648="OK"),180*ATAN(SIN((3.14*Raw!L648/180)-(3.14*Raw!D648/180))/COS((3.14*Raw!L648/180)-(3.14*Raw!D648/180)))/3.14,G647)</f>
        <v>28.69</v>
      </c>
      <c r="H648">
        <f>IF(AND(Raw!I648="OK",Raw!E648="OK"),180*ATAN(SIN((3.14*Raw!H648/180)-(3.14*Raw!D648/180))/COS((3.14*Raw!H648/180)-(3.14*Raw!D648/180)))/3.14,H647)</f>
        <v>17.820000000000018</v>
      </c>
      <c r="I648">
        <f>IF(AND(Raw!W648="OK",Raw!Y648="OK"),180*ATAN(SIN((3.14*Raw!V648/180)-(3.14*Raw!X648/180))/COS((3.14*Raw!V648/180)-(3.14*Raw!X648/180)))/3.14,I647)</f>
        <v>12.710000000000019</v>
      </c>
      <c r="J648">
        <f>IF(AND(Raw!U648="OK",Raw!C648="OK"),180*ATAN(SIN((3.14*Raw!T648/180)-(3.14*Raw!B648/180))/COS((3.14*Raw!T648/180)-(3.14*Raw!B648/180)))/3.14,J647)</f>
        <v>3.030000000000018</v>
      </c>
      <c r="K648">
        <f>IF(AND(Raw!M648="OK",Raw!AA648="OK"),180*ATAN(SIN((3.14*Raw!L648/180)-(3.14*Raw!Z648/180))/COS((3.14*Raw!L648/180)-(3.14*Raw!Z648/180)))/3.14,K647)</f>
        <v>16.81999999999999</v>
      </c>
      <c r="L648">
        <f>IF(AND(Raw!I648="OK",Raw!AA648="OK"),180*ATAN(SIN((3.14*Raw!H648/180)-(3.14*Raw!Z648/180))/COS((3.14*Raw!H648/180)-(3.14*Raw!Z648/180)))/3.14,L647)</f>
        <v>5.9500000000000028</v>
      </c>
      <c r="M648">
        <f>IF(AND(Raw!I648="OK",Raw!G648="OK"),180*ATAN(SIN((3.14*Raw!H648/180)-(3.14*Raw!F648/180))/COS((3.14*Raw!H648/180)-(3.14*Raw!F648/180)))/3.14,M647)</f>
        <v>0</v>
      </c>
      <c r="N648">
        <f>IF(AND(Raw!O648="OK",Raw!S648="OK"),180*ATAN(SIN((3.14*Raw!N648/180)-(3.14*Raw!R648/180))/COS((3.14*Raw!N648/180)-(3.14*Raw!R648/180)))/3.14,N647)</f>
        <v>2.1499999999999817</v>
      </c>
      <c r="O648">
        <f>IF(AND(Raw!M648="OK",Raw!K648="OK"),180*ATAN(SIN((3.14*Raw!L648/180)-(3.14*Raw!J648/180))/COS((3.14*Raw!L648/180)-(3.14*Raw!J648/180)))/3.14,O647)</f>
        <v>1.809999999999969</v>
      </c>
      <c r="P648">
        <f>IF(AND(Raw!M648="OK",Raw!I648="OK"),180*ATAN(SIN((3.14*Raw!L648/180)-(3.14*Raw!H648/180))/COS((3.14*Raw!L648/180)-(3.14*Raw!H648/180)))/3.14,P647)</f>
        <v>10.869999999999983</v>
      </c>
    </row>
    <row r="649" spans="1:16" x14ac:dyDescent="0.25">
      <c r="A649" s="1" t="str">
        <f>Raw!A649</f>
        <v>26-07-2020 10:47:00</v>
      </c>
      <c r="B649">
        <f>IF(AND(Raw!K649="OK",Raw!C649="OK"),180*ATAN(SIN((3.14*Raw!J649/180)-(3.14*Raw!B649/180))/COS((3.14*Raw!J649/180)-(3.14*Raw!B649/180)))/3.14,B648)</f>
        <v>35.272597226855289</v>
      </c>
      <c r="C649">
        <f>IF(AND(Raw!O649="OK",Raw!C649="OK"),180*ATAN(SIN((3.14*Raw!N649/180)-(3.14*Raw!B649/180))/COS((3.14*Raw!N649/180)-(3.14*Raw!B649/180)))/3.14,C648)</f>
        <v>27.212597226855287</v>
      </c>
      <c r="D649">
        <f>IF(AND(Raw!K649="OK",Raw!O649="OK"),180*ATAN(SIN((3.14*Raw!J649/180)-(3.14*Raw!N649/180))/COS((3.14*Raw!J649/180)-(3.14*Raw!N649/180)))/3.14,D648)</f>
        <v>7.8800000000000026</v>
      </c>
      <c r="E649">
        <f>IF(AND(Raw!Q649="OK",Raw!C649="OK"),180*ATAN(SIN((3.14*Raw!P649/180)-(3.14*Raw!B649/180))/COS((3.14*Raw!P649/180)-(3.14*Raw!B649/180)))/3.14,E648)</f>
        <v>0</v>
      </c>
      <c r="F649">
        <f>IF(AND(Raw!O649="OK",Raw!Q649="OK"),180*ATAN(SIN((3.14*Raw!N649/180)-(3.14*Raw!P649/180))/COS((3.14*Raw!N649/180)-(3.14*Raw!P649/180)))/3.14,F648)</f>
        <v>0</v>
      </c>
      <c r="G649">
        <f>IF(AND(Raw!M649="OK",Raw!E649="OK"),180*ATAN(SIN((3.14*Raw!L649/180)-(3.14*Raw!D649/180))/COS((3.14*Raw!L649/180)-(3.14*Raw!D649/180)))/3.14,G648)</f>
        <v>28.540000000000003</v>
      </c>
      <c r="H649">
        <f>IF(AND(Raw!I649="OK",Raw!E649="OK"),180*ATAN(SIN((3.14*Raw!H649/180)-(3.14*Raw!D649/180))/COS((3.14*Raw!H649/180)-(3.14*Raw!D649/180)))/3.14,H648)</f>
        <v>17.690000000000001</v>
      </c>
      <c r="I649">
        <f>IF(AND(Raw!W649="OK",Raw!Y649="OK"),180*ATAN(SIN((3.14*Raw!V649/180)-(3.14*Raw!X649/180))/COS((3.14*Raw!V649/180)-(3.14*Raw!X649/180)))/3.14,I648)</f>
        <v>12.709999999999994</v>
      </c>
      <c r="J649">
        <f>IF(AND(Raw!U649="OK",Raw!C649="OK"),180*ATAN(SIN((3.14*Raw!T649/180)-(3.14*Raw!B649/180))/COS((3.14*Raw!T649/180)-(3.14*Raw!B649/180)))/3.14,J648)</f>
        <v>3.030000000000018</v>
      </c>
      <c r="K649">
        <f>IF(AND(Raw!M649="OK",Raw!AA649="OK"),180*ATAN(SIN((3.14*Raw!L649/180)-(3.14*Raw!Z649/180))/COS((3.14*Raw!L649/180)-(3.14*Raw!Z649/180)))/3.14,K648)</f>
        <v>16.790000000000003</v>
      </c>
      <c r="L649">
        <f>IF(AND(Raw!I649="OK",Raw!AA649="OK"),180*ATAN(SIN((3.14*Raw!H649/180)-(3.14*Raw!Z649/180))/COS((3.14*Raw!H649/180)-(3.14*Raw!Z649/180)))/3.14,L648)</f>
        <v>5.9400000000000031</v>
      </c>
      <c r="M649">
        <f>IF(AND(Raw!I649="OK",Raw!G649="OK"),180*ATAN(SIN((3.14*Raw!H649/180)-(3.14*Raw!F649/180))/COS((3.14*Raw!H649/180)-(3.14*Raw!F649/180)))/3.14,M648)</f>
        <v>0</v>
      </c>
      <c r="N649">
        <f>IF(AND(Raw!O649="OK",Raw!S649="OK"),180*ATAN(SIN((3.14*Raw!N649/180)-(3.14*Raw!R649/180))/COS((3.14*Raw!N649/180)-(3.14*Raw!R649/180)))/3.14,N648)</f>
        <v>2.0300000000000007</v>
      </c>
      <c r="O649">
        <f>IF(AND(Raw!M649="OK",Raw!K649="OK"),180*ATAN(SIN((3.14*Raw!L649/180)-(3.14*Raw!J649/180))/COS((3.14*Raw!L649/180)-(3.14*Raw!J649/180)))/3.14,O648)</f>
        <v>1.7999999999999992</v>
      </c>
      <c r="P649">
        <f>IF(AND(Raw!M649="OK",Raw!I649="OK"),180*ATAN(SIN((3.14*Raw!L649/180)-(3.14*Raw!H649/180))/COS((3.14*Raw!L649/180)-(3.14*Raw!H649/180)))/3.14,P648)</f>
        <v>10.85</v>
      </c>
    </row>
    <row r="650" spans="1:16" x14ac:dyDescent="0.25">
      <c r="A650" s="1" t="str">
        <f>Raw!A650</f>
        <v>26-07-2020 10:48:00</v>
      </c>
      <c r="B650">
        <f>IF(AND(Raw!K650="OK",Raw!C650="OK"),180*ATAN(SIN((3.14*Raw!J650/180)-(3.14*Raw!B650/180))/COS((3.14*Raw!J650/180)-(3.14*Raw!B650/180)))/3.14,B649)</f>
        <v>35.272597226855289</v>
      </c>
      <c r="C650">
        <f>IF(AND(Raw!O650="OK",Raw!C650="OK"),180*ATAN(SIN((3.14*Raw!N650/180)-(3.14*Raw!B650/180))/COS((3.14*Raw!N650/180)-(3.14*Raw!B650/180)))/3.14,C649)</f>
        <v>27.212597226855287</v>
      </c>
      <c r="D650">
        <f>IF(AND(Raw!K650="OK",Raw!O650="OK"),180*ATAN(SIN((3.14*Raw!J650/180)-(3.14*Raw!N650/180))/COS((3.14*Raw!J650/180)-(3.14*Raw!N650/180)))/3.14,D649)</f>
        <v>7.8400000000000141</v>
      </c>
      <c r="E650">
        <f>IF(AND(Raw!Q650="OK",Raw!C650="OK"),180*ATAN(SIN((3.14*Raw!P650/180)-(3.14*Raw!B650/180))/COS((3.14*Raw!P650/180)-(3.14*Raw!B650/180)))/3.14,E649)</f>
        <v>0</v>
      </c>
      <c r="F650">
        <f>IF(AND(Raw!O650="OK",Raw!Q650="OK"),180*ATAN(SIN((3.14*Raw!N650/180)-(3.14*Raw!P650/180))/COS((3.14*Raw!N650/180)-(3.14*Raw!P650/180)))/3.14,F649)</f>
        <v>0</v>
      </c>
      <c r="G650">
        <f>IF(AND(Raw!M650="OK",Raw!E650="OK"),180*ATAN(SIN((3.14*Raw!L650/180)-(3.14*Raw!D650/180))/COS((3.14*Raw!L650/180)-(3.14*Raw!D650/180)))/3.14,G649)</f>
        <v>28.570000000000054</v>
      </c>
      <c r="H650">
        <f>IF(AND(Raw!I650="OK",Raw!E650="OK"),180*ATAN(SIN((3.14*Raw!H650/180)-(3.14*Raw!D650/180))/COS((3.14*Raw!H650/180)-(3.14*Raw!D650/180)))/3.14,H649)</f>
        <v>17.710000000000036</v>
      </c>
      <c r="I650">
        <f>IF(AND(Raw!W650="OK",Raw!Y650="OK"),180*ATAN(SIN((3.14*Raw!V650/180)-(3.14*Raw!X650/180))/COS((3.14*Raw!V650/180)-(3.14*Raw!X650/180)))/3.14,I649)</f>
        <v>12.779999999999994</v>
      </c>
      <c r="J650">
        <f>IF(AND(Raw!U650="OK",Raw!C650="OK"),180*ATAN(SIN((3.14*Raw!T650/180)-(3.14*Raw!B650/180))/COS((3.14*Raw!T650/180)-(3.14*Raw!B650/180)))/3.14,J649)</f>
        <v>3.030000000000018</v>
      </c>
      <c r="K650">
        <f>IF(AND(Raw!M650="OK",Raw!AA650="OK"),180*ATAN(SIN((3.14*Raw!L650/180)-(3.14*Raw!Z650/180))/COS((3.14*Raw!L650/180)-(3.14*Raw!Z650/180)))/3.14,K649)</f>
        <v>16.78000000000003</v>
      </c>
      <c r="L650">
        <f>IF(AND(Raw!I650="OK",Raw!AA650="OK"),180*ATAN(SIN((3.14*Raw!H650/180)-(3.14*Raw!Z650/180))/COS((3.14*Raw!H650/180)-(3.14*Raw!Z650/180)))/3.14,L649)</f>
        <v>5.9200000000000106</v>
      </c>
      <c r="M650">
        <f>IF(AND(Raw!I650="OK",Raw!G650="OK"),180*ATAN(SIN((3.14*Raw!H650/180)-(3.14*Raw!F650/180))/COS((3.14*Raw!H650/180)-(3.14*Raw!F650/180)))/3.14,M649)</f>
        <v>0</v>
      </c>
      <c r="N650">
        <f>IF(AND(Raw!O650="OK",Raw!S650="OK"),180*ATAN(SIN((3.14*Raw!N650/180)-(3.14*Raw!R650/180))/COS((3.14*Raw!N650/180)-(3.14*Raw!R650/180)))/3.14,N649)</f>
        <v>2.0299999999999847</v>
      </c>
      <c r="O650">
        <f>IF(AND(Raw!M650="OK",Raw!K650="OK"),180*ATAN(SIN((3.14*Raw!L650/180)-(3.14*Raw!J650/180))/COS((3.14*Raw!L650/180)-(3.14*Raw!J650/180)))/3.14,O649)</f>
        <v>1.81000000000002</v>
      </c>
      <c r="P650">
        <f>IF(AND(Raw!M650="OK",Raw!I650="OK"),180*ATAN(SIN((3.14*Raw!L650/180)-(3.14*Raw!H650/180))/COS((3.14*Raw!L650/180)-(3.14*Raw!H650/180)))/3.14,P649)</f>
        <v>10.860000000000015</v>
      </c>
    </row>
    <row r="651" spans="1:16" x14ac:dyDescent="0.25">
      <c r="A651" s="1" t="str">
        <f>Raw!A651</f>
        <v>26-07-2020 10:49:00</v>
      </c>
      <c r="B651">
        <f>IF(AND(Raw!K651="OK",Raw!C651="OK"),180*ATAN(SIN((3.14*Raw!J651/180)-(3.14*Raw!B651/180))/COS((3.14*Raw!J651/180)-(3.14*Raw!B651/180)))/3.14,B650)</f>
        <v>32.19</v>
      </c>
      <c r="C651">
        <f>IF(AND(Raw!O651="OK",Raw!C651="OK"),180*ATAN(SIN((3.14*Raw!N651/180)-(3.14*Raw!B651/180))/COS((3.14*Raw!N651/180)-(3.14*Raw!B651/180)))/3.14,C650)</f>
        <v>24.360000000000007</v>
      </c>
      <c r="D651">
        <f>IF(AND(Raw!K651="OK",Raw!O651="OK"),180*ATAN(SIN((3.14*Raw!J651/180)-(3.14*Raw!N651/180))/COS((3.14*Raw!J651/180)-(3.14*Raw!N651/180)))/3.14,D650)</f>
        <v>7.8299999999999841</v>
      </c>
      <c r="E651">
        <f>IF(AND(Raw!Q651="OK",Raw!C651="OK"),180*ATAN(SIN((3.14*Raw!P651/180)-(3.14*Raw!B651/180))/COS((3.14*Raw!P651/180)-(3.14*Raw!B651/180)))/3.14,E650)</f>
        <v>0</v>
      </c>
      <c r="F651">
        <f>IF(AND(Raw!O651="OK",Raw!Q651="OK"),180*ATAN(SIN((3.14*Raw!N651/180)-(3.14*Raw!P651/180))/COS((3.14*Raw!N651/180)-(3.14*Raw!P651/180)))/3.14,F650)</f>
        <v>0</v>
      </c>
      <c r="G651">
        <f>IF(AND(Raw!M651="OK",Raw!E651="OK"),180*ATAN(SIN((3.14*Raw!L651/180)-(3.14*Raw!D651/180))/COS((3.14*Raw!L651/180)-(3.14*Raw!D651/180)))/3.14,G650)</f>
        <v>28.480000000000004</v>
      </c>
      <c r="H651">
        <f>IF(AND(Raw!I651="OK",Raw!E651="OK"),180*ATAN(SIN((3.14*Raw!H651/180)-(3.14*Raw!D651/180))/COS((3.14*Raw!H651/180)-(3.14*Raw!D651/180)))/3.14,H650)</f>
        <v>17.660000000000004</v>
      </c>
      <c r="I651">
        <f>IF(AND(Raw!W651="OK",Raw!Y651="OK"),180*ATAN(SIN((3.14*Raw!V651/180)-(3.14*Raw!X651/180))/COS((3.14*Raw!V651/180)-(3.14*Raw!X651/180)))/3.14,I650)</f>
        <v>12.789999999999997</v>
      </c>
      <c r="J651">
        <f>IF(AND(Raw!U651="OK",Raw!C651="OK"),180*ATAN(SIN((3.14*Raw!T651/180)-(3.14*Raw!B651/180))/COS((3.14*Raw!T651/180)-(3.14*Raw!B651/180)))/3.14,J650)</f>
        <v>0.69000000000000161</v>
      </c>
      <c r="K651">
        <f>IF(AND(Raw!M651="OK",Raw!AA651="OK"),180*ATAN(SIN((3.14*Raw!L651/180)-(3.14*Raw!Z651/180))/COS((3.14*Raw!L651/180)-(3.14*Raw!Z651/180)))/3.14,K650)</f>
        <v>16.749999999999986</v>
      </c>
      <c r="L651">
        <f>IF(AND(Raw!I651="OK",Raw!AA651="OK"),180*ATAN(SIN((3.14*Raw!H651/180)-(3.14*Raw!Z651/180))/COS((3.14*Raw!H651/180)-(3.14*Raw!Z651/180)))/3.14,L650)</f>
        <v>5.9299999999999873</v>
      </c>
      <c r="M651">
        <f>IF(AND(Raw!I651="OK",Raw!G651="OK"),180*ATAN(SIN((3.14*Raw!H651/180)-(3.14*Raw!F651/180))/COS((3.14*Raw!H651/180)-(3.14*Raw!F651/180)))/3.14,M650)</f>
        <v>0</v>
      </c>
      <c r="N651">
        <f>IF(AND(Raw!O651="OK",Raw!S651="OK"),180*ATAN(SIN((3.14*Raw!N651/180)-(3.14*Raw!R651/180))/COS((3.14*Raw!N651/180)-(3.14*Raw!R651/180)))/3.14,N650)</f>
        <v>1.9500000000000206</v>
      </c>
      <c r="O651">
        <f>IF(AND(Raw!M651="OK",Raw!K651="OK"),180*ATAN(SIN((3.14*Raw!L651/180)-(3.14*Raw!J651/180))/COS((3.14*Raw!L651/180)-(3.14*Raw!J651/180)))/3.14,O650)</f>
        <v>1.8099999999999945</v>
      </c>
      <c r="P651">
        <f>IF(AND(Raw!M651="OK",Raw!I651="OK"),180*ATAN(SIN((3.14*Raw!L651/180)-(3.14*Raw!H651/180))/COS((3.14*Raw!L651/180)-(3.14*Raw!H651/180)))/3.14,P650)</f>
        <v>10.819999999999999</v>
      </c>
    </row>
    <row r="652" spans="1:16" x14ac:dyDescent="0.25">
      <c r="A652" s="1" t="str">
        <f>Raw!A652</f>
        <v>26-07-2020 10:50:00</v>
      </c>
      <c r="B652">
        <f>IF(AND(Raw!K652="OK",Raw!C652="OK"),180*ATAN(SIN((3.14*Raw!J652/180)-(3.14*Raw!B652/180))/COS((3.14*Raw!J652/180)-(3.14*Raw!B652/180)))/3.14,B651)</f>
        <v>32.270000000000017</v>
      </c>
      <c r="C652">
        <f>IF(AND(Raw!O652="OK",Raw!C652="OK"),180*ATAN(SIN((3.14*Raw!N652/180)-(3.14*Raw!B652/180))/COS((3.14*Raw!N652/180)-(3.14*Raw!B652/180)))/3.14,C651)</f>
        <v>24.410000000000018</v>
      </c>
      <c r="D652">
        <f>IF(AND(Raw!K652="OK",Raw!O652="OK"),180*ATAN(SIN((3.14*Raw!J652/180)-(3.14*Raw!N652/180))/COS((3.14*Raw!J652/180)-(3.14*Raw!N652/180)))/3.14,D651)</f>
        <v>7.8600000000000048</v>
      </c>
      <c r="E652">
        <f>IF(AND(Raw!Q652="OK",Raw!C652="OK"),180*ATAN(SIN((3.14*Raw!P652/180)-(3.14*Raw!B652/180))/COS((3.14*Raw!P652/180)-(3.14*Raw!B652/180)))/3.14,E651)</f>
        <v>0</v>
      </c>
      <c r="F652">
        <f>IF(AND(Raw!O652="OK",Raw!Q652="OK"),180*ATAN(SIN((3.14*Raw!N652/180)-(3.14*Raw!P652/180))/COS((3.14*Raw!N652/180)-(3.14*Raw!P652/180)))/3.14,F651)</f>
        <v>0</v>
      </c>
      <c r="G652">
        <f>IF(AND(Raw!M652="OK",Raw!E652="OK"),180*ATAN(SIN((3.14*Raw!L652/180)-(3.14*Raw!D652/180))/COS((3.14*Raw!L652/180)-(3.14*Raw!D652/180)))/3.14,G651)</f>
        <v>28.360000000000003</v>
      </c>
      <c r="H652">
        <f>IF(AND(Raw!I652="OK",Raw!E652="OK"),180*ATAN(SIN((3.14*Raw!H652/180)-(3.14*Raw!D652/180))/COS((3.14*Raw!H652/180)-(3.14*Raw!D652/180)))/3.14,H651)</f>
        <v>17.519999999999989</v>
      </c>
      <c r="I652">
        <f>IF(AND(Raw!W652="OK",Raw!Y652="OK"),180*ATAN(SIN((3.14*Raw!V652/180)-(3.14*Raw!X652/180))/COS((3.14*Raw!V652/180)-(3.14*Raw!X652/180)))/3.14,I651)</f>
        <v>12.72000000000001</v>
      </c>
      <c r="J652">
        <f>IF(AND(Raw!U652="OK",Raw!C652="OK"),180*ATAN(SIN((3.14*Raw!T652/180)-(3.14*Raw!B652/180))/COS((3.14*Raw!T652/180)-(3.14*Raw!B652/180)))/3.14,J651)</f>
        <v>0.80000000000002214</v>
      </c>
      <c r="K652">
        <f>IF(AND(Raw!M652="OK",Raw!AA652="OK"),180*ATAN(SIN((3.14*Raw!L652/180)-(3.14*Raw!Z652/180))/COS((3.14*Raw!L652/180)-(3.14*Raw!Z652/180)))/3.14,K651)</f>
        <v>16.749999999999986</v>
      </c>
      <c r="L652">
        <f>IF(AND(Raw!I652="OK",Raw!AA652="OK"),180*ATAN(SIN((3.14*Raw!H652/180)-(3.14*Raw!Z652/180))/COS((3.14*Raw!H652/180)-(3.14*Raw!Z652/180)))/3.14,L651)</f>
        <v>5.9099999999999708</v>
      </c>
      <c r="M652">
        <f>IF(AND(Raw!I652="OK",Raw!G652="OK"),180*ATAN(SIN((3.14*Raw!H652/180)-(3.14*Raw!F652/180))/COS((3.14*Raw!H652/180)-(3.14*Raw!F652/180)))/3.14,M651)</f>
        <v>0</v>
      </c>
      <c r="N652">
        <f>IF(AND(Raw!O652="OK",Raw!S652="OK"),180*ATAN(SIN((3.14*Raw!N652/180)-(3.14*Raw!R652/180))/COS((3.14*Raw!N652/180)-(3.14*Raw!R652/180)))/3.14,N651)</f>
        <v>1.9900000000000027</v>
      </c>
      <c r="O652">
        <f>IF(AND(Raw!M652="OK",Raw!K652="OK"),180*ATAN(SIN((3.14*Raw!L652/180)-(3.14*Raw!J652/180))/COS((3.14*Raw!L652/180)-(3.14*Raw!J652/180)))/3.14,O651)</f>
        <v>1.77</v>
      </c>
      <c r="P652">
        <f>IF(AND(Raw!M652="OK",Raw!I652="OK"),180*ATAN(SIN((3.14*Raw!L652/180)-(3.14*Raw!H652/180))/COS((3.14*Raw!L652/180)-(3.14*Raw!H652/180)))/3.14,P651)</f>
        <v>10.840000000000014</v>
      </c>
    </row>
    <row r="653" spans="1:16" x14ac:dyDescent="0.25">
      <c r="A653" s="1" t="str">
        <f>Raw!A653</f>
        <v>26-07-2020 10:51:00</v>
      </c>
      <c r="B653">
        <f>IF(AND(Raw!K653="OK",Raw!C653="OK"),180*ATAN(SIN((3.14*Raw!J653/180)-(3.14*Raw!B653/180))/COS((3.14*Raw!J653/180)-(3.14*Raw!B653/180)))/3.14,B652)</f>
        <v>32.36</v>
      </c>
      <c r="C653">
        <f>IF(AND(Raw!O653="OK",Raw!C653="OK"),180*ATAN(SIN((3.14*Raw!N653/180)-(3.14*Raw!B653/180))/COS((3.14*Raw!N653/180)-(3.14*Raw!B653/180)))/3.14,C652)</f>
        <v>24.52</v>
      </c>
      <c r="D653">
        <f>IF(AND(Raw!K653="OK",Raw!O653="OK"),180*ATAN(SIN((3.14*Raw!J653/180)-(3.14*Raw!N653/180))/COS((3.14*Raw!J653/180)-(3.14*Raw!N653/180)))/3.14,D652)</f>
        <v>7.84</v>
      </c>
      <c r="E653">
        <f>IF(AND(Raw!Q653="OK",Raw!C653="OK"),180*ATAN(SIN((3.14*Raw!P653/180)-(3.14*Raw!B653/180))/COS((3.14*Raw!P653/180)-(3.14*Raw!B653/180)))/3.14,E652)</f>
        <v>0</v>
      </c>
      <c r="F653">
        <f>IF(AND(Raw!O653="OK",Raw!Q653="OK"),180*ATAN(SIN((3.14*Raw!N653/180)-(3.14*Raw!P653/180))/COS((3.14*Raw!N653/180)-(3.14*Raw!P653/180)))/3.14,F652)</f>
        <v>0</v>
      </c>
      <c r="G653">
        <f>IF(AND(Raw!M653="OK",Raw!E653="OK"),180*ATAN(SIN((3.14*Raw!L653/180)-(3.14*Raw!D653/180))/COS((3.14*Raw!L653/180)-(3.14*Raw!D653/180)))/3.14,G652)</f>
        <v>28.4</v>
      </c>
      <c r="H653">
        <f>IF(AND(Raw!I653="OK",Raw!E653="OK"),180*ATAN(SIN((3.14*Raw!H653/180)-(3.14*Raw!D653/180))/COS((3.14*Raw!H653/180)-(3.14*Raw!D653/180)))/3.14,H652)</f>
        <v>17.590000000000003</v>
      </c>
      <c r="I653">
        <f>IF(AND(Raw!W653="OK",Raw!Y653="OK"),180*ATAN(SIN((3.14*Raw!V653/180)-(3.14*Raw!X653/180))/COS((3.14*Raw!V653/180)-(3.14*Raw!X653/180)))/3.14,I652)</f>
        <v>12.779999999999996</v>
      </c>
      <c r="J653">
        <f>IF(AND(Raw!U653="OK",Raw!C653="OK"),180*ATAN(SIN((3.14*Raw!T653/180)-(3.14*Raw!B653/180))/COS((3.14*Raw!T653/180)-(3.14*Raw!B653/180)))/3.14,J652)</f>
        <v>0.79000000000000103</v>
      </c>
      <c r="K653">
        <f>IF(AND(Raw!M653="OK",Raw!AA653="OK"),180*ATAN(SIN((3.14*Raw!L653/180)-(3.14*Raw!Z653/180))/COS((3.14*Raw!L653/180)-(3.14*Raw!Z653/180)))/3.14,K652)</f>
        <v>16.72</v>
      </c>
      <c r="L653">
        <f>IF(AND(Raw!I653="OK",Raw!AA653="OK"),180*ATAN(SIN((3.14*Raw!H653/180)-(3.14*Raw!Z653/180))/COS((3.14*Raw!H653/180)-(3.14*Raw!Z653/180)))/3.14,L652)</f>
        <v>5.91</v>
      </c>
      <c r="M653">
        <f>IF(AND(Raw!I653="OK",Raw!G653="OK"),180*ATAN(SIN((3.14*Raw!H653/180)-(3.14*Raw!F653/180))/COS((3.14*Raw!H653/180)-(3.14*Raw!F653/180)))/3.14,M652)</f>
        <v>0</v>
      </c>
      <c r="N653">
        <f>IF(AND(Raw!O653="OK",Raw!S653="OK"),180*ATAN(SIN((3.14*Raw!N653/180)-(3.14*Raw!R653/180))/COS((3.14*Raw!N653/180)-(3.14*Raw!R653/180)))/3.14,N652)</f>
        <v>2.0500000000000003</v>
      </c>
      <c r="O653">
        <f>IF(AND(Raw!M653="OK",Raw!K653="OK"),180*ATAN(SIN((3.14*Raw!L653/180)-(3.14*Raw!J653/180))/COS((3.14*Raw!L653/180)-(3.14*Raw!J653/180)))/3.14,O652)</f>
        <v>1.7899999999999998</v>
      </c>
      <c r="P653">
        <f>IF(AND(Raw!M653="OK",Raw!I653="OK"),180*ATAN(SIN((3.14*Raw!L653/180)-(3.14*Raw!H653/180))/COS((3.14*Raw!L653/180)-(3.14*Raw!H653/180)))/3.14,P652)</f>
        <v>10.809999999999999</v>
      </c>
    </row>
    <row r="654" spans="1:16" x14ac:dyDescent="0.25">
      <c r="A654" s="1" t="str">
        <f>Raw!A654</f>
        <v>26-07-2020 10:52:00</v>
      </c>
      <c r="B654">
        <f>IF(AND(Raw!K654="OK",Raw!C654="OK"),180*ATAN(SIN((3.14*Raw!J654/180)-(3.14*Raw!B654/180))/COS((3.14*Raw!J654/180)-(3.14*Raw!B654/180)))/3.14,B653)</f>
        <v>32.589999999999996</v>
      </c>
      <c r="C654">
        <f>IF(AND(Raw!O654="OK",Raw!C654="OK"),180*ATAN(SIN((3.14*Raw!N654/180)-(3.14*Raw!B654/180))/COS((3.14*Raw!N654/180)-(3.14*Raw!B654/180)))/3.14,C653)</f>
        <v>24.749999999999972</v>
      </c>
      <c r="D654">
        <f>IF(AND(Raw!K654="OK",Raw!O654="OK"),180*ATAN(SIN((3.14*Raw!J654/180)-(3.14*Raw!N654/180))/COS((3.14*Raw!J654/180)-(3.14*Raw!N654/180)))/3.14,D653)</f>
        <v>7.8400000000000141</v>
      </c>
      <c r="E654">
        <f>IF(AND(Raw!Q654="OK",Raw!C654="OK"),180*ATAN(SIN((3.14*Raw!P654/180)-(3.14*Raw!B654/180))/COS((3.14*Raw!P654/180)-(3.14*Raw!B654/180)))/3.14,E653)</f>
        <v>0</v>
      </c>
      <c r="F654">
        <f>IF(AND(Raw!O654="OK",Raw!Q654="OK"),180*ATAN(SIN((3.14*Raw!N654/180)-(3.14*Raw!P654/180))/COS((3.14*Raw!N654/180)-(3.14*Raw!P654/180)))/3.14,F653)</f>
        <v>0</v>
      </c>
      <c r="G654">
        <f>IF(AND(Raw!M654="OK",Raw!E654="OK"),180*ATAN(SIN((3.14*Raw!L654/180)-(3.14*Raw!D654/180))/COS((3.14*Raw!L654/180)-(3.14*Raw!D654/180)))/3.14,G653)</f>
        <v>28.580000000000005</v>
      </c>
      <c r="H654">
        <f>IF(AND(Raw!I654="OK",Raw!E654="OK"),180*ATAN(SIN((3.14*Raw!H654/180)-(3.14*Raw!D654/180))/COS((3.14*Raw!H654/180)-(3.14*Raw!D654/180)))/3.14,H653)</f>
        <v>17.659999999999993</v>
      </c>
      <c r="I654">
        <f>IF(AND(Raw!W654="OK",Raw!Y654="OK"),180*ATAN(SIN((3.14*Raw!V654/180)-(3.14*Raw!X654/180))/COS((3.14*Raw!V654/180)-(3.14*Raw!X654/180)))/3.14,I653)</f>
        <v>12.800000000000024</v>
      </c>
      <c r="J654">
        <f>IF(AND(Raw!U654="OK",Raw!C654="OK"),180*ATAN(SIN((3.14*Raw!T654/180)-(3.14*Raw!B654/180))/COS((3.14*Raw!T654/180)-(3.14*Raw!B654/180)))/3.14,J653)</f>
        <v>0.7799999999999675</v>
      </c>
      <c r="K654">
        <f>IF(AND(Raw!M654="OK",Raw!AA654="OK"),180*ATAN(SIN((3.14*Raw!L654/180)-(3.14*Raw!Z654/180))/COS((3.14*Raw!L654/180)-(3.14*Raw!Z654/180)))/3.14,K653)</f>
        <v>16.82</v>
      </c>
      <c r="L654">
        <f>IF(AND(Raw!I654="OK",Raw!AA654="OK"),180*ATAN(SIN((3.14*Raw!H654/180)-(3.14*Raw!Z654/180))/COS((3.14*Raw!H654/180)-(3.14*Raw!Z654/180)))/3.14,L653)</f>
        <v>5.8999999999999826</v>
      </c>
      <c r="M654">
        <f>IF(AND(Raw!I654="OK",Raw!G654="OK"),180*ATAN(SIN((3.14*Raw!H654/180)-(3.14*Raw!F654/180))/COS((3.14*Raw!H654/180)-(3.14*Raw!F654/180)))/3.14,M653)</f>
        <v>0</v>
      </c>
      <c r="N654">
        <f>IF(AND(Raw!O654="OK",Raw!S654="OK"),180*ATAN(SIN((3.14*Raw!N654/180)-(3.14*Raw!R654/180))/COS((3.14*Raw!N654/180)-(3.14*Raw!R654/180)))/3.14,N653)</f>
        <v>2.140000000000005</v>
      </c>
      <c r="O654">
        <f>IF(AND(Raw!M654="OK",Raw!K654="OK"),180*ATAN(SIN((3.14*Raw!L654/180)-(3.14*Raw!J654/180))/COS((3.14*Raw!L654/180)-(3.14*Raw!J654/180)))/3.14,O653)</f>
        <v>1.6799999999999957</v>
      </c>
      <c r="P654">
        <f>IF(AND(Raw!M654="OK",Raw!I654="OK"),180*ATAN(SIN((3.14*Raw!L654/180)-(3.14*Raw!H654/180))/COS((3.14*Raw!L654/180)-(3.14*Raw!H654/180)))/3.14,P653)</f>
        <v>10.920000000000016</v>
      </c>
    </row>
    <row r="655" spans="1:16" x14ac:dyDescent="0.25">
      <c r="A655" s="1" t="str">
        <f>Raw!A655</f>
        <v>26-07-2020 10:53:00</v>
      </c>
      <c r="B655">
        <f>IF(AND(Raw!K655="OK",Raw!C655="OK"),180*ATAN(SIN((3.14*Raw!J655/180)-(3.14*Raw!B655/180))/COS((3.14*Raw!J655/180)-(3.14*Raw!B655/180)))/3.14,B654)</f>
        <v>32.550000000000004</v>
      </c>
      <c r="C655">
        <f>IF(AND(Raw!O655="OK",Raw!C655="OK"),180*ATAN(SIN((3.14*Raw!N655/180)-(3.14*Raw!B655/180))/COS((3.14*Raw!N655/180)-(3.14*Raw!B655/180)))/3.14,C654)</f>
        <v>24.709999999999997</v>
      </c>
      <c r="D655">
        <f>IF(AND(Raw!K655="OK",Raw!O655="OK"),180*ATAN(SIN((3.14*Raw!J655/180)-(3.14*Raw!N655/180))/COS((3.14*Raw!J655/180)-(3.14*Raw!N655/180)))/3.14,D654)</f>
        <v>7.8400000000000007</v>
      </c>
      <c r="E655">
        <f>IF(AND(Raw!Q655="OK",Raw!C655="OK"),180*ATAN(SIN((3.14*Raw!P655/180)-(3.14*Raw!B655/180))/COS((3.14*Raw!P655/180)-(3.14*Raw!B655/180)))/3.14,E654)</f>
        <v>0</v>
      </c>
      <c r="F655">
        <f>IF(AND(Raw!O655="OK",Raw!Q655="OK"),180*ATAN(SIN((3.14*Raw!N655/180)-(3.14*Raw!P655/180))/COS((3.14*Raw!N655/180)-(3.14*Raw!P655/180)))/3.14,F654)</f>
        <v>0</v>
      </c>
      <c r="G655">
        <f>IF(AND(Raw!M655="OK",Raw!E655="OK"),180*ATAN(SIN((3.14*Raw!L655/180)-(3.14*Raw!D655/180))/COS((3.14*Raw!L655/180)-(3.14*Raw!D655/180)))/3.14,G654)</f>
        <v>28.510000000000016</v>
      </c>
      <c r="H655">
        <f>IF(AND(Raw!I655="OK",Raw!E655="OK"),180*ATAN(SIN((3.14*Raw!H655/180)-(3.14*Raw!D655/180))/COS((3.14*Raw!H655/180)-(3.14*Raw!D655/180)))/3.14,H654)</f>
        <v>17.680000000000003</v>
      </c>
      <c r="I655">
        <f>IF(AND(Raw!W655="OK",Raw!Y655="OK"),180*ATAN(SIN((3.14*Raw!V655/180)-(3.14*Raw!X655/180))/COS((3.14*Raw!V655/180)-(3.14*Raw!X655/180)))/3.14,I654)</f>
        <v>12.890000000000002</v>
      </c>
      <c r="J655">
        <f>IF(AND(Raw!U655="OK",Raw!C655="OK"),180*ATAN(SIN((3.14*Raw!T655/180)-(3.14*Raw!B655/180))/COS((3.14*Raw!T655/180)-(3.14*Raw!B655/180)))/3.14,J654)</f>
        <v>0.75000000000000644</v>
      </c>
      <c r="K655">
        <f>IF(AND(Raw!M655="OK",Raw!AA655="OK"),180*ATAN(SIN((3.14*Raw!L655/180)-(3.14*Raw!Z655/180))/COS((3.14*Raw!L655/180)-(3.14*Raw!Z655/180)))/3.14,K654)</f>
        <v>16.710000000000008</v>
      </c>
      <c r="L655">
        <f>IF(AND(Raw!I655="OK",Raw!AA655="OK"),180*ATAN(SIN((3.14*Raw!H655/180)-(3.14*Raw!Z655/180))/COS((3.14*Raw!H655/180)-(3.14*Raw!Z655/180)))/3.14,L654)</f>
        <v>5.879999999999991</v>
      </c>
      <c r="M655">
        <f>IF(AND(Raw!I655="OK",Raw!G655="OK"),180*ATAN(SIN((3.14*Raw!H655/180)-(3.14*Raw!F655/180))/COS((3.14*Raw!H655/180)-(3.14*Raw!F655/180)))/3.14,M654)</f>
        <v>0</v>
      </c>
      <c r="N655">
        <f>IF(AND(Raw!O655="OK",Raw!S655="OK"),180*ATAN(SIN((3.14*Raw!N655/180)-(3.14*Raw!R655/180))/COS((3.14*Raw!N655/180)-(3.14*Raw!R655/180)))/3.14,N654)</f>
        <v>2.1299999999999901</v>
      </c>
      <c r="O655">
        <f>IF(AND(Raw!M655="OK",Raw!K655="OK"),180*ATAN(SIN((3.14*Raw!L655/180)-(3.14*Raw!J655/180))/COS((3.14*Raw!L655/180)-(3.14*Raw!J655/180)))/3.14,O654)</f>
        <v>1.6900000000000102</v>
      </c>
      <c r="P655">
        <f>IF(AND(Raw!M655="OK",Raw!I655="OK"),180*ATAN(SIN((3.14*Raw!L655/180)-(3.14*Raw!H655/180))/COS((3.14*Raw!L655/180)-(3.14*Raw!H655/180)))/3.14,P654)</f>
        <v>10.830000000000013</v>
      </c>
    </row>
    <row r="656" spans="1:16" x14ac:dyDescent="0.25">
      <c r="A656" s="1" t="str">
        <f>Raw!A656</f>
        <v>26-07-2020 10:54:00</v>
      </c>
      <c r="B656">
        <f>IF(AND(Raw!K656="OK",Raw!C656="OK"),180*ATAN(SIN((3.14*Raw!J656/180)-(3.14*Raw!B656/180))/COS((3.14*Raw!J656/180)-(3.14*Raw!B656/180)))/3.14,B655)</f>
        <v>32.409999999999982</v>
      </c>
      <c r="C656">
        <f>IF(AND(Raw!O656="OK",Raw!C656="OK"),180*ATAN(SIN((3.14*Raw!N656/180)-(3.14*Raw!B656/180))/COS((3.14*Raw!N656/180)-(3.14*Raw!B656/180)))/3.14,C655)</f>
        <v>24.519999999999971</v>
      </c>
      <c r="D656">
        <f>IF(AND(Raw!K656="OK",Raw!O656="OK"),180*ATAN(SIN((3.14*Raw!J656/180)-(3.14*Raw!N656/180))/COS((3.14*Raw!J656/180)-(3.14*Raw!N656/180)))/3.14,D655)</f>
        <v>7.8900000000000112</v>
      </c>
      <c r="E656">
        <f>IF(AND(Raw!Q656="OK",Raw!C656="OK"),180*ATAN(SIN((3.14*Raw!P656/180)-(3.14*Raw!B656/180))/COS((3.14*Raw!P656/180)-(3.14*Raw!B656/180)))/3.14,E655)</f>
        <v>0</v>
      </c>
      <c r="F656">
        <f>IF(AND(Raw!O656="OK",Raw!Q656="OK"),180*ATAN(SIN((3.14*Raw!N656/180)-(3.14*Raw!P656/180))/COS((3.14*Raw!N656/180)-(3.14*Raw!P656/180)))/3.14,F655)</f>
        <v>0</v>
      </c>
      <c r="G656">
        <f>IF(AND(Raw!M656="OK",Raw!E656="OK"),180*ATAN(SIN((3.14*Raw!L656/180)-(3.14*Raw!D656/180))/COS((3.14*Raw!L656/180)-(3.14*Raw!D656/180)))/3.14,G655)</f>
        <v>28.450000000000035</v>
      </c>
      <c r="H656">
        <f>IF(AND(Raw!I656="OK",Raw!E656="OK"),180*ATAN(SIN((3.14*Raw!H656/180)-(3.14*Raw!D656/180))/COS((3.14*Raw!H656/180)-(3.14*Raw!D656/180)))/3.14,H655)</f>
        <v>17.570000000000036</v>
      </c>
      <c r="I656">
        <f>IF(AND(Raw!W656="OK",Raw!Y656="OK"),180*ATAN(SIN((3.14*Raw!V656/180)-(3.14*Raw!X656/180))/COS((3.14*Raw!V656/180)-(3.14*Raw!X656/180)))/3.14,I655)</f>
        <v>12.799999999999997</v>
      </c>
      <c r="J656">
        <f>IF(AND(Raw!U656="OK",Raw!C656="OK"),180*ATAN(SIN((3.14*Raw!T656/180)-(3.14*Raw!B656/180))/COS((3.14*Raw!T656/180)-(3.14*Raw!B656/180)))/3.14,J655)</f>
        <v>0.74999999999997469</v>
      </c>
      <c r="K656">
        <f>IF(AND(Raw!M656="OK",Raw!AA656="OK"),180*ATAN(SIN((3.14*Raw!L656/180)-(3.14*Raw!Z656/180))/COS((3.14*Raw!L656/180)-(3.14*Raw!Z656/180)))/3.14,K655)</f>
        <v>16.710000000000029</v>
      </c>
      <c r="L656">
        <f>IF(AND(Raw!I656="OK",Raw!AA656="OK"),180*ATAN(SIN((3.14*Raw!H656/180)-(3.14*Raw!Z656/180))/COS((3.14*Raw!H656/180)-(3.14*Raw!Z656/180)))/3.14,L655)</f>
        <v>5.8300000000000329</v>
      </c>
      <c r="M656">
        <f>IF(AND(Raw!I656="OK",Raw!G656="OK"),180*ATAN(SIN((3.14*Raw!H656/180)-(3.14*Raw!F656/180))/COS((3.14*Raw!H656/180)-(3.14*Raw!F656/180)))/3.14,M655)</f>
        <v>0</v>
      </c>
      <c r="N656">
        <f>IF(AND(Raw!O656="OK",Raw!S656="OK"),180*ATAN(SIN((3.14*Raw!N656/180)-(3.14*Raw!R656/180))/COS((3.14*Raw!N656/180)-(3.14*Raw!R656/180)))/3.14,N655)</f>
        <v>2.0599999999999778</v>
      </c>
      <c r="O656">
        <f>IF(AND(Raw!M656="OK",Raw!K656="OK"),180*ATAN(SIN((3.14*Raw!L656/180)-(3.14*Raw!J656/180))/COS((3.14*Raw!L656/180)-(3.14*Raw!J656/180)))/3.14,O655)</f>
        <v>1.7000000000000122</v>
      </c>
      <c r="P656">
        <f>IF(AND(Raw!M656="OK",Raw!I656="OK"),180*ATAN(SIN((3.14*Raw!L656/180)-(3.14*Raw!H656/180))/COS((3.14*Raw!L656/180)-(3.14*Raw!H656/180)))/3.14,P655)</f>
        <v>10.879999999999995</v>
      </c>
    </row>
    <row r="657" spans="1:16" x14ac:dyDescent="0.25">
      <c r="A657" s="1" t="str">
        <f>Raw!A657</f>
        <v>26-07-2020 10:55:00</v>
      </c>
      <c r="B657">
        <f>IF(AND(Raw!K657="OK",Raw!C657="OK"),180*ATAN(SIN((3.14*Raw!J657/180)-(3.14*Raw!B657/180))/COS((3.14*Raw!J657/180)-(3.14*Raw!B657/180)))/3.14,B656)</f>
        <v>32.279999999999987</v>
      </c>
      <c r="C657">
        <f>IF(AND(Raw!O657="OK",Raw!C657="OK"),180*ATAN(SIN((3.14*Raw!N657/180)-(3.14*Raw!B657/180))/COS((3.14*Raw!N657/180)-(3.14*Raw!B657/180)))/3.14,C656)</f>
        <v>24.379999999999995</v>
      </c>
      <c r="D657">
        <f>IF(AND(Raw!K657="OK",Raw!O657="OK"),180*ATAN(SIN((3.14*Raw!J657/180)-(3.14*Raw!N657/180))/COS((3.14*Raw!J657/180)-(3.14*Raw!N657/180)))/3.14,D656)</f>
        <v>7.8999999999999941</v>
      </c>
      <c r="E657">
        <f>IF(AND(Raw!Q657="OK",Raw!C657="OK"),180*ATAN(SIN((3.14*Raw!P657/180)-(3.14*Raw!B657/180))/COS((3.14*Raw!P657/180)-(3.14*Raw!B657/180)))/3.14,E656)</f>
        <v>0</v>
      </c>
      <c r="F657">
        <f>IF(AND(Raw!O657="OK",Raw!Q657="OK"),180*ATAN(SIN((3.14*Raw!N657/180)-(3.14*Raw!P657/180))/COS((3.14*Raw!N657/180)-(3.14*Raw!P657/180)))/3.14,F656)</f>
        <v>0</v>
      </c>
      <c r="G657">
        <f>IF(AND(Raw!M657="OK",Raw!E657="OK"),180*ATAN(SIN((3.14*Raw!L657/180)-(3.14*Raw!D657/180))/COS((3.14*Raw!L657/180)-(3.14*Raw!D657/180)))/3.14,G656)</f>
        <v>28.289999999999996</v>
      </c>
      <c r="H657">
        <f>IF(AND(Raw!I657="OK",Raw!E657="OK"),180*ATAN(SIN((3.14*Raw!H657/180)-(3.14*Raw!D657/180))/COS((3.14*Raw!H657/180)-(3.14*Raw!D657/180)))/3.14,H656)</f>
        <v>17.45999999999999</v>
      </c>
      <c r="I657">
        <f>IF(AND(Raw!W657="OK",Raw!Y657="OK"),180*ATAN(SIN((3.14*Raw!V657/180)-(3.14*Raw!X657/180))/COS((3.14*Raw!V657/180)-(3.14*Raw!X657/180)))/3.14,I656)</f>
        <v>12.820000000000002</v>
      </c>
      <c r="J657">
        <f>IF(AND(Raw!U657="OK",Raw!C657="OK"),180*ATAN(SIN((3.14*Raw!T657/180)-(3.14*Raw!B657/180))/COS((3.14*Raw!T657/180)-(3.14*Raw!B657/180)))/3.14,J656)</f>
        <v>0.76000000000000201</v>
      </c>
      <c r="K657">
        <f>IF(AND(Raw!M657="OK",Raw!AA657="OK"),180*ATAN(SIN((3.14*Raw!L657/180)-(3.14*Raw!Z657/180))/COS((3.14*Raw!L657/180)-(3.14*Raw!Z657/180)))/3.14,K656)</f>
        <v>16.640000000000008</v>
      </c>
      <c r="L657">
        <f>IF(AND(Raw!I657="OK",Raw!AA657="OK"),180*ATAN(SIN((3.14*Raw!H657/180)-(3.14*Raw!Z657/180))/COS((3.14*Raw!H657/180)-(3.14*Raw!Z657/180)))/3.14,L656)</f>
        <v>5.8100000000000032</v>
      </c>
      <c r="M657">
        <f>IF(AND(Raw!I657="OK",Raw!G657="OK"),180*ATAN(SIN((3.14*Raw!H657/180)-(3.14*Raw!F657/180))/COS((3.14*Raw!H657/180)-(3.14*Raw!F657/180)))/3.14,M656)</f>
        <v>0</v>
      </c>
      <c r="N657">
        <f>IF(AND(Raw!O657="OK",Raw!S657="OK"),180*ATAN(SIN((3.14*Raw!N657/180)-(3.14*Raw!R657/180))/COS((3.14*Raw!N657/180)-(3.14*Raw!R657/180)))/3.14,N656)</f>
        <v>1.9600000000000031</v>
      </c>
      <c r="O657">
        <f>IF(AND(Raw!M657="OK",Raw!K657="OK"),180*ATAN(SIN((3.14*Raw!L657/180)-(3.14*Raw!J657/180))/COS((3.14*Raw!L657/180)-(3.14*Raw!J657/180)))/3.14,O656)</f>
        <v>1.6300000000000117</v>
      </c>
      <c r="P657">
        <f>IF(AND(Raw!M657="OK",Raw!I657="OK"),180*ATAN(SIN((3.14*Raw!L657/180)-(3.14*Raw!H657/180))/COS((3.14*Raw!L657/180)-(3.14*Raw!H657/180)))/3.14,P656)</f>
        <v>10.830000000000009</v>
      </c>
    </row>
    <row r="658" spans="1:16" x14ac:dyDescent="0.25">
      <c r="A658" s="1" t="str">
        <f>Raw!A658</f>
        <v>26-07-2020 10:56:00</v>
      </c>
      <c r="B658">
        <f>IF(AND(Raw!K658="OK",Raw!C658="OK"),180*ATAN(SIN((3.14*Raw!J658/180)-(3.14*Raw!B658/180))/COS((3.14*Raw!J658/180)-(3.14*Raw!B658/180)))/3.14,B657)</f>
        <v>32.360000000000007</v>
      </c>
      <c r="C658">
        <f>IF(AND(Raw!O658="OK",Raw!C658="OK"),180*ATAN(SIN((3.14*Raw!N658/180)-(3.14*Raw!B658/180))/COS((3.14*Raw!N658/180)-(3.14*Raw!B658/180)))/3.14,C657)</f>
        <v>24.450000000000006</v>
      </c>
      <c r="D658">
        <f>IF(AND(Raw!K658="OK",Raw!O658="OK"),180*ATAN(SIN((3.14*Raw!J658/180)-(3.14*Raw!N658/180))/COS((3.14*Raw!J658/180)-(3.14*Raw!N658/180)))/3.14,D657)</f>
        <v>7.9100000000000019</v>
      </c>
      <c r="E658">
        <f>IF(AND(Raw!Q658="OK",Raw!C658="OK"),180*ATAN(SIN((3.14*Raw!P658/180)-(3.14*Raw!B658/180))/COS((3.14*Raw!P658/180)-(3.14*Raw!B658/180)))/3.14,E657)</f>
        <v>0</v>
      </c>
      <c r="F658">
        <f>IF(AND(Raw!O658="OK",Raw!Q658="OK"),180*ATAN(SIN((3.14*Raw!N658/180)-(3.14*Raw!P658/180))/COS((3.14*Raw!N658/180)-(3.14*Raw!P658/180)))/3.14,F657)</f>
        <v>0</v>
      </c>
      <c r="G658">
        <f>IF(AND(Raw!M658="OK",Raw!E658="OK"),180*ATAN(SIN((3.14*Raw!L658/180)-(3.14*Raw!D658/180))/COS((3.14*Raw!L658/180)-(3.14*Raw!D658/180)))/3.14,G657)</f>
        <v>28.330000000000005</v>
      </c>
      <c r="H658">
        <f>IF(AND(Raw!I658="OK",Raw!E658="OK"),180*ATAN(SIN((3.14*Raw!H658/180)-(3.14*Raw!D658/180))/COS((3.14*Raw!H658/180)-(3.14*Raw!D658/180)))/3.14,H657)</f>
        <v>17.520000000000007</v>
      </c>
      <c r="I658">
        <f>IF(AND(Raw!W658="OK",Raw!Y658="OK"),180*ATAN(SIN((3.14*Raw!V658/180)-(3.14*Raw!X658/180))/COS((3.14*Raw!V658/180)-(3.14*Raw!X658/180)))/3.14,I657)</f>
        <v>12.849999999999996</v>
      </c>
      <c r="J658">
        <f>IF(AND(Raw!U658="OK",Raw!C658="OK"),180*ATAN(SIN((3.14*Raw!T658/180)-(3.14*Raw!B658/180))/COS((3.14*Raw!T658/180)-(3.14*Raw!B658/180)))/3.14,J657)</f>
        <v>0.72000000000000086</v>
      </c>
      <c r="K658">
        <f>IF(AND(Raw!M658="OK",Raw!AA658="OK"),180*ATAN(SIN((3.14*Raw!L658/180)-(3.14*Raw!Z658/180))/COS((3.14*Raw!L658/180)-(3.14*Raw!Z658/180)))/3.14,K657)</f>
        <v>16.620000000000005</v>
      </c>
      <c r="L658">
        <f>IF(AND(Raw!I658="OK",Raw!AA658="OK"),180*ATAN(SIN((3.14*Raw!H658/180)-(3.14*Raw!Z658/180))/COS((3.14*Raw!H658/180)-(3.14*Raw!Z658/180)))/3.14,L657)</f>
        <v>5.8100000000000032</v>
      </c>
      <c r="M658">
        <f>IF(AND(Raw!I658="OK",Raw!G658="OK"),180*ATAN(SIN((3.14*Raw!H658/180)-(3.14*Raw!F658/180))/COS((3.14*Raw!H658/180)-(3.14*Raw!F658/180)))/3.14,M657)</f>
        <v>0</v>
      </c>
      <c r="N658">
        <f>IF(AND(Raw!O658="OK",Raw!S658="OK"),180*ATAN(SIN((3.14*Raw!N658/180)-(3.14*Raw!R658/180))/COS((3.14*Raw!N658/180)-(3.14*Raw!R658/180)))/3.14,N657)</f>
        <v>1.9799999999999978</v>
      </c>
      <c r="O658">
        <f>IF(AND(Raw!M658="OK",Raw!K658="OK"),180*ATAN(SIN((3.14*Raw!L658/180)-(3.14*Raw!J658/180))/COS((3.14*Raw!L658/180)-(3.14*Raw!J658/180)))/3.14,O657)</f>
        <v>1.5799999999999994</v>
      </c>
      <c r="P658">
        <f>IF(AND(Raw!M658="OK",Raw!I658="OK"),180*ATAN(SIN((3.14*Raw!L658/180)-(3.14*Raw!H658/180))/COS((3.14*Raw!L658/180)-(3.14*Raw!H658/180)))/3.14,P657)</f>
        <v>10.809999999999999</v>
      </c>
    </row>
    <row r="659" spans="1:16" x14ac:dyDescent="0.25">
      <c r="A659" s="1" t="str">
        <f>Raw!A659</f>
        <v>26-07-2020 10:57:00</v>
      </c>
      <c r="B659">
        <f>IF(AND(Raw!K659="OK",Raw!C659="OK"),180*ATAN(SIN((3.14*Raw!J659/180)-(3.14*Raw!B659/180))/COS((3.14*Raw!J659/180)-(3.14*Raw!B659/180)))/3.14,B658)</f>
        <v>32.169999999999966</v>
      </c>
      <c r="C659">
        <f>IF(AND(Raw!O659="OK",Raw!C659="OK"),180*ATAN(SIN((3.14*Raw!N659/180)-(3.14*Raw!B659/180))/COS((3.14*Raw!N659/180)-(3.14*Raw!B659/180)))/3.14,C658)</f>
        <v>24.289999999999964</v>
      </c>
      <c r="D659">
        <f>IF(AND(Raw!K659="OK",Raw!O659="OK"),180*ATAN(SIN((3.14*Raw!J659/180)-(3.14*Raw!N659/180))/COS((3.14*Raw!J659/180)-(3.14*Raw!N659/180)))/3.14,D658)</f>
        <v>7.8799999999999955</v>
      </c>
      <c r="E659">
        <f>IF(AND(Raw!Q659="OK",Raw!C659="OK"),180*ATAN(SIN((3.14*Raw!P659/180)-(3.14*Raw!B659/180))/COS((3.14*Raw!P659/180)-(3.14*Raw!B659/180)))/3.14,E658)</f>
        <v>0</v>
      </c>
      <c r="F659">
        <f>IF(AND(Raw!O659="OK",Raw!Q659="OK"),180*ATAN(SIN((3.14*Raw!N659/180)-(3.14*Raw!P659/180))/COS((3.14*Raw!N659/180)-(3.14*Raw!P659/180)))/3.14,F658)</f>
        <v>0</v>
      </c>
      <c r="G659">
        <f>IF(AND(Raw!M659="OK",Raw!E659="OK"),180*ATAN(SIN((3.14*Raw!L659/180)-(3.14*Raw!D659/180))/COS((3.14*Raw!L659/180)-(3.14*Raw!D659/180)))/3.14,G658)</f>
        <v>28.06</v>
      </c>
      <c r="H659">
        <f>IF(AND(Raw!I659="OK",Raw!E659="OK"),180*ATAN(SIN((3.14*Raw!H659/180)-(3.14*Raw!D659/180))/COS((3.14*Raw!H659/180)-(3.14*Raw!D659/180)))/3.14,H658)</f>
        <v>17.340000000000003</v>
      </c>
      <c r="I659">
        <f>IF(AND(Raw!W659="OK",Raw!Y659="OK"),180*ATAN(SIN((3.14*Raw!V659/180)-(3.14*Raw!X659/180))/COS((3.14*Raw!V659/180)-(3.14*Raw!X659/180)))/3.14,I658)</f>
        <v>12.820000000000002</v>
      </c>
      <c r="J659">
        <f>IF(AND(Raw!U659="OK",Raw!C659="OK"),180*ATAN(SIN((3.14*Raw!T659/180)-(3.14*Raw!B659/180))/COS((3.14*Raw!T659/180)-(3.14*Raw!B659/180)))/3.14,J658)</f>
        <v>0.72000000000000719</v>
      </c>
      <c r="K659">
        <f>IF(AND(Raw!M659="OK",Raw!AA659="OK"),180*ATAN(SIN((3.14*Raw!L659/180)-(3.14*Raw!Z659/180))/COS((3.14*Raw!L659/180)-(3.14*Raw!Z659/180)))/3.14,K658)</f>
        <v>16.539999999999988</v>
      </c>
      <c r="L659">
        <f>IF(AND(Raw!I659="OK",Raw!AA659="OK"),180*ATAN(SIN((3.14*Raw!H659/180)-(3.14*Raw!Z659/180))/COS((3.14*Raw!H659/180)-(3.14*Raw!Z659/180)))/3.14,L658)</f>
        <v>5.8199999999999923</v>
      </c>
      <c r="M659">
        <f>IF(AND(Raw!I659="OK",Raw!G659="OK"),180*ATAN(SIN((3.14*Raw!H659/180)-(3.14*Raw!F659/180))/COS((3.14*Raw!H659/180)-(3.14*Raw!F659/180)))/3.14,M658)</f>
        <v>0</v>
      </c>
      <c r="N659">
        <f>IF(AND(Raw!O659="OK",Raw!S659="OK"),180*ATAN(SIN((3.14*Raw!N659/180)-(3.14*Raw!R659/180))/COS((3.14*Raw!N659/180)-(3.14*Raw!R659/180)))/3.14,N658)</f>
        <v>1.9299999999999915</v>
      </c>
      <c r="O659">
        <f>IF(AND(Raw!M659="OK",Raw!K659="OK"),180*ATAN(SIN((3.14*Raw!L659/180)-(3.14*Raw!J659/180))/COS((3.14*Raw!L659/180)-(3.14*Raw!J659/180)))/3.14,O658)</f>
        <v>1.550000000000022</v>
      </c>
      <c r="P659">
        <f>IF(AND(Raw!M659="OK",Raw!I659="OK"),180*ATAN(SIN((3.14*Raw!L659/180)-(3.14*Raw!H659/180))/COS((3.14*Raw!L659/180)-(3.14*Raw!H659/180)))/3.14,P658)</f>
        <v>10.719999999999992</v>
      </c>
    </row>
    <row r="660" spans="1:16" x14ac:dyDescent="0.25">
      <c r="A660" s="1" t="str">
        <f>Raw!A660</f>
        <v>26-07-2020 10:58:00</v>
      </c>
      <c r="B660">
        <f>IF(AND(Raw!K660="OK",Raw!C660="OK"),180*ATAN(SIN((3.14*Raw!J660/180)-(3.14*Raw!B660/180))/COS((3.14*Raw!J660/180)-(3.14*Raw!B660/180)))/3.14,B659)</f>
        <v>31.99000000000002</v>
      </c>
      <c r="C660">
        <f>IF(AND(Raw!O660="OK",Raw!C660="OK"),180*ATAN(SIN((3.14*Raw!N660/180)-(3.14*Raw!B660/180))/COS((3.14*Raw!N660/180)-(3.14*Raw!B660/180)))/3.14,C659)</f>
        <v>24.130000000000013</v>
      </c>
      <c r="D660">
        <f>IF(AND(Raw!K660="OK",Raw!O660="OK"),180*ATAN(SIN((3.14*Raw!J660/180)-(3.14*Raw!N660/180))/COS((3.14*Raw!J660/180)-(3.14*Raw!N660/180)))/3.14,D659)</f>
        <v>7.8600000000000048</v>
      </c>
      <c r="E660">
        <f>IF(AND(Raw!Q660="OK",Raw!C660="OK"),180*ATAN(SIN((3.14*Raw!P660/180)-(3.14*Raw!B660/180))/COS((3.14*Raw!P660/180)-(3.14*Raw!B660/180)))/3.14,E659)</f>
        <v>0</v>
      </c>
      <c r="F660">
        <f>IF(AND(Raw!O660="OK",Raw!Q660="OK"),180*ATAN(SIN((3.14*Raw!N660/180)-(3.14*Raw!P660/180))/COS((3.14*Raw!N660/180)-(3.14*Raw!P660/180)))/3.14,F659)</f>
        <v>0</v>
      </c>
      <c r="G660">
        <f>IF(AND(Raw!M660="OK",Raw!E660="OK"),180*ATAN(SIN((3.14*Raw!L660/180)-(3.14*Raw!D660/180))/COS((3.14*Raw!L660/180)-(3.14*Raw!D660/180)))/3.14,G659)</f>
        <v>27.97000000000002</v>
      </c>
      <c r="H660">
        <f>IF(AND(Raw!I660="OK",Raw!E660="OK"),180*ATAN(SIN((3.14*Raw!H660/180)-(3.14*Raw!D660/180))/COS((3.14*Raw!H660/180)-(3.14*Raw!D660/180)))/3.14,H659)</f>
        <v>17.270000000000007</v>
      </c>
      <c r="I660">
        <f>IF(AND(Raw!W660="OK",Raw!Y660="OK"),180*ATAN(SIN((3.14*Raw!V660/180)-(3.14*Raw!X660/180))/COS((3.14*Raw!V660/180)-(3.14*Raw!X660/180)))/3.14,I659)</f>
        <v>12.810000000000013</v>
      </c>
      <c r="J660">
        <f>IF(AND(Raw!U660="OK",Raw!C660="OK"),180*ATAN(SIN((3.14*Raw!T660/180)-(3.14*Raw!B660/180))/COS((3.14*Raw!T660/180)-(3.14*Raw!B660/180)))/3.14,J659)</f>
        <v>0.71000000000001806</v>
      </c>
      <c r="K660">
        <f>IF(AND(Raw!M660="OK",Raw!AA660="OK"),180*ATAN(SIN((3.14*Raw!L660/180)-(3.14*Raw!Z660/180))/COS((3.14*Raw!L660/180)-(3.14*Raw!Z660/180)))/3.14,K659)</f>
        <v>16.549999999999997</v>
      </c>
      <c r="L660">
        <f>IF(AND(Raw!I660="OK",Raw!AA660="OK"),180*ATAN(SIN((3.14*Raw!H660/180)-(3.14*Raw!Z660/180))/COS((3.14*Raw!H660/180)-(3.14*Raw!Z660/180)))/3.14,L659)</f>
        <v>5.8499999999999863</v>
      </c>
      <c r="M660">
        <f>IF(AND(Raw!I660="OK",Raw!G660="OK"),180*ATAN(SIN((3.14*Raw!H660/180)-(3.14*Raw!F660/180))/COS((3.14*Raw!H660/180)-(3.14*Raw!F660/180)))/3.14,M659)</f>
        <v>0</v>
      </c>
      <c r="N660">
        <f>IF(AND(Raw!O660="OK",Raw!S660="OK"),180*ATAN(SIN((3.14*Raw!N660/180)-(3.14*Raw!R660/180))/COS((3.14*Raw!N660/180)-(3.14*Raw!R660/180)))/3.14,N659)</f>
        <v>1.8399999999999874</v>
      </c>
      <c r="O660">
        <f>IF(AND(Raw!M660="OK",Raw!K660="OK"),180*ATAN(SIN((3.14*Raw!L660/180)-(3.14*Raw!J660/180))/COS((3.14*Raw!L660/180)-(3.14*Raw!J660/180)))/3.14,O659)</f>
        <v>1.4300000000000128</v>
      </c>
      <c r="P660">
        <f>IF(AND(Raw!M660="OK",Raw!I660="OK"),180*ATAN(SIN((3.14*Raw!L660/180)-(3.14*Raw!H660/180))/COS((3.14*Raw!L660/180)-(3.14*Raw!H660/180)))/3.14,P659)</f>
        <v>10.700000000000014</v>
      </c>
    </row>
    <row r="661" spans="1:16" x14ac:dyDescent="0.25">
      <c r="A661" s="1" t="str">
        <f>Raw!A661</f>
        <v>26-07-2020 10:59:00</v>
      </c>
      <c r="B661">
        <f>IF(AND(Raw!K661="OK",Raw!C661="OK"),180*ATAN(SIN((3.14*Raw!J661/180)-(3.14*Raw!B661/180))/COS((3.14*Raw!J661/180)-(3.14*Raw!B661/180)))/3.14,B660)</f>
        <v>32.182597226855286</v>
      </c>
      <c r="C661">
        <f>IF(AND(Raw!O661="OK",Raw!C661="OK"),180*ATAN(SIN((3.14*Raw!N661/180)-(3.14*Raw!B661/180))/COS((3.14*Raw!N661/180)-(3.14*Raw!B661/180)))/3.14,C660)</f>
        <v>24.352597226855284</v>
      </c>
      <c r="D661">
        <f>IF(AND(Raw!K661="OK",Raw!O661="OK"),180*ATAN(SIN((3.14*Raw!J661/180)-(3.14*Raw!N661/180))/COS((3.14*Raw!J661/180)-(3.14*Raw!N661/180)))/3.14,D660)</f>
        <v>7.8299999999999716</v>
      </c>
      <c r="E661">
        <f>IF(AND(Raw!Q661="OK",Raw!C661="OK"),180*ATAN(SIN((3.14*Raw!P661/180)-(3.14*Raw!B661/180))/COS((3.14*Raw!P661/180)-(3.14*Raw!B661/180)))/3.14,E660)</f>
        <v>0</v>
      </c>
      <c r="F661">
        <f>IF(AND(Raw!O661="OK",Raw!Q661="OK"),180*ATAN(SIN((3.14*Raw!N661/180)-(3.14*Raw!P661/180))/COS((3.14*Raw!N661/180)-(3.14*Raw!P661/180)))/3.14,F660)</f>
        <v>0</v>
      </c>
      <c r="G661">
        <f>IF(AND(Raw!M661="OK",Raw!E661="OK"),180*ATAN(SIN((3.14*Raw!L661/180)-(3.14*Raw!D661/180))/COS((3.14*Raw!L661/180)-(3.14*Raw!D661/180)))/3.14,G660)</f>
        <v>28.122597226855312</v>
      </c>
      <c r="H661">
        <f>IF(AND(Raw!I661="OK",Raw!E661="OK"),180*ATAN(SIN((3.14*Raw!H661/180)-(3.14*Raw!D661/180))/COS((3.14*Raw!H661/180)-(3.14*Raw!D661/180)))/3.14,H660)</f>
        <v>17.432597226855265</v>
      </c>
      <c r="I661">
        <f>IF(AND(Raw!W661="OK",Raw!Y661="OK"),180*ATAN(SIN((3.14*Raw!V661/180)-(3.14*Raw!X661/180))/COS((3.14*Raw!V661/180)-(3.14*Raw!X661/180)))/3.14,I660)</f>
        <v>12.829999999999966</v>
      </c>
      <c r="J661">
        <f>IF(AND(Raw!U661="OK",Raw!C661="OK"),180*ATAN(SIN((3.14*Raw!T661/180)-(3.14*Raw!B661/180))/COS((3.14*Raw!T661/180)-(3.14*Raw!B661/180)))/3.14,J660)</f>
        <v>0.70000000000000351</v>
      </c>
      <c r="K661">
        <f>IF(AND(Raw!M661="OK",Raw!AA661="OK"),180*ATAN(SIN((3.14*Raw!L661/180)-(3.14*Raw!Z661/180))/COS((3.14*Raw!L661/180)-(3.14*Raw!Z661/180)))/3.14,K660)</f>
        <v>16.722597226855274</v>
      </c>
      <c r="L661">
        <f>IF(AND(Raw!I661="OK",Raw!AA661="OK"),180*ATAN(SIN((3.14*Raw!H661/180)-(3.14*Raw!Z661/180))/COS((3.14*Raw!H661/180)-(3.14*Raw!Z661/180)))/3.14,L660)</f>
        <v>6.0325972268553238</v>
      </c>
      <c r="M661">
        <f>IF(AND(Raw!I661="OK",Raw!G661="OK"),180*ATAN(SIN((3.14*Raw!H661/180)-(3.14*Raw!F661/180))/COS((3.14*Raw!H661/180)-(3.14*Raw!F661/180)))/3.14,M660)</f>
        <v>0</v>
      </c>
      <c r="N661">
        <f>IF(AND(Raw!O661="OK",Raw!S661="OK"),180*ATAN(SIN((3.14*Raw!N661/180)-(3.14*Raw!R661/180))/COS((3.14*Raw!N661/180)-(3.14*Raw!R661/180)))/3.14,N660)</f>
        <v>1.890000000000035</v>
      </c>
      <c r="O661">
        <f>IF(AND(Raw!M661="OK",Raw!K661="OK"),180*ATAN(SIN((3.14*Raw!L661/180)-(3.14*Raw!J661/180))/COS((3.14*Raw!L661/180)-(3.14*Raw!J661/180)))/3.14,O660)</f>
        <v>1.4100000000000217</v>
      </c>
      <c r="P661">
        <f>IF(AND(Raw!M661="OK",Raw!I661="OK"),180*ATAN(SIN((3.14*Raw!L661/180)-(3.14*Raw!H661/180))/COS((3.14*Raw!L661/180)-(3.14*Raw!H661/180)))/3.14,P660)</f>
        <v>10.689999999999998</v>
      </c>
    </row>
    <row r="662" spans="1:16" x14ac:dyDescent="0.25">
      <c r="A662" s="1" t="str">
        <f>Raw!A662</f>
        <v>26-07-2020 11:00:00</v>
      </c>
      <c r="B662">
        <f>IF(AND(Raw!K662="OK",Raw!C662="OK"),180*ATAN(SIN((3.14*Raw!J662/180)-(3.14*Raw!B662/180))/COS((3.14*Raw!J662/180)-(3.14*Raw!B662/180)))/3.14,B661)</f>
        <v>31.999999999999996</v>
      </c>
      <c r="C662">
        <f>IF(AND(Raw!O662="OK",Raw!C662="OK"),180*ATAN(SIN((3.14*Raw!N662/180)-(3.14*Raw!B662/180))/COS((3.14*Raw!N662/180)-(3.14*Raw!B662/180)))/3.14,C661)</f>
        <v>24.20999999999999</v>
      </c>
      <c r="D662">
        <f>IF(AND(Raw!K662="OK",Raw!O662="OK"),180*ATAN(SIN((3.14*Raw!J662/180)-(3.14*Raw!N662/180))/COS((3.14*Raw!J662/180)-(3.14*Raw!N662/180)))/3.14,D661)</f>
        <v>7.7900000000000045</v>
      </c>
      <c r="E662">
        <f>IF(AND(Raw!Q662="OK",Raw!C662="OK"),180*ATAN(SIN((3.14*Raw!P662/180)-(3.14*Raw!B662/180))/COS((3.14*Raw!P662/180)-(3.14*Raw!B662/180)))/3.14,E661)</f>
        <v>0</v>
      </c>
      <c r="F662">
        <f>IF(AND(Raw!O662="OK",Raw!Q662="OK"),180*ATAN(SIN((3.14*Raw!N662/180)-(3.14*Raw!P662/180))/COS((3.14*Raw!N662/180)-(3.14*Raw!P662/180)))/3.14,F661)</f>
        <v>0</v>
      </c>
      <c r="G662">
        <f>IF(AND(Raw!M662="OK",Raw!E662="OK"),180*ATAN(SIN((3.14*Raw!L662/180)-(3.14*Raw!D662/180))/COS((3.14*Raw!L662/180)-(3.14*Raw!D662/180)))/3.14,G661)</f>
        <v>27.900000000000002</v>
      </c>
      <c r="H662">
        <f>IF(AND(Raw!I662="OK",Raw!E662="OK"),180*ATAN(SIN((3.14*Raw!H662/180)-(3.14*Raw!D662/180))/COS((3.14*Raw!H662/180)-(3.14*Raw!D662/180)))/3.14,H661)</f>
        <v>17.240000000000013</v>
      </c>
      <c r="I662">
        <f>IF(AND(Raw!W662="OK",Raw!Y662="OK"),180*ATAN(SIN((3.14*Raw!V662/180)-(3.14*Raw!X662/180))/COS((3.14*Raw!V662/180)-(3.14*Raw!X662/180)))/3.14,I661)</f>
        <v>12.830000000000016</v>
      </c>
      <c r="J662">
        <f>IF(AND(Raw!U662="OK",Raw!C662="OK"),180*ATAN(SIN((3.14*Raw!T662/180)-(3.14*Raw!B662/180))/COS((3.14*Raw!T662/180)-(3.14*Raw!B662/180)))/3.14,J661)</f>
        <v>0.66999999999999138</v>
      </c>
      <c r="K662">
        <f>IF(AND(Raw!M662="OK",Raw!AA662="OK"),180*ATAN(SIN((3.14*Raw!L662/180)-(3.14*Raw!Z662/180))/COS((3.14*Raw!L662/180)-(3.14*Raw!Z662/180)))/3.14,K661)</f>
        <v>16.520000000000007</v>
      </c>
      <c r="L662">
        <f>IF(AND(Raw!I662="OK",Raw!AA662="OK"),180*ATAN(SIN((3.14*Raw!H662/180)-(3.14*Raw!Z662/180))/COS((3.14*Raw!H662/180)-(3.14*Raw!Z662/180)))/3.14,L661)</f>
        <v>5.8600000000000128</v>
      </c>
      <c r="M662">
        <f>IF(AND(Raw!I662="OK",Raw!G662="OK"),180*ATAN(SIN((3.14*Raw!H662/180)-(3.14*Raw!F662/180))/COS((3.14*Raw!H662/180)-(3.14*Raw!F662/180)))/3.14,M661)</f>
        <v>0</v>
      </c>
      <c r="N662">
        <f>IF(AND(Raw!O662="OK",Raw!S662="OK"),180*ATAN(SIN((3.14*Raw!N662/180)-(3.14*Raw!R662/180))/COS((3.14*Raw!N662/180)-(3.14*Raw!R662/180)))/3.14,N661)</f>
        <v>1.9199999999999895</v>
      </c>
      <c r="O662">
        <f>IF(AND(Raw!M662="OK",Raw!K662="OK"),180*ATAN(SIN((3.14*Raw!L662/180)-(3.14*Raw!J662/180))/COS((3.14*Raw!L662/180)-(3.14*Raw!J662/180)))/3.14,O661)</f>
        <v>1.3700000000000014</v>
      </c>
      <c r="P662">
        <f>IF(AND(Raw!M662="OK",Raw!I662="OK"),180*ATAN(SIN((3.14*Raw!L662/180)-(3.14*Raw!H662/180))/COS((3.14*Raw!L662/180)-(3.14*Raw!H662/180)))/3.14,P661)</f>
        <v>10.659999999999995</v>
      </c>
    </row>
    <row r="663" spans="1:16" x14ac:dyDescent="0.25">
      <c r="A663" s="1" t="str">
        <f>Raw!A663</f>
        <v>26-07-2020 11:01:00</v>
      </c>
      <c r="B663">
        <f>IF(AND(Raw!K663="OK",Raw!C663="OK"),180*ATAN(SIN((3.14*Raw!J663/180)-(3.14*Raw!B663/180))/COS((3.14*Raw!J663/180)-(3.14*Raw!B663/180)))/3.14,B662)</f>
        <v>31.88</v>
      </c>
      <c r="C663">
        <f>IF(AND(Raw!O663="OK",Raw!C663="OK"),180*ATAN(SIN((3.14*Raw!N663/180)-(3.14*Raw!B663/180))/COS((3.14*Raw!N663/180)-(3.14*Raw!B663/180)))/3.14,C662)</f>
        <v>24.090000000000003</v>
      </c>
      <c r="D663">
        <f>IF(AND(Raw!K663="OK",Raw!O663="OK"),180*ATAN(SIN((3.14*Raw!J663/180)-(3.14*Raw!N663/180))/COS((3.14*Raw!J663/180)-(3.14*Raw!N663/180)))/3.14,D662)</f>
        <v>7.7899999999999912</v>
      </c>
      <c r="E663">
        <f>IF(AND(Raw!Q663="OK",Raw!C663="OK"),180*ATAN(SIN((3.14*Raw!P663/180)-(3.14*Raw!B663/180))/COS((3.14*Raw!P663/180)-(3.14*Raw!B663/180)))/3.14,E662)</f>
        <v>0</v>
      </c>
      <c r="F663">
        <f>IF(AND(Raw!O663="OK",Raw!Q663="OK"),180*ATAN(SIN((3.14*Raw!N663/180)-(3.14*Raw!P663/180))/COS((3.14*Raw!N663/180)-(3.14*Raw!P663/180)))/3.14,F662)</f>
        <v>0</v>
      </c>
      <c r="G663">
        <f>IF(AND(Raw!M663="OK",Raw!E663="OK"),180*ATAN(SIN((3.14*Raw!L663/180)-(3.14*Raw!D663/180))/COS((3.14*Raw!L663/180)-(3.14*Raw!D663/180)))/3.14,G662)</f>
        <v>27.780000000000008</v>
      </c>
      <c r="H663">
        <f>IF(AND(Raw!I663="OK",Raw!E663="OK"),180*ATAN(SIN((3.14*Raw!H663/180)-(3.14*Raw!D663/180))/COS((3.14*Raw!H663/180)-(3.14*Raw!D663/180)))/3.14,H662)</f>
        <v>17.22000000000001</v>
      </c>
      <c r="I663">
        <f>IF(AND(Raw!W663="OK",Raw!Y663="OK"),180*ATAN(SIN((3.14*Raw!V663/180)-(3.14*Raw!X663/180))/COS((3.14*Raw!V663/180)-(3.14*Raw!X663/180)))/3.14,I662)</f>
        <v>12.849999999999996</v>
      </c>
      <c r="J663">
        <f>IF(AND(Raw!U663="OK",Raw!C663="OK"),180*ATAN(SIN((3.14*Raw!T663/180)-(3.14*Raw!B663/180))/COS((3.14*Raw!T663/180)-(3.14*Raw!B663/180)))/3.14,J662)</f>
        <v>0.66000000000000236</v>
      </c>
      <c r="K663">
        <f>IF(AND(Raw!M663="OK",Raw!AA663="OK"),180*ATAN(SIN((3.14*Raw!L663/180)-(3.14*Raw!Z663/180))/COS((3.14*Raw!L663/180)-(3.14*Raw!Z663/180)))/3.14,K662)</f>
        <v>16.370000000000008</v>
      </c>
      <c r="L663">
        <f>IF(AND(Raw!I663="OK",Raw!AA663="OK"),180*ATAN(SIN((3.14*Raw!H663/180)-(3.14*Raw!Z663/180))/COS((3.14*Raw!H663/180)-(3.14*Raw!Z663/180)))/3.14,L662)</f>
        <v>5.8100000000000032</v>
      </c>
      <c r="M663">
        <f>IF(AND(Raw!I663="OK",Raw!G663="OK"),180*ATAN(SIN((3.14*Raw!H663/180)-(3.14*Raw!F663/180))/COS((3.14*Raw!H663/180)-(3.14*Raw!F663/180)))/3.14,M662)</f>
        <v>0</v>
      </c>
      <c r="N663">
        <f>IF(AND(Raw!O663="OK",Raw!S663="OK"),180*ATAN(SIN((3.14*Raw!N663/180)-(3.14*Raw!R663/180))/COS((3.14*Raw!N663/180)-(3.14*Raw!R663/180)))/3.14,N662)</f>
        <v>1.8600000000000039</v>
      </c>
      <c r="O663">
        <f>IF(AND(Raw!M663="OK",Raw!K663="OK"),180*ATAN(SIN((3.14*Raw!L663/180)-(3.14*Raw!J663/180))/COS((3.14*Raw!L663/180)-(3.14*Raw!J663/180)))/3.14,O662)</f>
        <v>1.4100000000000092</v>
      </c>
      <c r="P663">
        <f>IF(AND(Raw!M663="OK",Raw!I663="OK"),180*ATAN(SIN((3.14*Raw!L663/180)-(3.14*Raw!H663/180))/COS((3.14*Raw!L663/180)-(3.14*Raw!H663/180)))/3.14,P662)</f>
        <v>10.560000000000002</v>
      </c>
    </row>
    <row r="664" spans="1:16" x14ac:dyDescent="0.25">
      <c r="A664" s="1" t="str">
        <f>Raw!A664</f>
        <v>26-07-2020 11:02:00</v>
      </c>
      <c r="B664">
        <f>IF(AND(Raw!K664="OK",Raw!C664="OK"),180*ATAN(SIN((3.14*Raw!J664/180)-(3.14*Raw!B664/180))/COS((3.14*Raw!J664/180)-(3.14*Raw!B664/180)))/3.14,B663)</f>
        <v>31.720000000000002</v>
      </c>
      <c r="C664">
        <f>IF(AND(Raw!O664="OK",Raw!C664="OK"),180*ATAN(SIN((3.14*Raw!N664/180)-(3.14*Raw!B664/180))/COS((3.14*Raw!N664/180)-(3.14*Raw!B664/180)))/3.14,C663)</f>
        <v>23.93</v>
      </c>
      <c r="D664">
        <f>IF(AND(Raw!K664="OK",Raw!O664="OK"),180*ATAN(SIN((3.14*Raw!J664/180)-(3.14*Raw!N664/180))/COS((3.14*Raw!J664/180)-(3.14*Raw!N664/180)))/3.14,D663)</f>
        <v>7.7899999999999991</v>
      </c>
      <c r="E664">
        <f>IF(AND(Raw!Q664="OK",Raw!C664="OK"),180*ATAN(SIN((3.14*Raw!P664/180)-(3.14*Raw!B664/180))/COS((3.14*Raw!P664/180)-(3.14*Raw!B664/180)))/3.14,E663)</f>
        <v>0</v>
      </c>
      <c r="F664">
        <f>IF(AND(Raw!O664="OK",Raw!Q664="OK"),180*ATAN(SIN((3.14*Raw!N664/180)-(3.14*Raw!P664/180))/COS((3.14*Raw!N664/180)-(3.14*Raw!P664/180)))/3.14,F663)</f>
        <v>0</v>
      </c>
      <c r="G664">
        <f>IF(AND(Raw!M664="OK",Raw!E664="OK"),180*ATAN(SIN((3.14*Raw!L664/180)-(3.14*Raw!D664/180))/COS((3.14*Raw!L664/180)-(3.14*Raw!D664/180)))/3.14,G663)</f>
        <v>27.72</v>
      </c>
      <c r="H664">
        <f>IF(AND(Raw!I664="OK",Raw!E664="OK"),180*ATAN(SIN((3.14*Raw!H664/180)-(3.14*Raw!D664/180))/COS((3.14*Raw!H664/180)-(3.14*Raw!D664/180)))/3.14,H663)</f>
        <v>17.139999999999997</v>
      </c>
      <c r="I664">
        <f>IF(AND(Raw!W664="OK",Raw!Y664="OK"),180*ATAN(SIN((3.14*Raw!V664/180)-(3.14*Raw!X664/180))/COS((3.14*Raw!V664/180)-(3.14*Raw!X664/180)))/3.14,I663)</f>
        <v>12.82</v>
      </c>
      <c r="J664">
        <f>IF(AND(Raw!U664="OK",Raw!C664="OK"),180*ATAN(SIN((3.14*Raw!T664/180)-(3.14*Raw!B664/180))/COS((3.14*Raw!T664/180)-(3.14*Raw!B664/180)))/3.14,J663)</f>
        <v>0.65999999999999914</v>
      </c>
      <c r="K664">
        <f>IF(AND(Raw!M664="OK",Raw!AA664="OK"),180*ATAN(SIN((3.14*Raw!L664/180)-(3.14*Raw!Z664/180))/COS((3.14*Raw!L664/180)-(3.14*Raw!Z664/180)))/3.14,K663)</f>
        <v>16.36</v>
      </c>
      <c r="L664">
        <f>IF(AND(Raw!I664="OK",Raw!AA664="OK"),180*ATAN(SIN((3.14*Raw!H664/180)-(3.14*Raw!Z664/180))/COS((3.14*Raw!H664/180)-(3.14*Raw!Z664/180)))/3.14,L663)</f>
        <v>5.7799999999999985</v>
      </c>
      <c r="M664">
        <f>IF(AND(Raw!I664="OK",Raw!G664="OK"),180*ATAN(SIN((3.14*Raw!H664/180)-(3.14*Raw!F664/180))/COS((3.14*Raw!H664/180)-(3.14*Raw!F664/180)))/3.14,M663)</f>
        <v>0</v>
      </c>
      <c r="N664">
        <f>IF(AND(Raw!O664="OK",Raw!S664="OK"),180*ATAN(SIN((3.14*Raw!N664/180)-(3.14*Raw!R664/180))/COS((3.14*Raw!N664/180)-(3.14*Raw!R664/180)))/3.14,N663)</f>
        <v>1.8200000000000003</v>
      </c>
      <c r="O664">
        <f>IF(AND(Raw!M664="OK",Raw!K664="OK"),180*ATAN(SIN((3.14*Raw!L664/180)-(3.14*Raw!J664/180))/COS((3.14*Raw!L664/180)-(3.14*Raw!J664/180)))/3.14,O663)</f>
        <v>1.4200000000000006</v>
      </c>
      <c r="P664">
        <f>IF(AND(Raw!M664="OK",Raw!I664="OK"),180*ATAN(SIN((3.14*Raw!L664/180)-(3.14*Raw!H664/180))/COS((3.14*Raw!L664/180)-(3.14*Raw!H664/180)))/3.14,P663)</f>
        <v>10.58</v>
      </c>
    </row>
    <row r="665" spans="1:16" x14ac:dyDescent="0.25">
      <c r="A665" s="1" t="str">
        <f>Raw!A665</f>
        <v>26-07-2020 11:03:00</v>
      </c>
      <c r="B665">
        <f>IF(AND(Raw!K665="OK",Raw!C665="OK"),180*ATAN(SIN((3.14*Raw!J665/180)-(3.14*Raw!B665/180))/COS((3.14*Raw!J665/180)-(3.14*Raw!B665/180)))/3.14,B664)</f>
        <v>31.74</v>
      </c>
      <c r="C665">
        <f>IF(AND(Raw!O665="OK",Raw!C665="OK"),180*ATAN(SIN((3.14*Raw!N665/180)-(3.14*Raw!B665/180))/COS((3.14*Raw!N665/180)-(3.14*Raw!B665/180)))/3.14,C664)</f>
        <v>23.959999999999997</v>
      </c>
      <c r="D665">
        <f>IF(AND(Raw!K665="OK",Raw!O665="OK"),180*ATAN(SIN((3.14*Raw!J665/180)-(3.14*Raw!N665/180))/COS((3.14*Raw!J665/180)-(3.14*Raw!N665/180)))/3.14,D664)</f>
        <v>7.780000000000002</v>
      </c>
      <c r="E665">
        <f>IF(AND(Raw!Q665="OK",Raw!C665="OK"),180*ATAN(SIN((3.14*Raw!P665/180)-(3.14*Raw!B665/180))/COS((3.14*Raw!P665/180)-(3.14*Raw!B665/180)))/3.14,E664)</f>
        <v>0</v>
      </c>
      <c r="F665">
        <f>IF(AND(Raw!O665="OK",Raw!Q665="OK"),180*ATAN(SIN((3.14*Raw!N665/180)-(3.14*Raw!P665/180))/COS((3.14*Raw!N665/180)-(3.14*Raw!P665/180)))/3.14,F664)</f>
        <v>0</v>
      </c>
      <c r="G665">
        <f>IF(AND(Raw!M665="OK",Raw!E665="OK"),180*ATAN(SIN((3.14*Raw!L665/180)-(3.14*Raw!D665/180))/COS((3.14*Raw!L665/180)-(3.14*Raw!D665/180)))/3.14,G664)</f>
        <v>27.650000000000006</v>
      </c>
      <c r="H665">
        <f>IF(AND(Raw!I665="OK",Raw!E665="OK"),180*ATAN(SIN((3.14*Raw!H665/180)-(3.14*Raw!D665/180))/COS((3.14*Raw!H665/180)-(3.14*Raw!D665/180)))/3.14,H664)</f>
        <v>17.069999999999997</v>
      </c>
      <c r="I665">
        <f>IF(AND(Raw!W665="OK",Raw!Y665="OK"),180*ATAN(SIN((3.14*Raw!V665/180)-(3.14*Raw!X665/180))/COS((3.14*Raw!V665/180)-(3.14*Raw!X665/180)))/3.14,I664)</f>
        <v>12.779999999999994</v>
      </c>
      <c r="J665">
        <f>IF(AND(Raw!U665="OK",Raw!C665="OK"),180*ATAN(SIN((3.14*Raw!T665/180)-(3.14*Raw!B665/180))/COS((3.14*Raw!T665/180)-(3.14*Raw!B665/180)))/3.14,J664)</f>
        <v>0.66999999999998505</v>
      </c>
      <c r="K665">
        <f>IF(AND(Raw!M665="OK",Raw!AA665="OK"),180*ATAN(SIN((3.14*Raw!L665/180)-(3.14*Raw!Z665/180))/COS((3.14*Raw!L665/180)-(3.14*Raw!Z665/180)))/3.14,K664)</f>
        <v>16.320000000000018</v>
      </c>
      <c r="L665">
        <f>IF(AND(Raw!I665="OK",Raw!AA665="OK"),180*ATAN(SIN((3.14*Raw!H665/180)-(3.14*Raw!Z665/180))/COS((3.14*Raw!H665/180)-(3.14*Raw!Z665/180)))/3.14,L664)</f>
        <v>5.7400000000000029</v>
      </c>
      <c r="M665">
        <f>IF(AND(Raw!I665="OK",Raw!G665="OK"),180*ATAN(SIN((3.14*Raw!H665/180)-(3.14*Raw!F665/180))/COS((3.14*Raw!H665/180)-(3.14*Raw!F665/180)))/3.14,M664)</f>
        <v>0</v>
      </c>
      <c r="N665">
        <f>IF(AND(Raw!O665="OK",Raw!S665="OK"),180*ATAN(SIN((3.14*Raw!N665/180)-(3.14*Raw!R665/180))/COS((3.14*Raw!N665/180)-(3.14*Raw!R665/180)))/3.14,N664)</f>
        <v>1.7900000000000162</v>
      </c>
      <c r="O665">
        <f>IF(AND(Raw!M665="OK",Raw!K665="OK"),180*ATAN(SIN((3.14*Raw!L665/180)-(3.14*Raw!J665/180))/COS((3.14*Raw!L665/180)-(3.14*Raw!J665/180)))/3.14,O664)</f>
        <v>1.3700000000000141</v>
      </c>
      <c r="P665">
        <f>IF(AND(Raw!M665="OK",Raw!I665="OK"),180*ATAN(SIN((3.14*Raw!L665/180)-(3.14*Raw!H665/180))/COS((3.14*Raw!L665/180)-(3.14*Raw!H665/180)))/3.14,P664)</f>
        <v>10.580000000000016</v>
      </c>
    </row>
    <row r="666" spans="1:16" x14ac:dyDescent="0.25">
      <c r="A666" s="1" t="str">
        <f>Raw!A666</f>
        <v>26-07-2020 11:04:00</v>
      </c>
      <c r="B666">
        <f>IF(AND(Raw!K666="OK",Raw!C666="OK"),180*ATAN(SIN((3.14*Raw!J666/180)-(3.14*Raw!B666/180))/COS((3.14*Raw!J666/180)-(3.14*Raw!B666/180)))/3.14,B665)</f>
        <v>31.649999999999995</v>
      </c>
      <c r="C666">
        <f>IF(AND(Raw!O666="OK",Raw!C666="OK"),180*ATAN(SIN((3.14*Raw!N666/180)-(3.14*Raw!B666/180))/COS((3.14*Raw!N666/180)-(3.14*Raw!B666/180)))/3.14,C665)</f>
        <v>23.849999999999987</v>
      </c>
      <c r="D666">
        <f>IF(AND(Raw!K666="OK",Raw!O666="OK"),180*ATAN(SIN((3.14*Raw!J666/180)-(3.14*Raw!N666/180))/COS((3.14*Raw!J666/180)-(3.14*Raw!N666/180)))/3.14,D665)</f>
        <v>7.8000000000000043</v>
      </c>
      <c r="E666">
        <f>IF(AND(Raw!Q666="OK",Raw!C666="OK"),180*ATAN(SIN((3.14*Raw!P666/180)-(3.14*Raw!B666/180))/COS((3.14*Raw!P666/180)-(3.14*Raw!B666/180)))/3.14,E665)</f>
        <v>0</v>
      </c>
      <c r="F666">
        <f>IF(AND(Raw!O666="OK",Raw!Q666="OK"),180*ATAN(SIN((3.14*Raw!N666/180)-(3.14*Raw!P666/180))/COS((3.14*Raw!N666/180)-(3.14*Raw!P666/180)))/3.14,F665)</f>
        <v>0</v>
      </c>
      <c r="G666">
        <f>IF(AND(Raw!M666="OK",Raw!E666="OK"),180*ATAN(SIN((3.14*Raw!L666/180)-(3.14*Raw!D666/180))/COS((3.14*Raw!L666/180)-(3.14*Raw!D666/180)))/3.14,G665)</f>
        <v>27.639999999999969</v>
      </c>
      <c r="H666">
        <f>IF(AND(Raw!I666="OK",Raw!E666="OK"),180*ATAN(SIN((3.14*Raw!H666/180)-(3.14*Raw!D666/180))/COS((3.14*Raw!H666/180)-(3.14*Raw!D666/180)))/3.14,H665)</f>
        <v>17.029999999999959</v>
      </c>
      <c r="I666">
        <f>IF(AND(Raw!W666="OK",Raw!Y666="OK"),180*ATAN(SIN((3.14*Raw!V666/180)-(3.14*Raw!X666/180))/COS((3.14*Raw!V666/180)-(3.14*Raw!X666/180)))/3.14,I665)</f>
        <v>12.750000000000004</v>
      </c>
      <c r="J666">
        <f>IF(AND(Raw!U666="OK",Raw!C666="OK"),180*ATAN(SIN((3.14*Raw!T666/180)-(3.14*Raw!B666/180))/COS((3.14*Raw!T666/180)-(3.14*Raw!B666/180)))/3.14,J665)</f>
        <v>0.66999999999998505</v>
      </c>
      <c r="K666">
        <f>IF(AND(Raw!M666="OK",Raw!AA666="OK"),180*ATAN(SIN((3.14*Raw!L666/180)-(3.14*Raw!Z666/180))/COS((3.14*Raw!L666/180)-(3.14*Raw!Z666/180)))/3.14,K665)</f>
        <v>16.260000000000009</v>
      </c>
      <c r="L666">
        <f>IF(AND(Raw!I666="OK",Raw!AA666="OK"),180*ATAN(SIN((3.14*Raw!H666/180)-(3.14*Raw!Z666/180))/COS((3.14*Raw!H666/180)-(3.14*Raw!Z666/180)))/3.14,L665)</f>
        <v>5.6499999999999995</v>
      </c>
      <c r="M666">
        <f>IF(AND(Raw!I666="OK",Raw!G666="OK"),180*ATAN(SIN((3.14*Raw!H666/180)-(3.14*Raw!F666/180))/COS((3.14*Raw!H666/180)-(3.14*Raw!F666/180)))/3.14,M665)</f>
        <v>0</v>
      </c>
      <c r="N666">
        <f>IF(AND(Raw!O666="OK",Raw!S666="OK"),180*ATAN(SIN((3.14*Raw!N666/180)-(3.14*Raw!R666/180))/COS((3.14*Raw!N666/180)-(3.14*Raw!R666/180)))/3.14,N665)</f>
        <v>1.7900000000000162</v>
      </c>
      <c r="O666">
        <f>IF(AND(Raw!M666="OK",Raw!K666="OK"),180*ATAN(SIN((3.14*Raw!L666/180)-(3.14*Raw!J666/180))/COS((3.14*Raw!L666/180)-(3.14*Raw!J666/180)))/3.14,O665)</f>
        <v>1.3899999999999921</v>
      </c>
      <c r="P666">
        <f>IF(AND(Raw!M666="OK",Raw!I666="OK"),180*ATAN(SIN((3.14*Raw!L666/180)-(3.14*Raw!H666/180))/COS((3.14*Raw!L666/180)-(3.14*Raw!H666/180)))/3.14,P665)</f>
        <v>10.61000000000001</v>
      </c>
    </row>
    <row r="667" spans="1:16" x14ac:dyDescent="0.25">
      <c r="A667" s="1" t="str">
        <f>Raw!A667</f>
        <v>26-07-2020 11:05:00</v>
      </c>
      <c r="B667">
        <f>IF(AND(Raw!K667="OK",Raw!C667="OK"),180*ATAN(SIN((3.14*Raw!J667/180)-(3.14*Raw!B667/180))/COS((3.14*Raw!J667/180)-(3.14*Raw!B667/180)))/3.14,B666)</f>
        <v>31.580000000000002</v>
      </c>
      <c r="C667">
        <f>IF(AND(Raw!O667="OK",Raw!C667="OK"),180*ATAN(SIN((3.14*Raw!N667/180)-(3.14*Raw!B667/180))/COS((3.14*Raw!N667/180)-(3.14*Raw!B667/180)))/3.14,C666)</f>
        <v>23.810000000000006</v>
      </c>
      <c r="D667">
        <f>IF(AND(Raw!K667="OK",Raw!O667="OK"),180*ATAN(SIN((3.14*Raw!J667/180)-(3.14*Raw!N667/180))/COS((3.14*Raw!J667/180)-(3.14*Raw!N667/180)))/3.14,D666)</f>
        <v>7.7699999999999987</v>
      </c>
      <c r="E667">
        <f>IF(AND(Raw!Q667="OK",Raw!C667="OK"),180*ATAN(SIN((3.14*Raw!P667/180)-(3.14*Raw!B667/180))/COS((3.14*Raw!P667/180)-(3.14*Raw!B667/180)))/3.14,E666)</f>
        <v>0</v>
      </c>
      <c r="F667">
        <f>IF(AND(Raw!O667="OK",Raw!Q667="OK"),180*ATAN(SIN((3.14*Raw!N667/180)-(3.14*Raw!P667/180))/COS((3.14*Raw!N667/180)-(3.14*Raw!P667/180)))/3.14,F666)</f>
        <v>0</v>
      </c>
      <c r="G667">
        <f>IF(AND(Raw!M667="OK",Raw!E667="OK"),180*ATAN(SIN((3.14*Raw!L667/180)-(3.14*Raw!D667/180))/COS((3.14*Raw!L667/180)-(3.14*Raw!D667/180)))/3.14,G666)</f>
        <v>27.580000000000005</v>
      </c>
      <c r="H667">
        <f>IF(AND(Raw!I667="OK",Raw!E667="OK"),180*ATAN(SIN((3.14*Raw!H667/180)-(3.14*Raw!D667/180))/COS((3.14*Raw!H667/180)-(3.14*Raw!D667/180)))/3.14,H666)</f>
        <v>17.000000000000007</v>
      </c>
      <c r="I667">
        <f>IF(AND(Raw!W667="OK",Raw!Y667="OK"),180*ATAN(SIN((3.14*Raw!V667/180)-(3.14*Raw!X667/180))/COS((3.14*Raw!V667/180)-(3.14*Raw!X667/180)))/3.14,I666)</f>
        <v>12.750000000000004</v>
      </c>
      <c r="J667">
        <f>IF(AND(Raw!U667="OK",Raw!C667="OK"),180*ATAN(SIN((3.14*Raw!T667/180)-(3.14*Raw!B667/180))/COS((3.14*Raw!T667/180)-(3.14*Raw!B667/180)))/3.14,J666)</f>
        <v>0.66000000000000236</v>
      </c>
      <c r="K667">
        <f>IF(AND(Raw!M667="OK",Raw!AA667="OK"),180*ATAN(SIN((3.14*Raw!L667/180)-(3.14*Raw!Z667/180))/COS((3.14*Raw!L667/180)-(3.14*Raw!Z667/180)))/3.14,K666)</f>
        <v>16.23</v>
      </c>
      <c r="L667">
        <f>IF(AND(Raw!I667="OK",Raw!AA667="OK"),180*ATAN(SIN((3.14*Raw!H667/180)-(3.14*Raw!Z667/180))/COS((3.14*Raw!H667/180)-(3.14*Raw!Z667/180)))/3.14,L666)</f>
        <v>5.6500000000000057</v>
      </c>
      <c r="M667">
        <f>IF(AND(Raw!I667="OK",Raw!G667="OK"),180*ATAN(SIN((3.14*Raw!H667/180)-(3.14*Raw!F667/180))/COS((3.14*Raw!H667/180)-(3.14*Raw!F667/180)))/3.14,M666)</f>
        <v>0</v>
      </c>
      <c r="N667">
        <f>IF(AND(Raw!O667="OK",Raw!S667="OK"),180*ATAN(SIN((3.14*Raw!N667/180)-(3.14*Raw!R667/180))/COS((3.14*Raw!N667/180)-(3.14*Raw!R667/180)))/3.14,N666)</f>
        <v>1.8300000000000078</v>
      </c>
      <c r="O667">
        <f>IF(AND(Raw!M667="OK",Raw!K667="OK"),180*ATAN(SIN((3.14*Raw!L667/180)-(3.14*Raw!J667/180))/COS((3.14*Raw!L667/180)-(3.14*Raw!J667/180)))/3.14,O666)</f>
        <v>1.3999999999999975</v>
      </c>
      <c r="P667">
        <f>IF(AND(Raw!M667="OK",Raw!I667="OK"),180*ATAN(SIN((3.14*Raw!L667/180)-(3.14*Raw!H667/180))/COS((3.14*Raw!L667/180)-(3.14*Raw!H667/180)))/3.14,P666)</f>
        <v>10.579999999999993</v>
      </c>
    </row>
    <row r="668" spans="1:16" x14ac:dyDescent="0.25">
      <c r="A668" s="1" t="str">
        <f>Raw!A668</f>
        <v>26-07-2020 11:06:00</v>
      </c>
      <c r="B668">
        <f>IF(AND(Raw!K668="OK",Raw!C668="OK"),180*ATAN(SIN((3.14*Raw!J668/180)-(3.14*Raw!B668/180))/COS((3.14*Raw!J668/180)-(3.14*Raw!B668/180)))/3.14,B667)</f>
        <v>31.76</v>
      </c>
      <c r="C668">
        <f>IF(AND(Raw!O668="OK",Raw!C668="OK"),180*ATAN(SIN((3.14*Raw!N668/180)-(3.14*Raw!B668/180))/COS((3.14*Raw!N668/180)-(3.14*Raw!B668/180)))/3.14,C667)</f>
        <v>23.970000000000002</v>
      </c>
      <c r="D668">
        <f>IF(AND(Raw!K668="OK",Raw!O668="OK"),180*ATAN(SIN((3.14*Raw!J668/180)-(3.14*Raw!N668/180))/COS((3.14*Raw!J668/180)-(3.14*Raw!N668/180)))/3.14,D667)</f>
        <v>7.7899999999999983</v>
      </c>
      <c r="E668">
        <f>IF(AND(Raw!Q668="OK",Raw!C668="OK"),180*ATAN(SIN((3.14*Raw!P668/180)-(3.14*Raw!B668/180))/COS((3.14*Raw!P668/180)-(3.14*Raw!B668/180)))/3.14,E667)</f>
        <v>0</v>
      </c>
      <c r="F668">
        <f>IF(AND(Raw!O668="OK",Raw!Q668="OK"),180*ATAN(SIN((3.14*Raw!N668/180)-(3.14*Raw!P668/180))/COS((3.14*Raw!N668/180)-(3.14*Raw!P668/180)))/3.14,F667)</f>
        <v>0</v>
      </c>
      <c r="G668">
        <f>IF(AND(Raw!M668="OK",Raw!E668="OK"),180*ATAN(SIN((3.14*Raw!L668/180)-(3.14*Raw!D668/180))/COS((3.14*Raw!L668/180)-(3.14*Raw!D668/180)))/3.14,G667)</f>
        <v>27.700000000000006</v>
      </c>
      <c r="H668">
        <f>IF(AND(Raw!I668="OK",Raw!E668="OK"),180*ATAN(SIN((3.14*Raw!H668/180)-(3.14*Raw!D668/180))/COS((3.14*Raw!H668/180)-(3.14*Raw!D668/180)))/3.14,H667)</f>
        <v>17.14</v>
      </c>
      <c r="I668">
        <f>IF(AND(Raw!W668="OK",Raw!Y668="OK"),180*ATAN(SIN((3.14*Raw!V668/180)-(3.14*Raw!X668/180))/COS((3.14*Raw!V668/180)-(3.14*Raw!X668/180)))/3.14,I667)</f>
        <v>12.799999999999997</v>
      </c>
      <c r="J668">
        <f>IF(AND(Raw!U668="OK",Raw!C668="OK"),180*ATAN(SIN((3.14*Raw!T668/180)-(3.14*Raw!B668/180))/COS((3.14*Raw!T668/180)-(3.14*Raw!B668/180)))/3.14,J667)</f>
        <v>0.67000000000000104</v>
      </c>
      <c r="K668">
        <f>IF(AND(Raw!M668="OK",Raw!AA668="OK"),180*ATAN(SIN((3.14*Raw!L668/180)-(3.14*Raw!Z668/180))/COS((3.14*Raw!L668/180)-(3.14*Raw!Z668/180)))/3.14,K667)</f>
        <v>16.210000000000004</v>
      </c>
      <c r="L668">
        <f>IF(AND(Raw!I668="OK",Raw!AA668="OK"),180*ATAN(SIN((3.14*Raw!H668/180)-(3.14*Raw!Z668/180))/COS((3.14*Raw!H668/180)-(3.14*Raw!Z668/180)))/3.14,L667)</f>
        <v>5.6499999999999995</v>
      </c>
      <c r="M668">
        <f>IF(AND(Raw!I668="OK",Raw!G668="OK"),180*ATAN(SIN((3.14*Raw!H668/180)-(3.14*Raw!F668/180))/COS((3.14*Raw!H668/180)-(3.14*Raw!F668/180)))/3.14,M667)</f>
        <v>0</v>
      </c>
      <c r="N668">
        <f>IF(AND(Raw!O668="OK",Raw!S668="OK"),180*ATAN(SIN((3.14*Raw!N668/180)-(3.14*Raw!R668/180))/COS((3.14*Raw!N668/180)-(3.14*Raw!R668/180)))/3.14,N667)</f>
        <v>1.8299999999999983</v>
      </c>
      <c r="O668">
        <f>IF(AND(Raw!M668="OK",Raw!K668="OK"),180*ATAN(SIN((3.14*Raw!L668/180)-(3.14*Raw!J668/180))/COS((3.14*Raw!L668/180)-(3.14*Raw!J668/180)))/3.14,O667)</f>
        <v>1.4500000000000097</v>
      </c>
      <c r="P668">
        <f>IF(AND(Raw!M668="OK",Raw!I668="OK"),180*ATAN(SIN((3.14*Raw!L668/180)-(3.14*Raw!H668/180))/COS((3.14*Raw!L668/180)-(3.14*Raw!H668/180)))/3.14,P667)</f>
        <v>10.560000000000009</v>
      </c>
    </row>
    <row r="669" spans="1:16" x14ac:dyDescent="0.25">
      <c r="A669" s="1" t="str">
        <f>Raw!A669</f>
        <v>26-07-2020 11:07:00</v>
      </c>
      <c r="B669">
        <f>IF(AND(Raw!K669="OK",Raw!C669="OK"),180*ATAN(SIN((3.14*Raw!J669/180)-(3.14*Raw!B669/180))/COS((3.14*Raw!J669/180)-(3.14*Raw!B669/180)))/3.14,B668)</f>
        <v>31.86000000000001</v>
      </c>
      <c r="C669">
        <f>IF(AND(Raw!O669="OK",Raw!C669="OK"),180*ATAN(SIN((3.14*Raw!N669/180)-(3.14*Raw!B669/180))/COS((3.14*Raw!N669/180)-(3.14*Raw!B669/180)))/3.14,C668)</f>
        <v>24.04000000000001</v>
      </c>
      <c r="D669">
        <f>IF(AND(Raw!K669="OK",Raw!O669="OK"),180*ATAN(SIN((3.14*Raw!J669/180)-(3.14*Raw!N669/180))/COS((3.14*Raw!J669/180)-(3.14*Raw!N669/180)))/3.14,D668)</f>
        <v>7.8199999999999976</v>
      </c>
      <c r="E669">
        <f>IF(AND(Raw!Q669="OK",Raw!C669="OK"),180*ATAN(SIN((3.14*Raw!P669/180)-(3.14*Raw!B669/180))/COS((3.14*Raw!P669/180)-(3.14*Raw!B669/180)))/3.14,E668)</f>
        <v>0</v>
      </c>
      <c r="F669">
        <f>IF(AND(Raw!O669="OK",Raw!Q669="OK"),180*ATAN(SIN((3.14*Raw!N669/180)-(3.14*Raw!P669/180))/COS((3.14*Raw!N669/180)-(3.14*Raw!P669/180)))/3.14,F668)</f>
        <v>0</v>
      </c>
      <c r="G669">
        <f>IF(AND(Raw!M669="OK",Raw!E669="OK"),180*ATAN(SIN((3.14*Raw!L669/180)-(3.14*Raw!D669/180))/COS((3.14*Raw!L669/180)-(3.14*Raw!D669/180)))/3.14,G668)</f>
        <v>27.740000000000002</v>
      </c>
      <c r="H669">
        <f>IF(AND(Raw!I669="OK",Raw!E669="OK"),180*ATAN(SIN((3.14*Raw!H669/180)-(3.14*Raw!D669/180))/COS((3.14*Raw!H669/180)-(3.14*Raw!D669/180)))/3.14,H668)</f>
        <v>17.11999999999999</v>
      </c>
      <c r="I669">
        <f>IF(AND(Raw!W669="OK",Raw!Y669="OK"),180*ATAN(SIN((3.14*Raw!V669/180)-(3.14*Raw!X669/180))/COS((3.14*Raw!V669/180)-(3.14*Raw!X669/180)))/3.14,I668)</f>
        <v>12.890000000000002</v>
      </c>
      <c r="J669">
        <f>IF(AND(Raw!U669="OK",Raw!C669="OK"),180*ATAN(SIN((3.14*Raw!T669/180)-(3.14*Raw!B669/180))/COS((3.14*Raw!T669/180)-(3.14*Raw!B669/180)))/3.14,J668)</f>
        <v>0.71000000000001806</v>
      </c>
      <c r="K669">
        <f>IF(AND(Raw!M669="OK",Raw!AA669="OK"),180*ATAN(SIN((3.14*Raw!L669/180)-(3.14*Raw!Z669/180))/COS((3.14*Raw!L669/180)-(3.14*Raw!Z669/180)))/3.14,K668)</f>
        <v>16.219999999999988</v>
      </c>
      <c r="L669">
        <f>IF(AND(Raw!I669="OK",Raw!AA669="OK"),180*ATAN(SIN((3.14*Raw!H669/180)-(3.14*Raw!Z669/180))/COS((3.14*Raw!H669/180)-(3.14*Raw!Z669/180)))/3.14,L668)</f>
        <v>5.5999999999999774</v>
      </c>
      <c r="M669">
        <f>IF(AND(Raw!I669="OK",Raw!G669="OK"),180*ATAN(SIN((3.14*Raw!H669/180)-(3.14*Raw!F669/180))/COS((3.14*Raw!H669/180)-(3.14*Raw!F669/180)))/3.14,M668)</f>
        <v>0</v>
      </c>
      <c r="N669">
        <f>IF(AND(Raw!O669="OK",Raw!S669="OK"),180*ATAN(SIN((3.14*Raw!N669/180)-(3.14*Raw!R669/180))/COS((3.14*Raw!N669/180)-(3.14*Raw!R669/180)))/3.14,N668)</f>
        <v>1.8500000000000147</v>
      </c>
      <c r="O669">
        <f>IF(AND(Raw!M669="OK",Raw!K669="OK"),180*ATAN(SIN((3.14*Raw!L669/180)-(3.14*Raw!J669/180))/COS((3.14*Raw!L669/180)-(3.14*Raw!J669/180)))/3.14,O668)</f>
        <v>1.5200000000000042</v>
      </c>
      <c r="P669">
        <f>IF(AND(Raw!M669="OK",Raw!I669="OK"),180*ATAN(SIN((3.14*Raw!L669/180)-(3.14*Raw!H669/180))/COS((3.14*Raw!L669/180)-(3.14*Raw!H669/180)))/3.14,P668)</f>
        <v>10.620000000000012</v>
      </c>
    </row>
    <row r="670" spans="1:16" x14ac:dyDescent="0.25">
      <c r="A670" s="1" t="str">
        <f>Raw!A670</f>
        <v>26-07-2020 11:08:00</v>
      </c>
      <c r="B670">
        <f>IF(AND(Raw!K670="OK",Raw!C670="OK"),180*ATAN(SIN((3.14*Raw!J670/180)-(3.14*Raw!B670/180))/COS((3.14*Raw!J670/180)-(3.14*Raw!B670/180)))/3.14,B669)</f>
        <v>31.649999999999991</v>
      </c>
      <c r="C670">
        <f>IF(AND(Raw!O670="OK",Raw!C670="OK"),180*ATAN(SIN((3.14*Raw!N670/180)-(3.14*Raw!B670/180))/COS((3.14*Raw!N670/180)-(3.14*Raw!B670/180)))/3.14,C669)</f>
        <v>23.850000000000009</v>
      </c>
      <c r="D670">
        <f>IF(AND(Raw!K670="OK",Raw!O670="OK"),180*ATAN(SIN((3.14*Raw!J670/180)-(3.14*Raw!N670/180))/COS((3.14*Raw!J670/180)-(3.14*Raw!N670/180)))/3.14,D669)</f>
        <v>7.7999999999999812</v>
      </c>
      <c r="E670">
        <f>IF(AND(Raw!Q670="OK",Raw!C670="OK"),180*ATAN(SIN((3.14*Raw!P670/180)-(3.14*Raw!B670/180))/COS((3.14*Raw!P670/180)-(3.14*Raw!B670/180)))/3.14,E669)</f>
        <v>0</v>
      </c>
      <c r="F670">
        <f>IF(AND(Raw!O670="OK",Raw!Q670="OK"),180*ATAN(SIN((3.14*Raw!N670/180)-(3.14*Raw!P670/180))/COS((3.14*Raw!N670/180)-(3.14*Raw!P670/180)))/3.14,F669)</f>
        <v>0</v>
      </c>
      <c r="G670">
        <f>IF(AND(Raw!M670="OK",Raw!E670="OK"),180*ATAN(SIN((3.14*Raw!L670/180)-(3.14*Raw!D670/180))/COS((3.14*Raw!L670/180)-(3.14*Raw!D670/180)))/3.14,G669)</f>
        <v>27.560000000000002</v>
      </c>
      <c r="H670">
        <f>IF(AND(Raw!I670="OK",Raw!E670="OK"),180*ATAN(SIN((3.14*Raw!H670/180)-(3.14*Raw!D670/180))/COS((3.14*Raw!H670/180)-(3.14*Raw!D670/180)))/3.14,H669)</f>
        <v>16.979999999999997</v>
      </c>
      <c r="I670">
        <f>IF(AND(Raw!W670="OK",Raw!Y670="OK"),180*ATAN(SIN((3.14*Raw!V670/180)-(3.14*Raw!X670/180))/COS((3.14*Raw!V670/180)-(3.14*Raw!X670/180)))/3.14,I669)</f>
        <v>12.870000000000006</v>
      </c>
      <c r="J670">
        <f>IF(AND(Raw!U670="OK",Raw!C670="OK"),180*ATAN(SIN((3.14*Raw!T670/180)-(3.14*Raw!B670/180))/COS((3.14*Raw!T670/180)-(3.14*Raw!B670/180)))/3.14,J669)</f>
        <v>0.68999999999999528</v>
      </c>
      <c r="K670">
        <f>IF(AND(Raw!M670="OK",Raw!AA670="OK"),180*ATAN(SIN((3.14*Raw!L670/180)-(3.14*Raw!Z670/180))/COS((3.14*Raw!L670/180)-(3.14*Raw!Z670/180)))/3.14,K669)</f>
        <v>16.219999999999995</v>
      </c>
      <c r="L670">
        <f>IF(AND(Raw!I670="OK",Raw!AA670="OK"),180*ATAN(SIN((3.14*Raw!H670/180)-(3.14*Raw!Z670/180))/COS((3.14*Raw!H670/180)-(3.14*Raw!Z670/180)))/3.14,L669)</f>
        <v>5.6399999999999899</v>
      </c>
      <c r="M670">
        <f>IF(AND(Raw!I670="OK",Raw!G670="OK"),180*ATAN(SIN((3.14*Raw!H670/180)-(3.14*Raw!F670/180))/COS((3.14*Raw!H670/180)-(3.14*Raw!F670/180)))/3.14,M669)</f>
        <v>0</v>
      </c>
      <c r="N670">
        <f>IF(AND(Raw!O670="OK",Raw!S670="OK"),180*ATAN(SIN((3.14*Raw!N670/180)-(3.14*Raw!R670/180))/COS((3.14*Raw!N670/180)-(3.14*Raw!R670/180)))/3.14,N669)</f>
        <v>1.9100000000000132</v>
      </c>
      <c r="O670">
        <f>IF(AND(Raw!M670="OK",Raw!K670="OK"),180*ATAN(SIN((3.14*Raw!L670/180)-(3.14*Raw!J670/180))/COS((3.14*Raw!L670/180)-(3.14*Raw!J670/180)))/3.14,O669)</f>
        <v>1.5400000000000076</v>
      </c>
      <c r="P670">
        <f>IF(AND(Raw!M670="OK",Raw!I670="OK"),180*ATAN(SIN((3.14*Raw!L670/180)-(3.14*Raw!H670/180))/COS((3.14*Raw!L670/180)-(3.14*Raw!H670/180)))/3.14,P669)</f>
        <v>10.580000000000004</v>
      </c>
    </row>
    <row r="671" spans="1:16" x14ac:dyDescent="0.25">
      <c r="A671" s="1" t="str">
        <f>Raw!A671</f>
        <v>26-07-2020 11:09:00</v>
      </c>
      <c r="B671">
        <f>IF(AND(Raw!K671="OK",Raw!C671="OK"),180*ATAN(SIN((3.14*Raw!J671/180)-(3.14*Raw!B671/180))/COS((3.14*Raw!J671/180)-(3.14*Raw!B671/180)))/3.14,B670)</f>
        <v>31.620000000000005</v>
      </c>
      <c r="C671">
        <f>IF(AND(Raw!O671="OK",Raw!C671="OK"),180*ATAN(SIN((3.14*Raw!N671/180)-(3.14*Raw!B671/180))/COS((3.14*Raw!N671/180)-(3.14*Raw!B671/180)))/3.14,C670)</f>
        <v>23.750000000000011</v>
      </c>
      <c r="D671">
        <f>IF(AND(Raw!K671="OK",Raw!O671="OK"),180*ATAN(SIN((3.14*Raw!J671/180)-(3.14*Raw!N671/180))/COS((3.14*Raw!J671/180)-(3.14*Raw!N671/180)))/3.14,D670)</f>
        <v>7.8699999999999939</v>
      </c>
      <c r="E671">
        <f>IF(AND(Raw!Q671="OK",Raw!C671="OK"),180*ATAN(SIN((3.14*Raw!P671/180)-(3.14*Raw!B671/180))/COS((3.14*Raw!P671/180)-(3.14*Raw!B671/180)))/3.14,E670)</f>
        <v>0</v>
      </c>
      <c r="F671">
        <f>IF(AND(Raw!O671="OK",Raw!Q671="OK"),180*ATAN(SIN((3.14*Raw!N671/180)-(3.14*Raw!P671/180))/COS((3.14*Raw!N671/180)-(3.14*Raw!P671/180)))/3.14,F670)</f>
        <v>0</v>
      </c>
      <c r="G671">
        <f>IF(AND(Raw!M671="OK",Raw!E671="OK"),180*ATAN(SIN((3.14*Raw!L671/180)-(3.14*Raw!D671/180))/COS((3.14*Raw!L671/180)-(3.14*Raw!D671/180)))/3.14,G670)</f>
        <v>27.659999999999997</v>
      </c>
      <c r="H671">
        <f>IF(AND(Raw!I671="OK",Raw!E671="OK"),180*ATAN(SIN((3.14*Raw!H671/180)-(3.14*Raw!D671/180))/COS((3.14*Raw!H671/180)-(3.14*Raw!D671/180)))/3.14,H670)</f>
        <v>16.999999999999993</v>
      </c>
      <c r="I671">
        <f>IF(AND(Raw!W671="OK",Raw!Y671="OK"),180*ATAN(SIN((3.14*Raw!V671/180)-(3.14*Raw!X671/180))/COS((3.14*Raw!V671/180)-(3.14*Raw!X671/180)))/3.14,I670)</f>
        <v>12.95999999999999</v>
      </c>
      <c r="J671">
        <f>IF(AND(Raw!U671="OK",Raw!C671="OK"),180*ATAN(SIN((3.14*Raw!T671/180)-(3.14*Raw!B671/180))/COS((3.14*Raw!T671/180)-(3.14*Raw!B671/180)))/3.14,J670)</f>
        <v>0.69000000000000161</v>
      </c>
      <c r="K671">
        <f>IF(AND(Raw!M671="OK",Raw!AA671="OK"),180*ATAN(SIN((3.14*Raw!L671/180)-(3.14*Raw!Z671/180))/COS((3.14*Raw!L671/180)-(3.14*Raw!Z671/180)))/3.14,K670)</f>
        <v>16.250000000000018</v>
      </c>
      <c r="L671">
        <f>IF(AND(Raw!I671="OK",Raw!AA671="OK"),180*ATAN(SIN((3.14*Raw!H671/180)-(3.14*Raw!Z671/180))/COS((3.14*Raw!H671/180)-(3.14*Raw!Z671/180)))/3.14,L670)</f>
        <v>5.5900000000000132</v>
      </c>
      <c r="M671">
        <f>IF(AND(Raw!I671="OK",Raw!G671="OK"),180*ATAN(SIN((3.14*Raw!H671/180)-(3.14*Raw!F671/180))/COS((3.14*Raw!H671/180)-(3.14*Raw!F671/180)))/3.14,M670)</f>
        <v>0</v>
      </c>
      <c r="N671">
        <f>IF(AND(Raw!O671="OK",Raw!S671="OK"),180*ATAN(SIN((3.14*Raw!N671/180)-(3.14*Raw!R671/180))/COS((3.14*Raw!N671/180)-(3.14*Raw!R671/180)))/3.14,N670)</f>
        <v>1.8700000000000057</v>
      </c>
      <c r="O671">
        <f>IF(AND(Raw!M671="OK",Raw!K671="OK"),180*ATAN(SIN((3.14*Raw!L671/180)-(3.14*Raw!J671/180))/COS((3.14*Raw!L671/180)-(3.14*Raw!J671/180)))/3.14,O670)</f>
        <v>1.5800000000000154</v>
      </c>
      <c r="P671">
        <f>IF(AND(Raw!M671="OK",Raw!I671="OK"),180*ATAN(SIN((3.14*Raw!L671/180)-(3.14*Raw!H671/180))/COS((3.14*Raw!L671/180)-(3.14*Raw!H671/180)))/3.14,P670)</f>
        <v>10.660000000000007</v>
      </c>
    </row>
    <row r="672" spans="1:16" x14ac:dyDescent="0.25">
      <c r="A672" s="1" t="str">
        <f>Raw!A672</f>
        <v>26-07-2020 11:10:00</v>
      </c>
      <c r="B672">
        <f>IF(AND(Raw!K672="OK",Raw!C672="OK"),180*ATAN(SIN((3.14*Raw!J672/180)-(3.14*Raw!B672/180))/COS((3.14*Raw!J672/180)-(3.14*Raw!B672/180)))/3.14,B671)</f>
        <v>31.650000000000009</v>
      </c>
      <c r="C672">
        <f>IF(AND(Raw!O672="OK",Raw!C672="OK"),180*ATAN(SIN((3.14*Raw!N672/180)-(3.14*Raw!B672/180))/COS((3.14*Raw!N672/180)-(3.14*Raw!B672/180)))/3.14,C671)</f>
        <v>23.799999999999997</v>
      </c>
      <c r="D672">
        <f>IF(AND(Raw!K672="OK",Raw!O672="OK"),180*ATAN(SIN((3.14*Raw!J672/180)-(3.14*Raw!N672/180))/COS((3.14*Raw!J672/180)-(3.14*Raw!N672/180)))/3.14,D671)</f>
        <v>7.8500000000000023</v>
      </c>
      <c r="E672">
        <f>IF(AND(Raw!Q672="OK",Raw!C672="OK"),180*ATAN(SIN((3.14*Raw!P672/180)-(3.14*Raw!B672/180))/COS((3.14*Raw!P672/180)-(3.14*Raw!B672/180)))/3.14,E671)</f>
        <v>0</v>
      </c>
      <c r="F672">
        <f>IF(AND(Raw!O672="OK",Raw!Q672="OK"),180*ATAN(SIN((3.14*Raw!N672/180)-(3.14*Raw!P672/180))/COS((3.14*Raw!N672/180)-(3.14*Raw!P672/180)))/3.14,F671)</f>
        <v>0</v>
      </c>
      <c r="G672">
        <f>IF(AND(Raw!M672="OK",Raw!E672="OK"),180*ATAN(SIN((3.14*Raw!L672/180)-(3.14*Raw!D672/180))/COS((3.14*Raw!L672/180)-(3.14*Raw!D672/180)))/3.14,G671)</f>
        <v>27.569999999999993</v>
      </c>
      <c r="H672">
        <f>IF(AND(Raw!I672="OK",Raw!E672="OK"),180*ATAN(SIN((3.14*Raw!H672/180)-(3.14*Raw!D672/180))/COS((3.14*Raw!H672/180)-(3.14*Raw!D672/180)))/3.14,H671)</f>
        <v>16.929999999999996</v>
      </c>
      <c r="I672">
        <f>IF(AND(Raw!W672="OK",Raw!Y672="OK"),180*ATAN(SIN((3.14*Raw!V672/180)-(3.14*Raw!X672/180))/COS((3.14*Raw!V672/180)-(3.14*Raw!X672/180)))/3.14,I671)</f>
        <v>12.979999999999999</v>
      </c>
      <c r="J672">
        <f>IF(AND(Raw!U672="OK",Raw!C672="OK"),180*ATAN(SIN((3.14*Raw!T672/180)-(3.14*Raw!B672/180))/COS((3.14*Raw!T672/180)-(3.14*Raw!B672/180)))/3.14,J671)</f>
        <v>0.71000000000000052</v>
      </c>
      <c r="K672">
        <f>IF(AND(Raw!M672="OK",Raw!AA672="OK"),180*ATAN(SIN((3.14*Raw!L672/180)-(3.14*Raw!Z672/180))/COS((3.14*Raw!L672/180)-(3.14*Raw!Z672/180)))/3.14,K671)</f>
        <v>16.219999999999995</v>
      </c>
      <c r="L672">
        <f>IF(AND(Raw!I672="OK",Raw!AA672="OK"),180*ATAN(SIN((3.14*Raw!H672/180)-(3.14*Raw!Z672/180))/COS((3.14*Raw!H672/180)-(3.14*Raw!Z672/180)))/3.14,L671)</f>
        <v>5.5799999999999974</v>
      </c>
      <c r="M672">
        <f>IF(AND(Raw!I672="OK",Raw!G672="OK"),180*ATAN(SIN((3.14*Raw!H672/180)-(3.14*Raw!F672/180))/COS((3.14*Raw!H672/180)-(3.14*Raw!F672/180)))/3.14,M671)</f>
        <v>0</v>
      </c>
      <c r="N672">
        <f>IF(AND(Raw!O672="OK",Raw!S672="OK"),180*ATAN(SIN((3.14*Raw!N672/180)-(3.14*Raw!R672/180))/COS((3.14*Raw!N672/180)-(3.14*Raw!R672/180)))/3.14,N671)</f>
        <v>1.8600000000000008</v>
      </c>
      <c r="O672">
        <f>IF(AND(Raw!M672="OK",Raw!K672="OK"),180*ATAN(SIN((3.14*Raw!L672/180)-(3.14*Raw!J672/180))/COS((3.14*Raw!L672/180)-(3.14*Raw!J672/180)))/3.14,O671)</f>
        <v>1.6199999999999941</v>
      </c>
      <c r="P672">
        <f>IF(AND(Raw!M672="OK",Raw!I672="OK"),180*ATAN(SIN((3.14*Raw!L672/180)-(3.14*Raw!H672/180))/COS((3.14*Raw!L672/180)-(3.14*Raw!H672/180)))/3.14,P671)</f>
        <v>10.639999999999999</v>
      </c>
    </row>
    <row r="673" spans="1:16" x14ac:dyDescent="0.25">
      <c r="A673" s="1" t="str">
        <f>Raw!A673</f>
        <v>26-07-2020 11:11:00</v>
      </c>
      <c r="B673">
        <f>IF(AND(Raw!K673="OK",Raw!C673="OK"),180*ATAN(SIN((3.14*Raw!J673/180)-(3.14*Raw!B673/180))/COS((3.14*Raw!J673/180)-(3.14*Raw!B673/180)))/3.14,B672)</f>
        <v>32.059999999999995</v>
      </c>
      <c r="C673">
        <f>IF(AND(Raw!O673="OK",Raw!C673="OK"),180*ATAN(SIN((3.14*Raw!N673/180)-(3.14*Raw!B673/180))/COS((3.14*Raw!N673/180)-(3.14*Raw!B673/180)))/3.14,C672)</f>
        <v>24.129999999999988</v>
      </c>
      <c r="D673">
        <f>IF(AND(Raw!K673="OK",Raw!O673="OK"),180*ATAN(SIN((3.14*Raw!J673/180)-(3.14*Raw!N673/180))/COS((3.14*Raw!J673/180)-(3.14*Raw!N673/180)))/3.14,D672)</f>
        <v>7.9300000000000033</v>
      </c>
      <c r="E673">
        <f>IF(AND(Raw!Q673="OK",Raw!C673="OK"),180*ATAN(SIN((3.14*Raw!P673/180)-(3.14*Raw!B673/180))/COS((3.14*Raw!P673/180)-(3.14*Raw!B673/180)))/3.14,E672)</f>
        <v>0</v>
      </c>
      <c r="F673">
        <f>IF(AND(Raw!O673="OK",Raw!Q673="OK"),180*ATAN(SIN((3.14*Raw!N673/180)-(3.14*Raw!P673/180))/COS((3.14*Raw!N673/180)-(3.14*Raw!P673/180)))/3.14,F672)</f>
        <v>0</v>
      </c>
      <c r="G673">
        <f>IF(AND(Raw!M673="OK",Raw!E673="OK"),180*ATAN(SIN((3.14*Raw!L673/180)-(3.14*Raw!D673/180))/COS((3.14*Raw!L673/180)-(3.14*Raw!D673/180)))/3.14,G672)</f>
        <v>27.830000000000009</v>
      </c>
      <c r="H673">
        <f>IF(AND(Raw!I673="OK",Raw!E673="OK"),180*ATAN(SIN((3.14*Raw!H673/180)-(3.14*Raw!D673/180))/COS((3.14*Raw!H673/180)-(3.14*Raw!D673/180)))/3.14,H672)</f>
        <v>17.100000000000012</v>
      </c>
      <c r="I673">
        <f>IF(AND(Raw!W673="OK",Raw!Y673="OK"),180*ATAN(SIN((3.14*Raw!V673/180)-(3.14*Raw!X673/180))/COS((3.14*Raw!V673/180)-(3.14*Raw!X673/180)))/3.14,I672)</f>
        <v>13.030000000000003</v>
      </c>
      <c r="J673">
        <f>IF(AND(Raw!U673="OK",Raw!C673="OK"),180*ATAN(SIN((3.14*Raw!T673/180)-(3.14*Raw!B673/180))/COS((3.14*Raw!T673/180)-(3.14*Raw!B673/180)))/3.14,J672)</f>
        <v>0.77000000000000368</v>
      </c>
      <c r="K673">
        <f>IF(AND(Raw!M673="OK",Raw!AA673="OK"),180*ATAN(SIN((3.14*Raw!L673/180)-(3.14*Raw!Z673/180))/COS((3.14*Raw!L673/180)-(3.14*Raw!Z673/180)))/3.14,K672)</f>
        <v>16.230000000000004</v>
      </c>
      <c r="L673">
        <f>IF(AND(Raw!I673="OK",Raw!AA673="OK"),180*ATAN(SIN((3.14*Raw!H673/180)-(3.14*Raw!Z673/180))/COS((3.14*Raw!H673/180)-(3.14*Raw!Z673/180)))/3.14,L672)</f>
        <v>5.5000000000000098</v>
      </c>
      <c r="M673">
        <f>IF(AND(Raw!I673="OK",Raw!G673="OK"),180*ATAN(SIN((3.14*Raw!H673/180)-(3.14*Raw!F673/180))/COS((3.14*Raw!H673/180)-(3.14*Raw!F673/180)))/3.14,M672)</f>
        <v>0</v>
      </c>
      <c r="N673">
        <f>IF(AND(Raw!O673="OK",Raw!S673="OK"),180*ATAN(SIN((3.14*Raw!N673/180)-(3.14*Raw!R673/180))/COS((3.14*Raw!N673/180)-(3.14*Raw!R673/180)))/3.14,N672)</f>
        <v>1.9200000000000024</v>
      </c>
      <c r="O673">
        <f>IF(AND(Raw!M673="OK",Raw!K673="OK"),180*ATAN(SIN((3.14*Raw!L673/180)-(3.14*Raw!J673/180))/COS((3.14*Raw!L673/180)-(3.14*Raw!J673/180)))/3.14,O672)</f>
        <v>1.640000000000001</v>
      </c>
      <c r="P673">
        <f>IF(AND(Raw!M673="OK",Raw!I673="OK"),180*ATAN(SIN((3.14*Raw!L673/180)-(3.14*Raw!H673/180))/COS((3.14*Raw!L673/180)-(3.14*Raw!H673/180)))/3.14,P672)</f>
        <v>10.729999999999995</v>
      </c>
    </row>
    <row r="674" spans="1:16" x14ac:dyDescent="0.25">
      <c r="A674" s="1" t="str">
        <f>Raw!A674</f>
        <v>26-07-2020 11:12:00</v>
      </c>
      <c r="B674">
        <f>IF(AND(Raw!K674="OK",Raw!C674="OK"),180*ATAN(SIN((3.14*Raw!J674/180)-(3.14*Raw!B674/180))/COS((3.14*Raw!J674/180)-(3.14*Raw!B674/180)))/3.14,B673)</f>
        <v>31.910000000000004</v>
      </c>
      <c r="C674">
        <f>IF(AND(Raw!O674="OK",Raw!C674="OK"),180*ATAN(SIN((3.14*Raw!N674/180)-(3.14*Raw!B674/180))/COS((3.14*Raw!N674/180)-(3.14*Raw!B674/180)))/3.14,C673)</f>
        <v>24.01</v>
      </c>
      <c r="D674">
        <f>IF(AND(Raw!K674="OK",Raw!O674="OK"),180*ATAN(SIN((3.14*Raw!J674/180)-(3.14*Raw!N674/180))/COS((3.14*Raw!J674/180)-(3.14*Raw!N674/180)))/3.14,D673)</f>
        <v>7.9000000000000048</v>
      </c>
      <c r="E674">
        <f>IF(AND(Raw!Q674="OK",Raw!C674="OK"),180*ATAN(SIN((3.14*Raw!P674/180)-(3.14*Raw!B674/180))/COS((3.14*Raw!P674/180)-(3.14*Raw!B674/180)))/3.14,E673)</f>
        <v>0</v>
      </c>
      <c r="F674">
        <f>IF(AND(Raw!O674="OK",Raw!Q674="OK"),180*ATAN(SIN((3.14*Raw!N674/180)-(3.14*Raw!P674/180))/COS((3.14*Raw!N674/180)-(3.14*Raw!P674/180)))/3.14,F673)</f>
        <v>0</v>
      </c>
      <c r="G674">
        <f>IF(AND(Raw!M674="OK",Raw!E674="OK"),180*ATAN(SIN((3.14*Raw!L674/180)-(3.14*Raw!D674/180))/COS((3.14*Raw!L674/180)-(3.14*Raw!D674/180)))/3.14,G673)</f>
        <v>27.710000000000004</v>
      </c>
      <c r="H674">
        <f>IF(AND(Raw!I674="OK",Raw!E674="OK"),180*ATAN(SIN((3.14*Raw!H674/180)-(3.14*Raw!D674/180))/COS((3.14*Raw!H674/180)-(3.14*Raw!D674/180)))/3.14,H673)</f>
        <v>16.989999999999998</v>
      </c>
      <c r="I674">
        <f>IF(AND(Raw!W674="OK",Raw!Y674="OK"),180*ATAN(SIN((3.14*Raw!V674/180)-(3.14*Raw!X674/180))/COS((3.14*Raw!V674/180)-(3.14*Raw!X674/180)))/3.14,I673)</f>
        <v>13.009999999999998</v>
      </c>
      <c r="J674">
        <f>IF(AND(Raw!U674="OK",Raw!C674="OK"),180*ATAN(SIN((3.14*Raw!T674/180)-(3.14*Raw!B674/180))/COS((3.14*Raw!T674/180)-(3.14*Raw!B674/180)))/3.14,J673)</f>
        <v>0.74000000000000132</v>
      </c>
      <c r="K674">
        <f>IF(AND(Raw!M674="OK",Raw!AA674="OK"),180*ATAN(SIN((3.14*Raw!L674/180)-(3.14*Raw!Z674/180))/COS((3.14*Raw!L674/180)-(3.14*Raw!Z674/180)))/3.14,K673)</f>
        <v>16.269999999999996</v>
      </c>
      <c r="L674">
        <f>IF(AND(Raw!I674="OK",Raw!AA674="OK"),180*ATAN(SIN((3.14*Raw!H674/180)-(3.14*Raw!Z674/180))/COS((3.14*Raw!H674/180)-(3.14*Raw!Z674/180)))/3.14,L673)</f>
        <v>5.55</v>
      </c>
      <c r="M674">
        <f>IF(AND(Raw!I674="OK",Raw!G674="OK"),180*ATAN(SIN((3.14*Raw!H674/180)-(3.14*Raw!F674/180))/COS((3.14*Raw!H674/180)-(3.14*Raw!F674/180)))/3.14,M673)</f>
        <v>0</v>
      </c>
      <c r="N674">
        <f>IF(AND(Raw!O674="OK",Raw!S674="OK"),180*ATAN(SIN((3.14*Raw!N674/180)-(3.14*Raw!R674/180))/COS((3.14*Raw!N674/180)-(3.14*Raw!R674/180)))/3.14,N673)</f>
        <v>1.9499999999999991</v>
      </c>
      <c r="O674">
        <f>IF(AND(Raw!M674="OK",Raw!K674="OK"),180*ATAN(SIN((3.14*Raw!L674/180)-(3.14*Raw!J674/180))/COS((3.14*Raw!L674/180)-(3.14*Raw!J674/180)))/3.14,O673)</f>
        <v>1.629999999999999</v>
      </c>
      <c r="P674">
        <f>IF(AND(Raw!M674="OK",Raw!I674="OK"),180*ATAN(SIN((3.14*Raw!L674/180)-(3.14*Raw!H674/180))/COS((3.14*Raw!L674/180)-(3.14*Raw!H674/180)))/3.14,P673)</f>
        <v>10.720000000000002</v>
      </c>
    </row>
    <row r="675" spans="1:16" x14ac:dyDescent="0.25">
      <c r="A675" s="1" t="str">
        <f>Raw!A675</f>
        <v>26-07-2020 11:13:00</v>
      </c>
      <c r="B675">
        <f>IF(AND(Raw!K675="OK",Raw!C675="OK"),180*ATAN(SIN((3.14*Raw!J675/180)-(3.14*Raw!B675/180))/COS((3.14*Raw!J675/180)-(3.14*Raw!B675/180)))/3.14,B674)</f>
        <v>31.969999999999995</v>
      </c>
      <c r="C675">
        <f>IF(AND(Raw!O675="OK",Raw!C675="OK"),180*ATAN(SIN((3.14*Raw!N675/180)-(3.14*Raw!B675/180))/COS((3.14*Raw!N675/180)-(3.14*Raw!B675/180)))/3.14,C674)</f>
        <v>24.059999999999995</v>
      </c>
      <c r="D675">
        <f>IF(AND(Raw!K675="OK",Raw!O675="OK"),180*ATAN(SIN((3.14*Raw!J675/180)-(3.14*Raw!N675/180))/COS((3.14*Raw!J675/180)-(3.14*Raw!N675/180)))/3.14,D674)</f>
        <v>7.9099999999999993</v>
      </c>
      <c r="E675">
        <f>IF(AND(Raw!Q675="OK",Raw!C675="OK"),180*ATAN(SIN((3.14*Raw!P675/180)-(3.14*Raw!B675/180))/COS((3.14*Raw!P675/180)-(3.14*Raw!B675/180)))/3.14,E674)</f>
        <v>0</v>
      </c>
      <c r="F675">
        <f>IF(AND(Raw!O675="OK",Raw!Q675="OK"),180*ATAN(SIN((3.14*Raw!N675/180)-(3.14*Raw!P675/180))/COS((3.14*Raw!N675/180)-(3.14*Raw!P675/180)))/3.14,F674)</f>
        <v>0</v>
      </c>
      <c r="G675">
        <f>IF(AND(Raw!M675="OK",Raw!E675="OK"),180*ATAN(SIN((3.14*Raw!L675/180)-(3.14*Raw!D675/180))/COS((3.14*Raw!L675/180)-(3.14*Raw!D675/180)))/3.14,G674)</f>
        <v>27.580000000000002</v>
      </c>
      <c r="H675">
        <f>IF(AND(Raw!I675="OK",Raw!E675="OK"),180*ATAN(SIN((3.14*Raw!H675/180)-(3.14*Raw!D675/180))/COS((3.14*Raw!H675/180)-(3.14*Raw!D675/180)))/3.14,H674)</f>
        <v>16.839999999999996</v>
      </c>
      <c r="I675">
        <f>IF(AND(Raw!W675="OK",Raw!Y675="OK"),180*ATAN(SIN((3.14*Raw!V675/180)-(3.14*Raw!X675/180))/COS((3.14*Raw!V675/180)-(3.14*Raw!X675/180)))/3.14,I674)</f>
        <v>12.980000000000004</v>
      </c>
      <c r="J675">
        <f>IF(AND(Raw!U675="OK",Raw!C675="OK"),180*ATAN(SIN((3.14*Raw!T675/180)-(3.14*Raw!B675/180))/COS((3.14*Raw!T675/180)-(3.14*Raw!B675/180)))/3.14,J674)</f>
        <v>0.79999999999999039</v>
      </c>
      <c r="K675">
        <f>IF(AND(Raw!M675="OK",Raw!AA675="OK"),180*ATAN(SIN((3.14*Raw!L675/180)-(3.14*Raw!Z675/180))/COS((3.14*Raw!L675/180)-(3.14*Raw!Z675/180)))/3.14,K674)</f>
        <v>16.239999999999998</v>
      </c>
      <c r="L675">
        <f>IF(AND(Raw!I675="OK",Raw!AA675="OK"),180*ATAN(SIN((3.14*Raw!H675/180)-(3.14*Raw!Z675/180))/COS((3.14*Raw!H675/180)-(3.14*Raw!Z675/180)))/3.14,L674)</f>
        <v>5.4999999999999982</v>
      </c>
      <c r="M675">
        <f>IF(AND(Raw!I675="OK",Raw!G675="OK"),180*ATAN(SIN((3.14*Raw!H675/180)-(3.14*Raw!F675/180))/COS((3.14*Raw!H675/180)-(3.14*Raw!F675/180)))/3.14,M674)</f>
        <v>0</v>
      </c>
      <c r="N675">
        <f>IF(AND(Raw!O675="OK",Raw!S675="OK"),180*ATAN(SIN((3.14*Raw!N675/180)-(3.14*Raw!R675/180))/COS((3.14*Raw!N675/180)-(3.14*Raw!R675/180)))/3.14,N674)</f>
        <v>1.96</v>
      </c>
      <c r="O675">
        <f>IF(AND(Raw!M675="OK",Raw!K675="OK"),180*ATAN(SIN((3.14*Raw!L675/180)-(3.14*Raw!J675/180))/COS((3.14*Raw!L675/180)-(3.14*Raw!J675/180)))/3.14,O674)</f>
        <v>1.6000000000000003</v>
      </c>
      <c r="P675">
        <f>IF(AND(Raw!M675="OK",Raw!I675="OK"),180*ATAN(SIN((3.14*Raw!L675/180)-(3.14*Raw!H675/180))/COS((3.14*Raw!L675/180)-(3.14*Raw!H675/180)))/3.14,P674)</f>
        <v>10.74</v>
      </c>
    </row>
    <row r="676" spans="1:16" x14ac:dyDescent="0.25">
      <c r="A676" s="1" t="str">
        <f>Raw!A676</f>
        <v>26-07-2020 11:14:00</v>
      </c>
      <c r="B676">
        <f>IF(AND(Raw!K676="OK",Raw!C676="OK"),180*ATAN(SIN((3.14*Raw!J676/180)-(3.14*Raw!B676/180))/COS((3.14*Raw!J676/180)-(3.14*Raw!B676/180)))/3.14,B675)</f>
        <v>34.349999999999994</v>
      </c>
      <c r="C676">
        <f>IF(AND(Raw!O676="OK",Raw!C676="OK"),180*ATAN(SIN((3.14*Raw!N676/180)-(3.14*Raw!B676/180))/COS((3.14*Raw!N676/180)-(3.14*Raw!B676/180)))/3.14,C675)</f>
        <v>26.419999999999998</v>
      </c>
      <c r="D676">
        <f>IF(AND(Raw!K676="OK",Raw!O676="OK"),180*ATAN(SIN((3.14*Raw!J676/180)-(3.14*Raw!N676/180))/COS((3.14*Raw!J676/180)-(3.14*Raw!N676/180)))/3.14,D675)</f>
        <v>7.9299999999999935</v>
      </c>
      <c r="E676">
        <f>IF(AND(Raw!Q676="OK",Raw!C676="OK"),180*ATAN(SIN((3.14*Raw!P676/180)-(3.14*Raw!B676/180))/COS((3.14*Raw!P676/180)-(3.14*Raw!B676/180)))/3.14,E675)</f>
        <v>0</v>
      </c>
      <c r="F676">
        <f>IF(AND(Raw!O676="OK",Raw!Q676="OK"),180*ATAN(SIN((3.14*Raw!N676/180)-(3.14*Raw!P676/180))/COS((3.14*Raw!N676/180)-(3.14*Raw!P676/180)))/3.14,F675)</f>
        <v>0</v>
      </c>
      <c r="G676">
        <f>IF(AND(Raw!M676="OK",Raw!E676="OK"),180*ATAN(SIN((3.14*Raw!L676/180)-(3.14*Raw!D676/180))/COS((3.14*Raw!L676/180)-(3.14*Raw!D676/180)))/3.14,G675)</f>
        <v>27.489999999999995</v>
      </c>
      <c r="H676">
        <f>IF(AND(Raw!I676="OK",Raw!E676="OK"),180*ATAN(SIN((3.14*Raw!H676/180)-(3.14*Raw!D676/180))/COS((3.14*Raw!H676/180)-(3.14*Raw!D676/180)))/3.14,H675)</f>
        <v>16.760000000000002</v>
      </c>
      <c r="I676">
        <f>IF(AND(Raw!W676="OK",Raw!Y676="OK"),180*ATAN(SIN((3.14*Raw!V676/180)-(3.14*Raw!X676/180))/COS((3.14*Raw!V676/180)-(3.14*Raw!X676/180)))/3.14,I675)</f>
        <v>13.080000000000004</v>
      </c>
      <c r="J676">
        <f>IF(AND(Raw!U676="OK",Raw!C676="OK"),180*ATAN(SIN((3.14*Raw!T676/180)-(3.14*Raw!B676/180))/COS((3.14*Raw!T676/180)-(3.14*Raw!B676/180)))/3.14,J675)</f>
        <v>3.13</v>
      </c>
      <c r="K676">
        <f>IF(AND(Raw!M676="OK",Raw!AA676="OK"),180*ATAN(SIN((3.14*Raw!L676/180)-(3.14*Raw!Z676/180))/COS((3.14*Raw!L676/180)-(3.14*Raw!Z676/180)))/3.14,K675)</f>
        <v>16.189999999999998</v>
      </c>
      <c r="L676">
        <f>IF(AND(Raw!I676="OK",Raw!AA676="OK"),180*ATAN(SIN((3.14*Raw!H676/180)-(3.14*Raw!Z676/180))/COS((3.14*Raw!H676/180)-(3.14*Raw!Z676/180)))/3.14,L675)</f>
        <v>5.4600000000000026</v>
      </c>
      <c r="M676">
        <f>IF(AND(Raw!I676="OK",Raw!G676="OK"),180*ATAN(SIN((3.14*Raw!H676/180)-(3.14*Raw!F676/180))/COS((3.14*Raw!H676/180)-(3.14*Raw!F676/180)))/3.14,M675)</f>
        <v>0</v>
      </c>
      <c r="N676">
        <f>IF(AND(Raw!O676="OK",Raw!S676="OK"),180*ATAN(SIN((3.14*Raw!N676/180)-(3.14*Raw!R676/180))/COS((3.14*Raw!N676/180)-(3.14*Raw!R676/180)))/3.14,N675)</f>
        <v>1.9199999999999962</v>
      </c>
      <c r="O676">
        <f>IF(AND(Raw!M676="OK",Raw!K676="OK"),180*ATAN(SIN((3.14*Raw!L676/180)-(3.14*Raw!J676/180))/COS((3.14*Raw!L676/180)-(3.14*Raw!J676/180)))/3.14,O675)</f>
        <v>1.6800000000000019</v>
      </c>
      <c r="P676">
        <f>IF(AND(Raw!M676="OK",Raw!I676="OK"),180*ATAN(SIN((3.14*Raw!L676/180)-(3.14*Raw!H676/180))/COS((3.14*Raw!L676/180)-(3.14*Raw!H676/180)))/3.14,P675)</f>
        <v>10.729999999999995</v>
      </c>
    </row>
    <row r="677" spans="1:16" x14ac:dyDescent="0.25">
      <c r="A677" s="1" t="str">
        <f>Raw!A677</f>
        <v>26-07-2020 11:15:00</v>
      </c>
      <c r="B677">
        <f>IF(AND(Raw!K677="OK",Raw!C677="OK"),180*ATAN(SIN((3.14*Raw!J677/180)-(3.14*Raw!B677/180))/COS((3.14*Raw!J677/180)-(3.14*Raw!B677/180)))/3.14,B676)</f>
        <v>34.460000000000008</v>
      </c>
      <c r="C677">
        <f>IF(AND(Raw!O677="OK",Raw!C677="OK"),180*ATAN(SIN((3.14*Raw!N677/180)-(3.14*Raw!B677/180))/COS((3.14*Raw!N677/180)-(3.14*Raw!B677/180)))/3.14,C676)</f>
        <v>26.53</v>
      </c>
      <c r="D677">
        <f>IF(AND(Raw!K677="OK",Raw!O677="OK"),180*ATAN(SIN((3.14*Raw!J677/180)-(3.14*Raw!N677/180))/COS((3.14*Raw!J677/180)-(3.14*Raw!N677/180)))/3.14,D676)</f>
        <v>7.9299999999999971</v>
      </c>
      <c r="E677">
        <f>IF(AND(Raw!Q677="OK",Raw!C677="OK"),180*ATAN(SIN((3.14*Raw!P677/180)-(3.14*Raw!B677/180))/COS((3.14*Raw!P677/180)-(3.14*Raw!B677/180)))/3.14,E676)</f>
        <v>0</v>
      </c>
      <c r="F677">
        <f>IF(AND(Raw!O677="OK",Raw!Q677="OK"),180*ATAN(SIN((3.14*Raw!N677/180)-(3.14*Raw!P677/180))/COS((3.14*Raw!N677/180)-(3.14*Raw!P677/180)))/3.14,F676)</f>
        <v>0</v>
      </c>
      <c r="G677">
        <f>IF(AND(Raw!M677="OK",Raw!E677="OK"),180*ATAN(SIN((3.14*Raw!L677/180)-(3.14*Raw!D677/180))/COS((3.14*Raw!L677/180)-(3.14*Raw!D677/180)))/3.14,G676)</f>
        <v>27.560000000000002</v>
      </c>
      <c r="H677">
        <f>IF(AND(Raw!I677="OK",Raw!E677="OK"),180*ATAN(SIN((3.14*Raw!H677/180)-(3.14*Raw!D677/180))/COS((3.14*Raw!H677/180)-(3.14*Raw!D677/180)))/3.14,H676)</f>
        <v>16.829999999999998</v>
      </c>
      <c r="I677">
        <f>IF(AND(Raw!W677="OK",Raw!Y677="OK"),180*ATAN(SIN((3.14*Raw!V677/180)-(3.14*Raw!X677/180))/COS((3.14*Raw!V677/180)-(3.14*Raw!X677/180)))/3.14,I676)</f>
        <v>13.06</v>
      </c>
      <c r="J677">
        <f>IF(AND(Raw!U677="OK",Raw!C677="OK"),180*ATAN(SIN((3.14*Raw!T677/180)-(3.14*Raw!B677/180))/COS((3.14*Raw!T677/180)-(3.14*Raw!B677/180)))/3.14,J676)</f>
        <v>3.160000000000005</v>
      </c>
      <c r="K677">
        <f>IF(AND(Raw!M677="OK",Raw!AA677="OK"),180*ATAN(SIN((3.14*Raw!L677/180)-(3.14*Raw!Z677/180))/COS((3.14*Raw!L677/180)-(3.14*Raw!Z677/180)))/3.14,K676)</f>
        <v>16.21</v>
      </c>
      <c r="L677">
        <f>IF(AND(Raw!I677="OK",Raw!AA677="OK"),180*ATAN(SIN((3.14*Raw!H677/180)-(3.14*Raw!Z677/180))/COS((3.14*Raw!H677/180)-(3.14*Raw!Z677/180)))/3.14,L676)</f>
        <v>5.4800000000000013</v>
      </c>
      <c r="M677">
        <f>IF(AND(Raw!I677="OK",Raw!G677="OK"),180*ATAN(SIN((3.14*Raw!H677/180)-(3.14*Raw!F677/180))/COS((3.14*Raw!H677/180)-(3.14*Raw!F677/180)))/3.14,M676)</f>
        <v>0</v>
      </c>
      <c r="N677">
        <f>IF(AND(Raw!O677="OK",Raw!S677="OK"),180*ATAN(SIN((3.14*Raw!N677/180)-(3.14*Raw!R677/180))/COS((3.14*Raw!N677/180)-(3.14*Raw!R677/180)))/3.14,N676)</f>
        <v>1.930000000000001</v>
      </c>
      <c r="O677">
        <f>IF(AND(Raw!M677="OK",Raw!K677="OK"),180*ATAN(SIN((3.14*Raw!L677/180)-(3.14*Raw!J677/180))/COS((3.14*Raw!L677/180)-(3.14*Raw!J677/180)))/3.14,O676)</f>
        <v>1.7600000000000002</v>
      </c>
      <c r="P677">
        <f>IF(AND(Raw!M677="OK",Raw!I677="OK"),180*ATAN(SIN((3.14*Raw!L677/180)-(3.14*Raw!H677/180))/COS((3.14*Raw!L677/180)-(3.14*Raw!H677/180)))/3.14,P676)</f>
        <v>10.729999999999999</v>
      </c>
    </row>
    <row r="678" spans="1:16" x14ac:dyDescent="0.25">
      <c r="A678" s="1" t="str">
        <f>Raw!A678</f>
        <v>26-07-2020 11:16:00</v>
      </c>
      <c r="B678">
        <f>IF(AND(Raw!K678="OK",Raw!C678="OK"),180*ATAN(SIN((3.14*Raw!J678/180)-(3.14*Raw!B678/180))/COS((3.14*Raw!J678/180)-(3.14*Raw!B678/180)))/3.14,B677)</f>
        <v>34.560000000000016</v>
      </c>
      <c r="C678">
        <f>IF(AND(Raw!O678="OK",Raw!C678="OK"),180*ATAN(SIN((3.14*Raw!N678/180)-(3.14*Raw!B678/180))/COS((3.14*Raw!N678/180)-(3.14*Raw!B678/180)))/3.14,C677)</f>
        <v>26.600000000000005</v>
      </c>
      <c r="D678">
        <f>IF(AND(Raw!K678="OK",Raw!O678="OK"),180*ATAN(SIN((3.14*Raw!J678/180)-(3.14*Raw!N678/180))/COS((3.14*Raw!J678/180)-(3.14*Raw!N678/180)))/3.14,D677)</f>
        <v>7.9600000000000115</v>
      </c>
      <c r="E678">
        <f>IF(AND(Raw!Q678="OK",Raw!C678="OK"),180*ATAN(SIN((3.14*Raw!P678/180)-(3.14*Raw!B678/180))/COS((3.14*Raw!P678/180)-(3.14*Raw!B678/180)))/3.14,E677)</f>
        <v>0</v>
      </c>
      <c r="F678">
        <f>IF(AND(Raw!O678="OK",Raw!Q678="OK"),180*ATAN(SIN((3.14*Raw!N678/180)-(3.14*Raw!P678/180))/COS((3.14*Raw!N678/180)-(3.14*Raw!P678/180)))/3.14,F677)</f>
        <v>0</v>
      </c>
      <c r="G678">
        <f>IF(AND(Raw!M678="OK",Raw!E678="OK"),180*ATAN(SIN((3.14*Raw!L678/180)-(3.14*Raw!D678/180))/COS((3.14*Raw!L678/180)-(3.14*Raw!D678/180)))/3.14,G677)</f>
        <v>27.699999999999992</v>
      </c>
      <c r="H678">
        <f>IF(AND(Raw!I678="OK",Raw!E678="OK"),180*ATAN(SIN((3.14*Raw!H678/180)-(3.14*Raw!D678/180))/COS((3.14*Raw!H678/180)-(3.14*Raw!D678/180)))/3.14,H677)</f>
        <v>16.899999999999999</v>
      </c>
      <c r="I678">
        <f>IF(AND(Raw!W678="OK",Raw!Y678="OK"),180*ATAN(SIN((3.14*Raw!V678/180)-(3.14*Raw!X678/180))/COS((3.14*Raw!V678/180)-(3.14*Raw!X678/180)))/3.14,I677)</f>
        <v>13.159999999999989</v>
      </c>
      <c r="J678">
        <f>IF(AND(Raw!U678="OK",Raw!C678="OK"),180*ATAN(SIN((3.14*Raw!T678/180)-(3.14*Raw!B678/180))/COS((3.14*Raw!T678/180)-(3.14*Raw!B678/180)))/3.14,J677)</f>
        <v>3.1899999999999977</v>
      </c>
      <c r="K678">
        <f>IF(AND(Raw!M678="OK",Raw!AA678="OK"),180*ATAN(SIN((3.14*Raw!L678/180)-(3.14*Raw!Z678/180))/COS((3.14*Raw!L678/180)-(3.14*Raw!Z678/180)))/3.14,K677)</f>
        <v>16.219999999999988</v>
      </c>
      <c r="L678">
        <f>IF(AND(Raw!I678="OK",Raw!AA678="OK"),180*ATAN(SIN((3.14*Raw!H678/180)-(3.14*Raw!Z678/180))/COS((3.14*Raw!H678/180)-(3.14*Raw!Z678/180)))/3.14,L677)</f>
        <v>5.4199999999999946</v>
      </c>
      <c r="M678">
        <f>IF(AND(Raw!I678="OK",Raw!G678="OK"),180*ATAN(SIN((3.14*Raw!H678/180)-(3.14*Raw!F678/180))/COS((3.14*Raw!H678/180)-(3.14*Raw!F678/180)))/3.14,M677)</f>
        <v>0</v>
      </c>
      <c r="N678">
        <f>IF(AND(Raw!O678="OK",Raw!S678="OK"),180*ATAN(SIN((3.14*Raw!N678/180)-(3.14*Raw!R678/180))/COS((3.14*Raw!N678/180)-(3.14*Raw!R678/180)))/3.14,N677)</f>
        <v>1.8699999999999799</v>
      </c>
      <c r="O678">
        <f>IF(AND(Raw!M678="OK",Raw!K678="OK"),180*ATAN(SIN((3.14*Raw!L678/180)-(3.14*Raw!J678/180))/COS((3.14*Raw!L678/180)-(3.14*Raw!J678/180)))/3.14,O677)</f>
        <v>1.8499999999999892</v>
      </c>
      <c r="P678">
        <f>IF(AND(Raw!M678="OK",Raw!I678="OK"),180*ATAN(SIN((3.14*Raw!L678/180)-(3.14*Raw!H678/180))/COS((3.14*Raw!L678/180)-(3.14*Raw!H678/180)))/3.14,P677)</f>
        <v>10.799999999999995</v>
      </c>
    </row>
    <row r="679" spans="1:16" x14ac:dyDescent="0.25">
      <c r="A679" s="1" t="str">
        <f>Raw!A679</f>
        <v>26-07-2020 11:17:00</v>
      </c>
      <c r="B679">
        <f>IF(AND(Raw!K679="OK",Raw!C679="OK"),180*ATAN(SIN((3.14*Raw!J679/180)-(3.14*Raw!B679/180))/COS((3.14*Raw!J679/180)-(3.14*Raw!B679/180)))/3.14,B678)</f>
        <v>34.590000000000003</v>
      </c>
      <c r="C679">
        <f>IF(AND(Raw!O679="OK",Raw!C679="OK"),180*ATAN(SIN((3.14*Raw!N679/180)-(3.14*Raw!B679/180))/COS((3.14*Raw!N679/180)-(3.14*Raw!B679/180)))/3.14,C678)</f>
        <v>26.649999999999984</v>
      </c>
      <c r="D679">
        <f>IF(AND(Raw!K679="OK",Raw!O679="OK"),180*ATAN(SIN((3.14*Raw!J679/180)-(3.14*Raw!N679/180))/COS((3.14*Raw!J679/180)-(3.14*Raw!N679/180)))/3.14,D678)</f>
        <v>7.9400000000000199</v>
      </c>
      <c r="E679">
        <f>IF(AND(Raw!Q679="OK",Raw!C679="OK"),180*ATAN(SIN((3.14*Raw!P679/180)-(3.14*Raw!B679/180))/COS((3.14*Raw!P679/180)-(3.14*Raw!B679/180)))/3.14,E678)</f>
        <v>0</v>
      </c>
      <c r="F679">
        <f>IF(AND(Raw!O679="OK",Raw!Q679="OK"),180*ATAN(SIN((3.14*Raw!N679/180)-(3.14*Raw!P679/180))/COS((3.14*Raw!N679/180)-(3.14*Raw!P679/180)))/3.14,F678)</f>
        <v>0</v>
      </c>
      <c r="G679">
        <f>IF(AND(Raw!M679="OK",Raw!E679="OK"),180*ATAN(SIN((3.14*Raw!L679/180)-(3.14*Raw!D679/180))/COS((3.14*Raw!L679/180)-(3.14*Raw!D679/180)))/3.14,G678)</f>
        <v>27.660000000000004</v>
      </c>
      <c r="H679">
        <f>IF(AND(Raw!I679="OK",Raw!E679="OK"),180*ATAN(SIN((3.14*Raw!H679/180)-(3.14*Raw!D679/180))/COS((3.14*Raw!H679/180)-(3.14*Raw!D679/180)))/3.14,H678)</f>
        <v>16.810000000000002</v>
      </c>
      <c r="I679">
        <f>IF(AND(Raw!W679="OK",Raw!Y679="OK"),180*ATAN(SIN((3.14*Raw!V679/180)-(3.14*Raw!X679/180))/COS((3.14*Raw!V679/180)-(3.14*Raw!X679/180)))/3.14,I678)</f>
        <v>13.15</v>
      </c>
      <c r="J679">
        <f>IF(AND(Raw!U679="OK",Raw!C679="OK"),180*ATAN(SIN((3.14*Raw!T679/180)-(3.14*Raw!B679/180))/COS((3.14*Raw!T679/180)-(3.14*Raw!B679/180)))/3.14,J678)</f>
        <v>3.1800000000000024</v>
      </c>
      <c r="K679">
        <f>IF(AND(Raw!M679="OK",Raw!AA679="OK"),180*ATAN(SIN((3.14*Raw!L679/180)-(3.14*Raw!Z679/180))/COS((3.14*Raw!L679/180)-(3.14*Raw!Z679/180)))/3.14,K678)</f>
        <v>16.260000000000009</v>
      </c>
      <c r="L679">
        <f>IF(AND(Raw!I679="OK",Raw!AA679="OK"),180*ATAN(SIN((3.14*Raw!H679/180)-(3.14*Raw!Z679/180))/COS((3.14*Raw!H679/180)-(3.14*Raw!Z679/180)))/3.14,L678)</f>
        <v>5.4100000000000046</v>
      </c>
      <c r="M679">
        <f>IF(AND(Raw!I679="OK",Raw!G679="OK"),180*ATAN(SIN((3.14*Raw!H679/180)-(3.14*Raw!F679/180))/COS((3.14*Raw!H679/180)-(3.14*Raw!F679/180)))/3.14,M678)</f>
        <v>0</v>
      </c>
      <c r="N679">
        <f>IF(AND(Raw!O679="OK",Raw!S679="OK"),180*ATAN(SIN((3.14*Raw!N679/180)-(3.14*Raw!R679/180))/COS((3.14*Raw!N679/180)-(3.14*Raw!R679/180)))/3.14,N678)</f>
        <v>1.9199999999999768</v>
      </c>
      <c r="O679">
        <f>IF(AND(Raw!M679="OK",Raw!K679="OK"),180*ATAN(SIN((3.14*Raw!L679/180)-(3.14*Raw!J679/180))/COS((3.14*Raw!L679/180)-(3.14*Raw!J679/180)))/3.14,O678)</f>
        <v>1.8600000000000039</v>
      </c>
      <c r="P679">
        <f>IF(AND(Raw!M679="OK",Raw!I679="OK"),180*ATAN(SIN((3.14*Raw!L679/180)-(3.14*Raw!H679/180))/COS((3.14*Raw!L679/180)-(3.14*Raw!H679/180)))/3.14,P678)</f>
        <v>10.850000000000003</v>
      </c>
    </row>
    <row r="680" spans="1:16" x14ac:dyDescent="0.25">
      <c r="A680" s="1" t="str">
        <f>Raw!A680</f>
        <v>26-07-2020 11:18:00</v>
      </c>
      <c r="B680">
        <f>IF(AND(Raw!K680="OK",Raw!C680="OK"),180*ATAN(SIN((3.14*Raw!J680/180)-(3.14*Raw!B680/180))/COS((3.14*Raw!J680/180)-(3.14*Raw!B680/180)))/3.14,B679)</f>
        <v>34.569999999999993</v>
      </c>
      <c r="C680">
        <f>IF(AND(Raw!O680="OK",Raw!C680="OK"),180*ATAN(SIN((3.14*Raw!N680/180)-(3.14*Raw!B680/180))/COS((3.14*Raw!N680/180)-(3.14*Raw!B680/180)))/3.14,C679)</f>
        <v>26.590000000000003</v>
      </c>
      <c r="D680">
        <f>IF(AND(Raw!K680="OK",Raw!O680="OK"),180*ATAN(SIN((3.14*Raw!J680/180)-(3.14*Raw!N680/180))/COS((3.14*Raw!J680/180)-(3.14*Raw!N680/180)))/3.14,D679)</f>
        <v>7.9799999999999889</v>
      </c>
      <c r="E680">
        <f>IF(AND(Raw!Q680="OK",Raw!C680="OK"),180*ATAN(SIN((3.14*Raw!P680/180)-(3.14*Raw!B680/180))/COS((3.14*Raw!P680/180)-(3.14*Raw!B680/180)))/3.14,E679)</f>
        <v>0</v>
      </c>
      <c r="F680">
        <f>IF(AND(Raw!O680="OK",Raw!Q680="OK"),180*ATAN(SIN((3.14*Raw!N680/180)-(3.14*Raw!P680/180))/COS((3.14*Raw!N680/180)-(3.14*Raw!P680/180)))/3.14,F679)</f>
        <v>0</v>
      </c>
      <c r="G680">
        <f>IF(AND(Raw!M680="OK",Raw!E680="OK"),180*ATAN(SIN((3.14*Raw!L680/180)-(3.14*Raw!D680/180))/COS((3.14*Raw!L680/180)-(3.14*Raw!D680/180)))/3.14,G679)</f>
        <v>27.700000000000006</v>
      </c>
      <c r="H680">
        <f>IF(AND(Raw!I680="OK",Raw!E680="OK"),180*ATAN(SIN((3.14*Raw!H680/180)-(3.14*Raw!D680/180))/COS((3.14*Raw!H680/180)-(3.14*Raw!D680/180)))/3.14,H679)</f>
        <v>16.79000000000002</v>
      </c>
      <c r="I680">
        <f>IF(AND(Raw!W680="OK",Raw!Y680="OK"),180*ATAN(SIN((3.14*Raw!V680/180)-(3.14*Raw!X680/180))/COS((3.14*Raw!V680/180)-(3.14*Raw!X680/180)))/3.14,I679)</f>
        <v>13.08</v>
      </c>
      <c r="J680">
        <f>IF(AND(Raw!U680="OK",Raw!C680="OK"),180*ATAN(SIN((3.14*Raw!T680/180)-(3.14*Raw!B680/180))/COS((3.14*Raw!T680/180)-(3.14*Raw!B680/180)))/3.14,J679)</f>
        <v>3.1799999999999962</v>
      </c>
      <c r="K680">
        <f>IF(AND(Raw!M680="OK",Raw!AA680="OK"),180*ATAN(SIN((3.14*Raw!L680/180)-(3.14*Raw!Z680/180))/COS((3.14*Raw!L680/180)-(3.14*Raw!Z680/180)))/3.14,K679)</f>
        <v>16.240000000000009</v>
      </c>
      <c r="L680">
        <f>IF(AND(Raw!I680="OK",Raw!AA680="OK"),180*ATAN(SIN((3.14*Raw!H680/180)-(3.14*Raw!Z680/180))/COS((3.14*Raw!H680/180)-(3.14*Raw!Z680/180)))/3.14,L679)</f>
        <v>5.3300000000000161</v>
      </c>
      <c r="M680">
        <f>IF(AND(Raw!I680="OK",Raw!G680="OK"),180*ATAN(SIN((3.14*Raw!H680/180)-(3.14*Raw!F680/180))/COS((3.14*Raw!H680/180)-(3.14*Raw!F680/180)))/3.14,M679)</f>
        <v>0</v>
      </c>
      <c r="N680">
        <f>IF(AND(Raw!O680="OK",Raw!S680="OK"),180*ATAN(SIN((3.14*Raw!N680/180)-(3.14*Raw!R680/180))/COS((3.14*Raw!N680/180)-(3.14*Raw!R680/180)))/3.14,N679)</f>
        <v>1.8700000000000057</v>
      </c>
      <c r="O680">
        <f>IF(AND(Raw!M680="OK",Raw!K680="OK"),180*ATAN(SIN((3.14*Raw!L680/180)-(3.14*Raw!J680/180))/COS((3.14*Raw!L680/180)-(3.14*Raw!J680/180)))/3.14,O679)</f>
        <v>1.8999999999999984</v>
      </c>
      <c r="P680">
        <f>IF(AND(Raw!M680="OK",Raw!I680="OK"),180*ATAN(SIN((3.14*Raw!L680/180)-(3.14*Raw!H680/180))/COS((3.14*Raw!L680/180)-(3.14*Raw!H680/180)))/3.14,P679)</f>
        <v>10.909999999999989</v>
      </c>
    </row>
    <row r="681" spans="1:16" x14ac:dyDescent="0.25">
      <c r="A681" s="1" t="str">
        <f>Raw!A681</f>
        <v>26-07-2020 11:19:00</v>
      </c>
      <c r="B681">
        <f>IF(AND(Raw!K681="OK",Raw!C681="OK"),180*ATAN(SIN((3.14*Raw!J681/180)-(3.14*Raw!B681/180))/COS((3.14*Raw!J681/180)-(3.14*Raw!B681/180)))/3.14,B680)</f>
        <v>34.669999999999995</v>
      </c>
      <c r="C681">
        <f>IF(AND(Raw!O681="OK",Raw!C681="OK"),180*ATAN(SIN((3.14*Raw!N681/180)-(3.14*Raw!B681/180))/COS((3.14*Raw!N681/180)-(3.14*Raw!B681/180)))/3.14,C680)</f>
        <v>26.679999999999993</v>
      </c>
      <c r="D681">
        <f>IF(AND(Raw!K681="OK",Raw!O681="OK"),180*ATAN(SIN((3.14*Raw!J681/180)-(3.14*Raw!N681/180))/COS((3.14*Raw!J681/180)-(3.14*Raw!N681/180)))/3.14,D680)</f>
        <v>7.9900000000000038</v>
      </c>
      <c r="E681">
        <f>IF(AND(Raw!Q681="OK",Raw!C681="OK"),180*ATAN(SIN((3.14*Raw!P681/180)-(3.14*Raw!B681/180))/COS((3.14*Raw!P681/180)-(3.14*Raw!B681/180)))/3.14,E680)</f>
        <v>0</v>
      </c>
      <c r="F681">
        <f>IF(AND(Raw!O681="OK",Raw!Q681="OK"),180*ATAN(SIN((3.14*Raw!N681/180)-(3.14*Raw!P681/180))/COS((3.14*Raw!N681/180)-(3.14*Raw!P681/180)))/3.14,F680)</f>
        <v>0</v>
      </c>
      <c r="G681">
        <f>IF(AND(Raw!M681="OK",Raw!E681="OK"),180*ATAN(SIN((3.14*Raw!L681/180)-(3.14*Raw!D681/180))/COS((3.14*Raw!L681/180)-(3.14*Raw!D681/180)))/3.14,G680)</f>
        <v>27.830000000000016</v>
      </c>
      <c r="H681">
        <f>IF(AND(Raw!I681="OK",Raw!E681="OK"),180*ATAN(SIN((3.14*Raw!H681/180)-(3.14*Raw!D681/180))/COS((3.14*Raw!H681/180)-(3.14*Raw!D681/180)))/3.14,H680)</f>
        <v>16.820000000000032</v>
      </c>
      <c r="I681">
        <f>IF(AND(Raw!W681="OK",Raw!Y681="OK"),180*ATAN(SIN((3.14*Raw!V681/180)-(3.14*Raw!X681/180))/COS((3.14*Raw!V681/180)-(3.14*Raw!X681/180)))/3.14,I680)</f>
        <v>13.199999999999998</v>
      </c>
      <c r="J681">
        <f>IF(AND(Raw!U681="OK",Raw!C681="OK"),180*ATAN(SIN((3.14*Raw!T681/180)-(3.14*Raw!B681/180))/COS((3.14*Raw!T681/180)-(3.14*Raw!B681/180)))/3.14,J680)</f>
        <v>3.1999999999999869</v>
      </c>
      <c r="K681">
        <f>IF(AND(Raw!M681="OK",Raw!AA681="OK"),180*ATAN(SIN((3.14*Raw!L681/180)-(3.14*Raw!Z681/180))/COS((3.14*Raw!L681/180)-(3.14*Raw!Z681/180)))/3.14,K680)</f>
        <v>16.330000000000009</v>
      </c>
      <c r="L681">
        <f>IF(AND(Raw!I681="OK",Raw!AA681="OK"),180*ATAN(SIN((3.14*Raw!H681/180)-(3.14*Raw!Z681/180))/COS((3.14*Raw!H681/180)-(3.14*Raw!Z681/180)))/3.14,L680)</f>
        <v>5.3200000000000269</v>
      </c>
      <c r="M681">
        <f>IF(AND(Raw!I681="OK",Raw!G681="OK"),180*ATAN(SIN((3.14*Raw!H681/180)-(3.14*Raw!F681/180))/COS((3.14*Raw!H681/180)-(3.14*Raw!F681/180)))/3.14,M680)</f>
        <v>0</v>
      </c>
      <c r="N681">
        <f>IF(AND(Raw!O681="OK",Raw!S681="OK"),180*ATAN(SIN((3.14*Raw!N681/180)-(3.14*Raw!R681/180))/COS((3.14*Raw!N681/180)-(3.14*Raw!R681/180)))/3.14,N680)</f>
        <v>1.8099999999999945</v>
      </c>
      <c r="O681">
        <f>IF(AND(Raw!M681="OK",Raw!K681="OK"),180*ATAN(SIN((3.14*Raw!L681/180)-(3.14*Raw!J681/180))/COS((3.14*Raw!L681/180)-(3.14*Raw!J681/180)))/3.14,O680)</f>
        <v>1.8299999999999983</v>
      </c>
      <c r="P681">
        <f>IF(AND(Raw!M681="OK",Raw!I681="OK"),180*ATAN(SIN((3.14*Raw!L681/180)-(3.14*Raw!H681/180))/COS((3.14*Raw!L681/180)-(3.14*Raw!H681/180)))/3.14,P680)</f>
        <v>11.009999999999982</v>
      </c>
    </row>
    <row r="682" spans="1:16" x14ac:dyDescent="0.25">
      <c r="A682" s="1" t="str">
        <f>Raw!A682</f>
        <v>26-07-2020 11:20:00</v>
      </c>
      <c r="B682">
        <f>IF(AND(Raw!K682="OK",Raw!C682="OK"),180*ATAN(SIN((3.14*Raw!J682/180)-(3.14*Raw!B682/180))/COS((3.14*Raw!J682/180)-(3.14*Raw!B682/180)))/3.14,B681)</f>
        <v>34.39</v>
      </c>
      <c r="C682">
        <f>IF(AND(Raw!O682="OK",Raw!C682="OK"),180*ATAN(SIN((3.14*Raw!N682/180)-(3.14*Raw!B682/180))/COS((3.14*Raw!N682/180)-(3.14*Raw!B682/180)))/3.14,C681)</f>
        <v>26.43</v>
      </c>
      <c r="D682">
        <f>IF(AND(Raw!K682="OK",Raw!O682="OK"),180*ATAN(SIN((3.14*Raw!J682/180)-(3.14*Raw!N682/180))/COS((3.14*Raw!J682/180)-(3.14*Raw!N682/180)))/3.14,D681)</f>
        <v>7.9600000000000035</v>
      </c>
      <c r="E682">
        <f>IF(AND(Raw!Q682="OK",Raw!C682="OK"),180*ATAN(SIN((3.14*Raw!P682/180)-(3.14*Raw!B682/180))/COS((3.14*Raw!P682/180)-(3.14*Raw!B682/180)))/3.14,E681)</f>
        <v>0</v>
      </c>
      <c r="F682">
        <f>IF(AND(Raw!O682="OK",Raw!Q682="OK"),180*ATAN(SIN((3.14*Raw!N682/180)-(3.14*Raw!P682/180))/COS((3.14*Raw!N682/180)-(3.14*Raw!P682/180)))/3.14,F681)</f>
        <v>0</v>
      </c>
      <c r="G682">
        <f>IF(AND(Raw!M682="OK",Raw!E682="OK"),180*ATAN(SIN((3.14*Raw!L682/180)-(3.14*Raw!D682/180))/COS((3.14*Raw!L682/180)-(3.14*Raw!D682/180)))/3.14,G681)</f>
        <v>27.69</v>
      </c>
      <c r="H682">
        <f>IF(AND(Raw!I682="OK",Raw!E682="OK"),180*ATAN(SIN((3.14*Raw!H682/180)-(3.14*Raw!D682/180))/COS((3.14*Raw!H682/180)-(3.14*Raw!D682/180)))/3.14,H681)</f>
        <v>16.679999999999996</v>
      </c>
      <c r="I682">
        <f>IF(AND(Raw!W682="OK",Raw!Y682="OK"),180*ATAN(SIN((3.14*Raw!V682/180)-(3.14*Raw!X682/180))/COS((3.14*Raw!V682/180)-(3.14*Raw!X682/180)))/3.14,I681)</f>
        <v>13.119999999999997</v>
      </c>
      <c r="J682">
        <f>IF(AND(Raw!U682="OK",Raw!C682="OK"),180*ATAN(SIN((3.14*Raw!T682/180)-(3.14*Raw!B682/180))/COS((3.14*Raw!T682/180)-(3.14*Raw!B682/180)))/3.14,J681)</f>
        <v>3.1499999999999995</v>
      </c>
      <c r="K682">
        <f>IF(AND(Raw!M682="OK",Raw!AA682="OK"),180*ATAN(SIN((3.14*Raw!L682/180)-(3.14*Raw!Z682/180))/COS((3.14*Raw!L682/180)-(3.14*Raw!Z682/180)))/3.14,K681)</f>
        <v>16.32</v>
      </c>
      <c r="L682">
        <f>IF(AND(Raw!I682="OK",Raw!AA682="OK"),180*ATAN(SIN((3.14*Raw!H682/180)-(3.14*Raw!Z682/180))/COS((3.14*Raw!H682/180)-(3.14*Raw!Z682/180)))/3.14,L681)</f>
        <v>5.3100000000000023</v>
      </c>
      <c r="M682">
        <f>IF(AND(Raw!I682="OK",Raw!G682="OK"),180*ATAN(SIN((3.14*Raw!H682/180)-(3.14*Raw!F682/180))/COS((3.14*Raw!H682/180)-(3.14*Raw!F682/180)))/3.14,M681)</f>
        <v>0</v>
      </c>
      <c r="N682">
        <f>IF(AND(Raw!O682="OK",Raw!S682="OK"),180*ATAN(SIN((3.14*Raw!N682/180)-(3.14*Raw!R682/180))/COS((3.14*Raw!N682/180)-(3.14*Raw!R682/180)))/3.14,N681)</f>
        <v>1.7900000000000003</v>
      </c>
      <c r="O682">
        <f>IF(AND(Raw!M682="OK",Raw!K682="OK"),180*ATAN(SIN((3.14*Raw!L682/180)-(3.14*Raw!J682/180))/COS((3.14*Raw!L682/180)-(3.14*Raw!J682/180)))/3.14,O681)</f>
        <v>1.8099999999999945</v>
      </c>
      <c r="P682">
        <f>IF(AND(Raw!M682="OK",Raw!I682="OK"),180*ATAN(SIN((3.14*Raw!L682/180)-(3.14*Raw!H682/180))/COS((3.14*Raw!L682/180)-(3.14*Raw!H682/180)))/3.14,P681)</f>
        <v>11.009999999999996</v>
      </c>
    </row>
    <row r="683" spans="1:16" x14ac:dyDescent="0.25">
      <c r="A683" s="1" t="str">
        <f>Raw!A683</f>
        <v>26-07-2020 11:21:00</v>
      </c>
      <c r="B683">
        <f>IF(AND(Raw!K683="OK",Raw!C683="OK"),180*ATAN(SIN((3.14*Raw!J683/180)-(3.14*Raw!B683/180))/COS((3.14*Raw!J683/180)-(3.14*Raw!B683/180)))/3.14,B682)</f>
        <v>34.502597226855258</v>
      </c>
      <c r="C683">
        <f>IF(AND(Raw!O683="OK",Raw!C683="OK"),180*ATAN(SIN((3.14*Raw!N683/180)-(3.14*Raw!B683/180))/COS((3.14*Raw!N683/180)-(3.14*Raw!B683/180)))/3.14,C682)</f>
        <v>26.562597226855274</v>
      </c>
      <c r="D683">
        <f>IF(AND(Raw!K683="OK",Raw!O683="OK"),180*ATAN(SIN((3.14*Raw!J683/180)-(3.14*Raw!N683/180))/COS((3.14*Raw!J683/180)-(3.14*Raw!N683/180)))/3.14,D682)</f>
        <v>7.9400000000000075</v>
      </c>
      <c r="E683">
        <f>IF(AND(Raw!Q683="OK",Raw!C683="OK"),180*ATAN(SIN((3.14*Raw!P683/180)-(3.14*Raw!B683/180))/COS((3.14*Raw!P683/180)-(3.14*Raw!B683/180)))/3.14,E682)</f>
        <v>0</v>
      </c>
      <c r="F683">
        <f>IF(AND(Raw!O683="OK",Raw!Q683="OK"),180*ATAN(SIN((3.14*Raw!N683/180)-(3.14*Raw!P683/180))/COS((3.14*Raw!N683/180)-(3.14*Raw!P683/180)))/3.14,F682)</f>
        <v>0</v>
      </c>
      <c r="G683">
        <f>IF(AND(Raw!M683="OK",Raw!E683="OK"),180*ATAN(SIN((3.14*Raw!L683/180)-(3.14*Raw!D683/180))/COS((3.14*Raw!L683/180)-(3.14*Raw!D683/180)))/3.14,G682)</f>
        <v>27.560000000000006</v>
      </c>
      <c r="H683">
        <f>IF(AND(Raw!I683="OK",Raw!E683="OK"),180*ATAN(SIN((3.14*Raw!H683/180)-(3.14*Raw!D683/180))/COS((3.14*Raw!H683/180)-(3.14*Raw!D683/180)))/3.14,H682)</f>
        <v>16.450000000000031</v>
      </c>
      <c r="I683">
        <f>IF(AND(Raw!W683="OK",Raw!Y683="OK"),180*ATAN(SIN((3.14*Raw!V683/180)-(3.14*Raw!X683/180))/COS((3.14*Raw!V683/180)-(3.14*Raw!X683/180)))/3.14,I682)</f>
        <v>13.210000000000013</v>
      </c>
      <c r="J683">
        <f>IF(AND(Raw!U683="OK",Raw!C683="OK"),180*ATAN(SIN((3.14*Raw!T683/180)-(3.14*Raw!B683/180))/COS((3.14*Raw!T683/180)-(3.14*Raw!B683/180)))/3.14,J682)</f>
        <v>3.1499999999999897</v>
      </c>
      <c r="K683">
        <f>IF(AND(Raw!M683="OK",Raw!AA683="OK"),180*ATAN(SIN((3.14*Raw!L683/180)-(3.14*Raw!Z683/180))/COS((3.14*Raw!L683/180)-(3.14*Raw!Z683/180)))/3.14,K682)</f>
        <v>16.319999999999968</v>
      </c>
      <c r="L683">
        <f>IF(AND(Raw!I683="OK",Raw!AA683="OK"),180*ATAN(SIN((3.14*Raw!H683/180)-(3.14*Raw!Z683/180))/COS((3.14*Raw!H683/180)-(3.14*Raw!Z683/180)))/3.14,L682)</f>
        <v>5.2099999999999946</v>
      </c>
      <c r="M683">
        <f>IF(AND(Raw!I683="OK",Raw!G683="OK"),180*ATAN(SIN((3.14*Raw!H683/180)-(3.14*Raw!F683/180))/COS((3.14*Raw!H683/180)-(3.14*Raw!F683/180)))/3.14,M682)</f>
        <v>0</v>
      </c>
      <c r="N683">
        <f>IF(AND(Raw!O683="OK",Raw!S683="OK"),180*ATAN(SIN((3.14*Raw!N683/180)-(3.14*Raw!R683/180))/COS((3.14*Raw!N683/180)-(3.14*Raw!R683/180)))/3.14,N682)</f>
        <v>1.7700000000000125</v>
      </c>
      <c r="O683">
        <f>IF(AND(Raw!M683="OK",Raw!K683="OK"),180*ATAN(SIN((3.14*Raw!L683/180)-(3.14*Raw!J683/180))/COS((3.14*Raw!L683/180)-(3.14*Raw!J683/180)))/3.14,O682)</f>
        <v>1.8199999999999836</v>
      </c>
      <c r="P683">
        <f>IF(AND(Raw!M683="OK",Raw!I683="OK"),180*ATAN(SIN((3.14*Raw!L683/180)-(3.14*Raw!H683/180))/COS((3.14*Raw!L683/180)-(3.14*Raw!H683/180)))/3.14,P682)</f>
        <v>11.109999999999976</v>
      </c>
    </row>
    <row r="684" spans="1:16" x14ac:dyDescent="0.25">
      <c r="A684" s="1" t="str">
        <f>Raw!A684</f>
        <v>26-07-2020 11:22:00</v>
      </c>
      <c r="B684">
        <f>IF(AND(Raw!K684="OK",Raw!C684="OK"),180*ATAN(SIN((3.14*Raw!J684/180)-(3.14*Raw!B684/180))/COS((3.14*Raw!J684/180)-(3.14*Raw!B684/180)))/3.14,B683)</f>
        <v>34.380000000000003</v>
      </c>
      <c r="C684">
        <f>IF(AND(Raw!O684="OK",Raw!C684="OK"),180*ATAN(SIN((3.14*Raw!N684/180)-(3.14*Raw!B684/180))/COS((3.14*Raw!N684/180)-(3.14*Raw!B684/180)))/3.14,C683)</f>
        <v>26.440000000000005</v>
      </c>
      <c r="D684">
        <f>IF(AND(Raw!K684="OK",Raw!O684="OK"),180*ATAN(SIN((3.14*Raw!J684/180)-(3.14*Raw!N684/180))/COS((3.14*Raw!J684/180)-(3.14*Raw!N684/180)))/3.14,D683)</f>
        <v>7.94</v>
      </c>
      <c r="E684">
        <f>IF(AND(Raw!Q684="OK",Raw!C684="OK"),180*ATAN(SIN((3.14*Raw!P684/180)-(3.14*Raw!B684/180))/COS((3.14*Raw!P684/180)-(3.14*Raw!B684/180)))/3.14,E683)</f>
        <v>0</v>
      </c>
      <c r="F684">
        <f>IF(AND(Raw!O684="OK",Raw!Q684="OK"),180*ATAN(SIN((3.14*Raw!N684/180)-(3.14*Raw!P684/180))/COS((3.14*Raw!N684/180)-(3.14*Raw!P684/180)))/3.14,F683)</f>
        <v>0</v>
      </c>
      <c r="G684">
        <f>IF(AND(Raw!M684="OK",Raw!E684="OK"),180*ATAN(SIN((3.14*Raw!L684/180)-(3.14*Raw!D684/180))/COS((3.14*Raw!L684/180)-(3.14*Raw!D684/180)))/3.14,G683)</f>
        <v>27.499999999999996</v>
      </c>
      <c r="H684">
        <f>IF(AND(Raw!I684="OK",Raw!E684="OK"),180*ATAN(SIN((3.14*Raw!H684/180)-(3.14*Raw!D684/180))/COS((3.14*Raw!H684/180)-(3.14*Raw!D684/180)))/3.14,H683)</f>
        <v>16.36</v>
      </c>
      <c r="I684">
        <f>IF(AND(Raw!W684="OK",Raw!Y684="OK"),180*ATAN(SIN((3.14*Raw!V684/180)-(3.14*Raw!X684/180))/COS((3.14*Raw!V684/180)-(3.14*Raw!X684/180)))/3.14,I683)</f>
        <v>13.27</v>
      </c>
      <c r="J684">
        <f>IF(AND(Raw!U684="OK",Raw!C684="OK"),180*ATAN(SIN((3.14*Raw!T684/180)-(3.14*Raw!B684/180))/COS((3.14*Raw!T684/180)-(3.14*Raw!B684/180)))/3.14,J683)</f>
        <v>3.200000000000006</v>
      </c>
      <c r="K684">
        <f>IF(AND(Raw!M684="OK",Raw!AA684="OK"),180*ATAN(SIN((3.14*Raw!L684/180)-(3.14*Raw!Z684/180))/COS((3.14*Raw!L684/180)-(3.14*Raw!Z684/180)))/3.14,K683)</f>
        <v>16.3</v>
      </c>
      <c r="L684">
        <f>IF(AND(Raw!I684="OK",Raw!AA684="OK"),180*ATAN(SIN((3.14*Raw!H684/180)-(3.14*Raw!Z684/180))/COS((3.14*Raw!H684/180)-(3.14*Raw!Z684/180)))/3.14,L683)</f>
        <v>5.160000000000001</v>
      </c>
      <c r="M684">
        <f>IF(AND(Raw!I684="OK",Raw!G684="OK"),180*ATAN(SIN((3.14*Raw!H684/180)-(3.14*Raw!F684/180))/COS((3.14*Raw!H684/180)-(3.14*Raw!F684/180)))/3.14,M683)</f>
        <v>0</v>
      </c>
      <c r="N684">
        <f>IF(AND(Raw!O684="OK",Raw!S684="OK"),180*ATAN(SIN((3.14*Raw!N684/180)-(3.14*Raw!R684/180))/COS((3.14*Raw!N684/180)-(3.14*Raw!R684/180)))/3.14,N683)</f>
        <v>1.72</v>
      </c>
      <c r="O684">
        <f>IF(AND(Raw!M684="OK",Raw!K684="OK"),180*ATAN(SIN((3.14*Raw!L684/180)-(3.14*Raw!J684/180))/COS((3.14*Raw!L684/180)-(3.14*Raw!J684/180)))/3.14,O683)</f>
        <v>1.8000000000000005</v>
      </c>
      <c r="P684">
        <f>IF(AND(Raw!M684="OK",Raw!I684="OK"),180*ATAN(SIN((3.14*Raw!L684/180)-(3.14*Raw!H684/180))/COS((3.14*Raw!L684/180)-(3.14*Raw!H684/180)))/3.14,P683)</f>
        <v>11.14</v>
      </c>
    </row>
    <row r="685" spans="1:16" x14ac:dyDescent="0.25">
      <c r="A685" s="1" t="str">
        <f>Raw!A685</f>
        <v>26-07-2020 11:23:00</v>
      </c>
      <c r="B685">
        <f>IF(AND(Raw!K685="OK",Raw!C685="OK"),180*ATAN(SIN((3.14*Raw!J685/180)-(3.14*Raw!B685/180))/COS((3.14*Raw!J685/180)-(3.14*Raw!B685/180)))/3.14,B684)</f>
        <v>34.409999999999989</v>
      </c>
      <c r="C685">
        <f>IF(AND(Raw!O685="OK",Raw!C685="OK"),180*ATAN(SIN((3.14*Raw!N685/180)-(3.14*Raw!B685/180))/COS((3.14*Raw!N685/180)-(3.14*Raw!B685/180)))/3.14,C684)</f>
        <v>26.480000000000004</v>
      </c>
      <c r="D685">
        <f>IF(AND(Raw!K685="OK",Raw!O685="OK"),180*ATAN(SIN((3.14*Raw!J685/180)-(3.14*Raw!N685/180))/COS((3.14*Raw!J685/180)-(3.14*Raw!N685/180)))/3.14,D684)</f>
        <v>7.9299999999999971</v>
      </c>
      <c r="E685">
        <f>IF(AND(Raw!Q685="OK",Raw!C685="OK"),180*ATAN(SIN((3.14*Raw!P685/180)-(3.14*Raw!B685/180))/COS((3.14*Raw!P685/180)-(3.14*Raw!B685/180)))/3.14,E684)</f>
        <v>0</v>
      </c>
      <c r="F685">
        <f>IF(AND(Raw!O685="OK",Raw!Q685="OK"),180*ATAN(SIN((3.14*Raw!N685/180)-(3.14*Raw!P685/180))/COS((3.14*Raw!N685/180)-(3.14*Raw!P685/180)))/3.14,F684)</f>
        <v>0</v>
      </c>
      <c r="G685">
        <f>IF(AND(Raw!M685="OK",Raw!E685="OK"),180*ATAN(SIN((3.14*Raw!L685/180)-(3.14*Raw!D685/180))/COS((3.14*Raw!L685/180)-(3.14*Raw!D685/180)))/3.14,G684)</f>
        <v>27.620000000000008</v>
      </c>
      <c r="H685">
        <f>IF(AND(Raw!I685="OK",Raw!E685="OK"),180*ATAN(SIN((3.14*Raw!H685/180)-(3.14*Raw!D685/180))/COS((3.14*Raw!H685/180)-(3.14*Raw!D685/180)))/3.14,H684)</f>
        <v>16.450000000000003</v>
      </c>
      <c r="I685">
        <f>IF(AND(Raw!W685="OK",Raw!Y685="OK"),180*ATAN(SIN((3.14*Raw!V685/180)-(3.14*Raw!X685/180))/COS((3.14*Raw!V685/180)-(3.14*Raw!X685/180)))/3.14,I684)</f>
        <v>13.23</v>
      </c>
      <c r="J685">
        <f>IF(AND(Raw!U685="OK",Raw!C685="OK"),180*ATAN(SIN((3.14*Raw!T685/180)-(3.14*Raw!B685/180))/COS((3.14*Raw!T685/180)-(3.14*Raw!B685/180)))/3.14,J684)</f>
        <v>3.1399999999999992</v>
      </c>
      <c r="K685">
        <f>IF(AND(Raw!M685="OK",Raw!AA685="OK"),180*ATAN(SIN((3.14*Raw!L685/180)-(3.14*Raw!Z685/180))/COS((3.14*Raw!L685/180)-(3.14*Raw!Z685/180)))/3.14,K684)</f>
        <v>16.340000000000003</v>
      </c>
      <c r="L685">
        <f>IF(AND(Raw!I685="OK",Raw!AA685="OK"),180*ATAN(SIN((3.14*Raw!H685/180)-(3.14*Raw!Z685/180))/COS((3.14*Raw!H685/180)-(3.14*Raw!Z685/180)))/3.14,L684)</f>
        <v>5.1700000000000017</v>
      </c>
      <c r="M685">
        <f>IF(AND(Raw!I685="OK",Raw!G685="OK"),180*ATAN(SIN((3.14*Raw!H685/180)-(3.14*Raw!F685/180))/COS((3.14*Raw!H685/180)-(3.14*Raw!F685/180)))/3.14,M684)</f>
        <v>0</v>
      </c>
      <c r="N685">
        <f>IF(AND(Raw!O685="OK",Raw!S685="OK"),180*ATAN(SIN((3.14*Raw!N685/180)-(3.14*Raw!R685/180))/COS((3.14*Raw!N685/180)-(3.14*Raw!R685/180)))/3.14,N684)</f>
        <v>1.7999999999999992</v>
      </c>
      <c r="O685">
        <f>IF(AND(Raw!M685="OK",Raw!K685="OK"),180*ATAN(SIN((3.14*Raw!L685/180)-(3.14*Raw!J685/180))/COS((3.14*Raw!L685/180)-(3.14*Raw!J685/180)))/3.14,O684)</f>
        <v>1.7999999999999992</v>
      </c>
      <c r="P685">
        <f>IF(AND(Raw!M685="OK",Raw!I685="OK"),180*ATAN(SIN((3.14*Raw!L685/180)-(3.14*Raw!H685/180))/COS((3.14*Raw!L685/180)-(3.14*Raw!H685/180)))/3.14,P684)</f>
        <v>11.17</v>
      </c>
    </row>
    <row r="686" spans="1:16" x14ac:dyDescent="0.25">
      <c r="A686" s="1" t="str">
        <f>Raw!A686</f>
        <v>26-07-2020 11:24:00</v>
      </c>
      <c r="B686">
        <f>IF(AND(Raw!K686="OK",Raw!C686="OK"),180*ATAN(SIN((3.14*Raw!J686/180)-(3.14*Raw!B686/180))/COS((3.14*Raw!J686/180)-(3.14*Raw!B686/180)))/3.14,B685)</f>
        <v>34.930000000000021</v>
      </c>
      <c r="C686">
        <f>IF(AND(Raw!O686="OK",Raw!C686="OK"),180*ATAN(SIN((3.14*Raw!N686/180)-(3.14*Raw!B686/180))/COS((3.14*Raw!N686/180)-(3.14*Raw!B686/180)))/3.14,C685)</f>
        <v>27.010000000000005</v>
      </c>
      <c r="D686">
        <f>IF(AND(Raw!K686="OK",Raw!O686="OK"),180*ATAN(SIN((3.14*Raw!J686/180)-(3.14*Raw!N686/180))/COS((3.14*Raw!J686/180)-(3.14*Raw!N686/180)))/3.14,D685)</f>
        <v>7.9200000000000159</v>
      </c>
      <c r="E686">
        <f>IF(AND(Raw!Q686="OK",Raw!C686="OK"),180*ATAN(SIN((3.14*Raw!P686/180)-(3.14*Raw!B686/180))/COS((3.14*Raw!P686/180)-(3.14*Raw!B686/180)))/3.14,E685)</f>
        <v>0</v>
      </c>
      <c r="F686">
        <f>IF(AND(Raw!O686="OK",Raw!Q686="OK"),180*ATAN(SIN((3.14*Raw!N686/180)-(3.14*Raw!P686/180))/COS((3.14*Raw!N686/180)-(3.14*Raw!P686/180)))/3.14,F685)</f>
        <v>0</v>
      </c>
      <c r="G686">
        <f>IF(AND(Raw!M686="OK",Raw!E686="OK"),180*ATAN(SIN((3.14*Raw!L686/180)-(3.14*Raw!D686/180))/COS((3.14*Raw!L686/180)-(3.14*Raw!D686/180)))/3.14,G685)</f>
        <v>27.809999999999988</v>
      </c>
      <c r="H686">
        <f>IF(AND(Raw!I686="OK",Raw!E686="OK"),180*ATAN(SIN((3.14*Raw!H686/180)-(3.14*Raw!D686/180))/COS((3.14*Raw!H686/180)-(3.14*Raw!D686/180)))/3.14,H685)</f>
        <v>16.579999999999991</v>
      </c>
      <c r="I686">
        <f>IF(AND(Raw!W686="OK",Raw!Y686="OK"),180*ATAN(SIN((3.14*Raw!V686/180)-(3.14*Raw!X686/180))/COS((3.14*Raw!V686/180)-(3.14*Raw!X686/180)))/3.14,I685)</f>
        <v>13.290000000000017</v>
      </c>
      <c r="J686">
        <f>IF(AND(Raw!U686="OK",Raw!C686="OK"),180*ATAN(SIN((3.14*Raw!T686/180)-(3.14*Raw!B686/180))/COS((3.14*Raw!T686/180)-(3.14*Raw!B686/180)))/3.14,J685)</f>
        <v>3.2400000000000069</v>
      </c>
      <c r="K686">
        <f>IF(AND(Raw!M686="OK",Raw!AA686="OK"),180*ATAN(SIN((3.14*Raw!L686/180)-(3.14*Raw!Z686/180))/COS((3.14*Raw!L686/180)-(3.14*Raw!Z686/180)))/3.14,K685)</f>
        <v>16.379999999999995</v>
      </c>
      <c r="L686">
        <f>IF(AND(Raw!I686="OK",Raw!AA686="OK"),180*ATAN(SIN((3.14*Raw!H686/180)-(3.14*Raw!Z686/180))/COS((3.14*Raw!H686/180)-(3.14*Raw!Z686/180)))/3.14,L685)</f>
        <v>5.149999999999995</v>
      </c>
      <c r="M686">
        <f>IF(AND(Raw!I686="OK",Raw!G686="OK"),180*ATAN(SIN((3.14*Raw!H686/180)-(3.14*Raw!F686/180))/COS((3.14*Raw!H686/180)-(3.14*Raw!F686/180)))/3.14,M685)</f>
        <v>0</v>
      </c>
      <c r="N686">
        <f>IF(AND(Raw!O686="OK",Raw!S686="OK"),180*ATAN(SIN((3.14*Raw!N686/180)-(3.14*Raw!R686/180))/COS((3.14*Raw!N686/180)-(3.14*Raw!R686/180)))/3.14,N685)</f>
        <v>1.869999999999993</v>
      </c>
      <c r="O686">
        <f>IF(AND(Raw!M686="OK",Raw!K686="OK"),180*ATAN(SIN((3.14*Raw!L686/180)-(3.14*Raw!J686/180))/COS((3.14*Raw!L686/180)-(3.14*Raw!J686/180)))/3.14,O685)</f>
        <v>1.779999999999976</v>
      </c>
      <c r="P686">
        <f>IF(AND(Raw!M686="OK",Raw!I686="OK"),180*ATAN(SIN((3.14*Raw!L686/180)-(3.14*Raw!H686/180))/COS((3.14*Raw!L686/180)-(3.14*Raw!H686/180)))/3.14,P685)</f>
        <v>11.229999999999997</v>
      </c>
    </row>
    <row r="687" spans="1:16" x14ac:dyDescent="0.25">
      <c r="A687" s="1" t="str">
        <f>Raw!A687</f>
        <v>26-07-2020 11:25:00</v>
      </c>
      <c r="B687">
        <f>IF(AND(Raw!K687="OK",Raw!C687="OK"),180*ATAN(SIN((3.14*Raw!J687/180)-(3.14*Raw!B687/180))/COS((3.14*Raw!J687/180)-(3.14*Raw!B687/180)))/3.14,B686)</f>
        <v>34.669999999999995</v>
      </c>
      <c r="C687">
        <f>IF(AND(Raw!O687="OK",Raw!C687="OK"),180*ATAN(SIN((3.14*Raw!N687/180)-(3.14*Raw!B687/180))/COS((3.14*Raw!N687/180)-(3.14*Raw!B687/180)))/3.14,C686)</f>
        <v>26.759999999999994</v>
      </c>
      <c r="D687">
        <f>IF(AND(Raw!K687="OK",Raw!O687="OK"),180*ATAN(SIN((3.14*Raw!J687/180)-(3.14*Raw!N687/180))/COS((3.14*Raw!J687/180)-(3.14*Raw!N687/180)))/3.14,D686)</f>
        <v>7.9100000000000019</v>
      </c>
      <c r="E687">
        <f>IF(AND(Raw!Q687="OK",Raw!C687="OK"),180*ATAN(SIN((3.14*Raw!P687/180)-(3.14*Raw!B687/180))/COS((3.14*Raw!P687/180)-(3.14*Raw!B687/180)))/3.14,E686)</f>
        <v>0</v>
      </c>
      <c r="F687">
        <f>IF(AND(Raw!O687="OK",Raw!Q687="OK"),180*ATAN(SIN((3.14*Raw!N687/180)-(3.14*Raw!P687/180))/COS((3.14*Raw!N687/180)-(3.14*Raw!P687/180)))/3.14,F686)</f>
        <v>0</v>
      </c>
      <c r="G687">
        <f>IF(AND(Raw!M687="OK",Raw!E687="OK"),180*ATAN(SIN((3.14*Raw!L687/180)-(3.14*Raw!D687/180))/COS((3.14*Raw!L687/180)-(3.14*Raw!D687/180)))/3.14,G686)</f>
        <v>27.709999999999994</v>
      </c>
      <c r="H687">
        <f>IF(AND(Raw!I687="OK",Raw!E687="OK"),180*ATAN(SIN((3.14*Raw!H687/180)-(3.14*Raw!D687/180))/COS((3.14*Raw!H687/180)-(3.14*Raw!D687/180)))/3.14,H686)</f>
        <v>16.489999999999995</v>
      </c>
      <c r="I687">
        <f>IF(AND(Raw!W687="OK",Raw!Y687="OK"),180*ATAN(SIN((3.14*Raw!V687/180)-(3.14*Raw!X687/180))/COS((3.14*Raw!V687/180)-(3.14*Raw!X687/180)))/3.14,I686)</f>
        <v>13.319999999999997</v>
      </c>
      <c r="J687">
        <f>IF(AND(Raw!U687="OK",Raw!C687="OK"),180*ATAN(SIN((3.14*Raw!T687/180)-(3.14*Raw!B687/180))/COS((3.14*Raw!T687/180)-(3.14*Raw!B687/180)))/3.14,J686)</f>
        <v>3.1999999999999993</v>
      </c>
      <c r="K687">
        <f>IF(AND(Raw!M687="OK",Raw!AA687="OK"),180*ATAN(SIN((3.14*Raw!L687/180)-(3.14*Raw!Z687/180))/COS((3.14*Raw!L687/180)-(3.14*Raw!Z687/180)))/3.14,K686)</f>
        <v>16.37</v>
      </c>
      <c r="L687">
        <f>IF(AND(Raw!I687="OK",Raw!AA687="OK"),180*ATAN(SIN((3.14*Raw!H687/180)-(3.14*Raw!Z687/180))/COS((3.14*Raw!H687/180)-(3.14*Raw!Z687/180)))/3.14,L686)</f>
        <v>5.1499999999999986</v>
      </c>
      <c r="M687">
        <f>IF(AND(Raw!I687="OK",Raw!G687="OK"),180*ATAN(SIN((3.14*Raw!H687/180)-(3.14*Raw!F687/180))/COS((3.14*Raw!H687/180)-(3.14*Raw!F687/180)))/3.14,M686)</f>
        <v>0</v>
      </c>
      <c r="N687">
        <f>IF(AND(Raw!O687="OK",Raw!S687="OK"),180*ATAN(SIN((3.14*Raw!N687/180)-(3.14*Raw!R687/180))/COS((3.14*Raw!N687/180)-(3.14*Raw!R687/180)))/3.14,N686)</f>
        <v>1.8200000000000029</v>
      </c>
      <c r="O687">
        <f>IF(AND(Raw!M687="OK",Raw!K687="OK"),180*ATAN(SIN((3.14*Raw!L687/180)-(3.14*Raw!J687/180))/COS((3.14*Raw!L687/180)-(3.14*Raw!J687/180)))/3.14,O686)</f>
        <v>1.84</v>
      </c>
      <c r="P687">
        <f>IF(AND(Raw!M687="OK",Raw!I687="OK"),180*ATAN(SIN((3.14*Raw!L687/180)-(3.14*Raw!H687/180))/COS((3.14*Raw!L687/180)-(3.14*Raw!H687/180)))/3.14,P686)</f>
        <v>11.220000000000002</v>
      </c>
    </row>
    <row r="688" spans="1:16" x14ac:dyDescent="0.25">
      <c r="A688" s="1" t="str">
        <f>Raw!A688</f>
        <v>26-07-2020 11:26:00</v>
      </c>
      <c r="B688">
        <f>IF(AND(Raw!K688="OK",Raw!C688="OK"),180*ATAN(SIN((3.14*Raw!J688/180)-(3.14*Raw!B688/180))/COS((3.14*Raw!J688/180)-(3.14*Raw!B688/180)))/3.14,B687)</f>
        <v>35.080000000000034</v>
      </c>
      <c r="C688">
        <f>IF(AND(Raw!O688="OK",Raw!C688="OK"),180*ATAN(SIN((3.14*Raw!N688/180)-(3.14*Raw!B688/180))/COS((3.14*Raw!N688/180)-(3.14*Raw!B688/180)))/3.14,C687)</f>
        <v>27.060000000000013</v>
      </c>
      <c r="D688">
        <f>IF(AND(Raw!K688="OK",Raw!O688="OK"),180*ATAN(SIN((3.14*Raw!J688/180)-(3.14*Raw!N688/180))/COS((3.14*Raw!J688/180)-(3.14*Raw!N688/180)))/3.14,D687)</f>
        <v>8.0200000000000227</v>
      </c>
      <c r="E688">
        <f>IF(AND(Raw!Q688="OK",Raw!C688="OK"),180*ATAN(SIN((3.14*Raw!P688/180)-(3.14*Raw!B688/180))/COS((3.14*Raw!P688/180)-(3.14*Raw!B688/180)))/3.14,E687)</f>
        <v>0</v>
      </c>
      <c r="F688">
        <f>IF(AND(Raw!O688="OK",Raw!Q688="OK"),180*ATAN(SIN((3.14*Raw!N688/180)-(3.14*Raw!P688/180))/COS((3.14*Raw!N688/180)-(3.14*Raw!P688/180)))/3.14,F687)</f>
        <v>0</v>
      </c>
      <c r="G688">
        <f>IF(AND(Raw!M688="OK",Raw!E688="OK"),180*ATAN(SIN((3.14*Raw!L688/180)-(3.14*Raw!D688/180))/COS((3.14*Raw!L688/180)-(3.14*Raw!D688/180)))/3.14,G687)</f>
        <v>27.93000000000001</v>
      </c>
      <c r="H688">
        <f>IF(AND(Raw!I688="OK",Raw!E688="OK"),180*ATAN(SIN((3.14*Raw!H688/180)-(3.14*Raw!D688/180))/COS((3.14*Raw!H688/180)-(3.14*Raw!D688/180)))/3.14,H687)</f>
        <v>16.619999999999997</v>
      </c>
      <c r="I688">
        <f>IF(AND(Raw!W688="OK",Raw!Y688="OK"),180*ATAN(SIN((3.14*Raw!V688/180)-(3.14*Raw!X688/180))/COS((3.14*Raw!V688/180)-(3.14*Raw!X688/180)))/3.14,I687)</f>
        <v>13.340000000000025</v>
      </c>
      <c r="J688">
        <f>IF(AND(Raw!U688="OK",Raw!C688="OK"),180*ATAN(SIN((3.14*Raw!T688/180)-(3.14*Raw!B688/180))/COS((3.14*Raw!T688/180)-(3.14*Raw!B688/180)))/3.14,J687)</f>
        <v>3.3000000000000305</v>
      </c>
      <c r="K688">
        <f>IF(AND(Raw!M688="OK",Raw!AA688="OK"),180*ATAN(SIN((3.14*Raw!L688/180)-(3.14*Raw!Z688/180))/COS((3.14*Raw!L688/180)-(3.14*Raw!Z688/180)))/3.14,K687)</f>
        <v>16.36</v>
      </c>
      <c r="L688">
        <f>IF(AND(Raw!I688="OK",Raw!AA688="OK"),180*ATAN(SIN((3.14*Raw!H688/180)-(3.14*Raw!Z688/180))/COS((3.14*Raw!H688/180)-(3.14*Raw!Z688/180)))/3.14,L687)</f>
        <v>5.0499999999999892</v>
      </c>
      <c r="M688">
        <f>IF(AND(Raw!I688="OK",Raw!G688="OK"),180*ATAN(SIN((3.14*Raw!H688/180)-(3.14*Raw!F688/180))/COS((3.14*Raw!H688/180)-(3.14*Raw!F688/180)))/3.14,M687)</f>
        <v>0</v>
      </c>
      <c r="N688">
        <f>IF(AND(Raw!O688="OK",Raw!S688="OK"),180*ATAN(SIN((3.14*Raw!N688/180)-(3.14*Raw!R688/180))/COS((3.14*Raw!N688/180)-(3.14*Raw!R688/180)))/3.14,N687)</f>
        <v>1.8300000000000236</v>
      </c>
      <c r="O688">
        <f>IF(AND(Raw!M688="OK",Raw!K688="OK"),180*ATAN(SIN((3.14*Raw!L688/180)-(3.14*Raw!J688/180))/COS((3.14*Raw!L688/180)-(3.14*Raw!J688/180)))/3.14,O687)</f>
        <v>1.9099999999999877</v>
      </c>
      <c r="P688">
        <f>IF(AND(Raw!M688="OK",Raw!I688="OK"),180*ATAN(SIN((3.14*Raw!L688/180)-(3.14*Raw!H688/180))/COS((3.14*Raw!L688/180)-(3.14*Raw!H688/180)))/3.14,P687)</f>
        <v>11.310000000000013</v>
      </c>
    </row>
    <row r="689" spans="1:16" x14ac:dyDescent="0.25">
      <c r="A689" s="1" t="str">
        <f>Raw!A689</f>
        <v>26-07-2020 11:27:00</v>
      </c>
      <c r="B689">
        <f>IF(AND(Raw!K689="OK",Raw!C689="OK"),180*ATAN(SIN((3.14*Raw!J689/180)-(3.14*Raw!B689/180))/COS((3.14*Raw!J689/180)-(3.14*Raw!B689/180)))/3.14,B688)</f>
        <v>35.000000000000007</v>
      </c>
      <c r="C689">
        <f>IF(AND(Raw!O689="OK",Raw!C689="OK"),180*ATAN(SIN((3.14*Raw!N689/180)-(3.14*Raw!B689/180))/COS((3.14*Raw!N689/180)-(3.14*Raw!B689/180)))/3.14,C688)</f>
        <v>27.019999999999992</v>
      </c>
      <c r="D689">
        <f>IF(AND(Raw!K689="OK",Raw!O689="OK"),180*ATAN(SIN((3.14*Raw!J689/180)-(3.14*Raw!N689/180))/COS((3.14*Raw!J689/180)-(3.14*Raw!N689/180)))/3.14,D688)</f>
        <v>7.9800000000000164</v>
      </c>
      <c r="E689">
        <f>IF(AND(Raw!Q689="OK",Raw!C689="OK"),180*ATAN(SIN((3.14*Raw!P689/180)-(3.14*Raw!B689/180))/COS((3.14*Raw!P689/180)-(3.14*Raw!B689/180)))/3.14,E688)</f>
        <v>0</v>
      </c>
      <c r="F689">
        <f>IF(AND(Raw!O689="OK",Raw!Q689="OK"),180*ATAN(SIN((3.14*Raw!N689/180)-(3.14*Raw!P689/180))/COS((3.14*Raw!N689/180)-(3.14*Raw!P689/180)))/3.14,F688)</f>
        <v>0</v>
      </c>
      <c r="G689">
        <f>IF(AND(Raw!M689="OK",Raw!E689="OK"),180*ATAN(SIN((3.14*Raw!L689/180)-(3.14*Raw!D689/180))/COS((3.14*Raw!L689/180)-(3.14*Raw!D689/180)))/3.14,G688)</f>
        <v>27.900000000000002</v>
      </c>
      <c r="H689">
        <f>IF(AND(Raw!I689="OK",Raw!E689="OK"),180*ATAN(SIN((3.14*Raw!H689/180)-(3.14*Raw!D689/180))/COS((3.14*Raw!H689/180)-(3.14*Raw!D689/180)))/3.14,H688)</f>
        <v>16.570000000000014</v>
      </c>
      <c r="I689">
        <f>IF(AND(Raw!W689="OK",Raw!Y689="OK"),180*ATAN(SIN((3.14*Raw!V689/180)-(3.14*Raw!X689/180))/COS((3.14*Raw!V689/180)-(3.14*Raw!X689/180)))/3.14,I688)</f>
        <v>13.300000000000002</v>
      </c>
      <c r="J689">
        <f>IF(AND(Raw!U689="OK",Raw!C689="OK"),180*ATAN(SIN((3.14*Raw!T689/180)-(3.14*Raw!B689/180))/COS((3.14*Raw!T689/180)-(3.14*Raw!B689/180)))/3.14,J688)</f>
        <v>3.3100000000000076</v>
      </c>
      <c r="K689">
        <f>IF(AND(Raw!M689="OK",Raw!AA689="OK"),180*ATAN(SIN((3.14*Raw!L689/180)-(3.14*Raw!Z689/180))/COS((3.14*Raw!L689/180)-(3.14*Raw!Z689/180)))/3.14,K688)</f>
        <v>16.389999999999993</v>
      </c>
      <c r="L689">
        <f>IF(AND(Raw!I689="OK",Raw!AA689="OK"),180*ATAN(SIN((3.14*Raw!H689/180)-(3.14*Raw!Z689/180))/COS((3.14*Raw!H689/180)-(3.14*Raw!Z689/180)))/3.14,L688)</f>
        <v>5.0600000000000032</v>
      </c>
      <c r="M689">
        <f>IF(AND(Raw!I689="OK",Raw!G689="OK"),180*ATAN(SIN((3.14*Raw!H689/180)-(3.14*Raw!F689/180))/COS((3.14*Raw!H689/180)-(3.14*Raw!F689/180)))/3.14,M688)</f>
        <v>0</v>
      </c>
      <c r="N689">
        <f>IF(AND(Raw!O689="OK",Raw!S689="OK"),180*ATAN(SIN((3.14*Raw!N689/180)-(3.14*Raw!R689/180))/COS((3.14*Raw!N689/180)-(3.14*Raw!R689/180)))/3.14,N688)</f>
        <v>1.869999999999993</v>
      </c>
      <c r="O689">
        <f>IF(AND(Raw!M689="OK",Raw!K689="OK"),180*ATAN(SIN((3.14*Raw!L689/180)-(3.14*Raw!J689/180))/COS((3.14*Raw!L689/180)-(3.14*Raw!J689/180)))/3.14,O688)</f>
        <v>1.98999999999999</v>
      </c>
      <c r="P689">
        <f>IF(AND(Raw!M689="OK",Raw!I689="OK"),180*ATAN(SIN((3.14*Raw!L689/180)-(3.14*Raw!H689/180))/COS((3.14*Raw!L689/180)-(3.14*Raw!H689/180)))/3.14,P688)</f>
        <v>11.329999999999991</v>
      </c>
    </row>
    <row r="690" spans="1:16" x14ac:dyDescent="0.25">
      <c r="A690" s="1" t="str">
        <f>Raw!A690</f>
        <v>26-07-2020 11:28:00</v>
      </c>
      <c r="B690">
        <f>IF(AND(Raw!K690="OK",Raw!C690="OK"),180*ATAN(SIN((3.14*Raw!J690/180)-(3.14*Raw!B690/180))/COS((3.14*Raw!J690/180)-(3.14*Raw!B690/180)))/3.14,B689)</f>
        <v>35.110000000000007</v>
      </c>
      <c r="C690">
        <f>IF(AND(Raw!O690="OK",Raw!C690="OK"),180*ATAN(SIN((3.14*Raw!N690/180)-(3.14*Raw!B690/180))/COS((3.14*Raw!N690/180)-(3.14*Raw!B690/180)))/3.14,C689)</f>
        <v>27.15000000000002</v>
      </c>
      <c r="D690">
        <f>IF(AND(Raw!K690="OK",Raw!O690="OK"),180*ATAN(SIN((3.14*Raw!J690/180)-(3.14*Raw!N690/180))/COS((3.14*Raw!J690/180)-(3.14*Raw!N690/180)))/3.14,D689)</f>
        <v>7.9599999999999858</v>
      </c>
      <c r="E690">
        <f>IF(AND(Raw!Q690="OK",Raw!C690="OK"),180*ATAN(SIN((3.14*Raw!P690/180)-(3.14*Raw!B690/180))/COS((3.14*Raw!P690/180)-(3.14*Raw!B690/180)))/3.14,E689)</f>
        <v>0</v>
      </c>
      <c r="F690">
        <f>IF(AND(Raw!O690="OK",Raw!Q690="OK"),180*ATAN(SIN((3.14*Raw!N690/180)-(3.14*Raw!P690/180))/COS((3.14*Raw!N690/180)-(3.14*Raw!P690/180)))/3.14,F689)</f>
        <v>0</v>
      </c>
      <c r="G690">
        <f>IF(AND(Raw!M690="OK",Raw!E690="OK"),180*ATAN(SIN((3.14*Raw!L690/180)-(3.14*Raw!D690/180))/COS((3.14*Raw!L690/180)-(3.14*Raw!D690/180)))/3.14,G689)</f>
        <v>28.049999999999986</v>
      </c>
      <c r="H690">
        <f>IF(AND(Raw!I690="OK",Raw!E690="OK"),180*ATAN(SIN((3.14*Raw!H690/180)-(3.14*Raw!D690/180))/COS((3.14*Raw!H690/180)-(3.14*Raw!D690/180)))/3.14,H689)</f>
        <v>16.68000000000001</v>
      </c>
      <c r="I690">
        <f>IF(AND(Raw!W690="OK",Raw!Y690="OK"),180*ATAN(SIN((3.14*Raw!V690/180)-(3.14*Raw!X690/180))/COS((3.14*Raw!V690/180)-(3.14*Raw!X690/180)))/3.14,I689)</f>
        <v>13.310000000000006</v>
      </c>
      <c r="J690">
        <f>IF(AND(Raw!U690="OK",Raw!C690="OK"),180*ATAN(SIN((3.14*Raw!T690/180)-(3.14*Raw!B690/180))/COS((3.14*Raw!T690/180)-(3.14*Raw!B690/180)))/3.14,J689)</f>
        <v>3.290000000000016</v>
      </c>
      <c r="K690">
        <f>IF(AND(Raw!M690="OK",Raw!AA690="OK"),180*ATAN(SIN((3.14*Raw!L690/180)-(3.14*Raw!Z690/180))/COS((3.14*Raw!L690/180)-(3.14*Raw!Z690/180)))/3.14,K689)</f>
        <v>16.450000000000006</v>
      </c>
      <c r="L690">
        <f>IF(AND(Raw!I690="OK",Raw!AA690="OK"),180*ATAN(SIN((3.14*Raw!H690/180)-(3.14*Raw!Z690/180))/COS((3.14*Raw!H690/180)-(3.14*Raw!Z690/180)))/3.14,L689)</f>
        <v>5.0800000000000329</v>
      </c>
      <c r="M690">
        <f>IF(AND(Raw!I690="OK",Raw!G690="OK"),180*ATAN(SIN((3.14*Raw!H690/180)-(3.14*Raw!F690/180))/COS((3.14*Raw!H690/180)-(3.14*Raw!F690/180)))/3.14,M689)</f>
        <v>0</v>
      </c>
      <c r="N690">
        <f>IF(AND(Raw!O690="OK",Raw!S690="OK"),180*ATAN(SIN((3.14*Raw!N690/180)-(3.14*Raw!R690/180))/COS((3.14*Raw!N690/180)-(3.14*Raw!R690/180)))/3.14,N689)</f>
        <v>1.9700000000000244</v>
      </c>
      <c r="O690">
        <f>IF(AND(Raw!M690="OK",Raw!K690="OK"),180*ATAN(SIN((3.14*Raw!L690/180)-(3.14*Raw!J690/180))/COS((3.14*Raw!L690/180)-(3.14*Raw!J690/180)))/3.14,O689)</f>
        <v>1.999999999999992</v>
      </c>
      <c r="P690">
        <f>IF(AND(Raw!M690="OK",Raw!I690="OK"),180*ATAN(SIN((3.14*Raw!L690/180)-(3.14*Raw!H690/180))/COS((3.14*Raw!L690/180)-(3.14*Raw!H690/180)))/3.14,P689)</f>
        <v>11.369999999999974</v>
      </c>
    </row>
    <row r="691" spans="1:16" x14ac:dyDescent="0.25">
      <c r="A691" s="1" t="str">
        <f>Raw!A691</f>
        <v>26-07-2020 11:29:00</v>
      </c>
      <c r="B691">
        <f>IF(AND(Raw!K691="OK",Raw!C691="OK"),180*ATAN(SIN((3.14*Raw!J691/180)-(3.14*Raw!B691/180))/COS((3.14*Raw!J691/180)-(3.14*Raw!B691/180)))/3.14,B690)</f>
        <v>35.280000000000008</v>
      </c>
      <c r="C691">
        <f>IF(AND(Raw!O691="OK",Raw!C691="OK"),180*ATAN(SIN((3.14*Raw!N691/180)-(3.14*Raw!B691/180))/COS((3.14*Raw!N691/180)-(3.14*Raw!B691/180)))/3.14,C690)</f>
        <v>27.320000000000011</v>
      </c>
      <c r="D691">
        <f>IF(AND(Raw!K691="OK",Raw!O691="OK"),180*ATAN(SIN((3.14*Raw!J691/180)-(3.14*Raw!N691/180))/COS((3.14*Raw!J691/180)-(3.14*Raw!N691/180)))/3.14,D690)</f>
        <v>7.9599999999999982</v>
      </c>
      <c r="E691">
        <f>IF(AND(Raw!Q691="OK",Raw!C691="OK"),180*ATAN(SIN((3.14*Raw!P691/180)-(3.14*Raw!B691/180))/COS((3.14*Raw!P691/180)-(3.14*Raw!B691/180)))/3.14,E690)</f>
        <v>0</v>
      </c>
      <c r="F691">
        <f>IF(AND(Raw!O691="OK",Raw!Q691="OK"),180*ATAN(SIN((3.14*Raw!N691/180)-(3.14*Raw!P691/180))/COS((3.14*Raw!N691/180)-(3.14*Raw!P691/180)))/3.14,F690)</f>
        <v>0</v>
      </c>
      <c r="G691">
        <f>IF(AND(Raw!M691="OK",Raw!E691="OK"),180*ATAN(SIN((3.14*Raw!L691/180)-(3.14*Raw!D691/180))/COS((3.14*Raw!L691/180)-(3.14*Raw!D691/180)))/3.14,G690)</f>
        <v>28.080000000000002</v>
      </c>
      <c r="H691">
        <f>IF(AND(Raw!I691="OK",Raw!E691="OK"),180*ATAN(SIN((3.14*Raw!H691/180)-(3.14*Raw!D691/180))/COS((3.14*Raw!H691/180)-(3.14*Raw!D691/180)))/3.14,H690)</f>
        <v>16.7</v>
      </c>
      <c r="I691">
        <f>IF(AND(Raw!W691="OK",Raw!Y691="OK"),180*ATAN(SIN((3.14*Raw!V691/180)-(3.14*Raw!X691/180))/COS((3.14*Raw!V691/180)-(3.14*Raw!X691/180)))/3.14,I690)</f>
        <v>13.300000000000002</v>
      </c>
      <c r="J691">
        <f>IF(AND(Raw!U691="OK",Raw!C691="OK"),180*ATAN(SIN((3.14*Raw!T691/180)-(3.14*Raw!B691/180))/COS((3.14*Raw!T691/180)-(3.14*Raw!B691/180)))/3.14,J690)</f>
        <v>3.3600000000000043</v>
      </c>
      <c r="K691">
        <f>IF(AND(Raw!M691="OK",Raw!AA691="OK"),180*ATAN(SIN((3.14*Raw!L691/180)-(3.14*Raw!Z691/180))/COS((3.14*Raw!L691/180)-(3.14*Raw!Z691/180)))/3.14,K690)</f>
        <v>16.48</v>
      </c>
      <c r="L691">
        <f>IF(AND(Raw!I691="OK",Raw!AA691="OK"),180*ATAN(SIN((3.14*Raw!H691/180)-(3.14*Raw!Z691/180))/COS((3.14*Raw!H691/180)-(3.14*Raw!Z691/180)))/3.14,L690)</f>
        <v>5.0999999999999925</v>
      </c>
      <c r="M691">
        <f>IF(AND(Raw!I691="OK",Raw!G691="OK"),180*ATAN(SIN((3.14*Raw!H691/180)-(3.14*Raw!F691/180))/COS((3.14*Raw!H691/180)-(3.14*Raw!F691/180)))/3.14,M690)</f>
        <v>0</v>
      </c>
      <c r="N691">
        <f>IF(AND(Raw!O691="OK",Raw!S691="OK"),180*ATAN(SIN((3.14*Raw!N691/180)-(3.14*Raw!R691/180))/COS((3.14*Raw!N691/180)-(3.14*Raw!R691/180)))/3.14,N690)</f>
        <v>1.9600000000000031</v>
      </c>
      <c r="O691">
        <f>IF(AND(Raw!M691="OK",Raw!K691="OK"),180*ATAN(SIN((3.14*Raw!L691/180)-(3.14*Raw!J691/180))/COS((3.14*Raw!L691/180)-(3.14*Raw!J691/180)))/3.14,O690)</f>
        <v>1.9699999999999986</v>
      </c>
      <c r="P691">
        <f>IF(AND(Raw!M691="OK",Raw!I691="OK"),180*ATAN(SIN((3.14*Raw!L691/180)-(3.14*Raw!H691/180))/COS((3.14*Raw!L691/180)-(3.14*Raw!H691/180)))/3.14,P690)</f>
        <v>11.380000000000008</v>
      </c>
    </row>
    <row r="692" spans="1:16" x14ac:dyDescent="0.25">
      <c r="A692" s="1" t="str">
        <f>Raw!A692</f>
        <v>26-07-2020 11:30:00</v>
      </c>
      <c r="B692">
        <f>IF(AND(Raw!K692="OK",Raw!C692="OK"),180*ATAN(SIN((3.14*Raw!J692/180)-(3.14*Raw!B692/180))/COS((3.14*Raw!J692/180)-(3.14*Raw!B692/180)))/3.14,B691)</f>
        <v>35.28</v>
      </c>
      <c r="C692">
        <f>IF(AND(Raw!O692="OK",Raw!C692="OK"),180*ATAN(SIN((3.14*Raw!N692/180)-(3.14*Raw!B692/180))/COS((3.14*Raw!N692/180)-(3.14*Raw!B692/180)))/3.14,C691)</f>
        <v>27.359999999999992</v>
      </c>
      <c r="D692">
        <f>IF(AND(Raw!K692="OK",Raw!O692="OK"),180*ATAN(SIN((3.14*Raw!J692/180)-(3.14*Raw!N692/180))/COS((3.14*Raw!J692/180)-(3.14*Raw!N692/180)))/3.14,D691)</f>
        <v>7.9200000000000035</v>
      </c>
      <c r="E692">
        <f>IF(AND(Raw!Q692="OK",Raw!C692="OK"),180*ATAN(SIN((3.14*Raw!P692/180)-(3.14*Raw!B692/180))/COS((3.14*Raw!P692/180)-(3.14*Raw!B692/180)))/3.14,E691)</f>
        <v>0</v>
      </c>
      <c r="F692">
        <f>IF(AND(Raw!O692="OK",Raw!Q692="OK"),180*ATAN(SIN((3.14*Raw!N692/180)-(3.14*Raw!P692/180))/COS((3.14*Raw!N692/180)-(3.14*Raw!P692/180)))/3.14,F691)</f>
        <v>0</v>
      </c>
      <c r="G692">
        <f>IF(AND(Raw!M692="OK",Raw!E692="OK"),180*ATAN(SIN((3.14*Raw!L692/180)-(3.14*Raw!D692/180))/COS((3.14*Raw!L692/180)-(3.14*Raw!D692/180)))/3.14,G691)</f>
        <v>28.13</v>
      </c>
      <c r="H692">
        <f>IF(AND(Raw!I692="OK",Raw!E692="OK"),180*ATAN(SIN((3.14*Raw!H692/180)-(3.14*Raw!D692/180))/COS((3.14*Raw!H692/180)-(3.14*Raw!D692/180)))/3.14,H691)</f>
        <v>16.799999999999979</v>
      </c>
      <c r="I692">
        <f>IF(AND(Raw!W692="OK",Raw!Y692="OK"),180*ATAN(SIN((3.14*Raw!V692/180)-(3.14*Raw!X692/180))/COS((3.14*Raw!V692/180)-(3.14*Raw!X692/180)))/3.14,I691)</f>
        <v>13.280000000000012</v>
      </c>
      <c r="J692">
        <f>IF(AND(Raw!U692="OK",Raw!C692="OK"),180*ATAN(SIN((3.14*Raw!T692/180)-(3.14*Raw!B692/180))/COS((3.14*Raw!T692/180)-(3.14*Raw!B692/180)))/3.14,J691)</f>
        <v>3.259999999999998</v>
      </c>
      <c r="K692">
        <f>IF(AND(Raw!M692="OK",Raw!AA692="OK"),180*ATAN(SIN((3.14*Raw!L692/180)-(3.14*Raw!Z692/180))/COS((3.14*Raw!L692/180)-(3.14*Raw!Z692/180)))/3.14,K691)</f>
        <v>16.500000000000004</v>
      </c>
      <c r="L692">
        <f>IF(AND(Raw!I692="OK",Raw!AA692="OK"),180*ATAN(SIN((3.14*Raw!H692/180)-(3.14*Raw!Z692/180))/COS((3.14*Raw!H692/180)-(3.14*Raw!Z692/180)))/3.14,L691)</f>
        <v>5.1699999999999866</v>
      </c>
      <c r="M692">
        <f>IF(AND(Raw!I692="OK",Raw!G692="OK"),180*ATAN(SIN((3.14*Raw!H692/180)-(3.14*Raw!F692/180))/COS((3.14*Raw!H692/180)-(3.14*Raw!F692/180)))/3.14,M691)</f>
        <v>0</v>
      </c>
      <c r="N692">
        <f>IF(AND(Raw!O692="OK",Raw!S692="OK"),180*ATAN(SIN((3.14*Raw!N692/180)-(3.14*Raw!R692/180))/COS((3.14*Raw!N692/180)-(3.14*Raw!R692/180)))/3.14,N691)</f>
        <v>2.0100000000000069</v>
      </c>
      <c r="O692">
        <f>IF(AND(Raw!M692="OK",Raw!K692="OK"),180*ATAN(SIN((3.14*Raw!L692/180)-(3.14*Raw!J692/180))/COS((3.14*Raw!L692/180)-(3.14*Raw!J692/180)))/3.14,O691)</f>
        <v>1.8900000000000092</v>
      </c>
      <c r="P692">
        <f>IF(AND(Raw!M692="OK",Raw!I692="OK"),180*ATAN(SIN((3.14*Raw!L692/180)-(3.14*Raw!H692/180))/COS((3.14*Raw!L692/180)-(3.14*Raw!H692/180)))/3.14,P691)</f>
        <v>11.330000000000018</v>
      </c>
    </row>
    <row r="693" spans="1:16" x14ac:dyDescent="0.25">
      <c r="A693" s="1" t="str">
        <f>Raw!A693</f>
        <v>26-07-2020 11:31:00</v>
      </c>
      <c r="B693">
        <f>IF(AND(Raw!K693="OK",Raw!C693="OK"),180*ATAN(SIN((3.14*Raw!J693/180)-(3.14*Raw!B693/180))/COS((3.14*Raw!J693/180)-(3.14*Raw!B693/180)))/3.14,B692)</f>
        <v>35.04</v>
      </c>
      <c r="C693">
        <f>IF(AND(Raw!O693="OK",Raw!C693="OK"),180*ATAN(SIN((3.14*Raw!N693/180)-(3.14*Raw!B693/180))/COS((3.14*Raw!N693/180)-(3.14*Raw!B693/180)))/3.14,C692)</f>
        <v>27.150000000000002</v>
      </c>
      <c r="D693">
        <f>IF(AND(Raw!K693="OK",Raw!O693="OK"),180*ATAN(SIN((3.14*Raw!J693/180)-(3.14*Raw!N693/180))/COS((3.14*Raw!J693/180)-(3.14*Raw!N693/180)))/3.14,D692)</f>
        <v>7.889999999999997</v>
      </c>
      <c r="E693">
        <f>IF(AND(Raw!Q693="OK",Raw!C693="OK"),180*ATAN(SIN((3.14*Raw!P693/180)-(3.14*Raw!B693/180))/COS((3.14*Raw!P693/180)-(3.14*Raw!B693/180)))/3.14,E692)</f>
        <v>0</v>
      </c>
      <c r="F693">
        <f>IF(AND(Raw!O693="OK",Raw!Q693="OK"),180*ATAN(SIN((3.14*Raw!N693/180)-(3.14*Raw!P693/180))/COS((3.14*Raw!N693/180)-(3.14*Raw!P693/180)))/3.14,F692)</f>
        <v>0</v>
      </c>
      <c r="G693">
        <f>IF(AND(Raw!M693="OK",Raw!E693="OK"),180*ATAN(SIN((3.14*Raw!L693/180)-(3.14*Raw!D693/180))/COS((3.14*Raw!L693/180)-(3.14*Raw!D693/180)))/3.14,G692)</f>
        <v>27.940000000000005</v>
      </c>
      <c r="H693">
        <f>IF(AND(Raw!I693="OK",Raw!E693="OK"),180*ATAN(SIN((3.14*Raw!H693/180)-(3.14*Raw!D693/180))/COS((3.14*Raw!H693/180)-(3.14*Raw!D693/180)))/3.14,H692)</f>
        <v>16.66</v>
      </c>
      <c r="I693">
        <f>IF(AND(Raw!W693="OK",Raw!Y693="OK"),180*ATAN(SIN((3.14*Raw!V693/180)-(3.14*Raw!X693/180))/COS((3.14*Raw!V693/180)-(3.14*Raw!X693/180)))/3.14,I692)</f>
        <v>13.25</v>
      </c>
      <c r="J693">
        <f>IF(AND(Raw!U693="OK",Raw!C693="OK"),180*ATAN(SIN((3.14*Raw!T693/180)-(3.14*Raw!B693/180))/COS((3.14*Raw!T693/180)-(3.14*Raw!B693/180)))/3.14,J692)</f>
        <v>3.2499999999999991</v>
      </c>
      <c r="K693">
        <f>IF(AND(Raw!M693="OK",Raw!AA693="OK"),180*ATAN(SIN((3.14*Raw!L693/180)-(3.14*Raw!Z693/180))/COS((3.14*Raw!L693/180)-(3.14*Raw!Z693/180)))/3.14,K692)</f>
        <v>16.440000000000005</v>
      </c>
      <c r="L693">
        <f>IF(AND(Raw!I693="OK",Raw!AA693="OK"),180*ATAN(SIN((3.14*Raw!H693/180)-(3.14*Raw!Z693/180))/COS((3.14*Raw!H693/180)-(3.14*Raw!Z693/180)))/3.14,L692)</f>
        <v>5.16</v>
      </c>
      <c r="M693">
        <f>IF(AND(Raw!I693="OK",Raw!G693="OK"),180*ATAN(SIN((3.14*Raw!H693/180)-(3.14*Raw!F693/180))/COS((3.14*Raw!H693/180)-(3.14*Raw!F693/180)))/3.14,M692)</f>
        <v>0</v>
      </c>
      <c r="N693">
        <f>IF(AND(Raw!O693="OK",Raw!S693="OK"),180*ATAN(SIN((3.14*Raw!N693/180)-(3.14*Raw!R693/180))/COS((3.14*Raw!N693/180)-(3.14*Raw!R693/180)))/3.14,N692)</f>
        <v>2.0500000000000003</v>
      </c>
      <c r="O693">
        <f>IF(AND(Raw!M693="OK",Raw!K693="OK"),180*ATAN(SIN((3.14*Raw!L693/180)-(3.14*Raw!J693/180))/COS((3.14*Raw!L693/180)-(3.14*Raw!J693/180)))/3.14,O692)</f>
        <v>1.8200000000000012</v>
      </c>
      <c r="P693">
        <f>IF(AND(Raw!M693="OK",Raw!I693="OK"),180*ATAN(SIN((3.14*Raw!L693/180)-(3.14*Raw!H693/180))/COS((3.14*Raw!L693/180)-(3.14*Raw!H693/180)))/3.14,P692)</f>
        <v>11.280000000000001</v>
      </c>
    </row>
    <row r="694" spans="1:16" x14ac:dyDescent="0.25">
      <c r="A694" s="1" t="str">
        <f>Raw!A694</f>
        <v>26-07-2020 11:32:00</v>
      </c>
      <c r="B694">
        <f>IF(AND(Raw!K694="OK",Raw!C694="OK"),180*ATAN(SIN((3.14*Raw!J694/180)-(3.14*Raw!B694/180))/COS((3.14*Raw!J694/180)-(3.14*Raw!B694/180)))/3.14,B693)</f>
        <v>35.362597226855236</v>
      </c>
      <c r="C694">
        <f>IF(AND(Raw!O694="OK",Raw!C694="OK"),180*ATAN(SIN((3.14*Raw!N694/180)-(3.14*Raw!B694/180))/COS((3.14*Raw!N694/180)-(3.14*Raw!B694/180)))/3.14,C693)</f>
        <v>27.310000000000002</v>
      </c>
      <c r="D694">
        <f>IF(AND(Raw!K694="OK",Raw!O694="OK"),180*ATAN(SIN((3.14*Raw!J694/180)-(3.14*Raw!N694/180))/COS((3.14*Raw!J694/180)-(3.14*Raw!N694/180)))/3.14,D693)</f>
        <v>8.0525972268552692</v>
      </c>
      <c r="E694">
        <f>IF(AND(Raw!Q694="OK",Raw!C694="OK"),180*ATAN(SIN((3.14*Raw!P694/180)-(3.14*Raw!B694/180))/COS((3.14*Raw!P694/180)-(3.14*Raw!B694/180)))/3.14,E693)</f>
        <v>0</v>
      </c>
      <c r="F694">
        <f>IF(AND(Raw!O694="OK",Raw!Q694="OK"),180*ATAN(SIN((3.14*Raw!N694/180)-(3.14*Raw!P694/180))/COS((3.14*Raw!N694/180)-(3.14*Raw!P694/180)))/3.14,F693)</f>
        <v>0</v>
      </c>
      <c r="G694">
        <f>IF(AND(Raw!M694="OK",Raw!E694="OK"),180*ATAN(SIN((3.14*Raw!L694/180)-(3.14*Raw!D694/180))/COS((3.14*Raw!L694/180)-(3.14*Raw!D694/180)))/3.14,G693)</f>
        <v>28.142597226855294</v>
      </c>
      <c r="H694">
        <f>IF(AND(Raw!I694="OK",Raw!E694="OK"),180*ATAN(SIN((3.14*Raw!H694/180)-(3.14*Raw!D694/180))/COS((3.14*Raw!H694/180)-(3.14*Raw!D694/180)))/3.14,H693)</f>
        <v>16.700000000000014</v>
      </c>
      <c r="I694">
        <f>IF(AND(Raw!W694="OK",Raw!Y694="OK"),180*ATAN(SIN((3.14*Raw!V694/180)-(3.14*Raw!X694/180))/COS((3.14*Raw!V694/180)-(3.14*Raw!X694/180)))/3.14,I693)</f>
        <v>13.260000000000007</v>
      </c>
      <c r="J694">
        <f>IF(AND(Raw!U694="OK",Raw!C694="OK"),180*ATAN(SIN((3.14*Raw!T694/180)-(3.14*Raw!B694/180))/COS((3.14*Raw!T694/180)-(3.14*Raw!B694/180)))/3.14,J693)</f>
        <v>3.2699999999999876</v>
      </c>
      <c r="K694">
        <f>IF(AND(Raw!M694="OK",Raw!AA694="OK"),180*ATAN(SIN((3.14*Raw!L694/180)-(3.14*Raw!Z694/180))/COS((3.14*Raw!L694/180)-(3.14*Raw!Z694/180)))/3.14,K693)</f>
        <v>16.562597226855242</v>
      </c>
      <c r="L694">
        <f>IF(AND(Raw!I694="OK",Raw!AA694="OK"),180*ATAN(SIN((3.14*Raw!H694/180)-(3.14*Raw!Z694/180))/COS((3.14*Raw!H694/180)-(3.14*Raw!Z694/180)))/3.14,L693)</f>
        <v>5.1200000000000152</v>
      </c>
      <c r="M694">
        <f>IF(AND(Raw!I694="OK",Raw!G694="OK"),180*ATAN(SIN((3.14*Raw!H694/180)-(3.14*Raw!F694/180))/COS((3.14*Raw!H694/180)-(3.14*Raw!F694/180)))/3.14,M693)</f>
        <v>0</v>
      </c>
      <c r="N694">
        <f>IF(AND(Raw!O694="OK",Raw!S694="OK"),180*ATAN(SIN((3.14*Raw!N694/180)-(3.14*Raw!R694/180))/COS((3.14*Raw!N694/180)-(3.14*Raw!R694/180)))/3.14,N693)</f>
        <v>1.999999999999992</v>
      </c>
      <c r="O694">
        <f>IF(AND(Raw!M694="OK",Raw!K694="OK"),180*ATAN(SIN((3.14*Raw!L694/180)-(3.14*Raw!J694/180))/COS((3.14*Raw!L694/180)-(3.14*Raw!J694/180)))/3.14,O693)</f>
        <v>1.7400000000000195</v>
      </c>
      <c r="P694">
        <f>IF(AND(Raw!M694="OK",Raw!I694="OK"),180*ATAN(SIN((3.14*Raw!L694/180)-(3.14*Raw!H694/180))/COS((3.14*Raw!L694/180)-(3.14*Raw!H694/180)))/3.14,P693)</f>
        <v>11.442597226855252</v>
      </c>
    </row>
    <row r="695" spans="1:16" x14ac:dyDescent="0.25">
      <c r="A695" s="1" t="str">
        <f>Raw!A695</f>
        <v>26-07-2020 11:33:00</v>
      </c>
      <c r="B695">
        <f>IF(AND(Raw!K695="OK",Raw!C695="OK"),180*ATAN(SIN((3.14*Raw!J695/180)-(3.14*Raw!B695/180))/COS((3.14*Raw!J695/180)-(3.14*Raw!B695/180)))/3.14,B694)</f>
        <v>35.529999999999994</v>
      </c>
      <c r="C695">
        <f>IF(AND(Raw!O695="OK",Raw!C695="OK"),180*ATAN(SIN((3.14*Raw!N695/180)-(3.14*Raw!B695/180))/COS((3.14*Raw!N695/180)-(3.14*Raw!B695/180)))/3.14,C694)</f>
        <v>27.64</v>
      </c>
      <c r="D695">
        <f>IF(AND(Raw!K695="OK",Raw!O695="OK"),180*ATAN(SIN((3.14*Raw!J695/180)-(3.14*Raw!N695/180))/COS((3.14*Raw!J695/180)-(3.14*Raw!N695/180)))/3.14,D694)</f>
        <v>7.889999999999997</v>
      </c>
      <c r="E695">
        <f>IF(AND(Raw!Q695="OK",Raw!C695="OK"),180*ATAN(SIN((3.14*Raw!P695/180)-(3.14*Raw!B695/180))/COS((3.14*Raw!P695/180)-(3.14*Raw!B695/180)))/3.14,E694)</f>
        <v>0</v>
      </c>
      <c r="F695">
        <f>IF(AND(Raw!O695="OK",Raw!Q695="OK"),180*ATAN(SIN((3.14*Raw!N695/180)-(3.14*Raw!P695/180))/COS((3.14*Raw!N695/180)-(3.14*Raw!P695/180)))/3.14,F694)</f>
        <v>0</v>
      </c>
      <c r="G695">
        <f>IF(AND(Raw!M695="OK",Raw!E695="OK"),180*ATAN(SIN((3.14*Raw!L695/180)-(3.14*Raw!D695/180))/COS((3.14*Raw!L695/180)-(3.14*Raw!D695/180)))/3.14,G694)</f>
        <v>28.06</v>
      </c>
      <c r="H695">
        <f>IF(AND(Raw!I695="OK",Raw!E695="OK"),180*ATAN(SIN((3.14*Raw!H695/180)-(3.14*Raw!D695/180))/COS((3.14*Raw!H695/180)-(3.14*Raw!D695/180)))/3.14,H694)</f>
        <v>16.759999999999994</v>
      </c>
      <c r="I695">
        <f>IF(AND(Raw!W695="OK",Raw!Y695="OK"),180*ATAN(SIN((3.14*Raw!V695/180)-(3.14*Raw!X695/180))/COS((3.14*Raw!V695/180)-(3.14*Raw!X695/180)))/3.14,I694)</f>
        <v>13.320000000000002</v>
      </c>
      <c r="J695">
        <f>IF(AND(Raw!U695="OK",Raw!C695="OK"),180*ATAN(SIN((3.14*Raw!T695/180)-(3.14*Raw!B695/180))/COS((3.14*Raw!T695/180)-(3.14*Raw!B695/180)))/3.14,J694)</f>
        <v>3.3300000000000045</v>
      </c>
      <c r="K695">
        <f>IF(AND(Raw!M695="OK",Raw!AA695="OK"),180*ATAN(SIN((3.14*Raw!L695/180)-(3.14*Raw!Z695/180))/COS((3.14*Raw!L695/180)-(3.14*Raw!Z695/180)))/3.14,K694)</f>
        <v>16.390000000000004</v>
      </c>
      <c r="L695">
        <f>IF(AND(Raw!I695="OK",Raw!AA695="OK"),180*ATAN(SIN((3.14*Raw!H695/180)-(3.14*Raw!Z695/180))/COS((3.14*Raw!H695/180)-(3.14*Raw!Z695/180)))/3.14,L694)</f>
        <v>5.0900000000000025</v>
      </c>
      <c r="M695">
        <f>IF(AND(Raw!I695="OK",Raw!G695="OK"),180*ATAN(SIN((3.14*Raw!H695/180)-(3.14*Raw!F695/180))/COS((3.14*Raw!H695/180)-(3.14*Raw!F695/180)))/3.14,M694)</f>
        <v>0</v>
      </c>
      <c r="N695">
        <f>IF(AND(Raw!O695="OK",Raw!S695="OK"),180*ATAN(SIN((3.14*Raw!N695/180)-(3.14*Raw!R695/180))/COS((3.14*Raw!N695/180)-(3.14*Raw!R695/180)))/3.14,N694)</f>
        <v>2.0400000000000023</v>
      </c>
      <c r="O695">
        <f>IF(AND(Raw!M695="OK",Raw!K695="OK"),180*ATAN(SIN((3.14*Raw!L695/180)-(3.14*Raw!J695/180))/COS((3.14*Raw!L695/180)-(3.14*Raw!J695/180)))/3.14,O694)</f>
        <v>1.7200000000000015</v>
      </c>
      <c r="P695">
        <f>IF(AND(Raw!M695="OK",Raw!I695="OK"),180*ATAN(SIN((3.14*Raw!L695/180)-(3.14*Raw!H695/180))/COS((3.14*Raw!L695/180)-(3.14*Raw!H695/180)))/3.14,P694)</f>
        <v>11.299999999999999</v>
      </c>
    </row>
    <row r="696" spans="1:16" x14ac:dyDescent="0.25">
      <c r="A696" s="1" t="str">
        <f>Raw!A696</f>
        <v>26-07-2020 11:34:00</v>
      </c>
      <c r="B696">
        <f>IF(AND(Raw!K696="OK",Raw!C696="OK"),180*ATAN(SIN((3.14*Raw!J696/180)-(3.14*Raw!B696/180))/COS((3.14*Raw!J696/180)-(3.14*Raw!B696/180)))/3.14,B695)</f>
        <v>35.449999999999989</v>
      </c>
      <c r="C696">
        <f>IF(AND(Raw!O696="OK",Raw!C696="OK"),180*ATAN(SIN((3.14*Raw!N696/180)-(3.14*Raw!B696/180))/COS((3.14*Raw!N696/180)-(3.14*Raw!B696/180)))/3.14,C695)</f>
        <v>27.549999999999997</v>
      </c>
      <c r="D696">
        <f>IF(AND(Raw!K696="OK",Raw!O696="OK"),180*ATAN(SIN((3.14*Raw!J696/180)-(3.14*Raw!N696/180))/COS((3.14*Raw!J696/180)-(3.14*Raw!N696/180)))/3.14,D695)</f>
        <v>7.9000000000000012</v>
      </c>
      <c r="E696">
        <f>IF(AND(Raw!Q696="OK",Raw!C696="OK"),180*ATAN(SIN((3.14*Raw!P696/180)-(3.14*Raw!B696/180))/COS((3.14*Raw!P696/180)-(3.14*Raw!B696/180)))/3.14,E695)</f>
        <v>0</v>
      </c>
      <c r="F696">
        <f>IF(AND(Raw!O696="OK",Raw!Q696="OK"),180*ATAN(SIN((3.14*Raw!N696/180)-(3.14*Raw!P696/180))/COS((3.14*Raw!N696/180)-(3.14*Raw!P696/180)))/3.14,F695)</f>
        <v>0</v>
      </c>
      <c r="G696">
        <f>IF(AND(Raw!M696="OK",Raw!E696="OK"),180*ATAN(SIN((3.14*Raw!L696/180)-(3.14*Raw!D696/180))/COS((3.14*Raw!L696/180)-(3.14*Raw!D696/180)))/3.14,G695)</f>
        <v>28.040000000000006</v>
      </c>
      <c r="H696">
        <f>IF(AND(Raw!I696="OK",Raw!E696="OK"),180*ATAN(SIN((3.14*Raw!H696/180)-(3.14*Raw!D696/180))/COS((3.14*Raw!H696/180)-(3.14*Raw!D696/180)))/3.14,H695)</f>
        <v>16.740000000000002</v>
      </c>
      <c r="I696">
        <f>IF(AND(Raw!W696="OK",Raw!Y696="OK"),180*ATAN(SIN((3.14*Raw!V696/180)-(3.14*Raw!X696/180))/COS((3.14*Raw!V696/180)-(3.14*Raw!X696/180)))/3.14,I695)</f>
        <v>13.33</v>
      </c>
      <c r="J696">
        <f>IF(AND(Raw!U696="OK",Raw!C696="OK"),180*ATAN(SIN((3.14*Raw!T696/180)-(3.14*Raw!B696/180))/COS((3.14*Raw!T696/180)-(3.14*Raw!B696/180)))/3.14,J695)</f>
        <v>3.3299999999999979</v>
      </c>
      <c r="K696">
        <f>IF(AND(Raw!M696="OK",Raw!AA696="OK"),180*ATAN(SIN((3.14*Raw!L696/180)-(3.14*Raw!Z696/180))/COS((3.14*Raw!L696/180)-(3.14*Raw!Z696/180)))/3.14,K695)</f>
        <v>16.390000000000008</v>
      </c>
      <c r="L696">
        <f>IF(AND(Raw!I696="OK",Raw!AA696="OK"),180*ATAN(SIN((3.14*Raw!H696/180)-(3.14*Raw!Z696/180))/COS((3.14*Raw!H696/180)-(3.14*Raw!Z696/180)))/3.14,L695)</f>
        <v>5.0900000000000025</v>
      </c>
      <c r="M696">
        <f>IF(AND(Raw!I696="OK",Raw!G696="OK"),180*ATAN(SIN((3.14*Raw!H696/180)-(3.14*Raw!F696/180))/COS((3.14*Raw!H696/180)-(3.14*Raw!F696/180)))/3.14,M695)</f>
        <v>0</v>
      </c>
      <c r="N696">
        <f>IF(AND(Raw!O696="OK",Raw!S696="OK"),180*ATAN(SIN((3.14*Raw!N696/180)-(3.14*Raw!R696/180))/COS((3.14*Raw!N696/180)-(3.14*Raw!R696/180)))/3.14,N695)</f>
        <v>2.0600000000000032</v>
      </c>
      <c r="O696">
        <f>IF(AND(Raw!M696="OK",Raw!K696="OK"),180*ATAN(SIN((3.14*Raw!L696/180)-(3.14*Raw!J696/180))/COS((3.14*Raw!L696/180)-(3.14*Raw!J696/180)))/3.14,O695)</f>
        <v>1.7800000000000016</v>
      </c>
      <c r="P696">
        <f>IF(AND(Raw!M696="OK",Raw!I696="OK"),180*ATAN(SIN((3.14*Raw!L696/180)-(3.14*Raw!H696/180))/COS((3.14*Raw!L696/180)-(3.14*Raw!H696/180)))/3.14,P695)</f>
        <v>11.3</v>
      </c>
    </row>
    <row r="697" spans="1:16" x14ac:dyDescent="0.25">
      <c r="A697" s="1" t="str">
        <f>Raw!A697</f>
        <v>26-07-2020 11:35:00</v>
      </c>
      <c r="B697">
        <f>IF(AND(Raw!K697="OK",Raw!C697="OK"),180*ATAN(SIN((3.14*Raw!J697/180)-(3.14*Raw!B697/180))/COS((3.14*Raw!J697/180)-(3.14*Raw!B697/180)))/3.14,B696)</f>
        <v>35.409999999999982</v>
      </c>
      <c r="C697">
        <f>IF(AND(Raw!O697="OK",Raw!C697="OK"),180*ATAN(SIN((3.14*Raw!N697/180)-(3.14*Raw!B697/180))/COS((3.14*Raw!N697/180)-(3.14*Raw!B697/180)))/3.14,C696)</f>
        <v>27.429999999999996</v>
      </c>
      <c r="D697">
        <f>IF(AND(Raw!K697="OK",Raw!O697="OK"),180*ATAN(SIN((3.14*Raw!J697/180)-(3.14*Raw!N697/180))/COS((3.14*Raw!J697/180)-(3.14*Raw!N697/180)))/3.14,D696)</f>
        <v>7.9799999999999889</v>
      </c>
      <c r="E697">
        <f>IF(AND(Raw!Q697="OK",Raw!C697="OK"),180*ATAN(SIN((3.14*Raw!P697/180)-(3.14*Raw!B697/180))/COS((3.14*Raw!P697/180)-(3.14*Raw!B697/180)))/3.14,E696)</f>
        <v>0</v>
      </c>
      <c r="F697">
        <f>IF(AND(Raw!O697="OK",Raw!Q697="OK"),180*ATAN(SIN((3.14*Raw!N697/180)-(3.14*Raw!P697/180))/COS((3.14*Raw!N697/180)-(3.14*Raw!P697/180)))/3.14,F696)</f>
        <v>0</v>
      </c>
      <c r="G697">
        <f>IF(AND(Raw!M697="OK",Raw!E697="OK"),180*ATAN(SIN((3.14*Raw!L697/180)-(3.14*Raw!D697/180))/COS((3.14*Raw!L697/180)-(3.14*Raw!D697/180)))/3.14,G696)</f>
        <v>28.039999999999978</v>
      </c>
      <c r="H697">
        <f>IF(AND(Raw!I697="OK",Raw!E697="OK"),180*ATAN(SIN((3.14*Raw!H697/180)-(3.14*Raw!D697/180))/COS((3.14*Raw!H697/180)-(3.14*Raw!D697/180)))/3.14,H696)</f>
        <v>16.70999999999998</v>
      </c>
      <c r="I697">
        <f>IF(AND(Raw!W697="OK",Raw!Y697="OK"),180*ATAN(SIN((3.14*Raw!V697/180)-(3.14*Raw!X697/180))/COS((3.14*Raw!V697/180)-(3.14*Raw!X697/180)))/3.14,I696)</f>
        <v>13.380000000000006</v>
      </c>
      <c r="J697">
        <f>IF(AND(Raw!U697="OK",Raw!C697="OK"),180*ATAN(SIN((3.14*Raw!T697/180)-(3.14*Raw!B697/180))/COS((3.14*Raw!T697/180)-(3.14*Raw!B697/180)))/3.14,J696)</f>
        <v>3.3299999999999979</v>
      </c>
      <c r="K697">
        <f>IF(AND(Raw!M697="OK",Raw!AA697="OK"),180*ATAN(SIN((3.14*Raw!L697/180)-(3.14*Raw!Z697/180))/COS((3.14*Raw!L697/180)-(3.14*Raw!Z697/180)))/3.14,K696)</f>
        <v>16.380000000000017</v>
      </c>
      <c r="L697">
        <f>IF(AND(Raw!I697="OK",Raw!AA697="OK"),180*ATAN(SIN((3.14*Raw!H697/180)-(3.14*Raw!Z697/180))/COS((3.14*Raw!H697/180)-(3.14*Raw!Z697/180)))/3.14,L696)</f>
        <v>5.050000000000014</v>
      </c>
      <c r="M697">
        <f>IF(AND(Raw!I697="OK",Raw!G697="OK"),180*ATAN(SIN((3.14*Raw!H697/180)-(3.14*Raw!F697/180))/COS((3.14*Raw!H697/180)-(3.14*Raw!F697/180)))/3.14,M696)</f>
        <v>0</v>
      </c>
      <c r="N697">
        <f>IF(AND(Raw!O697="OK",Raw!S697="OK"),180*ATAN(SIN((3.14*Raw!N697/180)-(3.14*Raw!R697/180))/COS((3.14*Raw!N697/180)-(3.14*Raw!R697/180)))/3.14,N696)</f>
        <v>2.1000000000000103</v>
      </c>
      <c r="O697">
        <f>IF(AND(Raw!M697="OK",Raw!K697="OK"),180*ATAN(SIN((3.14*Raw!L697/180)-(3.14*Raw!J697/180))/COS((3.14*Raw!L697/180)-(3.14*Raw!J697/180)))/3.14,O696)</f>
        <v>1.8800000000000077</v>
      </c>
      <c r="P697">
        <f>IF(AND(Raw!M697="OK",Raw!I697="OK"),180*ATAN(SIN((3.14*Raw!L697/180)-(3.14*Raw!H697/180))/COS((3.14*Raw!L697/180)-(3.14*Raw!H697/180)))/3.14,P696)</f>
        <v>11.330000000000004</v>
      </c>
    </row>
    <row r="698" spans="1:16" x14ac:dyDescent="0.25">
      <c r="A698" s="1" t="str">
        <f>Raw!A698</f>
        <v>26-07-2020 11:36:00</v>
      </c>
      <c r="B698">
        <f>IF(AND(Raw!K698="OK",Raw!C698="OK"),180*ATAN(SIN((3.14*Raw!J698/180)-(3.14*Raw!B698/180))/COS((3.14*Raw!J698/180)-(3.14*Raw!B698/180)))/3.14,B697)</f>
        <v>35.280000000000008</v>
      </c>
      <c r="C698">
        <f>IF(AND(Raw!O698="OK",Raw!C698="OK"),180*ATAN(SIN((3.14*Raw!N698/180)-(3.14*Raw!B698/180))/COS((3.14*Raw!N698/180)-(3.14*Raw!B698/180)))/3.14,C697)</f>
        <v>27.270000000000007</v>
      </c>
      <c r="D698">
        <f>IF(AND(Raw!K698="OK",Raw!O698="OK"),180*ATAN(SIN((3.14*Raw!J698/180)-(3.14*Raw!N698/180))/COS((3.14*Raw!J698/180)-(3.14*Raw!N698/180)))/3.14,D697)</f>
        <v>8.01</v>
      </c>
      <c r="E698">
        <f>IF(AND(Raw!Q698="OK",Raw!C698="OK"),180*ATAN(SIN((3.14*Raw!P698/180)-(3.14*Raw!B698/180))/COS((3.14*Raw!P698/180)-(3.14*Raw!B698/180)))/3.14,E697)</f>
        <v>0</v>
      </c>
      <c r="F698">
        <f>IF(AND(Raw!O698="OK",Raw!Q698="OK"),180*ATAN(SIN((3.14*Raw!N698/180)-(3.14*Raw!P698/180))/COS((3.14*Raw!N698/180)-(3.14*Raw!P698/180)))/3.14,F697)</f>
        <v>0</v>
      </c>
      <c r="G698">
        <f>IF(AND(Raw!M698="OK",Raw!E698="OK"),180*ATAN(SIN((3.14*Raw!L698/180)-(3.14*Raw!D698/180))/COS((3.14*Raw!L698/180)-(3.14*Raw!D698/180)))/3.14,G697)</f>
        <v>27.990000000000002</v>
      </c>
      <c r="H698">
        <f>IF(AND(Raw!I698="OK",Raw!E698="OK"),180*ATAN(SIN((3.14*Raw!H698/180)-(3.14*Raw!D698/180))/COS((3.14*Raw!H698/180)-(3.14*Raw!D698/180)))/3.14,H697)</f>
        <v>16.689999999999994</v>
      </c>
      <c r="I698">
        <f>IF(AND(Raw!W698="OK",Raw!Y698="OK"),180*ATAN(SIN((3.14*Raw!V698/180)-(3.14*Raw!X698/180))/COS((3.14*Raw!V698/180)-(3.14*Raw!X698/180)))/3.14,I697)</f>
        <v>13.329999999999995</v>
      </c>
      <c r="J698">
        <f>IF(AND(Raw!U698="OK",Raw!C698="OK"),180*ATAN(SIN((3.14*Raw!T698/180)-(3.14*Raw!B698/180))/COS((3.14*Raw!T698/180)-(3.14*Raw!B698/180)))/3.14,J697)</f>
        <v>3.3299999999999979</v>
      </c>
      <c r="K698">
        <f>IF(AND(Raw!M698="OK",Raw!AA698="OK"),180*ATAN(SIN((3.14*Raw!L698/180)-(3.14*Raw!Z698/180))/COS((3.14*Raw!L698/180)-(3.14*Raw!Z698/180)))/3.14,K697)</f>
        <v>16.350000000000005</v>
      </c>
      <c r="L698">
        <f>IF(AND(Raw!I698="OK",Raw!AA698="OK"),180*ATAN(SIN((3.14*Raw!H698/180)-(3.14*Raw!Z698/180))/COS((3.14*Raw!H698/180)-(3.14*Raw!Z698/180)))/3.14,L697)</f>
        <v>5.0499999999999954</v>
      </c>
      <c r="M698">
        <f>IF(AND(Raw!I698="OK",Raw!G698="OK"),180*ATAN(SIN((3.14*Raw!H698/180)-(3.14*Raw!F698/180))/COS((3.14*Raw!H698/180)-(3.14*Raw!F698/180)))/3.14,M697)</f>
        <v>0</v>
      </c>
      <c r="N698">
        <f>IF(AND(Raw!O698="OK",Raw!S698="OK"),180*ATAN(SIN((3.14*Raw!N698/180)-(3.14*Raw!R698/180))/COS((3.14*Raw!N698/180)-(3.14*Raw!R698/180)))/3.14,N697)</f>
        <v>1.9800000000000009</v>
      </c>
      <c r="O698">
        <f>IF(AND(Raw!M698="OK",Raw!K698="OK"),180*ATAN(SIN((3.14*Raw!L698/180)-(3.14*Raw!J698/180))/COS((3.14*Raw!L698/180)-(3.14*Raw!J698/180)))/3.14,O697)</f>
        <v>1.930000000000001</v>
      </c>
      <c r="P698">
        <f>IF(AND(Raw!M698="OK",Raw!I698="OK"),180*ATAN(SIN((3.14*Raw!L698/180)-(3.14*Raw!H698/180))/COS((3.14*Raw!L698/180)-(3.14*Raw!H698/180)))/3.14,P697)</f>
        <v>11.300000000000008</v>
      </c>
    </row>
    <row r="699" spans="1:16" x14ac:dyDescent="0.25">
      <c r="A699" s="1" t="str">
        <f>Raw!A699</f>
        <v>26-07-2020 11:37:00</v>
      </c>
      <c r="B699">
        <f>IF(AND(Raw!K699="OK",Raw!C699="OK"),180*ATAN(SIN((3.14*Raw!J699/180)-(3.14*Raw!B699/180))/COS((3.14*Raw!J699/180)-(3.14*Raw!B699/180)))/3.14,B698)</f>
        <v>35.580000000000005</v>
      </c>
      <c r="C699">
        <f>IF(AND(Raw!O699="OK",Raw!C699="OK"),180*ATAN(SIN((3.14*Raw!N699/180)-(3.14*Raw!B699/180))/COS((3.14*Raw!N699/180)-(3.14*Raw!B699/180)))/3.14,C698)</f>
        <v>27.57</v>
      </c>
      <c r="D699">
        <f>IF(AND(Raw!K699="OK",Raw!O699="OK"),180*ATAN(SIN((3.14*Raw!J699/180)-(3.14*Raw!N699/180))/COS((3.14*Raw!J699/180)-(3.14*Raw!N699/180)))/3.14,D698)</f>
        <v>8.01</v>
      </c>
      <c r="E699">
        <f>IF(AND(Raw!Q699="OK",Raw!C699="OK"),180*ATAN(SIN((3.14*Raw!P699/180)-(3.14*Raw!B699/180))/COS((3.14*Raw!P699/180)-(3.14*Raw!B699/180)))/3.14,E698)</f>
        <v>0</v>
      </c>
      <c r="F699">
        <f>IF(AND(Raw!O699="OK",Raw!Q699="OK"),180*ATAN(SIN((3.14*Raw!N699/180)-(3.14*Raw!P699/180))/COS((3.14*Raw!N699/180)-(3.14*Raw!P699/180)))/3.14,F698)</f>
        <v>0</v>
      </c>
      <c r="G699">
        <f>IF(AND(Raw!M699="OK",Raw!E699="OK"),180*ATAN(SIN((3.14*Raw!L699/180)-(3.14*Raw!D699/180))/COS((3.14*Raw!L699/180)-(3.14*Raw!D699/180)))/3.14,G698)</f>
        <v>28.13</v>
      </c>
      <c r="H699">
        <f>IF(AND(Raw!I699="OK",Raw!E699="OK"),180*ATAN(SIN((3.14*Raw!H699/180)-(3.14*Raw!D699/180))/COS((3.14*Raw!H699/180)-(3.14*Raw!D699/180)))/3.14,H698)</f>
        <v>16.790000000000003</v>
      </c>
      <c r="I699">
        <f>IF(AND(Raw!W699="OK",Raw!Y699="OK"),180*ATAN(SIN((3.14*Raw!V699/180)-(3.14*Raw!X699/180))/COS((3.14*Raw!V699/180)-(3.14*Raw!X699/180)))/3.14,I698)</f>
        <v>13.390000000000002</v>
      </c>
      <c r="J699">
        <f>IF(AND(Raw!U699="OK",Raw!C699="OK"),180*ATAN(SIN((3.14*Raw!T699/180)-(3.14*Raw!B699/180))/COS((3.14*Raw!T699/180)-(3.14*Raw!B699/180)))/3.14,J698)</f>
        <v>3.3600000000000008</v>
      </c>
      <c r="K699">
        <f>IF(AND(Raw!M699="OK",Raw!AA699="OK"),180*ATAN(SIN((3.14*Raw!L699/180)-(3.14*Raw!Z699/180))/COS((3.14*Raw!L699/180)-(3.14*Raw!Z699/180)))/3.14,K698)</f>
        <v>16.439999999999998</v>
      </c>
      <c r="L699">
        <f>IF(AND(Raw!I699="OK",Raw!AA699="OK"),180*ATAN(SIN((3.14*Raw!H699/180)-(3.14*Raw!Z699/180))/COS((3.14*Raw!H699/180)-(3.14*Raw!Z699/180)))/3.14,L698)</f>
        <v>5.1000000000000014</v>
      </c>
      <c r="M699">
        <f>IF(AND(Raw!I699="OK",Raw!G699="OK"),180*ATAN(SIN((3.14*Raw!H699/180)-(3.14*Raw!F699/180))/COS((3.14*Raw!H699/180)-(3.14*Raw!F699/180)))/3.14,M698)</f>
        <v>0</v>
      </c>
      <c r="N699">
        <f>IF(AND(Raw!O699="OK",Raw!S699="OK"),180*ATAN(SIN((3.14*Raw!N699/180)-(3.14*Raw!R699/180))/COS((3.14*Raw!N699/180)-(3.14*Raw!R699/180)))/3.14,N698)</f>
        <v>2.0699999999999985</v>
      </c>
      <c r="O699">
        <f>IF(AND(Raw!M699="OK",Raw!K699="OK"),180*ATAN(SIN((3.14*Raw!L699/180)-(3.14*Raw!J699/180))/COS((3.14*Raw!L699/180)-(3.14*Raw!J699/180)))/3.14,O698)</f>
        <v>1.9299999999999915</v>
      </c>
      <c r="P699">
        <f>IF(AND(Raw!M699="OK",Raw!I699="OK"),180*ATAN(SIN((3.14*Raw!L699/180)-(3.14*Raw!H699/180))/COS((3.14*Raw!L699/180)-(3.14*Raw!H699/180)))/3.14,P698)</f>
        <v>11.339999999999993</v>
      </c>
    </row>
    <row r="700" spans="1:16" x14ac:dyDescent="0.25">
      <c r="A700" s="1" t="str">
        <f>Raw!A700</f>
        <v>26-07-2020 11:38:00</v>
      </c>
      <c r="B700">
        <f>IF(AND(Raw!K700="OK",Raw!C700="OK"),180*ATAN(SIN((3.14*Raw!J700/180)-(3.14*Raw!B700/180))/COS((3.14*Raw!J700/180)-(3.14*Raw!B700/180)))/3.14,B699)</f>
        <v>35.490000000000009</v>
      </c>
      <c r="C700">
        <f>IF(AND(Raw!O700="OK",Raw!C700="OK"),180*ATAN(SIN((3.14*Raw!N700/180)-(3.14*Raw!B700/180))/COS((3.14*Raw!N700/180)-(3.14*Raw!B700/180)))/3.14,C699)</f>
        <v>27.450000000000021</v>
      </c>
      <c r="D700">
        <f>IF(AND(Raw!K700="OK",Raw!O700="OK"),180*ATAN(SIN((3.14*Raw!J700/180)-(3.14*Raw!N700/180))/COS((3.14*Raw!J700/180)-(3.14*Raw!N700/180)))/3.14,D699)</f>
        <v>8.0399999999999743</v>
      </c>
      <c r="E700">
        <f>IF(AND(Raw!Q700="OK",Raw!C700="OK"),180*ATAN(SIN((3.14*Raw!P700/180)-(3.14*Raw!B700/180))/COS((3.14*Raw!P700/180)-(3.14*Raw!B700/180)))/3.14,E699)</f>
        <v>0</v>
      </c>
      <c r="F700">
        <f>IF(AND(Raw!O700="OK",Raw!Q700="OK"),180*ATAN(SIN((3.14*Raw!N700/180)-(3.14*Raw!P700/180))/COS((3.14*Raw!N700/180)-(3.14*Raw!P700/180)))/3.14,F699)</f>
        <v>0</v>
      </c>
      <c r="G700">
        <f>IF(AND(Raw!M700="OK",Raw!E700="OK"),180*ATAN(SIN((3.14*Raw!L700/180)-(3.14*Raw!D700/180))/COS((3.14*Raw!L700/180)-(3.14*Raw!D700/180)))/3.14,G699)</f>
        <v>28.170000000000012</v>
      </c>
      <c r="H700">
        <f>IF(AND(Raw!I700="OK",Raw!E700="OK"),180*ATAN(SIN((3.14*Raw!H700/180)-(3.14*Raw!D700/180))/COS((3.14*Raw!H700/180)-(3.14*Raw!D700/180)))/3.14,H699)</f>
        <v>16.730000000000008</v>
      </c>
      <c r="I700">
        <f>IF(AND(Raw!W700="OK",Raw!Y700="OK"),180*ATAN(SIN((3.14*Raw!V700/180)-(3.14*Raw!X700/180))/COS((3.14*Raw!V700/180)-(3.14*Raw!X700/180)))/3.14,I699)</f>
        <v>13.44999999999998</v>
      </c>
      <c r="J700">
        <f>IF(AND(Raw!U700="OK",Raw!C700="OK"),180*ATAN(SIN((3.14*Raw!T700/180)-(3.14*Raw!B700/180))/COS((3.14*Raw!T700/180)-(3.14*Raw!B700/180)))/3.14,J699)</f>
        <v>3.3799999999999955</v>
      </c>
      <c r="K700">
        <f>IF(AND(Raw!M700="OK",Raw!AA700="OK"),180*ATAN(SIN((3.14*Raw!L700/180)-(3.14*Raw!Z700/180))/COS((3.14*Raw!L700/180)-(3.14*Raw!Z700/180)))/3.14,K699)</f>
        <v>16.539999999999988</v>
      </c>
      <c r="L700">
        <f>IF(AND(Raw!I700="OK",Raw!AA700="OK"),180*ATAN(SIN((3.14*Raw!H700/180)-(3.14*Raw!Z700/180))/COS((3.14*Raw!H700/180)-(3.14*Raw!Z700/180)))/3.14,L699)</f>
        <v>5.0999999999999863</v>
      </c>
      <c r="M700">
        <f>IF(AND(Raw!I700="OK",Raw!G700="OK"),180*ATAN(SIN((3.14*Raw!H700/180)-(3.14*Raw!F700/180))/COS((3.14*Raw!H700/180)-(3.14*Raw!F700/180)))/3.14,M699)</f>
        <v>0</v>
      </c>
      <c r="N700">
        <f>IF(AND(Raw!O700="OK",Raw!S700="OK"),180*ATAN(SIN((3.14*Raw!N700/180)-(3.14*Raw!R700/180))/COS((3.14*Raw!N700/180)-(3.14*Raw!R700/180)))/3.14,N699)</f>
        <v>1.9900000000000027</v>
      </c>
      <c r="O700">
        <f>IF(AND(Raw!M700="OK",Raw!K700="OK"),180*ATAN(SIN((3.14*Raw!L700/180)-(3.14*Raw!J700/180))/COS((3.14*Raw!L700/180)-(3.14*Raw!J700/180)))/3.14,O699)</f>
        <v>2.0600000000000032</v>
      </c>
      <c r="P700">
        <f>IF(AND(Raw!M700="OK",Raw!I700="OK"),180*ATAN(SIN((3.14*Raw!L700/180)-(3.14*Raw!H700/180))/COS((3.14*Raw!L700/180)-(3.14*Raw!H700/180)))/3.14,P699)</f>
        <v>11.440000000000001</v>
      </c>
    </row>
    <row r="701" spans="1:16" x14ac:dyDescent="0.25">
      <c r="A701" s="1" t="str">
        <f>Raw!A701</f>
        <v>26-07-2020 11:39:00</v>
      </c>
      <c r="B701">
        <f>IF(AND(Raw!K701="OK",Raw!C701="OK"),180*ATAN(SIN((3.14*Raw!J701/180)-(3.14*Raw!B701/180))/COS((3.14*Raw!J701/180)-(3.14*Raw!B701/180)))/3.14,B700)</f>
        <v>35.480000000000018</v>
      </c>
      <c r="C701">
        <f>IF(AND(Raw!O701="OK",Raw!C701="OK"),180*ATAN(SIN((3.14*Raw!N701/180)-(3.14*Raw!B701/180))/COS((3.14*Raw!N701/180)-(3.14*Raw!B701/180)))/3.14,C700)</f>
        <v>27.430000000000021</v>
      </c>
      <c r="D701">
        <f>IF(AND(Raw!K701="OK",Raw!O701="OK"),180*ATAN(SIN((3.14*Raw!J701/180)-(3.14*Raw!N701/180))/COS((3.14*Raw!J701/180)-(3.14*Raw!N701/180)))/3.14,D700)</f>
        <v>8.0500000000000043</v>
      </c>
      <c r="E701">
        <f>IF(AND(Raw!Q701="OK",Raw!C701="OK"),180*ATAN(SIN((3.14*Raw!P701/180)-(3.14*Raw!B701/180))/COS((3.14*Raw!P701/180)-(3.14*Raw!B701/180)))/3.14,E700)</f>
        <v>0</v>
      </c>
      <c r="F701">
        <f>IF(AND(Raw!O701="OK",Raw!Q701="OK"),180*ATAN(SIN((3.14*Raw!N701/180)-(3.14*Raw!P701/180))/COS((3.14*Raw!N701/180)-(3.14*Raw!P701/180)))/3.14,F700)</f>
        <v>0</v>
      </c>
      <c r="G701">
        <f>IF(AND(Raw!M701="OK",Raw!E701="OK"),180*ATAN(SIN((3.14*Raw!L701/180)-(3.14*Raw!D701/180))/COS((3.14*Raw!L701/180)-(3.14*Raw!D701/180)))/3.14,G700)</f>
        <v>28.010000000000016</v>
      </c>
      <c r="H701">
        <f>IF(AND(Raw!I701="OK",Raw!E701="OK"),180*ATAN(SIN((3.14*Raw!H701/180)-(3.14*Raw!D701/180))/COS((3.14*Raw!H701/180)-(3.14*Raw!D701/180)))/3.14,H700)</f>
        <v>16.690000000000008</v>
      </c>
      <c r="I701">
        <f>IF(AND(Raw!W701="OK",Raw!Y701="OK"),180*ATAN(SIN((3.14*Raw!V701/180)-(3.14*Raw!X701/180))/COS((3.14*Raw!V701/180)-(3.14*Raw!X701/180)))/3.14,I700)</f>
        <v>13.510000000000003</v>
      </c>
      <c r="J701">
        <f>IF(AND(Raw!U701="OK",Raw!C701="OK"),180*ATAN(SIN((3.14*Raw!T701/180)-(3.14*Raw!B701/180))/COS((3.14*Raw!T701/180)-(3.14*Raw!B701/180)))/3.14,J700)</f>
        <v>3.3800000000000212</v>
      </c>
      <c r="K701">
        <f>IF(AND(Raw!M701="OK",Raw!AA701="OK"),180*ATAN(SIN((3.14*Raw!L701/180)-(3.14*Raw!Z701/180))/COS((3.14*Raw!L701/180)-(3.14*Raw!Z701/180)))/3.14,K700)</f>
        <v>16.440000000000005</v>
      </c>
      <c r="L701">
        <f>IF(AND(Raw!I701="OK",Raw!AA701="OK"),180*ATAN(SIN((3.14*Raw!H701/180)-(3.14*Raw!Z701/180))/COS((3.14*Raw!H701/180)-(3.14*Raw!Z701/180)))/3.14,L700)</f>
        <v>5.1200000000000019</v>
      </c>
      <c r="M701">
        <f>IF(AND(Raw!I701="OK",Raw!G701="OK"),180*ATAN(SIN((3.14*Raw!H701/180)-(3.14*Raw!F701/180))/COS((3.14*Raw!H701/180)-(3.14*Raw!F701/180)))/3.14,M700)</f>
        <v>0</v>
      </c>
      <c r="N701">
        <f>IF(AND(Raw!O701="OK",Raw!S701="OK"),180*ATAN(SIN((3.14*Raw!N701/180)-(3.14*Raw!R701/180))/COS((3.14*Raw!N701/180)-(3.14*Raw!R701/180)))/3.14,N700)</f>
        <v>1.9800000000000135</v>
      </c>
      <c r="O701">
        <f>IF(AND(Raw!M701="OK",Raw!K701="OK"),180*ATAN(SIN((3.14*Raw!L701/180)-(3.14*Raw!J701/180))/COS((3.14*Raw!L701/180)-(3.14*Raw!J701/180)))/3.14,O700)</f>
        <v>2.0399999999999991</v>
      </c>
      <c r="P701">
        <f>IF(AND(Raw!M701="OK",Raw!I701="OK"),180*ATAN(SIN((3.14*Raw!L701/180)-(3.14*Raw!H701/180))/COS((3.14*Raw!L701/180)-(3.14*Raw!H701/180)))/3.14,P700)</f>
        <v>11.32</v>
      </c>
    </row>
    <row r="702" spans="1:16" x14ac:dyDescent="0.25">
      <c r="A702" s="1" t="str">
        <f>Raw!A702</f>
        <v>26-07-2020 11:40:00</v>
      </c>
      <c r="B702">
        <f>IF(AND(Raw!K702="OK",Raw!C702="OK"),180*ATAN(SIN((3.14*Raw!J702/180)-(3.14*Raw!B702/180))/COS((3.14*Raw!J702/180)-(3.14*Raw!B702/180)))/3.14,B701)</f>
        <v>35.559999999999995</v>
      </c>
      <c r="C702">
        <f>IF(AND(Raw!O702="OK",Raw!C702="OK"),180*ATAN(SIN((3.14*Raw!N702/180)-(3.14*Raw!B702/180))/COS((3.14*Raw!N702/180)-(3.14*Raw!B702/180)))/3.14,C701)</f>
        <v>27.450000000000003</v>
      </c>
      <c r="D702">
        <f>IF(AND(Raw!K702="OK",Raw!O702="OK"),180*ATAN(SIN((3.14*Raw!J702/180)-(3.14*Raw!N702/180))/COS((3.14*Raw!J702/180)-(3.14*Raw!N702/180)))/3.14,D701)</f>
        <v>8.11</v>
      </c>
      <c r="E702">
        <f>IF(AND(Raw!Q702="OK",Raw!C702="OK"),180*ATAN(SIN((3.14*Raw!P702/180)-(3.14*Raw!B702/180))/COS((3.14*Raw!P702/180)-(3.14*Raw!B702/180)))/3.14,E701)</f>
        <v>0</v>
      </c>
      <c r="F702">
        <f>IF(AND(Raw!O702="OK",Raw!Q702="OK"),180*ATAN(SIN((3.14*Raw!N702/180)-(3.14*Raw!P702/180))/COS((3.14*Raw!N702/180)-(3.14*Raw!P702/180)))/3.14,F701)</f>
        <v>0</v>
      </c>
      <c r="G702">
        <f>IF(AND(Raw!M702="OK",Raw!E702="OK"),180*ATAN(SIN((3.14*Raw!L702/180)-(3.14*Raw!D702/180))/COS((3.14*Raw!L702/180)-(3.14*Raw!D702/180)))/3.14,G701)</f>
        <v>27.99</v>
      </c>
      <c r="H702">
        <f>IF(AND(Raw!I702="OK",Raw!E702="OK"),180*ATAN(SIN((3.14*Raw!H702/180)-(3.14*Raw!D702/180))/COS((3.14*Raw!H702/180)-(3.14*Raw!D702/180)))/3.14,H701)</f>
        <v>16.560000000000009</v>
      </c>
      <c r="I702">
        <f>IF(AND(Raw!W702="OK",Raw!Y702="OK"),180*ATAN(SIN((3.14*Raw!V702/180)-(3.14*Raw!X702/180))/COS((3.14*Raw!V702/180)-(3.14*Raw!X702/180)))/3.14,I701)</f>
        <v>13.570000000000004</v>
      </c>
      <c r="J702">
        <f>IF(AND(Raw!U702="OK",Raw!C702="OK"),180*ATAN(SIN((3.14*Raw!T702/180)-(3.14*Raw!B702/180))/COS((3.14*Raw!T702/180)-(3.14*Raw!B702/180)))/3.14,J701)</f>
        <v>3.4200000000000026</v>
      </c>
      <c r="K702">
        <f>IF(AND(Raw!M702="OK",Raw!AA702="OK"),180*ATAN(SIN((3.14*Raw!L702/180)-(3.14*Raw!Z702/180))/COS((3.14*Raw!L702/180)-(3.14*Raw!Z702/180)))/3.14,K701)</f>
        <v>16.520000000000007</v>
      </c>
      <c r="L702">
        <f>IF(AND(Raw!I702="OK",Raw!AA702="OK"),180*ATAN(SIN((3.14*Raw!H702/180)-(3.14*Raw!Z702/180))/COS((3.14*Raw!H702/180)-(3.14*Raw!Z702/180)))/3.14,L701)</f>
        <v>5.0900000000000212</v>
      </c>
      <c r="M702">
        <f>IF(AND(Raw!I702="OK",Raw!G702="OK"),180*ATAN(SIN((3.14*Raw!H702/180)-(3.14*Raw!F702/180))/COS((3.14*Raw!H702/180)-(3.14*Raw!F702/180)))/3.14,M701)</f>
        <v>0</v>
      </c>
      <c r="N702">
        <f>IF(AND(Raw!O702="OK",Raw!S702="OK"),180*ATAN(SIN((3.14*Raw!N702/180)-(3.14*Raw!R702/180))/COS((3.14*Raw!N702/180)-(3.14*Raw!R702/180)))/3.14,N701)</f>
        <v>2.0399999999999991</v>
      </c>
      <c r="O702">
        <f>IF(AND(Raw!M702="OK",Raw!K702="OK"),180*ATAN(SIN((3.14*Raw!L702/180)-(3.14*Raw!J702/180))/COS((3.14*Raw!L702/180)-(3.14*Raw!J702/180)))/3.14,O701)</f>
        <v>2.0899999999999959</v>
      </c>
      <c r="P702">
        <f>IF(AND(Raw!M702="OK",Raw!I702="OK"),180*ATAN(SIN((3.14*Raw!L702/180)-(3.14*Raw!H702/180))/COS((3.14*Raw!L702/180)-(3.14*Raw!H702/180)))/3.14,P701)</f>
        <v>11.429999999999984</v>
      </c>
    </row>
    <row r="703" spans="1:16" x14ac:dyDescent="0.25">
      <c r="A703" s="1" t="str">
        <f>Raw!A703</f>
        <v>26-07-2020 11:41:00</v>
      </c>
      <c r="B703">
        <f>IF(AND(Raw!K703="OK",Raw!C703="OK"),180*ATAN(SIN((3.14*Raw!J703/180)-(3.14*Raw!B703/180))/COS((3.14*Raw!J703/180)-(3.14*Raw!B703/180)))/3.14,B702)</f>
        <v>35.819999999999993</v>
      </c>
      <c r="C703">
        <f>IF(AND(Raw!O703="OK",Raw!C703="OK"),180*ATAN(SIN((3.14*Raw!N703/180)-(3.14*Raw!B703/180))/COS((3.14*Raw!N703/180)-(3.14*Raw!B703/180)))/3.14,C702)</f>
        <v>27.769999999999989</v>
      </c>
      <c r="D703">
        <f>IF(AND(Raw!K703="OK",Raw!O703="OK"),180*ATAN(SIN((3.14*Raw!J703/180)-(3.14*Raw!N703/180))/COS((3.14*Raw!J703/180)-(3.14*Raw!N703/180)))/3.14,D702)</f>
        <v>8.0499999999999972</v>
      </c>
      <c r="E703">
        <f>IF(AND(Raw!Q703="OK",Raw!C703="OK"),180*ATAN(SIN((3.14*Raw!P703/180)-(3.14*Raw!B703/180))/COS((3.14*Raw!P703/180)-(3.14*Raw!B703/180)))/3.14,E702)</f>
        <v>0</v>
      </c>
      <c r="F703">
        <f>IF(AND(Raw!O703="OK",Raw!Q703="OK"),180*ATAN(SIN((3.14*Raw!N703/180)-(3.14*Raw!P703/180))/COS((3.14*Raw!N703/180)-(3.14*Raw!P703/180)))/3.14,F702)</f>
        <v>0</v>
      </c>
      <c r="G703">
        <f>IF(AND(Raw!M703="OK",Raw!E703="OK"),180*ATAN(SIN((3.14*Raw!L703/180)-(3.14*Raw!D703/180))/COS((3.14*Raw!L703/180)-(3.14*Raw!D703/180)))/3.14,G702)</f>
        <v>28.010000000000016</v>
      </c>
      <c r="H703">
        <f>IF(AND(Raw!I703="OK",Raw!E703="OK"),180*ATAN(SIN((3.14*Raw!H703/180)-(3.14*Raw!D703/180))/COS((3.14*Raw!H703/180)-(3.14*Raw!D703/180)))/3.14,H702)</f>
        <v>16.610000000000017</v>
      </c>
      <c r="I703">
        <f>IF(AND(Raw!W703="OK",Raw!Y703="OK"),180*ATAN(SIN((3.14*Raw!V703/180)-(3.14*Raw!X703/180))/COS((3.14*Raw!V703/180)-(3.14*Raw!X703/180)))/3.14,I702)</f>
        <v>13.679999999999989</v>
      </c>
      <c r="J703">
        <f>IF(AND(Raw!U703="OK",Raw!C703="OK"),180*ATAN(SIN((3.14*Raw!T703/180)-(3.14*Raw!B703/180))/COS((3.14*Raw!T703/180)-(3.14*Raw!B703/180)))/3.14,J702)</f>
        <v>3.4599999999999977</v>
      </c>
      <c r="K703">
        <f>IF(AND(Raw!M703="OK",Raw!AA703="OK"),180*ATAN(SIN((3.14*Raw!L703/180)-(3.14*Raw!Z703/180))/COS((3.14*Raw!L703/180)-(3.14*Raw!Z703/180)))/3.14,K702)</f>
        <v>16.489999999999995</v>
      </c>
      <c r="L703">
        <f>IF(AND(Raw!I703="OK",Raw!AA703="OK"),180*ATAN(SIN((3.14*Raw!H703/180)-(3.14*Raw!Z703/180))/COS((3.14*Raw!H703/180)-(3.14*Raw!Z703/180)))/3.14,L702)</f>
        <v>5.0899999999999963</v>
      </c>
      <c r="M703">
        <f>IF(AND(Raw!I703="OK",Raw!G703="OK"),180*ATAN(SIN((3.14*Raw!H703/180)-(3.14*Raw!F703/180))/COS((3.14*Raw!H703/180)-(3.14*Raw!F703/180)))/3.14,M702)</f>
        <v>0</v>
      </c>
      <c r="N703">
        <f>IF(AND(Raw!O703="OK",Raw!S703="OK"),180*ATAN(SIN((3.14*Raw!N703/180)-(3.14*Raw!R703/180))/COS((3.14*Raw!N703/180)-(3.14*Raw!R703/180)))/3.14,N702)</f>
        <v>2.130000000000003</v>
      </c>
      <c r="O703">
        <f>IF(AND(Raw!M703="OK",Raw!K703="OK"),180*ATAN(SIN((3.14*Raw!L703/180)-(3.14*Raw!J703/180))/COS((3.14*Raw!L703/180)-(3.14*Raw!J703/180)))/3.14,O702)</f>
        <v>2.0300000000000038</v>
      </c>
      <c r="P703">
        <f>IF(AND(Raw!M703="OK",Raw!I703="OK"),180*ATAN(SIN((3.14*Raw!L703/180)-(3.14*Raw!H703/180))/COS((3.14*Raw!L703/180)-(3.14*Raw!H703/180)))/3.14,P702)</f>
        <v>11.399999999999997</v>
      </c>
    </row>
    <row r="704" spans="1:16" x14ac:dyDescent="0.25">
      <c r="A704" s="1" t="str">
        <f>Raw!A704</f>
        <v>26-07-2020 11:42:00</v>
      </c>
      <c r="B704">
        <f>IF(AND(Raw!K704="OK",Raw!C704="OK"),180*ATAN(SIN((3.14*Raw!J704/180)-(3.14*Raw!B704/180))/COS((3.14*Raw!J704/180)-(3.14*Raw!B704/180)))/3.14,B703)</f>
        <v>35.86999999999999</v>
      </c>
      <c r="C704">
        <f>IF(AND(Raw!O704="OK",Raw!C704="OK"),180*ATAN(SIN((3.14*Raw!N704/180)-(3.14*Raw!B704/180))/COS((3.14*Raw!N704/180)-(3.14*Raw!B704/180)))/3.14,C703)</f>
        <v>27.809999999999992</v>
      </c>
      <c r="D704">
        <f>IF(AND(Raw!K704="OK",Raw!O704="OK"),180*ATAN(SIN((3.14*Raw!J704/180)-(3.14*Raw!N704/180))/COS((3.14*Raw!J704/180)-(3.14*Raw!N704/180)))/3.14,D703)</f>
        <v>8.0599999999999969</v>
      </c>
      <c r="E704">
        <f>IF(AND(Raw!Q704="OK",Raw!C704="OK"),180*ATAN(SIN((3.14*Raw!P704/180)-(3.14*Raw!B704/180))/COS((3.14*Raw!P704/180)-(3.14*Raw!B704/180)))/3.14,E703)</f>
        <v>0</v>
      </c>
      <c r="F704">
        <f>IF(AND(Raw!O704="OK",Raw!Q704="OK"),180*ATAN(SIN((3.14*Raw!N704/180)-(3.14*Raw!P704/180))/COS((3.14*Raw!N704/180)-(3.14*Raw!P704/180)))/3.14,F703)</f>
        <v>0</v>
      </c>
      <c r="G704">
        <f>IF(AND(Raw!M704="OK",Raw!E704="OK"),180*ATAN(SIN((3.14*Raw!L704/180)-(3.14*Raw!D704/180))/COS((3.14*Raw!L704/180)-(3.14*Raw!D704/180)))/3.14,G703)</f>
        <v>27.949999999999992</v>
      </c>
      <c r="H704">
        <f>IF(AND(Raw!I704="OK",Raw!E704="OK"),180*ATAN(SIN((3.14*Raw!H704/180)-(3.14*Raw!D704/180))/COS((3.14*Raw!H704/180)-(3.14*Raw!D704/180)))/3.14,H703)</f>
        <v>16.569999999999979</v>
      </c>
      <c r="I704">
        <f>IF(AND(Raw!W704="OK",Raw!Y704="OK"),180*ATAN(SIN((3.14*Raw!V704/180)-(3.14*Raw!X704/180))/COS((3.14*Raw!V704/180)-(3.14*Raw!X704/180)))/3.14,I703)</f>
        <v>13.719999999999992</v>
      </c>
      <c r="J704">
        <f>IF(AND(Raw!U704="OK",Raw!C704="OK"),180*ATAN(SIN((3.14*Raw!T704/180)-(3.14*Raw!B704/180))/COS((3.14*Raw!T704/180)-(3.14*Raw!B704/180)))/3.14,J703)</f>
        <v>3.459999999999984</v>
      </c>
      <c r="K704">
        <f>IF(AND(Raw!M704="OK",Raw!AA704="OK"),180*ATAN(SIN((3.14*Raw!L704/180)-(3.14*Raw!Z704/180))/COS((3.14*Raw!L704/180)-(3.14*Raw!Z704/180)))/3.14,K703)</f>
        <v>16.450000000000003</v>
      </c>
      <c r="L704">
        <f>IF(AND(Raw!I704="OK",Raw!AA704="OK"),180*ATAN(SIN((3.14*Raw!H704/180)-(3.14*Raw!Z704/180))/COS((3.14*Raw!H704/180)-(3.14*Raw!Z704/180)))/3.14,L703)</f>
        <v>5.0699999999999923</v>
      </c>
      <c r="M704">
        <f>IF(AND(Raw!I704="OK",Raw!G704="OK"),180*ATAN(SIN((3.14*Raw!H704/180)-(3.14*Raw!F704/180))/COS((3.14*Raw!H704/180)-(3.14*Raw!F704/180)))/3.14,M703)</f>
        <v>0</v>
      </c>
      <c r="N704">
        <f>IF(AND(Raw!O704="OK",Raw!S704="OK"),180*ATAN(SIN((3.14*Raw!N704/180)-(3.14*Raw!R704/180))/COS((3.14*Raw!N704/180)-(3.14*Raw!R704/180)))/3.14,N703)</f>
        <v>2.1299999999999968</v>
      </c>
      <c r="O704">
        <f>IF(AND(Raw!M704="OK",Raw!K704="OK"),180*ATAN(SIN((3.14*Raw!L704/180)-(3.14*Raw!J704/180))/COS((3.14*Raw!L704/180)-(3.14*Raw!J704/180)))/3.14,O703)</f>
        <v>1.9800000000000009</v>
      </c>
      <c r="P704">
        <f>IF(AND(Raw!M704="OK",Raw!I704="OK"),180*ATAN(SIN((3.14*Raw!L704/180)-(3.14*Raw!H704/180))/COS((3.14*Raw!L704/180)-(3.14*Raw!H704/180)))/3.14,P703)</f>
        <v>11.380000000000008</v>
      </c>
    </row>
    <row r="705" spans="1:16" x14ac:dyDescent="0.25">
      <c r="A705" s="1" t="str">
        <f>Raw!A705</f>
        <v>26-07-2020 11:43:00</v>
      </c>
      <c r="B705">
        <f>IF(AND(Raw!K705="OK",Raw!C705="OK"),180*ATAN(SIN((3.14*Raw!J705/180)-(3.14*Raw!B705/180))/COS((3.14*Raw!J705/180)-(3.14*Raw!B705/180)))/3.14,B704)</f>
        <v>35.640000000000015</v>
      </c>
      <c r="C705">
        <f>IF(AND(Raw!O705="OK",Raw!C705="OK"),180*ATAN(SIN((3.14*Raw!N705/180)-(3.14*Raw!B705/180))/COS((3.14*Raw!N705/180)-(3.14*Raw!B705/180)))/3.14,C704)</f>
        <v>27.650000000000006</v>
      </c>
      <c r="D705">
        <f>IF(AND(Raw!K705="OK",Raw!O705="OK"),180*ATAN(SIN((3.14*Raw!J705/180)-(3.14*Raw!N705/180))/COS((3.14*Raw!J705/180)-(3.14*Raw!N705/180)))/3.14,D704)</f>
        <v>7.9900000000000038</v>
      </c>
      <c r="E705">
        <f>IF(AND(Raw!Q705="OK",Raw!C705="OK"),180*ATAN(SIN((3.14*Raw!P705/180)-(3.14*Raw!B705/180))/COS((3.14*Raw!P705/180)-(3.14*Raw!B705/180)))/3.14,E704)</f>
        <v>0</v>
      </c>
      <c r="F705">
        <f>IF(AND(Raw!O705="OK",Raw!Q705="OK"),180*ATAN(SIN((3.14*Raw!N705/180)-(3.14*Raw!P705/180))/COS((3.14*Raw!N705/180)-(3.14*Raw!P705/180)))/3.14,F704)</f>
        <v>0</v>
      </c>
      <c r="G705">
        <f>IF(AND(Raw!M705="OK",Raw!E705="OK"),180*ATAN(SIN((3.14*Raw!L705/180)-(3.14*Raw!D705/180))/COS((3.14*Raw!L705/180)-(3.14*Raw!D705/180)))/3.14,G704)</f>
        <v>27.870000000000012</v>
      </c>
      <c r="H705">
        <f>IF(AND(Raw!I705="OK",Raw!E705="OK"),180*ATAN(SIN((3.14*Raw!H705/180)-(3.14*Raw!D705/180))/COS((3.14*Raw!H705/180)-(3.14*Raw!D705/180)))/3.14,H704)</f>
        <v>16.47</v>
      </c>
      <c r="I705">
        <f>IF(AND(Raw!W705="OK",Raw!Y705="OK"),180*ATAN(SIN((3.14*Raw!V705/180)-(3.14*Raw!X705/180))/COS((3.14*Raw!V705/180)-(3.14*Raw!X705/180)))/3.14,I704)</f>
        <v>13.719999999999992</v>
      </c>
      <c r="J705">
        <f>IF(AND(Raw!U705="OK",Raw!C705="OK"),180*ATAN(SIN((3.14*Raw!T705/180)-(3.14*Raw!B705/180))/COS((3.14*Raw!T705/180)-(3.14*Raw!B705/180)))/3.14,J704)</f>
        <v>3.420000000000015</v>
      </c>
      <c r="K705">
        <f>IF(AND(Raw!M705="OK",Raw!AA705="OK"),180*ATAN(SIN((3.14*Raw!L705/180)-(3.14*Raw!Z705/180))/COS((3.14*Raw!L705/180)-(3.14*Raw!Z705/180)))/3.14,K704)</f>
        <v>16.53</v>
      </c>
      <c r="L705">
        <f>IF(AND(Raw!I705="OK",Raw!AA705="OK"),180*ATAN(SIN((3.14*Raw!H705/180)-(3.14*Raw!Z705/180))/COS((3.14*Raw!H705/180)-(3.14*Raw!Z705/180)))/3.14,L704)</f>
        <v>5.129999999999991</v>
      </c>
      <c r="M705">
        <f>IF(AND(Raw!I705="OK",Raw!G705="OK"),180*ATAN(SIN((3.14*Raw!H705/180)-(3.14*Raw!F705/180))/COS((3.14*Raw!H705/180)-(3.14*Raw!F705/180)))/3.14,M704)</f>
        <v>0</v>
      </c>
      <c r="N705">
        <f>IF(AND(Raw!O705="OK",Raw!S705="OK"),180*ATAN(SIN((3.14*Raw!N705/180)-(3.14*Raw!R705/180))/COS((3.14*Raw!N705/180)-(3.14*Raw!R705/180)))/3.14,N704)</f>
        <v>2.1500000000000075</v>
      </c>
      <c r="O705">
        <f>IF(AND(Raw!M705="OK",Raw!K705="OK"),180*ATAN(SIN((3.14*Raw!L705/180)-(3.14*Raw!J705/180))/COS((3.14*Raw!L705/180)-(3.14*Raw!J705/180)))/3.14,O704)</f>
        <v>1.8399999999999936</v>
      </c>
      <c r="P705">
        <f>IF(AND(Raw!M705="OK",Raw!I705="OK"),180*ATAN(SIN((3.14*Raw!L705/180)-(3.14*Raw!H705/180))/COS((3.14*Raw!L705/180)-(3.14*Raw!H705/180)))/3.14,P704)</f>
        <v>11.400000000000009</v>
      </c>
    </row>
    <row r="706" spans="1:16" x14ac:dyDescent="0.25">
      <c r="A706" s="1" t="str">
        <f>Raw!A706</f>
        <v>26-07-2020 11:44:00</v>
      </c>
      <c r="B706">
        <f>IF(AND(Raw!K706="OK",Raw!C706="OK"),180*ATAN(SIN((3.14*Raw!J706/180)-(3.14*Raw!B706/180))/COS((3.14*Raw!J706/180)-(3.14*Raw!B706/180)))/3.14,B705)</f>
        <v>35.78</v>
      </c>
      <c r="C706">
        <f>IF(AND(Raw!O706="OK",Raw!C706="OK"),180*ATAN(SIN((3.14*Raw!N706/180)-(3.14*Raw!B706/180))/COS((3.14*Raw!N706/180)-(3.14*Raw!B706/180)))/3.14,C705)</f>
        <v>27.75</v>
      </c>
      <c r="D706">
        <f>IF(AND(Raw!K706="OK",Raw!O706="OK"),180*ATAN(SIN((3.14*Raw!J706/180)-(3.14*Raw!N706/180))/COS((3.14*Raw!J706/180)-(3.14*Raw!N706/180)))/3.14,D705)</f>
        <v>8.0299999999999994</v>
      </c>
      <c r="E706">
        <f>IF(AND(Raw!Q706="OK",Raw!C706="OK"),180*ATAN(SIN((3.14*Raw!P706/180)-(3.14*Raw!B706/180))/COS((3.14*Raw!P706/180)-(3.14*Raw!B706/180)))/3.14,E705)</f>
        <v>0</v>
      </c>
      <c r="F706">
        <f>IF(AND(Raw!O706="OK",Raw!Q706="OK"),180*ATAN(SIN((3.14*Raw!N706/180)-(3.14*Raw!P706/180))/COS((3.14*Raw!N706/180)-(3.14*Raw!P706/180)))/3.14,F705)</f>
        <v>0</v>
      </c>
      <c r="G706">
        <f>IF(AND(Raw!M706="OK",Raw!E706="OK"),180*ATAN(SIN((3.14*Raw!L706/180)-(3.14*Raw!D706/180))/COS((3.14*Raw!L706/180)-(3.14*Raw!D706/180)))/3.14,G705)</f>
        <v>27.940000000000005</v>
      </c>
      <c r="H706">
        <f>IF(AND(Raw!I706="OK",Raw!E706="OK"),180*ATAN(SIN((3.14*Raw!H706/180)-(3.14*Raw!D706/180))/COS((3.14*Raw!H706/180)-(3.14*Raw!D706/180)))/3.14,H705)</f>
        <v>16.589999999999993</v>
      </c>
      <c r="I706">
        <f>IF(AND(Raw!W706="OK",Raw!Y706="OK"),180*ATAN(SIN((3.14*Raw!V706/180)-(3.14*Raw!X706/180))/COS((3.14*Raw!V706/180)-(3.14*Raw!X706/180)))/3.14,I705)</f>
        <v>13.799999999999999</v>
      </c>
      <c r="J706">
        <f>IF(AND(Raw!U706="OK",Raw!C706="OK"),180*ATAN(SIN((3.14*Raw!T706/180)-(3.14*Raw!B706/180))/COS((3.14*Raw!T706/180)-(3.14*Raw!B706/180)))/3.14,J705)</f>
        <v>3.410000000000001</v>
      </c>
      <c r="K706">
        <f>IF(AND(Raw!M706="OK",Raw!AA706="OK"),180*ATAN(SIN((3.14*Raw!L706/180)-(3.14*Raw!Z706/180))/COS((3.14*Raw!L706/180)-(3.14*Raw!Z706/180)))/3.14,K705)</f>
        <v>16.46</v>
      </c>
      <c r="L706">
        <f>IF(AND(Raw!I706="OK",Raw!AA706="OK"),180*ATAN(SIN((3.14*Raw!H706/180)-(3.14*Raw!Z706/180))/COS((3.14*Raw!H706/180)-(3.14*Raw!Z706/180)))/3.14,L705)</f>
        <v>5.1099999999999959</v>
      </c>
      <c r="M706">
        <f>IF(AND(Raw!I706="OK",Raw!G706="OK"),180*ATAN(SIN((3.14*Raw!H706/180)-(3.14*Raw!F706/180))/COS((3.14*Raw!H706/180)-(3.14*Raw!F706/180)))/3.14,M705)</f>
        <v>0</v>
      </c>
      <c r="N706">
        <f>IF(AND(Raw!O706="OK",Raw!S706="OK"),180*ATAN(SIN((3.14*Raw!N706/180)-(3.14*Raw!R706/180))/COS((3.14*Raw!N706/180)-(3.14*Raw!R706/180)))/3.14,N705)</f>
        <v>2.1599999999999997</v>
      </c>
      <c r="O706">
        <f>IF(AND(Raw!M706="OK",Raw!K706="OK"),180*ATAN(SIN((3.14*Raw!L706/180)-(3.14*Raw!J706/180))/COS((3.14*Raw!L706/180)-(3.14*Raw!J706/180)))/3.14,O705)</f>
        <v>1.84</v>
      </c>
      <c r="P706">
        <f>IF(AND(Raw!M706="OK",Raw!I706="OK"),180*ATAN(SIN((3.14*Raw!L706/180)-(3.14*Raw!H706/180))/COS((3.14*Raw!L706/180)-(3.14*Raw!H706/180)))/3.14,P705)</f>
        <v>11.350000000000003</v>
      </c>
    </row>
    <row r="707" spans="1:16" x14ac:dyDescent="0.25">
      <c r="A707" s="1" t="str">
        <f>Raw!A707</f>
        <v>26-07-2020 11:45:00</v>
      </c>
      <c r="B707">
        <f>IF(AND(Raw!K707="OK",Raw!C707="OK"),180*ATAN(SIN((3.14*Raw!J707/180)-(3.14*Raw!B707/180))/COS((3.14*Raw!J707/180)-(3.14*Raw!B707/180)))/3.14,B706)</f>
        <v>35.859999999999992</v>
      </c>
      <c r="C707">
        <f>IF(AND(Raw!O707="OK",Raw!C707="OK"),180*ATAN(SIN((3.14*Raw!N707/180)-(3.14*Raw!B707/180))/COS((3.14*Raw!N707/180)-(3.14*Raw!B707/180)))/3.14,C706)</f>
        <v>27.820000000000004</v>
      </c>
      <c r="D707">
        <f>IF(AND(Raw!K707="OK",Raw!O707="OK"),180*ATAN(SIN((3.14*Raw!J707/180)-(3.14*Raw!N707/180))/COS((3.14*Raw!J707/180)-(3.14*Raw!N707/180)))/3.14,D706)</f>
        <v>8.0399999999999885</v>
      </c>
      <c r="E707">
        <f>IF(AND(Raw!Q707="OK",Raw!C707="OK"),180*ATAN(SIN((3.14*Raw!P707/180)-(3.14*Raw!B707/180))/COS((3.14*Raw!P707/180)-(3.14*Raw!B707/180)))/3.14,E706)</f>
        <v>0</v>
      </c>
      <c r="F707">
        <f>IF(AND(Raw!O707="OK",Raw!Q707="OK"),180*ATAN(SIN((3.14*Raw!N707/180)-(3.14*Raw!P707/180))/COS((3.14*Raw!N707/180)-(3.14*Raw!P707/180)))/3.14,F706)</f>
        <v>0</v>
      </c>
      <c r="G707">
        <f>IF(AND(Raw!M707="OK",Raw!E707="OK"),180*ATAN(SIN((3.14*Raw!L707/180)-(3.14*Raw!D707/180))/COS((3.14*Raw!L707/180)-(3.14*Raw!D707/180)))/3.14,G706)</f>
        <v>28.030000000000005</v>
      </c>
      <c r="H707">
        <f>IF(AND(Raw!I707="OK",Raw!E707="OK"),180*ATAN(SIN((3.14*Raw!H707/180)-(3.14*Raw!D707/180))/COS((3.14*Raw!H707/180)-(3.14*Raw!D707/180)))/3.14,H706)</f>
        <v>16.599999999999984</v>
      </c>
      <c r="I707">
        <f>IF(AND(Raw!W707="OK",Raw!Y707="OK"),180*ATAN(SIN((3.14*Raw!V707/180)-(3.14*Raw!X707/180))/COS((3.14*Raw!V707/180)-(3.14*Raw!X707/180)))/3.14,I706)</f>
        <v>13.900000000000002</v>
      </c>
      <c r="J707">
        <f>IF(AND(Raw!U707="OK",Raw!C707="OK"),180*ATAN(SIN((3.14*Raw!T707/180)-(3.14*Raw!B707/180))/COS((3.14*Raw!T707/180)-(3.14*Raw!B707/180)))/3.14,J706)</f>
        <v>3.3999999999999995</v>
      </c>
      <c r="K707">
        <f>IF(AND(Raw!M707="OK",Raw!AA707="OK"),180*ATAN(SIN((3.14*Raw!L707/180)-(3.14*Raw!Z707/180))/COS((3.14*Raw!L707/180)-(3.14*Raw!Z707/180)))/3.14,K706)</f>
        <v>16.570000000000014</v>
      </c>
      <c r="L707">
        <f>IF(AND(Raw!I707="OK",Raw!AA707="OK"),180*ATAN(SIN((3.14*Raw!H707/180)-(3.14*Raw!Z707/180))/COS((3.14*Raw!H707/180)-(3.14*Raw!Z707/180)))/3.14,L706)</f>
        <v>5.1399999999999935</v>
      </c>
      <c r="M707">
        <f>IF(AND(Raw!I707="OK",Raw!G707="OK"),180*ATAN(SIN((3.14*Raw!H707/180)-(3.14*Raw!F707/180))/COS((3.14*Raw!H707/180)-(3.14*Raw!F707/180)))/3.14,M706)</f>
        <v>0</v>
      </c>
      <c r="N707">
        <f>IF(AND(Raw!O707="OK",Raw!S707="OK"),180*ATAN(SIN((3.14*Raw!N707/180)-(3.14*Raw!R707/180))/COS((3.14*Raw!N707/180)-(3.14*Raw!R707/180)))/3.14,N706)</f>
        <v>2.2300000000000093</v>
      </c>
      <c r="O707">
        <f>IF(AND(Raw!M707="OK",Raw!K707="OK"),180*ATAN(SIN((3.14*Raw!L707/180)-(3.14*Raw!J707/180))/COS((3.14*Raw!L707/180)-(3.14*Raw!J707/180)))/3.14,O706)</f>
        <v>1.8500000000000147</v>
      </c>
      <c r="P707">
        <f>IF(AND(Raw!M707="OK",Raw!I707="OK"),180*ATAN(SIN((3.14*Raw!L707/180)-(3.14*Raw!H707/180))/COS((3.14*Raw!L707/180)-(3.14*Raw!H707/180)))/3.14,P706)</f>
        <v>11.430000000000023</v>
      </c>
    </row>
    <row r="708" spans="1:16" x14ac:dyDescent="0.25">
      <c r="A708" s="1" t="str">
        <f>Raw!A708</f>
        <v>26-07-2020 11:46:00</v>
      </c>
      <c r="B708">
        <f>IF(AND(Raw!K708="OK",Raw!C708="OK"),180*ATAN(SIN((3.14*Raw!J708/180)-(3.14*Raw!B708/180))/COS((3.14*Raw!J708/180)-(3.14*Raw!B708/180)))/3.14,B707)</f>
        <v>33.449999999999996</v>
      </c>
      <c r="C708">
        <f>IF(AND(Raw!O708="OK",Raw!C708="OK"),180*ATAN(SIN((3.14*Raw!N708/180)-(3.14*Raw!B708/180))/COS((3.14*Raw!N708/180)-(3.14*Raw!B708/180)))/3.14,C707)</f>
        <v>25.350000000000012</v>
      </c>
      <c r="D708">
        <f>IF(AND(Raw!K708="OK",Raw!O708="OK"),180*ATAN(SIN((3.14*Raw!J708/180)-(3.14*Raw!N708/180))/COS((3.14*Raw!J708/180)-(3.14*Raw!N708/180)))/3.14,D707)</f>
        <v>8.0999999999999854</v>
      </c>
      <c r="E708">
        <f>IF(AND(Raw!Q708="OK",Raw!C708="OK"),180*ATAN(SIN((3.14*Raw!P708/180)-(3.14*Raw!B708/180))/COS((3.14*Raw!P708/180)-(3.14*Raw!B708/180)))/3.14,E707)</f>
        <v>0</v>
      </c>
      <c r="F708">
        <f>IF(AND(Raw!O708="OK",Raw!Q708="OK"),180*ATAN(SIN((3.14*Raw!N708/180)-(3.14*Raw!P708/180))/COS((3.14*Raw!N708/180)-(3.14*Raw!P708/180)))/3.14,F707)</f>
        <v>0</v>
      </c>
      <c r="G708">
        <f>IF(AND(Raw!M708="OK",Raw!E708="OK"),180*ATAN(SIN((3.14*Raw!L708/180)-(3.14*Raw!D708/180))/COS((3.14*Raw!L708/180)-(3.14*Raw!D708/180)))/3.14,G707)</f>
        <v>27.859999999999985</v>
      </c>
      <c r="H708">
        <f>IF(AND(Raw!I708="OK",Raw!E708="OK"),180*ATAN(SIN((3.14*Raw!H708/180)-(3.14*Raw!D708/180))/COS((3.14*Raw!H708/180)-(3.14*Raw!D708/180)))/3.14,H707)</f>
        <v>16.399999999999984</v>
      </c>
      <c r="I708">
        <f>IF(AND(Raw!W708="OK",Raw!Y708="OK"),180*ATAN(SIN((3.14*Raw!V708/180)-(3.14*Raw!X708/180))/COS((3.14*Raw!V708/180)-(3.14*Raw!X708/180)))/3.14,I707)</f>
        <v>13.960000000000012</v>
      </c>
      <c r="J708">
        <f>IF(AND(Raw!U708="OK",Raw!C708="OK"),180*ATAN(SIN((3.14*Raw!T708/180)-(3.14*Raw!B708/180))/COS((3.14*Raw!T708/180)-(3.14*Raw!B708/180)))/3.14,J707)</f>
        <v>1.7199999999999904</v>
      </c>
      <c r="K708">
        <f>IF(AND(Raw!M708="OK",Raw!AA708="OK"),180*ATAN(SIN((3.14*Raw!L708/180)-(3.14*Raw!Z708/180))/COS((3.14*Raw!L708/180)-(3.14*Raw!Z708/180)))/3.14,K707)</f>
        <v>16.57</v>
      </c>
      <c r="L708">
        <f>IF(AND(Raw!I708="OK",Raw!AA708="OK"),180*ATAN(SIN((3.14*Raw!H708/180)-(3.14*Raw!Z708/180))/COS((3.14*Raw!H708/180)-(3.14*Raw!Z708/180)))/3.14,L707)</f>
        <v>5.1099999999999985</v>
      </c>
      <c r="M708">
        <f>IF(AND(Raw!I708="OK",Raw!G708="OK"),180*ATAN(SIN((3.14*Raw!H708/180)-(3.14*Raw!F708/180))/COS((3.14*Raw!H708/180)-(3.14*Raw!F708/180)))/3.14,M707)</f>
        <v>0</v>
      </c>
      <c r="N708">
        <f>IF(AND(Raw!O708="OK",Raw!S708="OK"),180*ATAN(SIN((3.14*Raw!N708/180)-(3.14*Raw!R708/180))/COS((3.14*Raw!N708/180)-(3.14*Raw!R708/180)))/3.14,N707)</f>
        <v>2.1900000000000146</v>
      </c>
      <c r="O708">
        <f>IF(AND(Raw!M708="OK",Raw!K708="OK"),180*ATAN(SIN((3.14*Raw!L708/180)-(3.14*Raw!J708/180))/COS((3.14*Raw!L708/180)-(3.14*Raw!J708/180)))/3.14,O707)</f>
        <v>1.979999999999988</v>
      </c>
      <c r="P708">
        <f>IF(AND(Raw!M708="OK",Raw!I708="OK"),180*ATAN(SIN((3.14*Raw!L708/180)-(3.14*Raw!H708/180))/COS((3.14*Raw!L708/180)-(3.14*Raw!H708/180)))/3.14,P707)</f>
        <v>11.460000000000003</v>
      </c>
    </row>
    <row r="709" spans="1:16" x14ac:dyDescent="0.25">
      <c r="A709" s="1" t="str">
        <f>Raw!A709</f>
        <v>26-07-2020 11:47:00</v>
      </c>
      <c r="B709">
        <f>IF(AND(Raw!K709="OK",Raw!C709="OK"),180*ATAN(SIN((3.14*Raw!J709/180)-(3.14*Raw!B709/180))/COS((3.14*Raw!J709/180)-(3.14*Raw!B709/180)))/3.14,B708)</f>
        <v>33.570000000000014</v>
      </c>
      <c r="C709">
        <f>IF(AND(Raw!O709="OK",Raw!C709="OK"),180*ATAN(SIN((3.14*Raw!N709/180)-(3.14*Raw!B709/180))/COS((3.14*Raw!N709/180)-(3.14*Raw!B709/180)))/3.14,C708)</f>
        <v>25.500000000000028</v>
      </c>
      <c r="D709">
        <f>IF(AND(Raw!K709="OK",Raw!O709="OK"),180*ATAN(SIN((3.14*Raw!J709/180)-(3.14*Raw!N709/180))/COS((3.14*Raw!J709/180)-(3.14*Raw!N709/180)))/3.14,D708)</f>
        <v>8.0699999999999932</v>
      </c>
      <c r="E709">
        <f>IF(AND(Raw!Q709="OK",Raw!C709="OK"),180*ATAN(SIN((3.14*Raw!P709/180)-(3.14*Raw!B709/180))/COS((3.14*Raw!P709/180)-(3.14*Raw!B709/180)))/3.14,E708)</f>
        <v>0</v>
      </c>
      <c r="F709">
        <f>IF(AND(Raw!O709="OK",Raw!Q709="OK"),180*ATAN(SIN((3.14*Raw!N709/180)-(3.14*Raw!P709/180))/COS((3.14*Raw!N709/180)-(3.14*Raw!P709/180)))/3.14,F708)</f>
        <v>0</v>
      </c>
      <c r="G709">
        <f>IF(AND(Raw!M709="OK",Raw!E709="OK"),180*ATAN(SIN((3.14*Raw!L709/180)-(3.14*Raw!D709/180))/COS((3.14*Raw!L709/180)-(3.14*Raw!D709/180)))/3.14,G708)</f>
        <v>28.050000000000008</v>
      </c>
      <c r="H709">
        <f>IF(AND(Raw!I709="OK",Raw!E709="OK"),180*ATAN(SIN((3.14*Raw!H709/180)-(3.14*Raw!D709/180))/COS((3.14*Raw!H709/180)-(3.14*Raw!D709/180)))/3.14,H708)</f>
        <v>16.549999999999997</v>
      </c>
      <c r="I709">
        <f>IF(AND(Raw!W709="OK",Raw!Y709="OK"),180*ATAN(SIN((3.14*Raw!V709/180)-(3.14*Raw!X709/180))/COS((3.14*Raw!V709/180)-(3.14*Raw!X709/180)))/3.14,I708)</f>
        <v>14.019999999999996</v>
      </c>
      <c r="J709">
        <f>IF(AND(Raw!U709="OK",Raw!C709="OK"),180*ATAN(SIN((3.14*Raw!T709/180)-(3.14*Raw!B709/180))/COS((3.14*Raw!T709/180)-(3.14*Raw!B709/180)))/3.14,J708)</f>
        <v>1.6600000000000046</v>
      </c>
      <c r="K709">
        <f>IF(AND(Raw!M709="OK",Raw!AA709="OK"),180*ATAN(SIN((3.14*Raw!L709/180)-(3.14*Raw!Z709/180))/COS((3.14*Raw!L709/180)-(3.14*Raw!Z709/180)))/3.14,K708)</f>
        <v>16.65000000000002</v>
      </c>
      <c r="L709">
        <f>IF(AND(Raw!I709="OK",Raw!AA709="OK"),180*ATAN(SIN((3.14*Raw!H709/180)-(3.14*Raw!Z709/180))/COS((3.14*Raw!H709/180)-(3.14*Raw!Z709/180)))/3.14,L708)</f>
        <v>5.1500000000000075</v>
      </c>
      <c r="M709">
        <f>IF(AND(Raw!I709="OK",Raw!G709="OK"),180*ATAN(SIN((3.14*Raw!H709/180)-(3.14*Raw!F709/180))/COS((3.14*Raw!H709/180)-(3.14*Raw!F709/180)))/3.14,M708)</f>
        <v>0</v>
      </c>
      <c r="N709">
        <f>IF(AND(Raw!O709="OK",Raw!S709="OK"),180*ATAN(SIN((3.14*Raw!N709/180)-(3.14*Raw!R709/180))/COS((3.14*Raw!N709/180)-(3.14*Raw!R709/180)))/3.14,N708)</f>
        <v>2.2200000000000073</v>
      </c>
      <c r="O709">
        <f>IF(AND(Raw!M709="OK",Raw!K709="OK"),180*ATAN(SIN((3.14*Raw!L709/180)-(3.14*Raw!J709/180))/COS((3.14*Raw!L709/180)-(3.14*Raw!J709/180)))/3.14,O708)</f>
        <v>1.9400000000000059</v>
      </c>
      <c r="P709">
        <f>IF(AND(Raw!M709="OK",Raw!I709="OK"),180*ATAN(SIN((3.14*Raw!L709/180)-(3.14*Raw!H709/180))/COS((3.14*Raw!L709/180)-(3.14*Raw!H709/180)))/3.14,P708)</f>
        <v>11.500000000000011</v>
      </c>
    </row>
    <row r="710" spans="1:16" x14ac:dyDescent="0.25">
      <c r="A710" s="1" t="str">
        <f>Raw!A710</f>
        <v>26-07-2020 11:48:00</v>
      </c>
      <c r="B710">
        <f>IF(AND(Raw!K710="OK",Raw!C710="OK"),180*ATAN(SIN((3.14*Raw!J710/180)-(3.14*Raw!B710/180))/COS((3.14*Raw!J710/180)-(3.14*Raw!B710/180)))/3.14,B709)</f>
        <v>33.550000000000004</v>
      </c>
      <c r="C710">
        <f>IF(AND(Raw!O710="OK",Raw!C710="OK"),180*ATAN(SIN((3.14*Raw!N710/180)-(3.14*Raw!B710/180))/COS((3.14*Raw!N710/180)-(3.14*Raw!B710/180)))/3.14,C709)</f>
        <v>25.470000000000002</v>
      </c>
      <c r="D710">
        <f>IF(AND(Raw!K710="OK",Raw!O710="OK"),180*ATAN(SIN((3.14*Raw!J710/180)-(3.14*Raw!N710/180))/COS((3.14*Raw!J710/180)-(3.14*Raw!N710/180)))/3.14,D709)</f>
        <v>8.0800000000000072</v>
      </c>
      <c r="E710">
        <f>IF(AND(Raw!Q710="OK",Raw!C710="OK"),180*ATAN(SIN((3.14*Raw!P710/180)-(3.14*Raw!B710/180))/COS((3.14*Raw!P710/180)-(3.14*Raw!B710/180)))/3.14,E709)</f>
        <v>0</v>
      </c>
      <c r="F710">
        <f>IF(AND(Raw!O710="OK",Raw!Q710="OK"),180*ATAN(SIN((3.14*Raw!N710/180)-(3.14*Raw!P710/180))/COS((3.14*Raw!N710/180)-(3.14*Raw!P710/180)))/3.14,F709)</f>
        <v>0</v>
      </c>
      <c r="G710">
        <f>IF(AND(Raw!M710="OK",Raw!E710="OK"),180*ATAN(SIN((3.14*Raw!L710/180)-(3.14*Raw!D710/180))/COS((3.14*Raw!L710/180)-(3.14*Raw!D710/180)))/3.14,G709)</f>
        <v>28.150000000000002</v>
      </c>
      <c r="H710">
        <f>IF(AND(Raw!I710="OK",Raw!E710="OK"),180*ATAN(SIN((3.14*Raw!H710/180)-(3.14*Raw!D710/180))/COS((3.14*Raw!H710/180)-(3.14*Raw!D710/180)))/3.14,H709)</f>
        <v>16.600000000000005</v>
      </c>
      <c r="I710">
        <f>IF(AND(Raw!W710="OK",Raw!Y710="OK"),180*ATAN(SIN((3.14*Raw!V710/180)-(3.14*Raw!X710/180))/COS((3.14*Raw!V710/180)-(3.14*Raw!X710/180)))/3.14,I709)</f>
        <v>13.909999999999998</v>
      </c>
      <c r="J710">
        <f>IF(AND(Raw!U710="OK",Raw!C710="OK"),180*ATAN(SIN((3.14*Raw!T710/180)-(3.14*Raw!B710/180))/COS((3.14*Raw!T710/180)-(3.14*Raw!B710/180)))/3.14,J709)</f>
        <v>1.6600000000000015</v>
      </c>
      <c r="K710">
        <f>IF(AND(Raw!M710="OK",Raw!AA710="OK"),180*ATAN(SIN((3.14*Raw!L710/180)-(3.14*Raw!Z710/180))/COS((3.14*Raw!L710/180)-(3.14*Raw!Z710/180)))/3.14,K709)</f>
        <v>16.72</v>
      </c>
      <c r="L710">
        <f>IF(AND(Raw!I710="OK",Raw!AA710="OK"),180*ATAN(SIN((3.14*Raw!H710/180)-(3.14*Raw!Z710/180))/COS((3.14*Raw!H710/180)-(3.14*Raw!Z710/180)))/3.14,L709)</f>
        <v>5.1700000000000053</v>
      </c>
      <c r="M710">
        <f>IF(AND(Raw!I710="OK",Raw!G710="OK"),180*ATAN(SIN((3.14*Raw!H710/180)-(3.14*Raw!F710/180))/COS((3.14*Raw!H710/180)-(3.14*Raw!F710/180)))/3.14,M709)</f>
        <v>0</v>
      </c>
      <c r="N710">
        <f>IF(AND(Raw!O710="OK",Raw!S710="OK"),180*ATAN(SIN((3.14*Raw!N710/180)-(3.14*Raw!R710/180))/COS((3.14*Raw!N710/180)-(3.14*Raw!R710/180)))/3.14,N709)</f>
        <v>2.2399999999999918</v>
      </c>
      <c r="O710">
        <f>IF(AND(Raw!M710="OK",Raw!K710="OK"),180*ATAN(SIN((3.14*Raw!L710/180)-(3.14*Raw!J710/180))/COS((3.14*Raw!L710/180)-(3.14*Raw!J710/180)))/3.14,O709)</f>
        <v>1.9499999999999953</v>
      </c>
      <c r="P710">
        <f>IF(AND(Raw!M710="OK",Raw!I710="OK"),180*ATAN(SIN((3.14*Raw!L710/180)-(3.14*Raw!H710/180))/COS((3.14*Raw!L710/180)-(3.14*Raw!H710/180)))/3.14,P709)</f>
        <v>11.549999999999994</v>
      </c>
    </row>
    <row r="711" spans="1:16" x14ac:dyDescent="0.25">
      <c r="A711" s="1" t="str">
        <f>Raw!A711</f>
        <v>26-07-2020 11:49:00</v>
      </c>
      <c r="B711">
        <f>IF(AND(Raw!K711="OK",Raw!C711="OK"),180*ATAN(SIN((3.14*Raw!J711/180)-(3.14*Raw!B711/180))/COS((3.14*Raw!J711/180)-(3.14*Raw!B711/180)))/3.14,B710)</f>
        <v>33.430000000000007</v>
      </c>
      <c r="C711">
        <f>IF(AND(Raw!O711="OK",Raw!C711="OK"),180*ATAN(SIN((3.14*Raw!N711/180)-(3.14*Raw!B711/180))/COS((3.14*Raw!N711/180)-(3.14*Raw!B711/180)))/3.14,C710)</f>
        <v>25.350000000000012</v>
      </c>
      <c r="D711">
        <f>IF(AND(Raw!K711="OK",Raw!O711="OK"),180*ATAN(SIN((3.14*Raw!J711/180)-(3.14*Raw!N711/180))/COS((3.14*Raw!J711/180)-(3.14*Raw!N711/180)))/3.14,D710)</f>
        <v>8.0799999999999965</v>
      </c>
      <c r="E711">
        <f>IF(AND(Raw!Q711="OK",Raw!C711="OK"),180*ATAN(SIN((3.14*Raw!P711/180)-(3.14*Raw!B711/180))/COS((3.14*Raw!P711/180)-(3.14*Raw!B711/180)))/3.14,E710)</f>
        <v>0</v>
      </c>
      <c r="F711">
        <f>IF(AND(Raw!O711="OK",Raw!Q711="OK"),180*ATAN(SIN((3.14*Raw!N711/180)-(3.14*Raw!P711/180))/COS((3.14*Raw!N711/180)-(3.14*Raw!P711/180)))/3.14,F710)</f>
        <v>0</v>
      </c>
      <c r="G711">
        <f>IF(AND(Raw!M711="OK",Raw!E711="OK"),180*ATAN(SIN((3.14*Raw!L711/180)-(3.14*Raw!D711/180))/COS((3.14*Raw!L711/180)-(3.14*Raw!D711/180)))/3.14,G710)</f>
        <v>28.059999999999988</v>
      </c>
      <c r="H711">
        <f>IF(AND(Raw!I711="OK",Raw!E711="OK"),180*ATAN(SIN((3.14*Raw!H711/180)-(3.14*Raw!D711/180))/COS((3.14*Raw!H711/180)-(3.14*Raw!D711/180)))/3.14,H710)</f>
        <v>16.530000000000008</v>
      </c>
      <c r="I711">
        <f>IF(AND(Raw!W711="OK",Raw!Y711="OK"),180*ATAN(SIN((3.14*Raw!V711/180)-(3.14*Raw!X711/180))/COS((3.14*Raw!V711/180)-(3.14*Raw!X711/180)))/3.14,I710)</f>
        <v>13.929999999999993</v>
      </c>
      <c r="J711">
        <f>IF(AND(Raw!U711="OK",Raw!C711="OK"),180*ATAN(SIN((3.14*Raw!T711/180)-(3.14*Raw!B711/180))/COS((3.14*Raw!T711/180)-(3.14*Raw!B711/180)))/3.14,J710)</f>
        <v>1.6300000000000117</v>
      </c>
      <c r="K711">
        <f>IF(AND(Raw!M711="OK",Raw!AA711="OK"),180*ATAN(SIN((3.14*Raw!L711/180)-(3.14*Raw!Z711/180))/COS((3.14*Raw!L711/180)-(3.14*Raw!Z711/180)))/3.14,K710)</f>
        <v>16.70999999999998</v>
      </c>
      <c r="L711">
        <f>IF(AND(Raw!I711="OK",Raw!AA711="OK"),180*ATAN(SIN((3.14*Raw!H711/180)-(3.14*Raw!Z711/180))/COS((3.14*Raw!H711/180)-(3.14*Raw!Z711/180)))/3.14,L710)</f>
        <v>5.18</v>
      </c>
      <c r="M711">
        <f>IF(AND(Raw!I711="OK",Raw!G711="OK"),180*ATAN(SIN((3.14*Raw!H711/180)-(3.14*Raw!F711/180))/COS((3.14*Raw!H711/180)-(3.14*Raw!F711/180)))/3.14,M710)</f>
        <v>0</v>
      </c>
      <c r="N711">
        <f>IF(AND(Raw!O711="OK",Raw!S711="OK"),180*ATAN(SIN((3.14*Raw!N711/180)-(3.14*Raw!R711/180))/COS((3.14*Raw!N711/180)-(3.14*Raw!R711/180)))/3.14,N710)</f>
        <v>2.2299999999999964</v>
      </c>
      <c r="O711">
        <f>IF(AND(Raw!M711="OK",Raw!K711="OK"),180*ATAN(SIN((3.14*Raw!L711/180)-(3.14*Raw!J711/180))/COS((3.14*Raw!L711/180)-(3.14*Raw!J711/180)))/3.14,O710)</f>
        <v>1.9399999999999933</v>
      </c>
      <c r="P711">
        <f>IF(AND(Raw!M711="OK",Raw!I711="OK"),180*ATAN(SIN((3.14*Raw!L711/180)-(3.14*Raw!H711/180))/COS((3.14*Raw!L711/180)-(3.14*Raw!H711/180)))/3.14,P710)</f>
        <v>11.529999999999976</v>
      </c>
    </row>
    <row r="712" spans="1:16" x14ac:dyDescent="0.25">
      <c r="A712" s="1" t="str">
        <f>Raw!A712</f>
        <v>26-07-2020 11:50:00</v>
      </c>
      <c r="B712">
        <f>IF(AND(Raw!K712="OK",Raw!C712="OK"),180*ATAN(SIN((3.14*Raw!J712/180)-(3.14*Raw!B712/180))/COS((3.14*Raw!J712/180)-(3.14*Raw!B712/180)))/3.14,B711)</f>
        <v>33.500000000000021</v>
      </c>
      <c r="C712">
        <f>IF(AND(Raw!O712="OK",Raw!C712="OK"),180*ATAN(SIN((3.14*Raw!N712/180)-(3.14*Raw!B712/180))/COS((3.14*Raw!N712/180)-(3.14*Raw!B712/180)))/3.14,C711)</f>
        <v>25.420000000000037</v>
      </c>
      <c r="D712">
        <f>IF(AND(Raw!K712="OK",Raw!O712="OK"),180*ATAN(SIN((3.14*Raw!J712/180)-(3.14*Raw!N712/180))/COS((3.14*Raw!J712/180)-(3.14*Raw!N712/180)))/3.14,D711)</f>
        <v>8.0799999999999823</v>
      </c>
      <c r="E712">
        <f>IF(AND(Raw!Q712="OK",Raw!C712="OK"),180*ATAN(SIN((3.14*Raw!P712/180)-(3.14*Raw!B712/180))/COS((3.14*Raw!P712/180)-(3.14*Raw!B712/180)))/3.14,E711)</f>
        <v>0</v>
      </c>
      <c r="F712">
        <f>IF(AND(Raw!O712="OK",Raw!Q712="OK"),180*ATAN(SIN((3.14*Raw!N712/180)-(3.14*Raw!P712/180))/COS((3.14*Raw!N712/180)-(3.14*Raw!P712/180)))/3.14,F711)</f>
        <v>0</v>
      </c>
      <c r="G712">
        <f>IF(AND(Raw!M712="OK",Raw!E712="OK"),180*ATAN(SIN((3.14*Raw!L712/180)-(3.14*Raw!D712/180))/COS((3.14*Raw!L712/180)-(3.14*Raw!D712/180)))/3.14,G711)</f>
        <v>28.109999999999996</v>
      </c>
      <c r="H712">
        <f>IF(AND(Raw!I712="OK",Raw!E712="OK"),180*ATAN(SIN((3.14*Raw!H712/180)-(3.14*Raw!D712/180))/COS((3.14*Raw!H712/180)-(3.14*Raw!D712/180)))/3.14,H711)</f>
        <v>16.589999999999982</v>
      </c>
      <c r="I712">
        <f>IF(AND(Raw!W712="OK",Raw!Y712="OK"),180*ATAN(SIN((3.14*Raw!V712/180)-(3.14*Raw!X712/180))/COS((3.14*Raw!V712/180)-(3.14*Raw!X712/180)))/3.14,I711)</f>
        <v>13.969999999999974</v>
      </c>
      <c r="J712">
        <f>IF(AND(Raw!U712="OK",Raw!C712="OK"),180*ATAN(SIN((3.14*Raw!T712/180)-(3.14*Raw!B712/180))/COS((3.14*Raw!T712/180)-(3.14*Raw!B712/180)))/3.14,J711)</f>
        <v>1.6100000000000334</v>
      </c>
      <c r="K712">
        <f>IF(AND(Raw!M712="OK",Raw!AA712="OK"),180*ATAN(SIN((3.14*Raw!L712/180)-(3.14*Raw!Z712/180))/COS((3.14*Raw!L712/180)-(3.14*Raw!Z712/180)))/3.14,K711)</f>
        <v>16.699999999999989</v>
      </c>
      <c r="L712">
        <f>IF(AND(Raw!I712="OK",Raw!AA712="OK"),180*ATAN(SIN((3.14*Raw!H712/180)-(3.14*Raw!Z712/180))/COS((3.14*Raw!H712/180)-(3.14*Raw!Z712/180)))/3.14,L711)</f>
        <v>5.1799999999999748</v>
      </c>
      <c r="M712">
        <f>IF(AND(Raw!I712="OK",Raw!G712="OK"),180*ATAN(SIN((3.14*Raw!H712/180)-(3.14*Raw!F712/180))/COS((3.14*Raw!H712/180)-(3.14*Raw!F712/180)))/3.14,M711)</f>
        <v>0</v>
      </c>
      <c r="N712">
        <f>IF(AND(Raw!O712="OK",Raw!S712="OK"),180*ATAN(SIN((3.14*Raw!N712/180)-(3.14*Raw!R712/180))/COS((3.14*Raw!N712/180)-(3.14*Raw!R712/180)))/3.14,N711)</f>
        <v>2.1600000000000472</v>
      </c>
      <c r="O712">
        <f>IF(AND(Raw!M712="OK",Raw!K712="OK"),180*ATAN(SIN((3.14*Raw!L712/180)-(3.14*Raw!J712/180))/COS((3.14*Raw!L712/180)-(3.14*Raw!J712/180)))/3.14,O711)</f>
        <v>1.9699999999999986</v>
      </c>
      <c r="P712">
        <f>IF(AND(Raw!M712="OK",Raw!I712="OK"),180*ATAN(SIN((3.14*Raw!L712/180)-(3.14*Raw!H712/180))/COS((3.14*Raw!L712/180)-(3.14*Raw!H712/180)))/3.14,P711)</f>
        <v>11.520000000000014</v>
      </c>
    </row>
    <row r="713" spans="1:16" x14ac:dyDescent="0.25">
      <c r="A713" s="1" t="str">
        <f>Raw!A713</f>
        <v>26-07-2020 11:51:00</v>
      </c>
      <c r="B713">
        <f>IF(AND(Raw!K713="OK",Raw!C713="OK"),180*ATAN(SIN((3.14*Raw!J713/180)-(3.14*Raw!B713/180))/COS((3.14*Raw!J713/180)-(3.14*Raw!B713/180)))/3.14,B712)</f>
        <v>33.44</v>
      </c>
      <c r="C713">
        <f>IF(AND(Raw!O713="OK",Raw!C713="OK"),180*ATAN(SIN((3.14*Raw!N713/180)-(3.14*Raw!B713/180))/COS((3.14*Raw!N713/180)-(3.14*Raw!B713/180)))/3.14,C712)</f>
        <v>25.380000000000006</v>
      </c>
      <c r="D713">
        <f>IF(AND(Raw!K713="OK",Raw!O713="OK"),180*ATAN(SIN((3.14*Raw!J713/180)-(3.14*Raw!N713/180))/COS((3.14*Raw!J713/180)-(3.14*Raw!N713/180)))/3.14,D712)</f>
        <v>8.0599999999999916</v>
      </c>
      <c r="E713">
        <f>IF(AND(Raw!Q713="OK",Raw!C713="OK"),180*ATAN(SIN((3.14*Raw!P713/180)-(3.14*Raw!B713/180))/COS((3.14*Raw!P713/180)-(3.14*Raw!B713/180)))/3.14,E712)</f>
        <v>0</v>
      </c>
      <c r="F713">
        <f>IF(AND(Raw!O713="OK",Raw!Q713="OK"),180*ATAN(SIN((3.14*Raw!N713/180)-(3.14*Raw!P713/180))/COS((3.14*Raw!N713/180)-(3.14*Raw!P713/180)))/3.14,F712)</f>
        <v>0</v>
      </c>
      <c r="G713">
        <f>IF(AND(Raw!M713="OK",Raw!E713="OK"),180*ATAN(SIN((3.14*Raw!L713/180)-(3.14*Raw!D713/180))/COS((3.14*Raw!L713/180)-(3.14*Raw!D713/180)))/3.14,G712)</f>
        <v>28.06</v>
      </c>
      <c r="H713">
        <f>IF(AND(Raw!I713="OK",Raw!E713="OK"),180*ATAN(SIN((3.14*Raw!H713/180)-(3.14*Raw!D713/180))/COS((3.14*Raw!H713/180)-(3.14*Raw!D713/180)))/3.14,H712)</f>
        <v>16.580000000000005</v>
      </c>
      <c r="I713">
        <f>IF(AND(Raw!W713="OK",Raw!Y713="OK"),180*ATAN(SIN((3.14*Raw!V713/180)-(3.14*Raw!X713/180))/COS((3.14*Raw!V713/180)-(3.14*Raw!X713/180)))/3.14,I712)</f>
        <v>13.980000000000006</v>
      </c>
      <c r="J713">
        <f>IF(AND(Raw!U713="OK",Raw!C713="OK"),180*ATAN(SIN((3.14*Raw!T713/180)-(3.14*Raw!B713/180))/COS((3.14*Raw!T713/180)-(3.14*Raw!B713/180)))/3.14,J712)</f>
        <v>1.6000000000000014</v>
      </c>
      <c r="K713">
        <f>IF(AND(Raw!M713="OK",Raw!AA713="OK"),180*ATAN(SIN((3.14*Raw!L713/180)-(3.14*Raw!Z713/180))/COS((3.14*Raw!L713/180)-(3.14*Raw!Z713/180)))/3.14,K712)</f>
        <v>16.689999999999998</v>
      </c>
      <c r="L713">
        <f>IF(AND(Raw!I713="OK",Raw!AA713="OK"),180*ATAN(SIN((3.14*Raw!H713/180)-(3.14*Raw!Z713/180))/COS((3.14*Raw!H713/180)-(3.14*Raw!Z713/180)))/3.14,L712)</f>
        <v>5.2100000000000053</v>
      </c>
      <c r="M713">
        <f>IF(AND(Raw!I713="OK",Raw!G713="OK"),180*ATAN(SIN((3.14*Raw!H713/180)-(3.14*Raw!F713/180))/COS((3.14*Raw!H713/180)-(3.14*Raw!F713/180)))/3.14,M712)</f>
        <v>0</v>
      </c>
      <c r="N713">
        <f>IF(AND(Raw!O713="OK",Raw!S713="OK"),180*ATAN(SIN((3.14*Raw!N713/180)-(3.14*Raw!R713/180))/COS((3.14*Raw!N713/180)-(3.14*Raw!R713/180)))/3.14,N712)</f>
        <v>2.160000000000009</v>
      </c>
      <c r="O713">
        <f>IF(AND(Raw!M713="OK",Raw!K713="OK"),180*ATAN(SIN((3.14*Raw!L713/180)-(3.14*Raw!J713/180))/COS((3.14*Raw!L713/180)-(3.14*Raw!J713/180)))/3.14,O712)</f>
        <v>1.9900000000000027</v>
      </c>
      <c r="P713">
        <f>IF(AND(Raw!M713="OK",Raw!I713="OK"),180*ATAN(SIN((3.14*Raw!L713/180)-(3.14*Raw!H713/180))/COS((3.14*Raw!L713/180)-(3.14*Raw!H713/180)))/3.14,P712)</f>
        <v>11.479999999999997</v>
      </c>
    </row>
    <row r="714" spans="1:16" x14ac:dyDescent="0.25">
      <c r="A714" s="1" t="str">
        <f>Raw!A714</f>
        <v>26-07-2020 11:52:00</v>
      </c>
      <c r="B714">
        <f>IF(AND(Raw!K714="OK",Raw!C714="OK"),180*ATAN(SIN((3.14*Raw!J714/180)-(3.14*Raw!B714/180))/COS((3.14*Raw!J714/180)-(3.14*Raw!B714/180)))/3.14,B713)</f>
        <v>33.200000000000003</v>
      </c>
      <c r="C714">
        <f>IF(AND(Raw!O714="OK",Raw!C714="OK"),180*ATAN(SIN((3.14*Raw!N714/180)-(3.14*Raw!B714/180))/COS((3.14*Raw!N714/180)-(3.14*Raw!B714/180)))/3.14,C713)</f>
        <v>25.129999999999995</v>
      </c>
      <c r="D714">
        <f>IF(AND(Raw!K714="OK",Raw!O714="OK"),180*ATAN(SIN((3.14*Raw!J714/180)-(3.14*Raw!N714/180))/COS((3.14*Raw!J714/180)-(3.14*Raw!N714/180)))/3.14,D713)</f>
        <v>8.0700000000000021</v>
      </c>
      <c r="E714">
        <f>IF(AND(Raw!Q714="OK",Raw!C714="OK"),180*ATAN(SIN((3.14*Raw!P714/180)-(3.14*Raw!B714/180))/COS((3.14*Raw!P714/180)-(3.14*Raw!B714/180)))/3.14,E713)</f>
        <v>0</v>
      </c>
      <c r="F714">
        <f>IF(AND(Raw!O714="OK",Raw!Q714="OK"),180*ATAN(SIN((3.14*Raw!N714/180)-(3.14*Raw!P714/180))/COS((3.14*Raw!N714/180)-(3.14*Raw!P714/180)))/3.14,F713)</f>
        <v>0</v>
      </c>
      <c r="G714">
        <f>IF(AND(Raw!M714="OK",Raw!E714="OK"),180*ATAN(SIN((3.14*Raw!L714/180)-(3.14*Raw!D714/180))/COS((3.14*Raw!L714/180)-(3.14*Raw!D714/180)))/3.14,G713)</f>
        <v>27.97</v>
      </c>
      <c r="H714">
        <f>IF(AND(Raw!I714="OK",Raw!E714="OK"),180*ATAN(SIN((3.14*Raw!H714/180)-(3.14*Raw!D714/180))/COS((3.14*Raw!H714/180)-(3.14*Raw!D714/180)))/3.14,H713)</f>
        <v>16.5</v>
      </c>
      <c r="I714">
        <f>IF(AND(Raw!W714="OK",Raw!Y714="OK"),180*ATAN(SIN((3.14*Raw!V714/180)-(3.14*Raw!X714/180))/COS((3.14*Raw!V714/180)-(3.14*Raw!X714/180)))/3.14,I713)</f>
        <v>13.919999999999998</v>
      </c>
      <c r="J714">
        <f>IF(AND(Raw!U714="OK",Raw!C714="OK"),180*ATAN(SIN((3.14*Raw!T714/180)-(3.14*Raw!B714/180))/COS((3.14*Raw!T714/180)-(3.14*Raw!B714/180)))/3.14,J713)</f>
        <v>1.569999999999999</v>
      </c>
      <c r="K714">
        <f>IF(AND(Raw!M714="OK",Raw!AA714="OK"),180*ATAN(SIN((3.14*Raw!L714/180)-(3.14*Raw!Z714/180))/COS((3.14*Raw!L714/180)-(3.14*Raw!Z714/180)))/3.14,K713)</f>
        <v>16.689999999999998</v>
      </c>
      <c r="L714">
        <f>IF(AND(Raw!I714="OK",Raw!AA714="OK"),180*ATAN(SIN((3.14*Raw!H714/180)-(3.14*Raw!Z714/180))/COS((3.14*Raw!H714/180)-(3.14*Raw!Z714/180)))/3.14,L713)</f>
        <v>5.219999999999998</v>
      </c>
      <c r="M714">
        <f>IF(AND(Raw!I714="OK",Raw!G714="OK"),180*ATAN(SIN((3.14*Raw!H714/180)-(3.14*Raw!F714/180))/COS((3.14*Raw!H714/180)-(3.14*Raw!F714/180)))/3.14,M713)</f>
        <v>0</v>
      </c>
      <c r="N714">
        <f>IF(AND(Raw!O714="OK",Raw!S714="OK"),180*ATAN(SIN((3.14*Raw!N714/180)-(3.14*Raw!R714/180))/COS((3.14*Raw!N714/180)-(3.14*Raw!R714/180)))/3.14,N713)</f>
        <v>2.0399999999999991</v>
      </c>
      <c r="O714">
        <f>IF(AND(Raw!M714="OK",Raw!K714="OK"),180*ATAN(SIN((3.14*Raw!L714/180)-(3.14*Raw!J714/180))/COS((3.14*Raw!L714/180)-(3.14*Raw!J714/180)))/3.14,O713)</f>
        <v>1.9399999999999997</v>
      </c>
      <c r="P714">
        <f>IF(AND(Raw!M714="OK",Raw!I714="OK"),180*ATAN(SIN((3.14*Raw!L714/180)-(3.14*Raw!H714/180))/COS((3.14*Raw!L714/180)-(3.14*Raw!H714/180)))/3.14,P713)</f>
        <v>11.469999999999999</v>
      </c>
    </row>
    <row r="715" spans="1:16" x14ac:dyDescent="0.25">
      <c r="A715" s="1" t="str">
        <f>Raw!A715</f>
        <v>26-07-2020 11:53:00</v>
      </c>
      <c r="B715">
        <f>IF(AND(Raw!K715="OK",Raw!C715="OK"),180*ATAN(SIN((3.14*Raw!J715/180)-(3.14*Raw!B715/180))/COS((3.14*Raw!J715/180)-(3.14*Raw!B715/180)))/3.14,B714)</f>
        <v>33.562597226855267</v>
      </c>
      <c r="C715">
        <f>IF(AND(Raw!O715="OK",Raw!C715="OK"),180*ATAN(SIN((3.14*Raw!N715/180)-(3.14*Raw!B715/180))/COS((3.14*Raw!N715/180)-(3.14*Raw!B715/180)))/3.14,C714)</f>
        <v>25.482597226855226</v>
      </c>
      <c r="D715">
        <f>IF(AND(Raw!K715="OK",Raw!O715="OK"),180*ATAN(SIN((3.14*Raw!J715/180)-(3.14*Raw!N715/180))/COS((3.14*Raw!J715/180)-(3.14*Raw!N715/180)))/3.14,D714)</f>
        <v>8.0800000000000338</v>
      </c>
      <c r="E715">
        <f>IF(AND(Raw!Q715="OK",Raw!C715="OK"),180*ATAN(SIN((3.14*Raw!P715/180)-(3.14*Raw!B715/180))/COS((3.14*Raw!P715/180)-(3.14*Raw!B715/180)))/3.14,E714)</f>
        <v>0</v>
      </c>
      <c r="F715">
        <f>IF(AND(Raw!O715="OK",Raw!Q715="OK"),180*ATAN(SIN((3.14*Raw!N715/180)-(3.14*Raw!P715/180))/COS((3.14*Raw!N715/180)-(3.14*Raw!P715/180)))/3.14,F714)</f>
        <v>0</v>
      </c>
      <c r="G715">
        <f>IF(AND(Raw!M715="OK",Raw!E715="OK"),180*ATAN(SIN((3.14*Raw!L715/180)-(3.14*Raw!D715/180))/COS((3.14*Raw!L715/180)-(3.14*Raw!D715/180)))/3.14,G714)</f>
        <v>28.080000000000027</v>
      </c>
      <c r="H715">
        <f>IF(AND(Raw!I715="OK",Raw!E715="OK"),180*ATAN(SIN((3.14*Raw!H715/180)-(3.14*Raw!D715/180))/COS((3.14*Raw!H715/180)-(3.14*Raw!D715/180)))/3.14,H714)</f>
        <v>16.540000000000035</v>
      </c>
      <c r="I715">
        <f>IF(AND(Raw!W715="OK",Raw!Y715="OK"),180*ATAN(SIN((3.14*Raw!V715/180)-(3.14*Raw!X715/180))/COS((3.14*Raw!V715/180)-(3.14*Raw!X715/180)))/3.14,I714)</f>
        <v>13.960000000000012</v>
      </c>
      <c r="J715">
        <f>IF(AND(Raw!U715="OK",Raw!C715="OK"),180*ATAN(SIN((3.14*Raw!T715/180)-(3.14*Raw!B715/180))/COS((3.14*Raw!T715/180)-(3.14*Raw!B715/180)))/3.14,J714)</f>
        <v>1.5900000000000043</v>
      </c>
      <c r="K715">
        <f>IF(AND(Raw!M715="OK",Raw!AA715="OK"),180*ATAN(SIN((3.14*Raw!L715/180)-(3.14*Raw!Z715/180))/COS((3.14*Raw!L715/180)-(3.14*Raw!Z715/180)))/3.14,K714)</f>
        <v>16.739999999999998</v>
      </c>
      <c r="L715">
        <f>IF(AND(Raw!I715="OK",Raw!AA715="OK"),180*ATAN(SIN((3.14*Raw!H715/180)-(3.14*Raw!Z715/180))/COS((3.14*Raw!H715/180)-(3.14*Raw!Z715/180)))/3.14,L714)</f>
        <v>5.2000000000000037</v>
      </c>
      <c r="M715">
        <f>IF(AND(Raw!I715="OK",Raw!G715="OK"),180*ATAN(SIN((3.14*Raw!H715/180)-(3.14*Raw!F715/180))/COS((3.14*Raw!H715/180)-(3.14*Raw!F715/180)))/3.14,M714)</f>
        <v>0</v>
      </c>
      <c r="N715">
        <f>IF(AND(Raw!O715="OK",Raw!S715="OK"),180*ATAN(SIN((3.14*Raw!N715/180)-(3.14*Raw!R715/180))/COS((3.14*Raw!N715/180)-(3.14*Raw!R715/180)))/3.14,N714)</f>
        <v>2.0899999999999701</v>
      </c>
      <c r="O715">
        <f>IF(AND(Raw!M715="OK",Raw!K715="OK"),180*ATAN(SIN((3.14*Raw!L715/180)-(3.14*Raw!J715/180))/COS((3.14*Raw!L715/180)-(3.14*Raw!J715/180)))/3.14,O714)</f>
        <v>1.9699999999999986</v>
      </c>
      <c r="P715">
        <f>IF(AND(Raw!M715="OK",Raw!I715="OK"),180*ATAN(SIN((3.14*Raw!L715/180)-(3.14*Raw!H715/180))/COS((3.14*Raw!L715/180)-(3.14*Raw!H715/180)))/3.14,P714)</f>
        <v>11.539999999999992</v>
      </c>
    </row>
    <row r="716" spans="1:16" x14ac:dyDescent="0.25">
      <c r="A716" s="1" t="str">
        <f>Raw!A716</f>
        <v>26-07-2020 11:54:00</v>
      </c>
      <c r="B716">
        <f>IF(AND(Raw!K716="OK",Raw!C716="OK"),180*ATAN(SIN((3.14*Raw!J716/180)-(3.14*Raw!B716/180))/COS((3.14*Raw!J716/180)-(3.14*Raw!B716/180)))/3.14,B715)</f>
        <v>33.39</v>
      </c>
      <c r="C716">
        <f>IF(AND(Raw!O716="OK",Raw!C716="OK"),180*ATAN(SIN((3.14*Raw!N716/180)-(3.14*Raw!B716/180))/COS((3.14*Raw!N716/180)-(3.14*Raw!B716/180)))/3.14,C715)</f>
        <v>25.300000000000004</v>
      </c>
      <c r="D716">
        <f>IF(AND(Raw!K716="OK",Raw!O716="OK"),180*ATAN(SIN((3.14*Raw!J716/180)-(3.14*Raw!N716/180))/COS((3.14*Raw!J716/180)-(3.14*Raw!N716/180)))/3.14,D715)</f>
        <v>8.0899999999999981</v>
      </c>
      <c r="E716">
        <f>IF(AND(Raw!Q716="OK",Raw!C716="OK"),180*ATAN(SIN((3.14*Raw!P716/180)-(3.14*Raw!B716/180))/COS((3.14*Raw!P716/180)-(3.14*Raw!B716/180)))/3.14,E715)</f>
        <v>0</v>
      </c>
      <c r="F716">
        <f>IF(AND(Raw!O716="OK",Raw!Q716="OK"),180*ATAN(SIN((3.14*Raw!N716/180)-(3.14*Raw!P716/180))/COS((3.14*Raw!N716/180)-(3.14*Raw!P716/180)))/3.14,F715)</f>
        <v>0</v>
      </c>
      <c r="G716">
        <f>IF(AND(Raw!M716="OK",Raw!E716="OK"),180*ATAN(SIN((3.14*Raw!L716/180)-(3.14*Raw!D716/180))/COS((3.14*Raw!L716/180)-(3.14*Raw!D716/180)))/3.14,G715)</f>
        <v>28.079999999999981</v>
      </c>
      <c r="H716">
        <f>IF(AND(Raw!I716="OK",Raw!E716="OK"),180*ATAN(SIN((3.14*Raw!H716/180)-(3.14*Raw!D716/180))/COS((3.14*Raw!H716/180)-(3.14*Raw!D716/180)))/3.14,H715)</f>
        <v>16.489999999999977</v>
      </c>
      <c r="I716">
        <f>IF(AND(Raw!W716="OK",Raw!Y716="OK"),180*ATAN(SIN((3.14*Raw!V716/180)-(3.14*Raw!X716/180))/COS((3.14*Raw!V716/180)-(3.14*Raw!X716/180)))/3.14,I715)</f>
        <v>13.870000000000008</v>
      </c>
      <c r="J716">
        <f>IF(AND(Raw!U716="OK",Raw!C716="OK"),180*ATAN(SIN((3.14*Raw!T716/180)-(3.14*Raw!B716/180))/COS((3.14*Raw!T716/180)-(3.14*Raw!B716/180)))/3.14,J715)</f>
        <v>1.5800000000000027</v>
      </c>
      <c r="K716">
        <f>IF(AND(Raw!M716="OK",Raw!AA716="OK"),180*ATAN(SIN((3.14*Raw!L716/180)-(3.14*Raw!Z716/180))/COS((3.14*Raw!L716/180)-(3.14*Raw!Z716/180)))/3.14,K715)</f>
        <v>16.859999999999985</v>
      </c>
      <c r="L716">
        <f>IF(AND(Raw!I716="OK",Raw!AA716="OK"),180*ATAN(SIN((3.14*Raw!H716/180)-(3.14*Raw!Z716/180))/COS((3.14*Raw!H716/180)-(3.14*Raw!Z716/180)))/3.14,L715)</f>
        <v>5.2699999999999791</v>
      </c>
      <c r="M716">
        <f>IF(AND(Raw!I716="OK",Raw!G716="OK"),180*ATAN(SIN((3.14*Raw!H716/180)-(3.14*Raw!F716/180))/COS((3.14*Raw!H716/180)-(3.14*Raw!F716/180)))/3.14,M715)</f>
        <v>0</v>
      </c>
      <c r="N716">
        <f>IF(AND(Raw!O716="OK",Raw!S716="OK"),180*ATAN(SIN((3.14*Raw!N716/180)-(3.14*Raw!R716/180))/COS((3.14*Raw!N716/180)-(3.14*Raw!R716/180)))/3.14,N715)</f>
        <v>2.0500000000000012</v>
      </c>
      <c r="O716">
        <f>IF(AND(Raw!M716="OK",Raw!K716="OK"),180*ATAN(SIN((3.14*Raw!L716/180)-(3.14*Raw!J716/180))/COS((3.14*Raw!L716/180)-(3.14*Raw!J716/180)))/3.14,O715)</f>
        <v>1.9399999999999997</v>
      </c>
      <c r="P716">
        <f>IF(AND(Raw!M716="OK",Raw!I716="OK"),180*ATAN(SIN((3.14*Raw!L716/180)-(3.14*Raw!H716/180))/COS((3.14*Raw!L716/180)-(3.14*Raw!H716/180)))/3.14,P715)</f>
        <v>11.590000000000007</v>
      </c>
    </row>
    <row r="717" spans="1:16" x14ac:dyDescent="0.25">
      <c r="A717" s="1" t="str">
        <f>Raw!A717</f>
        <v>26-07-2020 11:55:00</v>
      </c>
      <c r="B717">
        <f>IF(AND(Raw!K717="OK",Raw!C717="OK"),180*ATAN(SIN((3.14*Raw!J717/180)-(3.14*Raw!B717/180))/COS((3.14*Raw!J717/180)-(3.14*Raw!B717/180)))/3.14,B716)</f>
        <v>33.389999999999979</v>
      </c>
      <c r="C717">
        <f>IF(AND(Raw!O717="OK",Raw!C717="OK"),180*ATAN(SIN((3.14*Raw!N717/180)-(3.14*Raw!B717/180))/COS((3.14*Raw!N717/180)-(3.14*Raw!B717/180)))/3.14,C716)</f>
        <v>25.249999999999986</v>
      </c>
      <c r="D717">
        <f>IF(AND(Raw!K717="OK",Raw!O717="OK"),180*ATAN(SIN((3.14*Raw!J717/180)-(3.14*Raw!N717/180))/COS((3.14*Raw!J717/180)-(3.14*Raw!N717/180)))/3.14,D716)</f>
        <v>8.1399999999999935</v>
      </c>
      <c r="E717">
        <f>IF(AND(Raw!Q717="OK",Raw!C717="OK"),180*ATAN(SIN((3.14*Raw!P717/180)-(3.14*Raw!B717/180))/COS((3.14*Raw!P717/180)-(3.14*Raw!B717/180)))/3.14,E716)</f>
        <v>0</v>
      </c>
      <c r="F717">
        <f>IF(AND(Raw!O717="OK",Raw!Q717="OK"),180*ATAN(SIN((3.14*Raw!N717/180)-(3.14*Raw!P717/180))/COS((3.14*Raw!N717/180)-(3.14*Raw!P717/180)))/3.14,F716)</f>
        <v>0</v>
      </c>
      <c r="G717">
        <f>IF(AND(Raw!M717="OK",Raw!E717="OK"),180*ATAN(SIN((3.14*Raw!L717/180)-(3.14*Raw!D717/180))/COS((3.14*Raw!L717/180)-(3.14*Raw!D717/180)))/3.14,G716)</f>
        <v>28.06</v>
      </c>
      <c r="H717">
        <f>IF(AND(Raw!I717="OK",Raw!E717="OK"),180*ATAN(SIN((3.14*Raw!H717/180)-(3.14*Raw!D717/180))/COS((3.14*Raw!H717/180)-(3.14*Raw!D717/180)))/3.14,H716)</f>
        <v>16.450000000000006</v>
      </c>
      <c r="I717">
        <f>IF(AND(Raw!W717="OK",Raw!Y717="OK"),180*ATAN(SIN((3.14*Raw!V717/180)-(3.14*Raw!X717/180))/COS((3.14*Raw!V717/180)-(3.14*Raw!X717/180)))/3.14,I716)</f>
        <v>13.929999999999993</v>
      </c>
      <c r="J717">
        <f>IF(AND(Raw!U717="OK",Raw!C717="OK"),180*ATAN(SIN((3.14*Raw!T717/180)-(3.14*Raw!B717/180))/COS((3.14*Raw!T717/180)-(3.14*Raw!B717/180)))/3.14,J716)</f>
        <v>1.6199999999999972</v>
      </c>
      <c r="K717">
        <f>IF(AND(Raw!M717="OK",Raw!AA717="OK"),180*ATAN(SIN((3.14*Raw!L717/180)-(3.14*Raw!Z717/180))/COS((3.14*Raw!L717/180)-(3.14*Raw!Z717/180)))/3.14,K716)</f>
        <v>16.850000000000005</v>
      </c>
      <c r="L717">
        <f>IF(AND(Raw!I717="OK",Raw!AA717="OK"),180*ATAN(SIN((3.14*Raw!H717/180)-(3.14*Raw!Z717/180))/COS((3.14*Raw!H717/180)-(3.14*Raw!Z717/180)))/3.14,L716)</f>
        <v>5.2400000000000118</v>
      </c>
      <c r="M717">
        <f>IF(AND(Raw!I717="OK",Raw!G717="OK"),180*ATAN(SIN((3.14*Raw!H717/180)-(3.14*Raw!F717/180))/COS((3.14*Raw!H717/180)-(3.14*Raw!F717/180)))/3.14,M716)</f>
        <v>0</v>
      </c>
      <c r="N717">
        <f>IF(AND(Raw!O717="OK",Raw!S717="OK"),180*ATAN(SIN((3.14*Raw!N717/180)-(3.14*Raw!R717/180))/COS((3.14*Raw!N717/180)-(3.14*Raw!R717/180)))/3.14,N716)</f>
        <v>2.0800000000000067</v>
      </c>
      <c r="O717">
        <f>IF(AND(Raw!M717="OK",Raw!K717="OK"),180*ATAN(SIN((3.14*Raw!L717/180)-(3.14*Raw!J717/180))/COS((3.14*Raw!L717/180)-(3.14*Raw!J717/180)))/3.14,O716)</f>
        <v>2.040000000000012</v>
      </c>
      <c r="P717">
        <f>IF(AND(Raw!M717="OK",Raw!I717="OK"),180*ATAN(SIN((3.14*Raw!L717/180)-(3.14*Raw!H717/180))/COS((3.14*Raw!L717/180)-(3.14*Raw!H717/180)))/3.14,P716)</f>
        <v>11.609999999999992</v>
      </c>
    </row>
    <row r="718" spans="1:16" x14ac:dyDescent="0.25">
      <c r="A718" s="1" t="str">
        <f>Raw!A718</f>
        <v>26-07-2020 11:56:00</v>
      </c>
      <c r="B718">
        <f>IF(AND(Raw!K718="OK",Raw!C718="OK"),180*ATAN(SIN((3.14*Raw!J718/180)-(3.14*Raw!B718/180))/COS((3.14*Raw!J718/180)-(3.14*Raw!B718/180)))/3.14,B717)</f>
        <v>33.572597226855301</v>
      </c>
      <c r="C718">
        <f>IF(AND(Raw!O718="OK",Raw!C718="OK"),180*ATAN(SIN((3.14*Raw!N718/180)-(3.14*Raw!B718/180))/COS((3.14*Raw!N718/180)-(3.14*Raw!B718/180)))/3.14,C717)</f>
        <v>25.240000000000006</v>
      </c>
      <c r="D718">
        <f>IF(AND(Raw!K718="OK",Raw!O718="OK"),180*ATAN(SIN((3.14*Raw!J718/180)-(3.14*Raw!N718/180))/COS((3.14*Raw!J718/180)-(3.14*Raw!N718/180)))/3.14,D717)</f>
        <v>8.3325972268552704</v>
      </c>
      <c r="E718">
        <f>IF(AND(Raw!Q718="OK",Raw!C718="OK"),180*ATAN(SIN((3.14*Raw!P718/180)-(3.14*Raw!B718/180))/COS((3.14*Raw!P718/180)-(3.14*Raw!B718/180)))/3.14,E717)</f>
        <v>0</v>
      </c>
      <c r="F718">
        <f>IF(AND(Raw!O718="OK",Raw!Q718="OK"),180*ATAN(SIN((3.14*Raw!N718/180)-(3.14*Raw!P718/180))/COS((3.14*Raw!N718/180)-(3.14*Raw!P718/180)))/3.14,F717)</f>
        <v>0</v>
      </c>
      <c r="G718">
        <f>IF(AND(Raw!M718="OK",Raw!E718="OK"),180*ATAN(SIN((3.14*Raw!L718/180)-(3.14*Raw!D718/180))/COS((3.14*Raw!L718/180)-(3.14*Raw!D718/180)))/3.14,G717)</f>
        <v>28.162597226855265</v>
      </c>
      <c r="H718">
        <f>IF(AND(Raw!I718="OK",Raw!E718="OK"),180*ATAN(SIN((3.14*Raw!H718/180)-(3.14*Raw!D718/180))/COS((3.14*Raw!H718/180)-(3.14*Raw!D718/180)))/3.14,H717)</f>
        <v>16.379999999999981</v>
      </c>
      <c r="I718">
        <f>IF(AND(Raw!W718="OK",Raw!Y718="OK"),180*ATAN(SIN((3.14*Raw!V718/180)-(3.14*Raw!X718/180))/COS((3.14*Raw!V718/180)-(3.14*Raw!X718/180)))/3.14,I717)</f>
        <v>13.879999999999994</v>
      </c>
      <c r="J718">
        <f>IF(AND(Raw!U718="OK",Raw!C718="OK"),180*ATAN(SIN((3.14*Raw!T718/180)-(3.14*Raw!B718/180))/COS((3.14*Raw!T718/180)-(3.14*Raw!B718/180)))/3.14,J717)</f>
        <v>1.6500000000000155</v>
      </c>
      <c r="K718">
        <f>IF(AND(Raw!M718="OK",Raw!AA718="OK"),180*ATAN(SIN((3.14*Raw!L718/180)-(3.14*Raw!Z718/180))/COS((3.14*Raw!L718/180)-(3.14*Raw!Z718/180)))/3.14,K717)</f>
        <v>16.982597226855294</v>
      </c>
      <c r="L718">
        <f>IF(AND(Raw!I718="OK",Raw!AA718="OK"),180*ATAN(SIN((3.14*Raw!H718/180)-(3.14*Raw!Z718/180))/COS((3.14*Raw!H718/180)-(3.14*Raw!Z718/180)))/3.14,L717)</f>
        <v>5.2000000000000037</v>
      </c>
      <c r="M718">
        <f>IF(AND(Raw!I718="OK",Raw!G718="OK"),180*ATAN(SIN((3.14*Raw!H718/180)-(3.14*Raw!F718/180))/COS((3.14*Raw!H718/180)-(3.14*Raw!F718/180)))/3.14,M717)</f>
        <v>0</v>
      </c>
      <c r="N718">
        <f>IF(AND(Raw!O718="OK",Raw!S718="OK"),180*ATAN(SIN((3.14*Raw!N718/180)-(3.14*Raw!R718/180))/COS((3.14*Raw!N718/180)-(3.14*Raw!R718/180)))/3.14,N717)</f>
        <v>2.0699999999999665</v>
      </c>
      <c r="O718">
        <f>IF(AND(Raw!M718="OK",Raw!K718="OK"),180*ATAN(SIN((3.14*Raw!L718/180)-(3.14*Raw!J718/180))/COS((3.14*Raw!L718/180)-(3.14*Raw!J718/180)))/3.14,O717)</f>
        <v>2.0399999999999738</v>
      </c>
      <c r="P718">
        <f>IF(AND(Raw!M718="OK",Raw!I718="OK"),180*ATAN(SIN((3.14*Raw!L718/180)-(3.14*Raw!H718/180))/COS((3.14*Raw!L718/180)-(3.14*Raw!H718/180)))/3.14,P717)</f>
        <v>11.782597226855239</v>
      </c>
    </row>
    <row r="719" spans="1:16" x14ac:dyDescent="0.25">
      <c r="A719" s="1" t="str">
        <f>Raw!A719</f>
        <v>26-07-2020 11:57:00</v>
      </c>
      <c r="B719">
        <f>IF(AND(Raw!K719="OK",Raw!C719="OK"),180*ATAN(SIN((3.14*Raw!J719/180)-(3.14*Raw!B719/180))/COS((3.14*Raw!J719/180)-(3.14*Raw!B719/180)))/3.14,B718)</f>
        <v>33.330000000000005</v>
      </c>
      <c r="C719">
        <f>IF(AND(Raw!O719="OK",Raw!C719="OK"),180*ATAN(SIN((3.14*Raw!N719/180)-(3.14*Raw!B719/180))/COS((3.14*Raw!N719/180)-(3.14*Raw!B719/180)))/3.14,C718)</f>
        <v>25.170000000000012</v>
      </c>
      <c r="D719">
        <f>IF(AND(Raw!K719="OK",Raw!O719="OK"),180*ATAN(SIN((3.14*Raw!J719/180)-(3.14*Raw!N719/180))/COS((3.14*Raw!J719/180)-(3.14*Raw!N719/180)))/3.14,D718)</f>
        <v>8.1599999999999984</v>
      </c>
      <c r="E719">
        <f>IF(AND(Raw!Q719="OK",Raw!C719="OK"),180*ATAN(SIN((3.14*Raw!P719/180)-(3.14*Raw!B719/180))/COS((3.14*Raw!P719/180)-(3.14*Raw!B719/180)))/3.14,E718)</f>
        <v>0</v>
      </c>
      <c r="F719">
        <f>IF(AND(Raw!O719="OK",Raw!Q719="OK"),180*ATAN(SIN((3.14*Raw!N719/180)-(3.14*Raw!P719/180))/COS((3.14*Raw!N719/180)-(3.14*Raw!P719/180)))/3.14,F718)</f>
        <v>0</v>
      </c>
      <c r="G719">
        <f>IF(AND(Raw!M719="OK",Raw!E719="OK"),180*ATAN(SIN((3.14*Raw!L719/180)-(3.14*Raw!D719/180))/COS((3.14*Raw!L719/180)-(3.14*Raw!D719/180)))/3.14,G718)</f>
        <v>27.930000000000007</v>
      </c>
      <c r="H719">
        <f>IF(AND(Raw!I719="OK",Raw!E719="OK"),180*ATAN(SIN((3.14*Raw!H719/180)-(3.14*Raw!D719/180))/COS((3.14*Raw!H719/180)-(3.14*Raw!D719/180)))/3.14,H718)</f>
        <v>16.369999999999997</v>
      </c>
      <c r="I719">
        <f>IF(AND(Raw!W719="OK",Raw!Y719="OK"),180*ATAN(SIN((3.14*Raw!V719/180)-(3.14*Raw!X719/180))/COS((3.14*Raw!V719/180)-(3.14*Raw!X719/180)))/3.14,I718)</f>
        <v>13.830000000000014</v>
      </c>
      <c r="J719">
        <f>IF(AND(Raw!U719="OK",Raw!C719="OK"),180*ATAN(SIN((3.14*Raw!T719/180)-(3.14*Raw!B719/180))/COS((3.14*Raw!T719/180)-(3.14*Raw!B719/180)))/3.14,J718)</f>
        <v>1.6600000000000046</v>
      </c>
      <c r="K719">
        <f>IF(AND(Raw!M719="OK",Raw!AA719="OK"),180*ATAN(SIN((3.14*Raw!L719/180)-(3.14*Raw!Z719/180))/COS((3.14*Raw!L719/180)-(3.14*Raw!Z719/180)))/3.14,K718)</f>
        <v>16.79</v>
      </c>
      <c r="L719">
        <f>IF(AND(Raw!I719="OK",Raw!AA719="OK"),180*ATAN(SIN((3.14*Raw!H719/180)-(3.14*Raw!Z719/180))/COS((3.14*Raw!H719/180)-(3.14*Raw!Z719/180)))/3.14,L718)</f>
        <v>5.2299999999999907</v>
      </c>
      <c r="M719">
        <f>IF(AND(Raw!I719="OK",Raw!G719="OK"),180*ATAN(SIN((3.14*Raw!H719/180)-(3.14*Raw!F719/180))/COS((3.14*Raw!H719/180)-(3.14*Raw!F719/180)))/3.14,M718)</f>
        <v>0</v>
      </c>
      <c r="N719">
        <f>IF(AND(Raw!O719="OK",Raw!S719="OK"),180*ATAN(SIN((3.14*Raw!N719/180)-(3.14*Raw!R719/180))/COS((3.14*Raw!N719/180)-(3.14*Raw!R719/180)))/3.14,N718)</f>
        <v>2.0200000000000085</v>
      </c>
      <c r="O719">
        <f>IF(AND(Raw!M719="OK",Raw!K719="OK"),180*ATAN(SIN((3.14*Raw!L719/180)-(3.14*Raw!J719/180))/COS((3.14*Raw!L719/180)-(3.14*Raw!J719/180)))/3.14,O718)</f>
        <v>2.0600000000000032</v>
      </c>
      <c r="P719">
        <f>IF(AND(Raw!M719="OK",Raw!I719="OK"),180*ATAN(SIN((3.14*Raw!L719/180)-(3.14*Raw!H719/180))/COS((3.14*Raw!L719/180)-(3.14*Raw!H719/180)))/3.14,P718)</f>
        <v>11.560000000000009</v>
      </c>
    </row>
    <row r="720" spans="1:16" x14ac:dyDescent="0.25">
      <c r="A720" s="1" t="str">
        <f>Raw!A720</f>
        <v>26-07-2020 11:58:00</v>
      </c>
      <c r="B720">
        <f>IF(AND(Raw!K720="OK",Raw!C720="OK"),180*ATAN(SIN((3.14*Raw!J720/180)-(3.14*Raw!B720/180))/COS((3.14*Raw!J720/180)-(3.14*Raw!B720/180)))/3.14,B719)</f>
        <v>33.449999999999974</v>
      </c>
      <c r="C720">
        <f>IF(AND(Raw!O720="OK",Raw!C720="OK"),180*ATAN(SIN((3.14*Raw!N720/180)-(3.14*Raw!B720/180))/COS((3.14*Raw!N720/180)-(3.14*Raw!B720/180)))/3.14,C719)</f>
        <v>25.310000000000002</v>
      </c>
      <c r="D720">
        <f>IF(AND(Raw!K720="OK",Raw!O720="OK"),180*ATAN(SIN((3.14*Raw!J720/180)-(3.14*Raw!N720/180))/COS((3.14*Raw!J720/180)-(3.14*Raw!N720/180)))/3.14,D719)</f>
        <v>8.1399999999999686</v>
      </c>
      <c r="E720">
        <f>IF(AND(Raw!Q720="OK",Raw!C720="OK"),180*ATAN(SIN((3.14*Raw!P720/180)-(3.14*Raw!B720/180))/COS((3.14*Raw!P720/180)-(3.14*Raw!B720/180)))/3.14,E719)</f>
        <v>0</v>
      </c>
      <c r="F720">
        <f>IF(AND(Raw!O720="OK",Raw!Q720="OK"),180*ATAN(SIN((3.14*Raw!N720/180)-(3.14*Raw!P720/180))/COS((3.14*Raw!N720/180)-(3.14*Raw!P720/180)))/3.14,F719)</f>
        <v>0</v>
      </c>
      <c r="G720">
        <f>IF(AND(Raw!M720="OK",Raw!E720="OK"),180*ATAN(SIN((3.14*Raw!L720/180)-(3.14*Raw!D720/180))/COS((3.14*Raw!L720/180)-(3.14*Raw!D720/180)))/3.14,G719)</f>
        <v>27.97</v>
      </c>
      <c r="H720">
        <f>IF(AND(Raw!I720="OK",Raw!E720="OK"),180*ATAN(SIN((3.14*Raw!H720/180)-(3.14*Raw!D720/180))/COS((3.14*Raw!H720/180)-(3.14*Raw!D720/180)))/3.14,H719)</f>
        <v>16.380000000000006</v>
      </c>
      <c r="I720">
        <f>IF(AND(Raw!W720="OK",Raw!Y720="OK"),180*ATAN(SIN((3.14*Raw!V720/180)-(3.14*Raw!X720/180))/COS((3.14*Raw!V720/180)-(3.14*Raw!X720/180)))/3.14,I719)</f>
        <v>13.870000000000008</v>
      </c>
      <c r="J720">
        <f>IF(AND(Raw!U720="OK",Raw!C720="OK"),180*ATAN(SIN((3.14*Raw!T720/180)-(3.14*Raw!B720/180))/COS((3.14*Raw!T720/180)-(3.14*Raw!B720/180)))/3.14,J719)</f>
        <v>1.6699999999999686</v>
      </c>
      <c r="K720">
        <f>IF(AND(Raw!M720="OK",Raw!AA720="OK"),180*ATAN(SIN((3.14*Raw!L720/180)-(3.14*Raw!Z720/180))/COS((3.14*Raw!L720/180)-(3.14*Raw!Z720/180)))/3.14,K719)</f>
        <v>16.809999999999974</v>
      </c>
      <c r="L720">
        <f>IF(AND(Raw!I720="OK",Raw!AA720="OK"),180*ATAN(SIN((3.14*Raw!H720/180)-(3.14*Raw!Z720/180))/COS((3.14*Raw!H720/180)-(3.14*Raw!Z720/180)))/3.14,L719)</f>
        <v>5.219999999999982</v>
      </c>
      <c r="M720">
        <f>IF(AND(Raw!I720="OK",Raw!G720="OK"),180*ATAN(SIN((3.14*Raw!H720/180)-(3.14*Raw!F720/180))/COS((3.14*Raw!H720/180)-(3.14*Raw!F720/180)))/3.14,M719)</f>
        <v>0</v>
      </c>
      <c r="N720">
        <f>IF(AND(Raw!O720="OK",Raw!S720="OK"),180*ATAN(SIN((3.14*Raw!N720/180)-(3.14*Raw!R720/180))/COS((3.14*Raw!N720/180)-(3.14*Raw!R720/180)))/3.14,N719)</f>
        <v>2.0100000000000322</v>
      </c>
      <c r="O720">
        <f>IF(AND(Raw!M720="OK",Raw!K720="OK"),180*ATAN(SIN((3.14*Raw!L720/180)-(3.14*Raw!J720/180))/COS((3.14*Raw!L720/180)-(3.14*Raw!J720/180)))/3.14,O719)</f>
        <v>2.0399999999999991</v>
      </c>
      <c r="P720">
        <f>IF(AND(Raw!M720="OK",Raw!I720="OK"),180*ATAN(SIN((3.14*Raw!L720/180)-(3.14*Raw!H720/180))/COS((3.14*Raw!L720/180)-(3.14*Raw!H720/180)))/3.14,P719)</f>
        <v>11.589999999999989</v>
      </c>
    </row>
    <row r="721" spans="1:16" x14ac:dyDescent="0.25">
      <c r="A721" s="1" t="str">
        <f>Raw!A721</f>
        <v>26-07-2020 11:59:00</v>
      </c>
      <c r="B721">
        <f>IF(AND(Raw!K721="OK",Raw!C721="OK"),180*ATAN(SIN((3.14*Raw!J721/180)-(3.14*Raw!B721/180))/COS((3.14*Raw!J721/180)-(3.14*Raw!B721/180)))/3.14,B720)</f>
        <v>33.829999999999984</v>
      </c>
      <c r="C721">
        <f>IF(AND(Raw!O721="OK",Raw!C721="OK"),180*ATAN(SIN((3.14*Raw!N721/180)-(3.14*Raw!B721/180))/COS((3.14*Raw!N721/180)-(3.14*Raw!B721/180)))/3.14,C720)</f>
        <v>25.719999999999995</v>
      </c>
      <c r="D721">
        <f>IF(AND(Raw!K721="OK",Raw!O721="OK"),180*ATAN(SIN((3.14*Raw!J721/180)-(3.14*Raw!N721/180))/COS((3.14*Raw!J721/180)-(3.14*Raw!N721/180)))/3.14,D720)</f>
        <v>8.11</v>
      </c>
      <c r="E721">
        <f>IF(AND(Raw!Q721="OK",Raw!C721="OK"),180*ATAN(SIN((3.14*Raw!P721/180)-(3.14*Raw!B721/180))/COS((3.14*Raw!P721/180)-(3.14*Raw!B721/180)))/3.14,E720)</f>
        <v>0</v>
      </c>
      <c r="F721">
        <f>IF(AND(Raw!O721="OK",Raw!Q721="OK"),180*ATAN(SIN((3.14*Raw!N721/180)-(3.14*Raw!P721/180))/COS((3.14*Raw!N721/180)-(3.14*Raw!P721/180)))/3.14,F720)</f>
        <v>0</v>
      </c>
      <c r="G721">
        <f>IF(AND(Raw!M721="OK",Raw!E721="OK"),180*ATAN(SIN((3.14*Raw!L721/180)-(3.14*Raw!D721/180))/COS((3.14*Raw!L721/180)-(3.14*Raw!D721/180)))/3.14,G720)</f>
        <v>27.789999999999985</v>
      </c>
      <c r="H721">
        <f>IF(AND(Raw!I721="OK",Raw!E721="OK"),180*ATAN(SIN((3.14*Raw!H721/180)-(3.14*Raw!D721/180))/COS((3.14*Raw!H721/180)-(3.14*Raw!D721/180)))/3.14,H720)</f>
        <v>16.259999999999984</v>
      </c>
      <c r="I721">
        <f>IF(AND(Raw!W721="OK",Raw!Y721="OK"),180*ATAN(SIN((3.14*Raw!V721/180)-(3.14*Raw!X721/180))/COS((3.14*Raw!V721/180)-(3.14*Raw!X721/180)))/3.14,I720)</f>
        <v>13.789999999999992</v>
      </c>
      <c r="J721">
        <f>IF(AND(Raw!U721="OK",Raw!C721="OK"),180*ATAN(SIN((3.14*Raw!T721/180)-(3.14*Raw!B721/180))/COS((3.14*Raw!T721/180)-(3.14*Raw!B721/180)))/3.14,J720)</f>
        <v>2.5000000000000089</v>
      </c>
      <c r="K721">
        <f>IF(AND(Raw!M721="OK",Raw!AA721="OK"),180*ATAN(SIN((3.14*Raw!L721/180)-(3.14*Raw!Z721/180))/COS((3.14*Raw!L721/180)-(3.14*Raw!Z721/180)))/3.14,K720)</f>
        <v>16.750000000000007</v>
      </c>
      <c r="L721">
        <f>IF(AND(Raw!I721="OK",Raw!AA721="OK"),180*ATAN(SIN((3.14*Raw!H721/180)-(3.14*Raw!Z721/180))/COS((3.14*Raw!H721/180)-(3.14*Raw!Z721/180)))/3.14,L720)</f>
        <v>5.2200000000000069</v>
      </c>
      <c r="M721">
        <f>IF(AND(Raw!I721="OK",Raw!G721="OK"),180*ATAN(SIN((3.14*Raw!H721/180)-(3.14*Raw!F721/180))/COS((3.14*Raw!H721/180)-(3.14*Raw!F721/180)))/3.14,M720)</f>
        <v>0</v>
      </c>
      <c r="N721">
        <f>IF(AND(Raw!O721="OK",Raw!S721="OK"),180*ATAN(SIN((3.14*Raw!N721/180)-(3.14*Raw!R721/180))/COS((3.14*Raw!N721/180)-(3.14*Raw!R721/180)))/3.14,N720)</f>
        <v>1.9299999999999786</v>
      </c>
      <c r="O721">
        <f>IF(AND(Raw!M721="OK",Raw!K721="OK"),180*ATAN(SIN((3.14*Raw!L721/180)-(3.14*Raw!J721/180))/COS((3.14*Raw!L721/180)-(3.14*Raw!J721/180)))/3.14,O720)</f>
        <v>2.03000000000001</v>
      </c>
      <c r="P721">
        <f>IF(AND(Raw!M721="OK",Raw!I721="OK"),180*ATAN(SIN((3.14*Raw!L721/180)-(3.14*Raw!H721/180))/COS((3.14*Raw!L721/180)-(3.14*Raw!H721/180)))/3.14,P720)</f>
        <v>11.530000000000005</v>
      </c>
    </row>
    <row r="722" spans="1:16" x14ac:dyDescent="0.25">
      <c r="A722" s="1" t="str">
        <f>Raw!A722</f>
        <v>26-07-2020 12:00:00</v>
      </c>
      <c r="B722">
        <f>IF(AND(Raw!K722="OK",Raw!C722="OK"),180*ATAN(SIN((3.14*Raw!J722/180)-(3.14*Raw!B722/180))/COS((3.14*Raw!J722/180)-(3.14*Raw!B722/180)))/3.14,B721)</f>
        <v>34.100000000000009</v>
      </c>
      <c r="C722">
        <f>IF(AND(Raw!O722="OK",Raw!C722="OK"),180*ATAN(SIN((3.14*Raw!N722/180)-(3.14*Raw!B722/180))/COS((3.14*Raw!N722/180)-(3.14*Raw!B722/180)))/3.14,C721)</f>
        <v>26.020000000000007</v>
      </c>
      <c r="D722">
        <f>IF(AND(Raw!K722="OK",Raw!O722="OK"),180*ATAN(SIN((3.14*Raw!J722/180)-(3.14*Raw!N722/180))/COS((3.14*Raw!J722/180)-(3.14*Raw!N722/180)))/3.14,D721)</f>
        <v>8.0800000000000018</v>
      </c>
      <c r="E722">
        <f>IF(AND(Raw!Q722="OK",Raw!C722="OK"),180*ATAN(SIN((3.14*Raw!P722/180)-(3.14*Raw!B722/180))/COS((3.14*Raw!P722/180)-(3.14*Raw!B722/180)))/3.14,E721)</f>
        <v>0</v>
      </c>
      <c r="F722">
        <f>IF(AND(Raw!O722="OK",Raw!Q722="OK"),180*ATAN(SIN((3.14*Raw!N722/180)-(3.14*Raw!P722/180))/COS((3.14*Raw!N722/180)-(3.14*Raw!P722/180)))/3.14,F721)</f>
        <v>0</v>
      </c>
      <c r="G722">
        <f>IF(AND(Raw!M722="OK",Raw!E722="OK"),180*ATAN(SIN((3.14*Raw!L722/180)-(3.14*Raw!D722/180))/COS((3.14*Raw!L722/180)-(3.14*Raw!D722/180)))/3.14,G721)</f>
        <v>27.69</v>
      </c>
      <c r="H722">
        <f>IF(AND(Raw!I722="OK",Raw!E722="OK"),180*ATAN(SIN((3.14*Raw!H722/180)-(3.14*Raw!D722/180))/COS((3.14*Raw!H722/180)-(3.14*Raw!D722/180)))/3.14,H721)</f>
        <v>16.259999999999994</v>
      </c>
      <c r="I722">
        <f>IF(AND(Raw!W722="OK",Raw!Y722="OK"),180*ATAN(SIN((3.14*Raw!V722/180)-(3.14*Raw!X722/180))/COS((3.14*Raw!V722/180)-(3.14*Raw!X722/180)))/3.14,I721)</f>
        <v>13.77</v>
      </c>
      <c r="J722">
        <f>IF(AND(Raw!U722="OK",Raw!C722="OK"),180*ATAN(SIN((3.14*Raw!T722/180)-(3.14*Raw!B722/180))/COS((3.14*Raw!T722/180)-(3.14*Raw!B722/180)))/3.14,J721)</f>
        <v>2.5400000000000102</v>
      </c>
      <c r="K722">
        <f>IF(AND(Raw!M722="OK",Raw!AA722="OK"),180*ATAN(SIN((3.14*Raw!L722/180)-(3.14*Raw!Z722/180))/COS((3.14*Raw!L722/180)-(3.14*Raw!Z722/180)))/3.14,K721)</f>
        <v>16.659999999999997</v>
      </c>
      <c r="L722">
        <f>IF(AND(Raw!I722="OK",Raw!AA722="OK"),180*ATAN(SIN((3.14*Raw!H722/180)-(3.14*Raw!Z722/180))/COS((3.14*Raw!H722/180)-(3.14*Raw!Z722/180)))/3.14,L721)</f>
        <v>5.2299999999999969</v>
      </c>
      <c r="M722">
        <f>IF(AND(Raw!I722="OK",Raw!G722="OK"),180*ATAN(SIN((3.14*Raw!H722/180)-(3.14*Raw!F722/180))/COS((3.14*Raw!H722/180)-(3.14*Raw!F722/180)))/3.14,M721)</f>
        <v>0</v>
      </c>
      <c r="N722">
        <f>IF(AND(Raw!O722="OK",Raw!S722="OK"),180*ATAN(SIN((3.14*Raw!N722/180)-(3.14*Raw!R722/180))/COS((3.14*Raw!N722/180)-(3.14*Raw!R722/180)))/3.14,N721)</f>
        <v>2.0399999999999991</v>
      </c>
      <c r="O722">
        <f>IF(AND(Raw!M722="OK",Raw!K722="OK"),180*ATAN(SIN((3.14*Raw!L722/180)-(3.14*Raw!J722/180))/COS((3.14*Raw!L722/180)-(3.14*Raw!J722/180)))/3.14,O721)</f>
        <v>1.9099999999999997</v>
      </c>
      <c r="P722">
        <f>IF(AND(Raw!M722="OK",Raw!I722="OK"),180*ATAN(SIN((3.14*Raw!L722/180)-(3.14*Raw!H722/180))/COS((3.14*Raw!L722/180)-(3.14*Raw!H722/180)))/3.14,P721)</f>
        <v>11.43</v>
      </c>
    </row>
    <row r="723" spans="1:16" x14ac:dyDescent="0.25">
      <c r="A723" s="1" t="str">
        <f>Raw!A723</f>
        <v>26-07-2020 12:01:00</v>
      </c>
      <c r="B723">
        <f>IF(AND(Raw!K723="OK",Raw!C723="OK"),180*ATAN(SIN((3.14*Raw!J723/180)-(3.14*Raw!B723/180))/COS((3.14*Raw!J723/180)-(3.14*Raw!B723/180)))/3.14,B722)</f>
        <v>33.650000000000006</v>
      </c>
      <c r="C723">
        <f>IF(AND(Raw!O723="OK",Raw!C723="OK"),180*ATAN(SIN((3.14*Raw!N723/180)-(3.14*Raw!B723/180))/COS((3.14*Raw!N723/180)-(3.14*Raw!B723/180)))/3.14,C722)</f>
        <v>25.639999999999997</v>
      </c>
      <c r="D723">
        <f>IF(AND(Raw!K723="OK",Raw!O723="OK"),180*ATAN(SIN((3.14*Raw!J723/180)-(3.14*Raw!N723/180))/COS((3.14*Raw!J723/180)-(3.14*Raw!N723/180)))/3.14,D722)</f>
        <v>8.01</v>
      </c>
      <c r="E723">
        <f>IF(AND(Raw!Q723="OK",Raw!C723="OK"),180*ATAN(SIN((3.14*Raw!P723/180)-(3.14*Raw!B723/180))/COS((3.14*Raw!P723/180)-(3.14*Raw!B723/180)))/3.14,E722)</f>
        <v>0</v>
      </c>
      <c r="F723">
        <f>IF(AND(Raw!O723="OK",Raw!Q723="OK"),180*ATAN(SIN((3.14*Raw!N723/180)-(3.14*Raw!P723/180))/COS((3.14*Raw!N723/180)-(3.14*Raw!P723/180)))/3.14,F722)</f>
        <v>0</v>
      </c>
      <c r="G723">
        <f>IF(AND(Raw!M723="OK",Raw!E723="OK"),180*ATAN(SIN((3.14*Raw!L723/180)-(3.14*Raw!D723/180))/COS((3.14*Raw!L723/180)-(3.14*Raw!D723/180)))/3.14,G722)</f>
        <v>27.310000000000002</v>
      </c>
      <c r="H723">
        <f>IF(AND(Raw!I723="OK",Raw!E723="OK"),180*ATAN(SIN((3.14*Raw!H723/180)-(3.14*Raw!D723/180))/COS((3.14*Raw!H723/180)-(3.14*Raw!D723/180)))/3.14,H722)</f>
        <v>16.04</v>
      </c>
      <c r="I723">
        <f>IF(AND(Raw!W723="OK",Raw!Y723="OK"),180*ATAN(SIN((3.14*Raw!V723/180)-(3.14*Raw!X723/180))/COS((3.14*Raw!V723/180)-(3.14*Raw!X723/180)))/3.14,I722)</f>
        <v>13.65</v>
      </c>
      <c r="J723">
        <f>IF(AND(Raw!U723="OK",Raw!C723="OK"),180*ATAN(SIN((3.14*Raw!T723/180)-(3.14*Raw!B723/180))/COS((3.14*Raw!T723/180)-(3.14*Raw!B723/180)))/3.14,J722)</f>
        <v>2.5100000000000011</v>
      </c>
      <c r="K723">
        <f>IF(AND(Raw!M723="OK",Raw!AA723="OK"),180*ATAN(SIN((3.14*Raw!L723/180)-(3.14*Raw!Z723/180))/COS((3.14*Raw!L723/180)-(3.14*Raw!Z723/180)))/3.14,K722)</f>
        <v>16.57</v>
      </c>
      <c r="L723">
        <f>IF(AND(Raw!I723="OK",Raw!AA723="OK"),180*ATAN(SIN((3.14*Raw!H723/180)-(3.14*Raw!Z723/180))/COS((3.14*Raw!H723/180)-(3.14*Raw!Z723/180)))/3.14,L722)</f>
        <v>5.3</v>
      </c>
      <c r="M723">
        <f>IF(AND(Raw!I723="OK",Raw!G723="OK"),180*ATAN(SIN((3.14*Raw!H723/180)-(3.14*Raw!F723/180))/COS((3.14*Raw!H723/180)-(3.14*Raw!F723/180)))/3.14,M722)</f>
        <v>0</v>
      </c>
      <c r="N723">
        <f>IF(AND(Raw!O723="OK",Raw!S723="OK"),180*ATAN(SIN((3.14*Raw!N723/180)-(3.14*Raw!R723/180))/COS((3.14*Raw!N723/180)-(3.14*Raw!R723/180)))/3.14,N722)</f>
        <v>1.9399999999999997</v>
      </c>
      <c r="O723">
        <f>IF(AND(Raw!M723="OK",Raw!K723="OK"),180*ATAN(SIN((3.14*Raw!L723/180)-(3.14*Raw!J723/180))/COS((3.14*Raw!L723/180)-(3.14*Raw!J723/180)))/3.14,O722)</f>
        <v>1.8199999999999994</v>
      </c>
      <c r="P723">
        <f>IF(AND(Raw!M723="OK",Raw!I723="OK"),180*ATAN(SIN((3.14*Raw!L723/180)-(3.14*Raw!H723/180))/COS((3.14*Raw!L723/180)-(3.14*Raw!H723/180)))/3.14,P722)</f>
        <v>11.27</v>
      </c>
    </row>
    <row r="724" spans="1:16" x14ac:dyDescent="0.25">
      <c r="A724" s="1" t="str">
        <f>Raw!A724</f>
        <v>26-07-2020 12:02:00</v>
      </c>
      <c r="B724">
        <f>IF(AND(Raw!K724="OK",Raw!C724="OK"),180*ATAN(SIN((3.14*Raw!J724/180)-(3.14*Raw!B724/180))/COS((3.14*Raw!J724/180)-(3.14*Raw!B724/180)))/3.14,B723)</f>
        <v>33.722597226855243</v>
      </c>
      <c r="C724">
        <f>IF(AND(Raw!O724="OK",Raw!C724="OK"),180*ATAN(SIN((3.14*Raw!N724/180)-(3.14*Raw!B724/180))/COS((3.14*Raw!N724/180)-(3.14*Raw!B724/180)))/3.14,C723)</f>
        <v>25.682597226855215</v>
      </c>
      <c r="D724">
        <f>IF(AND(Raw!K724="OK",Raw!O724="OK"),180*ATAN(SIN((3.14*Raw!J724/180)-(3.14*Raw!N724/180))/COS((3.14*Raw!J724/180)-(3.14*Raw!N724/180)))/3.14,D723)</f>
        <v>8.0400000000000258</v>
      </c>
      <c r="E724">
        <f>IF(AND(Raw!Q724="OK",Raw!C724="OK"),180*ATAN(SIN((3.14*Raw!P724/180)-(3.14*Raw!B724/180))/COS((3.14*Raw!P724/180)-(3.14*Raw!B724/180)))/3.14,E723)</f>
        <v>0</v>
      </c>
      <c r="F724">
        <f>IF(AND(Raw!O724="OK",Raw!Q724="OK"),180*ATAN(SIN((3.14*Raw!N724/180)-(3.14*Raw!P724/180))/COS((3.14*Raw!N724/180)-(3.14*Raw!P724/180)))/3.14,F723)</f>
        <v>0</v>
      </c>
      <c r="G724">
        <f>IF(AND(Raw!M724="OK",Raw!E724="OK"),180*ATAN(SIN((3.14*Raw!L724/180)-(3.14*Raw!D724/180))/COS((3.14*Raw!L724/180)-(3.14*Raw!D724/180)))/3.14,G723)</f>
        <v>27.229999999999983</v>
      </c>
      <c r="H724">
        <f>IF(AND(Raw!I724="OK",Raw!E724="OK"),180*ATAN(SIN((3.14*Raw!H724/180)-(3.14*Raw!D724/180))/COS((3.14*Raw!H724/180)-(3.14*Raw!D724/180)))/3.14,H723)</f>
        <v>15.979999999999986</v>
      </c>
      <c r="I724">
        <f>IF(AND(Raw!W724="OK",Raw!Y724="OK"),180*ATAN(SIN((3.14*Raw!V724/180)-(3.14*Raw!X724/180))/COS((3.14*Raw!V724/180)-(3.14*Raw!X724/180)))/3.14,I723)</f>
        <v>13.550000000000024</v>
      </c>
      <c r="J724">
        <f>IF(AND(Raw!U724="OK",Raw!C724="OK"),180*ATAN(SIN((3.14*Raw!T724/180)-(3.14*Raw!B724/180))/COS((3.14*Raw!T724/180)-(3.14*Raw!B724/180)))/3.14,J723)</f>
        <v>2.509999999999998</v>
      </c>
      <c r="K724">
        <f>IF(AND(Raw!M724="OK",Raw!AA724="OK"),180*ATAN(SIN((3.14*Raw!L724/180)-(3.14*Raw!Z724/180))/COS((3.14*Raw!L724/180)-(3.14*Raw!Z724/180)))/3.14,K723)</f>
        <v>16.529999999999994</v>
      </c>
      <c r="L724">
        <f>IF(AND(Raw!I724="OK",Raw!AA724="OK"),180*ATAN(SIN((3.14*Raw!H724/180)-(3.14*Raw!Z724/180))/COS((3.14*Raw!H724/180)-(3.14*Raw!Z724/180)))/3.14,L723)</f>
        <v>5.2799999999999931</v>
      </c>
      <c r="M724">
        <f>IF(AND(Raw!I724="OK",Raw!G724="OK"),180*ATAN(SIN((3.14*Raw!H724/180)-(3.14*Raw!F724/180))/COS((3.14*Raw!H724/180)-(3.14*Raw!F724/180)))/3.14,M723)</f>
        <v>0</v>
      </c>
      <c r="N724">
        <f>IF(AND(Raw!O724="OK",Raw!S724="OK"),180*ATAN(SIN((3.14*Raw!N724/180)-(3.14*Raw!R724/180))/COS((3.14*Raw!N724/180)-(3.14*Raw!R724/180)))/3.14,N723)</f>
        <v>1.8700000000000057</v>
      </c>
      <c r="O724">
        <f>IF(AND(Raw!M724="OK",Raw!K724="OK"),180*ATAN(SIN((3.14*Raw!L724/180)-(3.14*Raw!J724/180))/COS((3.14*Raw!L724/180)-(3.14*Raw!J724/180)))/3.14,O723)</f>
        <v>1.7699999999999869</v>
      </c>
      <c r="P724">
        <f>IF(AND(Raw!M724="OK",Raw!I724="OK"),180*ATAN(SIN((3.14*Raw!L724/180)-(3.14*Raw!H724/180))/COS((3.14*Raw!L724/180)-(3.14*Raw!H724/180)))/3.14,P723)</f>
        <v>11.25</v>
      </c>
    </row>
    <row r="725" spans="1:16" x14ac:dyDescent="0.25">
      <c r="A725" s="1" t="str">
        <f>Raw!A725</f>
        <v>26-07-2020 12:03:00</v>
      </c>
      <c r="B725">
        <f>IF(AND(Raw!K725="OK",Raw!C725="OK"),180*ATAN(SIN((3.14*Raw!J725/180)-(3.14*Raw!B725/180))/COS((3.14*Raw!J725/180)-(3.14*Raw!B725/180)))/3.14,B724)</f>
        <v>33.529999999999994</v>
      </c>
      <c r="C725">
        <f>IF(AND(Raw!O725="OK",Raw!C725="OK"),180*ATAN(SIN((3.14*Raw!N725/180)-(3.14*Raw!B725/180))/COS((3.14*Raw!N725/180)-(3.14*Raw!B725/180)))/3.14,C724)</f>
        <v>25.580000000000002</v>
      </c>
      <c r="D725">
        <f>IF(AND(Raw!K725="OK",Raw!O725="OK"),180*ATAN(SIN((3.14*Raw!J725/180)-(3.14*Raw!N725/180))/COS((3.14*Raw!J725/180)-(3.14*Raw!N725/180)))/3.14,D724)</f>
        <v>7.9499999999999833</v>
      </c>
      <c r="E725">
        <f>IF(AND(Raw!Q725="OK",Raw!C725="OK"),180*ATAN(SIN((3.14*Raw!P725/180)-(3.14*Raw!B725/180))/COS((3.14*Raw!P725/180)-(3.14*Raw!B725/180)))/3.14,E724)</f>
        <v>0</v>
      </c>
      <c r="F725">
        <f>IF(AND(Raw!O725="OK",Raw!Q725="OK"),180*ATAN(SIN((3.14*Raw!N725/180)-(3.14*Raw!P725/180))/COS((3.14*Raw!N725/180)-(3.14*Raw!P725/180)))/3.14,F724)</f>
        <v>0</v>
      </c>
      <c r="G725">
        <f>IF(AND(Raw!M725="OK",Raw!E725="OK"),180*ATAN(SIN((3.14*Raw!L725/180)-(3.14*Raw!D725/180))/COS((3.14*Raw!L725/180)-(3.14*Raw!D725/180)))/3.14,G724)</f>
        <v>27.119999999999987</v>
      </c>
      <c r="H725">
        <f>IF(AND(Raw!I725="OK",Raw!E725="OK"),180*ATAN(SIN((3.14*Raw!H725/180)-(3.14*Raw!D725/180))/COS((3.14*Raw!H725/180)-(3.14*Raw!D725/180)))/3.14,H724)</f>
        <v>15.97999999999999</v>
      </c>
      <c r="I725">
        <f>IF(AND(Raw!W725="OK",Raw!Y725="OK"),180*ATAN(SIN((3.14*Raw!V725/180)-(3.14*Raw!X725/180))/COS((3.14*Raw!V725/180)-(3.14*Raw!X725/180)))/3.14,I724)</f>
        <v>13.420000000000012</v>
      </c>
      <c r="J725">
        <f>IF(AND(Raw!U725="OK",Raw!C725="OK"),180*ATAN(SIN((3.14*Raw!T725/180)-(3.14*Raw!B725/180))/COS((3.14*Raw!T725/180)-(3.14*Raw!B725/180)))/3.14,J724)</f>
        <v>2.5399999999999907</v>
      </c>
      <c r="K725">
        <f>IF(AND(Raw!M725="OK",Raw!AA725="OK"),180*ATAN(SIN((3.14*Raw!L725/180)-(3.14*Raw!Z725/180))/COS((3.14*Raw!L725/180)-(3.14*Raw!Z725/180)))/3.14,K724)</f>
        <v>16.459999999999994</v>
      </c>
      <c r="L725">
        <f>IF(AND(Raw!I725="OK",Raw!AA725="OK"),180*ATAN(SIN((3.14*Raw!H725/180)-(3.14*Raw!Z725/180))/COS((3.14*Raw!H725/180)-(3.14*Raw!Z725/180)))/3.14,L724)</f>
        <v>5.3200000000000021</v>
      </c>
      <c r="M725">
        <f>IF(AND(Raw!I725="OK",Raw!G725="OK"),180*ATAN(SIN((3.14*Raw!H725/180)-(3.14*Raw!F725/180))/COS((3.14*Raw!H725/180)-(3.14*Raw!F725/180)))/3.14,M724)</f>
        <v>0</v>
      </c>
      <c r="N725">
        <f>IF(AND(Raw!O725="OK",Raw!S725="OK"),180*ATAN(SIN((3.14*Raw!N725/180)-(3.14*Raw!R725/180))/COS((3.14*Raw!N725/180)-(3.14*Raw!R725/180)))/3.14,N724)</f>
        <v>1.8600000000000039</v>
      </c>
      <c r="O725">
        <f>IF(AND(Raw!M725="OK",Raw!K725="OK"),180*ATAN(SIN((3.14*Raw!L725/180)-(3.14*Raw!J725/180))/COS((3.14*Raw!L725/180)-(3.14*Raw!J725/180)))/3.14,O724)</f>
        <v>1.6100000000000083</v>
      </c>
      <c r="P725">
        <f>IF(AND(Raw!M725="OK",Raw!I725="OK"),180*ATAN(SIN((3.14*Raw!L725/180)-(3.14*Raw!H725/180))/COS((3.14*Raw!L725/180)-(3.14*Raw!H725/180)))/3.14,P724)</f>
        <v>11.139999999999993</v>
      </c>
    </row>
    <row r="726" spans="1:16" x14ac:dyDescent="0.25">
      <c r="A726" s="1" t="str">
        <f>Raw!A726</f>
        <v>26-07-2020 12:04:00</v>
      </c>
      <c r="B726">
        <f>IF(AND(Raw!K726="OK",Raw!C726="OK"),180*ATAN(SIN((3.14*Raw!J726/180)-(3.14*Raw!B726/180))/COS((3.14*Raw!J726/180)-(3.14*Raw!B726/180)))/3.14,B725)</f>
        <v>33.56259722685521</v>
      </c>
      <c r="C726">
        <f>IF(AND(Raw!O726="OK",Raw!C726="OK"),180*ATAN(SIN((3.14*Raw!N726/180)-(3.14*Raw!B726/180))/COS((3.14*Raw!N726/180)-(3.14*Raw!B726/180)))/3.14,C725)</f>
        <v>25.642597226855258</v>
      </c>
      <c r="D726">
        <f>IF(AND(Raw!K726="OK",Raw!O726="OK"),180*ATAN(SIN((3.14*Raw!J726/180)-(3.14*Raw!N726/180))/COS((3.14*Raw!J726/180)-(3.14*Raw!N726/180)))/3.14,D725)</f>
        <v>7.9199999999999768</v>
      </c>
      <c r="E726">
        <f>IF(AND(Raw!Q726="OK",Raw!C726="OK"),180*ATAN(SIN((3.14*Raw!P726/180)-(3.14*Raw!B726/180))/COS((3.14*Raw!P726/180)-(3.14*Raw!B726/180)))/3.14,E725)</f>
        <v>0</v>
      </c>
      <c r="F726">
        <f>IF(AND(Raw!O726="OK",Raw!Q726="OK"),180*ATAN(SIN((3.14*Raw!N726/180)-(3.14*Raw!P726/180))/COS((3.14*Raw!N726/180)-(3.14*Raw!P726/180)))/3.14,F725)</f>
        <v>0</v>
      </c>
      <c r="G726">
        <f>IF(AND(Raw!M726="OK",Raw!E726="OK"),180*ATAN(SIN((3.14*Raw!L726/180)-(3.14*Raw!D726/180))/COS((3.14*Raw!L726/180)-(3.14*Raw!D726/180)))/3.14,G725)</f>
        <v>27.222597226855221</v>
      </c>
      <c r="H726">
        <f>IF(AND(Raw!I726="OK",Raw!E726="OK"),180*ATAN(SIN((3.14*Raw!H726/180)-(3.14*Raw!D726/180))/COS((3.14*Raw!H726/180)-(3.14*Raw!D726/180)))/3.14,H725)</f>
        <v>16.132597226855253</v>
      </c>
      <c r="I726">
        <f>IF(AND(Raw!W726="OK",Raw!Y726="OK"),180*ATAN(SIN((3.14*Raw!V726/180)-(3.14*Raw!X726/180))/COS((3.14*Raw!V726/180)-(3.14*Raw!X726/180)))/3.14,I725)</f>
        <v>13.532597226855275</v>
      </c>
      <c r="J726">
        <f>IF(AND(Raw!U726="OK",Raw!C726="OK"),180*ATAN(SIN((3.14*Raw!T726/180)-(3.14*Raw!B726/180))/COS((3.14*Raw!T726/180)-(3.14*Raw!B726/180)))/3.14,J725)</f>
        <v>2.509999999999998</v>
      </c>
      <c r="K726">
        <f>IF(AND(Raw!M726="OK",Raw!AA726="OK"),180*ATAN(SIN((3.14*Raw!L726/180)-(3.14*Raw!Z726/180))/COS((3.14*Raw!L726/180)-(3.14*Raw!Z726/180)))/3.14,K725)</f>
        <v>16.429999999999978</v>
      </c>
      <c r="L726">
        <f>IF(AND(Raw!I726="OK",Raw!AA726="OK"),180*ATAN(SIN((3.14*Raw!H726/180)-(3.14*Raw!Z726/180))/COS((3.14*Raw!H726/180)-(3.14*Raw!Z726/180)))/3.14,L725)</f>
        <v>5.3399999999999785</v>
      </c>
      <c r="M726">
        <f>IF(AND(Raw!I726="OK",Raw!G726="OK"),180*ATAN(SIN((3.14*Raw!H726/180)-(3.14*Raw!F726/180))/COS((3.14*Raw!H726/180)-(3.14*Raw!F726/180)))/3.14,M725)</f>
        <v>0</v>
      </c>
      <c r="N726">
        <f>IF(AND(Raw!O726="OK",Raw!S726="OK"),180*ATAN(SIN((3.14*Raw!N726/180)-(3.14*Raw!R726/180))/COS((3.14*Raw!N726/180)-(3.14*Raw!R726/180)))/3.14,N725)</f>
        <v>1.8500000000000274</v>
      </c>
      <c r="O726">
        <f>IF(AND(Raw!M726="OK",Raw!K726="OK"),180*ATAN(SIN((3.14*Raw!L726/180)-(3.14*Raw!J726/180))/COS((3.14*Raw!L726/180)-(3.14*Raw!J726/180)))/3.14,O725)</f>
        <v>1.5999999999999934</v>
      </c>
      <c r="P726">
        <f>IF(AND(Raw!M726="OK",Raw!I726="OK"),180*ATAN(SIN((3.14*Raw!L726/180)-(3.14*Raw!H726/180))/COS((3.14*Raw!L726/180)-(3.14*Raw!H726/180)))/3.14,P725)</f>
        <v>11.089999999999998</v>
      </c>
    </row>
    <row r="727" spans="1:16" x14ac:dyDescent="0.25">
      <c r="A727" s="1" t="str">
        <f>Raw!A727</f>
        <v>26-07-2020 12:05:00</v>
      </c>
      <c r="B727">
        <f>IF(AND(Raw!K727="OK",Raw!C727="OK"),180*ATAN(SIN((3.14*Raw!J727/180)-(3.14*Raw!B727/180))/COS((3.14*Raw!J727/180)-(3.14*Raw!B727/180)))/3.14,B726)</f>
        <v>33.560000000000009</v>
      </c>
      <c r="C727">
        <f>IF(AND(Raw!O727="OK",Raw!C727="OK"),180*ATAN(SIN((3.14*Raw!N727/180)-(3.14*Raw!B727/180))/COS((3.14*Raw!N727/180)-(3.14*Raw!B727/180)))/3.14,C726)</f>
        <v>25.69</v>
      </c>
      <c r="D727">
        <f>IF(AND(Raw!K727="OK",Raw!O727="OK"),180*ATAN(SIN((3.14*Raw!J727/180)-(3.14*Raw!N727/180))/COS((3.14*Raw!J727/180)-(3.14*Raw!N727/180)))/3.14,D726)</f>
        <v>7.8700000000000063</v>
      </c>
      <c r="E727">
        <f>IF(AND(Raw!Q727="OK",Raw!C727="OK"),180*ATAN(SIN((3.14*Raw!P727/180)-(3.14*Raw!B727/180))/COS((3.14*Raw!P727/180)-(3.14*Raw!B727/180)))/3.14,E726)</f>
        <v>0</v>
      </c>
      <c r="F727">
        <f>IF(AND(Raw!O727="OK",Raw!Q727="OK"),180*ATAN(SIN((3.14*Raw!N727/180)-(3.14*Raw!P727/180))/COS((3.14*Raw!N727/180)-(3.14*Raw!P727/180)))/3.14,F726)</f>
        <v>0</v>
      </c>
      <c r="G727">
        <f>IF(AND(Raw!M727="OK",Raw!E727="OK"),180*ATAN(SIN((3.14*Raw!L727/180)-(3.14*Raw!D727/180))/COS((3.14*Raw!L727/180)-(3.14*Raw!D727/180)))/3.14,G726)</f>
        <v>27.1</v>
      </c>
      <c r="H727">
        <f>IF(AND(Raw!I727="OK",Raw!E727="OK"),180*ATAN(SIN((3.14*Raw!H727/180)-(3.14*Raw!D727/180))/COS((3.14*Raw!H727/180)-(3.14*Raw!D727/180)))/3.14,H726)</f>
        <v>16.069999999999993</v>
      </c>
      <c r="I727">
        <f>IF(AND(Raw!W727="OK",Raw!Y727="OK"),180*ATAN(SIN((3.14*Raw!V727/180)-(3.14*Raw!X727/180))/COS((3.14*Raw!V727/180)-(3.14*Raw!X727/180)))/3.14,I726)</f>
        <v>13.290000000000006</v>
      </c>
      <c r="J727">
        <f>IF(AND(Raw!U727="OK",Raw!C727="OK"),180*ATAN(SIN((3.14*Raw!T727/180)-(3.14*Raw!B727/180))/COS((3.14*Raw!T727/180)-(3.14*Raw!B727/180)))/3.14,J726)</f>
        <v>2.5399999999999969</v>
      </c>
      <c r="K727">
        <f>IF(AND(Raw!M727="OK",Raw!AA727="OK"),180*ATAN(SIN((3.14*Raw!L727/180)-(3.14*Raw!Z727/180))/COS((3.14*Raw!L727/180)-(3.14*Raw!Z727/180)))/3.14,K726)</f>
        <v>16.47</v>
      </c>
      <c r="L727">
        <f>IF(AND(Raw!I727="OK",Raw!AA727="OK"),180*ATAN(SIN((3.14*Raw!H727/180)-(3.14*Raw!Z727/180))/COS((3.14*Raw!H727/180)-(3.14*Raw!Z727/180)))/3.14,L726)</f>
        <v>5.4399999999999915</v>
      </c>
      <c r="M727">
        <f>IF(AND(Raw!I727="OK",Raw!G727="OK"),180*ATAN(SIN((3.14*Raw!H727/180)-(3.14*Raw!F727/180))/COS((3.14*Raw!H727/180)-(3.14*Raw!F727/180)))/3.14,M726)</f>
        <v>0</v>
      </c>
      <c r="N727">
        <f>IF(AND(Raw!O727="OK",Raw!S727="OK"),180*ATAN(SIN((3.14*Raw!N727/180)-(3.14*Raw!R727/180))/COS((3.14*Raw!N727/180)-(3.14*Raw!R727/180)))/3.14,N726)</f>
        <v>1.9499999999999953</v>
      </c>
      <c r="O727">
        <f>IF(AND(Raw!M727="OK",Raw!K727="OK"),180*ATAN(SIN((3.14*Raw!L727/180)-(3.14*Raw!J727/180))/COS((3.14*Raw!L727/180)-(3.14*Raw!J727/180)))/3.14,O726)</f>
        <v>1.5200000000000009</v>
      </c>
      <c r="P727">
        <f>IF(AND(Raw!M727="OK",Raw!I727="OK"),180*ATAN(SIN((3.14*Raw!L727/180)-(3.14*Raw!H727/180))/COS((3.14*Raw!L727/180)-(3.14*Raw!H727/180)))/3.14,P726)</f>
        <v>11.030000000000006</v>
      </c>
    </row>
    <row r="728" spans="1:16" x14ac:dyDescent="0.25">
      <c r="A728" s="1" t="str">
        <f>Raw!A728</f>
        <v>26-07-2020 12:06:00</v>
      </c>
      <c r="B728">
        <f>IF(AND(Raw!K728="OK",Raw!C728="OK"),180*ATAN(SIN((3.14*Raw!J728/180)-(3.14*Raw!B728/180))/COS((3.14*Raw!J728/180)-(3.14*Raw!B728/180)))/3.14,B727)</f>
        <v>33.49</v>
      </c>
      <c r="C728">
        <f>IF(AND(Raw!O728="OK",Raw!C728="OK"),180*ATAN(SIN((3.14*Raw!N728/180)-(3.14*Raw!B728/180))/COS((3.14*Raw!N728/180)-(3.14*Raw!B728/180)))/3.14,C727)</f>
        <v>25.579999999999991</v>
      </c>
      <c r="D728">
        <f>IF(AND(Raw!K728="OK",Raw!O728="OK"),180*ATAN(SIN((3.14*Raw!J728/180)-(3.14*Raw!N728/180))/COS((3.14*Raw!J728/180)-(3.14*Raw!N728/180)))/3.14,D727)</f>
        <v>7.9100000000000144</v>
      </c>
      <c r="E728">
        <f>IF(AND(Raw!Q728="OK",Raw!C728="OK"),180*ATAN(SIN((3.14*Raw!P728/180)-(3.14*Raw!B728/180))/COS((3.14*Raw!P728/180)-(3.14*Raw!B728/180)))/3.14,E727)</f>
        <v>0</v>
      </c>
      <c r="F728">
        <f>IF(AND(Raw!O728="OK",Raw!Q728="OK"),180*ATAN(SIN((3.14*Raw!N728/180)-(3.14*Raw!P728/180))/COS((3.14*Raw!N728/180)-(3.14*Raw!P728/180)))/3.14,F727)</f>
        <v>0</v>
      </c>
      <c r="G728">
        <f>IF(AND(Raw!M728="OK",Raw!E728="OK"),180*ATAN(SIN((3.14*Raw!L728/180)-(3.14*Raw!D728/180))/COS((3.14*Raw!L728/180)-(3.14*Raw!D728/180)))/3.14,G727)</f>
        <v>27.040000000000013</v>
      </c>
      <c r="H728">
        <f>IF(AND(Raw!I728="OK",Raw!E728="OK"),180*ATAN(SIN((3.14*Raw!H728/180)-(3.14*Raw!D728/180))/COS((3.14*Raw!H728/180)-(3.14*Raw!D728/180)))/3.14,H727)</f>
        <v>15.989999999999997</v>
      </c>
      <c r="I728">
        <f>IF(AND(Raw!W728="OK",Raw!Y728="OK"),180*ATAN(SIN((3.14*Raw!V728/180)-(3.14*Raw!X728/180))/COS((3.14*Raw!V728/180)-(3.14*Raw!X728/180)))/3.14,I727)</f>
        <v>13.259999999999982</v>
      </c>
      <c r="J728">
        <f>IF(AND(Raw!U728="OK",Raw!C728="OK"),180*ATAN(SIN((3.14*Raw!T728/180)-(3.14*Raw!B728/180))/COS((3.14*Raw!T728/180)-(3.14*Raw!B728/180)))/3.14,J727)</f>
        <v>2.5300000000000269</v>
      </c>
      <c r="K728">
        <f>IF(AND(Raw!M728="OK",Raw!AA728="OK"),180*ATAN(SIN((3.14*Raw!L728/180)-(3.14*Raw!Z728/180))/COS((3.14*Raw!L728/180)-(3.14*Raw!Z728/180)))/3.14,K727)</f>
        <v>16.490000000000013</v>
      </c>
      <c r="L728">
        <f>IF(AND(Raw!I728="OK",Raw!AA728="OK"),180*ATAN(SIN((3.14*Raw!H728/180)-(3.14*Raw!Z728/180))/COS((3.14*Raw!H728/180)-(3.14*Raw!Z728/180)))/3.14,L727)</f>
        <v>5.4399999999999977</v>
      </c>
      <c r="M728">
        <f>IF(AND(Raw!I728="OK",Raw!G728="OK"),180*ATAN(SIN((3.14*Raw!H728/180)-(3.14*Raw!F728/180))/COS((3.14*Raw!H728/180)-(3.14*Raw!F728/180)))/3.14,M727)</f>
        <v>0</v>
      </c>
      <c r="N728">
        <f>IF(AND(Raw!O728="OK",Raw!S728="OK"),180*ATAN(SIN((3.14*Raw!N728/180)-(3.14*Raw!R728/180))/COS((3.14*Raw!N728/180)-(3.14*Raw!R728/180)))/3.14,N727)</f>
        <v>1.8699999999999799</v>
      </c>
      <c r="O728">
        <f>IF(AND(Raw!M728="OK",Raw!K728="OK"),180*ATAN(SIN((3.14*Raw!L728/180)-(3.14*Raw!J728/180))/COS((3.14*Raw!L728/180)-(3.14*Raw!J728/180)))/3.14,O727)</f>
        <v>1.4900000000000111</v>
      </c>
      <c r="P728">
        <f>IF(AND(Raw!M728="OK",Raw!I728="OK"),180*ATAN(SIN((3.14*Raw!L728/180)-(3.14*Raw!H728/180))/COS((3.14*Raw!L728/180)-(3.14*Raw!H728/180)))/3.14,P727)</f>
        <v>11.050000000000013</v>
      </c>
    </row>
    <row r="729" spans="1:16" x14ac:dyDescent="0.25">
      <c r="A729" s="1" t="str">
        <f>Raw!A729</f>
        <v>26-07-2020 12:07:00</v>
      </c>
      <c r="B729">
        <f>IF(AND(Raw!K729="OK",Raw!C729="OK"),180*ATAN(SIN((3.14*Raw!J729/180)-(3.14*Raw!B729/180))/COS((3.14*Raw!J729/180)-(3.14*Raw!B729/180)))/3.14,B728)</f>
        <v>33.419999999999995</v>
      </c>
      <c r="C729">
        <f>IF(AND(Raw!O729="OK",Raw!C729="OK"),180*ATAN(SIN((3.14*Raw!N729/180)-(3.14*Raw!B729/180))/COS((3.14*Raw!N729/180)-(3.14*Raw!B729/180)))/3.14,C728)</f>
        <v>25.55</v>
      </c>
      <c r="D729">
        <f>IF(AND(Raw!K729="OK",Raw!O729="OK"),180*ATAN(SIN((3.14*Raw!J729/180)-(3.14*Raw!N729/180))/COS((3.14*Raw!J729/180)-(3.14*Raw!N729/180)))/3.14,D728)</f>
        <v>7.8699999999999974</v>
      </c>
      <c r="E729">
        <f>IF(AND(Raw!Q729="OK",Raw!C729="OK"),180*ATAN(SIN((3.14*Raw!P729/180)-(3.14*Raw!B729/180))/COS((3.14*Raw!P729/180)-(3.14*Raw!B729/180)))/3.14,E728)</f>
        <v>0</v>
      </c>
      <c r="F729">
        <f>IF(AND(Raw!O729="OK",Raw!Q729="OK"),180*ATAN(SIN((3.14*Raw!N729/180)-(3.14*Raw!P729/180))/COS((3.14*Raw!N729/180)-(3.14*Raw!P729/180)))/3.14,F728)</f>
        <v>0</v>
      </c>
      <c r="G729">
        <f>IF(AND(Raw!M729="OK",Raw!E729="OK"),180*ATAN(SIN((3.14*Raw!L729/180)-(3.14*Raw!D729/180))/COS((3.14*Raw!L729/180)-(3.14*Raw!D729/180)))/3.14,G728)</f>
        <v>26.980000000000004</v>
      </c>
      <c r="H729">
        <f>IF(AND(Raw!I729="OK",Raw!E729="OK"),180*ATAN(SIN((3.14*Raw!H729/180)-(3.14*Raw!D729/180))/COS((3.14*Raw!H729/180)-(3.14*Raw!D729/180)))/3.14,H728)</f>
        <v>15.94</v>
      </c>
      <c r="I729">
        <f>IF(AND(Raw!W729="OK",Raw!Y729="OK"),180*ATAN(SIN((3.14*Raw!V729/180)-(3.14*Raw!X729/180))/COS((3.14*Raw!V729/180)-(3.14*Raw!X729/180)))/3.14,I728)</f>
        <v>13.260000000000002</v>
      </c>
      <c r="J729">
        <f>IF(AND(Raw!U729="OK",Raw!C729="OK"),180*ATAN(SIN((3.14*Raw!T729/180)-(3.14*Raw!B729/180))/COS((3.14*Raw!T729/180)-(3.14*Raw!B729/180)))/3.14,J728)</f>
        <v>2.5</v>
      </c>
      <c r="K729">
        <f>IF(AND(Raw!M729="OK",Raw!AA729="OK"),180*ATAN(SIN((3.14*Raw!L729/180)-(3.14*Raw!Z729/180))/COS((3.14*Raw!L729/180)-(3.14*Raw!Z729/180)))/3.14,K728)</f>
        <v>16.47</v>
      </c>
      <c r="L729">
        <f>IF(AND(Raw!I729="OK",Raw!AA729="OK"),180*ATAN(SIN((3.14*Raw!H729/180)-(3.14*Raw!Z729/180))/COS((3.14*Raw!H729/180)-(3.14*Raw!Z729/180)))/3.14,L728)</f>
        <v>5.43</v>
      </c>
      <c r="M729">
        <f>IF(AND(Raw!I729="OK",Raw!G729="OK"),180*ATAN(SIN((3.14*Raw!H729/180)-(3.14*Raw!F729/180))/COS((3.14*Raw!H729/180)-(3.14*Raw!F729/180)))/3.14,M728)</f>
        <v>0</v>
      </c>
      <c r="N729">
        <f>IF(AND(Raw!O729="OK",Raw!S729="OK"),180*ATAN(SIN((3.14*Raw!N729/180)-(3.14*Raw!R729/180))/COS((3.14*Raw!N729/180)-(3.14*Raw!R729/180)))/3.14,N728)</f>
        <v>1.8500000000000019</v>
      </c>
      <c r="O729">
        <f>IF(AND(Raw!M729="OK",Raw!K729="OK"),180*ATAN(SIN((3.14*Raw!L729/180)-(3.14*Raw!J729/180))/COS((3.14*Raw!L729/180)-(3.14*Raw!J729/180)))/3.14,O728)</f>
        <v>1.4600000000000024</v>
      </c>
      <c r="P729">
        <f>IF(AND(Raw!M729="OK",Raw!I729="OK"),180*ATAN(SIN((3.14*Raw!L729/180)-(3.14*Raw!H729/180))/COS((3.14*Raw!L729/180)-(3.14*Raw!H729/180)))/3.14,P728)</f>
        <v>11.040000000000001</v>
      </c>
    </row>
    <row r="730" spans="1:16" x14ac:dyDescent="0.25">
      <c r="A730" s="1" t="str">
        <f>Raw!A730</f>
        <v>26-07-2020 12:08:00</v>
      </c>
      <c r="B730">
        <f>IF(AND(Raw!K730="OK",Raw!C730="OK"),180*ATAN(SIN((3.14*Raw!J730/180)-(3.14*Raw!B730/180))/COS((3.14*Raw!J730/180)-(3.14*Raw!B730/180)))/3.14,B729)</f>
        <v>33.330000000000005</v>
      </c>
      <c r="C730">
        <f>IF(AND(Raw!O730="OK",Raw!C730="OK"),180*ATAN(SIN((3.14*Raw!N730/180)-(3.14*Raw!B730/180))/COS((3.14*Raw!N730/180)-(3.14*Raw!B730/180)))/3.14,C729)</f>
        <v>25.490000000000013</v>
      </c>
      <c r="D730">
        <f>IF(AND(Raw!K730="OK",Raw!O730="OK"),180*ATAN(SIN((3.14*Raw!J730/180)-(3.14*Raw!N730/180))/COS((3.14*Raw!J730/180)-(3.14*Raw!N730/180)))/3.14,D729)</f>
        <v>7.8399999999999883</v>
      </c>
      <c r="E730">
        <f>IF(AND(Raw!Q730="OK",Raw!C730="OK"),180*ATAN(SIN((3.14*Raw!P730/180)-(3.14*Raw!B730/180))/COS((3.14*Raw!P730/180)-(3.14*Raw!B730/180)))/3.14,E729)</f>
        <v>0</v>
      </c>
      <c r="F730">
        <f>IF(AND(Raw!O730="OK",Raw!Q730="OK"),180*ATAN(SIN((3.14*Raw!N730/180)-(3.14*Raw!P730/180))/COS((3.14*Raw!N730/180)-(3.14*Raw!P730/180)))/3.14,F729)</f>
        <v>0</v>
      </c>
      <c r="G730">
        <f>IF(AND(Raw!M730="OK",Raw!E730="OK"),180*ATAN(SIN((3.14*Raw!L730/180)-(3.14*Raw!D730/180))/COS((3.14*Raw!L730/180)-(3.14*Raw!D730/180)))/3.14,G729)</f>
        <v>26.809999999999992</v>
      </c>
      <c r="H730">
        <f>IF(AND(Raw!I730="OK",Raw!E730="OK"),180*ATAN(SIN((3.14*Raw!H730/180)-(3.14*Raw!D730/180))/COS((3.14*Raw!H730/180)-(3.14*Raw!D730/180)))/3.14,H729)</f>
        <v>15.859999999999998</v>
      </c>
      <c r="I730">
        <f>IF(AND(Raw!W730="OK",Raw!Y730="OK"),180*ATAN(SIN((3.14*Raw!V730/180)-(3.14*Raw!X730/180))/COS((3.14*Raw!V730/180)-(3.14*Raw!X730/180)))/3.14,I729)</f>
        <v>13.239999999999993</v>
      </c>
      <c r="J730">
        <f>IF(AND(Raw!U730="OK",Raw!C730="OK"),180*ATAN(SIN((3.14*Raw!T730/180)-(3.14*Raw!B730/180))/COS((3.14*Raw!T730/180)-(3.14*Raw!B730/180)))/3.14,J729)</f>
        <v>2.5400000000000036</v>
      </c>
      <c r="K730">
        <f>IF(AND(Raw!M730="OK",Raw!AA730="OK"),180*ATAN(SIN((3.14*Raw!L730/180)-(3.14*Raw!Z730/180))/COS((3.14*Raw!L730/180)-(3.14*Raw!Z730/180)))/3.14,K729)</f>
        <v>16.440000000000005</v>
      </c>
      <c r="L730">
        <f>IF(AND(Raw!I730="OK",Raw!AA730="OK"),180*ATAN(SIN((3.14*Raw!H730/180)-(3.14*Raw!Z730/180))/COS((3.14*Raw!H730/180)-(3.14*Raw!Z730/180)))/3.14,L729)</f>
        <v>5.4900000000000073</v>
      </c>
      <c r="M730">
        <f>IF(AND(Raw!I730="OK",Raw!G730="OK"),180*ATAN(SIN((3.14*Raw!H730/180)-(3.14*Raw!F730/180))/COS((3.14*Raw!H730/180)-(3.14*Raw!F730/180)))/3.14,M729)</f>
        <v>0</v>
      </c>
      <c r="N730">
        <f>IF(AND(Raw!O730="OK",Raw!S730="OK"),180*ATAN(SIN((3.14*Raw!N730/180)-(3.14*Raw!R730/180))/COS((3.14*Raw!N730/180)-(3.14*Raw!R730/180)))/3.14,N729)</f>
        <v>1.830000000000011</v>
      </c>
      <c r="O730">
        <f>IF(AND(Raw!M730="OK",Raw!K730="OK"),180*ATAN(SIN((3.14*Raw!L730/180)-(3.14*Raw!J730/180))/COS((3.14*Raw!L730/180)-(3.14*Raw!J730/180)))/3.14,O729)</f>
        <v>1.4099999999999964</v>
      </c>
      <c r="P730">
        <f>IF(AND(Raw!M730="OK",Raw!I730="OK"),180*ATAN(SIN((3.14*Raw!L730/180)-(3.14*Raw!H730/180))/COS((3.14*Raw!L730/180)-(3.14*Raw!H730/180)))/3.14,P729)</f>
        <v>10.949999999999996</v>
      </c>
    </row>
    <row r="731" spans="1:16" x14ac:dyDescent="0.25">
      <c r="A731" s="1" t="str">
        <f>Raw!A731</f>
        <v>26-07-2020 12:09:00</v>
      </c>
      <c r="B731">
        <f>IF(AND(Raw!K731="OK",Raw!C731="OK"),180*ATAN(SIN((3.14*Raw!J731/180)-(3.14*Raw!B731/180))/COS((3.14*Raw!J731/180)-(3.14*Raw!B731/180)))/3.14,B730)</f>
        <v>33.269999999999996</v>
      </c>
      <c r="C731">
        <f>IF(AND(Raw!O731="OK",Raw!C731="OK"),180*ATAN(SIN((3.14*Raw!N731/180)-(3.14*Raw!B731/180))/COS((3.14*Raw!N731/180)-(3.14*Raw!B731/180)))/3.14,C730)</f>
        <v>25.430000000000003</v>
      </c>
      <c r="D731">
        <f>IF(AND(Raw!K731="OK",Raw!O731="OK"),180*ATAN(SIN((3.14*Raw!J731/180)-(3.14*Raw!N731/180))/COS((3.14*Raw!J731/180)-(3.14*Raw!N731/180)))/3.14,D730)</f>
        <v>7.8399999999999883</v>
      </c>
      <c r="E731">
        <f>IF(AND(Raw!Q731="OK",Raw!C731="OK"),180*ATAN(SIN((3.14*Raw!P731/180)-(3.14*Raw!B731/180))/COS((3.14*Raw!P731/180)-(3.14*Raw!B731/180)))/3.14,E730)</f>
        <v>0</v>
      </c>
      <c r="F731">
        <f>IF(AND(Raw!O731="OK",Raw!Q731="OK"),180*ATAN(SIN((3.14*Raw!N731/180)-(3.14*Raw!P731/180))/COS((3.14*Raw!N731/180)-(3.14*Raw!P731/180)))/3.14,F730)</f>
        <v>0</v>
      </c>
      <c r="G731">
        <f>IF(AND(Raw!M731="OK",Raw!E731="OK"),180*ATAN(SIN((3.14*Raw!L731/180)-(3.14*Raw!D731/180))/COS((3.14*Raw!L731/180)-(3.14*Raw!D731/180)))/3.14,G730)</f>
        <v>26.799999999999994</v>
      </c>
      <c r="H731">
        <f>IF(AND(Raw!I731="OK",Raw!E731="OK"),180*ATAN(SIN((3.14*Raw!H731/180)-(3.14*Raw!D731/180))/COS((3.14*Raw!H731/180)-(3.14*Raw!D731/180)))/3.14,H730)</f>
        <v>15.849999999999968</v>
      </c>
      <c r="I731">
        <f>IF(AND(Raw!W731="OK",Raw!Y731="OK"),180*ATAN(SIN((3.14*Raw!V731/180)-(3.14*Raw!X731/180))/COS((3.14*Raw!V731/180)-(3.14*Raw!X731/180)))/3.14,I730)</f>
        <v>13.129999999999995</v>
      </c>
      <c r="J731">
        <f>IF(AND(Raw!U731="OK",Raw!C731="OK"),180*ATAN(SIN((3.14*Raw!T731/180)-(3.14*Raw!B731/180))/COS((3.14*Raw!T731/180)-(3.14*Raw!B731/180)))/3.14,J730)</f>
        <v>2.530000000000002</v>
      </c>
      <c r="K731">
        <f>IF(AND(Raw!M731="OK",Raw!AA731="OK"),180*ATAN(SIN((3.14*Raw!L731/180)-(3.14*Raw!Z731/180))/COS((3.14*Raw!L731/180)-(3.14*Raw!Z731/180)))/3.14,K730)</f>
        <v>16.439999999999991</v>
      </c>
      <c r="L731">
        <f>IF(AND(Raw!I731="OK",Raw!AA731="OK"),180*ATAN(SIN((3.14*Raw!H731/180)-(3.14*Raw!Z731/180))/COS((3.14*Raw!H731/180)-(3.14*Raw!Z731/180)))/3.14,L730)</f>
        <v>5.48999999999997</v>
      </c>
      <c r="M731">
        <f>IF(AND(Raw!I731="OK",Raw!G731="OK"),180*ATAN(SIN((3.14*Raw!H731/180)-(3.14*Raw!F731/180))/COS((3.14*Raw!H731/180)-(3.14*Raw!F731/180)))/3.14,M730)</f>
        <v>0</v>
      </c>
      <c r="N731">
        <f>IF(AND(Raw!O731="OK",Raw!S731="OK"),180*ATAN(SIN((3.14*Raw!N731/180)-(3.14*Raw!R731/180))/COS((3.14*Raw!N731/180)-(3.14*Raw!R731/180)))/3.14,N730)</f>
        <v>1.8199999999999836</v>
      </c>
      <c r="O731">
        <f>IF(AND(Raw!M731="OK",Raw!K731="OK"),180*ATAN(SIN((3.14*Raw!L731/180)-(3.14*Raw!J731/180))/COS((3.14*Raw!L731/180)-(3.14*Raw!J731/180)))/3.14,O730)</f>
        <v>1.3700000000000141</v>
      </c>
      <c r="P731">
        <f>IF(AND(Raw!M731="OK",Raw!I731="OK"),180*ATAN(SIN((3.14*Raw!L731/180)-(3.14*Raw!H731/180))/COS((3.14*Raw!L731/180)-(3.14*Raw!H731/180)))/3.14,P730)</f>
        <v>10.950000000000021</v>
      </c>
    </row>
    <row r="732" spans="1:16" x14ac:dyDescent="0.25">
      <c r="A732" s="1" t="str">
        <f>Raw!A732</f>
        <v>26-07-2020 12:10:00</v>
      </c>
      <c r="B732">
        <f>IF(AND(Raw!K732="OK",Raw!C732="OK"),180*ATAN(SIN((3.14*Raw!J732/180)-(3.14*Raw!B732/180))/COS((3.14*Raw!J732/180)-(3.14*Raw!B732/180)))/3.14,B731)</f>
        <v>33.26</v>
      </c>
      <c r="C732">
        <f>IF(AND(Raw!O732="OK",Raw!C732="OK"),180*ATAN(SIN((3.14*Raw!N732/180)-(3.14*Raw!B732/180))/COS((3.14*Raw!N732/180)-(3.14*Raw!B732/180)))/3.14,C731)</f>
        <v>25.450000000000003</v>
      </c>
      <c r="D732">
        <f>IF(AND(Raw!K732="OK",Raw!O732="OK"),180*ATAN(SIN((3.14*Raw!J732/180)-(3.14*Raw!N732/180))/COS((3.14*Raw!J732/180)-(3.14*Raw!N732/180)))/3.14,D731)</f>
        <v>7.8099999999999934</v>
      </c>
      <c r="E732">
        <f>IF(AND(Raw!Q732="OK",Raw!C732="OK"),180*ATAN(SIN((3.14*Raw!P732/180)-(3.14*Raw!B732/180))/COS((3.14*Raw!P732/180)-(3.14*Raw!B732/180)))/3.14,E731)</f>
        <v>0</v>
      </c>
      <c r="F732">
        <f>IF(AND(Raw!O732="OK",Raw!Q732="OK"),180*ATAN(SIN((3.14*Raw!N732/180)-(3.14*Raw!P732/180))/COS((3.14*Raw!N732/180)-(3.14*Raw!P732/180)))/3.14,F731)</f>
        <v>0</v>
      </c>
      <c r="G732">
        <f>IF(AND(Raw!M732="OK",Raw!E732="OK"),180*ATAN(SIN((3.14*Raw!L732/180)-(3.14*Raw!D732/180))/COS((3.14*Raw!L732/180)-(3.14*Raw!D732/180)))/3.14,G731)</f>
        <v>26.759999999999984</v>
      </c>
      <c r="H732">
        <f>IF(AND(Raw!I732="OK",Raw!E732="OK"),180*ATAN(SIN((3.14*Raw!H732/180)-(3.14*Raw!D732/180))/COS((3.14*Raw!H732/180)-(3.14*Raw!D732/180)))/3.14,H731)</f>
        <v>15.869999999999987</v>
      </c>
      <c r="I732">
        <f>IF(AND(Raw!W732="OK",Raw!Y732="OK"),180*ATAN(SIN((3.14*Raw!V732/180)-(3.14*Raw!X732/180))/COS((3.14*Raw!V732/180)-(3.14*Raw!X732/180)))/3.14,I731)</f>
        <v>13.08</v>
      </c>
      <c r="J732">
        <f>IF(AND(Raw!U732="OK",Raw!C732="OK"),180*ATAN(SIN((3.14*Raw!T732/180)-(3.14*Raw!B732/180))/COS((3.14*Raw!T732/180)-(3.14*Raw!B732/180)))/3.14,J731)</f>
        <v>2.509999999999998</v>
      </c>
      <c r="K732">
        <f>IF(AND(Raw!M732="OK",Raw!AA732="OK"),180*ATAN(SIN((3.14*Raw!L732/180)-(3.14*Raw!Z732/180))/COS((3.14*Raw!L732/180)-(3.14*Raw!Z732/180)))/3.14,K731)</f>
        <v>16.379999999999995</v>
      </c>
      <c r="L732">
        <f>IF(AND(Raw!I732="OK",Raw!AA732="OK"),180*ATAN(SIN((3.14*Raw!H732/180)-(3.14*Raw!Z732/180))/COS((3.14*Raw!H732/180)-(3.14*Raw!Z732/180)))/3.14,L731)</f>
        <v>5.4899999999999949</v>
      </c>
      <c r="M732">
        <f>IF(AND(Raw!I732="OK",Raw!G732="OK"),180*ATAN(SIN((3.14*Raw!H732/180)-(3.14*Raw!F732/180))/COS((3.14*Raw!H732/180)-(3.14*Raw!F732/180)))/3.14,M731)</f>
        <v>0</v>
      </c>
      <c r="N732">
        <f>IF(AND(Raw!O732="OK",Raw!S732="OK"),180*ATAN(SIN((3.14*Raw!N732/180)-(3.14*Raw!R732/180))/COS((3.14*Raw!N732/180)-(3.14*Raw!R732/180)))/3.14,N731)</f>
        <v>1.8000000000000054</v>
      </c>
      <c r="O732">
        <f>IF(AND(Raw!M732="OK",Raw!K732="OK"),180*ATAN(SIN((3.14*Raw!L732/180)-(3.14*Raw!J732/180))/COS((3.14*Raw!L732/180)-(3.14*Raw!J732/180)))/3.14,O731)</f>
        <v>1.3199999999999983</v>
      </c>
      <c r="P732">
        <f>IF(AND(Raw!M732="OK",Raw!I732="OK"),180*ATAN(SIN((3.14*Raw!L732/180)-(3.14*Raw!H732/180))/COS((3.14*Raw!L732/180)-(3.14*Raw!H732/180)))/3.14,P731)</f>
        <v>10.889999999999997</v>
      </c>
    </row>
    <row r="733" spans="1:16" x14ac:dyDescent="0.25">
      <c r="A733" s="1" t="str">
        <f>Raw!A733</f>
        <v>26-07-2020 12:11:00</v>
      </c>
      <c r="B733">
        <f>IF(AND(Raw!K733="OK",Raw!C733="OK"),180*ATAN(SIN((3.14*Raw!J733/180)-(3.14*Raw!B733/180))/COS((3.14*Raw!J733/180)-(3.14*Raw!B733/180)))/3.14,B732)</f>
        <v>32.94</v>
      </c>
      <c r="C733">
        <f>IF(AND(Raw!O733="OK",Raw!C733="OK"),180*ATAN(SIN((3.14*Raw!N733/180)-(3.14*Raw!B733/180))/COS((3.14*Raw!N733/180)-(3.14*Raw!B733/180)))/3.14,C732)</f>
        <v>25.079999999999949</v>
      </c>
      <c r="D733">
        <f>IF(AND(Raw!K733="OK",Raw!O733="OK"),180*ATAN(SIN((3.14*Raw!J733/180)-(3.14*Raw!N733/180))/COS((3.14*Raw!J733/180)-(3.14*Raw!N733/180)))/3.14,D732)</f>
        <v>7.8600000000000421</v>
      </c>
      <c r="E733">
        <f>IF(AND(Raw!Q733="OK",Raw!C733="OK"),180*ATAN(SIN((3.14*Raw!P733/180)-(3.14*Raw!B733/180))/COS((3.14*Raw!P733/180)-(3.14*Raw!B733/180)))/3.14,E732)</f>
        <v>0</v>
      </c>
      <c r="F733">
        <f>IF(AND(Raw!O733="OK",Raw!Q733="OK"),180*ATAN(SIN((3.14*Raw!N733/180)-(3.14*Raw!P733/180))/COS((3.14*Raw!N733/180)-(3.14*Raw!P733/180)))/3.14,F732)</f>
        <v>0</v>
      </c>
      <c r="G733">
        <f>IF(AND(Raw!M733="OK",Raw!E733="OK"),180*ATAN(SIN((3.14*Raw!L733/180)-(3.14*Raw!D733/180))/COS((3.14*Raw!L733/180)-(3.14*Raw!D733/180)))/3.14,G732)</f>
        <v>26.589999999999993</v>
      </c>
      <c r="H733">
        <f>IF(AND(Raw!I733="OK",Raw!E733="OK"),180*ATAN(SIN((3.14*Raw!H733/180)-(3.14*Raw!D733/180))/COS((3.14*Raw!H733/180)-(3.14*Raw!D733/180)))/3.14,H732)</f>
        <v>15.710000000000024</v>
      </c>
      <c r="I733">
        <f>IF(AND(Raw!W733="OK",Raw!Y733="OK"),180*ATAN(SIN((3.14*Raw!V733/180)-(3.14*Raw!X733/180))/COS((3.14*Raw!V733/180)-(3.14*Raw!X733/180)))/3.14,I732)</f>
        <v>13.000000000000011</v>
      </c>
      <c r="J733">
        <f>IF(AND(Raw!U733="OK",Raw!C733="OK"),180*ATAN(SIN((3.14*Raw!T733/180)-(3.14*Raw!B733/180))/COS((3.14*Raw!T733/180)-(3.14*Raw!B733/180)))/3.14,J732)</f>
        <v>2.5099999999999727</v>
      </c>
      <c r="K733">
        <f>IF(AND(Raw!M733="OK",Raw!AA733="OK"),180*ATAN(SIN((3.14*Raw!L733/180)-(3.14*Raw!Z733/180))/COS((3.14*Raw!L733/180)-(3.14*Raw!Z733/180)))/3.14,K732)</f>
        <v>16.36999999999999</v>
      </c>
      <c r="L733">
        <f>IF(AND(Raw!I733="OK",Raw!AA733="OK"),180*ATAN(SIN((3.14*Raw!H733/180)-(3.14*Raw!Z733/180))/COS((3.14*Raw!H733/180)-(3.14*Raw!Z733/180)))/3.14,L732)</f>
        <v>5.4900000000000198</v>
      </c>
      <c r="M733">
        <f>IF(AND(Raw!I733="OK",Raw!G733="OK"),180*ATAN(SIN((3.14*Raw!H733/180)-(3.14*Raw!F733/180))/COS((3.14*Raw!H733/180)-(3.14*Raw!F733/180)))/3.14,M732)</f>
        <v>0</v>
      </c>
      <c r="N733">
        <f>IF(AND(Raw!O733="OK",Raw!S733="OK"),180*ATAN(SIN((3.14*Raw!N733/180)-(3.14*Raw!R733/180))/COS((3.14*Raw!N733/180)-(3.14*Raw!R733/180)))/3.14,N732)</f>
        <v>1.6499999999999646</v>
      </c>
      <c r="O733">
        <f>IF(AND(Raw!M733="OK",Raw!K733="OK"),180*ATAN(SIN((3.14*Raw!L733/180)-(3.14*Raw!J733/180))/COS((3.14*Raw!L733/180)-(3.14*Raw!J733/180)))/3.14,O732)</f>
        <v>1.3799999999999777</v>
      </c>
      <c r="P733">
        <f>IF(AND(Raw!M733="OK",Raw!I733="OK"),180*ATAN(SIN((3.14*Raw!L733/180)-(3.14*Raw!H733/180))/COS((3.14*Raw!L733/180)-(3.14*Raw!H733/180)))/3.14,P732)</f>
        <v>10.879999999999971</v>
      </c>
    </row>
    <row r="734" spans="1:16" x14ac:dyDescent="0.25">
      <c r="A734" s="1" t="str">
        <f>Raw!A734</f>
        <v>26-07-2020 12:12:00</v>
      </c>
      <c r="B734">
        <f>IF(AND(Raw!K734="OK",Raw!C734="OK"),180*ATAN(SIN((3.14*Raw!J734/180)-(3.14*Raw!B734/180))/COS((3.14*Raw!J734/180)-(3.14*Raw!B734/180)))/3.14,B733)</f>
        <v>32.99</v>
      </c>
      <c r="C734">
        <f>IF(AND(Raw!O734="OK",Raw!C734="OK"),180*ATAN(SIN((3.14*Raw!N734/180)-(3.14*Raw!B734/180))/COS((3.14*Raw!N734/180)-(3.14*Raw!B734/180)))/3.14,C733)</f>
        <v>25.17</v>
      </c>
      <c r="D734">
        <f>IF(AND(Raw!K734="OK",Raw!O734="OK"),180*ATAN(SIN((3.14*Raw!J734/180)-(3.14*Raw!N734/180))/COS((3.14*Raw!J734/180)-(3.14*Raw!N734/180)))/3.14,D733)</f>
        <v>7.8200000000000029</v>
      </c>
      <c r="E734">
        <f>IF(AND(Raw!Q734="OK",Raw!C734="OK"),180*ATAN(SIN((3.14*Raw!P734/180)-(3.14*Raw!B734/180))/COS((3.14*Raw!P734/180)-(3.14*Raw!B734/180)))/3.14,E733)</f>
        <v>0</v>
      </c>
      <c r="F734">
        <f>IF(AND(Raw!O734="OK",Raw!Q734="OK"),180*ATAN(SIN((3.14*Raw!N734/180)-(3.14*Raw!P734/180))/COS((3.14*Raw!N734/180)-(3.14*Raw!P734/180)))/3.14,F733)</f>
        <v>0</v>
      </c>
      <c r="G734">
        <f>IF(AND(Raw!M734="OK",Raw!E734="OK"),180*ATAN(SIN((3.14*Raw!L734/180)-(3.14*Raw!D734/180))/COS((3.14*Raw!L734/180)-(3.14*Raw!D734/180)))/3.14,G733)</f>
        <v>26.590000000000003</v>
      </c>
      <c r="H734">
        <f>IF(AND(Raw!I734="OK",Raw!E734="OK"),180*ATAN(SIN((3.14*Raw!H734/180)-(3.14*Raw!D734/180))/COS((3.14*Raw!H734/180)-(3.14*Raw!D734/180)))/3.14,H733)</f>
        <v>15.77</v>
      </c>
      <c r="I734">
        <f>IF(AND(Raw!W734="OK",Raw!Y734="OK"),180*ATAN(SIN((3.14*Raw!V734/180)-(3.14*Raw!X734/180))/COS((3.14*Raw!V734/180)-(3.14*Raw!X734/180)))/3.14,I733)</f>
        <v>12.87</v>
      </c>
      <c r="J734">
        <f>IF(AND(Raw!U734="OK",Raw!C734="OK"),180*ATAN(SIN((3.14*Raw!T734/180)-(3.14*Raw!B734/180))/COS((3.14*Raw!T734/180)-(3.14*Raw!B734/180)))/3.14,J733)</f>
        <v>2.4900000000000011</v>
      </c>
      <c r="K734">
        <f>IF(AND(Raw!M734="OK",Raw!AA734="OK"),180*ATAN(SIN((3.14*Raw!L734/180)-(3.14*Raw!Z734/180))/COS((3.14*Raw!L734/180)-(3.14*Raw!Z734/180)))/3.14,K733)</f>
        <v>16.349999999999998</v>
      </c>
      <c r="L734">
        <f>IF(AND(Raw!I734="OK",Raw!AA734="OK"),180*ATAN(SIN((3.14*Raw!H734/180)-(3.14*Raw!Z734/180))/COS((3.14*Raw!H734/180)-(3.14*Raw!Z734/180)))/3.14,L733)</f>
        <v>5.5299999999999949</v>
      </c>
      <c r="M734">
        <f>IF(AND(Raw!I734="OK",Raw!G734="OK"),180*ATAN(SIN((3.14*Raw!H734/180)-(3.14*Raw!F734/180))/COS((3.14*Raw!H734/180)-(3.14*Raw!F734/180)))/3.14,M733)</f>
        <v>0</v>
      </c>
      <c r="N734">
        <f>IF(AND(Raw!O734="OK",Raw!S734="OK"),180*ATAN(SIN((3.14*Raw!N734/180)-(3.14*Raw!R734/180))/COS((3.14*Raw!N734/180)-(3.14*Raw!R734/180)))/3.14,N733)</f>
        <v>1.7500000000000024</v>
      </c>
      <c r="O734">
        <f>IF(AND(Raw!M734="OK",Raw!K734="OK"),180*ATAN(SIN((3.14*Raw!L734/180)-(3.14*Raw!J734/180))/COS((3.14*Raw!L734/180)-(3.14*Raw!J734/180)))/3.14,O733)</f>
        <v>1.379999999999997</v>
      </c>
      <c r="P734">
        <f>IF(AND(Raw!M734="OK",Raw!I734="OK"),180*ATAN(SIN((3.14*Raw!L734/180)-(3.14*Raw!H734/180))/COS((3.14*Raw!L734/180)-(3.14*Raw!H734/180)))/3.14,P733)</f>
        <v>10.820000000000002</v>
      </c>
    </row>
    <row r="735" spans="1:16" x14ac:dyDescent="0.25">
      <c r="A735" s="1" t="str">
        <f>Raw!A735</f>
        <v>26-07-2020 12:13:00</v>
      </c>
      <c r="B735">
        <f>IF(AND(Raw!K735="OK",Raw!C735="OK"),180*ATAN(SIN((3.14*Raw!J735/180)-(3.14*Raw!B735/180))/COS((3.14*Raw!J735/180)-(3.14*Raw!B735/180)))/3.14,B734)</f>
        <v>32.750000000000007</v>
      </c>
      <c r="C735">
        <f>IF(AND(Raw!O735="OK",Raw!C735="OK"),180*ATAN(SIN((3.14*Raw!N735/180)-(3.14*Raw!B735/180))/COS((3.14*Raw!N735/180)-(3.14*Raw!B735/180)))/3.14,C734)</f>
        <v>24.930000000000014</v>
      </c>
      <c r="D735">
        <f>IF(AND(Raw!K735="OK",Raw!O735="OK"),180*ATAN(SIN((3.14*Raw!J735/180)-(3.14*Raw!N735/180))/COS((3.14*Raw!J735/180)-(3.14*Raw!N735/180)))/3.14,D734)</f>
        <v>7.8199999999999976</v>
      </c>
      <c r="E735">
        <f>IF(AND(Raw!Q735="OK",Raw!C735="OK"),180*ATAN(SIN((3.14*Raw!P735/180)-(3.14*Raw!B735/180))/COS((3.14*Raw!P735/180)-(3.14*Raw!B735/180)))/3.14,E734)</f>
        <v>0</v>
      </c>
      <c r="F735">
        <f>IF(AND(Raw!O735="OK",Raw!Q735="OK"),180*ATAN(SIN((3.14*Raw!N735/180)-(3.14*Raw!P735/180))/COS((3.14*Raw!N735/180)-(3.14*Raw!P735/180)))/3.14,F734)</f>
        <v>0</v>
      </c>
      <c r="G735">
        <f>IF(AND(Raw!M735="OK",Raw!E735="OK"),180*ATAN(SIN((3.14*Raw!L735/180)-(3.14*Raw!D735/180))/COS((3.14*Raw!L735/180)-(3.14*Raw!D735/180)))/3.14,G734)</f>
        <v>26.410000000000018</v>
      </c>
      <c r="H735">
        <f>IF(AND(Raw!I735="OK",Raw!E735="OK"),180*ATAN(SIN((3.14*Raw!H735/180)-(3.14*Raw!D735/180))/COS((3.14*Raw!H735/180)-(3.14*Raw!D735/180)))/3.14,H734)</f>
        <v>15.630000000000019</v>
      </c>
      <c r="I735">
        <f>IF(AND(Raw!W735="OK",Raw!Y735="OK"),180*ATAN(SIN((3.14*Raw!V735/180)-(3.14*Raw!X735/180))/COS((3.14*Raw!V735/180)-(3.14*Raw!X735/180)))/3.14,I734)</f>
        <v>12.849999999999996</v>
      </c>
      <c r="J735">
        <f>IF(AND(Raw!U735="OK",Raw!C735="OK"),180*ATAN(SIN((3.14*Raw!T735/180)-(3.14*Raw!B735/180))/COS((3.14*Raw!T735/180)-(3.14*Raw!B735/180)))/3.14,J734)</f>
        <v>2.4900000000000198</v>
      </c>
      <c r="K735">
        <f>IF(AND(Raw!M735="OK",Raw!AA735="OK"),180*ATAN(SIN((3.14*Raw!L735/180)-(3.14*Raw!Z735/180))/COS((3.14*Raw!L735/180)-(3.14*Raw!Z735/180)))/3.14,K734)</f>
        <v>16.300000000000015</v>
      </c>
      <c r="L735">
        <f>IF(AND(Raw!I735="OK",Raw!AA735="OK"),180*ATAN(SIN((3.14*Raw!H735/180)-(3.14*Raw!Z735/180))/COS((3.14*Raw!H735/180)-(3.14*Raw!Z735/180)))/3.14,L734)</f>
        <v>5.5200000000000129</v>
      </c>
      <c r="M735">
        <f>IF(AND(Raw!I735="OK",Raw!G735="OK"),180*ATAN(SIN((3.14*Raw!H735/180)-(3.14*Raw!F735/180))/COS((3.14*Raw!H735/180)-(3.14*Raw!F735/180)))/3.14,M734)</f>
        <v>0</v>
      </c>
      <c r="N735">
        <f>IF(AND(Raw!O735="OK",Raw!S735="OK"),180*ATAN(SIN((3.14*Raw!N735/180)-(3.14*Raw!R735/180))/COS((3.14*Raw!N735/180)-(3.14*Raw!R735/180)))/3.14,N734)</f>
        <v>1.749999999999996</v>
      </c>
      <c r="O735">
        <f>IF(AND(Raw!M735="OK",Raw!K735="OK"),180*ATAN(SIN((3.14*Raw!L735/180)-(3.14*Raw!J735/180))/COS((3.14*Raw!L735/180)-(3.14*Raw!J735/180)))/3.14,O734)</f>
        <v>1.4100000000000217</v>
      </c>
      <c r="P735">
        <f>IF(AND(Raw!M735="OK",Raw!I735="OK"),180*ATAN(SIN((3.14*Raw!L735/180)-(3.14*Raw!H735/180))/COS((3.14*Raw!L735/180)-(3.14*Raw!H735/180)))/3.14,P734)</f>
        <v>10.780000000000003</v>
      </c>
    </row>
    <row r="736" spans="1:16" x14ac:dyDescent="0.25">
      <c r="A736" s="1" t="str">
        <f>Raw!A736</f>
        <v>26-07-2020 12:14:00</v>
      </c>
      <c r="B736">
        <f>IF(AND(Raw!K736="OK",Raw!C736="OK"),180*ATAN(SIN((3.14*Raw!J736/180)-(3.14*Raw!B736/180))/COS((3.14*Raw!J736/180)-(3.14*Raw!B736/180)))/3.14,B735)</f>
        <v>32.839999999999996</v>
      </c>
      <c r="C736">
        <f>IF(AND(Raw!O736="OK",Raw!C736="OK"),180*ATAN(SIN((3.14*Raw!N736/180)-(3.14*Raw!B736/180))/COS((3.14*Raw!N736/180)-(3.14*Raw!B736/180)))/3.14,C735)</f>
        <v>25.030000000000005</v>
      </c>
      <c r="D736">
        <f>IF(AND(Raw!K736="OK",Raw!O736="OK"),180*ATAN(SIN((3.14*Raw!J736/180)-(3.14*Raw!N736/180))/COS((3.14*Raw!J736/180)-(3.14*Raw!N736/180)))/3.14,D735)</f>
        <v>7.8099999999999872</v>
      </c>
      <c r="E736">
        <f>IF(AND(Raw!Q736="OK",Raw!C736="OK"),180*ATAN(SIN((3.14*Raw!P736/180)-(3.14*Raw!B736/180))/COS((3.14*Raw!P736/180)-(3.14*Raw!B736/180)))/3.14,E735)</f>
        <v>0</v>
      </c>
      <c r="F736">
        <f>IF(AND(Raw!O736="OK",Raw!Q736="OK"),180*ATAN(SIN((3.14*Raw!N736/180)-(3.14*Raw!P736/180))/COS((3.14*Raw!N736/180)-(3.14*Raw!P736/180)))/3.14,F735)</f>
        <v>0</v>
      </c>
      <c r="G736">
        <f>IF(AND(Raw!M736="OK",Raw!E736="OK"),180*ATAN(SIN((3.14*Raw!L736/180)-(3.14*Raw!D736/180))/COS((3.14*Raw!L736/180)-(3.14*Raw!D736/180)))/3.14,G735)</f>
        <v>26.329999999999991</v>
      </c>
      <c r="H736">
        <f>IF(AND(Raw!I736="OK",Raw!E736="OK"),180*ATAN(SIN((3.14*Raw!H736/180)-(3.14*Raw!D736/180))/COS((3.14*Raw!H736/180)-(3.14*Raw!D736/180)))/3.14,H735)</f>
        <v>15.579999999999998</v>
      </c>
      <c r="I736">
        <f>IF(AND(Raw!W736="OK",Raw!Y736="OK"),180*ATAN(SIN((3.14*Raw!V736/180)-(3.14*Raw!X736/180))/COS((3.14*Raw!V736/180)-(3.14*Raw!X736/180)))/3.14,I735)</f>
        <v>12.98</v>
      </c>
      <c r="J736">
        <f>IF(AND(Raw!U736="OK",Raw!C736="OK"),180*ATAN(SIN((3.14*Raw!T736/180)-(3.14*Raw!B736/180))/COS((3.14*Raw!T736/180)-(3.14*Raw!B736/180)))/3.14,J735)</f>
        <v>2.5200000000000014</v>
      </c>
      <c r="K736">
        <f>IF(AND(Raw!M736="OK",Raw!AA736="OK"),180*ATAN(SIN((3.14*Raw!L736/180)-(3.14*Raw!Z736/180))/COS((3.14*Raw!L736/180)-(3.14*Raw!Z736/180)))/3.14,K735)</f>
        <v>16.269999999999992</v>
      </c>
      <c r="L736">
        <f>IF(AND(Raw!I736="OK",Raw!AA736="OK"),180*ATAN(SIN((3.14*Raw!H736/180)-(3.14*Raw!Z736/180))/COS((3.14*Raw!H736/180)-(3.14*Raw!Z736/180)))/3.14,L735)</f>
        <v>5.5199999999999934</v>
      </c>
      <c r="M736">
        <f>IF(AND(Raw!I736="OK",Raw!G736="OK"),180*ATAN(SIN((3.14*Raw!H736/180)-(3.14*Raw!F736/180))/COS((3.14*Raw!H736/180)-(3.14*Raw!F736/180)))/3.14,M735)</f>
        <v>0</v>
      </c>
      <c r="N736">
        <f>IF(AND(Raw!O736="OK",Raw!S736="OK"),180*ATAN(SIN((3.14*Raw!N736/180)-(3.14*Raw!R736/180))/COS((3.14*Raw!N736/180)-(3.14*Raw!R736/180)))/3.14,N735)</f>
        <v>1.7700000000000062</v>
      </c>
      <c r="O736">
        <f>IF(AND(Raw!M736="OK",Raw!K736="OK"),180*ATAN(SIN((3.14*Raw!L736/180)-(3.14*Raw!J736/180))/COS((3.14*Raw!L736/180)-(3.14*Raw!J736/180)))/3.14,O735)</f>
        <v>1.4100000000000026</v>
      </c>
      <c r="P736">
        <f>IF(AND(Raw!M736="OK",Raw!I736="OK"),180*ATAN(SIN((3.14*Raw!L736/180)-(3.14*Raw!H736/180))/COS((3.14*Raw!L736/180)-(3.14*Raw!H736/180)))/3.14,P735)</f>
        <v>10.749999999999998</v>
      </c>
    </row>
    <row r="737" spans="1:16" x14ac:dyDescent="0.25">
      <c r="A737" s="1" t="str">
        <f>Raw!A737</f>
        <v>26-07-2020 12:15:00</v>
      </c>
      <c r="B737">
        <f>IF(AND(Raw!K737="OK",Raw!C737="OK"),180*ATAN(SIN((3.14*Raw!J737/180)-(3.14*Raw!B737/180))/COS((3.14*Raw!J737/180)-(3.14*Raw!B737/180)))/3.14,B736)</f>
        <v>32.47</v>
      </c>
      <c r="C737">
        <f>IF(AND(Raw!O737="OK",Raw!C737="OK"),180*ATAN(SIN((3.14*Raw!N737/180)-(3.14*Raw!B737/180))/COS((3.14*Raw!N737/180)-(3.14*Raw!B737/180)))/3.14,C736)</f>
        <v>24.599999999999998</v>
      </c>
      <c r="D737">
        <f>IF(AND(Raw!K737="OK",Raw!O737="OK"),180*ATAN(SIN((3.14*Raw!J737/180)-(3.14*Raw!N737/180))/COS((3.14*Raw!J737/180)-(3.14*Raw!N737/180)))/3.14,D736)</f>
        <v>7.87</v>
      </c>
      <c r="E737">
        <f>IF(AND(Raw!Q737="OK",Raw!C737="OK"),180*ATAN(SIN((3.14*Raw!P737/180)-(3.14*Raw!B737/180))/COS((3.14*Raw!P737/180)-(3.14*Raw!B737/180)))/3.14,E736)</f>
        <v>0</v>
      </c>
      <c r="F737">
        <f>IF(AND(Raw!O737="OK",Raw!Q737="OK"),180*ATAN(SIN((3.14*Raw!N737/180)-(3.14*Raw!P737/180))/COS((3.14*Raw!N737/180)-(3.14*Raw!P737/180)))/3.14,F736)</f>
        <v>0</v>
      </c>
      <c r="G737">
        <f>IF(AND(Raw!M737="OK",Raw!E737="OK"),180*ATAN(SIN((3.14*Raw!L737/180)-(3.14*Raw!D737/180))/COS((3.14*Raw!L737/180)-(3.14*Raw!D737/180)))/3.14,G736)</f>
        <v>26.130000000000006</v>
      </c>
      <c r="H737">
        <f>IF(AND(Raw!I737="OK",Raw!E737="OK"),180*ATAN(SIN((3.14*Raw!H737/180)-(3.14*Raw!D737/180))/COS((3.14*Raw!H737/180)-(3.14*Raw!D737/180)))/3.14,H736)</f>
        <v>15.350000000000003</v>
      </c>
      <c r="I737">
        <f>IF(AND(Raw!W737="OK",Raw!Y737="OK"),180*ATAN(SIN((3.14*Raw!V737/180)-(3.14*Raw!X737/180))/COS((3.14*Raw!V737/180)-(3.14*Raw!X737/180)))/3.14,I736)</f>
        <v>12.98</v>
      </c>
      <c r="J737">
        <f>IF(AND(Raw!U737="OK",Raw!C737="OK"),180*ATAN(SIN((3.14*Raw!T737/180)-(3.14*Raw!B737/180))/COS((3.14*Raw!T737/180)-(3.14*Raw!B737/180)))/3.14,J736)</f>
        <v>2.5400000000000005</v>
      </c>
      <c r="K737">
        <f>IF(AND(Raw!M737="OK",Raw!AA737="OK"),180*ATAN(SIN((3.14*Raw!L737/180)-(3.14*Raw!Z737/180))/COS((3.14*Raw!L737/180)-(3.14*Raw!Z737/180)))/3.14,K736)</f>
        <v>16.240000000000013</v>
      </c>
      <c r="L737">
        <f>IF(AND(Raw!I737="OK",Raw!AA737="OK"),180*ATAN(SIN((3.14*Raw!H737/180)-(3.14*Raw!Z737/180))/COS((3.14*Raw!H737/180)-(3.14*Raw!Z737/180)))/3.14,L736)</f>
        <v>5.4600000000000044</v>
      </c>
      <c r="M737">
        <f>IF(AND(Raw!I737="OK",Raw!G737="OK"),180*ATAN(SIN((3.14*Raw!H737/180)-(3.14*Raw!F737/180))/COS((3.14*Raw!H737/180)-(3.14*Raw!F737/180)))/3.14,M736)</f>
        <v>0</v>
      </c>
      <c r="N737">
        <f>IF(AND(Raw!O737="OK",Raw!S737="OK"),180*ATAN(SIN((3.14*Raw!N737/180)-(3.14*Raw!R737/180))/COS((3.14*Raw!N737/180)-(3.14*Raw!R737/180)))/3.14,N736)</f>
        <v>1.6599999999999984</v>
      </c>
      <c r="O737">
        <f>IF(AND(Raw!M737="OK",Raw!K737="OK"),180*ATAN(SIN((3.14*Raw!L737/180)-(3.14*Raw!J737/180))/COS((3.14*Raw!L737/180)-(3.14*Raw!J737/180)))/3.14,O736)</f>
        <v>1.510000000000002</v>
      </c>
      <c r="P737">
        <f>IF(AND(Raw!M737="OK",Raw!I737="OK"),180*ATAN(SIN((3.14*Raw!L737/180)-(3.14*Raw!H737/180))/COS((3.14*Raw!L737/180)-(3.14*Raw!H737/180)))/3.14,P736)</f>
        <v>10.780000000000003</v>
      </c>
    </row>
    <row r="738" spans="1:16" x14ac:dyDescent="0.25">
      <c r="A738" s="1" t="str">
        <f>Raw!A738</f>
        <v>26-07-2020 12:16:00</v>
      </c>
      <c r="B738">
        <f>IF(AND(Raw!K738="OK",Raw!C738="OK"),180*ATAN(SIN((3.14*Raw!J738/180)-(3.14*Raw!B738/180))/COS((3.14*Raw!J738/180)-(3.14*Raw!B738/180)))/3.14,B737)</f>
        <v>32.342597226855311</v>
      </c>
      <c r="C738">
        <f>IF(AND(Raw!O738="OK",Raw!C738="OK"),180*ATAN(SIN((3.14*Raw!N738/180)-(3.14*Raw!B738/180))/COS((3.14*Raw!N738/180)-(3.14*Raw!B738/180)))/3.14,C737)</f>
        <v>24.432597226855297</v>
      </c>
      <c r="D738">
        <f>IF(AND(Raw!K738="OK",Raw!O738="OK"),180*ATAN(SIN((3.14*Raw!J738/180)-(3.14*Raw!N738/180))/COS((3.14*Raw!J738/180)-(3.14*Raw!N738/180)))/3.14,D737)</f>
        <v>7.9099999999999895</v>
      </c>
      <c r="E738">
        <f>IF(AND(Raw!Q738="OK",Raw!C738="OK"),180*ATAN(SIN((3.14*Raw!P738/180)-(3.14*Raw!B738/180))/COS((3.14*Raw!P738/180)-(3.14*Raw!B738/180)))/3.14,E737)</f>
        <v>0</v>
      </c>
      <c r="F738">
        <f>IF(AND(Raw!O738="OK",Raw!Q738="OK"),180*ATAN(SIN((3.14*Raw!N738/180)-(3.14*Raw!P738/180))/COS((3.14*Raw!N738/180)-(3.14*Raw!P738/180)))/3.14,F737)</f>
        <v>0</v>
      </c>
      <c r="G738">
        <f>IF(AND(Raw!M738="OK",Raw!E738="OK"),180*ATAN(SIN((3.14*Raw!L738/180)-(3.14*Raw!D738/180))/COS((3.14*Raw!L738/180)-(3.14*Raw!D738/180)))/3.14,G737)</f>
        <v>26.352597226855256</v>
      </c>
      <c r="H738">
        <f>IF(AND(Raw!I738="OK",Raw!E738="OK"),180*ATAN(SIN((3.14*Raw!H738/180)-(3.14*Raw!D738/180))/COS((3.14*Raw!H738/180)-(3.14*Raw!D738/180)))/3.14,H737)</f>
        <v>15.512597226855313</v>
      </c>
      <c r="I738">
        <f>IF(AND(Raw!W738="OK",Raw!Y738="OK"),180*ATAN(SIN((3.14*Raw!V738/180)-(3.14*Raw!X738/180))/COS((3.14*Raw!V738/180)-(3.14*Raw!X738/180)))/3.14,I737)</f>
        <v>13.242597226855283</v>
      </c>
      <c r="J738">
        <f>IF(AND(Raw!U738="OK",Raw!C738="OK"),180*ATAN(SIN((3.14*Raw!T738/180)-(3.14*Raw!B738/180))/COS((3.14*Raw!T738/180)-(3.14*Raw!B738/180)))/3.14,J737)</f>
        <v>2.4899999999999944</v>
      </c>
      <c r="K738">
        <f>IF(AND(Raw!M738="OK",Raw!AA738="OK"),180*ATAN(SIN((3.14*Raw!L738/180)-(3.14*Raw!Z738/180))/COS((3.14*Raw!L738/180)-(3.14*Raw!Z738/180)))/3.14,K737)</f>
        <v>16.349999999999987</v>
      </c>
      <c r="L738">
        <f>IF(AND(Raw!I738="OK",Raw!AA738="OK"),180*ATAN(SIN((3.14*Raw!H738/180)-(3.14*Raw!Z738/180))/COS((3.14*Raw!H738/180)-(3.14*Raw!Z738/180)))/3.14,L737)</f>
        <v>5.5100000000000238</v>
      </c>
      <c r="M738">
        <f>IF(AND(Raw!I738="OK",Raw!G738="OK"),180*ATAN(SIN((3.14*Raw!H738/180)-(3.14*Raw!F738/180))/COS((3.14*Raw!H738/180)-(3.14*Raw!F738/180)))/3.14,M737)</f>
        <v>0</v>
      </c>
      <c r="N738">
        <f>IF(AND(Raw!O738="OK",Raw!S738="OK"),180*ATAN(SIN((3.14*Raw!N738/180)-(3.14*Raw!R738/180))/COS((3.14*Raw!N738/180)-(3.14*Raw!R738/180)))/3.14,N737)</f>
        <v>1.550000000000022</v>
      </c>
      <c r="O738">
        <f>IF(AND(Raw!M738="OK",Raw!K738="OK"),180*ATAN(SIN((3.14*Raw!L738/180)-(3.14*Raw!J738/180))/COS((3.14*Raw!L738/180)-(3.14*Raw!J738/180)))/3.14,O737)</f>
        <v>1.5699999999999752</v>
      </c>
      <c r="P738">
        <f>IF(AND(Raw!M738="OK",Raw!I738="OK"),180*ATAN(SIN((3.14*Raw!L738/180)-(3.14*Raw!H738/180))/COS((3.14*Raw!L738/180)-(3.14*Raw!H738/180)))/3.14,P737)</f>
        <v>10.839999999999964</v>
      </c>
    </row>
    <row r="739" spans="1:16" x14ac:dyDescent="0.25">
      <c r="A739" s="1" t="str">
        <f>Raw!A739</f>
        <v>26-07-2020 12:17:00</v>
      </c>
      <c r="B739">
        <f>IF(AND(Raw!K739="OK",Raw!C739="OK"),180*ATAN(SIN((3.14*Raw!J739/180)-(3.14*Raw!B739/180))/COS((3.14*Raw!J739/180)-(3.14*Raw!B739/180)))/3.14,B738)</f>
        <v>32.229999999999976</v>
      </c>
      <c r="C739">
        <f>IF(AND(Raw!O739="OK",Raw!C739="OK"),180*ATAN(SIN((3.14*Raw!N739/180)-(3.14*Raw!B739/180))/COS((3.14*Raw!N739/180)-(3.14*Raw!B739/180)))/3.14,C738)</f>
        <v>24.299999999999983</v>
      </c>
      <c r="D739">
        <f>IF(AND(Raw!K739="OK",Raw!O739="OK"),180*ATAN(SIN((3.14*Raw!J739/180)-(3.14*Raw!N739/180))/COS((3.14*Raw!J739/180)-(3.14*Raw!N739/180)))/3.14,D738)</f>
        <v>7.9299999999999908</v>
      </c>
      <c r="E739">
        <f>IF(AND(Raw!Q739="OK",Raw!C739="OK"),180*ATAN(SIN((3.14*Raw!P739/180)-(3.14*Raw!B739/180))/COS((3.14*Raw!P739/180)-(3.14*Raw!B739/180)))/3.14,E738)</f>
        <v>0</v>
      </c>
      <c r="F739">
        <f>IF(AND(Raw!O739="OK",Raw!Q739="OK"),180*ATAN(SIN((3.14*Raw!N739/180)-(3.14*Raw!P739/180))/COS((3.14*Raw!N739/180)-(3.14*Raw!P739/180)))/3.14,F738)</f>
        <v>0</v>
      </c>
      <c r="G739">
        <f>IF(AND(Raw!M739="OK",Raw!E739="OK"),180*ATAN(SIN((3.14*Raw!L739/180)-(3.14*Raw!D739/180))/COS((3.14*Raw!L739/180)-(3.14*Raw!D739/180)))/3.14,G738)</f>
        <v>26.279999999999998</v>
      </c>
      <c r="H739">
        <f>IF(AND(Raw!I739="OK",Raw!E739="OK"),180*ATAN(SIN((3.14*Raw!H739/180)-(3.14*Raw!D739/180))/COS((3.14*Raw!H739/180)-(3.14*Raw!D739/180)))/3.14,H738)</f>
        <v>15.370000000000012</v>
      </c>
      <c r="I739">
        <f>IF(AND(Raw!W739="OK",Raw!Y739="OK"),180*ATAN(SIN((3.14*Raw!V739/180)-(3.14*Raw!X739/180))/COS((3.14*Raw!V739/180)-(3.14*Raw!X739/180)))/3.14,I738)</f>
        <v>12.830000000000007</v>
      </c>
      <c r="J739">
        <f>IF(AND(Raw!U739="OK",Raw!C739="OK"),180*ATAN(SIN((3.14*Raw!T739/180)-(3.14*Raw!B739/180))/COS((3.14*Raw!T739/180)-(3.14*Raw!B739/180)))/3.14,J738)</f>
        <v>2.4999999999999836</v>
      </c>
      <c r="K739">
        <f>IF(AND(Raw!M739="OK",Raw!AA739="OK"),180*ATAN(SIN((3.14*Raw!L739/180)-(3.14*Raw!Z739/180))/COS((3.14*Raw!L739/180)-(3.14*Raw!Z739/180)))/3.14,K738)</f>
        <v>16.489999999999991</v>
      </c>
      <c r="L739">
        <f>IF(AND(Raw!I739="OK",Raw!AA739="OK"),180*ATAN(SIN((3.14*Raw!H739/180)-(3.14*Raw!Z739/180))/COS((3.14*Raw!H739/180)-(3.14*Raw!Z739/180)))/3.14,L738)</f>
        <v>5.5799999999999992</v>
      </c>
      <c r="M739">
        <f>IF(AND(Raw!I739="OK",Raw!G739="OK"),180*ATAN(SIN((3.14*Raw!H739/180)-(3.14*Raw!F739/180))/COS((3.14*Raw!H739/180)-(3.14*Raw!F739/180)))/3.14,M738)</f>
        <v>0</v>
      </c>
      <c r="N739">
        <f>IF(AND(Raw!O739="OK",Raw!S739="OK"),180*ATAN(SIN((3.14*Raw!N739/180)-(3.14*Raw!R739/180))/COS((3.14*Raw!N739/180)-(3.14*Raw!R739/180)))/3.14,N738)</f>
        <v>1.5799999999999896</v>
      </c>
      <c r="O739">
        <f>IF(AND(Raw!M739="OK",Raw!K739="OK"),180*ATAN(SIN((3.14*Raw!L739/180)-(3.14*Raw!J739/180))/COS((3.14*Raw!L739/180)-(3.14*Raw!J739/180)))/3.14,O738)</f>
        <v>1.5900000000000043</v>
      </c>
      <c r="P739">
        <f>IF(AND(Raw!M739="OK",Raw!I739="OK"),180*ATAN(SIN((3.14*Raw!L739/180)-(3.14*Raw!H739/180))/COS((3.14*Raw!L739/180)-(3.14*Raw!H739/180)))/3.14,P738)</f>
        <v>10.909999999999989</v>
      </c>
    </row>
    <row r="740" spans="1:16" x14ac:dyDescent="0.25">
      <c r="A740" s="1" t="str">
        <f>Raw!A740</f>
        <v>26-07-2020 12:18:00</v>
      </c>
      <c r="B740">
        <f>IF(AND(Raw!K740="OK",Raw!C740="OK"),180*ATAN(SIN((3.14*Raw!J740/180)-(3.14*Raw!B740/180))/COS((3.14*Raw!J740/180)-(3.14*Raw!B740/180)))/3.14,B739)</f>
        <v>32.439999999999976</v>
      </c>
      <c r="C740">
        <f>IF(AND(Raw!O740="OK",Raw!C740="OK"),180*ATAN(SIN((3.14*Raw!N740/180)-(3.14*Raw!B740/180))/COS((3.14*Raw!N740/180)-(3.14*Raw!B740/180)))/3.14,C739)</f>
        <v>24.510000000000009</v>
      </c>
      <c r="D740">
        <f>IF(AND(Raw!K740="OK",Raw!O740="OK"),180*ATAN(SIN((3.14*Raw!J740/180)-(3.14*Raw!N740/180))/COS((3.14*Raw!J740/180)-(3.14*Raw!N740/180)))/3.14,D739)</f>
        <v>7.9299999999999686</v>
      </c>
      <c r="E740">
        <f>IF(AND(Raw!Q740="OK",Raw!C740="OK"),180*ATAN(SIN((3.14*Raw!P740/180)-(3.14*Raw!B740/180))/COS((3.14*Raw!P740/180)-(3.14*Raw!B740/180)))/3.14,E739)</f>
        <v>0</v>
      </c>
      <c r="F740">
        <f>IF(AND(Raw!O740="OK",Raw!Q740="OK"),180*ATAN(SIN((3.14*Raw!N740/180)-(3.14*Raw!P740/180))/COS((3.14*Raw!N740/180)-(3.14*Raw!P740/180)))/3.14,F739)</f>
        <v>0</v>
      </c>
      <c r="G740">
        <f>IF(AND(Raw!M740="OK",Raw!E740="OK"),180*ATAN(SIN((3.14*Raw!L740/180)-(3.14*Raw!D740/180))/COS((3.14*Raw!L740/180)-(3.14*Raw!D740/180)))/3.14,G739)</f>
        <v>26.600000000000005</v>
      </c>
      <c r="H740">
        <f>IF(AND(Raw!I740="OK",Raw!E740="OK"),180*ATAN(SIN((3.14*Raw!H740/180)-(3.14*Raw!D740/180))/COS((3.14*Raw!H740/180)-(3.14*Raw!D740/180)))/3.14,H739)</f>
        <v>15.589999999999995</v>
      </c>
      <c r="I740">
        <f>IF(AND(Raw!W740="OK",Raw!Y740="OK"),180*ATAN(SIN((3.14*Raw!V740/180)-(3.14*Raw!X740/180))/COS((3.14*Raw!V740/180)-(3.14*Raw!X740/180)))/3.14,I739)</f>
        <v>12.760000000000018</v>
      </c>
      <c r="J740">
        <f>IF(AND(Raw!U740="OK",Raw!C740="OK"),180*ATAN(SIN((3.14*Raw!T740/180)-(3.14*Raw!B740/180))/COS((3.14*Raw!T740/180)-(3.14*Raw!B740/180)))/3.14,J739)</f>
        <v>2.4499999999999869</v>
      </c>
      <c r="K740">
        <f>IF(AND(Raw!M740="OK",Raw!AA740="OK"),180*ATAN(SIN((3.14*Raw!L740/180)-(3.14*Raw!Z740/180))/COS((3.14*Raw!L740/180)-(3.14*Raw!Z740/180)))/3.14,K739)</f>
        <v>16.640000000000025</v>
      </c>
      <c r="L740">
        <f>IF(AND(Raw!I740="OK",Raw!AA740="OK"),180*ATAN(SIN((3.14*Raw!H740/180)-(3.14*Raw!Z740/180))/COS((3.14*Raw!H740/180)-(3.14*Raw!Z740/180)))/3.14,L739)</f>
        <v>5.6300000000000212</v>
      </c>
      <c r="M740">
        <f>IF(AND(Raw!I740="OK",Raw!G740="OK"),180*ATAN(SIN((3.14*Raw!H740/180)-(3.14*Raw!F740/180))/COS((3.14*Raw!H740/180)-(3.14*Raw!F740/180)))/3.14,M739)</f>
        <v>0</v>
      </c>
      <c r="N740">
        <f>IF(AND(Raw!O740="OK",Raw!S740="OK"),180*ATAN(SIN((3.14*Raw!N740/180)-(3.14*Raw!R740/180))/COS((3.14*Raw!N740/180)-(3.14*Raw!R740/180)))/3.14,N739)</f>
        <v>1.6600000000000046</v>
      </c>
      <c r="O740">
        <f>IF(AND(Raw!M740="OK",Raw!K740="OK"),180*ATAN(SIN((3.14*Raw!L740/180)-(3.14*Raw!J740/180))/COS((3.14*Raw!L740/180)-(3.14*Raw!J740/180)))/3.14,O739)</f>
        <v>1.5400000000000331</v>
      </c>
      <c r="P740">
        <f>IF(AND(Raw!M740="OK",Raw!I740="OK"),180*ATAN(SIN((3.14*Raw!L740/180)-(3.14*Raw!H740/180))/COS((3.14*Raw!L740/180)-(3.14*Raw!H740/180)))/3.14,P739)</f>
        <v>11.010000000000007</v>
      </c>
    </row>
    <row r="741" spans="1:16" x14ac:dyDescent="0.25">
      <c r="A741" s="1" t="str">
        <f>Raw!A741</f>
        <v>26-07-2020 12:19:00</v>
      </c>
      <c r="B741">
        <f>IF(AND(Raw!K741="OK",Raw!C741="OK"),180*ATAN(SIN((3.14*Raw!J741/180)-(3.14*Raw!B741/180))/COS((3.14*Raw!J741/180)-(3.14*Raw!B741/180)))/3.14,B740)</f>
        <v>32.449999999999989</v>
      </c>
      <c r="C741">
        <f>IF(AND(Raw!O741="OK",Raw!C741="OK"),180*ATAN(SIN((3.14*Raw!N741/180)-(3.14*Raw!B741/180))/COS((3.14*Raw!N741/180)-(3.14*Raw!B741/180)))/3.14,C740)</f>
        <v>24.509999999999984</v>
      </c>
      <c r="D741">
        <f>IF(AND(Raw!K741="OK",Raw!O741="OK"),180*ATAN(SIN((3.14*Raw!J741/180)-(3.14*Raw!N741/180))/COS((3.14*Raw!J741/180)-(3.14*Raw!N741/180)))/3.14,D740)</f>
        <v>7.9400000000000075</v>
      </c>
      <c r="E741">
        <f>IF(AND(Raw!Q741="OK",Raw!C741="OK"),180*ATAN(SIN((3.14*Raw!P741/180)-(3.14*Raw!B741/180))/COS((3.14*Raw!P741/180)-(3.14*Raw!B741/180)))/3.14,E740)</f>
        <v>0</v>
      </c>
      <c r="F741">
        <f>IF(AND(Raw!O741="OK",Raw!Q741="OK"),180*ATAN(SIN((3.14*Raw!N741/180)-(3.14*Raw!P741/180))/COS((3.14*Raw!N741/180)-(3.14*Raw!P741/180)))/3.14,F740)</f>
        <v>0</v>
      </c>
      <c r="G741">
        <f>IF(AND(Raw!M741="OK",Raw!E741="OK"),180*ATAN(SIN((3.14*Raw!L741/180)-(3.14*Raw!D741/180))/COS((3.14*Raw!L741/180)-(3.14*Raw!D741/180)))/3.14,G740)</f>
        <v>26.63</v>
      </c>
      <c r="H741">
        <f>IF(AND(Raw!I741="OK",Raw!E741="OK"),180*ATAN(SIN((3.14*Raw!H741/180)-(3.14*Raw!D741/180))/COS((3.14*Raw!H741/180)-(3.14*Raw!D741/180)))/3.14,H740)</f>
        <v>15.569999999999997</v>
      </c>
      <c r="I741">
        <f>IF(AND(Raw!W741="OK",Raw!Y741="OK"),180*ATAN(SIN((3.14*Raw!V741/180)-(3.14*Raw!X741/180))/COS((3.14*Raw!V741/180)-(3.14*Raw!X741/180)))/3.14,I740)</f>
        <v>12.72000000000001</v>
      </c>
      <c r="J741">
        <f>IF(AND(Raw!U741="OK",Raw!C741="OK"),180*ATAN(SIN((3.14*Raw!T741/180)-(3.14*Raw!B741/180))/COS((3.14*Raw!T741/180)-(3.14*Raw!B741/180)))/3.14,J740)</f>
        <v>2.4699999999999651</v>
      </c>
      <c r="K741">
        <f>IF(AND(Raw!M741="OK",Raw!AA741="OK"),180*ATAN(SIN((3.14*Raw!L741/180)-(3.14*Raw!Z741/180))/COS((3.14*Raw!L741/180)-(3.14*Raw!Z741/180)))/3.14,K740)</f>
        <v>16.750000000000007</v>
      </c>
      <c r="L741">
        <f>IF(AND(Raw!I741="OK",Raw!AA741="OK"),180*ATAN(SIN((3.14*Raw!H741/180)-(3.14*Raw!Z741/180))/COS((3.14*Raw!H741/180)-(3.14*Raw!Z741/180)))/3.14,L740)</f>
        <v>5.6900000000000057</v>
      </c>
      <c r="M741">
        <f>IF(AND(Raw!I741="OK",Raw!G741="OK"),180*ATAN(SIN((3.14*Raw!H741/180)-(3.14*Raw!F741/180))/COS((3.14*Raw!H741/180)-(3.14*Raw!F741/180)))/3.14,M740)</f>
        <v>0</v>
      </c>
      <c r="N741">
        <f>IF(AND(Raw!O741="OK",Raw!S741="OK"),180*ATAN(SIN((3.14*Raw!N741/180)-(3.14*Raw!R741/180))/COS((3.14*Raw!N741/180)-(3.14*Raw!R741/180)))/3.14,N740)</f>
        <v>1.5799999999999896</v>
      </c>
      <c r="O741">
        <f>IF(AND(Raw!M741="OK",Raw!K741="OK"),180*ATAN(SIN((3.14*Raw!L741/180)-(3.14*Raw!J741/180))/COS((3.14*Raw!L741/180)-(3.14*Raw!J741/180)))/3.14,O740)</f>
        <v>1.5700000000000005</v>
      </c>
      <c r="P741">
        <f>IF(AND(Raw!M741="OK",Raw!I741="OK"),180*ATAN(SIN((3.14*Raw!L741/180)-(3.14*Raw!H741/180))/COS((3.14*Raw!L741/180)-(3.14*Raw!H741/180)))/3.14,P740)</f>
        <v>11.060000000000004</v>
      </c>
    </row>
    <row r="742" spans="1:16" x14ac:dyDescent="0.25">
      <c r="A742" s="1" t="str">
        <f>Raw!A742</f>
        <v>26-07-2020 12:20:00</v>
      </c>
      <c r="B742">
        <f>IF(AND(Raw!K742="OK",Raw!C742="OK"),180*ATAN(SIN((3.14*Raw!J742/180)-(3.14*Raw!B742/180))/COS((3.14*Raw!J742/180)-(3.14*Raw!B742/180)))/3.14,B741)</f>
        <v>32.340000000000003</v>
      </c>
      <c r="C742">
        <f>IF(AND(Raw!O742="OK",Raw!C742="OK"),180*ATAN(SIN((3.14*Raw!N742/180)-(3.14*Raw!B742/180))/COS((3.14*Raw!N742/180)-(3.14*Raw!B742/180)))/3.14,C741)</f>
        <v>24.400000000000002</v>
      </c>
      <c r="D742">
        <f>IF(AND(Raw!K742="OK",Raw!O742="OK"),180*ATAN(SIN((3.14*Raw!J742/180)-(3.14*Raw!N742/180))/COS((3.14*Raw!J742/180)-(3.14*Raw!N742/180)))/3.14,D741)</f>
        <v>7.9400000000000022</v>
      </c>
      <c r="E742">
        <f>IF(AND(Raw!Q742="OK",Raw!C742="OK"),180*ATAN(SIN((3.14*Raw!P742/180)-(3.14*Raw!B742/180))/COS((3.14*Raw!P742/180)-(3.14*Raw!B742/180)))/3.14,E741)</f>
        <v>0</v>
      </c>
      <c r="F742">
        <f>IF(AND(Raw!O742="OK",Raw!Q742="OK"),180*ATAN(SIN((3.14*Raw!N742/180)-(3.14*Raw!P742/180))/COS((3.14*Raw!N742/180)-(3.14*Raw!P742/180)))/3.14,F741)</f>
        <v>0</v>
      </c>
      <c r="G742">
        <f>IF(AND(Raw!M742="OK",Raw!E742="OK"),180*ATAN(SIN((3.14*Raw!L742/180)-(3.14*Raw!D742/180))/COS((3.14*Raw!L742/180)-(3.14*Raw!D742/180)))/3.14,G741)</f>
        <v>26.5</v>
      </c>
      <c r="H742">
        <f>IF(AND(Raw!I742="OK",Raw!E742="OK"),180*ATAN(SIN((3.14*Raw!H742/180)-(3.14*Raw!D742/180))/COS((3.14*Raw!H742/180)-(3.14*Raw!D742/180)))/3.14,H741)</f>
        <v>15.450000000000006</v>
      </c>
      <c r="I742">
        <f>IF(AND(Raw!W742="OK",Raw!Y742="OK"),180*ATAN(SIN((3.14*Raw!V742/180)-(3.14*Raw!X742/180))/COS((3.14*Raw!V742/180)-(3.14*Raw!X742/180)))/3.14,I741)</f>
        <v>12.690000000000003</v>
      </c>
      <c r="J742">
        <f>IF(AND(Raw!U742="OK",Raw!C742="OK"),180*ATAN(SIN((3.14*Raw!T742/180)-(3.14*Raw!B742/180))/COS((3.14*Raw!T742/180)-(3.14*Raw!B742/180)))/3.14,J741)</f>
        <v>2.4900000000000011</v>
      </c>
      <c r="K742">
        <f>IF(AND(Raw!M742="OK",Raw!AA742="OK"),180*ATAN(SIN((3.14*Raw!L742/180)-(3.14*Raw!Z742/180))/COS((3.14*Raw!L742/180)-(3.14*Raw!Z742/180)))/3.14,K741)</f>
        <v>16.779999999999998</v>
      </c>
      <c r="L742">
        <f>IF(AND(Raw!I742="OK",Raw!AA742="OK"),180*ATAN(SIN((3.14*Raw!H742/180)-(3.14*Raw!Z742/180))/COS((3.14*Raw!H742/180)-(3.14*Raw!Z742/180)))/3.14,L741)</f>
        <v>5.7300000000000013</v>
      </c>
      <c r="M742">
        <f>IF(AND(Raw!I742="OK",Raw!G742="OK"),180*ATAN(SIN((3.14*Raw!H742/180)-(3.14*Raw!F742/180))/COS((3.14*Raw!H742/180)-(3.14*Raw!F742/180)))/3.14,M741)</f>
        <v>0</v>
      </c>
      <c r="N742">
        <f>IF(AND(Raw!O742="OK",Raw!S742="OK"),180*ATAN(SIN((3.14*Raw!N742/180)-(3.14*Raw!R742/180))/COS((3.14*Raw!N742/180)-(3.14*Raw!R742/180)))/3.14,N741)</f>
        <v>1.6099999999999957</v>
      </c>
      <c r="O742">
        <f>IF(AND(Raw!M742="OK",Raw!K742="OK"),180*ATAN(SIN((3.14*Raw!L742/180)-(3.14*Raw!J742/180))/COS((3.14*Raw!L742/180)-(3.14*Raw!J742/180)))/3.14,O741)</f>
        <v>1.5399999999999998</v>
      </c>
      <c r="P742">
        <f>IF(AND(Raw!M742="OK",Raw!I742="OK"),180*ATAN(SIN((3.14*Raw!L742/180)-(3.14*Raw!H742/180))/COS((3.14*Raw!L742/180)-(3.14*Raw!H742/180)))/3.14,P741)</f>
        <v>11.049999999999999</v>
      </c>
    </row>
    <row r="743" spans="1:16" x14ac:dyDescent="0.25">
      <c r="A743" s="1" t="str">
        <f>Raw!A743</f>
        <v>26-07-2020 12:21:00</v>
      </c>
      <c r="B743">
        <f>IF(AND(Raw!K743="OK",Raw!C743="OK"),180*ATAN(SIN((3.14*Raw!J743/180)-(3.14*Raw!B743/180))/COS((3.14*Raw!J743/180)-(3.14*Raw!B743/180)))/3.14,B742)</f>
        <v>32.559999999999995</v>
      </c>
      <c r="C743">
        <f>IF(AND(Raw!O743="OK",Raw!C743="OK"),180*ATAN(SIN((3.14*Raw!N743/180)-(3.14*Raw!B743/180))/COS((3.14*Raw!N743/180)-(3.14*Raw!B743/180)))/3.14,C742)</f>
        <v>24.65</v>
      </c>
      <c r="D743">
        <f>IF(AND(Raw!K743="OK",Raw!O743="OK"),180*ATAN(SIN((3.14*Raw!J743/180)-(3.14*Raw!N743/180))/COS((3.14*Raw!J743/180)-(3.14*Raw!N743/180)))/3.14,D742)</f>
        <v>7.9100000000000019</v>
      </c>
      <c r="E743">
        <f>IF(AND(Raw!Q743="OK",Raw!C743="OK"),180*ATAN(SIN((3.14*Raw!P743/180)-(3.14*Raw!B743/180))/COS((3.14*Raw!P743/180)-(3.14*Raw!B743/180)))/3.14,E742)</f>
        <v>0</v>
      </c>
      <c r="F743">
        <f>IF(AND(Raw!O743="OK",Raw!Q743="OK"),180*ATAN(SIN((3.14*Raw!N743/180)-(3.14*Raw!P743/180))/COS((3.14*Raw!N743/180)-(3.14*Raw!P743/180)))/3.14,F742)</f>
        <v>0</v>
      </c>
      <c r="G743">
        <f>IF(AND(Raw!M743="OK",Raw!E743="OK"),180*ATAN(SIN((3.14*Raw!L743/180)-(3.14*Raw!D743/180))/COS((3.14*Raw!L743/180)-(3.14*Raw!D743/180)))/3.14,G742)</f>
        <v>26.689999999999984</v>
      </c>
      <c r="H743">
        <f>IF(AND(Raw!I743="OK",Raw!E743="OK"),180*ATAN(SIN((3.14*Raw!H743/180)-(3.14*Raw!D743/180))/COS((3.14*Raw!H743/180)-(3.14*Raw!D743/180)))/3.14,H742)</f>
        <v>15.579999999999997</v>
      </c>
      <c r="I743">
        <f>IF(AND(Raw!W743="OK",Raw!Y743="OK"),180*ATAN(SIN((3.14*Raw!V743/180)-(3.14*Raw!X743/180))/COS((3.14*Raw!V743/180)-(3.14*Raw!X743/180)))/3.14,I742)</f>
        <v>12.61</v>
      </c>
      <c r="J743">
        <f>IF(AND(Raw!U743="OK",Raw!C743="OK"),180*ATAN(SIN((3.14*Raw!T743/180)-(3.14*Raw!B743/180))/COS((3.14*Raw!T743/180)-(3.14*Raw!B743/180)))/3.14,J742)</f>
        <v>2.4600000000000013</v>
      </c>
      <c r="K743">
        <f>IF(AND(Raw!M743="OK",Raw!AA743="OK"),180*ATAN(SIN((3.14*Raw!L743/180)-(3.14*Raw!Z743/180))/COS((3.14*Raw!L743/180)-(3.14*Raw!Z743/180)))/3.14,K742)</f>
        <v>16.839999999999989</v>
      </c>
      <c r="L743">
        <f>IF(AND(Raw!I743="OK",Raw!AA743="OK"),180*ATAN(SIN((3.14*Raw!H743/180)-(3.14*Raw!Z743/180))/COS((3.14*Raw!H743/180)-(3.14*Raw!Z743/180)))/3.14,L742)</f>
        <v>5.7300000000000013</v>
      </c>
      <c r="M743">
        <f>IF(AND(Raw!I743="OK",Raw!G743="OK"),180*ATAN(SIN((3.14*Raw!H743/180)-(3.14*Raw!F743/180))/COS((3.14*Raw!H743/180)-(3.14*Raw!F743/180)))/3.14,M742)</f>
        <v>0</v>
      </c>
      <c r="N743">
        <f>IF(AND(Raw!O743="OK",Raw!S743="OK"),180*ATAN(SIN((3.14*Raw!N743/180)-(3.14*Raw!R743/180))/COS((3.14*Raw!N743/180)-(3.14*Raw!R743/180)))/3.14,N742)</f>
        <v>1.629999999999999</v>
      </c>
      <c r="O743">
        <f>IF(AND(Raw!M743="OK",Raw!K743="OK"),180*ATAN(SIN((3.14*Raw!L743/180)-(3.14*Raw!J743/180))/COS((3.14*Raw!L743/180)-(3.14*Raw!J743/180)))/3.14,O742)</f>
        <v>1.5199999999999916</v>
      </c>
      <c r="P743">
        <f>IF(AND(Raw!M743="OK",Raw!I743="OK"),180*ATAN(SIN((3.14*Raw!L743/180)-(3.14*Raw!H743/180))/COS((3.14*Raw!L743/180)-(3.14*Raw!H743/180)))/3.14,P742)</f>
        <v>11.109999999999987</v>
      </c>
    </row>
    <row r="744" spans="1:16" x14ac:dyDescent="0.25">
      <c r="A744" s="1" t="str">
        <f>Raw!A744</f>
        <v>26-07-2020 12:22:00</v>
      </c>
      <c r="B744">
        <f>IF(AND(Raw!K744="OK",Raw!C744="OK"),180*ATAN(SIN((3.14*Raw!J744/180)-(3.14*Raw!B744/180))/COS((3.14*Raw!J744/180)-(3.14*Raw!B744/180)))/3.14,B743)</f>
        <v>32.619999999999997</v>
      </c>
      <c r="C744">
        <f>IF(AND(Raw!O744="OK",Raw!C744="OK"),180*ATAN(SIN((3.14*Raw!N744/180)-(3.14*Raw!B744/180))/COS((3.14*Raw!N744/180)-(3.14*Raw!B744/180)))/3.14,C743)</f>
        <v>24.780000000000005</v>
      </c>
      <c r="D744">
        <f>IF(AND(Raw!K744="OK",Raw!O744="OK"),180*ATAN(SIN((3.14*Raw!J744/180)-(3.14*Raw!N744/180))/COS((3.14*Raw!J744/180)-(3.14*Raw!N744/180)))/3.14,D743)</f>
        <v>7.8400000000000007</v>
      </c>
      <c r="E744">
        <f>IF(AND(Raw!Q744="OK",Raw!C744="OK"),180*ATAN(SIN((3.14*Raw!P744/180)-(3.14*Raw!B744/180))/COS((3.14*Raw!P744/180)-(3.14*Raw!B744/180)))/3.14,E743)</f>
        <v>0</v>
      </c>
      <c r="F744">
        <f>IF(AND(Raw!O744="OK",Raw!Q744="OK"),180*ATAN(SIN((3.14*Raw!N744/180)-(3.14*Raw!P744/180))/COS((3.14*Raw!N744/180)-(3.14*Raw!P744/180)))/3.14,F743)</f>
        <v>0</v>
      </c>
      <c r="G744">
        <f>IF(AND(Raw!M744="OK",Raw!E744="OK"),180*ATAN(SIN((3.14*Raw!L744/180)-(3.14*Raw!D744/180))/COS((3.14*Raw!L744/180)-(3.14*Raw!D744/180)))/3.14,G743)</f>
        <v>26.849999999999998</v>
      </c>
      <c r="H744">
        <f>IF(AND(Raw!I744="OK",Raw!E744="OK"),180*ATAN(SIN((3.14*Raw!H744/180)-(3.14*Raw!D744/180))/COS((3.14*Raw!H744/180)-(3.14*Raw!D744/180)))/3.14,H743)</f>
        <v>15.7</v>
      </c>
      <c r="I744">
        <f>IF(AND(Raw!W744="OK",Raw!Y744="OK"),180*ATAN(SIN((3.14*Raw!V744/180)-(3.14*Raw!X744/180))/COS((3.14*Raw!V744/180)-(3.14*Raw!X744/180)))/3.14,I743)</f>
        <v>12.509999999999996</v>
      </c>
      <c r="J744">
        <f>IF(AND(Raw!U744="OK",Raw!C744="OK"),180*ATAN(SIN((3.14*Raw!T744/180)-(3.14*Raw!B744/180))/COS((3.14*Raw!T744/180)-(3.14*Raw!B744/180)))/3.14,J743)</f>
        <v>2.4</v>
      </c>
      <c r="K744">
        <f>IF(AND(Raw!M744="OK",Raw!AA744="OK"),180*ATAN(SIN((3.14*Raw!L744/180)-(3.14*Raw!Z744/180))/COS((3.14*Raw!L744/180)-(3.14*Raw!Z744/180)))/3.14,K743)</f>
        <v>16.940000000000001</v>
      </c>
      <c r="L744">
        <f>IF(AND(Raw!I744="OK",Raw!AA744="OK"),180*ATAN(SIN((3.14*Raw!H744/180)-(3.14*Raw!Z744/180))/COS((3.14*Raw!H744/180)-(3.14*Raw!Z744/180)))/3.14,L743)</f>
        <v>5.7899999999999991</v>
      </c>
      <c r="M744">
        <f>IF(AND(Raw!I744="OK",Raw!G744="OK"),180*ATAN(SIN((3.14*Raw!H744/180)-(3.14*Raw!F744/180))/COS((3.14*Raw!H744/180)-(3.14*Raw!F744/180)))/3.14,M743)</f>
        <v>0</v>
      </c>
      <c r="N744">
        <f>IF(AND(Raw!O744="OK",Raw!S744="OK"),180*ATAN(SIN((3.14*Raw!N744/180)-(3.14*Raw!R744/180))/COS((3.14*Raw!N744/180)-(3.14*Raw!R744/180)))/3.14,N743)</f>
        <v>1.66</v>
      </c>
      <c r="O744">
        <f>IF(AND(Raw!M744="OK",Raw!K744="OK"),180*ATAN(SIN((3.14*Raw!L744/180)-(3.14*Raw!J744/180))/COS((3.14*Raw!L744/180)-(3.14*Raw!J744/180)))/3.14,O743)</f>
        <v>1.5099999999999989</v>
      </c>
      <c r="P744">
        <f>IF(AND(Raw!M744="OK",Raw!I744="OK"),180*ATAN(SIN((3.14*Raw!L744/180)-(3.14*Raw!H744/180))/COS((3.14*Raw!L744/180)-(3.14*Raw!H744/180)))/3.14,P743)</f>
        <v>11.149999999999999</v>
      </c>
    </row>
    <row r="745" spans="1:16" x14ac:dyDescent="0.25">
      <c r="A745" s="1" t="str">
        <f>Raw!A745</f>
        <v>26-07-2020 12:23:00</v>
      </c>
      <c r="B745">
        <f>IF(AND(Raw!K745="OK",Raw!C745="OK"),180*ATAN(SIN((3.14*Raw!J745/180)-(3.14*Raw!B745/180))/COS((3.14*Raw!J745/180)-(3.14*Raw!B745/180)))/3.14,B744)</f>
        <v>32.630000000000003</v>
      </c>
      <c r="C745">
        <f>IF(AND(Raw!O745="OK",Raw!C745="OK"),180*ATAN(SIN((3.14*Raw!N745/180)-(3.14*Raw!B745/180))/COS((3.14*Raw!N745/180)-(3.14*Raw!B745/180)))/3.14,C744)</f>
        <v>24.73</v>
      </c>
      <c r="D745">
        <f>IF(AND(Raw!K745="OK",Raw!O745="OK"),180*ATAN(SIN((3.14*Raw!J745/180)-(3.14*Raw!N745/180))/COS((3.14*Raw!J745/180)-(3.14*Raw!N745/180)))/3.14,D744)</f>
        <v>7.9000000000000012</v>
      </c>
      <c r="E745">
        <f>IF(AND(Raw!Q745="OK",Raw!C745="OK"),180*ATAN(SIN((3.14*Raw!P745/180)-(3.14*Raw!B745/180))/COS((3.14*Raw!P745/180)-(3.14*Raw!B745/180)))/3.14,E744)</f>
        <v>0</v>
      </c>
      <c r="F745">
        <f>IF(AND(Raw!O745="OK",Raw!Q745="OK"),180*ATAN(SIN((3.14*Raw!N745/180)-(3.14*Raw!P745/180))/COS((3.14*Raw!N745/180)-(3.14*Raw!P745/180)))/3.14,F744)</f>
        <v>0</v>
      </c>
      <c r="G745">
        <f>IF(AND(Raw!M745="OK",Raw!E745="OK"),180*ATAN(SIN((3.14*Raw!L745/180)-(3.14*Raw!D745/180))/COS((3.14*Raw!L745/180)-(3.14*Raw!D745/180)))/3.14,G744)</f>
        <v>26.92</v>
      </c>
      <c r="H745">
        <f>IF(AND(Raw!I745="OK",Raw!E745="OK"),180*ATAN(SIN((3.14*Raw!H745/180)-(3.14*Raw!D745/180))/COS((3.14*Raw!H745/180)-(3.14*Raw!D745/180)))/3.14,H744)</f>
        <v>15.690000000000003</v>
      </c>
      <c r="I745">
        <f>IF(AND(Raw!W745="OK",Raw!Y745="OK"),180*ATAN(SIN((3.14*Raw!V745/180)-(3.14*Raw!X745/180))/COS((3.14*Raw!V745/180)-(3.14*Raw!X745/180)))/3.14,I744)</f>
        <v>12.4</v>
      </c>
      <c r="J745">
        <f>IF(AND(Raw!U745="OK",Raw!C745="OK"),180*ATAN(SIN((3.14*Raw!T745/180)-(3.14*Raw!B745/180))/COS((3.14*Raw!T745/180)-(3.14*Raw!B745/180)))/3.14,J744)</f>
        <v>2.4399999999999977</v>
      </c>
      <c r="K745">
        <f>IF(AND(Raw!M745="OK",Raw!AA745="OK"),180*ATAN(SIN((3.14*Raw!L745/180)-(3.14*Raw!Z745/180))/COS((3.14*Raw!L745/180)-(3.14*Raw!Z745/180)))/3.14,K744)</f>
        <v>16.929999999999978</v>
      </c>
      <c r="L745">
        <f>IF(AND(Raw!I745="OK",Raw!AA745="OK"),180*ATAN(SIN((3.14*Raw!H745/180)-(3.14*Raw!Z745/180))/COS((3.14*Raw!H745/180)-(3.14*Raw!Z745/180)))/3.14,L744)</f>
        <v>5.6999999999999824</v>
      </c>
      <c r="M745">
        <f>IF(AND(Raw!I745="OK",Raw!G745="OK"),180*ATAN(SIN((3.14*Raw!H745/180)-(3.14*Raw!F745/180))/COS((3.14*Raw!H745/180)-(3.14*Raw!F745/180)))/3.14,M744)</f>
        <v>0</v>
      </c>
      <c r="N745">
        <f>IF(AND(Raw!O745="OK",Raw!S745="OK"),180*ATAN(SIN((3.14*Raw!N745/180)-(3.14*Raw!R745/180))/COS((3.14*Raw!N745/180)-(3.14*Raw!R745/180)))/3.14,N744)</f>
        <v>1.6499999999999901</v>
      </c>
      <c r="O745">
        <f>IF(AND(Raw!M745="OK",Raw!K745="OK"),180*ATAN(SIN((3.14*Raw!L745/180)-(3.14*Raw!J745/180))/COS((3.14*Raw!L745/180)-(3.14*Raw!J745/180)))/3.14,O744)</f>
        <v>1.5900000000000043</v>
      </c>
      <c r="P745">
        <f>IF(AND(Raw!M745="OK",Raw!I745="OK"),180*ATAN(SIN((3.14*Raw!L745/180)-(3.14*Raw!H745/180))/COS((3.14*Raw!L745/180)-(3.14*Raw!H745/180)))/3.14,P744)</f>
        <v>11.229999999999997</v>
      </c>
    </row>
    <row r="746" spans="1:16" x14ac:dyDescent="0.25">
      <c r="A746" s="1" t="str">
        <f>Raw!A746</f>
        <v>26-07-2020 12:24:00</v>
      </c>
      <c r="B746">
        <f>IF(AND(Raw!K746="OK",Raw!C746="OK"),180*ATAN(SIN((3.14*Raw!J746/180)-(3.14*Raw!B746/180))/COS((3.14*Raw!J746/180)-(3.14*Raw!B746/180)))/3.14,B745)</f>
        <v>32.839999999999996</v>
      </c>
      <c r="C746">
        <f>IF(AND(Raw!O746="OK",Raw!C746="OK"),180*ATAN(SIN((3.14*Raw!N746/180)-(3.14*Raw!B746/180))/COS((3.14*Raw!N746/180)-(3.14*Raw!B746/180)))/3.14,C745)</f>
        <v>24.929999999999993</v>
      </c>
      <c r="D746">
        <f>IF(AND(Raw!K746="OK",Raw!O746="OK"),180*ATAN(SIN((3.14*Raw!J746/180)-(3.14*Raw!N746/180))/COS((3.14*Raw!J746/180)-(3.14*Raw!N746/180)))/3.14,D745)</f>
        <v>7.9100000000000019</v>
      </c>
      <c r="E746">
        <f>IF(AND(Raw!Q746="OK",Raw!C746="OK"),180*ATAN(SIN((3.14*Raw!P746/180)-(3.14*Raw!B746/180))/COS((3.14*Raw!P746/180)-(3.14*Raw!B746/180)))/3.14,E745)</f>
        <v>0</v>
      </c>
      <c r="F746">
        <f>IF(AND(Raw!O746="OK",Raw!Q746="OK"),180*ATAN(SIN((3.14*Raw!N746/180)-(3.14*Raw!P746/180))/COS((3.14*Raw!N746/180)-(3.14*Raw!P746/180)))/3.14,F745)</f>
        <v>0</v>
      </c>
      <c r="G746">
        <f>IF(AND(Raw!M746="OK",Raw!E746="OK"),180*ATAN(SIN((3.14*Raw!L746/180)-(3.14*Raw!D746/180))/COS((3.14*Raw!L746/180)-(3.14*Raw!D746/180)))/3.14,G745)</f>
        <v>27.13</v>
      </c>
      <c r="H746">
        <f>IF(AND(Raw!I746="OK",Raw!E746="OK"),180*ATAN(SIN((3.14*Raw!H746/180)-(3.14*Raw!D746/180))/COS((3.14*Raw!H746/180)-(3.14*Raw!D746/180)))/3.14,H745)</f>
        <v>15.850000000000009</v>
      </c>
      <c r="I746">
        <f>IF(AND(Raw!W746="OK",Raw!Y746="OK"),180*ATAN(SIN((3.14*Raw!V746/180)-(3.14*Raw!X746/180))/COS((3.14*Raw!V746/180)-(3.14*Raw!X746/180)))/3.14,I745)</f>
        <v>12.429999999999993</v>
      </c>
      <c r="J746">
        <f>IF(AND(Raw!U746="OK",Raw!C746="OK"),180*ATAN(SIN((3.14*Raw!T746/180)-(3.14*Raw!B746/180))/COS((3.14*Raw!T746/180)-(3.14*Raw!B746/180)))/3.14,J745)</f>
        <v>2.4300000000000024</v>
      </c>
      <c r="K746">
        <f>IF(AND(Raw!M746="OK",Raw!AA746="OK"),180*ATAN(SIN((3.14*Raw!L746/180)-(3.14*Raw!Z746/180))/COS((3.14*Raw!L746/180)-(3.14*Raw!Z746/180)))/3.14,K745)</f>
        <v>17.010000000000012</v>
      </c>
      <c r="L746">
        <f>IF(AND(Raw!I746="OK",Raw!AA746="OK"),180*ATAN(SIN((3.14*Raw!H746/180)-(3.14*Raw!Z746/180))/COS((3.14*Raw!H746/180)-(3.14*Raw!Z746/180)))/3.14,L745)</f>
        <v>5.7300000000000146</v>
      </c>
      <c r="M746">
        <f>IF(AND(Raw!I746="OK",Raw!G746="OK"),180*ATAN(SIN((3.14*Raw!H746/180)-(3.14*Raw!F746/180))/COS((3.14*Raw!H746/180)-(3.14*Raw!F746/180)))/3.14,M745)</f>
        <v>0</v>
      </c>
      <c r="N746">
        <f>IF(AND(Raw!O746="OK",Raw!S746="OK"),180*ATAN(SIN((3.14*Raw!N746/180)-(3.14*Raw!R746/180))/COS((3.14*Raw!N746/180)-(3.14*Raw!R746/180)))/3.14,N745)</f>
        <v>1.7099999999999886</v>
      </c>
      <c r="O746">
        <f>IF(AND(Raw!M746="OK",Raw!K746="OK"),180*ATAN(SIN((3.14*Raw!L746/180)-(3.14*Raw!J746/180))/COS((3.14*Raw!L746/180)-(3.14*Raw!J746/180)))/3.14,O745)</f>
        <v>1.7100000000000013</v>
      </c>
      <c r="P746">
        <f>IF(AND(Raw!M746="OK",Raw!I746="OK"),180*ATAN(SIN((3.14*Raw!L746/180)-(3.14*Raw!H746/180))/COS((3.14*Raw!L746/180)-(3.14*Raw!H746/180)))/3.14,P745)</f>
        <v>11.279999999999994</v>
      </c>
    </row>
    <row r="747" spans="1:16" x14ac:dyDescent="0.25">
      <c r="A747" s="1" t="str">
        <f>Raw!A747</f>
        <v>26-07-2020 12:25:00</v>
      </c>
      <c r="B747">
        <f>IF(AND(Raw!K747="OK",Raw!C747="OK"),180*ATAN(SIN((3.14*Raw!J747/180)-(3.14*Raw!B747/180))/COS((3.14*Raw!J747/180)-(3.14*Raw!B747/180)))/3.14,B746)</f>
        <v>33.022597226855233</v>
      </c>
      <c r="C747">
        <f>IF(AND(Raw!O747="OK",Raw!C747="OK"),180*ATAN(SIN((3.14*Raw!N747/180)-(3.14*Raw!B747/180))/COS((3.14*Raw!N747/180)-(3.14*Raw!B747/180)))/3.14,C746)</f>
        <v>24.899999999999991</v>
      </c>
      <c r="D747">
        <f>IF(AND(Raw!K747="OK",Raw!O747="OK"),180*ATAN(SIN((3.14*Raw!J747/180)-(3.14*Raw!N747/180))/COS((3.14*Raw!J747/180)-(3.14*Raw!N747/180)))/3.14,D746)</f>
        <v>8.1225972268552447</v>
      </c>
      <c r="E747">
        <f>IF(AND(Raw!Q747="OK",Raw!C747="OK"),180*ATAN(SIN((3.14*Raw!P747/180)-(3.14*Raw!B747/180))/COS((3.14*Raw!P747/180)-(3.14*Raw!B747/180)))/3.14,E746)</f>
        <v>0</v>
      </c>
      <c r="F747">
        <f>IF(AND(Raw!O747="OK",Raw!Q747="OK"),180*ATAN(SIN((3.14*Raw!N747/180)-(3.14*Raw!P747/180))/COS((3.14*Raw!N747/180)-(3.14*Raw!P747/180)))/3.14,F746)</f>
        <v>0</v>
      </c>
      <c r="G747">
        <f>IF(AND(Raw!M747="OK",Raw!E747="OK"),180*ATAN(SIN((3.14*Raw!L747/180)-(3.14*Raw!D747/180))/COS((3.14*Raw!L747/180)-(3.14*Raw!D747/180)))/3.14,G746)</f>
        <v>27.322597226855262</v>
      </c>
      <c r="H747">
        <f>IF(AND(Raw!I747="OK",Raw!E747="OK"),180*ATAN(SIN((3.14*Raw!H747/180)-(3.14*Raw!D747/180))/COS((3.14*Raw!H747/180)-(3.14*Raw!D747/180)))/3.14,H746)</f>
        <v>15.779999999999994</v>
      </c>
      <c r="I747">
        <f>IF(AND(Raw!W747="OK",Raw!Y747="OK"),180*ATAN(SIN((3.14*Raw!V747/180)-(3.14*Raw!X747/180))/COS((3.14*Raw!V747/180)-(3.14*Raw!X747/180)))/3.14,I746)</f>
        <v>12.309999999999997</v>
      </c>
      <c r="J747">
        <f>IF(AND(Raw!U747="OK",Raw!C747="OK"),180*ATAN(SIN((3.14*Raw!T747/180)-(3.14*Raw!B747/180))/COS((3.14*Raw!T747/180)-(3.14*Raw!B747/180)))/3.14,J746)</f>
        <v>2.4999999999999836</v>
      </c>
      <c r="K747">
        <f>IF(AND(Raw!M747="OK",Raw!AA747="OK"),180*ATAN(SIN((3.14*Raw!L747/180)-(3.14*Raw!Z747/180))/COS((3.14*Raw!L747/180)-(3.14*Raw!Z747/180)))/3.14,K746)</f>
        <v>17.242597226855217</v>
      </c>
      <c r="L747">
        <f>IF(AND(Raw!I747="OK",Raw!AA747="OK"),180*ATAN(SIN((3.14*Raw!H747/180)-(3.14*Raw!Z747/180))/COS((3.14*Raw!H747/180)-(3.14*Raw!Z747/180)))/3.14,L746)</f>
        <v>5.6999999999999966</v>
      </c>
      <c r="M747">
        <f>IF(AND(Raw!I747="OK",Raw!G747="OK"),180*ATAN(SIN((3.14*Raw!H747/180)-(3.14*Raw!F747/180))/COS((3.14*Raw!H747/180)-(3.14*Raw!F747/180)))/3.14,M746)</f>
        <v>0</v>
      </c>
      <c r="N747">
        <f>IF(AND(Raw!O747="OK",Raw!S747="OK"),180*ATAN(SIN((3.14*Raw!N747/180)-(3.14*Raw!R747/180))/COS((3.14*Raw!N747/180)-(3.14*Raw!R747/180)))/3.14,N746)</f>
        <v>1.7600000000000233</v>
      </c>
      <c r="O747">
        <f>IF(AND(Raw!M747="OK",Raw!K747="OK"),180*ATAN(SIN((3.14*Raw!L747/180)-(3.14*Raw!J747/180))/COS((3.14*Raw!L747/180)-(3.14*Raw!J747/180)))/3.14,O746)</f>
        <v>1.8299999999999983</v>
      </c>
      <c r="P747">
        <f>IF(AND(Raw!M747="OK",Raw!I747="OK"),180*ATAN(SIN((3.14*Raw!L747/180)-(3.14*Raw!H747/180))/COS((3.14*Raw!L747/180)-(3.14*Raw!H747/180)))/3.14,P746)</f>
        <v>11.542597226855246</v>
      </c>
    </row>
    <row r="748" spans="1:16" x14ac:dyDescent="0.25">
      <c r="A748" s="1" t="str">
        <f>Raw!A748</f>
        <v>26-07-2020 12:26:00</v>
      </c>
      <c r="B748">
        <f>IF(AND(Raw!K748="OK",Raw!C748="OK"),180*ATAN(SIN((3.14*Raw!J748/180)-(3.14*Raw!B748/180))/COS((3.14*Raw!J748/180)-(3.14*Raw!B748/180)))/3.14,B747)</f>
        <v>32.710000000000022</v>
      </c>
      <c r="C748">
        <f>IF(AND(Raw!O748="OK",Raw!C748="OK"),180*ATAN(SIN((3.14*Raw!N748/180)-(3.14*Raw!B748/180))/COS((3.14*Raw!N748/180)-(3.14*Raw!B748/180)))/3.14,C747)</f>
        <v>24.780000000000008</v>
      </c>
      <c r="D748">
        <f>IF(AND(Raw!K748="OK",Raw!O748="OK"),180*ATAN(SIN((3.14*Raw!J748/180)-(3.14*Raw!N748/180))/COS((3.14*Raw!J748/180)-(3.14*Raw!N748/180)))/3.14,D747)</f>
        <v>7.9300000000000175</v>
      </c>
      <c r="E748">
        <f>IF(AND(Raw!Q748="OK",Raw!C748="OK"),180*ATAN(SIN((3.14*Raw!P748/180)-(3.14*Raw!B748/180))/COS((3.14*Raw!P748/180)-(3.14*Raw!B748/180)))/3.14,E747)</f>
        <v>0</v>
      </c>
      <c r="F748">
        <f>IF(AND(Raw!O748="OK",Raw!Q748="OK"),180*ATAN(SIN((3.14*Raw!N748/180)-(3.14*Raw!P748/180))/COS((3.14*Raw!N748/180)-(3.14*Raw!P748/180)))/3.14,F747)</f>
        <v>0</v>
      </c>
      <c r="G748">
        <f>IF(AND(Raw!M748="OK",Raw!E748="OK"),180*ATAN(SIN((3.14*Raw!L748/180)-(3.14*Raw!D748/180))/COS((3.14*Raw!L748/180)-(3.14*Raw!D748/180)))/3.14,G747)</f>
        <v>27.06</v>
      </c>
      <c r="H748">
        <f>IF(AND(Raw!I748="OK",Raw!E748="OK"),180*ATAN(SIN((3.14*Raw!H748/180)-(3.14*Raw!D748/180))/COS((3.14*Raw!H748/180)-(3.14*Raw!D748/180)))/3.14,H747)</f>
        <v>15.740000000000013</v>
      </c>
      <c r="I748">
        <f>IF(AND(Raw!W748="OK",Raw!Y748="OK"),180*ATAN(SIN((3.14*Raw!V748/180)-(3.14*Raw!X748/180))/COS((3.14*Raw!V748/180)-(3.14*Raw!X748/180)))/3.14,I747)</f>
        <v>12.320000000000011</v>
      </c>
      <c r="J748">
        <f>IF(AND(Raw!U748="OK",Raw!C748="OK"),180*ATAN(SIN((3.14*Raw!T748/180)-(3.14*Raw!B748/180))/COS((3.14*Raw!T748/180)-(3.14*Raw!B748/180)))/3.14,J747)</f>
        <v>2.4900000000000198</v>
      </c>
      <c r="K748">
        <f>IF(AND(Raw!M748="OK",Raw!AA748="OK"),180*ATAN(SIN((3.14*Raw!L748/180)-(3.14*Raw!Z748/180))/COS((3.14*Raw!L748/180)-(3.14*Raw!Z748/180)))/3.14,K747)</f>
        <v>17.039999999999988</v>
      </c>
      <c r="L748">
        <f>IF(AND(Raw!I748="OK",Raw!AA748="OK"),180*ATAN(SIN((3.14*Raw!H748/180)-(3.14*Raw!Z748/180))/COS((3.14*Raw!H748/180)-(3.14*Raw!Z748/180)))/3.14,L747)</f>
        <v>5.72</v>
      </c>
      <c r="M748">
        <f>IF(AND(Raw!I748="OK",Raw!G748="OK"),180*ATAN(SIN((3.14*Raw!H748/180)-(3.14*Raw!F748/180))/COS((3.14*Raw!H748/180)-(3.14*Raw!F748/180)))/3.14,M747)</f>
        <v>0</v>
      </c>
      <c r="N748">
        <f>IF(AND(Raw!O748="OK",Raw!S748="OK"),180*ATAN(SIN((3.14*Raw!N748/180)-(3.14*Raw!R748/180))/COS((3.14*Raw!N748/180)-(3.14*Raw!R748/180)))/3.14,N747)</f>
        <v>1.7299999999999798</v>
      </c>
      <c r="O748">
        <f>IF(AND(Raw!M748="OK",Raw!K748="OK"),180*ATAN(SIN((3.14*Raw!L748/180)-(3.14*Raw!J748/180))/COS((3.14*Raw!L748/180)-(3.14*Raw!J748/180)))/3.14,O747)</f>
        <v>1.8899999999999837</v>
      </c>
      <c r="P748">
        <f>IF(AND(Raw!M748="OK",Raw!I748="OK"),180*ATAN(SIN((3.14*Raw!L748/180)-(3.14*Raw!H748/180))/COS((3.14*Raw!L748/180)-(3.14*Raw!H748/180)))/3.14,P747)</f>
        <v>11.31999999999999</v>
      </c>
    </row>
    <row r="749" spans="1:16" x14ac:dyDescent="0.25">
      <c r="A749" s="1" t="str">
        <f>Raw!A749</f>
        <v>26-07-2020 12:27:00</v>
      </c>
      <c r="B749">
        <f>IF(AND(Raw!K749="OK",Raw!C749="OK"),180*ATAN(SIN((3.14*Raw!J749/180)-(3.14*Raw!B749/180))/COS((3.14*Raw!J749/180)-(3.14*Raw!B749/180)))/3.14,B748)</f>
        <v>33.020000000000003</v>
      </c>
      <c r="C749">
        <f>IF(AND(Raw!O749="OK",Raw!C749="OK"),180*ATAN(SIN((3.14*Raw!N749/180)-(3.14*Raw!B749/180))/COS((3.14*Raw!N749/180)-(3.14*Raw!B749/180)))/3.14,C748)</f>
        <v>25.040000000000006</v>
      </c>
      <c r="D749">
        <f>IF(AND(Raw!K749="OK",Raw!O749="OK"),180*ATAN(SIN((3.14*Raw!J749/180)-(3.14*Raw!N749/180))/COS((3.14*Raw!J749/180)-(3.14*Raw!N749/180)))/3.14,D748)</f>
        <v>7.9800000000000013</v>
      </c>
      <c r="E749">
        <f>IF(AND(Raw!Q749="OK",Raw!C749="OK"),180*ATAN(SIN((3.14*Raw!P749/180)-(3.14*Raw!B749/180))/COS((3.14*Raw!P749/180)-(3.14*Raw!B749/180)))/3.14,E748)</f>
        <v>0</v>
      </c>
      <c r="F749">
        <f>IF(AND(Raw!O749="OK",Raw!Q749="OK"),180*ATAN(SIN((3.14*Raw!N749/180)-(3.14*Raw!P749/180))/COS((3.14*Raw!N749/180)-(3.14*Raw!P749/180)))/3.14,F748)</f>
        <v>0</v>
      </c>
      <c r="G749">
        <f>IF(AND(Raw!M749="OK",Raw!E749="OK"),180*ATAN(SIN((3.14*Raw!L749/180)-(3.14*Raw!D749/180))/COS((3.14*Raw!L749/180)-(3.14*Raw!D749/180)))/3.14,G748)</f>
        <v>27.1</v>
      </c>
      <c r="H749">
        <f>IF(AND(Raw!I749="OK",Raw!E749="OK"),180*ATAN(SIN((3.14*Raw!H749/180)-(3.14*Raw!D749/180))/COS((3.14*Raw!H749/180)-(3.14*Raw!D749/180)))/3.14,H748)</f>
        <v>15.730000000000002</v>
      </c>
      <c r="I749">
        <f>IF(AND(Raw!W749="OK",Raw!Y749="OK"),180*ATAN(SIN((3.14*Raw!V749/180)-(3.14*Raw!X749/180))/COS((3.14*Raw!V749/180)-(3.14*Raw!X749/180)))/3.14,I748)</f>
        <v>12.350000000000001</v>
      </c>
      <c r="J749">
        <f>IF(AND(Raw!U749="OK",Raw!C749="OK"),180*ATAN(SIN((3.14*Raw!T749/180)-(3.14*Raw!B749/180))/COS((3.14*Raw!T749/180)-(3.14*Raw!B749/180)))/3.14,J748)</f>
        <v>2.6100000000000043</v>
      </c>
      <c r="K749">
        <f>IF(AND(Raw!M749="OK",Raw!AA749="OK"),180*ATAN(SIN((3.14*Raw!L749/180)-(3.14*Raw!Z749/180))/COS((3.14*Raw!L749/180)-(3.14*Raw!Z749/180)))/3.14,K748)</f>
        <v>17.039999999999996</v>
      </c>
      <c r="L749">
        <f>IF(AND(Raw!I749="OK",Raw!AA749="OK"),180*ATAN(SIN((3.14*Raw!H749/180)-(3.14*Raw!Z749/180))/COS((3.14*Raw!H749/180)-(3.14*Raw!Z749/180)))/3.14,L748)</f>
        <v>5.6699999999999964</v>
      </c>
      <c r="M749">
        <f>IF(AND(Raw!I749="OK",Raw!G749="OK"),180*ATAN(SIN((3.14*Raw!H749/180)-(3.14*Raw!F749/180))/COS((3.14*Raw!H749/180)-(3.14*Raw!F749/180)))/3.14,M748)</f>
        <v>0</v>
      </c>
      <c r="N749">
        <f>IF(AND(Raw!O749="OK",Raw!S749="OK"),180*ATAN(SIN((3.14*Raw!N749/180)-(3.14*Raw!R749/180))/COS((3.14*Raw!N749/180)-(3.14*Raw!R749/180)))/3.14,N748)</f>
        <v>1.7499999999999991</v>
      </c>
      <c r="O749">
        <f>IF(AND(Raw!M749="OK",Raw!K749="OK"),180*ATAN(SIN((3.14*Raw!L749/180)-(3.14*Raw!J749/180))/COS((3.14*Raw!L749/180)-(3.14*Raw!J749/180)))/3.14,O748)</f>
        <v>1.96</v>
      </c>
      <c r="P749">
        <f>IF(AND(Raw!M749="OK",Raw!I749="OK"),180*ATAN(SIN((3.14*Raw!L749/180)-(3.14*Raw!H749/180))/COS((3.14*Raw!L749/180)-(3.14*Raw!H749/180)))/3.14,P748)</f>
        <v>11.37</v>
      </c>
    </row>
    <row r="750" spans="1:16" x14ac:dyDescent="0.25">
      <c r="A750" s="1" t="str">
        <f>Raw!A750</f>
        <v>26-07-2020 12:28:00</v>
      </c>
      <c r="B750">
        <f>IF(AND(Raw!K750="OK",Raw!C750="OK"),180*ATAN(SIN((3.14*Raw!J750/180)-(3.14*Raw!B750/180))/COS((3.14*Raw!J750/180)-(3.14*Raw!B750/180)))/3.14,B749)</f>
        <v>32.980000000000004</v>
      </c>
      <c r="C750">
        <f>IF(AND(Raw!O750="OK",Raw!C750="OK"),180*ATAN(SIN((3.14*Raw!N750/180)-(3.14*Raw!B750/180))/COS((3.14*Raw!N750/180)-(3.14*Raw!B750/180)))/3.14,C749)</f>
        <v>25.01</v>
      </c>
      <c r="D750">
        <f>IF(AND(Raw!K750="OK",Raw!O750="OK"),180*ATAN(SIN((3.14*Raw!J750/180)-(3.14*Raw!N750/180))/COS((3.14*Raw!J750/180)-(3.14*Raw!N750/180)))/3.14,D749)</f>
        <v>7.97</v>
      </c>
      <c r="E750">
        <f>IF(AND(Raw!Q750="OK",Raw!C750="OK"),180*ATAN(SIN((3.14*Raw!P750/180)-(3.14*Raw!B750/180))/COS((3.14*Raw!P750/180)-(3.14*Raw!B750/180)))/3.14,E749)</f>
        <v>0</v>
      </c>
      <c r="F750">
        <f>IF(AND(Raw!O750="OK",Raw!Q750="OK"),180*ATAN(SIN((3.14*Raw!N750/180)-(3.14*Raw!P750/180))/COS((3.14*Raw!N750/180)-(3.14*Raw!P750/180)))/3.14,F749)</f>
        <v>0</v>
      </c>
      <c r="G750">
        <f>IF(AND(Raw!M750="OK",Raw!E750="OK"),180*ATAN(SIN((3.14*Raw!L750/180)-(3.14*Raw!D750/180))/COS((3.14*Raw!L750/180)-(3.14*Raw!D750/180)))/3.14,G749)</f>
        <v>27.039999999999974</v>
      </c>
      <c r="H750">
        <f>IF(AND(Raw!I750="OK",Raw!E750="OK"),180*ATAN(SIN((3.14*Raw!H750/180)-(3.14*Raw!D750/180))/COS((3.14*Raw!H750/180)-(3.14*Raw!D750/180)))/3.14,H749)</f>
        <v>15.639999999999995</v>
      </c>
      <c r="I750">
        <f>IF(AND(Raw!W750="OK",Raw!Y750="OK"),180*ATAN(SIN((3.14*Raw!V750/180)-(3.14*Raw!X750/180))/COS((3.14*Raw!V750/180)-(3.14*Raw!X750/180)))/3.14,I749)</f>
        <v>12.409999999999989</v>
      </c>
      <c r="J750">
        <f>IF(AND(Raw!U750="OK",Raw!C750="OK"),180*ATAN(SIN((3.14*Raw!T750/180)-(3.14*Raw!B750/180))/COS((3.14*Raw!T750/180)-(3.14*Raw!B750/180)))/3.14,J749)</f>
        <v>2.6400000000000095</v>
      </c>
      <c r="K750">
        <f>IF(AND(Raw!M750="OK",Raw!AA750="OK"),180*ATAN(SIN((3.14*Raw!L750/180)-(3.14*Raw!Z750/180))/COS((3.14*Raw!L750/180)-(3.14*Raw!Z750/180)))/3.14,K749)</f>
        <v>17.019999999999982</v>
      </c>
      <c r="L750">
        <f>IF(AND(Raw!I750="OK",Raw!AA750="OK"),180*ATAN(SIN((3.14*Raw!H750/180)-(3.14*Raw!Z750/180))/COS((3.14*Raw!H750/180)-(3.14*Raw!Z750/180)))/3.14,L749)</f>
        <v>5.6200000000000063</v>
      </c>
      <c r="M750">
        <f>IF(AND(Raw!I750="OK",Raw!G750="OK"),180*ATAN(SIN((3.14*Raw!H750/180)-(3.14*Raw!F750/180))/COS((3.14*Raw!H750/180)-(3.14*Raw!F750/180)))/3.14,M749)</f>
        <v>0</v>
      </c>
      <c r="N750">
        <f>IF(AND(Raw!O750="OK",Raw!S750="OK"),180*ATAN(SIN((3.14*Raw!N750/180)-(3.14*Raw!R750/180))/COS((3.14*Raw!N750/180)-(3.14*Raw!R750/180)))/3.14,N749)</f>
        <v>1.7100000000000013</v>
      </c>
      <c r="O750">
        <f>IF(AND(Raw!M750="OK",Raw!K750="OK"),180*ATAN(SIN((3.14*Raw!L750/180)-(3.14*Raw!J750/180))/COS((3.14*Raw!L750/180)-(3.14*Raw!J750/180)))/3.14,O749)</f>
        <v>2.0199999999999827</v>
      </c>
      <c r="P750">
        <f>IF(AND(Raw!M750="OK",Raw!I750="OK"),180*ATAN(SIN((3.14*Raw!L750/180)-(3.14*Raw!H750/180))/COS((3.14*Raw!L750/180)-(3.14*Raw!H750/180)))/3.14,P749)</f>
        <v>11.399999999999979</v>
      </c>
    </row>
    <row r="751" spans="1:16" x14ac:dyDescent="0.25">
      <c r="A751" s="1" t="str">
        <f>Raw!A751</f>
        <v>26-07-2020 12:29:00</v>
      </c>
      <c r="B751">
        <f>IF(AND(Raw!K751="OK",Raw!C751="OK"),180*ATAN(SIN((3.14*Raw!J751/180)-(3.14*Raw!B751/180))/COS((3.14*Raw!J751/180)-(3.14*Raw!B751/180)))/3.14,B750)</f>
        <v>33.282597226855259</v>
      </c>
      <c r="C751">
        <f>IF(AND(Raw!O751="OK",Raw!C751="OK"),180*ATAN(SIN((3.14*Raw!N751/180)-(3.14*Raw!B751/180))/COS((3.14*Raw!N751/180)-(3.14*Raw!B751/180)))/3.14,C750)</f>
        <v>25.342597226855275</v>
      </c>
      <c r="D751">
        <f>IF(AND(Raw!K751="OK",Raw!O751="OK"),180*ATAN(SIN((3.14*Raw!J751/180)-(3.14*Raw!N751/180))/COS((3.14*Raw!J751/180)-(3.14*Raw!N751/180)))/3.14,D750)</f>
        <v>7.9400000000000075</v>
      </c>
      <c r="E751">
        <f>IF(AND(Raw!Q751="OK",Raw!C751="OK"),180*ATAN(SIN((3.14*Raw!P751/180)-(3.14*Raw!B751/180))/COS((3.14*Raw!P751/180)-(3.14*Raw!B751/180)))/3.14,E750)</f>
        <v>0</v>
      </c>
      <c r="F751">
        <f>IF(AND(Raw!O751="OK",Raw!Q751="OK"),180*ATAN(SIN((3.14*Raw!N751/180)-(3.14*Raw!P751/180))/COS((3.14*Raw!N751/180)-(3.14*Raw!P751/180)))/3.14,F750)</f>
        <v>0</v>
      </c>
      <c r="G751">
        <f>IF(AND(Raw!M751="OK",Raw!E751="OK"),180*ATAN(SIN((3.14*Raw!L751/180)-(3.14*Raw!D751/180))/COS((3.14*Raw!L751/180)-(3.14*Raw!D751/180)))/3.14,G750)</f>
        <v>27.182597226855215</v>
      </c>
      <c r="H751">
        <f>IF(AND(Raw!I751="OK",Raw!E751="OK"),180*ATAN(SIN((3.14*Raw!H751/180)-(3.14*Raw!D751/180))/COS((3.14*Raw!H751/180)-(3.14*Raw!D751/180)))/3.14,H750)</f>
        <v>15.812597226855292</v>
      </c>
      <c r="I751">
        <f>IF(AND(Raw!W751="OK",Raw!Y751="OK"),180*ATAN(SIN((3.14*Raw!V751/180)-(3.14*Raw!X751/180))/COS((3.14*Raw!V751/180)-(3.14*Raw!X751/180)))/3.14,I750)</f>
        <v>12.450000000000022</v>
      </c>
      <c r="J751">
        <f>IF(AND(Raw!U751="OK",Raw!C751="OK"),180*ATAN(SIN((3.14*Raw!T751/180)-(3.14*Raw!B751/180))/COS((3.14*Raw!T751/180)-(3.14*Raw!B751/180)))/3.14,J750)</f>
        <v>2.6499999999999986</v>
      </c>
      <c r="K751">
        <f>IF(AND(Raw!M751="OK",Raw!AA751="OK"),180*ATAN(SIN((3.14*Raw!L751/180)-(3.14*Raw!Z751/180))/COS((3.14*Raw!L751/180)-(3.14*Raw!Z751/180)))/3.14,K750)</f>
        <v>17.182597226855229</v>
      </c>
      <c r="L751">
        <f>IF(AND(Raw!I751="OK",Raw!AA751="OK"),180*ATAN(SIN((3.14*Raw!H751/180)-(3.14*Raw!Z751/180))/COS((3.14*Raw!H751/180)-(3.14*Raw!Z751/180)))/3.14,L750)</f>
        <v>5.8125972268552575</v>
      </c>
      <c r="M751">
        <f>IF(AND(Raw!I751="OK",Raw!G751="OK"),180*ATAN(SIN((3.14*Raw!H751/180)-(3.14*Raw!F751/180))/COS((3.14*Raw!H751/180)-(3.14*Raw!F751/180)))/3.14,M750)</f>
        <v>0</v>
      </c>
      <c r="N751">
        <f>IF(AND(Raw!O751="OK",Raw!S751="OK"),180*ATAN(SIN((3.14*Raw!N751/180)-(3.14*Raw!R751/180))/COS((3.14*Raw!N751/180)-(3.14*Raw!R751/180)))/3.14,N750)</f>
        <v>1.8000000000000054</v>
      </c>
      <c r="O751">
        <f>IF(AND(Raw!M751="OK",Raw!K751="OK"),180*ATAN(SIN((3.14*Raw!L751/180)-(3.14*Raw!J751/180))/COS((3.14*Raw!L751/180)-(3.14*Raw!J751/180)))/3.14,O750)</f>
        <v>1.9299999999999915</v>
      </c>
      <c r="P751">
        <f>IF(AND(Raw!M751="OK",Raw!I751="OK"),180*ATAN(SIN((3.14*Raw!L751/180)-(3.14*Raw!H751/180))/COS((3.14*Raw!L751/180)-(3.14*Raw!H751/180)))/3.14,P750)</f>
        <v>11.369999999999974</v>
      </c>
    </row>
    <row r="752" spans="1:16" x14ac:dyDescent="0.25">
      <c r="A752" s="1" t="str">
        <f>Raw!A752</f>
        <v>26-07-2020 12:30:00</v>
      </c>
      <c r="B752">
        <f>IF(AND(Raw!K752="OK",Raw!C752="OK"),180*ATAN(SIN((3.14*Raw!J752/180)-(3.14*Raw!B752/180))/COS((3.14*Raw!J752/180)-(3.14*Raw!B752/180)))/3.14,B751)</f>
        <v>33.109999999999992</v>
      </c>
      <c r="C752">
        <f>IF(AND(Raw!O752="OK",Raw!C752="OK"),180*ATAN(SIN((3.14*Raw!N752/180)-(3.14*Raw!B752/180))/COS((3.14*Raw!N752/180)-(3.14*Raw!B752/180)))/3.14,C751)</f>
        <v>25.18999999999998</v>
      </c>
      <c r="D752">
        <f>IF(AND(Raw!K752="OK",Raw!O752="OK"),180*ATAN(SIN((3.14*Raw!J752/180)-(3.14*Raw!N752/180))/COS((3.14*Raw!J752/180)-(3.14*Raw!N752/180)))/3.14,D751)</f>
        <v>7.9200000000000035</v>
      </c>
      <c r="E752">
        <f>IF(AND(Raw!Q752="OK",Raw!C752="OK"),180*ATAN(SIN((3.14*Raw!P752/180)-(3.14*Raw!B752/180))/COS((3.14*Raw!P752/180)-(3.14*Raw!B752/180)))/3.14,E751)</f>
        <v>0</v>
      </c>
      <c r="F752">
        <f>IF(AND(Raw!O752="OK",Raw!Q752="OK"),180*ATAN(SIN((3.14*Raw!N752/180)-(3.14*Raw!P752/180))/COS((3.14*Raw!N752/180)-(3.14*Raw!P752/180)))/3.14,F751)</f>
        <v>0</v>
      </c>
      <c r="G752">
        <f>IF(AND(Raw!M752="OK",Raw!E752="OK"),180*ATAN(SIN((3.14*Raw!L752/180)-(3.14*Raw!D752/180))/COS((3.14*Raw!L752/180)-(3.14*Raw!D752/180)))/3.14,G751)</f>
        <v>27.009999999999991</v>
      </c>
      <c r="H752">
        <f>IF(AND(Raw!I752="OK",Raw!E752="OK"),180*ATAN(SIN((3.14*Raw!H752/180)-(3.14*Raw!D752/180))/COS((3.14*Raw!H752/180)-(3.14*Raw!D752/180)))/3.14,H751)</f>
        <v>15.639999999999969</v>
      </c>
      <c r="I752">
        <f>IF(AND(Raw!W752="OK",Raw!Y752="OK"),180*ATAN(SIN((3.14*Raw!V752/180)-(3.14*Raw!X752/180))/COS((3.14*Raw!V752/180)-(3.14*Raw!X752/180)))/3.14,I751)</f>
        <v>12.460000000000012</v>
      </c>
      <c r="J752">
        <f>IF(AND(Raw!U752="OK",Raw!C752="OK"),180*ATAN(SIN((3.14*Raw!T752/180)-(3.14*Raw!B752/180))/COS((3.14*Raw!T752/180)-(3.14*Raw!B752/180)))/3.14,J751)</f>
        <v>2.6499999999999986</v>
      </c>
      <c r="K752">
        <f>IF(AND(Raw!M752="OK",Raw!AA752="OK"),180*ATAN(SIN((3.14*Raw!L752/180)-(3.14*Raw!Z752/180))/COS((3.14*Raw!L752/180)-(3.14*Raw!Z752/180)))/3.14,K751)</f>
        <v>17.030000000000012</v>
      </c>
      <c r="L752">
        <f>IF(AND(Raw!I752="OK",Raw!AA752="OK"),180*ATAN(SIN((3.14*Raw!H752/180)-(3.14*Raw!Z752/180))/COS((3.14*Raw!H752/180)-(3.14*Raw!Z752/180)))/3.14,L751)</f>
        <v>5.6599999999999877</v>
      </c>
      <c r="M752">
        <f>IF(AND(Raw!I752="OK",Raw!G752="OK"),180*ATAN(SIN((3.14*Raw!H752/180)-(3.14*Raw!F752/180))/COS((3.14*Raw!H752/180)-(3.14*Raw!F752/180)))/3.14,M751)</f>
        <v>0</v>
      </c>
      <c r="N752">
        <f>IF(AND(Raw!O752="OK",Raw!S752="OK"),180*ATAN(SIN((3.14*Raw!N752/180)-(3.14*Raw!R752/180))/COS((3.14*Raw!N752/180)-(3.14*Raw!R752/180)))/3.14,N751)</f>
        <v>1.859999999999991</v>
      </c>
      <c r="O752">
        <f>IF(AND(Raw!M752="OK",Raw!K752="OK"),180*ATAN(SIN((3.14*Raw!L752/180)-(3.14*Raw!J752/180))/COS((3.14*Raw!L752/180)-(3.14*Raw!J752/180)))/3.14,O751)</f>
        <v>1.9800000000000135</v>
      </c>
      <c r="P752">
        <f>IF(AND(Raw!M752="OK",Raw!I752="OK"),180*ATAN(SIN((3.14*Raw!L752/180)-(3.14*Raw!H752/180))/COS((3.14*Raw!L752/180)-(3.14*Raw!H752/180)))/3.14,P751)</f>
        <v>11.370000000000026</v>
      </c>
    </row>
    <row r="753" spans="1:16" x14ac:dyDescent="0.25">
      <c r="A753" s="1" t="str">
        <f>Raw!A753</f>
        <v>26-07-2020 12:31:00</v>
      </c>
      <c r="B753">
        <f>IF(AND(Raw!K753="OK",Raw!C753="OK"),180*ATAN(SIN((3.14*Raw!J753/180)-(3.14*Raw!B753/180))/COS((3.14*Raw!J753/180)-(3.14*Raw!B753/180)))/3.14,B752)</f>
        <v>33.280000000000008</v>
      </c>
      <c r="C753">
        <f>IF(AND(Raw!O753="OK",Raw!C753="OK"),180*ATAN(SIN((3.14*Raw!N753/180)-(3.14*Raw!B753/180))/COS((3.14*Raw!N753/180)-(3.14*Raw!B753/180)))/3.14,C752)</f>
        <v>25.360000000000003</v>
      </c>
      <c r="D753">
        <f>IF(AND(Raw!K753="OK",Raw!O753="OK"),180*ATAN(SIN((3.14*Raw!J753/180)-(3.14*Raw!N753/180))/COS((3.14*Raw!J753/180)-(3.14*Raw!N753/180)))/3.14,D752)</f>
        <v>7.9199999999999964</v>
      </c>
      <c r="E753">
        <f>IF(AND(Raw!Q753="OK",Raw!C753="OK"),180*ATAN(SIN((3.14*Raw!P753/180)-(3.14*Raw!B753/180))/COS((3.14*Raw!P753/180)-(3.14*Raw!B753/180)))/3.14,E752)</f>
        <v>0</v>
      </c>
      <c r="F753">
        <f>IF(AND(Raw!O753="OK",Raw!Q753="OK"),180*ATAN(SIN((3.14*Raw!N753/180)-(3.14*Raw!P753/180))/COS((3.14*Raw!N753/180)-(3.14*Raw!P753/180)))/3.14,F752)</f>
        <v>0</v>
      </c>
      <c r="G753">
        <f>IF(AND(Raw!M753="OK",Raw!E753="OK"),180*ATAN(SIN((3.14*Raw!L753/180)-(3.14*Raw!D753/180))/COS((3.14*Raw!L753/180)-(3.14*Raw!D753/180)))/3.14,G752)</f>
        <v>27.020000000000003</v>
      </c>
      <c r="H753">
        <f>IF(AND(Raw!I753="OK",Raw!E753="OK"),180*ATAN(SIN((3.14*Raw!H753/180)-(3.14*Raw!D753/180))/COS((3.14*Raw!H753/180)-(3.14*Raw!D753/180)))/3.14,H752)</f>
        <v>15.69000000000001</v>
      </c>
      <c r="I753">
        <f>IF(AND(Raw!W753="OK",Raw!Y753="OK"),180*ATAN(SIN((3.14*Raw!V753/180)-(3.14*Raw!X753/180))/COS((3.14*Raw!V753/180)-(3.14*Raw!X753/180)))/3.14,I752)</f>
        <v>12.38000000000001</v>
      </c>
      <c r="J753">
        <f>IF(AND(Raw!U753="OK",Raw!C753="OK"),180*ATAN(SIN((3.14*Raw!T753/180)-(3.14*Raw!B753/180))/COS((3.14*Raw!T753/180)-(3.14*Raw!B753/180)))/3.14,J752)</f>
        <v>2.7000000000000082</v>
      </c>
      <c r="K753">
        <f>IF(AND(Raw!M753="OK",Raw!AA753="OK"),180*ATAN(SIN((3.14*Raw!L753/180)-(3.14*Raw!Z753/180))/COS((3.14*Raw!L753/180)-(3.14*Raw!Z753/180)))/3.14,K752)</f>
        <v>17.009999999999994</v>
      </c>
      <c r="L753">
        <f>IF(AND(Raw!I753="OK",Raw!AA753="OK"),180*ATAN(SIN((3.14*Raw!H753/180)-(3.14*Raw!Z753/180))/COS((3.14*Raw!H753/180)-(3.14*Raw!Z753/180)))/3.14,L752)</f>
        <v>5.6800000000000042</v>
      </c>
      <c r="M753">
        <f>IF(AND(Raw!I753="OK",Raw!G753="OK"),180*ATAN(SIN((3.14*Raw!H753/180)-(3.14*Raw!F753/180))/COS((3.14*Raw!H753/180)-(3.14*Raw!F753/180)))/3.14,M752)</f>
        <v>0</v>
      </c>
      <c r="N753">
        <f>IF(AND(Raw!O753="OK",Raw!S753="OK"),180*ATAN(SIN((3.14*Raw!N753/180)-(3.14*Raw!R753/180))/COS((3.14*Raw!N753/180)-(3.14*Raw!R753/180)))/3.14,N752)</f>
        <v>1.9200000000000024</v>
      </c>
      <c r="O753">
        <f>IF(AND(Raw!M753="OK",Raw!K753="OK"),180*ATAN(SIN((3.14*Raw!L753/180)-(3.14*Raw!J753/180))/COS((3.14*Raw!L753/180)-(3.14*Raw!J753/180)))/3.14,O752)</f>
        <v>1.8199999999999963</v>
      </c>
      <c r="P753">
        <f>IF(AND(Raw!M753="OK",Raw!I753="OK"),180*ATAN(SIN((3.14*Raw!L753/180)-(3.14*Raw!H753/180))/COS((3.14*Raw!L753/180)-(3.14*Raw!H753/180)))/3.14,P752)</f>
        <v>11.329999999999991</v>
      </c>
    </row>
    <row r="754" spans="1:16" x14ac:dyDescent="0.25">
      <c r="A754" s="1" t="str">
        <f>Raw!A754</f>
        <v>26-07-2020 12:32:00</v>
      </c>
      <c r="B754">
        <f>IF(AND(Raw!K754="OK",Raw!C754="OK"),180*ATAN(SIN((3.14*Raw!J754/180)-(3.14*Raw!B754/180))/COS((3.14*Raw!J754/180)-(3.14*Raw!B754/180)))/3.14,B753)</f>
        <v>33.259999999999962</v>
      </c>
      <c r="C754">
        <f>IF(AND(Raw!O754="OK",Raw!C754="OK"),180*ATAN(SIN((3.14*Raw!N754/180)-(3.14*Raw!B754/180))/COS((3.14*Raw!N754/180)-(3.14*Raw!B754/180)))/3.14,C753)</f>
        <v>25.339999999999986</v>
      </c>
      <c r="D754">
        <f>IF(AND(Raw!K754="OK",Raw!O754="OK"),180*ATAN(SIN((3.14*Raw!J754/180)-(3.14*Raw!N754/180))/COS((3.14*Raw!J754/180)-(3.14*Raw!N754/180)))/3.14,D753)</f>
        <v>7.9199999999999768</v>
      </c>
      <c r="E754">
        <f>IF(AND(Raw!Q754="OK",Raw!C754="OK"),180*ATAN(SIN((3.14*Raw!P754/180)-(3.14*Raw!B754/180))/COS((3.14*Raw!P754/180)-(3.14*Raw!B754/180)))/3.14,E753)</f>
        <v>0</v>
      </c>
      <c r="F754">
        <f>IF(AND(Raw!O754="OK",Raw!Q754="OK"),180*ATAN(SIN((3.14*Raw!N754/180)-(3.14*Raw!P754/180))/COS((3.14*Raw!N754/180)-(3.14*Raw!P754/180)))/3.14,F753)</f>
        <v>0</v>
      </c>
      <c r="G754">
        <f>IF(AND(Raw!M754="OK",Raw!E754="OK"),180*ATAN(SIN((3.14*Raw!L754/180)-(3.14*Raw!D754/180))/COS((3.14*Raw!L754/180)-(3.14*Raw!D754/180)))/3.14,G753)</f>
        <v>26.95000000000001</v>
      </c>
      <c r="H754">
        <f>IF(AND(Raw!I754="OK",Raw!E754="OK"),180*ATAN(SIN((3.14*Raw!H754/180)-(3.14*Raw!D754/180))/COS((3.14*Raw!H754/180)-(3.14*Raw!D754/180)))/3.14,H753)</f>
        <v>15.659999999999998</v>
      </c>
      <c r="I754">
        <f>IF(AND(Raw!W754="OK",Raw!Y754="OK"),180*ATAN(SIN((3.14*Raw!V754/180)-(3.14*Raw!X754/180))/COS((3.14*Raw!V754/180)-(3.14*Raw!X754/180)))/3.14,I753)</f>
        <v>12.370000000000006</v>
      </c>
      <c r="J754">
        <f>IF(AND(Raw!U754="OK",Raw!C754="OK"),180*ATAN(SIN((3.14*Raw!T754/180)-(3.14*Raw!B754/180))/COS((3.14*Raw!T754/180)-(3.14*Raw!B754/180)))/3.14,J753)</f>
        <v>2.6399999999999966</v>
      </c>
      <c r="K754">
        <f>IF(AND(Raw!M754="OK",Raw!AA754="OK"),180*ATAN(SIN((3.14*Raw!L754/180)-(3.14*Raw!Z754/180))/COS((3.14*Raw!L754/180)-(3.14*Raw!Z754/180)))/3.14,K753)</f>
        <v>16.960000000000012</v>
      </c>
      <c r="L754">
        <f>IF(AND(Raw!I754="OK",Raw!AA754="OK"),180*ATAN(SIN((3.14*Raw!H754/180)-(3.14*Raw!Z754/180))/COS((3.14*Raw!H754/180)-(3.14*Raw!Z754/180)))/3.14,L753)</f>
        <v>5.6700000000000026</v>
      </c>
      <c r="M754">
        <f>IF(AND(Raw!I754="OK",Raw!G754="OK"),180*ATAN(SIN((3.14*Raw!H754/180)-(3.14*Raw!F754/180))/COS((3.14*Raw!H754/180)-(3.14*Raw!F754/180)))/3.14,M753)</f>
        <v>0</v>
      </c>
      <c r="N754">
        <f>IF(AND(Raw!O754="OK",Raw!S754="OK"),180*ATAN(SIN((3.14*Raw!N754/180)-(3.14*Raw!R754/180))/COS((3.14*Raw!N754/180)-(3.14*Raw!R754/180)))/3.14,N753)</f>
        <v>1.8800000000000203</v>
      </c>
      <c r="O754">
        <f>IF(AND(Raw!M754="OK",Raw!K754="OK"),180*ATAN(SIN((3.14*Raw!L754/180)-(3.14*Raw!J754/180))/COS((3.14*Raw!L754/180)-(3.14*Raw!J754/180)))/3.14,O753)</f>
        <v>1.8500000000000274</v>
      </c>
      <c r="P754">
        <f>IF(AND(Raw!M754="OK",Raw!I754="OK"),180*ATAN(SIN((3.14*Raw!L754/180)-(3.14*Raw!H754/180))/COS((3.14*Raw!L754/180)-(3.14*Raw!H754/180)))/3.14,P753)</f>
        <v>11.29000000000001</v>
      </c>
    </row>
    <row r="755" spans="1:16" x14ac:dyDescent="0.25">
      <c r="A755" s="1" t="str">
        <f>Raw!A755</f>
        <v>26-07-2020 12:33:00</v>
      </c>
      <c r="B755">
        <f>IF(AND(Raw!K755="OK",Raw!C755="OK"),180*ATAN(SIN((3.14*Raw!J755/180)-(3.14*Raw!B755/180))/COS((3.14*Raw!J755/180)-(3.14*Raw!B755/180)))/3.14,B754)</f>
        <v>33.389999999999986</v>
      </c>
      <c r="C755">
        <f>IF(AND(Raw!O755="OK",Raw!C755="OK"),180*ATAN(SIN((3.14*Raw!N755/180)-(3.14*Raw!B755/180))/COS((3.14*Raw!N755/180)-(3.14*Raw!B755/180)))/3.14,C754)</f>
        <v>25.52000000000001</v>
      </c>
      <c r="D755">
        <f>IF(AND(Raw!K755="OK",Raw!O755="OK"),180*ATAN(SIN((3.14*Raw!J755/180)-(3.14*Raw!N755/180))/COS((3.14*Raw!J755/180)-(3.14*Raw!N755/180)))/3.14,D754)</f>
        <v>7.8699999999999797</v>
      </c>
      <c r="E755">
        <f>IF(AND(Raw!Q755="OK",Raw!C755="OK"),180*ATAN(SIN((3.14*Raw!P755/180)-(3.14*Raw!B755/180))/COS((3.14*Raw!P755/180)-(3.14*Raw!B755/180)))/3.14,E754)</f>
        <v>0</v>
      </c>
      <c r="F755">
        <f>IF(AND(Raw!O755="OK",Raw!Q755="OK"),180*ATAN(SIN((3.14*Raw!N755/180)-(3.14*Raw!P755/180))/COS((3.14*Raw!N755/180)-(3.14*Raw!P755/180)))/3.14,F754)</f>
        <v>0</v>
      </c>
      <c r="G755">
        <f>IF(AND(Raw!M755="OK",Raw!E755="OK"),180*ATAN(SIN((3.14*Raw!L755/180)-(3.14*Raw!D755/180))/COS((3.14*Raw!L755/180)-(3.14*Raw!D755/180)))/3.14,G754)</f>
        <v>27.090000000000021</v>
      </c>
      <c r="H755">
        <f>IF(AND(Raw!I755="OK",Raw!E755="OK"),180*ATAN(SIN((3.14*Raw!H755/180)-(3.14*Raw!D755/180))/COS((3.14*Raw!H755/180)-(3.14*Raw!D755/180)))/3.14,H754)</f>
        <v>15.770000000000017</v>
      </c>
      <c r="I755">
        <f>IF(AND(Raw!W755="OK",Raw!Y755="OK"),180*ATAN(SIN((3.14*Raw!V755/180)-(3.14*Raw!X755/180))/COS((3.14*Raw!V755/180)-(3.14*Raw!X755/180)))/3.14,I754)</f>
        <v>12.270000000000001</v>
      </c>
      <c r="J755">
        <f>IF(AND(Raw!U755="OK",Raw!C755="OK"),180*ATAN(SIN((3.14*Raw!T755/180)-(3.14*Raw!B755/180))/COS((3.14*Raw!T755/180)-(3.14*Raw!B755/180)))/3.14,J754)</f>
        <v>2.6500000000000119</v>
      </c>
      <c r="K755">
        <f>IF(AND(Raw!M755="OK",Raw!AA755="OK"),180*ATAN(SIN((3.14*Raw!L755/180)-(3.14*Raw!Z755/180))/COS((3.14*Raw!L755/180)-(3.14*Raw!Z755/180)))/3.14,K754)</f>
        <v>16.990000000000034</v>
      </c>
      <c r="L755">
        <f>IF(AND(Raw!I755="OK",Raw!AA755="OK"),180*ATAN(SIN((3.14*Raw!H755/180)-(3.14*Raw!Z755/180))/COS((3.14*Raw!H755/180)-(3.14*Raw!Z755/180)))/3.14,L754)</f>
        <v>5.6700000000000275</v>
      </c>
      <c r="M755">
        <f>IF(AND(Raw!I755="OK",Raw!G755="OK"),180*ATAN(SIN((3.14*Raw!H755/180)-(3.14*Raw!F755/180))/COS((3.14*Raw!H755/180)-(3.14*Raw!F755/180)))/3.14,M754)</f>
        <v>0</v>
      </c>
      <c r="N755">
        <f>IF(AND(Raw!O755="OK",Raw!S755="OK"),180*ATAN(SIN((3.14*Raw!N755/180)-(3.14*Raw!R755/180))/COS((3.14*Raw!N755/180)-(3.14*Raw!R755/180)))/3.14,N754)</f>
        <v>1.8900000000000092</v>
      </c>
      <c r="O755">
        <f>IF(AND(Raw!M755="OK",Raw!K755="OK"),180*ATAN(SIN((3.14*Raw!L755/180)-(3.14*Raw!J755/180))/COS((3.14*Raw!L755/180)-(3.14*Raw!J755/180)))/3.14,O754)</f>
        <v>1.7000000000000375</v>
      </c>
      <c r="P755">
        <f>IF(AND(Raw!M755="OK",Raw!I755="OK"),180*ATAN(SIN((3.14*Raw!L755/180)-(3.14*Raw!H755/180))/COS((3.14*Raw!L755/180)-(3.14*Raw!H755/180)))/3.14,P754)</f>
        <v>11.32</v>
      </c>
    </row>
    <row r="756" spans="1:16" x14ac:dyDescent="0.25">
      <c r="A756" s="1" t="str">
        <f>Raw!A756</f>
        <v>26-07-2020 12:34:00</v>
      </c>
      <c r="B756">
        <f>IF(AND(Raw!K756="OK",Raw!C756="OK"),180*ATAN(SIN((3.14*Raw!J756/180)-(3.14*Raw!B756/180))/COS((3.14*Raw!J756/180)-(3.14*Raw!B756/180)))/3.14,B755)</f>
        <v>33.069999999999979</v>
      </c>
      <c r="C756">
        <f>IF(AND(Raw!O756="OK",Raw!C756="OK"),180*ATAN(SIN((3.14*Raw!N756/180)-(3.14*Raw!B756/180))/COS((3.14*Raw!N756/180)-(3.14*Raw!B756/180)))/3.14,C755)</f>
        <v>25.200000000000014</v>
      </c>
      <c r="D756">
        <f>IF(AND(Raw!K756="OK",Raw!O756="OK"),180*ATAN(SIN((3.14*Raw!J756/180)-(3.14*Raw!N756/180))/COS((3.14*Raw!J756/180)-(3.14*Raw!N756/180)))/3.14,D755)</f>
        <v>7.8699999999999681</v>
      </c>
      <c r="E756">
        <f>IF(AND(Raw!Q756="OK",Raw!C756="OK"),180*ATAN(SIN((3.14*Raw!P756/180)-(3.14*Raw!B756/180))/COS((3.14*Raw!P756/180)-(3.14*Raw!B756/180)))/3.14,E755)</f>
        <v>0</v>
      </c>
      <c r="F756">
        <f>IF(AND(Raw!O756="OK",Raw!Q756="OK"),180*ATAN(SIN((3.14*Raw!N756/180)-(3.14*Raw!P756/180))/COS((3.14*Raw!N756/180)-(3.14*Raw!P756/180)))/3.14,F755)</f>
        <v>0</v>
      </c>
      <c r="G756">
        <f>IF(AND(Raw!M756="OK",Raw!E756="OK"),180*ATAN(SIN((3.14*Raw!L756/180)-(3.14*Raw!D756/180))/COS((3.14*Raw!L756/180)-(3.14*Raw!D756/180)))/3.14,G755)</f>
        <v>26.849999999999998</v>
      </c>
      <c r="H756">
        <f>IF(AND(Raw!I756="OK",Raw!E756="OK"),180*ATAN(SIN((3.14*Raw!H756/180)-(3.14*Raw!D756/180))/COS((3.14*Raw!H756/180)-(3.14*Raw!D756/180)))/3.14,H755)</f>
        <v>15.570000000000007</v>
      </c>
      <c r="I756">
        <f>IF(AND(Raw!W756="OK",Raw!Y756="OK"),180*ATAN(SIN((3.14*Raw!V756/180)-(3.14*Raw!X756/180))/COS((3.14*Raw!V756/180)-(3.14*Raw!X756/180)))/3.14,I755)</f>
        <v>12.18000000000001</v>
      </c>
      <c r="J756">
        <f>IF(AND(Raw!U756="OK",Raw!C756="OK"),180*ATAN(SIN((3.14*Raw!T756/180)-(3.14*Raw!B756/180))/COS((3.14*Raw!T756/180)-(3.14*Raw!B756/180)))/3.14,J755)</f>
        <v>2.6400000000000095</v>
      </c>
      <c r="K756">
        <f>IF(AND(Raw!M756="OK",Raw!AA756="OK"),180*ATAN(SIN((3.14*Raw!L756/180)-(3.14*Raw!Z756/180))/COS((3.14*Raw!L756/180)-(3.14*Raw!Z756/180)))/3.14,K755)</f>
        <v>16.930000000000007</v>
      </c>
      <c r="L756">
        <f>IF(AND(Raw!I756="OK",Raw!AA756="OK"),180*ATAN(SIN((3.14*Raw!H756/180)-(3.14*Raw!Z756/180))/COS((3.14*Raw!H756/180)-(3.14*Raw!Z756/180)))/3.14,L755)</f>
        <v>5.6500000000000119</v>
      </c>
      <c r="M756">
        <f>IF(AND(Raw!I756="OK",Raw!G756="OK"),180*ATAN(SIN((3.14*Raw!H756/180)-(3.14*Raw!F756/180))/COS((3.14*Raw!H756/180)-(3.14*Raw!F756/180)))/3.14,M755)</f>
        <v>0</v>
      </c>
      <c r="N756">
        <f>IF(AND(Raw!O756="OK",Raw!S756="OK"),180*ATAN(SIN((3.14*Raw!N756/180)-(3.14*Raw!R756/180))/COS((3.14*Raw!N756/180)-(3.14*Raw!R756/180)))/3.14,N755)</f>
        <v>1.8800000000000077</v>
      </c>
      <c r="O756">
        <f>IF(AND(Raw!M756="OK",Raw!K756="OK"),180*ATAN(SIN((3.14*Raw!L756/180)-(3.14*Raw!J756/180))/COS((3.14*Raw!L756/180)-(3.14*Raw!J756/180)))/3.14,O755)</f>
        <v>1.6500000000000155</v>
      </c>
      <c r="P756">
        <f>IF(AND(Raw!M756="OK",Raw!I756="OK"),180*ATAN(SIN((3.14*Raw!L756/180)-(3.14*Raw!H756/180))/COS((3.14*Raw!L756/180)-(3.14*Raw!H756/180)))/3.14,P755)</f>
        <v>11.279999999999994</v>
      </c>
    </row>
    <row r="757" spans="1:16" x14ac:dyDescent="0.25">
      <c r="A757" s="1" t="str">
        <f>Raw!A757</f>
        <v>26-07-2020 12:35:00</v>
      </c>
      <c r="B757">
        <f>IF(AND(Raw!K757="OK",Raw!C757="OK"),180*ATAN(SIN((3.14*Raw!J757/180)-(3.14*Raw!B757/180))/COS((3.14*Raw!J757/180)-(3.14*Raw!B757/180)))/3.14,B756)</f>
        <v>33.210000000000008</v>
      </c>
      <c r="C757">
        <f>IF(AND(Raw!O757="OK",Raw!C757="OK"),180*ATAN(SIN((3.14*Raw!N757/180)-(3.14*Raw!B757/180))/COS((3.14*Raw!N757/180)-(3.14*Raw!B757/180)))/3.14,C756)</f>
        <v>25.379999999999995</v>
      </c>
      <c r="D757">
        <f>IF(AND(Raw!K757="OK",Raw!O757="OK"),180*ATAN(SIN((3.14*Raw!J757/180)-(3.14*Raw!N757/180))/COS((3.14*Raw!J757/180)-(3.14*Raw!N757/180)))/3.14,D756)</f>
        <v>7.8300000000000063</v>
      </c>
      <c r="E757">
        <f>IF(AND(Raw!Q757="OK",Raw!C757="OK"),180*ATAN(SIN((3.14*Raw!P757/180)-(3.14*Raw!B757/180))/COS((3.14*Raw!P757/180)-(3.14*Raw!B757/180)))/3.14,E756)</f>
        <v>0</v>
      </c>
      <c r="F757">
        <f>IF(AND(Raw!O757="OK",Raw!Q757="OK"),180*ATAN(SIN((3.14*Raw!N757/180)-(3.14*Raw!P757/180))/COS((3.14*Raw!N757/180)-(3.14*Raw!P757/180)))/3.14,F756)</f>
        <v>0</v>
      </c>
      <c r="G757">
        <f>IF(AND(Raw!M757="OK",Raw!E757="OK"),180*ATAN(SIN((3.14*Raw!L757/180)-(3.14*Raw!D757/180))/COS((3.14*Raw!L757/180)-(3.14*Raw!D757/180)))/3.14,G756)</f>
        <v>26.800000000000004</v>
      </c>
      <c r="H757">
        <f>IF(AND(Raw!I757="OK",Raw!E757="OK"),180*ATAN(SIN((3.14*Raw!H757/180)-(3.14*Raw!D757/180))/COS((3.14*Raw!H757/180)-(3.14*Raw!D757/180)))/3.14,H756)</f>
        <v>15.559999999999992</v>
      </c>
      <c r="I757">
        <f>IF(AND(Raw!W757="OK",Raw!Y757="OK"),180*ATAN(SIN((3.14*Raw!V757/180)-(3.14*Raw!X757/180))/COS((3.14*Raw!V757/180)-(3.14*Raw!X757/180)))/3.14,I756)</f>
        <v>12.109999999999994</v>
      </c>
      <c r="J757">
        <f>IF(AND(Raw!U757="OK",Raw!C757="OK"),180*ATAN(SIN((3.14*Raw!T757/180)-(3.14*Raw!B757/180))/COS((3.14*Raw!T757/180)-(3.14*Raw!B757/180)))/3.14,J756)</f>
        <v>2.660000000000001</v>
      </c>
      <c r="K757">
        <f>IF(AND(Raw!M757="OK",Raw!AA757="OK"),180*ATAN(SIN((3.14*Raw!L757/180)-(3.14*Raw!Z757/180))/COS((3.14*Raw!L757/180)-(3.14*Raw!Z757/180)))/3.14,K756)</f>
        <v>16.930000000000007</v>
      </c>
      <c r="L757">
        <f>IF(AND(Raw!I757="OK",Raw!AA757="OK"),180*ATAN(SIN((3.14*Raw!H757/180)-(3.14*Raw!Z757/180))/COS((3.14*Raw!H757/180)-(3.14*Raw!Z757/180)))/3.14,L756)</f>
        <v>5.6899999999999933</v>
      </c>
      <c r="M757">
        <f>IF(AND(Raw!I757="OK",Raw!G757="OK"),180*ATAN(SIN((3.14*Raw!H757/180)-(3.14*Raw!F757/180))/COS((3.14*Raw!H757/180)-(3.14*Raw!F757/180)))/3.14,M756)</f>
        <v>0</v>
      </c>
      <c r="N757">
        <f>IF(AND(Raw!O757="OK",Raw!S757="OK"),180*ATAN(SIN((3.14*Raw!N757/180)-(3.14*Raw!R757/180))/COS((3.14*Raw!N757/180)-(3.14*Raw!R757/180)))/3.14,N756)</f>
        <v>1.9299999999999977</v>
      </c>
      <c r="O757">
        <f>IF(AND(Raw!M757="OK",Raw!K757="OK"),180*ATAN(SIN((3.14*Raw!L757/180)-(3.14*Raw!J757/180))/COS((3.14*Raw!L757/180)-(3.14*Raw!J757/180)))/3.14,O756)</f>
        <v>1.6300000000000054</v>
      </c>
      <c r="P757">
        <f>IF(AND(Raw!M757="OK",Raw!I757="OK"),180*ATAN(SIN((3.14*Raw!L757/180)-(3.14*Raw!H757/180))/COS((3.14*Raw!L757/180)-(3.14*Raw!H757/180)))/3.14,P756)</f>
        <v>11.240000000000013</v>
      </c>
    </row>
    <row r="758" spans="1:16" x14ac:dyDescent="0.25">
      <c r="A758" s="1" t="str">
        <f>Raw!A758</f>
        <v>26-07-2020 12:36:00</v>
      </c>
      <c r="B758">
        <f>IF(AND(Raw!K758="OK",Raw!C758="OK"),180*ATAN(SIN((3.14*Raw!J758/180)-(3.14*Raw!B758/180))/COS((3.14*Raw!J758/180)-(3.14*Raw!B758/180)))/3.14,B757)</f>
        <v>32.950000000000003</v>
      </c>
      <c r="C758">
        <f>IF(AND(Raw!O758="OK",Raw!C758="OK"),180*ATAN(SIN((3.14*Raw!N758/180)-(3.14*Raw!B758/180))/COS((3.14*Raw!N758/180)-(3.14*Raw!B758/180)))/3.14,C757)</f>
        <v>25.070000000000014</v>
      </c>
      <c r="D758">
        <f>IF(AND(Raw!K758="OK",Raw!O758="OK"),180*ATAN(SIN((3.14*Raw!J758/180)-(3.14*Raw!N758/180))/COS((3.14*Raw!J758/180)-(3.14*Raw!N758/180)))/3.14,D757)</f>
        <v>7.8799999999999955</v>
      </c>
      <c r="E758">
        <f>IF(AND(Raw!Q758="OK",Raw!C758="OK"),180*ATAN(SIN((3.14*Raw!P758/180)-(3.14*Raw!B758/180))/COS((3.14*Raw!P758/180)-(3.14*Raw!B758/180)))/3.14,E757)</f>
        <v>0</v>
      </c>
      <c r="F758">
        <f>IF(AND(Raw!O758="OK",Raw!Q758="OK"),180*ATAN(SIN((3.14*Raw!N758/180)-(3.14*Raw!P758/180))/COS((3.14*Raw!N758/180)-(3.14*Raw!P758/180)))/3.14,F757)</f>
        <v>0</v>
      </c>
      <c r="G758">
        <f>IF(AND(Raw!M758="OK",Raw!E758="OK"),180*ATAN(SIN((3.14*Raw!L758/180)-(3.14*Raw!D758/180))/COS((3.14*Raw!L758/180)-(3.14*Raw!D758/180)))/3.14,G757)</f>
        <v>26.790000000000006</v>
      </c>
      <c r="H758">
        <f>IF(AND(Raw!I758="OK",Raw!E758="OK"),180*ATAN(SIN((3.14*Raw!H758/180)-(3.14*Raw!D758/180))/COS((3.14*Raw!H758/180)-(3.14*Raw!D758/180)))/3.14,H757)</f>
        <v>15.540000000000001</v>
      </c>
      <c r="I758">
        <f>IF(AND(Raw!W758="OK",Raw!Y758="OK"),180*ATAN(SIN((3.14*Raw!V758/180)-(3.14*Raw!X758/180))/COS((3.14*Raw!V758/180)-(3.14*Raw!X758/180)))/3.14,I757)</f>
        <v>12.109999999999983</v>
      </c>
      <c r="J758">
        <f>IF(AND(Raw!U758="OK",Raw!C758="OK"),180*ATAN(SIN((3.14*Raw!T758/180)-(3.14*Raw!B758/180))/COS((3.14*Raw!T758/180)-(3.14*Raw!B758/180)))/3.14,J757)</f>
        <v>2.6000000000000014</v>
      </c>
      <c r="K758">
        <f>IF(AND(Raw!M758="OK",Raw!AA758="OK"),180*ATAN(SIN((3.14*Raw!L758/180)-(3.14*Raw!Z758/180))/COS((3.14*Raw!L758/180)-(3.14*Raw!Z758/180)))/3.14,K757)</f>
        <v>16.939999999999984</v>
      </c>
      <c r="L758">
        <f>IF(AND(Raw!I758="OK",Raw!AA758="OK"),180*ATAN(SIN((3.14*Raw!H758/180)-(3.14*Raw!Z758/180))/COS((3.14*Raw!H758/180)-(3.14*Raw!Z758/180)))/3.14,L757)</f>
        <v>5.6899999999999826</v>
      </c>
      <c r="M758">
        <f>IF(AND(Raw!I758="OK",Raw!G758="OK"),180*ATAN(SIN((3.14*Raw!H758/180)-(3.14*Raw!F758/180))/COS((3.14*Raw!H758/180)-(3.14*Raw!F758/180)))/3.14,M757)</f>
        <v>0</v>
      </c>
      <c r="N758">
        <f>IF(AND(Raw!O758="OK",Raw!S758="OK"),180*ATAN(SIN((3.14*Raw!N758/180)-(3.14*Raw!R758/180))/COS((3.14*Raw!N758/180)-(3.14*Raw!R758/180)))/3.14,N757)</f>
        <v>1.8600000000000165</v>
      </c>
      <c r="O758">
        <f>IF(AND(Raw!M758="OK",Raw!K758="OK"),180*ATAN(SIN((3.14*Raw!L758/180)-(3.14*Raw!J758/180))/COS((3.14*Raw!L758/180)-(3.14*Raw!J758/180)))/3.14,O757)</f>
        <v>1.6199999999999972</v>
      </c>
      <c r="P758">
        <f>IF(AND(Raw!M758="OK",Raw!I758="OK"),180*ATAN(SIN((3.14*Raw!L758/180)-(3.14*Raw!H758/180))/COS((3.14*Raw!L758/180)-(3.14*Raw!H758/180)))/3.14,P757)</f>
        <v>11.25</v>
      </c>
    </row>
    <row r="759" spans="1:16" x14ac:dyDescent="0.25">
      <c r="A759" s="1" t="str">
        <f>Raw!A759</f>
        <v>26-07-2020 12:37:00</v>
      </c>
      <c r="B759">
        <f>IF(AND(Raw!K759="OK",Raw!C759="OK"),180*ATAN(SIN((3.14*Raw!J759/180)-(3.14*Raw!B759/180))/COS((3.14*Raw!J759/180)-(3.14*Raw!B759/180)))/3.14,B758)</f>
        <v>32.99</v>
      </c>
      <c r="C759">
        <f>IF(AND(Raw!O759="OK",Raw!C759="OK"),180*ATAN(SIN((3.14*Raw!N759/180)-(3.14*Raw!B759/180))/COS((3.14*Raw!N759/180)-(3.14*Raw!B759/180)))/3.14,C758)</f>
        <v>25.129999999999995</v>
      </c>
      <c r="D759">
        <f>IF(AND(Raw!K759="OK",Raw!O759="OK"),180*ATAN(SIN((3.14*Raw!J759/180)-(3.14*Raw!N759/180))/COS((3.14*Raw!J759/180)-(3.14*Raw!N759/180)))/3.14,D758)</f>
        <v>7.8600000000000048</v>
      </c>
      <c r="E759">
        <f>IF(AND(Raw!Q759="OK",Raw!C759="OK"),180*ATAN(SIN((3.14*Raw!P759/180)-(3.14*Raw!B759/180))/COS((3.14*Raw!P759/180)-(3.14*Raw!B759/180)))/3.14,E758)</f>
        <v>0</v>
      </c>
      <c r="F759">
        <f>IF(AND(Raw!O759="OK",Raw!Q759="OK"),180*ATAN(SIN((3.14*Raw!N759/180)-(3.14*Raw!P759/180))/COS((3.14*Raw!N759/180)-(3.14*Raw!P759/180)))/3.14,F758)</f>
        <v>0</v>
      </c>
      <c r="G759">
        <f>IF(AND(Raw!M759="OK",Raw!E759="OK"),180*ATAN(SIN((3.14*Raw!L759/180)-(3.14*Raw!D759/180))/COS((3.14*Raw!L759/180)-(3.14*Raw!D759/180)))/3.14,G758)</f>
        <v>26.809999999999985</v>
      </c>
      <c r="H759">
        <f>IF(AND(Raw!I759="OK",Raw!E759="OK"),180*ATAN(SIN((3.14*Raw!H759/180)-(3.14*Raw!D759/180))/COS((3.14*Raw!H759/180)-(3.14*Raw!D759/180)))/3.14,H758)</f>
        <v>15.549999999999999</v>
      </c>
      <c r="I759">
        <f>IF(AND(Raw!W759="OK",Raw!Y759="OK"),180*ATAN(SIN((3.14*Raw!V759/180)-(3.14*Raw!X759/180))/COS((3.14*Raw!V759/180)-(3.14*Raw!X759/180)))/3.14,I758)</f>
        <v>12.130000000000011</v>
      </c>
      <c r="J759">
        <f>IF(AND(Raw!U759="OK",Raw!C759="OK"),180*ATAN(SIN((3.14*Raw!T759/180)-(3.14*Raw!B759/180))/COS((3.14*Raw!T759/180)-(3.14*Raw!B759/180)))/3.14,J758)</f>
        <v>2.629999999999995</v>
      </c>
      <c r="K759">
        <f>IF(AND(Raw!M759="OK",Raw!AA759="OK"),180*ATAN(SIN((3.14*Raw!L759/180)-(3.14*Raw!Z759/180))/COS((3.14*Raw!L759/180)-(3.14*Raw!Z759/180)))/3.14,K758)</f>
        <v>16.929999999999993</v>
      </c>
      <c r="L759">
        <f>IF(AND(Raw!I759="OK",Raw!AA759="OK"),180*ATAN(SIN((3.14*Raw!H759/180)-(3.14*Raw!Z759/180))/COS((3.14*Raw!H759/180)-(3.14*Raw!Z759/180)))/3.14,L758)</f>
        <v>5.670000000000015</v>
      </c>
      <c r="M759">
        <f>IF(AND(Raw!I759="OK",Raw!G759="OK"),180*ATAN(SIN((3.14*Raw!H759/180)-(3.14*Raw!F759/180))/COS((3.14*Raw!H759/180)-(3.14*Raw!F759/180)))/3.14,M758)</f>
        <v>0</v>
      </c>
      <c r="N759">
        <f>IF(AND(Raw!O759="OK",Raw!S759="OK"),180*ATAN(SIN((3.14*Raw!N759/180)-(3.14*Raw!R759/180))/COS((3.14*Raw!N759/180)-(3.14*Raw!R759/180)))/3.14,N758)</f>
        <v>1.8199999999999963</v>
      </c>
      <c r="O759">
        <f>IF(AND(Raw!M759="OK",Raw!K759="OK"),180*ATAN(SIN((3.14*Raw!L759/180)-(3.14*Raw!J759/180))/COS((3.14*Raw!L759/180)-(3.14*Raw!J759/180)))/3.14,O758)</f>
        <v>1.6099999999999957</v>
      </c>
      <c r="P759">
        <f>IF(AND(Raw!M759="OK",Raw!I759="OK"),180*ATAN(SIN((3.14*Raw!L759/180)-(3.14*Raw!H759/180))/COS((3.14*Raw!L759/180)-(3.14*Raw!H759/180)))/3.14,P758)</f>
        <v>11.259999999999977</v>
      </c>
    </row>
    <row r="760" spans="1:16" x14ac:dyDescent="0.25">
      <c r="A760" s="1" t="str">
        <f>Raw!A760</f>
        <v>26-07-2020 12:38:00</v>
      </c>
      <c r="B760">
        <f>IF(AND(Raw!K760="OK",Raw!C760="OK"),180*ATAN(SIN((3.14*Raw!J760/180)-(3.14*Raw!B760/180))/COS((3.14*Raw!J760/180)-(3.14*Raw!B760/180)))/3.14,B759)</f>
        <v>33.07</v>
      </c>
      <c r="C760">
        <f>IF(AND(Raw!O760="OK",Raw!C760="OK"),180*ATAN(SIN((3.14*Raw!N760/180)-(3.14*Raw!B760/180))/COS((3.14*Raw!N760/180)-(3.14*Raw!B760/180)))/3.14,C759)</f>
        <v>25.259999999999991</v>
      </c>
      <c r="D760">
        <f>IF(AND(Raw!K760="OK",Raw!O760="OK"),180*ATAN(SIN((3.14*Raw!J760/180)-(3.14*Raw!N760/180))/COS((3.14*Raw!J760/180)-(3.14*Raw!N760/180)))/3.14,D759)</f>
        <v>7.8100000000000085</v>
      </c>
      <c r="E760">
        <f>IF(AND(Raw!Q760="OK",Raw!C760="OK"),180*ATAN(SIN((3.14*Raw!P760/180)-(3.14*Raw!B760/180))/COS((3.14*Raw!P760/180)-(3.14*Raw!B760/180)))/3.14,E759)</f>
        <v>0</v>
      </c>
      <c r="F760">
        <f>IF(AND(Raw!O760="OK",Raw!Q760="OK"),180*ATAN(SIN((3.14*Raw!N760/180)-(3.14*Raw!P760/180))/COS((3.14*Raw!N760/180)-(3.14*Raw!P760/180)))/3.14,F759)</f>
        <v>0</v>
      </c>
      <c r="G760">
        <f>IF(AND(Raw!M760="OK",Raw!E760="OK"),180*ATAN(SIN((3.14*Raw!L760/180)-(3.14*Raw!D760/180))/COS((3.14*Raw!L760/180)-(3.14*Raw!D760/180)))/3.14,G759)</f>
        <v>26.750000000000011</v>
      </c>
      <c r="H760">
        <f>IF(AND(Raw!I760="OK",Raw!E760="OK"),180*ATAN(SIN((3.14*Raw!H760/180)-(3.14*Raw!D760/180))/COS((3.14*Raw!H760/180)-(3.14*Raw!D760/180)))/3.14,H759)</f>
        <v>15.540000000000001</v>
      </c>
      <c r="I760">
        <f>IF(AND(Raw!W760="OK",Raw!Y760="OK"),180*ATAN(SIN((3.14*Raw!V760/180)-(3.14*Raw!X760/180))/COS((3.14*Raw!V760/180)-(3.14*Raw!X760/180)))/3.14,I759)</f>
        <v>12.19</v>
      </c>
      <c r="J760">
        <f>IF(AND(Raw!U760="OK",Raw!C760="OK"),180*ATAN(SIN((3.14*Raw!T760/180)-(3.14*Raw!B760/180))/COS((3.14*Raw!T760/180)-(3.14*Raw!B760/180)))/3.14,J759)</f>
        <v>2.6399999999999966</v>
      </c>
      <c r="K760">
        <f>IF(AND(Raw!M760="OK",Raw!AA760="OK"),180*ATAN(SIN((3.14*Raw!L760/180)-(3.14*Raw!Z760/180))/COS((3.14*Raw!L760/180)-(3.14*Raw!Z760/180)))/3.14,K759)</f>
        <v>16.899999999999999</v>
      </c>
      <c r="L760">
        <f>IF(AND(Raw!I760="OK",Raw!AA760="OK"),180*ATAN(SIN((3.14*Raw!H760/180)-(3.14*Raw!Z760/180))/COS((3.14*Raw!H760/180)-(3.14*Raw!Z760/180)))/3.14,L759)</f>
        <v>5.6899999999999933</v>
      </c>
      <c r="M760">
        <f>IF(AND(Raw!I760="OK",Raw!G760="OK"),180*ATAN(SIN((3.14*Raw!H760/180)-(3.14*Raw!F760/180))/COS((3.14*Raw!H760/180)-(3.14*Raw!F760/180)))/3.14,M759)</f>
        <v>0</v>
      </c>
      <c r="N760">
        <f>IF(AND(Raw!O760="OK",Raw!S760="OK"),180*ATAN(SIN((3.14*Raw!N760/180)-(3.14*Raw!R760/180))/COS((3.14*Raw!N760/180)-(3.14*Raw!R760/180)))/3.14,N759)</f>
        <v>1.8799999999999886</v>
      </c>
      <c r="O760">
        <f>IF(AND(Raw!M760="OK",Raw!K760="OK"),180*ATAN(SIN((3.14*Raw!L760/180)-(3.14*Raw!J760/180))/COS((3.14*Raw!L760/180)-(3.14*Raw!J760/180)))/3.14,O759)</f>
        <v>1.5800000000000027</v>
      </c>
      <c r="P760">
        <f>IF(AND(Raw!M760="OK",Raw!I760="OK"),180*ATAN(SIN((3.14*Raw!L760/180)-(3.14*Raw!H760/180))/COS((3.14*Raw!L760/180)-(3.14*Raw!H760/180)))/3.14,P759)</f>
        <v>11.210000000000008</v>
      </c>
    </row>
    <row r="761" spans="1:16" x14ac:dyDescent="0.25">
      <c r="A761" s="1" t="str">
        <f>Raw!A761</f>
        <v>26-07-2020 12:39:00</v>
      </c>
      <c r="B761">
        <f>IF(AND(Raw!K761="OK",Raw!C761="OK"),180*ATAN(SIN((3.14*Raw!J761/180)-(3.14*Raw!B761/180))/COS((3.14*Raw!J761/180)-(3.14*Raw!B761/180)))/3.14,B760)</f>
        <v>32.819999999999993</v>
      </c>
      <c r="C761">
        <f>IF(AND(Raw!O761="OK",Raw!C761="OK"),180*ATAN(SIN((3.14*Raw!N761/180)-(3.14*Raw!B761/180))/COS((3.14*Raw!N761/180)-(3.14*Raw!B761/180)))/3.14,C760)</f>
        <v>24.98</v>
      </c>
      <c r="D761">
        <f>IF(AND(Raw!K761="OK",Raw!O761="OK"),180*ATAN(SIN((3.14*Raw!J761/180)-(3.14*Raw!N761/180))/COS((3.14*Raw!J761/180)-(3.14*Raw!N761/180)))/3.14,D760)</f>
        <v>7.8400000000000007</v>
      </c>
      <c r="E761">
        <f>IF(AND(Raw!Q761="OK",Raw!C761="OK"),180*ATAN(SIN((3.14*Raw!P761/180)-(3.14*Raw!B761/180))/COS((3.14*Raw!P761/180)-(3.14*Raw!B761/180)))/3.14,E760)</f>
        <v>0</v>
      </c>
      <c r="F761">
        <f>IF(AND(Raw!O761="OK",Raw!Q761="OK"),180*ATAN(SIN((3.14*Raw!N761/180)-(3.14*Raw!P761/180))/COS((3.14*Raw!N761/180)-(3.14*Raw!P761/180)))/3.14,F760)</f>
        <v>0</v>
      </c>
      <c r="G761">
        <f>IF(AND(Raw!M761="OK",Raw!E761="OK"),180*ATAN(SIN((3.14*Raw!L761/180)-(3.14*Raw!D761/180))/COS((3.14*Raw!L761/180)-(3.14*Raw!D761/180)))/3.14,G760)</f>
        <v>26.609999999999996</v>
      </c>
      <c r="H761">
        <f>IF(AND(Raw!I761="OK",Raw!E761="OK"),180*ATAN(SIN((3.14*Raw!H761/180)-(3.14*Raw!D761/180))/COS((3.14*Raw!H761/180)-(3.14*Raw!D761/180)))/3.14,H760)</f>
        <v>15.439999999999994</v>
      </c>
      <c r="I761">
        <f>IF(AND(Raw!W761="OK",Raw!Y761="OK"),180*ATAN(SIN((3.14*Raw!V761/180)-(3.14*Raw!X761/180))/COS((3.14*Raw!V761/180)-(3.14*Raw!X761/180)))/3.14,I760)</f>
        <v>12.150000000000006</v>
      </c>
      <c r="J761">
        <f>IF(AND(Raw!U761="OK",Raw!C761="OK"),180*ATAN(SIN((3.14*Raw!T761/180)-(3.14*Raw!B761/180))/COS((3.14*Raw!T761/180)-(3.14*Raw!B761/180)))/3.14,J760)</f>
        <v>2.6000000000000014</v>
      </c>
      <c r="K761">
        <f>IF(AND(Raw!M761="OK",Raw!AA761="OK"),180*ATAN(SIN((3.14*Raw!L761/180)-(3.14*Raw!Z761/180))/COS((3.14*Raw!L761/180)-(3.14*Raw!Z761/180)))/3.14,K760)</f>
        <v>16.850000000000001</v>
      </c>
      <c r="L761">
        <f>IF(AND(Raw!I761="OK",Raw!AA761="OK"),180*ATAN(SIN((3.14*Raw!H761/180)-(3.14*Raw!Z761/180))/COS((3.14*Raw!H761/180)-(3.14*Raw!Z761/180)))/3.14,L760)</f>
        <v>5.6799999999999988</v>
      </c>
      <c r="M761">
        <f>IF(AND(Raw!I761="OK",Raw!G761="OK"),180*ATAN(SIN((3.14*Raw!H761/180)-(3.14*Raw!F761/180))/COS((3.14*Raw!H761/180)-(3.14*Raw!F761/180)))/3.14,M760)</f>
        <v>0</v>
      </c>
      <c r="N761">
        <f>IF(AND(Raw!O761="OK",Raw!S761="OK"),180*ATAN(SIN((3.14*Raw!N761/180)-(3.14*Raw!R761/180))/COS((3.14*Raw!N761/180)-(3.14*Raw!R761/180)))/3.14,N760)</f>
        <v>1.8099999999999945</v>
      </c>
      <c r="O761">
        <f>IF(AND(Raw!M761="OK",Raw!K761="OK"),180*ATAN(SIN((3.14*Raw!L761/180)-(3.14*Raw!J761/180))/COS((3.14*Raw!L761/180)-(3.14*Raw!J761/180)))/3.14,O760)</f>
        <v>1.6199999999999972</v>
      </c>
      <c r="P761">
        <f>IF(AND(Raw!M761="OK",Raw!I761="OK"),180*ATAN(SIN((3.14*Raw!L761/180)-(3.14*Raw!H761/180))/COS((3.14*Raw!L761/180)-(3.14*Raw!H761/180)))/3.14,P760)</f>
        <v>11.17</v>
      </c>
    </row>
    <row r="762" spans="1:16" x14ac:dyDescent="0.25">
      <c r="A762" s="1" t="str">
        <f>Raw!A762</f>
        <v>26-07-2020 12:40:00</v>
      </c>
      <c r="B762">
        <f>IF(AND(Raw!K762="OK",Raw!C762="OK"),180*ATAN(SIN((3.14*Raw!J762/180)-(3.14*Raw!B762/180))/COS((3.14*Raw!J762/180)-(3.14*Raw!B762/180)))/3.14,B761)</f>
        <v>32.789999999999992</v>
      </c>
      <c r="C762">
        <f>IF(AND(Raw!O762="OK",Raw!C762="OK"),180*ATAN(SIN((3.14*Raw!N762/180)-(3.14*Raw!B762/180))/COS((3.14*Raw!N762/180)-(3.14*Raw!B762/180)))/3.14,C761)</f>
        <v>24.969999999999995</v>
      </c>
      <c r="D762">
        <f>IF(AND(Raw!K762="OK",Raw!O762="OK"),180*ATAN(SIN((3.14*Raw!J762/180)-(3.14*Raw!N762/180))/COS((3.14*Raw!J762/180)-(3.14*Raw!N762/180)))/3.14,D761)</f>
        <v>7.8199999999999976</v>
      </c>
      <c r="E762">
        <f>IF(AND(Raw!Q762="OK",Raw!C762="OK"),180*ATAN(SIN((3.14*Raw!P762/180)-(3.14*Raw!B762/180))/COS((3.14*Raw!P762/180)-(3.14*Raw!B762/180)))/3.14,E761)</f>
        <v>0</v>
      </c>
      <c r="F762">
        <f>IF(AND(Raw!O762="OK",Raw!Q762="OK"),180*ATAN(SIN((3.14*Raw!N762/180)-(3.14*Raw!P762/180))/COS((3.14*Raw!N762/180)-(3.14*Raw!P762/180)))/3.14,F761)</f>
        <v>0</v>
      </c>
      <c r="G762">
        <f>IF(AND(Raw!M762="OK",Raw!E762="OK"),180*ATAN(SIN((3.14*Raw!L762/180)-(3.14*Raw!D762/180))/COS((3.14*Raw!L762/180)-(3.14*Raw!D762/180)))/3.14,G761)</f>
        <v>26.54</v>
      </c>
      <c r="H762">
        <f>IF(AND(Raw!I762="OK",Raw!E762="OK"),180*ATAN(SIN((3.14*Raw!H762/180)-(3.14*Raw!D762/180))/COS((3.14*Raw!H762/180)-(3.14*Raw!D762/180)))/3.14,H761)</f>
        <v>15.350000000000003</v>
      </c>
      <c r="I762">
        <f>IF(AND(Raw!W762="OK",Raw!Y762="OK"),180*ATAN(SIN((3.14*Raw!V762/180)-(3.14*Raw!X762/180))/COS((3.14*Raw!V762/180)-(3.14*Raw!X762/180)))/3.14,I761)</f>
        <v>12.180000000000003</v>
      </c>
      <c r="J762">
        <f>IF(AND(Raw!U762="OK",Raw!C762="OK"),180*ATAN(SIN((3.14*Raw!T762/180)-(3.14*Raw!B762/180))/COS((3.14*Raw!T762/180)-(3.14*Raw!B762/180)))/3.14,J761)</f>
        <v>2.619999999999993</v>
      </c>
      <c r="K762">
        <f>IF(AND(Raw!M762="OK",Raw!AA762="OK"),180*ATAN(SIN((3.14*Raw!L762/180)-(3.14*Raw!Z762/180))/COS((3.14*Raw!L762/180)-(3.14*Raw!Z762/180)))/3.14,K761)</f>
        <v>16.850000000000001</v>
      </c>
      <c r="L762">
        <f>IF(AND(Raw!I762="OK",Raw!AA762="OK"),180*ATAN(SIN((3.14*Raw!H762/180)-(3.14*Raw!Z762/180))/COS((3.14*Raw!H762/180)-(3.14*Raw!Z762/180)))/3.14,L761)</f>
        <v>5.660000000000001</v>
      </c>
      <c r="M762">
        <f>IF(AND(Raw!I762="OK",Raw!G762="OK"),180*ATAN(SIN((3.14*Raw!H762/180)-(3.14*Raw!F762/180))/COS((3.14*Raw!H762/180)-(3.14*Raw!F762/180)))/3.14,M761)</f>
        <v>0</v>
      </c>
      <c r="N762">
        <f>IF(AND(Raw!O762="OK",Raw!S762="OK"),180*ATAN(SIN((3.14*Raw!N762/180)-(3.14*Raw!R762/180))/COS((3.14*Raw!N762/180)-(3.14*Raw!R762/180)))/3.14,N761)</f>
        <v>1.7899999999999907</v>
      </c>
      <c r="O762">
        <f>IF(AND(Raw!M762="OK",Raw!K762="OK"),180*ATAN(SIN((3.14*Raw!L762/180)-(3.14*Raw!J762/180))/COS((3.14*Raw!L762/180)-(3.14*Raw!J762/180)))/3.14,O761)</f>
        <v>1.5900000000000043</v>
      </c>
      <c r="P762">
        <f>IF(AND(Raw!M762="OK",Raw!I762="OK"),180*ATAN(SIN((3.14*Raw!L762/180)-(3.14*Raw!H762/180))/COS((3.14*Raw!L762/180)-(3.14*Raw!H762/180)))/3.14,P761)</f>
        <v>11.189999999999998</v>
      </c>
    </row>
    <row r="763" spans="1:16" x14ac:dyDescent="0.25">
      <c r="A763" s="1" t="str">
        <f>Raw!A763</f>
        <v>26-07-2020 12:41:00</v>
      </c>
      <c r="B763">
        <f>IF(AND(Raw!K763="OK",Raw!C763="OK"),180*ATAN(SIN((3.14*Raw!J763/180)-(3.14*Raw!B763/180))/COS((3.14*Raw!J763/180)-(3.14*Raw!B763/180)))/3.14,B762)</f>
        <v>32.900000000000006</v>
      </c>
      <c r="C763">
        <f>IF(AND(Raw!O763="OK",Raw!C763="OK"),180*ATAN(SIN((3.14*Raw!N763/180)-(3.14*Raw!B763/180))/COS((3.14*Raw!N763/180)-(3.14*Raw!B763/180)))/3.14,C762)</f>
        <v>25.049999999999997</v>
      </c>
      <c r="D763">
        <f>IF(AND(Raw!K763="OK",Raw!O763="OK"),180*ATAN(SIN((3.14*Raw!J763/180)-(3.14*Raw!N763/180))/COS((3.14*Raw!J763/180)-(3.14*Raw!N763/180)))/3.14,D762)</f>
        <v>7.8500000000000023</v>
      </c>
      <c r="E763">
        <f>IF(AND(Raw!Q763="OK",Raw!C763="OK"),180*ATAN(SIN((3.14*Raw!P763/180)-(3.14*Raw!B763/180))/COS((3.14*Raw!P763/180)-(3.14*Raw!B763/180)))/3.14,E762)</f>
        <v>0</v>
      </c>
      <c r="F763">
        <f>IF(AND(Raw!O763="OK",Raw!Q763="OK"),180*ATAN(SIN((3.14*Raw!N763/180)-(3.14*Raw!P763/180))/COS((3.14*Raw!N763/180)-(3.14*Raw!P763/180)))/3.14,F762)</f>
        <v>0</v>
      </c>
      <c r="G763">
        <f>IF(AND(Raw!M763="OK",Raw!E763="OK"),180*ATAN(SIN((3.14*Raw!L763/180)-(3.14*Raw!D763/180))/COS((3.14*Raw!L763/180)-(3.14*Raw!D763/180)))/3.14,G762)</f>
        <v>26.63</v>
      </c>
      <c r="H763">
        <f>IF(AND(Raw!I763="OK",Raw!E763="OK"),180*ATAN(SIN((3.14*Raw!H763/180)-(3.14*Raw!D763/180))/COS((3.14*Raw!H763/180)-(3.14*Raw!D763/180)))/3.14,H762)</f>
        <v>15.4</v>
      </c>
      <c r="I763">
        <f>IF(AND(Raw!W763="OK",Raw!Y763="OK"),180*ATAN(SIN((3.14*Raw!V763/180)-(3.14*Raw!X763/180))/COS((3.14*Raw!V763/180)-(3.14*Raw!X763/180)))/3.14,I762)</f>
        <v>12.14</v>
      </c>
      <c r="J763">
        <f>IF(AND(Raw!U763="OK",Raw!C763="OK"),180*ATAN(SIN((3.14*Raw!T763/180)-(3.14*Raw!B763/180))/COS((3.14*Raw!T763/180)-(3.14*Raw!B763/180)))/3.14,J762)</f>
        <v>2.6500000000000243</v>
      </c>
      <c r="K763">
        <f>IF(AND(Raw!M763="OK",Raw!AA763="OK"),180*ATAN(SIN((3.14*Raw!L763/180)-(3.14*Raw!Z763/180))/COS((3.14*Raw!L763/180)-(3.14*Raw!Z763/180)))/3.14,K762)</f>
        <v>16.829999999999998</v>
      </c>
      <c r="L763">
        <f>IF(AND(Raw!I763="OK",Raw!AA763="OK"),180*ATAN(SIN((3.14*Raw!H763/180)-(3.14*Raw!Z763/180))/COS((3.14*Raw!H763/180)-(3.14*Raw!Z763/180)))/3.14,L762)</f>
        <v>5.6000000000000032</v>
      </c>
      <c r="M763">
        <f>IF(AND(Raw!I763="OK",Raw!G763="OK"),180*ATAN(SIN((3.14*Raw!H763/180)-(3.14*Raw!F763/180))/COS((3.14*Raw!H763/180)-(3.14*Raw!F763/180)))/3.14,M762)</f>
        <v>0</v>
      </c>
      <c r="N763">
        <f>IF(AND(Raw!O763="OK",Raw!S763="OK"),180*ATAN(SIN((3.14*Raw!N763/180)-(3.14*Raw!R763/180))/COS((3.14*Raw!N763/180)-(3.14*Raw!R763/180)))/3.14,N762)</f>
        <v>1.749999999999996</v>
      </c>
      <c r="O763">
        <f>IF(AND(Raw!M763="OK",Raw!K763="OK"),180*ATAN(SIN((3.14*Raw!L763/180)-(3.14*Raw!J763/180))/COS((3.14*Raw!L763/180)-(3.14*Raw!J763/180)))/3.14,O762)</f>
        <v>1.5399999999999949</v>
      </c>
      <c r="P763">
        <f>IF(AND(Raw!M763="OK",Raw!I763="OK"),180*ATAN(SIN((3.14*Raw!L763/180)-(3.14*Raw!H763/180))/COS((3.14*Raw!L763/180)-(3.14*Raw!H763/180)))/3.14,P762)</f>
        <v>11.229999999999997</v>
      </c>
    </row>
    <row r="764" spans="1:16" x14ac:dyDescent="0.25">
      <c r="A764" s="1" t="str">
        <f>Raw!A764</f>
        <v>26-07-2020 12:42:00</v>
      </c>
      <c r="B764">
        <f>IF(AND(Raw!K764="OK",Raw!C764="OK"),180*ATAN(SIN((3.14*Raw!J764/180)-(3.14*Raw!B764/180))/COS((3.14*Raw!J764/180)-(3.14*Raw!B764/180)))/3.14,B763)</f>
        <v>32.900000000000006</v>
      </c>
      <c r="C764">
        <f>IF(AND(Raw!O764="OK",Raw!C764="OK"),180*ATAN(SIN((3.14*Raw!N764/180)-(3.14*Raw!B764/180))/COS((3.14*Raw!N764/180)-(3.14*Raw!B764/180)))/3.14,C763)</f>
        <v>25.079999999999995</v>
      </c>
      <c r="D764">
        <f>IF(AND(Raw!K764="OK",Raw!O764="OK"),180*ATAN(SIN((3.14*Raw!J764/180)-(3.14*Raw!N764/180))/COS((3.14*Raw!J764/180)-(3.14*Raw!N764/180)))/3.14,D763)</f>
        <v>7.8200000000000101</v>
      </c>
      <c r="E764">
        <f>IF(AND(Raw!Q764="OK",Raw!C764="OK"),180*ATAN(SIN((3.14*Raw!P764/180)-(3.14*Raw!B764/180))/COS((3.14*Raw!P764/180)-(3.14*Raw!B764/180)))/3.14,E763)</f>
        <v>0</v>
      </c>
      <c r="F764">
        <f>IF(AND(Raw!O764="OK",Raw!Q764="OK"),180*ATAN(SIN((3.14*Raw!N764/180)-(3.14*Raw!P764/180))/COS((3.14*Raw!N764/180)-(3.14*Raw!P764/180)))/3.14,F763)</f>
        <v>0</v>
      </c>
      <c r="G764">
        <f>IF(AND(Raw!M764="OK",Raw!E764="OK"),180*ATAN(SIN((3.14*Raw!L764/180)-(3.14*Raw!D764/180))/COS((3.14*Raw!L764/180)-(3.14*Raw!D764/180)))/3.14,G763)</f>
        <v>26.639999999999997</v>
      </c>
      <c r="H764">
        <f>IF(AND(Raw!I764="OK",Raw!E764="OK"),180*ATAN(SIN((3.14*Raw!H764/180)-(3.14*Raw!D764/180))/COS((3.14*Raw!H764/180)-(3.14*Raw!D764/180)))/3.14,H763)</f>
        <v>15.479999999999999</v>
      </c>
      <c r="I764">
        <f>IF(AND(Raw!W764="OK",Raw!Y764="OK"),180*ATAN(SIN((3.14*Raw!V764/180)-(3.14*Raw!X764/180))/COS((3.14*Raw!V764/180)-(3.14*Raw!X764/180)))/3.14,I763)</f>
        <v>12.089999999999993</v>
      </c>
      <c r="J764">
        <f>IF(AND(Raw!U764="OK",Raw!C764="OK"),180*ATAN(SIN((3.14*Raw!T764/180)-(3.14*Raw!B764/180))/COS((3.14*Raw!T764/180)-(3.14*Raw!B764/180)))/3.14,J763)</f>
        <v>2.5600000000000009</v>
      </c>
      <c r="K764">
        <f>IF(AND(Raw!M764="OK",Raw!AA764="OK"),180*ATAN(SIN((3.14*Raw!L764/180)-(3.14*Raw!Z764/180))/COS((3.14*Raw!L764/180)-(3.14*Raw!Z764/180)))/3.14,K763)</f>
        <v>16.809999999999992</v>
      </c>
      <c r="L764">
        <f>IF(AND(Raw!I764="OK",Raw!AA764="OK"),180*ATAN(SIN((3.14*Raw!H764/180)-(3.14*Raw!Z764/180))/COS((3.14*Raw!H764/180)-(3.14*Raw!Z764/180)))/3.14,L763)</f>
        <v>5.6499999999999995</v>
      </c>
      <c r="M764">
        <f>IF(AND(Raw!I764="OK",Raw!G764="OK"),180*ATAN(SIN((3.14*Raw!H764/180)-(3.14*Raw!F764/180))/COS((3.14*Raw!H764/180)-(3.14*Raw!F764/180)))/3.14,M763)</f>
        <v>0</v>
      </c>
      <c r="N764">
        <f>IF(AND(Raw!O764="OK",Raw!S764="OK"),180*ATAN(SIN((3.14*Raw!N764/180)-(3.14*Raw!R764/180))/COS((3.14*Raw!N764/180)-(3.14*Raw!R764/180)))/3.14,N763)</f>
        <v>1.8199999999999963</v>
      </c>
      <c r="O764">
        <f>IF(AND(Raw!M764="OK",Raw!K764="OK"),180*ATAN(SIN((3.14*Raw!L764/180)-(3.14*Raw!J764/180))/COS((3.14*Raw!L764/180)-(3.14*Raw!J764/180)))/3.14,O763)</f>
        <v>1.5299999999999934</v>
      </c>
      <c r="P764">
        <f>IF(AND(Raw!M764="OK",Raw!I764="OK"),180*ATAN(SIN((3.14*Raw!L764/180)-(3.14*Raw!H764/180))/COS((3.14*Raw!L764/180)-(3.14*Raw!H764/180)))/3.14,P763)</f>
        <v>11.159999999999998</v>
      </c>
    </row>
    <row r="765" spans="1:16" x14ac:dyDescent="0.25">
      <c r="A765" s="1" t="str">
        <f>Raw!A765</f>
        <v>26-07-2020 12:43:00</v>
      </c>
      <c r="B765">
        <f>IF(AND(Raw!K765="OK",Raw!C765="OK"),180*ATAN(SIN((3.14*Raw!J765/180)-(3.14*Raw!B765/180))/COS((3.14*Raw!J765/180)-(3.14*Raw!B765/180)))/3.14,B764)</f>
        <v>32.96</v>
      </c>
      <c r="C765">
        <f>IF(AND(Raw!O765="OK",Raw!C765="OK"),180*ATAN(SIN((3.14*Raw!N765/180)-(3.14*Raw!B765/180))/COS((3.14*Raw!N765/180)-(3.14*Raw!B765/180)))/3.14,C764)</f>
        <v>25.19</v>
      </c>
      <c r="D765">
        <f>IF(AND(Raw!K765="OK",Raw!O765="OK"),180*ATAN(SIN((3.14*Raw!J765/180)-(3.14*Raw!N765/180))/COS((3.14*Raw!J765/180)-(3.14*Raw!N765/180)))/3.14,D764)</f>
        <v>7.7700000000000022</v>
      </c>
      <c r="E765">
        <f>IF(AND(Raw!Q765="OK",Raw!C765="OK"),180*ATAN(SIN((3.14*Raw!P765/180)-(3.14*Raw!B765/180))/COS((3.14*Raw!P765/180)-(3.14*Raw!B765/180)))/3.14,E764)</f>
        <v>0</v>
      </c>
      <c r="F765">
        <f>IF(AND(Raw!O765="OK",Raw!Q765="OK"),180*ATAN(SIN((3.14*Raw!N765/180)-(3.14*Raw!P765/180))/COS((3.14*Raw!N765/180)-(3.14*Raw!P765/180)))/3.14,F764)</f>
        <v>0</v>
      </c>
      <c r="G765">
        <f>IF(AND(Raw!M765="OK",Raw!E765="OK"),180*ATAN(SIN((3.14*Raw!L765/180)-(3.14*Raw!D765/180))/COS((3.14*Raw!L765/180)-(3.14*Raw!D765/180)))/3.14,G764)</f>
        <v>26.680000000000003</v>
      </c>
      <c r="H765">
        <f>IF(AND(Raw!I765="OK",Raw!E765="OK"),180*ATAN(SIN((3.14*Raw!H765/180)-(3.14*Raw!D765/180))/COS((3.14*Raw!H765/180)-(3.14*Raw!D765/180)))/3.14,H764)</f>
        <v>15.549999999999997</v>
      </c>
      <c r="I765">
        <f>IF(AND(Raw!W765="OK",Raw!Y765="OK"),180*ATAN(SIN((3.14*Raw!V765/180)-(3.14*Raw!X765/180))/COS((3.14*Raw!V765/180)-(3.14*Raw!X765/180)))/3.14,I764)</f>
        <v>12.04</v>
      </c>
      <c r="J765">
        <f>IF(AND(Raw!U765="OK",Raw!C765="OK"),180*ATAN(SIN((3.14*Raw!T765/180)-(3.14*Raw!B765/180))/COS((3.14*Raw!T765/180)-(3.14*Raw!B765/180)))/3.14,J764)</f>
        <v>2.5400000000000036</v>
      </c>
      <c r="K765">
        <f>IF(AND(Raw!M765="OK",Raw!AA765="OK"),180*ATAN(SIN((3.14*Raw!L765/180)-(3.14*Raw!Z765/180))/COS((3.14*Raw!L765/180)-(3.14*Raw!Z765/180)))/3.14,K764)</f>
        <v>16.79</v>
      </c>
      <c r="L765">
        <f>IF(AND(Raw!I765="OK",Raw!AA765="OK"),180*ATAN(SIN((3.14*Raw!H765/180)-(3.14*Raw!Z765/180))/COS((3.14*Raw!H765/180)-(3.14*Raw!Z765/180)))/3.14,L764)</f>
        <v>5.660000000000001</v>
      </c>
      <c r="M765">
        <f>IF(AND(Raw!I765="OK",Raw!G765="OK"),180*ATAN(SIN((3.14*Raw!H765/180)-(3.14*Raw!F765/180))/COS((3.14*Raw!H765/180)-(3.14*Raw!F765/180)))/3.14,M764)</f>
        <v>0</v>
      </c>
      <c r="N765">
        <f>IF(AND(Raw!O765="OK",Raw!S765="OK"),180*ATAN(SIN((3.14*Raw!N765/180)-(3.14*Raw!R765/180))/COS((3.14*Raw!N765/180)-(3.14*Raw!R765/180)))/3.14,N764)</f>
        <v>1.8099999999999996</v>
      </c>
      <c r="O765">
        <f>IF(AND(Raw!M765="OK",Raw!K765="OK"),180*ATAN(SIN((3.14*Raw!L765/180)-(3.14*Raw!J765/180))/COS((3.14*Raw!L765/180)-(3.14*Raw!J765/180)))/3.14,O764)</f>
        <v>1.4200000000000006</v>
      </c>
      <c r="P765">
        <f>IF(AND(Raw!M765="OK",Raw!I765="OK"),180*ATAN(SIN((3.14*Raw!L765/180)-(3.14*Raw!H765/180))/COS((3.14*Raw!L765/180)-(3.14*Raw!H765/180)))/3.14,P764)</f>
        <v>11.129999999999999</v>
      </c>
    </row>
    <row r="766" spans="1:16" x14ac:dyDescent="0.25">
      <c r="A766" s="1" t="str">
        <f>Raw!A766</f>
        <v>26-07-2020 12:44:00</v>
      </c>
      <c r="B766">
        <f>IF(AND(Raw!K766="OK",Raw!C766="OK"),180*ATAN(SIN((3.14*Raw!J766/180)-(3.14*Raw!B766/180))/COS((3.14*Raw!J766/180)-(3.14*Raw!B766/180)))/3.14,B765)</f>
        <v>32.949999999999996</v>
      </c>
      <c r="C766">
        <f>IF(AND(Raw!O766="OK",Raw!C766="OK"),180*ATAN(SIN((3.14*Raw!N766/180)-(3.14*Raw!B766/180))/COS((3.14*Raw!N766/180)-(3.14*Raw!B766/180)))/3.14,C765)</f>
        <v>25.12999999999996</v>
      </c>
      <c r="D766">
        <f>IF(AND(Raw!K766="OK",Raw!O766="OK"),180*ATAN(SIN((3.14*Raw!J766/180)-(3.14*Raw!N766/180))/COS((3.14*Raw!J766/180)-(3.14*Raw!N766/180)))/3.14,D765)</f>
        <v>7.8200000000000358</v>
      </c>
      <c r="E766">
        <f>IF(AND(Raw!Q766="OK",Raw!C766="OK"),180*ATAN(SIN((3.14*Raw!P766/180)-(3.14*Raw!B766/180))/COS((3.14*Raw!P766/180)-(3.14*Raw!B766/180)))/3.14,E765)</f>
        <v>0</v>
      </c>
      <c r="F766">
        <f>IF(AND(Raw!O766="OK",Raw!Q766="OK"),180*ATAN(SIN((3.14*Raw!N766/180)-(3.14*Raw!P766/180))/COS((3.14*Raw!N766/180)-(3.14*Raw!P766/180)))/3.14,F765)</f>
        <v>0</v>
      </c>
      <c r="G766">
        <f>IF(AND(Raw!M766="OK",Raw!E766="OK"),180*ATAN(SIN((3.14*Raw!L766/180)-(3.14*Raw!D766/180))/COS((3.14*Raw!L766/180)-(3.14*Raw!D766/180)))/3.14,G765)</f>
        <v>26.649999999999995</v>
      </c>
      <c r="H766">
        <f>IF(AND(Raw!I766="OK",Raw!E766="OK"),180*ATAN(SIN((3.14*Raw!H766/180)-(3.14*Raw!D766/180))/COS((3.14*Raw!H766/180)-(3.14*Raw!D766/180)))/3.14,H765)</f>
        <v>15.489999999999991</v>
      </c>
      <c r="I766">
        <f>IF(AND(Raw!W766="OK",Raw!Y766="OK"),180*ATAN(SIN((3.14*Raw!V766/180)-(3.14*Raw!X766/180))/COS((3.14*Raw!V766/180)-(3.14*Raw!X766/180)))/3.14,I765)</f>
        <v>11.960000000000019</v>
      </c>
      <c r="J766">
        <f>IF(AND(Raw!U766="OK",Raw!C766="OK"),180*ATAN(SIN((3.14*Raw!T766/180)-(3.14*Raw!B766/180))/COS((3.14*Raw!T766/180)-(3.14*Raw!B766/180)))/3.14,J765)</f>
        <v>2.5399999999999783</v>
      </c>
      <c r="K766">
        <f>IF(AND(Raw!M766="OK",Raw!AA766="OK"),180*ATAN(SIN((3.14*Raw!L766/180)-(3.14*Raw!Z766/180))/COS((3.14*Raw!L766/180)-(3.14*Raw!Z766/180)))/3.14,K765)</f>
        <v>16.81999999999999</v>
      </c>
      <c r="L766">
        <f>IF(AND(Raw!I766="OK",Raw!AA766="OK"),180*ATAN(SIN((3.14*Raw!H766/180)-(3.14*Raw!Z766/180))/COS((3.14*Raw!H766/180)-(3.14*Raw!Z766/180)))/3.14,L765)</f>
        <v>5.6599999999999877</v>
      </c>
      <c r="M766">
        <f>IF(AND(Raw!I766="OK",Raw!G766="OK"),180*ATAN(SIN((3.14*Raw!H766/180)-(3.14*Raw!F766/180))/COS((3.14*Raw!H766/180)-(3.14*Raw!F766/180)))/3.14,M765)</f>
        <v>0</v>
      </c>
      <c r="N766">
        <f>IF(AND(Raw!O766="OK",Raw!S766="OK"),180*ATAN(SIN((3.14*Raw!N766/180)-(3.14*Raw!R766/180))/COS((3.14*Raw!N766/180)-(3.14*Raw!R766/180)))/3.14,N765)</f>
        <v>1.779999999999976</v>
      </c>
      <c r="O766">
        <f>IF(AND(Raw!M766="OK",Raw!K766="OK"),180*ATAN(SIN((3.14*Raw!L766/180)-(3.14*Raw!J766/180))/COS((3.14*Raw!L766/180)-(3.14*Raw!J766/180)))/3.14,O765)</f>
        <v>1.2399999999999771</v>
      </c>
      <c r="P766">
        <f>IF(AND(Raw!M766="OK",Raw!I766="OK"),180*ATAN(SIN((3.14*Raw!L766/180)-(3.14*Raw!H766/180))/COS((3.14*Raw!L766/180)-(3.14*Raw!H766/180)))/3.14,P765)</f>
        <v>11.159999999999998</v>
      </c>
    </row>
    <row r="767" spans="1:16" x14ac:dyDescent="0.25">
      <c r="A767" s="1" t="str">
        <f>Raw!A767</f>
        <v>26-07-2020 12:45:00</v>
      </c>
      <c r="B767">
        <f>IF(AND(Raw!K767="OK",Raw!C767="OK"),180*ATAN(SIN((3.14*Raw!J767/180)-(3.14*Raw!B767/180))/COS((3.14*Raw!J767/180)-(3.14*Raw!B767/180)))/3.14,B766)</f>
        <v>32.520000000000003</v>
      </c>
      <c r="C767">
        <f>IF(AND(Raw!O767="OK",Raw!C767="OK"),180*ATAN(SIN((3.14*Raw!N767/180)-(3.14*Raw!B767/180))/COS((3.14*Raw!N767/180)-(3.14*Raw!B767/180)))/3.14,C766)</f>
        <v>24.699999999999992</v>
      </c>
      <c r="D767">
        <f>IF(AND(Raw!K767="OK",Raw!O767="OK"),180*ATAN(SIN((3.14*Raw!J767/180)-(3.14*Raw!N767/180))/COS((3.14*Raw!J767/180)-(3.14*Raw!N767/180)))/3.14,D766)</f>
        <v>7.8200000000000101</v>
      </c>
      <c r="E767">
        <f>IF(AND(Raw!Q767="OK",Raw!C767="OK"),180*ATAN(SIN((3.14*Raw!P767/180)-(3.14*Raw!B767/180))/COS((3.14*Raw!P767/180)-(3.14*Raw!B767/180)))/3.14,E766)</f>
        <v>0</v>
      </c>
      <c r="F767">
        <f>IF(AND(Raw!O767="OK",Raw!Q767="OK"),180*ATAN(SIN((3.14*Raw!N767/180)-(3.14*Raw!P767/180))/COS((3.14*Raw!N767/180)-(3.14*Raw!P767/180)))/3.14,F766)</f>
        <v>0</v>
      </c>
      <c r="G767">
        <f>IF(AND(Raw!M767="OK",Raw!E767="OK"),180*ATAN(SIN((3.14*Raw!L767/180)-(3.14*Raw!D767/180))/COS((3.14*Raw!L767/180)-(3.14*Raw!D767/180)))/3.14,G766)</f>
        <v>26.5</v>
      </c>
      <c r="H767">
        <f>IF(AND(Raw!I767="OK",Raw!E767="OK"),180*ATAN(SIN((3.14*Raw!H767/180)-(3.14*Raw!D767/180))/COS((3.14*Raw!H767/180)-(3.14*Raw!D767/180)))/3.14,H766)</f>
        <v>15.340000000000016</v>
      </c>
      <c r="I767">
        <f>IF(AND(Raw!W767="OK",Raw!Y767="OK"),180*ATAN(SIN((3.14*Raw!V767/180)-(3.14*Raw!X767/180))/COS((3.14*Raw!V767/180)-(3.14*Raw!X767/180)))/3.14,I766)</f>
        <v>11.890000000000008</v>
      </c>
      <c r="J767">
        <f>IF(AND(Raw!U767="OK",Raw!C767="OK"),180*ATAN(SIN((3.14*Raw!T767/180)-(3.14*Raw!B767/180))/COS((3.14*Raw!T767/180)-(3.14*Raw!B767/180)))/3.14,J766)</f>
        <v>2.4799999999999924</v>
      </c>
      <c r="K767">
        <f>IF(AND(Raw!M767="OK",Raw!AA767="OK"),180*ATAN(SIN((3.14*Raw!L767/180)-(3.14*Raw!Z767/180))/COS((3.14*Raw!L767/180)-(3.14*Raw!Z767/180)))/3.14,K766)</f>
        <v>16.839999999999989</v>
      </c>
      <c r="L767">
        <f>IF(AND(Raw!I767="OK",Raw!AA767="OK"),180*ATAN(SIN((3.14*Raw!H767/180)-(3.14*Raw!Z767/180))/COS((3.14*Raw!H767/180)-(3.14*Raw!Z767/180)))/3.14,L766)</f>
        <v>5.6800000000000042</v>
      </c>
      <c r="M767">
        <f>IF(AND(Raw!I767="OK",Raw!G767="OK"),180*ATAN(SIN((3.14*Raw!H767/180)-(3.14*Raw!F767/180))/COS((3.14*Raw!H767/180)-(3.14*Raw!F767/180)))/3.14,M766)</f>
        <v>0</v>
      </c>
      <c r="N767">
        <f>IF(AND(Raw!O767="OK",Raw!S767="OK"),180*ATAN(SIN((3.14*Raw!N767/180)-(3.14*Raw!R767/180))/COS((3.14*Raw!N767/180)-(3.14*Raw!R767/180)))/3.14,N766)</f>
        <v>1.6999999999999993</v>
      </c>
      <c r="O767">
        <f>IF(AND(Raw!M767="OK",Raw!K767="OK"),180*ATAN(SIN((3.14*Raw!L767/180)-(3.14*Raw!J767/180))/COS((3.14*Raw!L767/180)-(3.14*Raw!J767/180)))/3.14,O766)</f>
        <v>1.2499999999999918</v>
      </c>
      <c r="P767">
        <f>IF(AND(Raw!M767="OK",Raw!I767="OK"),180*ATAN(SIN((3.14*Raw!L767/180)-(3.14*Raw!H767/180))/COS((3.14*Raw!L767/180)-(3.14*Raw!H767/180)))/3.14,P766)</f>
        <v>11.159999999999984</v>
      </c>
    </row>
    <row r="768" spans="1:16" x14ac:dyDescent="0.25">
      <c r="A768" s="1" t="str">
        <f>Raw!A768</f>
        <v>26-07-2020 12:46:00</v>
      </c>
      <c r="B768">
        <f>IF(AND(Raw!K768="OK",Raw!C768="OK"),180*ATAN(SIN((3.14*Raw!J768/180)-(3.14*Raw!B768/180))/COS((3.14*Raw!J768/180)-(3.14*Raw!B768/180)))/3.14,B767)</f>
        <v>32.440000000000005</v>
      </c>
      <c r="C768">
        <f>IF(AND(Raw!O768="OK",Raw!C768="OK"),180*ATAN(SIN((3.14*Raw!N768/180)-(3.14*Raw!B768/180))/COS((3.14*Raw!N768/180)-(3.14*Raw!B768/180)))/3.14,C767)</f>
        <v>24.589999999999996</v>
      </c>
      <c r="D768">
        <f>IF(AND(Raw!K768="OK",Raw!O768="OK"),180*ATAN(SIN((3.14*Raw!J768/180)-(3.14*Raw!N768/180))/COS((3.14*Raw!J768/180)-(3.14*Raw!N768/180)))/3.14,D767)</f>
        <v>7.8500000000000023</v>
      </c>
      <c r="E768">
        <f>IF(AND(Raw!Q768="OK",Raw!C768="OK"),180*ATAN(SIN((3.14*Raw!P768/180)-(3.14*Raw!B768/180))/COS((3.14*Raw!P768/180)-(3.14*Raw!B768/180)))/3.14,E767)</f>
        <v>0</v>
      </c>
      <c r="F768">
        <f>IF(AND(Raw!O768="OK",Raw!Q768="OK"),180*ATAN(SIN((3.14*Raw!N768/180)-(3.14*Raw!P768/180))/COS((3.14*Raw!N768/180)-(3.14*Raw!P768/180)))/3.14,F767)</f>
        <v>0</v>
      </c>
      <c r="G768">
        <f>IF(AND(Raw!M768="OK",Raw!E768="OK"),180*ATAN(SIN((3.14*Raw!L768/180)-(3.14*Raw!D768/180))/COS((3.14*Raw!L768/180)-(3.14*Raw!D768/180)))/3.14,G767)</f>
        <v>26.54000000000002</v>
      </c>
      <c r="H768">
        <f>IF(AND(Raw!I768="OK",Raw!E768="OK"),180*ATAN(SIN((3.14*Raw!H768/180)-(3.14*Raw!D768/180))/COS((3.14*Raw!H768/180)-(3.14*Raw!D768/180)))/3.14,H767)</f>
        <v>15.350000000000003</v>
      </c>
      <c r="I768">
        <f>IF(AND(Raw!W768="OK",Raw!Y768="OK"),180*ATAN(SIN((3.14*Raw!V768/180)-(3.14*Raw!X768/180))/COS((3.14*Raw!V768/180)-(3.14*Raw!X768/180)))/3.14,I767)</f>
        <v>12.020000000000005</v>
      </c>
      <c r="J768">
        <f>IF(AND(Raw!U768="OK",Raw!C768="OK"),180*ATAN(SIN((3.14*Raw!T768/180)-(3.14*Raw!B768/180))/COS((3.14*Raw!T768/180)-(3.14*Raw!B768/180)))/3.14,J767)</f>
        <v>2.4600000000000013</v>
      </c>
      <c r="K768">
        <f>IF(AND(Raw!M768="OK",Raw!AA768="OK"),180*ATAN(SIN((3.14*Raw!L768/180)-(3.14*Raw!Z768/180))/COS((3.14*Raw!L768/180)-(3.14*Raw!Z768/180)))/3.14,K767)</f>
        <v>16.840000000000014</v>
      </c>
      <c r="L768">
        <f>IF(AND(Raw!I768="OK",Raw!AA768="OK"),180*ATAN(SIN((3.14*Raw!H768/180)-(3.14*Raw!Z768/180))/COS((3.14*Raw!H768/180)-(3.14*Raw!Z768/180)))/3.14,L767)</f>
        <v>5.6499999999999995</v>
      </c>
      <c r="M768">
        <f>IF(AND(Raw!I768="OK",Raw!G768="OK"),180*ATAN(SIN((3.14*Raw!H768/180)-(3.14*Raw!F768/180))/COS((3.14*Raw!H768/180)-(3.14*Raw!F768/180)))/3.14,M767)</f>
        <v>0</v>
      </c>
      <c r="N768">
        <f>IF(AND(Raw!O768="OK",Raw!S768="OK"),180*ATAN(SIN((3.14*Raw!N768/180)-(3.14*Raw!R768/180))/COS((3.14*Raw!N768/180)-(3.14*Raw!R768/180)))/3.14,N767)</f>
        <v>1.6300000000000117</v>
      </c>
      <c r="O768">
        <f>IF(AND(Raw!M768="OK",Raw!K768="OK"),180*ATAN(SIN((3.14*Raw!L768/180)-(3.14*Raw!J768/180))/COS((3.14*Raw!L768/180)-(3.14*Raw!J768/180)))/3.14,O767)</f>
        <v>1.3100000000000027</v>
      </c>
      <c r="P768">
        <f>IF(AND(Raw!M768="OK",Raw!I768="OK"),180*ATAN(SIN((3.14*Raw!L768/180)-(3.14*Raw!H768/180))/COS((3.14*Raw!L768/180)-(3.14*Raw!H768/180)))/3.14,P767)</f>
        <v>11.190000000000015</v>
      </c>
    </row>
    <row r="769" spans="1:16" x14ac:dyDescent="0.25">
      <c r="A769" s="1" t="str">
        <f>Raw!A769</f>
        <v>26-07-2020 12:47:00</v>
      </c>
      <c r="B769">
        <f>IF(AND(Raw!K769="OK",Raw!C769="OK"),180*ATAN(SIN((3.14*Raw!J769/180)-(3.14*Raw!B769/180))/COS((3.14*Raw!J769/180)-(3.14*Raw!B769/180)))/3.14,B768)</f>
        <v>32.742597226855288</v>
      </c>
      <c r="C769">
        <f>IF(AND(Raw!O769="OK",Raw!C769="OK"),180*ATAN(SIN((3.14*Raw!N769/180)-(3.14*Raw!B769/180))/COS((3.14*Raw!N769/180)-(3.14*Raw!B769/180)))/3.14,C768)</f>
        <v>24.91259722685529</v>
      </c>
      <c r="D769">
        <f>IF(AND(Raw!K769="OK",Raw!O769="OK"),180*ATAN(SIN((3.14*Raw!J769/180)-(3.14*Raw!N769/180))/COS((3.14*Raw!J769/180)-(3.14*Raw!N769/180)))/3.14,D768)</f>
        <v>7.8299999999999486</v>
      </c>
      <c r="E769">
        <f>IF(AND(Raw!Q769="OK",Raw!C769="OK"),180*ATAN(SIN((3.14*Raw!P769/180)-(3.14*Raw!B769/180))/COS((3.14*Raw!P769/180)-(3.14*Raw!B769/180)))/3.14,E768)</f>
        <v>0</v>
      </c>
      <c r="F769">
        <f>IF(AND(Raw!O769="OK",Raw!Q769="OK"),180*ATAN(SIN((3.14*Raw!N769/180)-(3.14*Raw!P769/180))/COS((3.14*Raw!N769/180)-(3.14*Raw!P769/180)))/3.14,F768)</f>
        <v>0</v>
      </c>
      <c r="G769">
        <f>IF(AND(Raw!M769="OK",Raw!E769="OK"),180*ATAN(SIN((3.14*Raw!L769/180)-(3.14*Raw!D769/180))/COS((3.14*Raw!L769/180)-(3.14*Raw!D769/180)))/3.14,G768)</f>
        <v>26.772597226855254</v>
      </c>
      <c r="H769">
        <f>IF(AND(Raw!I769="OK",Raw!E769="OK"),180*ATAN(SIN((3.14*Raw!H769/180)-(3.14*Raw!D769/180))/COS((3.14*Raw!H769/180)-(3.14*Raw!D769/180)))/3.14,H768)</f>
        <v>15.542597226855229</v>
      </c>
      <c r="I769">
        <f>IF(AND(Raw!W769="OK",Raw!Y769="OK"),180*ATAN(SIN((3.14*Raw!V769/180)-(3.14*Raw!X769/180))/COS((3.14*Raw!V769/180)-(3.14*Raw!X769/180)))/3.14,I768)</f>
        <v>11.969999999999983</v>
      </c>
      <c r="J769">
        <f>IF(AND(Raw!U769="OK",Raw!C769="OK"),180*ATAN(SIN((3.14*Raw!T769/180)-(3.14*Raw!B769/180))/COS((3.14*Raw!T769/180)-(3.14*Raw!B769/180)))/3.14,J768)</f>
        <v>2.5000000000000089</v>
      </c>
      <c r="K769">
        <f>IF(AND(Raw!M769="OK",Raw!AA769="OK"),180*ATAN(SIN((3.14*Raw!L769/180)-(3.14*Raw!Z769/180))/COS((3.14*Raw!L769/180)-(3.14*Raw!Z769/180)))/3.14,K768)</f>
        <v>17.082597226855288</v>
      </c>
      <c r="L769">
        <f>IF(AND(Raw!I769="OK",Raw!AA769="OK"),180*ATAN(SIN((3.14*Raw!H769/180)-(3.14*Raw!Z769/180))/COS((3.14*Raw!H769/180)-(3.14*Raw!Z769/180)))/3.14,L768)</f>
        <v>5.8525972268552646</v>
      </c>
      <c r="M769">
        <f>IF(AND(Raw!I769="OK",Raw!G769="OK"),180*ATAN(SIN((3.14*Raw!H769/180)-(3.14*Raw!F769/180))/COS((3.14*Raw!H769/180)-(3.14*Raw!F769/180)))/3.14,M768)</f>
        <v>0</v>
      </c>
      <c r="N769">
        <f>IF(AND(Raw!O769="OK",Raw!S769="OK"),180*ATAN(SIN((3.14*Raw!N769/180)-(3.14*Raw!R769/180))/COS((3.14*Raw!N769/180)-(3.14*Raw!R769/180)))/3.14,N768)</f>
        <v>1.6300000000000117</v>
      </c>
      <c r="O769">
        <f>IF(AND(Raw!M769="OK",Raw!K769="OK"),180*ATAN(SIN((3.14*Raw!L769/180)-(3.14*Raw!J769/180))/COS((3.14*Raw!L769/180)-(3.14*Raw!J769/180)))/3.14,O768)</f>
        <v>1.3000000000000389</v>
      </c>
      <c r="P769">
        <f>IF(AND(Raw!M769="OK",Raw!I769="OK"),180*ATAN(SIN((3.14*Raw!L769/180)-(3.14*Raw!H769/180))/COS((3.14*Raw!L769/180)-(3.14*Raw!H769/180)))/3.14,P768)</f>
        <v>11.229999999999997</v>
      </c>
    </row>
    <row r="770" spans="1:16" x14ac:dyDescent="0.25">
      <c r="A770" s="1" t="str">
        <f>Raw!A770</f>
        <v>26-07-2020 12:48:00</v>
      </c>
      <c r="B770">
        <f>IF(AND(Raw!K770="OK",Raw!C770="OK"),180*ATAN(SIN((3.14*Raw!J770/180)-(3.14*Raw!B770/180))/COS((3.14*Raw!J770/180)-(3.14*Raw!B770/180)))/3.14,B769)</f>
        <v>32.729999999999997</v>
      </c>
      <c r="C770">
        <f>IF(AND(Raw!O770="OK",Raw!C770="OK"),180*ATAN(SIN((3.14*Raw!N770/180)-(3.14*Raw!B770/180))/COS((3.14*Raw!N770/180)-(3.14*Raw!B770/180)))/3.14,C769)</f>
        <v>24.939999999999998</v>
      </c>
      <c r="D770">
        <f>IF(AND(Raw!K770="OK",Raw!O770="OK"),180*ATAN(SIN((3.14*Raw!J770/180)-(3.14*Raw!N770/180))/COS((3.14*Raw!J770/180)-(3.14*Raw!N770/180)))/3.14,D769)</f>
        <v>7.7899999999999983</v>
      </c>
      <c r="E770">
        <f>IF(AND(Raw!Q770="OK",Raw!C770="OK"),180*ATAN(SIN((3.14*Raw!P770/180)-(3.14*Raw!B770/180))/COS((3.14*Raw!P770/180)-(3.14*Raw!B770/180)))/3.14,E769)</f>
        <v>0</v>
      </c>
      <c r="F770">
        <f>IF(AND(Raw!O770="OK",Raw!Q770="OK"),180*ATAN(SIN((3.14*Raw!N770/180)-(3.14*Raw!P770/180))/COS((3.14*Raw!N770/180)-(3.14*Raw!P770/180)))/3.14,F769)</f>
        <v>0</v>
      </c>
      <c r="G770">
        <f>IF(AND(Raw!M770="OK",Raw!E770="OK"),180*ATAN(SIN((3.14*Raw!L770/180)-(3.14*Raw!D770/180))/COS((3.14*Raw!L770/180)-(3.14*Raw!D770/180)))/3.14,G769)</f>
        <v>26.770000000000003</v>
      </c>
      <c r="H770">
        <f>IF(AND(Raw!I770="OK",Raw!E770="OK"),180*ATAN(SIN((3.14*Raw!H770/180)-(3.14*Raw!D770/180))/COS((3.14*Raw!H770/180)-(3.14*Raw!D770/180)))/3.14,H769)</f>
        <v>15.530000000000003</v>
      </c>
      <c r="I770">
        <f>IF(AND(Raw!W770="OK",Raw!Y770="OK"),180*ATAN(SIN((3.14*Raw!V770/180)-(3.14*Raw!X770/180))/COS((3.14*Raw!V770/180)-(3.14*Raw!X770/180)))/3.14,I769)</f>
        <v>11.990000000000002</v>
      </c>
      <c r="J770">
        <f>IF(AND(Raw!U770="OK",Raw!C770="OK"),180*ATAN(SIN((3.14*Raw!T770/180)-(3.14*Raw!B770/180))/COS((3.14*Raw!T770/180)-(3.14*Raw!B770/180)))/3.14,J769)</f>
        <v>2.4600000000000013</v>
      </c>
      <c r="K770">
        <f>IF(AND(Raw!M770="OK",Raw!AA770="OK"),180*ATAN(SIN((3.14*Raw!L770/180)-(3.14*Raw!Z770/180))/COS((3.14*Raw!L770/180)-(3.14*Raw!Z770/180)))/3.14,K769)</f>
        <v>16.950000000000003</v>
      </c>
      <c r="L770">
        <f>IF(AND(Raw!I770="OK",Raw!AA770="OK"),180*ATAN(SIN((3.14*Raw!H770/180)-(3.14*Raw!Z770/180))/COS((3.14*Raw!H770/180)-(3.14*Raw!Z770/180)))/3.14,L769)</f>
        <v>5.7100000000000035</v>
      </c>
      <c r="M770">
        <f>IF(AND(Raw!I770="OK",Raw!G770="OK"),180*ATAN(SIN((3.14*Raw!H770/180)-(3.14*Raw!F770/180))/COS((3.14*Raw!H770/180)-(3.14*Raw!F770/180)))/3.14,M769)</f>
        <v>0</v>
      </c>
      <c r="N770">
        <f>IF(AND(Raw!O770="OK",Raw!S770="OK"),180*ATAN(SIN((3.14*Raw!N770/180)-(3.14*Raw!R770/180))/COS((3.14*Raw!N770/180)-(3.14*Raw!R770/180)))/3.14,N769)</f>
        <v>1.7400000000000004</v>
      </c>
      <c r="O770">
        <f>IF(AND(Raw!M770="OK",Raw!K770="OK"),180*ATAN(SIN((3.14*Raw!L770/180)-(3.14*Raw!J770/180))/COS((3.14*Raw!L770/180)-(3.14*Raw!J770/180)))/3.14,O769)</f>
        <v>1.2500000000000044</v>
      </c>
      <c r="P770">
        <f>IF(AND(Raw!M770="OK",Raw!I770="OK"),180*ATAN(SIN((3.14*Raw!L770/180)-(3.14*Raw!H770/180))/COS((3.14*Raw!L770/180)-(3.14*Raw!H770/180)))/3.14,P769)</f>
        <v>11.239999999999998</v>
      </c>
    </row>
    <row r="771" spans="1:16" x14ac:dyDescent="0.25">
      <c r="A771" s="1" t="str">
        <f>Raw!A771</f>
        <v>26-07-2020 12:49:00</v>
      </c>
      <c r="B771">
        <f>IF(AND(Raw!K771="OK",Raw!C771="OK"),180*ATAN(SIN((3.14*Raw!J771/180)-(3.14*Raw!B771/180))/COS((3.14*Raw!J771/180)-(3.14*Raw!B771/180)))/3.14,B770)</f>
        <v>32.729999999999997</v>
      </c>
      <c r="C771">
        <f>IF(AND(Raw!O771="OK",Raw!C771="OK"),180*ATAN(SIN((3.14*Raw!N771/180)-(3.14*Raw!B771/180))/COS((3.14*Raw!N771/180)-(3.14*Raw!B771/180)))/3.14,C770)</f>
        <v>24.98</v>
      </c>
      <c r="D771">
        <f>IF(AND(Raw!K771="OK",Raw!O771="OK"),180*ATAN(SIN((3.14*Raw!J771/180)-(3.14*Raw!N771/180))/COS((3.14*Raw!J771/180)-(3.14*Raw!N771/180)))/3.14,D770)</f>
        <v>7.7500000000000009</v>
      </c>
      <c r="E771">
        <f>IF(AND(Raw!Q771="OK",Raw!C771="OK"),180*ATAN(SIN((3.14*Raw!P771/180)-(3.14*Raw!B771/180))/COS((3.14*Raw!P771/180)-(3.14*Raw!B771/180)))/3.14,E770)</f>
        <v>0</v>
      </c>
      <c r="F771">
        <f>IF(AND(Raw!O771="OK",Raw!Q771="OK"),180*ATAN(SIN((3.14*Raw!N771/180)-(3.14*Raw!P771/180))/COS((3.14*Raw!N771/180)-(3.14*Raw!P771/180)))/3.14,F770)</f>
        <v>0</v>
      </c>
      <c r="G771">
        <f>IF(AND(Raw!M771="OK",Raw!E771="OK"),180*ATAN(SIN((3.14*Raw!L771/180)-(3.14*Raw!D771/180))/COS((3.14*Raw!L771/180)-(3.14*Raw!D771/180)))/3.14,G770)</f>
        <v>26.640000000000015</v>
      </c>
      <c r="H771">
        <f>IF(AND(Raw!I771="OK",Raw!E771="OK"),180*ATAN(SIN((3.14*Raw!H771/180)-(3.14*Raw!D771/180))/COS((3.14*Raw!H771/180)-(3.14*Raw!D771/180)))/3.14,H770)</f>
        <v>15.420000000000016</v>
      </c>
      <c r="I771">
        <f>IF(AND(Raw!W771="OK",Raw!Y771="OK"),180*ATAN(SIN((3.14*Raw!V771/180)-(3.14*Raw!X771/180))/COS((3.14*Raw!V771/180)-(3.14*Raw!X771/180)))/3.14,I770)</f>
        <v>12.04000000000001</v>
      </c>
      <c r="J771">
        <f>IF(AND(Raw!U771="OK",Raw!C771="OK"),180*ATAN(SIN((3.14*Raw!T771/180)-(3.14*Raw!B771/180))/COS((3.14*Raw!T771/180)-(3.14*Raw!B771/180)))/3.14,J770)</f>
        <v>2.499999999999996</v>
      </c>
      <c r="K771">
        <f>IF(AND(Raw!M771="OK",Raw!AA771="OK"),180*ATAN(SIN((3.14*Raw!L771/180)-(3.14*Raw!Z771/180))/COS((3.14*Raw!L771/180)-(3.14*Raw!Z771/180)))/3.14,K770)</f>
        <v>16.959999999999997</v>
      </c>
      <c r="L771">
        <f>IF(AND(Raw!I771="OK",Raw!AA771="OK"),180*ATAN(SIN((3.14*Raw!H771/180)-(3.14*Raw!Z771/180))/COS((3.14*Raw!H771/180)-(3.14*Raw!Z771/180)))/3.14,L770)</f>
        <v>5.7400000000000029</v>
      </c>
      <c r="M771">
        <f>IF(AND(Raw!I771="OK",Raw!G771="OK"),180*ATAN(SIN((3.14*Raw!H771/180)-(3.14*Raw!F771/180))/COS((3.14*Raw!H771/180)-(3.14*Raw!F771/180)))/3.14,M770)</f>
        <v>0</v>
      </c>
      <c r="N771">
        <f>IF(AND(Raw!O771="OK",Raw!S771="OK"),180*ATAN(SIN((3.14*Raw!N771/180)-(3.14*Raw!R771/180))/COS((3.14*Raw!N771/180)-(3.14*Raw!R771/180)))/3.14,N770)</f>
        <v>1.6599999999999919</v>
      </c>
      <c r="O771">
        <f>IF(AND(Raw!M771="OK",Raw!K771="OK"),180*ATAN(SIN((3.14*Raw!L771/180)-(3.14*Raw!J771/180))/COS((3.14*Raw!L771/180)-(3.14*Raw!J771/180)))/3.14,O770)</f>
        <v>1.3000000000000071</v>
      </c>
      <c r="P771">
        <f>IF(AND(Raw!M771="OK",Raw!I771="OK"),180*ATAN(SIN((3.14*Raw!L771/180)-(3.14*Raw!H771/180))/COS((3.14*Raw!L771/180)-(3.14*Raw!H771/180)))/3.14,P770)</f>
        <v>11.219999999999995</v>
      </c>
    </row>
    <row r="772" spans="1:16" x14ac:dyDescent="0.25">
      <c r="A772" s="1" t="str">
        <f>Raw!A772</f>
        <v>26-07-2020 12:50:00</v>
      </c>
      <c r="B772">
        <f>IF(AND(Raw!K772="OK",Raw!C772="OK"),180*ATAN(SIN((3.14*Raw!J772/180)-(3.14*Raw!B772/180))/COS((3.14*Raw!J772/180)-(3.14*Raw!B772/180)))/3.14,B771)</f>
        <v>32.902597226855271</v>
      </c>
      <c r="C772">
        <f>IF(AND(Raw!O772="OK",Raw!C772="OK"),180*ATAN(SIN((3.14*Raw!N772/180)-(3.14*Raw!B772/180))/COS((3.14*Raw!N772/180)-(3.14*Raw!B772/180)))/3.14,C771)</f>
        <v>24.930000000000032</v>
      </c>
      <c r="D772">
        <f>IF(AND(Raw!K772="OK",Raw!O772="OK"),180*ATAN(SIN((3.14*Raw!J772/180)-(3.14*Raw!N772/180))/COS((3.14*Raw!J772/180)-(3.14*Raw!N772/180)))/3.14,D771)</f>
        <v>7.9725972268552541</v>
      </c>
      <c r="E772">
        <f>IF(AND(Raw!Q772="OK",Raw!C772="OK"),180*ATAN(SIN((3.14*Raw!P772/180)-(3.14*Raw!B772/180))/COS((3.14*Raw!P772/180)-(3.14*Raw!B772/180)))/3.14,E771)</f>
        <v>0</v>
      </c>
      <c r="F772">
        <f>IF(AND(Raw!O772="OK",Raw!Q772="OK"),180*ATAN(SIN((3.14*Raw!N772/180)-(3.14*Raw!P772/180))/COS((3.14*Raw!N772/180)-(3.14*Raw!P772/180)))/3.14,F771)</f>
        <v>0</v>
      </c>
      <c r="G772">
        <f>IF(AND(Raw!M772="OK",Raw!E772="OK"),180*ATAN(SIN((3.14*Raw!L772/180)-(3.14*Raw!D772/180))/COS((3.14*Raw!L772/180)-(3.14*Raw!D772/180)))/3.14,G771)</f>
        <v>26.792597226855232</v>
      </c>
      <c r="H772">
        <f>IF(AND(Raw!I772="OK",Raw!E772="OK"),180*ATAN(SIN((3.14*Raw!H772/180)-(3.14*Raw!D772/180))/COS((3.14*Raw!H772/180)-(3.14*Raw!D772/180)))/3.14,H771)</f>
        <v>15.32999999999997</v>
      </c>
      <c r="I772">
        <f>IF(AND(Raw!W772="OK",Raw!Y772="OK"),180*ATAN(SIN((3.14*Raw!V772/180)-(3.14*Raw!X772/180))/COS((3.14*Raw!V772/180)-(3.14*Raw!X772/180)))/3.14,I771)</f>
        <v>12.020000000000032</v>
      </c>
      <c r="J772">
        <f>IF(AND(Raw!U772="OK",Raw!C772="OK"),180*ATAN(SIN((3.14*Raw!T772/180)-(3.14*Raw!B772/180))/COS((3.14*Raw!T772/180)-(3.14*Raw!B772/180)))/3.14,J771)</f>
        <v>2.5500000000000056</v>
      </c>
      <c r="K772">
        <f>IF(AND(Raw!M772="OK",Raw!AA772="OK"),180*ATAN(SIN((3.14*Raw!L772/180)-(3.14*Raw!Z772/180))/COS((3.14*Raw!L772/180)-(3.14*Raw!Z772/180)))/3.14,K771)</f>
        <v>17.172597226855242</v>
      </c>
      <c r="L772">
        <f>IF(AND(Raw!I772="OK",Raw!AA772="OK"),180*ATAN(SIN((3.14*Raw!H772/180)-(3.14*Raw!Z772/180))/COS((3.14*Raw!H772/180)-(3.14*Raw!Z772/180)))/3.14,L771)</f>
        <v>5.7099999999999591</v>
      </c>
      <c r="M772">
        <f>IF(AND(Raw!I772="OK",Raw!G772="OK"),180*ATAN(SIN((3.14*Raw!H772/180)-(3.14*Raw!F772/180))/COS((3.14*Raw!H772/180)-(3.14*Raw!F772/180)))/3.14,M771)</f>
        <v>0</v>
      </c>
      <c r="N772">
        <f>IF(AND(Raw!O772="OK",Raw!S772="OK"),180*ATAN(SIN((3.14*Raw!N772/180)-(3.14*Raw!R772/180))/COS((3.14*Raw!N772/180)-(3.14*Raw!R772/180)))/3.14,N771)</f>
        <v>1.6600000000000046</v>
      </c>
      <c r="O772">
        <f>IF(AND(Raw!M772="OK",Raw!K772="OK"),180*ATAN(SIN((3.14*Raw!L772/180)-(3.14*Raw!J772/180))/COS((3.14*Raw!L772/180)-(3.14*Raw!J772/180)))/3.14,O771)</f>
        <v>1.3799999999999777</v>
      </c>
      <c r="P772">
        <f>IF(AND(Raw!M772="OK",Raw!I772="OK"),180*ATAN(SIN((3.14*Raw!L772/180)-(3.14*Raw!H772/180))/COS((3.14*Raw!L772/180)-(3.14*Raw!H772/180)))/3.14,P771)</f>
        <v>11.462597226855282</v>
      </c>
    </row>
    <row r="773" spans="1:16" x14ac:dyDescent="0.25">
      <c r="A773" s="1" t="str">
        <f>Raw!A773</f>
        <v>26-07-2020 12:51:00</v>
      </c>
      <c r="B773">
        <f>IF(AND(Raw!K773="OK",Raw!C773="OK"),180*ATAN(SIN((3.14*Raw!J773/180)-(3.14*Raw!B773/180))/COS((3.14*Raw!J773/180)-(3.14*Raw!B773/180)))/3.14,B772)</f>
        <v>32.97</v>
      </c>
      <c r="C773">
        <f>IF(AND(Raw!O773="OK",Raw!C773="OK"),180*ATAN(SIN((3.14*Raw!N773/180)-(3.14*Raw!B773/180))/COS((3.14*Raw!N773/180)-(3.14*Raw!B773/180)))/3.14,C772)</f>
        <v>25.179999999999982</v>
      </c>
      <c r="D773">
        <f>IF(AND(Raw!K773="OK",Raw!O773="OK"),180*ATAN(SIN((3.14*Raw!J773/180)-(3.14*Raw!N773/180))/COS((3.14*Raw!J773/180)-(3.14*Raw!N773/180)))/3.14,D772)</f>
        <v>7.7900000000000151</v>
      </c>
      <c r="E773">
        <f>IF(AND(Raw!Q773="OK",Raw!C773="OK"),180*ATAN(SIN((3.14*Raw!P773/180)-(3.14*Raw!B773/180))/COS((3.14*Raw!P773/180)-(3.14*Raw!B773/180)))/3.14,E772)</f>
        <v>0</v>
      </c>
      <c r="F773">
        <f>IF(AND(Raw!O773="OK",Raw!Q773="OK"),180*ATAN(SIN((3.14*Raw!N773/180)-(3.14*Raw!P773/180))/COS((3.14*Raw!N773/180)-(3.14*Raw!P773/180)))/3.14,F772)</f>
        <v>0</v>
      </c>
      <c r="G773">
        <f>IF(AND(Raw!M773="OK",Raw!E773="OK"),180*ATAN(SIN((3.14*Raw!L773/180)-(3.14*Raw!D773/180))/COS((3.14*Raw!L773/180)-(3.14*Raw!D773/180)))/3.14,G772)</f>
        <v>26.739999999999984</v>
      </c>
      <c r="H773">
        <f>IF(AND(Raw!I773="OK",Raw!E773="OK"),180*ATAN(SIN((3.14*Raw!H773/180)-(3.14*Raw!D773/180))/COS((3.14*Raw!H773/180)-(3.14*Raw!D773/180)))/3.14,H772)</f>
        <v>15.399999999999988</v>
      </c>
      <c r="I773">
        <f>IF(AND(Raw!W773="OK",Raw!Y773="OK"),180*ATAN(SIN((3.14*Raw!V773/180)-(3.14*Raw!X773/180))/COS((3.14*Raw!V773/180)-(3.14*Raw!X773/180)))/3.14,I772)</f>
        <v>12.010000000000003</v>
      </c>
      <c r="J773">
        <f>IF(AND(Raw!U773="OK",Raw!C773="OK"),180*ATAN(SIN((3.14*Raw!T773/180)-(3.14*Raw!B773/180))/COS((3.14*Raw!T773/180)-(3.14*Raw!B773/180)))/3.14,J772)</f>
        <v>2.569999999999983</v>
      </c>
      <c r="K773">
        <f>IF(AND(Raw!M773="OK",Raw!AA773="OK"),180*ATAN(SIN((3.14*Raw!L773/180)-(3.14*Raw!Z773/180))/COS((3.14*Raw!L773/180)-(3.14*Raw!Z773/180)))/3.14,K772)</f>
        <v>17.059999999999981</v>
      </c>
      <c r="L773">
        <f>IF(AND(Raw!I773="OK",Raw!AA773="OK"),180*ATAN(SIN((3.14*Raw!H773/180)-(3.14*Raw!Z773/180))/COS((3.14*Raw!H773/180)-(3.14*Raw!Z773/180)))/3.14,L772)</f>
        <v>5.7199999999999873</v>
      </c>
      <c r="M773">
        <f>IF(AND(Raw!I773="OK",Raw!G773="OK"),180*ATAN(SIN((3.14*Raw!H773/180)-(3.14*Raw!F773/180))/COS((3.14*Raw!H773/180)-(3.14*Raw!F773/180)))/3.14,M772)</f>
        <v>0</v>
      </c>
      <c r="N773">
        <f>IF(AND(Raw!O773="OK",Raw!S773="OK"),180*ATAN(SIN((3.14*Raw!N773/180)-(3.14*Raw!R773/180))/COS((3.14*Raw!N773/180)-(3.14*Raw!R773/180)))/3.14,N772)</f>
        <v>1.7499999999999833</v>
      </c>
      <c r="O773">
        <f>IF(AND(Raw!M773="OK",Raw!K773="OK"),180*ATAN(SIN((3.14*Raw!L773/180)-(3.14*Raw!J773/180))/COS((3.14*Raw!L773/180)-(3.14*Raw!J773/180)))/3.14,O772)</f>
        <v>1.3699999999999759</v>
      </c>
      <c r="P773">
        <f>IF(AND(Raw!M773="OK",Raw!I773="OK"),180*ATAN(SIN((3.14*Raw!L773/180)-(3.14*Raw!H773/180))/COS((3.14*Raw!L773/180)-(3.14*Raw!H773/180)))/3.14,P772)</f>
        <v>11.339999999999993</v>
      </c>
    </row>
    <row r="774" spans="1:16" x14ac:dyDescent="0.25">
      <c r="A774" s="1" t="str">
        <f>Raw!A774</f>
        <v>26-07-2020 12:52:00</v>
      </c>
      <c r="B774">
        <f>IF(AND(Raw!K774="OK",Raw!C774="OK"),180*ATAN(SIN((3.14*Raw!J774/180)-(3.14*Raw!B774/180))/COS((3.14*Raw!J774/180)-(3.14*Raw!B774/180)))/3.14,B773)</f>
        <v>33.02000000000001</v>
      </c>
      <c r="C774">
        <f>IF(AND(Raw!O774="OK",Raw!C774="OK"),180*ATAN(SIN((3.14*Raw!N774/180)-(3.14*Raw!B774/180))/COS((3.14*Raw!N774/180)-(3.14*Raw!B774/180)))/3.14,C773)</f>
        <v>25.230000000000011</v>
      </c>
      <c r="D774">
        <f>IF(AND(Raw!K774="OK",Raw!O774="OK"),180*ATAN(SIN((3.14*Raw!J774/180)-(3.14*Raw!N774/180))/COS((3.14*Raw!J774/180)-(3.14*Raw!N774/180)))/3.14,D773)</f>
        <v>7.7899999999999912</v>
      </c>
      <c r="E774">
        <f>IF(AND(Raw!Q774="OK",Raw!C774="OK"),180*ATAN(SIN((3.14*Raw!P774/180)-(3.14*Raw!B774/180))/COS((3.14*Raw!P774/180)-(3.14*Raw!B774/180)))/3.14,E773)</f>
        <v>0</v>
      </c>
      <c r="F774">
        <f>IF(AND(Raw!O774="OK",Raw!Q774="OK"),180*ATAN(SIN((3.14*Raw!N774/180)-(3.14*Raw!P774/180))/COS((3.14*Raw!N774/180)-(3.14*Raw!P774/180)))/3.14,F773)</f>
        <v>0</v>
      </c>
      <c r="G774">
        <f>IF(AND(Raw!M774="OK",Raw!E774="OK"),180*ATAN(SIN((3.14*Raw!L774/180)-(3.14*Raw!D774/180))/COS((3.14*Raw!L774/180)-(3.14*Raw!D774/180)))/3.14,G773)</f>
        <v>26.779999999999973</v>
      </c>
      <c r="H774">
        <f>IF(AND(Raw!I774="OK",Raw!E774="OK"),180*ATAN(SIN((3.14*Raw!H774/180)-(3.14*Raw!D774/180))/COS((3.14*Raw!H774/180)-(3.14*Raw!D774/180)))/3.14,H773)</f>
        <v>15.479999999999999</v>
      </c>
      <c r="I774">
        <f>IF(AND(Raw!W774="OK",Raw!Y774="OK"),180*ATAN(SIN((3.14*Raw!V774/180)-(3.14*Raw!X774/180))/COS((3.14*Raw!V774/180)-(3.14*Raw!X774/180)))/3.14,I773)</f>
        <v>12.130000000000011</v>
      </c>
      <c r="J774">
        <f>IF(AND(Raw!U774="OK",Raw!C774="OK"),180*ATAN(SIN((3.14*Raw!T774/180)-(3.14*Raw!B774/180))/COS((3.14*Raw!T774/180)-(3.14*Raw!B774/180)))/3.14,J773)</f>
        <v>2.5500000000000056</v>
      </c>
      <c r="K774">
        <f>IF(AND(Raw!M774="OK",Raw!AA774="OK"),180*ATAN(SIN((3.14*Raw!L774/180)-(3.14*Raw!Z774/180))/COS((3.14*Raw!L774/180)-(3.14*Raw!Z774/180)))/3.14,K773)</f>
        <v>16.999999999999968</v>
      </c>
      <c r="L774">
        <f>IF(AND(Raw!I774="OK",Raw!AA774="OK"),180*ATAN(SIN((3.14*Raw!H774/180)-(3.14*Raw!Z774/180))/COS((3.14*Raw!H774/180)-(3.14*Raw!Z774/180)))/3.14,L773)</f>
        <v>5.6999999999999966</v>
      </c>
      <c r="M774">
        <f>IF(AND(Raw!I774="OK",Raw!G774="OK"),180*ATAN(SIN((3.14*Raw!H774/180)-(3.14*Raw!F774/180))/COS((3.14*Raw!H774/180)-(3.14*Raw!F774/180)))/3.14,M773)</f>
        <v>0</v>
      </c>
      <c r="N774">
        <f>IF(AND(Raw!O774="OK",Raw!S774="OK"),180*ATAN(SIN((3.14*Raw!N774/180)-(3.14*Raw!R774/180))/COS((3.14*Raw!N774/180)-(3.14*Raw!R774/180)))/3.14,N773)</f>
        <v>1.8300000000000236</v>
      </c>
      <c r="O774">
        <f>IF(AND(Raw!M774="OK",Raw!K774="OK"),180*ATAN(SIN((3.14*Raw!L774/180)-(3.14*Raw!J774/180))/COS((3.14*Raw!L774/180)-(3.14*Raw!J774/180)))/3.14,O773)</f>
        <v>1.4499999999999784</v>
      </c>
      <c r="P774">
        <f>IF(AND(Raw!M774="OK",Raw!I774="OK"),180*ATAN(SIN((3.14*Raw!L774/180)-(3.14*Raw!H774/180))/COS((3.14*Raw!L774/180)-(3.14*Raw!H774/180)))/3.14,P773)</f>
        <v>11.299999999999972</v>
      </c>
    </row>
    <row r="775" spans="1:16" x14ac:dyDescent="0.25">
      <c r="A775" s="1" t="str">
        <f>Raw!A775</f>
        <v>26-07-2020 12:53:00</v>
      </c>
      <c r="B775">
        <f>IF(AND(Raw!K775="OK",Raw!C775="OK"),180*ATAN(SIN((3.14*Raw!J775/180)-(3.14*Raw!B775/180))/COS((3.14*Raw!J775/180)-(3.14*Raw!B775/180)))/3.14,B774)</f>
        <v>32.930000000000014</v>
      </c>
      <c r="C775">
        <f>IF(AND(Raw!O775="OK",Raw!C775="OK"),180*ATAN(SIN((3.14*Raw!N775/180)-(3.14*Raw!B775/180))/COS((3.14*Raw!N775/180)-(3.14*Raw!B775/180)))/3.14,C774)</f>
        <v>25.110000000000017</v>
      </c>
      <c r="D775">
        <f>IF(AND(Raw!K775="OK",Raw!O775="OK"),180*ATAN(SIN((3.14*Raw!J775/180)-(3.14*Raw!N775/180))/COS((3.14*Raw!J775/180)-(3.14*Raw!N775/180)))/3.14,D774)</f>
        <v>7.8199999999999843</v>
      </c>
      <c r="E775">
        <f>IF(AND(Raw!Q775="OK",Raw!C775="OK"),180*ATAN(SIN((3.14*Raw!P775/180)-(3.14*Raw!B775/180))/COS((3.14*Raw!P775/180)-(3.14*Raw!B775/180)))/3.14,E774)</f>
        <v>0</v>
      </c>
      <c r="F775">
        <f>IF(AND(Raw!O775="OK",Raw!Q775="OK"),180*ATAN(SIN((3.14*Raw!N775/180)-(3.14*Raw!P775/180))/COS((3.14*Raw!N775/180)-(3.14*Raw!P775/180)))/3.14,F774)</f>
        <v>0</v>
      </c>
      <c r="G775">
        <f>IF(AND(Raw!M775="OK",Raw!E775="OK"),180*ATAN(SIN((3.14*Raw!L775/180)-(3.14*Raw!D775/180))/COS((3.14*Raw!L775/180)-(3.14*Raw!D775/180)))/3.14,G774)</f>
        <v>26.710000000000012</v>
      </c>
      <c r="H775">
        <f>IF(AND(Raw!I775="OK",Raw!E775="OK"),180*ATAN(SIN((3.14*Raw!H775/180)-(3.14*Raw!D775/180))/COS((3.14*Raw!H775/180)-(3.14*Raw!D775/180)))/3.14,H774)</f>
        <v>15.380000000000022</v>
      </c>
      <c r="I775">
        <f>IF(AND(Raw!W775="OK",Raw!Y775="OK"),180*ATAN(SIN((3.14*Raw!V775/180)-(3.14*Raw!X775/180))/COS((3.14*Raw!V775/180)-(3.14*Raw!X775/180)))/3.14,I774)</f>
        <v>12.060000000000013</v>
      </c>
      <c r="J775">
        <f>IF(AND(Raw!U775="OK",Raw!C775="OK"),180*ATAN(SIN((3.14*Raw!T775/180)-(3.14*Raw!B775/180))/COS((3.14*Raw!T775/180)-(3.14*Raw!B775/180)))/3.14,J774)</f>
        <v>2.5700000000000345</v>
      </c>
      <c r="K775">
        <f>IF(AND(Raw!M775="OK",Raw!AA775="OK"),180*ATAN(SIN((3.14*Raw!L775/180)-(3.14*Raw!Z775/180))/COS((3.14*Raw!L775/180)-(3.14*Raw!Z775/180)))/3.14,K774)</f>
        <v>17.000000000000014</v>
      </c>
      <c r="L775">
        <f>IF(AND(Raw!I775="OK",Raw!AA775="OK"),180*ATAN(SIN((3.14*Raw!H775/180)-(3.14*Raw!Z775/180))/COS((3.14*Raw!H775/180)-(3.14*Raw!Z775/180)))/3.14,L774)</f>
        <v>5.6700000000000275</v>
      </c>
      <c r="M775">
        <f>IF(AND(Raw!I775="OK",Raw!G775="OK"),180*ATAN(SIN((3.14*Raw!H775/180)-(3.14*Raw!F775/180))/COS((3.14*Raw!H775/180)-(3.14*Raw!F775/180)))/3.14,M774)</f>
        <v>0</v>
      </c>
      <c r="N775">
        <f>IF(AND(Raw!O775="OK",Raw!S775="OK"),180*ATAN(SIN((3.14*Raw!N775/180)-(3.14*Raw!R775/180))/COS((3.14*Raw!N775/180)-(3.14*Raw!R775/180)))/3.14,N774)</f>
        <v>1.8400000000000127</v>
      </c>
      <c r="O775">
        <f>IF(AND(Raw!M775="OK",Raw!K775="OK"),180*ATAN(SIN((3.14*Raw!L775/180)-(3.14*Raw!J775/180))/COS((3.14*Raw!L775/180)-(3.14*Raw!J775/180)))/3.14,O774)</f>
        <v>1.3800000000000288</v>
      </c>
      <c r="P775">
        <f>IF(AND(Raw!M775="OK",Raw!I775="OK"),180*ATAN(SIN((3.14*Raw!L775/180)-(3.14*Raw!H775/180))/COS((3.14*Raw!L775/180)-(3.14*Raw!H775/180)))/3.14,P774)</f>
        <v>11.329999999999991</v>
      </c>
    </row>
    <row r="776" spans="1:16" x14ac:dyDescent="0.25">
      <c r="A776" s="1" t="str">
        <f>Raw!A776</f>
        <v>26-07-2020 12:54:00</v>
      </c>
      <c r="B776">
        <f>IF(AND(Raw!K776="OK",Raw!C776="OK"),180*ATAN(SIN((3.14*Raw!J776/180)-(3.14*Raw!B776/180))/COS((3.14*Raw!J776/180)-(3.14*Raw!B776/180)))/3.14,B775)</f>
        <v>33.049999999999969</v>
      </c>
      <c r="C776">
        <f>IF(AND(Raw!O776="OK",Raw!C776="OK"),180*ATAN(SIN((3.14*Raw!N776/180)-(3.14*Raw!B776/180))/COS((3.14*Raw!N776/180)-(3.14*Raw!B776/180)))/3.14,C775)</f>
        <v>25.239999999999956</v>
      </c>
      <c r="D776">
        <f>IF(AND(Raw!K776="OK",Raw!O776="OK"),180*ATAN(SIN((3.14*Raw!J776/180)-(3.14*Raw!N776/180))/COS((3.14*Raw!J776/180)-(3.14*Raw!N776/180)))/3.14,D775)</f>
        <v>7.8100000000000209</v>
      </c>
      <c r="E776">
        <f>IF(AND(Raw!Q776="OK",Raw!C776="OK"),180*ATAN(SIN((3.14*Raw!P776/180)-(3.14*Raw!B776/180))/COS((3.14*Raw!P776/180)-(3.14*Raw!B776/180)))/3.14,E775)</f>
        <v>0</v>
      </c>
      <c r="F776">
        <f>IF(AND(Raw!O776="OK",Raw!Q776="OK"),180*ATAN(SIN((3.14*Raw!N776/180)-(3.14*Raw!P776/180))/COS((3.14*Raw!N776/180)-(3.14*Raw!P776/180)))/3.14,F775)</f>
        <v>0</v>
      </c>
      <c r="G776">
        <f>IF(AND(Raw!M776="OK",Raw!E776="OK"),180*ATAN(SIN((3.14*Raw!L776/180)-(3.14*Raw!D776/180))/COS((3.14*Raw!L776/180)-(3.14*Raw!D776/180)))/3.14,G775)</f>
        <v>26.779999999999987</v>
      </c>
      <c r="H776">
        <f>IF(AND(Raw!I776="OK",Raw!E776="OK"),180*ATAN(SIN((3.14*Raw!H776/180)-(3.14*Raw!D776/180))/COS((3.14*Raw!H776/180)-(3.14*Raw!D776/180)))/3.14,H775)</f>
        <v>15.459999999999987</v>
      </c>
      <c r="I776">
        <f>IF(AND(Raw!W776="OK",Raw!Y776="OK"),180*ATAN(SIN((3.14*Raw!V776/180)-(3.14*Raw!X776/180))/COS((3.14*Raw!V776/180)-(3.14*Raw!X776/180)))/3.14,I775)</f>
        <v>12.099999999999994</v>
      </c>
      <c r="J776">
        <f>IF(AND(Raw!U776="OK",Raw!C776="OK"),180*ATAN(SIN((3.14*Raw!T776/180)-(3.14*Raw!B776/180))/COS((3.14*Raw!T776/180)-(3.14*Raw!B776/180)))/3.14,J775)</f>
        <v>2.5499999999999798</v>
      </c>
      <c r="K776">
        <f>IF(AND(Raw!M776="OK",Raw!AA776="OK"),180*ATAN(SIN((3.14*Raw!L776/180)-(3.14*Raw!Z776/180))/COS((3.14*Raw!L776/180)-(3.14*Raw!Z776/180)))/3.14,K775)</f>
        <v>16.999999999999993</v>
      </c>
      <c r="L776">
        <f>IF(AND(Raw!I776="OK",Raw!AA776="OK"),180*ATAN(SIN((3.14*Raw!H776/180)-(3.14*Raw!Z776/180))/COS((3.14*Raw!H776/180)-(3.14*Raw!Z776/180)))/3.14,L775)</f>
        <v>5.6799999999999935</v>
      </c>
      <c r="M776">
        <f>IF(AND(Raw!I776="OK",Raw!G776="OK"),180*ATAN(SIN((3.14*Raw!H776/180)-(3.14*Raw!F776/180))/COS((3.14*Raw!H776/180)-(3.14*Raw!F776/180)))/3.14,M775)</f>
        <v>0</v>
      </c>
      <c r="N776">
        <f>IF(AND(Raw!O776="OK",Raw!S776="OK"),180*ATAN(SIN((3.14*Raw!N776/180)-(3.14*Raw!R776/180))/COS((3.14*Raw!N776/180)-(3.14*Raw!R776/180)))/3.14,N775)</f>
        <v>1.8699999999999546</v>
      </c>
      <c r="O776">
        <f>IF(AND(Raw!M776="OK",Raw!K776="OK"),180*ATAN(SIN((3.14*Raw!L776/180)-(3.14*Raw!J776/180))/COS((3.14*Raw!L776/180)-(3.14*Raw!J776/180)))/3.14,O775)</f>
        <v>1.3199999999999921</v>
      </c>
      <c r="P776">
        <f>IF(AND(Raw!M776="OK",Raw!I776="OK"),180*ATAN(SIN((3.14*Raw!L776/180)-(3.14*Raw!H776/180))/COS((3.14*Raw!L776/180)-(3.14*Raw!H776/180)))/3.14,P775)</f>
        <v>11.32</v>
      </c>
    </row>
    <row r="777" spans="1:16" x14ac:dyDescent="0.25">
      <c r="A777" s="1" t="str">
        <f>Raw!A777</f>
        <v>26-07-2020 12:55:00</v>
      </c>
      <c r="B777">
        <f>IF(AND(Raw!K777="OK",Raw!C777="OK"),180*ATAN(SIN((3.14*Raw!J777/180)-(3.14*Raw!B777/180))/COS((3.14*Raw!J777/180)-(3.14*Raw!B777/180)))/3.14,B776)</f>
        <v>32.92</v>
      </c>
      <c r="C777">
        <f>IF(AND(Raw!O777="OK",Raw!C777="OK"),180*ATAN(SIN((3.14*Raw!N777/180)-(3.14*Raw!B777/180))/COS((3.14*Raw!N777/180)-(3.14*Raw!B777/180)))/3.14,C776)</f>
        <v>25.129999999999995</v>
      </c>
      <c r="D777">
        <f>IF(AND(Raw!K777="OK",Raw!O777="OK"),180*ATAN(SIN((3.14*Raw!J777/180)-(3.14*Raw!N777/180))/COS((3.14*Raw!J777/180)-(3.14*Raw!N777/180)))/3.14,D776)</f>
        <v>7.7900000000000045</v>
      </c>
      <c r="E777">
        <f>IF(AND(Raw!Q777="OK",Raw!C777="OK"),180*ATAN(SIN((3.14*Raw!P777/180)-(3.14*Raw!B777/180))/COS((3.14*Raw!P777/180)-(3.14*Raw!B777/180)))/3.14,E776)</f>
        <v>0</v>
      </c>
      <c r="F777">
        <f>IF(AND(Raw!O777="OK",Raw!Q777="OK"),180*ATAN(SIN((3.14*Raw!N777/180)-(3.14*Raw!P777/180))/COS((3.14*Raw!N777/180)-(3.14*Raw!P777/180)))/3.14,F776)</f>
        <v>0</v>
      </c>
      <c r="G777">
        <f>IF(AND(Raw!M777="OK",Raw!E777="OK"),180*ATAN(SIN((3.14*Raw!L777/180)-(3.14*Raw!D777/180))/COS((3.14*Raw!L777/180)-(3.14*Raw!D777/180)))/3.14,G776)</f>
        <v>26.790000000000017</v>
      </c>
      <c r="H777">
        <f>IF(AND(Raw!I777="OK",Raw!E777="OK"),180*ATAN(SIN((3.14*Raw!H777/180)-(3.14*Raw!D777/180))/COS((3.14*Raw!H777/180)-(3.14*Raw!D777/180)))/3.14,H776)</f>
        <v>15.479999999999999</v>
      </c>
      <c r="I777">
        <f>IF(AND(Raw!W777="OK",Raw!Y777="OK"),180*ATAN(SIN((3.14*Raw!V777/180)-(3.14*Raw!X777/180))/COS((3.14*Raw!V777/180)-(3.14*Raw!X777/180)))/3.14,I776)</f>
        <v>12.119999999999987</v>
      </c>
      <c r="J777">
        <f>IF(AND(Raw!U777="OK",Raw!C777="OK"),180*ATAN(SIN((3.14*Raw!T777/180)-(3.14*Raw!B777/180))/COS((3.14*Raw!T777/180)-(3.14*Raw!B777/180)))/3.14,J776)</f>
        <v>2.4899999999999944</v>
      </c>
      <c r="K777">
        <f>IF(AND(Raw!M777="OK",Raw!AA777="OK"),180*ATAN(SIN((3.14*Raw!L777/180)-(3.14*Raw!Z777/180))/COS((3.14*Raw!L777/180)-(3.14*Raw!Z777/180)))/3.14,K776)</f>
        <v>17.000000000000014</v>
      </c>
      <c r="L777">
        <f>IF(AND(Raw!I777="OK",Raw!AA777="OK"),180*ATAN(SIN((3.14*Raw!H777/180)-(3.14*Raw!Z777/180))/COS((3.14*Raw!H777/180)-(3.14*Raw!Z777/180)))/3.14,L776)</f>
        <v>5.6900000000000057</v>
      </c>
      <c r="M777">
        <f>IF(AND(Raw!I777="OK",Raw!G777="OK"),180*ATAN(SIN((3.14*Raw!H777/180)-(3.14*Raw!F777/180))/COS((3.14*Raw!H777/180)-(3.14*Raw!F777/180)))/3.14,M776)</f>
        <v>0</v>
      </c>
      <c r="N777">
        <f>IF(AND(Raw!O777="OK",Raw!S777="OK"),180*ATAN(SIN((3.14*Raw!N777/180)-(3.14*Raw!R777/180))/COS((3.14*Raw!N777/180)-(3.14*Raw!R777/180)))/3.14,N776)</f>
        <v>1.859999999999991</v>
      </c>
      <c r="O777">
        <f>IF(AND(Raw!M777="OK",Raw!K777="OK"),180*ATAN(SIN((3.14*Raw!L777/180)-(3.14*Raw!J777/180))/COS((3.14*Raw!L777/180)-(3.14*Raw!J777/180)))/3.14,O776)</f>
        <v>1.2500000000000044</v>
      </c>
      <c r="P777">
        <f>IF(AND(Raw!M777="OK",Raw!I777="OK"),180*ATAN(SIN((3.14*Raw!L777/180)-(3.14*Raw!H777/180))/COS((3.14*Raw!L777/180)-(3.14*Raw!H777/180)))/3.14,P776)</f>
        <v>11.310000000000013</v>
      </c>
    </row>
    <row r="778" spans="1:16" x14ac:dyDescent="0.25">
      <c r="A778" s="1" t="str">
        <f>Raw!A778</f>
        <v>26-07-2020 12:56:00</v>
      </c>
      <c r="B778">
        <f>IF(AND(Raw!K778="OK",Raw!C778="OK"),180*ATAN(SIN((3.14*Raw!J778/180)-(3.14*Raw!B778/180))/COS((3.14*Raw!J778/180)-(3.14*Raw!B778/180)))/3.14,B777)</f>
        <v>32.899999999999991</v>
      </c>
      <c r="C778">
        <f>IF(AND(Raw!O778="OK",Raw!C778="OK"),180*ATAN(SIN((3.14*Raw!N778/180)-(3.14*Raw!B778/180))/COS((3.14*Raw!N778/180)-(3.14*Raw!B778/180)))/3.14,C777)</f>
        <v>25.139999999999997</v>
      </c>
      <c r="D778">
        <f>IF(AND(Raw!K778="OK",Raw!O778="OK"),180*ATAN(SIN((3.14*Raw!J778/180)-(3.14*Raw!N778/180))/COS((3.14*Raw!J778/180)-(3.14*Raw!N778/180)))/3.14,D777)</f>
        <v>7.7599999999999989</v>
      </c>
      <c r="E778">
        <f>IF(AND(Raw!Q778="OK",Raw!C778="OK"),180*ATAN(SIN((3.14*Raw!P778/180)-(3.14*Raw!B778/180))/COS((3.14*Raw!P778/180)-(3.14*Raw!B778/180)))/3.14,E777)</f>
        <v>0</v>
      </c>
      <c r="F778">
        <f>IF(AND(Raw!O778="OK",Raw!Q778="OK"),180*ATAN(SIN((3.14*Raw!N778/180)-(3.14*Raw!P778/180))/COS((3.14*Raw!N778/180)-(3.14*Raw!P778/180)))/3.14,F777)</f>
        <v>0</v>
      </c>
      <c r="G778">
        <f>IF(AND(Raw!M778="OK",Raw!E778="OK"),180*ATAN(SIN((3.14*Raw!L778/180)-(3.14*Raw!D778/180))/COS((3.14*Raw!L778/180)-(3.14*Raw!D778/180)))/3.14,G777)</f>
        <v>26.569999999999993</v>
      </c>
      <c r="H778">
        <f>IF(AND(Raw!I778="OK",Raw!E778="OK"),180*ATAN(SIN((3.14*Raw!H778/180)-(3.14*Raw!D778/180))/COS((3.14*Raw!H778/180)-(3.14*Raw!D778/180)))/3.14,H777)</f>
        <v>15.360000000000001</v>
      </c>
      <c r="I778">
        <f>IF(AND(Raw!W778="OK",Raw!Y778="OK"),180*ATAN(SIN((3.14*Raw!V778/180)-(3.14*Raw!X778/180))/COS((3.14*Raw!V778/180)-(3.14*Raw!X778/180)))/3.14,I777)</f>
        <v>12.099999999999994</v>
      </c>
      <c r="J778">
        <f>IF(AND(Raw!U778="OK",Raw!C778="OK"),180*ATAN(SIN((3.14*Raw!T778/180)-(3.14*Raw!B778/180))/COS((3.14*Raw!T778/180)-(3.14*Raw!B778/180)))/3.14,J777)</f>
        <v>2.5299999999999958</v>
      </c>
      <c r="K778">
        <f>IF(AND(Raw!M778="OK",Raw!AA778="OK"),180*ATAN(SIN((3.14*Raw!L778/180)-(3.14*Raw!Z778/180))/COS((3.14*Raw!L778/180)-(3.14*Raw!Z778/180)))/3.14,K777)</f>
        <v>16.86</v>
      </c>
      <c r="L778">
        <f>IF(AND(Raw!I778="OK",Raw!AA778="OK"),180*ATAN(SIN((3.14*Raw!H778/180)-(3.14*Raw!Z778/180))/COS((3.14*Raw!H778/180)-(3.14*Raw!Z778/180)))/3.14,L777)</f>
        <v>5.6500000000000021</v>
      </c>
      <c r="M778">
        <f>IF(AND(Raw!I778="OK",Raw!G778="OK"),180*ATAN(SIN((3.14*Raw!H778/180)-(3.14*Raw!F778/180))/COS((3.14*Raw!H778/180)-(3.14*Raw!F778/180)))/3.14,M777)</f>
        <v>0</v>
      </c>
      <c r="N778">
        <f>IF(AND(Raw!O778="OK",Raw!S778="OK"),180*ATAN(SIN((3.14*Raw!N778/180)-(3.14*Raw!R778/180))/COS((3.14*Raw!N778/180)-(3.14*Raw!R778/180)))/3.14,N777)</f>
        <v>1.8500000000000019</v>
      </c>
      <c r="O778">
        <f>IF(AND(Raw!M778="OK",Raw!K778="OK"),180*ATAN(SIN((3.14*Raw!L778/180)-(3.14*Raw!J778/180))/COS((3.14*Raw!L778/180)-(3.14*Raw!J778/180)))/3.14,O777)</f>
        <v>1.2200000000000009</v>
      </c>
      <c r="P778">
        <f>IF(AND(Raw!M778="OK",Raw!I778="OK"),180*ATAN(SIN((3.14*Raw!L778/180)-(3.14*Raw!H778/180))/COS((3.14*Raw!L778/180)-(3.14*Raw!H778/180)))/3.14,P777)</f>
        <v>11.209999999999999</v>
      </c>
    </row>
    <row r="779" spans="1:16" x14ac:dyDescent="0.25">
      <c r="A779" s="1" t="str">
        <f>Raw!A779</f>
        <v>26-07-2020 12:57:00</v>
      </c>
      <c r="B779">
        <f>IF(AND(Raw!K779="OK",Raw!C779="OK"),180*ATAN(SIN((3.14*Raw!J779/180)-(3.14*Raw!B779/180))/COS((3.14*Raw!J779/180)-(3.14*Raw!B779/180)))/3.14,B778)</f>
        <v>32.69</v>
      </c>
      <c r="C779">
        <f>IF(AND(Raw!O779="OK",Raw!C779="OK"),180*ATAN(SIN((3.14*Raw!N779/180)-(3.14*Raw!B779/180))/COS((3.14*Raw!N779/180)-(3.14*Raw!B779/180)))/3.14,C778)</f>
        <v>24.96</v>
      </c>
      <c r="D779">
        <f>IF(AND(Raw!K779="OK",Raw!O779="OK"),180*ATAN(SIN((3.14*Raw!J779/180)-(3.14*Raw!N779/180))/COS((3.14*Raw!J779/180)-(3.14*Raw!N779/180)))/3.14,D778)</f>
        <v>7.7300000000000013</v>
      </c>
      <c r="E779">
        <f>IF(AND(Raw!Q779="OK",Raw!C779="OK"),180*ATAN(SIN((3.14*Raw!P779/180)-(3.14*Raw!B779/180))/COS((3.14*Raw!P779/180)-(3.14*Raw!B779/180)))/3.14,E778)</f>
        <v>0</v>
      </c>
      <c r="F779">
        <f>IF(AND(Raw!O779="OK",Raw!Q779="OK"),180*ATAN(SIN((3.14*Raw!N779/180)-(3.14*Raw!P779/180))/COS((3.14*Raw!N779/180)-(3.14*Raw!P779/180)))/3.14,F778)</f>
        <v>0</v>
      </c>
      <c r="G779">
        <f>IF(AND(Raw!M779="OK",Raw!E779="OK"),180*ATAN(SIN((3.14*Raw!L779/180)-(3.14*Raw!D779/180))/COS((3.14*Raw!L779/180)-(3.14*Raw!D779/180)))/3.14,G778)</f>
        <v>26.259999999999998</v>
      </c>
      <c r="H779">
        <f>IF(AND(Raw!I779="OK",Raw!E779="OK"),180*ATAN(SIN((3.14*Raw!H779/180)-(3.14*Raw!D779/180))/COS((3.14*Raw!H779/180)-(3.14*Raw!D779/180)))/3.14,H778)</f>
        <v>15.110000000000001</v>
      </c>
      <c r="I779">
        <f>IF(AND(Raw!W779="OK",Raw!Y779="OK"),180*ATAN(SIN((3.14*Raw!V779/180)-(3.14*Raw!X779/180))/COS((3.14*Raw!V779/180)-(3.14*Raw!X779/180)))/3.14,I778)</f>
        <v>12.149999999999999</v>
      </c>
      <c r="J779">
        <f>IF(AND(Raw!U779="OK",Raw!C779="OK"),180*ATAN(SIN((3.14*Raw!T779/180)-(3.14*Raw!B779/180))/COS((3.14*Raw!T779/180)-(3.14*Raw!B779/180)))/3.14,J778)</f>
        <v>2.5499999999999994</v>
      </c>
      <c r="K779">
        <f>IF(AND(Raw!M779="OK",Raw!AA779="OK"),180*ATAN(SIN((3.14*Raw!L779/180)-(3.14*Raw!Z779/180))/COS((3.14*Raw!L779/180)-(3.14*Raw!Z779/180)))/3.14,K778)</f>
        <v>16.8</v>
      </c>
      <c r="L779">
        <f>IF(AND(Raw!I779="OK",Raw!AA779="OK"),180*ATAN(SIN((3.14*Raw!H779/180)-(3.14*Raw!Z779/180))/COS((3.14*Raw!H779/180)-(3.14*Raw!Z779/180)))/3.14,L778)</f>
        <v>5.6499999999999995</v>
      </c>
      <c r="M779">
        <f>IF(AND(Raw!I779="OK",Raw!G779="OK"),180*ATAN(SIN((3.14*Raw!H779/180)-(3.14*Raw!F779/180))/COS((3.14*Raw!H779/180)-(3.14*Raw!F779/180)))/3.14,M778)</f>
        <v>0</v>
      </c>
      <c r="N779">
        <f>IF(AND(Raw!O779="OK",Raw!S779="OK"),180*ATAN(SIN((3.14*Raw!N779/180)-(3.14*Raw!R779/180))/COS((3.14*Raw!N779/180)-(3.14*Raw!R779/180)))/3.14,N778)</f>
        <v>1.84</v>
      </c>
      <c r="O779">
        <f>IF(AND(Raw!M779="OK",Raw!K779="OK"),180*ATAN(SIN((3.14*Raw!L779/180)-(3.14*Raw!J779/180))/COS((3.14*Raw!L779/180)-(3.14*Raw!J779/180)))/3.14,O778)</f>
        <v>1.1599999999999988</v>
      </c>
      <c r="P779">
        <f>IF(AND(Raw!M779="OK",Raw!I779="OK"),180*ATAN(SIN((3.14*Raw!L779/180)-(3.14*Raw!H779/180))/COS((3.14*Raw!L779/180)-(3.14*Raw!H779/180)))/3.14,P778)</f>
        <v>11.15</v>
      </c>
    </row>
    <row r="780" spans="1:16" x14ac:dyDescent="0.25">
      <c r="A780" s="1" t="str">
        <f>Raw!A780</f>
        <v>26-07-2020 12:58:00</v>
      </c>
      <c r="B780">
        <f>IF(AND(Raw!K780="OK",Raw!C780="OK"),180*ATAN(SIN((3.14*Raw!J780/180)-(3.14*Raw!B780/180))/COS((3.14*Raw!J780/180)-(3.14*Raw!B780/180)))/3.14,B779)</f>
        <v>32.680000000000021</v>
      </c>
      <c r="C780">
        <f>IF(AND(Raw!O780="OK",Raw!C780="OK"),180*ATAN(SIN((3.14*Raw!N780/180)-(3.14*Raw!B780/180))/COS((3.14*Raw!N780/180)-(3.14*Raw!B780/180)))/3.14,C779)</f>
        <v>24.97000000000001</v>
      </c>
      <c r="D780">
        <f>IF(AND(Raw!K780="OK",Raw!O780="OK"),180*ATAN(SIN((3.14*Raw!J780/180)-(3.14*Raw!N780/180))/COS((3.14*Raw!J780/180)-(3.14*Raw!N780/180)))/3.14,D779)</f>
        <v>7.7100000000000151</v>
      </c>
      <c r="E780">
        <f>IF(AND(Raw!Q780="OK",Raw!C780="OK"),180*ATAN(SIN((3.14*Raw!P780/180)-(3.14*Raw!B780/180))/COS((3.14*Raw!P780/180)-(3.14*Raw!B780/180)))/3.14,E779)</f>
        <v>0</v>
      </c>
      <c r="F780">
        <f>IF(AND(Raw!O780="OK",Raw!Q780="OK"),180*ATAN(SIN((3.14*Raw!N780/180)-(3.14*Raw!P780/180))/COS((3.14*Raw!N780/180)-(3.14*Raw!P780/180)))/3.14,F779)</f>
        <v>0</v>
      </c>
      <c r="G780">
        <f>IF(AND(Raw!M780="OK",Raw!E780="OK"),180*ATAN(SIN((3.14*Raw!L780/180)-(3.14*Raw!D780/180))/COS((3.14*Raw!L780/180)-(3.14*Raw!D780/180)))/3.14,G779)</f>
        <v>26.250000000000004</v>
      </c>
      <c r="H780">
        <f>IF(AND(Raw!I780="OK",Raw!E780="OK"),180*ATAN(SIN((3.14*Raw!H780/180)-(3.14*Raw!D780/180))/COS((3.14*Raw!H780/180)-(3.14*Raw!D780/180)))/3.14,H779)</f>
        <v>15.129999999999988</v>
      </c>
      <c r="I780">
        <f>IF(AND(Raw!W780="OK",Raw!Y780="OK"),180*ATAN(SIN((3.14*Raw!V780/180)-(3.14*Raw!X780/180))/COS((3.14*Raw!V780/180)-(3.14*Raw!X780/180)))/3.14,I779)</f>
        <v>12.129999999999988</v>
      </c>
      <c r="J780">
        <f>IF(AND(Raw!U780="OK",Raw!C780="OK"),180*ATAN(SIN((3.14*Raw!T780/180)-(3.14*Raw!B780/180))/COS((3.14*Raw!T780/180)-(3.14*Raw!B780/180)))/3.14,J779)</f>
        <v>2.5000000000000027</v>
      </c>
      <c r="K780">
        <f>IF(AND(Raw!M780="OK",Raw!AA780="OK"),180*ATAN(SIN((3.14*Raw!L780/180)-(3.14*Raw!Z780/180))/COS((3.14*Raw!L780/180)-(3.14*Raw!Z780/180)))/3.14,K779)</f>
        <v>16.800000000000008</v>
      </c>
      <c r="L780">
        <f>IF(AND(Raw!I780="OK",Raw!AA780="OK"),180*ATAN(SIN((3.14*Raw!H780/180)-(3.14*Raw!Z780/180))/COS((3.14*Raw!H780/180)-(3.14*Raw!Z780/180)))/3.14,L779)</f>
        <v>5.6799999999999935</v>
      </c>
      <c r="M780">
        <f>IF(AND(Raw!I780="OK",Raw!G780="OK"),180*ATAN(SIN((3.14*Raw!H780/180)-(3.14*Raw!F780/180))/COS((3.14*Raw!H780/180)-(3.14*Raw!F780/180)))/3.14,M779)</f>
        <v>0</v>
      </c>
      <c r="N780">
        <f>IF(AND(Raw!O780="OK",Raw!S780="OK"),180*ATAN(SIN((3.14*Raw!N780/180)-(3.14*Raw!R780/180))/COS((3.14*Raw!N780/180)-(3.14*Raw!R780/180)))/3.14,N779)</f>
        <v>1.9100000000000004</v>
      </c>
      <c r="O780">
        <f>IF(AND(Raw!M780="OK",Raw!K780="OK"),180*ATAN(SIN((3.14*Raw!L780/180)-(3.14*Raw!J780/180))/COS((3.14*Raw!L780/180)-(3.14*Raw!J780/180)))/3.14,O779)</f>
        <v>1.0199999999999869</v>
      </c>
      <c r="P780">
        <f>IF(AND(Raw!M780="OK",Raw!I780="OK"),180*ATAN(SIN((3.14*Raw!L780/180)-(3.14*Raw!H780/180))/COS((3.14*Raw!L780/180)-(3.14*Raw!H780/180)))/3.14,P779)</f>
        <v>11.120000000000013</v>
      </c>
    </row>
    <row r="781" spans="1:16" x14ac:dyDescent="0.25">
      <c r="A781" s="1" t="str">
        <f>Raw!A781</f>
        <v>26-07-2020 12:59:00</v>
      </c>
      <c r="B781">
        <f>IF(AND(Raw!K781="OK",Raw!C781="OK"),180*ATAN(SIN((3.14*Raw!J781/180)-(3.14*Raw!B781/180))/COS((3.14*Raw!J781/180)-(3.14*Raw!B781/180)))/3.14,B780)</f>
        <v>32.340000000000011</v>
      </c>
      <c r="C781">
        <f>IF(AND(Raw!O781="OK",Raw!C781="OK"),180*ATAN(SIN((3.14*Raw!N781/180)-(3.14*Raw!B781/180))/COS((3.14*Raw!N781/180)-(3.14*Raw!B781/180)))/3.14,C780)</f>
        <v>24.569999999999993</v>
      </c>
      <c r="D781">
        <f>IF(AND(Raw!K781="OK",Raw!O781="OK"),180*ATAN(SIN((3.14*Raw!J781/180)-(3.14*Raw!N781/180))/COS((3.14*Raw!J781/180)-(3.14*Raw!N781/180)))/3.14,D780)</f>
        <v>7.7700000000000129</v>
      </c>
      <c r="E781">
        <f>IF(AND(Raw!Q781="OK",Raw!C781="OK"),180*ATAN(SIN((3.14*Raw!P781/180)-(3.14*Raw!B781/180))/COS((3.14*Raw!P781/180)-(3.14*Raw!B781/180)))/3.14,E780)</f>
        <v>0</v>
      </c>
      <c r="F781">
        <f>IF(AND(Raw!O781="OK",Raw!Q781="OK"),180*ATAN(SIN((3.14*Raw!N781/180)-(3.14*Raw!P781/180))/COS((3.14*Raw!N781/180)-(3.14*Raw!P781/180)))/3.14,F780)</f>
        <v>0</v>
      </c>
      <c r="G781">
        <f>IF(AND(Raw!M781="OK",Raw!E781="OK"),180*ATAN(SIN((3.14*Raw!L781/180)-(3.14*Raw!D781/180))/COS((3.14*Raw!L781/180)-(3.14*Raw!D781/180)))/3.14,G780)</f>
        <v>26.100000000000037</v>
      </c>
      <c r="H781">
        <f>IF(AND(Raw!I781="OK",Raw!E781="OK"),180*ATAN(SIN((3.14*Raw!H781/180)-(3.14*Raw!D781/180))/COS((3.14*Raw!H781/180)-(3.14*Raw!D781/180)))/3.14,H780)</f>
        <v>15.020000000000005</v>
      </c>
      <c r="I781">
        <f>IF(AND(Raw!W781="OK",Raw!Y781="OK"),180*ATAN(SIN((3.14*Raw!V781/180)-(3.14*Raw!X781/180))/COS((3.14*Raw!V781/180)-(3.14*Raw!X781/180)))/3.14,I780)</f>
        <v>12.060000000000013</v>
      </c>
      <c r="J781">
        <f>IF(AND(Raw!U781="OK",Raw!C781="OK"),180*ATAN(SIN((3.14*Raw!T781/180)-(3.14*Raw!B781/180))/COS((3.14*Raw!T781/180)-(3.14*Raw!B781/180)))/3.14,J780)</f>
        <v>2.4900000000000198</v>
      </c>
      <c r="K781">
        <f>IF(AND(Raw!M781="OK",Raw!AA781="OK"),180*ATAN(SIN((3.14*Raw!L781/180)-(3.14*Raw!Z781/180))/COS((3.14*Raw!L781/180)-(3.14*Raw!Z781/180)))/3.14,K780)</f>
        <v>16.710000000000029</v>
      </c>
      <c r="L781">
        <f>IF(AND(Raw!I781="OK",Raw!AA781="OK"),180*ATAN(SIN((3.14*Raw!H781/180)-(3.14*Raw!Z781/180))/COS((3.14*Raw!H781/180)-(3.14*Raw!Z781/180)))/3.14,L780)</f>
        <v>5.6299999999999963</v>
      </c>
      <c r="M781">
        <f>IF(AND(Raw!I781="OK",Raw!G781="OK"),180*ATAN(SIN((3.14*Raw!H781/180)-(3.14*Raw!F781/180))/COS((3.14*Raw!H781/180)-(3.14*Raw!F781/180)))/3.14,M780)</f>
        <v>0</v>
      </c>
      <c r="N781">
        <f>IF(AND(Raw!O781="OK",Raw!S781="OK"),180*ATAN(SIN((3.14*Raw!N781/180)-(3.14*Raw!R781/180))/COS((3.14*Raw!N781/180)-(3.14*Raw!R781/180)))/3.14,N780)</f>
        <v>1.7899999999999654</v>
      </c>
      <c r="O781">
        <f>IF(AND(Raw!M781="OK",Raw!K781="OK"),180*ATAN(SIN((3.14*Raw!L781/180)-(3.14*Raw!J781/180))/COS((3.14*Raw!L781/180)-(3.14*Raw!J781/180)))/3.14,O780)</f>
        <v>1.0400000000000162</v>
      </c>
      <c r="P781">
        <f>IF(AND(Raw!M781="OK",Raw!I781="OK"),180*ATAN(SIN((3.14*Raw!L781/180)-(3.14*Raw!H781/180))/COS((3.14*Raw!L781/180)-(3.14*Raw!H781/180)))/3.14,P780)</f>
        <v>11.080000000000032</v>
      </c>
    </row>
    <row r="782" spans="1:16" x14ac:dyDescent="0.25">
      <c r="A782" s="1" t="str">
        <f>Raw!A782</f>
        <v>26-07-2020 13:00:00</v>
      </c>
      <c r="B782">
        <f>IF(AND(Raw!K782="OK",Raw!C782="OK"),180*ATAN(SIN((3.14*Raw!J782/180)-(3.14*Raw!B782/180))/COS((3.14*Raw!J782/180)-(3.14*Raw!B782/180)))/3.14,B781)</f>
        <v>32.370000000000012</v>
      </c>
      <c r="C782">
        <f>IF(AND(Raw!O782="OK",Raw!C782="OK"),180*ATAN(SIN((3.14*Raw!N782/180)-(3.14*Raw!B782/180))/COS((3.14*Raw!N782/180)-(3.14*Raw!B782/180)))/3.14,C781)</f>
        <v>24.619999999999997</v>
      </c>
      <c r="D782">
        <f>IF(AND(Raw!K782="OK",Raw!O782="OK"),180*ATAN(SIN((3.14*Raw!J782/180)-(3.14*Raw!N782/180))/COS((3.14*Raw!J782/180)-(3.14*Raw!N782/180)))/3.14,D781)</f>
        <v>7.7500000000000089</v>
      </c>
      <c r="E782">
        <f>IF(AND(Raw!Q782="OK",Raw!C782="OK"),180*ATAN(SIN((3.14*Raw!P782/180)-(3.14*Raw!B782/180))/COS((3.14*Raw!P782/180)-(3.14*Raw!B782/180)))/3.14,E781)</f>
        <v>0</v>
      </c>
      <c r="F782">
        <f>IF(AND(Raw!O782="OK",Raw!Q782="OK"),180*ATAN(SIN((3.14*Raw!N782/180)-(3.14*Raw!P782/180))/COS((3.14*Raw!N782/180)-(3.14*Raw!P782/180)))/3.14,F781)</f>
        <v>0</v>
      </c>
      <c r="G782">
        <f>IF(AND(Raw!M782="OK",Raw!E782="OK"),180*ATAN(SIN((3.14*Raw!L782/180)-(3.14*Raw!D782/180))/COS((3.14*Raw!L782/180)-(3.14*Raw!D782/180)))/3.14,G781)</f>
        <v>26.209999999999997</v>
      </c>
      <c r="H782">
        <f>IF(AND(Raw!I782="OK",Raw!E782="OK"),180*ATAN(SIN((3.14*Raw!H782/180)-(3.14*Raw!D782/180))/COS((3.14*Raw!H782/180)-(3.14*Raw!D782/180)))/3.14,H781)</f>
        <v>15.099999999999996</v>
      </c>
      <c r="I782">
        <f>IF(AND(Raw!W782="OK",Raw!Y782="OK"),180*ATAN(SIN((3.14*Raw!V782/180)-(3.14*Raw!X782/180))/COS((3.14*Raw!V782/180)-(3.14*Raw!X782/180)))/3.14,I781)</f>
        <v>12.100000000000009</v>
      </c>
      <c r="J782">
        <f>IF(AND(Raw!U782="OK",Raw!C782="OK"),180*ATAN(SIN((3.14*Raw!T782/180)-(3.14*Raw!B782/180))/COS((3.14*Raw!T782/180)-(3.14*Raw!B782/180)))/3.14,J781)</f>
        <v>2.4399999999999915</v>
      </c>
      <c r="K782">
        <f>IF(AND(Raw!M782="OK",Raw!AA782="OK"),180*ATAN(SIN((3.14*Raw!L782/180)-(3.14*Raw!Z782/180))/COS((3.14*Raw!L782/180)-(3.14*Raw!Z782/180)))/3.14,K781)</f>
        <v>16.789999999999988</v>
      </c>
      <c r="L782">
        <f>IF(AND(Raw!I782="OK",Raw!AA782="OK"),180*ATAN(SIN((3.14*Raw!H782/180)-(3.14*Raw!Z782/180))/COS((3.14*Raw!H782/180)-(3.14*Raw!Z782/180)))/3.14,L781)</f>
        <v>5.6799999999999935</v>
      </c>
      <c r="M782">
        <f>IF(AND(Raw!I782="OK",Raw!G782="OK"),180*ATAN(SIN((3.14*Raw!H782/180)-(3.14*Raw!F782/180))/COS((3.14*Raw!H782/180)-(3.14*Raw!F782/180)))/3.14,M781)</f>
        <v>0</v>
      </c>
      <c r="N782">
        <f>IF(AND(Raw!O782="OK",Raw!S782="OK"),180*ATAN(SIN((3.14*Raw!N782/180)-(3.14*Raw!R782/180))/COS((3.14*Raw!N782/180)-(3.14*Raw!R782/180)))/3.14,N781)</f>
        <v>1.8000000000000054</v>
      </c>
      <c r="O782">
        <f>IF(AND(Raw!M782="OK",Raw!K782="OK"),180*ATAN(SIN((3.14*Raw!L782/180)-(3.14*Raw!J782/180))/COS((3.14*Raw!L782/180)-(3.14*Raw!J782/180)))/3.14,O781)</f>
        <v>1.0699999999999834</v>
      </c>
      <c r="P782">
        <f>IF(AND(Raw!M782="OK",Raw!I782="OK"),180*ATAN(SIN((3.14*Raw!L782/180)-(3.14*Raw!H782/180))/COS((3.14*Raw!L782/180)-(3.14*Raw!H782/180)))/3.14,P781)</f>
        <v>11.110000000000003</v>
      </c>
    </row>
    <row r="783" spans="1:16" x14ac:dyDescent="0.25">
      <c r="A783" s="1" t="str">
        <f>Raw!A783</f>
        <v>26-07-2020 13:01:00</v>
      </c>
      <c r="B783">
        <f>IF(AND(Raw!K783="OK",Raw!C783="OK"),180*ATAN(SIN((3.14*Raw!J783/180)-(3.14*Raw!B783/180))/COS((3.14*Raw!J783/180)-(3.14*Raw!B783/180)))/3.14,B782)</f>
        <v>32.480000000000025</v>
      </c>
      <c r="C783">
        <f>IF(AND(Raw!O783="OK",Raw!C783="OK"),180*ATAN(SIN((3.14*Raw!N783/180)-(3.14*Raw!B783/180))/COS((3.14*Raw!N783/180)-(3.14*Raw!B783/180)))/3.14,C782)</f>
        <v>24.690000000000019</v>
      </c>
      <c r="D783">
        <f>IF(AND(Raw!K783="OK",Raw!O783="OK"),180*ATAN(SIN((3.14*Raw!J783/180)-(3.14*Raw!N783/180))/COS((3.14*Raw!J783/180)-(3.14*Raw!N783/180)))/3.14,D782)</f>
        <v>7.7900000000000045</v>
      </c>
      <c r="E783">
        <f>IF(AND(Raw!Q783="OK",Raw!C783="OK"),180*ATAN(SIN((3.14*Raw!P783/180)-(3.14*Raw!B783/180))/COS((3.14*Raw!P783/180)-(3.14*Raw!B783/180)))/3.14,E782)</f>
        <v>0</v>
      </c>
      <c r="F783">
        <f>IF(AND(Raw!O783="OK",Raw!Q783="OK"),180*ATAN(SIN((3.14*Raw!N783/180)-(3.14*Raw!P783/180))/COS((3.14*Raw!N783/180)-(3.14*Raw!P783/180)))/3.14,F782)</f>
        <v>0</v>
      </c>
      <c r="G783">
        <f>IF(AND(Raw!M783="OK",Raw!E783="OK"),180*ATAN(SIN((3.14*Raw!L783/180)-(3.14*Raw!D783/180))/COS((3.14*Raw!L783/180)-(3.14*Raw!D783/180)))/3.14,G782)</f>
        <v>26.17</v>
      </c>
      <c r="H783">
        <f>IF(AND(Raw!I783="OK",Raw!E783="OK"),180*ATAN(SIN((3.14*Raw!H783/180)-(3.14*Raw!D783/180))/COS((3.14*Raw!H783/180)-(3.14*Raw!D783/180)))/3.14,H782)</f>
        <v>15.049999999999999</v>
      </c>
      <c r="I783">
        <f>IF(AND(Raw!W783="OK",Raw!Y783="OK"),180*ATAN(SIN((3.14*Raw!V783/180)-(3.14*Raw!X783/180))/COS((3.14*Raw!V783/180)-(3.14*Raw!X783/180)))/3.14,I782)</f>
        <v>12.169999999999995</v>
      </c>
      <c r="J783">
        <f>IF(AND(Raw!U783="OK",Raw!C783="OK"),180*ATAN(SIN((3.14*Raw!T783/180)-(3.14*Raw!B783/180))/COS((3.14*Raw!T783/180)-(3.14*Raw!B783/180)))/3.14,J782)</f>
        <v>2.509999999999998</v>
      </c>
      <c r="K783">
        <f>IF(AND(Raw!M783="OK",Raw!AA783="OK"),180*ATAN(SIN((3.14*Raw!L783/180)-(3.14*Raw!Z783/180))/COS((3.14*Raw!L783/180)-(3.14*Raw!Z783/180)))/3.14,K782)</f>
        <v>16.720000000000006</v>
      </c>
      <c r="L783">
        <f>IF(AND(Raw!I783="OK",Raw!AA783="OK"),180*ATAN(SIN((3.14*Raw!H783/180)-(3.14*Raw!Z783/180))/COS((3.14*Raw!H783/180)-(3.14*Raw!Z783/180)))/3.14,L782)</f>
        <v>5.6000000000000032</v>
      </c>
      <c r="M783">
        <f>IF(AND(Raw!I783="OK",Raw!G783="OK"),180*ATAN(SIN((3.14*Raw!H783/180)-(3.14*Raw!F783/180))/COS((3.14*Raw!H783/180)-(3.14*Raw!F783/180)))/3.14,M782)</f>
        <v>0</v>
      </c>
      <c r="N783">
        <f>IF(AND(Raw!O783="OK",Raw!S783="OK"),180*ATAN(SIN((3.14*Raw!N783/180)-(3.14*Raw!R783/180))/COS((3.14*Raw!N783/180)-(3.14*Raw!R783/180)))/3.14,N782)</f>
        <v>1.8099999999999945</v>
      </c>
      <c r="O783">
        <f>IF(AND(Raw!M783="OK",Raw!K783="OK"),180*ATAN(SIN((3.14*Raw!L783/180)-(3.14*Raw!J783/180))/COS((3.14*Raw!L783/180)-(3.14*Raw!J783/180)))/3.14,O782)</f>
        <v>1.1299999999999948</v>
      </c>
      <c r="P783">
        <f>IF(AND(Raw!M783="OK",Raw!I783="OK"),180*ATAN(SIN((3.14*Raw!L783/180)-(3.14*Raw!H783/180))/COS((3.14*Raw!L783/180)-(3.14*Raw!H783/180)))/3.14,P782)</f>
        <v>11.120000000000003</v>
      </c>
    </row>
    <row r="784" spans="1:16" x14ac:dyDescent="0.25">
      <c r="A784" s="1" t="str">
        <f>Raw!A784</f>
        <v>26-07-2020 13:02:00</v>
      </c>
      <c r="B784">
        <f>IF(AND(Raw!K784="OK",Raw!C784="OK"),180*ATAN(SIN((3.14*Raw!J784/180)-(3.14*Raw!B784/180))/COS((3.14*Raw!J784/180)-(3.14*Raw!B784/180)))/3.14,B783)</f>
        <v>32.169999999999987</v>
      </c>
      <c r="C784">
        <f>IF(AND(Raw!O784="OK",Raw!C784="OK"),180*ATAN(SIN((3.14*Raw!N784/180)-(3.14*Raw!B784/180))/COS((3.14*Raw!N784/180)-(3.14*Raw!B784/180)))/3.14,C783)</f>
        <v>24.38999999999999</v>
      </c>
      <c r="D784">
        <f>IF(AND(Raw!K784="OK",Raw!O784="OK"),180*ATAN(SIN((3.14*Raw!J784/180)-(3.14*Raw!N784/180))/COS((3.14*Raw!J784/180)-(3.14*Raw!N784/180)))/3.14,D783)</f>
        <v>7.780000000000002</v>
      </c>
      <c r="E784">
        <f>IF(AND(Raw!Q784="OK",Raw!C784="OK"),180*ATAN(SIN((3.14*Raw!P784/180)-(3.14*Raw!B784/180))/COS((3.14*Raw!P784/180)-(3.14*Raw!B784/180)))/3.14,E783)</f>
        <v>0</v>
      </c>
      <c r="F784">
        <f>IF(AND(Raw!O784="OK",Raw!Q784="OK"),180*ATAN(SIN((3.14*Raw!N784/180)-(3.14*Raw!P784/180))/COS((3.14*Raw!N784/180)-(3.14*Raw!P784/180)))/3.14,F783)</f>
        <v>0</v>
      </c>
      <c r="G784">
        <f>IF(AND(Raw!M784="OK",Raw!E784="OK"),180*ATAN(SIN((3.14*Raw!L784/180)-(3.14*Raw!D784/180))/COS((3.14*Raw!L784/180)-(3.14*Raw!D784/180)))/3.14,G783)</f>
        <v>26.030000000000008</v>
      </c>
      <c r="H784">
        <f>IF(AND(Raw!I784="OK",Raw!E784="OK"),180*ATAN(SIN((3.14*Raw!H784/180)-(3.14*Raw!D784/180))/COS((3.14*Raw!H784/180)-(3.14*Raw!D784/180)))/3.14,H783)</f>
        <v>14.950000000000006</v>
      </c>
      <c r="I784">
        <f>IF(AND(Raw!W784="OK",Raw!Y784="OK"),180*ATAN(SIN((3.14*Raw!V784/180)-(3.14*Raw!X784/180))/COS((3.14*Raw!V784/180)-(3.14*Raw!X784/180)))/3.14,I783)</f>
        <v>12.130000000000038</v>
      </c>
      <c r="J784">
        <f>IF(AND(Raw!U784="OK",Raw!C784="OK"),180*ATAN(SIN((3.14*Raw!T784/180)-(3.14*Raw!B784/180))/COS((3.14*Raw!T784/180)-(3.14*Raw!B784/180)))/3.14,J783)</f>
        <v>2.4899999999999944</v>
      </c>
      <c r="K784">
        <f>IF(AND(Raw!M784="OK",Raw!AA784="OK"),180*ATAN(SIN((3.14*Raw!L784/180)-(3.14*Raw!Z784/180))/COS((3.14*Raw!L784/180)-(3.14*Raw!Z784/180)))/3.14,K783)</f>
        <v>16.65000000000002</v>
      </c>
      <c r="L784">
        <f>IF(AND(Raw!I784="OK",Raw!AA784="OK"),180*ATAN(SIN((3.14*Raw!H784/180)-(3.14*Raw!Z784/180))/COS((3.14*Raw!H784/180)-(3.14*Raw!Z784/180)))/3.14,L783)</f>
        <v>5.5700000000000101</v>
      </c>
      <c r="M784">
        <f>IF(AND(Raw!I784="OK",Raw!G784="OK"),180*ATAN(SIN((3.14*Raw!H784/180)-(3.14*Raw!F784/180))/COS((3.14*Raw!H784/180)-(3.14*Raw!F784/180)))/3.14,M783)</f>
        <v>0</v>
      </c>
      <c r="N784">
        <f>IF(AND(Raw!O784="OK",Raw!S784="OK"),180*ATAN(SIN((3.14*Raw!N784/180)-(3.14*Raw!R784/180))/COS((3.14*Raw!N784/180)-(3.14*Raw!R784/180)))/3.14,N783)</f>
        <v>1.6999999999999866</v>
      </c>
      <c r="O784">
        <f>IF(AND(Raw!M784="OK",Raw!K784="OK"),180*ATAN(SIN((3.14*Raw!L784/180)-(3.14*Raw!J784/180))/COS((3.14*Raw!L784/180)-(3.14*Raw!J784/180)))/3.14,O783)</f>
        <v>1.1499999999999984</v>
      </c>
      <c r="P784">
        <f>IF(AND(Raw!M784="OK",Raw!I784="OK"),180*ATAN(SIN((3.14*Raw!L784/180)-(3.14*Raw!H784/180))/COS((3.14*Raw!L784/180)-(3.14*Raw!H784/180)))/3.14,P783)</f>
        <v>11.080000000000009</v>
      </c>
    </row>
    <row r="785" spans="1:16" x14ac:dyDescent="0.25">
      <c r="A785" s="1" t="str">
        <f>Raw!A785</f>
        <v>26-07-2020 13:03:00</v>
      </c>
      <c r="B785">
        <f>IF(AND(Raw!K785="OK",Raw!C785="OK"),180*ATAN(SIN((3.14*Raw!J785/180)-(3.14*Raw!B785/180))/COS((3.14*Raw!J785/180)-(3.14*Raw!B785/180)))/3.14,B784)</f>
        <v>32.410000000000004</v>
      </c>
      <c r="C785">
        <f>IF(AND(Raw!O785="OK",Raw!C785="OK"),180*ATAN(SIN((3.14*Raw!N785/180)-(3.14*Raw!B785/180))/COS((3.14*Raw!N785/180)-(3.14*Raw!B785/180)))/3.14,C784)</f>
        <v>24.600000000000012</v>
      </c>
      <c r="D785">
        <f>IF(AND(Raw!K785="OK",Raw!O785="OK"),180*ATAN(SIN((3.14*Raw!J785/180)-(3.14*Raw!N785/180))/COS((3.14*Raw!J785/180)-(3.14*Raw!N785/180)))/3.14,D784)</f>
        <v>7.8099999999999934</v>
      </c>
      <c r="E785">
        <f>IF(AND(Raw!Q785="OK",Raw!C785="OK"),180*ATAN(SIN((3.14*Raw!P785/180)-(3.14*Raw!B785/180))/COS((3.14*Raw!P785/180)-(3.14*Raw!B785/180)))/3.14,E784)</f>
        <v>0</v>
      </c>
      <c r="F785">
        <f>IF(AND(Raw!O785="OK",Raw!Q785="OK"),180*ATAN(SIN((3.14*Raw!N785/180)-(3.14*Raw!P785/180))/COS((3.14*Raw!N785/180)-(3.14*Raw!P785/180)))/3.14,F784)</f>
        <v>0</v>
      </c>
      <c r="G785">
        <f>IF(AND(Raw!M785="OK",Raw!E785="OK"),180*ATAN(SIN((3.14*Raw!L785/180)-(3.14*Raw!D785/180))/COS((3.14*Raw!L785/180)-(3.14*Raw!D785/180)))/3.14,G784)</f>
        <v>26.09000000000005</v>
      </c>
      <c r="H785">
        <f>IF(AND(Raw!I785="OK",Raw!E785="OK"),180*ATAN(SIN((3.14*Raw!H785/180)-(3.14*Raw!D785/180))/COS((3.14*Raw!H785/180)-(3.14*Raw!D785/180)))/3.14,H784)</f>
        <v>14.960000000000017</v>
      </c>
      <c r="I785">
        <f>IF(AND(Raw!W785="OK",Raw!Y785="OK"),180*ATAN(SIN((3.14*Raw!V785/180)-(3.14*Raw!X785/180))/COS((3.14*Raw!V785/180)-(3.14*Raw!X785/180)))/3.14,I784)</f>
        <v>12.169999999999995</v>
      </c>
      <c r="J785">
        <f>IF(AND(Raw!U785="OK",Raw!C785="OK"),180*ATAN(SIN((3.14*Raw!T785/180)-(3.14*Raw!B785/180))/COS((3.14*Raw!T785/180)-(3.14*Raw!B785/180)))/3.14,J784)</f>
        <v>2.5700000000000345</v>
      </c>
      <c r="K785">
        <f>IF(AND(Raw!M785="OK",Raw!AA785="OK"),180*ATAN(SIN((3.14*Raw!L785/180)-(3.14*Raw!Z785/180))/COS((3.14*Raw!L785/180)-(3.14*Raw!Z785/180)))/3.14,K784)</f>
        <v>16.690000000000026</v>
      </c>
      <c r="L785">
        <f>IF(AND(Raw!I785="OK",Raw!AA785="OK"),180*ATAN(SIN((3.14*Raw!H785/180)-(3.14*Raw!Z785/180))/COS((3.14*Raw!H785/180)-(3.14*Raw!Z785/180)))/3.14,L784)</f>
        <v>5.5599999999999952</v>
      </c>
      <c r="M785">
        <f>IF(AND(Raw!I785="OK",Raw!G785="OK"),180*ATAN(SIN((3.14*Raw!H785/180)-(3.14*Raw!F785/180))/COS((3.14*Raw!H785/180)-(3.14*Raw!F785/180)))/3.14,M784)</f>
        <v>0</v>
      </c>
      <c r="N785">
        <f>IF(AND(Raw!O785="OK",Raw!S785="OK"),180*ATAN(SIN((3.14*Raw!N785/180)-(3.14*Raw!R785/180))/COS((3.14*Raw!N785/180)-(3.14*Raw!R785/180)))/3.14,N784)</f>
        <v>1.7300000000000053</v>
      </c>
      <c r="O785">
        <f>IF(AND(Raw!M785="OK",Raw!K785="OK"),180*ATAN(SIN((3.14*Raw!L785/180)-(3.14*Raw!J785/180))/COS((3.14*Raw!L785/180)-(3.14*Raw!J785/180)))/3.14,O784)</f>
        <v>1.120000000000031</v>
      </c>
      <c r="P785">
        <f>IF(AND(Raw!M785="OK",Raw!I785="OK"),180*ATAN(SIN((3.14*Raw!L785/180)-(3.14*Raw!H785/180))/COS((3.14*Raw!L785/180)-(3.14*Raw!H785/180)))/3.14,P784)</f>
        <v>11.130000000000031</v>
      </c>
    </row>
    <row r="786" spans="1:16" x14ac:dyDescent="0.25">
      <c r="A786" s="1" t="str">
        <f>Raw!A786</f>
        <v>26-07-2020 13:04:00</v>
      </c>
      <c r="B786">
        <f>IF(AND(Raw!K786="OK",Raw!C786="OK"),180*ATAN(SIN((3.14*Raw!J786/180)-(3.14*Raw!B786/180))/COS((3.14*Raw!J786/180)-(3.14*Raw!B786/180)))/3.14,B785)</f>
        <v>32.599999999999973</v>
      </c>
      <c r="C786">
        <f>IF(AND(Raw!O786="OK",Raw!C786="OK"),180*ATAN(SIN((3.14*Raw!N786/180)-(3.14*Raw!B786/180))/COS((3.14*Raw!N786/180)-(3.14*Raw!B786/180)))/3.14,C785)</f>
        <v>24.789999999999985</v>
      </c>
      <c r="D786">
        <f>IF(AND(Raw!K786="OK",Raw!O786="OK"),180*ATAN(SIN((3.14*Raw!J786/180)-(3.14*Raw!N786/180))/COS((3.14*Raw!J786/180)-(3.14*Raw!N786/180)))/3.14,D785)</f>
        <v>7.8099999999999934</v>
      </c>
      <c r="E786">
        <f>IF(AND(Raw!Q786="OK",Raw!C786="OK"),180*ATAN(SIN((3.14*Raw!P786/180)-(3.14*Raw!B786/180))/COS((3.14*Raw!P786/180)-(3.14*Raw!B786/180)))/3.14,E785)</f>
        <v>0</v>
      </c>
      <c r="F786">
        <f>IF(AND(Raw!O786="OK",Raw!Q786="OK"),180*ATAN(SIN((3.14*Raw!N786/180)-(3.14*Raw!P786/180))/COS((3.14*Raw!N786/180)-(3.14*Raw!P786/180)))/3.14,F785)</f>
        <v>0</v>
      </c>
      <c r="G786">
        <f>IF(AND(Raw!M786="OK",Raw!E786="OK"),180*ATAN(SIN((3.14*Raw!L786/180)-(3.14*Raw!D786/180))/COS((3.14*Raw!L786/180)-(3.14*Raw!D786/180)))/3.14,G785)</f>
        <v>26.120000000000015</v>
      </c>
      <c r="H786">
        <f>IF(AND(Raw!I786="OK",Raw!E786="OK"),180*ATAN(SIN((3.14*Raw!H786/180)-(3.14*Raw!D786/180))/COS((3.14*Raw!H786/180)-(3.14*Raw!D786/180)))/3.14,H785)</f>
        <v>15.050000000000024</v>
      </c>
      <c r="I786">
        <f>IF(AND(Raw!W786="OK",Raw!Y786="OK"),180*ATAN(SIN((3.14*Raw!V786/180)-(3.14*Raw!X786/180))/COS((3.14*Raw!V786/180)-(3.14*Raw!X786/180)))/3.14,I785)</f>
        <v>12.229999999999956</v>
      </c>
      <c r="J786">
        <f>IF(AND(Raw!U786="OK",Raw!C786="OK"),180*ATAN(SIN((3.14*Raw!T786/180)-(3.14*Raw!B786/180))/COS((3.14*Raw!T786/180)-(3.14*Raw!B786/180)))/3.14,J785)</f>
        <v>2.5599999999999947</v>
      </c>
      <c r="K786">
        <f>IF(AND(Raw!M786="OK",Raw!AA786="OK"),180*ATAN(SIN((3.14*Raw!L786/180)-(3.14*Raw!Z786/180))/COS((3.14*Raw!L786/180)-(3.14*Raw!Z786/180)))/3.14,K785)</f>
        <v>16.61000000000001</v>
      </c>
      <c r="L786">
        <f>IF(AND(Raw!I786="OK",Raw!AA786="OK"),180*ATAN(SIN((3.14*Raw!H786/180)-(3.14*Raw!Z786/180))/COS((3.14*Raw!H786/180)-(3.14*Raw!Z786/180)))/3.14,L785)</f>
        <v>5.540000000000016</v>
      </c>
      <c r="M786">
        <f>IF(AND(Raw!I786="OK",Raw!G786="OK"),180*ATAN(SIN((3.14*Raw!H786/180)-(3.14*Raw!F786/180))/COS((3.14*Raw!H786/180)-(3.14*Raw!F786/180)))/3.14,M785)</f>
        <v>0</v>
      </c>
      <c r="N786">
        <f>IF(AND(Raw!O786="OK",Raw!S786="OK"),180*ATAN(SIN((3.14*Raw!N786/180)-(3.14*Raw!R786/180))/COS((3.14*Raw!N786/180)-(3.14*Raw!R786/180)))/3.14,N785)</f>
        <v>1.8399999999999874</v>
      </c>
      <c r="O786">
        <f>IF(AND(Raw!M786="OK",Raw!K786="OK"),180*ATAN(SIN((3.14*Raw!L786/180)-(3.14*Raw!J786/180))/COS((3.14*Raw!L786/180)-(3.14*Raw!J786/180)))/3.14,O785)</f>
        <v>1.160000000000013</v>
      </c>
      <c r="P786">
        <f>IF(AND(Raw!M786="OK",Raw!I786="OK"),180*ATAN(SIN((3.14*Raw!L786/180)-(3.14*Raw!H786/180))/COS((3.14*Raw!L786/180)-(3.14*Raw!H786/180)))/3.14,P785)</f>
        <v>11.069999999999991</v>
      </c>
    </row>
    <row r="787" spans="1:16" x14ac:dyDescent="0.25">
      <c r="A787" s="1" t="str">
        <f>Raw!A787</f>
        <v>26-07-2020 13:05:00</v>
      </c>
      <c r="B787">
        <f>IF(AND(Raw!K787="OK",Raw!C787="OK"),180*ATAN(SIN((3.14*Raw!J787/180)-(3.14*Raw!B787/180))/COS((3.14*Raw!J787/180)-(3.14*Raw!B787/180)))/3.14,B786)</f>
        <v>32.58000000000002</v>
      </c>
      <c r="C787">
        <f>IF(AND(Raw!O787="OK",Raw!C787="OK"),180*ATAN(SIN((3.14*Raw!N787/180)-(3.14*Raw!B787/180))/COS((3.14*Raw!N787/180)-(3.14*Raw!B787/180)))/3.14,C786)</f>
        <v>24.78</v>
      </c>
      <c r="D787">
        <f>IF(AND(Raw!K787="OK",Raw!O787="OK"),180*ATAN(SIN((3.14*Raw!J787/180)-(3.14*Raw!N787/180))/COS((3.14*Raw!J787/180)-(3.14*Raw!N787/180)))/3.14,D786)</f>
        <v>7.8000000000000194</v>
      </c>
      <c r="E787">
        <f>IF(AND(Raw!Q787="OK",Raw!C787="OK"),180*ATAN(SIN((3.14*Raw!P787/180)-(3.14*Raw!B787/180))/COS((3.14*Raw!P787/180)-(3.14*Raw!B787/180)))/3.14,E786)</f>
        <v>0</v>
      </c>
      <c r="F787">
        <f>IF(AND(Raw!O787="OK",Raw!Q787="OK"),180*ATAN(SIN((3.14*Raw!N787/180)-(3.14*Raw!P787/180))/COS((3.14*Raw!N787/180)-(3.14*Raw!P787/180)))/3.14,F786)</f>
        <v>0</v>
      </c>
      <c r="G787">
        <f>IF(AND(Raw!M787="OK",Raw!E787="OK"),180*ATAN(SIN((3.14*Raw!L787/180)-(3.14*Raw!D787/180))/COS((3.14*Raw!L787/180)-(3.14*Raw!D787/180)))/3.14,G786)</f>
        <v>26.129999999999992</v>
      </c>
      <c r="H787">
        <f>IF(AND(Raw!I787="OK",Raw!E787="OK"),180*ATAN(SIN((3.14*Raw!H787/180)-(3.14*Raw!D787/180))/COS((3.14*Raw!H787/180)-(3.14*Raw!D787/180)))/3.14,H786)</f>
        <v>15.050000000000013</v>
      </c>
      <c r="I787">
        <f>IF(AND(Raw!W787="OK",Raw!Y787="OK"),180*ATAN(SIN((3.14*Raw!V787/180)-(3.14*Raw!X787/180))/COS((3.14*Raw!V787/180)-(3.14*Raw!X787/180)))/3.14,I786)</f>
        <v>12.220000000000008</v>
      </c>
      <c r="J787">
        <f>IF(AND(Raw!U787="OK",Raw!C787="OK"),180*ATAN(SIN((3.14*Raw!T787/180)-(3.14*Raw!B787/180))/COS((3.14*Raw!T787/180)-(3.14*Raw!B787/180)))/3.14,J786)</f>
        <v>2.56000000000002</v>
      </c>
      <c r="K787">
        <f>IF(AND(Raw!M787="OK",Raw!AA787="OK"),180*ATAN(SIN((3.14*Raw!L787/180)-(3.14*Raw!Z787/180))/COS((3.14*Raw!L787/180)-(3.14*Raw!Z787/180)))/3.14,K786)</f>
        <v>16.619999999999987</v>
      </c>
      <c r="L787">
        <f>IF(AND(Raw!I787="OK",Raw!AA787="OK"),180*ATAN(SIN((3.14*Raw!H787/180)-(3.14*Raw!Z787/180))/COS((3.14*Raw!H787/180)-(3.14*Raw!Z787/180)))/3.14,L786)</f>
        <v>5.5400000000000036</v>
      </c>
      <c r="M787">
        <f>IF(AND(Raw!I787="OK",Raw!G787="OK"),180*ATAN(SIN((3.14*Raw!H787/180)-(3.14*Raw!F787/180))/COS((3.14*Raw!H787/180)-(3.14*Raw!F787/180)))/3.14,M786)</f>
        <v>0</v>
      </c>
      <c r="N787">
        <f>IF(AND(Raw!O787="OK",Raw!S787="OK"),180*ATAN(SIN((3.14*Raw!N787/180)-(3.14*Raw!R787/180))/COS((3.14*Raw!N787/180)-(3.14*Raw!R787/180)))/3.14,N786)</f>
        <v>1.8600000000000039</v>
      </c>
      <c r="O787">
        <f>IF(AND(Raw!M787="OK",Raw!K787="OK"),180*ATAN(SIN((3.14*Raw!L787/180)-(3.14*Raw!J787/180))/COS((3.14*Raw!L787/180)-(3.14*Raw!J787/180)))/3.14,O786)</f>
        <v>1.1199999999999799</v>
      </c>
      <c r="P787">
        <f>IF(AND(Raw!M787="OK",Raw!I787="OK"),180*ATAN(SIN((3.14*Raw!L787/180)-(3.14*Raw!H787/180))/COS((3.14*Raw!L787/180)-(3.14*Raw!H787/180)))/3.14,P786)</f>
        <v>11.079999999999982</v>
      </c>
    </row>
    <row r="788" spans="1:16" x14ac:dyDescent="0.25">
      <c r="A788" s="1" t="str">
        <f>Raw!A788</f>
        <v>26-07-2020 13:06:00</v>
      </c>
      <c r="B788">
        <f>IF(AND(Raw!K788="OK",Raw!C788="OK"),180*ATAN(SIN((3.14*Raw!J788/180)-(3.14*Raw!B788/180))/COS((3.14*Raw!J788/180)-(3.14*Raw!B788/180)))/3.14,B787)</f>
        <v>32.550000000000011</v>
      </c>
      <c r="C788">
        <f>IF(AND(Raw!O788="OK",Raw!C788="OK"),180*ATAN(SIN((3.14*Raw!N788/180)-(3.14*Raw!B788/180))/COS((3.14*Raw!N788/180)-(3.14*Raw!B788/180)))/3.14,C787)</f>
        <v>24.78</v>
      </c>
      <c r="D788">
        <f>IF(AND(Raw!K788="OK",Raw!O788="OK"),180*ATAN(SIN((3.14*Raw!J788/180)-(3.14*Raw!N788/180))/COS((3.14*Raw!J788/180)-(3.14*Raw!N788/180)))/3.14,D787)</f>
        <v>7.7700000000000129</v>
      </c>
      <c r="E788">
        <f>IF(AND(Raw!Q788="OK",Raw!C788="OK"),180*ATAN(SIN((3.14*Raw!P788/180)-(3.14*Raw!B788/180))/COS((3.14*Raw!P788/180)-(3.14*Raw!B788/180)))/3.14,E787)</f>
        <v>0</v>
      </c>
      <c r="F788">
        <f>IF(AND(Raw!O788="OK",Raw!Q788="OK"),180*ATAN(SIN((3.14*Raw!N788/180)-(3.14*Raw!P788/180))/COS((3.14*Raw!N788/180)-(3.14*Raw!P788/180)))/3.14,F787)</f>
        <v>0</v>
      </c>
      <c r="G788">
        <f>IF(AND(Raw!M788="OK",Raw!E788="OK"),180*ATAN(SIN((3.14*Raw!L788/180)-(3.14*Raw!D788/180))/COS((3.14*Raw!L788/180)-(3.14*Raw!D788/180)))/3.14,G787)</f>
        <v>26.070000000000011</v>
      </c>
      <c r="H788">
        <f>IF(AND(Raw!I788="OK",Raw!E788="OK"),180*ATAN(SIN((3.14*Raw!H788/180)-(3.14*Raw!D788/180))/COS((3.14*Raw!H788/180)-(3.14*Raw!D788/180)))/3.14,H787)</f>
        <v>15.040000000000008</v>
      </c>
      <c r="I788">
        <f>IF(AND(Raw!W788="OK",Raw!Y788="OK"),180*ATAN(SIN((3.14*Raw!V788/180)-(3.14*Raw!X788/180))/COS((3.14*Raw!V788/180)-(3.14*Raw!X788/180)))/3.14,I787)</f>
        <v>12.280000000000017</v>
      </c>
      <c r="J788">
        <f>IF(AND(Raw!U788="OK",Raw!C788="OK"),180*ATAN(SIN((3.14*Raw!T788/180)-(3.14*Raw!B788/180))/COS((3.14*Raw!T788/180)-(3.14*Raw!B788/180)))/3.14,J787)</f>
        <v>2.5500000000000056</v>
      </c>
      <c r="K788">
        <f>IF(AND(Raw!M788="OK",Raw!AA788="OK"),180*ATAN(SIN((3.14*Raw!L788/180)-(3.14*Raw!Z788/180))/COS((3.14*Raw!L788/180)-(3.14*Raw!Z788/180)))/3.14,K787)</f>
        <v>16.590000000000007</v>
      </c>
      <c r="L788">
        <f>IF(AND(Raw!I788="OK",Raw!AA788="OK"),180*ATAN(SIN((3.14*Raw!H788/180)-(3.14*Raw!Z788/180))/COS((3.14*Raw!H788/180)-(3.14*Raw!Z788/180)))/3.14,L787)</f>
        <v>5.5600000000000076</v>
      </c>
      <c r="M788">
        <f>IF(AND(Raw!I788="OK",Raw!G788="OK"),180*ATAN(SIN((3.14*Raw!H788/180)-(3.14*Raw!F788/180))/COS((3.14*Raw!H788/180)-(3.14*Raw!F788/180)))/3.14,M787)</f>
        <v>0</v>
      </c>
      <c r="N788">
        <f>IF(AND(Raw!O788="OK",Raw!S788="OK"),180*ATAN(SIN((3.14*Raw!N788/180)-(3.14*Raw!R788/180))/COS((3.14*Raw!N788/180)-(3.14*Raw!R788/180)))/3.14,N787)</f>
        <v>1.9200000000000024</v>
      </c>
      <c r="O788">
        <f>IF(AND(Raw!M788="OK",Raw!K788="OK"),180*ATAN(SIN((3.14*Raw!L788/180)-(3.14*Raw!J788/180))/COS((3.14*Raw!L788/180)-(3.14*Raw!J788/180)))/3.14,O787)</f>
        <v>1.1299999999999948</v>
      </c>
      <c r="P788">
        <f>IF(AND(Raw!M788="OK",Raw!I788="OK"),180*ATAN(SIN((3.14*Raw!L788/180)-(3.14*Raw!H788/180))/COS((3.14*Raw!L788/180)-(3.14*Raw!H788/180)))/3.14,P787)</f>
        <v>11.03</v>
      </c>
    </row>
    <row r="789" spans="1:16" x14ac:dyDescent="0.25">
      <c r="A789" s="1" t="str">
        <f>Raw!A789</f>
        <v>26-07-2020 13:07:00</v>
      </c>
      <c r="B789">
        <f>IF(AND(Raw!K789="OK",Raw!C789="OK"),180*ATAN(SIN((3.14*Raw!J789/180)-(3.14*Raw!B789/180))/COS((3.14*Raw!J789/180)-(3.14*Raw!B789/180)))/3.14,B788)</f>
        <v>32.469999999999992</v>
      </c>
      <c r="C789">
        <f>IF(AND(Raw!O789="OK",Raw!C789="OK"),180*ATAN(SIN((3.14*Raw!N789/180)-(3.14*Raw!B789/180))/COS((3.14*Raw!N789/180)-(3.14*Raw!B789/180)))/3.14,C788)</f>
        <v>24.669999999999991</v>
      </c>
      <c r="D789">
        <f>IF(AND(Raw!K789="OK",Raw!O789="OK"),180*ATAN(SIN((3.14*Raw!J789/180)-(3.14*Raw!N789/180))/COS((3.14*Raw!J789/180)-(3.14*Raw!N789/180)))/3.14,D788)</f>
        <v>7.8000000000000043</v>
      </c>
      <c r="E789">
        <f>IF(AND(Raw!Q789="OK",Raw!C789="OK"),180*ATAN(SIN((3.14*Raw!P789/180)-(3.14*Raw!B789/180))/COS((3.14*Raw!P789/180)-(3.14*Raw!B789/180)))/3.14,E788)</f>
        <v>0</v>
      </c>
      <c r="F789">
        <f>IF(AND(Raw!O789="OK",Raw!Q789="OK"),180*ATAN(SIN((3.14*Raw!N789/180)-(3.14*Raw!P789/180))/COS((3.14*Raw!N789/180)-(3.14*Raw!P789/180)))/3.14,F788)</f>
        <v>0</v>
      </c>
      <c r="G789">
        <f>IF(AND(Raw!M789="OK",Raw!E789="OK"),180*ATAN(SIN((3.14*Raw!L789/180)-(3.14*Raw!D789/180))/COS((3.14*Raw!L789/180)-(3.14*Raw!D789/180)))/3.14,G788)</f>
        <v>25.949999999999996</v>
      </c>
      <c r="H789">
        <f>IF(AND(Raw!I789="OK",Raw!E789="OK"),180*ATAN(SIN((3.14*Raw!H789/180)-(3.14*Raw!D789/180))/COS((3.14*Raw!H789/180)-(3.14*Raw!D789/180)))/3.14,H788)</f>
        <v>14.930000000000014</v>
      </c>
      <c r="I789">
        <f>IF(AND(Raw!W789="OK",Raw!Y789="OK"),180*ATAN(SIN((3.14*Raw!V789/180)-(3.14*Raw!X789/180))/COS((3.14*Raw!V789/180)-(3.14*Raw!X789/180)))/3.14,I788)</f>
        <v>12.249999999999998</v>
      </c>
      <c r="J789">
        <f>IF(AND(Raw!U789="OK",Raw!C789="OK"),180*ATAN(SIN((3.14*Raw!T789/180)-(3.14*Raw!B789/180))/COS((3.14*Raw!T789/180)-(3.14*Raw!B789/180)))/3.14,J788)</f>
        <v>2.5499999999999923</v>
      </c>
      <c r="K789">
        <f>IF(AND(Raw!M789="OK",Raw!AA789="OK"),180*ATAN(SIN((3.14*Raw!L789/180)-(3.14*Raw!Z789/180))/COS((3.14*Raw!L789/180)-(3.14*Raw!Z789/180)))/3.14,K788)</f>
        <v>16.609999999999985</v>
      </c>
      <c r="L789">
        <f>IF(AND(Raw!I789="OK",Raw!AA789="OK"),180*ATAN(SIN((3.14*Raw!H789/180)-(3.14*Raw!Z789/180))/COS((3.14*Raw!H789/180)-(3.14*Raw!Z789/180)))/3.14,L788)</f>
        <v>5.5900000000000007</v>
      </c>
      <c r="M789">
        <f>IF(AND(Raw!I789="OK",Raw!G789="OK"),180*ATAN(SIN((3.14*Raw!H789/180)-(3.14*Raw!F789/180))/COS((3.14*Raw!H789/180)-(3.14*Raw!F789/180)))/3.14,M788)</f>
        <v>0</v>
      </c>
      <c r="N789">
        <f>IF(AND(Raw!O789="OK",Raw!S789="OK"),180*ATAN(SIN((3.14*Raw!N789/180)-(3.14*Raw!R789/180))/COS((3.14*Raw!N789/180)-(3.14*Raw!R789/180)))/3.14,N788)</f>
        <v>1.8899999999999963</v>
      </c>
      <c r="O789">
        <f>IF(AND(Raw!M789="OK",Raw!K789="OK"),180*ATAN(SIN((3.14*Raw!L789/180)-(3.14*Raw!J789/180))/COS((3.14*Raw!L789/180)-(3.14*Raw!J789/180)))/3.14,O788)</f>
        <v>1.1600000000000004</v>
      </c>
      <c r="P789">
        <f>IF(AND(Raw!M789="OK",Raw!I789="OK"),180*ATAN(SIN((3.14*Raw!L789/180)-(3.14*Raw!H789/180))/COS((3.14*Raw!L789/180)-(3.14*Raw!H789/180)))/3.14,P788)</f>
        <v>11.019999999999982</v>
      </c>
    </row>
    <row r="790" spans="1:16" x14ac:dyDescent="0.25">
      <c r="A790" s="1" t="str">
        <f>Raw!A790</f>
        <v>26-07-2020 13:08:00</v>
      </c>
      <c r="B790">
        <f>IF(AND(Raw!K790="OK",Raw!C790="OK"),180*ATAN(SIN((3.14*Raw!J790/180)-(3.14*Raw!B790/180))/COS((3.14*Raw!J790/180)-(3.14*Raw!B790/180)))/3.14,B789)</f>
        <v>32.589999999999996</v>
      </c>
      <c r="C790">
        <f>IF(AND(Raw!O790="OK",Raw!C790="OK"),180*ATAN(SIN((3.14*Raw!N790/180)-(3.14*Raw!B790/180))/COS((3.14*Raw!N790/180)-(3.14*Raw!B790/180)))/3.14,C789)</f>
        <v>24.809999999999995</v>
      </c>
      <c r="D790">
        <f>IF(AND(Raw!K790="OK",Raw!O790="OK"),180*ATAN(SIN((3.14*Raw!J790/180)-(3.14*Raw!N790/180))/COS((3.14*Raw!J790/180)-(3.14*Raw!N790/180)))/3.14,D789)</f>
        <v>7.7799999999999994</v>
      </c>
      <c r="E790">
        <f>IF(AND(Raw!Q790="OK",Raw!C790="OK"),180*ATAN(SIN((3.14*Raw!P790/180)-(3.14*Raw!B790/180))/COS((3.14*Raw!P790/180)-(3.14*Raw!B790/180)))/3.14,E789)</f>
        <v>0</v>
      </c>
      <c r="F790">
        <f>IF(AND(Raw!O790="OK",Raw!Q790="OK"),180*ATAN(SIN((3.14*Raw!N790/180)-(3.14*Raw!P790/180))/COS((3.14*Raw!N790/180)-(3.14*Raw!P790/180)))/3.14,F789)</f>
        <v>0</v>
      </c>
      <c r="G790">
        <f>IF(AND(Raw!M790="OK",Raw!E790="OK"),180*ATAN(SIN((3.14*Raw!L790/180)-(3.14*Raw!D790/180))/COS((3.14*Raw!L790/180)-(3.14*Raw!D790/180)))/3.14,G789)</f>
        <v>25.969999999999995</v>
      </c>
      <c r="H790">
        <f>IF(AND(Raw!I790="OK",Raw!E790="OK"),180*ATAN(SIN((3.14*Raw!H790/180)-(3.14*Raw!D790/180))/COS((3.14*Raw!H790/180)-(3.14*Raw!D790/180)))/3.14,H789)</f>
        <v>14.95</v>
      </c>
      <c r="I790">
        <f>IF(AND(Raw!W790="OK",Raw!Y790="OK"),180*ATAN(SIN((3.14*Raw!V790/180)-(3.14*Raw!X790/180))/COS((3.14*Raw!V790/180)-(3.14*Raw!X790/180)))/3.14,I789)</f>
        <v>12.269999999999998</v>
      </c>
      <c r="J790">
        <f>IF(AND(Raw!U790="OK",Raw!C790="OK"),180*ATAN(SIN((3.14*Raw!T790/180)-(3.14*Raw!B790/180))/COS((3.14*Raw!T790/180)-(3.14*Raw!B790/180)))/3.14,J789)</f>
        <v>2.6199999999999997</v>
      </c>
      <c r="K790">
        <f>IF(AND(Raw!M790="OK",Raw!AA790="OK"),180*ATAN(SIN((3.14*Raw!L790/180)-(3.14*Raw!Z790/180))/COS((3.14*Raw!L790/180)-(3.14*Raw!Z790/180)))/3.14,K789)</f>
        <v>16.600000000000005</v>
      </c>
      <c r="L790">
        <f>IF(AND(Raw!I790="OK",Raw!AA790="OK"),180*ATAN(SIN((3.14*Raw!H790/180)-(3.14*Raw!Z790/180))/COS((3.14*Raw!H790/180)-(3.14*Raw!Z790/180)))/3.14,L789)</f>
        <v>5.5800000000000036</v>
      </c>
      <c r="M790">
        <f>IF(AND(Raw!I790="OK",Raw!G790="OK"),180*ATAN(SIN((3.14*Raw!H790/180)-(3.14*Raw!F790/180))/COS((3.14*Raw!H790/180)-(3.14*Raw!F790/180)))/3.14,M789)</f>
        <v>0</v>
      </c>
      <c r="N790">
        <f>IF(AND(Raw!O790="OK",Raw!S790="OK"),180*ATAN(SIN((3.14*Raw!N790/180)-(3.14*Raw!R790/180))/COS((3.14*Raw!N790/180)-(3.14*Raw!R790/180)))/3.14,N789)</f>
        <v>1.9099999999999973</v>
      </c>
      <c r="O790">
        <f>IF(AND(Raw!M790="OK",Raw!K790="OK"),180*ATAN(SIN((3.14*Raw!L790/180)-(3.14*Raw!J790/180))/COS((3.14*Raw!L790/180)-(3.14*Raw!J790/180)))/3.14,O789)</f>
        <v>1.2000000000000006</v>
      </c>
      <c r="P790">
        <f>IF(AND(Raw!M790="OK",Raw!I790="OK"),180*ATAN(SIN((3.14*Raw!L790/180)-(3.14*Raw!H790/180))/COS((3.14*Raw!L790/180)-(3.14*Raw!H790/180)))/3.14,P789)</f>
        <v>11.02</v>
      </c>
    </row>
    <row r="791" spans="1:16" x14ac:dyDescent="0.25">
      <c r="A791" s="1" t="str">
        <f>Raw!A791</f>
        <v>26-07-2020 13:09:00</v>
      </c>
      <c r="B791">
        <f>IF(AND(Raw!K791="OK",Raw!C791="OK"),180*ATAN(SIN((3.14*Raw!J791/180)-(3.14*Raw!B791/180))/COS((3.14*Raw!J791/180)-(3.14*Raw!B791/180)))/3.14,B790)</f>
        <v>32.199999999999996</v>
      </c>
      <c r="C791">
        <f>IF(AND(Raw!O791="OK",Raw!C791="OK"),180*ATAN(SIN((3.14*Raw!N791/180)-(3.14*Raw!B791/180))/COS((3.14*Raw!N791/180)-(3.14*Raw!B791/180)))/3.14,C790)</f>
        <v>24.359999999999971</v>
      </c>
      <c r="D791">
        <f>IF(AND(Raw!K791="OK",Raw!O791="OK"),180*ATAN(SIN((3.14*Raw!J791/180)-(3.14*Raw!N791/180))/COS((3.14*Raw!J791/180)-(3.14*Raw!N791/180)))/3.14,D790)</f>
        <v>7.8400000000000265</v>
      </c>
      <c r="E791">
        <f>IF(AND(Raw!Q791="OK",Raw!C791="OK"),180*ATAN(SIN((3.14*Raw!P791/180)-(3.14*Raw!B791/180))/COS((3.14*Raw!P791/180)-(3.14*Raw!B791/180)))/3.14,E790)</f>
        <v>0</v>
      </c>
      <c r="F791">
        <f>IF(AND(Raw!O791="OK",Raw!Q791="OK"),180*ATAN(SIN((3.14*Raw!N791/180)-(3.14*Raw!P791/180))/COS((3.14*Raw!N791/180)-(3.14*Raw!P791/180)))/3.14,F790)</f>
        <v>0</v>
      </c>
      <c r="G791">
        <f>IF(AND(Raw!M791="OK",Raw!E791="OK"),180*ATAN(SIN((3.14*Raw!L791/180)-(3.14*Raw!D791/180))/COS((3.14*Raw!L791/180)-(3.14*Raw!D791/180)))/3.14,G790)</f>
        <v>25.790000000000017</v>
      </c>
      <c r="H791">
        <f>IF(AND(Raw!I791="OK",Raw!E791="OK"),180*ATAN(SIN((3.14*Raw!H791/180)-(3.14*Raw!D791/180))/COS((3.14*Raw!H791/180)-(3.14*Raw!D791/180)))/3.14,H790)</f>
        <v>14.750000000000016</v>
      </c>
      <c r="I791">
        <f>IF(AND(Raw!W791="OK",Raw!Y791="OK"),180*ATAN(SIN((3.14*Raw!V791/180)-(3.14*Raw!X791/180))/COS((3.14*Raw!V791/180)-(3.14*Raw!X791/180)))/3.14,I790)</f>
        <v>12.299999999999981</v>
      </c>
      <c r="J791">
        <f>IF(AND(Raw!U791="OK",Raw!C791="OK"),180*ATAN(SIN((3.14*Raw!T791/180)-(3.14*Raw!B791/180))/COS((3.14*Raw!T791/180)-(3.14*Raw!B791/180)))/3.14,J790)</f>
        <v>2.5999999999999766</v>
      </c>
      <c r="K791">
        <f>IF(AND(Raw!M791="OK",Raw!AA791="OK"),180*ATAN(SIN((3.14*Raw!L791/180)-(3.14*Raw!Z791/180))/COS((3.14*Raw!L791/180)-(3.14*Raw!Z791/180)))/3.14,K790)</f>
        <v>16.599999999999998</v>
      </c>
      <c r="L791">
        <f>IF(AND(Raw!I791="OK",Raw!AA791="OK"),180*ATAN(SIN((3.14*Raw!H791/180)-(3.14*Raw!Z791/180))/COS((3.14*Raw!H791/180)-(3.14*Raw!Z791/180)))/3.14,L790)</f>
        <v>5.5599999999999952</v>
      </c>
      <c r="M791">
        <f>IF(AND(Raw!I791="OK",Raw!G791="OK"),180*ATAN(SIN((3.14*Raw!H791/180)-(3.14*Raw!F791/180))/COS((3.14*Raw!H791/180)-(3.14*Raw!F791/180)))/3.14,M790)</f>
        <v>0</v>
      </c>
      <c r="N791">
        <f>IF(AND(Raw!O791="OK",Raw!S791="OK"),180*ATAN(SIN((3.14*Raw!N791/180)-(3.14*Raw!R791/180))/COS((3.14*Raw!N791/180)-(3.14*Raw!R791/180)))/3.14,N790)</f>
        <v>1.7699999999999869</v>
      </c>
      <c r="O791">
        <f>IF(AND(Raw!M791="OK",Raw!K791="OK"),180*ATAN(SIN((3.14*Raw!L791/180)-(3.14*Raw!J791/180))/COS((3.14*Raw!L791/180)-(3.14*Raw!J791/180)))/3.14,O790)</f>
        <v>1.2799999999999974</v>
      </c>
      <c r="P791">
        <f>IF(AND(Raw!M791="OK",Raw!I791="OK"),180*ATAN(SIN((3.14*Raw!L791/180)-(3.14*Raw!H791/180))/COS((3.14*Raw!L791/180)-(3.14*Raw!H791/180)))/3.14,P790)</f>
        <v>11.040000000000001</v>
      </c>
    </row>
    <row r="792" spans="1:16" x14ac:dyDescent="0.25">
      <c r="A792" s="1" t="str">
        <f>Raw!A792</f>
        <v>26-07-2020 13:10:00</v>
      </c>
      <c r="B792">
        <f>IF(AND(Raw!K792="OK",Raw!C792="OK"),180*ATAN(SIN((3.14*Raw!J792/180)-(3.14*Raw!B792/180))/COS((3.14*Raw!J792/180)-(3.14*Raw!B792/180)))/3.14,B791)</f>
        <v>32.400000000000006</v>
      </c>
      <c r="C792">
        <f>IF(AND(Raw!O792="OK",Raw!C792="OK"),180*ATAN(SIN((3.14*Raw!N792/180)-(3.14*Raw!B792/180))/COS((3.14*Raw!N792/180)-(3.14*Raw!B792/180)))/3.14,C791)</f>
        <v>24.570000000000007</v>
      </c>
      <c r="D792">
        <f>IF(AND(Raw!K792="OK",Raw!O792="OK"),180*ATAN(SIN((3.14*Raw!J792/180)-(3.14*Raw!N792/180))/COS((3.14*Raw!J792/180)-(3.14*Raw!N792/180)))/3.14,D791)</f>
        <v>7.8299999999999992</v>
      </c>
      <c r="E792">
        <f>IF(AND(Raw!Q792="OK",Raw!C792="OK"),180*ATAN(SIN((3.14*Raw!P792/180)-(3.14*Raw!B792/180))/COS((3.14*Raw!P792/180)-(3.14*Raw!B792/180)))/3.14,E791)</f>
        <v>0</v>
      </c>
      <c r="F792">
        <f>IF(AND(Raw!O792="OK",Raw!Q792="OK"),180*ATAN(SIN((3.14*Raw!N792/180)-(3.14*Raw!P792/180))/COS((3.14*Raw!N792/180)-(3.14*Raw!P792/180)))/3.14,F791)</f>
        <v>0</v>
      </c>
      <c r="G792">
        <f>IF(AND(Raw!M792="OK",Raw!E792="OK"),180*ATAN(SIN((3.14*Raw!L792/180)-(3.14*Raw!D792/180))/COS((3.14*Raw!L792/180)-(3.14*Raw!D792/180)))/3.14,G791)</f>
        <v>25.840000000000007</v>
      </c>
      <c r="H792">
        <f>IF(AND(Raw!I792="OK",Raw!E792="OK"),180*ATAN(SIN((3.14*Raw!H792/180)-(3.14*Raw!D792/180))/COS((3.14*Raw!H792/180)-(3.14*Raw!D792/180)))/3.14,H791)</f>
        <v>14.790000000000001</v>
      </c>
      <c r="I792">
        <f>IF(AND(Raw!W792="OK",Raw!Y792="OK"),180*ATAN(SIN((3.14*Raw!V792/180)-(3.14*Raw!X792/180))/COS((3.14*Raw!V792/180)-(3.14*Raw!X792/180)))/3.14,I791)</f>
        <v>12.410000000000004</v>
      </c>
      <c r="J792">
        <f>IF(AND(Raw!U792="OK",Raw!C792="OK"),180*ATAN(SIN((3.14*Raw!T792/180)-(3.14*Raw!B792/180))/COS((3.14*Raw!T792/180)-(3.14*Raw!B792/180)))/3.14,J791)</f>
        <v>2.6300000000000074</v>
      </c>
      <c r="K792">
        <f>IF(AND(Raw!M792="OK",Raw!AA792="OK"),180*ATAN(SIN((3.14*Raw!L792/180)-(3.14*Raw!Z792/180))/COS((3.14*Raw!L792/180)-(3.14*Raw!Z792/180)))/3.14,K791)</f>
        <v>16.640000000000004</v>
      </c>
      <c r="L792">
        <f>IF(AND(Raw!I792="OK",Raw!AA792="OK"),180*ATAN(SIN((3.14*Raw!H792/180)-(3.14*Raw!Z792/180))/COS((3.14*Raw!H792/180)-(3.14*Raw!Z792/180)))/3.14,L791)</f>
        <v>5.5900000000000007</v>
      </c>
      <c r="M792">
        <f>IF(AND(Raw!I792="OK",Raw!G792="OK"),180*ATAN(SIN((3.14*Raw!H792/180)-(3.14*Raw!F792/180))/COS((3.14*Raw!H792/180)-(3.14*Raw!F792/180)))/3.14,M791)</f>
        <v>0</v>
      </c>
      <c r="N792">
        <f>IF(AND(Raw!O792="OK",Raw!S792="OK"),180*ATAN(SIN((3.14*Raw!N792/180)-(3.14*Raw!R792/180))/COS((3.14*Raw!N792/180)-(3.14*Raw!R792/180)))/3.14,N791)</f>
        <v>1.8299999999999983</v>
      </c>
      <c r="O792">
        <f>IF(AND(Raw!M792="OK",Raw!K792="OK"),180*ATAN(SIN((3.14*Raw!L792/180)-(3.14*Raw!J792/180))/COS((3.14*Raw!L792/180)-(3.14*Raw!J792/180)))/3.14,O791)</f>
        <v>1.3000000000000007</v>
      </c>
      <c r="P792">
        <f>IF(AND(Raw!M792="OK",Raw!I792="OK"),180*ATAN(SIN((3.14*Raw!L792/180)-(3.14*Raw!H792/180))/COS((3.14*Raw!L792/180)-(3.14*Raw!H792/180)))/3.14,P791)</f>
        <v>11.050000000000002</v>
      </c>
    </row>
    <row r="793" spans="1:16" x14ac:dyDescent="0.25">
      <c r="A793" s="1" t="str">
        <f>Raw!A793</f>
        <v>26-07-2020 13:11:00</v>
      </c>
      <c r="B793">
        <f>IF(AND(Raw!K793="OK",Raw!C793="OK"),180*ATAN(SIN((3.14*Raw!J793/180)-(3.14*Raw!B793/180))/COS((3.14*Raw!J793/180)-(3.14*Raw!B793/180)))/3.14,B792)</f>
        <v>32.652597226855228</v>
      </c>
      <c r="C793">
        <f>IF(AND(Raw!O793="OK",Raw!C793="OK"),180*ATAN(SIN((3.14*Raw!N793/180)-(3.14*Raw!B793/180))/COS((3.14*Raw!N793/180)-(3.14*Raw!B793/180)))/3.14,C792)</f>
        <v>24.82259722685523</v>
      </c>
      <c r="D793">
        <f>IF(AND(Raw!K793="OK",Raw!O793="OK"),180*ATAN(SIN((3.14*Raw!J793/180)-(3.14*Raw!N793/180))/COS((3.14*Raw!J793/180)-(3.14*Raw!N793/180)))/3.14,D792)</f>
        <v>7.8300000000000241</v>
      </c>
      <c r="E793">
        <f>IF(AND(Raw!Q793="OK",Raw!C793="OK"),180*ATAN(SIN((3.14*Raw!P793/180)-(3.14*Raw!B793/180))/COS((3.14*Raw!P793/180)-(3.14*Raw!B793/180)))/3.14,E792)</f>
        <v>0</v>
      </c>
      <c r="F793">
        <f>IF(AND(Raw!O793="OK",Raw!Q793="OK"),180*ATAN(SIN((3.14*Raw!N793/180)-(3.14*Raw!P793/180))/COS((3.14*Raw!N793/180)-(3.14*Raw!P793/180)))/3.14,F792)</f>
        <v>0</v>
      </c>
      <c r="G793">
        <f>IF(AND(Raw!M793="OK",Raw!E793="OK"),180*ATAN(SIN((3.14*Raw!L793/180)-(3.14*Raw!D793/180))/COS((3.14*Raw!L793/180)-(3.14*Raw!D793/180)))/3.14,G792)</f>
        <v>26.152597226855267</v>
      </c>
      <c r="H793">
        <f>IF(AND(Raw!I793="OK",Raw!E793="OK"),180*ATAN(SIN((3.14*Raw!H793/180)-(3.14*Raw!D793/180))/COS((3.14*Raw!H793/180)-(3.14*Raw!D793/180)))/3.14,H792)</f>
        <v>15.082597226855221</v>
      </c>
      <c r="I793">
        <f>IF(AND(Raw!W793="OK",Raw!Y793="OK"),180*ATAN(SIN((3.14*Raw!V793/180)-(3.14*Raw!X793/180))/COS((3.14*Raw!V793/180)-(3.14*Raw!X793/180)))/3.14,I792)</f>
        <v>12.772597226855284</v>
      </c>
      <c r="J793">
        <f>IF(AND(Raw!U793="OK",Raw!C793="OK"),180*ATAN(SIN((3.14*Raw!T793/180)-(3.14*Raw!B793/180))/COS((3.14*Raw!T793/180)-(3.14*Raw!B793/180)))/3.14,J792)</f>
        <v>2.5899999999999626</v>
      </c>
      <c r="K793">
        <f>IF(AND(Raw!M793="OK",Raw!AA793="OK"),180*ATAN(SIN((3.14*Raw!L793/180)-(3.14*Raw!Z793/180))/COS((3.14*Raw!L793/180)-(3.14*Raw!Z793/180)))/3.14,K792)</f>
        <v>16.629999999999988</v>
      </c>
      <c r="L793">
        <f>IF(AND(Raw!I793="OK",Raw!AA793="OK"),180*ATAN(SIN((3.14*Raw!H793/180)-(3.14*Raw!Z793/180))/COS((3.14*Raw!H793/180)-(3.14*Raw!Z793/180)))/3.14,L792)</f>
        <v>5.5599999999999952</v>
      </c>
      <c r="M793">
        <f>IF(AND(Raw!I793="OK",Raw!G793="OK"),180*ATAN(SIN((3.14*Raw!H793/180)-(3.14*Raw!F793/180))/COS((3.14*Raw!H793/180)-(3.14*Raw!F793/180)))/3.14,M792)</f>
        <v>0</v>
      </c>
      <c r="N793">
        <f>IF(AND(Raw!O793="OK",Raw!S793="OK"),180*ATAN(SIN((3.14*Raw!N793/180)-(3.14*Raw!R793/180))/COS((3.14*Raw!N793/180)-(3.14*Raw!R793/180)))/3.14,N792)</f>
        <v>1.8500000000000019</v>
      </c>
      <c r="O793">
        <f>IF(AND(Raw!M793="OK",Raw!K793="OK"),180*ATAN(SIN((3.14*Raw!L793/180)-(3.14*Raw!J793/180))/COS((3.14*Raw!L793/180)-(3.14*Raw!J793/180)))/3.14,O792)</f>
        <v>1.2699999999999698</v>
      </c>
      <c r="P793">
        <f>IF(AND(Raw!M793="OK",Raw!I793="OK"),180*ATAN(SIN((3.14*Raw!L793/180)-(3.14*Raw!H793/180))/COS((3.14*Raw!L793/180)-(3.14*Raw!H793/180)))/3.14,P792)</f>
        <v>11.069999999999991</v>
      </c>
    </row>
    <row r="794" spans="1:16" x14ac:dyDescent="0.25">
      <c r="A794" s="1" t="str">
        <f>Raw!A794</f>
        <v>26-07-2020 13:12:00</v>
      </c>
      <c r="B794">
        <f>IF(AND(Raw!K794="OK",Raw!C794="OK"),180*ATAN(SIN((3.14*Raw!J794/180)-(3.14*Raw!B794/180))/COS((3.14*Raw!J794/180)-(3.14*Raw!B794/180)))/3.14,B793)</f>
        <v>32.329999999999991</v>
      </c>
      <c r="C794">
        <f>IF(AND(Raw!O794="OK",Raw!C794="OK"),180*ATAN(SIN((3.14*Raw!N794/180)-(3.14*Raw!B794/180))/COS((3.14*Raw!N794/180)-(3.14*Raw!B794/180)))/3.14,C793)</f>
        <v>24.480000000000004</v>
      </c>
      <c r="D794">
        <f>IF(AND(Raw!K794="OK",Raw!O794="OK"),180*ATAN(SIN((3.14*Raw!J794/180)-(3.14*Raw!N794/180))/COS((3.14*Raw!J794/180)-(3.14*Raw!N794/180)))/3.14,D793)</f>
        <v>7.8499999999999899</v>
      </c>
      <c r="E794">
        <f>IF(AND(Raw!Q794="OK",Raw!C794="OK"),180*ATAN(SIN((3.14*Raw!P794/180)-(3.14*Raw!B794/180))/COS((3.14*Raw!P794/180)-(3.14*Raw!B794/180)))/3.14,E793)</f>
        <v>0</v>
      </c>
      <c r="F794">
        <f>IF(AND(Raw!O794="OK",Raw!Q794="OK"),180*ATAN(SIN((3.14*Raw!N794/180)-(3.14*Raw!P794/180))/COS((3.14*Raw!N794/180)-(3.14*Raw!P794/180)))/3.14,F793)</f>
        <v>0</v>
      </c>
      <c r="G794">
        <f>IF(AND(Raw!M794="OK",Raw!E794="OK"),180*ATAN(SIN((3.14*Raw!L794/180)-(3.14*Raw!D794/180))/COS((3.14*Raw!L794/180)-(3.14*Raw!D794/180)))/3.14,G793)</f>
        <v>25.929999999999996</v>
      </c>
      <c r="H794">
        <f>IF(AND(Raw!I794="OK",Raw!E794="OK"),180*ATAN(SIN((3.14*Raw!H794/180)-(3.14*Raw!D794/180))/COS((3.14*Raw!H794/180)-(3.14*Raw!D794/180)))/3.14,H793)</f>
        <v>14.839999999999986</v>
      </c>
      <c r="I794">
        <f>IF(AND(Raw!W794="OK",Raw!Y794="OK"),180*ATAN(SIN((3.14*Raw!V794/180)-(3.14*Raw!X794/180))/COS((3.14*Raw!V794/180)-(3.14*Raw!X794/180)))/3.14,I793)</f>
        <v>12.680000000000003</v>
      </c>
      <c r="J794">
        <f>IF(AND(Raw!U794="OK",Raw!C794="OK"),180*ATAN(SIN((3.14*Raw!T794/180)-(3.14*Raw!B794/180))/COS((3.14*Raw!T794/180)-(3.14*Raw!B794/180)))/3.14,J793)</f>
        <v>2.5499999999999923</v>
      </c>
      <c r="K794">
        <f>IF(AND(Raw!M794="OK",Raw!AA794="OK"),180*ATAN(SIN((3.14*Raw!L794/180)-(3.14*Raw!Z794/180))/COS((3.14*Raw!L794/180)-(3.14*Raw!Z794/180)))/3.14,K793)</f>
        <v>16.670000000000012</v>
      </c>
      <c r="L794">
        <f>IF(AND(Raw!I794="OK",Raw!AA794="OK"),180*ATAN(SIN((3.14*Raw!H794/180)-(3.14*Raw!Z794/180))/COS((3.14*Raw!H794/180)-(3.14*Raw!Z794/180)))/3.14,L793)</f>
        <v>5.5799999999999992</v>
      </c>
      <c r="M794">
        <f>IF(AND(Raw!I794="OK",Raw!G794="OK"),180*ATAN(SIN((3.14*Raw!H794/180)-(3.14*Raw!F794/180))/COS((3.14*Raw!H794/180)-(3.14*Raw!F794/180)))/3.14,M793)</f>
        <v>0</v>
      </c>
      <c r="N794">
        <f>IF(AND(Raw!O794="OK",Raw!S794="OK"),180*ATAN(SIN((3.14*Raw!N794/180)-(3.14*Raw!R794/180))/COS((3.14*Raw!N794/180)-(3.14*Raw!R794/180)))/3.14,N793)</f>
        <v>1.8200000000000092</v>
      </c>
      <c r="O794">
        <f>IF(AND(Raw!M794="OK",Raw!K794="OK"),180*ATAN(SIN((3.14*Raw!L794/180)-(3.14*Raw!J794/180))/COS((3.14*Raw!L794/180)-(3.14*Raw!J794/180)))/3.14,O793)</f>
        <v>1.3000000000000007</v>
      </c>
      <c r="P794">
        <f>IF(AND(Raw!M794="OK",Raw!I794="OK"),180*ATAN(SIN((3.14*Raw!L794/180)-(3.14*Raw!H794/180))/COS((3.14*Raw!L794/180)-(3.14*Raw!H794/180)))/3.14,P793)</f>
        <v>11.090000000000009</v>
      </c>
    </row>
    <row r="795" spans="1:16" x14ac:dyDescent="0.25">
      <c r="A795" s="1" t="str">
        <f>Raw!A795</f>
        <v>26-07-2020 13:13:00</v>
      </c>
      <c r="B795">
        <f>IF(AND(Raw!K795="OK",Raw!C795="OK"),180*ATAN(SIN((3.14*Raw!J795/180)-(3.14*Raw!B795/180))/COS((3.14*Raw!J795/180)-(3.14*Raw!B795/180)))/3.14,B794)</f>
        <v>32.479999999999997</v>
      </c>
      <c r="C795">
        <f>IF(AND(Raw!O795="OK",Raw!C795="OK"),180*ATAN(SIN((3.14*Raw!N795/180)-(3.14*Raw!B795/180))/COS((3.14*Raw!N795/180)-(3.14*Raw!B795/180)))/3.14,C794)</f>
        <v>24.65</v>
      </c>
      <c r="D795">
        <f>IF(AND(Raw!K795="OK",Raw!O795="OK"),180*ATAN(SIN((3.14*Raw!J795/180)-(3.14*Raw!N795/180))/COS((3.14*Raw!J795/180)-(3.14*Raw!N795/180)))/3.14,D794)</f>
        <v>7.8299999999999992</v>
      </c>
      <c r="E795">
        <f>IF(AND(Raw!Q795="OK",Raw!C795="OK"),180*ATAN(SIN((3.14*Raw!P795/180)-(3.14*Raw!B795/180))/COS((3.14*Raw!P795/180)-(3.14*Raw!B795/180)))/3.14,E794)</f>
        <v>0</v>
      </c>
      <c r="F795">
        <f>IF(AND(Raw!O795="OK",Raw!Q795="OK"),180*ATAN(SIN((3.14*Raw!N795/180)-(3.14*Raw!P795/180))/COS((3.14*Raw!N795/180)-(3.14*Raw!P795/180)))/3.14,F794)</f>
        <v>0</v>
      </c>
      <c r="G795">
        <f>IF(AND(Raw!M795="OK",Raw!E795="OK"),180*ATAN(SIN((3.14*Raw!L795/180)-(3.14*Raw!D795/180))/COS((3.14*Raw!L795/180)-(3.14*Raw!D795/180)))/3.14,G794)</f>
        <v>26.059999999999992</v>
      </c>
      <c r="H795">
        <f>IF(AND(Raw!I795="OK",Raw!E795="OK"),180*ATAN(SIN((3.14*Raw!H795/180)-(3.14*Raw!D795/180))/COS((3.14*Raw!H795/180)-(3.14*Raw!D795/180)))/3.14,H794)</f>
        <v>14.960000000000008</v>
      </c>
      <c r="I795">
        <f>IF(AND(Raw!W795="OK",Raw!Y795="OK"),180*ATAN(SIN((3.14*Raw!V795/180)-(3.14*Raw!X795/180))/COS((3.14*Raw!V795/180)-(3.14*Raw!X795/180)))/3.14,I794)</f>
        <v>12.730000000000006</v>
      </c>
      <c r="J795">
        <f>IF(AND(Raw!U795="OK",Raw!C795="OK"),180*ATAN(SIN((3.14*Raw!T795/180)-(3.14*Raw!B795/180))/COS((3.14*Raw!T795/180)-(3.14*Raw!B795/180)))/3.14,J794)</f>
        <v>2.5299999999999958</v>
      </c>
      <c r="K795">
        <f>IF(AND(Raw!M795="OK",Raw!AA795="OK"),180*ATAN(SIN((3.14*Raw!L795/180)-(3.14*Raw!Z795/180))/COS((3.14*Raw!L795/180)-(3.14*Raw!Z795/180)))/3.14,K794)</f>
        <v>16.70999999999999</v>
      </c>
      <c r="L795">
        <f>IF(AND(Raw!I795="OK",Raw!AA795="OK"),180*ATAN(SIN((3.14*Raw!H795/180)-(3.14*Raw!Z795/180))/COS((3.14*Raw!H795/180)-(3.14*Raw!Z795/180)))/3.14,L794)</f>
        <v>5.6100000000000048</v>
      </c>
      <c r="M795">
        <f>IF(AND(Raw!I795="OK",Raw!G795="OK"),180*ATAN(SIN((3.14*Raw!H795/180)-(3.14*Raw!F795/180))/COS((3.14*Raw!H795/180)-(3.14*Raw!F795/180)))/3.14,M794)</f>
        <v>0</v>
      </c>
      <c r="N795">
        <f>IF(AND(Raw!O795="OK",Raw!S795="OK"),180*ATAN(SIN((3.14*Raw!N795/180)-(3.14*Raw!R795/180))/COS((3.14*Raw!N795/180)-(3.14*Raw!R795/180)))/3.14,N794)</f>
        <v>1.9100000000000004</v>
      </c>
      <c r="O795">
        <f>IF(AND(Raw!M795="OK",Raw!K795="OK"),180*ATAN(SIN((3.14*Raw!L795/180)-(3.14*Raw!J795/180))/COS((3.14*Raw!L795/180)-(3.14*Raw!J795/180)))/3.14,O794)</f>
        <v>1.2699999999999954</v>
      </c>
      <c r="P795">
        <f>IF(AND(Raw!M795="OK",Raw!I795="OK"),180*ATAN(SIN((3.14*Raw!L795/180)-(3.14*Raw!H795/180))/COS((3.14*Raw!L795/180)-(3.14*Raw!H795/180)))/3.14,P794)</f>
        <v>11.099999999999985</v>
      </c>
    </row>
    <row r="796" spans="1:16" x14ac:dyDescent="0.25">
      <c r="A796" s="1" t="str">
        <f>Raw!A796</f>
        <v>26-07-2020 13:14:00</v>
      </c>
      <c r="B796">
        <f>IF(AND(Raw!K796="OK",Raw!C796="OK"),180*ATAN(SIN((3.14*Raw!J796/180)-(3.14*Raw!B796/180))/COS((3.14*Raw!J796/180)-(3.14*Raw!B796/180)))/3.14,B795)</f>
        <v>32.460000000000022</v>
      </c>
      <c r="C796">
        <f>IF(AND(Raw!O796="OK",Raw!C796="OK"),180*ATAN(SIN((3.14*Raw!N796/180)-(3.14*Raw!B796/180))/COS((3.14*Raw!N796/180)-(3.14*Raw!B796/180)))/3.14,C795)</f>
        <v>24.610000000000007</v>
      </c>
      <c r="D796">
        <f>IF(AND(Raw!K796="OK",Raw!O796="OK"),180*ATAN(SIN((3.14*Raw!J796/180)-(3.14*Raw!N796/180))/COS((3.14*Raw!J796/180)-(3.14*Raw!N796/180)))/3.14,D795)</f>
        <v>7.8500000000000165</v>
      </c>
      <c r="E796">
        <f>IF(AND(Raw!Q796="OK",Raw!C796="OK"),180*ATAN(SIN((3.14*Raw!P796/180)-(3.14*Raw!B796/180))/COS((3.14*Raw!P796/180)-(3.14*Raw!B796/180)))/3.14,E795)</f>
        <v>0</v>
      </c>
      <c r="F796">
        <f>IF(AND(Raw!O796="OK",Raw!Q796="OK"),180*ATAN(SIN((3.14*Raw!N796/180)-(3.14*Raw!P796/180))/COS((3.14*Raw!N796/180)-(3.14*Raw!P796/180)))/3.14,F795)</f>
        <v>0</v>
      </c>
      <c r="G796">
        <f>IF(AND(Raw!M796="OK",Raw!E796="OK"),180*ATAN(SIN((3.14*Raw!L796/180)-(3.14*Raw!D796/180))/COS((3.14*Raw!L796/180)-(3.14*Raw!D796/180)))/3.14,G795)</f>
        <v>26.190000000000008</v>
      </c>
      <c r="H796">
        <f>IF(AND(Raw!I796="OK",Raw!E796="OK"),180*ATAN(SIN((3.14*Raw!H796/180)-(3.14*Raw!D796/180))/COS((3.14*Raw!H796/180)-(3.14*Raw!D796/180)))/3.14,H795)</f>
        <v>14.99</v>
      </c>
      <c r="I796">
        <f>IF(AND(Raw!W796="OK",Raw!Y796="OK"),180*ATAN(SIN((3.14*Raw!V796/180)-(3.14*Raw!X796/180))/COS((3.14*Raw!V796/180)-(3.14*Raw!X796/180)))/3.14,I795)</f>
        <v>12.62999999999999</v>
      </c>
      <c r="J796">
        <f>IF(AND(Raw!U796="OK",Raw!C796="OK"),180*ATAN(SIN((3.14*Raw!T796/180)-(3.14*Raw!B796/180))/COS((3.14*Raw!T796/180)-(3.14*Raw!B796/180)))/3.14,J795)</f>
        <v>2.5700000000000216</v>
      </c>
      <c r="K796">
        <f>IF(AND(Raw!M796="OK",Raw!AA796="OK"),180*ATAN(SIN((3.14*Raw!L796/180)-(3.14*Raw!Z796/180))/COS((3.14*Raw!L796/180)-(3.14*Raw!Z796/180)))/3.14,K795)</f>
        <v>16.77999999999999</v>
      </c>
      <c r="L796">
        <f>IF(AND(Raw!I796="OK",Raw!AA796="OK"),180*ATAN(SIN((3.14*Raw!H796/180)-(3.14*Raw!Z796/180))/COS((3.14*Raw!H796/180)-(3.14*Raw!Z796/180)))/3.14,L795)</f>
        <v>5.5799999999999867</v>
      </c>
      <c r="M796">
        <f>IF(AND(Raw!I796="OK",Raw!G796="OK"),180*ATAN(SIN((3.14*Raw!H796/180)-(3.14*Raw!F796/180))/COS((3.14*Raw!H796/180)-(3.14*Raw!F796/180)))/3.14,M795)</f>
        <v>0</v>
      </c>
      <c r="N796">
        <f>IF(AND(Raw!O796="OK",Raw!S796="OK"),180*ATAN(SIN((3.14*Raw!N796/180)-(3.14*Raw!R796/180))/COS((3.14*Raw!N796/180)-(3.14*Raw!R796/180)))/3.14,N795)</f>
        <v>1.8699999999999799</v>
      </c>
      <c r="O796">
        <f>IF(AND(Raw!M796="OK",Raw!K796="OK"),180*ATAN(SIN((3.14*Raw!L796/180)-(3.14*Raw!J796/180))/COS((3.14*Raw!L796/180)-(3.14*Raw!J796/180)))/3.14,O795)</f>
        <v>1.2499999999999918</v>
      </c>
      <c r="P796">
        <f>IF(AND(Raw!M796="OK",Raw!I796="OK"),180*ATAN(SIN((3.14*Raw!L796/180)-(3.14*Raw!H796/180))/COS((3.14*Raw!L796/180)-(3.14*Raw!H796/180)))/3.14,P795)</f>
        <v>11.200000000000005</v>
      </c>
    </row>
    <row r="797" spans="1:16" x14ac:dyDescent="0.25">
      <c r="A797" s="1" t="str">
        <f>Raw!A797</f>
        <v>26-07-2020 13:15:00</v>
      </c>
      <c r="B797">
        <f>IF(AND(Raw!K797="OK",Raw!C797="OK"),180*ATAN(SIN((3.14*Raw!J797/180)-(3.14*Raw!B797/180))/COS((3.14*Raw!J797/180)-(3.14*Raw!B797/180)))/3.14,B796)</f>
        <v>32.559999999999995</v>
      </c>
      <c r="C797">
        <f>IF(AND(Raw!O797="OK",Raw!C797="OK"),180*ATAN(SIN((3.14*Raw!N797/180)-(3.14*Raw!B797/180))/COS((3.14*Raw!N797/180)-(3.14*Raw!B797/180)))/3.14,C796)</f>
        <v>24.73</v>
      </c>
      <c r="D797">
        <f>IF(AND(Raw!K797="OK",Raw!O797="OK"),180*ATAN(SIN((3.14*Raw!J797/180)-(3.14*Raw!N797/180))/COS((3.14*Raw!J797/180)-(3.14*Raw!N797/180)))/3.14,D796)</f>
        <v>7.8299999999999992</v>
      </c>
      <c r="E797">
        <f>IF(AND(Raw!Q797="OK",Raw!C797="OK"),180*ATAN(SIN((3.14*Raw!P797/180)-(3.14*Raw!B797/180))/COS((3.14*Raw!P797/180)-(3.14*Raw!B797/180)))/3.14,E796)</f>
        <v>0</v>
      </c>
      <c r="F797">
        <f>IF(AND(Raw!O797="OK",Raw!Q797="OK"),180*ATAN(SIN((3.14*Raw!N797/180)-(3.14*Raw!P797/180))/COS((3.14*Raw!N797/180)-(3.14*Raw!P797/180)))/3.14,F796)</f>
        <v>0</v>
      </c>
      <c r="G797">
        <f>IF(AND(Raw!M797="OK",Raw!E797="OK"),180*ATAN(SIN((3.14*Raw!L797/180)-(3.14*Raw!D797/180))/COS((3.14*Raw!L797/180)-(3.14*Raw!D797/180)))/3.14,G796)</f>
        <v>26.249999999999996</v>
      </c>
      <c r="H797">
        <f>IF(AND(Raw!I797="OK",Raw!E797="OK"),180*ATAN(SIN((3.14*Raw!H797/180)-(3.14*Raw!D797/180))/COS((3.14*Raw!H797/180)-(3.14*Raw!D797/180)))/3.14,H796)</f>
        <v>15.07</v>
      </c>
      <c r="I797">
        <f>IF(AND(Raw!W797="OK",Raw!Y797="OK"),180*ATAN(SIN((3.14*Raw!V797/180)-(3.14*Raw!X797/180))/COS((3.14*Raw!V797/180)-(3.14*Raw!X797/180)))/3.14,I796)</f>
        <v>12.59</v>
      </c>
      <c r="J797">
        <f>IF(AND(Raw!U797="OK",Raw!C797="OK"),180*ATAN(SIN((3.14*Raw!T797/180)-(3.14*Raw!B797/180))/COS((3.14*Raw!T797/180)-(3.14*Raw!B797/180)))/3.14,J796)</f>
        <v>2.5800000000000023</v>
      </c>
      <c r="K797">
        <f>IF(AND(Raw!M797="OK",Raw!AA797="OK"),180*ATAN(SIN((3.14*Raw!L797/180)-(3.14*Raw!Z797/180))/COS((3.14*Raw!L797/180)-(3.14*Raw!Z797/180)))/3.14,K796)</f>
        <v>16.82</v>
      </c>
      <c r="L797">
        <f>IF(AND(Raw!I797="OK",Raw!AA797="OK"),180*ATAN(SIN((3.14*Raw!H797/180)-(3.14*Raw!Z797/180))/COS((3.14*Raw!H797/180)-(3.14*Raw!Z797/180)))/3.14,L796)</f>
        <v>5.6399999999999988</v>
      </c>
      <c r="M797">
        <f>IF(AND(Raw!I797="OK",Raw!G797="OK"),180*ATAN(SIN((3.14*Raw!H797/180)-(3.14*Raw!F797/180))/COS((3.14*Raw!H797/180)-(3.14*Raw!F797/180)))/3.14,M796)</f>
        <v>0</v>
      </c>
      <c r="N797">
        <f>IF(AND(Raw!O797="OK",Raw!S797="OK"),180*ATAN(SIN((3.14*Raw!N797/180)-(3.14*Raw!R797/180))/COS((3.14*Raw!N797/180)-(3.14*Raw!R797/180)))/3.14,N796)</f>
        <v>1.8799999999999979</v>
      </c>
      <c r="O797">
        <f>IF(AND(Raw!M797="OK",Raw!K797="OK"),180*ATAN(SIN((3.14*Raw!L797/180)-(3.14*Raw!J797/180))/COS((3.14*Raw!L797/180)-(3.14*Raw!J797/180)))/3.14,O796)</f>
        <v>1.2800000000000005</v>
      </c>
      <c r="P797">
        <f>IF(AND(Raw!M797="OK",Raw!I797="OK"),180*ATAN(SIN((3.14*Raw!L797/180)-(3.14*Raw!H797/180))/COS((3.14*Raw!L797/180)-(3.14*Raw!H797/180)))/3.14,P796)</f>
        <v>11.180000000000001</v>
      </c>
    </row>
    <row r="798" spans="1:16" x14ac:dyDescent="0.25">
      <c r="A798" s="1" t="str">
        <f>Raw!A798</f>
        <v>26-07-2020 13:16:00</v>
      </c>
      <c r="B798">
        <f>IF(AND(Raw!K798="OK",Raw!C798="OK"),180*ATAN(SIN((3.14*Raw!J798/180)-(3.14*Raw!B798/180))/COS((3.14*Raw!J798/180)-(3.14*Raw!B798/180)))/3.14,B797)</f>
        <v>32.51</v>
      </c>
      <c r="C798">
        <f>IF(AND(Raw!O798="OK",Raw!C798="OK"),180*ATAN(SIN((3.14*Raw!N798/180)-(3.14*Raw!B798/180))/COS((3.14*Raw!N798/180)-(3.14*Raw!B798/180)))/3.14,C797)</f>
        <v>24.65</v>
      </c>
      <c r="D798">
        <f>IF(AND(Raw!K798="OK",Raw!O798="OK"),180*ATAN(SIN((3.14*Raw!J798/180)-(3.14*Raw!N798/180))/COS((3.14*Raw!J798/180)-(3.14*Raw!N798/180)))/3.14,D797)</f>
        <v>7.8599999999999985</v>
      </c>
      <c r="E798">
        <f>IF(AND(Raw!Q798="OK",Raw!C798="OK"),180*ATAN(SIN((3.14*Raw!P798/180)-(3.14*Raw!B798/180))/COS((3.14*Raw!P798/180)-(3.14*Raw!B798/180)))/3.14,E797)</f>
        <v>0</v>
      </c>
      <c r="F798">
        <f>IF(AND(Raw!O798="OK",Raw!Q798="OK"),180*ATAN(SIN((3.14*Raw!N798/180)-(3.14*Raw!P798/180))/COS((3.14*Raw!N798/180)-(3.14*Raw!P798/180)))/3.14,F797)</f>
        <v>0</v>
      </c>
      <c r="G798">
        <f>IF(AND(Raw!M798="OK",Raw!E798="OK"),180*ATAN(SIN((3.14*Raw!L798/180)-(3.14*Raw!D798/180))/COS((3.14*Raw!L798/180)-(3.14*Raw!D798/180)))/3.14,G797)</f>
        <v>26.410000000000011</v>
      </c>
      <c r="H798">
        <f>IF(AND(Raw!I798="OK",Raw!E798="OK"),180*ATAN(SIN((3.14*Raw!H798/180)-(3.14*Raw!D798/180))/COS((3.14*Raw!H798/180)-(3.14*Raw!D798/180)))/3.14,H797)</f>
        <v>15.170000000000009</v>
      </c>
      <c r="I798">
        <f>IF(AND(Raw!W798="OK",Raw!Y798="OK"),180*ATAN(SIN((3.14*Raw!V798/180)-(3.14*Raw!X798/180))/COS((3.14*Raw!V798/180)-(3.14*Raw!X798/180)))/3.14,I797)</f>
        <v>12.499999999999986</v>
      </c>
      <c r="J798">
        <f>IF(AND(Raw!U798="OK",Raw!C798="OK"),180*ATAN(SIN((3.14*Raw!T798/180)-(3.14*Raw!B798/180))/COS((3.14*Raw!T798/180)-(3.14*Raw!B798/180)))/3.14,J797)</f>
        <v>2.5299999999999891</v>
      </c>
      <c r="K798">
        <f>IF(AND(Raw!M798="OK",Raw!AA798="OK"),180*ATAN(SIN((3.14*Raw!L798/180)-(3.14*Raw!Z798/180))/COS((3.14*Raw!L798/180)-(3.14*Raw!Z798/180)))/3.14,K797)</f>
        <v>16.87</v>
      </c>
      <c r="L798">
        <f>IF(AND(Raw!I798="OK",Raw!AA798="OK"),180*ATAN(SIN((3.14*Raw!H798/180)-(3.14*Raw!Z798/180))/COS((3.14*Raw!H798/180)-(3.14*Raw!Z798/180)))/3.14,L797)</f>
        <v>5.6300000000000026</v>
      </c>
      <c r="M798">
        <f>IF(AND(Raw!I798="OK",Raw!G798="OK"),180*ATAN(SIN((3.14*Raw!H798/180)-(3.14*Raw!F798/180))/COS((3.14*Raw!H798/180)-(3.14*Raw!F798/180)))/3.14,M797)</f>
        <v>0</v>
      </c>
      <c r="N798">
        <f>IF(AND(Raw!O798="OK",Raw!S798="OK"),180*ATAN(SIN((3.14*Raw!N798/180)-(3.14*Raw!R798/180))/COS((3.14*Raw!N798/180)-(3.14*Raw!R798/180)))/3.14,N797)</f>
        <v>1.8599999999999972</v>
      </c>
      <c r="O798">
        <f>IF(AND(Raw!M798="OK",Raw!K798="OK"),180*ATAN(SIN((3.14*Raw!L798/180)-(3.14*Raw!J798/180))/COS((3.14*Raw!L798/180)-(3.14*Raw!J798/180)))/3.14,O797)</f>
        <v>1.2800000000000038</v>
      </c>
      <c r="P798">
        <f>IF(AND(Raw!M798="OK",Raw!I798="OK"),180*ATAN(SIN((3.14*Raw!L798/180)-(3.14*Raw!H798/180))/COS((3.14*Raw!L798/180)-(3.14*Raw!H798/180)))/3.14,P797)</f>
        <v>11.239999999999998</v>
      </c>
    </row>
    <row r="799" spans="1:16" x14ac:dyDescent="0.25">
      <c r="A799" s="1" t="str">
        <f>Raw!A799</f>
        <v>26-07-2020 13:17:00</v>
      </c>
      <c r="B799">
        <f>IF(AND(Raw!K799="OK",Raw!C799="OK"),180*ATAN(SIN((3.14*Raw!J799/180)-(3.14*Raw!B799/180))/COS((3.14*Raw!J799/180)-(3.14*Raw!B799/180)))/3.14,B798)</f>
        <v>32.699999999999989</v>
      </c>
      <c r="C799">
        <f>IF(AND(Raw!O799="OK",Raw!C799="OK"),180*ATAN(SIN((3.14*Raw!N799/180)-(3.14*Raw!B799/180))/COS((3.14*Raw!N799/180)-(3.14*Raw!B799/180)))/3.14,C798)</f>
        <v>24.879999999999992</v>
      </c>
      <c r="D799">
        <f>IF(AND(Raw!K799="OK",Raw!O799="OK"),180*ATAN(SIN((3.14*Raw!J799/180)-(3.14*Raw!N799/180))/COS((3.14*Raw!J799/180)-(3.14*Raw!N799/180)))/3.14,D798)</f>
        <v>7.8200000000000012</v>
      </c>
      <c r="E799">
        <f>IF(AND(Raw!Q799="OK",Raw!C799="OK"),180*ATAN(SIN((3.14*Raw!P799/180)-(3.14*Raw!B799/180))/COS((3.14*Raw!P799/180)-(3.14*Raw!B799/180)))/3.14,E798)</f>
        <v>0</v>
      </c>
      <c r="F799">
        <f>IF(AND(Raw!O799="OK",Raw!Q799="OK"),180*ATAN(SIN((3.14*Raw!N799/180)-(3.14*Raw!P799/180))/COS((3.14*Raw!N799/180)-(3.14*Raw!P799/180)))/3.14,F798)</f>
        <v>0</v>
      </c>
      <c r="G799">
        <f>IF(AND(Raw!M799="OK",Raw!E799="OK"),180*ATAN(SIN((3.14*Raw!L799/180)-(3.14*Raw!D799/180))/COS((3.14*Raw!L799/180)-(3.14*Raw!D799/180)))/3.14,G798)</f>
        <v>26.479999999999997</v>
      </c>
      <c r="H799">
        <f>IF(AND(Raw!I799="OK",Raw!E799="OK"),180*ATAN(SIN((3.14*Raw!H799/180)-(3.14*Raw!D799/180))/COS((3.14*Raw!H799/180)-(3.14*Raw!D799/180)))/3.14,H798)</f>
        <v>15.270000000000005</v>
      </c>
      <c r="I799">
        <f>IF(AND(Raw!W799="OK",Raw!Y799="OK"),180*ATAN(SIN((3.14*Raw!V799/180)-(3.14*Raw!X799/180))/COS((3.14*Raw!V799/180)-(3.14*Raw!X799/180)))/3.14,I798)</f>
        <v>12.539999999999992</v>
      </c>
      <c r="J799">
        <f>IF(AND(Raw!U799="OK",Raw!C799="OK"),180*ATAN(SIN((3.14*Raw!T799/180)-(3.14*Raw!B799/180))/COS((3.14*Raw!T799/180)-(3.14*Raw!B799/180)))/3.14,J798)</f>
        <v>2.5399999999999907</v>
      </c>
      <c r="K799">
        <f>IF(AND(Raw!M799="OK",Raw!AA799="OK"),180*ATAN(SIN((3.14*Raw!L799/180)-(3.14*Raw!Z799/180))/COS((3.14*Raw!L799/180)-(3.14*Raw!Z799/180)))/3.14,K798)</f>
        <v>16.869999999999997</v>
      </c>
      <c r="L799">
        <f>IF(AND(Raw!I799="OK",Raw!AA799="OK"),180*ATAN(SIN((3.14*Raw!H799/180)-(3.14*Raw!Z799/180))/COS((3.14*Raw!H799/180)-(3.14*Raw!Z799/180)))/3.14,L798)</f>
        <v>5.660000000000001</v>
      </c>
      <c r="M799">
        <f>IF(AND(Raw!I799="OK",Raw!G799="OK"),180*ATAN(SIN((3.14*Raw!H799/180)-(3.14*Raw!F799/180))/COS((3.14*Raw!H799/180)-(3.14*Raw!F799/180)))/3.14,M798)</f>
        <v>0</v>
      </c>
      <c r="N799">
        <f>IF(AND(Raw!O799="OK",Raw!S799="OK"),180*ATAN(SIN((3.14*Raw!N799/180)-(3.14*Raw!R799/180))/COS((3.14*Raw!N799/180)-(3.14*Raw!R799/180)))/3.14,N798)</f>
        <v>1.8899999999999995</v>
      </c>
      <c r="O799">
        <f>IF(AND(Raw!M799="OK",Raw!K799="OK"),180*ATAN(SIN((3.14*Raw!L799/180)-(3.14*Raw!J799/180))/COS((3.14*Raw!L799/180)-(3.14*Raw!J799/180)))/3.14,O798)</f>
        <v>1.289999999999996</v>
      </c>
      <c r="P799">
        <f>IF(AND(Raw!M799="OK",Raw!I799="OK"),180*ATAN(SIN((3.14*Raw!L799/180)-(3.14*Raw!H799/180))/COS((3.14*Raw!L799/180)-(3.14*Raw!H799/180)))/3.14,P798)</f>
        <v>11.209999999999996</v>
      </c>
    </row>
    <row r="800" spans="1:16" x14ac:dyDescent="0.25">
      <c r="A800" s="1" t="str">
        <f>Raw!A800</f>
        <v>26-07-2020 13:18:00</v>
      </c>
      <c r="B800">
        <f>IF(AND(Raw!K800="OK",Raw!C800="OK"),180*ATAN(SIN((3.14*Raw!J800/180)-(3.14*Raw!B800/180))/COS((3.14*Raw!J800/180)-(3.14*Raw!B800/180)))/3.14,B799)</f>
        <v>32.712597226855266</v>
      </c>
      <c r="C800">
        <f>IF(AND(Raw!O800="OK",Raw!C800="OK"),180*ATAN(SIN((3.14*Raw!N800/180)-(3.14*Raw!B800/180))/COS((3.14*Raw!N800/180)-(3.14*Raw!B800/180)))/3.14,C799)</f>
        <v>24.852597226855249</v>
      </c>
      <c r="D800">
        <f>IF(AND(Raw!K800="OK",Raw!O800="OK"),180*ATAN(SIN((3.14*Raw!J800/180)-(3.14*Raw!N800/180))/COS((3.14*Raw!J800/180)-(3.14*Raw!N800/180)))/3.14,D799)</f>
        <v>7.8599999999999932</v>
      </c>
      <c r="E800">
        <f>IF(AND(Raw!Q800="OK",Raw!C800="OK"),180*ATAN(SIN((3.14*Raw!P800/180)-(3.14*Raw!B800/180))/COS((3.14*Raw!P800/180)-(3.14*Raw!B800/180)))/3.14,E799)</f>
        <v>0</v>
      </c>
      <c r="F800">
        <f>IF(AND(Raw!O800="OK",Raw!Q800="OK"),180*ATAN(SIN((3.14*Raw!N800/180)-(3.14*Raw!P800/180))/COS((3.14*Raw!N800/180)-(3.14*Raw!P800/180)))/3.14,F799)</f>
        <v>0</v>
      </c>
      <c r="G800">
        <f>IF(AND(Raw!M800="OK",Raw!E800="OK"),180*ATAN(SIN((3.14*Raw!L800/180)-(3.14*Raw!D800/180))/COS((3.14*Raw!L800/180)-(3.14*Raw!D800/180)))/3.14,G799)</f>
        <v>26.299999999999976</v>
      </c>
      <c r="H800">
        <f>IF(AND(Raw!I800="OK",Raw!E800="OK"),180*ATAN(SIN((3.14*Raw!H800/180)-(3.14*Raw!D800/180))/COS((3.14*Raw!H800/180)-(3.14*Raw!D800/180)))/3.14,H799)</f>
        <v>15.069999999999977</v>
      </c>
      <c r="I800">
        <f>IF(AND(Raw!W800="OK",Raw!Y800="OK"),180*ATAN(SIN((3.14*Raw!V800/180)-(3.14*Raw!X800/180))/COS((3.14*Raw!V800/180)-(3.14*Raw!X800/180)))/3.14,I799)</f>
        <v>12.56999999999997</v>
      </c>
      <c r="J800">
        <f>IF(AND(Raw!U800="OK",Raw!C800="OK"),180*ATAN(SIN((3.14*Raw!T800/180)-(3.14*Raw!B800/180))/COS((3.14*Raw!T800/180)-(3.14*Raw!B800/180)))/3.14,J799)</f>
        <v>2.7325972268552414</v>
      </c>
      <c r="K800">
        <f>IF(AND(Raw!M800="OK",Raw!AA800="OK"),180*ATAN(SIN((3.14*Raw!L800/180)-(3.14*Raw!Z800/180))/COS((3.14*Raw!L800/180)-(3.14*Raw!Z800/180)))/3.14,K799)</f>
        <v>16.870000000000008</v>
      </c>
      <c r="L800">
        <f>IF(AND(Raw!I800="OK",Raw!AA800="OK"),180*ATAN(SIN((3.14*Raw!H800/180)-(3.14*Raw!Z800/180))/COS((3.14*Raw!H800/180)-(3.14*Raw!Z800/180)))/3.14,L799)</f>
        <v>5.6400000000000095</v>
      </c>
      <c r="M800">
        <f>IF(AND(Raw!I800="OK",Raw!G800="OK"),180*ATAN(SIN((3.14*Raw!H800/180)-(3.14*Raw!F800/180))/COS((3.14*Raw!H800/180)-(3.14*Raw!F800/180)))/3.14,M799)</f>
        <v>0</v>
      </c>
      <c r="N800">
        <f>IF(AND(Raw!O800="OK",Raw!S800="OK"),180*ATAN(SIN((3.14*Raw!N800/180)-(3.14*Raw!R800/180))/COS((3.14*Raw!N800/180)-(3.14*Raw!R800/180)))/3.14,N799)</f>
        <v>1.8400000000000127</v>
      </c>
      <c r="O800">
        <f>IF(AND(Raw!M800="OK",Raw!K800="OK"),180*ATAN(SIN((3.14*Raw!L800/180)-(3.14*Raw!J800/180))/COS((3.14*Raw!L800/180)-(3.14*Raw!J800/180)))/3.14,O799)</f>
        <v>1.2699999999999954</v>
      </c>
      <c r="P800">
        <f>IF(AND(Raw!M800="OK",Raw!I800="OK"),180*ATAN(SIN((3.14*Raw!L800/180)-(3.14*Raw!H800/180))/COS((3.14*Raw!L800/180)-(3.14*Raw!H800/180)))/3.14,P799)</f>
        <v>11.229999999999997</v>
      </c>
    </row>
    <row r="801" spans="1:16" x14ac:dyDescent="0.25">
      <c r="A801" s="1" t="str">
        <f>Raw!A801</f>
        <v>26-07-2020 13:19:00</v>
      </c>
      <c r="B801">
        <f>IF(AND(Raw!K801="OK",Raw!C801="OK"),180*ATAN(SIN((3.14*Raw!J801/180)-(3.14*Raw!B801/180))/COS((3.14*Raw!J801/180)-(3.14*Raw!B801/180)))/3.14,B800)</f>
        <v>32.47</v>
      </c>
      <c r="C801">
        <f>IF(AND(Raw!O801="OK",Raw!C801="OK"),180*ATAN(SIN((3.14*Raw!N801/180)-(3.14*Raw!B801/180))/COS((3.14*Raw!N801/180)-(3.14*Raw!B801/180)))/3.14,C800)</f>
        <v>24.67</v>
      </c>
      <c r="D801">
        <f>IF(AND(Raw!K801="OK",Raw!O801="OK"),180*ATAN(SIN((3.14*Raw!J801/180)-(3.14*Raw!N801/180))/COS((3.14*Raw!J801/180)-(3.14*Raw!N801/180)))/3.14,D800)</f>
        <v>7.8000000000000007</v>
      </c>
      <c r="E801">
        <f>IF(AND(Raw!Q801="OK",Raw!C801="OK"),180*ATAN(SIN((3.14*Raw!P801/180)-(3.14*Raw!B801/180))/COS((3.14*Raw!P801/180)-(3.14*Raw!B801/180)))/3.14,E800)</f>
        <v>0</v>
      </c>
      <c r="F801">
        <f>IF(AND(Raw!O801="OK",Raw!Q801="OK"),180*ATAN(SIN((3.14*Raw!N801/180)-(3.14*Raw!P801/180))/COS((3.14*Raw!N801/180)-(3.14*Raw!P801/180)))/3.14,F800)</f>
        <v>0</v>
      </c>
      <c r="G801">
        <f>IF(AND(Raw!M801="OK",Raw!E801="OK"),180*ATAN(SIN((3.14*Raw!L801/180)-(3.14*Raw!D801/180))/COS((3.14*Raw!L801/180)-(3.14*Raw!D801/180)))/3.14,G800)</f>
        <v>26.220000000000002</v>
      </c>
      <c r="H801">
        <f>IF(AND(Raw!I801="OK",Raw!E801="OK"),180*ATAN(SIN((3.14*Raw!H801/180)-(3.14*Raw!D801/180))/COS((3.14*Raw!H801/180)-(3.14*Raw!D801/180)))/3.14,H800)</f>
        <v>15.09</v>
      </c>
      <c r="I801">
        <f>IF(AND(Raw!W801="OK",Raw!Y801="OK"),180*ATAN(SIN((3.14*Raw!V801/180)-(3.14*Raw!X801/180))/COS((3.14*Raw!V801/180)-(3.14*Raw!X801/180)))/3.14,I800)</f>
        <v>12.680000000000001</v>
      </c>
      <c r="J801">
        <f>IF(AND(Raw!U801="OK",Raw!C801="OK"),180*ATAN(SIN((3.14*Raw!T801/180)-(3.14*Raw!B801/180))/COS((3.14*Raw!T801/180)-(3.14*Raw!B801/180)))/3.14,J800)</f>
        <v>2.530000000000002</v>
      </c>
      <c r="K801">
        <f>IF(AND(Raw!M801="OK",Raw!AA801="OK"),180*ATAN(SIN((3.14*Raw!L801/180)-(3.14*Raw!Z801/180))/COS((3.14*Raw!L801/180)-(3.14*Raw!Z801/180)))/3.14,K800)</f>
        <v>16.84</v>
      </c>
      <c r="L801">
        <f>IF(AND(Raw!I801="OK",Raw!AA801="OK"),180*ATAN(SIN((3.14*Raw!H801/180)-(3.14*Raw!Z801/180))/COS((3.14*Raw!H801/180)-(3.14*Raw!Z801/180)))/3.14,L800)</f>
        <v>5.71</v>
      </c>
      <c r="M801">
        <f>IF(AND(Raw!I801="OK",Raw!G801="OK"),180*ATAN(SIN((3.14*Raw!H801/180)-(3.14*Raw!F801/180))/COS((3.14*Raw!H801/180)-(3.14*Raw!F801/180)))/3.14,M800)</f>
        <v>0</v>
      </c>
      <c r="N801">
        <f>IF(AND(Raw!O801="OK",Raw!S801="OK"),180*ATAN(SIN((3.14*Raw!N801/180)-(3.14*Raw!R801/180))/COS((3.14*Raw!N801/180)-(3.14*Raw!R801/180)))/3.14,N800)</f>
        <v>1.8299999999999998</v>
      </c>
      <c r="O801">
        <f>IF(AND(Raw!M801="OK",Raw!K801="OK"),180*ATAN(SIN((3.14*Raw!L801/180)-(3.14*Raw!J801/180))/COS((3.14*Raw!L801/180)-(3.14*Raw!J801/180)))/3.14,O800)</f>
        <v>1.2299999999999975</v>
      </c>
      <c r="P801">
        <f>IF(AND(Raw!M801="OK",Raw!I801="OK"),180*ATAN(SIN((3.14*Raw!L801/180)-(3.14*Raw!H801/180))/COS((3.14*Raw!L801/180)-(3.14*Raw!H801/180)))/3.14,P800)</f>
        <v>11.129999999999999</v>
      </c>
    </row>
    <row r="802" spans="1:16" x14ac:dyDescent="0.25">
      <c r="A802" s="1" t="str">
        <f>Raw!A802</f>
        <v>26-07-2020 13:20:00</v>
      </c>
      <c r="B802">
        <f>IF(AND(Raw!K802="OK",Raw!C802="OK"),180*ATAN(SIN((3.14*Raw!J802/180)-(3.14*Raw!B802/180))/COS((3.14*Raw!J802/180)-(3.14*Raw!B802/180)))/3.14,B801)</f>
        <v>32.290000000000006</v>
      </c>
      <c r="C802">
        <f>IF(AND(Raw!O802="OK",Raw!C802="OK"),180*ATAN(SIN((3.14*Raw!N802/180)-(3.14*Raw!B802/180))/COS((3.14*Raw!N802/180)-(3.14*Raw!B802/180)))/3.14,C801)</f>
        <v>24.47999999999999</v>
      </c>
      <c r="D802">
        <f>IF(AND(Raw!K802="OK",Raw!O802="OK"),180*ATAN(SIN((3.14*Raw!J802/180)-(3.14*Raw!N802/180))/COS((3.14*Raw!J802/180)-(3.14*Raw!N802/180)))/3.14,D801)</f>
        <v>7.8100000000000209</v>
      </c>
      <c r="E802">
        <f>IF(AND(Raw!Q802="OK",Raw!C802="OK"),180*ATAN(SIN((3.14*Raw!P802/180)-(3.14*Raw!B802/180))/COS((3.14*Raw!P802/180)-(3.14*Raw!B802/180)))/3.14,E801)</f>
        <v>0</v>
      </c>
      <c r="F802">
        <f>IF(AND(Raw!O802="OK",Raw!Q802="OK"),180*ATAN(SIN((3.14*Raw!N802/180)-(3.14*Raw!P802/180))/COS((3.14*Raw!N802/180)-(3.14*Raw!P802/180)))/3.14,F801)</f>
        <v>0</v>
      </c>
      <c r="G802">
        <f>IF(AND(Raw!M802="OK",Raw!E802="OK"),180*ATAN(SIN((3.14*Raw!L802/180)-(3.14*Raw!D802/180))/COS((3.14*Raw!L802/180)-(3.14*Raw!D802/180)))/3.14,G801)</f>
        <v>26.16</v>
      </c>
      <c r="H802">
        <f>IF(AND(Raw!I802="OK",Raw!E802="OK"),180*ATAN(SIN((3.14*Raw!H802/180)-(3.14*Raw!D802/180))/COS((3.14*Raw!H802/180)-(3.14*Raw!D802/180)))/3.14,H801)</f>
        <v>15.020000000000005</v>
      </c>
      <c r="I802">
        <f>IF(AND(Raw!W802="OK",Raw!Y802="OK"),180*ATAN(SIN((3.14*Raw!V802/180)-(3.14*Raw!X802/180))/COS((3.14*Raw!V802/180)-(3.14*Raw!X802/180)))/3.14,I801)</f>
        <v>12.620000000000017</v>
      </c>
      <c r="J802">
        <f>IF(AND(Raw!U802="OK",Raw!C802="OK"),180*ATAN(SIN((3.14*Raw!T802/180)-(3.14*Raw!B802/180))/COS((3.14*Raw!T802/180)-(3.14*Raw!B802/180)))/3.14,J801)</f>
        <v>2.5000000000000089</v>
      </c>
      <c r="K802">
        <f>IF(AND(Raw!M802="OK",Raw!AA802="OK"),180*ATAN(SIN((3.14*Raw!L802/180)-(3.14*Raw!Z802/180))/COS((3.14*Raw!L802/180)-(3.14*Raw!Z802/180)))/3.14,K801)</f>
        <v>16.839999999999989</v>
      </c>
      <c r="L802">
        <f>IF(AND(Raw!I802="OK",Raw!AA802="OK"),180*ATAN(SIN((3.14*Raw!H802/180)-(3.14*Raw!Z802/180))/COS((3.14*Raw!H802/180)-(3.14*Raw!Z802/180)))/3.14,L801)</f>
        <v>5.6999999999999966</v>
      </c>
      <c r="M802">
        <f>IF(AND(Raw!I802="OK",Raw!G802="OK"),180*ATAN(SIN((3.14*Raw!H802/180)-(3.14*Raw!F802/180))/COS((3.14*Raw!H802/180)-(3.14*Raw!F802/180)))/3.14,M801)</f>
        <v>0</v>
      </c>
      <c r="N802">
        <f>IF(AND(Raw!O802="OK",Raw!S802="OK"),180*ATAN(SIN((3.14*Raw!N802/180)-(3.14*Raw!R802/180))/COS((3.14*Raw!N802/180)-(3.14*Raw!R802/180)))/3.14,N801)</f>
        <v>1.8099999999999945</v>
      </c>
      <c r="O802">
        <f>IF(AND(Raw!M802="OK",Raw!K802="OK"),180*ATAN(SIN((3.14*Raw!L802/180)-(3.14*Raw!J802/180))/COS((3.14*Raw!L802/180)-(3.14*Raw!J802/180)))/3.14,O801)</f>
        <v>1.1899999999999804</v>
      </c>
      <c r="P802">
        <f>IF(AND(Raw!M802="OK",Raw!I802="OK"),180*ATAN(SIN((3.14*Raw!L802/180)-(3.14*Raw!H802/180))/COS((3.14*Raw!L802/180)-(3.14*Raw!H802/180)))/3.14,P801)</f>
        <v>11.139999999999993</v>
      </c>
    </row>
    <row r="803" spans="1:16" x14ac:dyDescent="0.25">
      <c r="A803" s="1" t="str">
        <f>Raw!A803</f>
        <v>26-07-2020 13:21:00</v>
      </c>
      <c r="B803">
        <f>IF(AND(Raw!K803="OK",Raw!C803="OK"),180*ATAN(SIN((3.14*Raw!J803/180)-(3.14*Raw!B803/180))/COS((3.14*Raw!J803/180)-(3.14*Raw!B803/180)))/3.14,B802)</f>
        <v>32.250000000000014</v>
      </c>
      <c r="C803">
        <f>IF(AND(Raw!O803="OK",Raw!C803="OK"),180*ATAN(SIN((3.14*Raw!N803/180)-(3.14*Raw!B803/180))/COS((3.14*Raw!N803/180)-(3.14*Raw!B803/180)))/3.14,C802)</f>
        <v>24.490000000000013</v>
      </c>
      <c r="D803">
        <f>IF(AND(Raw!K803="OK",Raw!O803="OK"),180*ATAN(SIN((3.14*Raw!J803/180)-(3.14*Raw!N803/180))/COS((3.14*Raw!J803/180)-(3.14*Raw!N803/180)))/3.14,D802)</f>
        <v>7.7600000000000016</v>
      </c>
      <c r="E803">
        <f>IF(AND(Raw!Q803="OK",Raw!C803="OK"),180*ATAN(SIN((3.14*Raw!P803/180)-(3.14*Raw!B803/180))/COS((3.14*Raw!P803/180)-(3.14*Raw!B803/180)))/3.14,E802)</f>
        <v>0</v>
      </c>
      <c r="F803">
        <f>IF(AND(Raw!O803="OK",Raw!Q803="OK"),180*ATAN(SIN((3.14*Raw!N803/180)-(3.14*Raw!P803/180))/COS((3.14*Raw!N803/180)-(3.14*Raw!P803/180)))/3.14,F802)</f>
        <v>0</v>
      </c>
      <c r="G803">
        <f>IF(AND(Raw!M803="OK",Raw!E803="OK"),180*ATAN(SIN((3.14*Raw!L803/180)-(3.14*Raw!D803/180))/COS((3.14*Raw!L803/180)-(3.14*Raw!D803/180)))/3.14,G802)</f>
        <v>26.20000000000001</v>
      </c>
      <c r="H803">
        <f>IF(AND(Raw!I803="OK",Raw!E803="OK"),180*ATAN(SIN((3.14*Raw!H803/180)-(3.14*Raw!D803/180))/COS((3.14*Raw!H803/180)-(3.14*Raw!D803/180)))/3.14,H802)</f>
        <v>15.020000000000005</v>
      </c>
      <c r="I803">
        <f>IF(AND(Raw!W803="OK",Raw!Y803="OK"),180*ATAN(SIN((3.14*Raw!V803/180)-(3.14*Raw!X803/180))/COS((3.14*Raw!V803/180)-(3.14*Raw!X803/180)))/3.14,I802)</f>
        <v>12.62999999999999</v>
      </c>
      <c r="J803">
        <f>IF(AND(Raw!U803="OK",Raw!C803="OK"),180*ATAN(SIN((3.14*Raw!T803/180)-(3.14*Raw!B803/180))/COS((3.14*Raw!T803/180)-(3.14*Raw!B803/180)))/3.14,J802)</f>
        <v>2.4800000000000115</v>
      </c>
      <c r="K803">
        <f>IF(AND(Raw!M803="OK",Raw!AA803="OK"),180*ATAN(SIN((3.14*Raw!L803/180)-(3.14*Raw!Z803/180))/COS((3.14*Raw!L803/180)-(3.14*Raw!Z803/180)))/3.14,K802)</f>
        <v>16.950000000000003</v>
      </c>
      <c r="L803">
        <f>IF(AND(Raw!I803="OK",Raw!AA803="OK"),180*ATAN(SIN((3.14*Raw!H803/180)-(3.14*Raw!Z803/180))/COS((3.14*Raw!H803/180)-(3.14*Raw!Z803/180)))/3.14,L802)</f>
        <v>5.7700000000000031</v>
      </c>
      <c r="M803">
        <f>IF(AND(Raw!I803="OK",Raw!G803="OK"),180*ATAN(SIN((3.14*Raw!H803/180)-(3.14*Raw!F803/180))/COS((3.14*Raw!H803/180)-(3.14*Raw!F803/180)))/3.14,M802)</f>
        <v>0</v>
      </c>
      <c r="N803">
        <f>IF(AND(Raw!O803="OK",Raw!S803="OK"),180*ATAN(SIN((3.14*Raw!N803/180)-(3.14*Raw!R803/180))/COS((3.14*Raw!N803/180)-(3.14*Raw!R803/180)))/3.14,N802)</f>
        <v>1.8100000000000007</v>
      </c>
      <c r="O803">
        <f>IF(AND(Raw!M803="OK",Raw!K803="OK"),180*ATAN(SIN((3.14*Raw!L803/180)-(3.14*Raw!J803/180))/COS((3.14*Raw!L803/180)-(3.14*Raw!J803/180)))/3.14,O802)</f>
        <v>1.1200000000000025</v>
      </c>
      <c r="P803">
        <f>IF(AND(Raw!M803="OK",Raw!I803="OK"),180*ATAN(SIN((3.14*Raw!L803/180)-(3.14*Raw!H803/180))/COS((3.14*Raw!L803/180)-(3.14*Raw!H803/180)))/3.14,P802)</f>
        <v>11.180000000000001</v>
      </c>
    </row>
    <row r="804" spans="1:16" x14ac:dyDescent="0.25">
      <c r="A804" s="1" t="str">
        <f>Raw!A804</f>
        <v>26-07-2020 13:22:00</v>
      </c>
      <c r="B804">
        <f>IF(AND(Raw!K804="OK",Raw!C804="OK"),180*ATAN(SIN((3.14*Raw!J804/180)-(3.14*Raw!B804/180))/COS((3.14*Raw!J804/180)-(3.14*Raw!B804/180)))/3.14,B803)</f>
        <v>32.34999999999998</v>
      </c>
      <c r="C804">
        <f>IF(AND(Raw!O804="OK",Raw!C804="OK"),180*ATAN(SIN((3.14*Raw!N804/180)-(3.14*Raw!B804/180))/COS((3.14*Raw!N804/180)-(3.14*Raw!B804/180)))/3.14,C803)</f>
        <v>24.599999999999991</v>
      </c>
      <c r="D804">
        <f>IF(AND(Raw!K804="OK",Raw!O804="OK"),180*ATAN(SIN((3.14*Raw!J804/180)-(3.14*Raw!N804/180))/COS((3.14*Raw!J804/180)-(3.14*Raw!N804/180)))/3.14,D803)</f>
        <v>7.7499999999999956</v>
      </c>
      <c r="E804">
        <f>IF(AND(Raw!Q804="OK",Raw!C804="OK"),180*ATAN(SIN((3.14*Raw!P804/180)-(3.14*Raw!B804/180))/COS((3.14*Raw!P804/180)-(3.14*Raw!B804/180)))/3.14,E803)</f>
        <v>0</v>
      </c>
      <c r="F804">
        <f>IF(AND(Raw!O804="OK",Raw!Q804="OK"),180*ATAN(SIN((3.14*Raw!N804/180)-(3.14*Raw!P804/180))/COS((3.14*Raw!N804/180)-(3.14*Raw!P804/180)))/3.14,F803)</f>
        <v>0</v>
      </c>
      <c r="G804">
        <f>IF(AND(Raw!M804="OK",Raw!E804="OK"),180*ATAN(SIN((3.14*Raw!L804/180)-(3.14*Raw!D804/180))/COS((3.14*Raw!L804/180)-(3.14*Raw!D804/180)))/3.14,G803)</f>
        <v>26.220000000000002</v>
      </c>
      <c r="H804">
        <f>IF(AND(Raw!I804="OK",Raw!E804="OK"),180*ATAN(SIN((3.14*Raw!H804/180)-(3.14*Raw!D804/180))/COS((3.14*Raw!H804/180)-(3.14*Raw!D804/180)))/3.14,H803)</f>
        <v>15.040000000000008</v>
      </c>
      <c r="I804">
        <f>IF(AND(Raw!W804="OK",Raw!Y804="OK"),180*ATAN(SIN((3.14*Raw!V804/180)-(3.14*Raw!X804/180))/COS((3.14*Raw!V804/180)-(3.14*Raw!X804/180)))/3.14,I803)</f>
        <v>12.680000000000003</v>
      </c>
      <c r="J804">
        <f>IF(AND(Raw!U804="OK",Raw!C804="OK"),180*ATAN(SIN((3.14*Raw!T804/180)-(3.14*Raw!B804/180))/COS((3.14*Raw!T804/180)-(3.14*Raw!B804/180)))/3.14,J803)</f>
        <v>2.4699999999999904</v>
      </c>
      <c r="K804">
        <f>IF(AND(Raw!M804="OK",Raw!AA804="OK"),180*ATAN(SIN((3.14*Raw!L804/180)-(3.14*Raw!Z804/180))/COS((3.14*Raw!L804/180)-(3.14*Raw!Z804/180)))/3.14,K803)</f>
        <v>16.929999999999993</v>
      </c>
      <c r="L804">
        <f>IF(AND(Raw!I804="OK",Raw!AA804="OK"),180*ATAN(SIN((3.14*Raw!H804/180)-(3.14*Raw!Z804/180))/COS((3.14*Raw!H804/180)-(3.14*Raw!Z804/180)))/3.14,L803)</f>
        <v>5.7500000000000053</v>
      </c>
      <c r="M804">
        <f>IF(AND(Raw!I804="OK",Raw!G804="OK"),180*ATAN(SIN((3.14*Raw!H804/180)-(3.14*Raw!F804/180))/COS((3.14*Raw!H804/180)-(3.14*Raw!F804/180)))/3.14,M803)</f>
        <v>0</v>
      </c>
      <c r="N804">
        <f>IF(AND(Raw!O804="OK",Raw!S804="OK"),180*ATAN(SIN((3.14*Raw!N804/180)-(3.14*Raw!R804/180))/COS((3.14*Raw!N804/180)-(3.14*Raw!R804/180)))/3.14,N803)</f>
        <v>1.7999999999999927</v>
      </c>
      <c r="O804">
        <f>IF(AND(Raw!M804="OK",Raw!K804="OK"),180*ATAN(SIN((3.14*Raw!L804/180)-(3.14*Raw!J804/180))/COS((3.14*Raw!L804/180)-(3.14*Raw!J804/180)))/3.14,O803)</f>
        <v>1.1100000000000037</v>
      </c>
      <c r="P804">
        <f>IF(AND(Raw!M804="OK",Raw!I804="OK"),180*ATAN(SIN((3.14*Raw!L804/180)-(3.14*Raw!H804/180))/COS((3.14*Raw!L804/180)-(3.14*Raw!H804/180)))/3.14,P803)</f>
        <v>11.179999999999987</v>
      </c>
    </row>
    <row r="805" spans="1:16" x14ac:dyDescent="0.25">
      <c r="A805" s="1" t="str">
        <f>Raw!A805</f>
        <v>26-07-2020 13:23:00</v>
      </c>
      <c r="B805">
        <f>IF(AND(Raw!K805="OK",Raw!C805="OK"),180*ATAN(SIN((3.14*Raw!J805/180)-(3.14*Raw!B805/180))/COS((3.14*Raw!J805/180)-(3.14*Raw!B805/180)))/3.14,B804)</f>
        <v>32.260000000000005</v>
      </c>
      <c r="C805">
        <f>IF(AND(Raw!O805="OK",Raw!C805="OK"),180*ATAN(SIN((3.14*Raw!N805/180)-(3.14*Raw!B805/180))/COS((3.14*Raw!N805/180)-(3.14*Raw!B805/180)))/3.14,C804)</f>
        <v>24.510000000000009</v>
      </c>
      <c r="D805">
        <f>IF(AND(Raw!K805="OK",Raw!O805="OK"),180*ATAN(SIN((3.14*Raw!J805/180)-(3.14*Raw!N805/180))/COS((3.14*Raw!J805/180)-(3.14*Raw!N805/180)))/3.14,D804)</f>
        <v>7.7499999999999956</v>
      </c>
      <c r="E805">
        <f>IF(AND(Raw!Q805="OK",Raw!C805="OK"),180*ATAN(SIN((3.14*Raw!P805/180)-(3.14*Raw!B805/180))/COS((3.14*Raw!P805/180)-(3.14*Raw!B805/180)))/3.14,E804)</f>
        <v>0</v>
      </c>
      <c r="F805">
        <f>IF(AND(Raw!O805="OK",Raw!Q805="OK"),180*ATAN(SIN((3.14*Raw!N805/180)-(3.14*Raw!P805/180))/COS((3.14*Raw!N805/180)-(3.14*Raw!P805/180)))/3.14,F804)</f>
        <v>0</v>
      </c>
      <c r="G805">
        <f>IF(AND(Raw!M805="OK",Raw!E805="OK"),180*ATAN(SIN((3.14*Raw!L805/180)-(3.14*Raw!D805/180))/COS((3.14*Raw!L805/180)-(3.14*Raw!D805/180)))/3.14,G804)</f>
        <v>26.210000000000022</v>
      </c>
      <c r="H805">
        <f>IF(AND(Raw!I805="OK",Raw!E805="OK"),180*ATAN(SIN((3.14*Raw!H805/180)-(3.14*Raw!D805/180))/COS((3.14*Raw!H805/180)-(3.14*Raw!D805/180)))/3.14,H804)</f>
        <v>15.020000000000005</v>
      </c>
      <c r="I805">
        <f>IF(AND(Raw!W805="OK",Raw!Y805="OK"),180*ATAN(SIN((3.14*Raw!V805/180)-(3.14*Raw!X805/180))/COS((3.14*Raw!V805/180)-(3.14*Raw!X805/180)))/3.14,I804)</f>
        <v>12.599999999999975</v>
      </c>
      <c r="J805">
        <f>IF(AND(Raw!U805="OK",Raw!C805="OK"),180*ATAN(SIN((3.14*Raw!T805/180)-(3.14*Raw!B805/180))/COS((3.14*Raw!T805/180)-(3.14*Raw!B805/180)))/3.14,J804)</f>
        <v>2.4800000000000053</v>
      </c>
      <c r="K805">
        <f>IF(AND(Raw!M805="OK",Raw!AA805="OK"),180*ATAN(SIN((3.14*Raw!L805/180)-(3.14*Raw!Z805/180))/COS((3.14*Raw!L805/180)-(3.14*Raw!Z805/180)))/3.14,K804)</f>
        <v>16.920000000000002</v>
      </c>
      <c r="L805">
        <f>IF(AND(Raw!I805="OK",Raw!AA805="OK"),180*ATAN(SIN((3.14*Raw!H805/180)-(3.14*Raw!Z805/180))/COS((3.14*Raw!H805/180)-(3.14*Raw!Z805/180)))/3.14,L804)</f>
        <v>5.7299999999999889</v>
      </c>
      <c r="M805">
        <f>IF(AND(Raw!I805="OK",Raw!G805="OK"),180*ATAN(SIN((3.14*Raw!H805/180)-(3.14*Raw!F805/180))/COS((3.14*Raw!H805/180)-(3.14*Raw!F805/180)))/3.14,M804)</f>
        <v>0</v>
      </c>
      <c r="N805">
        <f>IF(AND(Raw!O805="OK",Raw!S805="OK"),180*ATAN(SIN((3.14*Raw!N805/180)-(3.14*Raw!R805/180))/COS((3.14*Raw!N805/180)-(3.14*Raw!R805/180)))/3.14,N804)</f>
        <v>1.7300000000000053</v>
      </c>
      <c r="O805">
        <f>IF(AND(Raw!M805="OK",Raw!K805="OK"),180*ATAN(SIN((3.14*Raw!L805/180)-(3.14*Raw!J805/180))/COS((3.14*Raw!L805/180)-(3.14*Raw!J805/180)))/3.14,O804)</f>
        <v>1.1000000000000145</v>
      </c>
      <c r="P805">
        <f>IF(AND(Raw!M805="OK",Raw!I805="OK"),180*ATAN(SIN((3.14*Raw!L805/180)-(3.14*Raw!H805/180))/COS((3.14*Raw!L805/180)-(3.14*Raw!H805/180)))/3.14,P804)</f>
        <v>11.190000000000015</v>
      </c>
    </row>
    <row r="806" spans="1:16" x14ac:dyDescent="0.25">
      <c r="A806" s="1" t="str">
        <f>Raw!A806</f>
        <v>26-07-2020 13:24:00</v>
      </c>
      <c r="B806">
        <f>IF(AND(Raw!K806="OK",Raw!C806="OK"),180*ATAN(SIN((3.14*Raw!J806/180)-(3.14*Raw!B806/180))/COS((3.14*Raw!J806/180)-(3.14*Raw!B806/180)))/3.14,B805)</f>
        <v>32.190000000000012</v>
      </c>
      <c r="C806">
        <f>IF(AND(Raw!O806="OK",Raw!C806="OK"),180*ATAN(SIN((3.14*Raw!N806/180)-(3.14*Raw!B806/180))/COS((3.14*Raw!N806/180)-(3.14*Raw!B806/180)))/3.14,C805)</f>
        <v>24.450000000000017</v>
      </c>
      <c r="D806">
        <f>IF(AND(Raw!K806="OK",Raw!O806="OK"),180*ATAN(SIN((3.14*Raw!J806/180)-(3.14*Raw!N806/180))/COS((3.14*Raw!J806/180)-(3.14*Raw!N806/180)))/3.14,D805)</f>
        <v>7.7399999999999993</v>
      </c>
      <c r="E806">
        <f>IF(AND(Raw!Q806="OK",Raw!C806="OK"),180*ATAN(SIN((3.14*Raw!P806/180)-(3.14*Raw!B806/180))/COS((3.14*Raw!P806/180)-(3.14*Raw!B806/180)))/3.14,E805)</f>
        <v>0</v>
      </c>
      <c r="F806">
        <f>IF(AND(Raw!O806="OK",Raw!Q806="OK"),180*ATAN(SIN((3.14*Raw!N806/180)-(3.14*Raw!P806/180))/COS((3.14*Raw!N806/180)-(3.14*Raw!P806/180)))/3.14,F805)</f>
        <v>0</v>
      </c>
      <c r="G806">
        <f>IF(AND(Raw!M806="OK",Raw!E806="OK"),180*ATAN(SIN((3.14*Raw!L806/180)-(3.14*Raw!D806/180))/COS((3.14*Raw!L806/180)-(3.14*Raw!D806/180)))/3.14,G805)</f>
        <v>26.170000000000012</v>
      </c>
      <c r="H806">
        <f>IF(AND(Raw!I806="OK",Raw!E806="OK"),180*ATAN(SIN((3.14*Raw!H806/180)-(3.14*Raw!D806/180))/COS((3.14*Raw!H806/180)-(3.14*Raw!D806/180)))/3.14,H805)</f>
        <v>15.000000000000016</v>
      </c>
      <c r="I806">
        <f>IF(AND(Raw!W806="OK",Raw!Y806="OK"),180*ATAN(SIN((3.14*Raw!V806/180)-(3.14*Raw!X806/180))/COS((3.14*Raw!V806/180)-(3.14*Raw!X806/180)))/3.14,I805)</f>
        <v>12.620000000000001</v>
      </c>
      <c r="J806">
        <f>IF(AND(Raw!U806="OK",Raw!C806="OK"),180*ATAN(SIN((3.14*Raw!T806/180)-(3.14*Raw!B806/180))/COS((3.14*Raw!T806/180)-(3.14*Raw!B806/180)))/3.14,J805)</f>
        <v>2.4800000000000177</v>
      </c>
      <c r="K806">
        <f>IF(AND(Raw!M806="OK",Raw!AA806="OK"),180*ATAN(SIN((3.14*Raw!L806/180)-(3.14*Raw!Z806/180))/COS((3.14*Raw!L806/180)-(3.14*Raw!Z806/180)))/3.14,K805)</f>
        <v>16.920000000000016</v>
      </c>
      <c r="L806">
        <f>IF(AND(Raw!I806="OK",Raw!AA806="OK"),180*ATAN(SIN((3.14*Raw!H806/180)-(3.14*Raw!Z806/180))/COS((3.14*Raw!H806/180)-(3.14*Raw!Z806/180)))/3.14,L805)</f>
        <v>5.7500000000000178</v>
      </c>
      <c r="M806">
        <f>IF(AND(Raw!I806="OK",Raw!G806="OK"),180*ATAN(SIN((3.14*Raw!H806/180)-(3.14*Raw!F806/180))/COS((3.14*Raw!H806/180)-(3.14*Raw!F806/180)))/3.14,M805)</f>
        <v>0</v>
      </c>
      <c r="N806">
        <f>IF(AND(Raw!O806="OK",Raw!S806="OK"),180*ATAN(SIN((3.14*Raw!N806/180)-(3.14*Raw!R806/180))/COS((3.14*Raw!N806/180)-(3.14*Raw!R806/180)))/3.14,N805)</f>
        <v>1.8099999999999945</v>
      </c>
      <c r="O806">
        <f>IF(AND(Raw!M806="OK",Raw!K806="OK"),180*ATAN(SIN((3.14*Raw!L806/180)-(3.14*Raw!J806/180))/COS((3.14*Raw!L806/180)-(3.14*Raw!J806/180)))/3.14,O805)</f>
        <v>1.0900000000000063</v>
      </c>
      <c r="P806">
        <f>IF(AND(Raw!M806="OK",Raw!I806="OK"),180*ATAN(SIN((3.14*Raw!L806/180)-(3.14*Raw!H806/180))/COS((3.14*Raw!L806/180)-(3.14*Raw!H806/180)))/3.14,P805)</f>
        <v>11.17</v>
      </c>
    </row>
    <row r="807" spans="1:16" x14ac:dyDescent="0.25">
      <c r="A807" s="1" t="str">
        <f>Raw!A807</f>
        <v>26-07-2020 13:25:00</v>
      </c>
      <c r="B807">
        <f>IF(AND(Raw!K807="OK",Raw!C807="OK"),180*ATAN(SIN((3.14*Raw!J807/180)-(3.14*Raw!B807/180))/COS((3.14*Raw!J807/180)-(3.14*Raw!B807/180)))/3.14,B806)</f>
        <v>32.250000000000014</v>
      </c>
      <c r="C807">
        <f>IF(AND(Raw!O807="OK",Raw!C807="OK"),180*ATAN(SIN((3.14*Raw!N807/180)-(3.14*Raw!B807/180))/COS((3.14*Raw!N807/180)-(3.14*Raw!B807/180)))/3.14,C806)</f>
        <v>24.510000000000009</v>
      </c>
      <c r="D807">
        <f>IF(AND(Raw!K807="OK",Raw!O807="OK"),180*ATAN(SIN((3.14*Raw!J807/180)-(3.14*Raw!N807/180))/COS((3.14*Raw!J807/180)-(3.14*Raw!N807/180)))/3.14,D806)</f>
        <v>7.7400000000000064</v>
      </c>
      <c r="E807">
        <f>IF(AND(Raw!Q807="OK",Raw!C807="OK"),180*ATAN(SIN((3.14*Raw!P807/180)-(3.14*Raw!B807/180))/COS((3.14*Raw!P807/180)-(3.14*Raw!B807/180)))/3.14,E806)</f>
        <v>0</v>
      </c>
      <c r="F807">
        <f>IF(AND(Raw!O807="OK",Raw!Q807="OK"),180*ATAN(SIN((3.14*Raw!N807/180)-(3.14*Raw!P807/180))/COS((3.14*Raw!N807/180)-(3.14*Raw!P807/180)))/3.14,F806)</f>
        <v>0</v>
      </c>
      <c r="G807">
        <f>IF(AND(Raw!M807="OK",Raw!E807="OK"),180*ATAN(SIN((3.14*Raw!L807/180)-(3.14*Raw!D807/180))/COS((3.14*Raw!L807/180)-(3.14*Raw!D807/180)))/3.14,G806)</f>
        <v>26.220000000000002</v>
      </c>
      <c r="H807">
        <f>IF(AND(Raw!I807="OK",Raw!E807="OK"),180*ATAN(SIN((3.14*Raw!H807/180)-(3.14*Raw!D807/180))/COS((3.14*Raw!H807/180)-(3.14*Raw!D807/180)))/3.14,H806)</f>
        <v>15.010000000000018</v>
      </c>
      <c r="I807">
        <f>IF(AND(Raw!W807="OK",Raw!Y807="OK"),180*ATAN(SIN((3.14*Raw!V807/180)-(3.14*Raw!X807/180))/COS((3.14*Raw!V807/180)-(3.14*Raw!X807/180)))/3.14,I806)</f>
        <v>12.630000000000004</v>
      </c>
      <c r="J807">
        <f>IF(AND(Raw!U807="OK",Raw!C807="OK"),180*ATAN(SIN((3.14*Raw!T807/180)-(3.14*Raw!B807/180))/COS((3.14*Raw!T807/180)-(3.14*Raw!B807/180)))/3.14,J806)</f>
        <v>2.4800000000000177</v>
      </c>
      <c r="K807">
        <f>IF(AND(Raw!M807="OK",Raw!AA807="OK"),180*ATAN(SIN((3.14*Raw!L807/180)-(3.14*Raw!Z807/180))/COS((3.14*Raw!L807/180)-(3.14*Raw!Z807/180)))/3.14,K806)</f>
        <v>16.969999999999992</v>
      </c>
      <c r="L807">
        <f>IF(AND(Raw!I807="OK",Raw!AA807="OK"),180*ATAN(SIN((3.14*Raw!H807/180)-(3.14*Raw!Z807/180))/COS((3.14*Raw!H807/180)-(3.14*Raw!Z807/180)))/3.14,L806)</f>
        <v>5.7600000000000069</v>
      </c>
      <c r="M807">
        <f>IF(AND(Raw!I807="OK",Raw!G807="OK"),180*ATAN(SIN((3.14*Raw!H807/180)-(3.14*Raw!F807/180))/COS((3.14*Raw!H807/180)-(3.14*Raw!F807/180)))/3.14,M806)</f>
        <v>0</v>
      </c>
      <c r="N807">
        <f>IF(AND(Raw!O807="OK",Raw!S807="OK"),180*ATAN(SIN((3.14*Raw!N807/180)-(3.14*Raw!R807/180))/COS((3.14*Raw!N807/180)-(3.14*Raw!R807/180)))/3.14,N806)</f>
        <v>1.77</v>
      </c>
      <c r="O807">
        <f>IF(AND(Raw!M807="OK",Raw!K807="OK"),180*ATAN(SIN((3.14*Raw!L807/180)-(3.14*Raw!J807/180))/COS((3.14*Raw!L807/180)-(3.14*Raw!J807/180)))/3.14,O806)</f>
        <v>1.0399999999999781</v>
      </c>
      <c r="P807">
        <f>IF(AND(Raw!M807="OK",Raw!I807="OK"),180*ATAN(SIN((3.14*Raw!L807/180)-(3.14*Raw!H807/180))/COS((3.14*Raw!L807/180)-(3.14*Raw!H807/180)))/3.14,P806)</f>
        <v>11.209999999999981</v>
      </c>
    </row>
    <row r="808" spans="1:16" x14ac:dyDescent="0.25">
      <c r="A808" s="1" t="str">
        <f>Raw!A808</f>
        <v>26-07-2020 13:26:00</v>
      </c>
      <c r="B808">
        <f>IF(AND(Raw!K808="OK",Raw!C808="OK"),180*ATAN(SIN((3.14*Raw!J808/180)-(3.14*Raw!B808/180))/COS((3.14*Raw!J808/180)-(3.14*Raw!B808/180)))/3.14,B807)</f>
        <v>31.88</v>
      </c>
      <c r="C808">
        <f>IF(AND(Raw!O808="OK",Raw!C808="OK"),180*ATAN(SIN((3.14*Raw!N808/180)-(3.14*Raw!B808/180))/COS((3.14*Raw!N808/180)-(3.14*Raw!B808/180)))/3.14,C807)</f>
        <v>24.140000000000004</v>
      </c>
      <c r="D808">
        <f>IF(AND(Raw!K808="OK",Raw!O808="OK"),180*ATAN(SIN((3.14*Raw!J808/180)-(3.14*Raw!N808/180))/COS((3.14*Raw!J808/180)-(3.14*Raw!N808/180)))/3.14,D807)</f>
        <v>7.7399999999999949</v>
      </c>
      <c r="E808">
        <f>IF(AND(Raw!Q808="OK",Raw!C808="OK"),180*ATAN(SIN((3.14*Raw!P808/180)-(3.14*Raw!B808/180))/COS((3.14*Raw!P808/180)-(3.14*Raw!B808/180)))/3.14,E807)</f>
        <v>0</v>
      </c>
      <c r="F808">
        <f>IF(AND(Raw!O808="OK",Raw!Q808="OK"),180*ATAN(SIN((3.14*Raw!N808/180)-(3.14*Raw!P808/180))/COS((3.14*Raw!N808/180)-(3.14*Raw!P808/180)))/3.14,F807)</f>
        <v>0</v>
      </c>
      <c r="G808">
        <f>IF(AND(Raw!M808="OK",Raw!E808="OK"),180*ATAN(SIN((3.14*Raw!L808/180)-(3.14*Raw!D808/180))/COS((3.14*Raw!L808/180)-(3.14*Raw!D808/180)))/3.14,G807)</f>
        <v>26.110000000000003</v>
      </c>
      <c r="H808">
        <f>IF(AND(Raw!I808="OK",Raw!E808="OK"),180*ATAN(SIN((3.14*Raw!H808/180)-(3.14*Raw!D808/180))/COS((3.14*Raw!H808/180)-(3.14*Raw!D808/180)))/3.14,H807)</f>
        <v>14.949999999999992</v>
      </c>
      <c r="I808">
        <f>IF(AND(Raw!W808="OK",Raw!Y808="OK"),180*ATAN(SIN((3.14*Raw!V808/180)-(3.14*Raw!X808/180))/COS((3.14*Raw!V808/180)-(3.14*Raw!X808/180)))/3.14,I807)</f>
        <v>12.619999999999992</v>
      </c>
      <c r="J808">
        <f>IF(AND(Raw!U808="OK",Raw!C808="OK"),180*ATAN(SIN((3.14*Raw!T808/180)-(3.14*Raw!B808/180))/COS((3.14*Raw!T808/180)-(3.14*Raw!B808/180)))/3.14,J807)</f>
        <v>2.4099999999999984</v>
      </c>
      <c r="K808">
        <f>IF(AND(Raw!M808="OK",Raw!AA808="OK"),180*ATAN(SIN((3.14*Raw!L808/180)-(3.14*Raw!Z808/180))/COS((3.14*Raw!L808/180)-(3.14*Raw!Z808/180)))/3.14,K807)</f>
        <v>16.95000000000001</v>
      </c>
      <c r="L808">
        <f>IF(AND(Raw!I808="OK",Raw!AA808="OK"),180*ATAN(SIN((3.14*Raw!H808/180)-(3.14*Raw!Z808/180))/COS((3.14*Raw!H808/180)-(3.14*Raw!Z808/180)))/3.14,L807)</f>
        <v>5.7899999999999991</v>
      </c>
      <c r="M808">
        <f>IF(AND(Raw!I808="OK",Raw!G808="OK"),180*ATAN(SIN((3.14*Raw!H808/180)-(3.14*Raw!F808/180))/COS((3.14*Raw!H808/180)-(3.14*Raw!F808/180)))/3.14,M807)</f>
        <v>0</v>
      </c>
      <c r="N808">
        <f>IF(AND(Raw!O808="OK",Raw!S808="OK"),180*ATAN(SIN((3.14*Raw!N808/180)-(3.14*Raw!R808/180))/COS((3.14*Raw!N808/180)-(3.14*Raw!R808/180)))/3.14,N807)</f>
        <v>1.6999999999999993</v>
      </c>
      <c r="O808">
        <f>IF(AND(Raw!M808="OK",Raw!K808="OK"),180*ATAN(SIN((3.14*Raw!L808/180)-(3.14*Raw!J808/180))/COS((3.14*Raw!L808/180)-(3.14*Raw!J808/180)))/3.14,O807)</f>
        <v>1.0900000000000127</v>
      </c>
      <c r="P808">
        <f>IF(AND(Raw!M808="OK",Raw!I808="OK"),180*ATAN(SIN((3.14*Raw!L808/180)-(3.14*Raw!H808/180))/COS((3.14*Raw!L808/180)-(3.14*Raw!H808/180)))/3.14,P807)</f>
        <v>11.160000000000011</v>
      </c>
    </row>
    <row r="809" spans="1:16" x14ac:dyDescent="0.25">
      <c r="A809" s="1" t="str">
        <f>Raw!A809</f>
        <v>26-07-2020 13:27:00</v>
      </c>
      <c r="B809">
        <f>IF(AND(Raw!K809="OK",Raw!C809="OK"),180*ATAN(SIN((3.14*Raw!J809/180)-(3.14*Raw!B809/180))/COS((3.14*Raw!J809/180)-(3.14*Raw!B809/180)))/3.14,B808)</f>
        <v>31.950000000000003</v>
      </c>
      <c r="C809">
        <f>IF(AND(Raw!O809="OK",Raw!C809="OK"),180*ATAN(SIN((3.14*Raw!N809/180)-(3.14*Raw!B809/180))/COS((3.14*Raw!N809/180)-(3.14*Raw!B809/180)))/3.14,C808)</f>
        <v>24.210000000000004</v>
      </c>
      <c r="D809">
        <f>IF(AND(Raw!K809="OK",Raw!O809="OK"),180*ATAN(SIN((3.14*Raw!J809/180)-(3.14*Raw!N809/180))/COS((3.14*Raw!J809/180)-(3.14*Raw!N809/180)))/3.14,D808)</f>
        <v>7.7399999999999949</v>
      </c>
      <c r="E809">
        <f>IF(AND(Raw!Q809="OK",Raw!C809="OK"),180*ATAN(SIN((3.14*Raw!P809/180)-(3.14*Raw!B809/180))/COS((3.14*Raw!P809/180)-(3.14*Raw!B809/180)))/3.14,E808)</f>
        <v>0</v>
      </c>
      <c r="F809">
        <f>IF(AND(Raw!O809="OK",Raw!Q809="OK"),180*ATAN(SIN((3.14*Raw!N809/180)-(3.14*Raw!P809/180))/COS((3.14*Raw!N809/180)-(3.14*Raw!P809/180)))/3.14,F808)</f>
        <v>0</v>
      </c>
      <c r="G809">
        <f>IF(AND(Raw!M809="OK",Raw!E809="OK"),180*ATAN(SIN((3.14*Raw!L809/180)-(3.14*Raw!D809/180))/COS((3.14*Raw!L809/180)-(3.14*Raw!D809/180)))/3.14,G808)</f>
        <v>26.209999999999997</v>
      </c>
      <c r="H809">
        <f>IF(AND(Raw!I809="OK",Raw!E809="OK"),180*ATAN(SIN((3.14*Raw!H809/180)-(3.14*Raw!D809/180))/COS((3.14*Raw!H809/180)-(3.14*Raw!D809/180)))/3.14,H808)</f>
        <v>14.99</v>
      </c>
      <c r="I809">
        <f>IF(AND(Raw!W809="OK",Raw!Y809="OK"),180*ATAN(SIN((3.14*Raw!V809/180)-(3.14*Raw!X809/180))/COS((3.14*Raw!V809/180)-(3.14*Raw!X809/180)))/3.14,I808)</f>
        <v>12.620000000000001</v>
      </c>
      <c r="J809">
        <f>IF(AND(Raw!U809="OK",Raw!C809="OK"),180*ATAN(SIN((3.14*Raw!T809/180)-(3.14*Raw!B809/180))/COS((3.14*Raw!T809/180)-(3.14*Raw!B809/180)))/3.14,J808)</f>
        <v>2.3900000000000006</v>
      </c>
      <c r="K809">
        <f>IF(AND(Raw!M809="OK",Raw!AA809="OK"),180*ATAN(SIN((3.14*Raw!L809/180)-(3.14*Raw!Z809/180))/COS((3.14*Raw!L809/180)-(3.14*Raw!Z809/180)))/3.14,K808)</f>
        <v>16.97999999999999</v>
      </c>
      <c r="L809">
        <f>IF(AND(Raw!I809="OK",Raw!AA809="OK"),180*ATAN(SIN((3.14*Raw!H809/180)-(3.14*Raw!Z809/180))/COS((3.14*Raw!H809/180)-(3.14*Raw!Z809/180)))/3.14,L808)</f>
        <v>5.7599999999999945</v>
      </c>
      <c r="M809">
        <f>IF(AND(Raw!I809="OK",Raw!G809="OK"),180*ATAN(SIN((3.14*Raw!H809/180)-(3.14*Raw!F809/180))/COS((3.14*Raw!H809/180)-(3.14*Raw!F809/180)))/3.14,M808)</f>
        <v>0</v>
      </c>
      <c r="N809">
        <f>IF(AND(Raw!O809="OK",Raw!S809="OK"),180*ATAN(SIN((3.14*Raw!N809/180)-(3.14*Raw!R809/180))/COS((3.14*Raw!N809/180)-(3.14*Raw!R809/180)))/3.14,N808)</f>
        <v>1.7900000000000031</v>
      </c>
      <c r="O809">
        <f>IF(AND(Raw!M809="OK",Raw!K809="OK"),180*ATAN(SIN((3.14*Raw!L809/180)-(3.14*Raw!J809/180))/COS((3.14*Raw!L809/180)-(3.14*Raw!J809/180)))/3.14,O808)</f>
        <v>1.0199999999999996</v>
      </c>
      <c r="P809">
        <f>IF(AND(Raw!M809="OK",Raw!I809="OK"),180*ATAN(SIN((3.14*Raw!L809/180)-(3.14*Raw!H809/180))/COS((3.14*Raw!L809/180)-(3.14*Raw!H809/180)))/3.14,P808)</f>
        <v>11.219999999999995</v>
      </c>
    </row>
    <row r="810" spans="1:16" x14ac:dyDescent="0.25">
      <c r="A810" s="1" t="str">
        <f>Raw!A810</f>
        <v>26-07-2020 13:28:00</v>
      </c>
      <c r="B810">
        <f>IF(AND(Raw!K810="OK",Raw!C810="OK"),180*ATAN(SIN((3.14*Raw!J810/180)-(3.14*Raw!B810/180))/COS((3.14*Raw!J810/180)-(3.14*Raw!B810/180)))/3.14,B809)</f>
        <v>31.799999999999997</v>
      </c>
      <c r="C810">
        <f>IF(AND(Raw!O810="OK",Raw!C810="OK"),180*ATAN(SIN((3.14*Raw!N810/180)-(3.14*Raw!B810/180))/COS((3.14*Raw!N810/180)-(3.14*Raw!B810/180)))/3.14,C809)</f>
        <v>24.09</v>
      </c>
      <c r="D810">
        <f>IF(AND(Raw!K810="OK",Raw!O810="OK"),180*ATAN(SIN((3.14*Raw!J810/180)-(3.14*Raw!N810/180))/COS((3.14*Raw!J810/180)-(3.14*Raw!N810/180)))/3.14,D809)</f>
        <v>7.7100000000000009</v>
      </c>
      <c r="E810">
        <f>IF(AND(Raw!Q810="OK",Raw!C810="OK"),180*ATAN(SIN((3.14*Raw!P810/180)-(3.14*Raw!B810/180))/COS((3.14*Raw!P810/180)-(3.14*Raw!B810/180)))/3.14,E809)</f>
        <v>0</v>
      </c>
      <c r="F810">
        <f>IF(AND(Raw!O810="OK",Raw!Q810="OK"),180*ATAN(SIN((3.14*Raw!N810/180)-(3.14*Raw!P810/180))/COS((3.14*Raw!N810/180)-(3.14*Raw!P810/180)))/3.14,F809)</f>
        <v>0</v>
      </c>
      <c r="G810">
        <f>IF(AND(Raw!M810="OK",Raw!E810="OK"),180*ATAN(SIN((3.14*Raw!L810/180)-(3.14*Raw!D810/180))/COS((3.14*Raw!L810/180)-(3.14*Raw!D810/180)))/3.14,G809)</f>
        <v>26.069999999999997</v>
      </c>
      <c r="H810">
        <f>IF(AND(Raw!I810="OK",Raw!E810="OK"),180*ATAN(SIN((3.14*Raw!H810/180)-(3.14*Raw!D810/180))/COS((3.14*Raw!H810/180)-(3.14*Raw!D810/180)))/3.14,H809)</f>
        <v>14.92</v>
      </c>
      <c r="I810">
        <f>IF(AND(Raw!W810="OK",Raw!Y810="OK"),180*ATAN(SIN((3.14*Raw!V810/180)-(3.14*Raw!X810/180))/COS((3.14*Raw!V810/180)-(3.14*Raw!X810/180)))/3.14,I809)</f>
        <v>12.709999999999999</v>
      </c>
      <c r="J810">
        <f>IF(AND(Raw!U810="OK",Raw!C810="OK"),180*ATAN(SIN((3.14*Raw!T810/180)-(3.14*Raw!B810/180))/COS((3.14*Raw!T810/180)-(3.14*Raw!B810/180)))/3.14,J809)</f>
        <v>2.359999999999999</v>
      </c>
      <c r="K810">
        <f>IF(AND(Raw!M810="OK",Raw!AA810="OK"),180*ATAN(SIN((3.14*Raw!L810/180)-(3.14*Raw!Z810/180))/COS((3.14*Raw!L810/180)-(3.14*Raw!Z810/180)))/3.14,K809)</f>
        <v>16.91</v>
      </c>
      <c r="L810">
        <f>IF(AND(Raw!I810="OK",Raw!AA810="OK"),180*ATAN(SIN((3.14*Raw!H810/180)-(3.14*Raw!Z810/180))/COS((3.14*Raw!H810/180)-(3.14*Raw!Z810/180)))/3.14,L809)</f>
        <v>5.76</v>
      </c>
      <c r="M810">
        <f>IF(AND(Raw!I810="OK",Raw!G810="OK"),180*ATAN(SIN((3.14*Raw!H810/180)-(3.14*Raw!F810/180))/COS((3.14*Raw!H810/180)-(3.14*Raw!F810/180)))/3.14,M809)</f>
        <v>0</v>
      </c>
      <c r="N810">
        <f>IF(AND(Raw!O810="OK",Raw!S810="OK"),180*ATAN(SIN((3.14*Raw!N810/180)-(3.14*Raw!R810/180))/COS((3.14*Raw!N810/180)-(3.14*Raw!R810/180)))/3.14,N809)</f>
        <v>1.7900000000000003</v>
      </c>
      <c r="O810">
        <f>IF(AND(Raw!M810="OK",Raw!K810="OK"),180*ATAN(SIN((3.14*Raw!L810/180)-(3.14*Raw!J810/180))/COS((3.14*Raw!L810/180)-(3.14*Raw!J810/180)))/3.14,O809)</f>
        <v>1.0099999999999993</v>
      </c>
      <c r="P810">
        <f>IF(AND(Raw!M810="OK",Raw!I810="OK"),180*ATAN(SIN((3.14*Raw!L810/180)-(3.14*Raw!H810/180))/COS((3.14*Raw!L810/180)-(3.14*Raw!H810/180)))/3.14,P809)</f>
        <v>11.15</v>
      </c>
    </row>
    <row r="811" spans="1:16" x14ac:dyDescent="0.25">
      <c r="A811" s="1" t="str">
        <f>Raw!A811</f>
        <v>26-07-2020 13:29:00</v>
      </c>
      <c r="B811">
        <f>IF(AND(Raw!K811="OK",Raw!C811="OK"),180*ATAN(SIN((3.14*Raw!J811/180)-(3.14*Raw!B811/180))/COS((3.14*Raw!J811/180)-(3.14*Raw!B811/180)))/3.14,B810)</f>
        <v>32.080000000000013</v>
      </c>
      <c r="C811">
        <f>IF(AND(Raw!O811="OK",Raw!C811="OK"),180*ATAN(SIN((3.14*Raw!N811/180)-(3.14*Raw!B811/180))/COS((3.14*Raw!N811/180)-(3.14*Raw!B811/180)))/3.14,C810)</f>
        <v>24.409999999999965</v>
      </c>
      <c r="D811">
        <f>IF(AND(Raw!K811="OK",Raw!O811="OK"),180*ATAN(SIN((3.14*Raw!J811/180)-(3.14*Raw!N811/180))/COS((3.14*Raw!J811/180)-(3.14*Raw!N811/180)))/3.14,D810)</f>
        <v>7.6700000000000461</v>
      </c>
      <c r="E811">
        <f>IF(AND(Raw!Q811="OK",Raw!C811="OK"),180*ATAN(SIN((3.14*Raw!P811/180)-(3.14*Raw!B811/180))/COS((3.14*Raw!P811/180)-(3.14*Raw!B811/180)))/3.14,E810)</f>
        <v>0</v>
      </c>
      <c r="F811">
        <f>IF(AND(Raw!O811="OK",Raw!Q811="OK"),180*ATAN(SIN((3.14*Raw!N811/180)-(3.14*Raw!P811/180))/COS((3.14*Raw!N811/180)-(3.14*Raw!P811/180)))/3.14,F810)</f>
        <v>0</v>
      </c>
      <c r="G811">
        <f>IF(AND(Raw!M811="OK",Raw!E811="OK"),180*ATAN(SIN((3.14*Raw!L811/180)-(3.14*Raw!D811/180))/COS((3.14*Raw!L811/180)-(3.14*Raw!D811/180)))/3.14,G810)</f>
        <v>26.20000000000001</v>
      </c>
      <c r="H811">
        <f>IF(AND(Raw!I811="OK",Raw!E811="OK"),180*ATAN(SIN((3.14*Raw!H811/180)-(3.14*Raw!D811/180))/COS((3.14*Raw!H811/180)-(3.14*Raw!D811/180)))/3.14,H810)</f>
        <v>15.05999999999999</v>
      </c>
      <c r="I811">
        <f>IF(AND(Raw!W811="OK",Raw!Y811="OK"),180*ATAN(SIN((3.14*Raw!V811/180)-(3.14*Raw!X811/180))/COS((3.14*Raw!V811/180)-(3.14*Raw!X811/180)))/3.14,I810)</f>
        <v>12.789999999999985</v>
      </c>
      <c r="J811">
        <f>IF(AND(Raw!U811="OK",Raw!C811="OK"),180*ATAN(SIN((3.14*Raw!T811/180)-(3.14*Raw!B811/180))/COS((3.14*Raw!T811/180)-(3.14*Raw!B811/180)))/3.14,J810)</f>
        <v>2.3499999999999686</v>
      </c>
      <c r="K811">
        <f>IF(AND(Raw!M811="OK",Raw!AA811="OK"),180*ATAN(SIN((3.14*Raw!L811/180)-(3.14*Raw!Z811/180))/COS((3.14*Raw!L811/180)-(3.14*Raw!Z811/180)))/3.14,K810)</f>
        <v>16.899999999999999</v>
      </c>
      <c r="L811">
        <f>IF(AND(Raw!I811="OK",Raw!AA811="OK"),180*ATAN(SIN((3.14*Raw!H811/180)-(3.14*Raw!Z811/180))/COS((3.14*Raw!H811/180)-(3.14*Raw!Z811/180)))/3.14,L810)</f>
        <v>5.7599999999999811</v>
      </c>
      <c r="M811">
        <f>IF(AND(Raw!I811="OK",Raw!G811="OK"),180*ATAN(SIN((3.14*Raw!H811/180)-(3.14*Raw!F811/180))/COS((3.14*Raw!H811/180)-(3.14*Raw!F811/180)))/3.14,M810)</f>
        <v>0</v>
      </c>
      <c r="N811">
        <f>IF(AND(Raw!O811="OK",Raw!S811="OK"),180*ATAN(SIN((3.14*Raw!N811/180)-(3.14*Raw!R811/180))/COS((3.14*Raw!N811/180)-(3.14*Raw!R811/180)))/3.14,N810)</f>
        <v>1.8599999999999657</v>
      </c>
      <c r="O811">
        <f>IF(AND(Raw!M811="OK",Raw!K811="OK"),180*ATAN(SIN((3.14*Raw!L811/180)-(3.14*Raw!J811/180))/COS((3.14*Raw!L811/180)-(3.14*Raw!J811/180)))/3.14,O810)</f>
        <v>0.86999999999999711</v>
      </c>
      <c r="P811">
        <f>IF(AND(Raw!M811="OK",Raw!I811="OK"),180*ATAN(SIN((3.14*Raw!L811/180)-(3.14*Raw!H811/180))/COS((3.14*Raw!L811/180)-(3.14*Raw!H811/180)))/3.14,P810)</f>
        <v>11.14000000000002</v>
      </c>
    </row>
    <row r="812" spans="1:16" x14ac:dyDescent="0.25">
      <c r="A812" s="1" t="str">
        <f>Raw!A812</f>
        <v>26-07-2020 13:30:00</v>
      </c>
      <c r="B812">
        <f>IF(AND(Raw!K812="OK",Raw!C812="OK"),180*ATAN(SIN((3.14*Raw!J812/180)-(3.14*Raw!B812/180))/COS((3.14*Raw!J812/180)-(3.14*Raw!B812/180)))/3.14,B811)</f>
        <v>31.87</v>
      </c>
      <c r="C812">
        <f>IF(AND(Raw!O812="OK",Raw!C812="OK"),180*ATAN(SIN((3.14*Raw!N812/180)-(3.14*Raw!B812/180))/COS((3.14*Raw!N812/180)-(3.14*Raw!B812/180)))/3.14,C811)</f>
        <v>24.160000000000007</v>
      </c>
      <c r="D812">
        <f>IF(AND(Raw!K812="OK",Raw!O812="OK"),180*ATAN(SIN((3.14*Raw!J812/180)-(3.14*Raw!N812/180))/COS((3.14*Raw!J812/180)-(3.14*Raw!N812/180)))/3.14,D811)</f>
        <v>7.7100000000000026</v>
      </c>
      <c r="E812">
        <f>IF(AND(Raw!Q812="OK",Raw!C812="OK"),180*ATAN(SIN((3.14*Raw!P812/180)-(3.14*Raw!B812/180))/COS((3.14*Raw!P812/180)-(3.14*Raw!B812/180)))/3.14,E811)</f>
        <v>0</v>
      </c>
      <c r="F812">
        <f>IF(AND(Raw!O812="OK",Raw!Q812="OK"),180*ATAN(SIN((3.14*Raw!N812/180)-(3.14*Raw!P812/180))/COS((3.14*Raw!N812/180)-(3.14*Raw!P812/180)))/3.14,F811)</f>
        <v>0</v>
      </c>
      <c r="G812">
        <f>IF(AND(Raw!M812="OK",Raw!E812="OK"),180*ATAN(SIN((3.14*Raw!L812/180)-(3.14*Raw!D812/180))/COS((3.14*Raw!L812/180)-(3.14*Raw!D812/180)))/3.14,G811)</f>
        <v>26.24000000000002</v>
      </c>
      <c r="H812">
        <f>IF(AND(Raw!I812="OK",Raw!E812="OK"),180*ATAN(SIN((3.14*Raw!H812/180)-(3.14*Raw!D812/180))/COS((3.14*Raw!H812/180)-(3.14*Raw!D812/180)))/3.14,H811)</f>
        <v>15.109999999999998</v>
      </c>
      <c r="I812">
        <f>IF(AND(Raw!W812="OK",Raw!Y812="OK"),180*ATAN(SIN((3.14*Raw!V812/180)-(3.14*Raw!X812/180))/COS((3.14*Raw!V812/180)-(3.14*Raw!X812/180)))/3.14,I811)</f>
        <v>12.820000000000002</v>
      </c>
      <c r="J812">
        <f>IF(AND(Raw!U812="OK",Raw!C812="OK"),180*ATAN(SIN((3.14*Raw!T812/180)-(3.14*Raw!B812/180))/COS((3.14*Raw!T812/180)-(3.14*Raw!B812/180)))/3.14,J811)</f>
        <v>2.280000000000006</v>
      </c>
      <c r="K812">
        <f>IF(AND(Raw!M812="OK",Raw!AA812="OK"),180*ATAN(SIN((3.14*Raw!L812/180)-(3.14*Raw!Z812/180))/COS((3.14*Raw!L812/180)-(3.14*Raw!Z812/180)))/3.14,K811)</f>
        <v>16.870000000000008</v>
      </c>
      <c r="L812">
        <f>IF(AND(Raw!I812="OK",Raw!AA812="OK"),180*ATAN(SIN((3.14*Raw!H812/180)-(3.14*Raw!Z812/180))/COS((3.14*Raw!H812/180)-(3.14*Raw!Z812/180)))/3.14,L811)</f>
        <v>5.7399999999999913</v>
      </c>
      <c r="M812">
        <f>IF(AND(Raw!I812="OK",Raw!G812="OK"),180*ATAN(SIN((3.14*Raw!H812/180)-(3.14*Raw!F812/180))/COS((3.14*Raw!H812/180)-(3.14*Raw!F812/180)))/3.14,M811)</f>
        <v>0</v>
      </c>
      <c r="N812">
        <f>IF(AND(Raw!O812="OK",Raw!S812="OK"),180*ATAN(SIN((3.14*Raw!N812/180)-(3.14*Raw!R812/180))/COS((3.14*Raw!N812/180)-(3.14*Raw!R812/180)))/3.14,N811)</f>
        <v>1.7500000000000087</v>
      </c>
      <c r="O812">
        <f>IF(AND(Raw!M812="OK",Raw!K812="OK"),180*ATAN(SIN((3.14*Raw!L812/180)-(3.14*Raw!J812/180))/COS((3.14*Raw!L812/180)-(3.14*Raw!J812/180)))/3.14,O811)</f>
        <v>0.92000000000000637</v>
      </c>
      <c r="P812">
        <f>IF(AND(Raw!M812="OK",Raw!I812="OK"),180*ATAN(SIN((3.14*Raw!L812/180)-(3.14*Raw!H812/180))/COS((3.14*Raw!L812/180)-(3.14*Raw!H812/180)))/3.14,P811)</f>
        <v>11.130000000000017</v>
      </c>
    </row>
    <row r="813" spans="1:16" x14ac:dyDescent="0.25">
      <c r="A813" s="1" t="str">
        <f>Raw!A813</f>
        <v>26-07-2020 13:31:00</v>
      </c>
      <c r="B813">
        <f>IF(AND(Raw!K813="OK",Raw!C813="OK"),180*ATAN(SIN((3.14*Raw!J813/180)-(3.14*Raw!B813/180))/COS((3.14*Raw!J813/180)-(3.14*Raw!B813/180)))/3.14,B812)</f>
        <v>32.049999999999997</v>
      </c>
      <c r="C813">
        <f>IF(AND(Raw!O813="OK",Raw!C813="OK"),180*ATAN(SIN((3.14*Raw!N813/180)-(3.14*Raw!B813/180))/COS((3.14*Raw!N813/180)-(3.14*Raw!B813/180)))/3.14,C812)</f>
        <v>24.370000000000005</v>
      </c>
      <c r="D813">
        <f>IF(AND(Raw!K813="OK",Raw!O813="OK"),180*ATAN(SIN((3.14*Raw!J813/180)-(3.14*Raw!N813/180))/COS((3.14*Raw!J813/180)-(3.14*Raw!N813/180)))/3.14,D812)</f>
        <v>7.6799999999999899</v>
      </c>
      <c r="E813">
        <f>IF(AND(Raw!Q813="OK",Raw!C813="OK"),180*ATAN(SIN((3.14*Raw!P813/180)-(3.14*Raw!B813/180))/COS((3.14*Raw!P813/180)-(3.14*Raw!B813/180)))/3.14,E812)</f>
        <v>0</v>
      </c>
      <c r="F813">
        <f>IF(AND(Raw!O813="OK",Raw!Q813="OK"),180*ATAN(SIN((3.14*Raw!N813/180)-(3.14*Raw!P813/180))/COS((3.14*Raw!N813/180)-(3.14*Raw!P813/180)))/3.14,F812)</f>
        <v>0</v>
      </c>
      <c r="G813">
        <f>IF(AND(Raw!M813="OK",Raw!E813="OK"),180*ATAN(SIN((3.14*Raw!L813/180)-(3.14*Raw!D813/180))/COS((3.14*Raw!L813/180)-(3.14*Raw!D813/180)))/3.14,G812)</f>
        <v>26.3</v>
      </c>
      <c r="H813">
        <f>IF(AND(Raw!I813="OK",Raw!E813="OK"),180*ATAN(SIN((3.14*Raw!H813/180)-(3.14*Raw!D813/180))/COS((3.14*Raw!H813/180)-(3.14*Raw!D813/180)))/3.14,H812)</f>
        <v>15.180000000000001</v>
      </c>
      <c r="I813">
        <f>IF(AND(Raw!W813="OK",Raw!Y813="OK"),180*ATAN(SIN((3.14*Raw!V813/180)-(3.14*Raw!X813/180))/COS((3.14*Raw!V813/180)-(3.14*Raw!X813/180)))/3.14,I812)</f>
        <v>12.819999999999997</v>
      </c>
      <c r="J813">
        <f>IF(AND(Raw!U813="OK",Raw!C813="OK"),180*ATAN(SIN((3.14*Raw!T813/180)-(3.14*Raw!B813/180))/COS((3.14*Raw!T813/180)-(3.14*Raw!B813/180)))/3.14,J812)</f>
        <v>2.2800000000000029</v>
      </c>
      <c r="K813">
        <f>IF(AND(Raw!M813="OK",Raw!AA813="OK"),180*ATAN(SIN((3.14*Raw!L813/180)-(3.14*Raw!Z813/180))/COS((3.14*Raw!L813/180)-(3.14*Raw!Z813/180)))/3.14,K812)</f>
        <v>16.840000000000003</v>
      </c>
      <c r="L813">
        <f>IF(AND(Raw!I813="OK",Raw!AA813="OK"),180*ATAN(SIN((3.14*Raw!H813/180)-(3.14*Raw!Z813/180))/COS((3.14*Raw!H813/180)-(3.14*Raw!Z813/180)))/3.14,L812)</f>
        <v>5.72</v>
      </c>
      <c r="M813">
        <f>IF(AND(Raw!I813="OK",Raw!G813="OK"),180*ATAN(SIN((3.14*Raw!H813/180)-(3.14*Raw!F813/180))/COS((3.14*Raw!H813/180)-(3.14*Raw!F813/180)))/3.14,M812)</f>
        <v>0</v>
      </c>
      <c r="N813">
        <f>IF(AND(Raw!O813="OK",Raw!S813="OK"),180*ATAN(SIN((3.14*Raw!N813/180)-(3.14*Raw!R813/180))/COS((3.14*Raw!N813/180)-(3.14*Raw!R813/180)))/3.14,N812)</f>
        <v>1.8699999999999994</v>
      </c>
      <c r="O813">
        <f>IF(AND(Raw!M813="OK",Raw!K813="OK"),180*ATAN(SIN((3.14*Raw!L813/180)-(3.14*Raw!J813/180))/COS((3.14*Raw!L813/180)-(3.14*Raw!J813/180)))/3.14,O812)</f>
        <v>0.86000000000000798</v>
      </c>
      <c r="P813">
        <f>IF(AND(Raw!M813="OK",Raw!I813="OK"),180*ATAN(SIN((3.14*Raw!L813/180)-(3.14*Raw!H813/180))/COS((3.14*Raw!L813/180)-(3.14*Raw!H813/180)))/3.14,P812)</f>
        <v>11.120000000000003</v>
      </c>
    </row>
    <row r="814" spans="1:16" x14ac:dyDescent="0.25">
      <c r="A814" s="1" t="str">
        <f>Raw!A814</f>
        <v>26-07-2020 13:32:00</v>
      </c>
      <c r="B814">
        <f>IF(AND(Raw!K814="OK",Raw!C814="OK"),180*ATAN(SIN((3.14*Raw!J814/180)-(3.14*Raw!B814/180))/COS((3.14*Raw!J814/180)-(3.14*Raw!B814/180)))/3.14,B813)</f>
        <v>32.260000000000019</v>
      </c>
      <c r="C814">
        <f>IF(AND(Raw!O814="OK",Raw!C814="OK"),180*ATAN(SIN((3.14*Raw!N814/180)-(3.14*Raw!B814/180))/COS((3.14*Raw!N814/180)-(3.14*Raw!B814/180)))/3.14,C813)</f>
        <v>24.619999999999994</v>
      </c>
      <c r="D814">
        <f>IF(AND(Raw!K814="OK",Raw!O814="OK"),180*ATAN(SIN((3.14*Raw!J814/180)-(3.14*Raw!N814/180))/COS((3.14*Raw!J814/180)-(3.14*Raw!N814/180)))/3.14,D813)</f>
        <v>7.6400000000000281</v>
      </c>
      <c r="E814">
        <f>IF(AND(Raw!Q814="OK",Raw!C814="OK"),180*ATAN(SIN((3.14*Raw!P814/180)-(3.14*Raw!B814/180))/COS((3.14*Raw!P814/180)-(3.14*Raw!B814/180)))/3.14,E813)</f>
        <v>0</v>
      </c>
      <c r="F814">
        <f>IF(AND(Raw!O814="OK",Raw!Q814="OK"),180*ATAN(SIN((3.14*Raw!N814/180)-(3.14*Raw!P814/180))/COS((3.14*Raw!N814/180)-(3.14*Raw!P814/180)))/3.14,F813)</f>
        <v>0</v>
      </c>
      <c r="G814">
        <f>IF(AND(Raw!M814="OK",Raw!E814="OK"),180*ATAN(SIN((3.14*Raw!L814/180)-(3.14*Raw!D814/180))/COS((3.14*Raw!L814/180)-(3.14*Raw!D814/180)))/3.14,G813)</f>
        <v>26.479999999999986</v>
      </c>
      <c r="H814">
        <f>IF(AND(Raw!I814="OK",Raw!E814="OK"),180*ATAN(SIN((3.14*Raw!H814/180)-(3.14*Raw!D814/180))/COS((3.14*Raw!H814/180)-(3.14*Raw!D814/180)))/3.14,H813)</f>
        <v>15.32999999999997</v>
      </c>
      <c r="I814">
        <f>IF(AND(Raw!W814="OK",Raw!Y814="OK"),180*ATAN(SIN((3.14*Raw!V814/180)-(3.14*Raw!X814/180))/COS((3.14*Raw!V814/180)-(3.14*Raw!X814/180)))/3.14,I813)</f>
        <v>12.890000000000029</v>
      </c>
      <c r="J814">
        <f>IF(AND(Raw!U814="OK",Raw!C814="OK"),180*ATAN(SIN((3.14*Raw!T814/180)-(3.14*Raw!B814/180))/COS((3.14*Raw!T814/180)-(3.14*Raw!B814/180)))/3.14,J813)</f>
        <v>2.2500000000000004</v>
      </c>
      <c r="K814">
        <f>IF(AND(Raw!M814="OK",Raw!AA814="OK"),180*ATAN(SIN((3.14*Raw!L814/180)-(3.14*Raw!Z814/180))/COS((3.14*Raw!L814/180)-(3.14*Raw!Z814/180)))/3.14,K813)</f>
        <v>16.859999999999967</v>
      </c>
      <c r="L814">
        <f>IF(AND(Raw!I814="OK",Raw!AA814="OK"),180*ATAN(SIN((3.14*Raw!H814/180)-(3.14*Raw!Z814/180))/COS((3.14*Raw!H814/180)-(3.14*Raw!Z814/180)))/3.14,L813)</f>
        <v>5.7099999999999591</v>
      </c>
      <c r="M814">
        <f>IF(AND(Raw!I814="OK",Raw!G814="OK"),180*ATAN(SIN((3.14*Raw!H814/180)-(3.14*Raw!F814/180))/COS((3.14*Raw!H814/180)-(3.14*Raw!F814/180)))/3.14,M813)</f>
        <v>0</v>
      </c>
      <c r="N814">
        <f>IF(AND(Raw!O814="OK",Raw!S814="OK"),180*ATAN(SIN((3.14*Raw!N814/180)-(3.14*Raw!R814/180))/COS((3.14*Raw!N814/180)-(3.14*Raw!R814/180)))/3.14,N813)</f>
        <v>1.9299999999999915</v>
      </c>
      <c r="O814">
        <f>IF(AND(Raw!M814="OK",Raw!K814="OK"),180*ATAN(SIN((3.14*Raw!L814/180)-(3.14*Raw!J814/180))/COS((3.14*Raw!L814/180)-(3.14*Raw!J814/180)))/3.14,O813)</f>
        <v>0.88999999999997537</v>
      </c>
      <c r="P814">
        <f>IF(AND(Raw!M814="OK",Raw!I814="OK"),180*ATAN(SIN((3.14*Raw!L814/180)-(3.14*Raw!H814/180))/COS((3.14*Raw!L814/180)-(3.14*Raw!H814/180)))/3.14,P813)</f>
        <v>11.150000000000007</v>
      </c>
    </row>
    <row r="815" spans="1:16" x14ac:dyDescent="0.25">
      <c r="A815" s="1" t="str">
        <f>Raw!A815</f>
        <v>26-07-2020 13:33:00</v>
      </c>
      <c r="B815">
        <f>IF(AND(Raw!K815="OK",Raw!C815="OK"),180*ATAN(SIN((3.14*Raw!J815/180)-(3.14*Raw!B815/180))/COS((3.14*Raw!J815/180)-(3.14*Raw!B815/180)))/3.14,B814)</f>
        <v>32.549999999999997</v>
      </c>
      <c r="C815">
        <f>IF(AND(Raw!O815="OK",Raw!C815="OK"),180*ATAN(SIN((3.14*Raw!N815/180)-(3.14*Raw!B815/180))/COS((3.14*Raw!N815/180)-(3.14*Raw!B815/180)))/3.14,C814)</f>
        <v>24.900000000000006</v>
      </c>
      <c r="D815">
        <f>IF(AND(Raw!K815="OK",Raw!O815="OK"),180*ATAN(SIN((3.14*Raw!J815/180)-(3.14*Raw!N815/180))/COS((3.14*Raw!J815/180)-(3.14*Raw!N815/180)))/3.14,D814)</f>
        <v>7.6499999999999906</v>
      </c>
      <c r="E815">
        <f>IF(AND(Raw!Q815="OK",Raw!C815="OK"),180*ATAN(SIN((3.14*Raw!P815/180)-(3.14*Raw!B815/180))/COS((3.14*Raw!P815/180)-(3.14*Raw!B815/180)))/3.14,E814)</f>
        <v>0</v>
      </c>
      <c r="F815">
        <f>IF(AND(Raw!O815="OK",Raw!Q815="OK"),180*ATAN(SIN((3.14*Raw!N815/180)-(3.14*Raw!P815/180))/COS((3.14*Raw!N815/180)-(3.14*Raw!P815/180)))/3.14,F814)</f>
        <v>0</v>
      </c>
      <c r="G815">
        <f>IF(AND(Raw!M815="OK",Raw!E815="OK"),180*ATAN(SIN((3.14*Raw!L815/180)-(3.14*Raw!D815/180))/COS((3.14*Raw!L815/180)-(3.14*Raw!D815/180)))/3.14,G814)</f>
        <v>26.540000000000006</v>
      </c>
      <c r="H815">
        <f>IF(AND(Raw!I815="OK",Raw!E815="OK"),180*ATAN(SIN((3.14*Raw!H815/180)-(3.14*Raw!D815/180))/COS((3.14*Raw!H815/180)-(3.14*Raw!D815/180)))/3.14,H814)</f>
        <v>15.379999999999997</v>
      </c>
      <c r="I815">
        <f>IF(AND(Raw!W815="OK",Raw!Y815="OK"),180*ATAN(SIN((3.14*Raw!V815/180)-(3.14*Raw!X815/180))/COS((3.14*Raw!V815/180)-(3.14*Raw!X815/180)))/3.14,I814)</f>
        <v>12.87</v>
      </c>
      <c r="J815">
        <f>IF(AND(Raw!U815="OK",Raw!C815="OK"),180*ATAN(SIN((3.14*Raw!T815/180)-(3.14*Raw!B815/180))/COS((3.14*Raw!T815/180)-(3.14*Raw!B815/180)))/3.14,J814)</f>
        <v>2.3400000000000043</v>
      </c>
      <c r="K815">
        <f>IF(AND(Raw!M815="OK",Raw!AA815="OK"),180*ATAN(SIN((3.14*Raw!L815/180)-(3.14*Raw!Z815/180))/COS((3.14*Raw!L815/180)-(3.14*Raw!Z815/180)))/3.14,K814)</f>
        <v>16.850000000000012</v>
      </c>
      <c r="L815">
        <f>IF(AND(Raw!I815="OK",Raw!AA815="OK"),180*ATAN(SIN((3.14*Raw!H815/180)-(3.14*Raw!Z815/180))/COS((3.14*Raw!H815/180)-(3.14*Raw!Z815/180)))/3.14,L814)</f>
        <v>5.6900000000000057</v>
      </c>
      <c r="M815">
        <f>IF(AND(Raw!I815="OK",Raw!G815="OK"),180*ATAN(SIN((3.14*Raw!H815/180)-(3.14*Raw!F815/180))/COS((3.14*Raw!H815/180)-(3.14*Raw!F815/180)))/3.14,M814)</f>
        <v>0</v>
      </c>
      <c r="N815">
        <f>IF(AND(Raw!O815="OK",Raw!S815="OK"),180*ATAN(SIN((3.14*Raw!N815/180)-(3.14*Raw!R815/180))/COS((3.14*Raw!N815/180)-(3.14*Raw!R815/180)))/3.14,N814)</f>
        <v>1.9699999999999986</v>
      </c>
      <c r="O815">
        <f>IF(AND(Raw!M815="OK",Raw!K815="OK"),180*ATAN(SIN((3.14*Raw!L815/180)-(3.14*Raw!J815/180))/COS((3.14*Raw!L815/180)-(3.14*Raw!J815/180)))/3.14,O814)</f>
        <v>0.88000000000001166</v>
      </c>
      <c r="P815">
        <f>IF(AND(Raw!M815="OK",Raw!I815="OK"),180*ATAN(SIN((3.14*Raw!L815/180)-(3.14*Raw!H815/180))/COS((3.14*Raw!L815/180)-(3.14*Raw!H815/180)))/3.14,P814)</f>
        <v>11.160000000000011</v>
      </c>
    </row>
    <row r="816" spans="1:16" x14ac:dyDescent="0.25">
      <c r="A816" s="1" t="str">
        <f>Raw!A816</f>
        <v>26-07-2020 13:34:00</v>
      </c>
      <c r="B816">
        <f>IF(AND(Raw!K816="OK",Raw!C816="OK"),180*ATAN(SIN((3.14*Raw!J816/180)-(3.14*Raw!B816/180))/COS((3.14*Raw!J816/180)-(3.14*Raw!B816/180)))/3.14,B815)</f>
        <v>32.452597226855296</v>
      </c>
      <c r="C816">
        <f>IF(AND(Raw!O816="OK",Raw!C816="OK"),180*ATAN(SIN((3.14*Raw!N816/180)-(3.14*Raw!B816/180))/COS((3.14*Raw!N816/180)-(3.14*Raw!B816/180)))/3.14,C815)</f>
        <v>24.782597226855277</v>
      </c>
      <c r="D816">
        <f>IF(AND(Raw!K816="OK",Raw!O816="OK"),180*ATAN(SIN((3.14*Raw!J816/180)-(3.14*Raw!N816/180))/COS((3.14*Raw!J816/180)-(3.14*Raw!N816/180)))/3.14,D815)</f>
        <v>7.6699999999999937</v>
      </c>
      <c r="E816">
        <f>IF(AND(Raw!Q816="OK",Raw!C816="OK"),180*ATAN(SIN((3.14*Raw!P816/180)-(3.14*Raw!B816/180))/COS((3.14*Raw!P816/180)-(3.14*Raw!B816/180)))/3.14,E815)</f>
        <v>0</v>
      </c>
      <c r="F816">
        <f>IF(AND(Raw!O816="OK",Raw!Q816="OK"),180*ATAN(SIN((3.14*Raw!N816/180)-(3.14*Raw!P816/180))/COS((3.14*Raw!N816/180)-(3.14*Raw!P816/180)))/3.14,F815)</f>
        <v>0</v>
      </c>
      <c r="G816">
        <f>IF(AND(Raw!M816="OK",Raw!E816="OK"),180*ATAN(SIN((3.14*Raw!L816/180)-(3.14*Raw!D816/180))/COS((3.14*Raw!L816/180)-(3.14*Raw!D816/180)))/3.14,G815)</f>
        <v>26.3</v>
      </c>
      <c r="H816">
        <f>IF(AND(Raw!I816="OK",Raw!E816="OK"),180*ATAN(SIN((3.14*Raw!H816/180)-(3.14*Raw!D816/180))/COS((3.14*Raw!H816/180)-(3.14*Raw!D816/180)))/3.14,H815)</f>
        <v>15.140000000000002</v>
      </c>
      <c r="I816">
        <f>IF(AND(Raw!W816="OK",Raw!Y816="OK"),180*ATAN(SIN((3.14*Raw!V816/180)-(3.14*Raw!X816/180))/COS((3.14*Raw!V816/180)-(3.14*Raw!X816/180)))/3.14,I815)</f>
        <v>12.840000000000034</v>
      </c>
      <c r="J816">
        <f>IF(AND(Raw!U816="OK",Raw!C816="OK"),180*ATAN(SIN((3.14*Raw!T816/180)-(3.14*Raw!B816/180))/COS((3.14*Raw!T816/180)-(3.14*Raw!B816/180)))/3.14,J815)</f>
        <v>2.5725972268553137</v>
      </c>
      <c r="K816">
        <f>IF(AND(Raw!M816="OK",Raw!AA816="OK"),180*ATAN(SIN((3.14*Raw!L816/180)-(3.14*Raw!Z816/180))/COS((3.14*Raw!L816/180)-(3.14*Raw!Z816/180)))/3.14,K815)</f>
        <v>16.829999999999977</v>
      </c>
      <c r="L816">
        <f>IF(AND(Raw!I816="OK",Raw!AA816="OK"),180*ATAN(SIN((3.14*Raw!H816/180)-(3.14*Raw!Z816/180))/COS((3.14*Raw!H816/180)-(3.14*Raw!Z816/180)))/3.14,L815)</f>
        <v>5.6699999999999777</v>
      </c>
      <c r="M816">
        <f>IF(AND(Raw!I816="OK",Raw!G816="OK"),180*ATAN(SIN((3.14*Raw!H816/180)-(3.14*Raw!F816/180))/COS((3.14*Raw!H816/180)-(3.14*Raw!F816/180)))/3.14,M815)</f>
        <v>0</v>
      </c>
      <c r="N816">
        <f>IF(AND(Raw!O816="OK",Raw!S816="OK"),180*ATAN(SIN((3.14*Raw!N816/180)-(3.14*Raw!R816/180))/COS((3.14*Raw!N816/180)-(3.14*Raw!R816/180)))/3.14,N815)</f>
        <v>1.8799999999999948</v>
      </c>
      <c r="O816">
        <f>IF(AND(Raw!M816="OK",Raw!K816="OK"),180*ATAN(SIN((3.14*Raw!L816/180)-(3.14*Raw!J816/180))/COS((3.14*Raw!L816/180)-(3.14*Raw!J816/180)))/3.14,O815)</f>
        <v>0.84999999999999321</v>
      </c>
      <c r="P816">
        <f>IF(AND(Raw!M816="OK",Raw!I816="OK"),180*ATAN(SIN((3.14*Raw!L816/180)-(3.14*Raw!H816/180))/COS((3.14*Raw!L816/180)-(3.14*Raw!H816/180)))/3.14,P815)</f>
        <v>11.159999999999998</v>
      </c>
    </row>
    <row r="817" spans="1:16" x14ac:dyDescent="0.25">
      <c r="A817" s="1" t="str">
        <f>Raw!A817</f>
        <v>26-07-2020 13:35:00</v>
      </c>
      <c r="B817">
        <f>IF(AND(Raw!K817="OK",Raw!C817="OK"),180*ATAN(SIN((3.14*Raw!J817/180)-(3.14*Raw!B817/180))/COS((3.14*Raw!J817/180)-(3.14*Raw!B817/180)))/3.14,B816)</f>
        <v>32.469999999999992</v>
      </c>
      <c r="C817">
        <f>IF(AND(Raw!O817="OK",Raw!C817="OK"),180*ATAN(SIN((3.14*Raw!N817/180)-(3.14*Raw!B817/180))/COS((3.14*Raw!N817/180)-(3.14*Raw!B817/180)))/3.14,C816)</f>
        <v>24.779999999999973</v>
      </c>
      <c r="D817">
        <f>IF(AND(Raw!K817="OK",Raw!O817="OK"),180*ATAN(SIN((3.14*Raw!J817/180)-(3.14*Raw!N817/180))/COS((3.14*Raw!J817/180)-(3.14*Raw!N817/180)))/3.14,D816)</f>
        <v>7.6900000000000244</v>
      </c>
      <c r="E817">
        <f>IF(AND(Raw!Q817="OK",Raw!C817="OK"),180*ATAN(SIN((3.14*Raw!P817/180)-(3.14*Raw!B817/180))/COS((3.14*Raw!P817/180)-(3.14*Raw!B817/180)))/3.14,E816)</f>
        <v>0</v>
      </c>
      <c r="F817">
        <f>IF(AND(Raw!O817="OK",Raw!Q817="OK"),180*ATAN(SIN((3.14*Raw!N817/180)-(3.14*Raw!P817/180))/COS((3.14*Raw!N817/180)-(3.14*Raw!P817/180)))/3.14,F816)</f>
        <v>0</v>
      </c>
      <c r="G817">
        <f>IF(AND(Raw!M817="OK",Raw!E817="OK"),180*ATAN(SIN((3.14*Raw!L817/180)-(3.14*Raw!D817/180))/COS((3.14*Raw!L817/180)-(3.14*Raw!D817/180)))/3.14,G816)</f>
        <v>26.5</v>
      </c>
      <c r="H817">
        <f>IF(AND(Raw!I817="OK",Raw!E817="OK"),180*ATAN(SIN((3.14*Raw!H817/180)-(3.14*Raw!D817/180))/COS((3.14*Raw!H817/180)-(3.14*Raw!D817/180)))/3.14,H816)</f>
        <v>15.289999999999994</v>
      </c>
      <c r="I817">
        <f>IF(AND(Raw!W817="OK",Raw!Y817="OK"),180*ATAN(SIN((3.14*Raw!V817/180)-(3.14*Raw!X817/180))/COS((3.14*Raw!V817/180)-(3.14*Raw!X817/180)))/3.14,I816)</f>
        <v>12.849999999999996</v>
      </c>
      <c r="J817">
        <f>IF(AND(Raw!U817="OK",Raw!C817="OK"),180*ATAN(SIN((3.14*Raw!T817/180)-(3.14*Raw!B817/180))/COS((3.14*Raw!T817/180)-(3.14*Raw!B817/180)))/3.14,J816)</f>
        <v>2.3899999999999753</v>
      </c>
      <c r="K817">
        <f>IF(AND(Raw!M817="OK",Raw!AA817="OK"),180*ATAN(SIN((3.14*Raw!L817/180)-(3.14*Raw!Z817/180))/COS((3.14*Raw!L817/180)-(3.14*Raw!Z817/180)))/3.14,K816)</f>
        <v>16.849999999999991</v>
      </c>
      <c r="L817">
        <f>IF(AND(Raw!I817="OK",Raw!AA817="OK"),180*ATAN(SIN((3.14*Raw!H817/180)-(3.14*Raw!Z817/180))/COS((3.14*Raw!H817/180)-(3.14*Raw!Z817/180)))/3.14,L816)</f>
        <v>5.6399999999999837</v>
      </c>
      <c r="M817">
        <f>IF(AND(Raw!I817="OK",Raw!G817="OK"),180*ATAN(SIN((3.14*Raw!H817/180)-(3.14*Raw!F817/180))/COS((3.14*Raw!H817/180)-(3.14*Raw!F817/180)))/3.14,M816)</f>
        <v>0</v>
      </c>
      <c r="N817">
        <f>IF(AND(Raw!O817="OK",Raw!S817="OK"),180*ATAN(SIN((3.14*Raw!N817/180)-(3.14*Raw!R817/180))/COS((3.14*Raw!N817/180)-(3.14*Raw!R817/180)))/3.14,N816)</f>
        <v>1.8699999999999799</v>
      </c>
      <c r="O817">
        <f>IF(AND(Raw!M817="OK",Raw!K817="OK"),180*ATAN(SIN((3.14*Raw!L817/180)-(3.14*Raw!J817/180))/COS((3.14*Raw!L817/180)-(3.14*Raw!J817/180)))/3.14,O816)</f>
        <v>0.83999999999999142</v>
      </c>
      <c r="P817">
        <f>IF(AND(Raw!M817="OK",Raw!I817="OK"),180*ATAN(SIN((3.14*Raw!L817/180)-(3.14*Raw!H817/180))/COS((3.14*Raw!L817/180)-(3.14*Raw!H817/180)))/3.14,P816)</f>
        <v>11.210000000000008</v>
      </c>
    </row>
    <row r="818" spans="1:16" x14ac:dyDescent="0.25">
      <c r="A818" s="1" t="str">
        <f>Raw!A818</f>
        <v>26-07-2020 13:36:00</v>
      </c>
      <c r="B818">
        <f>IF(AND(Raw!K818="OK",Raw!C818="OK"),180*ATAN(SIN((3.14*Raw!J818/180)-(3.14*Raw!B818/180))/COS((3.14*Raw!J818/180)-(3.14*Raw!B818/180)))/3.14,B817)</f>
        <v>32.36</v>
      </c>
      <c r="C818">
        <f>IF(AND(Raw!O818="OK",Raw!C818="OK"),180*ATAN(SIN((3.14*Raw!N818/180)-(3.14*Raw!B818/180))/COS((3.14*Raw!N818/180)-(3.14*Raw!B818/180)))/3.14,C817)</f>
        <v>24.669999999999991</v>
      </c>
      <c r="D818">
        <f>IF(AND(Raw!K818="OK",Raw!O818="OK"),180*ATAN(SIN((3.14*Raw!J818/180)-(3.14*Raw!N818/180))/COS((3.14*Raw!J818/180)-(3.14*Raw!N818/180)))/3.14,D817)</f>
        <v>7.690000000000011</v>
      </c>
      <c r="E818">
        <f>IF(AND(Raw!Q818="OK",Raw!C818="OK"),180*ATAN(SIN((3.14*Raw!P818/180)-(3.14*Raw!B818/180))/COS((3.14*Raw!P818/180)-(3.14*Raw!B818/180)))/3.14,E817)</f>
        <v>0</v>
      </c>
      <c r="F818">
        <f>IF(AND(Raw!O818="OK",Raw!Q818="OK"),180*ATAN(SIN((3.14*Raw!N818/180)-(3.14*Raw!P818/180))/COS((3.14*Raw!N818/180)-(3.14*Raw!P818/180)))/3.14,F817)</f>
        <v>0</v>
      </c>
      <c r="G818">
        <f>IF(AND(Raw!M818="OK",Raw!E818="OK"),180*ATAN(SIN((3.14*Raw!L818/180)-(3.14*Raw!D818/180))/COS((3.14*Raw!L818/180)-(3.14*Raw!D818/180)))/3.14,G817)</f>
        <v>26.419999999999998</v>
      </c>
      <c r="H818">
        <f>IF(AND(Raw!I818="OK",Raw!E818="OK"),180*ATAN(SIN((3.14*Raw!H818/180)-(3.14*Raw!D818/180))/COS((3.14*Raw!H818/180)-(3.14*Raw!D818/180)))/3.14,H817)</f>
        <v>15.269999999999989</v>
      </c>
      <c r="I818">
        <f>IF(AND(Raw!W818="OK",Raw!Y818="OK"),180*ATAN(SIN((3.14*Raw!V818/180)-(3.14*Raw!X818/180))/COS((3.14*Raw!V818/180)-(3.14*Raw!X818/180)))/3.14,I817)</f>
        <v>12.94</v>
      </c>
      <c r="J818">
        <f>IF(AND(Raw!U818="OK",Raw!C818="OK"),180*ATAN(SIN((3.14*Raw!T818/180)-(3.14*Raw!B818/180))/COS((3.14*Raw!T818/180)-(3.14*Raw!B818/180)))/3.14,J817)</f>
        <v>2.3500000000000063</v>
      </c>
      <c r="K818">
        <f>IF(AND(Raw!M818="OK",Raw!AA818="OK"),180*ATAN(SIN((3.14*Raw!L818/180)-(3.14*Raw!Z818/180))/COS((3.14*Raw!L818/180)-(3.14*Raw!Z818/180)))/3.14,K817)</f>
        <v>16.800000000000008</v>
      </c>
      <c r="L818">
        <f>IF(AND(Raw!I818="OK",Raw!AA818="OK"),180*ATAN(SIN((3.14*Raw!H818/180)-(3.14*Raw!Z818/180))/COS((3.14*Raw!H818/180)-(3.14*Raw!Z818/180)))/3.14,L817)</f>
        <v>5.6499999999999995</v>
      </c>
      <c r="M818">
        <f>IF(AND(Raw!I818="OK",Raw!G818="OK"),180*ATAN(SIN((3.14*Raw!H818/180)-(3.14*Raw!F818/180))/COS((3.14*Raw!H818/180)-(3.14*Raw!F818/180)))/3.14,M817)</f>
        <v>0</v>
      </c>
      <c r="N818">
        <f>IF(AND(Raw!O818="OK",Raw!S818="OK"),180*ATAN(SIN((3.14*Raw!N818/180)-(3.14*Raw!R818/180))/COS((3.14*Raw!N818/180)-(3.14*Raw!R818/180)))/3.14,N817)</f>
        <v>1.8099999999999818</v>
      </c>
      <c r="O818">
        <f>IF(AND(Raw!M818="OK",Raw!K818="OK"),180*ATAN(SIN((3.14*Raw!L818/180)-(3.14*Raw!J818/180))/COS((3.14*Raw!L818/180)-(3.14*Raw!J818/180)))/3.14,O817)</f>
        <v>0.87999999999999912</v>
      </c>
      <c r="P818">
        <f>IF(AND(Raw!M818="OK",Raw!I818="OK"),180*ATAN(SIN((3.14*Raw!L818/180)-(3.14*Raw!H818/180))/COS((3.14*Raw!L818/180)-(3.14*Raw!H818/180)))/3.14,P817)</f>
        <v>11.150000000000007</v>
      </c>
    </row>
    <row r="819" spans="1:16" x14ac:dyDescent="0.25">
      <c r="A819" s="1" t="str">
        <f>Raw!A819</f>
        <v>26-07-2020 13:37:00</v>
      </c>
      <c r="B819">
        <f>IF(AND(Raw!K819="OK",Raw!C819="OK"),180*ATAN(SIN((3.14*Raw!J819/180)-(3.14*Raw!B819/180))/COS((3.14*Raw!J819/180)-(3.14*Raw!B819/180)))/3.14,B818)</f>
        <v>32.340000000000011</v>
      </c>
      <c r="C819">
        <f>IF(AND(Raw!O819="OK",Raw!C819="OK"),180*ATAN(SIN((3.14*Raw!N819/180)-(3.14*Raw!B819/180))/COS((3.14*Raw!N819/180)-(3.14*Raw!B819/180)))/3.14,C818)</f>
        <v>24.639999999999997</v>
      </c>
      <c r="D819">
        <f>IF(AND(Raw!K819="OK",Raw!O819="OK"),180*ATAN(SIN((3.14*Raw!J819/180)-(3.14*Raw!N819/180))/COS((3.14*Raw!J819/180)-(3.14*Raw!N819/180)))/3.14,D818)</f>
        <v>7.7000000000000126</v>
      </c>
      <c r="E819">
        <f>IF(AND(Raw!Q819="OK",Raw!C819="OK"),180*ATAN(SIN((3.14*Raw!P819/180)-(3.14*Raw!B819/180))/COS((3.14*Raw!P819/180)-(3.14*Raw!B819/180)))/3.14,E818)</f>
        <v>0</v>
      </c>
      <c r="F819">
        <f>IF(AND(Raw!O819="OK",Raw!Q819="OK"),180*ATAN(SIN((3.14*Raw!N819/180)-(3.14*Raw!P819/180))/COS((3.14*Raw!N819/180)-(3.14*Raw!P819/180)))/3.14,F818)</f>
        <v>0</v>
      </c>
      <c r="G819">
        <f>IF(AND(Raw!M819="OK",Raw!E819="OK"),180*ATAN(SIN((3.14*Raw!L819/180)-(3.14*Raw!D819/180))/COS((3.14*Raw!L819/180)-(3.14*Raw!D819/180)))/3.14,G818)</f>
        <v>26.519999999999992</v>
      </c>
      <c r="H819">
        <f>IF(AND(Raw!I819="OK",Raw!E819="OK"),180*ATAN(SIN((3.14*Raw!H819/180)-(3.14*Raw!D819/180))/COS((3.14*Raw!H819/180)-(3.14*Raw!D819/180)))/3.14,H818)</f>
        <v>15.339999999999961</v>
      </c>
      <c r="I819">
        <f>IF(AND(Raw!W819="OK",Raw!Y819="OK"),180*ATAN(SIN((3.14*Raw!V819/180)-(3.14*Raw!X819/180))/COS((3.14*Raw!V819/180)-(3.14*Raw!X819/180)))/3.14,I818)</f>
        <v>12.959999999999978</v>
      </c>
      <c r="J819">
        <f>IF(AND(Raw!U819="OK",Raw!C819="OK"),180*ATAN(SIN((3.14*Raw!T819/180)-(3.14*Raw!B819/180))/COS((3.14*Raw!T819/180)-(3.14*Raw!B819/180)))/3.14,J818)</f>
        <v>2.3100000000000116</v>
      </c>
      <c r="K819">
        <f>IF(AND(Raw!M819="OK",Raw!AA819="OK"),180*ATAN(SIN((3.14*Raw!L819/180)-(3.14*Raw!Z819/180))/COS((3.14*Raw!L819/180)-(3.14*Raw!Z819/180)))/3.14,K818)</f>
        <v>16.840000000000014</v>
      </c>
      <c r="L819">
        <f>IF(AND(Raw!I819="OK",Raw!AA819="OK"),180*ATAN(SIN((3.14*Raw!H819/180)-(3.14*Raw!Z819/180))/COS((3.14*Raw!H819/180)-(3.14*Raw!Z819/180)))/3.14,L818)</f>
        <v>5.6599999999999877</v>
      </c>
      <c r="M819">
        <f>IF(AND(Raw!I819="OK",Raw!G819="OK"),180*ATAN(SIN((3.14*Raw!H819/180)-(3.14*Raw!F819/180))/COS((3.14*Raw!H819/180)-(3.14*Raw!F819/180)))/3.14,M818)</f>
        <v>0</v>
      </c>
      <c r="N819">
        <f>IF(AND(Raw!O819="OK",Raw!S819="OK"),180*ATAN(SIN((3.14*Raw!N819/180)-(3.14*Raw!R819/180))/COS((3.14*Raw!N819/180)-(3.14*Raw!R819/180)))/3.14,N818)</f>
        <v>1.7899999999999907</v>
      </c>
      <c r="O819">
        <f>IF(AND(Raw!M819="OK",Raw!K819="OK"),180*ATAN(SIN((3.14*Raw!L819/180)-(3.14*Raw!J819/180))/COS((3.14*Raw!L819/180)-(3.14*Raw!J819/180)))/3.14,O818)</f>
        <v>0.86000000000000798</v>
      </c>
      <c r="P819">
        <f>IF(AND(Raw!M819="OK",Raw!I819="OK"),180*ATAN(SIN((3.14*Raw!L819/180)-(3.14*Raw!H819/180))/COS((3.14*Raw!L819/180)-(3.14*Raw!H819/180)))/3.14,P818)</f>
        <v>11.180000000000026</v>
      </c>
    </row>
    <row r="820" spans="1:16" x14ac:dyDescent="0.25">
      <c r="A820" s="1" t="str">
        <f>Raw!A820</f>
        <v>26-07-2020 13:38:00</v>
      </c>
      <c r="B820">
        <f>IF(AND(Raw!K820="OK",Raw!C820="OK"),180*ATAN(SIN((3.14*Raw!J820/180)-(3.14*Raw!B820/180))/COS((3.14*Raw!J820/180)-(3.14*Raw!B820/180)))/3.14,B819)</f>
        <v>32.400000000000006</v>
      </c>
      <c r="C820">
        <f>IF(AND(Raw!O820="OK",Raw!C820="OK"),180*ATAN(SIN((3.14*Raw!N820/180)-(3.14*Raw!B820/180))/COS((3.14*Raw!N820/180)-(3.14*Raw!B820/180)))/3.14,C819)</f>
        <v>24.710000000000012</v>
      </c>
      <c r="D820">
        <f>IF(AND(Raw!K820="OK",Raw!O820="OK"),180*ATAN(SIN((3.14*Raw!J820/180)-(3.14*Raw!N820/180))/COS((3.14*Raw!J820/180)-(3.14*Raw!N820/180)))/3.14,D819)</f>
        <v>7.6899999999999986</v>
      </c>
      <c r="E820">
        <f>IF(AND(Raw!Q820="OK",Raw!C820="OK"),180*ATAN(SIN((3.14*Raw!P820/180)-(3.14*Raw!B820/180))/COS((3.14*Raw!P820/180)-(3.14*Raw!B820/180)))/3.14,E819)</f>
        <v>0</v>
      </c>
      <c r="F820">
        <f>IF(AND(Raw!O820="OK",Raw!Q820="OK"),180*ATAN(SIN((3.14*Raw!N820/180)-(3.14*Raw!P820/180))/COS((3.14*Raw!N820/180)-(3.14*Raw!P820/180)))/3.14,F819)</f>
        <v>0</v>
      </c>
      <c r="G820">
        <f>IF(AND(Raw!M820="OK",Raw!E820="OK"),180*ATAN(SIN((3.14*Raw!L820/180)-(3.14*Raw!D820/180))/COS((3.14*Raw!L820/180)-(3.14*Raw!D820/180)))/3.14,G819)</f>
        <v>26.399999999999991</v>
      </c>
      <c r="H820">
        <f>IF(AND(Raw!I820="OK",Raw!E820="OK"),180*ATAN(SIN((3.14*Raw!H820/180)-(3.14*Raw!D820/180))/COS((3.14*Raw!H820/180)-(3.14*Raw!D820/180)))/3.14,H819)</f>
        <v>15.289999999999967</v>
      </c>
      <c r="I820">
        <f>IF(AND(Raw!W820="OK",Raw!Y820="OK"),180*ATAN(SIN((3.14*Raw!V820/180)-(3.14*Raw!X820/180))/COS((3.14*Raw!V820/180)-(3.14*Raw!X820/180)))/3.14,I819)</f>
        <v>13.029999999999992</v>
      </c>
      <c r="J820">
        <f>IF(AND(Raw!U820="OK",Raw!C820="OK"),180*ATAN(SIN((3.14*Raw!T820/180)-(3.14*Raw!B820/180))/COS((3.14*Raw!T820/180)-(3.14*Raw!B820/180)))/3.14,J819)</f>
        <v>2.3000000000000225</v>
      </c>
      <c r="K820">
        <f>IF(AND(Raw!M820="OK",Raw!AA820="OK"),180*ATAN(SIN((3.14*Raw!L820/180)-(3.14*Raw!Z820/180))/COS((3.14*Raw!L820/180)-(3.14*Raw!Z820/180)))/3.14,K819)</f>
        <v>16.780000000000005</v>
      </c>
      <c r="L820">
        <f>IF(AND(Raw!I820="OK",Raw!AA820="OK"),180*ATAN(SIN((3.14*Raw!H820/180)-(3.14*Raw!Z820/180))/COS((3.14*Raw!H820/180)-(3.14*Raw!Z820/180)))/3.14,L819)</f>
        <v>5.6699999999999777</v>
      </c>
      <c r="M820">
        <f>IF(AND(Raw!I820="OK",Raw!G820="OK"),180*ATAN(SIN((3.14*Raw!H820/180)-(3.14*Raw!F820/180))/COS((3.14*Raw!H820/180)-(3.14*Raw!F820/180)))/3.14,M819)</f>
        <v>0</v>
      </c>
      <c r="N820">
        <f>IF(AND(Raw!O820="OK",Raw!S820="OK"),180*ATAN(SIN((3.14*Raw!N820/180)-(3.14*Raw!R820/180))/COS((3.14*Raw!N820/180)-(3.14*Raw!R820/180)))/3.14,N819)</f>
        <v>1.8299999999999728</v>
      </c>
      <c r="O820">
        <f>IF(AND(Raw!M820="OK",Raw!K820="OK"),180*ATAN(SIN((3.14*Raw!L820/180)-(3.14*Raw!J820/180))/COS((3.14*Raw!L820/180)-(3.14*Raw!J820/180)))/3.14,O819)</f>
        <v>0.86000000000000798</v>
      </c>
      <c r="P820">
        <f>IF(AND(Raw!M820="OK",Raw!I820="OK"),180*ATAN(SIN((3.14*Raw!L820/180)-(3.14*Raw!H820/180))/COS((3.14*Raw!L820/180)-(3.14*Raw!H820/180)))/3.14,P819)</f>
        <v>11.110000000000026</v>
      </c>
    </row>
    <row r="821" spans="1:16" x14ac:dyDescent="0.25">
      <c r="A821" s="1" t="str">
        <f>Raw!A821</f>
        <v>26-07-2020 13:39:00</v>
      </c>
      <c r="B821">
        <f>IF(AND(Raw!K821="OK",Raw!C821="OK"),180*ATAN(SIN((3.14*Raw!J821/180)-(3.14*Raw!B821/180))/COS((3.14*Raw!J821/180)-(3.14*Raw!B821/180)))/3.14,B820)</f>
        <v>32.46259722685528</v>
      </c>
      <c r="C821">
        <f>IF(AND(Raw!O821="OK",Raw!C821="OK"),180*ATAN(SIN((3.14*Raw!N821/180)-(3.14*Raw!B821/180))/COS((3.14*Raw!N821/180)-(3.14*Raw!B821/180)))/3.14,C820)</f>
        <v>24.762597226855295</v>
      </c>
      <c r="D821">
        <f>IF(AND(Raw!K821="OK",Raw!O821="OK"),180*ATAN(SIN((3.14*Raw!J821/180)-(3.14*Raw!N821/180))/COS((3.14*Raw!J821/180)-(3.14*Raw!N821/180)))/3.14,D820)</f>
        <v>7.7000000000000126</v>
      </c>
      <c r="E821">
        <f>IF(AND(Raw!Q821="OK",Raw!C821="OK"),180*ATAN(SIN((3.14*Raw!P821/180)-(3.14*Raw!B821/180))/COS((3.14*Raw!P821/180)-(3.14*Raw!B821/180)))/3.14,E820)</f>
        <v>0</v>
      </c>
      <c r="F821">
        <f>IF(AND(Raw!O821="OK",Raw!Q821="OK"),180*ATAN(SIN((3.14*Raw!N821/180)-(3.14*Raw!P821/180))/COS((3.14*Raw!N821/180)-(3.14*Raw!P821/180)))/3.14,F820)</f>
        <v>0</v>
      </c>
      <c r="G821">
        <f>IF(AND(Raw!M821="OK",Raw!E821="OK"),180*ATAN(SIN((3.14*Raw!L821/180)-(3.14*Raw!D821/180))/COS((3.14*Raw!L821/180)-(3.14*Raw!D821/180)))/3.14,G820)</f>
        <v>26.532597226855255</v>
      </c>
      <c r="H821">
        <f>IF(AND(Raw!I821="OK",Raw!E821="OK"),180*ATAN(SIN((3.14*Raw!H821/180)-(3.14*Raw!D821/180))/COS((3.14*Raw!H821/180)-(3.14*Raw!D821/180)))/3.14,H820)</f>
        <v>15.422597226855258</v>
      </c>
      <c r="I821">
        <f>IF(AND(Raw!W821="OK",Raw!Y821="OK"),180*ATAN(SIN((3.14*Raw!V821/180)-(3.14*Raw!X821/180))/COS((3.14*Raw!V821/180)-(3.14*Raw!X821/180)))/3.14,I820)</f>
        <v>13.192597226855286</v>
      </c>
      <c r="J821">
        <f>IF(AND(Raw!U821="OK",Raw!C821="OK"),180*ATAN(SIN((3.14*Raw!T821/180)-(3.14*Raw!B821/180))/COS((3.14*Raw!T821/180)-(3.14*Raw!B821/180)))/3.14,J820)</f>
        <v>2.3300000000000152</v>
      </c>
      <c r="K821">
        <f>IF(AND(Raw!M821="OK",Raw!AA821="OK"),180*ATAN(SIN((3.14*Raw!L821/180)-(3.14*Raw!Z821/180))/COS((3.14*Raw!L821/180)-(3.14*Raw!Z821/180)))/3.14,K820)</f>
        <v>16.740000000000023</v>
      </c>
      <c r="L821">
        <f>IF(AND(Raw!I821="OK",Raw!AA821="OK"),180*ATAN(SIN((3.14*Raw!H821/180)-(3.14*Raw!Z821/180))/COS((3.14*Raw!H821/180)-(3.14*Raw!Z821/180)))/3.14,L820)</f>
        <v>5.6299999999999963</v>
      </c>
      <c r="M821">
        <f>IF(AND(Raw!I821="OK",Raw!G821="OK"),180*ATAN(SIN((3.14*Raw!H821/180)-(3.14*Raw!F821/180))/COS((3.14*Raw!H821/180)-(3.14*Raw!F821/180)))/3.14,M820)</f>
        <v>0</v>
      </c>
      <c r="N821">
        <f>IF(AND(Raw!O821="OK",Raw!S821="OK"),180*ATAN(SIN((3.14*Raw!N821/180)-(3.14*Raw!R821/180))/COS((3.14*Raw!N821/180)-(3.14*Raw!R821/180)))/3.14,N820)</f>
        <v>1.7700000000000125</v>
      </c>
      <c r="O821">
        <f>IF(AND(Raw!M821="OK",Raw!K821="OK"),180*ATAN(SIN((3.14*Raw!L821/180)-(3.14*Raw!J821/180))/COS((3.14*Raw!L821/180)-(3.14*Raw!J821/180)))/3.14,O820)</f>
        <v>0.80999999999998584</v>
      </c>
      <c r="P821">
        <f>IF(AND(Raw!M821="OK",Raw!I821="OK"),180*ATAN(SIN((3.14*Raw!L821/180)-(3.14*Raw!H821/180))/COS((3.14*Raw!L821/180)-(3.14*Raw!H821/180)))/3.14,P820)</f>
        <v>11.110000000000026</v>
      </c>
    </row>
    <row r="822" spans="1:16" x14ac:dyDescent="0.25">
      <c r="A822" s="1" t="str">
        <f>Raw!A822</f>
        <v>26-07-2020 13:40:00</v>
      </c>
      <c r="B822">
        <f>IF(AND(Raw!K822="OK",Raw!C822="OK"),180*ATAN(SIN((3.14*Raw!J822/180)-(3.14*Raw!B822/180))/COS((3.14*Raw!J822/180)-(3.14*Raw!B822/180)))/3.14,B821)</f>
        <v>32.21</v>
      </c>
      <c r="C822">
        <f>IF(AND(Raw!O822="OK",Raw!C822="OK"),180*ATAN(SIN((3.14*Raw!N822/180)-(3.14*Raw!B822/180))/COS((3.14*Raw!N822/180)-(3.14*Raw!B822/180)))/3.14,C821)</f>
        <v>24.570000000000004</v>
      </c>
      <c r="D822">
        <f>IF(AND(Raw!K822="OK",Raw!O822="OK"),180*ATAN(SIN((3.14*Raw!J822/180)-(3.14*Raw!N822/180))/COS((3.14*Raw!J822/180)-(3.14*Raw!N822/180)))/3.14,D821)</f>
        <v>7.6400000000000015</v>
      </c>
      <c r="E822">
        <f>IF(AND(Raw!Q822="OK",Raw!C822="OK"),180*ATAN(SIN((3.14*Raw!P822/180)-(3.14*Raw!B822/180))/COS((3.14*Raw!P822/180)-(3.14*Raw!B822/180)))/3.14,E821)</f>
        <v>0</v>
      </c>
      <c r="F822">
        <f>IF(AND(Raw!O822="OK",Raw!Q822="OK"),180*ATAN(SIN((3.14*Raw!N822/180)-(3.14*Raw!P822/180))/COS((3.14*Raw!N822/180)-(3.14*Raw!P822/180)))/3.14,F821)</f>
        <v>0</v>
      </c>
      <c r="G822">
        <f>IF(AND(Raw!M822="OK",Raw!E822="OK"),180*ATAN(SIN((3.14*Raw!L822/180)-(3.14*Raw!D822/180))/COS((3.14*Raw!L822/180)-(3.14*Raw!D822/180)))/3.14,G821)</f>
        <v>26.239999999999995</v>
      </c>
      <c r="H822">
        <f>IF(AND(Raw!I822="OK",Raw!E822="OK"),180*ATAN(SIN((3.14*Raw!H822/180)-(3.14*Raw!D822/180))/COS((3.14*Raw!H822/180)-(3.14*Raw!D822/180)))/3.14,H821)</f>
        <v>15.169999999999995</v>
      </c>
      <c r="I822">
        <f>IF(AND(Raw!W822="OK",Raw!Y822="OK"),180*ATAN(SIN((3.14*Raw!V822/180)-(3.14*Raw!X822/180))/COS((3.14*Raw!V822/180)-(3.14*Raw!X822/180)))/3.14,I821)</f>
        <v>12.940000000000001</v>
      </c>
      <c r="J822">
        <f>IF(AND(Raw!U822="OK",Raw!C822="OK"),180*ATAN(SIN((3.14*Raw!T822/180)-(3.14*Raw!B822/180))/COS((3.14*Raw!T822/180)-(3.14*Raw!B822/180)))/3.14,J821)</f>
        <v>2.2899999999999991</v>
      </c>
      <c r="K822">
        <f>IF(AND(Raw!M822="OK",Raw!AA822="OK"),180*ATAN(SIN((3.14*Raw!L822/180)-(3.14*Raw!Z822/180))/COS((3.14*Raw!L822/180)-(3.14*Raw!Z822/180)))/3.14,K821)</f>
        <v>16.769999999999992</v>
      </c>
      <c r="L822">
        <f>IF(AND(Raw!I822="OK",Raw!AA822="OK"),180*ATAN(SIN((3.14*Raw!H822/180)-(3.14*Raw!Z822/180))/COS((3.14*Raw!H822/180)-(3.14*Raw!Z822/180)))/3.14,L821)</f>
        <v>5.6999999999999984</v>
      </c>
      <c r="M822">
        <f>IF(AND(Raw!I822="OK",Raw!G822="OK"),180*ATAN(SIN((3.14*Raw!H822/180)-(3.14*Raw!F822/180))/COS((3.14*Raw!H822/180)-(3.14*Raw!F822/180)))/3.14,M821)</f>
        <v>0</v>
      </c>
      <c r="N822">
        <f>IF(AND(Raw!O822="OK",Raw!S822="OK"),180*ATAN(SIN((3.14*Raw!N822/180)-(3.14*Raw!R822/180))/COS((3.14*Raw!N822/180)-(3.14*Raw!R822/180)))/3.14,N821)</f>
        <v>1.8100000000000007</v>
      </c>
      <c r="O822">
        <f>IF(AND(Raw!M822="OK",Raw!K822="OK"),180*ATAN(SIN((3.14*Raw!L822/180)-(3.14*Raw!J822/180))/COS((3.14*Raw!L822/180)-(3.14*Raw!J822/180)))/3.14,O821)</f>
        <v>0.70999999999999264</v>
      </c>
      <c r="P822">
        <f>IF(AND(Raw!M822="OK",Raw!I822="OK"),180*ATAN(SIN((3.14*Raw!L822/180)-(3.14*Raw!H822/180))/COS((3.14*Raw!L822/180)-(3.14*Raw!H822/180)))/3.14,P821)</f>
        <v>11.069999999999997</v>
      </c>
    </row>
    <row r="823" spans="1:16" x14ac:dyDescent="0.25">
      <c r="A823" s="1" t="str">
        <f>Raw!A823</f>
        <v>26-07-2020 13:41:00</v>
      </c>
      <c r="B823">
        <f>IF(AND(Raw!K823="OK",Raw!C823="OK"),180*ATAN(SIN((3.14*Raw!J823/180)-(3.14*Raw!B823/180))/COS((3.14*Raw!J823/180)-(3.14*Raw!B823/180)))/3.14,B822)</f>
        <v>32.06</v>
      </c>
      <c r="C823">
        <f>IF(AND(Raw!O823="OK",Raw!C823="OK"),180*ATAN(SIN((3.14*Raw!N823/180)-(3.14*Raw!B823/180))/COS((3.14*Raw!N823/180)-(3.14*Raw!B823/180)))/3.14,C822)</f>
        <v>24.410000000000004</v>
      </c>
      <c r="D823">
        <f>IF(AND(Raw!K823="OK",Raw!O823="OK"),180*ATAN(SIN((3.14*Raw!J823/180)-(3.14*Raw!N823/180))/COS((3.14*Raw!J823/180)-(3.14*Raw!N823/180)))/3.14,D822)</f>
        <v>7.6499999999999977</v>
      </c>
      <c r="E823">
        <f>IF(AND(Raw!Q823="OK",Raw!C823="OK"),180*ATAN(SIN((3.14*Raw!P823/180)-(3.14*Raw!B823/180))/COS((3.14*Raw!P823/180)-(3.14*Raw!B823/180)))/3.14,E822)</f>
        <v>0</v>
      </c>
      <c r="F823">
        <f>IF(AND(Raw!O823="OK",Raw!Q823="OK"),180*ATAN(SIN((3.14*Raw!N823/180)-(3.14*Raw!P823/180))/COS((3.14*Raw!N823/180)-(3.14*Raw!P823/180)))/3.14,F822)</f>
        <v>0</v>
      </c>
      <c r="G823">
        <f>IF(AND(Raw!M823="OK",Raw!E823="OK"),180*ATAN(SIN((3.14*Raw!L823/180)-(3.14*Raw!D823/180))/COS((3.14*Raw!L823/180)-(3.14*Raw!D823/180)))/3.14,G822)</f>
        <v>26.200000000000003</v>
      </c>
      <c r="H823">
        <f>IF(AND(Raw!I823="OK",Raw!E823="OK"),180*ATAN(SIN((3.14*Raw!H823/180)-(3.14*Raw!D823/180))/COS((3.14*Raw!H823/180)-(3.14*Raw!D823/180)))/3.14,H822)</f>
        <v>15.110000000000003</v>
      </c>
      <c r="I823">
        <f>IF(AND(Raw!W823="OK",Raw!Y823="OK"),180*ATAN(SIN((3.14*Raw!V823/180)-(3.14*Raw!X823/180))/COS((3.14*Raw!V823/180)-(3.14*Raw!X823/180)))/3.14,I822)</f>
        <v>12.820000000000002</v>
      </c>
      <c r="J823">
        <f>IF(AND(Raw!U823="OK",Raw!C823="OK"),180*ATAN(SIN((3.14*Raw!T823/180)-(3.14*Raw!B823/180))/COS((3.14*Raw!T823/180)-(3.14*Raw!B823/180)))/3.14,J822)</f>
        <v>2.2899999999999952</v>
      </c>
      <c r="K823">
        <f>IF(AND(Raw!M823="OK",Raw!AA823="OK"),180*ATAN(SIN((3.14*Raw!L823/180)-(3.14*Raw!Z823/180))/COS((3.14*Raw!L823/180)-(3.14*Raw!Z823/180)))/3.14,K822)</f>
        <v>16.75</v>
      </c>
      <c r="L823">
        <f>IF(AND(Raw!I823="OK",Raw!AA823="OK"),180*ATAN(SIN((3.14*Raw!H823/180)-(3.14*Raw!Z823/180))/COS((3.14*Raw!H823/180)-(3.14*Raw!Z823/180)))/3.14,L822)</f>
        <v>5.660000000000001</v>
      </c>
      <c r="M823">
        <f>IF(AND(Raw!I823="OK",Raw!G823="OK"),180*ATAN(SIN((3.14*Raw!H823/180)-(3.14*Raw!F823/180))/COS((3.14*Raw!H823/180)-(3.14*Raw!F823/180)))/3.14,M822)</f>
        <v>0</v>
      </c>
      <c r="N823">
        <f>IF(AND(Raw!O823="OK",Raw!S823="OK"),180*ATAN(SIN((3.14*Raw!N823/180)-(3.14*Raw!R823/180))/COS((3.14*Raw!N823/180)-(3.14*Raw!R823/180)))/3.14,N822)</f>
        <v>1.8000000000000054</v>
      </c>
      <c r="O823">
        <f>IF(AND(Raw!M823="OK",Raw!K823="OK"),180*ATAN(SIN((3.14*Raw!L823/180)-(3.14*Raw!J823/180))/COS((3.14*Raw!L823/180)-(3.14*Raw!J823/180)))/3.14,O822)</f>
        <v>0.70999999999999897</v>
      </c>
      <c r="P823">
        <f>IF(AND(Raw!M823="OK",Raw!I823="OK"),180*ATAN(SIN((3.14*Raw!L823/180)-(3.14*Raw!H823/180))/COS((3.14*Raw!L823/180)-(3.14*Raw!H823/180)))/3.14,P822)</f>
        <v>11.089999999999998</v>
      </c>
    </row>
    <row r="824" spans="1:16" x14ac:dyDescent="0.25">
      <c r="A824" s="1" t="str">
        <f>Raw!A824</f>
        <v>26-07-2020 13:42:00</v>
      </c>
      <c r="B824">
        <f>IF(AND(Raw!K824="OK",Raw!C824="OK"),180*ATAN(SIN((3.14*Raw!J824/180)-(3.14*Raw!B824/180))/COS((3.14*Raw!J824/180)-(3.14*Raw!B824/180)))/3.14,B823)</f>
        <v>32.07</v>
      </c>
      <c r="C824">
        <f>IF(AND(Raw!O824="OK",Raw!C824="OK"),180*ATAN(SIN((3.14*Raw!N824/180)-(3.14*Raw!B824/180))/COS((3.14*Raw!N824/180)-(3.14*Raw!B824/180)))/3.14,C823)</f>
        <v>24.43</v>
      </c>
      <c r="D824">
        <f>IF(AND(Raw!K824="OK",Raw!O824="OK"),180*ATAN(SIN((3.14*Raw!J824/180)-(3.14*Raw!N824/180))/COS((3.14*Raw!J824/180)-(3.14*Raw!N824/180)))/3.14,D823)</f>
        <v>7.6400000000000015</v>
      </c>
      <c r="E824">
        <f>IF(AND(Raw!Q824="OK",Raw!C824="OK"),180*ATAN(SIN((3.14*Raw!P824/180)-(3.14*Raw!B824/180))/COS((3.14*Raw!P824/180)-(3.14*Raw!B824/180)))/3.14,E823)</f>
        <v>0</v>
      </c>
      <c r="F824">
        <f>IF(AND(Raw!O824="OK",Raw!Q824="OK"),180*ATAN(SIN((3.14*Raw!N824/180)-(3.14*Raw!P824/180))/COS((3.14*Raw!N824/180)-(3.14*Raw!P824/180)))/3.14,F823)</f>
        <v>0</v>
      </c>
      <c r="G824">
        <f>IF(AND(Raw!M824="OK",Raw!E824="OK"),180*ATAN(SIN((3.14*Raw!L824/180)-(3.14*Raw!D824/180))/COS((3.14*Raw!L824/180)-(3.14*Raw!D824/180)))/3.14,G823)</f>
        <v>26.209999999999997</v>
      </c>
      <c r="H824">
        <f>IF(AND(Raw!I824="OK",Raw!E824="OK"),180*ATAN(SIN((3.14*Raw!H824/180)-(3.14*Raw!D824/180))/COS((3.14*Raw!H824/180)-(3.14*Raw!D824/180)))/3.14,H823)</f>
        <v>15.169999999999995</v>
      </c>
      <c r="I824">
        <f>IF(AND(Raw!W824="OK",Raw!Y824="OK"),180*ATAN(SIN((3.14*Raw!V824/180)-(3.14*Raw!X824/180))/COS((3.14*Raw!V824/180)-(3.14*Raw!X824/180)))/3.14,I823)</f>
        <v>12.799999999999997</v>
      </c>
      <c r="J824">
        <f>IF(AND(Raw!U824="OK",Raw!C824="OK"),180*ATAN(SIN((3.14*Raw!T824/180)-(3.14*Raw!B824/180))/COS((3.14*Raw!T824/180)-(3.14*Raw!B824/180)))/3.14,J823)</f>
        <v>2.2999999999999967</v>
      </c>
      <c r="K824">
        <f>IF(AND(Raw!M824="OK",Raw!AA824="OK"),180*ATAN(SIN((3.14*Raw!L824/180)-(3.14*Raw!Z824/180))/COS((3.14*Raw!L824/180)-(3.14*Raw!Z824/180)))/3.14,K823)</f>
        <v>16.699999999999989</v>
      </c>
      <c r="L824">
        <f>IF(AND(Raw!I824="OK",Raw!AA824="OK"),180*ATAN(SIN((3.14*Raw!H824/180)-(3.14*Raw!Z824/180))/COS((3.14*Raw!H824/180)-(3.14*Raw!Z824/180)))/3.14,L823)</f>
        <v>5.6599999999999877</v>
      </c>
      <c r="M824">
        <f>IF(AND(Raw!I824="OK",Raw!G824="OK"),180*ATAN(SIN((3.14*Raw!H824/180)-(3.14*Raw!F824/180))/COS((3.14*Raw!H824/180)-(3.14*Raw!F824/180)))/3.14,M823)</f>
        <v>0</v>
      </c>
      <c r="N824">
        <f>IF(AND(Raw!O824="OK",Raw!S824="OK"),180*ATAN(SIN((3.14*Raw!N824/180)-(3.14*Raw!R824/180))/COS((3.14*Raw!N824/180)-(3.14*Raw!R824/180)))/3.14,N823)</f>
        <v>1.7500000000000087</v>
      </c>
      <c r="O824">
        <f>IF(AND(Raw!M824="OK",Raw!K824="OK"),180*ATAN(SIN((3.14*Raw!L824/180)-(3.14*Raw!J824/180))/COS((3.14*Raw!L824/180)-(3.14*Raw!J824/180)))/3.14,O823)</f>
        <v>0.75999999999998924</v>
      </c>
      <c r="P824">
        <f>IF(AND(Raw!M824="OK",Raw!I824="OK"),180*ATAN(SIN((3.14*Raw!L824/180)-(3.14*Raw!H824/180))/COS((3.14*Raw!L824/180)-(3.14*Raw!H824/180)))/3.14,P823)</f>
        <v>11.040000000000001</v>
      </c>
    </row>
    <row r="825" spans="1:16" x14ac:dyDescent="0.25">
      <c r="A825" s="1" t="str">
        <f>Raw!A825</f>
        <v>26-07-2020 13:43:00</v>
      </c>
      <c r="B825">
        <f>IF(AND(Raw!K825="OK",Raw!C825="OK"),180*ATAN(SIN((3.14*Raw!J825/180)-(3.14*Raw!B825/180))/COS((3.14*Raw!J825/180)-(3.14*Raw!B825/180)))/3.14,B824)</f>
        <v>32.059999999999995</v>
      </c>
      <c r="C825">
        <f>IF(AND(Raw!O825="OK",Raw!C825="OK"),180*ATAN(SIN((3.14*Raw!N825/180)-(3.14*Raw!B825/180))/COS((3.14*Raw!N825/180)-(3.14*Raw!B825/180)))/3.14,C824)</f>
        <v>24.379999999999995</v>
      </c>
      <c r="D825">
        <f>IF(AND(Raw!K825="OK",Raw!O825="OK"),180*ATAN(SIN((3.14*Raw!J825/180)-(3.14*Raw!N825/180))/COS((3.14*Raw!J825/180)-(3.14*Raw!N825/180)))/3.14,D824)</f>
        <v>7.6800000000000024</v>
      </c>
      <c r="E825">
        <f>IF(AND(Raw!Q825="OK",Raw!C825="OK"),180*ATAN(SIN((3.14*Raw!P825/180)-(3.14*Raw!B825/180))/COS((3.14*Raw!P825/180)-(3.14*Raw!B825/180)))/3.14,E824)</f>
        <v>0</v>
      </c>
      <c r="F825">
        <f>IF(AND(Raw!O825="OK",Raw!Q825="OK"),180*ATAN(SIN((3.14*Raw!N825/180)-(3.14*Raw!P825/180))/COS((3.14*Raw!N825/180)-(3.14*Raw!P825/180)))/3.14,F824)</f>
        <v>0</v>
      </c>
      <c r="G825">
        <f>IF(AND(Raw!M825="OK",Raw!E825="OK"),180*ATAN(SIN((3.14*Raw!L825/180)-(3.14*Raw!D825/180))/COS((3.14*Raw!L825/180)-(3.14*Raw!D825/180)))/3.14,G824)</f>
        <v>26.110000000000003</v>
      </c>
      <c r="H825">
        <f>IF(AND(Raw!I825="OK",Raw!E825="OK"),180*ATAN(SIN((3.14*Raw!H825/180)-(3.14*Raw!D825/180))/COS((3.14*Raw!H825/180)-(3.14*Raw!D825/180)))/3.14,H824)</f>
        <v>15.079999999999998</v>
      </c>
      <c r="I825">
        <f>IF(AND(Raw!W825="OK",Raw!Y825="OK"),180*ATAN(SIN((3.14*Raw!V825/180)-(3.14*Raw!X825/180))/COS((3.14*Raw!V825/180)-(3.14*Raw!X825/180)))/3.14,I824)</f>
        <v>12.730000000000006</v>
      </c>
      <c r="J825">
        <f>IF(AND(Raw!U825="OK",Raw!C825="OK"),180*ATAN(SIN((3.14*Raw!T825/180)-(3.14*Raw!B825/180))/COS((3.14*Raw!T825/180)-(3.14*Raw!B825/180)))/3.14,J824)</f>
        <v>2.3499999999999965</v>
      </c>
      <c r="K825">
        <f>IF(AND(Raw!M825="OK",Raw!AA825="OK"),180*ATAN(SIN((3.14*Raw!L825/180)-(3.14*Raw!Z825/180))/COS((3.14*Raw!L825/180)-(3.14*Raw!Z825/180)))/3.14,K824)</f>
        <v>16.690000000000001</v>
      </c>
      <c r="L825">
        <f>IF(AND(Raw!I825="OK",Raw!AA825="OK"),180*ATAN(SIN((3.14*Raw!H825/180)-(3.14*Raw!Z825/180))/COS((3.14*Raw!H825/180)-(3.14*Raw!Z825/180)))/3.14,L824)</f>
        <v>5.660000000000001</v>
      </c>
      <c r="M825">
        <f>IF(AND(Raw!I825="OK",Raw!G825="OK"),180*ATAN(SIN((3.14*Raw!H825/180)-(3.14*Raw!F825/180))/COS((3.14*Raw!H825/180)-(3.14*Raw!F825/180)))/3.14,M824)</f>
        <v>0</v>
      </c>
      <c r="N825">
        <f>IF(AND(Raw!O825="OK",Raw!S825="OK"),180*ATAN(SIN((3.14*Raw!N825/180)-(3.14*Raw!R825/180))/COS((3.14*Raw!N825/180)-(3.14*Raw!R825/180)))/3.14,N824)</f>
        <v>1.7599999999999978</v>
      </c>
      <c r="O825">
        <f>IF(AND(Raw!M825="OK",Raw!K825="OK"),180*ATAN(SIN((3.14*Raw!L825/180)-(3.14*Raw!J825/180))/COS((3.14*Raw!L825/180)-(3.14*Raw!J825/180)))/3.14,O824)</f>
        <v>0.76000000000000201</v>
      </c>
      <c r="P825">
        <f>IF(AND(Raw!M825="OK",Raw!I825="OK"),180*ATAN(SIN((3.14*Raw!L825/180)-(3.14*Raw!H825/180))/COS((3.14*Raw!L825/180)-(3.14*Raw!H825/180)))/3.14,P824)</f>
        <v>11.030000000000005</v>
      </c>
    </row>
    <row r="826" spans="1:16" x14ac:dyDescent="0.25">
      <c r="A826" s="1" t="str">
        <f>Raw!A826</f>
        <v>26-07-2020 13:44:00</v>
      </c>
      <c r="B826">
        <f>IF(AND(Raw!K826="OK",Raw!C826="OK"),180*ATAN(SIN((3.14*Raw!J826/180)-(3.14*Raw!B826/180))/COS((3.14*Raw!J826/180)-(3.14*Raw!B826/180)))/3.14,B825)</f>
        <v>32.19</v>
      </c>
      <c r="C826">
        <f>IF(AND(Raw!O826="OK",Raw!C826="OK"),180*ATAN(SIN((3.14*Raw!N826/180)-(3.14*Raw!B826/180))/COS((3.14*Raw!N826/180)-(3.14*Raw!B826/180)))/3.14,C825)</f>
        <v>24.499999999999996</v>
      </c>
      <c r="D826">
        <f>IF(AND(Raw!K826="OK",Raw!O826="OK"),180*ATAN(SIN((3.14*Raw!J826/180)-(3.14*Raw!N826/180))/COS((3.14*Raw!J826/180)-(3.14*Raw!N826/180)))/3.14,D825)</f>
        <v>7.6899999999999986</v>
      </c>
      <c r="E826">
        <f>IF(AND(Raw!Q826="OK",Raw!C826="OK"),180*ATAN(SIN((3.14*Raw!P826/180)-(3.14*Raw!B826/180))/COS((3.14*Raw!P826/180)-(3.14*Raw!B826/180)))/3.14,E825)</f>
        <v>0</v>
      </c>
      <c r="F826">
        <f>IF(AND(Raw!O826="OK",Raw!Q826="OK"),180*ATAN(SIN((3.14*Raw!N826/180)-(3.14*Raw!P826/180))/COS((3.14*Raw!N826/180)-(3.14*Raw!P826/180)))/3.14,F825)</f>
        <v>0</v>
      </c>
      <c r="G826">
        <f>IF(AND(Raw!M826="OK",Raw!E826="OK"),180*ATAN(SIN((3.14*Raw!L826/180)-(3.14*Raw!D826/180))/COS((3.14*Raw!L826/180)-(3.14*Raw!D826/180)))/3.14,G825)</f>
        <v>26.329999999999991</v>
      </c>
      <c r="H826">
        <f>IF(AND(Raw!I826="OK",Raw!E826="OK"),180*ATAN(SIN((3.14*Raw!H826/180)-(3.14*Raw!D826/180))/COS((3.14*Raw!H826/180)-(3.14*Raw!D826/180)))/3.14,H825)</f>
        <v>15.230000000000008</v>
      </c>
      <c r="I826">
        <f>IF(AND(Raw!W826="OK",Raw!Y826="OK"),180*ATAN(SIN((3.14*Raw!V826/180)-(3.14*Raw!X826/180))/COS((3.14*Raw!V826/180)-(3.14*Raw!X826/180)))/3.14,I825)</f>
        <v>12.799999999999997</v>
      </c>
      <c r="J826">
        <f>IF(AND(Raw!U826="OK",Raw!C826="OK"),180*ATAN(SIN((3.14*Raw!T826/180)-(3.14*Raw!B826/180))/COS((3.14*Raw!T826/180)-(3.14*Raw!B826/180)))/3.14,J825)</f>
        <v>2.3299999999999899</v>
      </c>
      <c r="K826">
        <f>IF(AND(Raw!M826="OK",Raw!AA826="OK"),180*ATAN(SIN((3.14*Raw!L826/180)-(3.14*Raw!Z826/180))/COS((3.14*Raw!L826/180)-(3.14*Raw!Z826/180)))/3.14,K825)</f>
        <v>16.729999999999983</v>
      </c>
      <c r="L826">
        <f>IF(AND(Raw!I826="OK",Raw!AA826="OK"),180*ATAN(SIN((3.14*Raw!H826/180)-(3.14*Raw!Z826/180))/COS((3.14*Raw!H826/180)-(3.14*Raw!Z826/180)))/3.14,L825)</f>
        <v>5.6299999999999963</v>
      </c>
      <c r="M826">
        <f>IF(AND(Raw!I826="OK",Raw!G826="OK"),180*ATAN(SIN((3.14*Raw!H826/180)-(3.14*Raw!F826/180))/COS((3.14*Raw!H826/180)-(3.14*Raw!F826/180)))/3.14,M825)</f>
        <v>0</v>
      </c>
      <c r="N826">
        <f>IF(AND(Raw!O826="OK",Raw!S826="OK"),180*ATAN(SIN((3.14*Raw!N826/180)-(3.14*Raw!R826/180))/COS((3.14*Raw!N826/180)-(3.14*Raw!R826/180)))/3.14,N825)</f>
        <v>1.8099999999999945</v>
      </c>
      <c r="O826">
        <f>IF(AND(Raw!M826="OK",Raw!K826="OK"),180*ATAN(SIN((3.14*Raw!L826/180)-(3.14*Raw!J826/180))/COS((3.14*Raw!L826/180)-(3.14*Raw!J826/180)))/3.14,O825)</f>
        <v>0.78999999999998194</v>
      </c>
      <c r="P826">
        <f>IF(AND(Raw!M826="OK",Raw!I826="OK"),180*ATAN(SIN((3.14*Raw!L826/180)-(3.14*Raw!H826/180))/COS((3.14*Raw!L826/180)-(3.14*Raw!H826/180)))/3.14,P825)</f>
        <v>11.099999999999985</v>
      </c>
    </row>
    <row r="827" spans="1:16" x14ac:dyDescent="0.25">
      <c r="A827" s="1" t="str">
        <f>Raw!A827</f>
        <v>26-07-2020 13:45:00</v>
      </c>
      <c r="B827">
        <f>IF(AND(Raw!K827="OK",Raw!C827="OK"),180*ATAN(SIN((3.14*Raw!J827/180)-(3.14*Raw!B827/180))/COS((3.14*Raw!J827/180)-(3.14*Raw!B827/180)))/3.14,B826)</f>
        <v>32.362597226855286</v>
      </c>
      <c r="C827">
        <f>IF(AND(Raw!O827="OK",Raw!C827="OK"),180*ATAN(SIN((3.14*Raw!N827/180)-(3.14*Raw!B827/180))/COS((3.14*Raw!N827/180)-(3.14*Raw!B827/180)))/3.14,C826)</f>
        <v>24.662597226855254</v>
      </c>
      <c r="D827">
        <f>IF(AND(Raw!K827="OK",Raw!O827="OK"),180*ATAN(SIN((3.14*Raw!J827/180)-(3.14*Raw!N827/180))/COS((3.14*Raw!J827/180)-(3.14*Raw!N827/180)))/3.14,D826)</f>
        <v>7.7000000000000126</v>
      </c>
      <c r="E827">
        <f>IF(AND(Raw!Q827="OK",Raw!C827="OK"),180*ATAN(SIN((3.14*Raw!P827/180)-(3.14*Raw!B827/180))/COS((3.14*Raw!P827/180)-(3.14*Raw!B827/180)))/3.14,E826)</f>
        <v>0</v>
      </c>
      <c r="F827">
        <f>IF(AND(Raw!O827="OK",Raw!Q827="OK"),180*ATAN(SIN((3.14*Raw!N827/180)-(3.14*Raw!P827/180))/COS((3.14*Raw!N827/180)-(3.14*Raw!P827/180)))/3.14,F826)</f>
        <v>0</v>
      </c>
      <c r="G827">
        <f>IF(AND(Raw!M827="OK",Raw!E827="OK"),180*ATAN(SIN((3.14*Raw!L827/180)-(3.14*Raw!D827/180))/COS((3.14*Raw!L827/180)-(3.14*Raw!D827/180)))/3.14,G826)</f>
        <v>26.542597226855303</v>
      </c>
      <c r="H827">
        <f>IF(AND(Raw!I827="OK",Raw!E827="OK"),180*ATAN(SIN((3.14*Raw!H827/180)-(3.14*Raw!D827/180))/COS((3.14*Raw!H827/180)-(3.14*Raw!D827/180)))/3.14,H826)</f>
        <v>15.472597226855257</v>
      </c>
      <c r="I827">
        <f>IF(AND(Raw!W827="OK",Raw!Y827="OK"),180*ATAN(SIN((3.14*Raw!V827/180)-(3.14*Raw!X827/180))/COS((3.14*Raw!V827/180)-(3.14*Raw!X827/180)))/3.14,I826)</f>
        <v>12.779999999999969</v>
      </c>
      <c r="J827">
        <f>IF(AND(Raw!U827="OK",Raw!C827="OK"),180*ATAN(SIN((3.14*Raw!T827/180)-(3.14*Raw!B827/180))/COS((3.14*Raw!T827/180)-(3.14*Raw!B827/180)))/3.14,J826)</f>
        <v>2.3200000000000007</v>
      </c>
      <c r="K827">
        <f>IF(AND(Raw!M827="OK",Raw!AA827="OK"),180*ATAN(SIN((3.14*Raw!L827/180)-(3.14*Raw!Z827/180))/COS((3.14*Raw!L827/180)-(3.14*Raw!Z827/180)))/3.14,K826)</f>
        <v>16.912597226855272</v>
      </c>
      <c r="L827">
        <f>IF(AND(Raw!I827="OK",Raw!AA827="OK"),180*ATAN(SIN((3.14*Raw!H827/180)-(3.14*Raw!Z827/180))/COS((3.14*Raw!H827/180)-(3.14*Raw!Z827/180)))/3.14,L826)</f>
        <v>5.8425972268552755</v>
      </c>
      <c r="M827">
        <f>IF(AND(Raw!I827="OK",Raw!G827="OK"),180*ATAN(SIN((3.14*Raw!H827/180)-(3.14*Raw!F827/180))/COS((3.14*Raw!H827/180)-(3.14*Raw!F827/180)))/3.14,M826)</f>
        <v>0</v>
      </c>
      <c r="N827">
        <f>IF(AND(Raw!O827="OK",Raw!S827="OK"),180*ATAN(SIN((3.14*Raw!N827/180)-(3.14*Raw!R827/180))/COS((3.14*Raw!N827/180)-(3.14*Raw!R827/180)))/3.14,N826)</f>
        <v>1.7899999999999654</v>
      </c>
      <c r="O827">
        <f>IF(AND(Raw!M827="OK",Raw!K827="OK"),180*ATAN(SIN((3.14*Raw!L827/180)-(3.14*Raw!J827/180))/COS((3.14*Raw!L827/180)-(3.14*Raw!J827/180)))/3.14,O826)</f>
        <v>0.84000000000000419</v>
      </c>
      <c r="P827">
        <f>IF(AND(Raw!M827="OK",Raw!I827="OK"),180*ATAN(SIN((3.14*Raw!L827/180)-(3.14*Raw!H827/180))/COS((3.14*Raw!L827/180)-(3.14*Raw!H827/180)))/3.14,P826)</f>
        <v>11.07000000000002</v>
      </c>
    </row>
    <row r="828" spans="1:16" x14ac:dyDescent="0.25">
      <c r="A828" s="1" t="str">
        <f>Raw!A828</f>
        <v>26-07-2020 13:46:00</v>
      </c>
      <c r="B828">
        <f>IF(AND(Raw!K828="OK",Raw!C828="OK"),180*ATAN(SIN((3.14*Raw!J828/180)-(3.14*Raw!B828/180))/COS((3.14*Raw!J828/180)-(3.14*Raw!B828/180)))/3.14,B827)</f>
        <v>32.26</v>
      </c>
      <c r="C828">
        <f>IF(AND(Raw!O828="OK",Raw!C828="OK"),180*ATAN(SIN((3.14*Raw!N828/180)-(3.14*Raw!B828/180))/COS((3.14*Raw!N828/180)-(3.14*Raw!B828/180)))/3.14,C827)</f>
        <v>24.569999999999993</v>
      </c>
      <c r="D828">
        <f>IF(AND(Raw!K828="OK",Raw!O828="OK"),180*ATAN(SIN((3.14*Raw!J828/180)-(3.14*Raw!N828/180))/COS((3.14*Raw!J828/180)-(3.14*Raw!N828/180)))/3.14,D827)</f>
        <v>7.6899999999999986</v>
      </c>
      <c r="E828">
        <f>IF(AND(Raw!Q828="OK",Raw!C828="OK"),180*ATAN(SIN((3.14*Raw!P828/180)-(3.14*Raw!B828/180))/COS((3.14*Raw!P828/180)-(3.14*Raw!B828/180)))/3.14,E827)</f>
        <v>0</v>
      </c>
      <c r="F828">
        <f>IF(AND(Raw!O828="OK",Raw!Q828="OK"),180*ATAN(SIN((3.14*Raw!N828/180)-(3.14*Raw!P828/180))/COS((3.14*Raw!N828/180)-(3.14*Raw!P828/180)))/3.14,F827)</f>
        <v>0</v>
      </c>
      <c r="G828">
        <f>IF(AND(Raw!M828="OK",Raw!E828="OK"),180*ATAN(SIN((3.14*Raw!L828/180)-(3.14*Raw!D828/180))/COS((3.14*Raw!L828/180)-(3.14*Raw!D828/180)))/3.14,G827)</f>
        <v>26.409999999999986</v>
      </c>
      <c r="H828">
        <f>IF(AND(Raw!I828="OK",Raw!E828="OK"),180*ATAN(SIN((3.14*Raw!H828/180)-(3.14*Raw!D828/180))/COS((3.14*Raw!H828/180)-(3.14*Raw!D828/180)))/3.14,H827)</f>
        <v>15.400000000000007</v>
      </c>
      <c r="I828">
        <f>IF(AND(Raw!W828="OK",Raw!Y828="OK"),180*ATAN(SIN((3.14*Raw!V828/180)-(3.14*Raw!X828/180))/COS((3.14*Raw!V828/180)-(3.14*Raw!X828/180)))/3.14,I827)</f>
        <v>12.889999999999999</v>
      </c>
      <c r="J828">
        <f>IF(AND(Raw!U828="OK",Raw!C828="OK"),180*ATAN(SIN((3.14*Raw!T828/180)-(3.14*Raw!B828/180))/COS((3.14*Raw!T828/180)-(3.14*Raw!B828/180)))/3.14,J827)</f>
        <v>2.2899999999999952</v>
      </c>
      <c r="K828">
        <f>IF(AND(Raw!M828="OK",Raw!AA828="OK"),180*ATAN(SIN((3.14*Raw!L828/180)-(3.14*Raw!Z828/180))/COS((3.14*Raw!L828/180)-(3.14*Raw!Z828/180)))/3.14,K827)</f>
        <v>16.70999999999999</v>
      </c>
      <c r="L828">
        <f>IF(AND(Raw!I828="OK",Raw!AA828="OK"),180*ATAN(SIN((3.14*Raw!H828/180)-(3.14*Raw!Z828/180))/COS((3.14*Raw!H828/180)-(3.14*Raw!Z828/180)))/3.14,L827)</f>
        <v>5.7000000000000091</v>
      </c>
      <c r="M828">
        <f>IF(AND(Raw!I828="OK",Raw!G828="OK"),180*ATAN(SIN((3.14*Raw!H828/180)-(3.14*Raw!F828/180))/COS((3.14*Raw!H828/180)-(3.14*Raw!F828/180)))/3.14,M827)</f>
        <v>0</v>
      </c>
      <c r="N828">
        <f>IF(AND(Raw!O828="OK",Raw!S828="OK"),180*ATAN(SIN((3.14*Raw!N828/180)-(3.14*Raw!R828/180))/COS((3.14*Raw!N828/180)-(3.14*Raw!R828/180)))/3.14,N827)</f>
        <v>1.7900000000000031</v>
      </c>
      <c r="O828">
        <f>IF(AND(Raw!M828="OK",Raw!K828="OK"),180*ATAN(SIN((3.14*Raw!L828/180)-(3.14*Raw!J828/180))/COS((3.14*Raw!L828/180)-(3.14*Raw!J828/180)))/3.14,O827)</f>
        <v>0.87999999999998635</v>
      </c>
      <c r="P828">
        <f>IF(AND(Raw!M828="OK",Raw!I828="OK"),180*ATAN(SIN((3.14*Raw!L828/180)-(3.14*Raw!H828/180))/COS((3.14*Raw!L828/180)-(3.14*Raw!H828/180)))/3.14,P827)</f>
        <v>11.009999999999982</v>
      </c>
    </row>
    <row r="829" spans="1:16" x14ac:dyDescent="0.25">
      <c r="A829" s="1" t="str">
        <f>Raw!A829</f>
        <v>26-07-2020 13:47:00</v>
      </c>
      <c r="B829">
        <f>IF(AND(Raw!K829="OK",Raw!C829="OK"),180*ATAN(SIN((3.14*Raw!J829/180)-(3.14*Raw!B829/180))/COS((3.14*Raw!J829/180)-(3.14*Raw!B829/180)))/3.14,B828)</f>
        <v>32.510000000000005</v>
      </c>
      <c r="C829">
        <f>IF(AND(Raw!O829="OK",Raw!C829="OK"),180*ATAN(SIN((3.14*Raw!N829/180)-(3.14*Raw!B829/180))/COS((3.14*Raw!N829/180)-(3.14*Raw!B829/180)))/3.14,C828)</f>
        <v>24.849999999999998</v>
      </c>
      <c r="D829">
        <f>IF(AND(Raw!K829="OK",Raw!O829="OK"),180*ATAN(SIN((3.14*Raw!J829/180)-(3.14*Raw!N829/180))/COS((3.14*Raw!J829/180)-(3.14*Raw!N829/180)))/3.14,D828)</f>
        <v>7.6600000000000064</v>
      </c>
      <c r="E829">
        <f>IF(AND(Raw!Q829="OK",Raw!C829="OK"),180*ATAN(SIN((3.14*Raw!P829/180)-(3.14*Raw!B829/180))/COS((3.14*Raw!P829/180)-(3.14*Raw!B829/180)))/3.14,E828)</f>
        <v>0</v>
      </c>
      <c r="F829">
        <f>IF(AND(Raw!O829="OK",Raw!Q829="OK"),180*ATAN(SIN((3.14*Raw!N829/180)-(3.14*Raw!P829/180))/COS((3.14*Raw!N829/180)-(3.14*Raw!P829/180)))/3.14,F828)</f>
        <v>0</v>
      </c>
      <c r="G829">
        <f>IF(AND(Raw!M829="OK",Raw!E829="OK"),180*ATAN(SIN((3.14*Raw!L829/180)-(3.14*Raw!D829/180))/COS((3.14*Raw!L829/180)-(3.14*Raw!D829/180)))/3.14,G828)</f>
        <v>26.540000000000006</v>
      </c>
      <c r="H829">
        <f>IF(AND(Raw!I829="OK",Raw!E829="OK"),180*ATAN(SIN((3.14*Raw!H829/180)-(3.14*Raw!D829/180))/COS((3.14*Raw!H829/180)-(3.14*Raw!D829/180)))/3.14,H828)</f>
        <v>15.470000000000006</v>
      </c>
      <c r="I829">
        <f>IF(AND(Raw!W829="OK",Raw!Y829="OK"),180*ATAN(SIN((3.14*Raw!V829/180)-(3.14*Raw!X829/180))/COS((3.14*Raw!V829/180)-(3.14*Raw!X829/180)))/3.14,I828)</f>
        <v>12.869999999999985</v>
      </c>
      <c r="J829">
        <f>IF(AND(Raw!U829="OK",Raw!C829="OK"),180*ATAN(SIN((3.14*Raw!T829/180)-(3.14*Raw!B829/180))/COS((3.14*Raw!T829/180)-(3.14*Raw!B829/180)))/3.14,J828)</f>
        <v>2.3399999999999919</v>
      </c>
      <c r="K829">
        <f>IF(AND(Raw!M829="OK",Raw!AA829="OK"),180*ATAN(SIN((3.14*Raw!L829/180)-(3.14*Raw!Z829/180))/COS((3.14*Raw!L829/180)-(3.14*Raw!Z829/180)))/3.14,K828)</f>
        <v>16.740000000000009</v>
      </c>
      <c r="L829">
        <f>IF(AND(Raw!I829="OK",Raw!AA829="OK"),180*ATAN(SIN((3.14*Raw!H829/180)-(3.14*Raw!Z829/180))/COS((3.14*Raw!H829/180)-(3.14*Raw!Z829/180)))/3.14,L828)</f>
        <v>5.6700000000000097</v>
      </c>
      <c r="M829">
        <f>IF(AND(Raw!I829="OK",Raw!G829="OK"),180*ATAN(SIN((3.14*Raw!H829/180)-(3.14*Raw!F829/180))/COS((3.14*Raw!H829/180)-(3.14*Raw!F829/180)))/3.14,M828)</f>
        <v>0</v>
      </c>
      <c r="N829">
        <f>IF(AND(Raw!O829="OK",Raw!S829="OK"),180*ATAN(SIN((3.14*Raw!N829/180)-(3.14*Raw!R829/180))/COS((3.14*Raw!N829/180)-(3.14*Raw!R829/180)))/3.14,N828)</f>
        <v>1.869999999999993</v>
      </c>
      <c r="O829">
        <f>IF(AND(Raw!M829="OK",Raw!K829="OK"),180*ATAN(SIN((3.14*Raw!L829/180)-(3.14*Raw!J829/180))/COS((3.14*Raw!L829/180)-(3.14*Raw!J829/180)))/3.14,O828)</f>
        <v>0.80999999999999861</v>
      </c>
      <c r="P829">
        <f>IF(AND(Raw!M829="OK",Raw!I829="OK"),180*ATAN(SIN((3.14*Raw!L829/180)-(3.14*Raw!H829/180))/COS((3.14*Raw!L829/180)-(3.14*Raw!H829/180)))/3.14,P828)</f>
        <v>11.069999999999999</v>
      </c>
    </row>
    <row r="830" spans="1:16" x14ac:dyDescent="0.25">
      <c r="A830" s="1" t="str">
        <f>Raw!A830</f>
        <v>26-07-2020 13:48:00</v>
      </c>
      <c r="B830">
        <f>IF(AND(Raw!K830="OK",Raw!C830="OK"),180*ATAN(SIN((3.14*Raw!J830/180)-(3.14*Raw!B830/180))/COS((3.14*Raw!J830/180)-(3.14*Raw!B830/180)))/3.14,B829)</f>
        <v>32.399999999999984</v>
      </c>
      <c r="C830">
        <f>IF(AND(Raw!O830="OK",Raw!C830="OK"),180*ATAN(SIN((3.14*Raw!N830/180)-(3.14*Raw!B830/180))/COS((3.14*Raw!N830/180)-(3.14*Raw!B830/180)))/3.14,C829)</f>
        <v>24.749999999999989</v>
      </c>
      <c r="D830">
        <f>IF(AND(Raw!K830="OK",Raw!O830="OK"),180*ATAN(SIN((3.14*Raw!J830/180)-(3.14*Raw!N830/180))/COS((3.14*Raw!J830/180)-(3.14*Raw!N830/180)))/3.14,D829)</f>
        <v>7.6499999999999906</v>
      </c>
      <c r="E830">
        <f>IF(AND(Raw!Q830="OK",Raw!C830="OK"),180*ATAN(SIN((3.14*Raw!P830/180)-(3.14*Raw!B830/180))/COS((3.14*Raw!P830/180)-(3.14*Raw!B830/180)))/3.14,E829)</f>
        <v>0</v>
      </c>
      <c r="F830">
        <f>IF(AND(Raw!O830="OK",Raw!Q830="OK"),180*ATAN(SIN((3.14*Raw!N830/180)-(3.14*Raw!P830/180))/COS((3.14*Raw!N830/180)-(3.14*Raw!P830/180)))/3.14,F829)</f>
        <v>0</v>
      </c>
      <c r="G830">
        <f>IF(AND(Raw!M830="OK",Raw!E830="OK"),180*ATAN(SIN((3.14*Raw!L830/180)-(3.14*Raw!D830/180))/COS((3.14*Raw!L830/180)-(3.14*Raw!D830/180)))/3.14,G829)</f>
        <v>26.599999999999966</v>
      </c>
      <c r="H830">
        <f>IF(AND(Raw!I830="OK",Raw!E830="OK"),180*ATAN(SIN((3.14*Raw!H830/180)-(3.14*Raw!D830/180))/COS((3.14*Raw!H830/180)-(3.14*Raw!D830/180)))/3.14,H829)</f>
        <v>15.50999999999997</v>
      </c>
      <c r="I830">
        <f>IF(AND(Raw!W830="OK",Raw!Y830="OK"),180*ATAN(SIN((3.14*Raw!V830/180)-(3.14*Raw!X830/180))/COS((3.14*Raw!V830/180)-(3.14*Raw!X830/180)))/3.14,I829)</f>
        <v>12.910000000000005</v>
      </c>
      <c r="J830">
        <f>IF(AND(Raw!U830="OK",Raw!C830="OK"),180*ATAN(SIN((3.14*Raw!T830/180)-(3.14*Raw!B830/180))/COS((3.14*Raw!T830/180)-(3.14*Raw!B830/180)))/3.14,J829)</f>
        <v>2.2799999999999931</v>
      </c>
      <c r="K830">
        <f>IF(AND(Raw!M830="OK",Raw!AA830="OK"),180*ATAN(SIN((3.14*Raw!L830/180)-(3.14*Raw!Z830/180))/COS((3.14*Raw!L830/180)-(3.14*Raw!Z830/180)))/3.14,K829)</f>
        <v>16.789999999999988</v>
      </c>
      <c r="L830">
        <f>IF(AND(Raw!I830="OK",Raw!AA830="OK"),180*ATAN(SIN((3.14*Raw!H830/180)-(3.14*Raw!Z830/180))/COS((3.14*Raw!H830/180)-(3.14*Raw!Z830/180)))/3.14,L829)</f>
        <v>5.6999999999999966</v>
      </c>
      <c r="M830">
        <f>IF(AND(Raw!I830="OK",Raw!G830="OK"),180*ATAN(SIN((3.14*Raw!H830/180)-(3.14*Raw!F830/180))/COS((3.14*Raw!H830/180)-(3.14*Raw!F830/180)))/3.14,M829)</f>
        <v>0</v>
      </c>
      <c r="N830">
        <f>IF(AND(Raw!O830="OK",Raw!S830="OK"),180*ATAN(SIN((3.14*Raw!N830/180)-(3.14*Raw!R830/180))/COS((3.14*Raw!N830/180)-(3.14*Raw!R830/180)))/3.14,N829)</f>
        <v>1.9100000000000132</v>
      </c>
      <c r="O830">
        <f>IF(AND(Raw!M830="OK",Raw!K830="OK"),180*ATAN(SIN((3.14*Raw!L830/180)-(3.14*Raw!J830/180))/COS((3.14*Raw!L830/180)-(3.14*Raw!J830/180)))/3.14,O829)</f>
        <v>0.85999999999998267</v>
      </c>
      <c r="P830">
        <f>IF(AND(Raw!M830="OK",Raw!I830="OK"),180*ATAN(SIN((3.14*Raw!L830/180)-(3.14*Raw!H830/180))/COS((3.14*Raw!L830/180)-(3.14*Raw!H830/180)))/3.14,P829)</f>
        <v>11.089999999999998</v>
      </c>
    </row>
    <row r="831" spans="1:16" x14ac:dyDescent="0.25">
      <c r="A831" s="1" t="str">
        <f>Raw!A831</f>
        <v>26-07-2020 13:49:00</v>
      </c>
      <c r="B831">
        <f>IF(AND(Raw!K831="OK",Raw!C831="OK"),180*ATAN(SIN((3.14*Raw!J831/180)-(3.14*Raw!B831/180))/COS((3.14*Raw!J831/180)-(3.14*Raw!B831/180)))/3.14,B830)</f>
        <v>32.570000000000007</v>
      </c>
      <c r="C831">
        <f>IF(AND(Raw!O831="OK",Raw!C831="OK"),180*ATAN(SIN((3.14*Raw!N831/180)-(3.14*Raw!B831/180))/COS((3.14*Raw!N831/180)-(3.14*Raw!B831/180)))/3.14,C830)</f>
        <v>24.909999999999993</v>
      </c>
      <c r="D831">
        <f>IF(AND(Raw!K831="OK",Raw!O831="OK"),180*ATAN(SIN((3.14*Raw!J831/180)-(3.14*Raw!N831/180))/COS((3.14*Raw!J831/180)-(3.14*Raw!N831/180)))/3.14,D830)</f>
        <v>7.6600000000000064</v>
      </c>
      <c r="E831">
        <f>IF(AND(Raw!Q831="OK",Raw!C831="OK"),180*ATAN(SIN((3.14*Raw!P831/180)-(3.14*Raw!B831/180))/COS((3.14*Raw!P831/180)-(3.14*Raw!B831/180)))/3.14,E830)</f>
        <v>0</v>
      </c>
      <c r="F831">
        <f>IF(AND(Raw!O831="OK",Raw!Q831="OK"),180*ATAN(SIN((3.14*Raw!N831/180)-(3.14*Raw!P831/180))/COS((3.14*Raw!N831/180)-(3.14*Raw!P831/180)))/3.14,F830)</f>
        <v>0</v>
      </c>
      <c r="G831">
        <f>IF(AND(Raw!M831="OK",Raw!E831="OK"),180*ATAN(SIN((3.14*Raw!L831/180)-(3.14*Raw!D831/180))/COS((3.14*Raw!L831/180)-(3.14*Raw!D831/180)))/3.14,G830)</f>
        <v>26.680000000000007</v>
      </c>
      <c r="H831">
        <f>IF(AND(Raw!I831="OK",Raw!E831="OK"),180*ATAN(SIN((3.14*Raw!H831/180)-(3.14*Raw!D831/180))/COS((3.14*Raw!H831/180)-(3.14*Raw!D831/180)))/3.14,H830)</f>
        <v>15.570000000000007</v>
      </c>
      <c r="I831">
        <f>IF(AND(Raw!W831="OK",Raw!Y831="OK"),180*ATAN(SIN((3.14*Raw!V831/180)-(3.14*Raw!X831/180))/COS((3.14*Raw!V831/180)-(3.14*Raw!X831/180)))/3.14,I830)</f>
        <v>12.910000000000005</v>
      </c>
      <c r="J831">
        <f>IF(AND(Raw!U831="OK",Raw!C831="OK"),180*ATAN(SIN((3.14*Raw!T831/180)-(3.14*Raw!B831/180))/COS((3.14*Raw!T831/180)-(3.14*Raw!B831/180)))/3.14,J830)</f>
        <v>2.3299999999999899</v>
      </c>
      <c r="K831">
        <f>IF(AND(Raw!M831="OK",Raw!AA831="OK"),180*ATAN(SIN((3.14*Raw!L831/180)-(3.14*Raw!Z831/180))/COS((3.14*Raw!L831/180)-(3.14*Raw!Z831/180)))/3.14,K830)</f>
        <v>16.810000000000009</v>
      </c>
      <c r="L831">
        <f>IF(AND(Raw!I831="OK",Raw!AA831="OK"),180*ATAN(SIN((3.14*Raw!H831/180)-(3.14*Raw!Z831/180))/COS((3.14*Raw!H831/180)-(3.14*Raw!Z831/180)))/3.14,L830)</f>
        <v>5.7000000000000091</v>
      </c>
      <c r="M831">
        <f>IF(AND(Raw!I831="OK",Raw!G831="OK"),180*ATAN(SIN((3.14*Raw!H831/180)-(3.14*Raw!F831/180))/COS((3.14*Raw!H831/180)-(3.14*Raw!F831/180)))/3.14,M830)</f>
        <v>0</v>
      </c>
      <c r="N831">
        <f>IF(AND(Raw!O831="OK",Raw!S831="OK"),180*ATAN(SIN((3.14*Raw!N831/180)-(3.14*Raw!R831/180))/COS((3.14*Raw!N831/180)-(3.14*Raw!R831/180)))/3.14,N830)</f>
        <v>1.9499999999999953</v>
      </c>
      <c r="O831">
        <f>IF(AND(Raw!M831="OK",Raw!K831="OK"),180*ATAN(SIN((3.14*Raw!L831/180)-(3.14*Raw!J831/180))/COS((3.14*Raw!L831/180)-(3.14*Raw!J831/180)))/3.14,O830)</f>
        <v>0.86000000000000798</v>
      </c>
      <c r="P831">
        <f>IF(AND(Raw!M831="OK",Raw!I831="OK"),180*ATAN(SIN((3.14*Raw!L831/180)-(3.14*Raw!H831/180))/COS((3.14*Raw!L831/180)-(3.14*Raw!H831/180)))/3.14,P830)</f>
        <v>11.110000000000003</v>
      </c>
    </row>
    <row r="832" spans="1:16" x14ac:dyDescent="0.25">
      <c r="A832" s="1" t="str">
        <f>Raw!A832</f>
        <v>26-07-2020 13:50:00</v>
      </c>
      <c r="B832">
        <f>IF(AND(Raw!K832="OK",Raw!C832="OK"),180*ATAN(SIN((3.14*Raw!J832/180)-(3.14*Raw!B832/180))/COS((3.14*Raw!J832/180)-(3.14*Raw!B832/180)))/3.14,B831)</f>
        <v>32.649999999999991</v>
      </c>
      <c r="C832">
        <f>IF(AND(Raw!O832="OK",Raw!C832="OK"),180*ATAN(SIN((3.14*Raw!N832/180)-(3.14*Raw!B832/180))/COS((3.14*Raw!N832/180)-(3.14*Raw!B832/180)))/3.14,C831)</f>
        <v>24.99</v>
      </c>
      <c r="D832">
        <f>IF(AND(Raw!K832="OK",Raw!O832="OK"),180*ATAN(SIN((3.14*Raw!J832/180)-(3.14*Raw!N832/180))/COS((3.14*Raw!J832/180)-(3.14*Raw!N832/180)))/3.14,D831)</f>
        <v>7.6599999999999993</v>
      </c>
      <c r="E832">
        <f>IF(AND(Raw!Q832="OK",Raw!C832="OK"),180*ATAN(SIN((3.14*Raw!P832/180)-(3.14*Raw!B832/180))/COS((3.14*Raw!P832/180)-(3.14*Raw!B832/180)))/3.14,E831)</f>
        <v>0</v>
      </c>
      <c r="F832">
        <f>IF(AND(Raw!O832="OK",Raw!Q832="OK"),180*ATAN(SIN((3.14*Raw!N832/180)-(3.14*Raw!P832/180))/COS((3.14*Raw!N832/180)-(3.14*Raw!P832/180)))/3.14,F831)</f>
        <v>0</v>
      </c>
      <c r="G832">
        <f>IF(AND(Raw!M832="OK",Raw!E832="OK"),180*ATAN(SIN((3.14*Raw!L832/180)-(3.14*Raw!D832/180))/COS((3.14*Raw!L832/180)-(3.14*Raw!D832/180)))/3.14,G831)</f>
        <v>26.910000000000004</v>
      </c>
      <c r="H832">
        <f>IF(AND(Raw!I832="OK",Raw!E832="OK"),180*ATAN(SIN((3.14*Raw!H832/180)-(3.14*Raw!D832/180))/COS((3.14*Raw!H832/180)-(3.14*Raw!D832/180)))/3.14,H831)</f>
        <v>15.759999999999998</v>
      </c>
      <c r="I832">
        <f>IF(AND(Raw!W832="OK",Raw!Y832="OK"),180*ATAN(SIN((3.14*Raw!V832/180)-(3.14*Raw!X832/180))/COS((3.14*Raw!V832/180)-(3.14*Raw!X832/180)))/3.14,I831)</f>
        <v>12.870000000000005</v>
      </c>
      <c r="J832">
        <f>IF(AND(Raw!U832="OK",Raw!C832="OK"),180*ATAN(SIN((3.14*Raw!T832/180)-(3.14*Raw!B832/180))/COS((3.14*Raw!T832/180)-(3.14*Raw!B832/180)))/3.14,J831)</f>
        <v>2.2499999999999973</v>
      </c>
      <c r="K832">
        <f>IF(AND(Raw!M832="OK",Raw!AA832="OK"),180*ATAN(SIN((3.14*Raw!L832/180)-(3.14*Raw!Z832/180))/COS((3.14*Raw!L832/180)-(3.14*Raw!Z832/180)))/3.14,K831)</f>
        <v>16.87</v>
      </c>
      <c r="L832">
        <f>IF(AND(Raw!I832="OK",Raw!AA832="OK"),180*ATAN(SIN((3.14*Raw!H832/180)-(3.14*Raw!Z832/180))/COS((3.14*Raw!H832/180)-(3.14*Raw!Z832/180)))/3.14,L831)</f>
        <v>5.7200000000000006</v>
      </c>
      <c r="M832">
        <f>IF(AND(Raw!I832="OK",Raw!G832="OK"),180*ATAN(SIN((3.14*Raw!H832/180)-(3.14*Raw!F832/180))/COS((3.14*Raw!H832/180)-(3.14*Raw!F832/180)))/3.14,M831)</f>
        <v>0</v>
      </c>
      <c r="N832">
        <f>IF(AND(Raw!O832="OK",Raw!S832="OK"),180*ATAN(SIN((3.14*Raw!N832/180)-(3.14*Raw!R832/180))/COS((3.14*Raw!N832/180)-(3.14*Raw!R832/180)))/3.14,N831)</f>
        <v>1.9500000000000008</v>
      </c>
      <c r="O832">
        <f>IF(AND(Raw!M832="OK",Raw!K832="OK"),180*ATAN(SIN((3.14*Raw!L832/180)-(3.14*Raw!J832/180))/COS((3.14*Raw!L832/180)-(3.14*Raw!J832/180)))/3.14,O831)</f>
        <v>0.83000000000000074</v>
      </c>
      <c r="P832">
        <f>IF(AND(Raw!M832="OK",Raw!I832="OK"),180*ATAN(SIN((3.14*Raw!L832/180)-(3.14*Raw!H832/180))/COS((3.14*Raw!L832/180)-(3.14*Raw!H832/180)))/3.14,P831)</f>
        <v>11.15</v>
      </c>
    </row>
    <row r="833" spans="1:16" x14ac:dyDescent="0.25">
      <c r="A833" s="1" t="str">
        <f>Raw!A833</f>
        <v>26-07-2020 13:51:00</v>
      </c>
      <c r="B833">
        <f>IF(AND(Raw!K833="OK",Raw!C833="OK"),180*ATAN(SIN((3.14*Raw!J833/180)-(3.14*Raw!B833/180))/COS((3.14*Raw!J833/180)-(3.14*Raw!B833/180)))/3.14,B832)</f>
        <v>32.539999999999978</v>
      </c>
      <c r="C833">
        <f>IF(AND(Raw!O833="OK",Raw!C833="OK"),180*ATAN(SIN((3.14*Raw!N833/180)-(3.14*Raw!B833/180))/COS((3.14*Raw!N833/180)-(3.14*Raw!B833/180)))/3.14,C832)</f>
        <v>24.920000000000023</v>
      </c>
      <c r="D833">
        <f>IF(AND(Raw!K833="OK",Raw!O833="OK"),180*ATAN(SIN((3.14*Raw!J833/180)-(3.14*Raw!N833/180))/COS((3.14*Raw!J833/180)-(3.14*Raw!N833/180)))/3.14,D832)</f>
        <v>7.619999999999945</v>
      </c>
      <c r="E833">
        <f>IF(AND(Raw!Q833="OK",Raw!C833="OK"),180*ATAN(SIN((3.14*Raw!P833/180)-(3.14*Raw!B833/180))/COS((3.14*Raw!P833/180)-(3.14*Raw!B833/180)))/3.14,E832)</f>
        <v>0</v>
      </c>
      <c r="F833">
        <f>IF(AND(Raw!O833="OK",Raw!Q833="OK"),180*ATAN(SIN((3.14*Raw!N833/180)-(3.14*Raw!P833/180))/COS((3.14*Raw!N833/180)-(3.14*Raw!P833/180)))/3.14,F832)</f>
        <v>0</v>
      </c>
      <c r="G833">
        <f>IF(AND(Raw!M833="OK",Raw!E833="OK"),180*ATAN(SIN((3.14*Raw!L833/180)-(3.14*Raw!D833/180))/COS((3.14*Raw!L833/180)-(3.14*Raw!D833/180)))/3.14,G832)</f>
        <v>26.840000000000025</v>
      </c>
      <c r="H833">
        <f>IF(AND(Raw!I833="OK",Raw!E833="OK"),180*ATAN(SIN((3.14*Raw!H833/180)-(3.14*Raw!D833/180))/COS((3.14*Raw!H833/180)-(3.14*Raw!D833/180)))/3.14,H832)</f>
        <v>15.740000000000038</v>
      </c>
      <c r="I833">
        <f>IF(AND(Raw!W833="OK",Raw!Y833="OK"),180*ATAN(SIN((3.14*Raw!V833/180)-(3.14*Raw!X833/180))/COS((3.14*Raw!V833/180)-(3.14*Raw!X833/180)))/3.14,I832)</f>
        <v>12.779999999999994</v>
      </c>
      <c r="J833">
        <f>IF(AND(Raw!U833="OK",Raw!C833="OK"),180*ATAN(SIN((3.14*Raw!T833/180)-(3.14*Raw!B833/180))/COS((3.14*Raw!T833/180)-(3.14*Raw!B833/180)))/3.14,J832)</f>
        <v>2.2299999999999964</v>
      </c>
      <c r="K833">
        <f>IF(AND(Raw!M833="OK",Raw!AA833="OK"),180*ATAN(SIN((3.14*Raw!L833/180)-(3.14*Raw!Z833/180))/COS((3.14*Raw!L833/180)-(3.14*Raw!Z833/180)))/3.14,K832)</f>
        <v>16.870000000000008</v>
      </c>
      <c r="L833">
        <f>IF(AND(Raw!I833="OK",Raw!AA833="OK"),180*ATAN(SIN((3.14*Raw!H833/180)-(3.14*Raw!Z833/180))/COS((3.14*Raw!H833/180)-(3.14*Raw!Z833/180)))/3.14,L832)</f>
        <v>5.7700000000000209</v>
      </c>
      <c r="M833">
        <f>IF(AND(Raw!I833="OK",Raw!G833="OK"),180*ATAN(SIN((3.14*Raw!H833/180)-(3.14*Raw!F833/180))/COS((3.14*Raw!H833/180)-(3.14*Raw!F833/180)))/3.14,M832)</f>
        <v>0</v>
      </c>
      <c r="N833">
        <f>IF(AND(Raw!O833="OK",Raw!S833="OK"),180*ATAN(SIN((3.14*Raw!N833/180)-(3.14*Raw!R833/180))/COS((3.14*Raw!N833/180)-(3.14*Raw!R833/180)))/3.14,N832)</f>
        <v>1.9000000000000241</v>
      </c>
      <c r="O833">
        <f>IF(AND(Raw!M833="OK",Raw!K833="OK"),180*ATAN(SIN((3.14*Raw!L833/180)-(3.14*Raw!J833/180))/COS((3.14*Raw!L833/180)-(3.14*Raw!J833/180)))/3.14,O832)</f>
        <v>0.7600000000000402</v>
      </c>
      <c r="P833">
        <f>IF(AND(Raw!M833="OK",Raw!I833="OK"),180*ATAN(SIN((3.14*Raw!L833/180)-(3.14*Raw!H833/180))/COS((3.14*Raw!L833/180)-(3.14*Raw!H833/180)))/3.14,P832)</f>
        <v>11.099999999999985</v>
      </c>
    </row>
    <row r="834" spans="1:16" x14ac:dyDescent="0.25">
      <c r="A834" s="1" t="str">
        <f>Raw!A834</f>
        <v>26-07-2020 13:52:00</v>
      </c>
      <c r="B834">
        <f>IF(AND(Raw!K834="OK",Raw!C834="OK"),180*ATAN(SIN((3.14*Raw!J834/180)-(3.14*Raw!B834/180))/COS((3.14*Raw!J834/180)-(3.14*Raw!B834/180)))/3.14,B833)</f>
        <v>32.4</v>
      </c>
      <c r="C834">
        <f>IF(AND(Raw!O834="OK",Raw!C834="OK"),180*ATAN(SIN((3.14*Raw!N834/180)-(3.14*Raw!B834/180))/COS((3.14*Raw!N834/180)-(3.14*Raw!B834/180)))/3.14,C833)</f>
        <v>24.780000000000005</v>
      </c>
      <c r="D834">
        <f>IF(AND(Raw!K834="OK",Raw!O834="OK"),180*ATAN(SIN((3.14*Raw!J834/180)-(3.14*Raw!N834/180))/COS((3.14*Raw!J834/180)-(3.14*Raw!N834/180)))/3.14,D833)</f>
        <v>7.62</v>
      </c>
      <c r="E834">
        <f>IF(AND(Raw!Q834="OK",Raw!C834="OK"),180*ATAN(SIN((3.14*Raw!P834/180)-(3.14*Raw!B834/180))/COS((3.14*Raw!P834/180)-(3.14*Raw!B834/180)))/3.14,E833)</f>
        <v>0</v>
      </c>
      <c r="F834">
        <f>IF(AND(Raw!O834="OK",Raw!Q834="OK"),180*ATAN(SIN((3.14*Raw!N834/180)-(3.14*Raw!P834/180))/COS((3.14*Raw!N834/180)-(3.14*Raw!P834/180)))/3.14,F833)</f>
        <v>0</v>
      </c>
      <c r="G834">
        <f>IF(AND(Raw!M834="OK",Raw!E834="OK"),180*ATAN(SIN((3.14*Raw!L834/180)-(3.14*Raw!D834/180))/COS((3.14*Raw!L834/180)-(3.14*Raw!D834/180)))/3.14,G833)</f>
        <v>26.63000000000001</v>
      </c>
      <c r="H834">
        <f>IF(AND(Raw!I834="OK",Raw!E834="OK"),180*ATAN(SIN((3.14*Raw!H834/180)-(3.14*Raw!D834/180))/COS((3.14*Raw!H834/180)-(3.14*Raw!D834/180)))/3.14,H833)</f>
        <v>15.530000000000003</v>
      </c>
      <c r="I834">
        <f>IF(AND(Raw!W834="OK",Raw!Y834="OK"),180*ATAN(SIN((3.14*Raw!V834/180)-(3.14*Raw!X834/180))/COS((3.14*Raw!V834/180)-(3.14*Raw!X834/180)))/3.14,I833)</f>
        <v>12.690000000000003</v>
      </c>
      <c r="J834">
        <f>IF(AND(Raw!U834="OK",Raw!C834="OK"),180*ATAN(SIN((3.14*Raw!T834/180)-(3.14*Raw!B834/180))/COS((3.14*Raw!T834/180)-(3.14*Raw!B834/180)))/3.14,J833)</f>
        <v>2.2699999999999982</v>
      </c>
      <c r="K834">
        <f>IF(AND(Raw!M834="OK",Raw!AA834="OK"),180*ATAN(SIN((3.14*Raw!L834/180)-(3.14*Raw!Z834/180))/COS((3.14*Raw!L834/180)-(3.14*Raw!Z834/180)))/3.14,K833)</f>
        <v>16.889999999999997</v>
      </c>
      <c r="L834">
        <f>IF(AND(Raw!I834="OK",Raw!AA834="OK"),180*ATAN(SIN((3.14*Raw!H834/180)-(3.14*Raw!Z834/180))/COS((3.14*Raw!H834/180)-(3.14*Raw!Z834/180)))/3.14,L833)</f>
        <v>5.79</v>
      </c>
      <c r="M834">
        <f>IF(AND(Raw!I834="OK",Raw!G834="OK"),180*ATAN(SIN((3.14*Raw!H834/180)-(3.14*Raw!F834/180))/COS((3.14*Raw!H834/180)-(3.14*Raw!F834/180)))/3.14,M833)</f>
        <v>0</v>
      </c>
      <c r="N834">
        <f>IF(AND(Raw!O834="OK",Raw!S834="OK"),180*ATAN(SIN((3.14*Raw!N834/180)-(3.14*Raw!R834/180))/COS((3.14*Raw!N834/180)-(3.14*Raw!R834/180)))/3.14,N833)</f>
        <v>1.9000000000000004</v>
      </c>
      <c r="O834">
        <f>IF(AND(Raw!M834="OK",Raw!K834="OK"),180*ATAN(SIN((3.14*Raw!L834/180)-(3.14*Raw!J834/180))/COS((3.14*Raw!L834/180)-(3.14*Raw!J834/180)))/3.14,O833)</f>
        <v>0.67000000000000015</v>
      </c>
      <c r="P834">
        <f>IF(AND(Raw!M834="OK",Raw!I834="OK"),180*ATAN(SIN((3.14*Raw!L834/180)-(3.14*Raw!H834/180))/COS((3.14*Raw!L834/180)-(3.14*Raw!H834/180)))/3.14,P833)</f>
        <v>11.100000000000001</v>
      </c>
    </row>
    <row r="835" spans="1:16" x14ac:dyDescent="0.25">
      <c r="A835" s="1" t="str">
        <f>Raw!A835</f>
        <v>26-07-2020 13:53:00</v>
      </c>
      <c r="B835">
        <f>IF(AND(Raw!K835="OK",Raw!C835="OK"),180*ATAN(SIN((3.14*Raw!J835/180)-(3.14*Raw!B835/180))/COS((3.14*Raw!J835/180)-(3.14*Raw!B835/180)))/3.14,B834)</f>
        <v>32.789999999999978</v>
      </c>
      <c r="C835">
        <f>IF(AND(Raw!O835="OK",Raw!C835="OK"),180*ATAN(SIN((3.14*Raw!N835/180)-(3.14*Raw!B835/180))/COS((3.14*Raw!N835/180)-(3.14*Raw!B835/180)))/3.14,C834)</f>
        <v>25.179999999999996</v>
      </c>
      <c r="D835">
        <f>IF(AND(Raw!K835="OK",Raw!O835="OK"),180*ATAN(SIN((3.14*Raw!J835/180)-(3.14*Raw!N835/180))/COS((3.14*Raw!J835/180)-(3.14*Raw!N835/180)))/3.14,D834)</f>
        <v>7.6099999999999834</v>
      </c>
      <c r="E835">
        <f>IF(AND(Raw!Q835="OK",Raw!C835="OK"),180*ATAN(SIN((3.14*Raw!P835/180)-(3.14*Raw!B835/180))/COS((3.14*Raw!P835/180)-(3.14*Raw!B835/180)))/3.14,E834)</f>
        <v>0</v>
      </c>
      <c r="F835">
        <f>IF(AND(Raw!O835="OK",Raw!Q835="OK"),180*ATAN(SIN((3.14*Raw!N835/180)-(3.14*Raw!P835/180))/COS((3.14*Raw!N835/180)-(3.14*Raw!P835/180)))/3.14,F834)</f>
        <v>0</v>
      </c>
      <c r="G835">
        <f>IF(AND(Raw!M835="OK",Raw!E835="OK"),180*ATAN(SIN((3.14*Raw!L835/180)-(3.14*Raw!D835/180))/COS((3.14*Raw!L835/180)-(3.14*Raw!D835/180)))/3.14,G834)</f>
        <v>26.830000000000009</v>
      </c>
      <c r="H835">
        <f>IF(AND(Raw!I835="OK",Raw!E835="OK"),180*ATAN(SIN((3.14*Raw!H835/180)-(3.14*Raw!D835/180))/COS((3.14*Raw!H835/180)-(3.14*Raw!D835/180)))/3.14,H834)</f>
        <v>15.700000000000005</v>
      </c>
      <c r="I835">
        <f>IF(AND(Raw!W835="OK",Raw!Y835="OK"),180*ATAN(SIN((3.14*Raw!V835/180)-(3.14*Raw!X835/180))/COS((3.14*Raw!V835/180)-(3.14*Raw!X835/180)))/3.14,I834)</f>
        <v>12.790000000000006</v>
      </c>
      <c r="J835">
        <f>IF(AND(Raw!U835="OK",Raw!C835="OK"),180*ATAN(SIN((3.14*Raw!T835/180)-(3.14*Raw!B835/180))/COS((3.14*Raw!T835/180)-(3.14*Raw!B835/180)))/3.14,J834)</f>
        <v>2.280000000000006</v>
      </c>
      <c r="K835">
        <f>IF(AND(Raw!M835="OK",Raw!AA835="OK"),180*ATAN(SIN((3.14*Raw!L835/180)-(3.14*Raw!Z835/180))/COS((3.14*Raw!L835/180)-(3.14*Raw!Z835/180)))/3.14,K834)</f>
        <v>16.929999999999993</v>
      </c>
      <c r="L835">
        <f>IF(AND(Raw!I835="OK",Raw!AA835="OK"),180*ATAN(SIN((3.14*Raw!H835/180)-(3.14*Raw!Z835/180))/COS((3.14*Raw!H835/180)-(3.14*Raw!Z835/180)))/3.14,L834)</f>
        <v>5.7999999999999892</v>
      </c>
      <c r="M835">
        <f>IF(AND(Raw!I835="OK",Raw!G835="OK"),180*ATAN(SIN((3.14*Raw!H835/180)-(3.14*Raw!F835/180))/COS((3.14*Raw!H835/180)-(3.14*Raw!F835/180)))/3.14,M834)</f>
        <v>0</v>
      </c>
      <c r="N835">
        <f>IF(AND(Raw!O835="OK",Raw!S835="OK"),180*ATAN(SIN((3.14*Raw!N835/180)-(3.14*Raw!R835/180))/COS((3.14*Raw!N835/180)-(3.14*Raw!R835/180)))/3.14,N834)</f>
        <v>2.0100000000000069</v>
      </c>
      <c r="O835">
        <f>IF(AND(Raw!M835="OK",Raw!K835="OK"),180*ATAN(SIN((3.14*Raw!L835/180)-(3.14*Raw!J835/180))/COS((3.14*Raw!L835/180)-(3.14*Raw!J835/180)))/3.14,O834)</f>
        <v>0.61000000000002486</v>
      </c>
      <c r="P835">
        <f>IF(AND(Raw!M835="OK",Raw!I835="OK"),180*ATAN(SIN((3.14*Raw!L835/180)-(3.14*Raw!H835/180))/COS((3.14*Raw!L835/180)-(3.14*Raw!H835/180)))/3.14,P834)</f>
        <v>11.130000000000004</v>
      </c>
    </row>
    <row r="836" spans="1:16" x14ac:dyDescent="0.25">
      <c r="A836" s="1" t="str">
        <f>Raw!A836</f>
        <v>26-07-2020 13:54:00</v>
      </c>
      <c r="B836">
        <f>IF(AND(Raw!K836="OK",Raw!C836="OK"),180*ATAN(SIN((3.14*Raw!J836/180)-(3.14*Raw!B836/180))/COS((3.14*Raw!J836/180)-(3.14*Raw!B836/180)))/3.14,B835)</f>
        <v>32.70000000000001</v>
      </c>
      <c r="C836">
        <f>IF(AND(Raw!O836="OK",Raw!C836="OK"),180*ATAN(SIN((3.14*Raw!N836/180)-(3.14*Raw!B836/180))/COS((3.14*Raw!N836/180)-(3.14*Raw!B836/180)))/3.14,C835)</f>
        <v>25.080000000000002</v>
      </c>
      <c r="D836">
        <f>IF(AND(Raw!K836="OK",Raw!O836="OK"),180*ATAN(SIN((3.14*Raw!J836/180)-(3.14*Raw!N836/180))/COS((3.14*Raw!J836/180)-(3.14*Raw!N836/180)))/3.14,D835)</f>
        <v>7.6200000000000028</v>
      </c>
      <c r="E836">
        <f>IF(AND(Raw!Q836="OK",Raw!C836="OK"),180*ATAN(SIN((3.14*Raw!P836/180)-(3.14*Raw!B836/180))/COS((3.14*Raw!P836/180)-(3.14*Raw!B836/180)))/3.14,E835)</f>
        <v>0</v>
      </c>
      <c r="F836">
        <f>IF(AND(Raw!O836="OK",Raw!Q836="OK"),180*ATAN(SIN((3.14*Raw!N836/180)-(3.14*Raw!P836/180))/COS((3.14*Raw!N836/180)-(3.14*Raw!P836/180)))/3.14,F835)</f>
        <v>0</v>
      </c>
      <c r="G836">
        <f>IF(AND(Raw!M836="OK",Raw!E836="OK"),180*ATAN(SIN((3.14*Raw!L836/180)-(3.14*Raw!D836/180))/COS((3.14*Raw!L836/180)-(3.14*Raw!D836/180)))/3.14,G835)</f>
        <v>26.769999999999996</v>
      </c>
      <c r="H836">
        <f>IF(AND(Raw!I836="OK",Raw!E836="OK"),180*ATAN(SIN((3.14*Raw!H836/180)-(3.14*Raw!D836/180))/COS((3.14*Raw!H836/180)-(3.14*Raw!D836/180)))/3.14,H835)</f>
        <v>15.659999999999998</v>
      </c>
      <c r="I836">
        <f>IF(AND(Raw!W836="OK",Raw!Y836="OK"),180*ATAN(SIN((3.14*Raw!V836/180)-(3.14*Raw!X836/180))/COS((3.14*Raw!V836/180)-(3.14*Raw!X836/180)))/3.14,I835)</f>
        <v>12.820000000000002</v>
      </c>
      <c r="J836">
        <f>IF(AND(Raw!U836="OK",Raw!C836="OK"),180*ATAN(SIN((3.14*Raw!T836/180)-(3.14*Raw!B836/180))/COS((3.14*Raw!T836/180)-(3.14*Raw!B836/180)))/3.14,J835)</f>
        <v>2.290000000000008</v>
      </c>
      <c r="K836">
        <f>IF(AND(Raw!M836="OK",Raw!AA836="OK"),180*ATAN(SIN((3.14*Raw!L836/180)-(3.14*Raw!Z836/180))/COS((3.14*Raw!L836/180)-(3.14*Raw!Z836/180)))/3.14,K835)</f>
        <v>16.899999999999999</v>
      </c>
      <c r="L836">
        <f>IF(AND(Raw!I836="OK",Raw!AA836="OK"),180*ATAN(SIN((3.14*Raw!H836/180)-(3.14*Raw!Z836/180))/COS((3.14*Raw!H836/180)-(3.14*Raw!Z836/180)))/3.14,L835)</f>
        <v>5.7899999999999991</v>
      </c>
      <c r="M836">
        <f>IF(AND(Raw!I836="OK",Raw!G836="OK"),180*ATAN(SIN((3.14*Raw!H836/180)-(3.14*Raw!F836/180))/COS((3.14*Raw!H836/180)-(3.14*Raw!F836/180)))/3.14,M835)</f>
        <v>0</v>
      </c>
      <c r="N836">
        <f>IF(AND(Raw!O836="OK",Raw!S836="OK"),180*ATAN(SIN((3.14*Raw!N836/180)-(3.14*Raw!R836/180))/COS((3.14*Raw!N836/180)-(3.14*Raw!R836/180)))/3.14,N835)</f>
        <v>1.9299999999999915</v>
      </c>
      <c r="O836">
        <f>IF(AND(Raw!M836="OK",Raw!K836="OK"),180*ATAN(SIN((3.14*Raw!L836/180)-(3.14*Raw!J836/180))/COS((3.14*Raw!L836/180)-(3.14*Raw!J836/180)))/3.14,O835)</f>
        <v>0.65000000000000047</v>
      </c>
      <c r="P836">
        <f>IF(AND(Raw!M836="OK",Raw!I836="OK"),180*ATAN(SIN((3.14*Raw!L836/180)-(3.14*Raw!H836/180))/COS((3.14*Raw!L836/180)-(3.14*Raw!H836/180)))/3.14,P835)</f>
        <v>11.110000000000003</v>
      </c>
    </row>
    <row r="837" spans="1:16" x14ac:dyDescent="0.25">
      <c r="A837" s="1" t="str">
        <f>Raw!A837</f>
        <v>26-07-2020 13:55:00</v>
      </c>
      <c r="B837">
        <f>IF(AND(Raw!K837="OK",Raw!C837="OK"),180*ATAN(SIN((3.14*Raw!J837/180)-(3.14*Raw!B837/180))/COS((3.14*Raw!J837/180)-(3.14*Raw!B837/180)))/3.14,B836)</f>
        <v>32.702597226855268</v>
      </c>
      <c r="C837">
        <f>IF(AND(Raw!O837="OK",Raw!C837="OK"),180*ATAN(SIN((3.14*Raw!N837/180)-(3.14*Raw!B837/180))/COS((3.14*Raw!N837/180)-(3.14*Raw!B837/180)))/3.14,C836)</f>
        <v>25.072597226855265</v>
      </c>
      <c r="D837">
        <f>IF(AND(Raw!K837="OK",Raw!O837="OK"),180*ATAN(SIN((3.14*Raw!J837/180)-(3.14*Raw!N837/180))/COS((3.14*Raw!J837/180)-(3.14*Raw!N837/180)))/3.14,D836)</f>
        <v>7.6300000000000141</v>
      </c>
      <c r="E837">
        <f>IF(AND(Raw!Q837="OK",Raw!C837="OK"),180*ATAN(SIN((3.14*Raw!P837/180)-(3.14*Raw!B837/180))/COS((3.14*Raw!P837/180)-(3.14*Raw!B837/180)))/3.14,E836)</f>
        <v>0</v>
      </c>
      <c r="F837">
        <f>IF(AND(Raw!O837="OK",Raw!Q837="OK"),180*ATAN(SIN((3.14*Raw!N837/180)-(3.14*Raw!P837/180))/COS((3.14*Raw!N837/180)-(3.14*Raw!P837/180)))/3.14,F836)</f>
        <v>0</v>
      </c>
      <c r="G837">
        <f>IF(AND(Raw!M837="OK",Raw!E837="OK"),180*ATAN(SIN((3.14*Raw!L837/180)-(3.14*Raw!D837/180))/COS((3.14*Raw!L837/180)-(3.14*Raw!D837/180)))/3.14,G836)</f>
        <v>26.952597226855257</v>
      </c>
      <c r="H837">
        <f>IF(AND(Raw!I837="OK",Raw!E837="OK"),180*ATAN(SIN((3.14*Raw!H837/180)-(3.14*Raw!D837/180))/COS((3.14*Raw!H837/180)-(3.14*Raw!D837/180)))/3.14,H836)</f>
        <v>15.85259722685525</v>
      </c>
      <c r="I837">
        <f>IF(AND(Raw!W837="OK",Raw!Y837="OK"),180*ATAN(SIN((3.14*Raw!V837/180)-(3.14*Raw!X837/180))/COS((3.14*Raw!V837/180)-(3.14*Raw!X837/180)))/3.14,I836)</f>
        <v>12.942597226855254</v>
      </c>
      <c r="J837">
        <f>IF(AND(Raw!U837="OK",Raw!C837="OK"),180*ATAN(SIN((3.14*Raw!T837/180)-(3.14*Raw!B837/180))/COS((3.14*Raw!T837/180)-(3.14*Raw!B837/180)))/3.14,J836)</f>
        <v>2.2299999999999964</v>
      </c>
      <c r="K837">
        <f>IF(AND(Raw!M837="OK",Raw!AA837="OK"),180*ATAN(SIN((3.14*Raw!L837/180)-(3.14*Raw!Z837/180))/COS((3.14*Raw!L837/180)-(3.14*Raw!Z837/180)))/3.14,K836)</f>
        <v>16.889999999999986</v>
      </c>
      <c r="L837">
        <f>IF(AND(Raw!I837="OK",Raw!AA837="OK"),180*ATAN(SIN((3.14*Raw!H837/180)-(3.14*Raw!Z837/180))/COS((3.14*Raw!H837/180)-(3.14*Raw!Z837/180)))/3.14,L836)</f>
        <v>5.7899999999999494</v>
      </c>
      <c r="M837">
        <f>IF(AND(Raw!I837="OK",Raw!G837="OK"),180*ATAN(SIN((3.14*Raw!H837/180)-(3.14*Raw!F837/180))/COS((3.14*Raw!H837/180)-(3.14*Raw!F837/180)))/3.14,M836)</f>
        <v>0</v>
      </c>
      <c r="N837">
        <f>IF(AND(Raw!O837="OK",Raw!S837="OK"),180*ATAN(SIN((3.14*Raw!N837/180)-(3.14*Raw!R837/180))/COS((3.14*Raw!N837/180)-(3.14*Raw!R837/180)))/3.14,N836)</f>
        <v>1.8600000000000165</v>
      </c>
      <c r="O837">
        <f>IF(AND(Raw!M837="OK",Raw!K837="OK"),180*ATAN(SIN((3.14*Raw!L837/180)-(3.14*Raw!J837/180))/COS((3.14*Raw!L837/180)-(3.14*Raw!J837/180)))/3.14,O836)</f>
        <v>0.61999999999998856</v>
      </c>
      <c r="P837">
        <f>IF(AND(Raw!M837="OK",Raw!I837="OK"),180*ATAN(SIN((3.14*Raw!L837/180)-(3.14*Raw!H837/180))/COS((3.14*Raw!L837/180)-(3.14*Raw!H837/180)))/3.14,P836)</f>
        <v>11.100000000000037</v>
      </c>
    </row>
    <row r="838" spans="1:16" x14ac:dyDescent="0.25">
      <c r="A838" s="1" t="str">
        <f>Raw!A838</f>
        <v>26-07-2020 13:56:00</v>
      </c>
      <c r="B838">
        <f>IF(AND(Raw!K838="OK",Raw!C838="OK"),180*ATAN(SIN((3.14*Raw!J838/180)-(3.14*Raw!B838/180))/COS((3.14*Raw!J838/180)-(3.14*Raw!B838/180)))/3.14,B837)</f>
        <v>32.40000000000002</v>
      </c>
      <c r="C838">
        <f>IF(AND(Raw!O838="OK",Raw!C838="OK"),180*ATAN(SIN((3.14*Raw!N838/180)-(3.14*Raw!B838/180))/COS((3.14*Raw!N838/180)-(3.14*Raw!B838/180)))/3.14,C837)</f>
        <v>24.800000000000018</v>
      </c>
      <c r="D838">
        <f>IF(AND(Raw!K838="OK",Raw!O838="OK"),180*ATAN(SIN((3.14*Raw!J838/180)-(3.14*Raw!N838/180))/COS((3.14*Raw!J838/180)-(3.14*Raw!N838/180)))/3.14,D837)</f>
        <v>7.6000000000000059</v>
      </c>
      <c r="E838">
        <f>IF(AND(Raw!Q838="OK",Raw!C838="OK"),180*ATAN(SIN((3.14*Raw!P838/180)-(3.14*Raw!B838/180))/COS((3.14*Raw!P838/180)-(3.14*Raw!B838/180)))/3.14,E837)</f>
        <v>0</v>
      </c>
      <c r="F838">
        <f>IF(AND(Raw!O838="OK",Raw!Q838="OK"),180*ATAN(SIN((3.14*Raw!N838/180)-(3.14*Raw!P838/180))/COS((3.14*Raw!N838/180)-(3.14*Raw!P838/180)))/3.14,F837)</f>
        <v>0</v>
      </c>
      <c r="G838">
        <f>IF(AND(Raw!M838="OK",Raw!E838="OK"),180*ATAN(SIN((3.14*Raw!L838/180)-(3.14*Raw!D838/180))/COS((3.14*Raw!L838/180)-(3.14*Raw!D838/180)))/3.14,G837)</f>
        <v>26.619999999999983</v>
      </c>
      <c r="H838">
        <f>IF(AND(Raw!I838="OK",Raw!E838="OK"),180*ATAN(SIN((3.14*Raw!H838/180)-(3.14*Raw!D838/180))/COS((3.14*Raw!H838/180)-(3.14*Raw!D838/180)))/3.14,H837)</f>
        <v>15.559999999999979</v>
      </c>
      <c r="I838">
        <f>IF(AND(Raw!W838="OK",Raw!Y838="OK"),180*ATAN(SIN((3.14*Raw!V838/180)-(3.14*Raw!X838/180))/COS((3.14*Raw!V838/180)-(3.14*Raw!X838/180)))/3.14,I837)</f>
        <v>12.739999999999998</v>
      </c>
      <c r="J838">
        <f>IF(AND(Raw!U838="OK",Raw!C838="OK"),180*ATAN(SIN((3.14*Raw!T838/180)-(3.14*Raw!B838/180))/COS((3.14*Raw!T838/180)-(3.14*Raw!B838/180)))/3.14,J837)</f>
        <v>2.2600000000000149</v>
      </c>
      <c r="K838">
        <f>IF(AND(Raw!M838="OK",Raw!AA838="OK"),180*ATAN(SIN((3.14*Raw!L838/180)-(3.14*Raw!Z838/180))/COS((3.14*Raw!L838/180)-(3.14*Raw!Z838/180)))/3.14,K837)</f>
        <v>16.88000000000001</v>
      </c>
      <c r="L838">
        <f>IF(AND(Raw!I838="OK",Raw!AA838="OK"),180*ATAN(SIN((3.14*Raw!H838/180)-(3.14*Raw!Z838/180))/COS((3.14*Raw!H838/180)-(3.14*Raw!Z838/180)))/3.14,L837)</f>
        <v>5.8200000000000047</v>
      </c>
      <c r="M838">
        <f>IF(AND(Raw!I838="OK",Raw!G838="OK"),180*ATAN(SIN((3.14*Raw!H838/180)-(3.14*Raw!F838/180))/COS((3.14*Raw!H838/180)-(3.14*Raw!F838/180)))/3.14,M837)</f>
        <v>0</v>
      </c>
      <c r="N838">
        <f>IF(AND(Raw!O838="OK",Raw!S838="OK"),180*ATAN(SIN((3.14*Raw!N838/180)-(3.14*Raw!R838/180))/COS((3.14*Raw!N838/180)-(3.14*Raw!R838/180)))/3.14,N837)</f>
        <v>1.8000000000000054</v>
      </c>
      <c r="O838">
        <f>IF(AND(Raw!M838="OK",Raw!K838="OK"),180*ATAN(SIN((3.14*Raw!L838/180)-(3.14*Raw!J838/180))/COS((3.14*Raw!L838/180)-(3.14*Raw!J838/180)))/3.14,O837)</f>
        <v>0.66999999999998505</v>
      </c>
      <c r="P838">
        <f>IF(AND(Raw!M838="OK",Raw!I838="OK"),180*ATAN(SIN((3.14*Raw!L838/180)-(3.14*Raw!H838/180))/COS((3.14*Raw!L838/180)-(3.14*Raw!H838/180)))/3.14,P837)</f>
        <v>11.060000000000004</v>
      </c>
    </row>
    <row r="839" spans="1:16" x14ac:dyDescent="0.25">
      <c r="A839" s="1" t="str">
        <f>Raw!A839</f>
        <v>26-07-2020 13:57:00</v>
      </c>
      <c r="B839">
        <f>IF(AND(Raw!K839="OK",Raw!C839="OK"),180*ATAN(SIN((3.14*Raw!J839/180)-(3.14*Raw!B839/180))/COS((3.14*Raw!J839/180)-(3.14*Raw!B839/180)))/3.14,B838)</f>
        <v>32.39</v>
      </c>
      <c r="C839">
        <f>IF(AND(Raw!O839="OK",Raw!C839="OK"),180*ATAN(SIN((3.14*Raw!N839/180)-(3.14*Raw!B839/180))/COS((3.14*Raw!N839/180)-(3.14*Raw!B839/180)))/3.14,C838)</f>
        <v>24.859999999999989</v>
      </c>
      <c r="D839">
        <f>IF(AND(Raw!K839="OK",Raw!O839="OK"),180*ATAN(SIN((3.14*Raw!J839/180)-(3.14*Raw!N839/180))/COS((3.14*Raw!J839/180)-(3.14*Raw!N839/180)))/3.14,D838)</f>
        <v>7.530000000000002</v>
      </c>
      <c r="E839">
        <f>IF(AND(Raw!Q839="OK",Raw!C839="OK"),180*ATAN(SIN((3.14*Raw!P839/180)-(3.14*Raw!B839/180))/COS((3.14*Raw!P839/180)-(3.14*Raw!B839/180)))/3.14,E838)</f>
        <v>0</v>
      </c>
      <c r="F839">
        <f>IF(AND(Raw!O839="OK",Raw!Q839="OK"),180*ATAN(SIN((3.14*Raw!N839/180)-(3.14*Raw!P839/180))/COS((3.14*Raw!N839/180)-(3.14*Raw!P839/180)))/3.14,F838)</f>
        <v>0</v>
      </c>
      <c r="G839">
        <f>IF(AND(Raw!M839="OK",Raw!E839="OK"),180*ATAN(SIN((3.14*Raw!L839/180)-(3.14*Raw!D839/180))/COS((3.14*Raw!L839/180)-(3.14*Raw!D839/180)))/3.14,G838)</f>
        <v>26.66</v>
      </c>
      <c r="H839">
        <f>IF(AND(Raw!I839="OK",Raw!E839="OK"),180*ATAN(SIN((3.14*Raw!H839/180)-(3.14*Raw!D839/180))/COS((3.14*Raw!H839/180)-(3.14*Raw!D839/180)))/3.14,H838)</f>
        <v>15.620000000000003</v>
      </c>
      <c r="I839">
        <f>IF(AND(Raw!W839="OK",Raw!Y839="OK"),180*ATAN(SIN((3.14*Raw!V839/180)-(3.14*Raw!X839/180))/COS((3.14*Raw!V839/180)-(3.14*Raw!X839/180)))/3.14,I838)</f>
        <v>12.759999999999998</v>
      </c>
      <c r="J839">
        <f>IF(AND(Raw!U839="OK",Raw!C839="OK"),180*ATAN(SIN((3.14*Raw!T839/180)-(3.14*Raw!B839/180))/COS((3.14*Raw!T839/180)-(3.14*Raw!B839/180)))/3.14,J838)</f>
        <v>2.2399999999999918</v>
      </c>
      <c r="K839">
        <f>IF(AND(Raw!M839="OK",Raw!AA839="OK"),180*ATAN(SIN((3.14*Raw!L839/180)-(3.14*Raw!Z839/180))/COS((3.14*Raw!L839/180)-(3.14*Raw!Z839/180)))/3.14,K838)</f>
        <v>16.849999999999994</v>
      </c>
      <c r="L839">
        <f>IF(AND(Raw!I839="OK",Raw!AA839="OK"),180*ATAN(SIN((3.14*Raw!H839/180)-(3.14*Raw!Z839/180))/COS((3.14*Raw!H839/180)-(3.14*Raw!Z839/180)))/3.14,L838)</f>
        <v>5.8099999999999969</v>
      </c>
      <c r="M839">
        <f>IF(AND(Raw!I839="OK",Raw!G839="OK"),180*ATAN(SIN((3.14*Raw!H839/180)-(3.14*Raw!F839/180))/COS((3.14*Raw!H839/180)-(3.14*Raw!F839/180)))/3.14,M838)</f>
        <v>0</v>
      </c>
      <c r="N839">
        <f>IF(AND(Raw!O839="OK",Raw!S839="OK"),180*ATAN(SIN((3.14*Raw!N839/180)-(3.14*Raw!R839/180))/COS((3.14*Raw!N839/180)-(3.14*Raw!R839/180)))/3.14,N838)</f>
        <v>1.8199999999999994</v>
      </c>
      <c r="O839">
        <f>IF(AND(Raw!M839="OK",Raw!K839="OK"),180*ATAN(SIN((3.14*Raw!L839/180)-(3.14*Raw!J839/180))/COS((3.14*Raw!L839/180)-(3.14*Raw!J839/180)))/3.14,O838)</f>
        <v>0.6699999999999946</v>
      </c>
      <c r="P839">
        <f>IF(AND(Raw!M839="OK",Raw!I839="OK"),180*ATAN(SIN((3.14*Raw!L839/180)-(3.14*Raw!H839/180))/COS((3.14*Raw!L839/180)-(3.14*Raw!H839/180)))/3.14,P838)</f>
        <v>11.039999999999997</v>
      </c>
    </row>
    <row r="840" spans="1:16" x14ac:dyDescent="0.25">
      <c r="A840" s="1" t="str">
        <f>Raw!A840</f>
        <v>26-07-2020 13:58:00</v>
      </c>
      <c r="B840">
        <f>IF(AND(Raw!K840="OK",Raw!C840="OK"),180*ATAN(SIN((3.14*Raw!J840/180)-(3.14*Raw!B840/180))/COS((3.14*Raw!J840/180)-(3.14*Raw!B840/180)))/3.14,B839)</f>
        <v>32.070000000000029</v>
      </c>
      <c r="C840">
        <f>IF(AND(Raw!O840="OK",Raw!C840="OK"),180*ATAN(SIN((3.14*Raw!N840/180)-(3.14*Raw!B840/180))/COS((3.14*Raw!N840/180)-(3.14*Raw!B840/180)))/3.14,C839)</f>
        <v>24.560000000000006</v>
      </c>
      <c r="D840">
        <f>IF(AND(Raw!K840="OK",Raw!O840="OK"),180*ATAN(SIN((3.14*Raw!J840/180)-(3.14*Raw!N840/180))/COS((3.14*Raw!J840/180)-(3.14*Raw!N840/180)))/3.14,D839)</f>
        <v>7.5100000000000167</v>
      </c>
      <c r="E840">
        <f>IF(AND(Raw!Q840="OK",Raw!C840="OK"),180*ATAN(SIN((3.14*Raw!P840/180)-(3.14*Raw!B840/180))/COS((3.14*Raw!P840/180)-(3.14*Raw!B840/180)))/3.14,E839)</f>
        <v>0</v>
      </c>
      <c r="F840">
        <f>IF(AND(Raw!O840="OK",Raw!Q840="OK"),180*ATAN(SIN((3.14*Raw!N840/180)-(3.14*Raw!P840/180))/COS((3.14*Raw!N840/180)-(3.14*Raw!P840/180)))/3.14,F839)</f>
        <v>0</v>
      </c>
      <c r="G840">
        <f>IF(AND(Raw!M840="OK",Raw!E840="OK"),180*ATAN(SIN((3.14*Raw!L840/180)-(3.14*Raw!D840/180))/COS((3.14*Raw!L840/180)-(3.14*Raw!D840/180)))/3.14,G839)</f>
        <v>26.520000000000014</v>
      </c>
      <c r="H840">
        <f>IF(AND(Raw!I840="OK",Raw!E840="OK"),180*ATAN(SIN((3.14*Raw!H840/180)-(3.14*Raw!D840/180))/COS((3.14*Raw!H840/180)-(3.14*Raw!D840/180)))/3.14,H839)</f>
        <v>15.47999999999999</v>
      </c>
      <c r="I840">
        <f>IF(AND(Raw!W840="OK",Raw!Y840="OK"),180*ATAN(SIN((3.14*Raw!V840/180)-(3.14*Raw!X840/180))/COS((3.14*Raw!V840/180)-(3.14*Raw!X840/180)))/3.14,I839)</f>
        <v>12.69999999999998</v>
      </c>
      <c r="J840">
        <f>IF(AND(Raw!U840="OK",Raw!C840="OK"),180*ATAN(SIN((3.14*Raw!T840/180)-(3.14*Raw!B840/180))/COS((3.14*Raw!T840/180)-(3.14*Raw!B840/180)))/3.14,J839)</f>
        <v>2.2399999999999856</v>
      </c>
      <c r="K840">
        <f>IF(AND(Raw!M840="OK",Raw!AA840="OK"),180*ATAN(SIN((3.14*Raw!L840/180)-(3.14*Raw!Z840/180))/COS((3.14*Raw!L840/180)-(3.14*Raw!Z840/180)))/3.14,K839)</f>
        <v>16.839999999999989</v>
      </c>
      <c r="L840">
        <f>IF(AND(Raw!I840="OK",Raw!AA840="OK"),180*ATAN(SIN((3.14*Raw!H840/180)-(3.14*Raw!Z840/180))/COS((3.14*Raw!H840/180)-(3.14*Raw!Z840/180)))/3.14,L839)</f>
        <v>5.7999999999999634</v>
      </c>
      <c r="M840">
        <f>IF(AND(Raw!I840="OK",Raw!G840="OK"),180*ATAN(SIN((3.14*Raw!H840/180)-(3.14*Raw!F840/180))/COS((3.14*Raw!H840/180)-(3.14*Raw!F840/180)))/3.14,M839)</f>
        <v>0</v>
      </c>
      <c r="N840">
        <f>IF(AND(Raw!O840="OK",Raw!S840="OK"),180*ATAN(SIN((3.14*Raw!N840/180)-(3.14*Raw!R840/180))/COS((3.14*Raw!N840/180)-(3.14*Raw!R840/180)))/3.14,N839)</f>
        <v>1.7300000000000053</v>
      </c>
      <c r="O840">
        <f>IF(AND(Raw!M840="OK",Raw!K840="OK"),180*ATAN(SIN((3.14*Raw!L840/180)-(3.14*Raw!J840/180))/COS((3.14*Raw!L840/180)-(3.14*Raw!J840/180)))/3.14,O839)</f>
        <v>0.65000000000000691</v>
      </c>
      <c r="P840">
        <f>IF(AND(Raw!M840="OK",Raw!I840="OK"),180*ATAN(SIN((3.14*Raw!L840/180)-(3.14*Raw!H840/180))/COS((3.14*Raw!L840/180)-(3.14*Raw!H840/180)))/3.14,P839)</f>
        <v>11.040000000000028</v>
      </c>
    </row>
    <row r="841" spans="1:16" x14ac:dyDescent="0.25">
      <c r="A841" s="1" t="str">
        <f>Raw!A841</f>
        <v>26-07-2020 13:59:00</v>
      </c>
      <c r="B841">
        <f>IF(AND(Raw!K841="OK",Raw!C841="OK"),180*ATAN(SIN((3.14*Raw!J841/180)-(3.14*Raw!B841/180))/COS((3.14*Raw!J841/180)-(3.14*Raw!B841/180)))/3.14,B840)</f>
        <v>32.340000000000011</v>
      </c>
      <c r="C841">
        <f>IF(AND(Raw!O841="OK",Raw!C841="OK"),180*ATAN(SIN((3.14*Raw!N841/180)-(3.14*Raw!B841/180))/COS((3.14*Raw!N841/180)-(3.14*Raw!B841/180)))/3.14,C840)</f>
        <v>24.840000000000011</v>
      </c>
      <c r="D841">
        <f>IF(AND(Raw!K841="OK",Raw!O841="OK"),180*ATAN(SIN((3.14*Raw!J841/180)-(3.14*Raw!N841/180))/COS((3.14*Raw!J841/180)-(3.14*Raw!N841/180)))/3.14,D840)</f>
        <v>7.5000000000000018</v>
      </c>
      <c r="E841">
        <f>IF(AND(Raw!Q841="OK",Raw!C841="OK"),180*ATAN(SIN((3.14*Raw!P841/180)-(3.14*Raw!B841/180))/COS((3.14*Raw!P841/180)-(3.14*Raw!B841/180)))/3.14,E840)</f>
        <v>0</v>
      </c>
      <c r="F841">
        <f>IF(AND(Raw!O841="OK",Raw!Q841="OK"),180*ATAN(SIN((3.14*Raw!N841/180)-(3.14*Raw!P841/180))/COS((3.14*Raw!N841/180)-(3.14*Raw!P841/180)))/3.14,F840)</f>
        <v>0</v>
      </c>
      <c r="G841">
        <f>IF(AND(Raw!M841="OK",Raw!E841="OK"),180*ATAN(SIN((3.14*Raw!L841/180)-(3.14*Raw!D841/180))/COS((3.14*Raw!L841/180)-(3.14*Raw!D841/180)))/3.14,G840)</f>
        <v>26.63000000000002</v>
      </c>
      <c r="H841">
        <f>IF(AND(Raw!I841="OK",Raw!E841="OK"),180*ATAN(SIN((3.14*Raw!H841/180)-(3.14*Raw!D841/180))/COS((3.14*Raw!H841/180)-(3.14*Raw!D841/180)))/3.14,H840)</f>
        <v>15.600000000000012</v>
      </c>
      <c r="I841">
        <f>IF(AND(Raw!W841="OK",Raw!Y841="OK"),180*ATAN(SIN((3.14*Raw!V841/180)-(3.14*Raw!X841/180))/COS((3.14*Raw!V841/180)-(3.14*Raw!X841/180)))/3.14,I840)</f>
        <v>12.69999999999998</v>
      </c>
      <c r="J841">
        <f>IF(AND(Raw!U841="OK",Raw!C841="OK"),180*ATAN(SIN((3.14*Raw!T841/180)-(3.14*Raw!B841/180))/COS((3.14*Raw!T841/180)-(3.14*Raw!B841/180)))/3.14,J840)</f>
        <v>2.2500000000000004</v>
      </c>
      <c r="K841">
        <f>IF(AND(Raw!M841="OK",Raw!AA841="OK"),180*ATAN(SIN((3.14*Raw!L841/180)-(3.14*Raw!Z841/180))/COS((3.14*Raw!L841/180)-(3.14*Raw!Z841/180)))/3.14,K840)</f>
        <v>16.860000000000021</v>
      </c>
      <c r="L841">
        <f>IF(AND(Raw!I841="OK",Raw!AA841="OK"),180*ATAN(SIN((3.14*Raw!H841/180)-(3.14*Raw!Z841/180))/COS((3.14*Raw!H841/180)-(3.14*Raw!Z841/180)))/3.14,L840)</f>
        <v>5.8300000000000081</v>
      </c>
      <c r="M841">
        <f>IF(AND(Raw!I841="OK",Raw!G841="OK"),180*ATAN(SIN((3.14*Raw!H841/180)-(3.14*Raw!F841/180))/COS((3.14*Raw!H841/180)-(3.14*Raw!F841/180)))/3.14,M840)</f>
        <v>0</v>
      </c>
      <c r="N841">
        <f>IF(AND(Raw!O841="OK",Raw!S841="OK"),180*ATAN(SIN((3.14*Raw!N841/180)-(3.14*Raw!R841/180))/COS((3.14*Raw!N841/180)-(3.14*Raw!R841/180)))/3.14,N840)</f>
        <v>1.8200000000000345</v>
      </c>
      <c r="O841">
        <f>IF(AND(Raw!M841="OK",Raw!K841="OK"),180*ATAN(SIN((3.14*Raw!L841/180)-(3.14*Raw!J841/180))/COS((3.14*Raw!L841/180)-(3.14*Raw!J841/180)))/3.14,O840)</f>
        <v>0.63000000000000311</v>
      </c>
      <c r="P841">
        <f>IF(AND(Raw!M841="OK",Raw!I841="OK"),180*ATAN(SIN((3.14*Raw!L841/180)-(3.14*Raw!H841/180))/COS((3.14*Raw!L841/180)-(3.14*Raw!H841/180)))/3.14,P840)</f>
        <v>11.03000000000001</v>
      </c>
    </row>
    <row r="842" spans="1:16" x14ac:dyDescent="0.25">
      <c r="A842" s="1" t="str">
        <f>Raw!A842</f>
        <v>26-07-2020 14:00:00</v>
      </c>
      <c r="B842">
        <f>IF(AND(Raw!K842="OK",Raw!C842="OK"),180*ATAN(SIN((3.14*Raw!J842/180)-(3.14*Raw!B842/180))/COS((3.14*Raw!J842/180)-(3.14*Raw!B842/180)))/3.14,B841)</f>
        <v>32.230000000000011</v>
      </c>
      <c r="C842">
        <f>IF(AND(Raw!O842="OK",Raw!C842="OK"),180*ATAN(SIN((3.14*Raw!N842/180)-(3.14*Raw!B842/180))/COS((3.14*Raw!N842/180)-(3.14*Raw!B842/180)))/3.14,C841)</f>
        <v>24.72000000000001</v>
      </c>
      <c r="D842">
        <f>IF(AND(Raw!K842="OK",Raw!O842="OK"),180*ATAN(SIN((3.14*Raw!J842/180)-(3.14*Raw!N842/180))/COS((3.14*Raw!J842/180)-(3.14*Raw!N842/180)))/3.14,D841)</f>
        <v>7.5100000000000025</v>
      </c>
      <c r="E842">
        <f>IF(AND(Raw!Q842="OK",Raw!C842="OK"),180*ATAN(SIN((3.14*Raw!P842/180)-(3.14*Raw!B842/180))/COS((3.14*Raw!P842/180)-(3.14*Raw!B842/180)))/3.14,E841)</f>
        <v>0</v>
      </c>
      <c r="F842">
        <f>IF(AND(Raw!O842="OK",Raw!Q842="OK"),180*ATAN(SIN((3.14*Raw!N842/180)-(3.14*Raw!P842/180))/COS((3.14*Raw!N842/180)-(3.14*Raw!P842/180)))/3.14,F841)</f>
        <v>0</v>
      </c>
      <c r="G842">
        <f>IF(AND(Raw!M842="OK",Raw!E842="OK"),180*ATAN(SIN((3.14*Raw!L842/180)-(3.14*Raw!D842/180))/COS((3.14*Raw!L842/180)-(3.14*Raw!D842/180)))/3.14,G841)</f>
        <v>26.519999999999992</v>
      </c>
      <c r="H842">
        <f>IF(AND(Raw!I842="OK",Raw!E842="OK"),180*ATAN(SIN((3.14*Raw!H842/180)-(3.14*Raw!D842/180))/COS((3.14*Raw!H842/180)-(3.14*Raw!D842/180)))/3.14,H841)</f>
        <v>15.51</v>
      </c>
      <c r="I842">
        <f>IF(AND(Raw!W842="OK",Raw!Y842="OK"),180*ATAN(SIN((3.14*Raw!V842/180)-(3.14*Raw!X842/180))/COS((3.14*Raw!V842/180)-(3.14*Raw!X842/180)))/3.14,I841)</f>
        <v>12.62000000000001</v>
      </c>
      <c r="J842">
        <f>IF(AND(Raw!U842="OK",Raw!C842="OK"),180*ATAN(SIN((3.14*Raw!T842/180)-(3.14*Raw!B842/180))/COS((3.14*Raw!T842/180)-(3.14*Raw!B842/180)))/3.14,J841)</f>
        <v>2.2900000000000209</v>
      </c>
      <c r="K842">
        <f>IF(AND(Raw!M842="OK",Raw!AA842="OK"),180*ATAN(SIN((3.14*Raw!L842/180)-(3.14*Raw!Z842/180))/COS((3.14*Raw!L842/180)-(3.14*Raw!Z842/180)))/3.14,K841)</f>
        <v>16.839999999999989</v>
      </c>
      <c r="L842">
        <f>IF(AND(Raw!I842="OK",Raw!AA842="OK"),180*ATAN(SIN((3.14*Raw!H842/180)-(3.14*Raw!Z842/180))/COS((3.14*Raw!H842/180)-(3.14*Raw!Z842/180)))/3.14,L841)</f>
        <v>5.8299999999999939</v>
      </c>
      <c r="M842">
        <f>IF(AND(Raw!I842="OK",Raw!G842="OK"),180*ATAN(SIN((3.14*Raw!H842/180)-(3.14*Raw!F842/180))/COS((3.14*Raw!H842/180)-(3.14*Raw!F842/180)))/3.14,M841)</f>
        <v>0</v>
      </c>
      <c r="N842">
        <f>IF(AND(Raw!O842="OK",Raw!S842="OK"),180*ATAN(SIN((3.14*Raw!N842/180)-(3.14*Raw!R842/180))/COS((3.14*Raw!N842/180)-(3.14*Raw!R842/180)))/3.14,N841)</f>
        <v>1.7599999999999978</v>
      </c>
      <c r="O842">
        <f>IF(AND(Raw!M842="OK",Raw!K842="OK"),180*ATAN(SIN((3.14*Raw!L842/180)-(3.14*Raw!J842/180))/COS((3.14*Raw!L842/180)-(3.14*Raw!J842/180)))/3.14,O841)</f>
        <v>0.71999999999999453</v>
      </c>
      <c r="P842">
        <f>IF(AND(Raw!M842="OK",Raw!I842="OK"),180*ATAN(SIN((3.14*Raw!L842/180)-(3.14*Raw!H842/180))/COS((3.14*Raw!L842/180)-(3.14*Raw!H842/180)))/3.14,P841)</f>
        <v>11.009999999999994</v>
      </c>
    </row>
    <row r="843" spans="1:16" x14ac:dyDescent="0.25">
      <c r="A843" s="1" t="str">
        <f>Raw!A843</f>
        <v>26-07-2020 14:01:00</v>
      </c>
      <c r="B843">
        <f>IF(AND(Raw!K843="OK",Raw!C843="OK"),180*ATAN(SIN((3.14*Raw!J843/180)-(3.14*Raw!B843/180))/COS((3.14*Raw!J843/180)-(3.14*Raw!B843/180)))/3.14,B842)</f>
        <v>32.330000000000027</v>
      </c>
      <c r="C843">
        <f>IF(AND(Raw!O843="OK",Raw!C843="OK"),180*ATAN(SIN((3.14*Raw!N843/180)-(3.14*Raw!B843/180))/COS((3.14*Raw!N843/180)-(3.14*Raw!B843/180)))/3.14,C842)</f>
        <v>24.780000000000019</v>
      </c>
      <c r="D843">
        <f>IF(AND(Raw!K843="OK",Raw!O843="OK"),180*ATAN(SIN((3.14*Raw!J843/180)-(3.14*Raw!N843/180))/COS((3.14*Raw!J843/180)-(3.14*Raw!N843/180)))/3.14,D842)</f>
        <v>7.549999999999998</v>
      </c>
      <c r="E843">
        <f>IF(AND(Raw!Q843="OK",Raw!C843="OK"),180*ATAN(SIN((3.14*Raw!P843/180)-(3.14*Raw!B843/180))/COS((3.14*Raw!P843/180)-(3.14*Raw!B843/180)))/3.14,E842)</f>
        <v>0</v>
      </c>
      <c r="F843">
        <f>IF(AND(Raw!O843="OK",Raw!Q843="OK"),180*ATAN(SIN((3.14*Raw!N843/180)-(3.14*Raw!P843/180))/COS((3.14*Raw!N843/180)-(3.14*Raw!P843/180)))/3.14,F842)</f>
        <v>0</v>
      </c>
      <c r="G843">
        <f>IF(AND(Raw!M843="OK",Raw!E843="OK"),180*ATAN(SIN((3.14*Raw!L843/180)-(3.14*Raw!D843/180))/COS((3.14*Raw!L843/180)-(3.14*Raw!D843/180)))/3.14,G842)</f>
        <v>26.450000000000003</v>
      </c>
      <c r="H843">
        <f>IF(AND(Raw!I843="OK",Raw!E843="OK"),180*ATAN(SIN((3.14*Raw!H843/180)-(3.14*Raw!D843/180))/COS((3.14*Raw!H843/180)-(3.14*Raw!D843/180)))/3.14,H842)</f>
        <v>15.409999999999989</v>
      </c>
      <c r="I843">
        <f>IF(AND(Raw!W843="OK",Raw!Y843="OK"),180*ATAN(SIN((3.14*Raw!V843/180)-(3.14*Raw!X843/180))/COS((3.14*Raw!V843/180)-(3.14*Raw!X843/180)))/3.14,I842)</f>
        <v>12.639999999999995</v>
      </c>
      <c r="J843">
        <f>IF(AND(Raw!U843="OK",Raw!C843="OK"),180*ATAN(SIN((3.14*Raw!T843/180)-(3.14*Raw!B843/180))/COS((3.14*Raw!T843/180)-(3.14*Raw!B843/180)))/3.14,J842)</f>
        <v>2.320000000000026</v>
      </c>
      <c r="K843">
        <f>IF(AND(Raw!M843="OK",Raw!AA843="OK"),180*ATAN(SIN((3.14*Raw!L843/180)-(3.14*Raw!Z843/180))/COS((3.14*Raw!L843/180)-(3.14*Raw!Z843/180)))/3.14,K842)</f>
        <v>16.829999999999988</v>
      </c>
      <c r="L843">
        <f>IF(AND(Raw!I843="OK",Raw!AA843="OK"),180*ATAN(SIN((3.14*Raw!H843/180)-(3.14*Raw!Z843/180))/COS((3.14*Raw!H843/180)-(3.14*Raw!Z843/180)))/3.14,L842)</f>
        <v>5.7899999999999752</v>
      </c>
      <c r="M843">
        <f>IF(AND(Raw!I843="OK",Raw!G843="OK"),180*ATAN(SIN((3.14*Raw!H843/180)-(3.14*Raw!F843/180))/COS((3.14*Raw!H843/180)-(3.14*Raw!F843/180)))/3.14,M842)</f>
        <v>0</v>
      </c>
      <c r="N843">
        <f>IF(AND(Raw!O843="OK",Raw!S843="OK"),180*ATAN(SIN((3.14*Raw!N843/180)-(3.14*Raw!R843/180))/COS((3.14*Raw!N843/180)-(3.14*Raw!R843/180)))/3.14,N842)</f>
        <v>1.7900000000000031</v>
      </c>
      <c r="O843">
        <f>IF(AND(Raw!M843="OK",Raw!K843="OK"),180*ATAN(SIN((3.14*Raw!L843/180)-(3.14*Raw!J843/180))/COS((3.14*Raw!L843/180)-(3.14*Raw!J843/180)))/3.14,O842)</f>
        <v>0.69000000000000161</v>
      </c>
      <c r="P843">
        <f>IF(AND(Raw!M843="OK",Raw!I843="OK"),180*ATAN(SIN((3.14*Raw!L843/180)-(3.14*Raw!H843/180))/COS((3.14*Raw!L843/180)-(3.14*Raw!H843/180)))/3.14,P842)</f>
        <v>11.040000000000012</v>
      </c>
    </row>
    <row r="844" spans="1:16" x14ac:dyDescent="0.25">
      <c r="A844" s="1" t="str">
        <f>Raw!A844</f>
        <v>26-07-2020 14:02:00</v>
      </c>
      <c r="B844">
        <f>IF(AND(Raw!K844="OK",Raw!C844="OK"),180*ATAN(SIN((3.14*Raw!J844/180)-(3.14*Raw!B844/180))/COS((3.14*Raw!J844/180)-(3.14*Raw!B844/180)))/3.14,B843)</f>
        <v>32.249999999999993</v>
      </c>
      <c r="C844">
        <f>IF(AND(Raw!O844="OK",Raw!C844="OK"),180*ATAN(SIN((3.14*Raw!N844/180)-(3.14*Raw!B844/180))/COS((3.14*Raw!N844/180)-(3.14*Raw!B844/180)))/3.14,C843)</f>
        <v>24.78</v>
      </c>
      <c r="D844">
        <f>IF(AND(Raw!K844="OK",Raw!O844="OK"),180*ATAN(SIN((3.14*Raw!J844/180)-(3.14*Raw!N844/180))/COS((3.14*Raw!J844/180)-(3.14*Raw!N844/180)))/3.14,D843)</f>
        <v>7.4699999999999953</v>
      </c>
      <c r="E844">
        <f>IF(AND(Raw!Q844="OK",Raw!C844="OK"),180*ATAN(SIN((3.14*Raw!P844/180)-(3.14*Raw!B844/180))/COS((3.14*Raw!P844/180)-(3.14*Raw!B844/180)))/3.14,E843)</f>
        <v>0</v>
      </c>
      <c r="F844">
        <f>IF(AND(Raw!O844="OK",Raw!Q844="OK"),180*ATAN(SIN((3.14*Raw!N844/180)-(3.14*Raw!P844/180))/COS((3.14*Raw!N844/180)-(3.14*Raw!P844/180)))/3.14,F843)</f>
        <v>0</v>
      </c>
      <c r="G844">
        <f>IF(AND(Raw!M844="OK",Raw!E844="OK"),180*ATAN(SIN((3.14*Raw!L844/180)-(3.14*Raw!D844/180))/COS((3.14*Raw!L844/180)-(3.14*Raw!D844/180)))/3.14,G843)</f>
        <v>26.519999999999978</v>
      </c>
      <c r="H844">
        <f>IF(AND(Raw!I844="OK",Raw!E844="OK"),180*ATAN(SIN((3.14*Raw!H844/180)-(3.14*Raw!D844/180))/COS((3.14*Raw!H844/180)-(3.14*Raw!D844/180)))/3.14,H843)</f>
        <v>15.610000000000003</v>
      </c>
      <c r="I844">
        <f>IF(AND(Raw!W844="OK",Raw!Y844="OK"),180*ATAN(SIN((3.14*Raw!V844/180)-(3.14*Raw!X844/180))/COS((3.14*Raw!V844/180)-(3.14*Raw!X844/180)))/3.14,I843)</f>
        <v>12.569999999999979</v>
      </c>
      <c r="J844">
        <f>IF(AND(Raw!U844="OK",Raw!C844="OK"),180*ATAN(SIN((3.14*Raw!T844/180)-(3.14*Raw!B844/180))/COS((3.14*Raw!T844/180)-(3.14*Raw!B844/180)))/3.14,J843)</f>
        <v>2.2799999999999931</v>
      </c>
      <c r="K844">
        <f>IF(AND(Raw!M844="OK",Raw!AA844="OK"),180*ATAN(SIN((3.14*Raw!L844/180)-(3.14*Raw!Z844/180))/COS((3.14*Raw!L844/180)-(3.14*Raw!Z844/180)))/3.14,K843)</f>
        <v>16.829999999999977</v>
      </c>
      <c r="L844">
        <f>IF(AND(Raw!I844="OK",Raw!AA844="OK"),180*ATAN(SIN((3.14*Raw!H844/180)-(3.14*Raw!Z844/180))/COS((3.14*Raw!H844/180)-(3.14*Raw!Z844/180)))/3.14,L843)</f>
        <v>5.919999999999999</v>
      </c>
      <c r="M844">
        <f>IF(AND(Raw!I844="OK",Raw!G844="OK"),180*ATAN(SIN((3.14*Raw!H844/180)-(3.14*Raw!F844/180))/COS((3.14*Raw!H844/180)-(3.14*Raw!F844/180)))/3.14,M843)</f>
        <v>0</v>
      </c>
      <c r="N844">
        <f>IF(AND(Raw!O844="OK",Raw!S844="OK"),180*ATAN(SIN((3.14*Raw!N844/180)-(3.14*Raw!R844/180))/COS((3.14*Raw!N844/180)-(3.14*Raw!R844/180)))/3.14,N843)</f>
        <v>1.8199999999999963</v>
      </c>
      <c r="O844">
        <f>IF(AND(Raw!M844="OK",Raw!K844="OK"),180*ATAN(SIN((3.14*Raw!L844/180)-(3.14*Raw!J844/180))/COS((3.14*Raw!L844/180)-(3.14*Raw!J844/180)))/3.14,O843)</f>
        <v>0.65999999999998327</v>
      </c>
      <c r="P844">
        <f>IF(AND(Raw!M844="OK",Raw!I844="OK"),180*ATAN(SIN((3.14*Raw!L844/180)-(3.14*Raw!H844/180))/COS((3.14*Raw!L844/180)-(3.14*Raw!H844/180)))/3.14,P843)</f>
        <v>10.909999999999979</v>
      </c>
    </row>
    <row r="845" spans="1:16" x14ac:dyDescent="0.25">
      <c r="A845" s="1" t="str">
        <f>Raw!A845</f>
        <v>26-07-2020 14:03:00</v>
      </c>
      <c r="B845">
        <f>IF(AND(Raw!K845="OK",Raw!C845="OK"),180*ATAN(SIN((3.14*Raw!J845/180)-(3.14*Raw!B845/180))/COS((3.14*Raw!J845/180)-(3.14*Raw!B845/180)))/3.14,B844)</f>
        <v>32.130000000000003</v>
      </c>
      <c r="C845">
        <f>IF(AND(Raw!O845="OK",Raw!C845="OK"),180*ATAN(SIN((3.14*Raw!N845/180)-(3.14*Raw!B845/180))/COS((3.14*Raw!N845/180)-(3.14*Raw!B845/180)))/3.14,C844)</f>
        <v>24.669999999999998</v>
      </c>
      <c r="D845">
        <f>IF(AND(Raw!K845="OK",Raw!O845="OK"),180*ATAN(SIN((3.14*Raw!J845/180)-(3.14*Raw!N845/180))/COS((3.14*Raw!J845/180)-(3.14*Raw!N845/180)))/3.14,D844)</f>
        <v>7.4600000000000062</v>
      </c>
      <c r="E845">
        <f>IF(AND(Raw!Q845="OK",Raw!C845="OK"),180*ATAN(SIN((3.14*Raw!P845/180)-(3.14*Raw!B845/180))/COS((3.14*Raw!P845/180)-(3.14*Raw!B845/180)))/3.14,E844)</f>
        <v>0</v>
      </c>
      <c r="F845">
        <f>IF(AND(Raw!O845="OK",Raw!Q845="OK"),180*ATAN(SIN((3.14*Raw!N845/180)-(3.14*Raw!P845/180))/COS((3.14*Raw!N845/180)-(3.14*Raw!P845/180)))/3.14,F844)</f>
        <v>0</v>
      </c>
      <c r="G845">
        <f>IF(AND(Raw!M845="OK",Raw!E845="OK"),180*ATAN(SIN((3.14*Raw!L845/180)-(3.14*Raw!D845/180))/COS((3.14*Raw!L845/180)-(3.14*Raw!D845/180)))/3.14,G844)</f>
        <v>26.44</v>
      </c>
      <c r="H845">
        <f>IF(AND(Raw!I845="OK",Raw!E845="OK"),180*ATAN(SIN((3.14*Raw!H845/180)-(3.14*Raw!D845/180))/COS((3.14*Raw!H845/180)-(3.14*Raw!D845/180)))/3.14,H844)</f>
        <v>15.6</v>
      </c>
      <c r="I845">
        <f>IF(AND(Raw!W845="OK",Raw!Y845="OK"),180*ATAN(SIN((3.14*Raw!V845/180)-(3.14*Raw!X845/180))/COS((3.14*Raw!V845/180)-(3.14*Raw!X845/180)))/3.14,I844)</f>
        <v>12.540000000000001</v>
      </c>
      <c r="J845">
        <f>IF(AND(Raw!U845="OK",Raw!C845="OK"),180*ATAN(SIN((3.14*Raw!T845/180)-(3.14*Raw!B845/180))/COS((3.14*Raw!T845/180)-(3.14*Raw!B845/180)))/3.14,J844)</f>
        <v>2.2500000000000004</v>
      </c>
      <c r="K845">
        <f>IF(AND(Raw!M845="OK",Raw!AA845="OK"),180*ATAN(SIN((3.14*Raw!L845/180)-(3.14*Raw!Z845/180))/COS((3.14*Raw!L845/180)-(3.14*Raw!Z845/180)))/3.14,K844)</f>
        <v>16.790000000000006</v>
      </c>
      <c r="L845">
        <f>IF(AND(Raw!I845="OK",Raw!AA845="OK"),180*ATAN(SIN((3.14*Raw!H845/180)-(3.14*Raw!Z845/180))/COS((3.14*Raw!H845/180)-(3.14*Raw!Z845/180)))/3.14,L844)</f>
        <v>5.9500000000000028</v>
      </c>
      <c r="M845">
        <f>IF(AND(Raw!I845="OK",Raw!G845="OK"),180*ATAN(SIN((3.14*Raw!H845/180)-(3.14*Raw!F845/180))/COS((3.14*Raw!H845/180)-(3.14*Raw!F845/180)))/3.14,M844)</f>
        <v>0</v>
      </c>
      <c r="N845">
        <f>IF(AND(Raw!O845="OK",Raw!S845="OK"),180*ATAN(SIN((3.14*Raw!N845/180)-(3.14*Raw!R845/180))/COS((3.14*Raw!N845/180)-(3.14*Raw!R845/180)))/3.14,N844)</f>
        <v>1.7699999999999869</v>
      </c>
      <c r="O845">
        <f>IF(AND(Raw!M845="OK",Raw!K845="OK"),180*ATAN(SIN((3.14*Raw!L845/180)-(3.14*Raw!J845/180))/COS((3.14*Raw!L845/180)-(3.14*Raw!J845/180)))/3.14,O844)</f>
        <v>0.70000000000000351</v>
      </c>
      <c r="P845">
        <f>IF(AND(Raw!M845="OK",Raw!I845="OK"),180*ATAN(SIN((3.14*Raw!L845/180)-(3.14*Raw!H845/180))/COS((3.14*Raw!L845/180)-(3.14*Raw!H845/180)))/3.14,P844)</f>
        <v>10.840000000000002</v>
      </c>
    </row>
    <row r="846" spans="1:16" x14ac:dyDescent="0.25">
      <c r="A846" s="1" t="str">
        <f>Raw!A846</f>
        <v>26-07-2020 14:04:00</v>
      </c>
      <c r="B846">
        <f>IF(AND(Raw!K846="OK",Raw!C846="OK"),180*ATAN(SIN((3.14*Raw!J846/180)-(3.14*Raw!B846/180))/COS((3.14*Raw!J846/180)-(3.14*Raw!B846/180)))/3.14,B845)</f>
        <v>32.219999999999985</v>
      </c>
      <c r="C846">
        <f>IF(AND(Raw!O846="OK",Raw!C846="OK"),180*ATAN(SIN((3.14*Raw!N846/180)-(3.14*Raw!B846/180))/COS((3.14*Raw!N846/180)-(3.14*Raw!B846/180)))/3.14,C845)</f>
        <v>24.780000000000005</v>
      </c>
      <c r="D846">
        <f>IF(AND(Raw!K846="OK",Raw!O846="OK"),180*ATAN(SIN((3.14*Raw!J846/180)-(3.14*Raw!N846/180))/COS((3.14*Raw!J846/180)-(3.14*Raw!N846/180)))/3.14,D845)</f>
        <v>7.4399999999999915</v>
      </c>
      <c r="E846">
        <f>IF(AND(Raw!Q846="OK",Raw!C846="OK"),180*ATAN(SIN((3.14*Raw!P846/180)-(3.14*Raw!B846/180))/COS((3.14*Raw!P846/180)-(3.14*Raw!B846/180)))/3.14,E845)</f>
        <v>0</v>
      </c>
      <c r="F846">
        <f>IF(AND(Raw!O846="OK",Raw!Q846="OK"),180*ATAN(SIN((3.14*Raw!N846/180)-(3.14*Raw!P846/180))/COS((3.14*Raw!N846/180)-(3.14*Raw!P846/180)))/3.14,F845)</f>
        <v>0</v>
      </c>
      <c r="G846">
        <f>IF(AND(Raw!M846="OK",Raw!E846="OK"),180*ATAN(SIN((3.14*Raw!L846/180)-(3.14*Raw!D846/180))/COS((3.14*Raw!L846/180)-(3.14*Raw!D846/180)))/3.14,G845)</f>
        <v>26.559999999999992</v>
      </c>
      <c r="H846">
        <f>IF(AND(Raw!I846="OK",Raw!E846="OK"),180*ATAN(SIN((3.14*Raw!H846/180)-(3.14*Raw!D846/180))/COS((3.14*Raw!H846/180)-(3.14*Raw!D846/180)))/3.14,H845)</f>
        <v>15.709999999999988</v>
      </c>
      <c r="I846">
        <f>IF(AND(Raw!W846="OK",Raw!Y846="OK"),180*ATAN(SIN((3.14*Raw!V846/180)-(3.14*Raw!X846/180))/COS((3.14*Raw!V846/180)-(3.14*Raw!X846/180)))/3.14,I845)</f>
        <v>12.639999999999981</v>
      </c>
      <c r="J846">
        <f>IF(AND(Raw!U846="OK",Raw!C846="OK"),180*ATAN(SIN((3.14*Raw!T846/180)-(3.14*Raw!B846/180))/COS((3.14*Raw!T846/180)-(3.14*Raw!B846/180)))/3.14,J845)</f>
        <v>2.2199999999999949</v>
      </c>
      <c r="K846">
        <f>IF(AND(Raw!M846="OK",Raw!AA846="OK"),180*ATAN(SIN((3.14*Raw!L846/180)-(3.14*Raw!Z846/180))/COS((3.14*Raw!L846/180)-(3.14*Raw!Z846/180)))/3.14,K845)</f>
        <v>16.779999999999994</v>
      </c>
      <c r="L846">
        <f>IF(AND(Raw!I846="OK",Raw!AA846="OK"),180*ATAN(SIN((3.14*Raw!H846/180)-(3.14*Raw!Z846/180))/COS((3.14*Raw!H846/180)-(3.14*Raw!Z846/180)))/3.14,L845)</f>
        <v>5.9299999999999953</v>
      </c>
      <c r="M846">
        <f>IF(AND(Raw!I846="OK",Raw!G846="OK"),180*ATAN(SIN((3.14*Raw!H846/180)-(3.14*Raw!F846/180))/COS((3.14*Raw!H846/180)-(3.14*Raw!F846/180)))/3.14,M845)</f>
        <v>0</v>
      </c>
      <c r="N846">
        <f>IF(AND(Raw!O846="OK",Raw!S846="OK"),180*ATAN(SIN((3.14*Raw!N846/180)-(3.14*Raw!R846/180))/COS((3.14*Raw!N846/180)-(3.14*Raw!R846/180)))/3.14,N845)</f>
        <v>1.7400000000000069</v>
      </c>
      <c r="O846">
        <f>IF(AND(Raw!M846="OK",Raw!K846="OK"),180*ATAN(SIN((3.14*Raw!L846/180)-(3.14*Raw!J846/180))/COS((3.14*Raw!L846/180)-(3.14*Raw!J846/180)))/3.14,O845)</f>
        <v>0.62000000000000133</v>
      </c>
      <c r="P846">
        <f>IF(AND(Raw!M846="OK",Raw!I846="OK"),180*ATAN(SIN((3.14*Raw!L846/180)-(3.14*Raw!H846/180))/COS((3.14*Raw!L846/180)-(3.14*Raw!H846/180)))/3.14,P845)</f>
        <v>10.850000000000003</v>
      </c>
    </row>
    <row r="847" spans="1:16" x14ac:dyDescent="0.25">
      <c r="A847" s="1" t="str">
        <f>Raw!A847</f>
        <v>26-07-2020 14:05:00</v>
      </c>
      <c r="B847">
        <f>IF(AND(Raw!K847="OK",Raw!C847="OK"),180*ATAN(SIN((3.14*Raw!J847/180)-(3.14*Raw!B847/180))/COS((3.14*Raw!J847/180)-(3.14*Raw!B847/180)))/3.14,B846)</f>
        <v>31.940000000000008</v>
      </c>
      <c r="C847">
        <f>IF(AND(Raw!O847="OK",Raw!C847="OK"),180*ATAN(SIN((3.14*Raw!N847/180)-(3.14*Raw!B847/180))/COS((3.14*Raw!N847/180)-(3.14*Raw!B847/180)))/3.14,C846)</f>
        <v>24.470000000000002</v>
      </c>
      <c r="D847">
        <f>IF(AND(Raw!K847="OK",Raw!O847="OK"),180*ATAN(SIN((3.14*Raw!J847/180)-(3.14*Raw!N847/180))/COS((3.14*Raw!J847/180)-(3.14*Raw!N847/180)))/3.14,D846)</f>
        <v>7.4700000000000077</v>
      </c>
      <c r="E847">
        <f>IF(AND(Raw!Q847="OK",Raw!C847="OK"),180*ATAN(SIN((3.14*Raw!P847/180)-(3.14*Raw!B847/180))/COS((3.14*Raw!P847/180)-(3.14*Raw!B847/180)))/3.14,E846)</f>
        <v>0</v>
      </c>
      <c r="F847">
        <f>IF(AND(Raw!O847="OK",Raw!Q847="OK"),180*ATAN(SIN((3.14*Raw!N847/180)-(3.14*Raw!P847/180))/COS((3.14*Raw!N847/180)-(3.14*Raw!P847/180)))/3.14,F846)</f>
        <v>0</v>
      </c>
      <c r="G847">
        <f>IF(AND(Raw!M847="OK",Raw!E847="OK"),180*ATAN(SIN((3.14*Raw!L847/180)-(3.14*Raw!D847/180))/COS((3.14*Raw!L847/180)-(3.14*Raw!D847/180)))/3.14,G846)</f>
        <v>26.260000000000005</v>
      </c>
      <c r="H847">
        <f>IF(AND(Raw!I847="OK",Raw!E847="OK"),180*ATAN(SIN((3.14*Raw!H847/180)-(3.14*Raw!D847/180))/COS((3.14*Raw!H847/180)-(3.14*Raw!D847/180)))/3.14,H846)</f>
        <v>15.440000000000008</v>
      </c>
      <c r="I847">
        <f>IF(AND(Raw!W847="OK",Raw!Y847="OK"),180*ATAN(SIN((3.14*Raw!V847/180)-(3.14*Raw!X847/180))/COS((3.14*Raw!V847/180)-(3.14*Raw!X847/180)))/3.14,I846)</f>
        <v>12.549999999999965</v>
      </c>
      <c r="J847">
        <f>IF(AND(Raw!U847="OK",Raw!C847="OK"),180*ATAN(SIN((3.14*Raw!T847/180)-(3.14*Raw!B847/180))/COS((3.14*Raw!T847/180)-(3.14*Raw!B847/180)))/3.14,J846)</f>
        <v>2.2500000000000004</v>
      </c>
      <c r="K847">
        <f>IF(AND(Raw!M847="OK",Raw!AA847="OK"),180*ATAN(SIN((3.14*Raw!L847/180)-(3.14*Raw!Z847/180))/COS((3.14*Raw!L847/180)-(3.14*Raw!Z847/180)))/3.14,K846)</f>
        <v>16.720000000000006</v>
      </c>
      <c r="L847">
        <f>IF(AND(Raw!I847="OK",Raw!AA847="OK"),180*ATAN(SIN((3.14*Raw!H847/180)-(3.14*Raw!Z847/180))/COS((3.14*Raw!H847/180)-(3.14*Raw!Z847/180)))/3.14,L846)</f>
        <v>5.9000000000000066</v>
      </c>
      <c r="M847">
        <f>IF(AND(Raw!I847="OK",Raw!G847="OK"),180*ATAN(SIN((3.14*Raw!H847/180)-(3.14*Raw!F847/180))/COS((3.14*Raw!H847/180)-(3.14*Raw!F847/180)))/3.14,M846)</f>
        <v>0</v>
      </c>
      <c r="N847">
        <f>IF(AND(Raw!O847="OK",Raw!S847="OK"),180*ATAN(SIN((3.14*Raw!N847/180)-(3.14*Raw!R847/180))/COS((3.14*Raw!N847/180)-(3.14*Raw!R847/180)))/3.14,N846)</f>
        <v>1.640000000000001</v>
      </c>
      <c r="O847">
        <f>IF(AND(Raw!M847="OK",Raw!K847="OK"),180*ATAN(SIN((3.14*Raw!L847/180)-(3.14*Raw!J847/180))/COS((3.14*Raw!L847/180)-(3.14*Raw!J847/180)))/3.14,O846)</f>
        <v>0.55000000000000093</v>
      </c>
      <c r="P847">
        <f>IF(AND(Raw!M847="OK",Raw!I847="OK"),180*ATAN(SIN((3.14*Raw!L847/180)-(3.14*Raw!H847/180))/COS((3.14*Raw!L847/180)-(3.14*Raw!H847/180)))/3.14,P846)</f>
        <v>10.819999999999999</v>
      </c>
    </row>
    <row r="848" spans="1:16" x14ac:dyDescent="0.25">
      <c r="A848" s="1" t="str">
        <f>Raw!A848</f>
        <v>26-07-2020 14:06:00</v>
      </c>
      <c r="B848">
        <f>IF(AND(Raw!K848="OK",Raw!C848="OK"),180*ATAN(SIN((3.14*Raw!J848/180)-(3.14*Raw!B848/180))/COS((3.14*Raw!J848/180)-(3.14*Raw!B848/180)))/3.14,B847)</f>
        <v>32.090000000000003</v>
      </c>
      <c r="C848">
        <f>IF(AND(Raw!O848="OK",Raw!C848="OK"),180*ATAN(SIN((3.14*Raw!N848/180)-(3.14*Raw!B848/180))/COS((3.14*Raw!N848/180)-(3.14*Raw!B848/180)))/3.14,C847)</f>
        <v>24.63000000000001</v>
      </c>
      <c r="D848">
        <f>IF(AND(Raw!K848="OK",Raw!O848="OK"),180*ATAN(SIN((3.14*Raw!J848/180)-(3.14*Raw!N848/180))/COS((3.14*Raw!J848/180)-(3.14*Raw!N848/180)))/3.14,D847)</f>
        <v>7.46</v>
      </c>
      <c r="E848">
        <f>IF(AND(Raw!Q848="OK",Raw!C848="OK"),180*ATAN(SIN((3.14*Raw!P848/180)-(3.14*Raw!B848/180))/COS((3.14*Raw!P848/180)-(3.14*Raw!B848/180)))/3.14,E847)</f>
        <v>0</v>
      </c>
      <c r="F848">
        <f>IF(AND(Raw!O848="OK",Raw!Q848="OK"),180*ATAN(SIN((3.14*Raw!N848/180)-(3.14*Raw!P848/180))/COS((3.14*Raw!N848/180)-(3.14*Raw!P848/180)))/3.14,F847)</f>
        <v>0</v>
      </c>
      <c r="G848">
        <f>IF(AND(Raw!M848="OK",Raw!E848="OK"),180*ATAN(SIN((3.14*Raw!L848/180)-(3.14*Raw!D848/180))/COS((3.14*Raw!L848/180)-(3.14*Raw!D848/180)))/3.14,G847)</f>
        <v>26.240000000000002</v>
      </c>
      <c r="H848">
        <f>IF(AND(Raw!I848="OK",Raw!E848="OK"),180*ATAN(SIN((3.14*Raw!H848/180)-(3.14*Raw!D848/180))/COS((3.14*Raw!H848/180)-(3.14*Raw!D848/180)))/3.14,H847)</f>
        <v>15.4</v>
      </c>
      <c r="I848">
        <f>IF(AND(Raw!W848="OK",Raw!Y848="OK"),180*ATAN(SIN((3.14*Raw!V848/180)-(3.14*Raw!X848/180))/COS((3.14*Raw!V848/180)-(3.14*Raw!X848/180)))/3.14,I847)</f>
        <v>12.530000000000005</v>
      </c>
      <c r="J848">
        <f>IF(AND(Raw!U848="OK",Raw!C848="OK"),180*ATAN(SIN((3.14*Raw!T848/180)-(3.14*Raw!B848/180))/COS((3.14*Raw!T848/180)-(3.14*Raw!B848/180)))/3.14,J847)</f>
        <v>2.280000000000006</v>
      </c>
      <c r="K848">
        <f>IF(AND(Raw!M848="OK",Raw!AA848="OK"),180*ATAN(SIN((3.14*Raw!L848/180)-(3.14*Raw!Z848/180))/COS((3.14*Raw!L848/180)-(3.14*Raw!Z848/180)))/3.14,K847)</f>
        <v>16.72</v>
      </c>
      <c r="L848">
        <f>IF(AND(Raw!I848="OK",Raw!AA848="OK"),180*ATAN(SIN((3.14*Raw!H848/180)-(3.14*Raw!Z848/180))/COS((3.14*Raw!H848/180)-(3.14*Raw!Z848/180)))/3.14,L847)</f>
        <v>5.8800000000000008</v>
      </c>
      <c r="M848">
        <f>IF(AND(Raw!I848="OK",Raw!G848="OK"),180*ATAN(SIN((3.14*Raw!H848/180)-(3.14*Raw!F848/180))/COS((3.14*Raw!H848/180)-(3.14*Raw!F848/180)))/3.14,M847)</f>
        <v>0</v>
      </c>
      <c r="N848">
        <f>IF(AND(Raw!O848="OK",Raw!S848="OK"),180*ATAN(SIN((3.14*Raw!N848/180)-(3.14*Raw!R848/180))/COS((3.14*Raw!N848/180)-(3.14*Raw!R848/180)))/3.14,N847)</f>
        <v>1.72</v>
      </c>
      <c r="O848">
        <f>IF(AND(Raw!M848="OK",Raw!K848="OK"),180*ATAN(SIN((3.14*Raw!L848/180)-(3.14*Raw!J848/180))/COS((3.14*Raw!L848/180)-(3.14*Raw!J848/180)))/3.14,O847)</f>
        <v>0.49000000000000093</v>
      </c>
      <c r="P848">
        <f>IF(AND(Raw!M848="OK",Raw!I848="OK"),180*ATAN(SIN((3.14*Raw!L848/180)-(3.14*Raw!H848/180))/COS((3.14*Raw!L848/180)-(3.14*Raw!H848/180)))/3.14,P847)</f>
        <v>10.840000000000002</v>
      </c>
    </row>
    <row r="849" spans="1:16" x14ac:dyDescent="0.25">
      <c r="A849" s="1" t="str">
        <f>Raw!A849</f>
        <v>26-07-2020 14:07:00</v>
      </c>
      <c r="B849">
        <f>IF(AND(Raw!K849="OK",Raw!C849="OK"),180*ATAN(SIN((3.14*Raw!J849/180)-(3.14*Raw!B849/180))/COS((3.14*Raw!J849/180)-(3.14*Raw!B849/180)))/3.14,B848)</f>
        <v>32.03</v>
      </c>
      <c r="C849">
        <f>IF(AND(Raw!O849="OK",Raw!C849="OK"),180*ATAN(SIN((3.14*Raw!N849/180)-(3.14*Raw!B849/180))/COS((3.14*Raw!N849/180)-(3.14*Raw!B849/180)))/3.14,C848)</f>
        <v>24.63</v>
      </c>
      <c r="D849">
        <f>IF(AND(Raw!K849="OK",Raw!O849="OK"),180*ATAN(SIN((3.14*Raw!J849/180)-(3.14*Raw!N849/180))/COS((3.14*Raw!J849/180)-(3.14*Raw!N849/180)))/3.14,D848)</f>
        <v>7.4000000000000012</v>
      </c>
      <c r="E849">
        <f>IF(AND(Raw!Q849="OK",Raw!C849="OK"),180*ATAN(SIN((3.14*Raw!P849/180)-(3.14*Raw!B849/180))/COS((3.14*Raw!P849/180)-(3.14*Raw!B849/180)))/3.14,E848)</f>
        <v>0</v>
      </c>
      <c r="F849">
        <f>IF(AND(Raw!O849="OK",Raw!Q849="OK"),180*ATAN(SIN((3.14*Raw!N849/180)-(3.14*Raw!P849/180))/COS((3.14*Raw!N849/180)-(3.14*Raw!P849/180)))/3.14,F848)</f>
        <v>0</v>
      </c>
      <c r="G849">
        <f>IF(AND(Raw!M849="OK",Raw!E849="OK"),180*ATAN(SIN((3.14*Raw!L849/180)-(3.14*Raw!D849/180))/COS((3.14*Raw!L849/180)-(3.14*Raw!D849/180)))/3.14,G848)</f>
        <v>26.41</v>
      </c>
      <c r="H849">
        <f>IF(AND(Raw!I849="OK",Raw!E849="OK"),180*ATAN(SIN((3.14*Raw!H849/180)-(3.14*Raw!D849/180))/COS((3.14*Raw!H849/180)-(3.14*Raw!D849/180)))/3.14,H848)</f>
        <v>15.580000000000002</v>
      </c>
      <c r="I849">
        <f>IF(AND(Raw!W849="OK",Raw!Y849="OK"),180*ATAN(SIN((3.14*Raw!V849/180)-(3.14*Raw!X849/180))/COS((3.14*Raw!V849/180)-(3.14*Raw!X849/180)))/3.14,I848)</f>
        <v>12.570000000000002</v>
      </c>
      <c r="J849">
        <f>IF(AND(Raw!U849="OK",Raw!C849="OK"),180*ATAN(SIN((3.14*Raw!T849/180)-(3.14*Raw!B849/180))/COS((3.14*Raw!T849/180)-(3.14*Raw!B849/180)))/3.14,J848)</f>
        <v>2.19</v>
      </c>
      <c r="K849">
        <f>IF(AND(Raw!M849="OK",Raw!AA849="OK"),180*ATAN(SIN((3.14*Raw!L849/180)-(3.14*Raw!Z849/180))/COS((3.14*Raw!L849/180)-(3.14*Raw!Z849/180)))/3.14,K848)</f>
        <v>16.779999999999994</v>
      </c>
      <c r="L849">
        <f>IF(AND(Raw!I849="OK",Raw!AA849="OK"),180*ATAN(SIN((3.14*Raw!H849/180)-(3.14*Raw!Z849/180))/COS((3.14*Raw!H849/180)-(3.14*Raw!Z849/180)))/3.14,L848)</f>
        <v>5.9499999999999975</v>
      </c>
      <c r="M849">
        <f>IF(AND(Raw!I849="OK",Raw!G849="OK"),180*ATAN(SIN((3.14*Raw!H849/180)-(3.14*Raw!F849/180))/COS((3.14*Raw!H849/180)-(3.14*Raw!F849/180)))/3.14,M848)</f>
        <v>0</v>
      </c>
      <c r="N849">
        <f>IF(AND(Raw!O849="OK",Raw!S849="OK"),180*ATAN(SIN((3.14*Raw!N849/180)-(3.14*Raw!R849/180))/COS((3.14*Raw!N849/180)-(3.14*Raw!R849/180)))/3.14,N848)</f>
        <v>1.749999999999996</v>
      </c>
      <c r="O849">
        <f>IF(AND(Raw!M849="OK",Raw!K849="OK"),180*ATAN(SIN((3.14*Raw!L849/180)-(3.14*Raw!J849/180))/COS((3.14*Raw!L849/180)-(3.14*Raw!J849/180)))/3.14,O848)</f>
        <v>0.52999999999999714</v>
      </c>
      <c r="P849">
        <f>IF(AND(Raw!M849="OK",Raw!I849="OK"),180*ATAN(SIN((3.14*Raw!L849/180)-(3.14*Raw!H849/180))/COS((3.14*Raw!L849/180)-(3.14*Raw!H849/180)))/3.14,P848)</f>
        <v>10.83</v>
      </c>
    </row>
    <row r="850" spans="1:16" x14ac:dyDescent="0.25">
      <c r="A850" s="1" t="str">
        <f>Raw!A850</f>
        <v>26-07-2020 14:08:00</v>
      </c>
      <c r="B850">
        <f>IF(AND(Raw!K850="OK",Raw!C850="OK"),180*ATAN(SIN((3.14*Raw!J850/180)-(3.14*Raw!B850/180))/COS((3.14*Raw!J850/180)-(3.14*Raw!B850/180)))/3.14,B849)</f>
        <v>32.080000000000013</v>
      </c>
      <c r="C850">
        <f>IF(AND(Raw!O850="OK",Raw!C850="OK"),180*ATAN(SIN((3.14*Raw!N850/180)-(3.14*Raw!B850/180))/COS((3.14*Raw!N850/180)-(3.14*Raw!B850/180)))/3.14,C849)</f>
        <v>24.629999999999981</v>
      </c>
      <c r="D850">
        <f>IF(AND(Raw!K850="OK",Raw!O850="OK"),180*ATAN(SIN((3.14*Raw!J850/180)-(3.14*Raw!N850/180))/COS((3.14*Raw!J850/180)-(3.14*Raw!N850/180)))/3.14,D849)</f>
        <v>7.4500000000000295</v>
      </c>
      <c r="E850">
        <f>IF(AND(Raw!Q850="OK",Raw!C850="OK"),180*ATAN(SIN((3.14*Raw!P850/180)-(3.14*Raw!B850/180))/COS((3.14*Raw!P850/180)-(3.14*Raw!B850/180)))/3.14,E849)</f>
        <v>0</v>
      </c>
      <c r="F850">
        <f>IF(AND(Raw!O850="OK",Raw!Q850="OK"),180*ATAN(SIN((3.14*Raw!N850/180)-(3.14*Raw!P850/180))/COS((3.14*Raw!N850/180)-(3.14*Raw!P850/180)))/3.14,F849)</f>
        <v>0</v>
      </c>
      <c r="G850">
        <f>IF(AND(Raw!M850="OK",Raw!E850="OK"),180*ATAN(SIN((3.14*Raw!L850/180)-(3.14*Raw!D850/180))/COS((3.14*Raw!L850/180)-(3.14*Raw!D850/180)))/3.14,G849)</f>
        <v>26.390000000000008</v>
      </c>
      <c r="H850">
        <f>IF(AND(Raw!I850="OK",Raw!E850="OK"),180*ATAN(SIN((3.14*Raw!H850/180)-(3.14*Raw!D850/180))/COS((3.14*Raw!H850/180)-(3.14*Raw!D850/180)))/3.14,H849)</f>
        <v>15.520000000000023</v>
      </c>
      <c r="I850">
        <f>IF(AND(Raw!W850="OK",Raw!Y850="OK"),180*ATAN(SIN((3.14*Raw!V850/180)-(3.14*Raw!X850/180))/COS((3.14*Raw!V850/180)-(3.14*Raw!X850/180)))/3.14,I849)</f>
        <v>12.510000000000005</v>
      </c>
      <c r="J850">
        <f>IF(AND(Raw!U850="OK",Raw!C850="OK"),180*ATAN(SIN((3.14*Raw!T850/180)-(3.14*Raw!B850/180))/COS((3.14*Raw!T850/180)-(3.14*Raw!B850/180)))/3.14,J849)</f>
        <v>2.2799999999999931</v>
      </c>
      <c r="K850">
        <f>IF(AND(Raw!M850="OK",Raw!AA850="OK"),180*ATAN(SIN((3.14*Raw!L850/180)-(3.14*Raw!Z850/180))/COS((3.14*Raw!L850/180)-(3.14*Raw!Z850/180)))/3.14,K849)</f>
        <v>16.77999999999998</v>
      </c>
      <c r="L850">
        <f>IF(AND(Raw!I850="OK",Raw!AA850="OK"),180*ATAN(SIN((3.14*Raw!H850/180)-(3.14*Raw!Z850/180))/COS((3.14*Raw!H850/180)-(3.14*Raw!Z850/180)))/3.14,L849)</f>
        <v>5.9099999999999966</v>
      </c>
      <c r="M850">
        <f>IF(AND(Raw!I850="OK",Raw!G850="OK"),180*ATAN(SIN((3.14*Raw!H850/180)-(3.14*Raw!F850/180))/COS((3.14*Raw!H850/180)-(3.14*Raw!F850/180)))/3.14,M849)</f>
        <v>0</v>
      </c>
      <c r="N850">
        <f>IF(AND(Raw!O850="OK",Raw!S850="OK"),180*ATAN(SIN((3.14*Raw!N850/180)-(3.14*Raw!R850/180))/COS((3.14*Raw!N850/180)-(3.14*Raw!R850/180)))/3.14,N849)</f>
        <v>1.6999999999999866</v>
      </c>
      <c r="O850">
        <f>IF(AND(Raw!M850="OK",Raw!K850="OK"),180*ATAN(SIN((3.14*Raw!L850/180)-(3.14*Raw!J850/180))/COS((3.14*Raw!L850/180)-(3.14*Raw!J850/180)))/3.14,O849)</f>
        <v>0.65999999999997061</v>
      </c>
      <c r="P850">
        <f>IF(AND(Raw!M850="OK",Raw!I850="OK"),180*ATAN(SIN((3.14*Raw!L850/180)-(3.14*Raw!H850/180))/COS((3.14*Raw!L850/180)-(3.14*Raw!H850/180)))/3.14,P849)</f>
        <v>10.869999999999983</v>
      </c>
    </row>
    <row r="851" spans="1:16" x14ac:dyDescent="0.25">
      <c r="A851" s="1" t="str">
        <f>Raw!A851</f>
        <v>26-07-2020 14:09:00</v>
      </c>
      <c r="B851">
        <f>IF(AND(Raw!K851="OK",Raw!C851="OK"),180*ATAN(SIN((3.14*Raw!J851/180)-(3.14*Raw!B851/180))/COS((3.14*Raw!J851/180)-(3.14*Raw!B851/180)))/3.14,B850)</f>
        <v>31.99</v>
      </c>
      <c r="C851">
        <f>IF(AND(Raw!O851="OK",Raw!C851="OK"),180*ATAN(SIN((3.14*Raw!N851/180)-(3.14*Raw!B851/180))/COS((3.14*Raw!N851/180)-(3.14*Raw!B851/180)))/3.14,C850)</f>
        <v>24.509999999999998</v>
      </c>
      <c r="D851">
        <f>IF(AND(Raw!K851="OK",Raw!O851="OK"),180*ATAN(SIN((3.14*Raw!J851/180)-(3.14*Raw!N851/180))/COS((3.14*Raw!J851/180)-(3.14*Raw!N851/180)))/3.14,D850)</f>
        <v>7.48</v>
      </c>
      <c r="E851">
        <f>IF(AND(Raw!Q851="OK",Raw!C851="OK"),180*ATAN(SIN((3.14*Raw!P851/180)-(3.14*Raw!B851/180))/COS((3.14*Raw!P851/180)-(3.14*Raw!B851/180)))/3.14,E850)</f>
        <v>0</v>
      </c>
      <c r="F851">
        <f>IF(AND(Raw!O851="OK",Raw!Q851="OK"),180*ATAN(SIN((3.14*Raw!N851/180)-(3.14*Raw!P851/180))/COS((3.14*Raw!N851/180)-(3.14*Raw!P851/180)))/3.14,F850)</f>
        <v>0</v>
      </c>
      <c r="G851">
        <f>IF(AND(Raw!M851="OK",Raw!E851="OK"),180*ATAN(SIN((3.14*Raw!L851/180)-(3.14*Raw!D851/180))/COS((3.14*Raw!L851/180)-(3.14*Raw!D851/180)))/3.14,G850)</f>
        <v>26.42</v>
      </c>
      <c r="H851">
        <f>IF(AND(Raw!I851="OK",Raw!E851="OK"),180*ATAN(SIN((3.14*Raw!H851/180)-(3.14*Raw!D851/180))/COS((3.14*Raw!H851/180)-(3.14*Raw!D851/180)))/3.14,H850)</f>
        <v>15.529999999999996</v>
      </c>
      <c r="I851">
        <f>IF(AND(Raw!W851="OK",Raw!Y851="OK"),180*ATAN(SIN((3.14*Raw!V851/180)-(3.14*Raw!X851/180))/COS((3.14*Raw!V851/180)-(3.14*Raw!X851/180)))/3.14,I850)</f>
        <v>12.58</v>
      </c>
      <c r="J851">
        <f>IF(AND(Raw!U851="OK",Raw!C851="OK"),180*ATAN(SIN((3.14*Raw!T851/180)-(3.14*Raw!B851/180))/COS((3.14*Raw!T851/180)-(3.14*Raw!B851/180)))/3.14,J850)</f>
        <v>2.2799999999999931</v>
      </c>
      <c r="K851">
        <f>IF(AND(Raw!M851="OK",Raw!AA851="OK"),180*ATAN(SIN((3.14*Raw!L851/180)-(3.14*Raw!Z851/180))/COS((3.14*Raw!L851/180)-(3.14*Raw!Z851/180)))/3.14,K850)</f>
        <v>16.79</v>
      </c>
      <c r="L851">
        <f>IF(AND(Raw!I851="OK",Raw!AA851="OK"),180*ATAN(SIN((3.14*Raw!H851/180)-(3.14*Raw!Z851/180))/COS((3.14*Raw!H851/180)-(3.14*Raw!Z851/180)))/3.14,L850)</f>
        <v>5.8999999999999941</v>
      </c>
      <c r="M851">
        <f>IF(AND(Raw!I851="OK",Raw!G851="OK"),180*ATAN(SIN((3.14*Raw!H851/180)-(3.14*Raw!F851/180))/COS((3.14*Raw!H851/180)-(3.14*Raw!F851/180)))/3.14,M850)</f>
        <v>0</v>
      </c>
      <c r="N851">
        <f>IF(AND(Raw!O851="OK",Raw!S851="OK"),180*ATAN(SIN((3.14*Raw!N851/180)-(3.14*Raw!R851/180))/COS((3.14*Raw!N851/180)-(3.14*Raw!R851/180)))/3.14,N850)</f>
        <v>1.640000000000001</v>
      </c>
      <c r="O851">
        <f>IF(AND(Raw!M851="OK",Raw!K851="OK"),180*ATAN(SIN((3.14*Raw!L851/180)-(3.14*Raw!J851/180))/COS((3.14*Raw!L851/180)-(3.14*Raw!J851/180)))/3.14,O850)</f>
        <v>0.77000000000000057</v>
      </c>
      <c r="P851">
        <f>IF(AND(Raw!M851="OK",Raw!I851="OK"),180*ATAN(SIN((3.14*Raw!L851/180)-(3.14*Raw!H851/180))/COS((3.14*Raw!L851/180)-(3.14*Raw!H851/180)))/3.14,P850)</f>
        <v>10.890000000000004</v>
      </c>
    </row>
    <row r="852" spans="1:16" x14ac:dyDescent="0.25">
      <c r="A852" s="1" t="str">
        <f>Raw!A852</f>
        <v>26-07-2020 14:10:00</v>
      </c>
      <c r="B852">
        <f>IF(AND(Raw!K852="OK",Raw!C852="OK"),180*ATAN(SIN((3.14*Raw!J852/180)-(3.14*Raw!B852/180))/COS((3.14*Raw!J852/180)-(3.14*Raw!B852/180)))/3.14,B851)</f>
        <v>32.039999999999978</v>
      </c>
      <c r="C852">
        <f>IF(AND(Raw!O852="OK",Raw!C852="OK"),180*ATAN(SIN((3.14*Raw!N852/180)-(3.14*Raw!B852/180))/COS((3.14*Raw!N852/180)-(3.14*Raw!B852/180)))/3.14,C851)</f>
        <v>24.599999999999998</v>
      </c>
      <c r="D852">
        <f>IF(AND(Raw!K852="OK",Raw!O852="OK"),180*ATAN(SIN((3.14*Raw!J852/180)-(3.14*Raw!N852/180))/COS((3.14*Raw!J852/180)-(3.14*Raw!N852/180)))/3.14,D851)</f>
        <v>7.4399999999999791</v>
      </c>
      <c r="E852">
        <f>IF(AND(Raw!Q852="OK",Raw!C852="OK"),180*ATAN(SIN((3.14*Raw!P852/180)-(3.14*Raw!B852/180))/COS((3.14*Raw!P852/180)-(3.14*Raw!B852/180)))/3.14,E851)</f>
        <v>0</v>
      </c>
      <c r="F852">
        <f>IF(AND(Raw!O852="OK",Raw!Q852="OK"),180*ATAN(SIN((3.14*Raw!N852/180)-(3.14*Raw!P852/180))/COS((3.14*Raw!N852/180)-(3.14*Raw!P852/180)))/3.14,F851)</f>
        <v>0</v>
      </c>
      <c r="G852">
        <f>IF(AND(Raw!M852="OK",Raw!E852="OK"),180*ATAN(SIN((3.14*Raw!L852/180)-(3.14*Raw!D852/180))/COS((3.14*Raw!L852/180)-(3.14*Raw!D852/180)))/3.14,G851)</f>
        <v>26.659999999999989</v>
      </c>
      <c r="H852">
        <f>IF(AND(Raw!I852="OK",Raw!E852="OK"),180*ATAN(SIN((3.14*Raw!H852/180)-(3.14*Raw!D852/180))/COS((3.14*Raw!H852/180)-(3.14*Raw!D852/180)))/3.14,H851)</f>
        <v>15.799999999999997</v>
      </c>
      <c r="I852">
        <f>IF(AND(Raw!W852="OK",Raw!Y852="OK"),180*ATAN(SIN((3.14*Raw!V852/180)-(3.14*Raw!X852/180))/COS((3.14*Raw!V852/180)-(3.14*Raw!X852/180)))/3.14,I851)</f>
        <v>12.539999999999985</v>
      </c>
      <c r="J852">
        <f>IF(AND(Raw!U852="OK",Raw!C852="OK"),180*ATAN(SIN((3.14*Raw!T852/180)-(3.14*Raw!B852/180))/COS((3.14*Raw!T852/180)-(3.14*Raw!B852/180)))/3.14,J851)</f>
        <v>2.1499999999999946</v>
      </c>
      <c r="K852">
        <f>IF(AND(Raw!M852="OK",Raw!AA852="OK"),180*ATAN(SIN((3.14*Raw!L852/180)-(3.14*Raw!Z852/180))/COS((3.14*Raw!L852/180)-(3.14*Raw!Z852/180)))/3.14,K851)</f>
        <v>16.82</v>
      </c>
      <c r="L852">
        <f>IF(AND(Raw!I852="OK",Raw!AA852="OK"),180*ATAN(SIN((3.14*Raw!H852/180)-(3.14*Raw!Z852/180))/COS((3.14*Raw!H852/180)-(3.14*Raw!Z852/180)))/3.14,L851)</f>
        <v>5.9600000000000062</v>
      </c>
      <c r="M852">
        <f>IF(AND(Raw!I852="OK",Raw!G852="OK"),180*ATAN(SIN((3.14*Raw!H852/180)-(3.14*Raw!F852/180))/COS((3.14*Raw!H852/180)-(3.14*Raw!F852/180)))/3.14,M851)</f>
        <v>0</v>
      </c>
      <c r="N852">
        <f>IF(AND(Raw!O852="OK",Raw!S852="OK"),180*ATAN(SIN((3.14*Raw!N852/180)-(3.14*Raw!R852/180))/COS((3.14*Raw!N852/180)-(3.14*Raw!R852/180)))/3.14,N851)</f>
        <v>1.7300000000000053</v>
      </c>
      <c r="O852">
        <f>IF(AND(Raw!M852="OK",Raw!K852="OK"),180*ATAN(SIN((3.14*Raw!L852/180)-(3.14*Raw!J852/180))/COS((3.14*Raw!L852/180)-(3.14*Raw!J852/180)))/3.14,O851)</f>
        <v>0.76000000000001466</v>
      </c>
      <c r="P852">
        <f>IF(AND(Raw!M852="OK",Raw!I852="OK"),180*ATAN(SIN((3.14*Raw!L852/180)-(3.14*Raw!H852/180))/COS((3.14*Raw!L852/180)-(3.14*Raw!H852/180)))/3.14,P851)</f>
        <v>10.859999999999992</v>
      </c>
    </row>
    <row r="853" spans="1:16" x14ac:dyDescent="0.25">
      <c r="A853" s="1" t="str">
        <f>Raw!A853</f>
        <v>26-07-2020 14:11:00</v>
      </c>
      <c r="B853">
        <f>IF(AND(Raw!K853="OK",Raw!C853="OK"),180*ATAN(SIN((3.14*Raw!J853/180)-(3.14*Raw!B853/180))/COS((3.14*Raw!J853/180)-(3.14*Raw!B853/180)))/3.14,B852)</f>
        <v>32.25</v>
      </c>
      <c r="C853">
        <f>IF(AND(Raw!O853="OK",Raw!C853="OK"),180*ATAN(SIN((3.14*Raw!N853/180)-(3.14*Raw!B853/180))/COS((3.14*Raw!N853/180)-(3.14*Raw!B853/180)))/3.14,C852)</f>
        <v>24.77</v>
      </c>
      <c r="D853">
        <f>IF(AND(Raw!K853="OK",Raw!O853="OK"),180*ATAN(SIN((3.14*Raw!J853/180)-(3.14*Raw!N853/180))/COS((3.14*Raw!J853/180)-(3.14*Raw!N853/180)))/3.14,D852)</f>
        <v>7.4799999999999978</v>
      </c>
      <c r="E853">
        <f>IF(AND(Raw!Q853="OK",Raw!C853="OK"),180*ATAN(SIN((3.14*Raw!P853/180)-(3.14*Raw!B853/180))/COS((3.14*Raw!P853/180)-(3.14*Raw!B853/180)))/3.14,E852)</f>
        <v>0</v>
      </c>
      <c r="F853">
        <f>IF(AND(Raw!O853="OK",Raw!Q853="OK"),180*ATAN(SIN((3.14*Raw!N853/180)-(3.14*Raw!P853/180))/COS((3.14*Raw!N853/180)-(3.14*Raw!P853/180)))/3.14,F852)</f>
        <v>0</v>
      </c>
      <c r="G853">
        <f>IF(AND(Raw!M853="OK",Raw!E853="OK"),180*ATAN(SIN((3.14*Raw!L853/180)-(3.14*Raw!D853/180))/COS((3.14*Raw!L853/180)-(3.14*Raw!D853/180)))/3.14,G852)</f>
        <v>26.619999999999997</v>
      </c>
      <c r="H853">
        <f>IF(AND(Raw!I853="OK",Raw!E853="OK"),180*ATAN(SIN((3.14*Raw!H853/180)-(3.14*Raw!D853/180))/COS((3.14*Raw!H853/180)-(3.14*Raw!D853/180)))/3.14,H852)</f>
        <v>15.790000000000001</v>
      </c>
      <c r="I853">
        <f>IF(AND(Raw!W853="OK",Raw!Y853="OK"),180*ATAN(SIN((3.14*Raw!V853/180)-(3.14*Raw!X853/180))/COS((3.14*Raw!V853/180)-(3.14*Raw!X853/180)))/3.14,I852)</f>
        <v>12.509999999999998</v>
      </c>
      <c r="J853">
        <f>IF(AND(Raw!U853="OK",Raw!C853="OK"),180*ATAN(SIN((3.14*Raw!T853/180)-(3.14*Raw!B853/180))/COS((3.14*Raw!T853/180)-(3.14*Raw!B853/180)))/3.14,J852)</f>
        <v>2.2199999999999993</v>
      </c>
      <c r="K853">
        <f>IF(AND(Raw!M853="OK",Raw!AA853="OK"),180*ATAN(SIN((3.14*Raw!L853/180)-(3.14*Raw!Z853/180))/COS((3.14*Raw!L853/180)-(3.14*Raw!Z853/180)))/3.14,K852)</f>
        <v>16.770000000000003</v>
      </c>
      <c r="L853">
        <f>IF(AND(Raw!I853="OK",Raw!AA853="OK"),180*ATAN(SIN((3.14*Raw!H853/180)-(3.14*Raw!Z853/180))/COS((3.14*Raw!H853/180)-(3.14*Raw!Z853/180)))/3.14,L852)</f>
        <v>5.94</v>
      </c>
      <c r="M853">
        <f>IF(AND(Raw!I853="OK",Raw!G853="OK"),180*ATAN(SIN((3.14*Raw!H853/180)-(3.14*Raw!F853/180))/COS((3.14*Raw!H853/180)-(3.14*Raw!F853/180)))/3.14,M852)</f>
        <v>0</v>
      </c>
      <c r="N853">
        <f>IF(AND(Raw!O853="OK",Raw!S853="OK"),180*ATAN(SIN((3.14*Raw!N853/180)-(3.14*Raw!R853/180))/COS((3.14*Raw!N853/180)-(3.14*Raw!R853/180)))/3.14,N852)</f>
        <v>1.7400000000000004</v>
      </c>
      <c r="O853">
        <f>IF(AND(Raw!M853="OK",Raw!K853="OK"),180*ATAN(SIN((3.14*Raw!L853/180)-(3.14*Raw!J853/180))/COS((3.14*Raw!L853/180)-(3.14*Raw!J853/180)))/3.14,O852)</f>
        <v>0.76000000000000512</v>
      </c>
      <c r="P853">
        <f>IF(AND(Raw!M853="OK",Raw!I853="OK"),180*ATAN(SIN((3.14*Raw!L853/180)-(3.14*Raw!H853/180))/COS((3.14*Raw!L853/180)-(3.14*Raw!H853/180)))/3.14,P852)</f>
        <v>10.830000000000005</v>
      </c>
    </row>
    <row r="854" spans="1:16" x14ac:dyDescent="0.25">
      <c r="A854" s="1" t="str">
        <f>Raw!A854</f>
        <v>26-07-2020 14:12:00</v>
      </c>
      <c r="B854">
        <f>IF(AND(Raw!K854="OK",Raw!C854="OK"),180*ATAN(SIN((3.14*Raw!J854/180)-(3.14*Raw!B854/180))/COS((3.14*Raw!J854/180)-(3.14*Raw!B854/180)))/3.14,B853)</f>
        <v>32.429999999999986</v>
      </c>
      <c r="C854">
        <f>IF(AND(Raw!O854="OK",Raw!C854="OK"),180*ATAN(SIN((3.14*Raw!N854/180)-(3.14*Raw!B854/180))/COS((3.14*Raw!N854/180)-(3.14*Raw!B854/180)))/3.14,C853)</f>
        <v>24.910000000000007</v>
      </c>
      <c r="D854">
        <f>IF(AND(Raw!K854="OK",Raw!O854="OK"),180*ATAN(SIN((3.14*Raw!J854/180)-(3.14*Raw!N854/180))/COS((3.14*Raw!J854/180)-(3.14*Raw!N854/180)))/3.14,D853)</f>
        <v>7.51999999999998</v>
      </c>
      <c r="E854">
        <f>IF(AND(Raw!Q854="OK",Raw!C854="OK"),180*ATAN(SIN((3.14*Raw!P854/180)-(3.14*Raw!B854/180))/COS((3.14*Raw!P854/180)-(3.14*Raw!B854/180)))/3.14,E853)</f>
        <v>0</v>
      </c>
      <c r="F854">
        <f>IF(AND(Raw!O854="OK",Raw!Q854="OK"),180*ATAN(SIN((3.14*Raw!N854/180)-(3.14*Raw!P854/180))/COS((3.14*Raw!N854/180)-(3.14*Raw!P854/180)))/3.14,F853)</f>
        <v>0</v>
      </c>
      <c r="G854">
        <f>IF(AND(Raw!M854="OK",Raw!E854="OK"),180*ATAN(SIN((3.14*Raw!L854/180)-(3.14*Raw!D854/180))/COS((3.14*Raw!L854/180)-(3.14*Raw!D854/180)))/3.14,G853)</f>
        <v>26.680000000000007</v>
      </c>
      <c r="H854">
        <f>IF(AND(Raw!I854="OK",Raw!E854="OK"),180*ATAN(SIN((3.14*Raw!H854/180)-(3.14*Raw!D854/180))/COS((3.14*Raw!H854/180)-(3.14*Raw!D854/180)))/3.14,H853)</f>
        <v>15.879999999999988</v>
      </c>
      <c r="I854">
        <f>IF(AND(Raw!W854="OK",Raw!Y854="OK"),180*ATAN(SIN((3.14*Raw!V854/180)-(3.14*Raw!X854/180))/COS((3.14*Raw!V854/180)-(3.14*Raw!X854/180)))/3.14,I853)</f>
        <v>12.359999999999991</v>
      </c>
      <c r="J854">
        <f>IF(AND(Raw!U854="OK",Raw!C854="OK"),180*ATAN(SIN((3.14*Raw!T854/180)-(3.14*Raw!B854/180))/COS((3.14*Raw!T854/180)-(3.14*Raw!B854/180)))/3.14,J853)</f>
        <v>2.2399999999999984</v>
      </c>
      <c r="K854">
        <f>IF(AND(Raw!M854="OK",Raw!AA854="OK"),180*ATAN(SIN((3.14*Raw!L854/180)-(3.14*Raw!Z854/180))/COS((3.14*Raw!L854/180)-(3.14*Raw!Z854/180)))/3.14,K853)</f>
        <v>16.740000000000009</v>
      </c>
      <c r="L854">
        <f>IF(AND(Raw!I854="OK",Raw!AA854="OK"),180*ATAN(SIN((3.14*Raw!H854/180)-(3.14*Raw!Z854/180))/COS((3.14*Raw!H854/180)-(3.14*Raw!Z854/180)))/3.14,L853)</f>
        <v>5.9399999999999888</v>
      </c>
      <c r="M854">
        <f>IF(AND(Raw!I854="OK",Raw!G854="OK"),180*ATAN(SIN((3.14*Raw!H854/180)-(3.14*Raw!F854/180))/COS((3.14*Raw!H854/180)-(3.14*Raw!F854/180)))/3.14,M853)</f>
        <v>0</v>
      </c>
      <c r="N854">
        <f>IF(AND(Raw!O854="OK",Raw!S854="OK"),180*ATAN(SIN((3.14*Raw!N854/180)-(3.14*Raw!R854/180))/COS((3.14*Raw!N854/180)-(3.14*Raw!R854/180)))/3.14,N853)</f>
        <v>1.8100000000000072</v>
      </c>
      <c r="O854">
        <f>IF(AND(Raw!M854="OK",Raw!K854="OK"),180*ATAN(SIN((3.14*Raw!L854/180)-(3.14*Raw!J854/180))/COS((3.14*Raw!L854/180)-(3.14*Raw!J854/180)))/3.14,O853)</f>
        <v>0.75000000000002554</v>
      </c>
      <c r="P854">
        <f>IF(AND(Raw!M854="OK",Raw!I854="OK"),180*ATAN(SIN((3.14*Raw!L854/180)-(3.14*Raw!H854/180))/COS((3.14*Raw!L854/180)-(3.14*Raw!H854/180)))/3.14,P853)</f>
        <v>10.800000000000017</v>
      </c>
    </row>
    <row r="855" spans="1:16" x14ac:dyDescent="0.25">
      <c r="A855" s="1" t="str">
        <f>Raw!A855</f>
        <v>26-07-2020 14:13:00</v>
      </c>
      <c r="B855">
        <f>IF(AND(Raw!K855="OK",Raw!C855="OK"),180*ATAN(SIN((3.14*Raw!J855/180)-(3.14*Raw!B855/180))/COS((3.14*Raw!J855/180)-(3.14*Raw!B855/180)))/3.14,B854)</f>
        <v>32.39</v>
      </c>
      <c r="C855">
        <f>IF(AND(Raw!O855="OK",Raw!C855="OK"),180*ATAN(SIN((3.14*Raw!N855/180)-(3.14*Raw!B855/180))/COS((3.14*Raw!N855/180)-(3.14*Raw!B855/180)))/3.14,C854)</f>
        <v>24.859999999999996</v>
      </c>
      <c r="D855">
        <f>IF(AND(Raw!K855="OK",Raw!O855="OK"),180*ATAN(SIN((3.14*Raw!J855/180)-(3.14*Raw!N855/180))/COS((3.14*Raw!J855/180)-(3.14*Raw!N855/180)))/3.14,D854)</f>
        <v>7.5300000000000074</v>
      </c>
      <c r="E855">
        <f>IF(AND(Raw!Q855="OK",Raw!C855="OK"),180*ATAN(SIN((3.14*Raw!P855/180)-(3.14*Raw!B855/180))/COS((3.14*Raw!P855/180)-(3.14*Raw!B855/180)))/3.14,E854)</f>
        <v>0</v>
      </c>
      <c r="F855">
        <f>IF(AND(Raw!O855="OK",Raw!Q855="OK"),180*ATAN(SIN((3.14*Raw!N855/180)-(3.14*Raw!P855/180))/COS((3.14*Raw!N855/180)-(3.14*Raw!P855/180)))/3.14,F854)</f>
        <v>0</v>
      </c>
      <c r="G855">
        <f>IF(AND(Raw!M855="OK",Raw!E855="OK"),180*ATAN(SIN((3.14*Raw!L855/180)-(3.14*Raw!D855/180))/COS((3.14*Raw!L855/180)-(3.14*Raw!D855/180)))/3.14,G854)</f>
        <v>26.870000000000005</v>
      </c>
      <c r="H855">
        <f>IF(AND(Raw!I855="OK",Raw!E855="OK"),180*ATAN(SIN((3.14*Raw!H855/180)-(3.14*Raw!D855/180))/COS((3.14*Raw!H855/180)-(3.14*Raw!D855/180)))/3.14,H854)</f>
        <v>16.03</v>
      </c>
      <c r="I855">
        <f>IF(AND(Raw!W855="OK",Raw!Y855="OK"),180*ATAN(SIN((3.14*Raw!V855/180)-(3.14*Raw!X855/180))/COS((3.14*Raw!V855/180)-(3.14*Raw!X855/180)))/3.14,I854)</f>
        <v>12.289999999999997</v>
      </c>
      <c r="J855">
        <f>IF(AND(Raw!U855="OK",Raw!C855="OK"),180*ATAN(SIN((3.14*Raw!T855/180)-(3.14*Raw!B855/180))/COS((3.14*Raw!T855/180)-(3.14*Raw!B855/180)))/3.14,J854)</f>
        <v>2.1699999999999924</v>
      </c>
      <c r="K855">
        <f>IF(AND(Raw!M855="OK",Raw!AA855="OK"),180*ATAN(SIN((3.14*Raw!L855/180)-(3.14*Raw!Z855/180))/COS((3.14*Raw!L855/180)-(3.14*Raw!Z855/180)))/3.14,K854)</f>
        <v>16.829999999999998</v>
      </c>
      <c r="L855">
        <f>IF(AND(Raw!I855="OK",Raw!AA855="OK"),180*ATAN(SIN((3.14*Raw!H855/180)-(3.14*Raw!Z855/180))/COS((3.14*Raw!H855/180)-(3.14*Raw!Z855/180)))/3.14,L854)</f>
        <v>5.9899999999999984</v>
      </c>
      <c r="M855">
        <f>IF(AND(Raw!I855="OK",Raw!G855="OK"),180*ATAN(SIN((3.14*Raw!H855/180)-(3.14*Raw!F855/180))/COS((3.14*Raw!H855/180)-(3.14*Raw!F855/180)))/3.14,M854)</f>
        <v>0</v>
      </c>
      <c r="N855">
        <f>IF(AND(Raw!O855="OK",Raw!S855="OK"),180*ATAN(SIN((3.14*Raw!N855/180)-(3.14*Raw!R855/180))/COS((3.14*Raw!N855/180)-(3.14*Raw!R855/180)))/3.14,N854)</f>
        <v>1.8099999999999945</v>
      </c>
      <c r="O855">
        <f>IF(AND(Raw!M855="OK",Raw!K855="OK"),180*ATAN(SIN((3.14*Raw!L855/180)-(3.14*Raw!J855/180))/COS((3.14*Raw!L855/180)-(3.14*Raw!J855/180)))/3.14,O854)</f>
        <v>0.64999999999999414</v>
      </c>
      <c r="P855">
        <f>IF(AND(Raw!M855="OK",Raw!I855="OK"),180*ATAN(SIN((3.14*Raw!L855/180)-(3.14*Raw!H855/180))/COS((3.14*Raw!L855/180)-(3.14*Raw!H855/180)))/3.14,P854)</f>
        <v>10.840000000000002</v>
      </c>
    </row>
    <row r="856" spans="1:16" x14ac:dyDescent="0.25">
      <c r="A856" s="1" t="str">
        <f>Raw!A856</f>
        <v>26-07-2020 14:14:00</v>
      </c>
      <c r="B856">
        <f>IF(AND(Raw!K856="OK",Raw!C856="OK"),180*ATAN(SIN((3.14*Raw!J856/180)-(3.14*Raw!B856/180))/COS((3.14*Raw!J856/180)-(3.14*Raw!B856/180)))/3.14,B855)</f>
        <v>32.610000000000007</v>
      </c>
      <c r="C856">
        <f>IF(AND(Raw!O856="OK",Raw!C856="OK"),180*ATAN(SIN((3.14*Raw!N856/180)-(3.14*Raw!B856/180))/COS((3.14*Raw!N856/180)-(3.14*Raw!B856/180)))/3.14,C855)</f>
        <v>25.070000000000014</v>
      </c>
      <c r="D856">
        <f>IF(AND(Raw!K856="OK",Raw!O856="OK"),180*ATAN(SIN((3.14*Raw!J856/180)-(3.14*Raw!N856/180))/COS((3.14*Raw!J856/180)-(3.14*Raw!N856/180)))/3.14,D855)</f>
        <v>7.5399999999999965</v>
      </c>
      <c r="E856">
        <f>IF(AND(Raw!Q856="OK",Raw!C856="OK"),180*ATAN(SIN((3.14*Raw!P856/180)-(3.14*Raw!B856/180))/COS((3.14*Raw!P856/180)-(3.14*Raw!B856/180)))/3.14,E855)</f>
        <v>0</v>
      </c>
      <c r="F856">
        <f>IF(AND(Raw!O856="OK",Raw!Q856="OK"),180*ATAN(SIN((3.14*Raw!N856/180)-(3.14*Raw!P856/180))/COS((3.14*Raw!N856/180)-(3.14*Raw!P856/180)))/3.14,F855)</f>
        <v>0</v>
      </c>
      <c r="G856">
        <f>IF(AND(Raw!M856="OK",Raw!E856="OK"),180*ATAN(SIN((3.14*Raw!L856/180)-(3.14*Raw!D856/180))/COS((3.14*Raw!L856/180)-(3.14*Raw!D856/180)))/3.14,G855)</f>
        <v>27.000000000000004</v>
      </c>
      <c r="H856">
        <f>IF(AND(Raw!I856="OK",Raw!E856="OK"),180*ATAN(SIN((3.14*Raw!H856/180)-(3.14*Raw!D856/180))/COS((3.14*Raw!H856/180)-(3.14*Raw!D856/180)))/3.14,H855)</f>
        <v>16.150000000000002</v>
      </c>
      <c r="I856">
        <f>IF(AND(Raw!W856="OK",Raw!Y856="OK"),180*ATAN(SIN((3.14*Raw!V856/180)-(3.14*Raw!X856/180))/COS((3.14*Raw!V856/180)-(3.14*Raw!X856/180)))/3.14,I855)</f>
        <v>12.239999999999997</v>
      </c>
      <c r="J856">
        <f>IF(AND(Raw!U856="OK",Raw!C856="OK"),180*ATAN(SIN((3.14*Raw!T856/180)-(3.14*Raw!B856/180))/COS((3.14*Raw!T856/180)-(3.14*Raw!B856/180)))/3.14,J855)</f>
        <v>2.170000000000011</v>
      </c>
      <c r="K856">
        <f>IF(AND(Raw!M856="OK",Raw!AA856="OK"),180*ATAN(SIN((3.14*Raw!L856/180)-(3.14*Raw!Z856/180))/COS((3.14*Raw!L856/180)-(3.14*Raw!Z856/180)))/3.14,K855)</f>
        <v>16.869999999999994</v>
      </c>
      <c r="L856">
        <f>IF(AND(Raw!I856="OK",Raw!AA856="OK"),180*ATAN(SIN((3.14*Raw!H856/180)-(3.14*Raw!Z856/180))/COS((3.14*Raw!H856/180)-(3.14*Raw!Z856/180)))/3.14,L855)</f>
        <v>6.0199999999999916</v>
      </c>
      <c r="M856">
        <f>IF(AND(Raw!I856="OK",Raw!G856="OK"),180*ATAN(SIN((3.14*Raw!H856/180)-(3.14*Raw!F856/180))/COS((3.14*Raw!H856/180)-(3.14*Raw!F856/180)))/3.14,M855)</f>
        <v>0</v>
      </c>
      <c r="N856">
        <f>IF(AND(Raw!O856="OK",Raw!S856="OK"),180*ATAN(SIN((3.14*Raw!N856/180)-(3.14*Raw!R856/180))/COS((3.14*Raw!N856/180)-(3.14*Raw!R856/180)))/3.14,N855)</f>
        <v>1.9100000000000004</v>
      </c>
      <c r="O856">
        <f>IF(AND(Raw!M856="OK",Raw!K856="OK"),180*ATAN(SIN((3.14*Raw!L856/180)-(3.14*Raw!J856/180))/COS((3.14*Raw!L856/180)-(3.14*Raw!J856/180)))/3.14,O855)</f>
        <v>0.63000000000000311</v>
      </c>
      <c r="P856">
        <f>IF(AND(Raw!M856="OK",Raw!I856="OK"),180*ATAN(SIN((3.14*Raw!L856/180)-(3.14*Raw!H856/180))/COS((3.14*Raw!L856/180)-(3.14*Raw!H856/180)))/3.14,P855)</f>
        <v>10.850000000000003</v>
      </c>
    </row>
    <row r="857" spans="1:16" x14ac:dyDescent="0.25">
      <c r="A857" s="1" t="str">
        <f>Raw!A857</f>
        <v>26-07-2020 14:15:00</v>
      </c>
      <c r="B857">
        <f>IF(AND(Raw!K857="OK",Raw!C857="OK"),180*ATAN(SIN((3.14*Raw!J857/180)-(3.14*Raw!B857/180))/COS((3.14*Raw!J857/180)-(3.14*Raw!B857/180)))/3.14,B856)</f>
        <v>32.510000000000005</v>
      </c>
      <c r="C857">
        <f>IF(AND(Raw!O857="OK",Raw!C857="OK"),180*ATAN(SIN((3.14*Raw!N857/180)-(3.14*Raw!B857/180))/COS((3.14*Raw!N857/180)-(3.14*Raw!B857/180)))/3.14,C856)</f>
        <v>24.910000000000004</v>
      </c>
      <c r="D857">
        <f>IF(AND(Raw!K857="OK",Raw!O857="OK"),180*ATAN(SIN((3.14*Raw!J857/180)-(3.14*Raw!N857/180))/COS((3.14*Raw!J857/180)-(3.14*Raw!N857/180)))/3.14,D856)</f>
        <v>7.6000000000000014</v>
      </c>
      <c r="E857">
        <f>IF(AND(Raw!Q857="OK",Raw!C857="OK"),180*ATAN(SIN((3.14*Raw!P857/180)-(3.14*Raw!B857/180))/COS((3.14*Raw!P857/180)-(3.14*Raw!B857/180)))/3.14,E856)</f>
        <v>0</v>
      </c>
      <c r="F857">
        <f>IF(AND(Raw!O857="OK",Raw!Q857="OK"),180*ATAN(SIN((3.14*Raw!N857/180)-(3.14*Raw!P857/180))/COS((3.14*Raw!N857/180)-(3.14*Raw!P857/180)))/3.14,F856)</f>
        <v>0</v>
      </c>
      <c r="G857">
        <f>IF(AND(Raw!M857="OK",Raw!E857="OK"),180*ATAN(SIN((3.14*Raw!L857/180)-(3.14*Raw!D857/180))/COS((3.14*Raw!L857/180)-(3.14*Raw!D857/180)))/3.14,G856)</f>
        <v>27.13</v>
      </c>
      <c r="H857">
        <f>IF(AND(Raw!I857="OK",Raw!E857="OK"),180*ATAN(SIN((3.14*Raw!H857/180)-(3.14*Raw!D857/180))/COS((3.14*Raw!H857/180)-(3.14*Raw!D857/180)))/3.14,H856)</f>
        <v>16.260000000000002</v>
      </c>
      <c r="I857">
        <f>IF(AND(Raw!W857="OK",Raw!Y857="OK"),180*ATAN(SIN((3.14*Raw!V857/180)-(3.14*Raw!X857/180))/COS((3.14*Raw!V857/180)-(3.14*Raw!X857/180)))/3.14,I856)</f>
        <v>12.310000000000004</v>
      </c>
      <c r="J857">
        <f>IF(AND(Raw!U857="OK",Raw!C857="OK"),180*ATAN(SIN((3.14*Raw!T857/180)-(3.14*Raw!B857/180))/COS((3.14*Raw!T857/180)-(3.14*Raw!B857/180)))/3.14,J856)</f>
        <v>2.1200000000000014</v>
      </c>
      <c r="K857">
        <f>IF(AND(Raw!M857="OK",Raw!AA857="OK"),180*ATAN(SIN((3.14*Raw!L857/180)-(3.14*Raw!Z857/180))/COS((3.14*Raw!L857/180)-(3.14*Raw!Z857/180)))/3.14,K856)</f>
        <v>16.91</v>
      </c>
      <c r="L857">
        <f>IF(AND(Raw!I857="OK",Raw!AA857="OK"),180*ATAN(SIN((3.14*Raw!H857/180)-(3.14*Raw!Z857/180))/COS((3.14*Raw!H857/180)-(3.14*Raw!Z857/180)))/3.14,L856)</f>
        <v>6.0400000000000018</v>
      </c>
      <c r="M857">
        <f>IF(AND(Raw!I857="OK",Raw!G857="OK"),180*ATAN(SIN((3.14*Raw!H857/180)-(3.14*Raw!F857/180))/COS((3.14*Raw!H857/180)-(3.14*Raw!F857/180)))/3.14,M856)</f>
        <v>0</v>
      </c>
      <c r="N857">
        <f>IF(AND(Raw!O857="OK",Raw!S857="OK"),180*ATAN(SIN((3.14*Raw!N857/180)-(3.14*Raw!R857/180))/COS((3.14*Raw!N857/180)-(3.14*Raw!R857/180)))/3.14,N856)</f>
        <v>1.81</v>
      </c>
      <c r="O857">
        <f>IF(AND(Raw!M857="OK",Raw!K857="OK"),180*ATAN(SIN((3.14*Raw!L857/180)-(3.14*Raw!J857/180))/COS((3.14*Raw!L857/180)-(3.14*Raw!J857/180)))/3.14,O856)</f>
        <v>0.68999999999999961</v>
      </c>
      <c r="P857">
        <f>IF(AND(Raw!M857="OK",Raw!I857="OK"),180*ATAN(SIN((3.14*Raw!L857/180)-(3.14*Raw!H857/180))/COS((3.14*Raw!L857/180)-(3.14*Raw!H857/180)))/3.14,P856)</f>
        <v>10.87</v>
      </c>
    </row>
    <row r="858" spans="1:16" x14ac:dyDescent="0.25">
      <c r="A858" s="1" t="str">
        <f>Raw!A858</f>
        <v>26-07-2020 14:16:00</v>
      </c>
      <c r="B858">
        <f>IF(AND(Raw!K858="OK",Raw!C858="OK"),180*ATAN(SIN((3.14*Raw!J858/180)-(3.14*Raw!B858/180))/COS((3.14*Raw!J858/180)-(3.14*Raw!B858/180)))/3.14,B857)</f>
        <v>32.740000000000009</v>
      </c>
      <c r="C858">
        <f>IF(AND(Raw!O858="OK",Raw!C858="OK"),180*ATAN(SIN((3.14*Raw!N858/180)-(3.14*Raw!B858/180))/COS((3.14*Raw!N858/180)-(3.14*Raw!B858/180)))/3.14,C857)</f>
        <v>25.030000000000005</v>
      </c>
      <c r="D858">
        <f>IF(AND(Raw!K858="OK",Raw!O858="OK"),180*ATAN(SIN((3.14*Raw!J858/180)-(3.14*Raw!N858/180))/COS((3.14*Raw!J858/180)-(3.14*Raw!N858/180)))/3.14,D857)</f>
        <v>7.7100000000000026</v>
      </c>
      <c r="E858">
        <f>IF(AND(Raw!Q858="OK",Raw!C858="OK"),180*ATAN(SIN((3.14*Raw!P858/180)-(3.14*Raw!B858/180))/COS((3.14*Raw!P858/180)-(3.14*Raw!B858/180)))/3.14,E857)</f>
        <v>0</v>
      </c>
      <c r="F858">
        <f>IF(AND(Raw!O858="OK",Raw!Q858="OK"),180*ATAN(SIN((3.14*Raw!N858/180)-(3.14*Raw!P858/180))/COS((3.14*Raw!N858/180)-(3.14*Raw!P858/180)))/3.14,F857)</f>
        <v>0</v>
      </c>
      <c r="G858">
        <f>IF(AND(Raw!M858="OK",Raw!E858="OK"),180*ATAN(SIN((3.14*Raw!L858/180)-(3.14*Raw!D858/180))/COS((3.14*Raw!L858/180)-(3.14*Raw!D858/180)))/3.14,G857)</f>
        <v>27.210000000000004</v>
      </c>
      <c r="H858">
        <f>IF(AND(Raw!I858="OK",Raw!E858="OK"),180*ATAN(SIN((3.14*Raw!H858/180)-(3.14*Raw!D858/180))/COS((3.14*Raw!H858/180)-(3.14*Raw!D858/180)))/3.14,H857)</f>
        <v>16.279999999999987</v>
      </c>
      <c r="I858">
        <f>IF(AND(Raw!W858="OK",Raw!Y858="OK"),180*ATAN(SIN((3.14*Raw!V858/180)-(3.14*Raw!X858/180))/COS((3.14*Raw!V858/180)-(3.14*Raw!X858/180)))/3.14,I857)</f>
        <v>12.359999999999967</v>
      </c>
      <c r="J858">
        <f>IF(AND(Raw!U858="OK",Raw!C858="OK"),180*ATAN(SIN((3.14*Raw!T858/180)-(3.14*Raw!B858/180))/COS((3.14*Raw!T858/180)-(3.14*Raw!B858/180)))/3.14,J857)</f>
        <v>2.200000000000029</v>
      </c>
      <c r="K858">
        <f>IF(AND(Raw!M858="OK",Raw!AA858="OK"),180*ATAN(SIN((3.14*Raw!L858/180)-(3.14*Raw!Z858/180))/COS((3.14*Raw!L858/180)-(3.14*Raw!Z858/180)))/3.14,K857)</f>
        <v>16.929999999999993</v>
      </c>
      <c r="L858">
        <f>IF(AND(Raw!I858="OK",Raw!AA858="OK"),180*ATAN(SIN((3.14*Raw!H858/180)-(3.14*Raw!Z858/180))/COS((3.14*Raw!H858/180)-(3.14*Raw!Z858/180)))/3.14,L857)</f>
        <v>5.999999999999976</v>
      </c>
      <c r="M858">
        <f>IF(AND(Raw!I858="OK",Raw!G858="OK"),180*ATAN(SIN((3.14*Raw!H858/180)-(3.14*Raw!F858/180))/COS((3.14*Raw!H858/180)-(3.14*Raw!F858/180)))/3.14,M857)</f>
        <v>0</v>
      </c>
      <c r="N858">
        <f>IF(AND(Raw!O858="OK",Raw!S858="OK"),180*ATAN(SIN((3.14*Raw!N858/180)-(3.14*Raw!R858/180))/COS((3.14*Raw!N858/180)-(3.14*Raw!R858/180)))/3.14,N857)</f>
        <v>1.8199999999999836</v>
      </c>
      <c r="O858">
        <f>IF(AND(Raw!M858="OK",Raw!K858="OK"),180*ATAN(SIN((3.14*Raw!L858/180)-(3.14*Raw!J858/180))/COS((3.14*Raw!L858/180)-(3.14*Raw!J858/180)))/3.14,O857)</f>
        <v>0.76000000000001466</v>
      </c>
      <c r="P858">
        <f>IF(AND(Raw!M858="OK",Raw!I858="OK"),180*ATAN(SIN((3.14*Raw!L858/180)-(3.14*Raw!H858/180))/COS((3.14*Raw!L858/180)-(3.14*Raw!H858/180)))/3.14,P857)</f>
        <v>10.930000000000017</v>
      </c>
    </row>
    <row r="859" spans="1:16" x14ac:dyDescent="0.25">
      <c r="A859" s="1" t="str">
        <f>Raw!A859</f>
        <v>26-07-2020 14:17:00</v>
      </c>
      <c r="B859">
        <f>IF(AND(Raw!K859="OK",Raw!C859="OK"),180*ATAN(SIN((3.14*Raw!J859/180)-(3.14*Raw!B859/180))/COS((3.14*Raw!J859/180)-(3.14*Raw!B859/180)))/3.14,B858)</f>
        <v>32.890000000000008</v>
      </c>
      <c r="C859">
        <f>IF(AND(Raw!O859="OK",Raw!C859="OK"),180*ATAN(SIN((3.14*Raw!N859/180)-(3.14*Raw!B859/180))/COS((3.14*Raw!N859/180)-(3.14*Raw!B859/180)))/3.14,C858)</f>
        <v>25.170000000000016</v>
      </c>
      <c r="D859">
        <f>IF(AND(Raw!K859="OK",Raw!O859="OK"),180*ATAN(SIN((3.14*Raw!J859/180)-(3.14*Raw!N859/180))/COS((3.14*Raw!J859/180)-(3.14*Raw!N859/180)))/3.14,D858)</f>
        <v>7.7199999999999909</v>
      </c>
      <c r="E859">
        <f>IF(AND(Raw!Q859="OK",Raw!C859="OK"),180*ATAN(SIN((3.14*Raw!P859/180)-(3.14*Raw!B859/180))/COS((3.14*Raw!P859/180)-(3.14*Raw!B859/180)))/3.14,E858)</f>
        <v>0</v>
      </c>
      <c r="F859">
        <f>IF(AND(Raw!O859="OK",Raw!Q859="OK"),180*ATAN(SIN((3.14*Raw!N859/180)-(3.14*Raw!P859/180))/COS((3.14*Raw!N859/180)-(3.14*Raw!P859/180)))/3.14,F858)</f>
        <v>0</v>
      </c>
      <c r="G859">
        <f>IF(AND(Raw!M859="OK",Raw!E859="OK"),180*ATAN(SIN((3.14*Raw!L859/180)-(3.14*Raw!D859/180))/COS((3.14*Raw!L859/180)-(3.14*Raw!D859/180)))/3.14,G858)</f>
        <v>27.299999999999983</v>
      </c>
      <c r="H859">
        <f>IF(AND(Raw!I859="OK",Raw!E859="OK"),180*ATAN(SIN((3.14*Raw!H859/180)-(3.14*Raw!D859/180))/COS((3.14*Raw!H859/180)-(3.14*Raw!D859/180)))/3.14,H858)</f>
        <v>16.46999999999997</v>
      </c>
      <c r="I859">
        <f>IF(AND(Raw!W859="OK",Raw!Y859="OK"),180*ATAN(SIN((3.14*Raw!V859/180)-(3.14*Raw!X859/180))/COS((3.14*Raw!V859/180)-(3.14*Raw!X859/180)))/3.14,I858)</f>
        <v>12.439999999999994</v>
      </c>
      <c r="J859">
        <f>IF(AND(Raw!U859="OK",Raw!C859="OK"),180*ATAN(SIN((3.14*Raw!T859/180)-(3.14*Raw!B859/180))/COS((3.14*Raw!T859/180)-(3.14*Raw!B859/180)))/3.14,J858)</f>
        <v>2.1699999999999986</v>
      </c>
      <c r="K859">
        <f>IF(AND(Raw!M859="OK",Raw!AA859="OK"),180*ATAN(SIN((3.14*Raw!L859/180)-(3.14*Raw!Z859/180))/COS((3.14*Raw!L859/180)-(3.14*Raw!Z859/180)))/3.14,K858)</f>
        <v>16.879999999999995</v>
      </c>
      <c r="L859">
        <f>IF(AND(Raw!I859="OK",Raw!AA859="OK"),180*ATAN(SIN((3.14*Raw!H859/180)-(3.14*Raw!Z859/180))/COS((3.14*Raw!H859/180)-(3.14*Raw!Z859/180)))/3.14,L858)</f>
        <v>6.0499999999999847</v>
      </c>
      <c r="M859">
        <f>IF(AND(Raw!I859="OK",Raw!G859="OK"),180*ATAN(SIN((3.14*Raw!H859/180)-(3.14*Raw!F859/180))/COS((3.14*Raw!H859/180)-(3.14*Raw!F859/180)))/3.14,M858)</f>
        <v>0</v>
      </c>
      <c r="N859">
        <f>IF(AND(Raw!O859="OK",Raw!S859="OK"),180*ATAN(SIN((3.14*Raw!N859/180)-(3.14*Raw!R859/180))/COS((3.14*Raw!N859/180)-(3.14*Raw!R859/180)))/3.14,N858)</f>
        <v>1.9100000000000132</v>
      </c>
      <c r="O859">
        <f>IF(AND(Raw!M859="OK",Raw!K859="OK"),180*ATAN(SIN((3.14*Raw!L859/180)-(3.14*Raw!J859/180))/COS((3.14*Raw!L859/180)-(3.14*Raw!J859/180)))/3.14,O858)</f>
        <v>0.77999999999999303</v>
      </c>
      <c r="P859">
        <f>IF(AND(Raw!M859="OK",Raw!I859="OK"),180*ATAN(SIN((3.14*Raw!L859/180)-(3.14*Raw!H859/180))/COS((3.14*Raw!L859/180)-(3.14*Raw!H859/180)))/3.14,P858)</f>
        <v>10.830000000000013</v>
      </c>
    </row>
    <row r="860" spans="1:16" x14ac:dyDescent="0.25">
      <c r="A860" s="1" t="str">
        <f>Raw!A860</f>
        <v>26-07-2020 14:18:00</v>
      </c>
      <c r="B860">
        <f>IF(AND(Raw!K860="OK",Raw!C860="OK"),180*ATAN(SIN((3.14*Raw!J860/180)-(3.14*Raw!B860/180))/COS((3.14*Raw!J860/180)-(3.14*Raw!B860/180)))/3.14,B859)</f>
        <v>32.699999999999989</v>
      </c>
      <c r="C860">
        <f>IF(AND(Raw!O860="OK",Raw!C860="OK"),180*ATAN(SIN((3.14*Raw!N860/180)-(3.14*Raw!B860/180))/COS((3.14*Raw!N860/180)-(3.14*Raw!B860/180)))/3.14,C859)</f>
        <v>24.959999999999994</v>
      </c>
      <c r="D860">
        <f>IF(AND(Raw!K860="OK",Raw!O860="OK"),180*ATAN(SIN((3.14*Raw!J860/180)-(3.14*Raw!N860/180))/COS((3.14*Raw!J860/180)-(3.14*Raw!N860/180)))/3.14,D859)</f>
        <v>7.7399999999999949</v>
      </c>
      <c r="E860">
        <f>IF(AND(Raw!Q860="OK",Raw!C860="OK"),180*ATAN(SIN((3.14*Raw!P860/180)-(3.14*Raw!B860/180))/COS((3.14*Raw!P860/180)-(3.14*Raw!B860/180)))/3.14,E859)</f>
        <v>0</v>
      </c>
      <c r="F860">
        <f>IF(AND(Raw!O860="OK",Raw!Q860="OK"),180*ATAN(SIN((3.14*Raw!N860/180)-(3.14*Raw!P860/180))/COS((3.14*Raw!N860/180)-(3.14*Raw!P860/180)))/3.14,F859)</f>
        <v>0</v>
      </c>
      <c r="G860">
        <f>IF(AND(Raw!M860="OK",Raw!E860="OK"),180*ATAN(SIN((3.14*Raw!L860/180)-(3.14*Raw!D860/180))/COS((3.14*Raw!L860/180)-(3.14*Raw!D860/180)))/3.14,G859)</f>
        <v>27.150000000000006</v>
      </c>
      <c r="H860">
        <f>IF(AND(Raw!I860="OK",Raw!E860="OK"),180*ATAN(SIN((3.14*Raw!H860/180)-(3.14*Raw!D860/180))/COS((3.14*Raw!H860/180)-(3.14*Raw!D860/180)))/3.14,H859)</f>
        <v>16.320000000000011</v>
      </c>
      <c r="I860">
        <f>IF(AND(Raw!W860="OK",Raw!Y860="OK"),180*ATAN(SIN((3.14*Raw!V860/180)-(3.14*Raw!X860/180))/COS((3.14*Raw!V860/180)-(3.14*Raw!X860/180)))/3.14,I859)</f>
        <v>12.429999999999993</v>
      </c>
      <c r="J860">
        <f>IF(AND(Raw!U860="OK",Raw!C860="OK"),180*ATAN(SIN((3.14*Raw!T860/180)-(3.14*Raw!B860/180))/COS((3.14*Raw!T860/180)-(3.14*Raw!B860/180)))/3.14,J859)</f>
        <v>2.1699999999999986</v>
      </c>
      <c r="K860">
        <f>IF(AND(Raw!M860="OK",Raw!AA860="OK"),180*ATAN(SIN((3.14*Raw!L860/180)-(3.14*Raw!Z860/180))/COS((3.14*Raw!L860/180)-(3.14*Raw!Z860/180)))/3.14,K859)</f>
        <v>16.940000000000012</v>
      </c>
      <c r="L860">
        <f>IF(AND(Raw!I860="OK",Raw!AA860="OK"),180*ATAN(SIN((3.14*Raw!H860/180)-(3.14*Raw!Z860/180))/COS((3.14*Raw!H860/180)-(3.14*Raw!Z860/180)))/3.14,L859)</f>
        <v>6.1100000000000092</v>
      </c>
      <c r="M860">
        <f>IF(AND(Raw!I860="OK",Raw!G860="OK"),180*ATAN(SIN((3.14*Raw!H860/180)-(3.14*Raw!F860/180))/COS((3.14*Raw!H860/180)-(3.14*Raw!F860/180)))/3.14,M859)</f>
        <v>0</v>
      </c>
      <c r="N860">
        <f>IF(AND(Raw!O860="OK",Raw!S860="OK"),180*ATAN(SIN((3.14*Raw!N860/180)-(3.14*Raw!R860/180))/COS((3.14*Raw!N860/180)-(3.14*Raw!R860/180)))/3.14,N859)</f>
        <v>1.8999999999999855</v>
      </c>
      <c r="O860">
        <f>IF(AND(Raw!M860="OK",Raw!K860="OK"),180*ATAN(SIN((3.14*Raw!L860/180)-(3.14*Raw!J860/180))/COS((3.14*Raw!L860/180)-(3.14*Raw!J860/180)))/3.14,O859)</f>
        <v>0.76000000000001466</v>
      </c>
      <c r="P860">
        <f>IF(AND(Raw!M860="OK",Raw!I860="OK"),180*ATAN(SIN((3.14*Raw!L860/180)-(3.14*Raw!H860/180))/COS((3.14*Raw!L860/180)-(3.14*Raw!H860/180)))/3.14,P859)</f>
        <v>10.83</v>
      </c>
    </row>
    <row r="861" spans="1:16" x14ac:dyDescent="0.25">
      <c r="A861" s="1" t="str">
        <f>Raw!A861</f>
        <v>26-07-2020 14:19:00</v>
      </c>
      <c r="B861">
        <f>IF(AND(Raw!K861="OK",Raw!C861="OK"),180*ATAN(SIN((3.14*Raw!J861/180)-(3.14*Raw!B861/180))/COS((3.14*Raw!J861/180)-(3.14*Raw!B861/180)))/3.14,B860)</f>
        <v>32.71</v>
      </c>
      <c r="C861">
        <f>IF(AND(Raw!O861="OK",Raw!C861="OK"),180*ATAN(SIN((3.14*Raw!N861/180)-(3.14*Raw!B861/180))/COS((3.14*Raw!N861/180)-(3.14*Raw!B861/180)))/3.14,C860)</f>
        <v>24.99</v>
      </c>
      <c r="D861">
        <f>IF(AND(Raw!K861="OK",Raw!O861="OK"),180*ATAN(SIN((3.14*Raw!J861/180)-(3.14*Raw!N861/180))/COS((3.14*Raw!J861/180)-(3.14*Raw!N861/180)))/3.14,D860)</f>
        <v>7.72</v>
      </c>
      <c r="E861">
        <f>IF(AND(Raw!Q861="OK",Raw!C861="OK"),180*ATAN(SIN((3.14*Raw!P861/180)-(3.14*Raw!B861/180))/COS((3.14*Raw!P861/180)-(3.14*Raw!B861/180)))/3.14,E860)</f>
        <v>0</v>
      </c>
      <c r="F861">
        <f>IF(AND(Raw!O861="OK",Raw!Q861="OK"),180*ATAN(SIN((3.14*Raw!N861/180)-(3.14*Raw!P861/180))/COS((3.14*Raw!N861/180)-(3.14*Raw!P861/180)))/3.14,F860)</f>
        <v>0</v>
      </c>
      <c r="G861">
        <f>IF(AND(Raw!M861="OK",Raw!E861="OK"),180*ATAN(SIN((3.14*Raw!L861/180)-(3.14*Raw!D861/180))/COS((3.14*Raw!L861/180)-(3.14*Raw!D861/180)))/3.14,G860)</f>
        <v>27.259999999999998</v>
      </c>
      <c r="H861">
        <f>IF(AND(Raw!I861="OK",Raw!E861="OK"),180*ATAN(SIN((3.14*Raw!H861/180)-(3.14*Raw!D861/180))/COS((3.14*Raw!H861/180)-(3.14*Raw!D861/180)))/3.14,H860)</f>
        <v>16.429999999999996</v>
      </c>
      <c r="I861">
        <f>IF(AND(Raw!W861="OK",Raw!Y861="OK"),180*ATAN(SIN((3.14*Raw!V861/180)-(3.14*Raw!X861/180))/COS((3.14*Raw!V861/180)-(3.14*Raw!X861/180)))/3.14,I860)</f>
        <v>12.440000000000001</v>
      </c>
      <c r="J861">
        <f>IF(AND(Raw!U861="OK",Raw!C861="OK"),180*ATAN(SIN((3.14*Raw!T861/180)-(3.14*Raw!B861/180))/COS((3.14*Raw!T861/180)-(3.14*Raw!B861/180)))/3.14,J860)</f>
        <v>2.1200000000000045</v>
      </c>
      <c r="K861">
        <f>IF(AND(Raw!M861="OK",Raw!AA861="OK"),180*ATAN(SIN((3.14*Raw!L861/180)-(3.14*Raw!Z861/180))/COS((3.14*Raw!L861/180)-(3.14*Raw!Z861/180)))/3.14,K860)</f>
        <v>16.970000000000002</v>
      </c>
      <c r="L861">
        <f>IF(AND(Raw!I861="OK",Raw!AA861="OK"),180*ATAN(SIN((3.14*Raw!H861/180)-(3.14*Raw!Z861/180))/COS((3.14*Raw!H861/180)-(3.14*Raw!Z861/180)))/3.14,L860)</f>
        <v>6.1399999999999944</v>
      </c>
      <c r="M861">
        <f>IF(AND(Raw!I861="OK",Raw!G861="OK"),180*ATAN(SIN((3.14*Raw!H861/180)-(3.14*Raw!F861/180))/COS((3.14*Raw!H861/180)-(3.14*Raw!F861/180)))/3.14,M860)</f>
        <v>0</v>
      </c>
      <c r="N861">
        <f>IF(AND(Raw!O861="OK",Raw!S861="OK"),180*ATAN(SIN((3.14*Raw!N861/180)-(3.14*Raw!R861/180))/COS((3.14*Raw!N861/180)-(3.14*Raw!R861/180)))/3.14,N860)</f>
        <v>1.9100000000000004</v>
      </c>
      <c r="O861">
        <f>IF(AND(Raw!M861="OK",Raw!K861="OK"),180*ATAN(SIN((3.14*Raw!L861/180)-(3.14*Raw!J861/180))/COS((3.14*Raw!L861/180)-(3.14*Raw!J861/180)))/3.14,O860)</f>
        <v>0.78000000000000569</v>
      </c>
      <c r="P861">
        <f>IF(AND(Raw!M861="OK",Raw!I861="OK"),180*ATAN(SIN((3.14*Raw!L861/180)-(3.14*Raw!H861/180))/COS((3.14*Raw!L861/180)-(3.14*Raw!H861/180)))/3.14,P860)</f>
        <v>10.830000000000009</v>
      </c>
    </row>
    <row r="862" spans="1:16" x14ac:dyDescent="0.25">
      <c r="A862" s="1" t="str">
        <f>Raw!A862</f>
        <v>26-07-2020 14:20:00</v>
      </c>
      <c r="B862">
        <f>IF(AND(Raw!K862="OK",Raw!C862="OK"),180*ATAN(SIN((3.14*Raw!J862/180)-(3.14*Raw!B862/180))/COS((3.14*Raw!J862/180)-(3.14*Raw!B862/180)))/3.14,B861)</f>
        <v>32.769999999999989</v>
      </c>
      <c r="C862">
        <f>IF(AND(Raw!O862="OK",Raw!C862="OK"),180*ATAN(SIN((3.14*Raw!N862/180)-(3.14*Raw!B862/180))/COS((3.14*Raw!N862/180)-(3.14*Raw!B862/180)))/3.14,C861)</f>
        <v>25.039999999999996</v>
      </c>
      <c r="D862">
        <f>IF(AND(Raw!K862="OK",Raw!O862="OK"),180*ATAN(SIN((3.14*Raw!J862/180)-(3.14*Raw!N862/180))/COS((3.14*Raw!J862/180)-(3.14*Raw!N862/180)))/3.14,D861)</f>
        <v>7.7299999999999942</v>
      </c>
      <c r="E862">
        <f>IF(AND(Raw!Q862="OK",Raw!C862="OK"),180*ATAN(SIN((3.14*Raw!P862/180)-(3.14*Raw!B862/180))/COS((3.14*Raw!P862/180)-(3.14*Raw!B862/180)))/3.14,E861)</f>
        <v>0</v>
      </c>
      <c r="F862">
        <f>IF(AND(Raw!O862="OK",Raw!Q862="OK"),180*ATAN(SIN((3.14*Raw!N862/180)-(3.14*Raw!P862/180))/COS((3.14*Raw!N862/180)-(3.14*Raw!P862/180)))/3.14,F861)</f>
        <v>0</v>
      </c>
      <c r="G862">
        <f>IF(AND(Raw!M862="OK",Raw!E862="OK"),180*ATAN(SIN((3.14*Raw!L862/180)-(3.14*Raw!D862/180))/COS((3.14*Raw!L862/180)-(3.14*Raw!D862/180)))/3.14,G861)</f>
        <v>27.420000000000009</v>
      </c>
      <c r="H862">
        <f>IF(AND(Raw!I862="OK",Raw!E862="OK"),180*ATAN(SIN((3.14*Raw!H862/180)-(3.14*Raw!D862/180))/COS((3.14*Raw!H862/180)-(3.14*Raw!D862/180)))/3.14,H861)</f>
        <v>16.619999999999997</v>
      </c>
      <c r="I862">
        <f>IF(AND(Raw!W862="OK",Raw!Y862="OK"),180*ATAN(SIN((3.14*Raw!V862/180)-(3.14*Raw!X862/180))/COS((3.14*Raw!V862/180)-(3.14*Raw!X862/180)))/3.14,I861)</f>
        <v>12.459999999999997</v>
      </c>
      <c r="J862">
        <f>IF(AND(Raw!U862="OK",Raw!C862="OK"),180*ATAN(SIN((3.14*Raw!T862/180)-(3.14*Raw!B862/180))/COS((3.14*Raw!T862/180)-(3.14*Raw!B862/180)))/3.14,J861)</f>
        <v>2.0499999999999945</v>
      </c>
      <c r="K862">
        <f>IF(AND(Raw!M862="OK",Raw!AA862="OK"),180*ATAN(SIN((3.14*Raw!L862/180)-(3.14*Raw!Z862/180))/COS((3.14*Raw!L862/180)-(3.14*Raw!Z862/180)))/3.14,K861)</f>
        <v>16.990000000000006</v>
      </c>
      <c r="L862">
        <f>IF(AND(Raw!I862="OK",Raw!AA862="OK"),180*ATAN(SIN((3.14*Raw!H862/180)-(3.14*Raw!Z862/180))/COS((3.14*Raw!H862/180)-(3.14*Raw!Z862/180)))/3.14,L861)</f>
        <v>6.1899999999999977</v>
      </c>
      <c r="M862">
        <f>IF(AND(Raw!I862="OK",Raw!G862="OK"),180*ATAN(SIN((3.14*Raw!H862/180)-(3.14*Raw!F862/180))/COS((3.14*Raw!H862/180)-(3.14*Raw!F862/180)))/3.14,M861)</f>
        <v>0</v>
      </c>
      <c r="N862">
        <f>IF(AND(Raw!O862="OK",Raw!S862="OK"),180*ATAN(SIN((3.14*Raw!N862/180)-(3.14*Raw!R862/180))/COS((3.14*Raw!N862/180)-(3.14*Raw!R862/180)))/3.14,N861)</f>
        <v>1.8199999999999963</v>
      </c>
      <c r="O862">
        <f>IF(AND(Raw!M862="OK",Raw!K862="OK"),180*ATAN(SIN((3.14*Raw!L862/180)-(3.14*Raw!J862/180))/COS((3.14*Raw!L862/180)-(3.14*Raw!J862/180)))/3.14,O861)</f>
        <v>0.75000000000001288</v>
      </c>
      <c r="P862">
        <f>IF(AND(Raw!M862="OK",Raw!I862="OK"),180*ATAN(SIN((3.14*Raw!L862/180)-(3.14*Raw!H862/180))/COS((3.14*Raw!L862/180)-(3.14*Raw!H862/180)))/3.14,P861)</f>
        <v>10.800000000000006</v>
      </c>
    </row>
    <row r="863" spans="1:16" x14ac:dyDescent="0.25">
      <c r="A863" s="1" t="str">
        <f>Raw!A863</f>
        <v>26-07-2020 14:21:00</v>
      </c>
      <c r="B863">
        <f>IF(AND(Raw!K863="OK",Raw!C863="OK"),180*ATAN(SIN((3.14*Raw!J863/180)-(3.14*Raw!B863/180))/COS((3.14*Raw!J863/180)-(3.14*Raw!B863/180)))/3.14,B862)</f>
        <v>32.679999999999993</v>
      </c>
      <c r="C863">
        <f>IF(AND(Raw!O863="OK",Raw!C863="OK"),180*ATAN(SIN((3.14*Raw!N863/180)-(3.14*Raw!B863/180))/COS((3.14*Raw!N863/180)-(3.14*Raw!B863/180)))/3.14,C862)</f>
        <v>24.939999999999998</v>
      </c>
      <c r="D863">
        <f>IF(AND(Raw!K863="OK",Raw!O863="OK"),180*ATAN(SIN((3.14*Raw!J863/180)-(3.14*Raw!N863/180))/COS((3.14*Raw!J863/180)-(3.14*Raw!N863/180)))/3.14,D862)</f>
        <v>7.7399999999999993</v>
      </c>
      <c r="E863">
        <f>IF(AND(Raw!Q863="OK",Raw!C863="OK"),180*ATAN(SIN((3.14*Raw!P863/180)-(3.14*Raw!B863/180))/COS((3.14*Raw!P863/180)-(3.14*Raw!B863/180)))/3.14,E862)</f>
        <v>0</v>
      </c>
      <c r="F863">
        <f>IF(AND(Raw!O863="OK",Raw!Q863="OK"),180*ATAN(SIN((3.14*Raw!N863/180)-(3.14*Raw!P863/180))/COS((3.14*Raw!N863/180)-(3.14*Raw!P863/180)))/3.14,F862)</f>
        <v>0</v>
      </c>
      <c r="G863">
        <f>IF(AND(Raw!M863="OK",Raw!E863="OK"),180*ATAN(SIN((3.14*Raw!L863/180)-(3.14*Raw!D863/180))/COS((3.14*Raw!L863/180)-(3.14*Raw!D863/180)))/3.14,G862)</f>
        <v>27.419999999999998</v>
      </c>
      <c r="H863">
        <f>IF(AND(Raw!I863="OK",Raw!E863="OK"),180*ATAN(SIN((3.14*Raw!H863/180)-(3.14*Raw!D863/180))/COS((3.14*Raw!H863/180)-(3.14*Raw!D863/180)))/3.14,H862)</f>
        <v>16.589999999999996</v>
      </c>
      <c r="I863">
        <f>IF(AND(Raw!W863="OK",Raw!Y863="OK"),180*ATAN(SIN((3.14*Raw!V863/180)-(3.14*Raw!X863/180))/COS((3.14*Raw!V863/180)-(3.14*Raw!X863/180)))/3.14,I862)</f>
        <v>12.370000000000001</v>
      </c>
      <c r="J863">
        <f>IF(AND(Raw!U863="OK",Raw!C863="OK"),180*ATAN(SIN((3.14*Raw!T863/180)-(3.14*Raw!B863/180))/COS((3.14*Raw!T863/180)-(3.14*Raw!B863/180)))/3.14,J862)</f>
        <v>2.0600000000000032</v>
      </c>
      <c r="K863">
        <f>IF(AND(Raw!M863="OK",Raw!AA863="OK"),180*ATAN(SIN((3.14*Raw!L863/180)-(3.14*Raw!Z863/180))/COS((3.14*Raw!L863/180)-(3.14*Raw!Z863/180)))/3.14,K862)</f>
        <v>17.000000000000004</v>
      </c>
      <c r="L863">
        <f>IF(AND(Raw!I863="OK",Raw!AA863="OK"),180*ATAN(SIN((3.14*Raw!H863/180)-(3.14*Raw!Z863/180))/COS((3.14*Raw!H863/180)-(3.14*Raw!Z863/180)))/3.14,L862)</f>
        <v>6.17</v>
      </c>
      <c r="M863">
        <f>IF(AND(Raw!I863="OK",Raw!G863="OK"),180*ATAN(SIN((3.14*Raw!H863/180)-(3.14*Raw!F863/180))/COS((3.14*Raw!H863/180)-(3.14*Raw!F863/180)))/3.14,M862)</f>
        <v>0</v>
      </c>
      <c r="N863">
        <f>IF(AND(Raw!O863="OK",Raw!S863="OK"),180*ATAN(SIN((3.14*Raw!N863/180)-(3.14*Raw!R863/180))/COS((3.14*Raw!N863/180)-(3.14*Raw!R863/180)))/3.14,N862)</f>
        <v>1.8200000000000003</v>
      </c>
      <c r="O863">
        <f>IF(AND(Raw!M863="OK",Raw!K863="OK"),180*ATAN(SIN((3.14*Raw!L863/180)-(3.14*Raw!J863/180))/COS((3.14*Raw!L863/180)-(3.14*Raw!J863/180)))/3.14,O862)</f>
        <v>0.74999999999999856</v>
      </c>
      <c r="P863">
        <f>IF(AND(Raw!M863="OK",Raw!I863="OK"),180*ATAN(SIN((3.14*Raw!L863/180)-(3.14*Raw!H863/180))/COS((3.14*Raw!L863/180)-(3.14*Raw!H863/180)))/3.14,P862)</f>
        <v>10.83</v>
      </c>
    </row>
    <row r="864" spans="1:16" x14ac:dyDescent="0.25">
      <c r="A864" s="1" t="str">
        <f>Raw!A864</f>
        <v>26-07-2020 14:22:00</v>
      </c>
      <c r="B864">
        <f>IF(AND(Raw!K864="OK",Raw!C864="OK"),180*ATAN(SIN((3.14*Raw!J864/180)-(3.14*Raw!B864/180))/COS((3.14*Raw!J864/180)-(3.14*Raw!B864/180)))/3.14,B863)</f>
        <v>32.739999999999995</v>
      </c>
      <c r="C864">
        <f>IF(AND(Raw!O864="OK",Raw!C864="OK"),180*ATAN(SIN((3.14*Raw!N864/180)-(3.14*Raw!B864/180))/COS((3.14*Raw!N864/180)-(3.14*Raw!B864/180)))/3.14,C863)</f>
        <v>24.97000000000001</v>
      </c>
      <c r="D864">
        <f>IF(AND(Raw!K864="OK",Raw!O864="OK"),180*ATAN(SIN((3.14*Raw!J864/180)-(3.14*Raw!N864/180))/COS((3.14*Raw!J864/180)-(3.14*Raw!N864/180)))/3.14,D863)</f>
        <v>7.7699999999999898</v>
      </c>
      <c r="E864">
        <f>IF(AND(Raw!Q864="OK",Raw!C864="OK"),180*ATAN(SIN((3.14*Raw!P864/180)-(3.14*Raw!B864/180))/COS((3.14*Raw!P864/180)-(3.14*Raw!B864/180)))/3.14,E863)</f>
        <v>0</v>
      </c>
      <c r="F864">
        <f>IF(AND(Raw!O864="OK",Raw!Q864="OK"),180*ATAN(SIN((3.14*Raw!N864/180)-(3.14*Raw!P864/180))/COS((3.14*Raw!N864/180)-(3.14*Raw!P864/180)))/3.14,F863)</f>
        <v>0</v>
      </c>
      <c r="G864">
        <f>IF(AND(Raw!M864="OK",Raw!E864="OK"),180*ATAN(SIN((3.14*Raw!L864/180)-(3.14*Raw!D864/180))/COS((3.14*Raw!L864/180)-(3.14*Raw!D864/180)))/3.14,G863)</f>
        <v>27.489999999999981</v>
      </c>
      <c r="H864">
        <f>IF(AND(Raw!I864="OK",Raw!E864="OK"),180*ATAN(SIN((3.14*Raw!H864/180)-(3.14*Raw!D864/180))/COS((3.14*Raw!H864/180)-(3.14*Raw!D864/180)))/3.14,H863)</f>
        <v>16.649999999999991</v>
      </c>
      <c r="I864">
        <f>IF(AND(Raw!W864="OK",Raw!Y864="OK"),180*ATAN(SIN((3.14*Raw!V864/180)-(3.14*Raw!X864/180))/COS((3.14*Raw!V864/180)-(3.14*Raw!X864/180)))/3.14,I863)</f>
        <v>12.320000000000011</v>
      </c>
      <c r="J864">
        <f>IF(AND(Raw!U864="OK",Raw!C864="OK"),180*ATAN(SIN((3.14*Raw!T864/180)-(3.14*Raw!B864/180))/COS((3.14*Raw!T864/180)-(3.14*Raw!B864/180)))/3.14,J863)</f>
        <v>2.0399999999999991</v>
      </c>
      <c r="K864">
        <f>IF(AND(Raw!M864="OK",Raw!AA864="OK"),180*ATAN(SIN((3.14*Raw!L864/180)-(3.14*Raw!Z864/180))/COS((3.14*Raw!L864/180)-(3.14*Raw!Z864/180)))/3.14,K863)</f>
        <v>17.040000000000003</v>
      </c>
      <c r="L864">
        <f>IF(AND(Raw!I864="OK",Raw!AA864="OK"),180*ATAN(SIN((3.14*Raw!H864/180)-(3.14*Raw!Z864/180))/COS((3.14*Raw!H864/180)-(3.14*Raw!Z864/180)))/3.14,L863)</f>
        <v>6.2000000000000126</v>
      </c>
      <c r="M864">
        <f>IF(AND(Raw!I864="OK",Raw!G864="OK"),180*ATAN(SIN((3.14*Raw!H864/180)-(3.14*Raw!F864/180))/COS((3.14*Raw!H864/180)-(3.14*Raw!F864/180)))/3.14,M863)</f>
        <v>0</v>
      </c>
      <c r="N864">
        <f>IF(AND(Raw!O864="OK",Raw!S864="OK"),180*ATAN(SIN((3.14*Raw!N864/180)-(3.14*Raw!R864/180))/COS((3.14*Raw!N864/180)-(3.14*Raw!R864/180)))/3.14,N863)</f>
        <v>1.81000000000002</v>
      </c>
      <c r="O864">
        <f>IF(AND(Raw!M864="OK",Raw!K864="OK"),180*ATAN(SIN((3.14*Raw!L864/180)-(3.14*Raw!J864/180))/COS((3.14*Raw!L864/180)-(3.14*Raw!J864/180)))/3.14,O863)</f>
        <v>0.70999999999999264</v>
      </c>
      <c r="P864">
        <f>IF(AND(Raw!M864="OK",Raw!I864="OK"),180*ATAN(SIN((3.14*Raw!L864/180)-(3.14*Raw!H864/180))/COS((3.14*Raw!L864/180)-(3.14*Raw!H864/180)))/3.14,P863)</f>
        <v>10.839999999999989</v>
      </c>
    </row>
    <row r="865" spans="1:16" x14ac:dyDescent="0.25">
      <c r="A865" s="1" t="str">
        <f>Raw!A865</f>
        <v>26-07-2020 14:23:00</v>
      </c>
      <c r="B865">
        <f>IF(AND(Raw!K865="OK",Raw!C865="OK"),180*ATAN(SIN((3.14*Raw!J865/180)-(3.14*Raw!B865/180))/COS((3.14*Raw!J865/180)-(3.14*Raw!B865/180)))/3.14,B864)</f>
        <v>32.652597226855228</v>
      </c>
      <c r="C865">
        <f>IF(AND(Raw!O865="OK",Raw!C865="OK"),180*ATAN(SIN((3.14*Raw!N865/180)-(3.14*Raw!B865/180))/COS((3.14*Raw!N865/180)-(3.14*Raw!B865/180)))/3.14,C864)</f>
        <v>24.91259722685524</v>
      </c>
      <c r="D865">
        <f>IF(AND(Raw!K865="OK",Raw!O865="OK"),180*ATAN(SIN((3.14*Raw!J865/180)-(3.14*Raw!N865/180))/COS((3.14*Raw!J865/180)-(3.14*Raw!N865/180)))/3.14,D864)</f>
        <v>7.7400000000000206</v>
      </c>
      <c r="E865">
        <f>IF(AND(Raw!Q865="OK",Raw!C865="OK"),180*ATAN(SIN((3.14*Raw!P865/180)-(3.14*Raw!B865/180))/COS((3.14*Raw!P865/180)-(3.14*Raw!B865/180)))/3.14,E864)</f>
        <v>0</v>
      </c>
      <c r="F865">
        <f>IF(AND(Raw!O865="OK",Raw!Q865="OK"),180*ATAN(SIN((3.14*Raw!N865/180)-(3.14*Raw!P865/180))/COS((3.14*Raw!N865/180)-(3.14*Raw!P865/180)))/3.14,F864)</f>
        <v>0</v>
      </c>
      <c r="G865">
        <f>IF(AND(Raw!M865="OK",Raw!E865="OK"),180*ATAN(SIN((3.14*Raw!L865/180)-(3.14*Raw!D865/180))/COS((3.14*Raw!L865/180)-(3.14*Raw!D865/180)))/3.14,G864)</f>
        <v>27.52259722685525</v>
      </c>
      <c r="H865">
        <f>IF(AND(Raw!I865="OK",Raw!E865="OK"),180*ATAN(SIN((3.14*Raw!H865/180)-(3.14*Raw!D865/180))/COS((3.14*Raw!H865/180)-(3.14*Raw!D865/180)))/3.14,H864)</f>
        <v>16.662597226855233</v>
      </c>
      <c r="I865">
        <f>IF(AND(Raw!W865="OK",Raw!Y865="OK"),180*ATAN(SIN((3.14*Raw!V865/180)-(3.14*Raw!X865/180))/COS((3.14*Raw!V865/180)-(3.14*Raw!X865/180)))/3.14,I864)</f>
        <v>12.412597226855217</v>
      </c>
      <c r="J865">
        <f>IF(AND(Raw!U865="OK",Raw!C865="OK"),180*ATAN(SIN((3.14*Raw!T865/180)-(3.14*Raw!B865/180))/COS((3.14*Raw!T865/180)-(3.14*Raw!B865/180)))/3.14,J864)</f>
        <v>2.0499999999999883</v>
      </c>
      <c r="K865">
        <f>IF(AND(Raw!M865="OK",Raw!AA865="OK"),180*ATAN(SIN((3.14*Raw!L865/180)-(3.14*Raw!Z865/180))/COS((3.14*Raw!L865/180)-(3.14*Raw!Z865/180)))/3.14,K864)</f>
        <v>17.049999999999965</v>
      </c>
      <c r="L865">
        <f>IF(AND(Raw!I865="OK",Raw!AA865="OK"),180*ATAN(SIN((3.14*Raw!H865/180)-(3.14*Raw!Z865/180))/COS((3.14*Raw!H865/180)-(3.14*Raw!Z865/180)))/3.14,L864)</f>
        <v>6.1899999999999977</v>
      </c>
      <c r="M865">
        <f>IF(AND(Raw!I865="OK",Raw!G865="OK"),180*ATAN(SIN((3.14*Raw!H865/180)-(3.14*Raw!F865/180))/COS((3.14*Raw!H865/180)-(3.14*Raw!F865/180)))/3.14,M864)</f>
        <v>0</v>
      </c>
      <c r="N865">
        <f>IF(AND(Raw!O865="OK",Raw!S865="OK"),180*ATAN(SIN((3.14*Raw!N865/180)-(3.14*Raw!R865/180))/COS((3.14*Raw!N865/180)-(3.14*Raw!R865/180)))/3.14,N864)</f>
        <v>1.7599999999999978</v>
      </c>
      <c r="O865">
        <f>IF(AND(Raw!M865="OK",Raw!K865="OK"),180*ATAN(SIN((3.14*Raw!L865/180)-(3.14*Raw!J865/180))/COS((3.14*Raw!L865/180)-(3.14*Raw!J865/180)))/3.14,O864)</f>
        <v>0.75999999999998924</v>
      </c>
      <c r="P865">
        <f>IF(AND(Raw!M865="OK",Raw!I865="OK"),180*ATAN(SIN((3.14*Raw!L865/180)-(3.14*Raw!H865/180))/COS((3.14*Raw!L865/180)-(3.14*Raw!H865/180)))/3.14,P864)</f>
        <v>10.859999999999966</v>
      </c>
    </row>
    <row r="866" spans="1:16" x14ac:dyDescent="0.25">
      <c r="A866" s="1" t="str">
        <f>Raw!A866</f>
        <v>26-07-2020 14:24:00</v>
      </c>
      <c r="B866">
        <f>IF(AND(Raw!K866="OK",Raw!C866="OK"),180*ATAN(SIN((3.14*Raw!J866/180)-(3.14*Raw!B866/180))/COS((3.14*Raw!J866/180)-(3.14*Raw!B866/180)))/3.14,B865)</f>
        <v>32.6</v>
      </c>
      <c r="C866">
        <f>IF(AND(Raw!O866="OK",Raw!C866="OK"),180*ATAN(SIN((3.14*Raw!N866/180)-(3.14*Raw!B866/180))/COS((3.14*Raw!N866/180)-(3.14*Raw!B866/180)))/3.14,C865)</f>
        <v>24.900000000000002</v>
      </c>
      <c r="D866">
        <f>IF(AND(Raw!K866="OK",Raw!O866="OK"),180*ATAN(SIN((3.14*Raw!J866/180)-(3.14*Raw!N866/180))/COS((3.14*Raw!J866/180)-(3.14*Raw!N866/180)))/3.14,D865)</f>
        <v>7.6999999999999984</v>
      </c>
      <c r="E866">
        <f>IF(AND(Raw!Q866="OK",Raw!C866="OK"),180*ATAN(SIN((3.14*Raw!P866/180)-(3.14*Raw!B866/180))/COS((3.14*Raw!P866/180)-(3.14*Raw!B866/180)))/3.14,E865)</f>
        <v>0</v>
      </c>
      <c r="F866">
        <f>IF(AND(Raw!O866="OK",Raw!Q866="OK"),180*ATAN(SIN((3.14*Raw!N866/180)-(3.14*Raw!P866/180))/COS((3.14*Raw!N866/180)-(3.14*Raw!P866/180)))/3.14,F865)</f>
        <v>0</v>
      </c>
      <c r="G866">
        <f>IF(AND(Raw!M866="OK",Raw!E866="OK"),180*ATAN(SIN((3.14*Raw!L866/180)-(3.14*Raw!D866/180))/COS((3.14*Raw!L866/180)-(3.14*Raw!D866/180)))/3.14,G865)</f>
        <v>27.509999999999994</v>
      </c>
      <c r="H866">
        <f>IF(AND(Raw!I866="OK",Raw!E866="OK"),180*ATAN(SIN((3.14*Raw!H866/180)-(3.14*Raw!D866/180))/COS((3.14*Raw!H866/180)-(3.14*Raw!D866/180)))/3.14,H865)</f>
        <v>16.649999999999995</v>
      </c>
      <c r="I866">
        <f>IF(AND(Raw!W866="OK",Raw!Y866="OK"),180*ATAN(SIN((3.14*Raw!V866/180)-(3.14*Raw!X866/180))/COS((3.14*Raw!V866/180)-(3.14*Raw!X866/180)))/3.14,I865)</f>
        <v>12.289999999999996</v>
      </c>
      <c r="J866">
        <f>IF(AND(Raw!U866="OK",Raw!C866="OK"),180*ATAN(SIN((3.14*Raw!T866/180)-(3.14*Raw!B866/180))/COS((3.14*Raw!T866/180)-(3.14*Raw!B866/180)))/3.14,J865)</f>
        <v>2.0500000000000012</v>
      </c>
      <c r="K866">
        <f>IF(AND(Raw!M866="OK",Raw!AA866="OK"),180*ATAN(SIN((3.14*Raw!L866/180)-(3.14*Raw!Z866/180))/COS((3.14*Raw!L866/180)-(3.14*Raw!Z866/180)))/3.14,K865)</f>
        <v>17.079999999999998</v>
      </c>
      <c r="L866">
        <f>IF(AND(Raw!I866="OK",Raw!AA866="OK"),180*ATAN(SIN((3.14*Raw!H866/180)-(3.14*Raw!Z866/180))/COS((3.14*Raw!H866/180)-(3.14*Raw!Z866/180)))/3.14,L865)</f>
        <v>6.219999999999998</v>
      </c>
      <c r="M866">
        <f>IF(AND(Raw!I866="OK",Raw!G866="OK"),180*ATAN(SIN((3.14*Raw!H866/180)-(3.14*Raw!F866/180))/COS((3.14*Raw!H866/180)-(3.14*Raw!F866/180)))/3.14,M865)</f>
        <v>0</v>
      </c>
      <c r="N866">
        <f>IF(AND(Raw!O866="OK",Raw!S866="OK"),180*ATAN(SIN((3.14*Raw!N866/180)-(3.14*Raw!R866/180))/COS((3.14*Raw!N866/180)-(3.14*Raw!R866/180)))/3.14,N865)</f>
        <v>1.760000000000004</v>
      </c>
      <c r="O866">
        <f>IF(AND(Raw!M866="OK",Raw!K866="OK"),180*ATAN(SIN((3.14*Raw!L866/180)-(3.14*Raw!J866/180))/COS((3.14*Raw!L866/180)-(3.14*Raw!J866/180)))/3.14,O865)</f>
        <v>0.76000000000000045</v>
      </c>
      <c r="P866">
        <f>IF(AND(Raw!M866="OK",Raw!I866="OK"),180*ATAN(SIN((3.14*Raw!L866/180)-(3.14*Raw!H866/180))/COS((3.14*Raw!L866/180)-(3.14*Raw!H866/180)))/3.14,P865)</f>
        <v>10.860000000000001</v>
      </c>
    </row>
    <row r="867" spans="1:16" x14ac:dyDescent="0.25">
      <c r="A867" s="1" t="str">
        <f>Raw!A867</f>
        <v>26-07-2020 14:25:00</v>
      </c>
      <c r="B867">
        <f>IF(AND(Raw!K867="OK",Raw!C867="OK"),180*ATAN(SIN((3.14*Raw!J867/180)-(3.14*Raw!B867/180))/COS((3.14*Raw!J867/180)-(3.14*Raw!B867/180)))/3.14,B866)</f>
        <v>32.409999999999997</v>
      </c>
      <c r="C867">
        <f>IF(AND(Raw!O867="OK",Raw!C867="OK"),180*ATAN(SIN((3.14*Raw!N867/180)-(3.14*Raw!B867/180))/COS((3.14*Raw!N867/180)-(3.14*Raw!B867/180)))/3.14,C866)</f>
        <v>24.73</v>
      </c>
      <c r="D867">
        <f>IF(AND(Raw!K867="OK",Raw!O867="OK"),180*ATAN(SIN((3.14*Raw!J867/180)-(3.14*Raw!N867/180))/COS((3.14*Raw!J867/180)-(3.14*Raw!N867/180)))/3.14,D866)</f>
        <v>7.6799999999999971</v>
      </c>
      <c r="E867">
        <f>IF(AND(Raw!Q867="OK",Raw!C867="OK"),180*ATAN(SIN((3.14*Raw!P867/180)-(3.14*Raw!B867/180))/COS((3.14*Raw!P867/180)-(3.14*Raw!B867/180)))/3.14,E866)</f>
        <v>0</v>
      </c>
      <c r="F867">
        <f>IF(AND(Raw!O867="OK",Raw!Q867="OK"),180*ATAN(SIN((3.14*Raw!N867/180)-(3.14*Raw!P867/180))/COS((3.14*Raw!N867/180)-(3.14*Raw!P867/180)))/3.14,F866)</f>
        <v>0</v>
      </c>
      <c r="G867">
        <f>IF(AND(Raw!M867="OK",Raw!E867="OK"),180*ATAN(SIN((3.14*Raw!L867/180)-(3.14*Raw!D867/180))/COS((3.14*Raw!L867/180)-(3.14*Raw!D867/180)))/3.14,G866)</f>
        <v>27.39</v>
      </c>
      <c r="H867">
        <f>IF(AND(Raw!I867="OK",Raw!E867="OK"),180*ATAN(SIN((3.14*Raw!H867/180)-(3.14*Raw!D867/180))/COS((3.14*Raw!H867/180)-(3.14*Raw!D867/180)))/3.14,H866)</f>
        <v>16.549999999999997</v>
      </c>
      <c r="I867">
        <f>IF(AND(Raw!W867="OK",Raw!Y867="OK"),180*ATAN(SIN((3.14*Raw!V867/180)-(3.14*Raw!X867/180))/COS((3.14*Raw!V867/180)-(3.14*Raw!X867/180)))/3.14,I866)</f>
        <v>12.300000000000006</v>
      </c>
      <c r="J867">
        <f>IF(AND(Raw!U867="OK",Raw!C867="OK"),180*ATAN(SIN((3.14*Raw!T867/180)-(3.14*Raw!B867/180))/COS((3.14*Raw!T867/180)-(3.14*Raw!B867/180)))/3.14,J866)</f>
        <v>2.0000000000000049</v>
      </c>
      <c r="K867">
        <f>IF(AND(Raw!M867="OK",Raw!AA867="OK"),180*ATAN(SIN((3.14*Raw!L867/180)-(3.14*Raw!Z867/180))/COS((3.14*Raw!L867/180)-(3.14*Raw!Z867/180)))/3.14,K866)</f>
        <v>17.059999999999992</v>
      </c>
      <c r="L867">
        <f>IF(AND(Raw!I867="OK",Raw!AA867="OK"),180*ATAN(SIN((3.14*Raw!H867/180)-(3.14*Raw!Z867/180))/COS((3.14*Raw!H867/180)-(3.14*Raw!Z867/180)))/3.14,L866)</f>
        <v>6.2199999999999909</v>
      </c>
      <c r="M867">
        <f>IF(AND(Raw!I867="OK",Raw!G867="OK"),180*ATAN(SIN((3.14*Raw!H867/180)-(3.14*Raw!F867/180))/COS((3.14*Raw!H867/180)-(3.14*Raw!F867/180)))/3.14,M866)</f>
        <v>0</v>
      </c>
      <c r="N867">
        <f>IF(AND(Raw!O867="OK",Raw!S867="OK"),180*ATAN(SIN((3.14*Raw!N867/180)-(3.14*Raw!R867/180))/COS((3.14*Raw!N867/180)-(3.14*Raw!R867/180)))/3.14,N866)</f>
        <v>1.7600000000000107</v>
      </c>
      <c r="O867">
        <f>IF(AND(Raw!M867="OK",Raw!K867="OK"),180*ATAN(SIN((3.14*Raw!L867/180)-(3.14*Raw!J867/180))/COS((3.14*Raw!L867/180)-(3.14*Raw!J867/180)))/3.14,O866)</f>
        <v>0.72000000000000719</v>
      </c>
      <c r="P867">
        <f>IF(AND(Raw!M867="OK",Raw!I867="OK"),180*ATAN(SIN((3.14*Raw!L867/180)-(3.14*Raw!H867/180))/COS((3.14*Raw!L867/180)-(3.14*Raw!H867/180)))/3.14,P866)</f>
        <v>10.840000000000002</v>
      </c>
    </row>
    <row r="868" spans="1:16" x14ac:dyDescent="0.25">
      <c r="A868" s="1" t="str">
        <f>Raw!A868</f>
        <v>26-07-2020 14:26:00</v>
      </c>
      <c r="B868">
        <f>IF(AND(Raw!K868="OK",Raw!C868="OK"),180*ATAN(SIN((3.14*Raw!J868/180)-(3.14*Raw!B868/180))/COS((3.14*Raw!J868/180)-(3.14*Raw!B868/180)))/3.14,B867)</f>
        <v>32.410000000000018</v>
      </c>
      <c r="C868">
        <f>IF(AND(Raw!O868="OK",Raw!C868="OK"),180*ATAN(SIN((3.14*Raw!N868/180)-(3.14*Raw!B868/180))/COS((3.14*Raw!N868/180)-(3.14*Raw!B868/180)))/3.14,C867)</f>
        <v>24.730000000000036</v>
      </c>
      <c r="D868">
        <f>IF(AND(Raw!K868="OK",Raw!O868="OK"),180*ATAN(SIN((3.14*Raw!J868/180)-(3.14*Raw!N868/180))/COS((3.14*Raw!J868/180)-(3.14*Raw!N868/180)))/3.14,D867)</f>
        <v>7.6799999999999846</v>
      </c>
      <c r="E868">
        <f>IF(AND(Raw!Q868="OK",Raw!C868="OK"),180*ATAN(SIN((3.14*Raw!P868/180)-(3.14*Raw!B868/180))/COS((3.14*Raw!P868/180)-(3.14*Raw!B868/180)))/3.14,E867)</f>
        <v>0</v>
      </c>
      <c r="F868">
        <f>IF(AND(Raw!O868="OK",Raw!Q868="OK"),180*ATAN(SIN((3.14*Raw!N868/180)-(3.14*Raw!P868/180))/COS((3.14*Raw!N868/180)-(3.14*Raw!P868/180)))/3.14,F867)</f>
        <v>0</v>
      </c>
      <c r="G868">
        <f>IF(AND(Raw!M868="OK",Raw!E868="OK"),180*ATAN(SIN((3.14*Raw!L868/180)-(3.14*Raw!D868/180))/COS((3.14*Raw!L868/180)-(3.14*Raw!D868/180)))/3.14,G867)</f>
        <v>27.409999999999979</v>
      </c>
      <c r="H868">
        <f>IF(AND(Raw!I868="OK",Raw!E868="OK"),180*ATAN(SIN((3.14*Raw!H868/180)-(3.14*Raw!D868/180))/COS((3.14*Raw!H868/180)-(3.14*Raw!D868/180)))/3.14,H867)</f>
        <v>16.549999999999972</v>
      </c>
      <c r="I868">
        <f>IF(AND(Raw!W868="OK",Raw!Y868="OK"),180*ATAN(SIN((3.14*Raw!V868/180)-(3.14*Raw!X868/180))/COS((3.14*Raw!V868/180)-(3.14*Raw!X868/180)))/3.14,I867)</f>
        <v>12.309999999999997</v>
      </c>
      <c r="J868">
        <f>IF(AND(Raw!U868="OK",Raw!C868="OK"),180*ATAN(SIN((3.14*Raw!T868/180)-(3.14*Raw!B868/180))/COS((3.14*Raw!T868/180)-(3.14*Raw!B868/180)))/3.14,J867)</f>
        <v>2.0400000000000249</v>
      </c>
      <c r="K868">
        <f>IF(AND(Raw!M868="OK",Raw!AA868="OK"),180*ATAN(SIN((3.14*Raw!L868/180)-(3.14*Raw!Z868/180))/COS((3.14*Raw!L868/180)-(3.14*Raw!Z868/180)))/3.14,K867)</f>
        <v>17.079999999999998</v>
      </c>
      <c r="L868">
        <f>IF(AND(Raw!I868="OK",Raw!AA868="OK"),180*ATAN(SIN((3.14*Raw!H868/180)-(3.14*Raw!Z868/180))/COS((3.14*Raw!H868/180)-(3.14*Raw!Z868/180)))/3.14,L867)</f>
        <v>6.2199999999999909</v>
      </c>
      <c r="M868">
        <f>IF(AND(Raw!I868="OK",Raw!G868="OK"),180*ATAN(SIN((3.14*Raw!H868/180)-(3.14*Raw!F868/180))/COS((3.14*Raw!H868/180)-(3.14*Raw!F868/180)))/3.14,M867)</f>
        <v>0</v>
      </c>
      <c r="N868">
        <f>IF(AND(Raw!O868="OK",Raw!S868="OK"),180*ATAN(SIN((3.14*Raw!N868/180)-(3.14*Raw!R868/180))/COS((3.14*Raw!N868/180)-(3.14*Raw!R868/180)))/3.14,N867)</f>
        <v>1.7700000000000251</v>
      </c>
      <c r="O868">
        <f>IF(AND(Raw!M868="OK",Raw!K868="OK"),180*ATAN(SIN((3.14*Raw!L868/180)-(3.14*Raw!J868/180))/COS((3.14*Raw!L868/180)-(3.14*Raw!J868/180)))/3.14,O867)</f>
        <v>0.68999999999998884</v>
      </c>
      <c r="P868">
        <f>IF(AND(Raw!M868="OK",Raw!I868="OK"),180*ATAN(SIN((3.14*Raw!L868/180)-(3.14*Raw!H868/180))/COS((3.14*Raw!L868/180)-(3.14*Raw!H868/180)))/3.14,P867)</f>
        <v>10.860000000000005</v>
      </c>
    </row>
    <row r="869" spans="1:16" x14ac:dyDescent="0.25">
      <c r="A869" s="1" t="str">
        <f>Raw!A869</f>
        <v>26-07-2020 14:27:00</v>
      </c>
      <c r="B869">
        <f>IF(AND(Raw!K869="OK",Raw!C869="OK"),180*ATAN(SIN((3.14*Raw!J869/180)-(3.14*Raw!B869/180))/COS((3.14*Raw!J869/180)-(3.14*Raw!B869/180)))/3.14,B868)</f>
        <v>32.16999999999998</v>
      </c>
      <c r="C869">
        <f>IF(AND(Raw!O869="OK",Raw!C869="OK"),180*ATAN(SIN((3.14*Raw!N869/180)-(3.14*Raw!B869/180))/COS((3.14*Raw!N869/180)-(3.14*Raw!B869/180)))/3.14,C868)</f>
        <v>24.500000000000007</v>
      </c>
      <c r="D869">
        <f>IF(AND(Raw!K869="OK",Raw!O869="OK"),180*ATAN(SIN((3.14*Raw!J869/180)-(3.14*Raw!N869/180))/COS((3.14*Raw!J869/180)-(3.14*Raw!N869/180)))/3.14,D868)</f>
        <v>7.6699999999999688</v>
      </c>
      <c r="E869">
        <f>IF(AND(Raw!Q869="OK",Raw!C869="OK"),180*ATAN(SIN((3.14*Raw!P869/180)-(3.14*Raw!B869/180))/COS((3.14*Raw!P869/180)-(3.14*Raw!B869/180)))/3.14,E868)</f>
        <v>0</v>
      </c>
      <c r="F869">
        <f>IF(AND(Raw!O869="OK",Raw!Q869="OK"),180*ATAN(SIN((3.14*Raw!N869/180)-(3.14*Raw!P869/180))/COS((3.14*Raw!N869/180)-(3.14*Raw!P869/180)))/3.14,F868)</f>
        <v>0</v>
      </c>
      <c r="G869">
        <f>IF(AND(Raw!M869="OK",Raw!E869="OK"),180*ATAN(SIN((3.14*Raw!L869/180)-(3.14*Raw!D869/180))/COS((3.14*Raw!L869/180)-(3.14*Raw!D869/180)))/3.14,G868)</f>
        <v>27.320000000000011</v>
      </c>
      <c r="H869">
        <f>IF(AND(Raw!I869="OK",Raw!E869="OK"),180*ATAN(SIN((3.14*Raw!H869/180)-(3.14*Raw!D869/180))/COS((3.14*Raw!H869/180)-(3.14*Raw!D869/180)))/3.14,H868)</f>
        <v>16.490000000000013</v>
      </c>
      <c r="I869">
        <f>IF(AND(Raw!W869="OK",Raw!Y869="OK"),180*ATAN(SIN((3.14*Raw!V869/180)-(3.14*Raw!X869/180))/COS((3.14*Raw!V869/180)-(3.14*Raw!X869/180)))/3.14,I868)</f>
        <v>12.300000000000006</v>
      </c>
      <c r="J869">
        <f>IF(AND(Raw!U869="OK",Raw!C869="OK"),180*ATAN(SIN((3.14*Raw!T869/180)-(3.14*Raw!B869/180))/COS((3.14*Raw!T869/180)-(3.14*Raw!B869/180)))/3.14,J868)</f>
        <v>1.98999999999999</v>
      </c>
      <c r="K869">
        <f>IF(AND(Raw!M869="OK",Raw!AA869="OK"),180*ATAN(SIN((3.14*Raw!L869/180)-(3.14*Raw!Z869/180))/COS((3.14*Raw!L869/180)-(3.14*Raw!Z869/180)))/3.14,K868)</f>
        <v>17.070000000000022</v>
      </c>
      <c r="L869">
        <f>IF(AND(Raw!I869="OK",Raw!AA869="OK"),180*ATAN(SIN((3.14*Raw!H869/180)-(3.14*Raw!Z869/180))/COS((3.14*Raw!H869/180)-(3.14*Raw!Z869/180)))/3.14,L868)</f>
        <v>6.2400000000000206</v>
      </c>
      <c r="M869">
        <f>IF(AND(Raw!I869="OK",Raw!G869="OK"),180*ATAN(SIN((3.14*Raw!H869/180)-(3.14*Raw!F869/180))/COS((3.14*Raw!H869/180)-(3.14*Raw!F869/180)))/3.14,M868)</f>
        <v>0</v>
      </c>
      <c r="N869">
        <f>IF(AND(Raw!O869="OK",Raw!S869="OK"),180*ATAN(SIN((3.14*Raw!N869/180)-(3.14*Raw!R869/180))/COS((3.14*Raw!N869/180)-(3.14*Raw!R869/180)))/3.14,N868)</f>
        <v>1.6999999999999866</v>
      </c>
      <c r="O869">
        <f>IF(AND(Raw!M869="OK",Raw!K869="OK"),180*ATAN(SIN((3.14*Raw!L869/180)-(3.14*Raw!J869/180))/COS((3.14*Raw!L869/180)-(3.14*Raw!J869/180)))/3.14,O868)</f>
        <v>0.78000000000001846</v>
      </c>
      <c r="P869">
        <f>IF(AND(Raw!M869="OK",Raw!I869="OK"),180*ATAN(SIN((3.14*Raw!L869/180)-(3.14*Raw!H869/180))/COS((3.14*Raw!L869/180)-(3.14*Raw!H869/180)))/3.14,P868)</f>
        <v>10.83</v>
      </c>
    </row>
    <row r="870" spans="1:16" x14ac:dyDescent="0.25">
      <c r="A870" s="1" t="str">
        <f>Raw!A870</f>
        <v>26-07-2020 14:28:00</v>
      </c>
      <c r="B870">
        <f>IF(AND(Raw!K870="OK",Raw!C870="OK"),180*ATAN(SIN((3.14*Raw!J870/180)-(3.14*Raw!B870/180))/COS((3.14*Raw!J870/180)-(3.14*Raw!B870/180)))/3.14,B869)</f>
        <v>32.28</v>
      </c>
      <c r="C870">
        <f>IF(AND(Raw!O870="OK",Raw!C870="OK"),180*ATAN(SIN((3.14*Raw!N870/180)-(3.14*Raw!B870/180))/COS((3.14*Raw!N870/180)-(3.14*Raw!B870/180)))/3.14,C869)</f>
        <v>24.619999999999994</v>
      </c>
      <c r="D870">
        <f>IF(AND(Raw!K870="OK",Raw!O870="OK"),180*ATAN(SIN((3.14*Raw!J870/180)-(3.14*Raw!N870/180))/COS((3.14*Raw!J870/180)-(3.14*Raw!N870/180)))/3.14,D869)</f>
        <v>7.6600000000000064</v>
      </c>
      <c r="E870">
        <f>IF(AND(Raw!Q870="OK",Raw!C870="OK"),180*ATAN(SIN((3.14*Raw!P870/180)-(3.14*Raw!B870/180))/COS((3.14*Raw!P870/180)-(3.14*Raw!B870/180)))/3.14,E869)</f>
        <v>0</v>
      </c>
      <c r="F870">
        <f>IF(AND(Raw!O870="OK",Raw!Q870="OK"),180*ATAN(SIN((3.14*Raw!N870/180)-(3.14*Raw!P870/180))/COS((3.14*Raw!N870/180)-(3.14*Raw!P870/180)))/3.14,F869)</f>
        <v>0</v>
      </c>
      <c r="G870">
        <f>IF(AND(Raw!M870="OK",Raw!E870="OK"),180*ATAN(SIN((3.14*Raw!L870/180)-(3.14*Raw!D870/180))/COS((3.14*Raw!L870/180)-(3.14*Raw!D870/180)))/3.14,G869)</f>
        <v>27.249999999999986</v>
      </c>
      <c r="H870">
        <f>IF(AND(Raw!I870="OK",Raw!E870="OK"),180*ATAN(SIN((3.14*Raw!H870/180)-(3.14*Raw!D870/180))/COS((3.14*Raw!H870/180)-(3.14*Raw!D870/180)))/3.14,H869)</f>
        <v>16.420000000000016</v>
      </c>
      <c r="I870">
        <f>IF(AND(Raw!W870="OK",Raw!Y870="OK"),180*ATAN(SIN((3.14*Raw!V870/180)-(3.14*Raw!X870/180))/COS((3.14*Raw!V870/180)-(3.14*Raw!X870/180)))/3.14,I869)</f>
        <v>12.280000000000005</v>
      </c>
      <c r="J870">
        <f>IF(AND(Raw!U870="OK",Raw!C870="OK"),180*ATAN(SIN((3.14*Raw!T870/180)-(3.14*Raw!B870/180))/COS((3.14*Raw!T870/180)-(3.14*Raw!B870/180)))/3.14,J869)</f>
        <v>2.0599999999999907</v>
      </c>
      <c r="K870">
        <f>IF(AND(Raw!M870="OK",Raw!AA870="OK"),180*ATAN(SIN((3.14*Raw!L870/180)-(3.14*Raw!Z870/180))/COS((3.14*Raw!L870/180)-(3.14*Raw!Z870/180)))/3.14,K869)</f>
        <v>17.029999999999987</v>
      </c>
      <c r="L870">
        <f>IF(AND(Raw!I870="OK",Raw!AA870="OK"),180*ATAN(SIN((3.14*Raw!H870/180)-(3.14*Raw!Z870/180))/COS((3.14*Raw!H870/180)-(3.14*Raw!Z870/180)))/3.14,L869)</f>
        <v>6.2000000000000126</v>
      </c>
      <c r="M870">
        <f>IF(AND(Raw!I870="OK",Raw!G870="OK"),180*ATAN(SIN((3.14*Raw!H870/180)-(3.14*Raw!F870/180))/COS((3.14*Raw!H870/180)-(3.14*Raw!F870/180)))/3.14,M869)</f>
        <v>0</v>
      </c>
      <c r="N870">
        <f>IF(AND(Raw!O870="OK",Raw!S870="OK"),180*ATAN(SIN((3.14*Raw!N870/180)-(3.14*Raw!R870/180))/COS((3.14*Raw!N870/180)-(3.14*Raw!R870/180)))/3.14,N869)</f>
        <v>1.7800000000000016</v>
      </c>
      <c r="O870">
        <f>IF(AND(Raw!M870="OK",Raw!K870="OK"),180*ATAN(SIN((3.14*Raw!L870/180)-(3.14*Raw!J870/180))/COS((3.14*Raw!L870/180)-(3.14*Raw!J870/180)))/3.14,O869)</f>
        <v>0.75999999999998924</v>
      </c>
      <c r="P870">
        <f>IF(AND(Raw!M870="OK",Raw!I870="OK"),180*ATAN(SIN((3.14*Raw!L870/180)-(3.14*Raw!H870/180))/COS((3.14*Raw!L870/180)-(3.14*Raw!H870/180)))/3.14,P869)</f>
        <v>10.829999999999975</v>
      </c>
    </row>
    <row r="871" spans="1:16" x14ac:dyDescent="0.25">
      <c r="A871" s="1" t="str">
        <f>Raw!A871</f>
        <v>26-07-2020 14:29:00</v>
      </c>
      <c r="B871">
        <f>IF(AND(Raw!K871="OK",Raw!C871="OK"),180*ATAN(SIN((3.14*Raw!J871/180)-(3.14*Raw!B871/180))/COS((3.14*Raw!J871/180)-(3.14*Raw!B871/180)))/3.14,B870)</f>
        <v>32.370000000000012</v>
      </c>
      <c r="C871">
        <f>IF(AND(Raw!O871="OK",Raw!C871="OK"),180*ATAN(SIN((3.14*Raw!N871/180)-(3.14*Raw!B871/180))/COS((3.14*Raw!N871/180)-(3.14*Raw!B871/180)))/3.14,C870)</f>
        <v>24.680000000000017</v>
      </c>
      <c r="D871">
        <f>IF(AND(Raw!K871="OK",Raw!O871="OK"),180*ATAN(SIN((3.14*Raw!J871/180)-(3.14*Raw!N871/180))/COS((3.14*Raw!J871/180)-(3.14*Raw!N871/180)))/3.14,D870)</f>
        <v>7.6899999999999986</v>
      </c>
      <c r="E871">
        <f>IF(AND(Raw!Q871="OK",Raw!C871="OK"),180*ATAN(SIN((3.14*Raw!P871/180)-(3.14*Raw!B871/180))/COS((3.14*Raw!P871/180)-(3.14*Raw!B871/180)))/3.14,E870)</f>
        <v>0</v>
      </c>
      <c r="F871">
        <f>IF(AND(Raw!O871="OK",Raw!Q871="OK"),180*ATAN(SIN((3.14*Raw!N871/180)-(3.14*Raw!P871/180))/COS((3.14*Raw!N871/180)-(3.14*Raw!P871/180)))/3.14,F870)</f>
        <v>0</v>
      </c>
      <c r="G871">
        <f>IF(AND(Raw!M871="OK",Raw!E871="OK"),180*ATAN(SIN((3.14*Raw!L871/180)-(3.14*Raw!D871/180))/COS((3.14*Raw!L871/180)-(3.14*Raw!D871/180)))/3.14,G870)</f>
        <v>27.219999999999988</v>
      </c>
      <c r="H871">
        <f>IF(AND(Raw!I871="OK",Raw!E871="OK"),180*ATAN(SIN((3.14*Raw!H871/180)-(3.14*Raw!D871/180))/COS((3.14*Raw!H871/180)-(3.14*Raw!D871/180)))/3.14,H870)</f>
        <v>16.349999999999987</v>
      </c>
      <c r="I871">
        <f>IF(AND(Raw!W871="OK",Raw!Y871="OK"),180*ATAN(SIN((3.14*Raw!V871/180)-(3.14*Raw!X871/180))/COS((3.14*Raw!V871/180)-(3.14*Raw!X871/180)))/3.14,I870)</f>
        <v>12.330000000000002</v>
      </c>
      <c r="J871">
        <f>IF(AND(Raw!U871="OK",Raw!C871="OK"),180*ATAN(SIN((3.14*Raw!T871/180)-(3.14*Raw!B871/180))/COS((3.14*Raw!T871/180)-(3.14*Raw!B871/180)))/3.14,J870)</f>
        <v>2.1500000000000199</v>
      </c>
      <c r="K871">
        <f>IF(AND(Raw!M871="OK",Raw!AA871="OK"),180*ATAN(SIN((3.14*Raw!L871/180)-(3.14*Raw!Z871/180))/COS((3.14*Raw!L871/180)-(3.14*Raw!Z871/180)))/3.14,K870)</f>
        <v>16.990000000000006</v>
      </c>
      <c r="L871">
        <f>IF(AND(Raw!I871="OK",Raw!AA871="OK"),180*ATAN(SIN((3.14*Raw!H871/180)-(3.14*Raw!Z871/180))/COS((3.14*Raw!H871/180)-(3.14*Raw!Z871/180)))/3.14,L870)</f>
        <v>6.1199999999999974</v>
      </c>
      <c r="M871">
        <f>IF(AND(Raw!I871="OK",Raw!G871="OK"),180*ATAN(SIN((3.14*Raw!H871/180)-(3.14*Raw!F871/180))/COS((3.14*Raw!H871/180)-(3.14*Raw!F871/180)))/3.14,M870)</f>
        <v>0</v>
      </c>
      <c r="N871">
        <f>IF(AND(Raw!O871="OK",Raw!S871="OK"),180*ATAN(SIN((3.14*Raw!N871/180)-(3.14*Raw!R871/180))/COS((3.14*Raw!N871/180)-(3.14*Raw!R871/180)))/3.14,N870)</f>
        <v>1.7800000000000016</v>
      </c>
      <c r="O871">
        <f>IF(AND(Raw!M871="OK",Raw!K871="OK"),180*ATAN(SIN((3.14*Raw!L871/180)-(3.14*Raw!J871/180))/COS((3.14*Raw!L871/180)-(3.14*Raw!J871/180)))/3.14,O870)</f>
        <v>0.84000000000000419</v>
      </c>
      <c r="P871">
        <f>IF(AND(Raw!M871="OK",Raw!I871="OK"),180*ATAN(SIN((3.14*Raw!L871/180)-(3.14*Raw!H871/180))/COS((3.14*Raw!L871/180)-(3.14*Raw!H871/180)))/3.14,P870)</f>
        <v>10.870000000000008</v>
      </c>
    </row>
    <row r="872" spans="1:16" x14ac:dyDescent="0.25">
      <c r="A872" s="1" t="str">
        <f>Raw!A872</f>
        <v>26-07-2020 14:30:00</v>
      </c>
      <c r="B872">
        <f>IF(AND(Raw!K872="OK",Raw!C872="OK"),180*ATAN(SIN((3.14*Raw!J872/180)-(3.14*Raw!B872/180))/COS((3.14*Raw!J872/180)-(3.14*Raw!B872/180)))/3.14,B871)</f>
        <v>32.822597226855251</v>
      </c>
      <c r="C872">
        <f>IF(AND(Raw!O872="OK",Raw!C872="OK"),180*ATAN(SIN((3.14*Raw!N872/180)-(3.14*Raw!B872/180))/COS((3.14*Raw!N872/180)-(3.14*Raw!B872/180)))/3.14,C871)</f>
        <v>24.909999999999979</v>
      </c>
      <c r="D872">
        <f>IF(AND(Raw!K872="OK",Raw!O872="OK"),180*ATAN(SIN((3.14*Raw!J872/180)-(3.14*Raw!N872/180))/COS((3.14*Raw!J872/180)-(3.14*Raw!N872/180)))/3.14,D871)</f>
        <v>7.9125972268552678</v>
      </c>
      <c r="E872">
        <f>IF(AND(Raw!Q872="OK",Raw!C872="OK"),180*ATAN(SIN((3.14*Raw!P872/180)-(3.14*Raw!B872/180))/COS((3.14*Raw!P872/180)-(3.14*Raw!B872/180)))/3.14,E871)</f>
        <v>0</v>
      </c>
      <c r="F872">
        <f>IF(AND(Raw!O872="OK",Raw!Q872="OK"),180*ATAN(SIN((3.14*Raw!N872/180)-(3.14*Raw!P872/180))/COS((3.14*Raw!N872/180)-(3.14*Raw!P872/180)))/3.14,F871)</f>
        <v>0</v>
      </c>
      <c r="G872">
        <f>IF(AND(Raw!M872="OK",Raw!E872="OK"),180*ATAN(SIN((3.14*Raw!L872/180)-(3.14*Raw!D872/180))/COS((3.14*Raw!L872/180)-(3.14*Raw!D872/180)))/3.14,G871)</f>
        <v>27.52259722685525</v>
      </c>
      <c r="H872">
        <f>IF(AND(Raw!I872="OK",Raw!E872="OK"),180*ATAN(SIN((3.14*Raw!H872/180)-(3.14*Raw!D872/180))/COS((3.14*Raw!H872/180)-(3.14*Raw!D872/180)))/3.14,H871)</f>
        <v>16.459999999999969</v>
      </c>
      <c r="I872">
        <f>IF(AND(Raw!W872="OK",Raw!Y872="OK"),180*ATAN(SIN((3.14*Raw!V872/180)-(3.14*Raw!X872/180))/COS((3.14*Raw!V872/180)-(3.14*Raw!X872/180)))/3.14,I871)</f>
        <v>12.359999999999967</v>
      </c>
      <c r="J872">
        <f>IF(AND(Raw!U872="OK",Raw!C872="OK"),180*ATAN(SIN((3.14*Raw!T872/180)-(3.14*Raw!B872/180))/COS((3.14*Raw!T872/180)-(3.14*Raw!B872/180)))/3.14,J871)</f>
        <v>2.1500000000000075</v>
      </c>
      <c r="K872">
        <f>IF(AND(Raw!M872="OK",Raw!AA872="OK"),180*ATAN(SIN((3.14*Raw!L872/180)-(3.14*Raw!Z872/180))/COS((3.14*Raw!L872/180)-(3.14*Raw!Z872/180)))/3.14,K871)</f>
        <v>17.182597226855282</v>
      </c>
      <c r="L872">
        <f>IF(AND(Raw!I872="OK",Raw!AA872="OK"),180*ATAN(SIN((3.14*Raw!H872/180)-(3.14*Raw!Z872/180))/COS((3.14*Raw!H872/180)-(3.14*Raw!Z872/180)))/3.14,L871)</f>
        <v>6.1200000000000232</v>
      </c>
      <c r="M872">
        <f>IF(AND(Raw!I872="OK",Raw!G872="OK"),180*ATAN(SIN((3.14*Raw!H872/180)-(3.14*Raw!F872/180))/COS((3.14*Raw!H872/180)-(3.14*Raw!F872/180)))/3.14,M871)</f>
        <v>0</v>
      </c>
      <c r="N872">
        <f>IF(AND(Raw!O872="OK",Raw!S872="OK"),180*ATAN(SIN((3.14*Raw!N872/180)-(3.14*Raw!R872/180))/COS((3.14*Raw!N872/180)-(3.14*Raw!R872/180)))/3.14,N871)</f>
        <v>1.9499999999999953</v>
      </c>
      <c r="O872">
        <f>IF(AND(Raw!M872="OK",Raw!K872="OK"),180*ATAN(SIN((3.14*Raw!L872/180)-(3.14*Raw!J872/180))/COS((3.14*Raw!L872/180)-(3.14*Raw!J872/180)))/3.14,O871)</f>
        <v>0.84999999999999321</v>
      </c>
      <c r="P872">
        <f>IF(AND(Raw!M872="OK",Raw!I872="OK"),180*ATAN(SIN((3.14*Raw!L872/180)-(3.14*Raw!H872/180))/COS((3.14*Raw!L872/180)-(3.14*Raw!H872/180)))/3.14,P871)</f>
        <v>11.062597226855258</v>
      </c>
    </row>
    <row r="873" spans="1:16" x14ac:dyDescent="0.25">
      <c r="A873" s="1" t="str">
        <f>Raw!A873</f>
        <v>26-07-2020 14:31:00</v>
      </c>
      <c r="B873">
        <f>IF(AND(Raw!K873="OK",Raw!C873="OK"),180*ATAN(SIN((3.14*Raw!J873/180)-(3.14*Raw!B873/180))/COS((3.14*Raw!J873/180)-(3.14*Raw!B873/180)))/3.14,B872)</f>
        <v>32.5</v>
      </c>
      <c r="C873">
        <f>IF(AND(Raw!O873="OK",Raw!C873="OK"),180*ATAN(SIN((3.14*Raw!N873/180)-(3.14*Raw!B873/180))/COS((3.14*Raw!N873/180)-(3.14*Raw!B873/180)))/3.14,C872)</f>
        <v>24.769999999999992</v>
      </c>
      <c r="D873">
        <f>IF(AND(Raw!K873="OK",Raw!O873="OK"),180*ATAN(SIN((3.14*Raw!J873/180)-(3.14*Raw!N873/180))/COS((3.14*Raw!J873/180)-(3.14*Raw!N873/180)))/3.14,D872)</f>
        <v>7.7300000000000066</v>
      </c>
      <c r="E873">
        <f>IF(AND(Raw!Q873="OK",Raw!C873="OK"),180*ATAN(SIN((3.14*Raw!P873/180)-(3.14*Raw!B873/180))/COS((3.14*Raw!P873/180)-(3.14*Raw!B873/180)))/3.14,E872)</f>
        <v>0</v>
      </c>
      <c r="F873">
        <f>IF(AND(Raw!O873="OK",Raw!Q873="OK"),180*ATAN(SIN((3.14*Raw!N873/180)-(3.14*Raw!P873/180))/COS((3.14*Raw!N873/180)-(3.14*Raw!P873/180)))/3.14,F872)</f>
        <v>0</v>
      </c>
      <c r="G873">
        <f>IF(AND(Raw!M873="OK",Raw!E873="OK"),180*ATAN(SIN((3.14*Raw!L873/180)-(3.14*Raw!D873/180))/COS((3.14*Raw!L873/180)-(3.14*Raw!D873/180)))/3.14,G872)</f>
        <v>27.170000000000012</v>
      </c>
      <c r="H873">
        <f>IF(AND(Raw!I873="OK",Raw!E873="OK"),180*ATAN(SIN((3.14*Raw!H873/180)-(3.14*Raw!D873/180))/COS((3.14*Raw!H873/180)-(3.14*Raw!D873/180)))/3.14,H872)</f>
        <v>16.330000000000002</v>
      </c>
      <c r="I873">
        <f>IF(AND(Raw!W873="OK",Raw!Y873="OK"),180*ATAN(SIN((3.14*Raw!V873/180)-(3.14*Raw!X873/180))/COS((3.14*Raw!V873/180)-(3.14*Raw!X873/180)))/3.14,I872)</f>
        <v>12.270000000000001</v>
      </c>
      <c r="J873">
        <f>IF(AND(Raw!U873="OK",Raw!C873="OK"),180*ATAN(SIN((3.14*Raw!T873/180)-(3.14*Raw!B873/180))/COS((3.14*Raw!T873/180)-(3.14*Raw!B873/180)))/3.14,J872)</f>
        <v>2.2000000000000042</v>
      </c>
      <c r="K873">
        <f>IF(AND(Raw!M873="OK",Raw!AA873="OK"),180*ATAN(SIN((3.14*Raw!L873/180)-(3.14*Raw!Z873/180))/COS((3.14*Raw!L873/180)-(3.14*Raw!Z873/180)))/3.14,K872)</f>
        <v>16.93</v>
      </c>
      <c r="L873">
        <f>IF(AND(Raw!I873="OK",Raw!AA873="OK"),180*ATAN(SIN((3.14*Raw!H873/180)-(3.14*Raw!Z873/180))/COS((3.14*Raw!H873/180)-(3.14*Raw!Z873/180)))/3.14,L872)</f>
        <v>6.0899999999999928</v>
      </c>
      <c r="M873">
        <f>IF(AND(Raw!I873="OK",Raw!G873="OK"),180*ATAN(SIN((3.14*Raw!H873/180)-(3.14*Raw!F873/180))/COS((3.14*Raw!H873/180)-(3.14*Raw!F873/180)))/3.14,M872)</f>
        <v>0</v>
      </c>
      <c r="N873">
        <f>IF(AND(Raw!O873="OK",Raw!S873="OK"),180*ATAN(SIN((3.14*Raw!N873/180)-(3.14*Raw!R873/180))/COS((3.14*Raw!N873/180)-(3.14*Raw!R873/180)))/3.14,N872)</f>
        <v>1.9299999999999977</v>
      </c>
      <c r="O873">
        <f>IF(AND(Raw!M873="OK",Raw!K873="OK"),180*ATAN(SIN((3.14*Raw!L873/180)-(3.14*Raw!J873/180))/COS((3.14*Raw!L873/180)-(3.14*Raw!J873/180)))/3.14,O872)</f>
        <v>0.87000000000000344</v>
      </c>
      <c r="P873">
        <f>IF(AND(Raw!M873="OK",Raw!I873="OK"),180*ATAN(SIN((3.14*Raw!L873/180)-(3.14*Raw!H873/180))/COS((3.14*Raw!L873/180)-(3.14*Raw!H873/180)))/3.14,P872)</f>
        <v>10.840000000000009</v>
      </c>
    </row>
    <row r="874" spans="1:16" x14ac:dyDescent="0.25">
      <c r="A874" s="1" t="str">
        <f>Raw!A874</f>
        <v>26-07-2020 14:32:00</v>
      </c>
      <c r="B874">
        <f>IF(AND(Raw!K874="OK",Raw!C874="OK"),180*ATAN(SIN((3.14*Raw!J874/180)-(3.14*Raw!B874/180))/COS((3.14*Raw!J874/180)-(3.14*Raw!B874/180)))/3.14,B873)</f>
        <v>32.680000000000007</v>
      </c>
      <c r="C874">
        <f>IF(AND(Raw!O874="OK",Raw!C874="OK"),180*ATAN(SIN((3.14*Raw!N874/180)-(3.14*Raw!B874/180))/COS((3.14*Raw!N874/180)-(3.14*Raw!B874/180)))/3.14,C873)</f>
        <v>24.93</v>
      </c>
      <c r="D874">
        <f>IF(AND(Raw!K874="OK",Raw!O874="OK"),180*ATAN(SIN((3.14*Raw!J874/180)-(3.14*Raw!N874/180))/COS((3.14*Raw!J874/180)-(3.14*Raw!N874/180)))/3.14,D873)</f>
        <v>7.7500000000000009</v>
      </c>
      <c r="E874">
        <f>IF(AND(Raw!Q874="OK",Raw!C874="OK"),180*ATAN(SIN((3.14*Raw!P874/180)-(3.14*Raw!B874/180))/COS((3.14*Raw!P874/180)-(3.14*Raw!B874/180)))/3.14,E873)</f>
        <v>0</v>
      </c>
      <c r="F874">
        <f>IF(AND(Raw!O874="OK",Raw!Q874="OK"),180*ATAN(SIN((3.14*Raw!N874/180)-(3.14*Raw!P874/180))/COS((3.14*Raw!N874/180)-(3.14*Raw!P874/180)))/3.14,F873)</f>
        <v>0</v>
      </c>
      <c r="G874">
        <f>IF(AND(Raw!M874="OK",Raw!E874="OK"),180*ATAN(SIN((3.14*Raw!L874/180)-(3.14*Raw!D874/180))/COS((3.14*Raw!L874/180)-(3.14*Raw!D874/180)))/3.14,G873)</f>
        <v>27.259999999999998</v>
      </c>
      <c r="H874">
        <f>IF(AND(Raw!I874="OK",Raw!E874="OK"),180*ATAN(SIN((3.14*Raw!H874/180)-(3.14*Raw!D874/180))/COS((3.14*Raw!H874/180)-(3.14*Raw!D874/180)))/3.14,H873)</f>
        <v>16.409999999999993</v>
      </c>
      <c r="I874">
        <f>IF(AND(Raw!W874="OK",Raw!Y874="OK"),180*ATAN(SIN((3.14*Raw!V874/180)-(3.14*Raw!X874/180))/COS((3.14*Raw!V874/180)-(3.14*Raw!X874/180)))/3.14,I873)</f>
        <v>12.289999999999994</v>
      </c>
      <c r="J874">
        <f>IF(AND(Raw!U874="OK",Raw!C874="OK"),180*ATAN(SIN((3.14*Raw!T874/180)-(3.14*Raw!B874/180))/COS((3.14*Raw!T874/180)-(3.14*Raw!B874/180)))/3.14,J873)</f>
        <v>2.2300000000000026</v>
      </c>
      <c r="K874">
        <f>IF(AND(Raw!M874="OK",Raw!AA874="OK"),180*ATAN(SIN((3.14*Raw!L874/180)-(3.14*Raw!Z874/180))/COS((3.14*Raw!L874/180)-(3.14*Raw!Z874/180)))/3.14,K873)</f>
        <v>16.930000000000007</v>
      </c>
      <c r="L874">
        <f>IF(AND(Raw!I874="OK",Raw!AA874="OK"),180*ATAN(SIN((3.14*Raw!H874/180)-(3.14*Raw!Z874/180))/COS((3.14*Raw!H874/180)-(3.14*Raw!Z874/180)))/3.14,L873)</f>
        <v>6.0799999999999965</v>
      </c>
      <c r="M874">
        <f>IF(AND(Raw!I874="OK",Raw!G874="OK"),180*ATAN(SIN((3.14*Raw!H874/180)-(3.14*Raw!F874/180))/COS((3.14*Raw!H874/180)-(3.14*Raw!F874/180)))/3.14,M873)</f>
        <v>0</v>
      </c>
      <c r="N874">
        <f>IF(AND(Raw!O874="OK",Raw!S874="OK"),180*ATAN(SIN((3.14*Raw!N874/180)-(3.14*Raw!R874/180))/COS((3.14*Raw!N874/180)-(3.14*Raw!R874/180)))/3.14,N873)</f>
        <v>1.9600000000000031</v>
      </c>
      <c r="O874">
        <f>IF(AND(Raw!M874="OK",Raw!K874="OK"),180*ATAN(SIN((3.14*Raw!L874/180)-(3.14*Raw!J874/180))/COS((3.14*Raw!L874/180)-(3.14*Raw!J874/180)))/3.14,O873)</f>
        <v>0.87999999999999912</v>
      </c>
      <c r="P874">
        <f>IF(AND(Raw!M874="OK",Raw!I874="OK"),180*ATAN(SIN((3.14*Raw!L874/180)-(3.14*Raw!H874/180))/COS((3.14*Raw!L874/180)-(3.14*Raw!H874/180)))/3.14,P873)</f>
        <v>10.85000000000001</v>
      </c>
    </row>
    <row r="875" spans="1:16" x14ac:dyDescent="0.25">
      <c r="A875" s="1" t="str">
        <f>Raw!A875</f>
        <v>26-07-2020 14:33:00</v>
      </c>
      <c r="B875">
        <f>IF(AND(Raw!K875="OK",Raw!C875="OK"),180*ATAN(SIN((3.14*Raw!J875/180)-(3.14*Raw!B875/180))/COS((3.14*Raw!J875/180)-(3.14*Raw!B875/180)))/3.14,B874)</f>
        <v>32.51</v>
      </c>
      <c r="C875">
        <f>IF(AND(Raw!O875="OK",Raw!C875="OK"),180*ATAN(SIN((3.14*Raw!N875/180)-(3.14*Raw!B875/180))/COS((3.14*Raw!N875/180)-(3.14*Raw!B875/180)))/3.14,C874)</f>
        <v>24.77</v>
      </c>
      <c r="D875">
        <f>IF(AND(Raw!K875="OK",Raw!O875="OK"),180*ATAN(SIN((3.14*Raw!J875/180)-(3.14*Raw!N875/180))/COS((3.14*Raw!J875/180)-(3.14*Raw!N875/180)))/3.14,D874)</f>
        <v>7.7399999999999949</v>
      </c>
      <c r="E875">
        <f>IF(AND(Raw!Q875="OK",Raw!C875="OK"),180*ATAN(SIN((3.14*Raw!P875/180)-(3.14*Raw!B875/180))/COS((3.14*Raw!P875/180)-(3.14*Raw!B875/180)))/3.14,E874)</f>
        <v>0</v>
      </c>
      <c r="F875">
        <f>IF(AND(Raw!O875="OK",Raw!Q875="OK"),180*ATAN(SIN((3.14*Raw!N875/180)-(3.14*Raw!P875/180))/COS((3.14*Raw!N875/180)-(3.14*Raw!P875/180)))/3.14,F874)</f>
        <v>0</v>
      </c>
      <c r="G875">
        <f>IF(AND(Raw!M875="OK",Raw!E875="OK"),180*ATAN(SIN((3.14*Raw!L875/180)-(3.14*Raw!D875/180))/COS((3.14*Raw!L875/180)-(3.14*Raw!D875/180)))/3.14,G874)</f>
        <v>27.240000000000006</v>
      </c>
      <c r="H875">
        <f>IF(AND(Raw!I875="OK",Raw!E875="OK"),180*ATAN(SIN((3.14*Raw!H875/180)-(3.14*Raw!D875/180))/COS((3.14*Raw!H875/180)-(3.14*Raw!D875/180)))/3.14,H874)</f>
        <v>16.390000000000008</v>
      </c>
      <c r="I875">
        <f>IF(AND(Raw!W875="OK",Raw!Y875="OK"),180*ATAN(SIN((3.14*Raw!V875/180)-(3.14*Raw!X875/180))/COS((3.14*Raw!V875/180)-(3.14*Raw!X875/180)))/3.14,I874)</f>
        <v>12.16</v>
      </c>
      <c r="J875">
        <f>IF(AND(Raw!U875="OK",Raw!C875="OK"),180*ATAN(SIN((3.14*Raw!T875/180)-(3.14*Raw!B875/180))/COS((3.14*Raw!T875/180)-(3.14*Raw!B875/180)))/3.14,J874)</f>
        <v>2.1800000000000002</v>
      </c>
      <c r="K875">
        <f>IF(AND(Raw!M875="OK",Raw!AA875="OK"),180*ATAN(SIN((3.14*Raw!L875/180)-(3.14*Raw!Z875/180))/COS((3.14*Raw!L875/180)-(3.14*Raw!Z875/180)))/3.14,K874)</f>
        <v>16.970000000000002</v>
      </c>
      <c r="L875">
        <f>IF(AND(Raw!I875="OK",Raw!AA875="OK"),180*ATAN(SIN((3.14*Raw!H875/180)-(3.14*Raw!Z875/180))/COS((3.14*Raw!H875/180)-(3.14*Raw!Z875/180)))/3.14,L874)</f>
        <v>6.120000000000001</v>
      </c>
      <c r="M875">
        <f>IF(AND(Raw!I875="OK",Raw!G875="OK"),180*ATAN(SIN((3.14*Raw!H875/180)-(3.14*Raw!F875/180))/COS((3.14*Raw!H875/180)-(3.14*Raw!F875/180)))/3.14,M874)</f>
        <v>0</v>
      </c>
      <c r="N875">
        <f>IF(AND(Raw!O875="OK",Raw!S875="OK"),180*ATAN(SIN((3.14*Raw!N875/180)-(3.14*Raw!R875/180))/COS((3.14*Raw!N875/180)-(3.14*Raw!R875/180)))/3.14,N874)</f>
        <v>1.9900000000000027</v>
      </c>
      <c r="O875">
        <f>IF(AND(Raw!M875="OK",Raw!K875="OK"),180*ATAN(SIN((3.14*Raw!L875/180)-(3.14*Raw!J875/180))/COS((3.14*Raw!L875/180)-(3.14*Raw!J875/180)))/3.14,O874)</f>
        <v>0.93000000000000194</v>
      </c>
      <c r="P875">
        <f>IF(AND(Raw!M875="OK",Raw!I875="OK"),180*ATAN(SIN((3.14*Raw!L875/180)-(3.14*Raw!H875/180))/COS((3.14*Raw!L875/180)-(3.14*Raw!H875/180)))/3.14,P874)</f>
        <v>10.85</v>
      </c>
    </row>
    <row r="876" spans="1:16" x14ac:dyDescent="0.25">
      <c r="A876" s="1" t="str">
        <f>Raw!A876</f>
        <v>26-07-2020 14:34:00</v>
      </c>
      <c r="B876">
        <f>IF(AND(Raw!K876="OK",Raw!C876="OK"),180*ATAN(SIN((3.14*Raw!J876/180)-(3.14*Raw!B876/180))/COS((3.14*Raw!J876/180)-(3.14*Raw!B876/180)))/3.14,B875)</f>
        <v>32.680000000000007</v>
      </c>
      <c r="C876">
        <f>IF(AND(Raw!O876="OK",Raw!C876="OK"),180*ATAN(SIN((3.14*Raw!N876/180)-(3.14*Raw!B876/180))/COS((3.14*Raw!N876/180)-(3.14*Raw!B876/180)))/3.14,C875)</f>
        <v>24.87</v>
      </c>
      <c r="D876">
        <f>IF(AND(Raw!K876="OK",Raw!O876="OK"),180*ATAN(SIN((3.14*Raw!J876/180)-(3.14*Raw!N876/180))/COS((3.14*Raw!J876/180)-(3.14*Raw!N876/180)))/3.14,D875)</f>
        <v>7.8100000000000085</v>
      </c>
      <c r="E876">
        <f>IF(AND(Raw!Q876="OK",Raw!C876="OK"),180*ATAN(SIN((3.14*Raw!P876/180)-(3.14*Raw!B876/180))/COS((3.14*Raw!P876/180)-(3.14*Raw!B876/180)))/3.14,E875)</f>
        <v>0</v>
      </c>
      <c r="F876">
        <f>IF(AND(Raw!O876="OK",Raw!Q876="OK"),180*ATAN(SIN((3.14*Raw!N876/180)-(3.14*Raw!P876/180))/COS((3.14*Raw!N876/180)-(3.14*Raw!P876/180)))/3.14,F875)</f>
        <v>0</v>
      </c>
      <c r="G876">
        <f>IF(AND(Raw!M876="OK",Raw!E876="OK"),180*ATAN(SIN((3.14*Raw!L876/180)-(3.14*Raw!D876/180))/COS((3.14*Raw!L876/180)-(3.14*Raw!D876/180)))/3.14,G875)</f>
        <v>27.439999999999991</v>
      </c>
      <c r="H876">
        <f>IF(AND(Raw!I876="OK",Raw!E876="OK"),180*ATAN(SIN((3.14*Raw!H876/180)-(3.14*Raw!D876/180))/COS((3.14*Raw!H876/180)-(3.14*Raw!D876/180)))/3.14,H875)</f>
        <v>16.520000000000007</v>
      </c>
      <c r="I876">
        <f>IF(AND(Raw!W876="OK",Raw!Y876="OK"),180*ATAN(SIN((3.14*Raw!V876/180)-(3.14*Raw!X876/180))/COS((3.14*Raw!V876/180)-(3.14*Raw!X876/180)))/3.14,I875)</f>
        <v>12.179999999999996</v>
      </c>
      <c r="J876">
        <f>IF(AND(Raw!U876="OK",Raw!C876="OK"),180*ATAN(SIN((3.14*Raw!T876/180)-(3.14*Raw!B876/180))/COS((3.14*Raw!T876/180)-(3.14*Raw!B876/180)))/3.14,J875)</f>
        <v>2.1800000000000002</v>
      </c>
      <c r="K876">
        <f>IF(AND(Raw!M876="OK",Raw!AA876="OK"),180*ATAN(SIN((3.14*Raw!L876/180)-(3.14*Raw!Z876/180))/COS((3.14*Raw!L876/180)-(3.14*Raw!Z876/180)))/3.14,K875)</f>
        <v>17.009999999999994</v>
      </c>
      <c r="L876">
        <f>IF(AND(Raw!I876="OK",Raw!AA876="OK"),180*ATAN(SIN((3.14*Raw!H876/180)-(3.14*Raw!Z876/180))/COS((3.14*Raw!H876/180)-(3.14*Raw!Z876/180)))/3.14,L875)</f>
        <v>6.0900000000000052</v>
      </c>
      <c r="M876">
        <f>IF(AND(Raw!I876="OK",Raw!G876="OK"),180*ATAN(SIN((3.14*Raw!H876/180)-(3.14*Raw!F876/180))/COS((3.14*Raw!H876/180)-(3.14*Raw!F876/180)))/3.14,M875)</f>
        <v>0</v>
      </c>
      <c r="N876">
        <f>IF(AND(Raw!O876="OK",Raw!S876="OK"),180*ATAN(SIN((3.14*Raw!N876/180)-(3.14*Raw!R876/180))/COS((3.14*Raw!N876/180)-(3.14*Raw!R876/180)))/3.14,N875)</f>
        <v>1.9900000000000027</v>
      </c>
      <c r="O876">
        <f>IF(AND(Raw!M876="OK",Raw!K876="OK"),180*ATAN(SIN((3.14*Raw!L876/180)-(3.14*Raw!J876/180))/COS((3.14*Raw!L876/180)-(3.14*Raw!J876/180)))/3.14,O875)</f>
        <v>1.0099999999999851</v>
      </c>
      <c r="P876">
        <f>IF(AND(Raw!M876="OK",Raw!I876="OK"),180*ATAN(SIN((3.14*Raw!L876/180)-(3.14*Raw!H876/180))/COS((3.14*Raw!L876/180)-(3.14*Raw!H876/180)))/3.14,P875)</f>
        <v>10.919999999999991</v>
      </c>
    </row>
    <row r="877" spans="1:16" x14ac:dyDescent="0.25">
      <c r="A877" s="1" t="str">
        <f>Raw!A877</f>
        <v>26-07-2020 14:35:00</v>
      </c>
      <c r="B877">
        <f>IF(AND(Raw!K877="OK",Raw!C877="OK"),180*ATAN(SIN((3.14*Raw!J877/180)-(3.14*Raw!B877/180))/COS((3.14*Raw!J877/180)-(3.14*Raw!B877/180)))/3.14,B876)</f>
        <v>32.860000000000007</v>
      </c>
      <c r="C877">
        <f>IF(AND(Raw!O877="OK",Raw!C877="OK"),180*ATAN(SIN((3.14*Raw!N877/180)-(3.14*Raw!B877/180))/COS((3.14*Raw!N877/180)-(3.14*Raw!B877/180)))/3.14,C876)</f>
        <v>25.079999999999977</v>
      </c>
      <c r="D877">
        <f>IF(AND(Raw!K877="OK",Raw!O877="OK"),180*ATAN(SIN((3.14*Raw!J877/180)-(3.14*Raw!N877/180))/COS((3.14*Raw!J877/180)-(3.14*Raw!N877/180)))/3.14,D876)</f>
        <v>7.7800000000000278</v>
      </c>
      <c r="E877">
        <f>IF(AND(Raw!Q877="OK",Raw!C877="OK"),180*ATAN(SIN((3.14*Raw!P877/180)-(3.14*Raw!B877/180))/COS((3.14*Raw!P877/180)-(3.14*Raw!B877/180)))/3.14,E876)</f>
        <v>0</v>
      </c>
      <c r="F877">
        <f>IF(AND(Raw!O877="OK",Raw!Q877="OK"),180*ATAN(SIN((3.14*Raw!N877/180)-(3.14*Raw!P877/180))/COS((3.14*Raw!N877/180)-(3.14*Raw!P877/180)))/3.14,F876)</f>
        <v>0</v>
      </c>
      <c r="G877">
        <f>IF(AND(Raw!M877="OK",Raw!E877="OK"),180*ATAN(SIN((3.14*Raw!L877/180)-(3.14*Raw!D877/180))/COS((3.14*Raw!L877/180)-(3.14*Raw!D877/180)))/3.14,G876)</f>
        <v>27.610000000000024</v>
      </c>
      <c r="H877">
        <f>IF(AND(Raw!I877="OK",Raw!E877="OK"),180*ATAN(SIN((3.14*Raw!H877/180)-(3.14*Raw!D877/180))/COS((3.14*Raw!H877/180)-(3.14*Raw!D877/180)))/3.14,H876)</f>
        <v>16.649999999999991</v>
      </c>
      <c r="I877">
        <f>IF(AND(Raw!W877="OK",Raw!Y877="OK"),180*ATAN(SIN((3.14*Raw!V877/180)-(3.14*Raw!X877/180))/COS((3.14*Raw!V877/180)-(3.14*Raw!X877/180)))/3.14,I876)</f>
        <v>12.099999999999994</v>
      </c>
      <c r="J877">
        <f>IF(AND(Raw!U877="OK",Raw!C877="OK"),180*ATAN(SIN((3.14*Raw!T877/180)-(3.14*Raw!B877/180))/COS((3.14*Raw!T877/180)-(3.14*Raw!B877/180)))/3.14,J876)</f>
        <v>2.2099999999999675</v>
      </c>
      <c r="K877">
        <f>IF(AND(Raw!M877="OK",Raw!AA877="OK"),180*ATAN(SIN((3.14*Raw!L877/180)-(3.14*Raw!Z877/180))/COS((3.14*Raw!L877/180)-(3.14*Raw!Z877/180)))/3.14,K876)</f>
        <v>17.069999999999997</v>
      </c>
      <c r="L877">
        <f>IF(AND(Raw!I877="OK",Raw!AA877="OK"),180*ATAN(SIN((3.14*Raw!H877/180)-(3.14*Raw!Z877/180))/COS((3.14*Raw!H877/180)-(3.14*Raw!Z877/180)))/3.14,L876)</f>
        <v>6.1099999999999586</v>
      </c>
      <c r="M877">
        <f>IF(AND(Raw!I877="OK",Raw!G877="OK"),180*ATAN(SIN((3.14*Raw!H877/180)-(3.14*Raw!F877/180))/COS((3.14*Raw!H877/180)-(3.14*Raw!F877/180)))/3.14,M876)</f>
        <v>0</v>
      </c>
      <c r="N877">
        <f>IF(AND(Raw!O877="OK",Raw!S877="OK"),180*ATAN(SIN((3.14*Raw!N877/180)-(3.14*Raw!R877/180))/COS((3.14*Raw!N877/180)-(3.14*Raw!R877/180)))/3.14,N876)</f>
        <v>2.0099999999999811</v>
      </c>
      <c r="O877">
        <f>IF(AND(Raw!M877="OK",Raw!K877="OK"),180*ATAN(SIN((3.14*Raw!L877/180)-(3.14*Raw!J877/180))/COS((3.14*Raw!L877/180)-(3.14*Raw!J877/180)))/3.14,O876)</f>
        <v>1.0199999999999869</v>
      </c>
      <c r="P877">
        <f>IF(AND(Raw!M877="OK",Raw!I877="OK"),180*ATAN(SIN((3.14*Raw!L877/180)-(3.14*Raw!H877/180))/COS((3.14*Raw!L877/180)-(3.14*Raw!H877/180)))/3.14,P876)</f>
        <v>10.960000000000036</v>
      </c>
    </row>
    <row r="878" spans="1:16" x14ac:dyDescent="0.25">
      <c r="A878" s="1" t="str">
        <f>Raw!A878</f>
        <v>26-07-2020 14:36:00</v>
      </c>
      <c r="B878">
        <f>IF(AND(Raw!K878="OK",Raw!C878="OK"),180*ATAN(SIN((3.14*Raw!J878/180)-(3.14*Raw!B878/180))/COS((3.14*Raw!J878/180)-(3.14*Raw!B878/180)))/3.14,B877)</f>
        <v>32.549999999999997</v>
      </c>
      <c r="C878">
        <f>IF(AND(Raw!O878="OK",Raw!C878="OK"),180*ATAN(SIN((3.14*Raw!N878/180)-(3.14*Raw!B878/180))/COS((3.14*Raw!N878/180)-(3.14*Raw!B878/180)))/3.14,C877)</f>
        <v>24.779999999999983</v>
      </c>
      <c r="D878">
        <f>IF(AND(Raw!K878="OK",Raw!O878="OK"),180*ATAN(SIN((3.14*Raw!J878/180)-(3.14*Raw!N878/180))/COS((3.14*Raw!J878/180)-(3.14*Raw!N878/180)))/3.14,D877)</f>
        <v>7.7700000000000129</v>
      </c>
      <c r="E878">
        <f>IF(AND(Raw!Q878="OK",Raw!C878="OK"),180*ATAN(SIN((3.14*Raw!P878/180)-(3.14*Raw!B878/180))/COS((3.14*Raw!P878/180)-(3.14*Raw!B878/180)))/3.14,E877)</f>
        <v>0</v>
      </c>
      <c r="F878">
        <f>IF(AND(Raw!O878="OK",Raw!Q878="OK"),180*ATAN(SIN((3.14*Raw!N878/180)-(3.14*Raw!P878/180))/COS((3.14*Raw!N878/180)-(3.14*Raw!P878/180)))/3.14,F877)</f>
        <v>0</v>
      </c>
      <c r="G878">
        <f>IF(AND(Raw!M878="OK",Raw!E878="OK"),180*ATAN(SIN((3.14*Raw!L878/180)-(3.14*Raw!D878/180))/COS((3.14*Raw!L878/180)-(3.14*Raw!D878/180)))/3.14,G877)</f>
        <v>27.369999999999976</v>
      </c>
      <c r="H878">
        <f>IF(AND(Raw!I878="OK",Raw!E878="OK"),180*ATAN(SIN((3.14*Raw!H878/180)-(3.14*Raw!D878/180))/COS((3.14*Raw!H878/180)-(3.14*Raw!D878/180)))/3.14,H877)</f>
        <v>16.459999999999994</v>
      </c>
      <c r="I878">
        <f>IF(AND(Raw!W878="OK",Raw!Y878="OK"),180*ATAN(SIN((3.14*Raw!V878/180)-(3.14*Raw!X878/180))/COS((3.14*Raw!V878/180)-(3.14*Raw!X878/180)))/3.14,I877)</f>
        <v>12.009999999999989</v>
      </c>
      <c r="J878">
        <f>IF(AND(Raw!U878="OK",Raw!C878="OK"),180*ATAN(SIN((3.14*Raw!T878/180)-(3.14*Raw!B878/180))/COS((3.14*Raw!T878/180)-(3.14*Raw!B878/180)))/3.14,J877)</f>
        <v>2.2100000000000057</v>
      </c>
      <c r="K878">
        <f>IF(AND(Raw!M878="OK",Raw!AA878="OK"),180*ATAN(SIN((3.14*Raw!L878/180)-(3.14*Raw!Z878/180))/COS((3.14*Raw!L878/180)-(3.14*Raw!Z878/180)))/3.14,K877)</f>
        <v>17.099999999999984</v>
      </c>
      <c r="L878">
        <f>IF(AND(Raw!I878="OK",Raw!AA878="OK"),180*ATAN(SIN((3.14*Raw!H878/180)-(3.14*Raw!Z878/180))/COS((3.14*Raw!H878/180)-(3.14*Raw!Z878/180)))/3.14,L877)</f>
        <v>6.190000000000011</v>
      </c>
      <c r="M878">
        <f>IF(AND(Raw!I878="OK",Raw!G878="OK"),180*ATAN(SIN((3.14*Raw!H878/180)-(3.14*Raw!F878/180))/COS((3.14*Raw!H878/180)-(3.14*Raw!F878/180)))/3.14,M877)</f>
        <v>0</v>
      </c>
      <c r="N878">
        <f>IF(AND(Raw!O878="OK",Raw!S878="OK"),180*ATAN(SIN((3.14*Raw!N878/180)-(3.14*Raw!R878/180))/COS((3.14*Raw!N878/180)-(3.14*Raw!R878/180)))/3.14,N877)</f>
        <v>1.959999999999984</v>
      </c>
      <c r="O878">
        <f>IF(AND(Raw!M878="OK",Raw!K878="OK"),180*ATAN(SIN((3.14*Raw!L878/180)-(3.14*Raw!J878/180))/COS((3.14*Raw!L878/180)-(3.14*Raw!J878/180)))/3.14,O877)</f>
        <v>1.0299999999999889</v>
      </c>
      <c r="P878">
        <f>IF(AND(Raw!M878="OK",Raw!I878="OK"),180*ATAN(SIN((3.14*Raw!L878/180)-(3.14*Raw!H878/180))/COS((3.14*Raw!L878/180)-(3.14*Raw!H878/180)))/3.14,P877)</f>
        <v>10.909999999999979</v>
      </c>
    </row>
    <row r="879" spans="1:16" x14ac:dyDescent="0.25">
      <c r="A879" s="1" t="str">
        <f>Raw!A879</f>
        <v>26-07-2020 14:37:00</v>
      </c>
      <c r="B879">
        <f>IF(AND(Raw!K879="OK",Raw!C879="OK"),180*ATAN(SIN((3.14*Raw!J879/180)-(3.14*Raw!B879/180))/COS((3.14*Raw!J879/180)-(3.14*Raw!B879/180)))/3.14,B878)</f>
        <v>32.660000000000004</v>
      </c>
      <c r="C879">
        <f>IF(AND(Raw!O879="OK",Raw!C879="OK"),180*ATAN(SIN((3.14*Raw!N879/180)-(3.14*Raw!B879/180))/COS((3.14*Raw!N879/180)-(3.14*Raw!B879/180)))/3.14,C878)</f>
        <v>24.900000000000006</v>
      </c>
      <c r="D879">
        <f>IF(AND(Raw!K879="OK",Raw!O879="OK"),180*ATAN(SIN((3.14*Raw!J879/180)-(3.14*Raw!N879/180))/COS((3.14*Raw!J879/180)-(3.14*Raw!N879/180)))/3.14,D878)</f>
        <v>7.7599999999999989</v>
      </c>
      <c r="E879">
        <f>IF(AND(Raw!Q879="OK",Raw!C879="OK"),180*ATAN(SIN((3.14*Raw!P879/180)-(3.14*Raw!B879/180))/COS((3.14*Raw!P879/180)-(3.14*Raw!B879/180)))/3.14,E878)</f>
        <v>0</v>
      </c>
      <c r="F879">
        <f>IF(AND(Raw!O879="OK",Raw!Q879="OK"),180*ATAN(SIN((3.14*Raw!N879/180)-(3.14*Raw!P879/180))/COS((3.14*Raw!N879/180)-(3.14*Raw!P879/180)))/3.14,F878)</f>
        <v>0</v>
      </c>
      <c r="G879">
        <f>IF(AND(Raw!M879="OK",Raw!E879="OK"),180*ATAN(SIN((3.14*Raw!L879/180)-(3.14*Raw!D879/180))/COS((3.14*Raw!L879/180)-(3.14*Raw!D879/180)))/3.14,G878)</f>
        <v>27.44</v>
      </c>
      <c r="H879">
        <f>IF(AND(Raw!I879="OK",Raw!E879="OK"),180*ATAN(SIN((3.14*Raw!H879/180)-(3.14*Raw!D879/180))/COS((3.14*Raw!H879/180)-(3.14*Raw!D879/180)))/3.14,H878)</f>
        <v>16.510000000000005</v>
      </c>
      <c r="I879">
        <f>IF(AND(Raw!W879="OK",Raw!Y879="OK"),180*ATAN(SIN((3.14*Raw!V879/180)-(3.14*Raw!X879/180))/COS((3.14*Raw!V879/180)-(3.14*Raw!X879/180)))/3.14,I878)</f>
        <v>11.949999999999996</v>
      </c>
      <c r="J879">
        <f>IF(AND(Raw!U879="OK",Raw!C879="OK"),180*ATAN(SIN((3.14*Raw!T879/180)-(3.14*Raw!B879/180))/COS((3.14*Raw!T879/180)-(3.14*Raw!B879/180)))/3.14,J878)</f>
        <v>2.2300000000000026</v>
      </c>
      <c r="K879">
        <f>IF(AND(Raw!M879="OK",Raw!AA879="OK"),180*ATAN(SIN((3.14*Raw!L879/180)-(3.14*Raw!Z879/180))/COS((3.14*Raw!L879/180)-(3.14*Raw!Z879/180)))/3.14,K878)</f>
        <v>17.079999999999998</v>
      </c>
      <c r="L879">
        <f>IF(AND(Raw!I879="OK",Raw!AA879="OK"),180*ATAN(SIN((3.14*Raw!H879/180)-(3.14*Raw!Z879/180))/COS((3.14*Raw!H879/180)-(3.14*Raw!Z879/180)))/3.14,L878)</f>
        <v>6.1499999999999977</v>
      </c>
      <c r="M879">
        <f>IF(AND(Raw!I879="OK",Raw!G879="OK"),180*ATAN(SIN((3.14*Raw!H879/180)-(3.14*Raw!F879/180))/COS((3.14*Raw!H879/180)-(3.14*Raw!F879/180)))/3.14,M878)</f>
        <v>0</v>
      </c>
      <c r="N879">
        <f>IF(AND(Raw!O879="OK",Raw!S879="OK"),180*ATAN(SIN((3.14*Raw!N879/180)-(3.14*Raw!R879/180))/COS((3.14*Raw!N879/180)-(3.14*Raw!R879/180)))/3.14,N878)</f>
        <v>1.9399999999999997</v>
      </c>
      <c r="O879">
        <f>IF(AND(Raw!M879="OK",Raw!K879="OK"),180*ATAN(SIN((3.14*Raw!L879/180)-(3.14*Raw!J879/180))/COS((3.14*Raw!L879/180)-(3.14*Raw!J879/180)))/3.14,O878)</f>
        <v>1.0499999999999987</v>
      </c>
      <c r="P879">
        <f>IF(AND(Raw!M879="OK",Raw!I879="OK"),180*ATAN(SIN((3.14*Raw!L879/180)-(3.14*Raw!H879/180))/COS((3.14*Raw!L879/180)-(3.14*Raw!H879/180)))/3.14,P878)</f>
        <v>10.929999999999998</v>
      </c>
    </row>
    <row r="880" spans="1:16" x14ac:dyDescent="0.25">
      <c r="A880" s="1" t="str">
        <f>Raw!A880</f>
        <v>26-07-2020 14:38:00</v>
      </c>
      <c r="B880">
        <f>IF(AND(Raw!K880="OK",Raw!C880="OK"),180*ATAN(SIN((3.14*Raw!J880/180)-(3.14*Raw!B880/180))/COS((3.14*Raw!J880/180)-(3.14*Raw!B880/180)))/3.14,B879)</f>
        <v>32.380000000000003</v>
      </c>
      <c r="C880">
        <f>IF(AND(Raw!O880="OK",Raw!C880="OK"),180*ATAN(SIN((3.14*Raw!N880/180)-(3.14*Raw!B880/180))/COS((3.14*Raw!N880/180)-(3.14*Raw!B880/180)))/3.14,C879)</f>
        <v>24.64</v>
      </c>
      <c r="D880">
        <f>IF(AND(Raw!K880="OK",Raw!O880="OK"),180*ATAN(SIN((3.14*Raw!J880/180)-(3.14*Raw!N880/180))/COS((3.14*Raw!J880/180)-(3.14*Raw!N880/180)))/3.14,D879)</f>
        <v>7.7399999999999993</v>
      </c>
      <c r="E880">
        <f>IF(AND(Raw!Q880="OK",Raw!C880="OK"),180*ATAN(SIN((3.14*Raw!P880/180)-(3.14*Raw!B880/180))/COS((3.14*Raw!P880/180)-(3.14*Raw!B880/180)))/3.14,E879)</f>
        <v>0</v>
      </c>
      <c r="F880">
        <f>IF(AND(Raw!O880="OK",Raw!Q880="OK"),180*ATAN(SIN((3.14*Raw!N880/180)-(3.14*Raw!P880/180))/COS((3.14*Raw!N880/180)-(3.14*Raw!P880/180)))/3.14,F879)</f>
        <v>0</v>
      </c>
      <c r="G880">
        <f>IF(AND(Raw!M880="OK",Raw!E880="OK"),180*ATAN(SIN((3.14*Raw!L880/180)-(3.14*Raw!D880/180))/COS((3.14*Raw!L880/180)-(3.14*Raw!D880/180)))/3.14,G879)</f>
        <v>27.370000000000005</v>
      </c>
      <c r="H880">
        <f>IF(AND(Raw!I880="OK",Raw!E880="OK"),180*ATAN(SIN((3.14*Raw!H880/180)-(3.14*Raw!D880/180))/COS((3.14*Raw!H880/180)-(3.14*Raw!D880/180)))/3.14,H879)</f>
        <v>16.490000000000009</v>
      </c>
      <c r="I880">
        <f>IF(AND(Raw!W880="OK",Raw!Y880="OK"),180*ATAN(SIN((3.14*Raw!V880/180)-(3.14*Raw!X880/180))/COS((3.14*Raw!V880/180)-(3.14*Raw!X880/180)))/3.14,I879)</f>
        <v>11.980000000000002</v>
      </c>
      <c r="J880">
        <f>IF(AND(Raw!U880="OK",Raw!C880="OK"),180*ATAN(SIN((3.14*Raw!T880/180)-(3.14*Raw!B880/180))/COS((3.14*Raw!T880/180)-(3.14*Raw!B880/180)))/3.14,J879)</f>
        <v>2.1400000000000019</v>
      </c>
      <c r="K880">
        <f>IF(AND(Raw!M880="OK",Raw!AA880="OK"),180*ATAN(SIN((3.14*Raw!L880/180)-(3.14*Raw!Z880/180))/COS((3.14*Raw!L880/180)-(3.14*Raw!Z880/180)))/3.14,K879)</f>
        <v>17.100000000000001</v>
      </c>
      <c r="L880">
        <f>IF(AND(Raw!I880="OK",Raw!AA880="OK"),180*ATAN(SIN((3.14*Raw!H880/180)-(3.14*Raw!Z880/180))/COS((3.14*Raw!H880/180)-(3.14*Raw!Z880/180)))/3.14,L879)</f>
        <v>6.2200000000000015</v>
      </c>
      <c r="M880">
        <f>IF(AND(Raw!I880="OK",Raw!G880="OK"),180*ATAN(SIN((3.14*Raw!H880/180)-(3.14*Raw!F880/180))/COS((3.14*Raw!H880/180)-(3.14*Raw!F880/180)))/3.14,M879)</f>
        <v>0</v>
      </c>
      <c r="N880">
        <f>IF(AND(Raw!O880="OK",Raw!S880="OK"),180*ATAN(SIN((3.14*Raw!N880/180)-(3.14*Raw!R880/180))/COS((3.14*Raw!N880/180)-(3.14*Raw!R880/180)))/3.14,N879)</f>
        <v>1.8500000000000008</v>
      </c>
      <c r="O880">
        <f>IF(AND(Raw!M880="OK",Raw!K880="OK"),180*ATAN(SIN((3.14*Raw!L880/180)-(3.14*Raw!J880/180))/COS((3.14*Raw!L880/180)-(3.14*Raw!J880/180)))/3.14,O879)</f>
        <v>1.0099999999999993</v>
      </c>
      <c r="P880">
        <f>IF(AND(Raw!M880="OK",Raw!I880="OK"),180*ATAN(SIN((3.14*Raw!L880/180)-(3.14*Raw!H880/180))/COS((3.14*Raw!L880/180)-(3.14*Raw!H880/180)))/3.14,P879)</f>
        <v>10.88</v>
      </c>
    </row>
    <row r="881" spans="1:16" x14ac:dyDescent="0.25">
      <c r="A881" s="1" t="str">
        <f>Raw!A881</f>
        <v>26-07-2020 14:39:00</v>
      </c>
      <c r="B881">
        <f>IF(AND(Raw!K881="OK",Raw!C881="OK"),180*ATAN(SIN((3.14*Raw!J881/180)-(3.14*Raw!B881/180))/COS((3.14*Raw!J881/180)-(3.14*Raw!B881/180)))/3.14,B880)</f>
        <v>32.450000000000003</v>
      </c>
      <c r="C881">
        <f>IF(AND(Raw!O881="OK",Raw!C881="OK"),180*ATAN(SIN((3.14*Raw!N881/180)-(3.14*Raw!B881/180))/COS((3.14*Raw!N881/180)-(3.14*Raw!B881/180)))/3.14,C880)</f>
        <v>24.700000000000006</v>
      </c>
      <c r="D881">
        <f>IF(AND(Raw!K881="OK",Raw!O881="OK"),180*ATAN(SIN((3.14*Raw!J881/180)-(3.14*Raw!N881/180))/COS((3.14*Raw!J881/180)-(3.14*Raw!N881/180)))/3.14,D880)</f>
        <v>7.7499999999999956</v>
      </c>
      <c r="E881">
        <f>IF(AND(Raw!Q881="OK",Raw!C881="OK"),180*ATAN(SIN((3.14*Raw!P881/180)-(3.14*Raw!B881/180))/COS((3.14*Raw!P881/180)-(3.14*Raw!B881/180)))/3.14,E880)</f>
        <v>0</v>
      </c>
      <c r="F881">
        <f>IF(AND(Raw!O881="OK",Raw!Q881="OK"),180*ATAN(SIN((3.14*Raw!N881/180)-(3.14*Raw!P881/180))/COS((3.14*Raw!N881/180)-(3.14*Raw!P881/180)))/3.14,F880)</f>
        <v>0</v>
      </c>
      <c r="G881">
        <f>IF(AND(Raw!M881="OK",Raw!E881="OK"),180*ATAN(SIN((3.14*Raw!L881/180)-(3.14*Raw!D881/180))/COS((3.14*Raw!L881/180)-(3.14*Raw!D881/180)))/3.14,G880)</f>
        <v>27.450000000000003</v>
      </c>
      <c r="H881">
        <f>IF(AND(Raw!I881="OK",Raw!E881="OK"),180*ATAN(SIN((3.14*Raw!H881/180)-(3.14*Raw!D881/180))/COS((3.14*Raw!H881/180)-(3.14*Raw!D881/180)))/3.14,H880)</f>
        <v>16.520000000000017</v>
      </c>
      <c r="I881">
        <f>IF(AND(Raw!W881="OK",Raw!Y881="OK"),180*ATAN(SIN((3.14*Raw!V881/180)-(3.14*Raw!X881/180))/COS((3.14*Raw!V881/180)-(3.14*Raw!X881/180)))/3.14,I880)</f>
        <v>12.070000000000002</v>
      </c>
      <c r="J881">
        <f>IF(AND(Raw!U881="OK",Raw!C881="OK"),180*ATAN(SIN((3.14*Raw!T881/180)-(3.14*Raw!B881/180))/COS((3.14*Raw!T881/180)-(3.14*Raw!B881/180)))/3.14,J880)</f>
        <v>2.1699999999999857</v>
      </c>
      <c r="K881">
        <f>IF(AND(Raw!M881="OK",Raw!AA881="OK"),180*ATAN(SIN((3.14*Raw!L881/180)-(3.14*Raw!Z881/180))/COS((3.14*Raw!L881/180)-(3.14*Raw!Z881/180)))/3.14,K880)</f>
        <v>17.139999999999993</v>
      </c>
      <c r="L881">
        <f>IF(AND(Raw!I881="OK",Raw!AA881="OK"),180*ATAN(SIN((3.14*Raw!H881/180)-(3.14*Raw!Z881/180))/COS((3.14*Raw!H881/180)-(3.14*Raw!Z881/180)))/3.14,L880)</f>
        <v>6.2100000000000151</v>
      </c>
      <c r="M881">
        <f>IF(AND(Raw!I881="OK",Raw!G881="OK"),180*ATAN(SIN((3.14*Raw!H881/180)-(3.14*Raw!F881/180))/COS((3.14*Raw!H881/180)-(3.14*Raw!F881/180)))/3.14,M880)</f>
        <v>0</v>
      </c>
      <c r="N881">
        <f>IF(AND(Raw!O881="OK",Raw!S881="OK"),180*ATAN(SIN((3.14*Raw!N881/180)-(3.14*Raw!R881/180))/COS((3.14*Raw!N881/180)-(3.14*Raw!R881/180)))/3.14,N880)</f>
        <v>1.8799999999999948</v>
      </c>
      <c r="O881">
        <f>IF(AND(Raw!M881="OK",Raw!K881="OK"),180*ATAN(SIN((3.14*Raw!L881/180)-(3.14*Raw!J881/180))/COS((3.14*Raw!L881/180)-(3.14*Raw!J881/180)))/3.14,O880)</f>
        <v>0.98999999999998112</v>
      </c>
      <c r="P881">
        <f>IF(AND(Raw!M881="OK",Raw!I881="OK"),180*ATAN(SIN((3.14*Raw!L881/180)-(3.14*Raw!H881/180))/COS((3.14*Raw!L881/180)-(3.14*Raw!H881/180)))/3.14,P880)</f>
        <v>10.929999999999982</v>
      </c>
    </row>
    <row r="882" spans="1:16" x14ac:dyDescent="0.25">
      <c r="A882" s="1" t="str">
        <f>Raw!A882</f>
        <v>26-07-2020 14:40:00</v>
      </c>
      <c r="B882">
        <f>IF(AND(Raw!K882="OK",Raw!C882="OK"),180*ATAN(SIN((3.14*Raw!J882/180)-(3.14*Raw!B882/180))/COS((3.14*Raw!J882/180)-(3.14*Raw!B882/180)))/3.14,B881)</f>
        <v>32.770000000000003</v>
      </c>
      <c r="C882">
        <f>IF(AND(Raw!O882="OK",Raw!C882="OK"),180*ATAN(SIN((3.14*Raw!N882/180)-(3.14*Raw!B882/180))/COS((3.14*Raw!N882/180)-(3.14*Raw!B882/180)))/3.14,C881)</f>
        <v>25.01</v>
      </c>
      <c r="D882">
        <f>IF(AND(Raw!K882="OK",Raw!O882="OK"),180*ATAN(SIN((3.14*Raw!J882/180)-(3.14*Raw!N882/180))/COS((3.14*Raw!J882/180)-(3.14*Raw!N882/180)))/3.14,D881)</f>
        <v>7.7600000000000016</v>
      </c>
      <c r="E882">
        <f>IF(AND(Raw!Q882="OK",Raw!C882="OK"),180*ATAN(SIN((3.14*Raw!P882/180)-(3.14*Raw!B882/180))/COS((3.14*Raw!P882/180)-(3.14*Raw!B882/180)))/3.14,E881)</f>
        <v>0</v>
      </c>
      <c r="F882">
        <f>IF(AND(Raw!O882="OK",Raw!Q882="OK"),180*ATAN(SIN((3.14*Raw!N882/180)-(3.14*Raw!P882/180))/COS((3.14*Raw!N882/180)-(3.14*Raw!P882/180)))/3.14,F881)</f>
        <v>0</v>
      </c>
      <c r="G882">
        <f>IF(AND(Raw!M882="OK",Raw!E882="OK"),180*ATAN(SIN((3.14*Raw!L882/180)-(3.14*Raw!D882/180))/COS((3.14*Raw!L882/180)-(3.14*Raw!D882/180)))/3.14,G881)</f>
        <v>27.540000000000003</v>
      </c>
      <c r="H882">
        <f>IF(AND(Raw!I882="OK",Raw!E882="OK"),180*ATAN(SIN((3.14*Raw!H882/180)-(3.14*Raw!D882/180))/COS((3.14*Raw!H882/180)-(3.14*Raw!D882/180)))/3.14,H881)</f>
        <v>16.579999999999995</v>
      </c>
      <c r="I882">
        <f>IF(AND(Raw!W882="OK",Raw!Y882="OK"),180*ATAN(SIN((3.14*Raw!V882/180)-(3.14*Raw!X882/180))/COS((3.14*Raw!V882/180)-(3.14*Raw!X882/180)))/3.14,I881)</f>
        <v>12.119999999999997</v>
      </c>
      <c r="J882">
        <f>IF(AND(Raw!U882="OK",Raw!C882="OK"),180*ATAN(SIN((3.14*Raw!T882/180)-(3.14*Raw!B882/180))/COS((3.14*Raw!T882/180)-(3.14*Raw!B882/180)))/3.14,J881)</f>
        <v>2.2400000000000002</v>
      </c>
      <c r="K882">
        <f>IF(AND(Raw!M882="OK",Raw!AA882="OK"),180*ATAN(SIN((3.14*Raw!L882/180)-(3.14*Raw!Z882/180))/COS((3.14*Raw!L882/180)-(3.14*Raw!Z882/180)))/3.14,K881)</f>
        <v>17.160000000000004</v>
      </c>
      <c r="L882">
        <f>IF(AND(Raw!I882="OK",Raw!AA882="OK"),180*ATAN(SIN((3.14*Raw!H882/180)-(3.14*Raw!Z882/180))/COS((3.14*Raw!H882/180)-(3.14*Raw!Z882/180)))/3.14,L881)</f>
        <v>6.2</v>
      </c>
      <c r="M882">
        <f>IF(AND(Raw!I882="OK",Raw!G882="OK"),180*ATAN(SIN((3.14*Raw!H882/180)-(3.14*Raw!F882/180))/COS((3.14*Raw!H882/180)-(3.14*Raw!F882/180)))/3.14,M881)</f>
        <v>0</v>
      </c>
      <c r="N882">
        <f>IF(AND(Raw!O882="OK",Raw!S882="OK"),180*ATAN(SIN((3.14*Raw!N882/180)-(3.14*Raw!R882/180))/COS((3.14*Raw!N882/180)-(3.14*Raw!R882/180)))/3.14,N881)</f>
        <v>2.0599999999999987</v>
      </c>
      <c r="O882">
        <f>IF(AND(Raw!M882="OK",Raw!K882="OK"),180*ATAN(SIN((3.14*Raw!L882/180)-(3.14*Raw!J882/180))/COS((3.14*Raw!L882/180)-(3.14*Raw!J882/180)))/3.14,O881)</f>
        <v>1.0400000000000036</v>
      </c>
      <c r="P882">
        <f>IF(AND(Raw!M882="OK",Raw!I882="OK"),180*ATAN(SIN((3.14*Raw!L882/180)-(3.14*Raw!H882/180))/COS((3.14*Raw!L882/180)-(3.14*Raw!H882/180)))/3.14,P881)</f>
        <v>10.960000000000003</v>
      </c>
    </row>
    <row r="883" spans="1:16" x14ac:dyDescent="0.25">
      <c r="A883" s="1" t="str">
        <f>Raw!A883</f>
        <v>26-07-2020 14:41:00</v>
      </c>
      <c r="B883">
        <f>IF(AND(Raw!K883="OK",Raw!C883="OK"),180*ATAN(SIN((3.14*Raw!J883/180)-(3.14*Raw!B883/180))/COS((3.14*Raw!J883/180)-(3.14*Raw!B883/180)))/3.14,B882)</f>
        <v>32.699999999999996</v>
      </c>
      <c r="C883">
        <f>IF(AND(Raw!O883="OK",Raw!C883="OK"),180*ATAN(SIN((3.14*Raw!N883/180)-(3.14*Raw!B883/180))/COS((3.14*Raw!N883/180)-(3.14*Raw!B883/180)))/3.14,C882)</f>
        <v>24.929999999999996</v>
      </c>
      <c r="D883">
        <f>IF(AND(Raw!K883="OK",Raw!O883="OK"),180*ATAN(SIN((3.14*Raw!J883/180)-(3.14*Raw!N883/180))/COS((3.14*Raw!J883/180)-(3.14*Raw!N883/180)))/3.14,D882)</f>
        <v>7.7700000000000022</v>
      </c>
      <c r="E883">
        <f>IF(AND(Raw!Q883="OK",Raw!C883="OK"),180*ATAN(SIN((3.14*Raw!P883/180)-(3.14*Raw!B883/180))/COS((3.14*Raw!P883/180)-(3.14*Raw!B883/180)))/3.14,E882)</f>
        <v>0</v>
      </c>
      <c r="F883">
        <f>IF(AND(Raw!O883="OK",Raw!Q883="OK"),180*ATAN(SIN((3.14*Raw!N883/180)-(3.14*Raw!P883/180))/COS((3.14*Raw!N883/180)-(3.14*Raw!P883/180)))/3.14,F882)</f>
        <v>0</v>
      </c>
      <c r="G883">
        <f>IF(AND(Raw!M883="OK",Raw!E883="OK"),180*ATAN(SIN((3.14*Raw!L883/180)-(3.14*Raw!D883/180))/COS((3.14*Raw!L883/180)-(3.14*Raw!D883/180)))/3.14,G882)</f>
        <v>27.659999999999997</v>
      </c>
      <c r="H883">
        <f>IF(AND(Raw!I883="OK",Raw!E883="OK"),180*ATAN(SIN((3.14*Raw!H883/180)-(3.14*Raw!D883/180))/COS((3.14*Raw!H883/180)-(3.14*Raw!D883/180)))/3.14,H882)</f>
        <v>16.710000000000004</v>
      </c>
      <c r="I883">
        <f>IF(AND(Raw!W883="OK",Raw!Y883="OK"),180*ATAN(SIN((3.14*Raw!V883/180)-(3.14*Raw!X883/180))/COS((3.14*Raw!V883/180)-(3.14*Raw!X883/180)))/3.14,I882)</f>
        <v>12.149999999999999</v>
      </c>
      <c r="J883">
        <f>IF(AND(Raw!U883="OK",Raw!C883="OK"),180*ATAN(SIN((3.14*Raw!T883/180)-(3.14*Raw!B883/180))/COS((3.14*Raw!T883/180)-(3.14*Raw!B883/180)))/3.14,J882)</f>
        <v>2.1700000000000048</v>
      </c>
      <c r="K883">
        <f>IF(AND(Raw!M883="OK",Raw!AA883="OK"),180*ATAN(SIN((3.14*Raw!L883/180)-(3.14*Raw!Z883/180))/COS((3.14*Raw!L883/180)-(3.14*Raw!Z883/180)))/3.14,K882)</f>
        <v>17.159999999999997</v>
      </c>
      <c r="L883">
        <f>IF(AND(Raw!I883="OK",Raw!AA883="OK"),180*ATAN(SIN((3.14*Raw!H883/180)-(3.14*Raw!Z883/180))/COS((3.14*Raw!H883/180)-(3.14*Raw!Z883/180)))/3.14,L882)</f>
        <v>6.2099999999999991</v>
      </c>
      <c r="M883">
        <f>IF(AND(Raw!I883="OK",Raw!G883="OK"),180*ATAN(SIN((3.14*Raw!H883/180)-(3.14*Raw!F883/180))/COS((3.14*Raw!H883/180)-(3.14*Raw!F883/180)))/3.14,M882)</f>
        <v>0</v>
      </c>
      <c r="N883">
        <f>IF(AND(Raw!O883="OK",Raw!S883="OK"),180*ATAN(SIN((3.14*Raw!N883/180)-(3.14*Raw!R883/180))/COS((3.14*Raw!N883/180)-(3.14*Raw!R883/180)))/3.14,N882)</f>
        <v>2.049999999999998</v>
      </c>
      <c r="O883">
        <f>IF(AND(Raw!M883="OK",Raw!K883="OK"),180*ATAN(SIN((3.14*Raw!L883/180)-(3.14*Raw!J883/180))/COS((3.14*Raw!L883/180)-(3.14*Raw!J883/180)))/3.14,O882)</f>
        <v>1.0099999999999978</v>
      </c>
      <c r="P883">
        <f>IF(AND(Raw!M883="OK",Raw!I883="OK"),180*ATAN(SIN((3.14*Raw!L883/180)-(3.14*Raw!H883/180))/COS((3.14*Raw!L883/180)-(3.14*Raw!H883/180)))/3.14,P882)</f>
        <v>10.950000000000001</v>
      </c>
    </row>
    <row r="884" spans="1:16" x14ac:dyDescent="0.25">
      <c r="A884" s="1" t="str">
        <f>Raw!A884</f>
        <v>26-07-2020 14:42:00</v>
      </c>
      <c r="B884">
        <f>IF(AND(Raw!K884="OK",Raw!C884="OK"),180*ATAN(SIN((3.14*Raw!J884/180)-(3.14*Raw!B884/180))/COS((3.14*Raw!J884/180)-(3.14*Raw!B884/180)))/3.14,B883)</f>
        <v>32.689999999999984</v>
      </c>
      <c r="C884">
        <f>IF(AND(Raw!O884="OK",Raw!C884="OK"),180*ATAN(SIN((3.14*Raw!N884/180)-(3.14*Raw!B884/180))/COS((3.14*Raw!N884/180)-(3.14*Raw!B884/180)))/3.14,C883)</f>
        <v>24.89999999999997</v>
      </c>
      <c r="D884">
        <f>IF(AND(Raw!K884="OK",Raw!O884="OK"),180*ATAN(SIN((3.14*Raw!J884/180)-(3.14*Raw!N884/180))/COS((3.14*Raw!J884/180)-(3.14*Raw!N884/180)))/3.14,D883)</f>
        <v>7.7900000000000151</v>
      </c>
      <c r="E884">
        <f>IF(AND(Raw!Q884="OK",Raw!C884="OK"),180*ATAN(SIN((3.14*Raw!P884/180)-(3.14*Raw!B884/180))/COS((3.14*Raw!P884/180)-(3.14*Raw!B884/180)))/3.14,E883)</f>
        <v>0</v>
      </c>
      <c r="F884">
        <f>IF(AND(Raw!O884="OK",Raw!Q884="OK"),180*ATAN(SIN((3.14*Raw!N884/180)-(3.14*Raw!P884/180))/COS((3.14*Raw!N884/180)-(3.14*Raw!P884/180)))/3.14,F883)</f>
        <v>0</v>
      </c>
      <c r="G884">
        <f>IF(AND(Raw!M884="OK",Raw!E884="OK"),180*ATAN(SIN((3.14*Raw!L884/180)-(3.14*Raw!D884/180))/COS((3.14*Raw!L884/180)-(3.14*Raw!D884/180)))/3.14,G883)</f>
        <v>27.740000000000002</v>
      </c>
      <c r="H884">
        <f>IF(AND(Raw!I884="OK",Raw!E884="OK"),180*ATAN(SIN((3.14*Raw!H884/180)-(3.14*Raw!D884/180))/COS((3.14*Raw!H884/180)-(3.14*Raw!D884/180)))/3.14,H883)</f>
        <v>16.77999999999999</v>
      </c>
      <c r="I884">
        <f>IF(AND(Raw!W884="OK",Raw!Y884="OK"),180*ATAN(SIN((3.14*Raw!V884/180)-(3.14*Raw!X884/180))/COS((3.14*Raw!V884/180)-(3.14*Raw!X884/180)))/3.14,I883)</f>
        <v>12.179999999999986</v>
      </c>
      <c r="J884">
        <f>IF(AND(Raw!U884="OK",Raw!C884="OK"),180*ATAN(SIN((3.14*Raw!T884/180)-(3.14*Raw!B884/180))/COS((3.14*Raw!T884/180)-(3.14*Raw!B884/180)))/3.14,J883)</f>
        <v>2.1299999999999648</v>
      </c>
      <c r="K884">
        <f>IF(AND(Raw!M884="OK",Raw!AA884="OK"),180*ATAN(SIN((3.14*Raw!L884/180)-(3.14*Raw!Z884/180))/COS((3.14*Raw!L884/180)-(3.14*Raw!Z884/180)))/3.14,K883)</f>
        <v>17.150000000000009</v>
      </c>
      <c r="L884">
        <f>IF(AND(Raw!I884="OK",Raw!AA884="OK"),180*ATAN(SIN((3.14*Raw!H884/180)-(3.14*Raw!Z884/180))/COS((3.14*Raw!H884/180)-(3.14*Raw!Z884/180)))/3.14,L883)</f>
        <v>6.1899999999999977</v>
      </c>
      <c r="M884">
        <f>IF(AND(Raw!I884="OK",Raw!G884="OK"),180*ATAN(SIN((3.14*Raw!H884/180)-(3.14*Raw!F884/180))/COS((3.14*Raw!H884/180)-(3.14*Raw!F884/180)))/3.14,M883)</f>
        <v>0</v>
      </c>
      <c r="N884">
        <f>IF(AND(Raw!O884="OK",Raw!S884="OK"),180*ATAN(SIN((3.14*Raw!N884/180)-(3.14*Raw!R884/180))/COS((3.14*Raw!N884/180)-(3.14*Raw!R884/180)))/3.14,N883)</f>
        <v>2.0299999999999976</v>
      </c>
      <c r="O884">
        <f>IF(AND(Raw!M884="OK",Raw!K884="OK"),180*ATAN(SIN((3.14*Raw!L884/180)-(3.14*Raw!J884/180))/COS((3.14*Raw!L884/180)-(3.14*Raw!J884/180)))/3.14,O883)</f>
        <v>1.0499999999999923</v>
      </c>
      <c r="P884">
        <f>IF(AND(Raw!M884="OK",Raw!I884="OK"),180*ATAN(SIN((3.14*Raw!L884/180)-(3.14*Raw!H884/180))/COS((3.14*Raw!L884/180)-(3.14*Raw!H884/180)))/3.14,P883)</f>
        <v>10.960000000000012</v>
      </c>
    </row>
    <row r="885" spans="1:16" x14ac:dyDescent="0.25">
      <c r="A885" s="1" t="str">
        <f>Raw!A885</f>
        <v>26-07-2020 14:43:00</v>
      </c>
      <c r="B885">
        <f>IF(AND(Raw!K885="OK",Raw!C885="OK"),180*ATAN(SIN((3.14*Raw!J885/180)-(3.14*Raw!B885/180))/COS((3.14*Raw!J885/180)-(3.14*Raw!B885/180)))/3.14,B884)</f>
        <v>32.570000000000007</v>
      </c>
      <c r="C885">
        <f>IF(AND(Raw!O885="OK",Raw!C885="OK"),180*ATAN(SIN((3.14*Raw!N885/180)-(3.14*Raw!B885/180))/COS((3.14*Raw!N885/180)-(3.14*Raw!B885/180)))/3.14,C884)</f>
        <v>24.77999999999999</v>
      </c>
      <c r="D885">
        <f>IF(AND(Raw!K885="OK",Raw!O885="OK"),180*ATAN(SIN((3.14*Raw!J885/180)-(3.14*Raw!N885/180))/COS((3.14*Raw!J885/180)-(3.14*Raw!N885/180)))/3.14,D884)</f>
        <v>7.7900000000000151</v>
      </c>
      <c r="E885">
        <f>IF(AND(Raw!Q885="OK",Raw!C885="OK"),180*ATAN(SIN((3.14*Raw!P885/180)-(3.14*Raw!B885/180))/COS((3.14*Raw!P885/180)-(3.14*Raw!B885/180)))/3.14,E884)</f>
        <v>0</v>
      </c>
      <c r="F885">
        <f>IF(AND(Raw!O885="OK",Raw!Q885="OK"),180*ATAN(SIN((3.14*Raw!N885/180)-(3.14*Raw!P885/180))/COS((3.14*Raw!N885/180)-(3.14*Raw!P885/180)))/3.14,F884)</f>
        <v>0</v>
      </c>
      <c r="G885">
        <f>IF(AND(Raw!M885="OK",Raw!E885="OK"),180*ATAN(SIN((3.14*Raw!L885/180)-(3.14*Raw!D885/180))/COS((3.14*Raw!L885/180)-(3.14*Raw!D885/180)))/3.14,G884)</f>
        <v>27.640000000000004</v>
      </c>
      <c r="H885">
        <f>IF(AND(Raw!I885="OK",Raw!E885="OK"),180*ATAN(SIN((3.14*Raw!H885/180)-(3.14*Raw!D885/180))/COS((3.14*Raw!H885/180)-(3.14*Raw!D885/180)))/3.14,H884)</f>
        <v>16.71</v>
      </c>
      <c r="I885">
        <f>IF(AND(Raw!W885="OK",Raw!Y885="OK"),180*ATAN(SIN((3.14*Raw!V885/180)-(3.14*Raw!X885/180))/COS((3.14*Raw!V885/180)-(3.14*Raw!X885/180)))/3.14,I884)</f>
        <v>12.06</v>
      </c>
      <c r="J885">
        <f>IF(AND(Raw!U885="OK",Raw!C885="OK"),180*ATAN(SIN((3.14*Raw!T885/180)-(3.14*Raw!B885/180))/COS((3.14*Raw!T885/180)-(3.14*Raw!B885/180)))/3.14,J884)</f>
        <v>2.1299999999999968</v>
      </c>
      <c r="K885">
        <f>IF(AND(Raw!M885="OK",Raw!AA885="OK"),180*ATAN(SIN((3.14*Raw!L885/180)-(3.14*Raw!Z885/180))/COS((3.14*Raw!L885/180)-(3.14*Raw!Z885/180)))/3.14,K884)</f>
        <v>17.170000000000002</v>
      </c>
      <c r="L885">
        <f>IF(AND(Raw!I885="OK",Raw!AA885="OK"),180*ATAN(SIN((3.14*Raw!H885/180)-(3.14*Raw!Z885/180))/COS((3.14*Raw!H885/180)-(3.14*Raw!Z885/180)))/3.14,L884)</f>
        <v>6.2399999999999949</v>
      </c>
      <c r="M885">
        <f>IF(AND(Raw!I885="OK",Raw!G885="OK"),180*ATAN(SIN((3.14*Raw!H885/180)-(3.14*Raw!F885/180))/COS((3.14*Raw!H885/180)-(3.14*Raw!F885/180)))/3.14,M884)</f>
        <v>0</v>
      </c>
      <c r="N885">
        <f>IF(AND(Raw!O885="OK",Raw!S885="OK"),180*ATAN(SIN((3.14*Raw!N885/180)-(3.14*Raw!R885/180))/COS((3.14*Raw!N885/180)-(3.14*Raw!R885/180)))/3.14,N884)</f>
        <v>2.0199999999999827</v>
      </c>
      <c r="O885">
        <f>IF(AND(Raw!M885="OK",Raw!K885="OK"),180*ATAN(SIN((3.14*Raw!L885/180)-(3.14*Raw!J885/180))/COS((3.14*Raw!L885/180)-(3.14*Raw!J885/180)))/3.14,O884)</f>
        <v>1.0599999999999943</v>
      </c>
      <c r="P885">
        <f>IF(AND(Raw!M885="OK",Raw!I885="OK"),180*ATAN(SIN((3.14*Raw!L885/180)-(3.14*Raw!H885/180))/COS((3.14*Raw!L885/180)-(3.14*Raw!H885/180)))/3.14,P884)</f>
        <v>10.930000000000007</v>
      </c>
    </row>
    <row r="886" spans="1:16" x14ac:dyDescent="0.25">
      <c r="A886" s="1" t="str">
        <f>Raw!A886</f>
        <v>26-07-2020 14:44:00</v>
      </c>
      <c r="B886">
        <f>IF(AND(Raw!K886="OK",Raw!C886="OK"),180*ATAN(SIN((3.14*Raw!J886/180)-(3.14*Raw!B886/180))/COS((3.14*Raw!J886/180)-(3.14*Raw!B886/180)))/3.14,B885)</f>
        <v>32.650000000000006</v>
      </c>
      <c r="C886">
        <f>IF(AND(Raw!O886="OK",Raw!C886="OK"),180*ATAN(SIN((3.14*Raw!N886/180)-(3.14*Raw!B886/180))/COS((3.14*Raw!N886/180)-(3.14*Raw!B886/180)))/3.14,C885)</f>
        <v>24.810000000000002</v>
      </c>
      <c r="D886">
        <f>IF(AND(Raw!K886="OK",Raw!O886="OK"),180*ATAN(SIN((3.14*Raw!J886/180)-(3.14*Raw!N886/180))/COS((3.14*Raw!J886/180)-(3.14*Raw!N886/180)))/3.14,D885)</f>
        <v>7.8400000000000007</v>
      </c>
      <c r="E886">
        <f>IF(AND(Raw!Q886="OK",Raw!C886="OK"),180*ATAN(SIN((3.14*Raw!P886/180)-(3.14*Raw!B886/180))/COS((3.14*Raw!P886/180)-(3.14*Raw!B886/180)))/3.14,E885)</f>
        <v>0</v>
      </c>
      <c r="F886">
        <f>IF(AND(Raw!O886="OK",Raw!Q886="OK"),180*ATAN(SIN((3.14*Raw!N886/180)-(3.14*Raw!P886/180))/COS((3.14*Raw!N886/180)-(3.14*Raw!P886/180)))/3.14,F885)</f>
        <v>0</v>
      </c>
      <c r="G886">
        <f>IF(AND(Raw!M886="OK",Raw!E886="OK"),180*ATAN(SIN((3.14*Raw!L886/180)-(3.14*Raw!D886/180))/COS((3.14*Raw!L886/180)-(3.14*Raw!D886/180)))/3.14,G885)</f>
        <v>27.669999999999987</v>
      </c>
      <c r="H886">
        <f>IF(AND(Raw!I886="OK",Raw!E886="OK"),180*ATAN(SIN((3.14*Raw!H886/180)-(3.14*Raw!D886/180))/COS((3.14*Raw!H886/180)-(3.14*Raw!D886/180)))/3.14,H885)</f>
        <v>16.739999999999984</v>
      </c>
      <c r="I886">
        <f>IF(AND(Raw!W886="OK",Raw!Y886="OK"),180*ATAN(SIN((3.14*Raw!V886/180)-(3.14*Raw!X886/180))/COS((3.14*Raw!V886/180)-(3.14*Raw!X886/180)))/3.14,I885)</f>
        <v>12.11000000000001</v>
      </c>
      <c r="J886">
        <f>IF(AND(Raw!U886="OK",Raw!C886="OK"),180*ATAN(SIN((3.14*Raw!T886/180)-(3.14*Raw!B886/180))/COS((3.14*Raw!T886/180)-(3.14*Raw!B886/180)))/3.14,J885)</f>
        <v>2.1299999999999901</v>
      </c>
      <c r="K886">
        <f>IF(AND(Raw!M886="OK",Raw!AA886="OK"),180*ATAN(SIN((3.14*Raw!L886/180)-(3.14*Raw!Z886/180))/COS((3.14*Raw!L886/180)-(3.14*Raw!Z886/180)))/3.14,K885)</f>
        <v>17.170000000000002</v>
      </c>
      <c r="L886">
        <f>IF(AND(Raw!I886="OK",Raw!AA886="OK"),180*ATAN(SIN((3.14*Raw!H886/180)-(3.14*Raw!Z886/180))/COS((3.14*Raw!H886/180)-(3.14*Raw!Z886/180)))/3.14,L885)</f>
        <v>6.2399999999999949</v>
      </c>
      <c r="M886">
        <f>IF(AND(Raw!I886="OK",Raw!G886="OK"),180*ATAN(SIN((3.14*Raw!H886/180)-(3.14*Raw!F886/180))/COS((3.14*Raw!H886/180)-(3.14*Raw!F886/180)))/3.14,M885)</f>
        <v>0</v>
      </c>
      <c r="N886">
        <f>IF(AND(Raw!O886="OK",Raw!S886="OK"),180*ATAN(SIN((3.14*Raw!N886/180)-(3.14*Raw!R886/180))/COS((3.14*Raw!N886/180)-(3.14*Raw!R886/180)))/3.14,N885)</f>
        <v>1.9700000000000117</v>
      </c>
      <c r="O886">
        <f>IF(AND(Raw!M886="OK",Raw!K886="OK"),180*ATAN(SIN((3.14*Raw!L886/180)-(3.14*Raw!J886/180))/COS((3.14*Raw!L886/180)-(3.14*Raw!J886/180)))/3.14,O885)</f>
        <v>1.0799999999999981</v>
      </c>
      <c r="P886">
        <f>IF(AND(Raw!M886="OK",Raw!I886="OK"),180*ATAN(SIN((3.14*Raw!L886/180)-(3.14*Raw!H886/180))/COS((3.14*Raw!L886/180)-(3.14*Raw!H886/180)))/3.14,P885)</f>
        <v>10.930000000000007</v>
      </c>
    </row>
    <row r="887" spans="1:16" x14ac:dyDescent="0.25">
      <c r="A887" s="1" t="str">
        <f>Raw!A887</f>
        <v>26-07-2020 14:45:00</v>
      </c>
      <c r="B887">
        <f>IF(AND(Raw!K887="OK",Raw!C887="OK"),180*ATAN(SIN((3.14*Raw!J887/180)-(3.14*Raw!B887/180))/COS((3.14*Raw!J887/180)-(3.14*Raw!B887/180)))/3.14,B886)</f>
        <v>32.670000000000009</v>
      </c>
      <c r="C887">
        <f>IF(AND(Raw!O887="OK",Raw!C887="OK"),180*ATAN(SIN((3.14*Raw!N887/180)-(3.14*Raw!B887/180))/COS((3.14*Raw!N887/180)-(3.14*Raw!B887/180)))/3.14,C886)</f>
        <v>24.830000000000016</v>
      </c>
      <c r="D887">
        <f>IF(AND(Raw!K887="OK",Raw!O887="OK"),180*ATAN(SIN((3.14*Raw!J887/180)-(3.14*Raw!N887/180))/COS((3.14*Raw!J887/180)-(3.14*Raw!N887/180)))/3.14,D886)</f>
        <v>7.8399999999999883</v>
      </c>
      <c r="E887">
        <f>IF(AND(Raw!Q887="OK",Raw!C887="OK"),180*ATAN(SIN((3.14*Raw!P887/180)-(3.14*Raw!B887/180))/COS((3.14*Raw!P887/180)-(3.14*Raw!B887/180)))/3.14,E886)</f>
        <v>0</v>
      </c>
      <c r="F887">
        <f>IF(AND(Raw!O887="OK",Raw!Q887="OK"),180*ATAN(SIN((3.14*Raw!N887/180)-(3.14*Raw!P887/180))/COS((3.14*Raw!N887/180)-(3.14*Raw!P887/180)))/3.14,F886)</f>
        <v>0</v>
      </c>
      <c r="G887">
        <f>IF(AND(Raw!M887="OK",Raw!E887="OK"),180*ATAN(SIN((3.14*Raw!L887/180)-(3.14*Raw!D887/180))/COS((3.14*Raw!L887/180)-(3.14*Raw!D887/180)))/3.14,G886)</f>
        <v>27.699999999999985</v>
      </c>
      <c r="H887">
        <f>IF(AND(Raw!I887="OK",Raw!E887="OK"),180*ATAN(SIN((3.14*Raw!H887/180)-(3.14*Raw!D887/180))/COS((3.14*Raw!H887/180)-(3.14*Raw!D887/180)))/3.14,H886)</f>
        <v>16.729999999999983</v>
      </c>
      <c r="I887">
        <f>IF(AND(Raw!W887="OK",Raw!Y887="OK"),180*ATAN(SIN((3.14*Raw!V887/180)-(3.14*Raw!X887/180))/COS((3.14*Raw!V887/180)-(3.14*Raw!X887/180)))/3.14,I886)</f>
        <v>12.090000000000007</v>
      </c>
      <c r="J887">
        <f>IF(AND(Raw!U887="OK",Raw!C887="OK"),180*ATAN(SIN((3.14*Raw!T887/180)-(3.14*Raw!B887/180))/COS((3.14*Raw!T887/180)-(3.14*Raw!B887/180)))/3.14,J886)</f>
        <v>2.1500000000000075</v>
      </c>
      <c r="K887">
        <f>IF(AND(Raw!M887="OK",Raw!AA887="OK"),180*ATAN(SIN((3.14*Raw!L887/180)-(3.14*Raw!Z887/180))/COS((3.14*Raw!L887/180)-(3.14*Raw!Z887/180)))/3.14,K886)</f>
        <v>17.240000000000013</v>
      </c>
      <c r="L887">
        <f>IF(AND(Raw!I887="OK",Raw!AA887="OK"),180*ATAN(SIN((3.14*Raw!H887/180)-(3.14*Raw!Z887/180))/COS((3.14*Raw!H887/180)-(3.14*Raw!Z887/180)))/3.14,L886)</f>
        <v>6.2700000000000147</v>
      </c>
      <c r="M887">
        <f>IF(AND(Raw!I887="OK",Raw!G887="OK"),180*ATAN(SIN((3.14*Raw!H887/180)-(3.14*Raw!F887/180))/COS((3.14*Raw!H887/180)-(3.14*Raw!F887/180)))/3.14,M886)</f>
        <v>0</v>
      </c>
      <c r="N887">
        <f>IF(AND(Raw!O887="OK",Raw!S887="OK"),180*ATAN(SIN((3.14*Raw!N887/180)-(3.14*Raw!R887/180))/COS((3.14*Raw!N887/180)-(3.14*Raw!R887/180)))/3.14,N886)</f>
        <v>2.0000000000000173</v>
      </c>
      <c r="O887">
        <f>IF(AND(Raw!M887="OK",Raw!K887="OK"),180*ATAN(SIN((3.14*Raw!L887/180)-(3.14*Raw!J887/180))/COS((3.14*Raw!L887/180)-(3.14*Raw!J887/180)))/3.14,O886)</f>
        <v>1.0799999999999981</v>
      </c>
      <c r="P887">
        <f>IF(AND(Raw!M887="OK",Raw!I887="OK"),180*ATAN(SIN((3.14*Raw!L887/180)-(3.14*Raw!H887/180))/COS((3.14*Raw!L887/180)-(3.14*Raw!H887/180)))/3.14,P886)</f>
        <v>10.97</v>
      </c>
    </row>
    <row r="888" spans="1:16" x14ac:dyDescent="0.25">
      <c r="A888" s="1" t="str">
        <f>Raw!A888</f>
        <v>26-07-2020 14:46:00</v>
      </c>
      <c r="B888">
        <f>IF(AND(Raw!K888="OK",Raw!C888="OK"),180*ATAN(SIN((3.14*Raw!J888/180)-(3.14*Raw!B888/180))/COS((3.14*Raw!J888/180)-(3.14*Raw!B888/180)))/3.14,B887)</f>
        <v>32.670000000000009</v>
      </c>
      <c r="C888">
        <f>IF(AND(Raw!O888="OK",Raw!C888="OK"),180*ATAN(SIN((3.14*Raw!N888/180)-(3.14*Raw!B888/180))/COS((3.14*Raw!N888/180)-(3.14*Raw!B888/180)))/3.14,C887)</f>
        <v>24.880000000000006</v>
      </c>
      <c r="D888">
        <f>IF(AND(Raw!K888="OK",Raw!O888="OK"),180*ATAN(SIN((3.14*Raw!J888/180)-(3.14*Raw!N888/180))/COS((3.14*Raw!J888/180)-(3.14*Raw!N888/180)))/3.14,D887)</f>
        <v>7.7900000000000009</v>
      </c>
      <c r="E888">
        <f>IF(AND(Raw!Q888="OK",Raw!C888="OK"),180*ATAN(SIN((3.14*Raw!P888/180)-(3.14*Raw!B888/180))/COS((3.14*Raw!P888/180)-(3.14*Raw!B888/180)))/3.14,E887)</f>
        <v>0</v>
      </c>
      <c r="F888">
        <f>IF(AND(Raw!O888="OK",Raw!Q888="OK"),180*ATAN(SIN((3.14*Raw!N888/180)-(3.14*Raw!P888/180))/COS((3.14*Raw!N888/180)-(3.14*Raw!P888/180)))/3.14,F887)</f>
        <v>0</v>
      </c>
      <c r="G888">
        <f>IF(AND(Raw!M888="OK",Raw!E888="OK"),180*ATAN(SIN((3.14*Raw!L888/180)-(3.14*Raw!D888/180))/COS((3.14*Raw!L888/180)-(3.14*Raw!D888/180)))/3.14,G887)</f>
        <v>27.74</v>
      </c>
      <c r="H888">
        <f>IF(AND(Raw!I888="OK",Raw!E888="OK"),180*ATAN(SIN((3.14*Raw!H888/180)-(3.14*Raw!D888/180))/COS((3.14*Raw!H888/180)-(3.14*Raw!D888/180)))/3.14,H887)</f>
        <v>16.779999999999994</v>
      </c>
      <c r="I888">
        <f>IF(AND(Raw!W888="OK",Raw!Y888="OK"),180*ATAN(SIN((3.14*Raw!V888/180)-(3.14*Raw!X888/180))/COS((3.14*Raw!V888/180)-(3.14*Raw!X888/180)))/3.14,I887)</f>
        <v>12.06</v>
      </c>
      <c r="J888">
        <f>IF(AND(Raw!U888="OK",Raw!C888="OK"),180*ATAN(SIN((3.14*Raw!T888/180)-(3.14*Raw!B888/180))/COS((3.14*Raw!T888/180)-(3.14*Raw!B888/180)))/3.14,J887)</f>
        <v>2.1200000000000014</v>
      </c>
      <c r="K888">
        <f>IF(AND(Raw!M888="OK",Raw!AA888="OK"),180*ATAN(SIN((3.14*Raw!L888/180)-(3.14*Raw!Z888/180))/COS((3.14*Raw!L888/180)-(3.14*Raw!Z888/180)))/3.14,K887)</f>
        <v>17.229999999999997</v>
      </c>
      <c r="L888">
        <f>IF(AND(Raw!I888="OK",Raw!AA888="OK"),180*ATAN(SIN((3.14*Raw!H888/180)-(3.14*Raw!Z888/180))/COS((3.14*Raw!H888/180)-(3.14*Raw!Z888/180)))/3.14,L887)</f>
        <v>6.2699999999999969</v>
      </c>
      <c r="M888">
        <f>IF(AND(Raw!I888="OK",Raw!G888="OK"),180*ATAN(SIN((3.14*Raw!H888/180)-(3.14*Raw!F888/180))/COS((3.14*Raw!H888/180)-(3.14*Raw!F888/180)))/3.14,M887)</f>
        <v>0</v>
      </c>
      <c r="N888">
        <f>IF(AND(Raw!O888="OK",Raw!S888="OK"),180*ATAN(SIN((3.14*Raw!N888/180)-(3.14*Raw!R888/180))/COS((3.14*Raw!N888/180)-(3.14*Raw!R888/180)))/3.14,N887)</f>
        <v>2.049999999999998</v>
      </c>
      <c r="O888">
        <f>IF(AND(Raw!M888="OK",Raw!K888="OK"),180*ATAN(SIN((3.14*Raw!L888/180)-(3.14*Raw!J888/180))/COS((3.14*Raw!L888/180)-(3.14*Raw!J888/180)))/3.14,O887)</f>
        <v>1.0699999999999978</v>
      </c>
      <c r="P888">
        <f>IF(AND(Raw!M888="OK",Raw!I888="OK"),180*ATAN(SIN((3.14*Raw!L888/180)-(3.14*Raw!H888/180))/COS((3.14*Raw!L888/180)-(3.14*Raw!H888/180)))/3.14,P887)</f>
        <v>10.960000000000003</v>
      </c>
    </row>
    <row r="889" spans="1:16" x14ac:dyDescent="0.25">
      <c r="A889" s="1" t="str">
        <f>Raw!A889</f>
        <v>26-07-2020 14:47:00</v>
      </c>
      <c r="B889">
        <f>IF(AND(Raw!K889="OK",Raw!C889="OK"),180*ATAN(SIN((3.14*Raw!J889/180)-(3.14*Raw!B889/180))/COS((3.14*Raw!J889/180)-(3.14*Raw!B889/180)))/3.14,B888)</f>
        <v>32.792597226855229</v>
      </c>
      <c r="C889">
        <f>IF(AND(Raw!O889="OK",Raw!C889="OK"),180*ATAN(SIN((3.14*Raw!N889/180)-(3.14*Raw!B889/180))/COS((3.14*Raw!N889/180)-(3.14*Raw!B889/180)))/3.14,C888)</f>
        <v>24.942597226855206</v>
      </c>
      <c r="D889">
        <f>IF(AND(Raw!K889="OK",Raw!O889="OK"),180*ATAN(SIN((3.14*Raw!J889/180)-(3.14*Raw!N889/180))/COS((3.14*Raw!J889/180)-(3.14*Raw!N889/180)))/3.14,D888)</f>
        <v>7.8500000000000023</v>
      </c>
      <c r="E889">
        <f>IF(AND(Raw!Q889="OK",Raw!C889="OK"),180*ATAN(SIN((3.14*Raw!P889/180)-(3.14*Raw!B889/180))/COS((3.14*Raw!P889/180)-(3.14*Raw!B889/180)))/3.14,E888)</f>
        <v>0</v>
      </c>
      <c r="F889">
        <f>IF(AND(Raw!O889="OK",Raw!Q889="OK"),180*ATAN(SIN((3.14*Raw!N889/180)-(3.14*Raw!P889/180))/COS((3.14*Raw!N889/180)-(3.14*Raw!P889/180)))/3.14,F888)</f>
        <v>0</v>
      </c>
      <c r="G889">
        <f>IF(AND(Raw!M889="OK",Raw!E889="OK"),180*ATAN(SIN((3.14*Raw!L889/180)-(3.14*Raw!D889/180))/COS((3.14*Raw!L889/180)-(3.14*Raw!D889/180)))/3.14,G888)</f>
        <v>27.732597226855283</v>
      </c>
      <c r="H889">
        <f>IF(AND(Raw!I889="OK",Raw!E889="OK"),180*ATAN(SIN((3.14*Raw!H889/180)-(3.14*Raw!D889/180))/COS((3.14*Raw!H889/180)-(3.14*Raw!D889/180)))/3.14,H888)</f>
        <v>16.782597226855259</v>
      </c>
      <c r="I889">
        <f>IF(AND(Raw!W889="OK",Raw!Y889="OK"),180*ATAN(SIN((3.14*Raw!V889/180)-(3.14*Raw!X889/180))/COS((3.14*Raw!V889/180)-(3.14*Raw!X889/180)))/3.14,I888)</f>
        <v>12.100000000000019</v>
      </c>
      <c r="J889">
        <f>IF(AND(Raw!U889="OK",Raw!C889="OK"),180*ATAN(SIN((3.14*Raw!T889/180)-(3.14*Raw!B889/180))/COS((3.14*Raw!T889/180)-(3.14*Raw!B889/180)))/3.14,J888)</f>
        <v>2.1799999999999744</v>
      </c>
      <c r="K889">
        <f>IF(AND(Raw!M889="OK",Raw!AA889="OK"),180*ATAN(SIN((3.14*Raw!L889/180)-(3.14*Raw!Z889/180))/COS((3.14*Raw!L889/180)-(3.14*Raw!Z889/180)))/3.14,K888)</f>
        <v>17.362597226855289</v>
      </c>
      <c r="L889">
        <f>IF(AND(Raw!I889="OK",Raw!AA889="OK"),180*ATAN(SIN((3.14*Raw!H889/180)-(3.14*Raw!Z889/180))/COS((3.14*Raw!H889/180)-(3.14*Raw!Z889/180)))/3.14,L888)</f>
        <v>6.4125972268552172</v>
      </c>
      <c r="M889">
        <f>IF(AND(Raw!I889="OK",Raw!G889="OK"),180*ATAN(SIN((3.14*Raw!H889/180)-(3.14*Raw!F889/180))/COS((3.14*Raw!H889/180)-(3.14*Raw!F889/180)))/3.14,M888)</f>
        <v>0</v>
      </c>
      <c r="N889">
        <f>IF(AND(Raw!O889="OK",Raw!S889="OK"),180*ATAN(SIN((3.14*Raw!N889/180)-(3.14*Raw!R889/180))/COS((3.14*Raw!N889/180)-(3.14*Raw!R889/180)))/3.14,N888)</f>
        <v>1.9300000000000168</v>
      </c>
      <c r="O889">
        <f>IF(AND(Raw!M889="OK",Raw!K889="OK"),180*ATAN(SIN((3.14*Raw!L889/180)-(3.14*Raw!J889/180))/COS((3.14*Raw!L889/180)-(3.14*Raw!J889/180)))/3.14,O888)</f>
        <v>1.1700000000000277</v>
      </c>
      <c r="P889">
        <f>IF(AND(Raw!M889="OK",Raw!I889="OK"),180*ATAN(SIN((3.14*Raw!L889/180)-(3.14*Raw!H889/180))/COS((3.14*Raw!L889/180)-(3.14*Raw!H889/180)))/3.14,P888)</f>
        <v>10.950000000000047</v>
      </c>
    </row>
    <row r="890" spans="1:16" x14ac:dyDescent="0.25">
      <c r="A890" s="1" t="str">
        <f>Raw!A890</f>
        <v>26-07-2020 14:48:00</v>
      </c>
      <c r="B890">
        <f>IF(AND(Raw!K890="OK",Raw!C890="OK"),180*ATAN(SIN((3.14*Raw!J890/180)-(3.14*Raw!B890/180))/COS((3.14*Raw!J890/180)-(3.14*Raw!B890/180)))/3.14,B889)</f>
        <v>32.369999999999997</v>
      </c>
      <c r="C890">
        <f>IF(AND(Raw!O890="OK",Raw!C890="OK"),180*ATAN(SIN((3.14*Raw!N890/180)-(3.14*Raw!B890/180))/COS((3.14*Raw!N890/180)-(3.14*Raw!B890/180)))/3.14,C889)</f>
        <v>24.53</v>
      </c>
      <c r="D890">
        <f>IF(AND(Raw!K890="OK",Raw!O890="OK"),180*ATAN(SIN((3.14*Raw!J890/180)-(3.14*Raw!N890/180))/COS((3.14*Raw!J890/180)-(3.14*Raw!N890/180)))/3.14,D889)</f>
        <v>7.8399999999999954</v>
      </c>
      <c r="E890">
        <f>IF(AND(Raw!Q890="OK",Raw!C890="OK"),180*ATAN(SIN((3.14*Raw!P890/180)-(3.14*Raw!B890/180))/COS((3.14*Raw!P890/180)-(3.14*Raw!B890/180)))/3.14,E889)</f>
        <v>0</v>
      </c>
      <c r="F890">
        <f>IF(AND(Raw!O890="OK",Raw!Q890="OK"),180*ATAN(SIN((3.14*Raw!N890/180)-(3.14*Raw!P890/180))/COS((3.14*Raw!N890/180)-(3.14*Raw!P890/180)))/3.14,F889)</f>
        <v>0</v>
      </c>
      <c r="G890">
        <f>IF(AND(Raw!M890="OK",Raw!E890="OK"),180*ATAN(SIN((3.14*Raw!L890/180)-(3.14*Raw!D890/180))/COS((3.14*Raw!L890/180)-(3.14*Raw!D890/180)))/3.14,G889)</f>
        <v>27.379999999999992</v>
      </c>
      <c r="H890">
        <f>IF(AND(Raw!I890="OK",Raw!E890="OK"),180*ATAN(SIN((3.14*Raw!H890/180)-(3.14*Raw!D890/180))/COS((3.14*Raw!H890/180)-(3.14*Raw!D890/180)))/3.14,H889)</f>
        <v>16.469999999999992</v>
      </c>
      <c r="I890">
        <f>IF(AND(Raw!W890="OK",Raw!Y890="OK"),180*ATAN(SIN((3.14*Raw!V890/180)-(3.14*Raw!X890/180))/COS((3.14*Raw!V890/180)-(3.14*Raw!X890/180)))/3.14,I889)</f>
        <v>12.129999999999999</v>
      </c>
      <c r="J890">
        <f>IF(AND(Raw!U890="OK",Raw!C890="OK"),180*ATAN(SIN((3.14*Raw!T890/180)-(3.14*Raw!B890/180))/COS((3.14*Raw!T890/180)-(3.14*Raw!B890/180)))/3.14,J889)</f>
        <v>2.1399999999999988</v>
      </c>
      <c r="K890">
        <f>IF(AND(Raw!M890="OK",Raw!AA890="OK"),180*ATAN(SIN((3.14*Raw!L890/180)-(3.14*Raw!Z890/180))/COS((3.14*Raw!L890/180)-(3.14*Raw!Z890/180)))/3.14,K889)</f>
        <v>17.079999999999998</v>
      </c>
      <c r="L890">
        <f>IF(AND(Raw!I890="OK",Raw!AA890="OK"),180*ATAN(SIN((3.14*Raw!H890/180)-(3.14*Raw!Z890/180))/COS((3.14*Raw!H890/180)-(3.14*Raw!Z890/180)))/3.14,L889)</f>
        <v>6.1699999999999973</v>
      </c>
      <c r="M890">
        <f>IF(AND(Raw!I890="OK",Raw!G890="OK"),180*ATAN(SIN((3.14*Raw!H890/180)-(3.14*Raw!F890/180))/COS((3.14*Raw!H890/180)-(3.14*Raw!F890/180)))/3.14,M889)</f>
        <v>0</v>
      </c>
      <c r="N890">
        <f>IF(AND(Raw!O890="OK",Raw!S890="OK"),180*ATAN(SIN((3.14*Raw!N890/180)-(3.14*Raw!R890/180))/COS((3.14*Raw!N890/180)-(3.14*Raw!R890/180)))/3.14,N889)</f>
        <v>1.8999999999999984</v>
      </c>
      <c r="O890">
        <f>IF(AND(Raw!M890="OK",Raw!K890="OK"),180*ATAN(SIN((3.14*Raw!L890/180)-(3.14*Raw!J890/180))/COS((3.14*Raw!L890/180)-(3.14*Raw!J890/180)))/3.14,O889)</f>
        <v>1.1600000000000004</v>
      </c>
      <c r="P890">
        <f>IF(AND(Raw!M890="OK",Raw!I890="OK"),180*ATAN(SIN((3.14*Raw!L890/180)-(3.14*Raw!H890/180))/COS((3.14*Raw!L890/180)-(3.14*Raw!H890/180)))/3.14,P889)</f>
        <v>10.91</v>
      </c>
    </row>
    <row r="891" spans="1:16" x14ac:dyDescent="0.25">
      <c r="A891" s="1" t="str">
        <f>Raw!A891</f>
        <v>26-07-2020 14:49:00</v>
      </c>
      <c r="B891">
        <f>IF(AND(Raw!K891="OK",Raw!C891="OK"),180*ATAN(SIN((3.14*Raw!J891/180)-(3.14*Raw!B891/180))/COS((3.14*Raw!J891/180)-(3.14*Raw!B891/180)))/3.14,B890)</f>
        <v>32.539999999999992</v>
      </c>
      <c r="C891">
        <f>IF(AND(Raw!O891="OK",Raw!C891="OK"),180*ATAN(SIN((3.14*Raw!N891/180)-(3.14*Raw!B891/180))/COS((3.14*Raw!N891/180)-(3.14*Raw!B891/180)))/3.14,C890)</f>
        <v>24.689999999999991</v>
      </c>
      <c r="D891">
        <f>IF(AND(Raw!K891="OK",Raw!O891="OK"),180*ATAN(SIN((3.14*Raw!J891/180)-(3.14*Raw!N891/180))/COS((3.14*Raw!J891/180)-(3.14*Raw!N891/180)))/3.14,D890)</f>
        <v>7.8500000000000023</v>
      </c>
      <c r="E891">
        <f>IF(AND(Raw!Q891="OK",Raw!C891="OK"),180*ATAN(SIN((3.14*Raw!P891/180)-(3.14*Raw!B891/180))/COS((3.14*Raw!P891/180)-(3.14*Raw!B891/180)))/3.14,E890)</f>
        <v>0</v>
      </c>
      <c r="F891">
        <f>IF(AND(Raw!O891="OK",Raw!Q891="OK"),180*ATAN(SIN((3.14*Raw!N891/180)-(3.14*Raw!P891/180))/COS((3.14*Raw!N891/180)-(3.14*Raw!P891/180)))/3.14,F890)</f>
        <v>0</v>
      </c>
      <c r="G891">
        <f>IF(AND(Raw!M891="OK",Raw!E891="OK"),180*ATAN(SIN((3.14*Raw!L891/180)-(3.14*Raw!D891/180))/COS((3.14*Raw!L891/180)-(3.14*Raw!D891/180)))/3.14,G890)</f>
        <v>27.610000000000007</v>
      </c>
      <c r="H891">
        <f>IF(AND(Raw!I891="OK",Raw!E891="OK"),180*ATAN(SIN((3.14*Raw!H891/180)-(3.14*Raw!D891/180))/COS((3.14*Raw!H891/180)-(3.14*Raw!D891/180)))/3.14,H890)</f>
        <v>16.61000000000001</v>
      </c>
      <c r="I891">
        <f>IF(AND(Raw!W891="OK",Raw!Y891="OK"),180*ATAN(SIN((3.14*Raw!V891/180)-(3.14*Raw!X891/180))/COS((3.14*Raw!V891/180)-(3.14*Raw!X891/180)))/3.14,I890)</f>
        <v>12.130000000000011</v>
      </c>
      <c r="J891">
        <f>IF(AND(Raw!U891="OK",Raw!C891="OK"),180*ATAN(SIN((3.14*Raw!T891/180)-(3.14*Raw!B891/180))/COS((3.14*Raw!T891/180)-(3.14*Raw!B891/180)))/3.14,J890)</f>
        <v>2.1200000000000014</v>
      </c>
      <c r="K891">
        <f>IF(AND(Raw!M891="OK",Raw!AA891="OK"),180*ATAN(SIN((3.14*Raw!L891/180)-(3.14*Raw!Z891/180))/COS((3.14*Raw!L891/180)-(3.14*Raw!Z891/180)))/3.14,K890)</f>
        <v>17.160000000000011</v>
      </c>
      <c r="L891">
        <f>IF(AND(Raw!I891="OK",Raw!AA891="OK"),180*ATAN(SIN((3.14*Raw!H891/180)-(3.14*Raw!Z891/180))/COS((3.14*Raw!H891/180)-(3.14*Raw!Z891/180)))/3.14,L890)</f>
        <v>6.1600000000000179</v>
      </c>
      <c r="M891">
        <f>IF(AND(Raw!I891="OK",Raw!G891="OK"),180*ATAN(SIN((3.14*Raw!H891/180)-(3.14*Raw!F891/180))/COS((3.14*Raw!H891/180)-(3.14*Raw!F891/180)))/3.14,M890)</f>
        <v>0</v>
      </c>
      <c r="N891">
        <f>IF(AND(Raw!O891="OK",Raw!S891="OK"),180*ATAN(SIN((3.14*Raw!N891/180)-(3.14*Raw!R891/180))/COS((3.14*Raw!N891/180)-(3.14*Raw!R891/180)))/3.14,N890)</f>
        <v>1.9499999999999953</v>
      </c>
      <c r="O891">
        <f>IF(AND(Raw!M891="OK",Raw!K891="OK"),180*ATAN(SIN((3.14*Raw!L891/180)-(3.14*Raw!J891/180))/COS((3.14*Raw!L891/180)-(3.14*Raw!J891/180)))/3.14,O890)</f>
        <v>1.1499999999999984</v>
      </c>
      <c r="P891">
        <f>IF(AND(Raw!M891="OK",Raw!I891="OK"),180*ATAN(SIN((3.14*Raw!L891/180)-(3.14*Raw!H891/180))/COS((3.14*Raw!L891/180)-(3.14*Raw!H891/180)))/3.14,P890)</f>
        <v>10.999999999999993</v>
      </c>
    </row>
    <row r="892" spans="1:16" x14ac:dyDescent="0.25">
      <c r="A892" s="1" t="str">
        <f>Raw!A892</f>
        <v>26-07-2020 14:50:00</v>
      </c>
      <c r="B892">
        <f>IF(AND(Raw!K892="OK",Raw!C892="OK"),180*ATAN(SIN((3.14*Raw!J892/180)-(3.14*Raw!B892/180))/COS((3.14*Raw!J892/180)-(3.14*Raw!B892/180)))/3.14,B891)</f>
        <v>32.139999999999986</v>
      </c>
      <c r="C892">
        <f>IF(AND(Raw!O892="OK",Raw!C892="OK"),180*ATAN(SIN((3.14*Raw!N892/180)-(3.14*Raw!B892/180))/COS((3.14*Raw!N892/180)-(3.14*Raw!B892/180)))/3.14,C891)</f>
        <v>24.269999999999975</v>
      </c>
      <c r="D892">
        <f>IF(AND(Raw!K892="OK",Raw!O892="OK"),180*ATAN(SIN((3.14*Raw!J892/180)-(3.14*Raw!N892/180))/COS((3.14*Raw!J892/180)-(3.14*Raw!N892/180)))/3.14,D891)</f>
        <v>7.8700000000000063</v>
      </c>
      <c r="E892">
        <f>IF(AND(Raw!Q892="OK",Raw!C892="OK"),180*ATAN(SIN((3.14*Raw!P892/180)-(3.14*Raw!B892/180))/COS((3.14*Raw!P892/180)-(3.14*Raw!B892/180)))/3.14,E891)</f>
        <v>0</v>
      </c>
      <c r="F892">
        <f>IF(AND(Raw!O892="OK",Raw!Q892="OK"),180*ATAN(SIN((3.14*Raw!N892/180)-(3.14*Raw!P892/180))/COS((3.14*Raw!N892/180)-(3.14*Raw!P892/180)))/3.14,F891)</f>
        <v>0</v>
      </c>
      <c r="G892">
        <f>IF(AND(Raw!M892="OK",Raw!E892="OK"),180*ATAN(SIN((3.14*Raw!L892/180)-(3.14*Raw!D892/180))/COS((3.14*Raw!L892/180)-(3.14*Raw!D892/180)))/3.14,G891)</f>
        <v>27.41999999999998</v>
      </c>
      <c r="H892">
        <f>IF(AND(Raw!I892="OK",Raw!E892="OK"),180*ATAN(SIN((3.14*Raw!H892/180)-(3.14*Raw!D892/180))/COS((3.14*Raw!H892/180)-(3.14*Raw!D892/180)))/3.14,H891)</f>
        <v>16.36</v>
      </c>
      <c r="I892">
        <f>IF(AND(Raw!W892="OK",Raw!Y892="OK"),180*ATAN(SIN((3.14*Raw!V892/180)-(3.14*Raw!X892/180))/COS((3.14*Raw!V892/180)-(3.14*Raw!X892/180)))/3.14,I891)</f>
        <v>12.06999999999999</v>
      </c>
      <c r="J892">
        <f>IF(AND(Raw!U892="OK",Raw!C892="OK"),180*ATAN(SIN((3.14*Raw!T892/180)-(3.14*Raw!B892/180))/COS((3.14*Raw!T892/180)-(3.14*Raw!B892/180)))/3.14,J891)</f>
        <v>2.1099999999999994</v>
      </c>
      <c r="K892">
        <f>IF(AND(Raw!M892="OK",Raw!AA892="OK"),180*ATAN(SIN((3.14*Raw!L892/180)-(3.14*Raw!Z892/180))/COS((3.14*Raw!L892/180)-(3.14*Raw!Z892/180)))/3.14,K891)</f>
        <v>17.199999999999967</v>
      </c>
      <c r="L892">
        <f>IF(AND(Raw!I892="OK",Raw!AA892="OK"),180*ATAN(SIN((3.14*Raw!H892/180)-(3.14*Raw!Z892/180))/COS((3.14*Raw!H892/180)-(3.14*Raw!Z892/180)))/3.14,L891)</f>
        <v>6.139999999999989</v>
      </c>
      <c r="M892">
        <f>IF(AND(Raw!I892="OK",Raw!G892="OK"),180*ATAN(SIN((3.14*Raw!H892/180)-(3.14*Raw!F892/180))/COS((3.14*Raw!H892/180)-(3.14*Raw!F892/180)))/3.14,M891)</f>
        <v>0</v>
      </c>
      <c r="N892">
        <f>IF(AND(Raw!O892="OK",Raw!S892="OK"),180*ATAN(SIN((3.14*Raw!N892/180)-(3.14*Raw!R892/180))/COS((3.14*Raw!N892/180)-(3.14*Raw!R892/180)))/3.14,N891)</f>
        <v>1.7800000000000016</v>
      </c>
      <c r="O892">
        <f>IF(AND(Raw!M892="OK",Raw!K892="OK"),180*ATAN(SIN((3.14*Raw!L892/180)-(3.14*Raw!J892/180))/COS((3.14*Raw!L892/180)-(3.14*Raw!J892/180)))/3.14,O891)</f>
        <v>1.1299999999999819</v>
      </c>
      <c r="P892">
        <f>IF(AND(Raw!M892="OK",Raw!I892="OK"),180*ATAN(SIN((3.14*Raw!L892/180)-(3.14*Raw!H892/180))/COS((3.14*Raw!L892/180)-(3.14*Raw!H892/180)))/3.14,P891)</f>
        <v>11.059999999999979</v>
      </c>
    </row>
    <row r="893" spans="1:16" x14ac:dyDescent="0.25">
      <c r="A893" s="1" t="str">
        <f>Raw!A893</f>
        <v>26-07-2020 14:51:00</v>
      </c>
      <c r="B893">
        <f>IF(AND(Raw!K893="OK",Raw!C893="OK"),180*ATAN(SIN((3.14*Raw!J893/180)-(3.14*Raw!B893/180))/COS((3.14*Raw!J893/180)-(3.14*Raw!B893/180)))/3.14,B892)</f>
        <v>32.130000000000024</v>
      </c>
      <c r="C893">
        <f>IF(AND(Raw!O893="OK",Raw!C893="OK"),180*ATAN(SIN((3.14*Raw!N893/180)-(3.14*Raw!B893/180))/COS((3.14*Raw!N893/180)-(3.14*Raw!B893/180)))/3.14,C892)</f>
        <v>24.300000000000011</v>
      </c>
      <c r="D893">
        <f>IF(AND(Raw!K893="OK",Raw!O893="OK"),180*ATAN(SIN((3.14*Raw!J893/180)-(3.14*Raw!N893/180))/COS((3.14*Raw!J893/180)-(3.14*Raw!N893/180)))/3.14,D892)</f>
        <v>7.8300000000000116</v>
      </c>
      <c r="E893">
        <f>IF(AND(Raw!Q893="OK",Raw!C893="OK"),180*ATAN(SIN((3.14*Raw!P893/180)-(3.14*Raw!B893/180))/COS((3.14*Raw!P893/180)-(3.14*Raw!B893/180)))/3.14,E892)</f>
        <v>0</v>
      </c>
      <c r="F893">
        <f>IF(AND(Raw!O893="OK",Raw!Q893="OK"),180*ATAN(SIN((3.14*Raw!N893/180)-(3.14*Raw!P893/180))/COS((3.14*Raw!N893/180)-(3.14*Raw!P893/180)))/3.14,F892)</f>
        <v>0</v>
      </c>
      <c r="G893">
        <f>IF(AND(Raw!M893="OK",Raw!E893="OK"),180*ATAN(SIN((3.14*Raw!L893/180)-(3.14*Raw!D893/180))/COS((3.14*Raw!L893/180)-(3.14*Raw!D893/180)))/3.14,G892)</f>
        <v>27.389999999999983</v>
      </c>
      <c r="H893">
        <f>IF(AND(Raw!I893="OK",Raw!E893="OK"),180*ATAN(SIN((3.14*Raw!H893/180)-(3.14*Raw!D893/180))/COS((3.14*Raw!H893/180)-(3.14*Raw!D893/180)))/3.14,H892)</f>
        <v>16.400000000000013</v>
      </c>
      <c r="I893">
        <f>IF(AND(Raw!W893="OK",Raw!Y893="OK"),180*ATAN(SIN((3.14*Raw!V893/180)-(3.14*Raw!X893/180))/COS((3.14*Raw!V893/180)-(3.14*Raw!X893/180)))/3.14,I892)</f>
        <v>12.039999999999997</v>
      </c>
      <c r="J893">
        <f>IF(AND(Raw!U893="OK",Raw!C893="OK"),180*ATAN(SIN((3.14*Raw!T893/180)-(3.14*Raw!B893/180))/COS((3.14*Raw!T893/180)-(3.14*Raw!B893/180)))/3.14,J892)</f>
        <v>2.0800000000000067</v>
      </c>
      <c r="K893">
        <f>IF(AND(Raw!M893="OK",Raw!AA893="OK"),180*ATAN(SIN((3.14*Raw!L893/180)-(3.14*Raw!Z893/180))/COS((3.14*Raw!L893/180)-(3.14*Raw!Z893/180)))/3.14,K892)</f>
        <v>17.179999999999978</v>
      </c>
      <c r="L893">
        <f>IF(AND(Raw!I893="OK",Raw!AA893="OK"),180*ATAN(SIN((3.14*Raw!H893/180)-(3.14*Raw!Z893/180))/COS((3.14*Raw!H893/180)-(3.14*Raw!Z893/180)))/3.14,L892)</f>
        <v>6.1899999999999977</v>
      </c>
      <c r="M893">
        <f>IF(AND(Raw!I893="OK",Raw!G893="OK"),180*ATAN(SIN((3.14*Raw!H893/180)-(3.14*Raw!F893/180))/COS((3.14*Raw!H893/180)-(3.14*Raw!F893/180)))/3.14,M892)</f>
        <v>0</v>
      </c>
      <c r="N893">
        <f>IF(AND(Raw!O893="OK",Raw!S893="OK"),180*ATAN(SIN((3.14*Raw!N893/180)-(3.14*Raw!R893/180))/COS((3.14*Raw!N893/180)-(3.14*Raw!R893/180)))/3.14,N892)</f>
        <v>1.7700000000000125</v>
      </c>
      <c r="O893">
        <f>IF(AND(Raw!M893="OK",Raw!K893="OK"),180*ATAN(SIN((3.14*Raw!L893/180)-(3.14*Raw!J893/180))/COS((3.14*Raw!L893/180)-(3.14*Raw!J893/180)))/3.14,O892)</f>
        <v>1.0899999999999745</v>
      </c>
      <c r="P893">
        <f>IF(AND(Raw!M893="OK",Raw!I893="OK"),180*ATAN(SIN((3.14*Raw!L893/180)-(3.14*Raw!H893/180))/COS((3.14*Raw!L893/180)-(3.14*Raw!H893/180)))/3.14,P892)</f>
        <v>10.989999999999977</v>
      </c>
    </row>
    <row r="894" spans="1:16" x14ac:dyDescent="0.25">
      <c r="A894" s="1" t="str">
        <f>Raw!A894</f>
        <v>26-07-2020 14:52:00</v>
      </c>
      <c r="B894">
        <f>IF(AND(Raw!K894="OK",Raw!C894="OK"),180*ATAN(SIN((3.14*Raw!J894/180)-(3.14*Raw!B894/180))/COS((3.14*Raw!J894/180)-(3.14*Raw!B894/180)))/3.14,B893)</f>
        <v>32.342597226855268</v>
      </c>
      <c r="C894">
        <f>IF(AND(Raw!O894="OK",Raw!C894="OK"),180*ATAN(SIN((3.14*Raw!N894/180)-(3.14*Raw!B894/180))/COS((3.14*Raw!N894/180)-(3.14*Raw!B894/180)))/3.14,C893)</f>
        <v>24.299999999999983</v>
      </c>
      <c r="D894">
        <f>IF(AND(Raw!K894="OK",Raw!O894="OK"),180*ATAN(SIN((3.14*Raw!J894/180)-(3.14*Raw!N894/180))/COS((3.14*Raw!J894/180)-(3.14*Raw!N894/180)))/3.14,D893)</f>
        <v>8.0425972268552801</v>
      </c>
      <c r="E894">
        <f>IF(AND(Raw!Q894="OK",Raw!C894="OK"),180*ATAN(SIN((3.14*Raw!P894/180)-(3.14*Raw!B894/180))/COS((3.14*Raw!P894/180)-(3.14*Raw!B894/180)))/3.14,E893)</f>
        <v>0</v>
      </c>
      <c r="F894">
        <f>IF(AND(Raw!O894="OK",Raw!Q894="OK"),180*ATAN(SIN((3.14*Raw!N894/180)-(3.14*Raw!P894/180))/COS((3.14*Raw!N894/180)-(3.14*Raw!P894/180)))/3.14,F893)</f>
        <v>0</v>
      </c>
      <c r="G894">
        <f>IF(AND(Raw!M894="OK",Raw!E894="OK"),180*ATAN(SIN((3.14*Raw!L894/180)-(3.14*Raw!D894/180))/COS((3.14*Raw!L894/180)-(3.14*Raw!D894/180)))/3.14,G893)</f>
        <v>27.52259722685525</v>
      </c>
      <c r="H894">
        <f>IF(AND(Raw!I894="OK",Raw!E894="OK"),180*ATAN(SIN((3.14*Raw!H894/180)-(3.14*Raw!D894/180))/COS((3.14*Raw!H894/180)-(3.14*Raw!D894/180)))/3.14,H893)</f>
        <v>16.349999999999987</v>
      </c>
      <c r="I894">
        <f>IF(AND(Raw!W894="OK",Raw!Y894="OK"),180*ATAN(SIN((3.14*Raw!V894/180)-(3.14*Raw!X894/180))/COS((3.14*Raw!V894/180)-(3.14*Raw!X894/180)))/3.14,I893)</f>
        <v>12.020000000000005</v>
      </c>
      <c r="J894">
        <f>IF(AND(Raw!U894="OK",Raw!C894="OK"),180*ATAN(SIN((3.14*Raw!T894/180)-(3.14*Raw!B894/180))/COS((3.14*Raw!T894/180)-(3.14*Raw!B894/180)))/3.14,J893)</f>
        <v>2.0999999999999854</v>
      </c>
      <c r="K894">
        <f>IF(AND(Raw!M894="OK",Raw!AA894="OK"),180*ATAN(SIN((3.14*Raw!L894/180)-(3.14*Raw!Z894/180))/COS((3.14*Raw!L894/180)-(3.14*Raw!Z894/180)))/3.14,K893)</f>
        <v>17.342597226855258</v>
      </c>
      <c r="L894">
        <f>IF(AND(Raw!I894="OK",Raw!AA894="OK"),180*ATAN(SIN((3.14*Raw!H894/180)-(3.14*Raw!Z894/180))/COS((3.14*Raw!H894/180)-(3.14*Raw!Z894/180)))/3.14,L893)</f>
        <v>6.1700000000000212</v>
      </c>
      <c r="M894">
        <f>IF(AND(Raw!I894="OK",Raw!G894="OK"),180*ATAN(SIN((3.14*Raw!H894/180)-(3.14*Raw!F894/180))/COS((3.14*Raw!H894/180)-(3.14*Raw!F894/180)))/3.14,M893)</f>
        <v>0</v>
      </c>
      <c r="N894">
        <f>IF(AND(Raw!O894="OK",Raw!S894="OK"),180*ATAN(SIN((3.14*Raw!N894/180)-(3.14*Raw!R894/180))/COS((3.14*Raw!N894/180)-(3.14*Raw!R894/180)))/3.14,N893)</f>
        <v>1.8199999999999836</v>
      </c>
      <c r="O894">
        <f>IF(AND(Raw!M894="OK",Raw!K894="OK"),180*ATAN(SIN((3.14*Raw!L894/180)-(3.14*Raw!J894/180))/COS((3.14*Raw!L894/180)-(3.14*Raw!J894/180)))/3.14,O893)</f>
        <v>1.0999999999999763</v>
      </c>
      <c r="P894">
        <f>IF(AND(Raw!M894="OK",Raw!I894="OK"),180*ATAN(SIN((3.14*Raw!L894/180)-(3.14*Raw!H894/180))/COS((3.14*Raw!L894/180)-(3.14*Raw!H894/180)))/3.14,P893)</f>
        <v>11.17259722685524</v>
      </c>
    </row>
    <row r="895" spans="1:16" x14ac:dyDescent="0.25">
      <c r="A895" s="1" t="str">
        <f>Raw!A895</f>
        <v>26-07-2020 14:53:00</v>
      </c>
      <c r="B895">
        <f>IF(AND(Raw!K895="OK",Raw!C895="OK"),180*ATAN(SIN((3.14*Raw!J895/180)-(3.14*Raw!B895/180))/COS((3.14*Raw!J895/180)-(3.14*Raw!B895/180)))/3.14,B894)</f>
        <v>32.140000000000008</v>
      </c>
      <c r="C895">
        <f>IF(AND(Raw!O895="OK",Raw!C895="OK"),180*ATAN(SIN((3.14*Raw!N895/180)-(3.14*Raw!B895/180))/COS((3.14*Raw!N895/180)-(3.14*Raw!B895/180)))/3.14,C894)</f>
        <v>24.309999999999985</v>
      </c>
      <c r="D895">
        <f>IF(AND(Raw!K895="OK",Raw!O895="OK"),180*ATAN(SIN((3.14*Raw!J895/180)-(3.14*Raw!N895/180))/COS((3.14*Raw!J895/180)-(3.14*Raw!N895/180)))/3.14,D894)</f>
        <v>7.8300000000000241</v>
      </c>
      <c r="E895">
        <f>IF(AND(Raw!Q895="OK",Raw!C895="OK"),180*ATAN(SIN((3.14*Raw!P895/180)-(3.14*Raw!B895/180))/COS((3.14*Raw!P895/180)-(3.14*Raw!B895/180)))/3.14,E894)</f>
        <v>0</v>
      </c>
      <c r="F895">
        <f>IF(AND(Raw!O895="OK",Raw!Q895="OK"),180*ATAN(SIN((3.14*Raw!N895/180)-(3.14*Raw!P895/180))/COS((3.14*Raw!N895/180)-(3.14*Raw!P895/180)))/3.14,F894)</f>
        <v>0</v>
      </c>
      <c r="G895">
        <f>IF(AND(Raw!M895="OK",Raw!E895="OK"),180*ATAN(SIN((3.14*Raw!L895/180)-(3.14*Raw!D895/180))/COS((3.14*Raw!L895/180)-(3.14*Raw!D895/180)))/3.14,G894)</f>
        <v>27.330000000000002</v>
      </c>
      <c r="H895">
        <f>IF(AND(Raw!I895="OK",Raw!E895="OK"),180*ATAN(SIN((3.14*Raw!H895/180)-(3.14*Raw!D895/180))/COS((3.14*Raw!H895/180)-(3.14*Raw!D895/180)))/3.14,H894)</f>
        <v>16.370000000000019</v>
      </c>
      <c r="I895">
        <f>IF(AND(Raw!W895="OK",Raw!Y895="OK"),180*ATAN(SIN((3.14*Raw!V895/180)-(3.14*Raw!X895/180))/COS((3.14*Raw!V895/180)-(3.14*Raw!X895/180)))/3.14,I894)</f>
        <v>12.04000000000001</v>
      </c>
      <c r="J895">
        <f>IF(AND(Raw!U895="OK",Raw!C895="OK"),180*ATAN(SIN((3.14*Raw!T895/180)-(3.14*Raw!B895/180))/COS((3.14*Raw!T895/180)-(3.14*Raw!B895/180)))/3.14,J894)</f>
        <v>2.1100000000000123</v>
      </c>
      <c r="K895">
        <f>IF(AND(Raw!M895="OK",Raw!AA895="OK"),180*ATAN(SIN((3.14*Raw!L895/180)-(3.14*Raw!Z895/180))/COS((3.14*Raw!L895/180)-(3.14*Raw!Z895/180)))/3.14,K894)</f>
        <v>17.209999999999983</v>
      </c>
      <c r="L895">
        <f>IF(AND(Raw!I895="OK",Raw!AA895="OK"),180*ATAN(SIN((3.14*Raw!H895/180)-(3.14*Raw!Z895/180))/COS((3.14*Raw!H895/180)-(3.14*Raw!Z895/180)))/3.14,L894)</f>
        <v>6.2499999999999964</v>
      </c>
      <c r="M895">
        <f>IF(AND(Raw!I895="OK",Raw!G895="OK"),180*ATAN(SIN((3.14*Raw!H895/180)-(3.14*Raw!F895/180))/COS((3.14*Raw!H895/180)-(3.14*Raw!F895/180)))/3.14,M894)</f>
        <v>0</v>
      </c>
      <c r="N895">
        <f>IF(AND(Raw!O895="OK",Raw!S895="OK"),180*ATAN(SIN((3.14*Raw!N895/180)-(3.14*Raw!R895/180))/COS((3.14*Raw!N895/180)-(3.14*Raw!R895/180)))/3.14,N894)</f>
        <v>1.7999999999999927</v>
      </c>
      <c r="O895">
        <f>IF(AND(Raw!M895="OK",Raw!K895="OK"),180*ATAN(SIN((3.14*Raw!L895/180)-(3.14*Raw!J895/180))/COS((3.14*Raw!L895/180)-(3.14*Raw!J895/180)))/3.14,O894)</f>
        <v>1.0699999999999834</v>
      </c>
      <c r="P895">
        <f>IF(AND(Raw!M895="OK",Raw!I895="OK"),180*ATAN(SIN((3.14*Raw!L895/180)-(3.14*Raw!H895/180))/COS((3.14*Raw!L895/180)-(3.14*Raw!H895/180)))/3.14,P894)</f>
        <v>10.959999999999987</v>
      </c>
    </row>
    <row r="896" spans="1:16" x14ac:dyDescent="0.25">
      <c r="A896" s="1" t="str">
        <f>Raw!A896</f>
        <v>26-07-2020 14:54:00</v>
      </c>
      <c r="B896">
        <f>IF(AND(Raw!K896="OK",Raw!C896="OK"),180*ATAN(SIN((3.14*Raw!J896/180)-(3.14*Raw!B896/180))/COS((3.14*Raw!J896/180)-(3.14*Raw!B896/180)))/3.14,B895)</f>
        <v>32.119999999999997</v>
      </c>
      <c r="C896">
        <f>IF(AND(Raw!O896="OK",Raw!C896="OK"),180*ATAN(SIN((3.14*Raw!N896/180)-(3.14*Raw!B896/180))/COS((3.14*Raw!N896/180)-(3.14*Raw!B896/180)))/3.14,C895)</f>
        <v>24.28</v>
      </c>
      <c r="D896">
        <f>IF(AND(Raw!K896="OK",Raw!O896="OK"),180*ATAN(SIN((3.14*Raw!J896/180)-(3.14*Raw!N896/180))/COS((3.14*Raw!J896/180)-(3.14*Raw!N896/180)))/3.14,D895)</f>
        <v>7.8399999999999972</v>
      </c>
      <c r="E896">
        <f>IF(AND(Raw!Q896="OK",Raw!C896="OK"),180*ATAN(SIN((3.14*Raw!P896/180)-(3.14*Raw!B896/180))/COS((3.14*Raw!P896/180)-(3.14*Raw!B896/180)))/3.14,E895)</f>
        <v>0</v>
      </c>
      <c r="F896">
        <f>IF(AND(Raw!O896="OK",Raw!Q896="OK"),180*ATAN(SIN((3.14*Raw!N896/180)-(3.14*Raw!P896/180))/COS((3.14*Raw!N896/180)-(3.14*Raw!P896/180)))/3.14,F895)</f>
        <v>0</v>
      </c>
      <c r="G896">
        <f>IF(AND(Raw!M896="OK",Raw!E896="OK"),180*ATAN(SIN((3.14*Raw!L896/180)-(3.14*Raw!D896/180))/COS((3.14*Raw!L896/180)-(3.14*Raw!D896/180)))/3.14,G895)</f>
        <v>27.050000000000004</v>
      </c>
      <c r="H896">
        <f>IF(AND(Raw!I896="OK",Raw!E896="OK"),180*ATAN(SIN((3.14*Raw!H896/180)-(3.14*Raw!D896/180))/COS((3.14*Raw!H896/180)-(3.14*Raw!D896/180)))/3.14,H895)</f>
        <v>16.150000000000002</v>
      </c>
      <c r="I896">
        <f>IF(AND(Raw!W896="OK",Raw!Y896="OK"),180*ATAN(SIN((3.14*Raw!V896/180)-(3.14*Raw!X896/180))/COS((3.14*Raw!V896/180)-(3.14*Raw!X896/180)))/3.14,I895)</f>
        <v>12.010000000000002</v>
      </c>
      <c r="J896">
        <f>IF(AND(Raw!U896="OK",Raw!C896="OK"),180*ATAN(SIN((3.14*Raw!T896/180)-(3.14*Raw!B896/180))/COS((3.14*Raw!T896/180)-(3.14*Raw!B896/180)))/3.14,J895)</f>
        <v>2.2000000000000006</v>
      </c>
      <c r="K896">
        <f>IF(AND(Raw!M896="OK",Raw!AA896="OK"),180*ATAN(SIN((3.14*Raw!L896/180)-(3.14*Raw!Z896/180))/COS((3.14*Raw!L896/180)-(3.14*Raw!Z896/180)))/3.14,K895)</f>
        <v>17.079999999999998</v>
      </c>
      <c r="L896">
        <f>IF(AND(Raw!I896="OK",Raw!AA896="OK"),180*ATAN(SIN((3.14*Raw!H896/180)-(3.14*Raw!Z896/180))/COS((3.14*Raw!H896/180)-(3.14*Raw!Z896/180)))/3.14,L895)</f>
        <v>6.1800000000000024</v>
      </c>
      <c r="M896">
        <f>IF(AND(Raw!I896="OK",Raw!G896="OK"),180*ATAN(SIN((3.14*Raw!H896/180)-(3.14*Raw!F896/180))/COS((3.14*Raw!H896/180)-(3.14*Raw!F896/180)))/3.14,M895)</f>
        <v>0</v>
      </c>
      <c r="N896">
        <f>IF(AND(Raw!O896="OK",Raw!S896="OK"),180*ATAN(SIN((3.14*Raw!N896/180)-(3.14*Raw!R896/180))/COS((3.14*Raw!N896/180)-(3.14*Raw!R896/180)))/3.14,N895)</f>
        <v>1.7600000000000009</v>
      </c>
      <c r="O896">
        <f>IF(AND(Raw!M896="OK",Raw!K896="OK"),180*ATAN(SIN((3.14*Raw!L896/180)-(3.14*Raw!J896/180))/COS((3.14*Raw!L896/180)-(3.14*Raw!J896/180)))/3.14,O895)</f>
        <v>1.0600000000000007</v>
      </c>
      <c r="P896">
        <f>IF(AND(Raw!M896="OK",Raw!I896="OK"),180*ATAN(SIN((3.14*Raw!L896/180)-(3.14*Raw!H896/180))/COS((3.14*Raw!L896/180)-(3.14*Raw!H896/180)))/3.14,P895)</f>
        <v>10.899999999999997</v>
      </c>
    </row>
    <row r="897" spans="1:16" x14ac:dyDescent="0.25">
      <c r="A897" s="1" t="str">
        <f>Raw!A897</f>
        <v>26-07-2020 14:55:00</v>
      </c>
      <c r="B897">
        <f>IF(AND(Raw!K897="OK",Raw!C897="OK"),180*ATAN(SIN((3.14*Raw!J897/180)-(3.14*Raw!B897/180))/COS((3.14*Raw!J897/180)-(3.14*Raw!B897/180)))/3.14,B896)</f>
        <v>32.239999999999995</v>
      </c>
      <c r="C897">
        <f>IF(AND(Raw!O897="OK",Raw!C897="OK"),180*ATAN(SIN((3.14*Raw!N897/180)-(3.14*Raw!B897/180))/COS((3.14*Raw!N897/180)-(3.14*Raw!B897/180)))/3.14,C896)</f>
        <v>24.44</v>
      </c>
      <c r="D897">
        <f>IF(AND(Raw!K897="OK",Raw!O897="OK"),180*ATAN(SIN((3.14*Raw!J897/180)-(3.14*Raw!N897/180))/COS((3.14*Raw!J897/180)-(3.14*Raw!N897/180)))/3.14,D896)</f>
        <v>7.799999999999998</v>
      </c>
      <c r="E897">
        <f>IF(AND(Raw!Q897="OK",Raw!C897="OK"),180*ATAN(SIN((3.14*Raw!P897/180)-(3.14*Raw!B897/180))/COS((3.14*Raw!P897/180)-(3.14*Raw!B897/180)))/3.14,E896)</f>
        <v>0</v>
      </c>
      <c r="F897">
        <f>IF(AND(Raw!O897="OK",Raw!Q897="OK"),180*ATAN(SIN((3.14*Raw!N897/180)-(3.14*Raw!P897/180))/COS((3.14*Raw!N897/180)-(3.14*Raw!P897/180)))/3.14,F896)</f>
        <v>0</v>
      </c>
      <c r="G897">
        <f>IF(AND(Raw!M897="OK",Raw!E897="OK"),180*ATAN(SIN((3.14*Raw!L897/180)-(3.14*Raw!D897/180))/COS((3.14*Raw!L897/180)-(3.14*Raw!D897/180)))/3.14,G896)</f>
        <v>27.029999999999994</v>
      </c>
      <c r="H897">
        <f>IF(AND(Raw!I897="OK",Raw!E897="OK"),180*ATAN(SIN((3.14*Raw!H897/180)-(3.14*Raw!D897/180))/COS((3.14*Raw!H897/180)-(3.14*Raw!D897/180)))/3.14,H896)</f>
        <v>16.159999999999997</v>
      </c>
      <c r="I897">
        <f>IF(AND(Raw!W897="OK",Raw!Y897="OK"),180*ATAN(SIN((3.14*Raw!V897/180)-(3.14*Raw!X897/180))/COS((3.14*Raw!V897/180)-(3.14*Raw!X897/180)))/3.14,I896)</f>
        <v>12.010000000000002</v>
      </c>
      <c r="J897">
        <f>IF(AND(Raw!U897="OK",Raw!C897="OK"),180*ATAN(SIN((3.14*Raw!T897/180)-(3.14*Raw!B897/180))/COS((3.14*Raw!T897/180)-(3.14*Raw!B897/180)))/3.14,J896)</f>
        <v>2.199999999999998</v>
      </c>
      <c r="K897">
        <f>IF(AND(Raw!M897="OK",Raw!AA897="OK"),180*ATAN(SIN((3.14*Raw!L897/180)-(3.14*Raw!Z897/180))/COS((3.14*Raw!L897/180)-(3.14*Raw!Z897/180)))/3.14,K896)</f>
        <v>17.03</v>
      </c>
      <c r="L897">
        <f>IF(AND(Raw!I897="OK",Raw!AA897="OK"),180*ATAN(SIN((3.14*Raw!H897/180)-(3.14*Raw!Z897/180))/COS((3.14*Raw!H897/180)-(3.14*Raw!Z897/180)))/3.14,L896)</f>
        <v>6.16</v>
      </c>
      <c r="M897">
        <f>IF(AND(Raw!I897="OK",Raw!G897="OK"),180*ATAN(SIN((3.14*Raw!H897/180)-(3.14*Raw!F897/180))/COS((3.14*Raw!H897/180)-(3.14*Raw!F897/180)))/3.14,M896)</f>
        <v>0</v>
      </c>
      <c r="N897">
        <f>IF(AND(Raw!O897="OK",Raw!S897="OK"),180*ATAN(SIN((3.14*Raw!N897/180)-(3.14*Raw!R897/180))/COS((3.14*Raw!N897/180)-(3.14*Raw!R897/180)))/3.14,N896)</f>
        <v>1.8500000000000019</v>
      </c>
      <c r="O897">
        <f>IF(AND(Raw!M897="OK",Raw!K897="OK"),180*ATAN(SIN((3.14*Raw!L897/180)-(3.14*Raw!J897/180))/COS((3.14*Raw!L897/180)-(3.14*Raw!J897/180)))/3.14,O896)</f>
        <v>1.0099999999999978</v>
      </c>
      <c r="P897">
        <f>IF(AND(Raw!M897="OK",Raw!I897="OK"),180*ATAN(SIN((3.14*Raw!L897/180)-(3.14*Raw!H897/180))/COS((3.14*Raw!L897/180)-(3.14*Raw!H897/180)))/3.14,P896)</f>
        <v>10.870000000000001</v>
      </c>
    </row>
    <row r="898" spans="1:16" x14ac:dyDescent="0.25">
      <c r="A898" s="1" t="str">
        <f>Raw!A898</f>
        <v>26-07-2020 14:56:00</v>
      </c>
      <c r="B898">
        <f>IF(AND(Raw!K898="OK",Raw!C898="OK"),180*ATAN(SIN((3.14*Raw!J898/180)-(3.14*Raw!B898/180))/COS((3.14*Raw!J898/180)-(3.14*Raw!B898/180)))/3.14,B897)</f>
        <v>32.270000000000017</v>
      </c>
      <c r="C898">
        <f>IF(AND(Raw!O898="OK",Raw!C898="OK"),180*ATAN(SIN((3.14*Raw!N898/180)-(3.14*Raw!B898/180))/COS((3.14*Raw!N898/180)-(3.14*Raw!B898/180)))/3.14,C897)</f>
        <v>24.460000000000008</v>
      </c>
      <c r="D898">
        <f>IF(AND(Raw!K898="OK",Raw!O898="OK"),180*ATAN(SIN((3.14*Raw!J898/180)-(3.14*Raw!N898/180))/COS((3.14*Raw!J898/180)-(3.14*Raw!N898/180)))/3.14,D897)</f>
        <v>7.8100000000000005</v>
      </c>
      <c r="E898">
        <f>IF(AND(Raw!Q898="OK",Raw!C898="OK"),180*ATAN(SIN((3.14*Raw!P898/180)-(3.14*Raw!B898/180))/COS((3.14*Raw!P898/180)-(3.14*Raw!B898/180)))/3.14,E897)</f>
        <v>0</v>
      </c>
      <c r="F898">
        <f>IF(AND(Raw!O898="OK",Raw!Q898="OK"),180*ATAN(SIN((3.14*Raw!N898/180)-(3.14*Raw!P898/180))/COS((3.14*Raw!N898/180)-(3.14*Raw!P898/180)))/3.14,F897)</f>
        <v>0</v>
      </c>
      <c r="G898">
        <f>IF(AND(Raw!M898="OK",Raw!E898="OK"),180*ATAN(SIN((3.14*Raw!L898/180)-(3.14*Raw!D898/180))/COS((3.14*Raw!L898/180)-(3.14*Raw!D898/180)))/3.14,G897)</f>
        <v>27.050000000000004</v>
      </c>
      <c r="H898">
        <f>IF(AND(Raw!I898="OK",Raw!E898="OK"),180*ATAN(SIN((3.14*Raw!H898/180)-(3.14*Raw!D898/180))/COS((3.14*Raw!H898/180)-(3.14*Raw!D898/180)))/3.14,H897)</f>
        <v>16.18</v>
      </c>
      <c r="I898">
        <f>IF(AND(Raw!W898="OK",Raw!Y898="OK"),180*ATAN(SIN((3.14*Raw!V898/180)-(3.14*Raw!X898/180))/COS((3.14*Raw!V898/180)-(3.14*Raw!X898/180)))/3.14,I897)</f>
        <v>12.130000000000011</v>
      </c>
      <c r="J898">
        <f>IF(AND(Raw!U898="OK",Raw!C898="OK"),180*ATAN(SIN((3.14*Raw!T898/180)-(3.14*Raw!B898/180))/COS((3.14*Raw!T898/180)-(3.14*Raw!B898/180)))/3.14,J897)</f>
        <v>2.2200000000000073</v>
      </c>
      <c r="K898">
        <f>IF(AND(Raw!M898="OK",Raw!AA898="OK"),180*ATAN(SIN((3.14*Raw!L898/180)-(3.14*Raw!Z898/180))/COS((3.14*Raw!L898/180)-(3.14*Raw!Z898/180)))/3.14,K897)</f>
        <v>17.040000000000003</v>
      </c>
      <c r="L898">
        <f>IF(AND(Raw!I898="OK",Raw!AA898="OK"),180*ATAN(SIN((3.14*Raw!H898/180)-(3.14*Raw!Z898/180))/COS((3.14*Raw!H898/180)-(3.14*Raw!Z898/180)))/3.14,L897)</f>
        <v>6.1700000000000008</v>
      </c>
      <c r="M898">
        <f>IF(AND(Raw!I898="OK",Raw!G898="OK"),180*ATAN(SIN((3.14*Raw!H898/180)-(3.14*Raw!F898/180))/COS((3.14*Raw!H898/180)-(3.14*Raw!F898/180)))/3.14,M897)</f>
        <v>0</v>
      </c>
      <c r="N898">
        <f>IF(AND(Raw!O898="OK",Raw!S898="OK"),180*ATAN(SIN((3.14*Raw!N898/180)-(3.14*Raw!R898/180))/COS((3.14*Raw!N898/180)-(3.14*Raw!R898/180)))/3.14,N897)</f>
        <v>1.8299999999999983</v>
      </c>
      <c r="O898">
        <f>IF(AND(Raw!M898="OK",Raw!K898="OK"),180*ATAN(SIN((3.14*Raw!L898/180)-(3.14*Raw!J898/180))/COS((3.14*Raw!L898/180)-(3.14*Raw!J898/180)))/3.14,O897)</f>
        <v>0.99000000000000332</v>
      </c>
      <c r="P898">
        <f>IF(AND(Raw!M898="OK",Raw!I898="OK"),180*ATAN(SIN((3.14*Raw!L898/180)-(3.14*Raw!H898/180))/COS((3.14*Raw!L898/180)-(3.14*Raw!H898/180)))/3.14,P897)</f>
        <v>10.870000000000003</v>
      </c>
    </row>
    <row r="899" spans="1:16" x14ac:dyDescent="0.25">
      <c r="A899" s="1" t="str">
        <f>Raw!A899</f>
        <v>26-07-2020 14:57:00</v>
      </c>
      <c r="B899">
        <f>IF(AND(Raw!K899="OK",Raw!C899="OK"),180*ATAN(SIN((3.14*Raw!J899/180)-(3.14*Raw!B899/180))/COS((3.14*Raw!J899/180)-(3.14*Raw!B899/180)))/3.14,B898)</f>
        <v>32.290000000000006</v>
      </c>
      <c r="C899">
        <f>IF(AND(Raw!O899="OK",Raw!C899="OK"),180*ATAN(SIN((3.14*Raw!N899/180)-(3.14*Raw!B899/180))/COS((3.14*Raw!N899/180)-(3.14*Raw!B899/180)))/3.14,C898)</f>
        <v>24.490000000000023</v>
      </c>
      <c r="D899">
        <f>IF(AND(Raw!K899="OK",Raw!O899="OK"),180*ATAN(SIN((3.14*Raw!J899/180)-(3.14*Raw!N899/180))/COS((3.14*Raw!J899/180)-(3.14*Raw!N899/180)))/3.14,D898)</f>
        <v>7.7999999999999918</v>
      </c>
      <c r="E899">
        <f>IF(AND(Raw!Q899="OK",Raw!C899="OK"),180*ATAN(SIN((3.14*Raw!P899/180)-(3.14*Raw!B899/180))/COS((3.14*Raw!P899/180)-(3.14*Raw!B899/180)))/3.14,E898)</f>
        <v>0</v>
      </c>
      <c r="F899">
        <f>IF(AND(Raw!O899="OK",Raw!Q899="OK"),180*ATAN(SIN((3.14*Raw!N899/180)-(3.14*Raw!P899/180))/COS((3.14*Raw!N899/180)-(3.14*Raw!P899/180)))/3.14,F898)</f>
        <v>0</v>
      </c>
      <c r="G899">
        <f>IF(AND(Raw!M899="OK",Raw!E899="OK"),180*ATAN(SIN((3.14*Raw!L899/180)-(3.14*Raw!D899/180))/COS((3.14*Raw!L899/180)-(3.14*Raw!D899/180)))/3.14,G898)</f>
        <v>27.000000000000004</v>
      </c>
      <c r="H899">
        <f>IF(AND(Raw!I899="OK",Raw!E899="OK"),180*ATAN(SIN((3.14*Raw!H899/180)-(3.14*Raw!D899/180))/COS((3.14*Raw!H899/180)-(3.14*Raw!D899/180)))/3.14,H898)</f>
        <v>16.109999999999992</v>
      </c>
      <c r="I899">
        <f>IF(AND(Raw!W899="OK",Raw!Y899="OK"),180*ATAN(SIN((3.14*Raw!V899/180)-(3.14*Raw!X899/180))/COS((3.14*Raw!V899/180)-(3.14*Raw!X899/180)))/3.14,I898)</f>
        <v>12.080000000000016</v>
      </c>
      <c r="J899">
        <f>IF(AND(Raw!U899="OK",Raw!C899="OK"),180*ATAN(SIN((3.14*Raw!T899/180)-(3.14*Raw!B899/180))/COS((3.14*Raw!T899/180)-(3.14*Raw!B899/180)))/3.14,J898)</f>
        <v>2.2600000000000149</v>
      </c>
      <c r="K899">
        <f>IF(AND(Raw!M899="OK",Raw!AA899="OK"),180*ATAN(SIN((3.14*Raw!L899/180)-(3.14*Raw!Z899/180))/COS((3.14*Raw!L899/180)-(3.14*Raw!Z899/180)))/3.14,K898)</f>
        <v>17.02000000000001</v>
      </c>
      <c r="L899">
        <f>IF(AND(Raw!I899="OK",Raw!AA899="OK"),180*ATAN(SIN((3.14*Raw!H899/180)-(3.14*Raw!Z899/180))/COS((3.14*Raw!H899/180)-(3.14*Raw!Z899/180)))/3.14,L898)</f>
        <v>6.13</v>
      </c>
      <c r="M899">
        <f>IF(AND(Raw!I899="OK",Raw!G899="OK"),180*ATAN(SIN((3.14*Raw!H899/180)-(3.14*Raw!F899/180))/COS((3.14*Raw!H899/180)-(3.14*Raw!F899/180)))/3.14,M898)</f>
        <v>0</v>
      </c>
      <c r="N899">
        <f>IF(AND(Raw!O899="OK",Raw!S899="OK"),180*ATAN(SIN((3.14*Raw!N899/180)-(3.14*Raw!R899/180))/COS((3.14*Raw!N899/180)-(3.14*Raw!R899/180)))/3.14,N898)</f>
        <v>1.859999999999991</v>
      </c>
      <c r="O899">
        <f>IF(AND(Raw!M899="OK",Raw!K899="OK"),180*ATAN(SIN((3.14*Raw!L899/180)-(3.14*Raw!J899/180))/COS((3.14*Raw!L899/180)-(3.14*Raw!J899/180)))/3.14,O898)</f>
        <v>1.0000000000000087</v>
      </c>
      <c r="P899">
        <f>IF(AND(Raw!M899="OK",Raw!I899="OK"),180*ATAN(SIN((3.14*Raw!L899/180)-(3.14*Raw!H899/180))/COS((3.14*Raw!L899/180)-(3.14*Raw!H899/180)))/3.14,P898)</f>
        <v>10.890000000000011</v>
      </c>
    </row>
    <row r="900" spans="1:16" x14ac:dyDescent="0.25">
      <c r="A900" s="1" t="str">
        <f>Raw!A900</f>
        <v>26-07-2020 14:58:00</v>
      </c>
      <c r="B900">
        <f>IF(AND(Raw!K900="OK",Raw!C900="OK"),180*ATAN(SIN((3.14*Raw!J900/180)-(3.14*Raw!B900/180))/COS((3.14*Raw!J900/180)-(3.14*Raw!B900/180)))/3.14,B899)</f>
        <v>32.190000000000005</v>
      </c>
      <c r="C900">
        <f>IF(AND(Raw!O900="OK",Raw!C900="OK"),180*ATAN(SIN((3.14*Raw!N900/180)-(3.14*Raw!B900/180))/COS((3.14*Raw!N900/180)-(3.14*Raw!B900/180)))/3.14,C899)</f>
        <v>24.39</v>
      </c>
      <c r="D900">
        <f>IF(AND(Raw!K900="OK",Raw!O900="OK"),180*ATAN(SIN((3.14*Raw!J900/180)-(3.14*Raw!N900/180))/COS((3.14*Raw!J900/180)-(3.14*Raw!N900/180)))/3.14,D899)</f>
        <v>7.8000000000000007</v>
      </c>
      <c r="E900">
        <f>IF(AND(Raw!Q900="OK",Raw!C900="OK"),180*ATAN(SIN((3.14*Raw!P900/180)-(3.14*Raw!B900/180))/COS((3.14*Raw!P900/180)-(3.14*Raw!B900/180)))/3.14,E899)</f>
        <v>0</v>
      </c>
      <c r="F900">
        <f>IF(AND(Raw!O900="OK",Raw!Q900="OK"),180*ATAN(SIN((3.14*Raw!N900/180)-(3.14*Raw!P900/180))/COS((3.14*Raw!N900/180)-(3.14*Raw!P900/180)))/3.14,F899)</f>
        <v>0</v>
      </c>
      <c r="G900">
        <f>IF(AND(Raw!M900="OK",Raw!E900="OK"),180*ATAN(SIN((3.14*Raw!L900/180)-(3.14*Raw!D900/180))/COS((3.14*Raw!L900/180)-(3.14*Raw!D900/180)))/3.14,G899)</f>
        <v>27.029999999999994</v>
      </c>
      <c r="H900">
        <f>IF(AND(Raw!I900="OK",Raw!E900="OK"),180*ATAN(SIN((3.14*Raw!H900/180)-(3.14*Raw!D900/180))/COS((3.14*Raw!H900/180)-(3.14*Raw!D900/180)))/3.14,H899)</f>
        <v>16.18</v>
      </c>
      <c r="I900">
        <f>IF(AND(Raw!W900="OK",Raw!Y900="OK"),180*ATAN(SIN((3.14*Raw!V900/180)-(3.14*Raw!X900/180))/COS((3.14*Raw!V900/180)-(3.14*Raw!X900/180)))/3.14,I899)</f>
        <v>12.169999999999995</v>
      </c>
      <c r="J900">
        <f>IF(AND(Raw!U900="OK",Raw!C900="OK"),180*ATAN(SIN((3.14*Raw!T900/180)-(3.14*Raw!B900/180))/COS((3.14*Raw!T900/180)-(3.14*Raw!B900/180)))/3.14,J899)</f>
        <v>2.19</v>
      </c>
      <c r="K900">
        <f>IF(AND(Raw!M900="OK",Raw!AA900="OK"),180*ATAN(SIN((3.14*Raw!L900/180)-(3.14*Raw!Z900/180))/COS((3.14*Raw!L900/180)-(3.14*Raw!Z900/180)))/3.14,K899)</f>
        <v>17.000000000000004</v>
      </c>
      <c r="L900">
        <f>IF(AND(Raw!I900="OK",Raw!AA900="OK"),180*ATAN(SIN((3.14*Raw!H900/180)-(3.14*Raw!Z900/180))/COS((3.14*Raw!H900/180)-(3.14*Raw!Z900/180)))/3.14,L899)</f>
        <v>6.150000000000003</v>
      </c>
      <c r="M900">
        <f>IF(AND(Raw!I900="OK",Raw!G900="OK"),180*ATAN(SIN((3.14*Raw!H900/180)-(3.14*Raw!F900/180))/COS((3.14*Raw!H900/180)-(3.14*Raw!F900/180)))/3.14,M899)</f>
        <v>0</v>
      </c>
      <c r="N900">
        <f>IF(AND(Raw!O900="OK",Raw!S900="OK"),180*ATAN(SIN((3.14*Raw!N900/180)-(3.14*Raw!R900/180))/COS((3.14*Raw!N900/180)-(3.14*Raw!R900/180)))/3.14,N899)</f>
        <v>1.7900000000000031</v>
      </c>
      <c r="O900">
        <f>IF(AND(Raw!M900="OK",Raw!K900="OK"),180*ATAN(SIN((3.14*Raw!L900/180)-(3.14*Raw!J900/180))/COS((3.14*Raw!L900/180)-(3.14*Raw!J900/180)))/3.14,O899)</f>
        <v>1.0499999999999923</v>
      </c>
      <c r="P900">
        <f>IF(AND(Raw!M900="OK",Raw!I900="OK"),180*ATAN(SIN((3.14*Raw!L900/180)-(3.14*Raw!H900/180))/COS((3.14*Raw!L900/180)-(3.14*Raw!H900/180)))/3.14,P899)</f>
        <v>10.849999999999998</v>
      </c>
    </row>
    <row r="901" spans="1:16" x14ac:dyDescent="0.25">
      <c r="A901" s="1" t="str">
        <f>Raw!A901</f>
        <v>26-07-2020 14:59:00</v>
      </c>
      <c r="B901">
        <f>IF(AND(Raw!K901="OK",Raw!C901="OK"),180*ATAN(SIN((3.14*Raw!J901/180)-(3.14*Raw!B901/180))/COS((3.14*Raw!J901/180)-(3.14*Raw!B901/180)))/3.14,B900)</f>
        <v>32.26</v>
      </c>
      <c r="C901">
        <f>IF(AND(Raw!O901="OK",Raw!C901="OK"),180*ATAN(SIN((3.14*Raw!N901/180)-(3.14*Raw!B901/180))/COS((3.14*Raw!N901/180)-(3.14*Raw!B901/180)))/3.14,C900)</f>
        <v>24.450000000000017</v>
      </c>
      <c r="D901">
        <f>IF(AND(Raw!K901="OK",Raw!O901="OK"),180*ATAN(SIN((3.14*Raw!J901/180)-(3.14*Raw!N901/180))/COS((3.14*Raw!J901/180)-(3.14*Raw!N901/180)))/3.14,D900)</f>
        <v>7.8099999999999827</v>
      </c>
      <c r="E901">
        <f>IF(AND(Raw!Q901="OK",Raw!C901="OK"),180*ATAN(SIN((3.14*Raw!P901/180)-(3.14*Raw!B901/180))/COS((3.14*Raw!P901/180)-(3.14*Raw!B901/180)))/3.14,E900)</f>
        <v>0</v>
      </c>
      <c r="F901">
        <f>IF(AND(Raw!O901="OK",Raw!Q901="OK"),180*ATAN(SIN((3.14*Raw!N901/180)-(3.14*Raw!P901/180))/COS((3.14*Raw!N901/180)-(3.14*Raw!P901/180)))/3.14,F900)</f>
        <v>0</v>
      </c>
      <c r="G901">
        <f>IF(AND(Raw!M901="OK",Raw!E901="OK"),180*ATAN(SIN((3.14*Raw!L901/180)-(3.14*Raw!D901/180))/COS((3.14*Raw!L901/180)-(3.14*Raw!D901/180)))/3.14,G900)</f>
        <v>27.000000000000004</v>
      </c>
      <c r="H901">
        <f>IF(AND(Raw!I901="OK",Raw!E901="OK"),180*ATAN(SIN((3.14*Raw!H901/180)-(3.14*Raw!D901/180))/COS((3.14*Raw!H901/180)-(3.14*Raw!D901/180)))/3.14,H900)</f>
        <v>16.2</v>
      </c>
      <c r="I901">
        <f>IF(AND(Raw!W901="OK",Raw!Y901="OK"),180*ATAN(SIN((3.14*Raw!V901/180)-(3.14*Raw!X901/180))/COS((3.14*Raw!V901/180)-(3.14*Raw!X901/180)))/3.14,I900)</f>
        <v>12.120000000000012</v>
      </c>
      <c r="J901">
        <f>IF(AND(Raw!U901="OK",Raw!C901="OK"),180*ATAN(SIN((3.14*Raw!T901/180)-(3.14*Raw!B901/180))/COS((3.14*Raw!T901/180)-(3.14*Raw!B901/180)))/3.14,J900)</f>
        <v>2.2200000000000073</v>
      </c>
      <c r="K901">
        <f>IF(AND(Raw!M901="OK",Raw!AA901="OK"),180*ATAN(SIN((3.14*Raw!L901/180)-(3.14*Raw!Z901/180))/COS((3.14*Raw!L901/180)-(3.14*Raw!Z901/180)))/3.14,K900)</f>
        <v>16.970000000000002</v>
      </c>
      <c r="L901">
        <f>IF(AND(Raw!I901="OK",Raw!AA901="OK"),180*ATAN(SIN((3.14*Raw!H901/180)-(3.14*Raw!Z901/180))/COS((3.14*Raw!H901/180)-(3.14*Raw!Z901/180)))/3.14,L900)</f>
        <v>6.1699999999999937</v>
      </c>
      <c r="M901">
        <f>IF(AND(Raw!I901="OK",Raw!G901="OK"),180*ATAN(SIN((3.14*Raw!H901/180)-(3.14*Raw!F901/180))/COS((3.14*Raw!H901/180)-(3.14*Raw!F901/180)))/3.14,M900)</f>
        <v>0</v>
      </c>
      <c r="N901">
        <f>IF(AND(Raw!O901="OK",Raw!S901="OK"),180*ATAN(SIN((3.14*Raw!N901/180)-(3.14*Raw!R901/180))/COS((3.14*Raw!N901/180)-(3.14*Raw!R901/180)))/3.14,N900)</f>
        <v>1.8199999999999963</v>
      </c>
      <c r="O901">
        <f>IF(AND(Raw!M901="OK",Raw!K901="OK"),180*ATAN(SIN((3.14*Raw!L901/180)-(3.14*Raw!J901/180))/COS((3.14*Raw!L901/180)-(3.14*Raw!J901/180)))/3.14,O900)</f>
        <v>1.0600000000000072</v>
      </c>
      <c r="P901">
        <f>IF(AND(Raw!M901="OK",Raw!I901="OK"),180*ATAN(SIN((3.14*Raw!L901/180)-(3.14*Raw!H901/180))/COS((3.14*Raw!L901/180)-(3.14*Raw!H901/180)))/3.14,P900)</f>
        <v>10.800000000000006</v>
      </c>
    </row>
    <row r="902" spans="1:16" x14ac:dyDescent="0.25">
      <c r="A902" s="1" t="str">
        <f>Raw!A902</f>
        <v>26-07-2020 15:00:00</v>
      </c>
      <c r="B902">
        <f>IF(AND(Raw!K902="OK",Raw!C902="OK"),180*ATAN(SIN((3.14*Raw!J902/180)-(3.14*Raw!B902/180))/COS((3.14*Raw!J902/180)-(3.14*Raw!B902/180)))/3.14,B901)</f>
        <v>32.04</v>
      </c>
      <c r="C902">
        <f>IF(AND(Raw!O902="OK",Raw!C902="OK"),180*ATAN(SIN((3.14*Raw!N902/180)-(3.14*Raw!B902/180))/COS((3.14*Raw!N902/180)-(3.14*Raw!B902/180)))/3.14,C901)</f>
        <v>24.199999999999996</v>
      </c>
      <c r="D902">
        <f>IF(AND(Raw!K902="OK",Raw!O902="OK"),180*ATAN(SIN((3.14*Raw!J902/180)-(3.14*Raw!N902/180))/COS((3.14*Raw!J902/180)-(3.14*Raw!N902/180)))/3.14,D901)</f>
        <v>7.8400000000000043</v>
      </c>
      <c r="E902">
        <f>IF(AND(Raw!Q902="OK",Raw!C902="OK"),180*ATAN(SIN((3.14*Raw!P902/180)-(3.14*Raw!B902/180))/COS((3.14*Raw!P902/180)-(3.14*Raw!B902/180)))/3.14,E901)</f>
        <v>0</v>
      </c>
      <c r="F902">
        <f>IF(AND(Raw!O902="OK",Raw!Q902="OK"),180*ATAN(SIN((3.14*Raw!N902/180)-(3.14*Raw!P902/180))/COS((3.14*Raw!N902/180)-(3.14*Raw!P902/180)))/3.14,F901)</f>
        <v>0</v>
      </c>
      <c r="G902">
        <f>IF(AND(Raw!M902="OK",Raw!E902="OK"),180*ATAN(SIN((3.14*Raw!L902/180)-(3.14*Raw!D902/180))/COS((3.14*Raw!L902/180)-(3.14*Raw!D902/180)))/3.14,G901)</f>
        <v>27.229999999999993</v>
      </c>
      <c r="H902">
        <f>IF(AND(Raw!I902="OK",Raw!E902="OK"),180*ATAN(SIN((3.14*Raw!H902/180)-(3.14*Raw!D902/180))/COS((3.14*Raw!H902/180)-(3.14*Raw!D902/180)))/3.14,H901)</f>
        <v>16.38</v>
      </c>
      <c r="I902">
        <f>IF(AND(Raw!W902="OK",Raw!Y902="OK"),180*ATAN(SIN((3.14*Raw!V902/180)-(3.14*Raw!X902/180))/COS((3.14*Raw!V902/180)-(3.14*Raw!X902/180)))/3.14,I901)</f>
        <v>12.170000000000002</v>
      </c>
      <c r="J902">
        <f>IF(AND(Raw!U902="OK",Raw!C902="OK"),180*ATAN(SIN((3.14*Raw!T902/180)-(3.14*Raw!B902/180))/COS((3.14*Raw!T902/180)-(3.14*Raw!B902/180)))/3.14,J901)</f>
        <v>2.0999999999999996</v>
      </c>
      <c r="K902">
        <f>IF(AND(Raw!M902="OK",Raw!AA902="OK"),180*ATAN(SIN((3.14*Raw!L902/180)-(3.14*Raw!Z902/180))/COS((3.14*Raw!L902/180)-(3.14*Raw!Z902/180)))/3.14,K901)</f>
        <v>17.04</v>
      </c>
      <c r="L902">
        <f>IF(AND(Raw!I902="OK",Raw!AA902="OK"),180*ATAN(SIN((3.14*Raw!H902/180)-(3.14*Raw!Z902/180))/COS((3.14*Raw!H902/180)-(3.14*Raw!Z902/180)))/3.14,L901)</f>
        <v>6.1899999999999977</v>
      </c>
      <c r="M902">
        <f>IF(AND(Raw!I902="OK",Raw!G902="OK"),180*ATAN(SIN((3.14*Raw!H902/180)-(3.14*Raw!F902/180))/COS((3.14*Raw!H902/180)-(3.14*Raw!F902/180)))/3.14,M901)</f>
        <v>0</v>
      </c>
      <c r="N902">
        <f>IF(AND(Raw!O902="OK",Raw!S902="OK"),180*ATAN(SIN((3.14*Raw!N902/180)-(3.14*Raw!R902/180))/COS((3.14*Raw!N902/180)-(3.14*Raw!R902/180)))/3.14,N901)</f>
        <v>1.7199999999999966</v>
      </c>
      <c r="O902">
        <f>IF(AND(Raw!M902="OK",Raw!K902="OK"),180*ATAN(SIN((3.14*Raw!L902/180)-(3.14*Raw!J902/180))/COS((3.14*Raw!L902/180)-(3.14*Raw!J902/180)))/3.14,O901)</f>
        <v>1.0999999999999954</v>
      </c>
      <c r="P902">
        <f>IF(AND(Raw!M902="OK",Raw!I902="OK"),180*ATAN(SIN((3.14*Raw!L902/180)-(3.14*Raw!H902/180))/COS((3.14*Raw!L902/180)-(3.14*Raw!H902/180)))/3.14,P901)</f>
        <v>10.85</v>
      </c>
    </row>
    <row r="903" spans="1:16" x14ac:dyDescent="0.25">
      <c r="A903" s="1" t="str">
        <f>Raw!A903</f>
        <v>26-07-2020 15:01:00</v>
      </c>
      <c r="B903">
        <f>IF(AND(Raw!K903="OK",Raw!C903="OK"),180*ATAN(SIN((3.14*Raw!J903/180)-(3.14*Raw!B903/180))/COS((3.14*Raw!J903/180)-(3.14*Raw!B903/180)))/3.14,B902)</f>
        <v>31.939999999999991</v>
      </c>
      <c r="C903">
        <f>IF(AND(Raw!O903="OK",Raw!C903="OK"),180*ATAN(SIN((3.14*Raw!N903/180)-(3.14*Raw!B903/180))/COS((3.14*Raw!N903/180)-(3.14*Raw!B903/180)))/3.14,C902)</f>
        <v>24.119999999999994</v>
      </c>
      <c r="D903">
        <f>IF(AND(Raw!K903="OK",Raw!O903="OK"),180*ATAN(SIN((3.14*Raw!J903/180)-(3.14*Raw!N903/180))/COS((3.14*Raw!J903/180)-(3.14*Raw!N903/180)))/3.14,D902)</f>
        <v>7.8199999999999976</v>
      </c>
      <c r="E903">
        <f>IF(AND(Raw!Q903="OK",Raw!C903="OK"),180*ATAN(SIN((3.14*Raw!P903/180)-(3.14*Raw!B903/180))/COS((3.14*Raw!P903/180)-(3.14*Raw!B903/180)))/3.14,E902)</f>
        <v>0</v>
      </c>
      <c r="F903">
        <f>IF(AND(Raw!O903="OK",Raw!Q903="OK"),180*ATAN(SIN((3.14*Raw!N903/180)-(3.14*Raw!P903/180))/COS((3.14*Raw!N903/180)-(3.14*Raw!P903/180)))/3.14,F902)</f>
        <v>0</v>
      </c>
      <c r="G903">
        <f>IF(AND(Raw!M903="OK",Raw!E903="OK"),180*ATAN(SIN((3.14*Raw!L903/180)-(3.14*Raw!D903/180))/COS((3.14*Raw!L903/180)-(3.14*Raw!D903/180)))/3.14,G902)</f>
        <v>27.1</v>
      </c>
      <c r="H903">
        <f>IF(AND(Raw!I903="OK",Raw!E903="OK"),180*ATAN(SIN((3.14*Raw!H903/180)-(3.14*Raw!D903/180))/COS((3.14*Raw!H903/180)-(3.14*Raw!D903/180)))/3.14,H902)</f>
        <v>16.27000000000001</v>
      </c>
      <c r="I903">
        <f>IF(AND(Raw!W903="OK",Raw!Y903="OK"),180*ATAN(SIN((3.14*Raw!V903/180)-(3.14*Raw!X903/180))/COS((3.14*Raw!V903/180)-(3.14*Raw!X903/180)))/3.14,I902)</f>
        <v>12.100000000000009</v>
      </c>
      <c r="J903">
        <f>IF(AND(Raw!U903="OK",Raw!C903="OK"),180*ATAN(SIN((3.14*Raw!T903/180)-(3.14*Raw!B903/180))/COS((3.14*Raw!T903/180)-(3.14*Raw!B903/180)))/3.14,J902)</f>
        <v>2.109999999999987</v>
      </c>
      <c r="K903">
        <f>IF(AND(Raw!M903="OK",Raw!AA903="OK"),180*ATAN(SIN((3.14*Raw!L903/180)-(3.14*Raw!Z903/180))/COS((3.14*Raw!L903/180)-(3.14*Raw!Z903/180)))/3.14,K902)</f>
        <v>17.03</v>
      </c>
      <c r="L903">
        <f>IF(AND(Raw!I903="OK",Raw!AA903="OK"),180*ATAN(SIN((3.14*Raw!H903/180)-(3.14*Raw!Z903/180))/COS((3.14*Raw!H903/180)-(3.14*Raw!Z903/180)))/3.14,L902)</f>
        <v>6.2000000000000126</v>
      </c>
      <c r="M903">
        <f>IF(AND(Raw!I903="OK",Raw!G903="OK"),180*ATAN(SIN((3.14*Raw!H903/180)-(3.14*Raw!F903/180))/COS((3.14*Raw!H903/180)-(3.14*Raw!F903/180)))/3.14,M902)</f>
        <v>0</v>
      </c>
      <c r="N903">
        <f>IF(AND(Raw!O903="OK",Raw!S903="OK"),180*ATAN(SIN((3.14*Raw!N903/180)-(3.14*Raw!R903/180))/COS((3.14*Raw!N903/180)-(3.14*Raw!R903/180)))/3.14,N902)</f>
        <v>1.6500000000000155</v>
      </c>
      <c r="O903">
        <f>IF(AND(Raw!M903="OK",Raw!K903="OK"),180*ATAN(SIN((3.14*Raw!L903/180)-(3.14*Raw!J903/180))/COS((3.14*Raw!L903/180)-(3.14*Raw!J903/180)))/3.14,O902)</f>
        <v>1.0199999999999869</v>
      </c>
      <c r="P903">
        <f>IF(AND(Raw!M903="OK",Raw!I903="OK"),180*ATAN(SIN((3.14*Raw!L903/180)-(3.14*Raw!H903/180))/COS((3.14*Raw!L903/180)-(3.14*Raw!H903/180)))/3.14,P902)</f>
        <v>10.829999999999986</v>
      </c>
    </row>
    <row r="904" spans="1:16" x14ac:dyDescent="0.25">
      <c r="A904" s="1" t="str">
        <f>Raw!A904</f>
        <v>26-07-2020 15:02:00</v>
      </c>
      <c r="B904">
        <f>IF(AND(Raw!K904="OK",Raw!C904="OK"),180*ATAN(SIN((3.14*Raw!J904/180)-(3.14*Raw!B904/180))/COS((3.14*Raw!J904/180)-(3.14*Raw!B904/180)))/3.14,B903)</f>
        <v>31.88</v>
      </c>
      <c r="C904">
        <f>IF(AND(Raw!O904="OK",Raw!C904="OK"),180*ATAN(SIN((3.14*Raw!N904/180)-(3.14*Raw!B904/180))/COS((3.14*Raw!N904/180)-(3.14*Raw!B904/180)))/3.14,C903)</f>
        <v>23.999999999999975</v>
      </c>
      <c r="D904">
        <f>IF(AND(Raw!K904="OK",Raw!O904="OK"),180*ATAN(SIN((3.14*Raw!J904/180)-(3.14*Raw!N904/180))/COS((3.14*Raw!J904/180)-(3.14*Raw!N904/180)))/3.14,D903)</f>
        <v>7.880000000000023</v>
      </c>
      <c r="E904">
        <f>IF(AND(Raw!Q904="OK",Raw!C904="OK"),180*ATAN(SIN((3.14*Raw!P904/180)-(3.14*Raw!B904/180))/COS((3.14*Raw!P904/180)-(3.14*Raw!B904/180)))/3.14,E903)</f>
        <v>0</v>
      </c>
      <c r="F904">
        <f>IF(AND(Raw!O904="OK",Raw!Q904="OK"),180*ATAN(SIN((3.14*Raw!N904/180)-(3.14*Raw!P904/180))/COS((3.14*Raw!N904/180)-(3.14*Raw!P904/180)))/3.14,F903)</f>
        <v>0</v>
      </c>
      <c r="G904">
        <f>IF(AND(Raw!M904="OK",Raw!E904="OK"),180*ATAN(SIN((3.14*Raw!L904/180)-(3.14*Raw!D904/180))/COS((3.14*Raw!L904/180)-(3.14*Raw!D904/180)))/3.14,G903)</f>
        <v>26.980000000000054</v>
      </c>
      <c r="H904">
        <f>IF(AND(Raw!I904="OK",Raw!E904="OK"),180*ATAN(SIN((3.14*Raw!H904/180)-(3.14*Raw!D904/180))/COS((3.14*Raw!H904/180)-(3.14*Raw!D904/180)))/3.14,H903)</f>
        <v>16.129999999999995</v>
      </c>
      <c r="I904">
        <f>IF(AND(Raw!W904="OK",Raw!Y904="OK"),180*ATAN(SIN((3.14*Raw!V904/180)-(3.14*Raw!X904/180))/COS((3.14*Raw!V904/180)-(3.14*Raw!X904/180)))/3.14,I903)</f>
        <v>12.080000000000016</v>
      </c>
      <c r="J904">
        <f>IF(AND(Raw!U904="OK",Raw!C904="OK"),180*ATAN(SIN((3.14*Raw!T904/180)-(3.14*Raw!B904/180))/COS((3.14*Raw!T904/180)-(3.14*Raw!B904/180)))/3.14,J903)</f>
        <v>2.1899999999999888</v>
      </c>
      <c r="K904">
        <f>IF(AND(Raw!M904="OK",Raw!AA904="OK"),180*ATAN(SIN((3.14*Raw!L904/180)-(3.14*Raw!Z904/180))/COS((3.14*Raw!L904/180)-(3.14*Raw!Z904/180)))/3.14,K903)</f>
        <v>16.990000000000034</v>
      </c>
      <c r="L904">
        <f>IF(AND(Raw!I904="OK",Raw!AA904="OK"),180*ATAN(SIN((3.14*Raw!H904/180)-(3.14*Raw!Z904/180))/COS((3.14*Raw!H904/180)-(3.14*Raw!Z904/180)))/3.14,L903)</f>
        <v>6.1399999999999757</v>
      </c>
      <c r="M904">
        <f>IF(AND(Raw!I904="OK",Raw!G904="OK"),180*ATAN(SIN((3.14*Raw!H904/180)-(3.14*Raw!F904/180))/COS((3.14*Raw!H904/180)-(3.14*Raw!F904/180)))/3.14,M903)</f>
        <v>0</v>
      </c>
      <c r="N904">
        <f>IF(AND(Raw!O904="OK",Raw!S904="OK"),180*ATAN(SIN((3.14*Raw!N904/180)-(3.14*Raw!R904/180))/COS((3.14*Raw!N904/180)-(3.14*Raw!R904/180)))/3.14,N903)</f>
        <v>1.5799999999999896</v>
      </c>
      <c r="O904">
        <f>IF(AND(Raw!M904="OK",Raw!K904="OK"),180*ATAN(SIN((3.14*Raw!L904/180)-(3.14*Raw!J904/180))/COS((3.14*Raw!L904/180)-(3.14*Raw!J904/180)))/3.14,O903)</f>
        <v>1.0900000000000127</v>
      </c>
      <c r="P904">
        <f>IF(AND(Raw!M904="OK",Raw!I904="OK"),180*ATAN(SIN((3.14*Raw!L904/180)-(3.14*Raw!H904/180))/COS((3.14*Raw!L904/180)-(3.14*Raw!H904/180)))/3.14,P903)</f>
        <v>10.850000000000055</v>
      </c>
    </row>
    <row r="905" spans="1:16" x14ac:dyDescent="0.25">
      <c r="A905" s="1" t="str">
        <f>Raw!A905</f>
        <v>26-07-2020 15:03:00</v>
      </c>
      <c r="B905">
        <f>IF(AND(Raw!K905="OK",Raw!C905="OK"),180*ATAN(SIN((3.14*Raw!J905/180)-(3.14*Raw!B905/180))/COS((3.14*Raw!J905/180)-(3.14*Raw!B905/180)))/3.14,B904)</f>
        <v>32.20000000000001</v>
      </c>
      <c r="C905">
        <f>IF(AND(Raw!O905="OK",Raw!C905="OK"),180*ATAN(SIN((3.14*Raw!N905/180)-(3.14*Raw!B905/180))/COS((3.14*Raw!N905/180)-(3.14*Raw!B905/180)))/3.14,C904)</f>
        <v>24.330000000000016</v>
      </c>
      <c r="D905">
        <f>IF(AND(Raw!K905="OK",Raw!O905="OK"),180*ATAN(SIN((3.14*Raw!J905/180)-(3.14*Raw!N905/180))/COS((3.14*Raw!J905/180)-(3.14*Raw!N905/180)))/3.14,D904)</f>
        <v>7.8699999999999939</v>
      </c>
      <c r="E905">
        <f>IF(AND(Raw!Q905="OK",Raw!C905="OK"),180*ATAN(SIN((3.14*Raw!P905/180)-(3.14*Raw!B905/180))/COS((3.14*Raw!P905/180)-(3.14*Raw!B905/180)))/3.14,E904)</f>
        <v>0</v>
      </c>
      <c r="F905">
        <f>IF(AND(Raw!O905="OK",Raw!Q905="OK"),180*ATAN(SIN((3.14*Raw!N905/180)-(3.14*Raw!P905/180))/COS((3.14*Raw!N905/180)-(3.14*Raw!P905/180)))/3.14,F904)</f>
        <v>0</v>
      </c>
      <c r="G905">
        <f>IF(AND(Raw!M905="OK",Raw!E905="OK"),180*ATAN(SIN((3.14*Raw!L905/180)-(3.14*Raw!D905/180))/COS((3.14*Raw!L905/180)-(3.14*Raw!D905/180)))/3.14,G904)</f>
        <v>27.159999999999997</v>
      </c>
      <c r="H905">
        <f>IF(AND(Raw!I905="OK",Raw!E905="OK"),180*ATAN(SIN((3.14*Raw!H905/180)-(3.14*Raw!D905/180))/COS((3.14*Raw!H905/180)-(3.14*Raw!D905/180)))/3.14,H904)</f>
        <v>16.279999999999998</v>
      </c>
      <c r="I905">
        <f>IF(AND(Raw!W905="OK",Raw!Y905="OK"),180*ATAN(SIN((3.14*Raw!V905/180)-(3.14*Raw!X905/180))/COS((3.14*Raw!V905/180)-(3.14*Raw!X905/180)))/3.14,I904)</f>
        <v>12.150000000000006</v>
      </c>
      <c r="J905">
        <f>IF(AND(Raw!U905="OK",Raw!C905="OK"),180*ATAN(SIN((3.14*Raw!T905/180)-(3.14*Raw!B905/180))/COS((3.14*Raw!T905/180)-(3.14*Raw!B905/180)))/3.14,J904)</f>
        <v>2.1800000000000126</v>
      </c>
      <c r="K905">
        <f>IF(AND(Raw!M905="OK",Raw!AA905="OK"),180*ATAN(SIN((3.14*Raw!L905/180)-(3.14*Raw!Z905/180))/COS((3.14*Raw!L905/180)-(3.14*Raw!Z905/180)))/3.14,K904)</f>
        <v>17.010000000000012</v>
      </c>
      <c r="L905">
        <f>IF(AND(Raw!I905="OK",Raw!AA905="OK"),180*ATAN(SIN((3.14*Raw!H905/180)-(3.14*Raw!Z905/180))/COS((3.14*Raw!H905/180)-(3.14*Raw!Z905/180)))/3.14,L904)</f>
        <v>6.1300000000000132</v>
      </c>
      <c r="M905">
        <f>IF(AND(Raw!I905="OK",Raw!G905="OK"),180*ATAN(SIN((3.14*Raw!H905/180)-(3.14*Raw!F905/180))/COS((3.14*Raw!H905/180)-(3.14*Raw!F905/180)))/3.14,M904)</f>
        <v>0</v>
      </c>
      <c r="N905">
        <f>IF(AND(Raw!O905="OK",Raw!S905="OK"),180*ATAN(SIN((3.14*Raw!N905/180)-(3.14*Raw!R905/180))/COS((3.14*Raw!N905/180)-(3.14*Raw!R905/180)))/3.14,N904)</f>
        <v>1.6199999999999972</v>
      </c>
      <c r="O905">
        <f>IF(AND(Raw!M905="OK",Raw!K905="OK"),180*ATAN(SIN((3.14*Raw!L905/180)-(3.14*Raw!J905/180))/COS((3.14*Raw!L905/180)-(3.14*Raw!J905/180)))/3.14,O904)</f>
        <v>1.0600000000000072</v>
      </c>
      <c r="P905">
        <f>IF(AND(Raw!M905="OK",Raw!I905="OK"),180*ATAN(SIN((3.14*Raw!L905/180)-(3.14*Raw!H905/180))/COS((3.14*Raw!L905/180)-(3.14*Raw!H905/180)))/3.14,P904)</f>
        <v>10.879999999999995</v>
      </c>
    </row>
    <row r="906" spans="1:16" x14ac:dyDescent="0.25">
      <c r="A906" s="1" t="str">
        <f>Raw!A906</f>
        <v>26-07-2020 15:04:00</v>
      </c>
      <c r="B906">
        <f>IF(AND(Raw!K906="OK",Raw!C906="OK"),180*ATAN(SIN((3.14*Raw!J906/180)-(3.14*Raw!B906/180))/COS((3.14*Raw!J906/180)-(3.14*Raw!B906/180)))/3.14,B905)</f>
        <v>32.312597226855296</v>
      </c>
      <c r="C906">
        <f>IF(AND(Raw!O906="OK",Raw!C906="OK"),180*ATAN(SIN((3.14*Raw!N906/180)-(3.14*Raw!B906/180))/COS((3.14*Raw!N906/180)-(3.14*Raw!B906/180)))/3.14,C905)</f>
        <v>24.502597226855279</v>
      </c>
      <c r="D906">
        <f>IF(AND(Raw!K906="OK",Raw!O906="OK"),180*ATAN(SIN((3.14*Raw!J906/180)-(3.14*Raw!N906/180))/COS((3.14*Raw!J906/180)-(3.14*Raw!N906/180)))/3.14,D905)</f>
        <v>7.8100000000000209</v>
      </c>
      <c r="E906">
        <f>IF(AND(Raw!Q906="OK",Raw!C906="OK"),180*ATAN(SIN((3.14*Raw!P906/180)-(3.14*Raw!B906/180))/COS((3.14*Raw!P906/180)-(3.14*Raw!B906/180)))/3.14,E905)</f>
        <v>0</v>
      </c>
      <c r="F906">
        <f>IF(AND(Raw!O906="OK",Raw!Q906="OK"),180*ATAN(SIN((3.14*Raw!N906/180)-(3.14*Raw!P906/180))/COS((3.14*Raw!N906/180)-(3.14*Raw!P906/180)))/3.14,F905)</f>
        <v>0</v>
      </c>
      <c r="G906">
        <f>IF(AND(Raw!M906="OK",Raw!E906="OK"),180*ATAN(SIN((3.14*Raw!L906/180)-(3.14*Raw!D906/180))/COS((3.14*Raw!L906/180)-(3.14*Raw!D906/180)))/3.14,G905)</f>
        <v>27.512597226855316</v>
      </c>
      <c r="H906">
        <f>IF(AND(Raw!I906="OK",Raw!E906="OK"),180*ATAN(SIN((3.14*Raw!H906/180)-(3.14*Raw!D906/180))/COS((3.14*Raw!H906/180)-(3.14*Raw!D906/180)))/3.14,H905)</f>
        <v>16.449999999999982</v>
      </c>
      <c r="I906">
        <f>IF(AND(Raw!W906="OK",Raw!Y906="OK"),180*ATAN(SIN((3.14*Raw!V906/180)-(3.14*Raw!X906/180))/COS((3.14*Raw!V906/180)-(3.14*Raw!X906/180)))/3.14,I905)</f>
        <v>12.090000000000007</v>
      </c>
      <c r="J906">
        <f>IF(AND(Raw!U906="OK",Raw!C906="OK"),180*ATAN(SIN((3.14*Raw!T906/180)-(3.14*Raw!B906/180))/COS((3.14*Raw!T906/180)-(3.14*Raw!B906/180)))/3.14,J905)</f>
        <v>2.0699999999999923</v>
      </c>
      <c r="K906">
        <f>IF(AND(Raw!M906="OK",Raw!AA906="OK"),180*ATAN(SIN((3.14*Raw!L906/180)-(3.14*Raw!Z906/180))/COS((3.14*Raw!L906/180)-(3.14*Raw!Z906/180)))/3.14,K905)</f>
        <v>17.292597226855314</v>
      </c>
      <c r="L906">
        <f>IF(AND(Raw!I906="OK",Raw!AA906="OK"),180*ATAN(SIN((3.14*Raw!H906/180)-(3.14*Raw!Z906/180))/COS((3.14*Raw!H906/180)-(3.14*Raw!Z906/180)))/3.14,L905)</f>
        <v>6.2299999999999809</v>
      </c>
      <c r="M906">
        <f>IF(AND(Raw!I906="OK",Raw!G906="OK"),180*ATAN(SIN((3.14*Raw!H906/180)-(3.14*Raw!F906/180))/COS((3.14*Raw!H906/180)-(3.14*Raw!F906/180)))/3.14,M905)</f>
        <v>0</v>
      </c>
      <c r="N906">
        <f>IF(AND(Raw!O906="OK",Raw!S906="OK"),180*ATAN(SIN((3.14*Raw!N906/180)-(3.14*Raw!R906/180))/COS((3.14*Raw!N906/180)-(3.14*Raw!R906/180)))/3.14,N905)</f>
        <v>1.8025972268552839</v>
      </c>
      <c r="O906">
        <f>IF(AND(Raw!M906="OK",Raw!K906="OK"),180*ATAN(SIN((3.14*Raw!L906/180)-(3.14*Raw!J906/180))/COS((3.14*Raw!L906/180)-(3.14*Raw!J906/180)))/3.14,O905)</f>
        <v>0.98999999999999388</v>
      </c>
      <c r="P906">
        <f>IF(AND(Raw!M906="OK",Raw!I906="OK"),180*ATAN(SIN((3.14*Raw!L906/180)-(3.14*Raw!H906/180))/COS((3.14*Raw!L906/180)-(3.14*Raw!H906/180)))/3.14,P905)</f>
        <v>11.062597226855308</v>
      </c>
    </row>
    <row r="907" spans="1:16" x14ac:dyDescent="0.25">
      <c r="A907" s="1" t="str">
        <f>Raw!A907</f>
        <v>26-07-2020 15:05:00</v>
      </c>
      <c r="B907">
        <f>IF(AND(Raw!K907="OK",Raw!C907="OK"),180*ATAN(SIN((3.14*Raw!J907/180)-(3.14*Raw!B907/180))/COS((3.14*Raw!J907/180)-(3.14*Raw!B907/180)))/3.14,B906)</f>
        <v>32.272597226855233</v>
      </c>
      <c r="C907">
        <f>IF(AND(Raw!O907="OK",Raw!C907="OK"),180*ATAN(SIN((3.14*Raw!N907/180)-(3.14*Raw!B907/180))/COS((3.14*Raw!N907/180)-(3.14*Raw!B907/180)))/3.14,C906)</f>
        <v>24.442597226855238</v>
      </c>
      <c r="D907">
        <f>IF(AND(Raw!K907="OK",Raw!O907="OK"),180*ATAN(SIN((3.14*Raw!J907/180)-(3.14*Raw!N907/180))/COS((3.14*Raw!J907/180)-(3.14*Raw!N907/180)))/3.14,D906)</f>
        <v>7.8300000000000241</v>
      </c>
      <c r="E907">
        <f>IF(AND(Raw!Q907="OK",Raw!C907="OK"),180*ATAN(SIN((3.14*Raw!P907/180)-(3.14*Raw!B907/180))/COS((3.14*Raw!P907/180)-(3.14*Raw!B907/180)))/3.14,E906)</f>
        <v>0</v>
      </c>
      <c r="F907">
        <f>IF(AND(Raw!O907="OK",Raw!Q907="OK"),180*ATAN(SIN((3.14*Raw!N907/180)-(3.14*Raw!P907/180))/COS((3.14*Raw!N907/180)-(3.14*Raw!P907/180)))/3.14,F906)</f>
        <v>0</v>
      </c>
      <c r="G907">
        <f>IF(AND(Raw!M907="OK",Raw!E907="OK"),180*ATAN(SIN((3.14*Raw!L907/180)-(3.14*Raw!D907/180))/COS((3.14*Raw!L907/180)-(3.14*Raw!D907/180)))/3.14,G906)</f>
        <v>27.552597226855273</v>
      </c>
      <c r="H907">
        <f>IF(AND(Raw!I907="OK",Raw!E907="OK"),180*ATAN(SIN((3.14*Raw!H907/180)-(3.14*Raw!D907/180))/COS((3.14*Raw!H907/180)-(3.14*Raw!D907/180)))/3.14,H906)</f>
        <v>16.652597226855296</v>
      </c>
      <c r="I907">
        <f>IF(AND(Raw!W907="OK",Raw!Y907="OK"),180*ATAN(SIN((3.14*Raw!V907/180)-(3.14*Raw!X907/180))/COS((3.14*Raw!V907/180)-(3.14*Raw!X907/180)))/3.14,I906)</f>
        <v>12.312597226855226</v>
      </c>
      <c r="J907">
        <f>IF(AND(Raw!U907="OK",Raw!C907="OK"),180*ATAN(SIN((3.14*Raw!T907/180)-(3.14*Raw!B907/180))/COS((3.14*Raw!T907/180)-(3.14*Raw!B907/180)))/3.14,J906)</f>
        <v>2.049999999999963</v>
      </c>
      <c r="K907">
        <f>IF(AND(Raw!M907="OK",Raw!AA907="OK"),180*ATAN(SIN((3.14*Raw!L907/180)-(3.14*Raw!Z907/180))/COS((3.14*Raw!L907/180)-(3.14*Raw!Z907/180)))/3.14,K906)</f>
        <v>17.332597226855274</v>
      </c>
      <c r="L907">
        <f>IF(AND(Raw!I907="OK",Raw!AA907="OK"),180*ATAN(SIN((3.14*Raw!H907/180)-(3.14*Raw!Z907/180))/COS((3.14*Raw!H907/180)-(3.14*Raw!Z907/180)))/3.14,L906)</f>
        <v>6.432597226855246</v>
      </c>
      <c r="M907">
        <f>IF(AND(Raw!I907="OK",Raw!G907="OK"),180*ATAN(SIN((3.14*Raw!H907/180)-(3.14*Raw!F907/180))/COS((3.14*Raw!H907/180)-(3.14*Raw!F907/180)))/3.14,M906)</f>
        <v>0</v>
      </c>
      <c r="N907">
        <f>IF(AND(Raw!O907="OK",Raw!S907="OK"),180*ATAN(SIN((3.14*Raw!N907/180)-(3.14*Raw!R907/180))/COS((3.14*Raw!N907/180)-(3.14*Raw!R907/180)))/3.14,N906)</f>
        <v>1.5599999999999861</v>
      </c>
      <c r="O907">
        <f>IF(AND(Raw!M907="OK",Raw!K907="OK"),180*ATAN(SIN((3.14*Raw!L907/180)-(3.14*Raw!J907/180))/COS((3.14*Raw!L907/180)-(3.14*Raw!J907/180)))/3.14,O906)</f>
        <v>1.0700000000000089</v>
      </c>
      <c r="P907">
        <f>IF(AND(Raw!M907="OK",Raw!I907="OK"),180*ATAN(SIN((3.14*Raw!L907/180)-(3.14*Raw!H907/180))/COS((3.14*Raw!L907/180)-(3.14*Raw!H907/180)))/3.14,P906)</f>
        <v>10.900000000000027</v>
      </c>
    </row>
    <row r="908" spans="1:16" x14ac:dyDescent="0.25">
      <c r="A908" s="1" t="str">
        <f>Raw!A908</f>
        <v>26-07-2020 15:06:00</v>
      </c>
      <c r="B908">
        <f>IF(AND(Raw!K908="OK",Raw!C908="OK"),180*ATAN(SIN((3.14*Raw!J908/180)-(3.14*Raw!B908/180))/COS((3.14*Raw!J908/180)-(3.14*Raw!B908/180)))/3.14,B907)</f>
        <v>32.212597226855301</v>
      </c>
      <c r="C908">
        <f>IF(AND(Raw!O908="OK",Raw!C908="OK"),180*ATAN(SIN((3.14*Raw!N908/180)-(3.14*Raw!B908/180))/COS((3.14*Raw!N908/180)-(3.14*Raw!B908/180)))/3.14,C907)</f>
        <v>24.412597226855272</v>
      </c>
      <c r="D908">
        <f>IF(AND(Raw!K908="OK",Raw!O908="OK"),180*ATAN(SIN((3.14*Raw!J908/180)-(3.14*Raw!N908/180))/COS((3.14*Raw!J908/180)-(3.14*Raw!N908/180)))/3.14,D907)</f>
        <v>7.8000000000000043</v>
      </c>
      <c r="E908">
        <f>IF(AND(Raw!Q908="OK",Raw!C908="OK"),180*ATAN(SIN((3.14*Raw!P908/180)-(3.14*Raw!B908/180))/COS((3.14*Raw!P908/180)-(3.14*Raw!B908/180)))/3.14,E907)</f>
        <v>0</v>
      </c>
      <c r="F908">
        <f>IF(AND(Raw!O908="OK",Raw!Q908="OK"),180*ATAN(SIN((3.14*Raw!N908/180)-(3.14*Raw!P908/180))/COS((3.14*Raw!N908/180)-(3.14*Raw!P908/180)))/3.14,F907)</f>
        <v>0</v>
      </c>
      <c r="G908">
        <f>IF(AND(Raw!M908="OK",Raw!E908="OK"),180*ATAN(SIN((3.14*Raw!L908/180)-(3.14*Raw!D908/180))/COS((3.14*Raw!L908/180)-(3.14*Raw!D908/180)))/3.14,G907)</f>
        <v>27.632597226855285</v>
      </c>
      <c r="H908">
        <f>IF(AND(Raw!I908="OK",Raw!E908="OK"),180*ATAN(SIN((3.14*Raw!H908/180)-(3.14*Raw!D908/180))/COS((3.14*Raw!H908/180)-(3.14*Raw!D908/180)))/3.14,H907)</f>
        <v>16.692597226855252</v>
      </c>
      <c r="I908">
        <f>IF(AND(Raw!W908="OK",Raw!Y908="OK"),180*ATAN(SIN((3.14*Raw!V908/180)-(3.14*Raw!X908/180))/COS((3.14*Raw!V908/180)-(3.14*Raw!X908/180)))/3.14,I907)</f>
        <v>12.372597226855261</v>
      </c>
      <c r="J908">
        <f>IF(AND(Raw!U908="OK",Raw!C908="OK"),180*ATAN(SIN((3.14*Raw!T908/180)-(3.14*Raw!B908/180))/COS((3.14*Raw!T908/180)-(3.14*Raw!B908/180)))/3.14,J907)</f>
        <v>1.979999999999988</v>
      </c>
      <c r="K908">
        <f>IF(AND(Raw!M908="OK",Raw!AA908="OK"),180*ATAN(SIN((3.14*Raw!L908/180)-(3.14*Raw!Z908/180))/COS((3.14*Raw!L908/180)-(3.14*Raw!Z908/180)))/3.14,K907)</f>
        <v>17.20000000000001</v>
      </c>
      <c r="L908">
        <f>IF(AND(Raw!I908="OK",Raw!AA908="OK"),180*ATAN(SIN((3.14*Raw!H908/180)-(3.14*Raw!Z908/180))/COS((3.14*Raw!H908/180)-(3.14*Raw!Z908/180)))/3.14,L907)</f>
        <v>6.2599999999999989</v>
      </c>
      <c r="M908">
        <f>IF(AND(Raw!I908="OK",Raw!G908="OK"),180*ATAN(SIN((3.14*Raw!H908/180)-(3.14*Raw!F908/180))/COS((3.14*Raw!H908/180)-(3.14*Raw!F908/180)))/3.14,M907)</f>
        <v>0</v>
      </c>
      <c r="N908">
        <f>IF(AND(Raw!O908="OK",Raw!S908="OK"),180*ATAN(SIN((3.14*Raw!N908/180)-(3.14*Raw!R908/180))/COS((3.14*Raw!N908/180)-(3.14*Raw!R908/180)))/3.14,N907)</f>
        <v>1.5600000000000114</v>
      </c>
      <c r="O908">
        <f>IF(AND(Raw!M908="OK",Raw!K908="OK"),180*ATAN(SIN((3.14*Raw!L908/180)-(3.14*Raw!J908/180))/COS((3.14*Raw!L908/180)-(3.14*Raw!J908/180)))/3.14,O907)</f>
        <v>1.0199999999999869</v>
      </c>
      <c r="P908">
        <f>IF(AND(Raw!M908="OK",Raw!I908="OK"),180*ATAN(SIN((3.14*Raw!L908/180)-(3.14*Raw!H908/180))/COS((3.14*Raw!L908/180)-(3.14*Raw!H908/180)))/3.14,P907)</f>
        <v>10.940000000000008</v>
      </c>
    </row>
    <row r="909" spans="1:16" x14ac:dyDescent="0.25">
      <c r="A909" s="1" t="str">
        <f>Raw!A909</f>
        <v>26-07-2020 15:07:00</v>
      </c>
      <c r="B909">
        <f>IF(AND(Raw!K909="OK",Raw!C909="OK"),180*ATAN(SIN((3.14*Raw!J909/180)-(3.14*Raw!B909/180))/COS((3.14*Raw!J909/180)-(3.14*Raw!B909/180)))/3.14,B908)</f>
        <v>31.939999999999991</v>
      </c>
      <c r="C909">
        <f>IF(AND(Raw!O909="OK",Raw!C909="OK"),180*ATAN(SIN((3.14*Raw!N909/180)-(3.14*Raw!B909/180))/COS((3.14*Raw!N909/180)-(3.14*Raw!B909/180)))/3.14,C908)</f>
        <v>24.149999999999995</v>
      </c>
      <c r="D909">
        <f>IF(AND(Raw!K909="OK",Raw!O909="OK"),180*ATAN(SIN((3.14*Raw!J909/180)-(3.14*Raw!N909/180))/COS((3.14*Raw!J909/180)-(3.14*Raw!N909/180)))/3.14,D908)</f>
        <v>7.7900000000000045</v>
      </c>
      <c r="E909">
        <f>IF(AND(Raw!Q909="OK",Raw!C909="OK"),180*ATAN(SIN((3.14*Raw!P909/180)-(3.14*Raw!B909/180))/COS((3.14*Raw!P909/180)-(3.14*Raw!B909/180)))/3.14,E908)</f>
        <v>0</v>
      </c>
      <c r="F909">
        <f>IF(AND(Raw!O909="OK",Raw!Q909="OK"),180*ATAN(SIN((3.14*Raw!N909/180)-(3.14*Raw!P909/180))/COS((3.14*Raw!N909/180)-(3.14*Raw!P909/180)))/3.14,F908)</f>
        <v>0</v>
      </c>
      <c r="G909">
        <f>IF(AND(Raw!M909="OK",Raw!E909="OK"),180*ATAN(SIN((3.14*Raw!L909/180)-(3.14*Raw!D909/180))/COS((3.14*Raw!L909/180)-(3.14*Raw!D909/180)))/3.14,G908)</f>
        <v>27.369999999999994</v>
      </c>
      <c r="H909">
        <f>IF(AND(Raw!I909="OK",Raw!E909="OK"),180*ATAN(SIN((3.14*Raw!H909/180)-(3.14*Raw!D909/180))/COS((3.14*Raw!H909/180)-(3.14*Raw!D909/180)))/3.14,H908)</f>
        <v>16.390000000000011</v>
      </c>
      <c r="I909">
        <f>IF(AND(Raw!W909="OK",Raw!Y909="OK"),180*ATAN(SIN((3.14*Raw!V909/180)-(3.14*Raw!X909/180))/COS((3.14*Raw!V909/180)-(3.14*Raw!X909/180)))/3.14,I908)</f>
        <v>12.169999999999995</v>
      </c>
      <c r="J909">
        <f>IF(AND(Raw!U909="OK",Raw!C909="OK"),180*ATAN(SIN((3.14*Raw!T909/180)-(3.14*Raw!B909/180))/COS((3.14*Raw!T909/180)-(3.14*Raw!B909/180)))/3.14,J908)</f>
        <v>2.0000000000000049</v>
      </c>
      <c r="K909">
        <f>IF(AND(Raw!M909="OK",Raw!AA909="OK"),180*ATAN(SIN((3.14*Raw!L909/180)-(3.14*Raw!Z909/180))/COS((3.14*Raw!L909/180)-(3.14*Raw!Z909/180)))/3.14,K908)</f>
        <v>17.269999999999992</v>
      </c>
      <c r="L909">
        <f>IF(AND(Raw!I909="OK",Raw!AA909="OK"),180*ATAN(SIN((3.14*Raw!H909/180)-(3.14*Raw!Z909/180))/COS((3.14*Raw!H909/180)-(3.14*Raw!Z909/180)))/3.14,L908)</f>
        <v>6.2900000000000036</v>
      </c>
      <c r="M909">
        <f>IF(AND(Raw!I909="OK",Raw!G909="OK"),180*ATAN(SIN((3.14*Raw!H909/180)-(3.14*Raw!F909/180))/COS((3.14*Raw!H909/180)-(3.14*Raw!F909/180)))/3.14,M908)</f>
        <v>0</v>
      </c>
      <c r="N909">
        <f>IF(AND(Raw!O909="OK",Raw!S909="OK"),180*ATAN(SIN((3.14*Raw!N909/180)-(3.14*Raw!R909/180))/COS((3.14*Raw!N909/180)-(3.14*Raw!R909/180)))/3.14,N908)</f>
        <v>1.5399999999999949</v>
      </c>
      <c r="O909">
        <f>IF(AND(Raw!M909="OK",Raw!K909="OK"),180*ATAN(SIN((3.14*Raw!L909/180)-(3.14*Raw!J909/180))/COS((3.14*Raw!L909/180)-(3.14*Raw!J909/180)))/3.14,O908)</f>
        <v>1.0099999999999978</v>
      </c>
      <c r="P909">
        <f>IF(AND(Raw!M909="OK",Raw!I909="OK"),180*ATAN(SIN((3.14*Raw!L909/180)-(3.14*Raw!H909/180))/COS((3.14*Raw!L909/180)-(3.14*Raw!H909/180)))/3.14,P908)</f>
        <v>10.97999999999999</v>
      </c>
    </row>
    <row r="910" spans="1:16" x14ac:dyDescent="0.25">
      <c r="A910" s="1" t="str">
        <f>Raw!A910</f>
        <v>26-07-2020 15:08:00</v>
      </c>
      <c r="B910">
        <f>IF(AND(Raw!K910="OK",Raw!C910="OK"),180*ATAN(SIN((3.14*Raw!J910/180)-(3.14*Raw!B910/180))/COS((3.14*Raw!J910/180)-(3.14*Raw!B910/180)))/3.14,B909)</f>
        <v>32.089999999999989</v>
      </c>
      <c r="C910">
        <f>IF(AND(Raw!O910="OK",Raw!C910="OK"),180*ATAN(SIN((3.14*Raw!N910/180)-(3.14*Raw!B910/180))/COS((3.14*Raw!N910/180)-(3.14*Raw!B910/180)))/3.14,C909)</f>
        <v>24.300000000000011</v>
      </c>
      <c r="D910">
        <f>IF(AND(Raw!K910="OK",Raw!O910="OK"),180*ATAN(SIN((3.14*Raw!J910/180)-(3.14*Raw!N910/180))/COS((3.14*Raw!J910/180)-(3.14*Raw!N910/180)))/3.14,D909)</f>
        <v>7.7899999999999912</v>
      </c>
      <c r="E910">
        <f>IF(AND(Raw!Q910="OK",Raw!C910="OK"),180*ATAN(SIN((3.14*Raw!P910/180)-(3.14*Raw!B910/180))/COS((3.14*Raw!P910/180)-(3.14*Raw!B910/180)))/3.14,E909)</f>
        <v>0</v>
      </c>
      <c r="F910">
        <f>IF(AND(Raw!O910="OK",Raw!Q910="OK"),180*ATAN(SIN((3.14*Raw!N910/180)-(3.14*Raw!P910/180))/COS((3.14*Raw!N910/180)-(3.14*Raw!P910/180)))/3.14,F909)</f>
        <v>0</v>
      </c>
      <c r="G910">
        <f>IF(AND(Raw!M910="OK",Raw!E910="OK"),180*ATAN(SIN((3.14*Raw!L910/180)-(3.14*Raw!D910/180))/COS((3.14*Raw!L910/180)-(3.14*Raw!D910/180)))/3.14,G909)</f>
        <v>27.490000000000006</v>
      </c>
      <c r="H910">
        <f>IF(AND(Raw!I910="OK",Raw!E910="OK"),180*ATAN(SIN((3.14*Raw!H910/180)-(3.14*Raw!D910/180))/COS((3.14*Raw!H910/180)-(3.14*Raw!D910/180)))/3.14,H909)</f>
        <v>16.500000000000004</v>
      </c>
      <c r="I910">
        <f>IF(AND(Raw!W910="OK",Raw!Y910="OK"),180*ATAN(SIN((3.14*Raw!V910/180)-(3.14*Raw!X910/180))/COS((3.14*Raw!V910/180)-(3.14*Raw!X910/180)))/3.14,I909)</f>
        <v>12.18000000000001</v>
      </c>
      <c r="J910">
        <f>IF(AND(Raw!U910="OK",Raw!C910="OK"),180*ATAN(SIN((3.14*Raw!T910/180)-(3.14*Raw!B910/180))/COS((3.14*Raw!T910/180)-(3.14*Raw!B910/180)))/3.14,J909)</f>
        <v>1.9900000000000027</v>
      </c>
      <c r="K910">
        <f>IF(AND(Raw!M910="OK",Raw!AA910="OK"),180*ATAN(SIN((3.14*Raw!L910/180)-(3.14*Raw!Z910/180))/COS((3.14*Raw!L910/180)-(3.14*Raw!Z910/180)))/3.14,K909)</f>
        <v>17.259999999999991</v>
      </c>
      <c r="L910">
        <f>IF(AND(Raw!I910="OK",Raw!AA910="OK"),180*ATAN(SIN((3.14*Raw!H910/180)-(3.14*Raw!Z910/180))/COS((3.14*Raw!H910/180)-(3.14*Raw!Z910/180)))/3.14,L909)</f>
        <v>6.2699999999999871</v>
      </c>
      <c r="M910">
        <f>IF(AND(Raw!I910="OK",Raw!G910="OK"),180*ATAN(SIN((3.14*Raw!H910/180)-(3.14*Raw!F910/180))/COS((3.14*Raw!H910/180)-(3.14*Raw!F910/180)))/3.14,M909)</f>
        <v>0</v>
      </c>
      <c r="N910">
        <f>IF(AND(Raw!O910="OK",Raw!S910="OK"),180*ATAN(SIN((3.14*Raw!N910/180)-(3.14*Raw!R910/180))/COS((3.14*Raw!N910/180)-(3.14*Raw!R910/180)))/3.14,N909)</f>
        <v>1.5499999999999965</v>
      </c>
      <c r="O910">
        <f>IF(AND(Raw!M910="OK",Raw!K910="OK"),180*ATAN(SIN((3.14*Raw!L910/180)-(3.14*Raw!J910/180))/COS((3.14*Raw!L910/180)-(3.14*Raw!J910/180)))/3.14,O909)</f>
        <v>1.0300000000000016</v>
      </c>
      <c r="P910">
        <f>IF(AND(Raw!M910="OK",Raw!I910="OK"),180*ATAN(SIN((3.14*Raw!L910/180)-(3.14*Raw!H910/180))/COS((3.14*Raw!L910/180)-(3.14*Raw!H910/180)))/3.14,P909)</f>
        <v>10.990000000000004</v>
      </c>
    </row>
    <row r="911" spans="1:16" x14ac:dyDescent="0.25">
      <c r="A911" s="1" t="str">
        <f>Raw!A911</f>
        <v>26-07-2020 15:09:00</v>
      </c>
      <c r="B911">
        <f>IF(AND(Raw!K911="OK",Raw!C911="OK"),180*ATAN(SIN((3.14*Raw!J911/180)-(3.14*Raw!B911/180))/COS((3.14*Raw!J911/180)-(3.14*Raw!B911/180)))/3.14,B910)</f>
        <v>32.042597226855229</v>
      </c>
      <c r="C911">
        <f>IF(AND(Raw!O911="OK",Raw!C911="OK"),180*ATAN(SIN((3.14*Raw!N911/180)-(3.14*Raw!B911/180))/COS((3.14*Raw!N911/180)-(3.14*Raw!B911/180)))/3.14,C910)</f>
        <v>24.232597226855262</v>
      </c>
      <c r="D911">
        <f>IF(AND(Raw!K911="OK",Raw!O911="OK"),180*ATAN(SIN((3.14*Raw!J911/180)-(3.14*Raw!N911/180))/COS((3.14*Raw!J911/180)-(3.14*Raw!N911/180)))/3.14,D910)</f>
        <v>7.8099999999999934</v>
      </c>
      <c r="E911">
        <f>IF(AND(Raw!Q911="OK",Raw!C911="OK"),180*ATAN(SIN((3.14*Raw!P911/180)-(3.14*Raw!B911/180))/COS((3.14*Raw!P911/180)-(3.14*Raw!B911/180)))/3.14,E910)</f>
        <v>0</v>
      </c>
      <c r="F911">
        <f>IF(AND(Raw!O911="OK",Raw!Q911="OK"),180*ATAN(SIN((3.14*Raw!N911/180)-(3.14*Raw!P911/180))/COS((3.14*Raw!N911/180)-(3.14*Raw!P911/180)))/3.14,F910)</f>
        <v>0</v>
      </c>
      <c r="G911">
        <f>IF(AND(Raw!M911="OK",Raw!E911="OK"),180*ATAN(SIN((3.14*Raw!L911/180)-(3.14*Raw!D911/180))/COS((3.14*Raw!L911/180)-(3.14*Raw!D911/180)))/3.14,G910)</f>
        <v>27.392597226855244</v>
      </c>
      <c r="H911">
        <f>IF(AND(Raw!I911="OK",Raw!E911="OK"),180*ATAN(SIN((3.14*Raw!H911/180)-(3.14*Raw!D911/180))/COS((3.14*Raw!H911/180)-(3.14*Raw!D911/180)))/3.14,H910)</f>
        <v>16.492597226855267</v>
      </c>
      <c r="I911">
        <f>IF(AND(Raw!W911="OK",Raw!Y911="OK"),180*ATAN(SIN((3.14*Raw!V911/180)-(3.14*Raw!X911/180))/COS((3.14*Raw!V911/180)-(3.14*Raw!X911/180)))/3.14,I910)</f>
        <v>12.219999999999967</v>
      </c>
      <c r="J911">
        <f>IF(AND(Raw!U911="OK",Raw!C911="OK"),180*ATAN(SIN((3.14*Raw!T911/180)-(3.14*Raw!B911/180))/COS((3.14*Raw!T911/180)-(3.14*Raw!B911/180)))/3.14,J910)</f>
        <v>2.0199999999999956</v>
      </c>
      <c r="K911">
        <f>IF(AND(Raw!M911="OK",Raw!AA911="OK"),180*ATAN(SIN((3.14*Raw!L911/180)-(3.14*Raw!Z911/180))/COS((3.14*Raw!L911/180)-(3.14*Raw!Z911/180)))/3.14,K910)</f>
        <v>17.302597226855251</v>
      </c>
      <c r="L911">
        <f>IF(AND(Raw!I911="OK",Raw!AA911="OK"),180*ATAN(SIN((3.14*Raw!H911/180)-(3.14*Raw!Z911/180))/COS((3.14*Raw!H911/180)-(3.14*Raw!Z911/180)))/3.14,L910)</f>
        <v>6.4025972268552787</v>
      </c>
      <c r="M911">
        <f>IF(AND(Raw!I911="OK",Raw!G911="OK"),180*ATAN(SIN((3.14*Raw!H911/180)-(3.14*Raw!F911/180))/COS((3.14*Raw!H911/180)-(3.14*Raw!F911/180)))/3.14,M910)</f>
        <v>0</v>
      </c>
      <c r="N911">
        <f>IF(AND(Raw!O911="OK",Raw!S911="OK"),180*ATAN(SIN((3.14*Raw!N911/180)-(3.14*Raw!R911/180))/COS((3.14*Raw!N911/180)-(3.14*Raw!R911/180)))/3.14,N910)</f>
        <v>1.5200000000000042</v>
      </c>
      <c r="O911">
        <f>IF(AND(Raw!M911="OK",Raw!K911="OK"),180*ATAN(SIN((3.14*Raw!L911/180)-(3.14*Raw!J911/180))/COS((3.14*Raw!L911/180)-(3.14*Raw!J911/180)))/3.14,O910)</f>
        <v>0.98999999999999388</v>
      </c>
      <c r="P911">
        <f>IF(AND(Raw!M911="OK",Raw!I911="OK"),180*ATAN(SIN((3.14*Raw!L911/180)-(3.14*Raw!H911/180))/COS((3.14*Raw!L911/180)-(3.14*Raw!H911/180)))/3.14,P910)</f>
        <v>10.899999999999999</v>
      </c>
    </row>
    <row r="912" spans="1:16" x14ac:dyDescent="0.25">
      <c r="A912" s="1" t="str">
        <f>Raw!A912</f>
        <v>26-07-2020 15:10:00</v>
      </c>
      <c r="B912">
        <f>IF(AND(Raw!K912="OK",Raw!C912="OK"),180*ATAN(SIN((3.14*Raw!J912/180)-(3.14*Raw!B912/180))/COS((3.14*Raw!J912/180)-(3.14*Raw!B912/180)))/3.14,B911)</f>
        <v>31.829999999999991</v>
      </c>
      <c r="C912">
        <f>IF(AND(Raw!O912="OK",Raw!C912="OK"),180*ATAN(SIN((3.14*Raw!N912/180)-(3.14*Raw!B912/180))/COS((3.14*Raw!N912/180)-(3.14*Raw!B912/180)))/3.14,C911)</f>
        <v>23.97</v>
      </c>
      <c r="D912">
        <f>IF(AND(Raw!K912="OK",Raw!O912="OK"),180*ATAN(SIN((3.14*Raw!J912/180)-(3.14*Raw!N912/180))/COS((3.14*Raw!J912/180)-(3.14*Raw!N912/180)))/3.14,D911)</f>
        <v>7.8599999999999932</v>
      </c>
      <c r="E912">
        <f>IF(AND(Raw!Q912="OK",Raw!C912="OK"),180*ATAN(SIN((3.14*Raw!P912/180)-(3.14*Raw!B912/180))/COS((3.14*Raw!P912/180)-(3.14*Raw!B912/180)))/3.14,E911)</f>
        <v>0</v>
      </c>
      <c r="F912">
        <f>IF(AND(Raw!O912="OK",Raw!Q912="OK"),180*ATAN(SIN((3.14*Raw!N912/180)-(3.14*Raw!P912/180))/COS((3.14*Raw!N912/180)-(3.14*Raw!P912/180)))/3.14,F911)</f>
        <v>0</v>
      </c>
      <c r="G912">
        <f>IF(AND(Raw!M912="OK",Raw!E912="OK"),180*ATAN(SIN((3.14*Raw!L912/180)-(3.14*Raw!D912/180))/COS((3.14*Raw!L912/180)-(3.14*Raw!D912/180)))/3.14,G911)</f>
        <v>27.210000000000004</v>
      </c>
      <c r="H912">
        <f>IF(AND(Raw!I912="OK",Raw!E912="OK"),180*ATAN(SIN((3.14*Raw!H912/180)-(3.14*Raw!D912/180))/COS((3.14*Raw!H912/180)-(3.14*Raw!D912/180)))/3.14,H911)</f>
        <v>16.310000000000002</v>
      </c>
      <c r="I912">
        <f>IF(AND(Raw!W912="OK",Raw!Y912="OK"),180*ATAN(SIN((3.14*Raw!V912/180)-(3.14*Raw!X912/180))/COS((3.14*Raw!V912/180)-(3.14*Raw!X912/180)))/3.14,I911)</f>
        <v>12.289999999999994</v>
      </c>
      <c r="J912">
        <f>IF(AND(Raw!U912="OK",Raw!C912="OK"),180*ATAN(SIN((3.14*Raw!T912/180)-(3.14*Raw!B912/180))/COS((3.14*Raw!T912/180)-(3.14*Raw!B912/180)))/3.14,J911)</f>
        <v>2.0399999999999867</v>
      </c>
      <c r="K912">
        <f>IF(AND(Raw!M912="OK",Raw!AA912="OK"),180*ATAN(SIN((3.14*Raw!L912/180)-(3.14*Raw!Z912/180))/COS((3.14*Raw!L912/180)-(3.14*Raw!Z912/180)))/3.14,K911)</f>
        <v>17.059999999999992</v>
      </c>
      <c r="L912">
        <f>IF(AND(Raw!I912="OK",Raw!AA912="OK"),180*ATAN(SIN((3.14*Raw!H912/180)-(3.14*Raw!Z912/180))/COS((3.14*Raw!H912/180)-(3.14*Raw!Z912/180)))/3.14,L911)</f>
        <v>6.159999999999993</v>
      </c>
      <c r="M912">
        <f>IF(AND(Raw!I912="OK",Raw!G912="OK"),180*ATAN(SIN((3.14*Raw!H912/180)-(3.14*Raw!F912/180))/COS((3.14*Raw!H912/180)-(3.14*Raw!F912/180)))/3.14,M911)</f>
        <v>0</v>
      </c>
      <c r="N912">
        <f>IF(AND(Raw!O912="OK",Raw!S912="OK"),180*ATAN(SIN((3.14*Raw!N912/180)-(3.14*Raw!R912/180))/COS((3.14*Raw!N912/180)-(3.14*Raw!R912/180)))/3.14,N911)</f>
        <v>1.4899999999999856</v>
      </c>
      <c r="O912">
        <f>IF(AND(Raw!M912="OK",Raw!K912="OK"),180*ATAN(SIN((3.14*Raw!L912/180)-(3.14*Raw!J912/180))/COS((3.14*Raw!L912/180)-(3.14*Raw!J912/180)))/3.14,O911)</f>
        <v>1.1200000000000057</v>
      </c>
      <c r="P912">
        <f>IF(AND(Raw!M912="OK",Raw!I912="OK"),180*ATAN(SIN((3.14*Raw!L912/180)-(3.14*Raw!H912/180))/COS((3.14*Raw!L912/180)-(3.14*Raw!H912/180)))/3.14,P911)</f>
        <v>10.899999999999999</v>
      </c>
    </row>
    <row r="913" spans="1:16" x14ac:dyDescent="0.25">
      <c r="A913" s="1" t="str">
        <f>Raw!A913</f>
        <v>26-07-2020 15:11:00</v>
      </c>
      <c r="B913">
        <f>IF(AND(Raw!K913="OK",Raw!C913="OK"),180*ATAN(SIN((3.14*Raw!J913/180)-(3.14*Raw!B913/180))/COS((3.14*Raw!J913/180)-(3.14*Raw!B913/180)))/3.14,B912)</f>
        <v>32.000000000000007</v>
      </c>
      <c r="C913">
        <f>IF(AND(Raw!O913="OK",Raw!C913="OK"),180*ATAN(SIN((3.14*Raw!N913/180)-(3.14*Raw!B913/180))/COS((3.14*Raw!N913/180)-(3.14*Raw!B913/180)))/3.14,C912)</f>
        <v>24.13999999999999</v>
      </c>
      <c r="D913">
        <f>IF(AND(Raw!K913="OK",Raw!O913="OK"),180*ATAN(SIN((3.14*Raw!J913/180)-(3.14*Raw!N913/180))/COS((3.14*Raw!J913/180)-(3.14*Raw!N913/180)))/3.14,D912)</f>
        <v>7.8600000000000163</v>
      </c>
      <c r="E913">
        <f>IF(AND(Raw!Q913="OK",Raw!C913="OK"),180*ATAN(SIN((3.14*Raw!P913/180)-(3.14*Raw!B913/180))/COS((3.14*Raw!P913/180)-(3.14*Raw!B913/180)))/3.14,E912)</f>
        <v>0</v>
      </c>
      <c r="F913">
        <f>IF(AND(Raw!O913="OK",Raw!Q913="OK"),180*ATAN(SIN((3.14*Raw!N913/180)-(3.14*Raw!P913/180))/COS((3.14*Raw!N913/180)-(3.14*Raw!P913/180)))/3.14,F912)</f>
        <v>0</v>
      </c>
      <c r="G913">
        <f>IF(AND(Raw!M913="OK",Raw!E913="OK"),180*ATAN(SIN((3.14*Raw!L913/180)-(3.14*Raw!D913/180))/COS((3.14*Raw!L913/180)-(3.14*Raw!D913/180)))/3.14,G912)</f>
        <v>27.330000000000002</v>
      </c>
      <c r="H913">
        <f>IF(AND(Raw!I913="OK",Raw!E913="OK"),180*ATAN(SIN((3.14*Raw!H913/180)-(3.14*Raw!D913/180))/COS((3.14*Raw!H913/180)-(3.14*Raw!D913/180)))/3.14,H912)</f>
        <v>16.420000000000002</v>
      </c>
      <c r="I913">
        <f>IF(AND(Raw!W913="OK",Raw!Y913="OK"),180*ATAN(SIN((3.14*Raw!V913/180)-(3.14*Raw!X913/180))/COS((3.14*Raw!V913/180)-(3.14*Raw!X913/180)))/3.14,I912)</f>
        <v>12.300000000000006</v>
      </c>
      <c r="J913">
        <f>IF(AND(Raw!U913="OK",Raw!C913="OK"),180*ATAN(SIN((3.14*Raw!T913/180)-(3.14*Raw!B913/180))/COS((3.14*Raw!T913/180)-(3.14*Raw!B913/180)))/3.14,J912)</f>
        <v>2.0399999999999991</v>
      </c>
      <c r="K913">
        <f>IF(AND(Raw!M913="OK",Raw!AA913="OK"),180*ATAN(SIN((3.14*Raw!L913/180)-(3.14*Raw!Z913/180))/COS((3.14*Raw!L913/180)-(3.14*Raw!Z913/180)))/3.14,K912)</f>
        <v>17.069999999999997</v>
      </c>
      <c r="L913">
        <f>IF(AND(Raw!I913="OK",Raw!AA913="OK"),180*ATAN(SIN((3.14*Raw!H913/180)-(3.14*Raw!Z913/180))/COS((3.14*Raw!H913/180)-(3.14*Raw!Z913/180)))/3.14,L912)</f>
        <v>6.159999999999993</v>
      </c>
      <c r="M913">
        <f>IF(AND(Raw!I913="OK",Raw!G913="OK"),180*ATAN(SIN((3.14*Raw!H913/180)-(3.14*Raw!F913/180))/COS((3.14*Raw!H913/180)-(3.14*Raw!F913/180)))/3.14,M912)</f>
        <v>0</v>
      </c>
      <c r="N913">
        <f>IF(AND(Raw!O913="OK",Raw!S913="OK"),180*ATAN(SIN((3.14*Raw!N913/180)-(3.14*Raw!R913/180))/COS((3.14*Raw!N913/180)-(3.14*Raw!R913/180)))/3.14,N912)</f>
        <v>1.5199999999999916</v>
      </c>
      <c r="O913">
        <f>IF(AND(Raw!M913="OK",Raw!K913="OK"),180*ATAN(SIN((3.14*Raw!L913/180)-(3.14*Raw!J913/180))/COS((3.14*Raw!L913/180)-(3.14*Raw!J913/180)))/3.14,O912)</f>
        <v>1.1499999999999857</v>
      </c>
      <c r="P913">
        <f>IF(AND(Raw!M913="OK",Raw!I913="OK"),180*ATAN(SIN((3.14*Raw!L913/180)-(3.14*Raw!H913/180))/COS((3.14*Raw!L913/180)-(3.14*Raw!H913/180)))/3.14,P912)</f>
        <v>10.91</v>
      </c>
    </row>
    <row r="914" spans="1:16" x14ac:dyDescent="0.25">
      <c r="A914" s="1" t="str">
        <f>Raw!A914</f>
        <v>26-07-2020 15:12:00</v>
      </c>
      <c r="B914">
        <f>IF(AND(Raw!K914="OK",Raw!C914="OK"),180*ATAN(SIN((3.14*Raw!J914/180)-(3.14*Raw!B914/180))/COS((3.14*Raw!J914/180)-(3.14*Raw!B914/180)))/3.14,B913)</f>
        <v>31.919999999999991</v>
      </c>
      <c r="C914">
        <f>IF(AND(Raw!O914="OK",Raw!C914="OK"),180*ATAN(SIN((3.14*Raw!N914/180)-(3.14*Raw!B914/180))/COS((3.14*Raw!N914/180)-(3.14*Raw!B914/180)))/3.14,C913)</f>
        <v>24.089999999999996</v>
      </c>
      <c r="D914">
        <f>IF(AND(Raw!K914="OK",Raw!O914="OK"),180*ATAN(SIN((3.14*Raw!J914/180)-(3.14*Raw!N914/180))/COS((3.14*Raw!J914/180)-(3.14*Raw!N914/180)))/3.14,D913)</f>
        <v>7.8299999999999992</v>
      </c>
      <c r="E914">
        <f>IF(AND(Raw!Q914="OK",Raw!C914="OK"),180*ATAN(SIN((3.14*Raw!P914/180)-(3.14*Raw!B914/180))/COS((3.14*Raw!P914/180)-(3.14*Raw!B914/180)))/3.14,E913)</f>
        <v>0</v>
      </c>
      <c r="F914">
        <f>IF(AND(Raw!O914="OK",Raw!Q914="OK"),180*ATAN(SIN((3.14*Raw!N914/180)-(3.14*Raw!P914/180))/COS((3.14*Raw!N914/180)-(3.14*Raw!P914/180)))/3.14,F913)</f>
        <v>0</v>
      </c>
      <c r="G914">
        <f>IF(AND(Raw!M914="OK",Raw!E914="OK"),180*ATAN(SIN((3.14*Raw!L914/180)-(3.14*Raw!D914/180))/COS((3.14*Raw!L914/180)-(3.14*Raw!D914/180)))/3.14,G913)</f>
        <v>27.279999999999994</v>
      </c>
      <c r="H914">
        <f>IF(AND(Raw!I914="OK",Raw!E914="OK"),180*ATAN(SIN((3.14*Raw!H914/180)-(3.14*Raw!D914/180))/COS((3.14*Raw!H914/180)-(3.14*Raw!D914/180)))/3.14,H913)</f>
        <v>16.379999999999995</v>
      </c>
      <c r="I914">
        <f>IF(AND(Raw!W914="OK",Raw!Y914="OK"),180*ATAN(SIN((3.14*Raw!V914/180)-(3.14*Raw!X914/180))/COS((3.14*Raw!V914/180)-(3.14*Raw!X914/180)))/3.14,I913)</f>
        <v>12.280000000000017</v>
      </c>
      <c r="J914">
        <f>IF(AND(Raw!U914="OK",Raw!C914="OK"),180*ATAN(SIN((3.14*Raw!T914/180)-(3.14*Raw!B914/180))/COS((3.14*Raw!T914/180)-(3.14*Raw!B914/180)))/3.14,J913)</f>
        <v>2.0299999999999976</v>
      </c>
      <c r="K914">
        <f>IF(AND(Raw!M914="OK",Raw!AA914="OK"),180*ATAN(SIN((3.14*Raw!L914/180)-(3.14*Raw!Z914/180))/COS((3.14*Raw!L914/180)-(3.14*Raw!Z914/180)))/3.14,K913)</f>
        <v>17.060000000000006</v>
      </c>
      <c r="L914">
        <f>IF(AND(Raw!I914="OK",Raw!AA914="OK"),180*ATAN(SIN((3.14*Raw!H914/180)-(3.14*Raw!Z914/180))/COS((3.14*Raw!H914/180)-(3.14*Raw!Z914/180)))/3.14,L913)</f>
        <v>6.1600000000000055</v>
      </c>
      <c r="M914">
        <f>IF(AND(Raw!I914="OK",Raw!G914="OK"),180*ATAN(SIN((3.14*Raw!H914/180)-(3.14*Raw!F914/180))/COS((3.14*Raw!H914/180)-(3.14*Raw!F914/180)))/3.14,M913)</f>
        <v>0</v>
      </c>
      <c r="N914">
        <f>IF(AND(Raw!O914="OK",Raw!S914="OK"),180*ATAN(SIN((3.14*Raw!N914/180)-(3.14*Raw!R914/180))/COS((3.14*Raw!N914/180)-(3.14*Raw!R914/180)))/3.14,N913)</f>
        <v>1.5299999999999934</v>
      </c>
      <c r="O914">
        <f>IF(AND(Raw!M914="OK",Raw!K914="OK"),180*ATAN(SIN((3.14*Raw!L914/180)-(3.14*Raw!J914/180))/COS((3.14*Raw!L914/180)-(3.14*Raw!J914/180)))/3.14,O913)</f>
        <v>1.0699999999999963</v>
      </c>
      <c r="P914">
        <f>IF(AND(Raw!M914="OK",Raw!I914="OK"),180*ATAN(SIN((3.14*Raw!L914/180)-(3.14*Raw!H914/180))/COS((3.14*Raw!L914/180)-(3.14*Raw!H914/180)))/3.14,P913)</f>
        <v>10.899999999999999</v>
      </c>
    </row>
    <row r="915" spans="1:16" x14ac:dyDescent="0.25">
      <c r="A915" s="1" t="str">
        <f>Raw!A915</f>
        <v>26-07-2020 15:13:00</v>
      </c>
      <c r="B915">
        <f>IF(AND(Raw!K915="OK",Raw!C915="OK"),180*ATAN(SIN((3.14*Raw!J915/180)-(3.14*Raw!B915/180))/COS((3.14*Raw!J915/180)-(3.14*Raw!B915/180)))/3.14,B914)</f>
        <v>31.86</v>
      </c>
      <c r="C915">
        <f>IF(AND(Raw!O915="OK",Raw!C915="OK"),180*ATAN(SIN((3.14*Raw!N915/180)-(3.14*Raw!B915/180))/COS((3.14*Raw!N915/180)-(3.14*Raw!B915/180)))/3.14,C914)</f>
        <v>24.060000000000009</v>
      </c>
      <c r="D915">
        <f>IF(AND(Raw!K915="OK",Raw!O915="OK"),180*ATAN(SIN((3.14*Raw!J915/180)-(3.14*Raw!N915/180))/COS((3.14*Raw!J915/180)-(3.14*Raw!N915/180)))/3.14,D914)</f>
        <v>7.7999999999999918</v>
      </c>
      <c r="E915">
        <f>IF(AND(Raw!Q915="OK",Raw!C915="OK"),180*ATAN(SIN((3.14*Raw!P915/180)-(3.14*Raw!B915/180))/COS((3.14*Raw!P915/180)-(3.14*Raw!B915/180)))/3.14,E914)</f>
        <v>0</v>
      </c>
      <c r="F915">
        <f>IF(AND(Raw!O915="OK",Raw!Q915="OK"),180*ATAN(SIN((3.14*Raw!N915/180)-(3.14*Raw!P915/180))/COS((3.14*Raw!N915/180)-(3.14*Raw!P915/180)))/3.14,F914)</f>
        <v>0</v>
      </c>
      <c r="G915">
        <f>IF(AND(Raw!M915="OK",Raw!E915="OK"),180*ATAN(SIN((3.14*Raw!L915/180)-(3.14*Raw!D915/180))/COS((3.14*Raw!L915/180)-(3.14*Raw!D915/180)))/3.14,G914)</f>
        <v>27.33</v>
      </c>
      <c r="H915">
        <f>IF(AND(Raw!I915="OK",Raw!E915="OK"),180*ATAN(SIN((3.14*Raw!H915/180)-(3.14*Raw!D915/180))/COS((3.14*Raw!H915/180)-(3.14*Raw!D915/180)))/3.14,H914)</f>
        <v>16.440000000000001</v>
      </c>
      <c r="I915">
        <f>IF(AND(Raw!W915="OK",Raw!Y915="OK"),180*ATAN(SIN((3.14*Raw!V915/180)-(3.14*Raw!X915/180))/COS((3.14*Raw!V915/180)-(3.14*Raw!X915/180)))/3.14,I914)</f>
        <v>12.360000000000005</v>
      </c>
      <c r="J915">
        <f>IF(AND(Raw!U915="OK",Raw!C915="OK"),180*ATAN(SIN((3.14*Raw!T915/180)-(3.14*Raw!B915/180))/COS((3.14*Raw!T915/180)-(3.14*Raw!B915/180)))/3.14,J914)</f>
        <v>1.9500000000000015</v>
      </c>
      <c r="K915">
        <f>IF(AND(Raw!M915="OK",Raw!AA915="OK"),180*ATAN(SIN((3.14*Raw!L915/180)-(3.14*Raw!Z915/180))/COS((3.14*Raw!L915/180)-(3.14*Raw!Z915/180)))/3.14,K914)</f>
        <v>17.079999999999998</v>
      </c>
      <c r="L915">
        <f>IF(AND(Raw!I915="OK",Raw!AA915="OK"),180*ATAN(SIN((3.14*Raw!H915/180)-(3.14*Raw!Z915/180))/COS((3.14*Raw!H915/180)-(3.14*Raw!Z915/180)))/3.14,L914)</f>
        <v>6.1899999999999977</v>
      </c>
      <c r="M915">
        <f>IF(AND(Raw!I915="OK",Raw!G915="OK"),180*ATAN(SIN((3.14*Raw!H915/180)-(3.14*Raw!F915/180))/COS((3.14*Raw!H915/180)-(3.14*Raw!F915/180)))/3.14,M914)</f>
        <v>0</v>
      </c>
      <c r="N915">
        <f>IF(AND(Raw!O915="OK",Raw!S915="OK"),180*ATAN(SIN((3.14*Raw!N915/180)-(3.14*Raw!R915/180))/COS((3.14*Raw!N915/180)-(3.14*Raw!R915/180)))/3.14,N914)</f>
        <v>1.5999999999999996</v>
      </c>
      <c r="O915">
        <f>IF(AND(Raw!M915="OK",Raw!K915="OK"),180*ATAN(SIN((3.14*Raw!L915/180)-(3.14*Raw!J915/180))/COS((3.14*Raw!L915/180)-(3.14*Raw!J915/180)))/3.14,O914)</f>
        <v>1.0300000000000016</v>
      </c>
      <c r="P915">
        <f>IF(AND(Raw!M915="OK",Raw!I915="OK"),180*ATAN(SIN((3.14*Raw!L915/180)-(3.14*Raw!H915/180))/COS((3.14*Raw!L915/180)-(3.14*Raw!H915/180)))/3.14,P914)</f>
        <v>10.889999999999997</v>
      </c>
    </row>
    <row r="916" spans="1:16" x14ac:dyDescent="0.25">
      <c r="A916" s="1" t="str">
        <f>Raw!A916</f>
        <v>26-07-2020 15:14:00</v>
      </c>
      <c r="B916">
        <f>IF(AND(Raw!K916="OK",Raw!C916="OK"),180*ATAN(SIN((3.14*Raw!J916/180)-(3.14*Raw!B916/180))/COS((3.14*Raw!J916/180)-(3.14*Raw!B916/180)))/3.14,B915)</f>
        <v>32.099999999999987</v>
      </c>
      <c r="C916">
        <f>IF(AND(Raw!O916="OK",Raw!C916="OK"),180*ATAN(SIN((3.14*Raw!N916/180)-(3.14*Raw!B916/180))/COS((3.14*Raw!N916/180)-(3.14*Raw!B916/180)))/3.14,C915)</f>
        <v>24.249999999999986</v>
      </c>
      <c r="D916">
        <f>IF(AND(Raw!K916="OK",Raw!O916="OK"),180*ATAN(SIN((3.14*Raw!J916/180)-(3.14*Raw!N916/180))/COS((3.14*Raw!J916/180)-(3.14*Raw!N916/180)))/3.14,D915)</f>
        <v>7.8500000000000023</v>
      </c>
      <c r="E916">
        <f>IF(AND(Raw!Q916="OK",Raw!C916="OK"),180*ATAN(SIN((3.14*Raw!P916/180)-(3.14*Raw!B916/180))/COS((3.14*Raw!P916/180)-(3.14*Raw!B916/180)))/3.14,E915)</f>
        <v>0</v>
      </c>
      <c r="F916">
        <f>IF(AND(Raw!O916="OK",Raw!Q916="OK"),180*ATAN(SIN((3.14*Raw!N916/180)-(3.14*Raw!P916/180))/COS((3.14*Raw!N916/180)-(3.14*Raw!P916/180)))/3.14,F915)</f>
        <v>0</v>
      </c>
      <c r="G916">
        <f>IF(AND(Raw!M916="OK",Raw!E916="OK"),180*ATAN(SIN((3.14*Raw!L916/180)-(3.14*Raw!D916/180))/COS((3.14*Raw!L916/180)-(3.14*Raw!D916/180)))/3.14,G915)</f>
        <v>27.429999999999996</v>
      </c>
      <c r="H916">
        <f>IF(AND(Raw!I916="OK",Raw!E916="OK"),180*ATAN(SIN((3.14*Raw!H916/180)-(3.14*Raw!D916/180))/COS((3.14*Raw!H916/180)-(3.14*Raw!D916/180)))/3.14,H915)</f>
        <v>16.490000000000013</v>
      </c>
      <c r="I916">
        <f>IF(AND(Raw!W916="OK",Raw!Y916="OK"),180*ATAN(SIN((3.14*Raw!V916/180)-(3.14*Raw!X916/180))/COS((3.14*Raw!V916/180)-(3.14*Raw!X916/180)))/3.14,I915)</f>
        <v>12.430000000000017</v>
      </c>
      <c r="J916">
        <f>IF(AND(Raw!U916="OK",Raw!C916="OK"),180*ATAN(SIN((3.14*Raw!T916/180)-(3.14*Raw!B916/180))/COS((3.14*Raw!T916/180)-(3.14*Raw!B916/180)))/3.14,J915)</f>
        <v>2.0199999999999827</v>
      </c>
      <c r="K916">
        <f>IF(AND(Raw!M916="OK",Raw!AA916="OK"),180*ATAN(SIN((3.14*Raw!L916/180)-(3.14*Raw!Z916/180))/COS((3.14*Raw!L916/180)-(3.14*Raw!Z916/180)))/3.14,K915)</f>
        <v>17.079999999999998</v>
      </c>
      <c r="L916">
        <f>IF(AND(Raw!I916="OK",Raw!AA916="OK"),180*ATAN(SIN((3.14*Raw!H916/180)-(3.14*Raw!Z916/180))/COS((3.14*Raw!H916/180)-(3.14*Raw!Z916/180)))/3.14,L915)</f>
        <v>6.1400000000000139</v>
      </c>
      <c r="M916">
        <f>IF(AND(Raw!I916="OK",Raw!G916="OK"),180*ATAN(SIN((3.14*Raw!H916/180)-(3.14*Raw!F916/180))/COS((3.14*Raw!H916/180)-(3.14*Raw!F916/180)))/3.14,M915)</f>
        <v>0</v>
      </c>
      <c r="N916">
        <f>IF(AND(Raw!O916="OK",Raw!S916="OK"),180*ATAN(SIN((3.14*Raw!N916/180)-(3.14*Raw!R916/180))/COS((3.14*Raw!N916/180)-(3.14*Raw!R916/180)))/3.14,N915)</f>
        <v>1.6199999999999972</v>
      </c>
      <c r="O916">
        <f>IF(AND(Raw!M916="OK",Raw!K916="OK"),180*ATAN(SIN((3.14*Raw!L916/180)-(3.14*Raw!J916/180))/COS((3.14*Raw!L916/180)-(3.14*Raw!J916/180)))/3.14,O915)</f>
        <v>1.0799999999999981</v>
      </c>
      <c r="P916">
        <f>IF(AND(Raw!M916="OK",Raw!I916="OK"),180*ATAN(SIN((3.14*Raw!L916/180)-(3.14*Raw!H916/180))/COS((3.14*Raw!L916/180)-(3.14*Raw!H916/180)))/3.14,P915)</f>
        <v>10.939999999999984</v>
      </c>
    </row>
    <row r="917" spans="1:16" x14ac:dyDescent="0.25">
      <c r="A917" s="1" t="str">
        <f>Raw!A917</f>
        <v>26-07-2020 15:15:00</v>
      </c>
      <c r="B917">
        <f>IF(AND(Raw!K917="OK",Raw!C917="OK"),180*ATAN(SIN((3.14*Raw!J917/180)-(3.14*Raw!B917/180))/COS((3.14*Raw!J917/180)-(3.14*Raw!B917/180)))/3.14,B916)</f>
        <v>32.240000000000009</v>
      </c>
      <c r="C917">
        <f>IF(AND(Raw!O917="OK",Raw!C917="OK"),180*ATAN(SIN((3.14*Raw!N917/180)-(3.14*Raw!B917/180))/COS((3.14*Raw!N917/180)-(3.14*Raw!B917/180)))/3.14,C916)</f>
        <v>24.44</v>
      </c>
      <c r="D917">
        <f>IF(AND(Raw!K917="OK",Raw!O917="OK"),180*ATAN(SIN((3.14*Raw!J917/180)-(3.14*Raw!N917/180))/COS((3.14*Raw!J917/180)-(3.14*Raw!N917/180)))/3.14,D916)</f>
        <v>7.8000000000000043</v>
      </c>
      <c r="E917">
        <f>IF(AND(Raw!Q917="OK",Raw!C917="OK"),180*ATAN(SIN((3.14*Raw!P917/180)-(3.14*Raw!B917/180))/COS((3.14*Raw!P917/180)-(3.14*Raw!B917/180)))/3.14,E916)</f>
        <v>0</v>
      </c>
      <c r="F917">
        <f>IF(AND(Raw!O917="OK",Raw!Q917="OK"),180*ATAN(SIN((3.14*Raw!N917/180)-(3.14*Raw!P917/180))/COS((3.14*Raw!N917/180)-(3.14*Raw!P917/180)))/3.14,F916)</f>
        <v>0</v>
      </c>
      <c r="G917">
        <f>IF(AND(Raw!M917="OK",Raw!E917="OK"),180*ATAN(SIN((3.14*Raw!L917/180)-(3.14*Raw!D917/180))/COS((3.14*Raw!L917/180)-(3.14*Raw!D917/180)))/3.14,G916)</f>
        <v>27.480000000000004</v>
      </c>
      <c r="H917">
        <f>IF(AND(Raw!I917="OK",Raw!E917="OK"),180*ATAN(SIN((3.14*Raw!H917/180)-(3.14*Raw!D917/180))/COS((3.14*Raw!H917/180)-(3.14*Raw!D917/180)))/3.14,H916)</f>
        <v>16.57</v>
      </c>
      <c r="I917">
        <f>IF(AND(Raw!W917="OK",Raw!Y917="OK"),180*ATAN(SIN((3.14*Raw!V917/180)-(3.14*Raw!X917/180))/COS((3.14*Raw!V917/180)-(3.14*Raw!X917/180)))/3.14,I916)</f>
        <v>12.530000000000012</v>
      </c>
      <c r="J917">
        <f>IF(AND(Raw!U917="OK",Raw!C917="OK"),180*ATAN(SIN((3.14*Raw!T917/180)-(3.14*Raw!B917/180))/COS((3.14*Raw!T917/180)-(3.14*Raw!B917/180)))/3.14,J916)</f>
        <v>1.9599999999999902</v>
      </c>
      <c r="K917">
        <f>IF(AND(Raw!M917="OK",Raw!AA917="OK"),180*ATAN(SIN((3.14*Raw!L917/180)-(3.14*Raw!Z917/180))/COS((3.14*Raw!L917/180)-(3.14*Raw!Z917/180)))/3.14,K916)</f>
        <v>17.09</v>
      </c>
      <c r="L917">
        <f>IF(AND(Raw!I917="OK",Raw!AA917="OK"),180*ATAN(SIN((3.14*Raw!H917/180)-(3.14*Raw!Z917/180))/COS((3.14*Raw!H917/180)-(3.14*Raw!Z917/180)))/3.14,L916)</f>
        <v>6.1799999999999962</v>
      </c>
      <c r="M917">
        <f>IF(AND(Raw!I917="OK",Raw!G917="OK"),180*ATAN(SIN((3.14*Raw!H917/180)-(3.14*Raw!F917/180))/COS((3.14*Raw!H917/180)-(3.14*Raw!F917/180)))/3.14,M916)</f>
        <v>0</v>
      </c>
      <c r="N917">
        <f>IF(AND(Raw!O917="OK",Raw!S917="OK"),180*ATAN(SIN((3.14*Raw!N917/180)-(3.14*Raw!R917/180))/COS((3.14*Raw!N917/180)-(3.14*Raw!R917/180)))/3.14,N916)</f>
        <v>1.7700000000000125</v>
      </c>
      <c r="O917">
        <f>IF(AND(Raw!M917="OK",Raw!K917="OK"),180*ATAN(SIN((3.14*Raw!L917/180)-(3.14*Raw!J917/180))/COS((3.14*Raw!L917/180)-(3.14*Raw!J917/180)))/3.14,O916)</f>
        <v>1.1099999999999912</v>
      </c>
      <c r="P917">
        <f>IF(AND(Raw!M917="OK",Raw!I917="OK"),180*ATAN(SIN((3.14*Raw!L917/180)-(3.14*Raw!H917/180))/COS((3.14*Raw!L917/180)-(3.14*Raw!H917/180)))/3.14,P916)</f>
        <v>10.91</v>
      </c>
    </row>
    <row r="918" spans="1:16" x14ac:dyDescent="0.25">
      <c r="A918" s="1" t="str">
        <f>Raw!A918</f>
        <v>26-07-2020 15:16:00</v>
      </c>
      <c r="B918">
        <f>IF(AND(Raw!K918="OK",Raw!C918="OK"),180*ATAN(SIN((3.14*Raw!J918/180)-(3.14*Raw!B918/180))/COS((3.14*Raw!J918/180)-(3.14*Raw!B918/180)))/3.14,B917)</f>
        <v>32.26</v>
      </c>
      <c r="C918">
        <f>IF(AND(Raw!O918="OK",Raw!C918="OK"),180*ATAN(SIN((3.14*Raw!N918/180)-(3.14*Raw!B918/180))/COS((3.14*Raw!N918/180)-(3.14*Raw!B918/180)))/3.14,C917)</f>
        <v>24.390000000000011</v>
      </c>
      <c r="D918">
        <f>IF(AND(Raw!K918="OK",Raw!O918="OK"),180*ATAN(SIN((3.14*Raw!J918/180)-(3.14*Raw!N918/180))/COS((3.14*Raw!J918/180)-(3.14*Raw!N918/180)))/3.14,D917)</f>
        <v>7.8699999999999797</v>
      </c>
      <c r="E918">
        <f>IF(AND(Raw!Q918="OK",Raw!C918="OK"),180*ATAN(SIN((3.14*Raw!P918/180)-(3.14*Raw!B918/180))/COS((3.14*Raw!P918/180)-(3.14*Raw!B918/180)))/3.14,E917)</f>
        <v>0</v>
      </c>
      <c r="F918">
        <f>IF(AND(Raw!O918="OK",Raw!Q918="OK"),180*ATAN(SIN((3.14*Raw!N918/180)-(3.14*Raw!P918/180))/COS((3.14*Raw!N918/180)-(3.14*Raw!P918/180)))/3.14,F917)</f>
        <v>0</v>
      </c>
      <c r="G918">
        <f>IF(AND(Raw!M918="OK",Raw!E918="OK"),180*ATAN(SIN((3.14*Raw!L918/180)-(3.14*Raw!D918/180))/COS((3.14*Raw!L918/180)-(3.14*Raw!D918/180)))/3.14,G917)</f>
        <v>27.509999999999984</v>
      </c>
      <c r="H918">
        <f>IF(AND(Raw!I918="OK",Raw!E918="OK"),180*ATAN(SIN((3.14*Raw!H918/180)-(3.14*Raw!D918/180))/COS((3.14*Raw!H918/180)-(3.14*Raw!D918/180)))/3.14,H917)</f>
        <v>16.549999999999997</v>
      </c>
      <c r="I918">
        <f>IF(AND(Raw!W918="OK",Raw!Y918="OK"),180*ATAN(SIN((3.14*Raw!V918/180)-(3.14*Raw!X918/180))/COS((3.14*Raw!V918/180)-(3.14*Raw!X918/180)))/3.14,I917)</f>
        <v>12.499999999999993</v>
      </c>
      <c r="J918">
        <f>IF(AND(Raw!U918="OK",Raw!C918="OK"),180*ATAN(SIN((3.14*Raw!T918/180)-(3.14*Raw!B918/180))/COS((3.14*Raw!T918/180)-(3.14*Raw!B918/180)))/3.14,J917)</f>
        <v>2.0199999999999956</v>
      </c>
      <c r="K918">
        <f>IF(AND(Raw!M918="OK",Raw!AA918="OK"),180*ATAN(SIN((3.14*Raw!L918/180)-(3.14*Raw!Z918/180))/COS((3.14*Raw!L918/180)-(3.14*Raw!Z918/180)))/3.14,K917)</f>
        <v>17.169999999999987</v>
      </c>
      <c r="L918">
        <f>IF(AND(Raw!I918="OK",Raw!AA918="OK"),180*ATAN(SIN((3.14*Raw!H918/180)-(3.14*Raw!Z918/180))/COS((3.14*Raw!H918/180)-(3.14*Raw!Z918/180)))/3.14,L917)</f>
        <v>6.2100000000000026</v>
      </c>
      <c r="M918">
        <f>IF(AND(Raw!I918="OK",Raw!G918="OK"),180*ATAN(SIN((3.14*Raw!H918/180)-(3.14*Raw!F918/180))/COS((3.14*Raw!H918/180)-(3.14*Raw!F918/180)))/3.14,M917)</f>
        <v>0</v>
      </c>
      <c r="N918">
        <f>IF(AND(Raw!O918="OK",Raw!S918="OK"),180*ATAN(SIN((3.14*Raw!N918/180)-(3.14*Raw!R918/180))/COS((3.14*Raw!N918/180)-(3.14*Raw!R918/180)))/3.14,N917)</f>
        <v>1.7400000000000195</v>
      </c>
      <c r="O918">
        <f>IF(AND(Raw!M918="OK",Raw!K918="OK"),180*ATAN(SIN((3.14*Raw!L918/180)-(3.14*Raw!J918/180))/COS((3.14*Raw!L918/180)-(3.14*Raw!J918/180)))/3.14,O917)</f>
        <v>1.1299999999999948</v>
      </c>
      <c r="P918">
        <f>IF(AND(Raw!M918="OK",Raw!I918="OK"),180*ATAN(SIN((3.14*Raw!L918/180)-(3.14*Raw!H918/180))/COS((3.14*Raw!L918/180)-(3.14*Raw!H918/180)))/3.14,P917)</f>
        <v>10.959999999999987</v>
      </c>
    </row>
    <row r="919" spans="1:16" x14ac:dyDescent="0.25">
      <c r="A919" s="1" t="str">
        <f>Raw!A919</f>
        <v>26-07-2020 15:17:00</v>
      </c>
      <c r="B919">
        <f>IF(AND(Raw!K919="OK",Raw!C919="OK"),180*ATAN(SIN((3.14*Raw!J919/180)-(3.14*Raw!B919/180))/COS((3.14*Raw!J919/180)-(3.14*Raw!B919/180)))/3.14,B918)</f>
        <v>32.369999999999997</v>
      </c>
      <c r="C919">
        <f>IF(AND(Raw!O919="OK",Raw!C919="OK"),180*ATAN(SIN((3.14*Raw!N919/180)-(3.14*Raw!B919/180))/COS((3.14*Raw!N919/180)-(3.14*Raw!B919/180)))/3.14,C918)</f>
        <v>24.47999999999999</v>
      </c>
      <c r="D919">
        <f>IF(AND(Raw!K919="OK",Raw!O919="OK"),180*ATAN(SIN((3.14*Raw!J919/180)-(3.14*Raw!N919/180))/COS((3.14*Raw!J919/180)-(3.14*Raw!N919/180)))/3.14,D918)</f>
        <v>7.8900000000000112</v>
      </c>
      <c r="E919">
        <f>IF(AND(Raw!Q919="OK",Raw!C919="OK"),180*ATAN(SIN((3.14*Raw!P919/180)-(3.14*Raw!B919/180))/COS((3.14*Raw!P919/180)-(3.14*Raw!B919/180)))/3.14,E918)</f>
        <v>0</v>
      </c>
      <c r="F919">
        <f>IF(AND(Raw!O919="OK",Raw!Q919="OK"),180*ATAN(SIN((3.14*Raw!N919/180)-(3.14*Raw!P919/180))/COS((3.14*Raw!N919/180)-(3.14*Raw!P919/180)))/3.14,F918)</f>
        <v>0</v>
      </c>
      <c r="G919">
        <f>IF(AND(Raw!M919="OK",Raw!E919="OK"),180*ATAN(SIN((3.14*Raw!L919/180)-(3.14*Raw!D919/180))/COS((3.14*Raw!L919/180)-(3.14*Raw!D919/180)))/3.14,G918)</f>
        <v>27.600000000000009</v>
      </c>
      <c r="H919">
        <f>IF(AND(Raw!I919="OK",Raw!E919="OK"),180*ATAN(SIN((3.14*Raw!H919/180)-(3.14*Raw!D919/180))/COS((3.14*Raw!H919/180)-(3.14*Raw!D919/180)))/3.14,H918)</f>
        <v>16.640000000000008</v>
      </c>
      <c r="I919">
        <f>IF(AND(Raw!W919="OK",Raw!Y919="OK"),180*ATAN(SIN((3.14*Raw!V919/180)-(3.14*Raw!X919/180))/COS((3.14*Raw!V919/180)-(3.14*Raw!X919/180)))/3.14,I918)</f>
        <v>12.480000000000004</v>
      </c>
      <c r="J919">
        <f>IF(AND(Raw!U919="OK",Raw!C919="OK"),180*ATAN(SIN((3.14*Raw!T919/180)-(3.14*Raw!B919/180))/COS((3.14*Raw!T919/180)-(3.14*Raw!B919/180)))/3.14,J918)</f>
        <v>2.0700000000000047</v>
      </c>
      <c r="K919">
        <f>IF(AND(Raw!M919="OK",Raw!AA919="OK"),180*ATAN(SIN((3.14*Raw!L919/180)-(3.14*Raw!Z919/180))/COS((3.14*Raw!L919/180)-(3.14*Raw!Z919/180)))/3.14,K918)</f>
        <v>17.239999999999998</v>
      </c>
      <c r="L919">
        <f>IF(AND(Raw!I919="OK",Raw!AA919="OK"),180*ATAN(SIN((3.14*Raw!H919/180)-(3.14*Raw!Z919/180))/COS((3.14*Raw!H919/180)-(3.14*Raw!Z919/180)))/3.14,L918)</f>
        <v>6.280000000000002</v>
      </c>
      <c r="M919">
        <f>IF(AND(Raw!I919="OK",Raw!G919="OK"),180*ATAN(SIN((3.14*Raw!H919/180)-(3.14*Raw!F919/180))/COS((3.14*Raw!H919/180)-(3.14*Raw!F919/180)))/3.14,M918)</f>
        <v>0</v>
      </c>
      <c r="N919">
        <f>IF(AND(Raw!O919="OK",Raw!S919="OK"),180*ATAN(SIN((3.14*Raw!N919/180)-(3.14*Raw!R919/180))/COS((3.14*Raw!N919/180)-(3.14*Raw!R919/180)))/3.14,N918)</f>
        <v>1.7199999999999966</v>
      </c>
      <c r="O919">
        <f>IF(AND(Raw!M919="OK",Raw!K919="OK"),180*ATAN(SIN((3.14*Raw!L919/180)-(3.14*Raw!J919/180))/COS((3.14*Raw!L919/180)-(3.14*Raw!J919/180)))/3.14,O918)</f>
        <v>1.1499999999999921</v>
      </c>
      <c r="P919">
        <f>IF(AND(Raw!M919="OK",Raw!I919="OK"),180*ATAN(SIN((3.14*Raw!L919/180)-(3.14*Raw!H919/180))/COS((3.14*Raw!L919/180)-(3.14*Raw!H919/180)))/3.14,P918)</f>
        <v>10.959999999999997</v>
      </c>
    </row>
    <row r="920" spans="1:16" x14ac:dyDescent="0.25">
      <c r="A920" s="1" t="str">
        <f>Raw!A920</f>
        <v>26-07-2020 15:18:00</v>
      </c>
      <c r="B920">
        <f>IF(AND(Raw!K920="OK",Raw!C920="OK"),180*ATAN(SIN((3.14*Raw!J920/180)-(3.14*Raw!B920/180))/COS((3.14*Raw!J920/180)-(3.14*Raw!B920/180)))/3.14,B919)</f>
        <v>32.460000000000015</v>
      </c>
      <c r="C920">
        <f>IF(AND(Raw!O920="OK",Raw!C920="OK"),180*ATAN(SIN((3.14*Raw!N920/180)-(3.14*Raw!B920/180))/COS((3.14*Raw!N920/180)-(3.14*Raw!B920/180)))/3.14,C919)</f>
        <v>24.629999999999981</v>
      </c>
      <c r="D920">
        <f>IF(AND(Raw!K920="OK",Raw!O920="OK"),180*ATAN(SIN((3.14*Raw!J920/180)-(3.14*Raw!N920/180))/COS((3.14*Raw!J920/180)-(3.14*Raw!N920/180)))/3.14,D919)</f>
        <v>7.8300000000000241</v>
      </c>
      <c r="E920">
        <f>IF(AND(Raw!Q920="OK",Raw!C920="OK"),180*ATAN(SIN((3.14*Raw!P920/180)-(3.14*Raw!B920/180))/COS((3.14*Raw!P920/180)-(3.14*Raw!B920/180)))/3.14,E919)</f>
        <v>0</v>
      </c>
      <c r="F920">
        <f>IF(AND(Raw!O920="OK",Raw!Q920="OK"),180*ATAN(SIN((3.14*Raw!N920/180)-(3.14*Raw!P920/180))/COS((3.14*Raw!N920/180)-(3.14*Raw!P920/180)))/3.14,F919)</f>
        <v>0</v>
      </c>
      <c r="G920">
        <f>IF(AND(Raw!M920="OK",Raw!E920="OK"),180*ATAN(SIN((3.14*Raw!L920/180)-(3.14*Raw!D920/180))/COS((3.14*Raw!L920/180)-(3.14*Raw!D920/180)))/3.14,G919)</f>
        <v>27.819999999999975</v>
      </c>
      <c r="H920">
        <f>IF(AND(Raw!I920="OK",Raw!E920="OK"),180*ATAN(SIN((3.14*Raw!H920/180)-(3.14*Raw!D920/180))/COS((3.14*Raw!H920/180)-(3.14*Raw!D920/180)))/3.14,H919)</f>
        <v>16.839999999999989</v>
      </c>
      <c r="I920">
        <f>IF(AND(Raw!W920="OK",Raw!Y920="OK"),180*ATAN(SIN((3.14*Raw!V920/180)-(3.14*Raw!X920/180))/COS((3.14*Raw!V920/180)-(3.14*Raw!X920/180)))/3.14,I919)</f>
        <v>12.490000000000002</v>
      </c>
      <c r="J920">
        <f>IF(AND(Raw!U920="OK",Raw!C920="OK"),180*ATAN(SIN((3.14*Raw!T920/180)-(3.14*Raw!B920/180))/COS((3.14*Raw!T920/180)-(3.14*Raw!B920/180)))/3.14,J919)</f>
        <v>1.999999999999992</v>
      </c>
      <c r="K920">
        <f>IF(AND(Raw!M920="OK",Raw!AA920="OK"),180*ATAN(SIN((3.14*Raw!L920/180)-(3.14*Raw!Z920/180))/COS((3.14*Raw!L920/180)-(3.14*Raw!Z920/180)))/3.14,K919)</f>
        <v>17.379999999999988</v>
      </c>
      <c r="L920">
        <f>IF(AND(Raw!I920="OK",Raw!AA920="OK"),180*ATAN(SIN((3.14*Raw!H920/180)-(3.14*Raw!Z920/180))/COS((3.14*Raw!H920/180)-(3.14*Raw!Z920/180)))/3.14,L919)</f>
        <v>6.3999999999999986</v>
      </c>
      <c r="M920">
        <f>IF(AND(Raw!I920="OK",Raw!G920="OK"),180*ATAN(SIN((3.14*Raw!H920/180)-(3.14*Raw!F920/180))/COS((3.14*Raw!H920/180)-(3.14*Raw!F920/180)))/3.14,M919)</f>
        <v>0</v>
      </c>
      <c r="N920">
        <f>IF(AND(Raw!O920="OK",Raw!S920="OK"),180*ATAN(SIN((3.14*Raw!N920/180)-(3.14*Raw!R920/180))/COS((3.14*Raw!N920/180)-(3.14*Raw!R920/180)))/3.14,N919)</f>
        <v>1.8099999999999945</v>
      </c>
      <c r="O920">
        <f>IF(AND(Raw!M920="OK",Raw!K920="OK"),180*ATAN(SIN((3.14*Raw!L920/180)-(3.14*Raw!J920/180))/COS((3.14*Raw!L920/180)-(3.14*Raw!J920/180)))/3.14,O919)</f>
        <v>1.0799999999999725</v>
      </c>
      <c r="P920">
        <f>IF(AND(Raw!M920="OK",Raw!I920="OK"),180*ATAN(SIN((3.14*Raw!L920/180)-(3.14*Raw!H920/180))/COS((3.14*Raw!L920/180)-(3.14*Raw!H920/180)))/3.14,P919)</f>
        <v>10.97999999999999</v>
      </c>
    </row>
    <row r="921" spans="1:16" x14ac:dyDescent="0.25">
      <c r="A921" s="1" t="str">
        <f>Raw!A921</f>
        <v>26-07-2020 15:19:00</v>
      </c>
      <c r="B921">
        <f>IF(AND(Raw!K921="OK",Raw!C921="OK"),180*ATAN(SIN((3.14*Raw!J921/180)-(3.14*Raw!B921/180))/COS((3.14*Raw!J921/180)-(3.14*Raw!B921/180)))/3.14,B920)</f>
        <v>32.359999999999992</v>
      </c>
      <c r="C921">
        <f>IF(AND(Raw!O921="OK",Raw!C921="OK"),180*ATAN(SIN((3.14*Raw!N921/180)-(3.14*Raw!B921/180))/COS((3.14*Raw!N921/180)-(3.14*Raw!B921/180)))/3.14,C920)</f>
        <v>24.559999999999992</v>
      </c>
      <c r="D921">
        <f>IF(AND(Raw!K921="OK",Raw!O921="OK"),180*ATAN(SIN((3.14*Raw!J921/180)-(3.14*Raw!N921/180))/COS((3.14*Raw!J921/180)-(3.14*Raw!N921/180)))/3.14,D920)</f>
        <v>7.7999999999999963</v>
      </c>
      <c r="E921">
        <f>IF(AND(Raw!Q921="OK",Raw!C921="OK"),180*ATAN(SIN((3.14*Raw!P921/180)-(3.14*Raw!B921/180))/COS((3.14*Raw!P921/180)-(3.14*Raw!B921/180)))/3.14,E920)</f>
        <v>0</v>
      </c>
      <c r="F921">
        <f>IF(AND(Raw!O921="OK",Raw!Q921="OK"),180*ATAN(SIN((3.14*Raw!N921/180)-(3.14*Raw!P921/180))/COS((3.14*Raw!N921/180)-(3.14*Raw!P921/180)))/3.14,F920)</f>
        <v>0</v>
      </c>
      <c r="G921">
        <f>IF(AND(Raw!M921="OK",Raw!E921="OK"),180*ATAN(SIN((3.14*Raw!L921/180)-(3.14*Raw!D921/180))/COS((3.14*Raw!L921/180)-(3.14*Raw!D921/180)))/3.14,G920)</f>
        <v>27.930000000000003</v>
      </c>
      <c r="H921">
        <f>IF(AND(Raw!I921="OK",Raw!E921="OK"),180*ATAN(SIN((3.14*Raw!H921/180)-(3.14*Raw!D921/180))/COS((3.14*Raw!H921/180)-(3.14*Raw!D921/180)))/3.14,H920)</f>
        <v>16.989999999999998</v>
      </c>
      <c r="I921">
        <f>IF(AND(Raw!W921="OK",Raw!Y921="OK"),180*ATAN(SIN((3.14*Raw!V921/180)-(3.14*Raw!X921/180))/COS((3.14*Raw!V921/180)-(3.14*Raw!X921/180)))/3.14,I920)</f>
        <v>12.389999999999995</v>
      </c>
      <c r="J921">
        <f>IF(AND(Raw!U921="OK",Raw!C921="OK"),180*ATAN(SIN((3.14*Raw!T921/180)-(3.14*Raw!B921/180))/COS((3.14*Raw!T921/180)-(3.14*Raw!B921/180)))/3.14,J920)</f>
        <v>1.9199999999999895</v>
      </c>
      <c r="K921">
        <f>IF(AND(Raw!M921="OK",Raw!AA921="OK"),180*ATAN(SIN((3.14*Raw!L921/180)-(3.14*Raw!Z921/180))/COS((3.14*Raw!L921/180)-(3.14*Raw!Z921/180)))/3.14,K920)</f>
        <v>17.48</v>
      </c>
      <c r="L921">
        <f>IF(AND(Raw!I921="OK",Raw!AA921="OK"),180*ATAN(SIN((3.14*Raw!H921/180)-(3.14*Raw!Z921/180))/COS((3.14*Raw!H921/180)-(3.14*Raw!Z921/180)))/3.14,L920)</f>
        <v>6.54</v>
      </c>
      <c r="M921">
        <f>IF(AND(Raw!I921="OK",Raw!G921="OK"),180*ATAN(SIN((3.14*Raw!H921/180)-(3.14*Raw!F921/180))/COS((3.14*Raw!H921/180)-(3.14*Raw!F921/180)))/3.14,M920)</f>
        <v>0</v>
      </c>
      <c r="N921">
        <f>IF(AND(Raw!O921="OK",Raw!S921="OK"),180*ATAN(SIN((3.14*Raw!N921/180)-(3.14*Raw!R921/180))/COS((3.14*Raw!N921/180)-(3.14*Raw!R921/180)))/3.14,N920)</f>
        <v>1.7999999999999992</v>
      </c>
      <c r="O921">
        <f>IF(AND(Raw!M921="OK",Raw!K921="OK"),180*ATAN(SIN((3.14*Raw!L921/180)-(3.14*Raw!J921/180))/COS((3.14*Raw!L921/180)-(3.14*Raw!J921/180)))/3.14,O920)</f>
        <v>1.0100000000000009</v>
      </c>
      <c r="P921">
        <f>IF(AND(Raw!M921="OK",Raw!I921="OK"),180*ATAN(SIN((3.14*Raw!L921/180)-(3.14*Raw!H921/180))/COS((3.14*Raw!L921/180)-(3.14*Raw!H921/180)))/3.14,P920)</f>
        <v>10.940000000000001</v>
      </c>
    </row>
    <row r="922" spans="1:16" x14ac:dyDescent="0.25">
      <c r="A922" s="1" t="str">
        <f>Raw!A922</f>
        <v>26-07-2020 15:20:00</v>
      </c>
      <c r="B922">
        <f>IF(AND(Raw!K922="OK",Raw!C922="OK"),180*ATAN(SIN((3.14*Raw!J922/180)-(3.14*Raw!B922/180))/COS((3.14*Raw!J922/180)-(3.14*Raw!B922/180)))/3.14,B921)</f>
        <v>32.229999999999997</v>
      </c>
      <c r="C922">
        <f>IF(AND(Raw!O922="OK",Raw!C922="OK"),180*ATAN(SIN((3.14*Raw!N922/180)-(3.14*Raw!B922/180))/COS((3.14*Raw!N922/180)-(3.14*Raw!B922/180)))/3.14,C921)</f>
        <v>24.45</v>
      </c>
      <c r="D922">
        <f>IF(AND(Raw!K922="OK",Raw!O922="OK"),180*ATAN(SIN((3.14*Raw!J922/180)-(3.14*Raw!N922/180))/COS((3.14*Raw!J922/180)-(3.14*Raw!N922/180)))/3.14,D921)</f>
        <v>7.780000000000002</v>
      </c>
      <c r="E922">
        <f>IF(AND(Raw!Q922="OK",Raw!C922="OK"),180*ATAN(SIN((3.14*Raw!P922/180)-(3.14*Raw!B922/180))/COS((3.14*Raw!P922/180)-(3.14*Raw!B922/180)))/3.14,E921)</f>
        <v>0</v>
      </c>
      <c r="F922">
        <f>IF(AND(Raw!O922="OK",Raw!Q922="OK"),180*ATAN(SIN((3.14*Raw!N922/180)-(3.14*Raw!P922/180))/COS((3.14*Raw!N922/180)-(3.14*Raw!P922/180)))/3.14,F921)</f>
        <v>0</v>
      </c>
      <c r="G922">
        <f>IF(AND(Raw!M922="OK",Raw!E922="OK"),180*ATAN(SIN((3.14*Raw!L922/180)-(3.14*Raw!D922/180))/COS((3.14*Raw!L922/180)-(3.14*Raw!D922/180)))/3.14,G921)</f>
        <v>27.920000000000009</v>
      </c>
      <c r="H922">
        <f>IF(AND(Raw!I922="OK",Raw!E922="OK"),180*ATAN(SIN((3.14*Raw!H922/180)-(3.14*Raw!D922/180))/COS((3.14*Raw!H922/180)-(3.14*Raw!D922/180)))/3.14,H921)</f>
        <v>16.969999999999992</v>
      </c>
      <c r="I922">
        <f>IF(AND(Raw!W922="OK",Raw!Y922="OK"),180*ATAN(SIN((3.14*Raw!V922/180)-(3.14*Raw!X922/180))/COS((3.14*Raw!V922/180)-(3.14*Raw!X922/180)))/3.14,I921)</f>
        <v>12.319999999999999</v>
      </c>
      <c r="J922">
        <f>IF(AND(Raw!U922="OK",Raw!C922="OK"),180*ATAN(SIN((3.14*Raw!T922/180)-(3.14*Raw!B922/180))/COS((3.14*Raw!T922/180)-(3.14*Raw!B922/180)))/3.14,J921)</f>
        <v>1.8799999999999948</v>
      </c>
      <c r="K922">
        <f>IF(AND(Raw!M922="OK",Raw!AA922="OK"),180*ATAN(SIN((3.14*Raw!L922/180)-(3.14*Raw!Z922/180))/COS((3.14*Raw!L922/180)-(3.14*Raw!Z922/180)))/3.14,K921)</f>
        <v>17.44000000000003</v>
      </c>
      <c r="L922">
        <f>IF(AND(Raw!I922="OK",Raw!AA922="OK"),180*ATAN(SIN((3.14*Raw!H922/180)-(3.14*Raw!Z922/180))/COS((3.14*Raw!H922/180)-(3.14*Raw!Z922/180)))/3.14,L921)</f>
        <v>6.4900000000000038</v>
      </c>
      <c r="M922">
        <f>IF(AND(Raw!I922="OK",Raw!G922="OK"),180*ATAN(SIN((3.14*Raw!H922/180)-(3.14*Raw!F922/180))/COS((3.14*Raw!H922/180)-(3.14*Raw!F922/180)))/3.14,M921)</f>
        <v>0</v>
      </c>
      <c r="N922">
        <f>IF(AND(Raw!O922="OK",Raw!S922="OK"),180*ATAN(SIN((3.14*Raw!N922/180)-(3.14*Raw!R922/180))/COS((3.14*Raw!N922/180)-(3.14*Raw!R922/180)))/3.14,N921)</f>
        <v>1.7399999999999942</v>
      </c>
      <c r="O922">
        <f>IF(AND(Raw!M922="OK",Raw!K922="OK"),180*ATAN(SIN((3.14*Raw!L922/180)-(3.14*Raw!J922/180))/COS((3.14*Raw!L922/180)-(3.14*Raw!J922/180)))/3.14,O921)</f>
        <v>0.95000000000001183</v>
      </c>
      <c r="P922">
        <f>IF(AND(Raw!M922="OK",Raw!I922="OK"),180*ATAN(SIN((3.14*Raw!L922/180)-(3.14*Raw!H922/180))/COS((3.14*Raw!L922/180)-(3.14*Raw!H922/180)))/3.14,P921)</f>
        <v>10.950000000000021</v>
      </c>
    </row>
    <row r="923" spans="1:16" x14ac:dyDescent="0.25">
      <c r="A923" s="1" t="str">
        <f>Raw!A923</f>
        <v>26-07-2020 15:21:00</v>
      </c>
      <c r="B923">
        <f>IF(AND(Raw!K923="OK",Raw!C923="OK"),180*ATAN(SIN((3.14*Raw!J923/180)-(3.14*Raw!B923/180))/COS((3.14*Raw!J923/180)-(3.14*Raw!B923/180)))/3.14,B922)</f>
        <v>32.15</v>
      </c>
      <c r="C923">
        <f>IF(AND(Raw!O923="OK",Raw!C923="OK"),180*ATAN(SIN((3.14*Raw!N923/180)-(3.14*Raw!B923/180))/COS((3.14*Raw!N923/180)-(3.14*Raw!B923/180)))/3.14,C922)</f>
        <v>24.419999999999998</v>
      </c>
      <c r="D923">
        <f>IF(AND(Raw!K923="OK",Raw!O923="OK"),180*ATAN(SIN((3.14*Raw!J923/180)-(3.14*Raw!N923/180))/COS((3.14*Raw!J923/180)-(3.14*Raw!N923/180)))/3.14,D922)</f>
        <v>7.7300000000000049</v>
      </c>
      <c r="E923">
        <f>IF(AND(Raw!Q923="OK",Raw!C923="OK"),180*ATAN(SIN((3.14*Raw!P923/180)-(3.14*Raw!B923/180))/COS((3.14*Raw!P923/180)-(3.14*Raw!B923/180)))/3.14,E922)</f>
        <v>0</v>
      </c>
      <c r="F923">
        <f>IF(AND(Raw!O923="OK",Raw!Q923="OK"),180*ATAN(SIN((3.14*Raw!N923/180)-(3.14*Raw!P923/180))/COS((3.14*Raw!N923/180)-(3.14*Raw!P923/180)))/3.14,F922)</f>
        <v>0</v>
      </c>
      <c r="G923">
        <f>IF(AND(Raw!M923="OK",Raw!E923="OK"),180*ATAN(SIN((3.14*Raw!L923/180)-(3.14*Raw!D923/180))/COS((3.14*Raw!L923/180)-(3.14*Raw!D923/180)))/3.14,G922)</f>
        <v>28.000000000000004</v>
      </c>
      <c r="H923">
        <f>IF(AND(Raw!I923="OK",Raw!E923="OK"),180*ATAN(SIN((3.14*Raw!H923/180)-(3.14*Raw!D923/180))/COS((3.14*Raw!H923/180)-(3.14*Raw!D923/180)))/3.14,H922)</f>
        <v>17.050000000000004</v>
      </c>
      <c r="I923">
        <f>IF(AND(Raw!W923="OK",Raw!Y923="OK"),180*ATAN(SIN((3.14*Raw!V923/180)-(3.14*Raw!X923/180))/COS((3.14*Raw!V923/180)-(3.14*Raw!X923/180)))/3.14,I922)</f>
        <v>12.280000000000001</v>
      </c>
      <c r="J923">
        <f>IF(AND(Raw!U923="OK",Raw!C923="OK"),180*ATAN(SIN((3.14*Raw!T923/180)-(3.14*Raw!B923/180))/COS((3.14*Raw!T923/180)-(3.14*Raw!B923/180)))/3.14,J922)</f>
        <v>1.8200000000000012</v>
      </c>
      <c r="K923">
        <f>IF(AND(Raw!M923="OK",Raw!AA923="OK"),180*ATAN(SIN((3.14*Raw!L923/180)-(3.14*Raw!Z923/180))/COS((3.14*Raw!L923/180)-(3.14*Raw!Z923/180)))/3.14,K922)</f>
        <v>17.459999999999997</v>
      </c>
      <c r="L923">
        <f>IF(AND(Raw!I923="OK",Raw!AA923="OK"),180*ATAN(SIN((3.14*Raw!H923/180)-(3.14*Raw!Z923/180))/COS((3.14*Raw!H923/180)-(3.14*Raw!Z923/180)))/3.14,L922)</f>
        <v>6.5100000000000007</v>
      </c>
      <c r="M923">
        <f>IF(AND(Raw!I923="OK",Raw!G923="OK"),180*ATAN(SIN((3.14*Raw!H923/180)-(3.14*Raw!F923/180))/COS((3.14*Raw!H923/180)-(3.14*Raw!F923/180)))/3.14,M922)</f>
        <v>0</v>
      </c>
      <c r="N923">
        <f>IF(AND(Raw!O923="OK",Raw!S923="OK"),180*ATAN(SIN((3.14*Raw!N923/180)-(3.14*Raw!R923/180))/COS((3.14*Raw!N923/180)-(3.14*Raw!R923/180)))/3.14,N922)</f>
        <v>1.7300000000000004</v>
      </c>
      <c r="O923">
        <f>IF(AND(Raw!M923="OK",Raw!K923="OK"),180*ATAN(SIN((3.14*Raw!L923/180)-(3.14*Raw!J923/180))/COS((3.14*Raw!L923/180)-(3.14*Raw!J923/180)))/3.14,O922)</f>
        <v>0.89999999999999636</v>
      </c>
      <c r="P923">
        <f>IF(AND(Raw!M923="OK",Raw!I923="OK"),180*ATAN(SIN((3.14*Raw!L923/180)-(3.14*Raw!H923/180))/COS((3.14*Raw!L923/180)-(3.14*Raw!H923/180)))/3.14,P922)</f>
        <v>10.949999999999998</v>
      </c>
    </row>
    <row r="924" spans="1:16" x14ac:dyDescent="0.25">
      <c r="A924" s="1" t="str">
        <f>Raw!A924</f>
        <v>26-07-2020 15:22:00</v>
      </c>
      <c r="B924">
        <f>IF(AND(Raw!K924="OK",Raw!C924="OK"),180*ATAN(SIN((3.14*Raw!J924/180)-(3.14*Raw!B924/180))/COS((3.14*Raw!J924/180)-(3.14*Raw!B924/180)))/3.14,B923)</f>
        <v>32.080000000000034</v>
      </c>
      <c r="C924">
        <f>IF(AND(Raw!O924="OK",Raw!C924="OK"),180*ATAN(SIN((3.14*Raw!N924/180)-(3.14*Raw!B924/180))/COS((3.14*Raw!N924/180)-(3.14*Raw!B924/180)))/3.14,C923)</f>
        <v>24.33000000000003</v>
      </c>
      <c r="D924">
        <f>IF(AND(Raw!K924="OK",Raw!O924="OK"),180*ATAN(SIN((3.14*Raw!J924/180)-(3.14*Raw!N924/180))/COS((3.14*Raw!J924/180)-(3.14*Raw!N924/180)))/3.14,D923)</f>
        <v>7.7500000000000089</v>
      </c>
      <c r="E924">
        <f>IF(AND(Raw!Q924="OK",Raw!C924="OK"),180*ATAN(SIN((3.14*Raw!P924/180)-(3.14*Raw!B924/180))/COS((3.14*Raw!P924/180)-(3.14*Raw!B924/180)))/3.14,E923)</f>
        <v>0</v>
      </c>
      <c r="F924">
        <f>IF(AND(Raw!O924="OK",Raw!Q924="OK"),180*ATAN(SIN((3.14*Raw!N924/180)-(3.14*Raw!P924/180))/COS((3.14*Raw!N924/180)-(3.14*Raw!P924/180)))/3.14,F923)</f>
        <v>0</v>
      </c>
      <c r="G924">
        <f>IF(AND(Raw!M924="OK",Raw!E924="OK"),180*ATAN(SIN((3.14*Raw!L924/180)-(3.14*Raw!D924/180))/COS((3.14*Raw!L924/180)-(3.14*Raw!D924/180)))/3.14,G923)</f>
        <v>27.859999999999985</v>
      </c>
      <c r="H924">
        <f>IF(AND(Raw!I924="OK",Raw!E924="OK"),180*ATAN(SIN((3.14*Raw!H924/180)-(3.14*Raw!D924/180))/COS((3.14*Raw!H924/180)-(3.14*Raw!D924/180)))/3.14,H923)</f>
        <v>16.879999999999995</v>
      </c>
      <c r="I924">
        <f>IF(AND(Raw!W924="OK",Raw!Y924="OK"),180*ATAN(SIN((3.14*Raw!V924/180)-(3.14*Raw!X924/180))/COS((3.14*Raw!V924/180)-(3.14*Raw!X924/180)))/3.14,I923)</f>
        <v>12.239999999999997</v>
      </c>
      <c r="J924">
        <f>IF(AND(Raw!U924="OK",Raw!C924="OK"),180*ATAN(SIN((3.14*Raw!T924/180)-(3.14*Raw!B924/180))/COS((3.14*Raw!T924/180)-(3.14*Raw!B924/180)))/3.14,J923)</f>
        <v>1.8800000000000459</v>
      </c>
      <c r="K924">
        <f>IF(AND(Raw!M924="OK",Raw!AA924="OK"),180*ATAN(SIN((3.14*Raw!L924/180)-(3.14*Raw!Z924/180))/COS((3.14*Raw!L924/180)-(3.14*Raw!Z924/180)))/3.14,K923)</f>
        <v>17.409999999999979</v>
      </c>
      <c r="L924">
        <f>IF(AND(Raw!I924="OK",Raw!AA924="OK"),180*ATAN(SIN((3.14*Raw!H924/180)-(3.14*Raw!Z924/180))/COS((3.14*Raw!H924/180)-(3.14*Raw!Z924/180)))/3.14,L923)</f>
        <v>6.4299999999999908</v>
      </c>
      <c r="M924">
        <f>IF(AND(Raw!I924="OK",Raw!G924="OK"),180*ATAN(SIN((3.14*Raw!H924/180)-(3.14*Raw!F924/180))/COS((3.14*Raw!H924/180)-(3.14*Raw!F924/180)))/3.14,M923)</f>
        <v>0</v>
      </c>
      <c r="N924">
        <f>IF(AND(Raw!O924="OK",Raw!S924="OK"),180*ATAN(SIN((3.14*Raw!N924/180)-(3.14*Raw!R924/180))/COS((3.14*Raw!N924/180)-(3.14*Raw!R924/180)))/3.14,N923)</f>
        <v>1.6899999999999975</v>
      </c>
      <c r="O924">
        <f>IF(AND(Raw!M924="OK",Raw!K924="OK"),180*ATAN(SIN((3.14*Raw!L924/180)-(3.14*Raw!J924/180))/COS((3.14*Raw!L924/180)-(3.14*Raw!J924/180)))/3.14,O923)</f>
        <v>0.92999999999998284</v>
      </c>
      <c r="P924">
        <f>IF(AND(Raw!M924="OK",Raw!I924="OK"),180*ATAN(SIN((3.14*Raw!L924/180)-(3.14*Raw!H924/180))/COS((3.14*Raw!L924/180)-(3.14*Raw!H924/180)))/3.14,P923)</f>
        <v>10.97999999999999</v>
      </c>
    </row>
    <row r="925" spans="1:16" x14ac:dyDescent="0.25">
      <c r="A925" s="1" t="str">
        <f>Raw!A925</f>
        <v>26-07-2020 15:23:00</v>
      </c>
      <c r="B925">
        <f>IF(AND(Raw!K925="OK",Raw!C925="OK"),180*ATAN(SIN((3.14*Raw!J925/180)-(3.14*Raw!B925/180))/COS((3.14*Raw!J925/180)-(3.14*Raw!B925/180)))/3.14,B924)</f>
        <v>31.86000000000001</v>
      </c>
      <c r="C925">
        <f>IF(AND(Raw!O925="OK",Raw!C925="OK"),180*ATAN(SIN((3.14*Raw!N925/180)-(3.14*Raw!B925/180))/COS((3.14*Raw!N925/180)-(3.14*Raw!B925/180)))/3.14,C924)</f>
        <v>24.11</v>
      </c>
      <c r="D925">
        <f>IF(AND(Raw!K925="OK",Raw!O925="OK"),180*ATAN(SIN((3.14*Raw!J925/180)-(3.14*Raw!N925/180))/COS((3.14*Raw!J925/180)-(3.14*Raw!N925/180)))/3.14,D924)</f>
        <v>7.7500000000000089</v>
      </c>
      <c r="E925">
        <f>IF(AND(Raw!Q925="OK",Raw!C925="OK"),180*ATAN(SIN((3.14*Raw!P925/180)-(3.14*Raw!B925/180))/COS((3.14*Raw!P925/180)-(3.14*Raw!B925/180)))/3.14,E924)</f>
        <v>0</v>
      </c>
      <c r="F925">
        <f>IF(AND(Raw!O925="OK",Raw!Q925="OK"),180*ATAN(SIN((3.14*Raw!N925/180)-(3.14*Raw!P925/180))/COS((3.14*Raw!N925/180)-(3.14*Raw!P925/180)))/3.14,F924)</f>
        <v>0</v>
      </c>
      <c r="G925">
        <f>IF(AND(Raw!M925="OK",Raw!E925="OK"),180*ATAN(SIN((3.14*Raw!L925/180)-(3.14*Raw!D925/180))/COS((3.14*Raw!L925/180)-(3.14*Raw!D925/180)))/3.14,G924)</f>
        <v>27.570000000000014</v>
      </c>
      <c r="H925">
        <f>IF(AND(Raw!I925="OK",Raw!E925="OK"),180*ATAN(SIN((3.14*Raw!H925/180)-(3.14*Raw!D925/180))/COS((3.14*Raw!H925/180)-(3.14*Raw!D925/180)))/3.14,H924)</f>
        <v>16.630000000000013</v>
      </c>
      <c r="I925">
        <f>IF(AND(Raw!W925="OK",Raw!Y925="OK"),180*ATAN(SIN((3.14*Raw!V925/180)-(3.14*Raw!X925/180))/COS((3.14*Raw!V925/180)-(3.14*Raw!X925/180)))/3.14,I924)</f>
        <v>12.190000000000012</v>
      </c>
      <c r="J925">
        <f>IF(AND(Raw!U925="OK",Raw!C925="OK"),180*ATAN(SIN((3.14*Raw!T925/180)-(3.14*Raw!B925/180))/COS((3.14*Raw!T925/180)-(3.14*Raw!B925/180)))/3.14,J924)</f>
        <v>1.9400000000000059</v>
      </c>
      <c r="K925">
        <f>IF(AND(Raw!M925="OK",Raw!AA925="OK"),180*ATAN(SIN((3.14*Raw!L925/180)-(3.14*Raw!Z925/180))/COS((3.14*Raw!L925/180)-(3.14*Raw!Z925/180)))/3.14,K924)</f>
        <v>17.320000000000004</v>
      </c>
      <c r="L925">
        <f>IF(AND(Raw!I925="OK",Raw!AA925="OK"),180*ATAN(SIN((3.14*Raw!H925/180)-(3.14*Raw!Z925/180))/COS((3.14*Raw!H925/180)-(3.14*Raw!Z925/180)))/3.14,L924)</f>
        <v>6.3800000000000079</v>
      </c>
      <c r="M925">
        <f>IF(AND(Raw!I925="OK",Raw!G925="OK"),180*ATAN(SIN((3.14*Raw!H925/180)-(3.14*Raw!F925/180))/COS((3.14*Raw!H925/180)-(3.14*Raw!F925/180)))/3.14,M924)</f>
        <v>0</v>
      </c>
      <c r="N925">
        <f>IF(AND(Raw!O925="OK",Raw!S925="OK"),180*ATAN(SIN((3.14*Raw!N925/180)-(3.14*Raw!R925/180))/COS((3.14*Raw!N925/180)-(3.14*Raw!R925/180)))/3.14,N924)</f>
        <v>1.6399999999999879</v>
      </c>
      <c r="O925">
        <f>IF(AND(Raw!M925="OK",Raw!K925="OK"),180*ATAN(SIN((3.14*Raw!L925/180)-(3.14*Raw!J925/180))/COS((3.14*Raw!L925/180)-(3.14*Raw!J925/180)))/3.14,O924)</f>
        <v>0.91999999999999371</v>
      </c>
      <c r="P925">
        <f>IF(AND(Raw!M925="OK",Raw!I925="OK"),180*ATAN(SIN((3.14*Raw!L925/180)-(3.14*Raw!H925/180))/COS((3.14*Raw!L925/180)-(3.14*Raw!H925/180)))/3.14,P924)</f>
        <v>10.939999999999996</v>
      </c>
    </row>
    <row r="926" spans="1:16" x14ac:dyDescent="0.25">
      <c r="A926" s="1" t="str">
        <f>Raw!A926</f>
        <v>26-07-2020 15:24:00</v>
      </c>
      <c r="B926">
        <f>IF(AND(Raw!K926="OK",Raw!C926="OK"),180*ATAN(SIN((3.14*Raw!J926/180)-(3.14*Raw!B926/180))/COS((3.14*Raw!J926/180)-(3.14*Raw!B926/180)))/3.14,B925)</f>
        <v>31.999999999999989</v>
      </c>
      <c r="C926">
        <f>IF(AND(Raw!O926="OK",Raw!C926="OK"),180*ATAN(SIN((3.14*Raw!N926/180)-(3.14*Raw!B926/180))/COS((3.14*Raw!N926/180)-(3.14*Raw!B926/180)))/3.14,C925)</f>
        <v>24.310000000000002</v>
      </c>
      <c r="D926">
        <f>IF(AND(Raw!K926="OK",Raw!O926="OK"),180*ATAN(SIN((3.14*Raw!J926/180)-(3.14*Raw!N926/180))/COS((3.14*Raw!J926/180)-(3.14*Raw!N926/180)))/3.14,D925)</f>
        <v>7.6899999999999862</v>
      </c>
      <c r="E926">
        <f>IF(AND(Raw!Q926="OK",Raw!C926="OK"),180*ATAN(SIN((3.14*Raw!P926/180)-(3.14*Raw!B926/180))/COS((3.14*Raw!P926/180)-(3.14*Raw!B926/180)))/3.14,E925)</f>
        <v>0</v>
      </c>
      <c r="F926">
        <f>IF(AND(Raw!O926="OK",Raw!Q926="OK"),180*ATAN(SIN((3.14*Raw!N926/180)-(3.14*Raw!P926/180))/COS((3.14*Raw!N926/180)-(3.14*Raw!P926/180)))/3.14,F925)</f>
        <v>0</v>
      </c>
      <c r="G926">
        <f>IF(AND(Raw!M926="OK",Raw!E926="OK"),180*ATAN(SIN((3.14*Raw!L926/180)-(3.14*Raw!D926/180))/COS((3.14*Raw!L926/180)-(3.14*Raw!D926/180)))/3.14,G925)</f>
        <v>27.749999999999993</v>
      </c>
      <c r="H926">
        <f>IF(AND(Raw!I926="OK",Raw!E926="OK"),180*ATAN(SIN((3.14*Raw!H926/180)-(3.14*Raw!D926/180))/COS((3.14*Raw!H926/180)-(3.14*Raw!D926/180)))/3.14,H925)</f>
        <v>16.840000000000003</v>
      </c>
      <c r="I926">
        <f>IF(AND(Raw!W926="OK",Raw!Y926="OK"),180*ATAN(SIN((3.14*Raw!V926/180)-(3.14*Raw!X926/180))/COS((3.14*Raw!V926/180)-(3.14*Raw!X926/180)))/3.14,I925)</f>
        <v>12.190000000000007</v>
      </c>
      <c r="J926">
        <f>IF(AND(Raw!U926="OK",Raw!C926="OK"),180*ATAN(SIN((3.14*Raw!T926/180)-(3.14*Raw!B926/180))/COS((3.14*Raw!T926/180)-(3.14*Raw!B926/180)))/3.14,J925)</f>
        <v>1.8499999999999956</v>
      </c>
      <c r="K926">
        <f>IF(AND(Raw!M926="OK",Raw!AA926="OK"),180*ATAN(SIN((3.14*Raw!L926/180)-(3.14*Raw!Z926/180))/COS((3.14*Raw!L926/180)-(3.14*Raw!Z926/180)))/3.14,K925)</f>
        <v>17.329999999999991</v>
      </c>
      <c r="L926">
        <f>IF(AND(Raw!I926="OK",Raw!AA926="OK"),180*ATAN(SIN((3.14*Raw!H926/180)-(3.14*Raw!Z926/180))/COS((3.14*Raw!H926/180)-(3.14*Raw!Z926/180)))/3.14,L925)</f>
        <v>6.4200000000000026</v>
      </c>
      <c r="M926">
        <f>IF(AND(Raw!I926="OK",Raw!G926="OK"),180*ATAN(SIN((3.14*Raw!H926/180)-(3.14*Raw!F926/180))/COS((3.14*Raw!H926/180)-(3.14*Raw!F926/180)))/3.14,M925)</f>
        <v>0</v>
      </c>
      <c r="N926">
        <f>IF(AND(Raw!O926="OK",Raw!S926="OK"),180*ATAN(SIN((3.14*Raw!N926/180)-(3.14*Raw!R926/180))/COS((3.14*Raw!N926/180)-(3.14*Raw!R926/180)))/3.14,N925)</f>
        <v>1.710000000000014</v>
      </c>
      <c r="O926">
        <f>IF(AND(Raw!M926="OK",Raw!K926="OK"),180*ATAN(SIN((3.14*Raw!L926/180)-(3.14*Raw!J926/180))/COS((3.14*Raw!L926/180)-(3.14*Raw!J926/180)))/3.14,O925)</f>
        <v>0.84999999999999321</v>
      </c>
      <c r="P926">
        <f>IF(AND(Raw!M926="OK",Raw!I926="OK"),180*ATAN(SIN((3.14*Raw!L926/180)-(3.14*Raw!H926/180))/COS((3.14*Raw!L926/180)-(3.14*Raw!H926/180)))/3.14,P925)</f>
        <v>10.909999999999989</v>
      </c>
    </row>
    <row r="927" spans="1:16" x14ac:dyDescent="0.25">
      <c r="A927" s="1" t="str">
        <f>Raw!A927</f>
        <v>26-07-2020 15:25:00</v>
      </c>
      <c r="B927">
        <f>IF(AND(Raw!K927="OK",Raw!C927="OK"),180*ATAN(SIN((3.14*Raw!J927/180)-(3.14*Raw!B927/180))/COS((3.14*Raw!J927/180)-(3.14*Raw!B927/180)))/3.14,B926)</f>
        <v>31.839999999999996</v>
      </c>
      <c r="C927">
        <f>IF(AND(Raw!O927="OK",Raw!C927="OK"),180*ATAN(SIN((3.14*Raw!N927/180)-(3.14*Raw!B927/180))/COS((3.14*Raw!N927/180)-(3.14*Raw!B927/180)))/3.14,C926)</f>
        <v>24.140000000000004</v>
      </c>
      <c r="D927">
        <f>IF(AND(Raw!K927="OK",Raw!O927="OK"),180*ATAN(SIN((3.14*Raw!J927/180)-(3.14*Raw!N927/180))/COS((3.14*Raw!J927/180)-(3.14*Raw!N927/180)))/3.14,D926)</f>
        <v>7.7</v>
      </c>
      <c r="E927">
        <f>IF(AND(Raw!Q927="OK",Raw!C927="OK"),180*ATAN(SIN((3.14*Raw!P927/180)-(3.14*Raw!B927/180))/COS((3.14*Raw!P927/180)-(3.14*Raw!B927/180)))/3.14,E926)</f>
        <v>0</v>
      </c>
      <c r="F927">
        <f>IF(AND(Raw!O927="OK",Raw!Q927="OK"),180*ATAN(SIN((3.14*Raw!N927/180)-(3.14*Raw!P927/180))/COS((3.14*Raw!N927/180)-(3.14*Raw!P927/180)))/3.14,F926)</f>
        <v>0</v>
      </c>
      <c r="G927">
        <f>IF(AND(Raw!M927="OK",Raw!E927="OK"),180*ATAN(SIN((3.14*Raw!L927/180)-(3.14*Raw!D927/180))/COS((3.14*Raw!L927/180)-(3.14*Raw!D927/180)))/3.14,G926)</f>
        <v>27.610000000000007</v>
      </c>
      <c r="H927">
        <f>IF(AND(Raw!I927="OK",Raw!E927="OK"),180*ATAN(SIN((3.14*Raw!H927/180)-(3.14*Raw!D927/180))/COS((3.14*Raw!H927/180)-(3.14*Raw!D927/180)))/3.14,H926)</f>
        <v>16.729999999999993</v>
      </c>
      <c r="I927">
        <f>IF(AND(Raw!W927="OK",Raw!Y927="OK"),180*ATAN(SIN((3.14*Raw!V927/180)-(3.14*Raw!X927/180))/COS((3.14*Raw!V927/180)-(3.14*Raw!X927/180)))/3.14,I926)</f>
        <v>12.189999999999994</v>
      </c>
      <c r="J927">
        <f>IF(AND(Raw!U927="OK",Raw!C927="OK"),180*ATAN(SIN((3.14*Raw!T927/180)-(3.14*Raw!B927/180))/COS((3.14*Raw!T927/180)-(3.14*Raw!B927/180)))/3.14,J926)</f>
        <v>1.8600000000000039</v>
      </c>
      <c r="K927">
        <f>IF(AND(Raw!M927="OK",Raw!AA927="OK"),180*ATAN(SIN((3.14*Raw!L927/180)-(3.14*Raw!Z927/180))/COS((3.14*Raw!L927/180)-(3.14*Raw!Z927/180)))/3.14,K926)</f>
        <v>17.29000000000001</v>
      </c>
      <c r="L927">
        <f>IF(AND(Raw!I927="OK",Raw!AA927="OK"),180*ATAN(SIN((3.14*Raw!H927/180)-(3.14*Raw!Z927/180))/COS((3.14*Raw!H927/180)-(3.14*Raw!Z927/180)))/3.14,L926)</f>
        <v>6.41</v>
      </c>
      <c r="M927">
        <f>IF(AND(Raw!I927="OK",Raw!G927="OK"),180*ATAN(SIN((3.14*Raw!H927/180)-(3.14*Raw!F927/180))/COS((3.14*Raw!H927/180)-(3.14*Raw!F927/180)))/3.14,M926)</f>
        <v>0</v>
      </c>
      <c r="N927">
        <f>IF(AND(Raw!O927="OK",Raw!S927="OK"),180*ATAN(SIN((3.14*Raw!N927/180)-(3.14*Raw!R927/180))/COS((3.14*Raw!N927/180)-(3.14*Raw!R927/180)))/3.14,N926)</f>
        <v>1.7100000000000013</v>
      </c>
      <c r="O927">
        <f>IF(AND(Raw!M927="OK",Raw!K927="OK"),180*ATAN(SIN((3.14*Raw!L927/180)-(3.14*Raw!J927/180))/COS((3.14*Raw!L927/180)-(3.14*Raw!J927/180)))/3.14,O926)</f>
        <v>0.84000000000000419</v>
      </c>
      <c r="P927">
        <f>IF(AND(Raw!M927="OK",Raw!I927="OK"),180*ATAN(SIN((3.14*Raw!L927/180)-(3.14*Raw!H927/180))/COS((3.14*Raw!L927/180)-(3.14*Raw!H927/180)))/3.14,P926)</f>
        <v>10.88000000000001</v>
      </c>
    </row>
    <row r="928" spans="1:16" x14ac:dyDescent="0.25">
      <c r="A928" s="1" t="str">
        <f>Raw!A928</f>
        <v>26-07-2020 15:26:00</v>
      </c>
      <c r="B928">
        <f>IF(AND(Raw!K928="OK",Raw!C928="OK"),180*ATAN(SIN((3.14*Raw!J928/180)-(3.14*Raw!B928/180))/COS((3.14*Raw!J928/180)-(3.14*Raw!B928/180)))/3.14,B927)</f>
        <v>31.720000000000002</v>
      </c>
      <c r="C928">
        <f>IF(AND(Raw!O928="OK",Raw!C928="OK"),180*ATAN(SIN((3.14*Raw!N928/180)-(3.14*Raw!B928/180))/COS((3.14*Raw!N928/180)-(3.14*Raw!B928/180)))/3.14,C927)</f>
        <v>23.980000000000008</v>
      </c>
      <c r="D928">
        <f>IF(AND(Raw!K928="OK",Raw!O928="OK"),180*ATAN(SIN((3.14*Raw!J928/180)-(3.14*Raw!N928/180))/COS((3.14*Raw!J928/180)-(3.14*Raw!N928/180)))/3.14,D927)</f>
        <v>7.7399999999999958</v>
      </c>
      <c r="E928">
        <f>IF(AND(Raw!Q928="OK",Raw!C928="OK"),180*ATAN(SIN((3.14*Raw!P928/180)-(3.14*Raw!B928/180))/COS((3.14*Raw!P928/180)-(3.14*Raw!B928/180)))/3.14,E927)</f>
        <v>0</v>
      </c>
      <c r="F928">
        <f>IF(AND(Raw!O928="OK",Raw!Q928="OK"),180*ATAN(SIN((3.14*Raw!N928/180)-(3.14*Raw!P928/180))/COS((3.14*Raw!N928/180)-(3.14*Raw!P928/180)))/3.14,F927)</f>
        <v>0</v>
      </c>
      <c r="G928">
        <f>IF(AND(Raw!M928="OK",Raw!E928="OK"),180*ATAN(SIN((3.14*Raw!L928/180)-(3.14*Raw!D928/180))/COS((3.14*Raw!L928/180)-(3.14*Raw!D928/180)))/3.14,G927)</f>
        <v>27.400000000000002</v>
      </c>
      <c r="H928">
        <f>IF(AND(Raw!I928="OK",Raw!E928="OK"),180*ATAN(SIN((3.14*Raw!H928/180)-(3.14*Raw!D928/180))/COS((3.14*Raw!H928/180)-(3.14*Raw!D928/180)))/3.14,H927)</f>
        <v>16.54</v>
      </c>
      <c r="I928">
        <f>IF(AND(Raw!W928="OK",Raw!Y928="OK"),180*ATAN(SIN((3.14*Raw!V928/180)-(3.14*Raw!X928/180))/COS((3.14*Raw!V928/180)-(3.14*Raw!X928/180)))/3.14,I927)</f>
        <v>12.189999999999998</v>
      </c>
      <c r="J928">
        <f>IF(AND(Raw!U928="OK",Raw!C928="OK"),180*ATAN(SIN((3.14*Raw!T928/180)-(3.14*Raw!B928/180))/COS((3.14*Raw!T928/180)-(3.14*Raw!B928/180)))/3.14,J927)</f>
        <v>1.9200000000000024</v>
      </c>
      <c r="K928">
        <f>IF(AND(Raw!M928="OK",Raw!AA928="OK"),180*ATAN(SIN((3.14*Raw!L928/180)-(3.14*Raw!Z928/180))/COS((3.14*Raw!L928/180)-(3.14*Raw!Z928/180)))/3.14,K927)</f>
        <v>17.239999999999998</v>
      </c>
      <c r="L928">
        <f>IF(AND(Raw!I928="OK",Raw!AA928="OK"),180*ATAN(SIN((3.14*Raw!H928/180)-(3.14*Raw!Z928/180))/COS((3.14*Raw!H928/180)-(3.14*Raw!Z928/180)))/3.14,L927)</f>
        <v>6.3800000000000026</v>
      </c>
      <c r="M928">
        <f>IF(AND(Raw!I928="OK",Raw!G928="OK"),180*ATAN(SIN((3.14*Raw!H928/180)-(3.14*Raw!F928/180))/COS((3.14*Raw!H928/180)-(3.14*Raw!F928/180)))/3.14,M927)</f>
        <v>0</v>
      </c>
      <c r="N928">
        <f>IF(AND(Raw!O928="OK",Raw!S928="OK"),180*ATAN(SIN((3.14*Raw!N928/180)-(3.14*Raw!R928/180))/COS((3.14*Raw!N928/180)-(3.14*Raw!R928/180)))/3.14,N927)</f>
        <v>1.6200000000000034</v>
      </c>
      <c r="O928">
        <f>IF(AND(Raw!M928="OK",Raw!K928="OK"),180*ATAN(SIN((3.14*Raw!L928/180)-(3.14*Raw!J928/180))/COS((3.14*Raw!L928/180)-(3.14*Raw!J928/180)))/3.14,O927)</f>
        <v>0.8500000000000012</v>
      </c>
      <c r="P928">
        <f>IF(AND(Raw!M928="OK",Raw!I928="OK"),180*ATAN(SIN((3.14*Raw!L928/180)-(3.14*Raw!H928/180))/COS((3.14*Raw!L928/180)-(3.14*Raw!H928/180)))/3.14,P927)</f>
        <v>10.86</v>
      </c>
    </row>
    <row r="929" spans="1:16" x14ac:dyDescent="0.25">
      <c r="A929" s="1" t="str">
        <f>Raw!A929</f>
        <v>26-07-2020 15:27:00</v>
      </c>
      <c r="B929">
        <f>IF(AND(Raw!K929="OK",Raw!C929="OK"),180*ATAN(SIN((3.14*Raw!J929/180)-(3.14*Raw!B929/180))/COS((3.14*Raw!J929/180)-(3.14*Raw!B929/180)))/3.14,B928)</f>
        <v>31.859999999999996</v>
      </c>
      <c r="C929">
        <f>IF(AND(Raw!O929="OK",Raw!C929="OK"),180*ATAN(SIN((3.14*Raw!N929/180)-(3.14*Raw!B929/180))/COS((3.14*Raw!N929/180)-(3.14*Raw!B929/180)))/3.14,C928)</f>
        <v>24.119999999999994</v>
      </c>
      <c r="D929">
        <f>IF(AND(Raw!K929="OK",Raw!O929="OK"),180*ATAN(SIN((3.14*Raw!J929/180)-(3.14*Raw!N929/180))/COS((3.14*Raw!J929/180)-(3.14*Raw!N929/180)))/3.14,D928)</f>
        <v>7.7399999999999949</v>
      </c>
      <c r="E929">
        <f>IF(AND(Raw!Q929="OK",Raw!C929="OK"),180*ATAN(SIN((3.14*Raw!P929/180)-(3.14*Raw!B929/180))/COS((3.14*Raw!P929/180)-(3.14*Raw!B929/180)))/3.14,E928)</f>
        <v>0</v>
      </c>
      <c r="F929">
        <f>IF(AND(Raw!O929="OK",Raw!Q929="OK"),180*ATAN(SIN((3.14*Raw!N929/180)-(3.14*Raw!P929/180))/COS((3.14*Raw!N929/180)-(3.14*Raw!P929/180)))/3.14,F928)</f>
        <v>0</v>
      </c>
      <c r="G929">
        <f>IF(AND(Raw!M929="OK",Raw!E929="OK"),180*ATAN(SIN((3.14*Raw!L929/180)-(3.14*Raw!D929/180))/COS((3.14*Raw!L929/180)-(3.14*Raw!D929/180)))/3.14,G928)</f>
        <v>27.480000000000004</v>
      </c>
      <c r="H929">
        <f>IF(AND(Raw!I929="OK",Raw!E929="OK"),180*ATAN(SIN((3.14*Raw!H929/180)-(3.14*Raw!D929/180))/COS((3.14*Raw!H929/180)-(3.14*Raw!D929/180)))/3.14,H928)</f>
        <v>16.580000000000005</v>
      </c>
      <c r="I929">
        <f>IF(AND(Raw!W929="OK",Raw!Y929="OK"),180*ATAN(SIN((3.14*Raw!V929/180)-(3.14*Raw!X929/180))/COS((3.14*Raw!V929/180)-(3.14*Raw!X929/180)))/3.14,I928)</f>
        <v>12.200000000000001</v>
      </c>
      <c r="J929">
        <f>IF(AND(Raw!U929="OK",Raw!C929="OK"),180*ATAN(SIN((3.14*Raw!T929/180)-(3.14*Raw!B929/180))/COS((3.14*Raw!T929/180)-(3.14*Raw!B929/180)))/3.14,J928)</f>
        <v>1.9499999999999953</v>
      </c>
      <c r="K929">
        <f>IF(AND(Raw!M929="OK",Raw!AA929="OK"),180*ATAN(SIN((3.14*Raw!L929/180)-(3.14*Raw!Z929/180))/COS((3.14*Raw!L929/180)-(3.14*Raw!Z929/180)))/3.14,K928)</f>
        <v>17.189999999999991</v>
      </c>
      <c r="L929">
        <f>IF(AND(Raw!I929="OK",Raw!AA929="OK"),180*ATAN(SIN((3.14*Raw!H929/180)-(3.14*Raw!Z929/180))/COS((3.14*Raw!H929/180)-(3.14*Raw!Z929/180)))/3.14,L928)</f>
        <v>6.2899999999999929</v>
      </c>
      <c r="M929">
        <f>IF(AND(Raw!I929="OK",Raw!G929="OK"),180*ATAN(SIN((3.14*Raw!H929/180)-(3.14*Raw!F929/180))/COS((3.14*Raw!H929/180)-(3.14*Raw!F929/180)))/3.14,M928)</f>
        <v>0</v>
      </c>
      <c r="N929">
        <f>IF(AND(Raw!O929="OK",Raw!S929="OK"),180*ATAN(SIN((3.14*Raw!N929/180)-(3.14*Raw!R929/180))/COS((3.14*Raw!N929/180)-(3.14*Raw!R929/180)))/3.14,N928)</f>
        <v>1.6200000000000099</v>
      </c>
      <c r="O929">
        <f>IF(AND(Raw!M929="OK",Raw!K929="OK"),180*ATAN(SIN((3.14*Raw!L929/180)-(3.14*Raw!J929/180))/COS((3.14*Raw!L929/180)-(3.14*Raw!J929/180)))/3.14,O928)</f>
        <v>0.82000000000000051</v>
      </c>
      <c r="P929">
        <f>IF(AND(Raw!M929="OK",Raw!I929="OK"),180*ATAN(SIN((3.14*Raw!L929/180)-(3.14*Raw!H929/180))/COS((3.14*Raw!L929/180)-(3.14*Raw!H929/180)))/3.14,P928)</f>
        <v>10.899999999999999</v>
      </c>
    </row>
    <row r="930" spans="1:16" x14ac:dyDescent="0.25">
      <c r="A930" s="1" t="str">
        <f>Raw!A930</f>
        <v>26-07-2020 15:28:00</v>
      </c>
      <c r="B930">
        <f>IF(AND(Raw!K930="OK",Raw!C930="OK"),180*ATAN(SIN((3.14*Raw!J930/180)-(3.14*Raw!B930/180))/COS((3.14*Raw!J930/180)-(3.14*Raw!B930/180)))/3.14,B929)</f>
        <v>31.699999999999992</v>
      </c>
      <c r="C930">
        <f>IF(AND(Raw!O930="OK",Raw!C930="OK"),180*ATAN(SIN((3.14*Raw!N930/180)-(3.14*Raw!B930/180))/COS((3.14*Raw!N930/180)-(3.14*Raw!B930/180)))/3.14,C929)</f>
        <v>24.009999999999991</v>
      </c>
      <c r="D930">
        <f>IF(AND(Raw!K930="OK",Raw!O930="OK"),180*ATAN(SIN((3.14*Raw!J930/180)-(3.14*Raw!N930/180))/COS((3.14*Raw!J930/180)-(3.14*Raw!N930/180)))/3.14,D929)</f>
        <v>7.6899999999999986</v>
      </c>
      <c r="E930">
        <f>IF(AND(Raw!Q930="OK",Raw!C930="OK"),180*ATAN(SIN((3.14*Raw!P930/180)-(3.14*Raw!B930/180))/COS((3.14*Raw!P930/180)-(3.14*Raw!B930/180)))/3.14,E929)</f>
        <v>0</v>
      </c>
      <c r="F930">
        <f>IF(AND(Raw!O930="OK",Raw!Q930="OK"),180*ATAN(SIN((3.14*Raw!N930/180)-(3.14*Raw!P930/180))/COS((3.14*Raw!N930/180)-(3.14*Raw!P930/180)))/3.14,F929)</f>
        <v>0</v>
      </c>
      <c r="G930">
        <f>IF(AND(Raw!M930="OK",Raw!E930="OK"),180*ATAN(SIN((3.14*Raw!L930/180)-(3.14*Raw!D930/180))/COS((3.14*Raw!L930/180)-(3.14*Raw!D930/180)))/3.14,G929)</f>
        <v>27.29000000000001</v>
      </c>
      <c r="H930">
        <f>IF(AND(Raw!I930="OK",Raw!E930="OK"),180*ATAN(SIN((3.14*Raw!H930/180)-(3.14*Raw!D930/180))/COS((3.14*Raw!H930/180)-(3.14*Raw!D930/180)))/3.14,H929)</f>
        <v>16.440000000000005</v>
      </c>
      <c r="I930">
        <f>IF(AND(Raw!W930="OK",Raw!Y930="OK"),180*ATAN(SIN((3.14*Raw!V930/180)-(3.14*Raw!X930/180))/COS((3.14*Raw!V930/180)-(3.14*Raw!X930/180)))/3.14,I929)</f>
        <v>12.210000000000003</v>
      </c>
      <c r="J930">
        <f>IF(AND(Raw!U930="OK",Raw!C930="OK"),180*ATAN(SIN((3.14*Raw!T930/180)-(3.14*Raw!B930/180))/COS((3.14*Raw!T930/180)-(3.14*Raw!B930/180)))/3.14,J929)</f>
        <v>1.9299999999999915</v>
      </c>
      <c r="K930">
        <f>IF(AND(Raw!M930="OK",Raw!AA930="OK"),180*ATAN(SIN((3.14*Raw!L930/180)-(3.14*Raw!Z930/180))/COS((3.14*Raw!L930/180)-(3.14*Raw!Z930/180)))/3.14,K929)</f>
        <v>17.110000000000003</v>
      </c>
      <c r="L930">
        <f>IF(AND(Raw!I930="OK",Raw!AA930="OK"),180*ATAN(SIN((3.14*Raw!H930/180)-(3.14*Raw!Z930/180))/COS((3.14*Raw!H930/180)-(3.14*Raw!Z930/180)))/3.14,L929)</f>
        <v>6.2599999999999989</v>
      </c>
      <c r="M930">
        <f>IF(AND(Raw!I930="OK",Raw!G930="OK"),180*ATAN(SIN((3.14*Raw!H930/180)-(3.14*Raw!F930/180))/COS((3.14*Raw!H930/180)-(3.14*Raw!F930/180)))/3.14,M929)</f>
        <v>0</v>
      </c>
      <c r="N930">
        <f>IF(AND(Raw!O930="OK",Raw!S930="OK"),180*ATAN(SIN((3.14*Raw!N930/180)-(3.14*Raw!R930/180))/COS((3.14*Raw!N930/180)-(3.14*Raw!R930/180)))/3.14,N929)</f>
        <v>1.629999999999999</v>
      </c>
      <c r="O930">
        <f>IF(AND(Raw!M930="OK",Raw!K930="OK"),180*ATAN(SIN((3.14*Raw!L930/180)-(3.14*Raw!J930/180))/COS((3.14*Raw!L930/180)-(3.14*Raw!J930/180)))/3.14,O929)</f>
        <v>0.85000000000000597</v>
      </c>
      <c r="P930">
        <f>IF(AND(Raw!M930="OK",Raw!I930="OK"),180*ATAN(SIN((3.14*Raw!L930/180)-(3.14*Raw!H930/180))/COS((3.14*Raw!L930/180)-(3.14*Raw!H930/180)))/3.14,P929)</f>
        <v>10.850000000000003</v>
      </c>
    </row>
    <row r="931" spans="1:16" x14ac:dyDescent="0.25">
      <c r="A931" s="1" t="str">
        <f>Raw!A931</f>
        <v>26-07-2020 15:29:00</v>
      </c>
      <c r="B931">
        <f>IF(AND(Raw!K931="OK",Raw!C931="OK"),180*ATAN(SIN((3.14*Raw!J931/180)-(3.14*Raw!B931/180))/COS((3.14*Raw!J931/180)-(3.14*Raw!B931/180)))/3.14,B930)</f>
        <v>31.450000000000006</v>
      </c>
      <c r="C931">
        <f>IF(AND(Raw!O931="OK",Raw!C931="OK"),180*ATAN(SIN((3.14*Raw!N931/180)-(3.14*Raw!B931/180))/COS((3.14*Raw!N931/180)-(3.14*Raw!B931/180)))/3.14,C930)</f>
        <v>23.790000000000028</v>
      </c>
      <c r="D931">
        <f>IF(AND(Raw!K931="OK",Raw!O931="OK"),180*ATAN(SIN((3.14*Raw!J931/180)-(3.14*Raw!N931/180))/COS((3.14*Raw!J931/180)-(3.14*Raw!N931/180)))/3.14,D930)</f>
        <v>7.6599999999999797</v>
      </c>
      <c r="E931">
        <f>IF(AND(Raw!Q931="OK",Raw!C931="OK"),180*ATAN(SIN((3.14*Raw!P931/180)-(3.14*Raw!B931/180))/COS((3.14*Raw!P931/180)-(3.14*Raw!B931/180)))/3.14,E930)</f>
        <v>0</v>
      </c>
      <c r="F931">
        <f>IF(AND(Raw!O931="OK",Raw!Q931="OK"),180*ATAN(SIN((3.14*Raw!N931/180)-(3.14*Raw!P931/180))/COS((3.14*Raw!N931/180)-(3.14*Raw!P931/180)))/3.14,F930)</f>
        <v>0</v>
      </c>
      <c r="G931">
        <f>IF(AND(Raw!M931="OK",Raw!E931="OK"),180*ATAN(SIN((3.14*Raw!L931/180)-(3.14*Raw!D931/180))/COS((3.14*Raw!L931/180)-(3.14*Raw!D931/180)))/3.14,G930)</f>
        <v>27.250000000000011</v>
      </c>
      <c r="H931">
        <f>IF(AND(Raw!I931="OK",Raw!E931="OK"),180*ATAN(SIN((3.14*Raw!H931/180)-(3.14*Raw!D931/180))/COS((3.14*Raw!H931/180)-(3.14*Raw!D931/180)))/3.14,H930)</f>
        <v>16.380000000000006</v>
      </c>
      <c r="I931">
        <f>IF(AND(Raw!W931="OK",Raw!Y931="OK"),180*ATAN(SIN((3.14*Raw!V931/180)-(3.14*Raw!X931/180))/COS((3.14*Raw!V931/180)-(3.14*Raw!X931/180)))/3.14,I930)</f>
        <v>12.249999999999998</v>
      </c>
      <c r="J931">
        <f>IF(AND(Raw!U931="OK",Raw!C931="OK"),180*ATAN(SIN((3.14*Raw!T931/180)-(3.14*Raw!B931/180))/COS((3.14*Raw!T931/180)-(3.14*Raw!B931/180)))/3.14,J930)</f>
        <v>1.8500000000000274</v>
      </c>
      <c r="K931">
        <f>IF(AND(Raw!M931="OK",Raw!AA931="OK"),180*ATAN(SIN((3.14*Raw!L931/180)-(3.14*Raw!Z931/180))/COS((3.14*Raw!L931/180)-(3.14*Raw!Z931/180)))/3.14,K930)</f>
        <v>17.180000000000014</v>
      </c>
      <c r="L931">
        <f>IF(AND(Raw!I931="OK",Raw!AA931="OK"),180*ATAN(SIN((3.14*Raw!H931/180)-(3.14*Raw!Z931/180))/COS((3.14*Raw!H931/180)-(3.14*Raw!Z931/180)))/3.14,L930)</f>
        <v>6.3100000000000085</v>
      </c>
      <c r="M931">
        <f>IF(AND(Raw!I931="OK",Raw!G931="OK"),180*ATAN(SIN((3.14*Raw!H931/180)-(3.14*Raw!F931/180))/COS((3.14*Raw!H931/180)-(3.14*Raw!F931/180)))/3.14,M930)</f>
        <v>0</v>
      </c>
      <c r="N931">
        <f>IF(AND(Raw!O931="OK",Raw!S931="OK"),180*ATAN(SIN((3.14*Raw!N931/180)-(3.14*Raw!R931/180))/COS((3.14*Raw!N931/180)-(3.14*Raw!R931/180)))/3.14,N930)</f>
        <v>1.6100000000000083</v>
      </c>
      <c r="O931">
        <f>IF(AND(Raw!M931="OK",Raw!K931="OK"),180*ATAN(SIN((3.14*Raw!L931/180)-(3.14*Raw!J931/180))/COS((3.14*Raw!L931/180)-(3.14*Raw!J931/180)))/3.14,O930)</f>
        <v>0.76000000000001466</v>
      </c>
      <c r="P931">
        <f>IF(AND(Raw!M931="OK",Raw!I931="OK"),180*ATAN(SIN((3.14*Raw!L931/180)-(3.14*Raw!H931/180))/COS((3.14*Raw!L931/180)-(3.14*Raw!H931/180)))/3.14,P930)</f>
        <v>10.870000000000008</v>
      </c>
    </row>
    <row r="932" spans="1:16" x14ac:dyDescent="0.25">
      <c r="A932" s="1" t="str">
        <f>Raw!A932</f>
        <v>26-07-2020 15:30:00</v>
      </c>
      <c r="B932">
        <f>IF(AND(Raw!K932="OK",Raw!C932="OK"),180*ATAN(SIN((3.14*Raw!J932/180)-(3.14*Raw!B932/180))/COS((3.14*Raw!J932/180)-(3.14*Raw!B932/180)))/3.14,B931)</f>
        <v>31.379999999999995</v>
      </c>
      <c r="C932">
        <f>IF(AND(Raw!O932="OK",Raw!C932="OK"),180*ATAN(SIN((3.14*Raw!N932/180)-(3.14*Raw!B932/180))/COS((3.14*Raw!N932/180)-(3.14*Raw!B932/180)))/3.14,C931)</f>
        <v>23.699999999999996</v>
      </c>
      <c r="D932">
        <f>IF(AND(Raw!K932="OK",Raw!O932="OK"),180*ATAN(SIN((3.14*Raw!J932/180)-(3.14*Raw!N932/180))/COS((3.14*Raw!J932/180)-(3.14*Raw!N932/180)))/3.14,D931)</f>
        <v>7.6799999999999971</v>
      </c>
      <c r="E932">
        <f>IF(AND(Raw!Q932="OK",Raw!C932="OK"),180*ATAN(SIN((3.14*Raw!P932/180)-(3.14*Raw!B932/180))/COS((3.14*Raw!P932/180)-(3.14*Raw!B932/180)))/3.14,E931)</f>
        <v>0</v>
      </c>
      <c r="F932">
        <f>IF(AND(Raw!O932="OK",Raw!Q932="OK"),180*ATAN(SIN((3.14*Raw!N932/180)-(3.14*Raw!P932/180))/COS((3.14*Raw!N932/180)-(3.14*Raw!P932/180)))/3.14,F931)</f>
        <v>0</v>
      </c>
      <c r="G932">
        <f>IF(AND(Raw!M932="OK",Raw!E932="OK"),180*ATAN(SIN((3.14*Raw!L932/180)-(3.14*Raw!D932/180))/COS((3.14*Raw!L932/180)-(3.14*Raw!D932/180)))/3.14,G931)</f>
        <v>27.119999999999997</v>
      </c>
      <c r="H932">
        <f>IF(AND(Raw!I932="OK",Raw!E932="OK"),180*ATAN(SIN((3.14*Raw!H932/180)-(3.14*Raw!D932/180))/COS((3.14*Raw!H932/180)-(3.14*Raw!D932/180)))/3.14,H931)</f>
        <v>16.259999999999984</v>
      </c>
      <c r="I932">
        <f>IF(AND(Raw!W932="OK",Raw!Y932="OK"),180*ATAN(SIN((3.14*Raw!V932/180)-(3.14*Raw!X932/180))/COS((3.14*Raw!V932/180)-(3.14*Raw!X932/180)))/3.14,I931)</f>
        <v>12.210000000000015</v>
      </c>
      <c r="J932">
        <f>IF(AND(Raw!U932="OK",Raw!C932="OK"),180*ATAN(SIN((3.14*Raw!T932/180)-(3.14*Raw!B932/180))/COS((3.14*Raw!T932/180)-(3.14*Raw!B932/180)))/3.14,J931)</f>
        <v>1.84</v>
      </c>
      <c r="K932">
        <f>IF(AND(Raw!M932="OK",Raw!AA932="OK"),180*ATAN(SIN((3.14*Raw!L932/180)-(3.14*Raw!Z932/180))/COS((3.14*Raw!L932/180)-(3.14*Raw!Z932/180)))/3.14,K931)</f>
        <v>17.150000000000009</v>
      </c>
      <c r="L932">
        <f>IF(AND(Raw!I932="OK",Raw!AA932="OK"),180*ATAN(SIN((3.14*Raw!H932/180)-(3.14*Raw!Z932/180))/COS((3.14*Raw!H932/180)-(3.14*Raw!Z932/180)))/3.14,L931)</f>
        <v>6.2899999999999929</v>
      </c>
      <c r="M932">
        <f>IF(AND(Raw!I932="OK",Raw!G932="OK"),180*ATAN(SIN((3.14*Raw!H932/180)-(3.14*Raw!F932/180))/COS((3.14*Raw!H932/180)-(3.14*Raw!F932/180)))/3.14,M931)</f>
        <v>0</v>
      </c>
      <c r="N932">
        <f>IF(AND(Raw!O932="OK",Raw!S932="OK"),180*ATAN(SIN((3.14*Raw!N932/180)-(3.14*Raw!R932/180))/COS((3.14*Raw!N932/180)-(3.14*Raw!R932/180)))/3.14,N931)</f>
        <v>1.5800000000000027</v>
      </c>
      <c r="O932">
        <f>IF(AND(Raw!M932="OK",Raw!K932="OK"),180*ATAN(SIN((3.14*Raw!L932/180)-(3.14*Raw!J932/180))/COS((3.14*Raw!L932/180)-(3.14*Raw!J932/180)))/3.14,O931)</f>
        <v>0.76000000000001466</v>
      </c>
      <c r="P932">
        <f>IF(AND(Raw!M932="OK",Raw!I932="OK"),180*ATAN(SIN((3.14*Raw!L932/180)-(3.14*Raw!H932/180))/COS((3.14*Raw!L932/180)-(3.14*Raw!H932/180)))/3.14,P931)</f>
        <v>10.860000000000015</v>
      </c>
    </row>
    <row r="933" spans="1:16" x14ac:dyDescent="0.25">
      <c r="A933" s="1" t="str">
        <f>Raw!A933</f>
        <v>26-07-2020 15:31:00</v>
      </c>
      <c r="B933">
        <f>IF(AND(Raw!K933="OK",Raw!C933="OK"),180*ATAN(SIN((3.14*Raw!J933/180)-(3.14*Raw!B933/180))/COS((3.14*Raw!J933/180)-(3.14*Raw!B933/180)))/3.14,B932)</f>
        <v>31.529999999999998</v>
      </c>
      <c r="C933">
        <f>IF(AND(Raw!O933="OK",Raw!C933="OK"),180*ATAN(SIN((3.14*Raw!N933/180)-(3.14*Raw!B933/180))/COS((3.14*Raw!N933/180)-(3.14*Raw!B933/180)))/3.14,C932)</f>
        <v>23.830000000000009</v>
      </c>
      <c r="D933">
        <f>IF(AND(Raw!K933="OK",Raw!O933="OK"),180*ATAN(SIN((3.14*Raw!J933/180)-(3.14*Raw!N933/180))/COS((3.14*Raw!J933/180)-(3.14*Raw!N933/180)))/3.14,D932)</f>
        <v>7.7</v>
      </c>
      <c r="E933">
        <f>IF(AND(Raw!Q933="OK",Raw!C933="OK"),180*ATAN(SIN((3.14*Raw!P933/180)-(3.14*Raw!B933/180))/COS((3.14*Raw!P933/180)-(3.14*Raw!B933/180)))/3.14,E932)</f>
        <v>0</v>
      </c>
      <c r="F933">
        <f>IF(AND(Raw!O933="OK",Raw!Q933="OK"),180*ATAN(SIN((3.14*Raw!N933/180)-(3.14*Raw!P933/180))/COS((3.14*Raw!N933/180)-(3.14*Raw!P933/180)))/3.14,F932)</f>
        <v>0</v>
      </c>
      <c r="G933">
        <f>IF(AND(Raw!M933="OK",Raw!E933="OK"),180*ATAN(SIN((3.14*Raw!L933/180)-(3.14*Raw!D933/180))/COS((3.14*Raw!L933/180)-(3.14*Raw!D933/180)))/3.14,G932)</f>
        <v>27.13</v>
      </c>
      <c r="H933">
        <f>IF(AND(Raw!I933="OK",Raw!E933="OK"),180*ATAN(SIN((3.14*Raw!H933/180)-(3.14*Raw!D933/180))/COS((3.14*Raw!H933/180)-(3.14*Raw!D933/180)))/3.14,H932)</f>
        <v>16.27</v>
      </c>
      <c r="I933">
        <f>IF(AND(Raw!W933="OK",Raw!Y933="OK"),180*ATAN(SIN((3.14*Raw!V933/180)-(3.14*Raw!X933/180))/COS((3.14*Raw!V933/180)-(3.14*Raw!X933/180)))/3.14,I932)</f>
        <v>12.179999999999998</v>
      </c>
      <c r="J933">
        <f>IF(AND(Raw!U933="OK",Raw!C933="OK"),180*ATAN(SIN((3.14*Raw!T933/180)-(3.14*Raw!B933/180))/COS((3.14*Raw!T933/180)-(3.14*Raw!B933/180)))/3.14,J932)</f>
        <v>1.9199999999999993</v>
      </c>
      <c r="K933">
        <f>IF(AND(Raw!M933="OK",Raw!AA933="OK"),180*ATAN(SIN((3.14*Raw!L933/180)-(3.14*Raw!Z933/180))/COS((3.14*Raw!L933/180)-(3.14*Raw!Z933/180)))/3.14,K932)</f>
        <v>17.159999999999997</v>
      </c>
      <c r="L933">
        <f>IF(AND(Raw!I933="OK",Raw!AA933="OK"),180*ATAN(SIN((3.14*Raw!H933/180)-(3.14*Raw!Z933/180))/COS((3.14*Raw!H933/180)-(3.14*Raw!Z933/180)))/3.14,L932)</f>
        <v>6.3000000000000034</v>
      </c>
      <c r="M933">
        <f>IF(AND(Raw!I933="OK",Raw!G933="OK"),180*ATAN(SIN((3.14*Raw!H933/180)-(3.14*Raw!F933/180))/COS((3.14*Raw!H933/180)-(3.14*Raw!F933/180)))/3.14,M932)</f>
        <v>0</v>
      </c>
      <c r="N933">
        <f>IF(AND(Raw!O933="OK",Raw!S933="OK"),180*ATAN(SIN((3.14*Raw!N933/180)-(3.14*Raw!R933/180))/COS((3.14*Raw!N933/180)-(3.14*Raw!R933/180)))/3.14,N932)</f>
        <v>1.530000000000006</v>
      </c>
      <c r="O933">
        <f>IF(AND(Raw!M933="OK",Raw!K933="OK"),180*ATAN(SIN((3.14*Raw!L933/180)-(3.14*Raw!J933/180))/COS((3.14*Raw!L933/180)-(3.14*Raw!J933/180)))/3.14,O932)</f>
        <v>0.77999999999999303</v>
      </c>
      <c r="P933">
        <f>IF(AND(Raw!M933="OK",Raw!I933="OK"),180*ATAN(SIN((3.14*Raw!L933/180)-(3.14*Raw!H933/180))/COS((3.14*Raw!L933/180)-(3.14*Raw!H933/180)))/3.14,P932)</f>
        <v>10.859999999999992</v>
      </c>
    </row>
    <row r="934" spans="1:16" x14ac:dyDescent="0.25">
      <c r="A934" s="1" t="str">
        <f>Raw!A934</f>
        <v>26-07-2020 15:32:00</v>
      </c>
      <c r="B934">
        <f>IF(AND(Raw!K934="OK",Raw!C934="OK"),180*ATAN(SIN((3.14*Raw!J934/180)-(3.14*Raw!B934/180))/COS((3.14*Raw!J934/180)-(3.14*Raw!B934/180)))/3.14,B933)</f>
        <v>31.680000000000014</v>
      </c>
      <c r="C934">
        <f>IF(AND(Raw!O934="OK",Raw!C934="OK"),180*ATAN(SIN((3.14*Raw!N934/180)-(3.14*Raw!B934/180))/COS((3.14*Raw!N934/180)-(3.14*Raw!B934/180)))/3.14,C933)</f>
        <v>23.95000000000001</v>
      </c>
      <c r="D934">
        <f>IF(AND(Raw!K934="OK",Raw!O934="OK"),180*ATAN(SIN((3.14*Raw!J934/180)-(3.14*Raw!N934/180))/COS((3.14*Raw!J934/180)-(3.14*Raw!N934/180)))/3.14,D933)</f>
        <v>7.7300000000000066</v>
      </c>
      <c r="E934">
        <f>IF(AND(Raw!Q934="OK",Raw!C934="OK"),180*ATAN(SIN((3.14*Raw!P934/180)-(3.14*Raw!B934/180))/COS((3.14*Raw!P934/180)-(3.14*Raw!B934/180)))/3.14,E933)</f>
        <v>0</v>
      </c>
      <c r="F934">
        <f>IF(AND(Raw!O934="OK",Raw!Q934="OK"),180*ATAN(SIN((3.14*Raw!N934/180)-(3.14*Raw!P934/180))/COS((3.14*Raw!N934/180)-(3.14*Raw!P934/180)))/3.14,F933)</f>
        <v>0</v>
      </c>
      <c r="G934">
        <f>IF(AND(Raw!M934="OK",Raw!E934="OK"),180*ATAN(SIN((3.14*Raw!L934/180)-(3.14*Raw!D934/180))/COS((3.14*Raw!L934/180)-(3.14*Raw!D934/180)))/3.14,G933)</f>
        <v>27.250000000000011</v>
      </c>
      <c r="H934">
        <f>IF(AND(Raw!I934="OK",Raw!E934="OK"),180*ATAN(SIN((3.14*Raw!H934/180)-(3.14*Raw!D934/180))/COS((3.14*Raw!H934/180)-(3.14*Raw!D934/180)))/3.14,H933)</f>
        <v>16.380000000000006</v>
      </c>
      <c r="I934">
        <f>IF(AND(Raw!W934="OK",Raw!Y934="OK"),180*ATAN(SIN((3.14*Raw!V934/180)-(3.14*Raw!X934/180))/COS((3.14*Raw!V934/180)-(3.14*Raw!X934/180)))/3.14,I933)</f>
        <v>12.229999999999981</v>
      </c>
      <c r="J934">
        <f>IF(AND(Raw!U934="OK",Raw!C934="OK"),180*ATAN(SIN((3.14*Raw!T934/180)-(3.14*Raw!B934/180))/COS((3.14*Raw!T934/180)-(3.14*Raw!B934/180)))/3.14,J933)</f>
        <v>1.9300000000000168</v>
      </c>
      <c r="K934">
        <f>IF(AND(Raw!M934="OK",Raw!AA934="OK"),180*ATAN(SIN((3.14*Raw!L934/180)-(3.14*Raw!Z934/180))/COS((3.14*Raw!L934/180)-(3.14*Raw!Z934/180)))/3.14,K933)</f>
        <v>17.150000000000009</v>
      </c>
      <c r="L934">
        <f>IF(AND(Raw!I934="OK",Raw!AA934="OK"),180*ATAN(SIN((3.14*Raw!H934/180)-(3.14*Raw!Z934/180))/COS((3.14*Raw!H934/180)-(3.14*Raw!Z934/180)))/3.14,L933)</f>
        <v>6.280000000000002</v>
      </c>
      <c r="M934">
        <f>IF(AND(Raw!I934="OK",Raw!G934="OK"),180*ATAN(SIN((3.14*Raw!H934/180)-(3.14*Raw!F934/180))/COS((3.14*Raw!H934/180)-(3.14*Raw!F934/180)))/3.14,M933)</f>
        <v>0</v>
      </c>
      <c r="N934">
        <f>IF(AND(Raw!O934="OK",Raw!S934="OK"),180*ATAN(SIN((3.14*Raw!N934/180)-(3.14*Raw!R934/180))/COS((3.14*Raw!N934/180)-(3.14*Raw!R934/180)))/3.14,N933)</f>
        <v>1.5499999999999712</v>
      </c>
      <c r="O934">
        <f>IF(AND(Raw!M934="OK",Raw!K934="OK"),180*ATAN(SIN((3.14*Raw!L934/180)-(3.14*Raw!J934/180))/COS((3.14*Raw!L934/180)-(3.14*Raw!J934/180)))/3.14,O933)</f>
        <v>0.82000000000000051</v>
      </c>
      <c r="P934">
        <f>IF(AND(Raw!M934="OK",Raw!I934="OK"),180*ATAN(SIN((3.14*Raw!L934/180)-(3.14*Raw!H934/180))/COS((3.14*Raw!L934/180)-(3.14*Raw!H934/180)))/3.14,P933)</f>
        <v>10.870000000000008</v>
      </c>
    </row>
    <row r="935" spans="1:16" x14ac:dyDescent="0.25">
      <c r="A935" s="1" t="str">
        <f>Raw!A935</f>
        <v>26-07-2020 15:33:00</v>
      </c>
      <c r="B935">
        <f>IF(AND(Raw!K935="OK",Raw!C935="OK"),180*ATAN(SIN((3.14*Raw!J935/180)-(3.14*Raw!B935/180))/COS((3.14*Raw!J935/180)-(3.14*Raw!B935/180)))/3.14,B934)</f>
        <v>31.730000000000004</v>
      </c>
      <c r="C935">
        <f>IF(AND(Raw!O935="OK",Raw!C935="OK"),180*ATAN(SIN((3.14*Raw!N935/180)-(3.14*Raw!B935/180))/COS((3.14*Raw!N935/180)-(3.14*Raw!B935/180)))/3.14,C934)</f>
        <v>23.970000000000002</v>
      </c>
      <c r="D935">
        <f>IF(AND(Raw!K935="OK",Raw!O935="OK"),180*ATAN(SIN((3.14*Raw!J935/180)-(3.14*Raw!N935/180))/COS((3.14*Raw!J935/180)-(3.14*Raw!N935/180)))/3.14,D934)</f>
        <v>7.7599999999999989</v>
      </c>
      <c r="E935">
        <f>IF(AND(Raw!Q935="OK",Raw!C935="OK"),180*ATAN(SIN((3.14*Raw!P935/180)-(3.14*Raw!B935/180))/COS((3.14*Raw!P935/180)-(3.14*Raw!B935/180)))/3.14,E934)</f>
        <v>0</v>
      </c>
      <c r="F935">
        <f>IF(AND(Raw!O935="OK",Raw!Q935="OK"),180*ATAN(SIN((3.14*Raw!N935/180)-(3.14*Raw!P935/180))/COS((3.14*Raw!N935/180)-(3.14*Raw!P935/180)))/3.14,F934)</f>
        <v>0</v>
      </c>
      <c r="G935">
        <f>IF(AND(Raw!M935="OK",Raw!E935="OK"),180*ATAN(SIN((3.14*Raw!L935/180)-(3.14*Raw!D935/180))/COS((3.14*Raw!L935/180)-(3.14*Raw!D935/180)))/3.14,G934)</f>
        <v>27.269999999999992</v>
      </c>
      <c r="H935">
        <f>IF(AND(Raw!I935="OK",Raw!E935="OK"),180*ATAN(SIN((3.14*Raw!H935/180)-(3.14*Raw!D935/180))/COS((3.14*Raw!H935/180)-(3.14*Raw!D935/180)))/3.14,H934)</f>
        <v>16.439999999999991</v>
      </c>
      <c r="I935">
        <f>IF(AND(Raw!W935="OK",Raw!Y935="OK"),180*ATAN(SIN((3.14*Raw!V935/180)-(3.14*Raw!X935/180))/COS((3.14*Raw!V935/180)-(3.14*Raw!X935/180)))/3.14,I934)</f>
        <v>12.330000000000002</v>
      </c>
      <c r="J935">
        <f>IF(AND(Raw!U935="OK",Raw!C935="OK"),180*ATAN(SIN((3.14*Raw!T935/180)-(3.14*Raw!B935/180))/COS((3.14*Raw!T935/180)-(3.14*Raw!B935/180)))/3.14,J934)</f>
        <v>1.8799999999999948</v>
      </c>
      <c r="K935">
        <f>IF(AND(Raw!M935="OK",Raw!AA935="OK"),180*ATAN(SIN((3.14*Raw!L935/180)-(3.14*Raw!Z935/180))/COS((3.14*Raw!L935/180)-(3.14*Raw!Z935/180)))/3.14,K934)</f>
        <v>17.099999999999984</v>
      </c>
      <c r="L935">
        <f>IF(AND(Raw!I935="OK",Raw!AA935="OK"),180*ATAN(SIN((3.14*Raw!H935/180)-(3.14*Raw!Z935/180))/COS((3.14*Raw!H935/180)-(3.14*Raw!Z935/180)))/3.14,L934)</f>
        <v>6.2699999999999871</v>
      </c>
      <c r="M935">
        <f>IF(AND(Raw!I935="OK",Raw!G935="OK"),180*ATAN(SIN((3.14*Raw!H935/180)-(3.14*Raw!F935/180))/COS((3.14*Raw!H935/180)-(3.14*Raw!F935/180)))/3.14,M934)</f>
        <v>0</v>
      </c>
      <c r="N935">
        <f>IF(AND(Raw!O935="OK",Raw!S935="OK"),180*ATAN(SIN((3.14*Raw!N935/180)-(3.14*Raw!R935/180))/COS((3.14*Raw!N935/180)-(3.14*Raw!R935/180)))/3.14,N934)</f>
        <v>1.6099999999999957</v>
      </c>
      <c r="O935">
        <f>IF(AND(Raw!M935="OK",Raw!K935="OK"),180*ATAN(SIN((3.14*Raw!L935/180)-(3.14*Raw!J935/180))/COS((3.14*Raw!L935/180)-(3.14*Raw!J935/180)))/3.14,O934)</f>
        <v>0.85999999999998267</v>
      </c>
      <c r="P935">
        <f>IF(AND(Raw!M935="OK",Raw!I935="OK"),180*ATAN(SIN((3.14*Raw!L935/180)-(3.14*Raw!H935/180))/COS((3.14*Raw!L935/180)-(3.14*Raw!H935/180)))/3.14,P934)</f>
        <v>10.83</v>
      </c>
    </row>
    <row r="936" spans="1:16" x14ac:dyDescent="0.25">
      <c r="A936" s="1" t="str">
        <f>Raw!A936</f>
        <v>26-07-2020 15:34:00</v>
      </c>
      <c r="B936">
        <f>IF(AND(Raw!K936="OK",Raw!C936="OK"),180*ATAN(SIN((3.14*Raw!J936/180)-(3.14*Raw!B936/180))/COS((3.14*Raw!J936/180)-(3.14*Raw!B936/180)))/3.14,B935)</f>
        <v>31.689999999999987</v>
      </c>
      <c r="C936">
        <f>IF(AND(Raw!O936="OK",Raw!C936="OK"),180*ATAN(SIN((3.14*Raw!N936/180)-(3.14*Raw!B936/180))/COS((3.14*Raw!N936/180)-(3.14*Raw!B936/180)))/3.14,C935)</f>
        <v>23.889999999999983</v>
      </c>
      <c r="D936">
        <f>IF(AND(Raw!K936="OK",Raw!O936="OK"),180*ATAN(SIN((3.14*Raw!J936/180)-(3.14*Raw!N936/180))/COS((3.14*Raw!J936/180)-(3.14*Raw!N936/180)))/3.14,D935)</f>
        <v>7.8000000000000043</v>
      </c>
      <c r="E936">
        <f>IF(AND(Raw!Q936="OK",Raw!C936="OK"),180*ATAN(SIN((3.14*Raw!P936/180)-(3.14*Raw!B936/180))/COS((3.14*Raw!P936/180)-(3.14*Raw!B936/180)))/3.14,E935)</f>
        <v>0</v>
      </c>
      <c r="F936">
        <f>IF(AND(Raw!O936="OK",Raw!Q936="OK"),180*ATAN(SIN((3.14*Raw!N936/180)-(3.14*Raw!P936/180))/COS((3.14*Raw!N936/180)-(3.14*Raw!P936/180)))/3.14,F935)</f>
        <v>0</v>
      </c>
      <c r="G936">
        <f>IF(AND(Raw!M936="OK",Raw!E936="OK"),180*ATAN(SIN((3.14*Raw!L936/180)-(3.14*Raw!D936/180))/COS((3.14*Raw!L936/180)-(3.14*Raw!D936/180)))/3.14,G935)</f>
        <v>27.29000000000001</v>
      </c>
      <c r="H936">
        <f>IF(AND(Raw!I936="OK",Raw!E936="OK"),180*ATAN(SIN((3.14*Raw!H936/180)-(3.14*Raw!D936/180))/COS((3.14*Raw!H936/180)-(3.14*Raw!D936/180)))/3.14,H935)</f>
        <v>16.399999999999995</v>
      </c>
      <c r="I936">
        <f>IF(AND(Raw!W936="OK",Raw!Y936="OK"),180*ATAN(SIN((3.14*Raw!V936/180)-(3.14*Raw!X936/180))/COS((3.14*Raw!V936/180)-(3.14*Raw!X936/180)))/3.14,I935)</f>
        <v>12.34</v>
      </c>
      <c r="J936">
        <f>IF(AND(Raw!U936="OK",Raw!C936="OK"),180*ATAN(SIN((3.14*Raw!T936/180)-(3.14*Raw!B936/180))/COS((3.14*Raw!T936/180)-(3.14*Raw!B936/180)))/3.14,J935)</f>
        <v>1.9399999999999806</v>
      </c>
      <c r="K936">
        <f>IF(AND(Raw!M936="OK",Raw!AA936="OK"),180*ATAN(SIN((3.14*Raw!L936/180)-(3.14*Raw!Z936/180))/COS((3.14*Raw!L936/180)-(3.14*Raw!Z936/180)))/3.14,K935)</f>
        <v>17.159999999999997</v>
      </c>
      <c r="L936">
        <f>IF(AND(Raw!I936="OK",Raw!AA936="OK"),180*ATAN(SIN((3.14*Raw!H936/180)-(3.14*Raw!Z936/180))/COS((3.14*Raw!H936/180)-(3.14*Raw!Z936/180)))/3.14,L935)</f>
        <v>6.2699999999999871</v>
      </c>
      <c r="M936">
        <f>IF(AND(Raw!I936="OK",Raw!G936="OK"),180*ATAN(SIN((3.14*Raw!H936/180)-(3.14*Raw!F936/180))/COS((3.14*Raw!H936/180)-(3.14*Raw!F936/180)))/3.14,M935)</f>
        <v>0</v>
      </c>
      <c r="N936">
        <f>IF(AND(Raw!O936="OK",Raw!S936="OK"),180*ATAN(SIN((3.14*Raw!N936/180)-(3.14*Raw!R936/180))/COS((3.14*Raw!N936/180)-(3.14*Raw!R936/180)))/3.14,N935)</f>
        <v>1.510000000000002</v>
      </c>
      <c r="O936">
        <f>IF(AND(Raw!M936="OK",Raw!K936="OK"),180*ATAN(SIN((3.14*Raw!L936/180)-(3.14*Raw!J936/180))/COS((3.14*Raw!L936/180)-(3.14*Raw!J936/180)))/3.14,O935)</f>
        <v>0.91999999999999371</v>
      </c>
      <c r="P936">
        <f>IF(AND(Raw!M936="OK",Raw!I936="OK"),180*ATAN(SIN((3.14*Raw!L936/180)-(3.14*Raw!H936/180))/COS((3.14*Raw!L936/180)-(3.14*Raw!H936/180)))/3.14,P935)</f>
        <v>10.890000000000011</v>
      </c>
    </row>
    <row r="937" spans="1:16" x14ac:dyDescent="0.25">
      <c r="A937" s="1" t="str">
        <f>Raw!A937</f>
        <v>26-07-2020 15:35:00</v>
      </c>
      <c r="B937">
        <f>IF(AND(Raw!K937="OK",Raw!C937="OK"),180*ATAN(SIN((3.14*Raw!J937/180)-(3.14*Raw!B937/180))/COS((3.14*Raw!J937/180)-(3.14*Raw!B937/180)))/3.14,B936)</f>
        <v>31.809999999999977</v>
      </c>
      <c r="C937">
        <f>IF(AND(Raw!O937="OK",Raw!C937="OK"),180*ATAN(SIN((3.14*Raw!N937/180)-(3.14*Raw!B937/180))/COS((3.14*Raw!N937/180)-(3.14*Raw!B937/180)))/3.14,C936)</f>
        <v>24.009999999999977</v>
      </c>
      <c r="D937">
        <f>IF(AND(Raw!K937="OK",Raw!O937="OK"),180*ATAN(SIN((3.14*Raw!J937/180)-(3.14*Raw!N937/180))/COS((3.14*Raw!J937/180)-(3.14*Raw!N937/180)))/3.14,D936)</f>
        <v>7.8000000000000043</v>
      </c>
      <c r="E937">
        <f>IF(AND(Raw!Q937="OK",Raw!C937="OK"),180*ATAN(SIN((3.14*Raw!P937/180)-(3.14*Raw!B937/180))/COS((3.14*Raw!P937/180)-(3.14*Raw!B937/180)))/3.14,E936)</f>
        <v>0</v>
      </c>
      <c r="F937">
        <f>IF(AND(Raw!O937="OK",Raw!Q937="OK"),180*ATAN(SIN((3.14*Raw!N937/180)-(3.14*Raw!P937/180))/COS((3.14*Raw!N937/180)-(3.14*Raw!P937/180)))/3.14,F936)</f>
        <v>0</v>
      </c>
      <c r="G937">
        <f>IF(AND(Raw!M937="OK",Raw!E937="OK"),180*ATAN(SIN((3.14*Raw!L937/180)-(3.14*Raw!D937/180))/COS((3.14*Raw!L937/180)-(3.14*Raw!D937/180)))/3.14,G936)</f>
        <v>27.320000000000011</v>
      </c>
      <c r="H937">
        <f>IF(AND(Raw!I937="OK",Raw!E937="OK"),180*ATAN(SIN((3.14*Raw!H937/180)-(3.14*Raw!D937/180))/COS((3.14*Raw!H937/180)-(3.14*Raw!D937/180)))/3.14,H936)</f>
        <v>16.459999999999994</v>
      </c>
      <c r="I937">
        <f>IF(AND(Raw!W937="OK",Raw!Y937="OK"),180*ATAN(SIN((3.14*Raw!V937/180)-(3.14*Raw!X937/180))/COS((3.14*Raw!V937/180)-(3.14*Raw!X937/180)))/3.14,I936)</f>
        <v>12.420000000000005</v>
      </c>
      <c r="J937">
        <f>IF(AND(Raw!U937="OK",Raw!C937="OK"),180*ATAN(SIN((3.14*Raw!T937/180)-(3.14*Raw!B937/180))/COS((3.14*Raw!T937/180)-(3.14*Raw!B937/180)))/3.14,J936)</f>
        <v>1.9199999999999895</v>
      </c>
      <c r="K937">
        <f>IF(AND(Raw!M937="OK",Raw!AA937="OK"),180*ATAN(SIN((3.14*Raw!L937/180)-(3.14*Raw!Z937/180))/COS((3.14*Raw!L937/180)-(3.14*Raw!Z937/180)))/3.14,K936)</f>
        <v>17.15000000000002</v>
      </c>
      <c r="L937">
        <f>IF(AND(Raw!I937="OK",Raw!AA937="OK"),180*ATAN(SIN((3.14*Raw!H937/180)-(3.14*Raw!Z937/180))/COS((3.14*Raw!H937/180)-(3.14*Raw!Z937/180)))/3.14,L936)</f>
        <v>6.2900000000000036</v>
      </c>
      <c r="M937">
        <f>IF(AND(Raw!I937="OK",Raw!G937="OK"),180*ATAN(SIN((3.14*Raw!H937/180)-(3.14*Raw!F937/180))/COS((3.14*Raw!H937/180)-(3.14*Raw!F937/180)))/3.14,M936)</f>
        <v>0</v>
      </c>
      <c r="N937">
        <f>IF(AND(Raw!O937="OK",Raw!S937="OK"),180*ATAN(SIN((3.14*Raw!N937/180)-(3.14*Raw!R937/180))/COS((3.14*Raw!N937/180)-(3.14*Raw!R937/180)))/3.14,N936)</f>
        <v>1.5699999999999878</v>
      </c>
      <c r="O937">
        <f>IF(AND(Raw!M937="OK",Raw!K937="OK"),180*ATAN(SIN((3.14*Raw!L937/180)-(3.14*Raw!J937/180))/COS((3.14*Raw!L937/180)-(3.14*Raw!J937/180)))/3.14,O936)</f>
        <v>0.96000000000002661</v>
      </c>
      <c r="P937">
        <f>IF(AND(Raw!M937="OK",Raw!I937="OK"),180*ATAN(SIN((3.14*Raw!L937/180)-(3.14*Raw!H937/180))/COS((3.14*Raw!L937/180)-(3.14*Raw!H937/180)))/3.14,P936)</f>
        <v>10.860000000000015</v>
      </c>
    </row>
    <row r="938" spans="1:16" x14ac:dyDescent="0.25">
      <c r="A938" s="1" t="str">
        <f>Raw!A938</f>
        <v>26-07-2020 15:36:00</v>
      </c>
      <c r="B938">
        <f>IF(AND(Raw!K938="OK",Raw!C938="OK"),180*ATAN(SIN((3.14*Raw!J938/180)-(3.14*Raw!B938/180))/COS((3.14*Raw!J938/180)-(3.14*Raw!B938/180)))/3.14,B937)</f>
        <v>31.670000000000005</v>
      </c>
      <c r="C938">
        <f>IF(AND(Raw!O938="OK",Raw!C938="OK"),180*ATAN(SIN((3.14*Raw!N938/180)-(3.14*Raw!B938/180))/COS((3.14*Raw!N938/180)-(3.14*Raw!B938/180)))/3.14,C937)</f>
        <v>23.84</v>
      </c>
      <c r="D938">
        <f>IF(AND(Raw!K938="OK",Raw!O938="OK"),180*ATAN(SIN((3.14*Raw!J938/180)-(3.14*Raw!N938/180))/COS((3.14*Raw!J938/180)-(3.14*Raw!N938/180)))/3.14,D937)</f>
        <v>7.8300000000000027</v>
      </c>
      <c r="E938">
        <f>IF(AND(Raw!Q938="OK",Raw!C938="OK"),180*ATAN(SIN((3.14*Raw!P938/180)-(3.14*Raw!B938/180))/COS((3.14*Raw!P938/180)-(3.14*Raw!B938/180)))/3.14,E937)</f>
        <v>0</v>
      </c>
      <c r="F938">
        <f>IF(AND(Raw!O938="OK",Raw!Q938="OK"),180*ATAN(SIN((3.14*Raw!N938/180)-(3.14*Raw!P938/180))/COS((3.14*Raw!N938/180)-(3.14*Raw!P938/180)))/3.14,F937)</f>
        <v>0</v>
      </c>
      <c r="G938">
        <f>IF(AND(Raw!M938="OK",Raw!E938="OK"),180*ATAN(SIN((3.14*Raw!L938/180)-(3.14*Raw!D938/180))/COS((3.14*Raw!L938/180)-(3.14*Raw!D938/180)))/3.14,G937)</f>
        <v>27.240000000000006</v>
      </c>
      <c r="H938">
        <f>IF(AND(Raw!I938="OK",Raw!E938="OK"),180*ATAN(SIN((3.14*Raw!H938/180)-(3.14*Raw!D938/180))/COS((3.14*Raw!H938/180)-(3.14*Raw!D938/180)))/3.14,H937)</f>
        <v>16.36</v>
      </c>
      <c r="I938">
        <f>IF(AND(Raw!W938="OK",Raw!Y938="OK"),180*ATAN(SIN((3.14*Raw!V938/180)-(3.14*Raw!X938/180))/COS((3.14*Raw!V938/180)-(3.14*Raw!X938/180)))/3.14,I937)</f>
        <v>12.450000000000001</v>
      </c>
      <c r="J938">
        <f>IF(AND(Raw!U938="OK",Raw!C938="OK"),180*ATAN(SIN((3.14*Raw!T938/180)-(3.14*Raw!B938/180))/COS((3.14*Raw!T938/180)-(3.14*Raw!B938/180)))/3.14,J937)</f>
        <v>1.9400000000000002</v>
      </c>
      <c r="K938">
        <f>IF(AND(Raw!M938="OK",Raw!AA938="OK"),180*ATAN(SIN((3.14*Raw!L938/180)-(3.14*Raw!Z938/180))/COS((3.14*Raw!L938/180)-(3.14*Raw!Z938/180)))/3.14,K937)</f>
        <v>17.170000000000002</v>
      </c>
      <c r="L938">
        <f>IF(AND(Raw!I938="OK",Raw!AA938="OK"),180*ATAN(SIN((3.14*Raw!H938/180)-(3.14*Raw!Z938/180))/COS((3.14*Raw!H938/180)-(3.14*Raw!Z938/180)))/3.14,L937)</f>
        <v>6.29</v>
      </c>
      <c r="M938">
        <f>IF(AND(Raw!I938="OK",Raw!G938="OK"),180*ATAN(SIN((3.14*Raw!H938/180)-(3.14*Raw!F938/180))/COS((3.14*Raw!H938/180)-(3.14*Raw!F938/180)))/3.14,M937)</f>
        <v>0</v>
      </c>
      <c r="N938">
        <f>IF(AND(Raw!O938="OK",Raw!S938="OK"),180*ATAN(SIN((3.14*Raw!N938/180)-(3.14*Raw!R938/180))/COS((3.14*Raw!N938/180)-(3.14*Raw!R938/180)))/3.14,N937)</f>
        <v>1.5500000000000032</v>
      </c>
      <c r="O938">
        <f>IF(AND(Raw!M938="OK",Raw!K938="OK"),180*ATAN(SIN((3.14*Raw!L938/180)-(3.14*Raw!J938/180))/COS((3.14*Raw!L938/180)-(3.14*Raw!J938/180)))/3.14,O937)</f>
        <v>0.9399999999999975</v>
      </c>
      <c r="P938">
        <f>IF(AND(Raw!M938="OK",Raw!I938="OK"),180*ATAN(SIN((3.14*Raw!L938/180)-(3.14*Raw!H938/180))/COS((3.14*Raw!L938/180)-(3.14*Raw!H938/180)))/3.14,P937)</f>
        <v>10.88</v>
      </c>
    </row>
    <row r="939" spans="1:16" x14ac:dyDescent="0.25">
      <c r="A939" s="1" t="str">
        <f>Raw!A939</f>
        <v>26-07-2020 15:37:00</v>
      </c>
      <c r="B939">
        <f>IF(AND(Raw!K939="OK",Raw!C939="OK"),180*ATAN(SIN((3.14*Raw!J939/180)-(3.14*Raw!B939/180))/COS((3.14*Raw!J939/180)-(3.14*Raw!B939/180)))/3.14,B938)</f>
        <v>31.560000000000016</v>
      </c>
      <c r="C939">
        <f>IF(AND(Raw!O939="OK",Raw!C939="OK"),180*ATAN(SIN((3.14*Raw!N939/180)-(3.14*Raw!B939/180))/COS((3.14*Raw!N939/180)-(3.14*Raw!B939/180)))/3.14,C938)</f>
        <v>23.760000000000034</v>
      </c>
      <c r="D939">
        <f>IF(AND(Raw!K939="OK",Raw!O939="OK"),180*ATAN(SIN((3.14*Raw!J939/180)-(3.14*Raw!N939/180))/COS((3.14*Raw!J939/180)-(3.14*Raw!N939/180)))/3.14,D938)</f>
        <v>7.7999999999999812</v>
      </c>
      <c r="E939">
        <f>IF(AND(Raw!Q939="OK",Raw!C939="OK"),180*ATAN(SIN((3.14*Raw!P939/180)-(3.14*Raw!B939/180))/COS((3.14*Raw!P939/180)-(3.14*Raw!B939/180)))/3.14,E938)</f>
        <v>0</v>
      </c>
      <c r="F939">
        <f>IF(AND(Raw!O939="OK",Raw!Q939="OK"),180*ATAN(SIN((3.14*Raw!N939/180)-(3.14*Raw!P939/180))/COS((3.14*Raw!N939/180)-(3.14*Raw!P939/180)))/3.14,F938)</f>
        <v>0</v>
      </c>
      <c r="G939">
        <f>IF(AND(Raw!M939="OK",Raw!E939="OK"),180*ATAN(SIN((3.14*Raw!L939/180)-(3.14*Raw!D939/180))/COS((3.14*Raw!L939/180)-(3.14*Raw!D939/180)))/3.14,G938)</f>
        <v>27.060000000000013</v>
      </c>
      <c r="H939">
        <f>IF(AND(Raw!I939="OK",Raw!E939="OK"),180*ATAN(SIN((3.14*Raw!H939/180)-(3.14*Raw!D939/180))/COS((3.14*Raw!H939/180)-(3.14*Raw!D939/180)))/3.14,H938)</f>
        <v>16.210000000000012</v>
      </c>
      <c r="I939">
        <f>IF(AND(Raw!W939="OK",Raw!Y939="OK"),180*ATAN(SIN((3.14*Raw!V939/180)-(3.14*Raw!X939/180))/COS((3.14*Raw!V939/180)-(3.14*Raw!X939/180)))/3.14,I938)</f>
        <v>12.490000000000002</v>
      </c>
      <c r="J939">
        <f>IF(AND(Raw!U939="OK",Raw!C939="OK"),180*ATAN(SIN((3.14*Raw!T939/180)-(3.14*Raw!B939/180))/COS((3.14*Raw!T939/180)-(3.14*Raw!B939/180)))/3.14,J938)</f>
        <v>1.9300000000000297</v>
      </c>
      <c r="K939">
        <f>IF(AND(Raw!M939="OK",Raw!AA939="OK"),180*ATAN(SIN((3.14*Raw!L939/180)-(3.14*Raw!Z939/180))/COS((3.14*Raw!L939/180)-(3.14*Raw!Z939/180)))/3.14,K938)</f>
        <v>17.150000000000009</v>
      </c>
      <c r="L939">
        <f>IF(AND(Raw!I939="OK",Raw!AA939="OK"),180*ATAN(SIN((3.14*Raw!H939/180)-(3.14*Raw!Z939/180))/COS((3.14*Raw!H939/180)-(3.14*Raw!Z939/180)))/3.14,L938)</f>
        <v>6.3000000000000052</v>
      </c>
      <c r="M939">
        <f>IF(AND(Raw!I939="OK",Raw!G939="OK"),180*ATAN(SIN((3.14*Raw!H939/180)-(3.14*Raw!F939/180))/COS((3.14*Raw!H939/180)-(3.14*Raw!F939/180)))/3.14,M938)</f>
        <v>0</v>
      </c>
      <c r="N939">
        <f>IF(AND(Raw!O939="OK",Raw!S939="OK"),180*ATAN(SIN((3.14*Raw!N939/180)-(3.14*Raw!R939/180))/COS((3.14*Raw!N939/180)-(3.14*Raw!R939/180)))/3.14,N938)</f>
        <v>1.5900000000000298</v>
      </c>
      <c r="O939">
        <f>IF(AND(Raw!M939="OK",Raw!K939="OK"),180*ATAN(SIN((3.14*Raw!L939/180)-(3.14*Raw!J939/180))/COS((3.14*Raw!L939/180)-(3.14*Raw!J939/180)))/3.14,O938)</f>
        <v>0.92000000000001914</v>
      </c>
      <c r="P939">
        <f>IF(AND(Raw!M939="OK",Raw!I939="OK"),180*ATAN(SIN((3.14*Raw!L939/180)-(3.14*Raw!H939/180))/COS((3.14*Raw!L939/180)-(3.14*Raw!H939/180)))/3.14,P938)</f>
        <v>10.850000000000003</v>
      </c>
    </row>
    <row r="940" spans="1:16" x14ac:dyDescent="0.25">
      <c r="A940" s="1" t="str">
        <f>Raw!A940</f>
        <v>26-07-2020 15:38:00</v>
      </c>
      <c r="B940">
        <f>IF(AND(Raw!K940="OK",Raw!C940="OK"),180*ATAN(SIN((3.14*Raw!J940/180)-(3.14*Raw!B940/180))/COS((3.14*Raw!J940/180)-(3.14*Raw!B940/180)))/3.14,B939)</f>
        <v>31.589999999999993</v>
      </c>
      <c r="C940">
        <f>IF(AND(Raw!O940="OK",Raw!C940="OK"),180*ATAN(SIN((3.14*Raw!N940/180)-(3.14*Raw!B940/180))/COS((3.14*Raw!N940/180)-(3.14*Raw!B940/180)))/3.14,C939)</f>
        <v>23.790000000000003</v>
      </c>
      <c r="D940">
        <f>IF(AND(Raw!K940="OK",Raw!O940="OK"),180*ATAN(SIN((3.14*Raw!J940/180)-(3.14*Raw!N940/180))/COS((3.14*Raw!J940/180)-(3.14*Raw!N940/180)))/3.14,D939)</f>
        <v>7.7999999999999963</v>
      </c>
      <c r="E940">
        <f>IF(AND(Raw!Q940="OK",Raw!C940="OK"),180*ATAN(SIN((3.14*Raw!P940/180)-(3.14*Raw!B940/180))/COS((3.14*Raw!P940/180)-(3.14*Raw!B940/180)))/3.14,E939)</f>
        <v>0</v>
      </c>
      <c r="F940">
        <f>IF(AND(Raw!O940="OK",Raw!Q940="OK"),180*ATAN(SIN((3.14*Raw!N940/180)-(3.14*Raw!P940/180))/COS((3.14*Raw!N940/180)-(3.14*Raw!P940/180)))/3.14,F939)</f>
        <v>0</v>
      </c>
      <c r="G940">
        <f>IF(AND(Raw!M940="OK",Raw!E940="OK"),180*ATAN(SIN((3.14*Raw!L940/180)-(3.14*Raw!D940/180))/COS((3.14*Raw!L940/180)-(3.14*Raw!D940/180)))/3.14,G939)</f>
        <v>26.930000000000003</v>
      </c>
      <c r="H940">
        <f>IF(AND(Raw!I940="OK",Raw!E940="OK"),180*ATAN(SIN((3.14*Raw!H940/180)-(3.14*Raw!D940/180))/COS((3.14*Raw!H940/180)-(3.14*Raw!D940/180)))/3.14,H939)</f>
        <v>16.090000000000003</v>
      </c>
      <c r="I940">
        <f>IF(AND(Raw!W940="OK",Raw!Y940="OK"),180*ATAN(SIN((3.14*Raw!V940/180)-(3.14*Raw!X940/180))/COS((3.14*Raw!V940/180)-(3.14*Raw!X940/180)))/3.14,I939)</f>
        <v>12.52</v>
      </c>
      <c r="J940">
        <f>IF(AND(Raw!U940="OK",Raw!C940="OK"),180*ATAN(SIN((3.14*Raw!T940/180)-(3.14*Raw!B940/180))/COS((3.14*Raw!T940/180)-(3.14*Raw!B940/180)))/3.14,J939)</f>
        <v>1.9800000000000009</v>
      </c>
      <c r="K940">
        <f>IF(AND(Raw!M940="OK",Raw!AA940="OK"),180*ATAN(SIN((3.14*Raw!L940/180)-(3.14*Raw!Z940/180))/COS((3.14*Raw!L940/180)-(3.14*Raw!Z940/180)))/3.14,K939)</f>
        <v>17.14</v>
      </c>
      <c r="L940">
        <f>IF(AND(Raw!I940="OK",Raw!AA940="OK"),180*ATAN(SIN((3.14*Raw!H940/180)-(3.14*Raw!Z940/180))/COS((3.14*Raw!H940/180)-(3.14*Raw!Z940/180)))/3.14,L939)</f>
        <v>6.3</v>
      </c>
      <c r="M940">
        <f>IF(AND(Raw!I940="OK",Raw!G940="OK"),180*ATAN(SIN((3.14*Raw!H940/180)-(3.14*Raw!F940/180))/COS((3.14*Raw!H940/180)-(3.14*Raw!F940/180)))/3.14,M939)</f>
        <v>0</v>
      </c>
      <c r="N940">
        <f>IF(AND(Raw!O940="OK",Raw!S940="OK"),180*ATAN(SIN((3.14*Raw!N940/180)-(3.14*Raw!R940/180))/COS((3.14*Raw!N940/180)-(3.14*Raw!R940/180)))/3.14,N939)</f>
        <v>1.5999999999999996</v>
      </c>
      <c r="O940">
        <f>IF(AND(Raw!M940="OK",Raw!K940="OK"),180*ATAN(SIN((3.14*Raw!L940/180)-(3.14*Raw!J940/180))/COS((3.14*Raw!L940/180)-(3.14*Raw!J940/180)))/3.14,O939)</f>
        <v>0.97000000000000297</v>
      </c>
      <c r="P940">
        <f>IF(AND(Raw!M940="OK",Raw!I940="OK"),180*ATAN(SIN((3.14*Raw!L940/180)-(3.14*Raw!H940/180))/COS((3.14*Raw!L940/180)-(3.14*Raw!H940/180)))/3.14,P939)</f>
        <v>10.840000000000002</v>
      </c>
    </row>
    <row r="941" spans="1:16" x14ac:dyDescent="0.25">
      <c r="A941" s="1" t="str">
        <f>Raw!A941</f>
        <v>26-07-2020 15:39:00</v>
      </c>
      <c r="B941">
        <f>IF(AND(Raw!K941="OK",Raw!C941="OK"),180*ATAN(SIN((3.14*Raw!J941/180)-(3.14*Raw!B941/180))/COS((3.14*Raw!J941/180)-(3.14*Raw!B941/180)))/3.14,B940)</f>
        <v>31.41</v>
      </c>
      <c r="C941">
        <f>IF(AND(Raw!O941="OK",Raw!C941="OK"),180*ATAN(SIN((3.14*Raw!N941/180)-(3.14*Raw!B941/180))/COS((3.14*Raw!N941/180)-(3.14*Raw!B941/180)))/3.14,C940)</f>
        <v>23.63</v>
      </c>
      <c r="D941">
        <f>IF(AND(Raw!K941="OK",Raw!O941="OK"),180*ATAN(SIN((3.14*Raw!J941/180)-(3.14*Raw!N941/180))/COS((3.14*Raw!J941/180)-(3.14*Raw!N941/180)))/3.14,D940)</f>
        <v>7.780000000000002</v>
      </c>
      <c r="E941">
        <f>IF(AND(Raw!Q941="OK",Raw!C941="OK"),180*ATAN(SIN((3.14*Raw!P941/180)-(3.14*Raw!B941/180))/COS((3.14*Raw!P941/180)-(3.14*Raw!B941/180)))/3.14,E940)</f>
        <v>0</v>
      </c>
      <c r="F941">
        <f>IF(AND(Raw!O941="OK",Raw!Q941="OK"),180*ATAN(SIN((3.14*Raw!N941/180)-(3.14*Raw!P941/180))/COS((3.14*Raw!N941/180)-(3.14*Raw!P941/180)))/3.14,F940)</f>
        <v>0</v>
      </c>
      <c r="G941">
        <f>IF(AND(Raw!M941="OK",Raw!E941="OK"),180*ATAN(SIN((3.14*Raw!L941/180)-(3.14*Raw!D941/180))/COS((3.14*Raw!L941/180)-(3.14*Raw!D941/180)))/3.14,G940)</f>
        <v>26.729999999999997</v>
      </c>
      <c r="H941">
        <f>IF(AND(Raw!I941="OK",Raw!E941="OK"),180*ATAN(SIN((3.14*Raw!H941/180)-(3.14*Raw!D941/180))/COS((3.14*Raw!H941/180)-(3.14*Raw!D941/180)))/3.14,H940)</f>
        <v>15.919999999999998</v>
      </c>
      <c r="I941">
        <f>IF(AND(Raw!W941="OK",Raw!Y941="OK"),180*ATAN(SIN((3.14*Raw!V941/180)-(3.14*Raw!X941/180))/COS((3.14*Raw!V941/180)-(3.14*Raw!X941/180)))/3.14,I940)</f>
        <v>12.520000000000003</v>
      </c>
      <c r="J941">
        <f>IF(AND(Raw!U941="OK",Raw!C941="OK"),180*ATAN(SIN((3.14*Raw!T941/180)-(3.14*Raw!B941/180))/COS((3.14*Raw!T941/180)-(3.14*Raw!B941/180)))/3.14,J940)</f>
        <v>2.0200000000000018</v>
      </c>
      <c r="K941">
        <f>IF(AND(Raw!M941="OK",Raw!AA941="OK"),180*ATAN(SIN((3.14*Raw!L941/180)-(3.14*Raw!Z941/180))/COS((3.14*Raw!L941/180)-(3.14*Raw!Z941/180)))/3.14,K940)</f>
        <v>17.110000000000003</v>
      </c>
      <c r="L941">
        <f>IF(AND(Raw!I941="OK",Raw!AA941="OK"),180*ATAN(SIN((3.14*Raw!H941/180)-(3.14*Raw!Z941/180))/COS((3.14*Raw!H941/180)-(3.14*Raw!Z941/180)))/3.14,L940)</f>
        <v>6.3</v>
      </c>
      <c r="M941">
        <f>IF(AND(Raw!I941="OK",Raw!G941="OK"),180*ATAN(SIN((3.14*Raw!H941/180)-(3.14*Raw!F941/180))/COS((3.14*Raw!H941/180)-(3.14*Raw!F941/180)))/3.14,M940)</f>
        <v>0</v>
      </c>
      <c r="N941">
        <f>IF(AND(Raw!O941="OK",Raw!S941="OK"),180*ATAN(SIN((3.14*Raw!N941/180)-(3.14*Raw!R941/180))/COS((3.14*Raw!N941/180)-(3.14*Raw!R941/180)))/3.14,N940)</f>
        <v>1.5899999999999981</v>
      </c>
      <c r="O941">
        <f>IF(AND(Raw!M941="OK",Raw!K941="OK"),180*ATAN(SIN((3.14*Raw!L941/180)-(3.14*Raw!J941/180))/COS((3.14*Raw!L941/180)-(3.14*Raw!J941/180)))/3.14,O940)</f>
        <v>0.94999999999999918</v>
      </c>
      <c r="P941">
        <f>IF(AND(Raw!M941="OK",Raw!I941="OK"),180*ATAN(SIN((3.14*Raw!L941/180)-(3.14*Raw!H941/180))/COS((3.14*Raw!L941/180)-(3.14*Raw!H941/180)))/3.14,P940)</f>
        <v>10.810000000000002</v>
      </c>
    </row>
    <row r="942" spans="1:16" x14ac:dyDescent="0.25">
      <c r="A942" s="1" t="str">
        <f>Raw!A942</f>
        <v>26-07-2020 15:40:00</v>
      </c>
      <c r="B942">
        <f>IF(AND(Raw!K942="OK",Raw!C942="OK"),180*ATAN(SIN((3.14*Raw!J942/180)-(3.14*Raw!B942/180))/COS((3.14*Raw!J942/180)-(3.14*Raw!B942/180)))/3.14,B941)</f>
        <v>31.36999999999999</v>
      </c>
      <c r="C942">
        <f>IF(AND(Raw!O942="OK",Raw!C942="OK"),180*ATAN(SIN((3.14*Raw!N942/180)-(3.14*Raw!B942/180))/COS((3.14*Raw!N942/180)-(3.14*Raw!B942/180)))/3.14,C941)</f>
        <v>23.610000000000017</v>
      </c>
      <c r="D942">
        <f>IF(AND(Raw!K942="OK",Raw!O942="OK"),180*ATAN(SIN((3.14*Raw!J942/180)-(3.14*Raw!N942/180))/COS((3.14*Raw!J942/180)-(3.14*Raw!N942/180)))/3.14,D941)</f>
        <v>7.7599999999999723</v>
      </c>
      <c r="E942">
        <f>IF(AND(Raw!Q942="OK",Raw!C942="OK"),180*ATAN(SIN((3.14*Raw!P942/180)-(3.14*Raw!B942/180))/COS((3.14*Raw!P942/180)-(3.14*Raw!B942/180)))/3.14,E941)</f>
        <v>0</v>
      </c>
      <c r="F942">
        <f>IF(AND(Raw!O942="OK",Raw!Q942="OK"),180*ATAN(SIN((3.14*Raw!N942/180)-(3.14*Raw!P942/180))/COS((3.14*Raw!N942/180)-(3.14*Raw!P942/180)))/3.14,F941)</f>
        <v>0</v>
      </c>
      <c r="G942">
        <f>IF(AND(Raw!M942="OK",Raw!E942="OK"),180*ATAN(SIN((3.14*Raw!L942/180)-(3.14*Raw!D942/180))/COS((3.14*Raw!L942/180)-(3.14*Raw!D942/180)))/3.14,G941)</f>
        <v>26.790000000000031</v>
      </c>
      <c r="H942">
        <f>IF(AND(Raw!I942="OK",Raw!E942="OK"),180*ATAN(SIN((3.14*Raw!H942/180)-(3.14*Raw!D942/180))/COS((3.14*Raw!H942/180)-(3.14*Raw!D942/180)))/3.14,H941)</f>
        <v>15.970000000000018</v>
      </c>
      <c r="I942">
        <f>IF(AND(Raw!W942="OK",Raw!Y942="OK"),180*ATAN(SIN((3.14*Raw!V942/180)-(3.14*Raw!X942/180))/COS((3.14*Raw!V942/180)-(3.14*Raw!X942/180)))/3.14,I941)</f>
        <v>12.550000000000017</v>
      </c>
      <c r="J942">
        <f>IF(AND(Raw!U942="OK",Raw!C942="OK"),180*ATAN(SIN((3.14*Raw!T942/180)-(3.14*Raw!B942/180))/COS((3.14*Raw!T942/180)-(3.14*Raw!B942/180)))/3.14,J941)</f>
        <v>1.9800000000000135</v>
      </c>
      <c r="K942">
        <f>IF(AND(Raw!M942="OK",Raw!AA942="OK"),180*ATAN(SIN((3.14*Raw!L942/180)-(3.14*Raw!Z942/180))/COS((3.14*Raw!L942/180)-(3.14*Raw!Z942/180)))/3.14,K941)</f>
        <v>17.100000000000012</v>
      </c>
      <c r="L942">
        <f>IF(AND(Raw!I942="OK",Raw!AA942="OK"),180*ATAN(SIN((3.14*Raw!H942/180)-(3.14*Raw!Z942/180))/COS((3.14*Raw!H942/180)-(3.14*Raw!Z942/180)))/3.14,L941)</f>
        <v>6.280000000000002</v>
      </c>
      <c r="M942">
        <f>IF(AND(Raw!I942="OK",Raw!G942="OK"),180*ATAN(SIN((3.14*Raw!H942/180)-(3.14*Raw!F942/180))/COS((3.14*Raw!H942/180)-(3.14*Raw!F942/180)))/3.14,M941)</f>
        <v>0</v>
      </c>
      <c r="N942">
        <f>IF(AND(Raw!O942="OK",Raw!S942="OK"),180*ATAN(SIN((3.14*Raw!N942/180)-(3.14*Raw!R942/180))/COS((3.14*Raw!N942/180)-(3.14*Raw!R942/180)))/3.14,N941)</f>
        <v>1.600000000000019</v>
      </c>
      <c r="O942">
        <f>IF(AND(Raw!M942="OK",Raw!K942="OK"),180*ATAN(SIN((3.14*Raw!L942/180)-(3.14*Raw!J942/180))/COS((3.14*Raw!L942/180)-(3.14*Raw!J942/180)))/3.14,O941)</f>
        <v>0.95000000000001183</v>
      </c>
      <c r="P942">
        <f>IF(AND(Raw!M942="OK",Raw!I942="OK"),180*ATAN(SIN((3.14*Raw!L942/180)-(3.14*Raw!H942/180))/COS((3.14*Raw!L942/180)-(3.14*Raw!H942/180)))/3.14,P941)</f>
        <v>10.820000000000009</v>
      </c>
    </row>
    <row r="943" spans="1:16" x14ac:dyDescent="0.25">
      <c r="A943" s="1" t="str">
        <f>Raw!A943</f>
        <v>26-07-2020 15:41:00</v>
      </c>
      <c r="B943">
        <f>IF(AND(Raw!K943="OK",Raw!C943="OK"),180*ATAN(SIN((3.14*Raw!J943/180)-(3.14*Raw!B943/180))/COS((3.14*Raw!J943/180)-(3.14*Raw!B943/180)))/3.14,B942)</f>
        <v>31.449999999999996</v>
      </c>
      <c r="C943">
        <f>IF(AND(Raw!O943="OK",Raw!C943="OK"),180*ATAN(SIN((3.14*Raw!N943/180)-(3.14*Raw!B943/180))/COS((3.14*Raw!N943/180)-(3.14*Raw!B943/180)))/3.14,C942)</f>
        <v>23.74</v>
      </c>
      <c r="D943">
        <f>IF(AND(Raw!K943="OK",Raw!O943="OK"),180*ATAN(SIN((3.14*Raw!J943/180)-(3.14*Raw!N943/180))/COS((3.14*Raw!J943/180)-(3.14*Raw!N943/180)))/3.14,D942)</f>
        <v>7.7099999999999955</v>
      </c>
      <c r="E943">
        <f>IF(AND(Raw!Q943="OK",Raw!C943="OK"),180*ATAN(SIN((3.14*Raw!P943/180)-(3.14*Raw!B943/180))/COS((3.14*Raw!P943/180)-(3.14*Raw!B943/180)))/3.14,E942)</f>
        <v>0</v>
      </c>
      <c r="F943">
        <f>IF(AND(Raw!O943="OK",Raw!Q943="OK"),180*ATAN(SIN((3.14*Raw!N943/180)-(3.14*Raw!P943/180))/COS((3.14*Raw!N943/180)-(3.14*Raw!P943/180)))/3.14,F942)</f>
        <v>0</v>
      </c>
      <c r="G943">
        <f>IF(AND(Raw!M943="OK",Raw!E943="OK"),180*ATAN(SIN((3.14*Raw!L943/180)-(3.14*Raw!D943/180))/COS((3.14*Raw!L943/180)-(3.14*Raw!D943/180)))/3.14,G942)</f>
        <v>26.769999999999996</v>
      </c>
      <c r="H943">
        <f>IF(AND(Raw!I943="OK",Raw!E943="OK"),180*ATAN(SIN((3.14*Raw!H943/180)-(3.14*Raw!D943/180))/COS((3.14*Raw!H943/180)-(3.14*Raw!D943/180)))/3.14,H942)</f>
        <v>15.990000000000004</v>
      </c>
      <c r="I943">
        <f>IF(AND(Raw!W943="OK",Raw!Y943="OK"),180*ATAN(SIN((3.14*Raw!V943/180)-(3.14*Raw!X943/180))/COS((3.14*Raw!V943/180)-(3.14*Raw!X943/180)))/3.14,I942)</f>
        <v>12.58</v>
      </c>
      <c r="J943">
        <f>IF(AND(Raw!U943="OK",Raw!C943="OK"),180*ATAN(SIN((3.14*Raw!T943/180)-(3.14*Raw!B943/180))/COS((3.14*Raw!T943/180)-(3.14*Raw!B943/180)))/3.14,J942)</f>
        <v>1.9800000000000024</v>
      </c>
      <c r="K943">
        <f>IF(AND(Raw!M943="OK",Raw!AA943="OK"),180*ATAN(SIN((3.14*Raw!L943/180)-(3.14*Raw!Z943/180))/COS((3.14*Raw!L943/180)-(3.14*Raw!Z943/180)))/3.14,K942)</f>
        <v>17.079999999999991</v>
      </c>
      <c r="L943">
        <f>IF(AND(Raw!I943="OK",Raw!AA943="OK"),180*ATAN(SIN((3.14*Raw!H943/180)-(3.14*Raw!Z943/180))/COS((3.14*Raw!H943/180)-(3.14*Raw!Z943/180)))/3.14,L942)</f>
        <v>6.3000000000000034</v>
      </c>
      <c r="M943">
        <f>IF(AND(Raw!I943="OK",Raw!G943="OK"),180*ATAN(SIN((3.14*Raw!H943/180)-(3.14*Raw!F943/180))/COS((3.14*Raw!H943/180)-(3.14*Raw!F943/180)))/3.14,M942)</f>
        <v>0</v>
      </c>
      <c r="N943">
        <f>IF(AND(Raw!O943="OK",Raw!S943="OK"),180*ATAN(SIN((3.14*Raw!N943/180)-(3.14*Raw!R943/180))/COS((3.14*Raw!N943/180)-(3.14*Raw!R943/180)))/3.14,N942)</f>
        <v>1.6800000000000019</v>
      </c>
      <c r="O943">
        <f>IF(AND(Raw!M943="OK",Raw!K943="OK"),180*ATAN(SIN((3.14*Raw!L943/180)-(3.14*Raw!J943/180))/COS((3.14*Raw!L943/180)-(3.14*Raw!J943/180)))/3.14,O942)</f>
        <v>0.86999999999999711</v>
      </c>
      <c r="P943">
        <f>IF(AND(Raw!M943="OK",Raw!I943="OK"),180*ATAN(SIN((3.14*Raw!L943/180)-(3.14*Raw!H943/180))/COS((3.14*Raw!L943/180)-(3.14*Raw!H943/180)))/3.14,P942)</f>
        <v>10.779999999999989</v>
      </c>
    </row>
    <row r="944" spans="1:16" x14ac:dyDescent="0.25">
      <c r="A944" s="1" t="str">
        <f>Raw!A944</f>
        <v>26-07-2020 15:42:00</v>
      </c>
      <c r="B944">
        <f>IF(AND(Raw!K944="OK",Raw!C944="OK"),180*ATAN(SIN((3.14*Raw!J944/180)-(3.14*Raw!B944/180))/COS((3.14*Raw!J944/180)-(3.14*Raw!B944/180)))/3.14,B943)</f>
        <v>31.630000000000006</v>
      </c>
      <c r="C944">
        <f>IF(AND(Raw!O944="OK",Raw!C944="OK"),180*ATAN(SIN((3.14*Raw!N944/180)-(3.14*Raw!B944/180))/COS((3.14*Raw!N944/180)-(3.14*Raw!B944/180)))/3.14,C943)</f>
        <v>23.89</v>
      </c>
      <c r="D944">
        <f>IF(AND(Raw!K944="OK",Raw!O944="OK"),180*ATAN(SIN((3.14*Raw!J944/180)-(3.14*Raw!N944/180))/COS((3.14*Raw!J944/180)-(3.14*Raw!N944/180)))/3.14,D943)</f>
        <v>7.7400000000000029</v>
      </c>
      <c r="E944">
        <f>IF(AND(Raw!Q944="OK",Raw!C944="OK"),180*ATAN(SIN((3.14*Raw!P944/180)-(3.14*Raw!B944/180))/COS((3.14*Raw!P944/180)-(3.14*Raw!B944/180)))/3.14,E943)</f>
        <v>0</v>
      </c>
      <c r="F944">
        <f>IF(AND(Raw!O944="OK",Raw!Q944="OK"),180*ATAN(SIN((3.14*Raw!N944/180)-(3.14*Raw!P944/180))/COS((3.14*Raw!N944/180)-(3.14*Raw!P944/180)))/3.14,F943)</f>
        <v>0</v>
      </c>
      <c r="G944">
        <f>IF(AND(Raw!M944="OK",Raw!E944="OK"),180*ATAN(SIN((3.14*Raw!L944/180)-(3.14*Raw!D944/180))/COS((3.14*Raw!L944/180)-(3.14*Raw!D944/180)))/3.14,G943)</f>
        <v>26.99</v>
      </c>
      <c r="H944">
        <f>IF(AND(Raw!I944="OK",Raw!E944="OK"),180*ATAN(SIN((3.14*Raw!H944/180)-(3.14*Raw!D944/180))/COS((3.14*Raw!H944/180)-(3.14*Raw!D944/180)))/3.14,H943)</f>
        <v>16.2</v>
      </c>
      <c r="I944">
        <f>IF(AND(Raw!W944="OK",Raw!Y944="OK"),180*ATAN(SIN((3.14*Raw!V944/180)-(3.14*Raw!X944/180))/COS((3.14*Raw!V944/180)-(3.14*Raw!X944/180)))/3.14,I943)</f>
        <v>12.629999999999997</v>
      </c>
      <c r="J944">
        <f>IF(AND(Raw!U944="OK",Raw!C944="OK"),180*ATAN(SIN((3.14*Raw!T944/180)-(3.14*Raw!B944/180))/COS((3.14*Raw!T944/180)-(3.14*Raw!B944/180)))/3.14,J943)</f>
        <v>1.9500000000000079</v>
      </c>
      <c r="K944">
        <f>IF(AND(Raw!M944="OK",Raw!AA944="OK"),180*ATAN(SIN((3.14*Raw!L944/180)-(3.14*Raw!Z944/180))/COS((3.14*Raw!L944/180)-(3.14*Raw!Z944/180)))/3.14,K943)</f>
        <v>17.070000000000007</v>
      </c>
      <c r="L944">
        <f>IF(AND(Raw!I944="OK",Raw!AA944="OK"),180*ATAN(SIN((3.14*Raw!H944/180)-(3.14*Raw!Z944/180))/COS((3.14*Raw!H944/180)-(3.14*Raw!Z944/180)))/3.14,L943)</f>
        <v>6.2800000000000091</v>
      </c>
      <c r="M944">
        <f>IF(AND(Raw!I944="OK",Raw!G944="OK"),180*ATAN(SIN((3.14*Raw!H944/180)-(3.14*Raw!F944/180))/COS((3.14*Raw!H944/180)-(3.14*Raw!F944/180)))/3.14,M943)</f>
        <v>0</v>
      </c>
      <c r="N944">
        <f>IF(AND(Raw!O944="OK",Raw!S944="OK"),180*ATAN(SIN((3.14*Raw!N944/180)-(3.14*Raw!R944/180))/COS((3.14*Raw!N944/180)-(3.14*Raw!R944/180)))/3.14,N943)</f>
        <v>1.7500000000000024</v>
      </c>
      <c r="O944">
        <f>IF(AND(Raw!M944="OK",Raw!K944="OK"),180*ATAN(SIN((3.14*Raw!L944/180)-(3.14*Raw!J944/180))/COS((3.14*Raw!L944/180)-(3.14*Raw!J944/180)))/3.14,O943)</f>
        <v>0.87999999999999912</v>
      </c>
      <c r="P944">
        <f>IF(AND(Raw!M944="OK",Raw!I944="OK"),180*ATAN(SIN((3.14*Raw!L944/180)-(3.14*Raw!H944/180))/COS((3.14*Raw!L944/180)-(3.14*Raw!H944/180)))/3.14,P943)</f>
        <v>10.789999999999997</v>
      </c>
    </row>
    <row r="945" spans="1:16" x14ac:dyDescent="0.25">
      <c r="A945" s="1" t="str">
        <f>Raw!A945</f>
        <v>26-07-2020 15:43:00</v>
      </c>
      <c r="B945">
        <f>IF(AND(Raw!K945="OK",Raw!C945="OK"),180*ATAN(SIN((3.14*Raw!J945/180)-(3.14*Raw!B945/180))/COS((3.14*Raw!J945/180)-(3.14*Raw!B945/180)))/3.14,B944)</f>
        <v>31.490000000000027</v>
      </c>
      <c r="C945">
        <f>IF(AND(Raw!O945="OK",Raw!C945="OK"),180*ATAN(SIN((3.14*Raw!N945/180)-(3.14*Raw!B945/180))/COS((3.14*Raw!N945/180)-(3.14*Raw!B945/180)))/3.14,C944)</f>
        <v>23.740000000000016</v>
      </c>
      <c r="D945">
        <f>IF(AND(Raw!K945="OK",Raw!O945="OK"),180*ATAN(SIN((3.14*Raw!J945/180)-(3.14*Raw!N945/180))/COS((3.14*Raw!J945/180)-(3.14*Raw!N945/180)))/3.14,D944)</f>
        <v>7.7500000000000089</v>
      </c>
      <c r="E945">
        <f>IF(AND(Raw!Q945="OK",Raw!C945="OK"),180*ATAN(SIN((3.14*Raw!P945/180)-(3.14*Raw!B945/180))/COS((3.14*Raw!P945/180)-(3.14*Raw!B945/180)))/3.14,E944)</f>
        <v>0</v>
      </c>
      <c r="F945">
        <f>IF(AND(Raw!O945="OK",Raw!Q945="OK"),180*ATAN(SIN((3.14*Raw!N945/180)-(3.14*Raw!P945/180))/COS((3.14*Raw!N945/180)-(3.14*Raw!P945/180)))/3.14,F944)</f>
        <v>0</v>
      </c>
      <c r="G945">
        <f>IF(AND(Raw!M945="OK",Raw!E945="OK"),180*ATAN(SIN((3.14*Raw!L945/180)-(3.14*Raw!D945/180))/COS((3.14*Raw!L945/180)-(3.14*Raw!D945/180)))/3.14,G944)</f>
        <v>26.849999999999984</v>
      </c>
      <c r="H945">
        <f>IF(AND(Raw!I945="OK",Raw!E945="OK"),180*ATAN(SIN((3.14*Raw!H945/180)-(3.14*Raw!D945/180))/COS((3.14*Raw!H945/180)-(3.14*Raw!D945/180)))/3.14,H944)</f>
        <v>16.059999999999995</v>
      </c>
      <c r="I945">
        <f>IF(AND(Raw!W945="OK",Raw!Y945="OK"),180*ATAN(SIN((3.14*Raw!V945/180)-(3.14*Raw!X945/180))/COS((3.14*Raw!V945/180)-(3.14*Raw!X945/180)))/3.14,I944)</f>
        <v>12.679999999999977</v>
      </c>
      <c r="J945">
        <f>IF(AND(Raw!U945="OK",Raw!C945="OK"),180*ATAN(SIN((3.14*Raw!T945/180)-(3.14*Raw!B945/180))/COS((3.14*Raw!T945/180)-(3.14*Raw!B945/180)))/3.14,J944)</f>
        <v>1.9800000000000391</v>
      </c>
      <c r="K945">
        <f>IF(AND(Raw!M945="OK",Raw!AA945="OK"),180*ATAN(SIN((3.14*Raw!L945/180)-(3.14*Raw!Z945/180))/COS((3.14*Raw!L945/180)-(3.14*Raw!Z945/180)))/3.14,K944)</f>
        <v>16.97999999999999</v>
      </c>
      <c r="L945">
        <f>IF(AND(Raw!I945="OK",Raw!AA945="OK"),180*ATAN(SIN((3.14*Raw!H945/180)-(3.14*Raw!Z945/180))/COS((3.14*Raw!H945/180)-(3.14*Raw!Z945/180)))/3.14,L944)</f>
        <v>6.1899999999999977</v>
      </c>
      <c r="M945">
        <f>IF(AND(Raw!I945="OK",Raw!G945="OK"),180*ATAN(SIN((3.14*Raw!H945/180)-(3.14*Raw!F945/180))/COS((3.14*Raw!H945/180)-(3.14*Raw!F945/180)))/3.14,M944)</f>
        <v>0</v>
      </c>
      <c r="N945">
        <f>IF(AND(Raw!O945="OK",Raw!S945="OK"),180*ATAN(SIN((3.14*Raw!N945/180)-(3.14*Raw!R945/180))/COS((3.14*Raw!N945/180)-(3.14*Raw!R945/180)))/3.14,N944)</f>
        <v>1.7199999999999778</v>
      </c>
      <c r="O945">
        <f>IF(AND(Raw!M945="OK",Raw!K945="OK"),180*ATAN(SIN((3.14*Raw!L945/180)-(3.14*Raw!J945/180))/COS((3.14*Raw!L945/180)-(3.14*Raw!J945/180)))/3.14,O944)</f>
        <v>0.9299999999999955</v>
      </c>
      <c r="P945">
        <f>IF(AND(Raw!M945="OK",Raw!I945="OK"),180*ATAN(SIN((3.14*Raw!L945/180)-(3.14*Raw!H945/180))/COS((3.14*Raw!L945/180)-(3.14*Raw!H945/180)))/3.14,P944)</f>
        <v>10.78999999999999</v>
      </c>
    </row>
    <row r="946" spans="1:16" x14ac:dyDescent="0.25">
      <c r="A946" s="1" t="str">
        <f>Raw!A946</f>
        <v>26-07-2020 15:44:00</v>
      </c>
      <c r="B946">
        <f>IF(AND(Raw!K946="OK",Raw!C946="OK"),180*ATAN(SIN((3.14*Raw!J946/180)-(3.14*Raw!B946/180))/COS((3.14*Raw!J946/180)-(3.14*Raw!B946/180)))/3.14,B945)</f>
        <v>31.460000000000004</v>
      </c>
      <c r="C946">
        <f>IF(AND(Raw!O946="OK",Raw!C946="OK"),180*ATAN(SIN((3.14*Raw!N946/180)-(3.14*Raw!B946/180))/COS((3.14*Raw!N946/180)-(3.14*Raw!B946/180)))/3.14,C945)</f>
        <v>23.700000000000006</v>
      </c>
      <c r="D946">
        <f>IF(AND(Raw!K946="OK",Raw!O946="OK"),180*ATAN(SIN((3.14*Raw!J946/180)-(3.14*Raw!N946/180))/COS((3.14*Raw!J946/180)-(3.14*Raw!N946/180)))/3.14,D945)</f>
        <v>7.7600000000000007</v>
      </c>
      <c r="E946">
        <f>IF(AND(Raw!Q946="OK",Raw!C946="OK"),180*ATAN(SIN((3.14*Raw!P946/180)-(3.14*Raw!B946/180))/COS((3.14*Raw!P946/180)-(3.14*Raw!B946/180)))/3.14,E945)</f>
        <v>0</v>
      </c>
      <c r="F946">
        <f>IF(AND(Raw!O946="OK",Raw!Q946="OK"),180*ATAN(SIN((3.14*Raw!N946/180)-(3.14*Raw!P946/180))/COS((3.14*Raw!N946/180)-(3.14*Raw!P946/180)))/3.14,F945)</f>
        <v>0</v>
      </c>
      <c r="G946">
        <f>IF(AND(Raw!M946="OK",Raw!E946="OK"),180*ATAN(SIN((3.14*Raw!L946/180)-(3.14*Raw!D946/180))/COS((3.14*Raw!L946/180)-(3.14*Raw!D946/180)))/3.14,G945)</f>
        <v>26.74</v>
      </c>
      <c r="H946">
        <f>IF(AND(Raw!I946="OK",Raw!E946="OK"),180*ATAN(SIN((3.14*Raw!H946/180)-(3.14*Raw!D946/180))/COS((3.14*Raw!H946/180)-(3.14*Raw!D946/180)))/3.14,H945)</f>
        <v>15.989999999999997</v>
      </c>
      <c r="I946">
        <f>IF(AND(Raw!W946="OK",Raw!Y946="OK"),180*ATAN(SIN((3.14*Raw!V946/180)-(3.14*Raw!X946/180))/COS((3.14*Raw!V946/180)-(3.14*Raw!X946/180)))/3.14,I945)</f>
        <v>12.770000000000001</v>
      </c>
      <c r="J946">
        <f>IF(AND(Raw!U946="OK",Raw!C946="OK"),180*ATAN(SIN((3.14*Raw!T946/180)-(3.14*Raw!B946/180))/COS((3.14*Raw!T946/180)-(3.14*Raw!B946/180)))/3.14,J945)</f>
        <v>1.9500000000000079</v>
      </c>
      <c r="K946">
        <f>IF(AND(Raw!M946="OK",Raw!AA946="OK"),180*ATAN(SIN((3.14*Raw!L946/180)-(3.14*Raw!Z946/180))/COS((3.14*Raw!L946/180)-(3.14*Raw!Z946/180)))/3.14,K945)</f>
        <v>16.940000000000001</v>
      </c>
      <c r="L946">
        <f>IF(AND(Raw!I946="OK",Raw!AA946="OK"),180*ATAN(SIN((3.14*Raw!H946/180)-(3.14*Raw!Z946/180))/COS((3.14*Raw!H946/180)-(3.14*Raw!Z946/180)))/3.14,L945)</f>
        <v>6.1899999999999995</v>
      </c>
      <c r="M946">
        <f>IF(AND(Raw!I946="OK",Raw!G946="OK"),180*ATAN(SIN((3.14*Raw!H946/180)-(3.14*Raw!F946/180))/COS((3.14*Raw!H946/180)-(3.14*Raw!F946/180)))/3.14,M945)</f>
        <v>0</v>
      </c>
      <c r="N946">
        <f>IF(AND(Raw!O946="OK",Raw!S946="OK"),180*ATAN(SIN((3.14*Raw!N946/180)-(3.14*Raw!R946/180))/COS((3.14*Raw!N946/180)-(3.14*Raw!R946/180)))/3.14,N945)</f>
        <v>1.6999999999999993</v>
      </c>
      <c r="O946">
        <f>IF(AND(Raw!M946="OK",Raw!K946="OK"),180*ATAN(SIN((3.14*Raw!L946/180)-(3.14*Raw!J946/180))/COS((3.14*Raw!L946/180)-(3.14*Raw!J946/180)))/3.14,O945)</f>
        <v>0.93000000000000038</v>
      </c>
      <c r="P946">
        <f>IF(AND(Raw!M946="OK",Raw!I946="OK"),180*ATAN(SIN((3.14*Raw!L946/180)-(3.14*Raw!H946/180))/COS((3.14*Raw!L946/180)-(3.14*Raw!H946/180)))/3.14,P945)</f>
        <v>10.75</v>
      </c>
    </row>
    <row r="947" spans="1:16" x14ac:dyDescent="0.25">
      <c r="A947" s="1" t="str">
        <f>Raw!A947</f>
        <v>26-07-2020 15:45:00</v>
      </c>
      <c r="B947">
        <f>IF(AND(Raw!K947="OK",Raw!C947="OK"),180*ATAN(SIN((3.14*Raw!J947/180)-(3.14*Raw!B947/180))/COS((3.14*Raw!J947/180)-(3.14*Raw!B947/180)))/3.14,B946)</f>
        <v>31.52</v>
      </c>
      <c r="C947">
        <f>IF(AND(Raw!O947="OK",Raw!C947="OK"),180*ATAN(SIN((3.14*Raw!N947/180)-(3.14*Raw!B947/180))/COS((3.14*Raw!N947/180)-(3.14*Raw!B947/180)))/3.14,C946)</f>
        <v>23.729999999999986</v>
      </c>
      <c r="D947">
        <f>IF(AND(Raw!K947="OK",Raw!O947="OK"),180*ATAN(SIN((3.14*Raw!J947/180)-(3.14*Raw!N947/180))/COS((3.14*Raw!J947/180)-(3.14*Raw!N947/180)))/3.14,D946)</f>
        <v>7.7900000000000107</v>
      </c>
      <c r="E947">
        <f>IF(AND(Raw!Q947="OK",Raw!C947="OK"),180*ATAN(SIN((3.14*Raw!P947/180)-(3.14*Raw!B947/180))/COS((3.14*Raw!P947/180)-(3.14*Raw!B947/180)))/3.14,E946)</f>
        <v>0</v>
      </c>
      <c r="F947">
        <f>IF(AND(Raw!O947="OK",Raw!Q947="OK"),180*ATAN(SIN((3.14*Raw!N947/180)-(3.14*Raw!P947/180))/COS((3.14*Raw!N947/180)-(3.14*Raw!P947/180)))/3.14,F946)</f>
        <v>0</v>
      </c>
      <c r="G947">
        <f>IF(AND(Raw!M947="OK",Raw!E947="OK"),180*ATAN(SIN((3.14*Raw!L947/180)-(3.14*Raw!D947/180))/COS((3.14*Raw!L947/180)-(3.14*Raw!D947/180)))/3.14,G946)</f>
        <v>26.689999999999991</v>
      </c>
      <c r="H947">
        <f>IF(AND(Raw!I947="OK",Raw!E947="OK"),180*ATAN(SIN((3.14*Raw!H947/180)-(3.14*Raw!D947/180))/COS((3.14*Raw!H947/180)-(3.14*Raw!D947/180)))/3.14,H946)</f>
        <v>15.969999999999994</v>
      </c>
      <c r="I947">
        <f>IF(AND(Raw!W947="OK",Raw!Y947="OK"),180*ATAN(SIN((3.14*Raw!V947/180)-(3.14*Raw!X947/180))/COS((3.14*Raw!V947/180)-(3.14*Raw!X947/180)))/3.14,I946)</f>
        <v>12.72000000000001</v>
      </c>
      <c r="J947">
        <f>IF(AND(Raw!U947="OK",Raw!C947="OK"),180*ATAN(SIN((3.14*Raw!T947/180)-(3.14*Raw!B947/180))/COS((3.14*Raw!T947/180)-(3.14*Raw!B947/180)))/3.14,J946)</f>
        <v>2.0200000000000085</v>
      </c>
      <c r="K947">
        <f>IF(AND(Raw!M947="OK",Raw!AA947="OK"),180*ATAN(SIN((3.14*Raw!L947/180)-(3.14*Raw!Z947/180))/COS((3.14*Raw!L947/180)-(3.14*Raw!Z947/180)))/3.14,K946)</f>
        <v>16.839999999999979</v>
      </c>
      <c r="L947">
        <f>IF(AND(Raw!I947="OK",Raw!AA947="OK"),180*ATAN(SIN((3.14*Raw!H947/180)-(3.14*Raw!Z947/180))/COS((3.14*Raw!H947/180)-(3.14*Raw!Z947/180)))/3.14,L946)</f>
        <v>6.119999999999985</v>
      </c>
      <c r="M947">
        <f>IF(AND(Raw!I947="OK",Raw!G947="OK"),180*ATAN(SIN((3.14*Raw!H947/180)-(3.14*Raw!F947/180))/COS((3.14*Raw!H947/180)-(3.14*Raw!F947/180)))/3.14,M946)</f>
        <v>0</v>
      </c>
      <c r="N947">
        <f>IF(AND(Raw!O947="OK",Raw!S947="OK"),180*ATAN(SIN((3.14*Raw!N947/180)-(3.14*Raw!R947/180))/COS((3.14*Raw!N947/180)-(3.14*Raw!R947/180)))/3.14,N946)</f>
        <v>1.7599999999999851</v>
      </c>
      <c r="O947">
        <f>IF(AND(Raw!M947="OK",Raw!K947="OK"),180*ATAN(SIN((3.14*Raw!L947/180)-(3.14*Raw!J947/180))/COS((3.14*Raw!L947/180)-(3.14*Raw!J947/180)))/3.14,O946)</f>
        <v>0.88999999999998802</v>
      </c>
      <c r="P947">
        <f>IF(AND(Raw!M947="OK",Raw!I947="OK"),180*ATAN(SIN((3.14*Raw!L947/180)-(3.14*Raw!H947/180))/COS((3.14*Raw!L947/180)-(3.14*Raw!H947/180)))/3.14,P946)</f>
        <v>10.72</v>
      </c>
    </row>
    <row r="948" spans="1:16" x14ac:dyDescent="0.25">
      <c r="A948" s="1" t="str">
        <f>Raw!A948</f>
        <v>26-07-2020 15:46:00</v>
      </c>
      <c r="B948">
        <f>IF(AND(Raw!K948="OK",Raw!C948="OK"),180*ATAN(SIN((3.14*Raw!J948/180)-(3.14*Raw!B948/180))/COS((3.14*Raw!J948/180)-(3.14*Raw!B948/180)))/3.14,B947)</f>
        <v>31.529999999999998</v>
      </c>
      <c r="C948">
        <f>IF(AND(Raw!O948="OK",Raw!C948="OK"),180*ATAN(SIN((3.14*Raw!N948/180)-(3.14*Raw!B948/180))/COS((3.14*Raw!N948/180)-(3.14*Raw!B948/180)))/3.14,C947)</f>
        <v>23.759999999999998</v>
      </c>
      <c r="D948">
        <f>IF(AND(Raw!K948="OK",Raw!O948="OK"),180*ATAN(SIN((3.14*Raw!J948/180)-(3.14*Raw!N948/180))/COS((3.14*Raw!J948/180)-(3.14*Raw!N948/180)))/3.14,D947)</f>
        <v>7.7700000000000067</v>
      </c>
      <c r="E948">
        <f>IF(AND(Raw!Q948="OK",Raw!C948="OK"),180*ATAN(SIN((3.14*Raw!P948/180)-(3.14*Raw!B948/180))/COS((3.14*Raw!P948/180)-(3.14*Raw!B948/180)))/3.14,E947)</f>
        <v>0</v>
      </c>
      <c r="F948">
        <f>IF(AND(Raw!O948="OK",Raw!Q948="OK"),180*ATAN(SIN((3.14*Raw!N948/180)-(3.14*Raw!P948/180))/COS((3.14*Raw!N948/180)-(3.14*Raw!P948/180)))/3.14,F947)</f>
        <v>0</v>
      </c>
      <c r="G948">
        <f>IF(AND(Raw!M948="OK",Raw!E948="OK"),180*ATAN(SIN((3.14*Raw!L948/180)-(3.14*Raw!D948/180))/COS((3.14*Raw!L948/180)-(3.14*Raw!D948/180)))/3.14,G947)</f>
        <v>26.720000000000006</v>
      </c>
      <c r="H948">
        <f>IF(AND(Raw!I948="OK",Raw!E948="OK"),180*ATAN(SIN((3.14*Raw!H948/180)-(3.14*Raw!D948/180))/COS((3.14*Raw!H948/180)-(3.14*Raw!D948/180)))/3.14,H947)</f>
        <v>16.000000000000004</v>
      </c>
      <c r="I948">
        <f>IF(AND(Raw!W948="OK",Raw!Y948="OK"),180*ATAN(SIN((3.14*Raw!V948/180)-(3.14*Raw!X948/180))/COS((3.14*Raw!V948/180)-(3.14*Raw!X948/180)))/3.14,I947)</f>
        <v>12.739999999999998</v>
      </c>
      <c r="J948">
        <f>IF(AND(Raw!U948="OK",Raw!C948="OK"),180*ATAN(SIN((3.14*Raw!T948/180)-(3.14*Raw!B948/180))/COS((3.14*Raw!T948/180)-(3.14*Raw!B948/180)))/3.14,J947)</f>
        <v>1.9899999999999995</v>
      </c>
      <c r="K948">
        <f>IF(AND(Raw!M948="OK",Raw!AA948="OK"),180*ATAN(SIN((3.14*Raw!L948/180)-(3.14*Raw!Z948/180))/COS((3.14*Raw!L948/180)-(3.14*Raw!Z948/180)))/3.14,K947)</f>
        <v>16.840000000000007</v>
      </c>
      <c r="L948">
        <f>IF(AND(Raw!I948="OK",Raw!AA948="OK"),180*ATAN(SIN((3.14*Raw!H948/180)-(3.14*Raw!Z948/180))/COS((3.14*Raw!H948/180)-(3.14*Raw!Z948/180)))/3.14,L947)</f>
        <v>6.1200000000000054</v>
      </c>
      <c r="M948">
        <f>IF(AND(Raw!I948="OK",Raw!G948="OK"),180*ATAN(SIN((3.14*Raw!H948/180)-(3.14*Raw!F948/180))/COS((3.14*Raw!H948/180)-(3.14*Raw!F948/180)))/3.14,M947)</f>
        <v>0</v>
      </c>
      <c r="N948">
        <f>IF(AND(Raw!O948="OK",Raw!S948="OK"),180*ATAN(SIN((3.14*Raw!N948/180)-(3.14*Raw!R948/180))/COS((3.14*Raw!N948/180)-(3.14*Raw!R948/180)))/3.14,N947)</f>
        <v>1.7800000000000016</v>
      </c>
      <c r="O948">
        <f>IF(AND(Raw!M948="OK",Raw!K948="OK"),180*ATAN(SIN((3.14*Raw!L948/180)-(3.14*Raw!J948/180))/COS((3.14*Raw!L948/180)-(3.14*Raw!J948/180)))/3.14,O947)</f>
        <v>0.89000000000000079</v>
      </c>
      <c r="P948">
        <f>IF(AND(Raw!M948="OK",Raw!I948="OK"),180*ATAN(SIN((3.14*Raw!L948/180)-(3.14*Raw!H948/180))/COS((3.14*Raw!L948/180)-(3.14*Raw!H948/180)))/3.14,P947)</f>
        <v>10.720000000000008</v>
      </c>
    </row>
    <row r="949" spans="1:16" x14ac:dyDescent="0.25">
      <c r="A949" s="1" t="str">
        <f>Raw!A949</f>
        <v>26-07-2020 15:47:00</v>
      </c>
      <c r="B949">
        <f>IF(AND(Raw!K949="OK",Raw!C949="OK"),180*ATAN(SIN((3.14*Raw!J949/180)-(3.14*Raw!B949/180))/COS((3.14*Raw!J949/180)-(3.14*Raw!B949/180)))/3.14,B948)</f>
        <v>31.449999999999996</v>
      </c>
      <c r="C949">
        <f>IF(AND(Raw!O949="OK",Raw!C949="OK"),180*ATAN(SIN((3.14*Raw!N949/180)-(3.14*Raw!B949/180))/COS((3.14*Raw!N949/180)-(3.14*Raw!B949/180)))/3.14,C948)</f>
        <v>23.689999999999987</v>
      </c>
      <c r="D949">
        <f>IF(AND(Raw!K949="OK",Raw!O949="OK"),180*ATAN(SIN((3.14*Raw!J949/180)-(3.14*Raw!N949/180))/COS((3.14*Raw!J949/180)-(3.14*Raw!N949/180)))/3.14,D948)</f>
        <v>7.7600000000000113</v>
      </c>
      <c r="E949">
        <f>IF(AND(Raw!Q949="OK",Raw!C949="OK"),180*ATAN(SIN((3.14*Raw!P949/180)-(3.14*Raw!B949/180))/COS((3.14*Raw!P949/180)-(3.14*Raw!B949/180)))/3.14,E948)</f>
        <v>0</v>
      </c>
      <c r="F949">
        <f>IF(AND(Raw!O949="OK",Raw!Q949="OK"),180*ATAN(SIN((3.14*Raw!N949/180)-(3.14*Raw!P949/180))/COS((3.14*Raw!N949/180)-(3.14*Raw!P949/180)))/3.14,F948)</f>
        <v>0</v>
      </c>
      <c r="G949">
        <f>IF(AND(Raw!M949="OK",Raw!E949="OK"),180*ATAN(SIN((3.14*Raw!L949/180)-(3.14*Raw!D949/180))/COS((3.14*Raw!L949/180)-(3.14*Raw!D949/180)))/3.14,G948)</f>
        <v>26.61</v>
      </c>
      <c r="H949">
        <f>IF(AND(Raw!I949="OK",Raw!E949="OK"),180*ATAN(SIN((3.14*Raw!H949/180)-(3.14*Raw!D949/180))/COS((3.14*Raw!H949/180)-(3.14*Raw!D949/180)))/3.14,H948)</f>
        <v>15.920000000000003</v>
      </c>
      <c r="I949">
        <f>IF(AND(Raw!W949="OK",Raw!Y949="OK"),180*ATAN(SIN((3.14*Raw!V949/180)-(3.14*Raw!X949/180))/COS((3.14*Raw!V949/180)-(3.14*Raw!X949/180)))/3.14,I948)</f>
        <v>12.719999999999999</v>
      </c>
      <c r="J949">
        <f>IF(AND(Raw!U949="OK",Raw!C949="OK"),180*ATAN(SIN((3.14*Raw!T949/180)-(3.14*Raw!B949/180))/COS((3.14*Raw!T949/180)-(3.14*Raw!B949/180)))/3.14,J948)</f>
        <v>1.9799999999999942</v>
      </c>
      <c r="K949">
        <f>IF(AND(Raw!M949="OK",Raw!AA949="OK"),180*ATAN(SIN((3.14*Raw!L949/180)-(3.14*Raw!Z949/180))/COS((3.14*Raw!L949/180)-(3.14*Raw!Z949/180)))/3.14,K948)</f>
        <v>16.800000000000008</v>
      </c>
      <c r="L949">
        <f>IF(AND(Raw!I949="OK",Raw!AA949="OK"),180*ATAN(SIN((3.14*Raw!H949/180)-(3.14*Raw!Z949/180))/COS((3.14*Raw!H949/180)-(3.14*Raw!Z949/180)))/3.14,L948)</f>
        <v>6.1100000000000092</v>
      </c>
      <c r="M949">
        <f>IF(AND(Raw!I949="OK",Raw!G949="OK"),180*ATAN(SIN((3.14*Raw!H949/180)-(3.14*Raw!F949/180))/COS((3.14*Raw!H949/180)-(3.14*Raw!F949/180)))/3.14,M948)</f>
        <v>0</v>
      </c>
      <c r="N949">
        <f>IF(AND(Raw!O949="OK",Raw!S949="OK"),180*ATAN(SIN((3.14*Raw!N949/180)-(3.14*Raw!R949/180))/COS((3.14*Raw!N949/180)-(3.14*Raw!R949/180)))/3.14,N948)</f>
        <v>1.77</v>
      </c>
      <c r="O949">
        <f>IF(AND(Raw!M949="OK",Raw!K949="OK"),180*ATAN(SIN((3.14*Raw!L949/180)-(3.14*Raw!J949/180))/COS((3.14*Raw!L949/180)-(3.14*Raw!J949/180)))/3.14,O948)</f>
        <v>0.87000000000000977</v>
      </c>
      <c r="P949">
        <f>IF(AND(Raw!M949="OK",Raw!I949="OK"),180*ATAN(SIN((3.14*Raw!L949/180)-(3.14*Raw!H949/180))/COS((3.14*Raw!L949/180)-(3.14*Raw!H949/180)))/3.14,P948)</f>
        <v>10.689999999999998</v>
      </c>
    </row>
    <row r="950" spans="1:16" x14ac:dyDescent="0.25">
      <c r="A950" s="1" t="str">
        <f>Raw!A950</f>
        <v>26-07-2020 15:48:00</v>
      </c>
      <c r="B950">
        <f>IF(AND(Raw!K950="OK",Raw!C950="OK"),180*ATAN(SIN((3.14*Raw!J950/180)-(3.14*Raw!B950/180))/COS((3.14*Raw!J950/180)-(3.14*Raw!B950/180)))/3.14,B949)</f>
        <v>31.479999999999993</v>
      </c>
      <c r="C950">
        <f>IF(AND(Raw!O950="OK",Raw!C950="OK"),180*ATAN(SIN((3.14*Raw!N950/180)-(3.14*Raw!B950/180))/COS((3.14*Raw!N950/180)-(3.14*Raw!B950/180)))/3.14,C949)</f>
        <v>23.689999999999994</v>
      </c>
      <c r="D950">
        <f>IF(AND(Raw!K950="OK",Raw!O950="OK"),180*ATAN(SIN((3.14*Raw!J950/180)-(3.14*Raw!N950/180))/COS((3.14*Raw!J950/180)-(3.14*Raw!N950/180)))/3.14,D949)</f>
        <v>7.7899999999999912</v>
      </c>
      <c r="E950">
        <f>IF(AND(Raw!Q950="OK",Raw!C950="OK"),180*ATAN(SIN((3.14*Raw!P950/180)-(3.14*Raw!B950/180))/COS((3.14*Raw!P950/180)-(3.14*Raw!B950/180)))/3.14,E949)</f>
        <v>0</v>
      </c>
      <c r="F950">
        <f>IF(AND(Raw!O950="OK",Raw!Q950="OK"),180*ATAN(SIN((3.14*Raw!N950/180)-(3.14*Raw!P950/180))/COS((3.14*Raw!N950/180)-(3.14*Raw!P950/180)))/3.14,F949)</f>
        <v>0</v>
      </c>
      <c r="G950">
        <f>IF(AND(Raw!M950="OK",Raw!E950="OK"),180*ATAN(SIN((3.14*Raw!L950/180)-(3.14*Raw!D950/180))/COS((3.14*Raw!L950/180)-(3.14*Raw!D950/180)))/3.14,G949)</f>
        <v>26.660000000000007</v>
      </c>
      <c r="H950">
        <f>IF(AND(Raw!I950="OK",Raw!E950="OK"),180*ATAN(SIN((3.14*Raw!H950/180)-(3.14*Raw!D950/180))/COS((3.14*Raw!H950/180)-(3.14*Raw!D950/180)))/3.14,H949)</f>
        <v>15.910000000000005</v>
      </c>
      <c r="I950">
        <f>IF(AND(Raw!W950="OK",Raw!Y950="OK"),180*ATAN(SIN((3.14*Raw!V950/180)-(3.14*Raw!X950/180))/COS((3.14*Raw!V950/180)-(3.14*Raw!X950/180)))/3.14,I949)</f>
        <v>12.739999999999998</v>
      </c>
      <c r="J950">
        <f>IF(AND(Raw!U950="OK",Raw!C950="OK"),180*ATAN(SIN((3.14*Raw!T950/180)-(3.14*Raw!B950/180))/COS((3.14*Raw!T950/180)-(3.14*Raw!B950/180)))/3.14,J949)</f>
        <v>2.0199999999999827</v>
      </c>
      <c r="K950">
        <f>IF(AND(Raw!M950="OK",Raw!AA950="OK"),180*ATAN(SIN((3.14*Raw!L950/180)-(3.14*Raw!Z950/180))/COS((3.14*Raw!L950/180)-(3.14*Raw!Z950/180)))/3.14,K949)</f>
        <v>16.859999999999992</v>
      </c>
      <c r="L950">
        <f>IF(AND(Raw!I950="OK",Raw!AA950="OK"),180*ATAN(SIN((3.14*Raw!H950/180)-(3.14*Raw!Z950/180))/COS((3.14*Raw!H950/180)-(3.14*Raw!Z950/180)))/3.14,L949)</f>
        <v>6.1099999999999959</v>
      </c>
      <c r="M950">
        <f>IF(AND(Raw!I950="OK",Raw!G950="OK"),180*ATAN(SIN((3.14*Raw!H950/180)-(3.14*Raw!F950/180))/COS((3.14*Raw!H950/180)-(3.14*Raw!F950/180)))/3.14,M949)</f>
        <v>0</v>
      </c>
      <c r="N950">
        <f>IF(AND(Raw!O950="OK",Raw!S950="OK"),180*ATAN(SIN((3.14*Raw!N950/180)-(3.14*Raw!R950/180))/COS((3.14*Raw!N950/180)-(3.14*Raw!R950/180)))/3.14,N949)</f>
        <v>1.7000000000000122</v>
      </c>
      <c r="O950">
        <f>IF(AND(Raw!M950="OK",Raw!K950="OK"),180*ATAN(SIN((3.14*Raw!L950/180)-(3.14*Raw!J950/180))/COS((3.14*Raw!L950/180)-(3.14*Raw!J950/180)))/3.14,O949)</f>
        <v>0.87999999999999912</v>
      </c>
      <c r="P950">
        <f>IF(AND(Raw!M950="OK",Raw!I950="OK"),180*ATAN(SIN((3.14*Raw!L950/180)-(3.14*Raw!H950/180))/COS((3.14*Raw!L950/180)-(3.14*Raw!H950/180)))/3.14,P949)</f>
        <v>10.749999999999998</v>
      </c>
    </row>
    <row r="951" spans="1:16" x14ac:dyDescent="0.25">
      <c r="A951" s="1" t="str">
        <f>Raw!A951</f>
        <v>26-07-2020 15:49:00</v>
      </c>
      <c r="B951">
        <f>IF(AND(Raw!K951="OK",Raw!C951="OK"),180*ATAN(SIN((3.14*Raw!J951/180)-(3.14*Raw!B951/180))/COS((3.14*Raw!J951/180)-(3.14*Raw!B951/180)))/3.14,B950)</f>
        <v>31.349999999999998</v>
      </c>
      <c r="C951">
        <f>IF(AND(Raw!O951="OK",Raw!C951="OK"),180*ATAN(SIN((3.14*Raw!N951/180)-(3.14*Raw!B951/180))/COS((3.14*Raw!N951/180)-(3.14*Raw!B951/180)))/3.14,C950)</f>
        <v>23.579999999999991</v>
      </c>
      <c r="D951">
        <f>IF(AND(Raw!K951="OK",Raw!O951="OK"),180*ATAN(SIN((3.14*Raw!J951/180)-(3.14*Raw!N951/180))/COS((3.14*Raw!J951/180)-(3.14*Raw!N951/180)))/3.14,D950)</f>
        <v>7.7700000000000022</v>
      </c>
      <c r="E951">
        <f>IF(AND(Raw!Q951="OK",Raw!C951="OK"),180*ATAN(SIN((3.14*Raw!P951/180)-(3.14*Raw!B951/180))/COS((3.14*Raw!P951/180)-(3.14*Raw!B951/180)))/3.14,E950)</f>
        <v>0</v>
      </c>
      <c r="F951">
        <f>IF(AND(Raw!O951="OK",Raw!Q951="OK"),180*ATAN(SIN((3.14*Raw!N951/180)-(3.14*Raw!P951/180))/COS((3.14*Raw!N951/180)-(3.14*Raw!P951/180)))/3.14,F950)</f>
        <v>0</v>
      </c>
      <c r="G951">
        <f>IF(AND(Raw!M951="OK",Raw!E951="OK"),180*ATAN(SIN((3.14*Raw!L951/180)-(3.14*Raw!D951/180))/COS((3.14*Raw!L951/180)-(3.14*Raw!D951/180)))/3.14,G950)</f>
        <v>26.499999999999993</v>
      </c>
      <c r="H951">
        <f>IF(AND(Raw!I951="OK",Raw!E951="OK"),180*ATAN(SIN((3.14*Raw!H951/180)-(3.14*Raw!D951/180))/COS((3.14*Raw!H951/180)-(3.14*Raw!D951/180)))/3.14,H950)</f>
        <v>15.819999999999997</v>
      </c>
      <c r="I951">
        <f>IF(AND(Raw!W951="OK",Raw!Y951="OK"),180*ATAN(SIN((3.14*Raw!V951/180)-(3.14*Raw!X951/180))/COS((3.14*Raw!V951/180)-(3.14*Raw!X951/180)))/3.14,I950)</f>
        <v>12.740000000000006</v>
      </c>
      <c r="J951">
        <f>IF(AND(Raw!U951="OK",Raw!C951="OK"),180*ATAN(SIN((3.14*Raw!T951/180)-(3.14*Raw!B951/180))/COS((3.14*Raw!T951/180)-(3.14*Raw!B951/180)))/3.14,J950)</f>
        <v>1.9999999999999987</v>
      </c>
      <c r="K951">
        <f>IF(AND(Raw!M951="OK",Raw!AA951="OK"),180*ATAN(SIN((3.14*Raw!L951/180)-(3.14*Raw!Z951/180))/COS((3.14*Raw!L951/180)-(3.14*Raw!Z951/180)))/3.14,K950)</f>
        <v>16.809999999999992</v>
      </c>
      <c r="L951">
        <f>IF(AND(Raw!I951="OK",Raw!AA951="OK"),180*ATAN(SIN((3.14*Raw!H951/180)-(3.14*Raw!Z951/180))/COS((3.14*Raw!H951/180)-(3.14*Raw!Z951/180)))/3.14,L950)</f>
        <v>6.13</v>
      </c>
      <c r="M951">
        <f>IF(AND(Raw!I951="OK",Raw!G951="OK"),180*ATAN(SIN((3.14*Raw!H951/180)-(3.14*Raw!F951/180))/COS((3.14*Raw!H951/180)-(3.14*Raw!F951/180)))/3.14,M950)</f>
        <v>0</v>
      </c>
      <c r="N951">
        <f>IF(AND(Raw!O951="OK",Raw!S951="OK"),180*ATAN(SIN((3.14*Raw!N951/180)-(3.14*Raw!R951/180))/COS((3.14*Raw!N951/180)-(3.14*Raw!R951/180)))/3.14,N950)</f>
        <v>1.6700000000000066</v>
      </c>
      <c r="O951">
        <f>IF(AND(Raw!M951="OK",Raw!K951="OK"),180*ATAN(SIN((3.14*Raw!L951/180)-(3.14*Raw!J951/180))/COS((3.14*Raw!L951/180)-(3.14*Raw!J951/180)))/3.14,O950)</f>
        <v>0.87999999999999912</v>
      </c>
      <c r="P951">
        <f>IF(AND(Raw!M951="OK",Raw!I951="OK"),180*ATAN(SIN((3.14*Raw!L951/180)-(3.14*Raw!H951/180))/COS((3.14*Raw!L951/180)-(3.14*Raw!H951/180)))/3.14,P950)</f>
        <v>10.679999999999996</v>
      </c>
    </row>
    <row r="952" spans="1:16" x14ac:dyDescent="0.25">
      <c r="A952" s="1" t="str">
        <f>Raw!A952</f>
        <v>26-07-2020 15:50:00</v>
      </c>
      <c r="B952">
        <f>IF(AND(Raw!K952="OK",Raw!C952="OK"),180*ATAN(SIN((3.14*Raw!J952/180)-(3.14*Raw!B952/180))/COS((3.14*Raw!J952/180)-(3.14*Raw!B952/180)))/3.14,B951)</f>
        <v>31.48</v>
      </c>
      <c r="C952">
        <f>IF(AND(Raw!O952="OK",Raw!C952="OK"),180*ATAN(SIN((3.14*Raw!N952/180)-(3.14*Raw!B952/180))/COS((3.14*Raw!N952/180)-(3.14*Raw!B952/180)))/3.14,C951)</f>
        <v>23.669999999999977</v>
      </c>
      <c r="D952">
        <f>IF(AND(Raw!K952="OK",Raw!O952="OK"),180*ATAN(SIN((3.14*Raw!J952/180)-(3.14*Raw!N952/180))/COS((3.14*Raw!J952/180)-(3.14*Raw!N952/180)))/3.14,D951)</f>
        <v>7.8100000000000209</v>
      </c>
      <c r="E952">
        <f>IF(AND(Raw!Q952="OK",Raw!C952="OK"),180*ATAN(SIN((3.14*Raw!P952/180)-(3.14*Raw!B952/180))/COS((3.14*Raw!P952/180)-(3.14*Raw!B952/180)))/3.14,E951)</f>
        <v>0</v>
      </c>
      <c r="F952">
        <f>IF(AND(Raw!O952="OK",Raw!Q952="OK"),180*ATAN(SIN((3.14*Raw!N952/180)-(3.14*Raw!P952/180))/COS((3.14*Raw!N952/180)-(3.14*Raw!P952/180)))/3.14,F951)</f>
        <v>0</v>
      </c>
      <c r="G952">
        <f>IF(AND(Raw!M952="OK",Raw!E952="OK"),180*ATAN(SIN((3.14*Raw!L952/180)-(3.14*Raw!D952/180))/COS((3.14*Raw!L952/180)-(3.14*Raw!D952/180)))/3.14,G951)</f>
        <v>26.679999999999993</v>
      </c>
      <c r="H952">
        <f>IF(AND(Raw!I952="OK",Raw!E952="OK"),180*ATAN(SIN((3.14*Raw!H952/180)-(3.14*Raw!D952/180))/COS((3.14*Raw!H952/180)-(3.14*Raw!D952/180)))/3.14,H951)</f>
        <v>15.919999999999998</v>
      </c>
      <c r="I952">
        <f>IF(AND(Raw!W952="OK",Raw!Y952="OK"),180*ATAN(SIN((3.14*Raw!V952/180)-(3.14*Raw!X952/180))/COS((3.14*Raw!V952/180)-(3.14*Raw!X952/180)))/3.14,I951)</f>
        <v>12.770000000000007</v>
      </c>
      <c r="J952">
        <f>IF(AND(Raw!U952="OK",Raw!C952="OK"),180*ATAN(SIN((3.14*Raw!T952/180)-(3.14*Raw!B952/180))/COS((3.14*Raw!T952/180)-(3.14*Raw!B952/180)))/3.14,J951)</f>
        <v>2.0000000000000173</v>
      </c>
      <c r="K952">
        <f>IF(AND(Raw!M952="OK",Raw!AA952="OK"),180*ATAN(SIN((3.14*Raw!L952/180)-(3.14*Raw!Z952/180))/COS((3.14*Raw!L952/180)-(3.14*Raw!Z952/180)))/3.14,K951)</f>
        <v>16.870000000000008</v>
      </c>
      <c r="L952">
        <f>IF(AND(Raw!I952="OK",Raw!AA952="OK"),180*ATAN(SIN((3.14*Raw!H952/180)-(3.14*Raw!Z952/180))/COS((3.14*Raw!H952/180)-(3.14*Raw!Z952/180)))/3.14,L951)</f>
        <v>6.1100000000000092</v>
      </c>
      <c r="M952">
        <f>IF(AND(Raw!I952="OK",Raw!G952="OK"),180*ATAN(SIN((3.14*Raw!H952/180)-(3.14*Raw!F952/180))/COS((3.14*Raw!H952/180)-(3.14*Raw!F952/180)))/3.14,M951)</f>
        <v>0</v>
      </c>
      <c r="N952">
        <f>IF(AND(Raw!O952="OK",Raw!S952="OK"),180*ATAN(SIN((3.14*Raw!N952/180)-(3.14*Raw!R952/180))/COS((3.14*Raw!N952/180)-(3.14*Raw!R952/180)))/3.14,N951)</f>
        <v>1.6999999999999866</v>
      </c>
      <c r="O952">
        <f>IF(AND(Raw!M952="OK",Raw!K952="OK"),180*ATAN(SIN((3.14*Raw!L952/180)-(3.14*Raw!J952/180))/COS((3.14*Raw!L952/180)-(3.14*Raw!J952/180)))/3.14,O951)</f>
        <v>0.86000000000000798</v>
      </c>
      <c r="P952">
        <f>IF(AND(Raw!M952="OK",Raw!I952="OK"),180*ATAN(SIN((3.14*Raw!L952/180)-(3.14*Raw!H952/180))/COS((3.14*Raw!L952/180)-(3.14*Raw!H952/180)))/3.14,P951)</f>
        <v>10.76</v>
      </c>
    </row>
    <row r="953" spans="1:16" x14ac:dyDescent="0.25">
      <c r="A953" s="1" t="str">
        <f>Raw!A953</f>
        <v>26-07-2020 15:51:00</v>
      </c>
      <c r="B953">
        <f>IF(AND(Raw!K953="OK",Raw!C953="OK"),180*ATAN(SIN((3.14*Raw!J953/180)-(3.14*Raw!B953/180))/COS((3.14*Raw!J953/180)-(3.14*Raw!B953/180)))/3.14,B952)</f>
        <v>31.140000000000015</v>
      </c>
      <c r="C953">
        <f>IF(AND(Raw!O953="OK",Raw!C953="OK"),180*ATAN(SIN((3.14*Raw!N953/180)-(3.14*Raw!B953/180))/COS((3.14*Raw!N953/180)-(3.14*Raw!B953/180)))/3.14,C952)</f>
        <v>23.350000000000023</v>
      </c>
      <c r="D953">
        <f>IF(AND(Raw!K953="OK",Raw!O953="OK"),180*ATAN(SIN((3.14*Raw!J953/180)-(3.14*Raw!N953/180))/COS((3.14*Raw!J953/180)-(3.14*Raw!N953/180)))/3.14,D952)</f>
        <v>7.7899999999999912</v>
      </c>
      <c r="E953">
        <f>IF(AND(Raw!Q953="OK",Raw!C953="OK"),180*ATAN(SIN((3.14*Raw!P953/180)-(3.14*Raw!B953/180))/COS((3.14*Raw!P953/180)-(3.14*Raw!B953/180)))/3.14,E952)</f>
        <v>0</v>
      </c>
      <c r="F953">
        <f>IF(AND(Raw!O953="OK",Raw!Q953="OK"),180*ATAN(SIN((3.14*Raw!N953/180)-(3.14*Raw!P953/180))/COS((3.14*Raw!N953/180)-(3.14*Raw!P953/180)))/3.14,F952)</f>
        <v>0</v>
      </c>
      <c r="G953">
        <f>IF(AND(Raw!M953="OK",Raw!E953="OK"),180*ATAN(SIN((3.14*Raw!L953/180)-(3.14*Raw!D953/180))/COS((3.14*Raw!L953/180)-(3.14*Raw!D953/180)))/3.14,G952)</f>
        <v>26.580000000000005</v>
      </c>
      <c r="H953">
        <f>IF(AND(Raw!I953="OK",Raw!E953="OK"),180*ATAN(SIN((3.14*Raw!H953/180)-(3.14*Raw!D953/180))/COS((3.14*Raw!H953/180)-(3.14*Raw!D953/180)))/3.14,H952)</f>
        <v>15.840000000000007</v>
      </c>
      <c r="I953">
        <f>IF(AND(Raw!W953="OK",Raw!Y953="OK"),180*ATAN(SIN((3.14*Raw!V953/180)-(3.14*Raw!X953/180))/COS((3.14*Raw!V953/180)-(3.14*Raw!X953/180)))/3.14,I952)</f>
        <v>12.729999999999997</v>
      </c>
      <c r="J953">
        <f>IF(AND(Raw!U953="OK",Raw!C953="OK"),180*ATAN(SIN((3.14*Raw!T953/180)-(3.14*Raw!B953/180))/COS((3.14*Raw!T953/180)-(3.14*Raw!B953/180)))/3.14,J952)</f>
        <v>1.9500000000000206</v>
      </c>
      <c r="K953">
        <f>IF(AND(Raw!M953="OK",Raw!AA953="OK"),180*ATAN(SIN((3.14*Raw!L953/180)-(3.14*Raw!Z953/180))/COS((3.14*Raw!L953/180)-(3.14*Raw!Z953/180)))/3.14,K952)</f>
        <v>16.88000000000002</v>
      </c>
      <c r="L953">
        <f>IF(AND(Raw!I953="OK",Raw!AA953="OK"),180*ATAN(SIN((3.14*Raw!H953/180)-(3.14*Raw!Z953/180))/COS((3.14*Raw!H953/180)-(3.14*Raw!Z953/180)))/3.14,L952)</f>
        <v>6.1400000000000272</v>
      </c>
      <c r="M953">
        <f>IF(AND(Raw!I953="OK",Raw!G953="OK"),180*ATAN(SIN((3.14*Raw!H953/180)-(3.14*Raw!F953/180))/COS((3.14*Raw!H953/180)-(3.14*Raw!F953/180)))/3.14,M952)</f>
        <v>0</v>
      </c>
      <c r="N953">
        <f>IF(AND(Raw!O953="OK",Raw!S953="OK"),180*ATAN(SIN((3.14*Raw!N953/180)-(3.14*Raw!R953/180))/COS((3.14*Raw!N953/180)-(3.14*Raw!R953/180)))/3.14,N952)</f>
        <v>1.6200000000000225</v>
      </c>
      <c r="O953">
        <f>IF(AND(Raw!M953="OK",Raw!K953="OK"),180*ATAN(SIN((3.14*Raw!L953/180)-(3.14*Raw!J953/180))/COS((3.14*Raw!L953/180)-(3.14*Raw!J953/180)))/3.14,O952)</f>
        <v>0.89000000000000079</v>
      </c>
      <c r="P953">
        <f>IF(AND(Raw!M953="OK",Raw!I953="OK"),180*ATAN(SIN((3.14*Raw!L953/180)-(3.14*Raw!H953/180))/COS((3.14*Raw!L953/180)-(3.14*Raw!H953/180)))/3.14,P952)</f>
        <v>10.739999999999997</v>
      </c>
    </row>
    <row r="954" spans="1:16" x14ac:dyDescent="0.25">
      <c r="A954" s="1" t="str">
        <f>Raw!A954</f>
        <v>26-07-2020 15:52:00</v>
      </c>
      <c r="B954">
        <f>IF(AND(Raw!K954="OK",Raw!C954="OK"),180*ATAN(SIN((3.14*Raw!J954/180)-(3.14*Raw!B954/180))/COS((3.14*Raw!J954/180)-(3.14*Raw!B954/180)))/3.14,B953)</f>
        <v>31.060000000000024</v>
      </c>
      <c r="C954">
        <f>IF(AND(Raw!O954="OK",Raw!C954="OK"),180*ATAN(SIN((3.14*Raw!N954/180)-(3.14*Raw!B954/180))/COS((3.14*Raw!N954/180)-(3.14*Raw!B954/180)))/3.14,C953)</f>
        <v>23.270000000000007</v>
      </c>
      <c r="D954">
        <f>IF(AND(Raw!K954="OK",Raw!O954="OK"),180*ATAN(SIN((3.14*Raw!J954/180)-(3.14*Raw!N954/180))/COS((3.14*Raw!J954/180)-(3.14*Raw!N954/180)))/3.14,D953)</f>
        <v>7.7900000000000151</v>
      </c>
      <c r="E954">
        <f>IF(AND(Raw!Q954="OK",Raw!C954="OK"),180*ATAN(SIN((3.14*Raw!P954/180)-(3.14*Raw!B954/180))/COS((3.14*Raw!P954/180)-(3.14*Raw!B954/180)))/3.14,E953)</f>
        <v>0</v>
      </c>
      <c r="F954">
        <f>IF(AND(Raw!O954="OK",Raw!Q954="OK"),180*ATAN(SIN((3.14*Raw!N954/180)-(3.14*Raw!P954/180))/COS((3.14*Raw!N954/180)-(3.14*Raw!P954/180)))/3.14,F953)</f>
        <v>0</v>
      </c>
      <c r="G954">
        <f>IF(AND(Raw!M954="OK",Raw!E954="OK"),180*ATAN(SIN((3.14*Raw!L954/180)-(3.14*Raw!D954/180))/COS((3.14*Raw!L954/180)-(3.14*Raw!D954/180)))/3.14,G953)</f>
        <v>26.649999999999974</v>
      </c>
      <c r="H954">
        <f>IF(AND(Raw!I954="OK",Raw!E954="OK"),180*ATAN(SIN((3.14*Raw!H954/180)-(3.14*Raw!D954/180))/COS((3.14*Raw!H954/180)-(3.14*Raw!D954/180)))/3.14,H953)</f>
        <v>15.919999999999973</v>
      </c>
      <c r="I954">
        <f>IF(AND(Raw!W954="OK",Raw!Y954="OK"),180*ATAN(SIN((3.14*Raw!V954/180)-(3.14*Raw!X954/180))/COS((3.14*Raw!V954/180)-(3.14*Raw!X954/180)))/3.14,I953)</f>
        <v>12.759999999999989</v>
      </c>
      <c r="J954">
        <f>IF(AND(Raw!U954="OK",Raw!C954="OK"),180*ATAN(SIN((3.14*Raw!T954/180)-(3.14*Raw!B954/180))/COS((3.14*Raw!T954/180)-(3.14*Raw!B954/180)))/3.14,J953)</f>
        <v>1.8799999999999948</v>
      </c>
      <c r="K954">
        <f>IF(AND(Raw!M954="OK",Raw!AA954="OK"),180*ATAN(SIN((3.14*Raw!L954/180)-(3.14*Raw!Z954/180))/COS((3.14*Raw!L954/180)-(3.14*Raw!Z954/180)))/3.14,K953)</f>
        <v>16.850000000000005</v>
      </c>
      <c r="L954">
        <f>IF(AND(Raw!I954="OK",Raw!AA954="OK"),180*ATAN(SIN((3.14*Raw!H954/180)-(3.14*Raw!Z954/180))/COS((3.14*Raw!H954/180)-(3.14*Raw!Z954/180)))/3.14,L953)</f>
        <v>6.1199999999999974</v>
      </c>
      <c r="M954">
        <f>IF(AND(Raw!I954="OK",Raw!G954="OK"),180*ATAN(SIN((3.14*Raw!H954/180)-(3.14*Raw!F954/180))/COS((3.14*Raw!H954/180)-(3.14*Raw!F954/180)))/3.14,M953)</f>
        <v>0</v>
      </c>
      <c r="N954">
        <f>IF(AND(Raw!O954="OK",Raw!S954="OK"),180*ATAN(SIN((3.14*Raw!N954/180)-(3.14*Raw!R954/180))/COS((3.14*Raw!N954/180)-(3.14*Raw!R954/180)))/3.14,N953)</f>
        <v>1.600000000000019</v>
      </c>
      <c r="O954">
        <f>IF(AND(Raw!M954="OK",Raw!K954="OK"),180*ATAN(SIN((3.14*Raw!L954/180)-(3.14*Raw!J954/180))/COS((3.14*Raw!L954/180)-(3.14*Raw!J954/180)))/3.14,O953)</f>
        <v>0.85999999999998267</v>
      </c>
      <c r="P954">
        <f>IF(AND(Raw!M954="OK",Raw!I954="OK"),180*ATAN(SIN((3.14*Raw!L954/180)-(3.14*Raw!H954/180))/COS((3.14*Raw!L954/180)-(3.14*Raw!H954/180)))/3.14,P953)</f>
        <v>10.730000000000006</v>
      </c>
    </row>
    <row r="955" spans="1:16" x14ac:dyDescent="0.25">
      <c r="A955" s="1" t="str">
        <f>Raw!A955</f>
        <v>26-07-2020 15:53:00</v>
      </c>
      <c r="B955">
        <f>IF(AND(Raw!K955="OK",Raw!C955="OK"),180*ATAN(SIN((3.14*Raw!J955/180)-(3.14*Raw!B955/180))/COS((3.14*Raw!J955/180)-(3.14*Raw!B955/180)))/3.14,B954)</f>
        <v>31.060000000000006</v>
      </c>
      <c r="C955">
        <f>IF(AND(Raw!O955="OK",Raw!C955="OK"),180*ATAN(SIN((3.14*Raw!N955/180)-(3.14*Raw!B955/180))/COS((3.14*Raw!N955/180)-(3.14*Raw!B955/180)))/3.14,C954)</f>
        <v>23.299999999999994</v>
      </c>
      <c r="D955">
        <f>IF(AND(Raw!K955="OK",Raw!O955="OK"),180*ATAN(SIN((3.14*Raw!J955/180)-(3.14*Raw!N955/180))/COS((3.14*Raw!J955/180)-(3.14*Raw!N955/180)))/3.14,D954)</f>
        <v>7.7600000000000113</v>
      </c>
      <c r="E955">
        <f>IF(AND(Raw!Q955="OK",Raw!C955="OK"),180*ATAN(SIN((3.14*Raw!P955/180)-(3.14*Raw!B955/180))/COS((3.14*Raw!P955/180)-(3.14*Raw!B955/180)))/3.14,E954)</f>
        <v>0</v>
      </c>
      <c r="F955">
        <f>IF(AND(Raw!O955="OK",Raw!Q955="OK"),180*ATAN(SIN((3.14*Raw!N955/180)-(3.14*Raw!P955/180))/COS((3.14*Raw!N955/180)-(3.14*Raw!P955/180)))/3.14,F954)</f>
        <v>0</v>
      </c>
      <c r="G955">
        <f>IF(AND(Raw!M955="OK",Raw!E955="OK"),180*ATAN(SIN((3.14*Raw!L955/180)-(3.14*Raw!D955/180))/COS((3.14*Raw!L955/180)-(3.14*Raw!D955/180)))/3.14,G954)</f>
        <v>26.389999999999993</v>
      </c>
      <c r="H955">
        <f>IF(AND(Raw!I955="OK",Raw!E955="OK"),180*ATAN(SIN((3.14*Raw!H955/180)-(3.14*Raw!D955/180))/COS((3.14*Raw!H955/180)-(3.14*Raw!D955/180)))/3.14,H954)</f>
        <v>15.709999999999996</v>
      </c>
      <c r="I955">
        <f>IF(AND(Raw!W955="OK",Raw!Y955="OK"),180*ATAN(SIN((3.14*Raw!V955/180)-(3.14*Raw!X955/180))/COS((3.14*Raw!V955/180)-(3.14*Raw!X955/180)))/3.14,I954)</f>
        <v>12.809999999999988</v>
      </c>
      <c r="J955">
        <f>IF(AND(Raw!U955="OK",Raw!C955="OK"),180*ATAN(SIN((3.14*Raw!T955/180)-(3.14*Raw!B955/180))/COS((3.14*Raw!T955/180)-(3.14*Raw!B955/180)))/3.14,J954)</f>
        <v>1.9199999999999962</v>
      </c>
      <c r="K955">
        <f>IF(AND(Raw!M955="OK",Raw!AA955="OK"),180*ATAN(SIN((3.14*Raw!L955/180)-(3.14*Raw!Z955/180))/COS((3.14*Raw!L955/180)-(3.14*Raw!Z955/180)))/3.14,K954)</f>
        <v>16.789999999999988</v>
      </c>
      <c r="L955">
        <f>IF(AND(Raw!I955="OK",Raw!AA955="OK"),180*ATAN(SIN((3.14*Raw!H955/180)-(3.14*Raw!Z955/180))/COS((3.14*Raw!H955/180)-(3.14*Raw!Z955/180)))/3.14,L954)</f>
        <v>6.1099999999999959</v>
      </c>
      <c r="M955">
        <f>IF(AND(Raw!I955="OK",Raw!G955="OK"),180*ATAN(SIN((3.14*Raw!H955/180)-(3.14*Raw!F955/180))/COS((3.14*Raw!H955/180)-(3.14*Raw!F955/180)))/3.14,M954)</f>
        <v>0</v>
      </c>
      <c r="N955">
        <f>IF(AND(Raw!O955="OK",Raw!S955="OK"),180*ATAN(SIN((3.14*Raw!N955/180)-(3.14*Raw!R955/180))/COS((3.14*Raw!N955/180)-(3.14*Raw!R955/180)))/3.14,N954)</f>
        <v>1.6699999999999937</v>
      </c>
      <c r="O955">
        <f>IF(AND(Raw!M955="OK",Raw!K955="OK"),180*ATAN(SIN((3.14*Raw!L955/180)-(3.14*Raw!J955/180))/COS((3.14*Raw!L955/180)-(3.14*Raw!J955/180)))/3.14,O954)</f>
        <v>0.80999999999998584</v>
      </c>
      <c r="P955">
        <f>IF(AND(Raw!M955="OK",Raw!I955="OK"),180*ATAN(SIN((3.14*Raw!L955/180)-(3.14*Raw!H955/180))/COS((3.14*Raw!L955/180)-(3.14*Raw!H955/180)))/3.14,P954)</f>
        <v>10.679999999999996</v>
      </c>
    </row>
    <row r="956" spans="1:16" x14ac:dyDescent="0.25">
      <c r="A956" s="1" t="str">
        <f>Raw!A956</f>
        <v>26-07-2020 15:54:00</v>
      </c>
      <c r="B956">
        <f>IF(AND(Raw!K956="OK",Raw!C956="OK"),180*ATAN(SIN((3.14*Raw!J956/180)-(3.14*Raw!B956/180))/COS((3.14*Raw!J956/180)-(3.14*Raw!B956/180)))/3.14,B955)</f>
        <v>31.132597226855253</v>
      </c>
      <c r="C956">
        <f>IF(AND(Raw!O956="OK",Raw!C956="OK"),180*ATAN(SIN((3.14*Raw!N956/180)-(3.14*Raw!B956/180))/COS((3.14*Raw!N956/180)-(3.14*Raw!B956/180)))/3.14,C955)</f>
        <v>23.33259722685527</v>
      </c>
      <c r="D956">
        <f>IF(AND(Raw!K956="OK",Raw!O956="OK"),180*ATAN(SIN((3.14*Raw!J956/180)-(3.14*Raw!N956/180))/COS((3.14*Raw!J956/180)-(3.14*Raw!N956/180)))/3.14,D955)</f>
        <v>7.8000000000000043</v>
      </c>
      <c r="E956">
        <f>IF(AND(Raw!Q956="OK",Raw!C956="OK"),180*ATAN(SIN((3.14*Raw!P956/180)-(3.14*Raw!B956/180))/COS((3.14*Raw!P956/180)-(3.14*Raw!B956/180)))/3.14,E955)</f>
        <v>0</v>
      </c>
      <c r="F956">
        <f>IF(AND(Raw!O956="OK",Raw!Q956="OK"),180*ATAN(SIN((3.14*Raw!N956/180)-(3.14*Raw!P956/180))/COS((3.14*Raw!N956/180)-(3.14*Raw!P956/180)))/3.14,F955)</f>
        <v>0</v>
      </c>
      <c r="G956">
        <f>IF(AND(Raw!M956="OK",Raw!E956="OK"),180*ATAN(SIN((3.14*Raw!L956/180)-(3.14*Raw!D956/180))/COS((3.14*Raw!L956/180)-(3.14*Raw!D956/180)))/3.14,G955)</f>
        <v>26.36000000000001</v>
      </c>
      <c r="H956">
        <f>IF(AND(Raw!I956="OK",Raw!E956="OK"),180*ATAN(SIN((3.14*Raw!H956/180)-(3.14*Raw!D956/180))/COS((3.14*Raw!H956/180)-(3.14*Raw!D956/180)))/3.14,H955)</f>
        <v>15.680000000000001</v>
      </c>
      <c r="I956">
        <f>IF(AND(Raw!W956="OK",Raw!Y956="OK"),180*ATAN(SIN((3.14*Raw!V956/180)-(3.14*Raw!X956/180))/COS((3.14*Raw!V956/180)-(3.14*Raw!X956/180)))/3.14,I955)</f>
        <v>12.850000000000021</v>
      </c>
      <c r="J956">
        <f>IF(AND(Raw!U956="OK",Raw!C956="OK"),180*ATAN(SIN((3.14*Raw!T956/180)-(3.14*Raw!B956/180))/COS((3.14*Raw!T956/180)-(3.14*Raw!B956/180)))/3.14,J955)</f>
        <v>2.1025972268552637</v>
      </c>
      <c r="K956">
        <f>IF(AND(Raw!M956="OK",Raw!AA956="OK"),180*ATAN(SIN((3.14*Raw!L956/180)-(3.14*Raw!Z956/180))/COS((3.14*Raw!L956/180)-(3.14*Raw!Z956/180)))/3.14,K955)</f>
        <v>16.68000000000001</v>
      </c>
      <c r="L956">
        <f>IF(AND(Raw!I956="OK",Raw!AA956="OK"),180*ATAN(SIN((3.14*Raw!H956/180)-(3.14*Raw!Z956/180))/COS((3.14*Raw!H956/180)-(3.14*Raw!Z956/180)))/3.14,L955)</f>
        <v>6.0000000000000018</v>
      </c>
      <c r="M956">
        <f>IF(AND(Raw!I956="OK",Raw!G956="OK"),180*ATAN(SIN((3.14*Raw!H956/180)-(3.14*Raw!F956/180))/COS((3.14*Raw!H956/180)-(3.14*Raw!F956/180)))/3.14,M955)</f>
        <v>0</v>
      </c>
      <c r="N956">
        <f>IF(AND(Raw!O956="OK",Raw!S956="OK"),180*ATAN(SIN((3.14*Raw!N956/180)-(3.14*Raw!R956/180))/COS((3.14*Raw!N956/180)-(3.14*Raw!R956/180)))/3.14,N955)</f>
        <v>1.6500000000000155</v>
      </c>
      <c r="O956">
        <f>IF(AND(Raw!M956="OK",Raw!K956="OK"),180*ATAN(SIN((3.14*Raw!L956/180)-(3.14*Raw!J956/180))/COS((3.14*Raw!L956/180)-(3.14*Raw!J956/180)))/3.14,O955)</f>
        <v>0.87000000000002253</v>
      </c>
      <c r="P956">
        <f>IF(AND(Raw!M956="OK",Raw!I956="OK"),180*ATAN(SIN((3.14*Raw!L956/180)-(3.14*Raw!H956/180))/COS((3.14*Raw!L956/180)-(3.14*Raw!H956/180)))/3.14,P955)</f>
        <v>10.68000000000001</v>
      </c>
    </row>
    <row r="957" spans="1:16" x14ac:dyDescent="0.25">
      <c r="A957" s="1" t="str">
        <f>Raw!A957</f>
        <v>26-07-2020 15:55:00</v>
      </c>
      <c r="B957">
        <f>IF(AND(Raw!K957="OK",Raw!C957="OK"),180*ATAN(SIN((3.14*Raw!J957/180)-(3.14*Raw!B957/180))/COS((3.14*Raw!J957/180)-(3.14*Raw!B957/180)))/3.14,B956)</f>
        <v>31.379999999999995</v>
      </c>
      <c r="C957">
        <f>IF(AND(Raw!O957="OK",Raw!C957="OK"),180*ATAN(SIN((3.14*Raw!N957/180)-(3.14*Raw!B957/180))/COS((3.14*Raw!N957/180)-(3.14*Raw!B957/180)))/3.14,C956)</f>
        <v>23.609999999999996</v>
      </c>
      <c r="D957">
        <f>IF(AND(Raw!K957="OK",Raw!O957="OK"),180*ATAN(SIN((3.14*Raw!J957/180)-(3.14*Raw!N957/180))/COS((3.14*Raw!J957/180)-(3.14*Raw!N957/180)))/3.14,D956)</f>
        <v>7.7700000000000022</v>
      </c>
      <c r="E957">
        <f>IF(AND(Raw!Q957="OK",Raw!C957="OK"),180*ATAN(SIN((3.14*Raw!P957/180)-(3.14*Raw!B957/180))/COS((3.14*Raw!P957/180)-(3.14*Raw!B957/180)))/3.14,E956)</f>
        <v>0</v>
      </c>
      <c r="F957">
        <f>IF(AND(Raw!O957="OK",Raw!Q957="OK"),180*ATAN(SIN((3.14*Raw!N957/180)-(3.14*Raw!P957/180))/COS((3.14*Raw!N957/180)-(3.14*Raw!P957/180)))/3.14,F956)</f>
        <v>0</v>
      </c>
      <c r="G957">
        <f>IF(AND(Raw!M957="OK",Raw!E957="OK"),180*ATAN(SIN((3.14*Raw!L957/180)-(3.14*Raw!D957/180))/COS((3.14*Raw!L957/180)-(3.14*Raw!D957/180)))/3.14,G956)</f>
        <v>26.390000000000008</v>
      </c>
      <c r="H957">
        <f>IF(AND(Raw!I957="OK",Raw!E957="OK"),180*ATAN(SIN((3.14*Raw!H957/180)-(3.14*Raw!D957/180))/COS((3.14*Raw!H957/180)-(3.14*Raw!D957/180)))/3.14,H956)</f>
        <v>15.779999999999994</v>
      </c>
      <c r="I957">
        <f>IF(AND(Raw!W957="OK",Raw!Y957="OK"),180*ATAN(SIN((3.14*Raw!V957/180)-(3.14*Raw!X957/180))/COS((3.14*Raw!V957/180)-(3.14*Raw!X957/180)))/3.14,I956)</f>
        <v>12.760000000000005</v>
      </c>
      <c r="J957">
        <f>IF(AND(Raw!U957="OK",Raw!C957="OK"),180*ATAN(SIN((3.14*Raw!T957/180)-(3.14*Raw!B957/180))/COS((3.14*Raw!T957/180)-(3.14*Raw!B957/180)))/3.14,J956)</f>
        <v>1.9699999999999986</v>
      </c>
      <c r="K957">
        <f>IF(AND(Raw!M957="OK",Raw!AA957="OK"),180*ATAN(SIN((3.14*Raw!L957/180)-(3.14*Raw!Z957/180))/COS((3.14*Raw!L957/180)-(3.14*Raw!Z957/180)))/3.14,K956)</f>
        <v>16.61000000000001</v>
      </c>
      <c r="L957">
        <f>IF(AND(Raw!I957="OK",Raw!AA957="OK"),180*ATAN(SIN((3.14*Raw!H957/180)-(3.14*Raw!Z957/180))/COS((3.14*Raw!H957/180)-(3.14*Raw!Z957/180)))/3.14,L956)</f>
        <v>6.0000000000000018</v>
      </c>
      <c r="M957">
        <f>IF(AND(Raw!I957="OK",Raw!G957="OK"),180*ATAN(SIN((3.14*Raw!H957/180)-(3.14*Raw!F957/180))/COS((3.14*Raw!H957/180)-(3.14*Raw!F957/180)))/3.14,M956)</f>
        <v>0</v>
      </c>
      <c r="N957">
        <f>IF(AND(Raw!O957="OK",Raw!S957="OK"),180*ATAN(SIN((3.14*Raw!N957/180)-(3.14*Raw!R957/180))/COS((3.14*Raw!N957/180)-(3.14*Raw!R957/180)))/3.14,N956)</f>
        <v>1.8000000000000054</v>
      </c>
      <c r="O957">
        <f>IF(AND(Raw!M957="OK",Raw!K957="OK"),180*ATAN(SIN((3.14*Raw!L957/180)-(3.14*Raw!J957/180))/COS((3.14*Raw!L957/180)-(3.14*Raw!J957/180)))/3.14,O956)</f>
        <v>0.77000000000000368</v>
      </c>
      <c r="P957">
        <f>IF(AND(Raw!M957="OK",Raw!I957="OK"),180*ATAN(SIN((3.14*Raw!L957/180)-(3.14*Raw!H957/180))/COS((3.14*Raw!L957/180)-(3.14*Raw!H957/180)))/3.14,P956)</f>
        <v>10.61000000000001</v>
      </c>
    </row>
    <row r="958" spans="1:16" x14ac:dyDescent="0.25">
      <c r="A958" s="1" t="str">
        <f>Raw!A958</f>
        <v>26-07-2020 15:56:00</v>
      </c>
      <c r="B958">
        <f>IF(AND(Raw!K958="OK",Raw!C958="OK"),180*ATAN(SIN((3.14*Raw!J958/180)-(3.14*Raw!B958/180))/COS((3.14*Raw!J958/180)-(3.14*Raw!B958/180)))/3.14,B957)</f>
        <v>31.060000000000009</v>
      </c>
      <c r="C958">
        <f>IF(AND(Raw!O958="OK",Raw!C958="OK"),180*ATAN(SIN((3.14*Raw!N958/180)-(3.14*Raw!B958/180))/COS((3.14*Raw!N958/180)-(3.14*Raw!B958/180)))/3.14,C957)</f>
        <v>23.320000000000004</v>
      </c>
      <c r="D958">
        <f>IF(AND(Raw!K958="OK",Raw!O958="OK"),180*ATAN(SIN((3.14*Raw!J958/180)-(3.14*Raw!N958/180))/COS((3.14*Raw!J958/180)-(3.14*Raw!N958/180)))/3.14,D957)</f>
        <v>7.7400000000000064</v>
      </c>
      <c r="E958">
        <f>IF(AND(Raw!Q958="OK",Raw!C958="OK"),180*ATAN(SIN((3.14*Raw!P958/180)-(3.14*Raw!B958/180))/COS((3.14*Raw!P958/180)-(3.14*Raw!B958/180)))/3.14,E957)</f>
        <v>0</v>
      </c>
      <c r="F958">
        <f>IF(AND(Raw!O958="OK",Raw!Q958="OK"),180*ATAN(SIN((3.14*Raw!N958/180)-(3.14*Raw!P958/180))/COS((3.14*Raw!N958/180)-(3.14*Raw!P958/180)))/3.14,F957)</f>
        <v>0</v>
      </c>
      <c r="G958">
        <f>IF(AND(Raw!M958="OK",Raw!E958="OK"),180*ATAN(SIN((3.14*Raw!L958/180)-(3.14*Raw!D958/180))/COS((3.14*Raw!L958/180)-(3.14*Raw!D958/180)))/3.14,G957)</f>
        <v>26.099999999999987</v>
      </c>
      <c r="H958">
        <f>IF(AND(Raw!I958="OK",Raw!E958="OK"),180*ATAN(SIN((3.14*Raw!H958/180)-(3.14*Raw!D958/180))/COS((3.14*Raw!H958/180)-(3.14*Raw!D958/180)))/3.14,H957)</f>
        <v>15.529999999999996</v>
      </c>
      <c r="I958">
        <f>IF(AND(Raw!W958="OK",Raw!Y958="OK"),180*ATAN(SIN((3.14*Raw!V958/180)-(3.14*Raw!X958/180))/COS((3.14*Raw!V958/180)-(3.14*Raw!X958/180)))/3.14,I957)</f>
        <v>12.589999999999998</v>
      </c>
      <c r="J958">
        <f>IF(AND(Raw!U958="OK",Raw!C958="OK"),180*ATAN(SIN((3.14*Raw!T958/180)-(3.14*Raw!B958/180))/COS((3.14*Raw!T958/180)-(3.14*Raw!B958/180)))/3.14,J957)</f>
        <v>1.9800000000000262</v>
      </c>
      <c r="K958">
        <f>IF(AND(Raw!M958="OK",Raw!AA958="OK"),180*ATAN(SIN((3.14*Raw!L958/180)-(3.14*Raw!Z958/180))/COS((3.14*Raw!L958/180)-(3.14*Raw!Z958/180)))/3.14,K957)</f>
        <v>16.54999999999999</v>
      </c>
      <c r="L958">
        <f>IF(AND(Raw!I958="OK",Raw!AA958="OK"),180*ATAN(SIN((3.14*Raw!H958/180)-(3.14*Raw!Z958/180))/COS((3.14*Raw!H958/180)-(3.14*Raw!Z958/180)))/3.14,L957)</f>
        <v>5.9799999999999978</v>
      </c>
      <c r="M958">
        <f>IF(AND(Raw!I958="OK",Raw!G958="OK"),180*ATAN(SIN((3.14*Raw!H958/180)-(3.14*Raw!F958/180))/COS((3.14*Raw!H958/180)-(3.14*Raw!F958/180)))/3.14,M957)</f>
        <v>0</v>
      </c>
      <c r="N958">
        <f>IF(AND(Raw!O958="OK",Raw!S958="OK"),180*ATAN(SIN((3.14*Raw!N958/180)-(3.14*Raw!R958/180))/COS((3.14*Raw!N958/180)-(3.14*Raw!R958/180)))/3.14,N957)</f>
        <v>1.7299999999999798</v>
      </c>
      <c r="O958">
        <f>IF(AND(Raw!M958="OK",Raw!K958="OK"),180*ATAN(SIN((3.14*Raw!L958/180)-(3.14*Raw!J958/180))/COS((3.14*Raw!L958/180)-(3.14*Raw!J958/180)))/3.14,O957)</f>
        <v>0.70999999999999264</v>
      </c>
      <c r="P958">
        <f>IF(AND(Raw!M958="OK",Raw!I958="OK"),180*ATAN(SIN((3.14*Raw!L958/180)-(3.14*Raw!H958/180))/COS((3.14*Raw!L958/180)-(3.14*Raw!H958/180)))/3.14,P957)</f>
        <v>10.56999999999999</v>
      </c>
    </row>
    <row r="959" spans="1:16" x14ac:dyDescent="0.25">
      <c r="A959" s="1" t="str">
        <f>Raw!A959</f>
        <v>26-07-2020 15:57:00</v>
      </c>
      <c r="B959">
        <f>IF(AND(Raw!K959="OK",Raw!C959="OK"),180*ATAN(SIN((3.14*Raw!J959/180)-(3.14*Raw!B959/180))/COS((3.14*Raw!J959/180)-(3.14*Raw!B959/180)))/3.14,B958)</f>
        <v>31.160000000000004</v>
      </c>
      <c r="C959">
        <f>IF(AND(Raw!O959="OK",Raw!C959="OK"),180*ATAN(SIN((3.14*Raw!N959/180)-(3.14*Raw!B959/180))/COS((3.14*Raw!N959/180)-(3.14*Raw!B959/180)))/3.14,C958)</f>
        <v>23.42</v>
      </c>
      <c r="D959">
        <f>IF(AND(Raw!K959="OK",Raw!O959="OK"),180*ATAN(SIN((3.14*Raw!J959/180)-(3.14*Raw!N959/180))/COS((3.14*Raw!J959/180)-(3.14*Raw!N959/180)))/3.14,D958)</f>
        <v>7.7399999999999993</v>
      </c>
      <c r="E959">
        <f>IF(AND(Raw!Q959="OK",Raw!C959="OK"),180*ATAN(SIN((3.14*Raw!P959/180)-(3.14*Raw!B959/180))/COS((3.14*Raw!P959/180)-(3.14*Raw!B959/180)))/3.14,E958)</f>
        <v>0</v>
      </c>
      <c r="F959">
        <f>IF(AND(Raw!O959="OK",Raw!Q959="OK"),180*ATAN(SIN((3.14*Raw!N959/180)-(3.14*Raw!P959/180))/COS((3.14*Raw!N959/180)-(3.14*Raw!P959/180)))/3.14,F958)</f>
        <v>0</v>
      </c>
      <c r="G959">
        <f>IF(AND(Raw!M959="OK",Raw!E959="OK"),180*ATAN(SIN((3.14*Raw!L959/180)-(3.14*Raw!D959/180))/COS((3.14*Raw!L959/180)-(3.14*Raw!D959/180)))/3.14,G958)</f>
        <v>26.12</v>
      </c>
      <c r="H959">
        <f>IF(AND(Raw!I959="OK",Raw!E959="OK"),180*ATAN(SIN((3.14*Raw!H959/180)-(3.14*Raw!D959/180))/COS((3.14*Raw!H959/180)-(3.14*Raw!D959/180)))/3.14,H958)</f>
        <v>15.589999999999995</v>
      </c>
      <c r="I959">
        <f>IF(AND(Raw!W959="OK",Raw!Y959="OK"),180*ATAN(SIN((3.14*Raw!V959/180)-(3.14*Raw!X959/180))/COS((3.14*Raw!V959/180)-(3.14*Raw!X959/180)))/3.14,I958)</f>
        <v>12.540000000000001</v>
      </c>
      <c r="J959">
        <f>IF(AND(Raw!U959="OK",Raw!C959="OK"),180*ATAN(SIN((3.14*Raw!T959/180)-(3.14*Raw!B959/180))/COS((3.14*Raw!T959/180)-(3.14*Raw!B959/180)))/3.14,J958)</f>
        <v>1.98</v>
      </c>
      <c r="K959">
        <f>IF(AND(Raw!M959="OK",Raw!AA959="OK"),180*ATAN(SIN((3.14*Raw!L959/180)-(3.14*Raw!Z959/180))/COS((3.14*Raw!L959/180)-(3.14*Raw!Z959/180)))/3.14,K958)</f>
        <v>16.529999999999998</v>
      </c>
      <c r="L959">
        <f>IF(AND(Raw!I959="OK",Raw!AA959="OK"),180*ATAN(SIN((3.14*Raw!H959/180)-(3.14*Raw!Z959/180))/COS((3.14*Raw!H959/180)-(3.14*Raw!Z959/180)))/3.14,L958)</f>
        <v>5.9999999999999982</v>
      </c>
      <c r="M959">
        <f>IF(AND(Raw!I959="OK",Raw!G959="OK"),180*ATAN(SIN((3.14*Raw!H959/180)-(3.14*Raw!F959/180))/COS((3.14*Raw!H959/180)-(3.14*Raw!F959/180)))/3.14,M958)</f>
        <v>0</v>
      </c>
      <c r="N959">
        <f>IF(AND(Raw!O959="OK",Raw!S959="OK"),180*ATAN(SIN((3.14*Raw!N959/180)-(3.14*Raw!R959/180))/COS((3.14*Raw!N959/180)-(3.14*Raw!R959/180)))/3.14,N958)</f>
        <v>1.7100000000000013</v>
      </c>
      <c r="O959">
        <f>IF(AND(Raw!M959="OK",Raw!K959="OK"),180*ATAN(SIN((3.14*Raw!L959/180)-(3.14*Raw!J959/180))/COS((3.14*Raw!L959/180)-(3.14*Raw!J959/180)))/3.14,O958)</f>
        <v>0.66999999999999771</v>
      </c>
      <c r="P959">
        <f>IF(AND(Raw!M959="OK",Raw!I959="OK"),180*ATAN(SIN((3.14*Raw!L959/180)-(3.14*Raw!H959/180))/COS((3.14*Raw!L959/180)-(3.14*Raw!H959/180)))/3.14,P958)</f>
        <v>10.530000000000001</v>
      </c>
    </row>
    <row r="960" spans="1:16" x14ac:dyDescent="0.25">
      <c r="A960" s="1" t="str">
        <f>Raw!A960</f>
        <v>26-07-2020 15:58:00</v>
      </c>
      <c r="B960">
        <f>IF(AND(Raw!K960="OK",Raw!C960="OK"),180*ATAN(SIN((3.14*Raw!J960/180)-(3.14*Raw!B960/180))/COS((3.14*Raw!J960/180)-(3.14*Raw!B960/180)))/3.14,B959)</f>
        <v>31.090000000000003</v>
      </c>
      <c r="C960">
        <f>IF(AND(Raw!O960="OK",Raw!C960="OK"),180*ATAN(SIN((3.14*Raw!N960/180)-(3.14*Raw!B960/180))/COS((3.14*Raw!N960/180)-(3.14*Raw!B960/180)))/3.14,C959)</f>
        <v>23.349999999999994</v>
      </c>
      <c r="D960">
        <f>IF(AND(Raw!K960="OK",Raw!O960="OK"),180*ATAN(SIN((3.14*Raw!J960/180)-(3.14*Raw!N960/180))/COS((3.14*Raw!J960/180)-(3.14*Raw!N960/180)))/3.14,D959)</f>
        <v>7.7400000000000064</v>
      </c>
      <c r="E960">
        <f>IF(AND(Raw!Q960="OK",Raw!C960="OK"),180*ATAN(SIN((3.14*Raw!P960/180)-(3.14*Raw!B960/180))/COS((3.14*Raw!P960/180)-(3.14*Raw!B960/180)))/3.14,E959)</f>
        <v>0</v>
      </c>
      <c r="F960">
        <f>IF(AND(Raw!O960="OK",Raw!Q960="OK"),180*ATAN(SIN((3.14*Raw!N960/180)-(3.14*Raw!P960/180))/COS((3.14*Raw!N960/180)-(3.14*Raw!P960/180)))/3.14,F959)</f>
        <v>0</v>
      </c>
      <c r="G960">
        <f>IF(AND(Raw!M960="OK",Raw!E960="OK"),180*ATAN(SIN((3.14*Raw!L960/180)-(3.14*Raw!D960/180))/COS((3.14*Raw!L960/180)-(3.14*Raw!D960/180)))/3.14,G959)</f>
        <v>26.03</v>
      </c>
      <c r="H960">
        <f>IF(AND(Raw!I960="OK",Raw!E960="OK"),180*ATAN(SIN((3.14*Raw!H960/180)-(3.14*Raw!D960/180))/COS((3.14*Raw!H960/180)-(3.14*Raw!D960/180)))/3.14,H959)</f>
        <v>15.47999999999999</v>
      </c>
      <c r="I960">
        <f>IF(AND(Raw!W960="OK",Raw!Y960="OK"),180*ATAN(SIN((3.14*Raw!V960/180)-(3.14*Raw!X960/180))/COS((3.14*Raw!V960/180)-(3.14*Raw!X960/180)))/3.14,I959)</f>
        <v>12.469999999999999</v>
      </c>
      <c r="J960">
        <f>IF(AND(Raw!U960="OK",Raw!C960="OK"),180*ATAN(SIN((3.14*Raw!T960/180)-(3.14*Raw!B960/180))/COS((3.14*Raw!T960/180)-(3.14*Raw!B960/180)))/3.14,J959)</f>
        <v>1.999999999999992</v>
      </c>
      <c r="K960">
        <f>IF(AND(Raw!M960="OK",Raw!AA960="OK"),180*ATAN(SIN((3.14*Raw!L960/180)-(3.14*Raw!Z960/180))/COS((3.14*Raw!L960/180)-(3.14*Raw!Z960/180)))/3.14,K959)</f>
        <v>16.500000000000004</v>
      </c>
      <c r="L960">
        <f>IF(AND(Raw!I960="OK",Raw!AA960="OK"),180*ATAN(SIN((3.14*Raw!H960/180)-(3.14*Raw!Z960/180))/COS((3.14*Raw!H960/180)-(3.14*Raw!Z960/180)))/3.14,L959)</f>
        <v>5.9499999999999922</v>
      </c>
      <c r="M960">
        <f>IF(AND(Raw!I960="OK",Raw!G960="OK"),180*ATAN(SIN((3.14*Raw!H960/180)-(3.14*Raw!F960/180))/COS((3.14*Raw!H960/180)-(3.14*Raw!F960/180)))/3.14,M959)</f>
        <v>0</v>
      </c>
      <c r="N960">
        <f>IF(AND(Raw!O960="OK",Raw!S960="OK"),180*ATAN(SIN((3.14*Raw!N960/180)-(3.14*Raw!R960/180))/COS((3.14*Raw!N960/180)-(3.14*Raw!R960/180)))/3.14,N959)</f>
        <v>1.6600000000000046</v>
      </c>
      <c r="O960">
        <f>IF(AND(Raw!M960="OK",Raw!K960="OK"),180*ATAN(SIN((3.14*Raw!L960/180)-(3.14*Raw!J960/180))/COS((3.14*Raw!L960/180)-(3.14*Raw!J960/180)))/3.14,O959)</f>
        <v>0.59999999999999754</v>
      </c>
      <c r="P960">
        <f>IF(AND(Raw!M960="OK",Raw!I960="OK"),180*ATAN(SIN((3.14*Raw!L960/180)-(3.14*Raw!H960/180))/COS((3.14*Raw!L960/180)-(3.14*Raw!H960/180)))/3.14,P959)</f>
        <v>10.550000000000011</v>
      </c>
    </row>
    <row r="961" spans="1:16" x14ac:dyDescent="0.25">
      <c r="A961" s="1" t="str">
        <f>Raw!A961</f>
        <v>26-07-2020 15:59:00</v>
      </c>
      <c r="B961">
        <f>IF(AND(Raw!K961="OK",Raw!C961="OK"),180*ATAN(SIN((3.14*Raw!J961/180)-(3.14*Raw!B961/180))/COS((3.14*Raw!J961/180)-(3.14*Raw!B961/180)))/3.14,B960)</f>
        <v>31.009999999999998</v>
      </c>
      <c r="C961">
        <f>IF(AND(Raw!O961="OK",Raw!C961="OK"),180*ATAN(SIN((3.14*Raw!N961/180)-(3.14*Raw!B961/180))/COS((3.14*Raw!N961/180)-(3.14*Raw!B961/180)))/3.14,C960)</f>
        <v>23.29</v>
      </c>
      <c r="D961">
        <f>IF(AND(Raw!K961="OK",Raw!O961="OK"),180*ATAN(SIN((3.14*Raw!J961/180)-(3.14*Raw!N961/180))/COS((3.14*Raw!J961/180)-(3.14*Raw!N961/180)))/3.14,D960)</f>
        <v>7.72</v>
      </c>
      <c r="E961">
        <f>IF(AND(Raw!Q961="OK",Raw!C961="OK"),180*ATAN(SIN((3.14*Raw!P961/180)-(3.14*Raw!B961/180))/COS((3.14*Raw!P961/180)-(3.14*Raw!B961/180)))/3.14,E960)</f>
        <v>0</v>
      </c>
      <c r="F961">
        <f>IF(AND(Raw!O961="OK",Raw!Q961="OK"),180*ATAN(SIN((3.14*Raw!N961/180)-(3.14*Raw!P961/180))/COS((3.14*Raw!N961/180)-(3.14*Raw!P961/180)))/3.14,F960)</f>
        <v>0</v>
      </c>
      <c r="G961">
        <f>IF(AND(Raw!M961="OK",Raw!E961="OK"),180*ATAN(SIN((3.14*Raw!L961/180)-(3.14*Raw!D961/180))/COS((3.14*Raw!L961/180)-(3.14*Raw!D961/180)))/3.14,G960)</f>
        <v>25.880000000000003</v>
      </c>
      <c r="H961">
        <f>IF(AND(Raw!I961="OK",Raw!E961="OK"),180*ATAN(SIN((3.14*Raw!H961/180)-(3.14*Raw!D961/180))/COS((3.14*Raw!H961/180)-(3.14*Raw!D961/180)))/3.14,H960)</f>
        <v>15.389999999999999</v>
      </c>
      <c r="I961">
        <f>IF(AND(Raw!W961="OK",Raw!Y961="OK"),180*ATAN(SIN((3.14*Raw!V961/180)-(3.14*Raw!X961/180))/COS((3.14*Raw!V961/180)-(3.14*Raw!X961/180)))/3.14,I960)</f>
        <v>12.37</v>
      </c>
      <c r="J961">
        <f>IF(AND(Raw!U961="OK",Raw!C961="OK"),180*ATAN(SIN((3.14*Raw!T961/180)-(3.14*Raw!B961/180))/COS((3.14*Raw!T961/180)-(3.14*Raw!B961/180)))/3.14,J960)</f>
        <v>2.0499999999999998</v>
      </c>
      <c r="K961">
        <f>IF(AND(Raw!M961="OK",Raw!AA961="OK"),180*ATAN(SIN((3.14*Raw!L961/180)-(3.14*Raw!Z961/180))/COS((3.14*Raw!L961/180)-(3.14*Raw!Z961/180)))/3.14,K960)</f>
        <v>16.450000000000003</v>
      </c>
      <c r="L961">
        <f>IF(AND(Raw!I961="OK",Raw!AA961="OK"),180*ATAN(SIN((3.14*Raw!H961/180)-(3.14*Raw!Z961/180))/COS((3.14*Raw!H961/180)-(3.14*Raw!Z961/180)))/3.14,L960)</f>
        <v>5.9599999999999991</v>
      </c>
      <c r="M961">
        <f>IF(AND(Raw!I961="OK",Raw!G961="OK"),180*ATAN(SIN((3.14*Raw!H961/180)-(3.14*Raw!F961/180))/COS((3.14*Raw!H961/180)-(3.14*Raw!F961/180)))/3.14,M960)</f>
        <v>0</v>
      </c>
      <c r="N961">
        <f>IF(AND(Raw!O961="OK",Raw!S961="OK"),180*ATAN(SIN((3.14*Raw!N961/180)-(3.14*Raw!R961/180))/COS((3.14*Raw!N961/180)-(3.14*Raw!R961/180)))/3.14,N960)</f>
        <v>1.629999999999999</v>
      </c>
      <c r="O961">
        <f>IF(AND(Raw!M961="OK",Raw!K961="OK"),180*ATAN(SIN((3.14*Raw!L961/180)-(3.14*Raw!J961/180))/COS((3.14*Raw!L961/180)-(3.14*Raw!J961/180)))/3.14,O960)</f>
        <v>0.54000000000000536</v>
      </c>
      <c r="P961">
        <f>IF(AND(Raw!M961="OK",Raw!I961="OK"),180*ATAN(SIN((3.14*Raw!L961/180)-(3.14*Raw!H961/180))/COS((3.14*Raw!L961/180)-(3.14*Raw!H961/180)))/3.14,P960)</f>
        <v>10.490000000000002</v>
      </c>
    </row>
    <row r="962" spans="1:16" x14ac:dyDescent="0.25">
      <c r="A962" s="1" t="str">
        <f>Raw!A962</f>
        <v>26-07-2020 16:00:00</v>
      </c>
      <c r="B962">
        <f>IF(AND(Raw!K962="OK",Raw!C962="OK"),180*ATAN(SIN((3.14*Raw!J962/180)-(3.14*Raw!B962/180))/COS((3.14*Raw!J962/180)-(3.14*Raw!B962/180)))/3.14,B961)</f>
        <v>30.739999999999995</v>
      </c>
      <c r="C962">
        <f>IF(AND(Raw!O962="OK",Raw!C962="OK"),180*ATAN(SIN((3.14*Raw!N962/180)-(3.14*Raw!B962/180))/COS((3.14*Raw!N962/180)-(3.14*Raw!B962/180)))/3.14,C961)</f>
        <v>23.019999999999996</v>
      </c>
      <c r="D962">
        <f>IF(AND(Raw!K962="OK",Raw!O962="OK"),180*ATAN(SIN((3.14*Raw!J962/180)-(3.14*Raw!N962/180))/COS((3.14*Raw!J962/180)-(3.14*Raw!N962/180)))/3.14,D961)</f>
        <v>7.7200000000000006</v>
      </c>
      <c r="E962">
        <f>IF(AND(Raw!Q962="OK",Raw!C962="OK"),180*ATAN(SIN((3.14*Raw!P962/180)-(3.14*Raw!B962/180))/COS((3.14*Raw!P962/180)-(3.14*Raw!B962/180)))/3.14,E961)</f>
        <v>0</v>
      </c>
      <c r="F962">
        <f>IF(AND(Raw!O962="OK",Raw!Q962="OK"),180*ATAN(SIN((3.14*Raw!N962/180)-(3.14*Raw!P962/180))/COS((3.14*Raw!N962/180)-(3.14*Raw!P962/180)))/3.14,F961)</f>
        <v>0</v>
      </c>
      <c r="G962">
        <f>IF(AND(Raw!M962="OK",Raw!E962="OK"),180*ATAN(SIN((3.14*Raw!L962/180)-(3.14*Raw!D962/180))/COS((3.14*Raw!L962/180)-(3.14*Raw!D962/180)))/3.14,G961)</f>
        <v>25.699999999999996</v>
      </c>
      <c r="H962">
        <f>IF(AND(Raw!I962="OK",Raw!E962="OK"),180*ATAN(SIN((3.14*Raw!H962/180)-(3.14*Raw!D962/180))/COS((3.14*Raw!H962/180)-(3.14*Raw!D962/180)))/3.14,H961)</f>
        <v>15.370000000000005</v>
      </c>
      <c r="I962">
        <f>IF(AND(Raw!W962="OK",Raw!Y962="OK"),180*ATAN(SIN((3.14*Raw!V962/180)-(3.14*Raw!X962/180))/COS((3.14*Raw!V962/180)-(3.14*Raw!X962/180)))/3.14,I961)</f>
        <v>12.450000000000001</v>
      </c>
      <c r="J962">
        <f>IF(AND(Raw!U962="OK",Raw!C962="OK"),180*ATAN(SIN((3.14*Raw!T962/180)-(3.14*Raw!B962/180))/COS((3.14*Raw!T962/180)-(3.14*Raw!B962/180)))/3.14,J961)</f>
        <v>1.9699999999999953</v>
      </c>
      <c r="K962">
        <f>IF(AND(Raw!M962="OK",Raw!AA962="OK"),180*ATAN(SIN((3.14*Raw!L962/180)-(3.14*Raw!Z962/180))/COS((3.14*Raw!L962/180)-(3.14*Raw!Z962/180)))/3.14,K961)</f>
        <v>16.260000000000002</v>
      </c>
      <c r="L962">
        <f>IF(AND(Raw!I962="OK",Raw!AA962="OK"),180*ATAN(SIN((3.14*Raw!H962/180)-(3.14*Raw!Z962/180))/COS((3.14*Raw!H962/180)-(3.14*Raw!Z962/180)))/3.14,L961)</f>
        <v>5.9300000000000033</v>
      </c>
      <c r="M962">
        <f>IF(AND(Raw!I962="OK",Raw!G962="OK"),180*ATAN(SIN((3.14*Raw!H962/180)-(3.14*Raw!F962/180))/COS((3.14*Raw!H962/180)-(3.14*Raw!F962/180)))/3.14,M961)</f>
        <v>0</v>
      </c>
      <c r="N962">
        <f>IF(AND(Raw!O962="OK",Raw!S962="OK"),180*ATAN(SIN((3.14*Raw!N962/180)-(3.14*Raw!R962/180))/COS((3.14*Raw!N962/180)-(3.14*Raw!R962/180)))/3.14,N961)</f>
        <v>1.55</v>
      </c>
      <c r="O962">
        <f>IF(AND(Raw!M962="OK",Raw!K962="OK"),180*ATAN(SIN((3.14*Raw!L962/180)-(3.14*Raw!J962/180))/COS((3.14*Raw!L962/180)-(3.14*Raw!J962/180)))/3.14,O961)</f>
        <v>0.53000000000000014</v>
      </c>
      <c r="P962">
        <f>IF(AND(Raw!M962="OK",Raw!I962="OK"),180*ATAN(SIN((3.14*Raw!L962/180)-(3.14*Raw!H962/180))/COS((3.14*Raw!L962/180)-(3.14*Raw!H962/180)))/3.14,P961)</f>
        <v>10.33</v>
      </c>
    </row>
    <row r="963" spans="1:16" x14ac:dyDescent="0.25">
      <c r="A963" s="1" t="str">
        <f>Raw!A963</f>
        <v>26-07-2020 16:01:00</v>
      </c>
      <c r="B963">
        <f>IF(AND(Raw!K963="OK",Raw!C963="OK"),180*ATAN(SIN((3.14*Raw!J963/180)-(3.14*Raw!B963/180))/COS((3.14*Raw!J963/180)-(3.14*Raw!B963/180)))/3.14,B962)</f>
        <v>30.86</v>
      </c>
      <c r="C963">
        <f>IF(AND(Raw!O963="OK",Raw!C963="OK"),180*ATAN(SIN((3.14*Raw!N963/180)-(3.14*Raw!B963/180))/COS((3.14*Raw!N963/180)-(3.14*Raw!B963/180)))/3.14,C962)</f>
        <v>23.100000000000005</v>
      </c>
      <c r="D963">
        <f>IF(AND(Raw!K963="OK",Raw!O963="OK"),180*ATAN(SIN((3.14*Raw!J963/180)-(3.14*Raw!N963/180))/COS((3.14*Raw!J963/180)-(3.14*Raw!N963/180)))/3.14,D962)</f>
        <v>7.7600000000000007</v>
      </c>
      <c r="E963">
        <f>IF(AND(Raw!Q963="OK",Raw!C963="OK"),180*ATAN(SIN((3.14*Raw!P963/180)-(3.14*Raw!B963/180))/COS((3.14*Raw!P963/180)-(3.14*Raw!B963/180)))/3.14,E962)</f>
        <v>0</v>
      </c>
      <c r="F963">
        <f>IF(AND(Raw!O963="OK",Raw!Q963="OK"),180*ATAN(SIN((3.14*Raw!N963/180)-(3.14*Raw!P963/180))/COS((3.14*Raw!N963/180)-(3.14*Raw!P963/180)))/3.14,F962)</f>
        <v>0</v>
      </c>
      <c r="G963">
        <f>IF(AND(Raw!M963="OK",Raw!E963="OK"),180*ATAN(SIN((3.14*Raw!L963/180)-(3.14*Raw!D963/180))/COS((3.14*Raw!L963/180)-(3.14*Raw!D963/180)))/3.14,G962)</f>
        <v>25.499999999999996</v>
      </c>
      <c r="H963">
        <f>IF(AND(Raw!I963="OK",Raw!E963="OK"),180*ATAN(SIN((3.14*Raw!H963/180)-(3.14*Raw!D963/180))/COS((3.14*Raw!H963/180)-(3.14*Raw!D963/180)))/3.14,H962)</f>
        <v>15.240000000000002</v>
      </c>
      <c r="I963">
        <f>IF(AND(Raw!W963="OK",Raw!Y963="OK"),180*ATAN(SIN((3.14*Raw!V963/180)-(3.14*Raw!X963/180))/COS((3.14*Raw!V963/180)-(3.14*Raw!X963/180)))/3.14,I962)</f>
        <v>12.52</v>
      </c>
      <c r="J963">
        <f>IF(AND(Raw!U963="OK",Raw!C963="OK"),180*ATAN(SIN((3.14*Raw!T963/180)-(3.14*Raw!B963/180))/COS((3.14*Raw!T963/180)-(3.14*Raw!B963/180)))/3.14,J962)</f>
        <v>2.0800000000000005</v>
      </c>
      <c r="K963">
        <f>IF(AND(Raw!M963="OK",Raw!AA963="OK"),180*ATAN(SIN((3.14*Raw!L963/180)-(3.14*Raw!Z963/180))/COS((3.14*Raw!L963/180)-(3.14*Raw!Z963/180)))/3.14,K962)</f>
        <v>16.09</v>
      </c>
      <c r="L963">
        <f>IF(AND(Raw!I963="OK",Raw!AA963="OK"),180*ATAN(SIN((3.14*Raw!H963/180)-(3.14*Raw!Z963/180))/COS((3.14*Raw!H963/180)-(3.14*Raw!Z963/180)))/3.14,L962)</f>
        <v>5.8299999999999992</v>
      </c>
      <c r="M963">
        <f>IF(AND(Raw!I963="OK",Raw!G963="OK"),180*ATAN(SIN((3.14*Raw!H963/180)-(3.14*Raw!F963/180))/COS((3.14*Raw!H963/180)-(3.14*Raw!F963/180)))/3.14,M962)</f>
        <v>0</v>
      </c>
      <c r="N963">
        <f>IF(AND(Raw!O963="OK",Raw!S963="OK"),180*ATAN(SIN((3.14*Raw!N963/180)-(3.14*Raw!R963/180))/COS((3.14*Raw!N963/180)-(3.14*Raw!R963/180)))/3.14,N962)</f>
        <v>1.5700000000000005</v>
      </c>
      <c r="O963">
        <f>IF(AND(Raw!M963="OK",Raw!K963="OK"),180*ATAN(SIN((3.14*Raw!L963/180)-(3.14*Raw!J963/180))/COS((3.14*Raw!L963/180)-(3.14*Raw!J963/180)))/3.14,O962)</f>
        <v>0.51999999999999846</v>
      </c>
      <c r="P963">
        <f>IF(AND(Raw!M963="OK",Raw!I963="OK"),180*ATAN(SIN((3.14*Raw!L963/180)-(3.14*Raw!H963/180))/COS((3.14*Raw!L963/180)-(3.14*Raw!H963/180)))/3.14,P962)</f>
        <v>10.26</v>
      </c>
    </row>
    <row r="964" spans="1:16" x14ac:dyDescent="0.25">
      <c r="A964" s="1" t="str">
        <f>Raw!A964</f>
        <v>26-07-2020 16:02:00</v>
      </c>
      <c r="B964">
        <f>IF(AND(Raw!K964="OK",Raw!C964="OK"),180*ATAN(SIN((3.14*Raw!J964/180)-(3.14*Raw!B964/180))/COS((3.14*Raw!J964/180)-(3.14*Raw!B964/180)))/3.14,B963)</f>
        <v>31.039999999999988</v>
      </c>
      <c r="C964">
        <f>IF(AND(Raw!O964="OK",Raw!C964="OK"),180*ATAN(SIN((3.14*Raw!N964/180)-(3.14*Raw!B964/180))/COS((3.14*Raw!N964/180)-(3.14*Raw!B964/180)))/3.14,C963)</f>
        <v>23.310000000000002</v>
      </c>
      <c r="D964">
        <f>IF(AND(Raw!K964="OK",Raw!O964="OK"),180*ATAN(SIN((3.14*Raw!J964/180)-(3.14*Raw!N964/180))/COS((3.14*Raw!J964/180)-(3.14*Raw!N964/180)))/3.14,D963)</f>
        <v>7.7299999999999942</v>
      </c>
      <c r="E964">
        <f>IF(AND(Raw!Q964="OK",Raw!C964="OK"),180*ATAN(SIN((3.14*Raw!P964/180)-(3.14*Raw!B964/180))/COS((3.14*Raw!P964/180)-(3.14*Raw!B964/180)))/3.14,E963)</f>
        <v>0</v>
      </c>
      <c r="F964">
        <f>IF(AND(Raw!O964="OK",Raw!Q964="OK"),180*ATAN(SIN((3.14*Raw!N964/180)-(3.14*Raw!P964/180))/COS((3.14*Raw!N964/180)-(3.14*Raw!P964/180)))/3.14,F963)</f>
        <v>0</v>
      </c>
      <c r="G964">
        <f>IF(AND(Raw!M964="OK",Raw!E964="OK"),180*ATAN(SIN((3.14*Raw!L964/180)-(3.14*Raw!D964/180))/COS((3.14*Raw!L964/180)-(3.14*Raw!D964/180)))/3.14,G963)</f>
        <v>25.359999999999989</v>
      </c>
      <c r="H964">
        <f>IF(AND(Raw!I964="OK",Raw!E964="OK"),180*ATAN(SIN((3.14*Raw!H964/180)-(3.14*Raw!D964/180))/COS((3.14*Raw!H964/180)-(3.14*Raw!D964/180)))/3.14,H963)</f>
        <v>15.109999999999983</v>
      </c>
      <c r="I964">
        <f>IF(AND(Raw!W964="OK",Raw!Y964="OK"),180*ATAN(SIN((3.14*Raw!V964/180)-(3.14*Raw!X964/180))/COS((3.14*Raw!V964/180)-(3.14*Raw!X964/180)))/3.14,I963)</f>
        <v>12.669999999999996</v>
      </c>
      <c r="J964">
        <f>IF(AND(Raw!U964="OK",Raw!C964="OK"),180*ATAN(SIN((3.14*Raw!T964/180)-(3.14*Raw!B964/180))/COS((3.14*Raw!T964/180)-(3.14*Raw!B964/180)))/3.14,J963)</f>
        <v>2.1200000000000081</v>
      </c>
      <c r="K964">
        <f>IF(AND(Raw!M964="OK",Raw!AA964="OK"),180*ATAN(SIN((3.14*Raw!L964/180)-(3.14*Raw!Z964/180))/COS((3.14*Raw!L964/180)-(3.14*Raw!Z964/180)))/3.14,K963)</f>
        <v>15.969999999999994</v>
      </c>
      <c r="L964">
        <f>IF(AND(Raw!I964="OK",Raw!AA964="OK"),180*ATAN(SIN((3.14*Raw!H964/180)-(3.14*Raw!Z964/180))/COS((3.14*Raw!H964/180)-(3.14*Raw!Z964/180)))/3.14,L963)</f>
        <v>5.7199999999999873</v>
      </c>
      <c r="M964">
        <f>IF(AND(Raw!I964="OK",Raw!G964="OK"),180*ATAN(SIN((3.14*Raw!H964/180)-(3.14*Raw!F964/180))/COS((3.14*Raw!H964/180)-(3.14*Raw!F964/180)))/3.14,M963)</f>
        <v>0</v>
      </c>
      <c r="N964">
        <f>IF(AND(Raw!O964="OK",Raw!S964="OK"),180*ATAN(SIN((3.14*Raw!N964/180)-(3.14*Raw!R964/180))/COS((3.14*Raw!N964/180)-(3.14*Raw!R964/180)))/3.14,N963)</f>
        <v>1.6899999999999975</v>
      </c>
      <c r="O964">
        <f>IF(AND(Raw!M964="OK",Raw!K964="OK"),180*ATAN(SIN((3.14*Raw!L964/180)-(3.14*Raw!J964/180))/COS((3.14*Raw!L964/180)-(3.14*Raw!J964/180)))/3.14,O963)</f>
        <v>0.42000000000000209</v>
      </c>
      <c r="P964">
        <f>IF(AND(Raw!M964="OK",Raw!I964="OK"),180*ATAN(SIN((3.14*Raw!L964/180)-(3.14*Raw!H964/180))/COS((3.14*Raw!L964/180)-(3.14*Raw!H964/180)))/3.14,P963)</f>
        <v>10.250000000000005</v>
      </c>
    </row>
    <row r="965" spans="1:16" x14ac:dyDescent="0.25">
      <c r="A965" s="1" t="str">
        <f>Raw!A965</f>
        <v>26-07-2020 16:03:00</v>
      </c>
      <c r="B965">
        <f>IF(AND(Raw!K965="OK",Raw!C965="OK"),180*ATAN(SIN((3.14*Raw!J965/180)-(3.14*Raw!B965/180))/COS((3.14*Raw!J965/180)-(3.14*Raw!B965/180)))/3.14,B964)</f>
        <v>31.04999999999999</v>
      </c>
      <c r="C965">
        <f>IF(AND(Raw!O965="OK",Raw!C965="OK"),180*ATAN(SIN((3.14*Raw!N965/180)-(3.14*Raw!B965/180))/COS((3.14*Raw!N965/180)-(3.14*Raw!B965/180)))/3.14,C964)</f>
        <v>23.330000000000005</v>
      </c>
      <c r="D965">
        <f>IF(AND(Raw!K965="OK",Raw!O965="OK"),180*ATAN(SIN((3.14*Raw!J965/180)-(3.14*Raw!N965/180))/COS((3.14*Raw!J965/180)-(3.14*Raw!N965/180)))/3.14,D964)</f>
        <v>7.7199999999999909</v>
      </c>
      <c r="E965">
        <f>IF(AND(Raw!Q965="OK",Raw!C965="OK"),180*ATAN(SIN((3.14*Raw!P965/180)-(3.14*Raw!B965/180))/COS((3.14*Raw!P965/180)-(3.14*Raw!B965/180)))/3.14,E964)</f>
        <v>0</v>
      </c>
      <c r="F965">
        <f>IF(AND(Raw!O965="OK",Raw!Q965="OK"),180*ATAN(SIN((3.14*Raw!N965/180)-(3.14*Raw!P965/180))/COS((3.14*Raw!N965/180)-(3.14*Raw!P965/180)))/3.14,F964)</f>
        <v>0</v>
      </c>
      <c r="G965">
        <f>IF(AND(Raw!M965="OK",Raw!E965="OK"),180*ATAN(SIN((3.14*Raw!L965/180)-(3.14*Raw!D965/180))/COS((3.14*Raw!L965/180)-(3.14*Raw!D965/180)))/3.14,G964)</f>
        <v>25.42</v>
      </c>
      <c r="H965">
        <f>IF(AND(Raw!I965="OK",Raw!E965="OK"),180*ATAN(SIN((3.14*Raw!H965/180)-(3.14*Raw!D965/180))/COS((3.14*Raw!H965/180)-(3.14*Raw!D965/180)))/3.14,H964)</f>
        <v>15.140000000000002</v>
      </c>
      <c r="I965">
        <f>IF(AND(Raw!W965="OK",Raw!Y965="OK"),180*ATAN(SIN((3.14*Raw!V965/180)-(3.14*Raw!X965/180))/COS((3.14*Raw!V965/180)-(3.14*Raw!X965/180)))/3.14,I964)</f>
        <v>12.709999999999994</v>
      </c>
      <c r="J965">
        <f>IF(AND(Raw!U965="OK",Raw!C965="OK"),180*ATAN(SIN((3.14*Raw!T965/180)-(3.14*Raw!B965/180))/COS((3.14*Raw!T965/180)-(3.14*Raw!B965/180)))/3.14,J964)</f>
        <v>2.0999999999999979</v>
      </c>
      <c r="K965">
        <f>IF(AND(Raw!M965="OK",Raw!AA965="OK"),180*ATAN(SIN((3.14*Raw!L965/180)-(3.14*Raw!Z965/180))/COS((3.14*Raw!L965/180)-(3.14*Raw!Z965/180)))/3.14,K964)</f>
        <v>16.010000000000005</v>
      </c>
      <c r="L965">
        <f>IF(AND(Raw!I965="OK",Raw!AA965="OK"),180*ATAN(SIN((3.14*Raw!H965/180)-(3.14*Raw!Z965/180))/COS((3.14*Raw!H965/180)-(3.14*Raw!Z965/180)))/3.14,L964)</f>
        <v>5.7300000000000013</v>
      </c>
      <c r="M965">
        <f>IF(AND(Raw!I965="OK",Raw!G965="OK"),180*ATAN(SIN((3.14*Raw!H965/180)-(3.14*Raw!F965/180))/COS((3.14*Raw!H965/180)-(3.14*Raw!F965/180)))/3.14,M964)</f>
        <v>0</v>
      </c>
      <c r="N965">
        <f>IF(AND(Raw!O965="OK",Raw!S965="OK"),180*ATAN(SIN((3.14*Raw!N965/180)-(3.14*Raw!R965/180))/COS((3.14*Raw!N965/180)-(3.14*Raw!R965/180)))/3.14,N964)</f>
        <v>1.6800000000000019</v>
      </c>
      <c r="O965">
        <f>IF(AND(Raw!M965="OK",Raw!K965="OK"),180*ATAN(SIN((3.14*Raw!L965/180)-(3.14*Raw!J965/180))/COS((3.14*Raw!L965/180)-(3.14*Raw!J965/180)))/3.14,O964)</f>
        <v>0.39000000000000284</v>
      </c>
      <c r="P965">
        <f>IF(AND(Raw!M965="OK",Raw!I965="OK"),180*ATAN(SIN((3.14*Raw!L965/180)-(3.14*Raw!H965/180))/COS((3.14*Raw!L965/180)-(3.14*Raw!H965/180)))/3.14,P964)</f>
        <v>10.279999999999998</v>
      </c>
    </row>
    <row r="966" spans="1:16" x14ac:dyDescent="0.25">
      <c r="A966" s="1" t="str">
        <f>Raw!A966</f>
        <v>26-07-2020 16:04:00</v>
      </c>
      <c r="B966">
        <f>IF(AND(Raw!K966="OK",Raw!C966="OK"),180*ATAN(SIN((3.14*Raw!J966/180)-(3.14*Raw!B966/180))/COS((3.14*Raw!J966/180)-(3.14*Raw!B966/180)))/3.14,B965)</f>
        <v>31.080000000000016</v>
      </c>
      <c r="C966">
        <f>IF(AND(Raw!O966="OK",Raw!C966="OK"),180*ATAN(SIN((3.14*Raw!N966/180)-(3.14*Raw!B966/180))/COS((3.14*Raw!N966/180)-(3.14*Raw!B966/180)))/3.14,C965)</f>
        <v>23.320000000000004</v>
      </c>
      <c r="D966">
        <f>IF(AND(Raw!K966="OK",Raw!O966="OK"),180*ATAN(SIN((3.14*Raw!J966/180)-(3.14*Raw!N966/180))/COS((3.14*Raw!J966/180)-(3.14*Raw!N966/180)))/3.14,D965)</f>
        <v>7.7600000000000051</v>
      </c>
      <c r="E966">
        <f>IF(AND(Raw!Q966="OK",Raw!C966="OK"),180*ATAN(SIN((3.14*Raw!P966/180)-(3.14*Raw!B966/180))/COS((3.14*Raw!P966/180)-(3.14*Raw!B966/180)))/3.14,E965)</f>
        <v>0</v>
      </c>
      <c r="F966">
        <f>IF(AND(Raw!O966="OK",Raw!Q966="OK"),180*ATAN(SIN((3.14*Raw!N966/180)-(3.14*Raw!P966/180))/COS((3.14*Raw!N966/180)-(3.14*Raw!P966/180)))/3.14,F965)</f>
        <v>0</v>
      </c>
      <c r="G966">
        <f>IF(AND(Raw!M966="OK",Raw!E966="OK"),180*ATAN(SIN((3.14*Raw!L966/180)-(3.14*Raw!D966/180))/COS((3.14*Raw!L966/180)-(3.14*Raw!D966/180)))/3.14,G965)</f>
        <v>25.459999999999994</v>
      </c>
      <c r="H966">
        <f>IF(AND(Raw!I966="OK",Raw!E966="OK"),180*ATAN(SIN((3.14*Raw!H966/180)-(3.14*Raw!D966/180))/COS((3.14*Raw!H966/180)-(3.14*Raw!D966/180)))/3.14,H965)</f>
        <v>15.149999999999991</v>
      </c>
      <c r="I966">
        <f>IF(AND(Raw!W966="OK",Raw!Y966="OK"),180*ATAN(SIN((3.14*Raw!V966/180)-(3.14*Raw!X966/180))/COS((3.14*Raw!V966/180)-(3.14*Raw!X966/180)))/3.14,I965)</f>
        <v>12.689999999999991</v>
      </c>
      <c r="J966">
        <f>IF(AND(Raw!U966="OK",Raw!C966="OK"),180*ATAN(SIN((3.14*Raw!T966/180)-(3.14*Raw!B966/180))/COS((3.14*Raw!T966/180)-(3.14*Raw!B966/180)))/3.14,J965)</f>
        <v>2.1200000000000143</v>
      </c>
      <c r="K966">
        <f>IF(AND(Raw!M966="OK",Raw!AA966="OK"),180*ATAN(SIN((3.14*Raw!L966/180)-(3.14*Raw!Z966/180))/COS((3.14*Raw!L966/180)-(3.14*Raw!Z966/180)))/3.14,K965)</f>
        <v>16.020000000000007</v>
      </c>
      <c r="L966">
        <f>IF(AND(Raw!I966="OK",Raw!AA966="OK"),180*ATAN(SIN((3.14*Raw!H966/180)-(3.14*Raw!Z966/180))/COS((3.14*Raw!H966/180)-(3.14*Raw!Z966/180)))/3.14,L965)</f>
        <v>5.7099999999999964</v>
      </c>
      <c r="M966">
        <f>IF(AND(Raw!I966="OK",Raw!G966="OK"),180*ATAN(SIN((3.14*Raw!H966/180)-(3.14*Raw!F966/180))/COS((3.14*Raw!H966/180)-(3.14*Raw!F966/180)))/3.14,M965)</f>
        <v>0</v>
      </c>
      <c r="N966">
        <f>IF(AND(Raw!O966="OK",Raw!S966="OK"),180*ATAN(SIN((3.14*Raw!N966/180)-(3.14*Raw!R966/180))/COS((3.14*Raw!N966/180)-(3.14*Raw!R966/180)))/3.14,N965)</f>
        <v>1.6699999999999937</v>
      </c>
      <c r="O966">
        <f>IF(AND(Raw!M966="OK",Raw!K966="OK"),180*ATAN(SIN((3.14*Raw!L966/180)-(3.14*Raw!J966/180))/COS((3.14*Raw!L966/180)-(3.14*Raw!J966/180)))/3.14,O965)</f>
        <v>0.39000000000000284</v>
      </c>
      <c r="P966">
        <f>IF(AND(Raw!M966="OK",Raw!I966="OK"),180*ATAN(SIN((3.14*Raw!L966/180)-(3.14*Raw!H966/180))/COS((3.14*Raw!L966/180)-(3.14*Raw!H966/180)))/3.14,P965)</f>
        <v>10.310000000000006</v>
      </c>
    </row>
    <row r="967" spans="1:16" x14ac:dyDescent="0.25">
      <c r="A967" s="1" t="str">
        <f>Raw!A967</f>
        <v>26-07-2020 16:05:00</v>
      </c>
      <c r="B967">
        <f>IF(AND(Raw!K967="OK",Raw!C967="OK"),180*ATAN(SIN((3.14*Raw!J967/180)-(3.14*Raw!B967/180))/COS((3.14*Raw!J967/180)-(3.14*Raw!B967/180)))/3.14,B966)</f>
        <v>30.860000000000007</v>
      </c>
      <c r="C967">
        <f>IF(AND(Raw!O967="OK",Raw!C967="OK"),180*ATAN(SIN((3.14*Raw!N967/180)-(3.14*Raw!B967/180))/COS((3.14*Raw!N967/180)-(3.14*Raw!B967/180)))/3.14,C966)</f>
        <v>23.130000000000006</v>
      </c>
      <c r="D967">
        <f>IF(AND(Raw!K967="OK",Raw!O967="OK"),180*ATAN(SIN((3.14*Raw!J967/180)-(3.14*Raw!N967/180))/COS((3.14*Raw!J967/180)-(3.14*Raw!N967/180)))/3.14,D966)</f>
        <v>7.7300000000000066</v>
      </c>
      <c r="E967">
        <f>IF(AND(Raw!Q967="OK",Raw!C967="OK"),180*ATAN(SIN((3.14*Raw!P967/180)-(3.14*Raw!B967/180))/COS((3.14*Raw!P967/180)-(3.14*Raw!B967/180)))/3.14,E966)</f>
        <v>0</v>
      </c>
      <c r="F967">
        <f>IF(AND(Raw!O967="OK",Raw!Q967="OK"),180*ATAN(SIN((3.14*Raw!N967/180)-(3.14*Raw!P967/180))/COS((3.14*Raw!N967/180)-(3.14*Raw!P967/180)))/3.14,F966)</f>
        <v>0</v>
      </c>
      <c r="G967">
        <f>IF(AND(Raw!M967="OK",Raw!E967="OK"),180*ATAN(SIN((3.14*Raw!L967/180)-(3.14*Raw!D967/180))/COS((3.14*Raw!L967/180)-(3.14*Raw!D967/180)))/3.14,G966)</f>
        <v>25.270000000000024</v>
      </c>
      <c r="H967">
        <f>IF(AND(Raw!I967="OK",Raw!E967="OK"),180*ATAN(SIN((3.14*Raw!H967/180)-(3.14*Raw!D967/180))/COS((3.14*Raw!H967/180)-(3.14*Raw!D967/180)))/3.14,H966)</f>
        <v>14.990000000000014</v>
      </c>
      <c r="I967">
        <f>IF(AND(Raw!W967="OK",Raw!Y967="OK"),180*ATAN(SIN((3.14*Raw!V967/180)-(3.14*Raw!X967/180))/COS((3.14*Raw!V967/180)-(3.14*Raw!X967/180)))/3.14,I966)</f>
        <v>12.569999999999993</v>
      </c>
      <c r="J967">
        <f>IF(AND(Raw!U967="OK",Raw!C967="OK"),180*ATAN(SIN((3.14*Raw!T967/180)-(3.14*Raw!B967/180))/COS((3.14*Raw!T967/180)-(3.14*Raw!B967/180)))/3.14,J966)</f>
        <v>2.0999999999999854</v>
      </c>
      <c r="K967">
        <f>IF(AND(Raw!M967="OK",Raw!AA967="OK"),180*ATAN(SIN((3.14*Raw!L967/180)-(3.14*Raw!Z967/180))/COS((3.14*Raw!L967/180)-(3.14*Raw!Z967/180)))/3.14,K966)</f>
        <v>15.94</v>
      </c>
      <c r="L967">
        <f>IF(AND(Raw!I967="OK",Raw!AA967="OK"),180*ATAN(SIN((3.14*Raw!H967/180)-(3.14*Raw!Z967/180))/COS((3.14*Raw!H967/180)-(3.14*Raw!Z967/180)))/3.14,L966)</f>
        <v>5.6599999999999877</v>
      </c>
      <c r="M967">
        <f>IF(AND(Raw!I967="OK",Raw!G967="OK"),180*ATAN(SIN((3.14*Raw!H967/180)-(3.14*Raw!F967/180))/COS((3.14*Raw!H967/180)-(3.14*Raw!F967/180)))/3.14,M966)</f>
        <v>0</v>
      </c>
      <c r="N967">
        <f>IF(AND(Raw!O967="OK",Raw!S967="OK"),180*ATAN(SIN((3.14*Raw!N967/180)-(3.14*Raw!R967/180))/COS((3.14*Raw!N967/180)-(3.14*Raw!R967/180)))/3.14,N966)</f>
        <v>1.6600000000000046</v>
      </c>
      <c r="O967">
        <f>IF(AND(Raw!M967="OK",Raw!K967="OK"),180*ATAN(SIN((3.14*Raw!L967/180)-(3.14*Raw!J967/180))/COS((3.14*Raw!L967/180)-(3.14*Raw!J967/180)))/3.14,O966)</f>
        <v>0.32999999999999802</v>
      </c>
      <c r="P967">
        <f>IF(AND(Raw!M967="OK",Raw!I967="OK"),180*ATAN(SIN((3.14*Raw!L967/180)-(3.14*Raw!H967/180))/COS((3.14*Raw!L967/180)-(3.14*Raw!H967/180)))/3.14,P966)</f>
        <v>10.280000000000012</v>
      </c>
    </row>
    <row r="968" spans="1:16" x14ac:dyDescent="0.25">
      <c r="A968" s="1" t="str">
        <f>Raw!A968</f>
        <v>26-07-2020 16:06:00</v>
      </c>
      <c r="B968">
        <f>IF(AND(Raw!K968="OK",Raw!C968="OK"),180*ATAN(SIN((3.14*Raw!J968/180)-(3.14*Raw!B968/180))/COS((3.14*Raw!J968/180)-(3.14*Raw!B968/180)))/3.14,B967)</f>
        <v>30.570000000000007</v>
      </c>
      <c r="C968">
        <f>IF(AND(Raw!O968="OK",Raw!C968="OK"),180*ATAN(SIN((3.14*Raw!N968/180)-(3.14*Raw!B968/180))/COS((3.14*Raw!N968/180)-(3.14*Raw!B968/180)))/3.14,C967)</f>
        <v>22.909999999999997</v>
      </c>
      <c r="D968">
        <f>IF(AND(Raw!K968="OK",Raw!O968="OK"),180*ATAN(SIN((3.14*Raw!J968/180)-(3.14*Raw!N968/180))/COS((3.14*Raw!J968/180)-(3.14*Raw!N968/180)))/3.14,D967)</f>
        <v>7.6599999999999993</v>
      </c>
      <c r="E968">
        <f>IF(AND(Raw!Q968="OK",Raw!C968="OK"),180*ATAN(SIN((3.14*Raw!P968/180)-(3.14*Raw!B968/180))/COS((3.14*Raw!P968/180)-(3.14*Raw!B968/180)))/3.14,E967)</f>
        <v>0</v>
      </c>
      <c r="F968">
        <f>IF(AND(Raw!O968="OK",Raw!Q968="OK"),180*ATAN(SIN((3.14*Raw!N968/180)-(3.14*Raw!P968/180))/COS((3.14*Raw!N968/180)-(3.14*Raw!P968/180)))/3.14,F967)</f>
        <v>0</v>
      </c>
      <c r="G968">
        <f>IF(AND(Raw!M968="OK",Raw!E968="OK"),180*ATAN(SIN((3.14*Raw!L968/180)-(3.14*Raw!D968/180))/COS((3.14*Raw!L968/180)-(3.14*Raw!D968/180)))/3.14,G967)</f>
        <v>25.06</v>
      </c>
      <c r="H968">
        <f>IF(AND(Raw!I968="OK",Raw!E968="OK"),180*ATAN(SIN((3.14*Raw!H968/180)-(3.14*Raw!D968/180))/COS((3.14*Raw!H968/180)-(3.14*Raw!D968/180)))/3.14,H967)</f>
        <v>14.810000000000002</v>
      </c>
      <c r="I968">
        <f>IF(AND(Raw!W968="OK",Raw!Y968="OK"),180*ATAN(SIN((3.14*Raw!V968/180)-(3.14*Raw!X968/180))/COS((3.14*Raw!V968/180)-(3.14*Raw!X968/180)))/3.14,I967)</f>
        <v>12.44</v>
      </c>
      <c r="J968">
        <f>IF(AND(Raw!U968="OK",Raw!C968="OK"),180*ATAN(SIN((3.14*Raw!T968/180)-(3.14*Raw!B968/180))/COS((3.14*Raw!T968/180)-(3.14*Raw!B968/180)))/3.14,J967)</f>
        <v>2.0800000000000067</v>
      </c>
      <c r="K968">
        <f>IF(AND(Raw!M968="OK",Raw!AA968="OK"),180*ATAN(SIN((3.14*Raw!L968/180)-(3.14*Raw!Z968/180))/COS((3.14*Raw!L968/180)-(3.14*Raw!Z968/180)))/3.14,K967)</f>
        <v>15.859999999999998</v>
      </c>
      <c r="L968">
        <f>IF(AND(Raw!I968="OK",Raw!AA968="OK"),180*ATAN(SIN((3.14*Raw!H968/180)-(3.14*Raw!Z968/180))/COS((3.14*Raw!H968/180)-(3.14*Raw!Z968/180)))/3.14,L967)</f>
        <v>5.61</v>
      </c>
      <c r="M968">
        <f>IF(AND(Raw!I968="OK",Raw!G968="OK"),180*ATAN(SIN((3.14*Raw!H968/180)-(3.14*Raw!F968/180))/COS((3.14*Raw!H968/180)-(3.14*Raw!F968/180)))/3.14,M967)</f>
        <v>0</v>
      </c>
      <c r="N968">
        <f>IF(AND(Raw!O968="OK",Raw!S968="OK"),180*ATAN(SIN((3.14*Raw!N968/180)-(3.14*Raw!R968/180))/COS((3.14*Raw!N968/180)-(3.14*Raw!R968/180)))/3.14,N967)</f>
        <v>1.63</v>
      </c>
      <c r="O968">
        <f>IF(AND(Raw!M968="OK",Raw!K968="OK"),180*ATAN(SIN((3.14*Raw!L968/180)-(3.14*Raw!J968/180))/COS((3.14*Raw!L968/180)-(3.14*Raw!J968/180)))/3.14,O967)</f>
        <v>0.39999999999999991</v>
      </c>
      <c r="P968">
        <f>IF(AND(Raw!M968="OK",Raw!I968="OK"),180*ATAN(SIN((3.14*Raw!L968/180)-(3.14*Raw!H968/180))/COS((3.14*Raw!L968/180)-(3.14*Raw!H968/180)))/3.14,P967)</f>
        <v>10.25</v>
      </c>
    </row>
    <row r="969" spans="1:16" x14ac:dyDescent="0.25">
      <c r="A969" s="1" t="str">
        <f>Raw!A969</f>
        <v>26-07-2020 16:07:00</v>
      </c>
      <c r="B969">
        <f>IF(AND(Raw!K969="OK",Raw!C969="OK"),180*ATAN(SIN((3.14*Raw!J969/180)-(3.14*Raw!B969/180))/COS((3.14*Raw!J969/180)-(3.14*Raw!B969/180)))/3.14,B968)</f>
        <v>30.490000000000002</v>
      </c>
      <c r="C969">
        <f>IF(AND(Raw!O969="OK",Raw!C969="OK"),180*ATAN(SIN((3.14*Raw!N969/180)-(3.14*Raw!B969/180))/COS((3.14*Raw!N969/180)-(3.14*Raw!B969/180)))/3.14,C968)</f>
        <v>22.88</v>
      </c>
      <c r="D969">
        <f>IF(AND(Raw!K969="OK",Raw!O969="OK"),180*ATAN(SIN((3.14*Raw!J969/180)-(3.14*Raw!N969/180))/COS((3.14*Raw!J969/180)-(3.14*Raw!N969/180)))/3.14,D968)</f>
        <v>7.6099999999999994</v>
      </c>
      <c r="E969">
        <f>IF(AND(Raw!Q969="OK",Raw!C969="OK"),180*ATAN(SIN((3.14*Raw!P969/180)-(3.14*Raw!B969/180))/COS((3.14*Raw!P969/180)-(3.14*Raw!B969/180)))/3.14,E968)</f>
        <v>0</v>
      </c>
      <c r="F969">
        <f>IF(AND(Raw!O969="OK",Raw!Q969="OK"),180*ATAN(SIN((3.14*Raw!N969/180)-(3.14*Raw!P969/180))/COS((3.14*Raw!N969/180)-(3.14*Raw!P969/180)))/3.14,F968)</f>
        <v>0</v>
      </c>
      <c r="G969">
        <f>IF(AND(Raw!M969="OK",Raw!E969="OK"),180*ATAN(SIN((3.14*Raw!L969/180)-(3.14*Raw!D969/180))/COS((3.14*Raw!L969/180)-(3.14*Raw!D969/180)))/3.14,G968)</f>
        <v>25.019999999999996</v>
      </c>
      <c r="H969">
        <f>IF(AND(Raw!I969="OK",Raw!E969="OK"),180*ATAN(SIN((3.14*Raw!H969/180)-(3.14*Raw!D969/180))/COS((3.14*Raw!H969/180)-(3.14*Raw!D969/180)))/3.14,H968)</f>
        <v>14.779999999999996</v>
      </c>
      <c r="I969">
        <f>IF(AND(Raw!W969="OK",Raw!Y969="OK"),180*ATAN(SIN((3.14*Raw!V969/180)-(3.14*Raw!X969/180))/COS((3.14*Raw!V969/180)-(3.14*Raw!X969/180)))/3.14,I968)</f>
        <v>12.4</v>
      </c>
      <c r="J969">
        <f>IF(AND(Raw!U969="OK",Raw!C969="OK"),180*ATAN(SIN((3.14*Raw!T969/180)-(3.14*Raw!B969/180))/COS((3.14*Raw!T969/180)-(3.14*Raw!B969/180)))/3.14,J968)</f>
        <v>2.0900000000000007</v>
      </c>
      <c r="K969">
        <f>IF(AND(Raw!M969="OK",Raw!AA969="OK"),180*ATAN(SIN((3.14*Raw!L969/180)-(3.14*Raw!Z969/180))/COS((3.14*Raw!L969/180)-(3.14*Raw!Z969/180)))/3.14,K968)</f>
        <v>15.819999999999999</v>
      </c>
      <c r="L969">
        <f>IF(AND(Raw!I969="OK",Raw!AA969="OK"),180*ATAN(SIN((3.14*Raw!H969/180)-(3.14*Raw!Z969/180))/COS((3.14*Raw!H969/180)-(3.14*Raw!Z969/180)))/3.14,L968)</f>
        <v>5.5799999999999974</v>
      </c>
      <c r="M969">
        <f>IF(AND(Raw!I969="OK",Raw!G969="OK"),180*ATAN(SIN((3.14*Raw!H969/180)-(3.14*Raw!F969/180))/COS((3.14*Raw!H969/180)-(3.14*Raw!F969/180)))/3.14,M968)</f>
        <v>0</v>
      </c>
      <c r="N969">
        <f>IF(AND(Raw!O969="OK",Raw!S969="OK"),180*ATAN(SIN((3.14*Raw!N969/180)-(3.14*Raw!R969/180))/COS((3.14*Raw!N969/180)-(3.14*Raw!R969/180)))/3.14,N968)</f>
        <v>1.5100000000000005</v>
      </c>
      <c r="O969">
        <f>IF(AND(Raw!M969="OK",Raw!K969="OK"),180*ATAN(SIN((3.14*Raw!L969/180)-(3.14*Raw!J969/180))/COS((3.14*Raw!L969/180)-(3.14*Raw!J969/180)))/3.14,O968)</f>
        <v>0.43999999999999945</v>
      </c>
      <c r="P969">
        <f>IF(AND(Raw!M969="OK",Raw!I969="OK"),180*ATAN(SIN((3.14*Raw!L969/180)-(3.14*Raw!H969/180))/COS((3.14*Raw!L969/180)-(3.14*Raw!H969/180)))/3.14,P968)</f>
        <v>10.240000000000004</v>
      </c>
    </row>
    <row r="970" spans="1:16" x14ac:dyDescent="0.25">
      <c r="A970" s="1" t="str">
        <f>Raw!A970</f>
        <v>26-07-2020 16:08:00</v>
      </c>
      <c r="B970">
        <f>IF(AND(Raw!K970="OK",Raw!C970="OK"),180*ATAN(SIN((3.14*Raw!J970/180)-(3.14*Raw!B970/180))/COS((3.14*Raw!J970/180)-(3.14*Raw!B970/180)))/3.14,B969)</f>
        <v>30.319999999999986</v>
      </c>
      <c r="C970">
        <f>IF(AND(Raw!O970="OK",Raw!C970="OK"),180*ATAN(SIN((3.14*Raw!N970/180)-(3.14*Raw!B970/180))/COS((3.14*Raw!N970/180)-(3.14*Raw!B970/180)))/3.14,C969)</f>
        <v>22.719999999999995</v>
      </c>
      <c r="D970">
        <f>IF(AND(Raw!K970="OK",Raw!O970="OK"),180*ATAN(SIN((3.14*Raw!J970/180)-(3.14*Raw!N970/180))/COS((3.14*Raw!J970/180)-(3.14*Raw!N970/180)))/3.14,D969)</f>
        <v>7.5999999999999943</v>
      </c>
      <c r="E970">
        <f>IF(AND(Raw!Q970="OK",Raw!C970="OK"),180*ATAN(SIN((3.14*Raw!P970/180)-(3.14*Raw!B970/180))/COS((3.14*Raw!P970/180)-(3.14*Raw!B970/180)))/3.14,E969)</f>
        <v>0</v>
      </c>
      <c r="F970">
        <f>IF(AND(Raw!O970="OK",Raw!Q970="OK"),180*ATAN(SIN((3.14*Raw!N970/180)-(3.14*Raw!P970/180))/COS((3.14*Raw!N970/180)-(3.14*Raw!P970/180)))/3.14,F969)</f>
        <v>0</v>
      </c>
      <c r="G970">
        <f>IF(AND(Raw!M970="OK",Raw!E970="OK"),180*ATAN(SIN((3.14*Raw!L970/180)-(3.14*Raw!D970/180))/COS((3.14*Raw!L970/180)-(3.14*Raw!D970/180)))/3.14,G969)</f>
        <v>24.909999999999979</v>
      </c>
      <c r="H970">
        <f>IF(AND(Raw!I970="OK",Raw!E970="OK"),180*ATAN(SIN((3.14*Raw!H970/180)-(3.14*Raw!D970/180))/COS((3.14*Raw!H970/180)-(3.14*Raw!D970/180)))/3.14,H969)</f>
        <v>14.62000000000001</v>
      </c>
      <c r="I970">
        <f>IF(AND(Raw!W970="OK",Raw!Y970="OK"),180*ATAN(SIN((3.14*Raw!V970/180)-(3.14*Raw!X970/180))/COS((3.14*Raw!V970/180)-(3.14*Raw!X970/180)))/3.14,I969)</f>
        <v>12.409999999999989</v>
      </c>
      <c r="J970">
        <f>IF(AND(Raw!U970="OK",Raw!C970="OK"),180*ATAN(SIN((3.14*Raw!T970/180)-(3.14*Raw!B970/180))/COS((3.14*Raw!T970/180)-(3.14*Raw!B970/180)))/3.14,J969)</f>
        <v>2.0999999999999854</v>
      </c>
      <c r="K970">
        <f>IF(AND(Raw!M970="OK",Raw!AA970="OK"),180*ATAN(SIN((3.14*Raw!L970/180)-(3.14*Raw!Z970/180))/COS((3.14*Raw!L970/180)-(3.14*Raw!Z970/180)))/3.14,K969)</f>
        <v>15.810000000000013</v>
      </c>
      <c r="L970">
        <f>IF(AND(Raw!I970="OK",Raw!AA970="OK"),180*ATAN(SIN((3.14*Raw!H970/180)-(3.14*Raw!Z970/180))/COS((3.14*Raw!H970/180)-(3.14*Raw!Z970/180)))/3.14,L969)</f>
        <v>5.5200000000000378</v>
      </c>
      <c r="M970">
        <f>IF(AND(Raw!I970="OK",Raw!G970="OK"),180*ATAN(SIN((3.14*Raw!H970/180)-(3.14*Raw!F970/180))/COS((3.14*Raw!H970/180)-(3.14*Raw!F970/180)))/3.14,M969)</f>
        <v>0</v>
      </c>
      <c r="N970">
        <f>IF(AND(Raw!O970="OK",Raw!S970="OK"),180*ATAN(SIN((3.14*Raw!N970/180)-(3.14*Raw!R970/180))/COS((3.14*Raw!N970/180)-(3.14*Raw!R970/180)))/3.14,N969)</f>
        <v>1.4700000000000326</v>
      </c>
      <c r="O970">
        <f>IF(AND(Raw!M970="OK",Raw!K970="OK"),180*ATAN(SIN((3.14*Raw!L970/180)-(3.14*Raw!J970/180))/COS((3.14*Raw!L970/180)-(3.14*Raw!J970/180)))/3.14,O969)</f>
        <v>0.53999999999999904</v>
      </c>
      <c r="P970">
        <f>IF(AND(Raw!M970="OK",Raw!I970="OK"),180*ATAN(SIN((3.14*Raw!L970/180)-(3.14*Raw!H970/180))/COS((3.14*Raw!L970/180)-(3.14*Raw!H970/180)))/3.14,P969)</f>
        <v>10.289999999999974</v>
      </c>
    </row>
    <row r="971" spans="1:16" x14ac:dyDescent="0.25">
      <c r="A971" s="1" t="str">
        <f>Raw!A971</f>
        <v>26-07-2020 16:09:00</v>
      </c>
      <c r="B971">
        <f>IF(AND(Raw!K971="OK",Raw!C971="OK"),180*ATAN(SIN((3.14*Raw!J971/180)-(3.14*Raw!B971/180))/COS((3.14*Raw!J971/180)-(3.14*Raw!B971/180)))/3.14,B970)</f>
        <v>30.309999999999992</v>
      </c>
      <c r="C971">
        <f>IF(AND(Raw!O971="OK",Raw!C971="OK"),180*ATAN(SIN((3.14*Raw!N971/180)-(3.14*Raw!B971/180))/COS((3.14*Raw!N971/180)-(3.14*Raw!B971/180)))/3.14,C970)</f>
        <v>22.789999999999992</v>
      </c>
      <c r="D971">
        <f>IF(AND(Raw!K971="OK",Raw!O971="OK"),180*ATAN(SIN((3.14*Raw!J971/180)-(3.14*Raw!N971/180))/COS((3.14*Raw!J971/180)-(3.14*Raw!N971/180)))/3.14,D970)</f>
        <v>7.5199999999999987</v>
      </c>
      <c r="E971">
        <f>IF(AND(Raw!Q971="OK",Raw!C971="OK"),180*ATAN(SIN((3.14*Raw!P971/180)-(3.14*Raw!B971/180))/COS((3.14*Raw!P971/180)-(3.14*Raw!B971/180)))/3.14,E970)</f>
        <v>0</v>
      </c>
      <c r="F971">
        <f>IF(AND(Raw!O971="OK",Raw!Q971="OK"),180*ATAN(SIN((3.14*Raw!N971/180)-(3.14*Raw!P971/180))/COS((3.14*Raw!N971/180)-(3.14*Raw!P971/180)))/3.14,F970)</f>
        <v>0</v>
      </c>
      <c r="G971">
        <f>IF(AND(Raw!M971="OK",Raw!E971="OK"),180*ATAN(SIN((3.14*Raw!L971/180)-(3.14*Raw!D971/180))/COS((3.14*Raw!L971/180)-(3.14*Raw!D971/180)))/3.14,G970)</f>
        <v>25.199999999999989</v>
      </c>
      <c r="H971">
        <f>IF(AND(Raw!I971="OK",Raw!E971="OK"),180*ATAN(SIN((3.14*Raw!H971/180)-(3.14*Raw!D971/180))/COS((3.14*Raw!H971/180)-(3.14*Raw!D971/180)))/3.14,H970)</f>
        <v>14.819999999999988</v>
      </c>
      <c r="I971">
        <f>IF(AND(Raw!W971="OK",Raw!Y971="OK"),180*ATAN(SIN((3.14*Raw!V971/180)-(3.14*Raw!X971/180))/COS((3.14*Raw!V971/180)-(3.14*Raw!X971/180)))/3.14,I970)</f>
        <v>12.390000000000008</v>
      </c>
      <c r="J971">
        <f>IF(AND(Raw!U971="OK",Raw!C971="OK"),180*ATAN(SIN((3.14*Raw!T971/180)-(3.14*Raw!B971/180))/COS((3.14*Raw!T971/180)-(3.14*Raw!B971/180)))/3.14,J970)</f>
        <v>2.0299999999999976</v>
      </c>
      <c r="K971">
        <f>IF(AND(Raw!M971="OK",Raw!AA971="OK"),180*ATAN(SIN((3.14*Raw!L971/180)-(3.14*Raw!Z971/180))/COS((3.14*Raw!L971/180)-(3.14*Raw!Z971/180)))/3.14,K970)</f>
        <v>15.900000000000002</v>
      </c>
      <c r="L971">
        <f>IF(AND(Raw!I971="OK",Raw!AA971="OK"),180*ATAN(SIN((3.14*Raw!H971/180)-(3.14*Raw!Z971/180))/COS((3.14*Raw!H971/180)-(3.14*Raw!Z971/180)))/3.14,L970)</f>
        <v>5.5200000000000005</v>
      </c>
      <c r="M971">
        <f>IF(AND(Raw!I971="OK",Raw!G971="OK"),180*ATAN(SIN((3.14*Raw!H971/180)-(3.14*Raw!F971/180))/COS((3.14*Raw!H971/180)-(3.14*Raw!F971/180)))/3.14,M970)</f>
        <v>0</v>
      </c>
      <c r="N971">
        <f>IF(AND(Raw!O971="OK",Raw!S971="OK"),180*ATAN(SIN((3.14*Raw!N971/180)-(3.14*Raw!R971/180))/COS((3.14*Raw!N971/180)-(3.14*Raw!R971/180)))/3.14,N970)</f>
        <v>1.4900000000000049</v>
      </c>
      <c r="O971">
        <f>IF(AND(Raw!M971="OK",Raw!K971="OK"),180*ATAN(SIN((3.14*Raw!L971/180)-(3.14*Raw!J971/180))/COS((3.14*Raw!L971/180)-(3.14*Raw!J971/180)))/3.14,O970)</f>
        <v>0.55999999999999961</v>
      </c>
      <c r="P971">
        <f>IF(AND(Raw!M971="OK",Raw!I971="OK"),180*ATAN(SIN((3.14*Raw!L971/180)-(3.14*Raw!H971/180))/COS((3.14*Raw!L971/180)-(3.14*Raw!H971/180)))/3.14,P970)</f>
        <v>10.38</v>
      </c>
    </row>
    <row r="972" spans="1:16" x14ac:dyDescent="0.25">
      <c r="A972" s="1" t="str">
        <f>Raw!A972</f>
        <v>26-07-2020 16:10:00</v>
      </c>
      <c r="B972">
        <f>IF(AND(Raw!K972="OK",Raw!C972="OK"),180*ATAN(SIN((3.14*Raw!J972/180)-(3.14*Raw!B972/180))/COS((3.14*Raw!J972/180)-(3.14*Raw!B972/180)))/3.14,B971)</f>
        <v>30.12</v>
      </c>
      <c r="C972">
        <f>IF(AND(Raw!O972="OK",Raw!C972="OK"),180*ATAN(SIN((3.14*Raw!N972/180)-(3.14*Raw!B972/180))/COS((3.14*Raw!N972/180)-(3.14*Raw!B972/180)))/3.14,C971)</f>
        <v>22.630000000000003</v>
      </c>
      <c r="D972">
        <f>IF(AND(Raw!K972="OK",Raw!O972="OK"),180*ATAN(SIN((3.14*Raw!J972/180)-(3.14*Raw!N972/180))/COS((3.14*Raw!J972/180)-(3.14*Raw!N972/180)))/3.14,D971)</f>
        <v>7.4899999999999993</v>
      </c>
      <c r="E972">
        <f>IF(AND(Raw!Q972="OK",Raw!C972="OK"),180*ATAN(SIN((3.14*Raw!P972/180)-(3.14*Raw!B972/180))/COS((3.14*Raw!P972/180)-(3.14*Raw!B972/180)))/3.14,E971)</f>
        <v>0</v>
      </c>
      <c r="F972">
        <f>IF(AND(Raw!O972="OK",Raw!Q972="OK"),180*ATAN(SIN((3.14*Raw!N972/180)-(3.14*Raw!P972/180))/COS((3.14*Raw!N972/180)-(3.14*Raw!P972/180)))/3.14,F971)</f>
        <v>0</v>
      </c>
      <c r="G972">
        <f>IF(AND(Raw!M972="OK",Raw!E972="OK"),180*ATAN(SIN((3.14*Raw!L972/180)-(3.14*Raw!D972/180))/COS((3.14*Raw!L972/180)-(3.14*Raw!D972/180)))/3.14,G971)</f>
        <v>25.110000000000003</v>
      </c>
      <c r="H972">
        <f>IF(AND(Raw!I972="OK",Raw!E972="OK"),180*ATAN(SIN((3.14*Raw!H972/180)-(3.14*Raw!D972/180))/COS((3.14*Raw!H972/180)-(3.14*Raw!D972/180)))/3.14,H971)</f>
        <v>14.71</v>
      </c>
      <c r="I972">
        <f>IF(AND(Raw!W972="OK",Raw!Y972="OK"),180*ATAN(SIN((3.14*Raw!V972/180)-(3.14*Raw!X972/180))/COS((3.14*Raw!V972/180)-(3.14*Raw!X972/180)))/3.14,I971)</f>
        <v>12.399999999999993</v>
      </c>
      <c r="J972">
        <f>IF(AND(Raw!U972="OK",Raw!C972="OK"),180*ATAN(SIN((3.14*Raw!T972/180)-(3.14*Raw!B972/180))/COS((3.14*Raw!T972/180)-(3.14*Raw!B972/180)))/3.14,J971)</f>
        <v>2.0100000000000002</v>
      </c>
      <c r="K972">
        <f>IF(AND(Raw!M972="OK",Raw!AA972="OK"),180*ATAN(SIN((3.14*Raw!L972/180)-(3.14*Raw!Z972/180))/COS((3.14*Raw!L972/180)-(3.14*Raw!Z972/180)))/3.14,K971)</f>
        <v>15.919999999999998</v>
      </c>
      <c r="L972">
        <f>IF(AND(Raw!I972="OK",Raw!AA972="OK"),180*ATAN(SIN((3.14*Raw!H972/180)-(3.14*Raw!Z972/180))/COS((3.14*Raw!H972/180)-(3.14*Raw!Z972/180)))/3.14,L971)</f>
        <v>5.5200000000000005</v>
      </c>
      <c r="M972">
        <f>IF(AND(Raw!I972="OK",Raw!G972="OK"),180*ATAN(SIN((3.14*Raw!H972/180)-(3.14*Raw!F972/180))/COS((3.14*Raw!H972/180)-(3.14*Raw!F972/180)))/3.14,M971)</f>
        <v>0</v>
      </c>
      <c r="N972">
        <f>IF(AND(Raw!O972="OK",Raw!S972="OK"),180*ATAN(SIN((3.14*Raw!N972/180)-(3.14*Raw!R972/180))/COS((3.14*Raw!N972/180)-(3.14*Raw!R972/180)))/3.14,N971)</f>
        <v>1.4500000000000035</v>
      </c>
      <c r="O972">
        <f>IF(AND(Raw!M972="OK",Raw!K972="OK"),180*ATAN(SIN((3.14*Raw!L972/180)-(3.14*Raw!J972/180))/COS((3.14*Raw!L972/180)-(3.14*Raw!J972/180)))/3.14,O971)</f>
        <v>0.64999999999999725</v>
      </c>
      <c r="P972">
        <f>IF(AND(Raw!M972="OK",Raw!I972="OK"),180*ATAN(SIN((3.14*Raw!L972/180)-(3.14*Raw!H972/180))/COS((3.14*Raw!L972/180)-(3.14*Raw!H972/180)))/3.14,P971)</f>
        <v>10.399999999999999</v>
      </c>
    </row>
    <row r="973" spans="1:16" x14ac:dyDescent="0.25">
      <c r="A973" s="1" t="str">
        <f>Raw!A973</f>
        <v>26-07-2020 16:11:00</v>
      </c>
      <c r="B973">
        <f>IF(AND(Raw!K973="OK",Raw!C973="OK"),180*ATAN(SIN((3.14*Raw!J973/180)-(3.14*Raw!B973/180))/COS((3.14*Raw!J973/180)-(3.14*Raw!B973/180)))/3.14,B972)</f>
        <v>30.259999999999991</v>
      </c>
      <c r="C973">
        <f>IF(AND(Raw!O973="OK",Raw!C973="OK"),180*ATAN(SIN((3.14*Raw!N973/180)-(3.14*Raw!B973/180))/COS((3.14*Raw!N973/180)-(3.14*Raw!B973/180)))/3.14,C972)</f>
        <v>22.809999999999995</v>
      </c>
      <c r="D973">
        <f>IF(AND(Raw!K973="OK",Raw!O973="OK"),180*ATAN(SIN((3.14*Raw!J973/180)-(3.14*Raw!N973/180))/COS((3.14*Raw!J973/180)-(3.14*Raw!N973/180)))/3.14,D972)</f>
        <v>7.4499999999999922</v>
      </c>
      <c r="E973">
        <f>IF(AND(Raw!Q973="OK",Raw!C973="OK"),180*ATAN(SIN((3.14*Raw!P973/180)-(3.14*Raw!B973/180))/COS((3.14*Raw!P973/180)-(3.14*Raw!B973/180)))/3.14,E972)</f>
        <v>0</v>
      </c>
      <c r="F973">
        <f>IF(AND(Raw!O973="OK",Raw!Q973="OK"),180*ATAN(SIN((3.14*Raw!N973/180)-(3.14*Raw!P973/180))/COS((3.14*Raw!N973/180)-(3.14*Raw!P973/180)))/3.14,F972)</f>
        <v>0</v>
      </c>
      <c r="G973">
        <f>IF(AND(Raw!M973="OK",Raw!E973="OK"),180*ATAN(SIN((3.14*Raw!L973/180)-(3.14*Raw!D973/180))/COS((3.14*Raw!L973/180)-(3.14*Raw!D973/180)))/3.14,G972)</f>
        <v>25.209999999999987</v>
      </c>
      <c r="H973">
        <f>IF(AND(Raw!I973="OK",Raw!E973="OK"),180*ATAN(SIN((3.14*Raw!H973/180)-(3.14*Raw!D973/180))/COS((3.14*Raw!H973/180)-(3.14*Raw!D973/180)))/3.14,H972)</f>
        <v>14.759999999999982</v>
      </c>
      <c r="I973">
        <f>IF(AND(Raw!W973="OK",Raw!Y973="OK"),180*ATAN(SIN((3.14*Raw!V973/180)-(3.14*Raw!X973/180))/COS((3.14*Raw!V973/180)-(3.14*Raw!X973/180)))/3.14,I972)</f>
        <v>12.370000000000019</v>
      </c>
      <c r="J973">
        <f>IF(AND(Raw!U973="OK",Raw!C973="OK"),180*ATAN(SIN((3.14*Raw!T973/180)-(3.14*Raw!B973/180))/COS((3.14*Raw!T973/180)-(3.14*Raw!B973/180)))/3.14,J972)</f>
        <v>2.0399999999999867</v>
      </c>
      <c r="K973">
        <f>IF(AND(Raw!M973="OK",Raw!AA973="OK"),180*ATAN(SIN((3.14*Raw!L973/180)-(3.14*Raw!Z973/180))/COS((3.14*Raw!L973/180)-(3.14*Raw!Z973/180)))/3.14,K972)</f>
        <v>15.94</v>
      </c>
      <c r="L973">
        <f>IF(AND(Raw!I973="OK",Raw!AA973="OK"),180*ATAN(SIN((3.14*Raw!H973/180)-(3.14*Raw!Z973/180))/COS((3.14*Raw!H973/180)-(3.14*Raw!Z973/180)))/3.14,L972)</f>
        <v>5.4899999999999949</v>
      </c>
      <c r="M973">
        <f>IF(AND(Raw!I973="OK",Raw!G973="OK"),180*ATAN(SIN((3.14*Raw!H973/180)-(3.14*Raw!F973/180))/COS((3.14*Raw!H973/180)-(3.14*Raw!F973/180)))/3.14,M972)</f>
        <v>0</v>
      </c>
      <c r="N973">
        <f>IF(AND(Raw!O973="OK",Raw!S973="OK"),180*ATAN(SIN((3.14*Raw!N973/180)-(3.14*Raw!R973/180))/COS((3.14*Raw!N973/180)-(3.14*Raw!R973/180)))/3.14,N972)</f>
        <v>1.4799999999999962</v>
      </c>
      <c r="O973">
        <f>IF(AND(Raw!M973="OK",Raw!K973="OK"),180*ATAN(SIN((3.14*Raw!L973/180)-(3.14*Raw!J973/180))/COS((3.14*Raw!L973/180)-(3.14*Raw!J973/180)))/3.14,O972)</f>
        <v>0.73000000000000909</v>
      </c>
      <c r="P973">
        <f>IF(AND(Raw!M973="OK",Raw!I973="OK"),180*ATAN(SIN((3.14*Raw!L973/180)-(3.14*Raw!H973/180))/COS((3.14*Raw!L973/180)-(3.14*Raw!H973/180)))/3.14,P972)</f>
        <v>10.450000000000003</v>
      </c>
    </row>
    <row r="974" spans="1:16" x14ac:dyDescent="0.25">
      <c r="A974" s="1" t="str">
        <f>Raw!A974</f>
        <v>26-07-2020 16:12:00</v>
      </c>
      <c r="B974">
        <f>IF(AND(Raw!K974="OK",Raw!C974="OK"),180*ATAN(SIN((3.14*Raw!J974/180)-(3.14*Raw!B974/180))/COS((3.14*Raw!J974/180)-(3.14*Raw!B974/180)))/3.14,B973)</f>
        <v>30.04999999999999</v>
      </c>
      <c r="C974">
        <f>IF(AND(Raw!O974="OK",Raw!C974="OK"),180*ATAN(SIN((3.14*Raw!N974/180)-(3.14*Raw!B974/180))/COS((3.14*Raw!N974/180)-(3.14*Raw!B974/180)))/3.14,C973)</f>
        <v>22.599999999999984</v>
      </c>
      <c r="D974">
        <f>IF(AND(Raw!K974="OK",Raw!O974="OK"),180*ATAN(SIN((3.14*Raw!J974/180)-(3.14*Raw!N974/180))/COS((3.14*Raw!J974/180)-(3.14*Raw!N974/180)))/3.14,D973)</f>
        <v>7.4500000000000091</v>
      </c>
      <c r="E974">
        <f>IF(AND(Raw!Q974="OK",Raw!C974="OK"),180*ATAN(SIN((3.14*Raw!P974/180)-(3.14*Raw!B974/180))/COS((3.14*Raw!P974/180)-(3.14*Raw!B974/180)))/3.14,E973)</f>
        <v>0</v>
      </c>
      <c r="F974">
        <f>IF(AND(Raw!O974="OK",Raw!Q974="OK"),180*ATAN(SIN((3.14*Raw!N974/180)-(3.14*Raw!P974/180))/COS((3.14*Raw!N974/180)-(3.14*Raw!P974/180)))/3.14,F973)</f>
        <v>0</v>
      </c>
      <c r="G974">
        <f>IF(AND(Raw!M974="OK",Raw!E974="OK"),180*ATAN(SIN((3.14*Raw!L974/180)-(3.14*Raw!D974/180))/COS((3.14*Raw!L974/180)-(3.14*Raw!D974/180)))/3.14,G973)</f>
        <v>25.239999999999995</v>
      </c>
      <c r="H974">
        <f>IF(AND(Raw!I974="OK",Raw!E974="OK"),180*ATAN(SIN((3.14*Raw!H974/180)-(3.14*Raw!D974/180))/COS((3.14*Raw!H974/180)-(3.14*Raw!D974/180)))/3.14,H973)</f>
        <v>14.779999999999992</v>
      </c>
      <c r="I974">
        <f>IF(AND(Raw!W974="OK",Raw!Y974="OK"),180*ATAN(SIN((3.14*Raw!V974/180)-(3.14*Raw!X974/180))/COS((3.14*Raw!V974/180)-(3.14*Raw!X974/180)))/3.14,I973)</f>
        <v>12.469999999999999</v>
      </c>
      <c r="J974">
        <f>IF(AND(Raw!U974="OK",Raw!C974="OK"),180*ATAN(SIN((3.14*Raw!T974/180)-(3.14*Raw!B974/180))/COS((3.14*Raw!T974/180)-(3.14*Raw!B974/180)))/3.14,J973)</f>
        <v>1.98999999999999</v>
      </c>
      <c r="K974">
        <f>IF(AND(Raw!M974="OK",Raw!AA974="OK"),180*ATAN(SIN((3.14*Raw!L974/180)-(3.14*Raw!Z974/180))/COS((3.14*Raw!L974/180)-(3.14*Raw!Z974/180)))/3.14,K973)</f>
        <v>15.940000000000007</v>
      </c>
      <c r="L974">
        <f>IF(AND(Raw!I974="OK",Raw!AA974="OK"),180*ATAN(SIN((3.14*Raw!H974/180)-(3.14*Raw!Z974/180))/COS((3.14*Raw!H974/180)-(3.14*Raw!Z974/180)))/3.14,L973)</f>
        <v>5.4799999999999986</v>
      </c>
      <c r="M974">
        <f>IF(AND(Raw!I974="OK",Raw!G974="OK"),180*ATAN(SIN((3.14*Raw!H974/180)-(3.14*Raw!F974/180))/COS((3.14*Raw!H974/180)-(3.14*Raw!F974/180)))/3.14,M973)</f>
        <v>0</v>
      </c>
      <c r="N974">
        <f>IF(AND(Raw!O974="OK",Raw!S974="OK"),180*ATAN(SIN((3.14*Raw!N974/180)-(3.14*Raw!R974/180))/COS((3.14*Raw!N974/180)-(3.14*Raw!R974/180)))/3.14,N973)</f>
        <v>1.4299999999999937</v>
      </c>
      <c r="O974">
        <f>IF(AND(Raw!M974="OK",Raw!K974="OK"),180*ATAN(SIN((3.14*Raw!L974/180)-(3.14*Raw!J974/180))/COS((3.14*Raw!L974/180)-(3.14*Raw!J974/180)))/3.14,O973)</f>
        <v>0.78999999999999471</v>
      </c>
      <c r="P974">
        <f>IF(AND(Raw!M974="OK",Raw!I974="OK"),180*ATAN(SIN((3.14*Raw!L974/180)-(3.14*Raw!H974/180))/COS((3.14*Raw!L974/180)-(3.14*Raw!H974/180)))/3.14,P973)</f>
        <v>10.460000000000006</v>
      </c>
    </row>
    <row r="975" spans="1:16" x14ac:dyDescent="0.25">
      <c r="A975" s="1" t="str">
        <f>Raw!A975</f>
        <v>26-07-2020 16:13:00</v>
      </c>
      <c r="B975">
        <f>IF(AND(Raw!K975="OK",Raw!C975="OK"),180*ATAN(SIN((3.14*Raw!J975/180)-(3.14*Raw!B975/180))/COS((3.14*Raw!J975/180)-(3.14*Raw!B975/180)))/3.14,B974)</f>
        <v>30.290000000000017</v>
      </c>
      <c r="C975">
        <f>IF(AND(Raw!O975="OK",Raw!C975="OK"),180*ATAN(SIN((3.14*Raw!N975/180)-(3.14*Raw!B975/180))/COS((3.14*Raw!N975/180)-(3.14*Raw!B975/180)))/3.14,C974)</f>
        <v>22.810000000000006</v>
      </c>
      <c r="D975">
        <f>IF(AND(Raw!K975="OK",Raw!O975="OK"),180*ATAN(SIN((3.14*Raw!J975/180)-(3.14*Raw!N975/180))/COS((3.14*Raw!J975/180)-(3.14*Raw!N975/180)))/3.14,D974)</f>
        <v>7.4800000000000102</v>
      </c>
      <c r="E975">
        <f>IF(AND(Raw!Q975="OK",Raw!C975="OK"),180*ATAN(SIN((3.14*Raw!P975/180)-(3.14*Raw!B975/180))/COS((3.14*Raw!P975/180)-(3.14*Raw!B975/180)))/3.14,E974)</f>
        <v>0</v>
      </c>
      <c r="F975">
        <f>IF(AND(Raw!O975="OK",Raw!Q975="OK"),180*ATAN(SIN((3.14*Raw!N975/180)-(3.14*Raw!P975/180))/COS((3.14*Raw!N975/180)-(3.14*Raw!P975/180)))/3.14,F974)</f>
        <v>0</v>
      </c>
      <c r="G975">
        <f>IF(AND(Raw!M975="OK",Raw!E975="OK"),180*ATAN(SIN((3.14*Raw!L975/180)-(3.14*Raw!D975/180))/COS((3.14*Raw!L975/180)-(3.14*Raw!D975/180)))/3.14,G974)</f>
        <v>25.420000000000005</v>
      </c>
      <c r="H975">
        <f>IF(AND(Raw!I975="OK",Raw!E975="OK"),180*ATAN(SIN((3.14*Raw!H975/180)-(3.14*Raw!D975/180))/COS((3.14*Raw!H975/180)-(3.14*Raw!D975/180)))/3.14,H974)</f>
        <v>14.930000000000014</v>
      </c>
      <c r="I975">
        <f>IF(AND(Raw!W975="OK",Raw!Y975="OK"),180*ATAN(SIN((3.14*Raw!V975/180)-(3.14*Raw!X975/180))/COS((3.14*Raw!V975/180)-(3.14*Raw!X975/180)))/3.14,I974)</f>
        <v>12.499999999999986</v>
      </c>
      <c r="J975">
        <f>IF(AND(Raw!U975="OK",Raw!C975="OK"),180*ATAN(SIN((3.14*Raw!T975/180)-(3.14*Raw!B975/180))/COS((3.14*Raw!T975/180)-(3.14*Raw!B975/180)))/3.14,J974)</f>
        <v>1.9800000000000135</v>
      </c>
      <c r="K975">
        <f>IF(AND(Raw!M975="OK",Raw!AA975="OK"),180*ATAN(SIN((3.14*Raw!L975/180)-(3.14*Raw!Z975/180))/COS((3.14*Raw!L975/180)-(3.14*Raw!Z975/180)))/3.14,K974)</f>
        <v>15.97999999999999</v>
      </c>
      <c r="L975">
        <f>IF(AND(Raw!I975="OK",Raw!AA975="OK"),180*ATAN(SIN((3.14*Raw!H975/180)-(3.14*Raw!Z975/180))/COS((3.14*Raw!H975/180)-(3.14*Raw!Z975/180)))/3.14,L974)</f>
        <v>5.4900000000000011</v>
      </c>
      <c r="M975">
        <f>IF(AND(Raw!I975="OK",Raw!G975="OK"),180*ATAN(SIN((3.14*Raw!H975/180)-(3.14*Raw!F975/180))/COS((3.14*Raw!H975/180)-(3.14*Raw!F975/180)))/3.14,M974)</f>
        <v>0</v>
      </c>
      <c r="N975">
        <f>IF(AND(Raw!O975="OK",Raw!S975="OK"),180*ATAN(SIN((3.14*Raw!N975/180)-(3.14*Raw!R975/180))/COS((3.14*Raw!N975/180)-(3.14*Raw!R975/180)))/3.14,N974)</f>
        <v>1.5499999999999965</v>
      </c>
      <c r="O975">
        <f>IF(AND(Raw!M975="OK",Raw!K975="OK"),180*ATAN(SIN((3.14*Raw!L975/180)-(3.14*Raw!J975/180))/COS((3.14*Raw!L975/180)-(3.14*Raw!J975/180)))/3.14,O974)</f>
        <v>0.76999999999999102</v>
      </c>
      <c r="P975">
        <f>IF(AND(Raw!M975="OK",Raw!I975="OK"),180*ATAN(SIN((3.14*Raw!L975/180)-(3.14*Raw!H975/180))/COS((3.14*Raw!L975/180)-(3.14*Raw!H975/180)))/3.14,P974)</f>
        <v>10.489999999999993</v>
      </c>
    </row>
    <row r="976" spans="1:16" x14ac:dyDescent="0.25">
      <c r="A976" s="1" t="str">
        <f>Raw!A976</f>
        <v>26-07-2020 16:14:00</v>
      </c>
      <c r="B976">
        <f>IF(AND(Raw!K976="OK",Raw!C976="OK"),180*ATAN(SIN((3.14*Raw!J976/180)-(3.14*Raw!B976/180))/COS((3.14*Raw!J976/180)-(3.14*Raw!B976/180)))/3.14,B975)</f>
        <v>30.24</v>
      </c>
      <c r="C976">
        <f>IF(AND(Raw!O976="OK",Raw!C976="OK"),180*ATAN(SIN((3.14*Raw!N976/180)-(3.14*Raw!B976/180))/COS((3.14*Raw!N976/180)-(3.14*Raw!B976/180)))/3.14,C975)</f>
        <v>22.67</v>
      </c>
      <c r="D976">
        <f>IF(AND(Raw!K976="OK",Raw!O976="OK"),180*ATAN(SIN((3.14*Raw!J976/180)-(3.14*Raw!N976/180))/COS((3.14*Raw!J976/180)-(3.14*Raw!N976/180)))/3.14,D975)</f>
        <v>7.5700000000000029</v>
      </c>
      <c r="E976">
        <f>IF(AND(Raw!Q976="OK",Raw!C976="OK"),180*ATAN(SIN((3.14*Raw!P976/180)-(3.14*Raw!B976/180))/COS((3.14*Raw!P976/180)-(3.14*Raw!B976/180)))/3.14,E975)</f>
        <v>0</v>
      </c>
      <c r="F976">
        <f>IF(AND(Raw!O976="OK",Raw!Q976="OK"),180*ATAN(SIN((3.14*Raw!N976/180)-(3.14*Raw!P976/180))/COS((3.14*Raw!N976/180)-(3.14*Raw!P976/180)))/3.14,F975)</f>
        <v>0</v>
      </c>
      <c r="G976">
        <f>IF(AND(Raw!M976="OK",Raw!E976="OK"),180*ATAN(SIN((3.14*Raw!L976/180)-(3.14*Raw!D976/180))/COS((3.14*Raw!L976/180)-(3.14*Raw!D976/180)))/3.14,G975)</f>
        <v>25.459999999999972</v>
      </c>
      <c r="H976">
        <f>IF(AND(Raw!I976="OK",Raw!E976="OK"),180*ATAN(SIN((3.14*Raw!H976/180)-(3.14*Raw!D976/180))/COS((3.14*Raw!H976/180)-(3.14*Raw!D976/180)))/3.14,H975)</f>
        <v>14.959999999999996</v>
      </c>
      <c r="I976">
        <f>IF(AND(Raw!W976="OK",Raw!Y976="OK"),180*ATAN(SIN((3.14*Raw!V976/180)-(3.14*Raw!X976/180))/COS((3.14*Raw!V976/180)-(3.14*Raw!X976/180)))/3.14,I975)</f>
        <v>12.50000000000002</v>
      </c>
      <c r="J976">
        <f>IF(AND(Raw!U976="OK",Raw!C976="OK"),180*ATAN(SIN((3.14*Raw!T976/180)-(3.14*Raw!B976/180))/COS((3.14*Raw!T976/180)-(3.14*Raw!B976/180)))/3.14,J975)</f>
        <v>1.9400000000000059</v>
      </c>
      <c r="K976">
        <f>IF(AND(Raw!M976="OK",Raw!AA976="OK"),180*ATAN(SIN((3.14*Raw!L976/180)-(3.14*Raw!Z976/180))/COS((3.14*Raw!L976/180)-(3.14*Raw!Z976/180)))/3.14,K975)</f>
        <v>16.009999999999973</v>
      </c>
      <c r="L976">
        <f>IF(AND(Raw!I976="OK",Raw!AA976="OK"),180*ATAN(SIN((3.14*Raw!H976/180)-(3.14*Raw!Z976/180))/COS((3.14*Raw!H976/180)-(3.14*Raw!Z976/180)))/3.14,L975)</f>
        <v>5.509999999999998</v>
      </c>
      <c r="M976">
        <f>IF(AND(Raw!I976="OK",Raw!G976="OK"),180*ATAN(SIN((3.14*Raw!H976/180)-(3.14*Raw!F976/180))/COS((3.14*Raw!H976/180)-(3.14*Raw!F976/180)))/3.14,M975)</f>
        <v>0</v>
      </c>
      <c r="N976">
        <f>IF(AND(Raw!O976="OK",Raw!S976="OK"),180*ATAN(SIN((3.14*Raw!N976/180)-(3.14*Raw!R976/180))/COS((3.14*Raw!N976/180)-(3.14*Raw!R976/180)))/3.14,N975)</f>
        <v>1.5799999999999896</v>
      </c>
      <c r="O976">
        <f>IF(AND(Raw!M976="OK",Raw!K976="OK"),180*ATAN(SIN((3.14*Raw!L976/180)-(3.14*Raw!J976/180))/COS((3.14*Raw!L976/180)-(3.14*Raw!J976/180)))/3.14,O975)</f>
        <v>0.73999999999998556</v>
      </c>
      <c r="P976">
        <f>IF(AND(Raw!M976="OK",Raw!I976="OK"),180*ATAN(SIN((3.14*Raw!L976/180)-(3.14*Raw!H976/180))/COS((3.14*Raw!L976/180)-(3.14*Raw!H976/180)))/3.14,P975)</f>
        <v>10.499999999999977</v>
      </c>
    </row>
    <row r="977" spans="1:16" x14ac:dyDescent="0.25">
      <c r="A977" s="1" t="str">
        <f>Raw!A977</f>
        <v>26-07-2020 16:15:00</v>
      </c>
      <c r="B977">
        <f>IF(AND(Raw!K977="OK",Raw!C977="OK"),180*ATAN(SIN((3.14*Raw!J977/180)-(3.14*Raw!B977/180))/COS((3.14*Raw!J977/180)-(3.14*Raw!B977/180)))/3.14,B976)</f>
        <v>30.582597226855295</v>
      </c>
      <c r="C977">
        <f>IF(AND(Raw!O977="OK",Raw!C977="OK"),180*ATAN(SIN((3.14*Raw!N977/180)-(3.14*Raw!B977/180))/COS((3.14*Raw!N977/180)-(3.14*Raw!B977/180)))/3.14,C976)</f>
        <v>22.952597226855282</v>
      </c>
      <c r="D977">
        <f>IF(AND(Raw!K977="OK",Raw!O977="OK"),180*ATAN(SIN((3.14*Raw!J977/180)-(3.14*Raw!N977/180))/COS((3.14*Raw!J977/180)-(3.14*Raw!N977/180)))/3.14,D976)</f>
        <v>7.6300000000000141</v>
      </c>
      <c r="E977">
        <f>IF(AND(Raw!Q977="OK",Raw!C977="OK"),180*ATAN(SIN((3.14*Raw!P977/180)-(3.14*Raw!B977/180))/COS((3.14*Raw!P977/180)-(3.14*Raw!B977/180)))/3.14,E976)</f>
        <v>0</v>
      </c>
      <c r="F977">
        <f>IF(AND(Raw!O977="OK",Raw!Q977="OK"),180*ATAN(SIN((3.14*Raw!N977/180)-(3.14*Raw!P977/180))/COS((3.14*Raw!N977/180)-(3.14*Raw!P977/180)))/3.14,F976)</f>
        <v>0</v>
      </c>
      <c r="G977">
        <f>IF(AND(Raw!M977="OK",Raw!E977="OK"),180*ATAN(SIN((3.14*Raw!L977/180)-(3.14*Raw!D977/180))/COS((3.14*Raw!L977/180)-(3.14*Raw!D977/180)))/3.14,G976)</f>
        <v>25.702597226855293</v>
      </c>
      <c r="H977">
        <f>IF(AND(Raw!I977="OK",Raw!E977="OK"),180*ATAN(SIN((3.14*Raw!H977/180)-(3.14*Raw!D977/180))/COS((3.14*Raw!H977/180)-(3.14*Raw!D977/180)))/3.14,H976)</f>
        <v>15.202597226855294</v>
      </c>
      <c r="I977">
        <f>IF(AND(Raw!W977="OK",Raw!Y977="OK"),180*ATAN(SIN((3.14*Raw!V977/180)-(3.14*Raw!X977/180))/COS((3.14*Raw!V977/180)-(3.14*Raw!X977/180)))/3.14,I976)</f>
        <v>12.460000000000012</v>
      </c>
      <c r="J977">
        <f>IF(AND(Raw!U977="OK",Raw!C977="OK"),180*ATAN(SIN((3.14*Raw!T977/180)-(3.14*Raw!B977/180))/COS((3.14*Raw!T977/180)-(3.14*Raw!B977/180)))/3.14,J976)</f>
        <v>1.9900000000000282</v>
      </c>
      <c r="K977">
        <f>IF(AND(Raw!M977="OK",Raw!AA977="OK"),180*ATAN(SIN((3.14*Raw!L977/180)-(3.14*Raw!Z977/180))/COS((3.14*Raw!L977/180)-(3.14*Raw!Z977/180)))/3.14,K976)</f>
        <v>16.182597226855247</v>
      </c>
      <c r="L977">
        <f>IF(AND(Raw!I977="OK",Raw!AA977="OK"),180*ATAN(SIN((3.14*Raw!H977/180)-(3.14*Raw!Z977/180))/COS((3.14*Raw!H977/180)-(3.14*Raw!Z977/180)))/3.14,L976)</f>
        <v>5.682597226855246</v>
      </c>
      <c r="M977">
        <f>IF(AND(Raw!I977="OK",Raw!G977="OK"),180*ATAN(SIN((3.14*Raw!H977/180)-(3.14*Raw!F977/180))/COS((3.14*Raw!H977/180)-(3.14*Raw!F977/180)))/3.14,M976)</f>
        <v>0</v>
      </c>
      <c r="N977">
        <f>IF(AND(Raw!O977="OK",Raw!S977="OK"),180*ATAN(SIN((3.14*Raw!N977/180)-(3.14*Raw!R977/180))/COS((3.14*Raw!N977/180)-(3.14*Raw!R977/180)))/3.14,N976)</f>
        <v>1.5900000000000043</v>
      </c>
      <c r="O977">
        <f>IF(AND(Raw!M977="OK",Raw!K977="OK"),180*ATAN(SIN((3.14*Raw!L977/180)-(3.14*Raw!J977/180))/COS((3.14*Raw!L977/180)-(3.14*Raw!J977/180)))/3.14,O976)</f>
        <v>0.79999999999997129</v>
      </c>
      <c r="P977">
        <f>IF(AND(Raw!M977="OK",Raw!I977="OK"),180*ATAN(SIN((3.14*Raw!L977/180)-(3.14*Raw!H977/180))/COS((3.14*Raw!L977/180)-(3.14*Raw!H977/180)))/3.14,P976)</f>
        <v>10.500000000000002</v>
      </c>
    </row>
    <row r="978" spans="1:16" x14ac:dyDescent="0.25">
      <c r="A978" s="1" t="str">
        <f>Raw!A978</f>
        <v>26-07-2020 16:16:00</v>
      </c>
      <c r="B978">
        <f>IF(AND(Raw!K978="OK",Raw!C978="OK"),180*ATAN(SIN((3.14*Raw!J978/180)-(3.14*Raw!B978/180))/COS((3.14*Raw!J978/180)-(3.14*Raw!B978/180)))/3.14,B977)</f>
        <v>30.740000000000006</v>
      </c>
      <c r="C978">
        <f>IF(AND(Raw!O978="OK",Raw!C978="OK"),180*ATAN(SIN((3.14*Raw!N978/180)-(3.14*Raw!B978/180))/COS((3.14*Raw!N978/180)-(3.14*Raw!B978/180)))/3.14,C977)</f>
        <v>23.09</v>
      </c>
      <c r="D978">
        <f>IF(AND(Raw!K978="OK",Raw!O978="OK"),180*ATAN(SIN((3.14*Raw!J978/180)-(3.14*Raw!N978/180))/COS((3.14*Raw!J978/180)-(3.14*Raw!N978/180)))/3.14,D977)</f>
        <v>7.650000000000003</v>
      </c>
      <c r="E978">
        <f>IF(AND(Raw!Q978="OK",Raw!C978="OK"),180*ATAN(SIN((3.14*Raw!P978/180)-(3.14*Raw!B978/180))/COS((3.14*Raw!P978/180)-(3.14*Raw!B978/180)))/3.14,E977)</f>
        <v>0</v>
      </c>
      <c r="F978">
        <f>IF(AND(Raw!O978="OK",Raw!Q978="OK"),180*ATAN(SIN((3.14*Raw!N978/180)-(3.14*Raw!P978/180))/COS((3.14*Raw!N978/180)-(3.14*Raw!P978/180)))/3.14,F977)</f>
        <v>0</v>
      </c>
      <c r="G978">
        <f>IF(AND(Raw!M978="OK",Raw!E978="OK"),180*ATAN(SIN((3.14*Raw!L978/180)-(3.14*Raw!D978/180))/COS((3.14*Raw!L978/180)-(3.14*Raw!D978/180)))/3.14,G977)</f>
        <v>25.589999999999993</v>
      </c>
      <c r="H978">
        <f>IF(AND(Raw!I978="OK",Raw!E978="OK"),180*ATAN(SIN((3.14*Raw!H978/180)-(3.14*Raw!D978/180))/COS((3.14*Raw!H978/180)-(3.14*Raw!D978/180)))/3.14,H977)</f>
        <v>15.090000000000007</v>
      </c>
      <c r="I978">
        <f>IF(AND(Raw!W978="OK",Raw!Y978="OK"),180*ATAN(SIN((3.14*Raw!V978/180)-(3.14*Raw!X978/180))/COS((3.14*Raw!V978/180)-(3.14*Raw!X978/180)))/3.14,I977)</f>
        <v>12.469999999999999</v>
      </c>
      <c r="J978">
        <f>IF(AND(Raw!U978="OK",Raw!C978="OK"),180*ATAN(SIN((3.14*Raw!T978/180)-(3.14*Raw!B978/180))/COS((3.14*Raw!T978/180)-(3.14*Raw!B978/180)))/3.14,J977)</f>
        <v>2.0600000000000032</v>
      </c>
      <c r="K978">
        <f>IF(AND(Raw!M978="OK",Raw!AA978="OK"),180*ATAN(SIN((3.14*Raw!L978/180)-(3.14*Raw!Z978/180))/COS((3.14*Raw!L978/180)-(3.14*Raw!Z978/180)))/3.14,K977)</f>
        <v>16.070000000000014</v>
      </c>
      <c r="L978">
        <f>IF(AND(Raw!I978="OK",Raw!AA978="OK"),180*ATAN(SIN((3.14*Raw!H978/180)-(3.14*Raw!Z978/180))/COS((3.14*Raw!H978/180)-(3.14*Raw!Z978/180)))/3.14,L977)</f>
        <v>5.5700000000000234</v>
      </c>
      <c r="M978">
        <f>IF(AND(Raw!I978="OK",Raw!G978="OK"),180*ATAN(SIN((3.14*Raw!H978/180)-(3.14*Raw!F978/180))/COS((3.14*Raw!H978/180)-(3.14*Raw!F978/180)))/3.14,M977)</f>
        <v>0</v>
      </c>
      <c r="N978">
        <f>IF(AND(Raw!O978="OK",Raw!S978="OK"),180*ATAN(SIN((3.14*Raw!N978/180)-(3.14*Raw!R978/180))/COS((3.14*Raw!N978/180)-(3.14*Raw!R978/180)))/3.14,N977)</f>
        <v>1.7599999999999978</v>
      </c>
      <c r="O978">
        <f>IF(AND(Raw!M978="OK",Raw!K978="OK"),180*ATAN(SIN((3.14*Raw!L978/180)-(3.14*Raw!J978/180))/COS((3.14*Raw!L978/180)-(3.14*Raw!J978/180)))/3.14,O977)</f>
        <v>0.75999999999998924</v>
      </c>
      <c r="P978">
        <f>IF(AND(Raw!M978="OK",Raw!I978="OK"),180*ATAN(SIN((3.14*Raw!L978/180)-(3.14*Raw!H978/180))/COS((3.14*Raw!L978/180)-(3.14*Raw!H978/180)))/3.14,P977)</f>
        <v>10.499999999999989</v>
      </c>
    </row>
    <row r="979" spans="1:16" x14ac:dyDescent="0.25">
      <c r="A979" s="1" t="str">
        <f>Raw!A979</f>
        <v>26-07-2020 16:17:00</v>
      </c>
      <c r="B979">
        <f>IF(AND(Raw!K979="OK",Raw!C979="OK"),180*ATAN(SIN((3.14*Raw!J979/180)-(3.14*Raw!B979/180))/COS((3.14*Raw!J979/180)-(3.14*Raw!B979/180)))/3.14,B978)</f>
        <v>30.709999999999994</v>
      </c>
      <c r="C979">
        <f>IF(AND(Raw!O979="OK",Raw!C979="OK"),180*ATAN(SIN((3.14*Raw!N979/180)-(3.14*Raw!B979/180))/COS((3.14*Raw!N979/180)-(3.14*Raw!B979/180)))/3.14,C978)</f>
        <v>23.05</v>
      </c>
      <c r="D979">
        <f>IF(AND(Raw!K979="OK",Raw!O979="OK"),180*ATAN(SIN((3.14*Raw!J979/180)-(3.14*Raw!N979/180))/COS((3.14*Raw!J979/180)-(3.14*Raw!N979/180)))/3.14,D978)</f>
        <v>7.6599999999999957</v>
      </c>
      <c r="E979">
        <f>IF(AND(Raw!Q979="OK",Raw!C979="OK"),180*ATAN(SIN((3.14*Raw!P979/180)-(3.14*Raw!B979/180))/COS((3.14*Raw!P979/180)-(3.14*Raw!B979/180)))/3.14,E978)</f>
        <v>0</v>
      </c>
      <c r="F979">
        <f>IF(AND(Raw!O979="OK",Raw!Q979="OK"),180*ATAN(SIN((3.14*Raw!N979/180)-(3.14*Raw!P979/180))/COS((3.14*Raw!N979/180)-(3.14*Raw!P979/180)))/3.14,F978)</f>
        <v>0</v>
      </c>
      <c r="G979">
        <f>IF(AND(Raw!M979="OK",Raw!E979="OK"),180*ATAN(SIN((3.14*Raw!L979/180)-(3.14*Raw!D979/180))/COS((3.14*Raw!L979/180)-(3.14*Raw!D979/180)))/3.14,G978)</f>
        <v>25.75</v>
      </c>
      <c r="H979">
        <f>IF(AND(Raw!I979="OK",Raw!E979="OK"),180*ATAN(SIN((3.14*Raw!H979/180)-(3.14*Raw!D979/180))/COS((3.14*Raw!H979/180)-(3.14*Raw!D979/180)))/3.14,H978)</f>
        <v>15.270000000000005</v>
      </c>
      <c r="I979">
        <f>IF(AND(Raw!W979="OK",Raw!Y979="OK"),180*ATAN(SIN((3.14*Raw!V979/180)-(3.14*Raw!X979/180))/COS((3.14*Raw!V979/180)-(3.14*Raw!X979/180)))/3.14,I978)</f>
        <v>12.489999999999998</v>
      </c>
      <c r="J979">
        <f>IF(AND(Raw!U979="OK",Raw!C979="OK"),180*ATAN(SIN((3.14*Raw!T979/180)-(3.14*Raw!B979/180))/COS((3.14*Raw!T979/180)-(3.14*Raw!B979/180)))/3.14,J978)</f>
        <v>2.0000000000000004</v>
      </c>
      <c r="K979">
        <f>IF(AND(Raw!M979="OK",Raw!AA979="OK"),180*ATAN(SIN((3.14*Raw!L979/180)-(3.14*Raw!Z979/180))/COS((3.14*Raw!L979/180)-(3.14*Raw!Z979/180)))/3.14,K978)</f>
        <v>16.110000000000003</v>
      </c>
      <c r="L979">
        <f>IF(AND(Raw!I979="OK",Raw!AA979="OK"),180*ATAN(SIN((3.14*Raw!H979/180)-(3.14*Raw!Z979/180))/COS((3.14*Raw!H979/180)-(3.14*Raw!Z979/180)))/3.14,L978)</f>
        <v>5.6300000000000043</v>
      </c>
      <c r="M979">
        <f>IF(AND(Raw!I979="OK",Raw!G979="OK"),180*ATAN(SIN((3.14*Raw!H979/180)-(3.14*Raw!F979/180))/COS((3.14*Raw!H979/180)-(3.14*Raw!F979/180)))/3.14,M978)</f>
        <v>0</v>
      </c>
      <c r="N979">
        <f>IF(AND(Raw!O979="OK",Raw!S979="OK"),180*ATAN(SIN((3.14*Raw!N979/180)-(3.14*Raw!R979/180))/COS((3.14*Raw!N979/180)-(3.14*Raw!R979/180)))/3.14,N978)</f>
        <v>1.8199999999999994</v>
      </c>
      <c r="O979">
        <f>IF(AND(Raw!M979="OK",Raw!K979="OK"),180*ATAN(SIN((3.14*Raw!L979/180)-(3.14*Raw!J979/180))/COS((3.14*Raw!L979/180)-(3.14*Raw!J979/180)))/3.14,O978)</f>
        <v>0.77999999999999936</v>
      </c>
      <c r="P979">
        <f>IF(AND(Raw!M979="OK",Raw!I979="OK"),180*ATAN(SIN((3.14*Raw!L979/180)-(3.14*Raw!H979/180))/COS((3.14*Raw!L979/180)-(3.14*Raw!H979/180)))/3.14,P978)</f>
        <v>10.479999999999993</v>
      </c>
    </row>
    <row r="980" spans="1:16" x14ac:dyDescent="0.25">
      <c r="A980" s="1" t="str">
        <f>Raw!A980</f>
        <v>26-07-2020 16:18:00</v>
      </c>
      <c r="B980">
        <f>IF(AND(Raw!K980="OK",Raw!C980="OK"),180*ATAN(SIN((3.14*Raw!J980/180)-(3.14*Raw!B980/180))/COS((3.14*Raw!J980/180)-(3.14*Raw!B980/180)))/3.14,B979)</f>
        <v>30.849999999999998</v>
      </c>
      <c r="C980">
        <f>IF(AND(Raw!O980="OK",Raw!C980="OK"),180*ATAN(SIN((3.14*Raw!N980/180)-(3.14*Raw!B980/180))/COS((3.14*Raw!N980/180)-(3.14*Raw!B980/180)))/3.14,C979)</f>
        <v>23.159999999999989</v>
      </c>
      <c r="D980">
        <f>IF(AND(Raw!K980="OK",Raw!O980="OK"),180*ATAN(SIN((3.14*Raw!J980/180)-(3.14*Raw!N980/180))/COS((3.14*Raw!J980/180)-(3.14*Raw!N980/180)))/3.14,D979)</f>
        <v>7.690000000000011</v>
      </c>
      <c r="E980">
        <f>IF(AND(Raw!Q980="OK",Raw!C980="OK"),180*ATAN(SIN((3.14*Raw!P980/180)-(3.14*Raw!B980/180))/COS((3.14*Raw!P980/180)-(3.14*Raw!B980/180)))/3.14,E979)</f>
        <v>0</v>
      </c>
      <c r="F980">
        <f>IF(AND(Raw!O980="OK",Raw!Q980="OK"),180*ATAN(SIN((3.14*Raw!N980/180)-(3.14*Raw!P980/180))/COS((3.14*Raw!N980/180)-(3.14*Raw!P980/180)))/3.14,F979)</f>
        <v>0</v>
      </c>
      <c r="G980">
        <f>IF(AND(Raw!M980="OK",Raw!E980="OK"),180*ATAN(SIN((3.14*Raw!L980/180)-(3.14*Raw!D980/180))/COS((3.14*Raw!L980/180)-(3.14*Raw!D980/180)))/3.14,G979)</f>
        <v>25.809999999999988</v>
      </c>
      <c r="H980">
        <f>IF(AND(Raw!I980="OK",Raw!E980="OK"),180*ATAN(SIN((3.14*Raw!H980/180)-(3.14*Raw!D980/180))/COS((3.14*Raw!H980/180)-(3.14*Raw!D980/180)))/3.14,H979)</f>
        <v>15.260000000000012</v>
      </c>
      <c r="I980">
        <f>IF(AND(Raw!W980="OK",Raw!Y980="OK"),180*ATAN(SIN((3.14*Raw!V980/180)-(3.14*Raw!X980/180))/COS((3.14*Raw!V980/180)-(3.14*Raw!X980/180)))/3.14,I979)</f>
        <v>12.490000000000002</v>
      </c>
      <c r="J980">
        <f>IF(AND(Raw!U980="OK",Raw!C980="OK"),180*ATAN(SIN((3.14*Raw!T980/180)-(3.14*Raw!B980/180))/COS((3.14*Raw!T980/180)-(3.14*Raw!B980/180)))/3.14,J979)</f>
        <v>2.0199999999999956</v>
      </c>
      <c r="K980">
        <f>IF(AND(Raw!M980="OK",Raw!AA980="OK"),180*ATAN(SIN((3.14*Raw!L980/180)-(3.14*Raw!Z980/180))/COS((3.14*Raw!L980/180)-(3.14*Raw!Z980/180)))/3.14,K979)</f>
        <v>16.2</v>
      </c>
      <c r="L980">
        <f>IF(AND(Raw!I980="OK",Raw!AA980="OK"),180*ATAN(SIN((3.14*Raw!H980/180)-(3.14*Raw!Z980/180))/COS((3.14*Raw!H980/180)-(3.14*Raw!Z980/180)))/3.14,L979)</f>
        <v>5.6500000000000261</v>
      </c>
      <c r="M980">
        <f>IF(AND(Raw!I980="OK",Raw!G980="OK"),180*ATAN(SIN((3.14*Raw!H980/180)-(3.14*Raw!F980/180))/COS((3.14*Raw!H980/180)-(3.14*Raw!F980/180)))/3.14,M979)</f>
        <v>0</v>
      </c>
      <c r="N980">
        <f>IF(AND(Raw!O980="OK",Raw!S980="OK"),180*ATAN(SIN((3.14*Raw!N980/180)-(3.14*Raw!R980/180))/COS((3.14*Raw!N980/180)-(3.14*Raw!R980/180)))/3.14,N979)</f>
        <v>1.8099999999999945</v>
      </c>
      <c r="O980">
        <f>IF(AND(Raw!M980="OK",Raw!K980="OK"),180*ATAN(SIN((3.14*Raw!L980/180)-(3.14*Raw!J980/180))/COS((3.14*Raw!L980/180)-(3.14*Raw!J980/180)))/3.14,O979)</f>
        <v>0.80999999999998584</v>
      </c>
      <c r="P980">
        <f>IF(AND(Raw!M980="OK",Raw!I980="OK"),180*ATAN(SIN((3.14*Raw!L980/180)-(3.14*Raw!H980/180))/COS((3.14*Raw!L980/180)-(3.14*Raw!H980/180)))/3.14,P979)</f>
        <v>10.549999999999974</v>
      </c>
    </row>
    <row r="981" spans="1:16" x14ac:dyDescent="0.25">
      <c r="A981" s="1" t="str">
        <f>Raw!A981</f>
        <v>26-07-2020 16:19:00</v>
      </c>
      <c r="B981">
        <f>IF(AND(Raw!K981="OK",Raw!C981="OK"),180*ATAN(SIN((3.14*Raw!J981/180)-(3.14*Raw!B981/180))/COS((3.14*Raw!J981/180)-(3.14*Raw!B981/180)))/3.14,B980)</f>
        <v>31.02999999999999</v>
      </c>
      <c r="C981">
        <f>IF(AND(Raw!O981="OK",Raw!C981="OK"),180*ATAN(SIN((3.14*Raw!N981/180)-(3.14*Raw!B981/180))/COS((3.14*Raw!N981/180)-(3.14*Raw!B981/180)))/3.14,C980)</f>
        <v>23.390000000000011</v>
      </c>
      <c r="D981">
        <f>IF(AND(Raw!K981="OK",Raw!O981="OK"),180*ATAN(SIN((3.14*Raw!J981/180)-(3.14*Raw!N981/180))/COS((3.14*Raw!J981/180)-(3.14*Raw!N981/180)))/3.14,D980)</f>
        <v>7.639999999999989</v>
      </c>
      <c r="E981">
        <f>IF(AND(Raw!Q981="OK",Raw!C981="OK"),180*ATAN(SIN((3.14*Raw!P981/180)-(3.14*Raw!B981/180))/COS((3.14*Raw!P981/180)-(3.14*Raw!B981/180)))/3.14,E980)</f>
        <v>0</v>
      </c>
      <c r="F981">
        <f>IF(AND(Raw!O981="OK",Raw!Q981="OK"),180*ATAN(SIN((3.14*Raw!N981/180)-(3.14*Raw!P981/180))/COS((3.14*Raw!N981/180)-(3.14*Raw!P981/180)))/3.14,F980)</f>
        <v>0</v>
      </c>
      <c r="G981">
        <f>IF(AND(Raw!M981="OK",Raw!E981="OK"),180*ATAN(SIN((3.14*Raw!L981/180)-(3.14*Raw!D981/180))/COS((3.14*Raw!L981/180)-(3.14*Raw!D981/180)))/3.14,G980)</f>
        <v>26.02999999999999</v>
      </c>
      <c r="H981">
        <f>IF(AND(Raw!I981="OK",Raw!E981="OK"),180*ATAN(SIN((3.14*Raw!H981/180)-(3.14*Raw!D981/180))/COS((3.14*Raw!H981/180)-(3.14*Raw!D981/180)))/3.14,H980)</f>
        <v>15.47999999999999</v>
      </c>
      <c r="I981">
        <f>IF(AND(Raw!W981="OK",Raw!Y981="OK"),180*ATAN(SIN((3.14*Raw!V981/180)-(3.14*Raw!X981/180))/COS((3.14*Raw!V981/180)-(3.14*Raw!X981/180)))/3.14,I980)</f>
        <v>12.5</v>
      </c>
      <c r="J981">
        <f>IF(AND(Raw!U981="OK",Raw!C981="OK"),180*ATAN(SIN((3.14*Raw!T981/180)-(3.14*Raw!B981/180))/COS((3.14*Raw!T981/180)-(3.14*Raw!B981/180)))/3.14,J980)</f>
        <v>1.9800000000000009</v>
      </c>
      <c r="K981">
        <f>IF(AND(Raw!M981="OK",Raw!AA981="OK"),180*ATAN(SIN((3.14*Raw!L981/180)-(3.14*Raw!Z981/180))/COS((3.14*Raw!L981/180)-(3.14*Raw!Z981/180)))/3.14,K980)</f>
        <v>16.260000000000002</v>
      </c>
      <c r="L981">
        <f>IF(AND(Raw!I981="OK",Raw!AA981="OK"),180*ATAN(SIN((3.14*Raw!H981/180)-(3.14*Raw!Z981/180))/COS((3.14*Raw!H981/180)-(3.14*Raw!Z981/180)))/3.14,L980)</f>
        <v>5.7100000000000035</v>
      </c>
      <c r="M981">
        <f>IF(AND(Raw!I981="OK",Raw!G981="OK"),180*ATAN(SIN((3.14*Raw!H981/180)-(3.14*Raw!F981/180))/COS((3.14*Raw!H981/180)-(3.14*Raw!F981/180)))/3.14,M980)</f>
        <v>0</v>
      </c>
      <c r="N981">
        <f>IF(AND(Raw!O981="OK",Raw!S981="OK"),180*ATAN(SIN((3.14*Raw!N981/180)-(3.14*Raw!R981/180))/COS((3.14*Raw!N981/180)-(3.14*Raw!R981/180)))/3.14,N980)</f>
        <v>1.8400000000000127</v>
      </c>
      <c r="O981">
        <f>IF(AND(Raw!M981="OK",Raw!K981="OK"),180*ATAN(SIN((3.14*Raw!L981/180)-(3.14*Raw!J981/180))/COS((3.14*Raw!L981/180)-(3.14*Raw!J981/180)))/3.14,O980)</f>
        <v>0.73999999999999821</v>
      </c>
      <c r="P981">
        <f>IF(AND(Raw!M981="OK",Raw!I981="OK"),180*ATAN(SIN((3.14*Raw!L981/180)-(3.14*Raw!H981/180))/COS((3.14*Raw!L981/180)-(3.14*Raw!H981/180)))/3.14,P980)</f>
        <v>10.549999999999999</v>
      </c>
    </row>
    <row r="982" spans="1:16" x14ac:dyDescent="0.25">
      <c r="A982" s="1" t="str">
        <f>Raw!A982</f>
        <v>26-07-2020 16:20:00</v>
      </c>
      <c r="B982">
        <f>IF(AND(Raw!K982="OK",Raw!C982="OK"),180*ATAN(SIN((3.14*Raw!J982/180)-(3.14*Raw!B982/180))/COS((3.14*Raw!J982/180)-(3.14*Raw!B982/180)))/3.14,B981)</f>
        <v>31.110000000000021</v>
      </c>
      <c r="C982">
        <f>IF(AND(Raw!O982="OK",Raw!C982="OK"),180*ATAN(SIN((3.14*Raw!N982/180)-(3.14*Raw!B982/180))/COS((3.14*Raw!N982/180)-(3.14*Raw!B982/180)))/3.14,C981)</f>
        <v>23.460000000000029</v>
      </c>
      <c r="D982">
        <f>IF(AND(Raw!K982="OK",Raw!O982="OK"),180*ATAN(SIN((3.14*Raw!J982/180)-(3.14*Raw!N982/180))/COS((3.14*Raw!J982/180)-(3.14*Raw!N982/180)))/3.14,D981)</f>
        <v>7.6499999999999906</v>
      </c>
      <c r="E982">
        <f>IF(AND(Raw!Q982="OK",Raw!C982="OK"),180*ATAN(SIN((3.14*Raw!P982/180)-(3.14*Raw!B982/180))/COS((3.14*Raw!P982/180)-(3.14*Raw!B982/180)))/3.14,E981)</f>
        <v>0</v>
      </c>
      <c r="F982">
        <f>IF(AND(Raw!O982="OK",Raw!Q982="OK"),180*ATAN(SIN((3.14*Raw!N982/180)-(3.14*Raw!P982/180))/COS((3.14*Raw!N982/180)-(3.14*Raw!P982/180)))/3.14,F981)</f>
        <v>0</v>
      </c>
      <c r="G982">
        <f>IF(AND(Raw!M982="OK",Raw!E982="OK"),180*ATAN(SIN((3.14*Raw!L982/180)-(3.14*Raw!D982/180))/COS((3.14*Raw!L982/180)-(3.14*Raw!D982/180)))/3.14,G981)</f>
        <v>26.130000000000006</v>
      </c>
      <c r="H982">
        <f>IF(AND(Raw!I982="OK",Raw!E982="OK"),180*ATAN(SIN((3.14*Raw!H982/180)-(3.14*Raw!D982/180))/COS((3.14*Raw!H982/180)-(3.14*Raw!D982/180)))/3.14,H981)</f>
        <v>15.560000000000004</v>
      </c>
      <c r="I982">
        <f>IF(AND(Raw!W982="OK",Raw!Y982="OK"),180*ATAN(SIN((3.14*Raw!V982/180)-(3.14*Raw!X982/180))/COS((3.14*Raw!V982/180)-(3.14*Raw!X982/180)))/3.14,I981)</f>
        <v>12.569999999999993</v>
      </c>
      <c r="J982">
        <f>IF(AND(Raw!U982="OK",Raw!C982="OK"),180*ATAN(SIN((3.14*Raw!T982/180)-(3.14*Raw!B982/180))/COS((3.14*Raw!T982/180)-(3.14*Raw!B982/180)))/3.14,J981)</f>
        <v>1.9900000000000282</v>
      </c>
      <c r="K982">
        <f>IF(AND(Raw!M982="OK",Raw!AA982="OK"),180*ATAN(SIN((3.14*Raw!L982/180)-(3.14*Raw!Z982/180))/COS((3.14*Raw!L982/180)-(3.14*Raw!Z982/180)))/3.14,K981)</f>
        <v>16.310000000000002</v>
      </c>
      <c r="L982">
        <f>IF(AND(Raw!I982="OK",Raw!AA982="OK"),180*ATAN(SIN((3.14*Raw!H982/180)-(3.14*Raw!Z982/180))/COS((3.14*Raw!H982/180)-(3.14*Raw!Z982/180)))/3.14,L981)</f>
        <v>5.7400000000000029</v>
      </c>
      <c r="M982">
        <f>IF(AND(Raw!I982="OK",Raw!G982="OK"),180*ATAN(SIN((3.14*Raw!H982/180)-(3.14*Raw!F982/180))/COS((3.14*Raw!H982/180)-(3.14*Raw!F982/180)))/3.14,M981)</f>
        <v>0</v>
      </c>
      <c r="N982">
        <f>IF(AND(Raw!O982="OK",Raw!S982="OK"),180*ATAN(SIN((3.14*Raw!N982/180)-(3.14*Raw!R982/180))/COS((3.14*Raw!N982/180)-(3.14*Raw!R982/180)))/3.14,N981)</f>
        <v>1.8199999999999836</v>
      </c>
      <c r="O982">
        <f>IF(AND(Raw!M982="OK",Raw!K982="OK"),180*ATAN(SIN((3.14*Raw!L982/180)-(3.14*Raw!J982/180))/COS((3.14*Raw!L982/180)-(3.14*Raw!J982/180)))/3.14,O981)</f>
        <v>0.72000000000000719</v>
      </c>
      <c r="P982">
        <f>IF(AND(Raw!M982="OK",Raw!I982="OK"),180*ATAN(SIN((3.14*Raw!L982/180)-(3.14*Raw!H982/180))/COS((3.14*Raw!L982/180)-(3.14*Raw!H982/180)))/3.14,P981)</f>
        <v>10.570000000000004</v>
      </c>
    </row>
    <row r="983" spans="1:16" x14ac:dyDescent="0.25">
      <c r="A983" s="1" t="str">
        <f>Raw!A983</f>
        <v>26-07-2020 16:21:00</v>
      </c>
      <c r="B983">
        <f>IF(AND(Raw!K983="OK",Raw!C983="OK"),180*ATAN(SIN((3.14*Raw!J983/180)-(3.14*Raw!B983/180))/COS((3.14*Raw!J983/180)-(3.14*Raw!B983/180)))/3.14,B982)</f>
        <v>30.939999999999998</v>
      </c>
      <c r="C983">
        <f>IF(AND(Raw!O983="OK",Raw!C983="OK"),180*ATAN(SIN((3.14*Raw!N983/180)-(3.14*Raw!B983/180))/COS((3.14*Raw!N983/180)-(3.14*Raw!B983/180)))/3.14,C982)</f>
        <v>23.3</v>
      </c>
      <c r="D983">
        <f>IF(AND(Raw!K983="OK",Raw!O983="OK"),180*ATAN(SIN((3.14*Raw!J983/180)-(3.14*Raw!N983/180))/COS((3.14*Raw!J983/180)-(3.14*Raw!N983/180)))/3.14,D982)</f>
        <v>7.6400000000000015</v>
      </c>
      <c r="E983">
        <f>IF(AND(Raw!Q983="OK",Raw!C983="OK"),180*ATAN(SIN((3.14*Raw!P983/180)-(3.14*Raw!B983/180))/COS((3.14*Raw!P983/180)-(3.14*Raw!B983/180)))/3.14,E982)</f>
        <v>0</v>
      </c>
      <c r="F983">
        <f>IF(AND(Raw!O983="OK",Raw!Q983="OK"),180*ATAN(SIN((3.14*Raw!N983/180)-(3.14*Raw!P983/180))/COS((3.14*Raw!N983/180)-(3.14*Raw!P983/180)))/3.14,F982)</f>
        <v>0</v>
      </c>
      <c r="G983">
        <f>IF(AND(Raw!M983="OK",Raw!E983="OK"),180*ATAN(SIN((3.14*Raw!L983/180)-(3.14*Raw!D983/180))/COS((3.14*Raw!L983/180)-(3.14*Raw!D983/180)))/3.14,G982)</f>
        <v>26.040000000000013</v>
      </c>
      <c r="H983">
        <f>IF(AND(Raw!I983="OK",Raw!E983="OK"),180*ATAN(SIN((3.14*Raw!H983/180)-(3.14*Raw!D983/180))/COS((3.14*Raw!H983/180)-(3.14*Raw!D983/180)))/3.14,H982)</f>
        <v>15.469999999999999</v>
      </c>
      <c r="I983">
        <f>IF(AND(Raw!W983="OK",Raw!Y983="OK"),180*ATAN(SIN((3.14*Raw!V983/180)-(3.14*Raw!X983/180))/COS((3.14*Raw!V983/180)-(3.14*Raw!X983/180)))/3.14,I982)</f>
        <v>12.499999999999993</v>
      </c>
      <c r="J983">
        <f>IF(AND(Raw!U983="OK",Raw!C983="OK"),180*ATAN(SIN((3.14*Raw!T983/180)-(3.14*Raw!B983/180))/COS((3.14*Raw!T983/180)-(3.14*Raw!B983/180)))/3.14,J982)</f>
        <v>1.9699999999999986</v>
      </c>
      <c r="K983">
        <f>IF(AND(Raw!M983="OK",Raw!AA983="OK"),180*ATAN(SIN((3.14*Raw!L983/180)-(3.14*Raw!Z983/180))/COS((3.14*Raw!L983/180)-(3.14*Raw!Z983/180)))/3.14,K982)</f>
        <v>16.3</v>
      </c>
      <c r="L983">
        <f>IF(AND(Raw!I983="OK",Raw!AA983="OK"),180*ATAN(SIN((3.14*Raw!H983/180)-(3.14*Raw!Z983/180))/COS((3.14*Raw!H983/180)-(3.14*Raw!Z983/180)))/3.14,L982)</f>
        <v>5.7299999999999889</v>
      </c>
      <c r="M983">
        <f>IF(AND(Raw!I983="OK",Raw!G983="OK"),180*ATAN(SIN((3.14*Raw!H983/180)-(3.14*Raw!F983/180))/COS((3.14*Raw!H983/180)-(3.14*Raw!F983/180)))/3.14,M982)</f>
        <v>0</v>
      </c>
      <c r="N983">
        <f>IF(AND(Raw!O983="OK",Raw!S983="OK"),180*ATAN(SIN((3.14*Raw!N983/180)-(3.14*Raw!R983/180))/COS((3.14*Raw!N983/180)-(3.14*Raw!R983/180)))/3.14,N982)</f>
        <v>1.7400000000000069</v>
      </c>
      <c r="O983">
        <f>IF(AND(Raw!M983="OK",Raw!K983="OK"),180*ATAN(SIN((3.14*Raw!L983/180)-(3.14*Raw!J983/180))/COS((3.14*Raw!L983/180)-(3.14*Raw!J983/180)))/3.14,O982)</f>
        <v>0.64000000000000501</v>
      </c>
      <c r="P983">
        <f>IF(AND(Raw!M983="OK",Raw!I983="OK"),180*ATAN(SIN((3.14*Raw!L983/180)-(3.14*Raw!H983/180))/COS((3.14*Raw!L983/180)-(3.14*Raw!H983/180)))/3.14,P982)</f>
        <v>10.570000000000013</v>
      </c>
    </row>
    <row r="984" spans="1:16" x14ac:dyDescent="0.25">
      <c r="A984" s="1" t="str">
        <f>Raw!A984</f>
        <v>26-07-2020 16:22:00</v>
      </c>
      <c r="B984">
        <f>IF(AND(Raw!K984="OK",Raw!C984="OK"),180*ATAN(SIN((3.14*Raw!J984/180)-(3.14*Raw!B984/180))/COS((3.14*Raw!J984/180)-(3.14*Raw!B984/180)))/3.14,B983)</f>
        <v>30.939999999999991</v>
      </c>
      <c r="C984">
        <f>IF(AND(Raw!O984="OK",Raw!C984="OK"),180*ATAN(SIN((3.14*Raw!N984/180)-(3.14*Raw!B984/180))/COS((3.14*Raw!N984/180)-(3.14*Raw!B984/180)))/3.14,C983)</f>
        <v>23.309999999999988</v>
      </c>
      <c r="D984">
        <f>IF(AND(Raw!K984="OK",Raw!O984="OK"),180*ATAN(SIN((3.14*Raw!J984/180)-(3.14*Raw!N984/180))/COS((3.14*Raw!J984/180)-(3.14*Raw!N984/180)))/3.14,D983)</f>
        <v>7.63</v>
      </c>
      <c r="E984">
        <f>IF(AND(Raw!Q984="OK",Raw!C984="OK"),180*ATAN(SIN((3.14*Raw!P984/180)-(3.14*Raw!B984/180))/COS((3.14*Raw!P984/180)-(3.14*Raw!B984/180)))/3.14,E983)</f>
        <v>0</v>
      </c>
      <c r="F984">
        <f>IF(AND(Raw!O984="OK",Raw!Q984="OK"),180*ATAN(SIN((3.14*Raw!N984/180)-(3.14*Raw!P984/180))/COS((3.14*Raw!N984/180)-(3.14*Raw!P984/180)))/3.14,F983)</f>
        <v>0</v>
      </c>
      <c r="G984">
        <f>IF(AND(Raw!M984="OK",Raw!E984="OK"),180*ATAN(SIN((3.14*Raw!L984/180)-(3.14*Raw!D984/180))/COS((3.14*Raw!L984/180)-(3.14*Raw!D984/180)))/3.14,G983)</f>
        <v>25.899999999999988</v>
      </c>
      <c r="H984">
        <f>IF(AND(Raw!I984="OK",Raw!E984="OK"),180*ATAN(SIN((3.14*Raw!H984/180)-(3.14*Raw!D984/180))/COS((3.14*Raw!H984/180)-(3.14*Raw!D984/180)))/3.14,H983)</f>
        <v>15.419999999999991</v>
      </c>
      <c r="I984">
        <f>IF(AND(Raw!W984="OK",Raw!Y984="OK"),180*ATAN(SIN((3.14*Raw!V984/180)-(3.14*Raw!X984/180))/COS((3.14*Raw!V984/180)-(3.14*Raw!X984/180)))/3.14,I983)</f>
        <v>12.550000000000002</v>
      </c>
      <c r="J984">
        <f>IF(AND(Raw!U984="OK",Raw!C984="OK"),180*ATAN(SIN((3.14*Raw!T984/180)-(3.14*Raw!B984/180))/COS((3.14*Raw!T984/180)-(3.14*Raw!B984/180)))/3.14,J983)</f>
        <v>1.959999999999984</v>
      </c>
      <c r="K984">
        <f>IF(AND(Raw!M984="OK",Raw!AA984="OK"),180*ATAN(SIN((3.14*Raw!L984/180)-(3.14*Raw!Z984/180))/COS((3.14*Raw!L984/180)-(3.14*Raw!Z984/180)))/3.14,K983)</f>
        <v>16.21</v>
      </c>
      <c r="L984">
        <f>IF(AND(Raw!I984="OK",Raw!AA984="OK"),180*ATAN(SIN((3.14*Raw!H984/180)-(3.14*Raw!Z984/180))/COS((3.14*Raw!H984/180)-(3.14*Raw!Z984/180)))/3.14,L983)</f>
        <v>5.7300000000000013</v>
      </c>
      <c r="M984">
        <f>IF(AND(Raw!I984="OK",Raw!G984="OK"),180*ATAN(SIN((3.14*Raw!H984/180)-(3.14*Raw!F984/180))/COS((3.14*Raw!H984/180)-(3.14*Raw!F984/180)))/3.14,M983)</f>
        <v>0</v>
      </c>
      <c r="N984">
        <f>IF(AND(Raw!O984="OK",Raw!S984="OK"),180*ATAN(SIN((3.14*Raw!N984/180)-(3.14*Raw!R984/180))/COS((3.14*Raw!N984/180)-(3.14*Raw!R984/180)))/3.14,N983)</f>
        <v>1.7400000000000069</v>
      </c>
      <c r="O984">
        <f>IF(AND(Raw!M984="OK",Raw!K984="OK"),180*ATAN(SIN((3.14*Raw!L984/180)-(3.14*Raw!J984/180))/COS((3.14*Raw!L984/180)-(3.14*Raw!J984/180)))/3.14,O983)</f>
        <v>0.70999999999999264</v>
      </c>
      <c r="P984">
        <f>IF(AND(Raw!M984="OK",Raw!I984="OK"),180*ATAN(SIN((3.14*Raw!L984/180)-(3.14*Raw!H984/180))/COS((3.14*Raw!L984/180)-(3.14*Raw!H984/180)))/3.14,P983)</f>
        <v>10.479999999999999</v>
      </c>
    </row>
    <row r="985" spans="1:16" x14ac:dyDescent="0.25">
      <c r="A985" s="1" t="str">
        <f>Raw!A985</f>
        <v>26-07-2020 16:23:00</v>
      </c>
      <c r="B985">
        <f>IF(AND(Raw!K985="OK",Raw!C985="OK"),180*ATAN(SIN((3.14*Raw!J985/180)-(3.14*Raw!B985/180))/COS((3.14*Raw!J985/180)-(3.14*Raw!B985/180)))/3.14,B984)</f>
        <v>30.959999999999997</v>
      </c>
      <c r="C985">
        <f>IF(AND(Raw!O985="OK",Raw!C985="OK"),180*ATAN(SIN((3.14*Raw!N985/180)-(3.14*Raw!B985/180))/COS((3.14*Raw!N985/180)-(3.14*Raw!B985/180)))/3.14,C984)</f>
        <v>23.29000000000001</v>
      </c>
      <c r="D985">
        <f>IF(AND(Raw!K985="OK",Raw!O985="OK"),180*ATAN(SIN((3.14*Raw!J985/180)-(3.14*Raw!N985/180))/COS((3.14*Raw!J985/180)-(3.14*Raw!N985/180)))/3.14,D984)</f>
        <v>7.6699999999999937</v>
      </c>
      <c r="E985">
        <f>IF(AND(Raw!Q985="OK",Raw!C985="OK"),180*ATAN(SIN((3.14*Raw!P985/180)-(3.14*Raw!B985/180))/COS((3.14*Raw!P985/180)-(3.14*Raw!B985/180)))/3.14,E984)</f>
        <v>0</v>
      </c>
      <c r="F985">
        <f>IF(AND(Raw!O985="OK",Raw!Q985="OK"),180*ATAN(SIN((3.14*Raw!N985/180)-(3.14*Raw!P985/180))/COS((3.14*Raw!N985/180)-(3.14*Raw!P985/180)))/3.14,F984)</f>
        <v>0</v>
      </c>
      <c r="G985">
        <f>IF(AND(Raw!M985="OK",Raw!E985="OK"),180*ATAN(SIN((3.14*Raw!L985/180)-(3.14*Raw!D985/180))/COS((3.14*Raw!L985/180)-(3.14*Raw!D985/180)))/3.14,G984)</f>
        <v>25.790000000000003</v>
      </c>
      <c r="H985">
        <f>IF(AND(Raw!I985="OK",Raw!E985="OK"),180*ATAN(SIN((3.14*Raw!H985/180)-(3.14*Raw!D985/180))/COS((3.14*Raw!H985/180)-(3.14*Raw!D985/180)))/3.14,H984)</f>
        <v>15.29000000000001</v>
      </c>
      <c r="I985">
        <f>IF(AND(Raw!W985="OK",Raw!Y985="OK"),180*ATAN(SIN((3.14*Raw!V985/180)-(3.14*Raw!X985/180))/COS((3.14*Raw!V985/180)-(3.14*Raw!X985/180)))/3.14,I984)</f>
        <v>12.530000000000012</v>
      </c>
      <c r="J985">
        <f>IF(AND(Raw!U985="OK",Raw!C985="OK"),180*ATAN(SIN((3.14*Raw!T985/180)-(3.14*Raw!B985/180))/COS((3.14*Raw!T985/180)-(3.14*Raw!B985/180)))/3.14,J984)</f>
        <v>2.0600000000000032</v>
      </c>
      <c r="K985">
        <f>IF(AND(Raw!M985="OK",Raw!AA985="OK"),180*ATAN(SIN((3.14*Raw!L985/180)-(3.14*Raw!Z985/180))/COS((3.14*Raw!L985/180)-(3.14*Raw!Z985/180)))/3.14,K984)</f>
        <v>16.160000000000004</v>
      </c>
      <c r="L985">
        <f>IF(AND(Raw!I985="OK",Raw!AA985="OK"),180*ATAN(SIN((3.14*Raw!H985/180)-(3.14*Raw!Z985/180))/COS((3.14*Raw!H985/180)-(3.14*Raw!Z985/180)))/3.14,L984)</f>
        <v>5.6600000000000135</v>
      </c>
      <c r="M985">
        <f>IF(AND(Raw!I985="OK",Raw!G985="OK"),180*ATAN(SIN((3.14*Raw!H985/180)-(3.14*Raw!F985/180))/COS((3.14*Raw!H985/180)-(3.14*Raw!F985/180)))/3.14,M984)</f>
        <v>0</v>
      </c>
      <c r="N985">
        <f>IF(AND(Raw!O985="OK",Raw!S985="OK"),180*ATAN(SIN((3.14*Raw!N985/180)-(3.14*Raw!R985/180))/COS((3.14*Raw!N985/180)-(3.14*Raw!R985/180)))/3.14,N984)</f>
        <v>1.6599999999999984</v>
      </c>
      <c r="O985">
        <f>IF(AND(Raw!M985="OK",Raw!K985="OK"),180*ATAN(SIN((3.14*Raw!L985/180)-(3.14*Raw!J985/180))/COS((3.14*Raw!L985/180)-(3.14*Raw!J985/180)))/3.14,O984)</f>
        <v>0.83000000000000229</v>
      </c>
      <c r="P985">
        <f>IF(AND(Raw!M985="OK",Raw!I985="OK"),180*ATAN(SIN((3.14*Raw!L985/180)-(3.14*Raw!H985/180))/COS((3.14*Raw!L985/180)-(3.14*Raw!H985/180)))/3.14,P984)</f>
        <v>10.499999999999995</v>
      </c>
    </row>
    <row r="986" spans="1:16" x14ac:dyDescent="0.25">
      <c r="A986" s="1" t="str">
        <f>Raw!A986</f>
        <v>26-07-2020 16:24:00</v>
      </c>
      <c r="B986">
        <f>IF(AND(Raw!K986="OK",Raw!C986="OK"),180*ATAN(SIN((3.14*Raw!J986/180)-(3.14*Raw!B986/180))/COS((3.14*Raw!J986/180)-(3.14*Raw!B986/180)))/3.14,B985)</f>
        <v>30.929999999999996</v>
      </c>
      <c r="C986">
        <f>IF(AND(Raw!O986="OK",Raw!C986="OK"),180*ATAN(SIN((3.14*Raw!N986/180)-(3.14*Raw!B986/180))/COS((3.14*Raw!N986/180)-(3.14*Raw!B986/180)))/3.14,C985)</f>
        <v>23.270000000000017</v>
      </c>
      <c r="D986">
        <f>IF(AND(Raw!K986="OK",Raw!O986="OK"),180*ATAN(SIN((3.14*Raw!J986/180)-(3.14*Raw!N986/180))/COS((3.14*Raw!J986/180)-(3.14*Raw!N986/180)))/3.14,D985)</f>
        <v>7.6599999999999797</v>
      </c>
      <c r="E986">
        <f>IF(AND(Raw!Q986="OK",Raw!C986="OK"),180*ATAN(SIN((3.14*Raw!P986/180)-(3.14*Raw!B986/180))/COS((3.14*Raw!P986/180)-(3.14*Raw!B986/180)))/3.14,E985)</f>
        <v>0</v>
      </c>
      <c r="F986">
        <f>IF(AND(Raw!O986="OK",Raw!Q986="OK"),180*ATAN(SIN((3.14*Raw!N986/180)-(3.14*Raw!P986/180))/COS((3.14*Raw!N986/180)-(3.14*Raw!P986/180)))/3.14,F985)</f>
        <v>0</v>
      </c>
      <c r="G986">
        <f>IF(AND(Raw!M986="OK",Raw!E986="OK"),180*ATAN(SIN((3.14*Raw!L986/180)-(3.14*Raw!D986/180))/COS((3.14*Raw!L986/180)-(3.14*Raw!D986/180)))/3.14,G985)</f>
        <v>25.970000000000027</v>
      </c>
      <c r="H986">
        <f>IF(AND(Raw!I986="OK",Raw!E986="OK"),180*ATAN(SIN((3.14*Raw!H986/180)-(3.14*Raw!D986/180))/COS((3.14*Raw!H986/180)-(3.14*Raw!D986/180)))/3.14,H985)</f>
        <v>15.49000000000003</v>
      </c>
      <c r="I986">
        <f>IF(AND(Raw!W986="OK",Raw!Y986="OK"),180*ATAN(SIN((3.14*Raw!V986/180)-(3.14*Raw!X986/180))/COS((3.14*Raw!V986/180)-(3.14*Raw!X986/180)))/3.14,I985)</f>
        <v>12.570000000000006</v>
      </c>
      <c r="J986">
        <f>IF(AND(Raw!U986="OK",Raw!C986="OK"),180*ATAN(SIN((3.14*Raw!T986/180)-(3.14*Raw!B986/180))/COS((3.14*Raw!T986/180)-(3.14*Raw!B986/180)))/3.14,J985)</f>
        <v>1.9800000000000009</v>
      </c>
      <c r="K986">
        <f>IF(AND(Raw!M986="OK",Raw!AA986="OK"),180*ATAN(SIN((3.14*Raw!L986/180)-(3.14*Raw!Z986/180))/COS((3.14*Raw!L986/180)-(3.14*Raw!Z986/180)))/3.14,K985)</f>
        <v>16.200000000000024</v>
      </c>
      <c r="L986">
        <f>IF(AND(Raw!I986="OK",Raw!AA986="OK"),180*ATAN(SIN((3.14*Raw!H986/180)-(3.14*Raw!Z986/180))/COS((3.14*Raw!H986/180)-(3.14*Raw!Z986/180)))/3.14,L985)</f>
        <v>5.7200000000000246</v>
      </c>
      <c r="M986">
        <f>IF(AND(Raw!I986="OK",Raw!G986="OK"),180*ATAN(SIN((3.14*Raw!H986/180)-(3.14*Raw!F986/180))/COS((3.14*Raw!H986/180)-(3.14*Raw!F986/180)))/3.14,M985)</f>
        <v>0</v>
      </c>
      <c r="N986">
        <f>IF(AND(Raw!O986="OK",Raw!S986="OK"),180*ATAN(SIN((3.14*Raw!N986/180)-(3.14*Raw!R986/180))/COS((3.14*Raw!N986/180)-(3.14*Raw!R986/180)))/3.14,N985)</f>
        <v>1.7000000000000122</v>
      </c>
      <c r="O986">
        <f>IF(AND(Raw!M986="OK",Raw!K986="OK"),180*ATAN(SIN((3.14*Raw!L986/180)-(3.14*Raw!J986/180))/COS((3.14*Raw!L986/180)-(3.14*Raw!J986/180)))/3.14,O985)</f>
        <v>0.83000000000001506</v>
      </c>
      <c r="P986">
        <f>IF(AND(Raw!M986="OK",Raw!I986="OK"),180*ATAN(SIN((3.14*Raw!L986/180)-(3.14*Raw!H986/180))/COS((3.14*Raw!L986/180)-(3.14*Raw!H986/180)))/3.14,P985)</f>
        <v>10.479999999999999</v>
      </c>
    </row>
    <row r="987" spans="1:16" x14ac:dyDescent="0.25">
      <c r="A987" s="1" t="str">
        <f>Raw!A987</f>
        <v>26-07-2020 16:25:00</v>
      </c>
      <c r="B987">
        <f>IF(AND(Raw!K987="OK",Raw!C987="OK"),180*ATAN(SIN((3.14*Raw!J987/180)-(3.14*Raw!B987/180))/COS((3.14*Raw!J987/180)-(3.14*Raw!B987/180)))/3.14,B986)</f>
        <v>31.039999999999988</v>
      </c>
      <c r="C987">
        <f>IF(AND(Raw!O987="OK",Raw!C987="OK"),180*ATAN(SIN((3.14*Raw!N987/180)-(3.14*Raw!B987/180))/COS((3.14*Raw!N987/180)-(3.14*Raw!B987/180)))/3.14,C986)</f>
        <v>23.339999999999993</v>
      </c>
      <c r="D987">
        <f>IF(AND(Raw!K987="OK",Raw!O987="OK"),180*ATAN(SIN((3.14*Raw!J987/180)-(3.14*Raw!N987/180))/COS((3.14*Raw!J987/180)-(3.14*Raw!N987/180)))/3.14,D986)</f>
        <v>7.7</v>
      </c>
      <c r="E987">
        <f>IF(AND(Raw!Q987="OK",Raw!C987="OK"),180*ATAN(SIN((3.14*Raw!P987/180)-(3.14*Raw!B987/180))/COS((3.14*Raw!P987/180)-(3.14*Raw!B987/180)))/3.14,E986)</f>
        <v>0</v>
      </c>
      <c r="F987">
        <f>IF(AND(Raw!O987="OK",Raw!Q987="OK"),180*ATAN(SIN((3.14*Raw!N987/180)-(3.14*Raw!P987/180))/COS((3.14*Raw!N987/180)-(3.14*Raw!P987/180)))/3.14,F986)</f>
        <v>0</v>
      </c>
      <c r="G987">
        <f>IF(AND(Raw!M987="OK",Raw!E987="OK"),180*ATAN(SIN((3.14*Raw!L987/180)-(3.14*Raw!D987/180))/COS((3.14*Raw!L987/180)-(3.14*Raw!D987/180)))/3.14,G986)</f>
        <v>26.090000000000014</v>
      </c>
      <c r="H987">
        <f>IF(AND(Raw!I987="OK",Raw!E987="OK"),180*ATAN(SIN((3.14*Raw!H987/180)-(3.14*Raw!D987/180))/COS((3.14*Raw!H987/180)-(3.14*Raw!D987/180)))/3.14,H986)</f>
        <v>15.610000000000003</v>
      </c>
      <c r="I987">
        <f>IF(AND(Raw!W987="OK",Raw!Y987="OK"),180*ATAN(SIN((3.14*Raw!V987/180)-(3.14*Raw!X987/180))/COS((3.14*Raw!V987/180)-(3.14*Raw!X987/180)))/3.14,I986)</f>
        <v>12.630000000000004</v>
      </c>
      <c r="J987">
        <f>IF(AND(Raw!U987="OK",Raw!C987="OK"),180*ATAN(SIN((3.14*Raw!T987/180)-(3.14*Raw!B987/180))/COS((3.14*Raw!T987/180)-(3.14*Raw!B987/180)))/3.14,J986)</f>
        <v>2.0000000000000049</v>
      </c>
      <c r="K987">
        <f>IF(AND(Raw!M987="OK",Raw!AA987="OK"),180*ATAN(SIN((3.14*Raw!L987/180)-(3.14*Raw!Z987/180))/COS((3.14*Raw!L987/180)-(3.14*Raw!Z987/180)))/3.14,K986)</f>
        <v>16.210000000000012</v>
      </c>
      <c r="L987">
        <f>IF(AND(Raw!I987="OK",Raw!AA987="OK"),180*ATAN(SIN((3.14*Raw!H987/180)-(3.14*Raw!Z987/180))/COS((3.14*Raw!H987/180)-(3.14*Raw!Z987/180)))/3.14,L986)</f>
        <v>5.7300000000000013</v>
      </c>
      <c r="M987">
        <f>IF(AND(Raw!I987="OK",Raw!G987="OK"),180*ATAN(SIN((3.14*Raw!H987/180)-(3.14*Raw!F987/180))/COS((3.14*Raw!H987/180)-(3.14*Raw!F987/180)))/3.14,M986)</f>
        <v>0</v>
      </c>
      <c r="N987">
        <f>IF(AND(Raw!O987="OK",Raw!S987="OK"),180*ATAN(SIN((3.14*Raw!N987/180)-(3.14*Raw!R987/180))/COS((3.14*Raw!N987/180)-(3.14*Raw!R987/180)))/3.14,N986)</f>
        <v>1.7599999999999978</v>
      </c>
      <c r="O987">
        <f>IF(AND(Raw!M987="OK",Raw!K987="OK"),180*ATAN(SIN((3.14*Raw!L987/180)-(3.14*Raw!J987/180))/COS((3.14*Raw!L987/180)-(3.14*Raw!J987/180)))/3.14,O986)</f>
        <v>0.87000000000000977</v>
      </c>
      <c r="P987">
        <f>IF(AND(Raw!M987="OK",Raw!I987="OK"),180*ATAN(SIN((3.14*Raw!L987/180)-(3.14*Raw!H987/180))/COS((3.14*Raw!L987/180)-(3.14*Raw!H987/180)))/3.14,P986)</f>
        <v>10.480000000000009</v>
      </c>
    </row>
    <row r="988" spans="1:16" x14ac:dyDescent="0.25">
      <c r="A988" s="1" t="str">
        <f>Raw!A988</f>
        <v>26-07-2020 16:26:00</v>
      </c>
      <c r="B988">
        <f>IF(AND(Raw!K988="OK",Raw!C988="OK"),180*ATAN(SIN((3.14*Raw!J988/180)-(3.14*Raw!B988/180))/COS((3.14*Raw!J988/180)-(3.14*Raw!B988/180)))/3.14,B987)</f>
        <v>30.880000000000003</v>
      </c>
      <c r="C988">
        <f>IF(AND(Raw!O988="OK",Raw!C988="OK"),180*ATAN(SIN((3.14*Raw!N988/180)-(3.14*Raw!B988/180))/COS((3.14*Raw!N988/180)-(3.14*Raw!B988/180)))/3.14,C987)</f>
        <v>23.190000000000005</v>
      </c>
      <c r="D988">
        <f>IF(AND(Raw!K988="OK",Raw!O988="OK"),180*ATAN(SIN((3.14*Raw!J988/180)-(3.14*Raw!N988/180))/COS((3.14*Raw!J988/180)-(3.14*Raw!N988/180)))/3.14,D987)</f>
        <v>7.6899999999999986</v>
      </c>
      <c r="E988">
        <f>IF(AND(Raw!Q988="OK",Raw!C988="OK"),180*ATAN(SIN((3.14*Raw!P988/180)-(3.14*Raw!B988/180))/COS((3.14*Raw!P988/180)-(3.14*Raw!B988/180)))/3.14,E987)</f>
        <v>0</v>
      </c>
      <c r="F988">
        <f>IF(AND(Raw!O988="OK",Raw!Q988="OK"),180*ATAN(SIN((3.14*Raw!N988/180)-(3.14*Raw!P988/180))/COS((3.14*Raw!N988/180)-(3.14*Raw!P988/180)))/3.14,F987)</f>
        <v>0</v>
      </c>
      <c r="G988">
        <f>IF(AND(Raw!M988="OK",Raw!E988="OK"),180*ATAN(SIN((3.14*Raw!L988/180)-(3.14*Raw!D988/180))/COS((3.14*Raw!L988/180)-(3.14*Raw!D988/180)))/3.14,G987)</f>
        <v>25.910000000000004</v>
      </c>
      <c r="H988">
        <f>IF(AND(Raw!I988="OK",Raw!E988="OK"),180*ATAN(SIN((3.14*Raw!H988/180)-(3.14*Raw!D988/180))/COS((3.14*Raw!H988/180)-(3.14*Raw!D988/180)))/3.14,H987)</f>
        <v>15.449999999999996</v>
      </c>
      <c r="I988">
        <f>IF(AND(Raw!W988="OK",Raw!Y988="OK"),180*ATAN(SIN((3.14*Raw!V988/180)-(3.14*Raw!X988/180))/COS((3.14*Raw!V988/180)-(3.14*Raw!X988/180)))/3.14,I987)</f>
        <v>12.590000000000009</v>
      </c>
      <c r="J988">
        <f>IF(AND(Raw!U988="OK",Raw!C988="OK"),180*ATAN(SIN((3.14*Raw!T988/180)-(3.14*Raw!B988/180))/COS((3.14*Raw!T988/180)-(3.14*Raw!B988/180)))/3.14,J987)</f>
        <v>2.0700000000000047</v>
      </c>
      <c r="K988">
        <f>IF(AND(Raw!M988="OK",Raw!AA988="OK"),180*ATAN(SIN((3.14*Raw!L988/180)-(3.14*Raw!Z988/180))/COS((3.14*Raw!L988/180)-(3.14*Raw!Z988/180)))/3.14,K987)</f>
        <v>16.180000000000007</v>
      </c>
      <c r="L988">
        <f>IF(AND(Raw!I988="OK",Raw!AA988="OK"),180*ATAN(SIN((3.14*Raw!H988/180)-(3.14*Raw!Z988/180))/COS((3.14*Raw!H988/180)-(3.14*Raw!Z988/180)))/3.14,L987)</f>
        <v>5.72</v>
      </c>
      <c r="M988">
        <f>IF(AND(Raw!I988="OK",Raw!G988="OK"),180*ATAN(SIN((3.14*Raw!H988/180)-(3.14*Raw!F988/180))/COS((3.14*Raw!H988/180)-(3.14*Raw!F988/180)))/3.14,M987)</f>
        <v>0</v>
      </c>
      <c r="N988">
        <f>IF(AND(Raw!O988="OK",Raw!S988="OK"),180*ATAN(SIN((3.14*Raw!N988/180)-(3.14*Raw!R988/180))/COS((3.14*Raw!N988/180)-(3.14*Raw!R988/180)))/3.14,N987)</f>
        <v>1.749999999999996</v>
      </c>
      <c r="O988">
        <f>IF(AND(Raw!M988="OK",Raw!K988="OK"),180*ATAN(SIN((3.14*Raw!L988/180)-(3.14*Raw!J988/180))/COS((3.14*Raw!L988/180)-(3.14*Raw!J988/180)))/3.14,O987)</f>
        <v>0.89000000000000079</v>
      </c>
      <c r="P988">
        <f>IF(AND(Raw!M988="OK",Raw!I988="OK"),180*ATAN(SIN((3.14*Raw!L988/180)-(3.14*Raw!H988/180))/COS((3.14*Raw!L988/180)-(3.14*Raw!H988/180)))/3.14,P987)</f>
        <v>10.460000000000006</v>
      </c>
    </row>
    <row r="989" spans="1:16" x14ac:dyDescent="0.25">
      <c r="A989" s="1" t="str">
        <f>Raw!A989</f>
        <v>26-07-2020 16:27:00</v>
      </c>
      <c r="B989">
        <f>IF(AND(Raw!K989="OK",Raw!C989="OK"),180*ATAN(SIN((3.14*Raw!J989/180)-(3.14*Raw!B989/180))/COS((3.14*Raw!J989/180)-(3.14*Raw!B989/180)))/3.14,B988)</f>
        <v>31.152597226855228</v>
      </c>
      <c r="C989">
        <f>IF(AND(Raw!O989="OK",Raw!C989="OK"),180*ATAN(SIN((3.14*Raw!N989/180)-(3.14*Raw!B989/180))/COS((3.14*Raw!N989/180)-(3.14*Raw!B989/180)))/3.14,C988)</f>
        <v>23.472597226855218</v>
      </c>
      <c r="D989">
        <f>IF(AND(Raw!K989="OK",Raw!O989="OK"),180*ATAN(SIN((3.14*Raw!J989/180)-(3.14*Raw!N989/180))/COS((3.14*Raw!J989/180)-(3.14*Raw!N989/180)))/3.14,D988)</f>
        <v>7.6800000000000361</v>
      </c>
      <c r="E989">
        <f>IF(AND(Raw!Q989="OK",Raw!C989="OK"),180*ATAN(SIN((3.14*Raw!P989/180)-(3.14*Raw!B989/180))/COS((3.14*Raw!P989/180)-(3.14*Raw!B989/180)))/3.14,E988)</f>
        <v>0</v>
      </c>
      <c r="F989">
        <f>IF(AND(Raw!O989="OK",Raw!Q989="OK"),180*ATAN(SIN((3.14*Raw!N989/180)-(3.14*Raw!P989/180))/COS((3.14*Raw!N989/180)-(3.14*Raw!P989/180)))/3.14,F988)</f>
        <v>0</v>
      </c>
      <c r="G989">
        <f>IF(AND(Raw!M989="OK",Raw!E989="OK"),180*ATAN(SIN((3.14*Raw!L989/180)-(3.14*Raw!D989/180))/COS((3.14*Raw!L989/180)-(3.14*Raw!D989/180)))/3.14,G988)</f>
        <v>26.172597226855238</v>
      </c>
      <c r="H989">
        <f>IF(AND(Raw!I989="OK",Raw!E989="OK"),180*ATAN(SIN((3.14*Raw!H989/180)-(3.14*Raw!D989/180))/COS((3.14*Raw!H989/180)-(3.14*Raw!D989/180)))/3.14,H988)</f>
        <v>15.692597226855273</v>
      </c>
      <c r="I989">
        <f>IF(AND(Raw!W989="OK",Raw!Y989="OK"),180*ATAN(SIN((3.14*Raw!V989/180)-(3.14*Raw!X989/180))/COS((3.14*Raw!V989/180)-(3.14*Raw!X989/180)))/3.14,I988)</f>
        <v>12.802597226855301</v>
      </c>
      <c r="J989">
        <f>IF(AND(Raw!U989="OK",Raw!C989="OK"),180*ATAN(SIN((3.14*Raw!T989/180)-(3.14*Raw!B989/180))/COS((3.14*Raw!T989/180)-(3.14*Raw!B989/180)))/3.14,J988)</f>
        <v>2.0299999999999847</v>
      </c>
      <c r="K989">
        <f>IF(AND(Raw!M989="OK",Raw!AA989="OK"),180*ATAN(SIN((3.14*Raw!L989/180)-(3.14*Raw!Z989/180))/COS((3.14*Raw!L989/180)-(3.14*Raw!Z989/180)))/3.14,K988)</f>
        <v>16.22999999999999</v>
      </c>
      <c r="L989">
        <f>IF(AND(Raw!I989="OK",Raw!AA989="OK"),180*ATAN(SIN((3.14*Raw!H989/180)-(3.14*Raw!Z989/180))/COS((3.14*Raw!H989/180)-(3.14*Raw!Z989/180)))/3.14,L988)</f>
        <v>5.7499999999999929</v>
      </c>
      <c r="M989">
        <f>IF(AND(Raw!I989="OK",Raw!G989="OK"),180*ATAN(SIN((3.14*Raw!H989/180)-(3.14*Raw!F989/180))/COS((3.14*Raw!H989/180)-(3.14*Raw!F989/180)))/3.14,M988)</f>
        <v>0</v>
      </c>
      <c r="N989">
        <f>IF(AND(Raw!O989="OK",Raw!S989="OK"),180*ATAN(SIN((3.14*Raw!N989/180)-(3.14*Raw!R989/180))/COS((3.14*Raw!N989/180)-(3.14*Raw!R989/180)))/3.14,N988)</f>
        <v>1.7599999999999978</v>
      </c>
      <c r="O989">
        <f>IF(AND(Raw!M989="OK",Raw!K989="OK"),180*ATAN(SIN((3.14*Raw!L989/180)-(3.14*Raw!J989/180))/COS((3.14*Raw!L989/180)-(3.14*Raw!J989/180)))/3.14,O988)</f>
        <v>0.85999999999998267</v>
      </c>
      <c r="P989">
        <f>IF(AND(Raw!M989="OK",Raw!I989="OK"),180*ATAN(SIN((3.14*Raw!L989/180)-(3.14*Raw!H989/180))/COS((3.14*Raw!L989/180)-(3.14*Raw!H989/180)))/3.14,P988)</f>
        <v>10.479999999999999</v>
      </c>
    </row>
    <row r="990" spans="1:16" x14ac:dyDescent="0.25">
      <c r="A990" s="1" t="str">
        <f>Raw!A990</f>
        <v>26-07-2020 16:28:00</v>
      </c>
      <c r="B990">
        <f>IF(AND(Raw!K990="OK",Raw!C990="OK"),180*ATAN(SIN((3.14*Raw!J990/180)-(3.14*Raw!B990/180))/COS((3.14*Raw!J990/180)-(3.14*Raw!B990/180)))/3.14,B989)</f>
        <v>30.709999999999987</v>
      </c>
      <c r="C990">
        <f>IF(AND(Raw!O990="OK",Raw!C990="OK"),180*ATAN(SIN((3.14*Raw!N990/180)-(3.14*Raw!B990/180))/COS((3.14*Raw!N990/180)-(3.14*Raw!B990/180)))/3.14,C989)</f>
        <v>23.029999999999998</v>
      </c>
      <c r="D990">
        <f>IF(AND(Raw!K990="OK",Raw!O990="OK"),180*ATAN(SIN((3.14*Raw!J990/180)-(3.14*Raw!N990/180))/COS((3.14*Raw!J990/180)-(3.14*Raw!N990/180)))/3.14,D989)</f>
        <v>7.6799999999999846</v>
      </c>
      <c r="E990">
        <f>IF(AND(Raw!Q990="OK",Raw!C990="OK"),180*ATAN(SIN((3.14*Raw!P990/180)-(3.14*Raw!B990/180))/COS((3.14*Raw!P990/180)-(3.14*Raw!B990/180)))/3.14,E989)</f>
        <v>0</v>
      </c>
      <c r="F990">
        <f>IF(AND(Raw!O990="OK",Raw!Q990="OK"),180*ATAN(SIN((3.14*Raw!N990/180)-(3.14*Raw!P990/180))/COS((3.14*Raw!N990/180)-(3.14*Raw!P990/180)))/3.14,F989)</f>
        <v>0</v>
      </c>
      <c r="G990">
        <f>IF(AND(Raw!M990="OK",Raw!E990="OK"),180*ATAN(SIN((3.14*Raw!L990/180)-(3.14*Raw!D990/180))/COS((3.14*Raw!L990/180)-(3.14*Raw!D990/180)))/3.14,G989)</f>
        <v>26.050000000000004</v>
      </c>
      <c r="H990">
        <f>IF(AND(Raw!I990="OK",Raw!E990="OK"),180*ATAN(SIN((3.14*Raw!H990/180)-(3.14*Raw!D990/180))/COS((3.14*Raw!H990/180)-(3.14*Raw!D990/180)))/3.14,H989)</f>
        <v>15.559999999999995</v>
      </c>
      <c r="I990">
        <f>IF(AND(Raw!W990="OK",Raw!Y990="OK"),180*ATAN(SIN((3.14*Raw!V990/180)-(3.14*Raw!X990/180))/COS((3.14*Raw!V990/180)-(3.14*Raw!X990/180)))/3.14,I989)</f>
        <v>12.659999999999998</v>
      </c>
      <c r="J990">
        <f>IF(AND(Raw!U990="OK",Raw!C990="OK"),180*ATAN(SIN((3.14*Raw!T990/180)-(3.14*Raw!B990/180))/COS((3.14*Raw!T990/180)-(3.14*Raw!B990/180)))/3.14,J989)</f>
        <v>1.9499999999999953</v>
      </c>
      <c r="K990">
        <f>IF(AND(Raw!M990="OK",Raw!AA990="OK"),180*ATAN(SIN((3.14*Raw!L990/180)-(3.14*Raw!Z990/180))/COS((3.14*Raw!L990/180)-(3.14*Raw!Z990/180)))/3.14,K989)</f>
        <v>16.220000000000013</v>
      </c>
      <c r="L990">
        <f>IF(AND(Raw!I990="OK",Raw!AA990="OK"),180*ATAN(SIN((3.14*Raw!H990/180)-(3.14*Raw!Z990/180))/COS((3.14*Raw!H990/180)-(3.14*Raw!Z990/180)))/3.14,L989)</f>
        <v>5.7300000000000013</v>
      </c>
      <c r="M990">
        <f>IF(AND(Raw!I990="OK",Raw!G990="OK"),180*ATAN(SIN((3.14*Raw!H990/180)-(3.14*Raw!F990/180))/COS((3.14*Raw!H990/180)-(3.14*Raw!F990/180)))/3.14,M989)</f>
        <v>0</v>
      </c>
      <c r="N990">
        <f>IF(AND(Raw!O990="OK",Raw!S990="OK"),180*ATAN(SIN((3.14*Raw!N990/180)-(3.14*Raw!R990/180))/COS((3.14*Raw!N990/180)-(3.14*Raw!R990/180)))/3.14,N989)</f>
        <v>1.7000000000000122</v>
      </c>
      <c r="O990">
        <f>IF(AND(Raw!M990="OK",Raw!K990="OK"),180*ATAN(SIN((3.14*Raw!L990/180)-(3.14*Raw!J990/180))/COS((3.14*Raw!L990/180)-(3.14*Raw!J990/180)))/3.14,O989)</f>
        <v>0.88000000000001166</v>
      </c>
      <c r="P990">
        <f>IF(AND(Raw!M990="OK",Raw!I990="OK"),180*ATAN(SIN((3.14*Raw!L990/180)-(3.14*Raw!H990/180))/COS((3.14*Raw!L990/180)-(3.14*Raw!H990/180)))/3.14,P989)</f>
        <v>10.490000000000011</v>
      </c>
    </row>
    <row r="991" spans="1:16" x14ac:dyDescent="0.25">
      <c r="A991" s="1" t="str">
        <f>Raw!A991</f>
        <v>26-07-2020 16:29:00</v>
      </c>
      <c r="B991">
        <f>IF(AND(Raw!K991="OK",Raw!C991="OK"),180*ATAN(SIN((3.14*Raw!J991/180)-(3.14*Raw!B991/180))/COS((3.14*Raw!J991/180)-(3.14*Raw!B991/180)))/3.14,B990)</f>
        <v>30.770000000000014</v>
      </c>
      <c r="C991">
        <f>IF(AND(Raw!O991="OK",Raw!C991="OK"),180*ATAN(SIN((3.14*Raw!N991/180)-(3.14*Raw!B991/180))/COS((3.14*Raw!N991/180)-(3.14*Raw!B991/180)))/3.14,C990)</f>
        <v>23.139999999999997</v>
      </c>
      <c r="D991">
        <f>IF(AND(Raw!K991="OK",Raw!O991="OK"),180*ATAN(SIN((3.14*Raw!J991/180)-(3.14*Raw!N991/180))/COS((3.14*Raw!J991/180)-(3.14*Raw!N991/180)))/3.14,D990)</f>
        <v>7.6300000000000141</v>
      </c>
      <c r="E991">
        <f>IF(AND(Raw!Q991="OK",Raw!C991="OK"),180*ATAN(SIN((3.14*Raw!P991/180)-(3.14*Raw!B991/180))/COS((3.14*Raw!P991/180)-(3.14*Raw!B991/180)))/3.14,E990)</f>
        <v>0</v>
      </c>
      <c r="F991">
        <f>IF(AND(Raw!O991="OK",Raw!Q991="OK"),180*ATAN(SIN((3.14*Raw!N991/180)-(3.14*Raw!P991/180))/COS((3.14*Raw!N991/180)-(3.14*Raw!P991/180)))/3.14,F990)</f>
        <v>0</v>
      </c>
      <c r="G991">
        <f>IF(AND(Raw!M991="OK",Raw!E991="OK"),180*ATAN(SIN((3.14*Raw!L991/180)-(3.14*Raw!D991/180))/COS((3.14*Raw!L991/180)-(3.14*Raw!D991/180)))/3.14,G990)</f>
        <v>25.980000000000011</v>
      </c>
      <c r="H991">
        <f>IF(AND(Raw!I991="OK",Raw!E991="OK"),180*ATAN(SIN((3.14*Raw!H991/180)-(3.14*Raw!D991/180))/COS((3.14*Raw!H991/180)-(3.14*Raw!D991/180)))/3.14,H990)</f>
        <v>15.530000000000012</v>
      </c>
      <c r="I991">
        <f>IF(AND(Raw!W991="OK",Raw!Y991="OK"),180*ATAN(SIN((3.14*Raw!V991/180)-(3.14*Raw!X991/180))/COS((3.14*Raw!V991/180)-(3.14*Raw!X991/180)))/3.14,I990)</f>
        <v>12.640000000000006</v>
      </c>
      <c r="J991">
        <f>IF(AND(Raw!U991="OK",Raw!C991="OK"),180*ATAN(SIN((3.14*Raw!T991/180)-(3.14*Raw!B991/180))/COS((3.14*Raw!T991/180)-(3.14*Raw!B991/180)))/3.14,J990)</f>
        <v>1.920000000000015</v>
      </c>
      <c r="K991">
        <f>IF(AND(Raw!M991="OK",Raw!AA991="OK"),180*ATAN(SIN((3.14*Raw!L991/180)-(3.14*Raw!Z991/180))/COS((3.14*Raw!L991/180)-(3.14*Raw!Z991/180)))/3.14,K990)</f>
        <v>16.2</v>
      </c>
      <c r="L991">
        <f>IF(AND(Raw!I991="OK",Raw!AA991="OK"),180*ATAN(SIN((3.14*Raw!H991/180)-(3.14*Raw!Z991/180))/COS((3.14*Raw!H991/180)-(3.14*Raw!Z991/180)))/3.14,L990)</f>
        <v>5.7500000000000053</v>
      </c>
      <c r="M991">
        <f>IF(AND(Raw!I991="OK",Raw!G991="OK"),180*ATAN(SIN((3.14*Raw!H991/180)-(3.14*Raw!F991/180))/COS((3.14*Raw!H991/180)-(3.14*Raw!F991/180)))/3.14,M990)</f>
        <v>0</v>
      </c>
      <c r="N991">
        <f>IF(AND(Raw!O991="OK",Raw!S991="OK"),180*ATAN(SIN((3.14*Raw!N991/180)-(3.14*Raw!R991/180))/COS((3.14*Raw!N991/180)-(3.14*Raw!R991/180)))/3.14,N990)</f>
        <v>1.7199999999999778</v>
      </c>
      <c r="O991">
        <f>IF(AND(Raw!M991="OK",Raw!K991="OK"),180*ATAN(SIN((3.14*Raw!L991/180)-(3.14*Raw!J991/180))/COS((3.14*Raw!L991/180)-(3.14*Raw!J991/180)))/3.14,O990)</f>
        <v>0.79999999999998395</v>
      </c>
      <c r="P991">
        <f>IF(AND(Raw!M991="OK",Raw!I991="OK"),180*ATAN(SIN((3.14*Raw!L991/180)-(3.14*Raw!H991/180))/COS((3.14*Raw!L991/180)-(3.14*Raw!H991/180)))/3.14,P990)</f>
        <v>10.44999999999999</v>
      </c>
    </row>
    <row r="992" spans="1:16" x14ac:dyDescent="0.25">
      <c r="A992" s="1" t="str">
        <f>Raw!A992</f>
        <v>26-07-2020 16:30:00</v>
      </c>
      <c r="B992">
        <f>IF(AND(Raw!K992="OK",Raw!C992="OK"),180*ATAN(SIN((3.14*Raw!J992/180)-(3.14*Raw!B992/180))/COS((3.14*Raw!J992/180)-(3.14*Raw!B992/180)))/3.14,B991)</f>
        <v>31.09259722685519</v>
      </c>
      <c r="C992">
        <f>IF(AND(Raw!O992="OK",Raw!C992="OK"),180*ATAN(SIN((3.14*Raw!N992/180)-(3.14*Raw!B992/180))/COS((3.14*Raw!N992/180)-(3.14*Raw!B992/180)))/3.14,C991)</f>
        <v>23.209999999999969</v>
      </c>
      <c r="D992">
        <f>IF(AND(Raw!K992="OK",Raw!O992="OK"),180*ATAN(SIN((3.14*Raw!J992/180)-(3.14*Raw!N992/180))/COS((3.14*Raw!J992/180)-(3.14*Raw!N992/180)))/3.14,D991)</f>
        <v>7.8825972268552498</v>
      </c>
      <c r="E992">
        <f>IF(AND(Raw!Q992="OK",Raw!C992="OK"),180*ATAN(SIN((3.14*Raw!P992/180)-(3.14*Raw!B992/180))/COS((3.14*Raw!P992/180)-(3.14*Raw!B992/180)))/3.14,E991)</f>
        <v>0</v>
      </c>
      <c r="F992">
        <f>IF(AND(Raw!O992="OK",Raw!Q992="OK"),180*ATAN(SIN((3.14*Raw!N992/180)-(3.14*Raw!P992/180))/COS((3.14*Raw!N992/180)-(3.14*Raw!P992/180)))/3.14,F991)</f>
        <v>0</v>
      </c>
      <c r="G992">
        <f>IF(AND(Raw!M992="OK",Raw!E992="OK"),180*ATAN(SIN((3.14*Raw!L992/180)-(3.14*Raw!D992/180))/COS((3.14*Raw!L992/180)-(3.14*Raw!D992/180)))/3.14,G991)</f>
        <v>26.242597226855217</v>
      </c>
      <c r="H992">
        <f>IF(AND(Raw!I992="OK",Raw!E992="OK"),180*ATAN(SIN((3.14*Raw!H992/180)-(3.14*Raw!D992/180))/COS((3.14*Raw!H992/180)-(3.14*Raw!D992/180)))/3.14,H991)</f>
        <v>15.569999999999968</v>
      </c>
      <c r="I992">
        <f>IF(AND(Raw!W992="OK",Raw!Y992="OK"),180*ATAN(SIN((3.14*Raw!V992/180)-(3.14*Raw!X992/180))/COS((3.14*Raw!V992/180)-(3.14*Raw!X992/180)))/3.14,I991)</f>
        <v>12.789999999999985</v>
      </c>
      <c r="J992">
        <f>IF(AND(Raw!U992="OK",Raw!C992="OK"),180*ATAN(SIN((3.14*Raw!T992/180)-(3.14*Raw!B992/180))/COS((3.14*Raw!T992/180)-(3.14*Raw!B992/180)))/3.14,J991)</f>
        <v>1.9299999999999915</v>
      </c>
      <c r="K992">
        <f>IF(AND(Raw!M992="OK",Raw!AA992="OK"),180*ATAN(SIN((3.14*Raw!L992/180)-(3.14*Raw!Z992/180))/COS((3.14*Raw!L992/180)-(3.14*Raw!Z992/180)))/3.14,K991)</f>
        <v>16.332597226855238</v>
      </c>
      <c r="L992">
        <f>IF(AND(Raw!I992="OK",Raw!AA992="OK"),180*ATAN(SIN((3.14*Raw!H992/180)-(3.14*Raw!Z992/180))/COS((3.14*Raw!H992/180)-(3.14*Raw!Z992/180)))/3.14,L991)</f>
        <v>5.6599999999999877</v>
      </c>
      <c r="M992">
        <f>IF(AND(Raw!I992="OK",Raw!G992="OK"),180*ATAN(SIN((3.14*Raw!H992/180)-(3.14*Raw!F992/180))/COS((3.14*Raw!H992/180)-(3.14*Raw!F992/180)))/3.14,M991)</f>
        <v>0</v>
      </c>
      <c r="N992">
        <f>IF(AND(Raw!O992="OK",Raw!S992="OK"),180*ATAN(SIN((3.14*Raw!N992/180)-(3.14*Raw!R992/180))/COS((3.14*Raw!N992/180)-(3.14*Raw!R992/180)))/3.14,N991)</f>
        <v>1.7399999999999942</v>
      </c>
      <c r="O992">
        <f>IF(AND(Raw!M992="OK",Raw!K992="OK"),180*ATAN(SIN((3.14*Raw!L992/180)-(3.14*Raw!J992/180))/COS((3.14*Raw!L992/180)-(3.14*Raw!J992/180)))/3.14,O991)</f>
        <v>0.82000000000000051</v>
      </c>
      <c r="P992">
        <f>IF(AND(Raw!M992="OK",Raw!I992="OK"),180*ATAN(SIN((3.14*Raw!L992/180)-(3.14*Raw!H992/180))/COS((3.14*Raw!L992/180)-(3.14*Raw!H992/180)))/3.14,P991)</f>
        <v>10.672597226855274</v>
      </c>
    </row>
    <row r="993" spans="1:16" x14ac:dyDescent="0.25">
      <c r="A993" s="1" t="str">
        <f>Raw!A993</f>
        <v>26-07-2020 16:31:00</v>
      </c>
      <c r="B993">
        <f>IF(AND(Raw!K993="OK",Raw!C993="OK"),180*ATAN(SIN((3.14*Raw!J993/180)-(3.14*Raw!B993/180))/COS((3.14*Raw!J993/180)-(3.14*Raw!B993/180)))/3.14,B992)</f>
        <v>30.642597226855223</v>
      </c>
      <c r="C993">
        <f>IF(AND(Raw!O993="OK",Raw!C993="OK"),180*ATAN(SIN((3.14*Raw!N993/180)-(3.14*Raw!B993/180))/COS((3.14*Raw!N993/180)-(3.14*Raw!B993/180)))/3.14,C992)</f>
        <v>22.74</v>
      </c>
      <c r="D993">
        <f>IF(AND(Raw!K993="OK",Raw!O993="OK"),180*ATAN(SIN((3.14*Raw!J993/180)-(3.14*Raw!N993/180))/COS((3.14*Raw!J993/180)-(3.14*Raw!N993/180)))/3.14,D992)</f>
        <v>7.9025972268552787</v>
      </c>
      <c r="E993">
        <f>IF(AND(Raw!Q993="OK",Raw!C993="OK"),180*ATAN(SIN((3.14*Raw!P993/180)-(3.14*Raw!B993/180))/COS((3.14*Raw!P993/180)-(3.14*Raw!B993/180)))/3.14,E992)</f>
        <v>0</v>
      </c>
      <c r="F993">
        <f>IF(AND(Raw!O993="OK",Raw!Q993="OK"),180*ATAN(SIN((3.14*Raw!N993/180)-(3.14*Raw!P993/180))/COS((3.14*Raw!N993/180)-(3.14*Raw!P993/180)))/3.14,F992)</f>
        <v>0</v>
      </c>
      <c r="G993">
        <f>IF(AND(Raw!M993="OK",Raw!E993="OK"),180*ATAN(SIN((3.14*Raw!L993/180)-(3.14*Raw!D993/180))/COS((3.14*Raw!L993/180)-(3.14*Raw!D993/180)))/3.14,G992)</f>
        <v>25.852597226855284</v>
      </c>
      <c r="H993">
        <f>IF(AND(Raw!I993="OK",Raw!E993="OK"),180*ATAN(SIN((3.14*Raw!H993/180)-(3.14*Raw!D993/180))/COS((3.14*Raw!H993/180)-(3.14*Raw!D993/180)))/3.14,H992)</f>
        <v>15.200000000000014</v>
      </c>
      <c r="I993">
        <f>IF(AND(Raw!W993="OK",Raw!Y993="OK"),180*ATAN(SIN((3.14*Raw!V993/180)-(3.14*Raw!X993/180))/COS((3.14*Raw!V993/180)-(3.14*Raw!X993/180)))/3.14,I992)</f>
        <v>12.680000000000026</v>
      </c>
      <c r="J993">
        <f>IF(AND(Raw!U993="OK",Raw!C993="OK"),180*ATAN(SIN((3.14*Raw!T993/180)-(3.14*Raw!B993/180))/COS((3.14*Raw!T993/180)-(3.14*Raw!B993/180)))/3.14,J992)</f>
        <v>1.9200000000000024</v>
      </c>
      <c r="K993">
        <f>IF(AND(Raw!M993="OK",Raw!AA993="OK"),180*ATAN(SIN((3.14*Raw!L993/180)-(3.14*Raw!Z993/180))/COS((3.14*Raw!L993/180)-(3.14*Raw!Z993/180)))/3.14,K992)</f>
        <v>16.252597226855322</v>
      </c>
      <c r="L993">
        <f>IF(AND(Raw!I993="OK",Raw!AA993="OK"),180*ATAN(SIN((3.14*Raw!H993/180)-(3.14*Raw!Z993/180))/COS((3.14*Raw!H993/180)-(3.14*Raw!Z993/180)))/3.14,L992)</f>
        <v>5.6000000000000281</v>
      </c>
      <c r="M993">
        <f>IF(AND(Raw!I993="OK",Raw!G993="OK"),180*ATAN(SIN((3.14*Raw!H993/180)-(3.14*Raw!F993/180))/COS((3.14*Raw!H993/180)-(3.14*Raw!F993/180)))/3.14,M992)</f>
        <v>0</v>
      </c>
      <c r="N993">
        <f>IF(AND(Raw!O993="OK",Raw!S993="OK"),180*ATAN(SIN((3.14*Raw!N993/180)-(3.14*Raw!R993/180))/COS((3.14*Raw!N993/180)-(3.14*Raw!R993/180)))/3.14,N992)</f>
        <v>1.6199999999999715</v>
      </c>
      <c r="O993">
        <f>IF(AND(Raw!M993="OK",Raw!K993="OK"),180*ATAN(SIN((3.14*Raw!L993/180)-(3.14*Raw!J993/180))/COS((3.14*Raw!L993/180)-(3.14*Raw!J993/180)))/3.14,O992)</f>
        <v>0.7900000000000329</v>
      </c>
      <c r="P993">
        <f>IF(AND(Raw!M993="OK",Raw!I993="OK"),180*ATAN(SIN((3.14*Raw!L993/180)-(3.14*Raw!H993/180))/COS((3.14*Raw!L993/180)-(3.14*Raw!H993/180)))/3.14,P992)</f>
        <v>10.652597226855297</v>
      </c>
    </row>
    <row r="994" spans="1:16" x14ac:dyDescent="0.25">
      <c r="A994" s="1" t="str">
        <f>Raw!A994</f>
        <v>26-07-2020 16:32:00</v>
      </c>
      <c r="B994">
        <f>IF(AND(Raw!K994="OK",Raw!C994="OK"),180*ATAN(SIN((3.14*Raw!J994/180)-(3.14*Raw!B994/180))/COS((3.14*Raw!J994/180)-(3.14*Raw!B994/180)))/3.14,B993)</f>
        <v>30.849999999999973</v>
      </c>
      <c r="C994">
        <f>IF(AND(Raw!O994="OK",Raw!C994="OK"),180*ATAN(SIN((3.14*Raw!N994/180)-(3.14*Raw!B994/180))/COS((3.14*Raw!N994/180)-(3.14*Raw!B994/180)))/3.14,C993)</f>
        <v>23.099999999999987</v>
      </c>
      <c r="D994">
        <f>IF(AND(Raw!K994="OK",Raw!O994="OK"),180*ATAN(SIN((3.14*Raw!J994/180)-(3.14*Raw!N994/180))/COS((3.14*Raw!J994/180)-(3.14*Raw!N994/180)))/3.14,D993)</f>
        <v>7.749999999999984</v>
      </c>
      <c r="E994">
        <f>IF(AND(Raw!Q994="OK",Raw!C994="OK"),180*ATAN(SIN((3.14*Raw!P994/180)-(3.14*Raw!B994/180))/COS((3.14*Raw!P994/180)-(3.14*Raw!B994/180)))/3.14,E993)</f>
        <v>0</v>
      </c>
      <c r="F994">
        <f>IF(AND(Raw!O994="OK",Raw!Q994="OK"),180*ATAN(SIN((3.14*Raw!N994/180)-(3.14*Raw!P994/180))/COS((3.14*Raw!N994/180)-(3.14*Raw!P994/180)))/3.14,F993)</f>
        <v>0</v>
      </c>
      <c r="G994">
        <f>IF(AND(Raw!M994="OK",Raw!E994="OK"),180*ATAN(SIN((3.14*Raw!L994/180)-(3.14*Raw!D994/180))/COS((3.14*Raw!L994/180)-(3.14*Raw!D994/180)))/3.14,G993)</f>
        <v>25.940000000000023</v>
      </c>
      <c r="H994">
        <f>IF(AND(Raw!I994="OK",Raw!E994="OK"),180*ATAN(SIN((3.14*Raw!H994/180)-(3.14*Raw!D994/180))/COS((3.14*Raw!H994/180)-(3.14*Raw!D994/180)))/3.14,H993)</f>
        <v>15.350000000000017</v>
      </c>
      <c r="I994">
        <f>IF(AND(Raw!W994="OK",Raw!Y994="OK"),180*ATAN(SIN((3.14*Raw!V994/180)-(3.14*Raw!X994/180))/COS((3.14*Raw!V994/180)-(3.14*Raw!X994/180)))/3.14,I993)</f>
        <v>12.689999999999991</v>
      </c>
      <c r="J994">
        <f>IF(AND(Raw!U994="OK",Raw!C994="OK"),180*ATAN(SIN((3.14*Raw!T994/180)-(3.14*Raw!B994/180))/COS((3.14*Raw!T994/180)-(3.14*Raw!B994/180)))/3.14,J993)</f>
        <v>1.9199999999999768</v>
      </c>
      <c r="K994">
        <f>IF(AND(Raw!M994="OK",Raw!AA994="OK"),180*ATAN(SIN((3.14*Raw!L994/180)-(3.14*Raw!Z994/180))/COS((3.14*Raw!L994/180)-(3.14*Raw!Z994/180)))/3.14,K993)</f>
        <v>16.180000000000007</v>
      </c>
      <c r="L994">
        <f>IF(AND(Raw!I994="OK",Raw!AA994="OK"),180*ATAN(SIN((3.14*Raw!H994/180)-(3.14*Raw!Z994/180))/COS((3.14*Raw!H994/180)-(3.14*Raw!Z994/180)))/3.14,L993)</f>
        <v>5.5900000000000007</v>
      </c>
      <c r="M994">
        <f>IF(AND(Raw!I994="OK",Raw!G994="OK"),180*ATAN(SIN((3.14*Raw!H994/180)-(3.14*Raw!F994/180))/COS((3.14*Raw!H994/180)-(3.14*Raw!F994/180)))/3.14,M993)</f>
        <v>0</v>
      </c>
      <c r="N994">
        <f>IF(AND(Raw!O994="OK",Raw!S994="OK"),180*ATAN(SIN((3.14*Raw!N994/180)-(3.14*Raw!R994/180))/COS((3.14*Raw!N994/180)-(3.14*Raw!R994/180)))/3.14,N993)</f>
        <v>1.7400000000000195</v>
      </c>
      <c r="O994">
        <f>IF(AND(Raw!M994="OK",Raw!K994="OK"),180*ATAN(SIN((3.14*Raw!L994/180)-(3.14*Raw!J994/180))/COS((3.14*Raw!L994/180)-(3.14*Raw!J994/180)))/3.14,O993)</f>
        <v>0.7100000000000054</v>
      </c>
      <c r="P994">
        <f>IF(AND(Raw!M994="OK",Raw!I994="OK"),180*ATAN(SIN((3.14*Raw!L994/180)-(3.14*Raw!H994/180))/COS((3.14*Raw!L994/180)-(3.14*Raw!H994/180)))/3.14,P993)</f>
        <v>10.590000000000005</v>
      </c>
    </row>
    <row r="995" spans="1:16" x14ac:dyDescent="0.25">
      <c r="A995" s="1" t="str">
        <f>Raw!A995</f>
        <v>26-07-2020 16:33:00</v>
      </c>
      <c r="B995">
        <f>IF(AND(Raw!K995="OK",Raw!C995="OK"),180*ATAN(SIN((3.14*Raw!J995/180)-(3.14*Raw!B995/180))/COS((3.14*Raw!J995/180)-(3.14*Raw!B995/180)))/3.14,B994)</f>
        <v>30.849999999999998</v>
      </c>
      <c r="C995">
        <f>IF(AND(Raw!O995="OK",Raw!C995="OK"),180*ATAN(SIN((3.14*Raw!N995/180)-(3.14*Raw!B995/180))/COS((3.14*Raw!N995/180)-(3.14*Raw!B995/180)))/3.14,C994)</f>
        <v>23.100000000000005</v>
      </c>
      <c r="D995">
        <f>IF(AND(Raw!K995="OK",Raw!O995="OK"),180*ATAN(SIN((3.14*Raw!J995/180)-(3.14*Raw!N995/180))/COS((3.14*Raw!J995/180)-(3.14*Raw!N995/180)))/3.14,D994)</f>
        <v>7.7499999999999956</v>
      </c>
      <c r="E995">
        <f>IF(AND(Raw!Q995="OK",Raw!C995="OK"),180*ATAN(SIN((3.14*Raw!P995/180)-(3.14*Raw!B995/180))/COS((3.14*Raw!P995/180)-(3.14*Raw!B995/180)))/3.14,E994)</f>
        <v>0</v>
      </c>
      <c r="F995">
        <f>IF(AND(Raw!O995="OK",Raw!Q995="OK"),180*ATAN(SIN((3.14*Raw!N995/180)-(3.14*Raw!P995/180))/COS((3.14*Raw!N995/180)-(3.14*Raw!P995/180)))/3.14,F994)</f>
        <v>0</v>
      </c>
      <c r="G995">
        <f>IF(AND(Raw!M995="OK",Raw!E995="OK"),180*ATAN(SIN((3.14*Raw!L995/180)-(3.14*Raw!D995/180))/COS((3.14*Raw!L995/180)-(3.14*Raw!D995/180)))/3.14,G994)</f>
        <v>26.03</v>
      </c>
      <c r="H995">
        <f>IF(AND(Raw!I995="OK",Raw!E995="OK"),180*ATAN(SIN((3.14*Raw!H995/180)-(3.14*Raw!D995/180))/COS((3.14*Raw!H995/180)-(3.14*Raw!D995/180)))/3.14,H994)</f>
        <v>15.469999999999999</v>
      </c>
      <c r="I995">
        <f>IF(AND(Raw!W995="OK",Raw!Y995="OK"),180*ATAN(SIN((3.14*Raw!V995/180)-(3.14*Raw!X995/180))/COS((3.14*Raw!V995/180)-(3.14*Raw!X995/180)))/3.14,I994)</f>
        <v>12.680000000000014</v>
      </c>
      <c r="J995">
        <f>IF(AND(Raw!U995="OK",Raw!C995="OK"),180*ATAN(SIN((3.14*Raw!T995/180)-(3.14*Raw!B995/180))/COS((3.14*Raw!T995/180)-(3.14*Raw!B995/180)))/3.14,J994)</f>
        <v>1.8800000000000077</v>
      </c>
      <c r="K995">
        <f>IF(AND(Raw!M995="OK",Raw!AA995="OK"),180*ATAN(SIN((3.14*Raw!L995/180)-(3.14*Raw!Z995/180))/COS((3.14*Raw!L995/180)-(3.14*Raw!Z995/180)))/3.14,K994)</f>
        <v>16.189999999999984</v>
      </c>
      <c r="L995">
        <f>IF(AND(Raw!I995="OK",Raw!AA995="OK"),180*ATAN(SIN((3.14*Raw!H995/180)-(3.14*Raw!Z995/180))/COS((3.14*Raw!H995/180)-(3.14*Raw!Z995/180)))/3.14,L994)</f>
        <v>5.629999999999983</v>
      </c>
      <c r="M995">
        <f>IF(AND(Raw!I995="OK",Raw!G995="OK"),180*ATAN(SIN((3.14*Raw!H995/180)-(3.14*Raw!F995/180))/COS((3.14*Raw!H995/180)-(3.14*Raw!F995/180)))/3.14,M994)</f>
        <v>0</v>
      </c>
      <c r="N995">
        <f>IF(AND(Raw!O995="OK",Raw!S995="OK"),180*ATAN(SIN((3.14*Raw!N995/180)-(3.14*Raw!R995/180))/COS((3.14*Raw!N995/180)-(3.14*Raw!R995/180)))/3.14,N994)</f>
        <v>1.749999999999996</v>
      </c>
      <c r="O995">
        <f>IF(AND(Raw!M995="OK",Raw!K995="OK"),180*ATAN(SIN((3.14*Raw!L995/180)-(3.14*Raw!J995/180))/COS((3.14*Raw!L995/180)-(3.14*Raw!J995/180)))/3.14,O994)</f>
        <v>0.65999999999999603</v>
      </c>
      <c r="P995">
        <f>IF(AND(Raw!M995="OK",Raw!I995="OK"),180*ATAN(SIN((3.14*Raw!L995/180)-(3.14*Raw!H995/180))/COS((3.14*Raw!L995/180)-(3.14*Raw!H995/180)))/3.14,P994)</f>
        <v>10.560000000000002</v>
      </c>
    </row>
    <row r="996" spans="1:16" x14ac:dyDescent="0.25">
      <c r="A996" s="1" t="str">
        <f>Raw!A996</f>
        <v>26-07-2020 16:34:00</v>
      </c>
      <c r="B996">
        <f>IF(AND(Raw!K996="OK",Raw!C996="OK"),180*ATAN(SIN((3.14*Raw!J996/180)-(3.14*Raw!B996/180))/COS((3.14*Raw!J996/180)-(3.14*Raw!B996/180)))/3.14,B995)</f>
        <v>30.972597226855271</v>
      </c>
      <c r="C996">
        <f>IF(AND(Raw!O996="OK",Raw!C996="OK"),180*ATAN(SIN((3.14*Raw!N996/180)-(3.14*Raw!B996/180))/COS((3.14*Raw!N996/180)-(3.14*Raw!B996/180)))/3.14,C995)</f>
        <v>23.222597226855243</v>
      </c>
      <c r="D996">
        <f>IF(AND(Raw!K996="OK",Raw!O996="OK"),180*ATAN(SIN((3.14*Raw!J996/180)-(3.14*Raw!N996/180))/COS((3.14*Raw!J996/180)-(3.14*Raw!N996/180)))/3.14,D995)</f>
        <v>7.7500000000000346</v>
      </c>
      <c r="E996">
        <f>IF(AND(Raw!Q996="OK",Raw!C996="OK"),180*ATAN(SIN((3.14*Raw!P996/180)-(3.14*Raw!B996/180))/COS((3.14*Raw!P996/180)-(3.14*Raw!B996/180)))/3.14,E995)</f>
        <v>0</v>
      </c>
      <c r="F996">
        <f>IF(AND(Raw!O996="OK",Raw!Q996="OK"),180*ATAN(SIN((3.14*Raw!N996/180)-(3.14*Raw!P996/180))/COS((3.14*Raw!N996/180)-(3.14*Raw!P996/180)))/3.14,F995)</f>
        <v>0</v>
      </c>
      <c r="G996">
        <f>IF(AND(Raw!M996="OK",Raw!E996="OK"),180*ATAN(SIN((3.14*Raw!L996/180)-(3.14*Raw!D996/180))/COS((3.14*Raw!L996/180)-(3.14*Raw!D996/180)))/3.14,G995)</f>
        <v>26.192597226855273</v>
      </c>
      <c r="H996">
        <f>IF(AND(Raw!I996="OK",Raw!E996="OK"),180*ATAN(SIN((3.14*Raw!H996/180)-(3.14*Raw!D996/180))/COS((3.14*Raw!H996/180)-(3.14*Raw!D996/180)))/3.14,H995)</f>
        <v>15.67259722685529</v>
      </c>
      <c r="I996">
        <f>IF(AND(Raw!W996="OK",Raw!Y996="OK"),180*ATAN(SIN((3.14*Raw!V996/180)-(3.14*Raw!X996/180))/COS((3.14*Raw!V996/180)-(3.14*Raw!X996/180)))/3.14,I995)</f>
        <v>12.912597226855285</v>
      </c>
      <c r="J996">
        <f>IF(AND(Raw!U996="OK",Raw!C996="OK"),180*ATAN(SIN((3.14*Raw!T996/180)-(3.14*Raw!B996/180))/COS((3.14*Raw!T996/180)-(3.14*Raw!B996/180)))/3.14,J995)</f>
        <v>1.859999999999991</v>
      </c>
      <c r="K996">
        <f>IF(AND(Raw!M996="OK",Raw!AA996="OK"),180*ATAN(SIN((3.14*Raw!L996/180)-(3.14*Raw!Z996/180))/COS((3.14*Raw!L996/180)-(3.14*Raw!Z996/180)))/3.14,K995)</f>
        <v>16.160000000000014</v>
      </c>
      <c r="L996">
        <f>IF(AND(Raw!I996="OK",Raw!AA996="OK"),180*ATAN(SIN((3.14*Raw!H996/180)-(3.14*Raw!Z996/180))/COS((3.14*Raw!H996/180)-(3.14*Raw!Z996/180)))/3.14,L995)</f>
        <v>5.6400000000000352</v>
      </c>
      <c r="M996">
        <f>IF(AND(Raw!I996="OK",Raw!G996="OK"),180*ATAN(SIN((3.14*Raw!H996/180)-(3.14*Raw!F996/180))/COS((3.14*Raw!H996/180)-(3.14*Raw!F996/180)))/3.14,M995)</f>
        <v>0</v>
      </c>
      <c r="N996">
        <f>IF(AND(Raw!O996="OK",Raw!S996="OK"),180*ATAN(SIN((3.14*Raw!N996/180)-(3.14*Raw!R996/180))/COS((3.14*Raw!N996/180)-(3.14*Raw!R996/180)))/3.14,N995)</f>
        <v>1.7599999999999725</v>
      </c>
      <c r="O996">
        <f>IF(AND(Raw!M996="OK",Raw!K996="OK"),180*ATAN(SIN((3.14*Raw!L996/180)-(3.14*Raw!J996/180))/COS((3.14*Raw!L996/180)-(3.14*Raw!J996/180)))/3.14,O995)</f>
        <v>0.6099999999999739</v>
      </c>
      <c r="P996">
        <f>IF(AND(Raw!M996="OK",Raw!I996="OK"),180*ATAN(SIN((3.14*Raw!L996/180)-(3.14*Raw!H996/180))/COS((3.14*Raw!L996/180)-(3.14*Raw!H996/180)))/3.14,P995)</f>
        <v>10.51999999999998</v>
      </c>
    </row>
    <row r="997" spans="1:16" x14ac:dyDescent="0.25">
      <c r="A997" s="1" t="str">
        <f>Raw!A997</f>
        <v>26-07-2020 16:35:00</v>
      </c>
      <c r="B997">
        <f>IF(AND(Raw!K997="OK",Raw!C997="OK"),180*ATAN(SIN((3.14*Raw!J997/180)-(3.14*Raw!B997/180))/COS((3.14*Raw!J997/180)-(3.14*Raw!B997/180)))/3.14,B996)</f>
        <v>30.699999999999992</v>
      </c>
      <c r="C997">
        <f>IF(AND(Raw!O997="OK",Raw!C997="OK"),180*ATAN(SIN((3.14*Raw!N997/180)-(3.14*Raw!B997/180))/COS((3.14*Raw!N997/180)-(3.14*Raw!B997/180)))/3.14,C996)</f>
        <v>22.929999999999993</v>
      </c>
      <c r="D997">
        <f>IF(AND(Raw!K997="OK",Raw!O997="OK"),180*ATAN(SIN((3.14*Raw!J997/180)-(3.14*Raw!N997/180))/COS((3.14*Raw!J997/180)-(3.14*Raw!N997/180)))/3.14,D996)</f>
        <v>7.7700000000000022</v>
      </c>
      <c r="E997">
        <f>IF(AND(Raw!Q997="OK",Raw!C997="OK"),180*ATAN(SIN((3.14*Raw!P997/180)-(3.14*Raw!B997/180))/COS((3.14*Raw!P997/180)-(3.14*Raw!B997/180)))/3.14,E996)</f>
        <v>0</v>
      </c>
      <c r="F997">
        <f>IF(AND(Raw!O997="OK",Raw!Q997="OK"),180*ATAN(SIN((3.14*Raw!N997/180)-(3.14*Raw!P997/180))/COS((3.14*Raw!N997/180)-(3.14*Raw!P997/180)))/3.14,F996)</f>
        <v>0</v>
      </c>
      <c r="G997">
        <f>IF(AND(Raw!M997="OK",Raw!E997="OK"),180*ATAN(SIN((3.14*Raw!L997/180)-(3.14*Raw!D997/180))/COS((3.14*Raw!L997/180)-(3.14*Raw!D997/180)))/3.14,G996)</f>
        <v>25.979999999999997</v>
      </c>
      <c r="H997">
        <f>IF(AND(Raw!I997="OK",Raw!E997="OK"),180*ATAN(SIN((3.14*Raw!H997/180)-(3.14*Raw!D997/180))/COS((3.14*Raw!H997/180)-(3.14*Raw!D997/180)))/3.14,H996)</f>
        <v>15.449999999999996</v>
      </c>
      <c r="I997">
        <f>IF(AND(Raw!W997="OK",Raw!Y997="OK"),180*ATAN(SIN((3.14*Raw!V997/180)-(3.14*Raw!X997/180))/COS((3.14*Raw!V997/180)-(3.14*Raw!X997/180)))/3.14,I996)</f>
        <v>12.690000000000003</v>
      </c>
      <c r="J997">
        <f>IF(AND(Raw!U997="OK",Raw!C997="OK"),180*ATAN(SIN((3.14*Raw!T997/180)-(3.14*Raw!B997/180))/COS((3.14*Raw!T997/180)-(3.14*Raw!B997/180)))/3.14,J996)</f>
        <v>1.8700000000000057</v>
      </c>
      <c r="K997">
        <f>IF(AND(Raw!M997="OK",Raw!AA997="OK"),180*ATAN(SIN((3.14*Raw!L997/180)-(3.14*Raw!Z997/180))/COS((3.14*Raw!L997/180)-(3.14*Raw!Z997/180)))/3.14,K996)</f>
        <v>16.210000000000004</v>
      </c>
      <c r="L997">
        <f>IF(AND(Raw!I997="OK",Raw!AA997="OK"),180*ATAN(SIN((3.14*Raw!H997/180)-(3.14*Raw!Z997/180))/COS((3.14*Raw!H997/180)-(3.14*Raw!Z997/180)))/3.14,L996)</f>
        <v>5.6800000000000042</v>
      </c>
      <c r="M997">
        <f>IF(AND(Raw!I997="OK",Raw!G997="OK"),180*ATAN(SIN((3.14*Raw!H997/180)-(3.14*Raw!F997/180))/COS((3.14*Raw!H997/180)-(3.14*Raw!F997/180)))/3.14,M996)</f>
        <v>0</v>
      </c>
      <c r="N997">
        <f>IF(AND(Raw!O997="OK",Raw!S997="OK"),180*ATAN(SIN((3.14*Raw!N997/180)-(3.14*Raw!R997/180))/COS((3.14*Raw!N997/180)-(3.14*Raw!R997/180)))/3.14,N996)</f>
        <v>1.6799999999999957</v>
      </c>
      <c r="O997">
        <f>IF(AND(Raw!M997="OK",Raw!K997="OK"),180*ATAN(SIN((3.14*Raw!L997/180)-(3.14*Raw!J997/180))/COS((3.14*Raw!L997/180)-(3.14*Raw!J997/180)))/3.14,O996)</f>
        <v>0.60000000000000386</v>
      </c>
      <c r="P997">
        <f>IF(AND(Raw!M997="OK",Raw!I997="OK"),180*ATAN(SIN((3.14*Raw!L997/180)-(3.14*Raw!H997/180))/COS((3.14*Raw!L997/180)-(3.14*Raw!H997/180)))/3.14,P996)</f>
        <v>10.530000000000001</v>
      </c>
    </row>
    <row r="998" spans="1:16" x14ac:dyDescent="0.25">
      <c r="A998" s="1" t="str">
        <f>Raw!A998</f>
        <v>26-07-2020 16:36:00</v>
      </c>
      <c r="B998">
        <f>IF(AND(Raw!K998="OK",Raw!C998="OK"),180*ATAN(SIN((3.14*Raw!J998/180)-(3.14*Raw!B998/180))/COS((3.14*Raw!J998/180)-(3.14*Raw!B998/180)))/3.14,B997)</f>
        <v>30.870000000000008</v>
      </c>
      <c r="C998">
        <f>IF(AND(Raw!O998="OK",Raw!C998="OK"),180*ATAN(SIN((3.14*Raw!N998/180)-(3.14*Raw!B998/180))/COS((3.14*Raw!N998/180)-(3.14*Raw!B998/180)))/3.14,C997)</f>
        <v>23.11</v>
      </c>
      <c r="D998">
        <f>IF(AND(Raw!K998="OK",Raw!O998="OK"),180*ATAN(SIN((3.14*Raw!J998/180)-(3.14*Raw!N998/180))/COS((3.14*Raw!J998/180)-(3.14*Raw!N998/180)))/3.14,D997)</f>
        <v>7.7599999999999989</v>
      </c>
      <c r="E998">
        <f>IF(AND(Raw!Q998="OK",Raw!C998="OK"),180*ATAN(SIN((3.14*Raw!P998/180)-(3.14*Raw!B998/180))/COS((3.14*Raw!P998/180)-(3.14*Raw!B998/180)))/3.14,E997)</f>
        <v>0</v>
      </c>
      <c r="F998">
        <f>IF(AND(Raw!O998="OK",Raw!Q998="OK"),180*ATAN(SIN((3.14*Raw!N998/180)-(3.14*Raw!P998/180))/COS((3.14*Raw!N998/180)-(3.14*Raw!P998/180)))/3.14,F997)</f>
        <v>0</v>
      </c>
      <c r="G998">
        <f>IF(AND(Raw!M998="OK",Raw!E998="OK"),180*ATAN(SIN((3.14*Raw!L998/180)-(3.14*Raw!D998/180))/COS((3.14*Raw!L998/180)-(3.14*Raw!D998/180)))/3.14,G997)</f>
        <v>26.080000000000002</v>
      </c>
      <c r="H998">
        <f>IF(AND(Raw!I998="OK",Raw!E998="OK"),180*ATAN(SIN((3.14*Raw!H998/180)-(3.14*Raw!D998/180))/COS((3.14*Raw!H998/180)-(3.14*Raw!D998/180)))/3.14,H997)</f>
        <v>15.6</v>
      </c>
      <c r="I998">
        <f>IF(AND(Raw!W998="OK",Raw!Y998="OK"),180*ATAN(SIN((3.14*Raw!V998/180)-(3.14*Raw!X998/180))/COS((3.14*Raw!V998/180)-(3.14*Raw!X998/180)))/3.14,I997)</f>
        <v>12.78</v>
      </c>
      <c r="J998">
        <f>IF(AND(Raw!U998="OK",Raw!C998="OK"),180*ATAN(SIN((3.14*Raw!T998/180)-(3.14*Raw!B998/180))/COS((3.14*Raw!T998/180)-(3.14*Raw!B998/180)))/3.14,J997)</f>
        <v>1.8600000000000017</v>
      </c>
      <c r="K998">
        <f>IF(AND(Raw!M998="OK",Raw!AA998="OK"),180*ATAN(SIN((3.14*Raw!L998/180)-(3.14*Raw!Z998/180))/COS((3.14*Raw!L998/180)-(3.14*Raw!Z998/180)))/3.14,K997)</f>
        <v>16.190000000000005</v>
      </c>
      <c r="L998">
        <f>IF(AND(Raw!I998="OK",Raw!AA998="OK"),180*ATAN(SIN((3.14*Raw!H998/180)-(3.14*Raw!Z998/180))/COS((3.14*Raw!H998/180)-(3.14*Raw!Z998/180)))/3.14,L997)</f>
        <v>5.7100000000000009</v>
      </c>
      <c r="M998">
        <f>IF(AND(Raw!I998="OK",Raw!G998="OK"),180*ATAN(SIN((3.14*Raw!H998/180)-(3.14*Raw!F998/180))/COS((3.14*Raw!H998/180)-(3.14*Raw!F998/180)))/3.14,M997)</f>
        <v>0</v>
      </c>
      <c r="N998">
        <f>IF(AND(Raw!O998="OK",Raw!S998="OK"),180*ATAN(SIN((3.14*Raw!N998/180)-(3.14*Raw!R998/180))/COS((3.14*Raw!N998/180)-(3.14*Raw!R998/180)))/3.14,N997)</f>
        <v>1.8499999999999988</v>
      </c>
      <c r="O998">
        <f>IF(AND(Raw!M998="OK",Raw!K998="OK"),180*ATAN(SIN((3.14*Raw!L998/180)-(3.14*Raw!J998/180))/COS((3.14*Raw!L998/180)-(3.14*Raw!J998/180)))/3.14,O997)</f>
        <v>0.65000000000000047</v>
      </c>
      <c r="P998">
        <f>IF(AND(Raw!M998="OK",Raw!I998="OK"),180*ATAN(SIN((3.14*Raw!L998/180)-(3.14*Raw!H998/180))/COS((3.14*Raw!L998/180)-(3.14*Raw!H998/180)))/3.14,P997)</f>
        <v>10.479999999999999</v>
      </c>
    </row>
    <row r="999" spans="1:16" x14ac:dyDescent="0.25">
      <c r="A999" s="1" t="str">
        <f>Raw!A999</f>
        <v>26-07-2020 16:37:00</v>
      </c>
      <c r="B999">
        <f>IF(AND(Raw!K999="OK",Raw!C999="OK"),180*ATAN(SIN((3.14*Raw!J999/180)-(3.14*Raw!B999/180))/COS((3.14*Raw!J999/180)-(3.14*Raw!B999/180)))/3.14,B998)</f>
        <v>30.909999999999993</v>
      </c>
      <c r="C999">
        <f>IF(AND(Raw!O999="OK",Raw!C999="OK"),180*ATAN(SIN((3.14*Raw!N999/180)-(3.14*Raw!B999/180))/COS((3.14*Raw!N999/180)-(3.14*Raw!B999/180)))/3.14,C998)</f>
        <v>23.099999999999998</v>
      </c>
      <c r="D999">
        <f>IF(AND(Raw!K999="OK",Raw!O999="OK"),180*ATAN(SIN((3.14*Raw!J999/180)-(3.14*Raw!N999/180))/COS((3.14*Raw!J999/180)-(3.14*Raw!N999/180)))/3.14,D998)</f>
        <v>7.8100000000000005</v>
      </c>
      <c r="E999">
        <f>IF(AND(Raw!Q999="OK",Raw!C999="OK"),180*ATAN(SIN((3.14*Raw!P999/180)-(3.14*Raw!B999/180))/COS((3.14*Raw!P999/180)-(3.14*Raw!B999/180)))/3.14,E998)</f>
        <v>0</v>
      </c>
      <c r="F999">
        <f>IF(AND(Raw!O999="OK",Raw!Q999="OK"),180*ATAN(SIN((3.14*Raw!N999/180)-(3.14*Raw!P999/180))/COS((3.14*Raw!N999/180)-(3.14*Raw!P999/180)))/3.14,F998)</f>
        <v>0</v>
      </c>
      <c r="G999">
        <f>IF(AND(Raw!M999="OK",Raw!E999="OK"),180*ATAN(SIN((3.14*Raw!L999/180)-(3.14*Raw!D999/180))/COS((3.14*Raw!L999/180)-(3.14*Raw!D999/180)))/3.14,G998)</f>
        <v>25.92</v>
      </c>
      <c r="H999">
        <f>IF(AND(Raw!I999="OK",Raw!E999="OK"),180*ATAN(SIN((3.14*Raw!H999/180)-(3.14*Raw!D999/180))/COS((3.14*Raw!H999/180)-(3.14*Raw!D999/180)))/3.14,H998)</f>
        <v>15.449999999999996</v>
      </c>
      <c r="I999">
        <f>IF(AND(Raw!W999="OK",Raw!Y999="OK"),180*ATAN(SIN((3.14*Raw!V999/180)-(3.14*Raw!X999/180))/COS((3.14*Raw!V999/180)-(3.14*Raw!X999/180)))/3.14,I998)</f>
        <v>12.790000000000006</v>
      </c>
      <c r="J999">
        <f>IF(AND(Raw!U999="OK",Raw!C999="OK"),180*ATAN(SIN((3.14*Raw!T999/180)-(3.14*Raw!B999/180))/COS((3.14*Raw!T999/180)-(3.14*Raw!B999/180)))/3.14,J998)</f>
        <v>1.9699999999999986</v>
      </c>
      <c r="K999">
        <f>IF(AND(Raw!M999="OK",Raw!AA999="OK"),180*ATAN(SIN((3.14*Raw!L999/180)-(3.14*Raw!Z999/180))/COS((3.14*Raw!L999/180)-(3.14*Raw!Z999/180)))/3.14,K998)</f>
        <v>16.120000000000008</v>
      </c>
      <c r="L999">
        <f>IF(AND(Raw!I999="OK",Raw!AA999="OK"),180*ATAN(SIN((3.14*Raw!H999/180)-(3.14*Raw!Z999/180))/COS((3.14*Raw!H999/180)-(3.14*Raw!Z999/180)))/3.14,L998)</f>
        <v>5.6500000000000057</v>
      </c>
      <c r="M999">
        <f>IF(AND(Raw!I999="OK",Raw!G999="OK"),180*ATAN(SIN((3.14*Raw!H999/180)-(3.14*Raw!F999/180))/COS((3.14*Raw!H999/180)-(3.14*Raw!F999/180)))/3.14,M998)</f>
        <v>0</v>
      </c>
      <c r="N999">
        <f>IF(AND(Raw!O999="OK",Raw!S999="OK"),180*ATAN(SIN((3.14*Raw!N999/180)-(3.14*Raw!R999/180))/COS((3.14*Raw!N999/180)-(3.14*Raw!R999/180)))/3.14,N998)</f>
        <v>1.8099999999999945</v>
      </c>
      <c r="O999">
        <f>IF(AND(Raw!M999="OK",Raw!K999="OK"),180*ATAN(SIN((3.14*Raw!L999/180)-(3.14*Raw!J999/180))/COS((3.14*Raw!L999/180)-(3.14*Raw!J999/180)))/3.14,O998)</f>
        <v>0.67000000000000415</v>
      </c>
      <c r="P999">
        <f>IF(AND(Raw!M999="OK",Raw!I999="OK"),180*ATAN(SIN((3.14*Raw!L999/180)-(3.14*Raw!H999/180))/COS((3.14*Raw!L999/180)-(3.14*Raw!H999/180)))/3.14,P998)</f>
        <v>10.47</v>
      </c>
    </row>
    <row r="1000" spans="1:16" x14ac:dyDescent="0.25">
      <c r="A1000" s="1" t="str">
        <f>Raw!A1000</f>
        <v>26-07-2020 16:38:00</v>
      </c>
      <c r="B1000">
        <f>IF(AND(Raw!K1000="OK",Raw!C1000="OK"),180*ATAN(SIN((3.14*Raw!J1000/180)-(3.14*Raw!B1000/180))/COS((3.14*Raw!J1000/180)-(3.14*Raw!B1000/180)))/3.14,B999)</f>
        <v>31.089999999999993</v>
      </c>
      <c r="C1000">
        <f>IF(AND(Raw!O1000="OK",Raw!C1000="OK"),180*ATAN(SIN((3.14*Raw!N1000/180)-(3.14*Raw!B1000/180))/COS((3.14*Raw!N1000/180)-(3.14*Raw!B1000/180)))/3.14,C999)</f>
        <v>23.289999999999985</v>
      </c>
      <c r="D1000">
        <f>IF(AND(Raw!K1000="OK",Raw!O1000="OK"),180*ATAN(SIN((3.14*Raw!J1000/180)-(3.14*Raw!N1000/180))/COS((3.14*Raw!J1000/180)-(3.14*Raw!N1000/180)))/3.14,D999)</f>
        <v>7.8000000000000043</v>
      </c>
      <c r="E1000">
        <f>IF(AND(Raw!Q1000="OK",Raw!C1000="OK"),180*ATAN(SIN((3.14*Raw!P1000/180)-(3.14*Raw!B1000/180))/COS((3.14*Raw!P1000/180)-(3.14*Raw!B1000/180)))/3.14,E999)</f>
        <v>0</v>
      </c>
      <c r="F1000">
        <f>IF(AND(Raw!O1000="OK",Raw!Q1000="OK"),180*ATAN(SIN((3.14*Raw!N1000/180)-(3.14*Raw!P1000/180))/COS((3.14*Raw!N1000/180)-(3.14*Raw!P1000/180)))/3.14,F999)</f>
        <v>0</v>
      </c>
      <c r="G1000">
        <f>IF(AND(Raw!M1000="OK",Raw!E1000="OK"),180*ATAN(SIN((3.14*Raw!L1000/180)-(3.14*Raw!D1000/180))/COS((3.14*Raw!L1000/180)-(3.14*Raw!D1000/180)))/3.14,G999)</f>
        <v>26.11999999999999</v>
      </c>
      <c r="H1000">
        <f>IF(AND(Raw!I1000="OK",Raw!E1000="OK"),180*ATAN(SIN((3.14*Raw!H1000/180)-(3.14*Raw!D1000/180))/COS((3.14*Raw!H1000/180)-(3.14*Raw!D1000/180)))/3.14,H999)</f>
        <v>15.689999999999992</v>
      </c>
      <c r="I1000">
        <f>IF(AND(Raw!W1000="OK",Raw!Y1000="OK"),180*ATAN(SIN((3.14*Raw!V1000/180)-(3.14*Raw!X1000/180))/COS((3.14*Raw!V1000/180)-(3.14*Raw!X1000/180)))/3.14,I999)</f>
        <v>12.960000000000015</v>
      </c>
      <c r="J1000">
        <f>IF(AND(Raw!U1000="OK",Raw!C1000="OK"),180*ATAN(SIN((3.14*Raw!T1000/180)-(3.14*Raw!B1000/180))/COS((3.14*Raw!T1000/180)-(3.14*Raw!B1000/180)))/3.14,J999)</f>
        <v>1.8999999999999855</v>
      </c>
      <c r="K1000">
        <f>IF(AND(Raw!M1000="OK",Raw!AA1000="OK"),180*ATAN(SIN((3.14*Raw!L1000/180)-(3.14*Raw!Z1000/180))/COS((3.14*Raw!L1000/180)-(3.14*Raw!Z1000/180)))/3.14,K999)</f>
        <v>16.129999999999985</v>
      </c>
      <c r="L1000">
        <f>IF(AND(Raw!I1000="OK",Raw!AA1000="OK"),180*ATAN(SIN((3.14*Raw!H1000/180)-(3.14*Raw!Z1000/180))/COS((3.14*Raw!H1000/180)-(3.14*Raw!Z1000/180)))/3.14,L999)</f>
        <v>5.6999999999999824</v>
      </c>
      <c r="M1000">
        <f>IF(AND(Raw!I1000="OK",Raw!G1000="OK"),180*ATAN(SIN((3.14*Raw!H1000/180)-(3.14*Raw!F1000/180))/COS((3.14*Raw!H1000/180)-(3.14*Raw!F1000/180)))/3.14,M999)</f>
        <v>0</v>
      </c>
      <c r="N1000">
        <f>IF(AND(Raw!O1000="OK",Raw!S1000="OK"),180*ATAN(SIN((3.14*Raw!N1000/180)-(3.14*Raw!R1000/180))/COS((3.14*Raw!N1000/180)-(3.14*Raw!R1000/180)))/3.14,N999)</f>
        <v>1.8899999999999963</v>
      </c>
      <c r="O1000">
        <f>IF(AND(Raw!M1000="OK",Raw!K1000="OK"),180*ATAN(SIN((3.14*Raw!L1000/180)-(3.14*Raw!J1000/180))/COS((3.14*Raw!L1000/180)-(3.14*Raw!J1000/180)))/3.14,O999)</f>
        <v>0.64999999999999414</v>
      </c>
      <c r="P1000">
        <f>IF(AND(Raw!M1000="OK",Raw!I1000="OK"),180*ATAN(SIN((3.14*Raw!L1000/180)-(3.14*Raw!H1000/180))/COS((3.14*Raw!L1000/180)-(3.14*Raw!H1000/180)))/3.14,P999)</f>
        <v>10.430000000000001</v>
      </c>
    </row>
    <row r="1001" spans="1:16" x14ac:dyDescent="0.25">
      <c r="A1001" s="1" t="str">
        <f>Raw!A1001</f>
        <v>26-07-2020 16:39:00</v>
      </c>
      <c r="B1001">
        <f>IF(AND(Raw!K1001="OK",Raw!C1001="OK"),180*ATAN(SIN((3.14*Raw!J1001/180)-(3.14*Raw!B1001/180))/COS((3.14*Raw!J1001/180)-(3.14*Raw!B1001/180)))/3.14,B1000)</f>
        <v>30.960000000000008</v>
      </c>
      <c r="C1001">
        <f>IF(AND(Raw!O1001="OK",Raw!C1001="OK"),180*ATAN(SIN((3.14*Raw!N1001/180)-(3.14*Raw!B1001/180))/COS((3.14*Raw!N1001/180)-(3.14*Raw!B1001/180)))/3.14,C1000)</f>
        <v>23.109999999999982</v>
      </c>
      <c r="D1001">
        <f>IF(AND(Raw!K1001="OK",Raw!O1001="OK"),180*ATAN(SIN((3.14*Raw!J1001/180)-(3.14*Raw!N1001/180))/COS((3.14*Raw!J1001/180)-(3.14*Raw!N1001/180)))/3.14,D1000)</f>
        <v>7.8500000000000281</v>
      </c>
      <c r="E1001">
        <f>IF(AND(Raw!Q1001="OK",Raw!C1001="OK"),180*ATAN(SIN((3.14*Raw!P1001/180)-(3.14*Raw!B1001/180))/COS((3.14*Raw!P1001/180)-(3.14*Raw!B1001/180)))/3.14,E1000)</f>
        <v>0</v>
      </c>
      <c r="F1001">
        <f>IF(AND(Raw!O1001="OK",Raw!Q1001="OK"),180*ATAN(SIN((3.14*Raw!N1001/180)-(3.14*Raw!P1001/180))/COS((3.14*Raw!N1001/180)-(3.14*Raw!P1001/180)))/3.14,F1000)</f>
        <v>0</v>
      </c>
      <c r="G1001">
        <f>IF(AND(Raw!M1001="OK",Raw!E1001="OK"),180*ATAN(SIN((3.14*Raw!L1001/180)-(3.14*Raw!D1001/180))/COS((3.14*Raw!L1001/180)-(3.14*Raw!D1001/180)))/3.14,G1000)</f>
        <v>25.949999999999996</v>
      </c>
      <c r="H1001">
        <f>IF(AND(Raw!I1001="OK",Raw!E1001="OK"),180*ATAN(SIN((3.14*Raw!H1001/180)-(3.14*Raw!D1001/180))/COS((3.14*Raw!H1001/180)-(3.14*Raw!D1001/180)))/3.14,H1000)</f>
        <v>15.499999999999993</v>
      </c>
      <c r="I1001">
        <f>IF(AND(Raw!W1001="OK",Raw!Y1001="OK"),180*ATAN(SIN((3.14*Raw!V1001/180)-(3.14*Raw!X1001/180))/COS((3.14*Raw!V1001/180)-(3.14*Raw!X1001/180)))/3.14,I1000)</f>
        <v>12.99000000000002</v>
      </c>
      <c r="J1001">
        <f>IF(AND(Raw!U1001="OK",Raw!C1001="OK"),180*ATAN(SIN((3.14*Raw!T1001/180)-(3.14*Raw!B1001/180))/COS((3.14*Raw!T1001/180)-(3.14*Raw!B1001/180)))/3.14,J1000)</f>
        <v>1.929999999999966</v>
      </c>
      <c r="K1001">
        <f>IF(AND(Raw!M1001="OK",Raw!AA1001="OK"),180*ATAN(SIN((3.14*Raw!L1001/180)-(3.14*Raw!Z1001/180))/COS((3.14*Raw!L1001/180)-(3.14*Raw!Z1001/180)))/3.14,K1000)</f>
        <v>16.140000000000011</v>
      </c>
      <c r="L1001">
        <f>IF(AND(Raw!I1001="OK",Raw!AA1001="OK"),180*ATAN(SIN((3.14*Raw!H1001/180)-(3.14*Raw!Z1001/180))/COS((3.14*Raw!H1001/180)-(3.14*Raw!Z1001/180)))/3.14,L1000)</f>
        <v>5.6900000000000057</v>
      </c>
      <c r="M1001">
        <f>IF(AND(Raw!I1001="OK",Raw!G1001="OK"),180*ATAN(SIN((3.14*Raw!H1001/180)-(3.14*Raw!F1001/180))/COS((3.14*Raw!H1001/180)-(3.14*Raw!F1001/180)))/3.14,M1000)</f>
        <v>0</v>
      </c>
      <c r="N1001">
        <f>IF(AND(Raw!O1001="OK",Raw!S1001="OK"),180*ATAN(SIN((3.14*Raw!N1001/180)-(3.14*Raw!R1001/180))/COS((3.14*Raw!N1001/180)-(3.14*Raw!R1001/180)))/3.14,N1000)</f>
        <v>1.8700000000000057</v>
      </c>
      <c r="O1001">
        <f>IF(AND(Raw!M1001="OK",Raw!K1001="OK"),180*ATAN(SIN((3.14*Raw!L1001/180)-(3.14*Raw!J1001/180))/COS((3.14*Raw!L1001/180)-(3.14*Raw!J1001/180)))/3.14,O1000)</f>
        <v>0.71999999999998177</v>
      </c>
      <c r="P1001">
        <f>IF(AND(Raw!M1001="OK",Raw!I1001="OK"),180*ATAN(SIN((3.14*Raw!L1001/180)-(3.14*Raw!H1001/180))/COS((3.14*Raw!L1001/180)-(3.14*Raw!H1001/180)))/3.14,P1000)</f>
        <v>10.450000000000003</v>
      </c>
    </row>
    <row r="1002" spans="1:16" x14ac:dyDescent="0.25">
      <c r="A1002" s="1" t="str">
        <f>Raw!A1002</f>
        <v>26-07-2020 16:40:00</v>
      </c>
      <c r="B1002">
        <f>IF(AND(Raw!K1002="OK",Raw!C1002="OK"),180*ATAN(SIN((3.14*Raw!J1002/180)-(3.14*Raw!B1002/180))/COS((3.14*Raw!J1002/180)-(3.14*Raw!B1002/180)))/3.14,B1001)</f>
        <v>31.2</v>
      </c>
      <c r="C1002">
        <f>IF(AND(Raw!O1002="OK",Raw!C1002="OK"),180*ATAN(SIN((3.14*Raw!N1002/180)-(3.14*Raw!B1002/180))/COS((3.14*Raw!N1002/180)-(3.14*Raw!B1002/180)))/3.14,C1001)</f>
        <v>23.399999999999995</v>
      </c>
      <c r="D1002">
        <f>IF(AND(Raw!K1002="OK",Raw!O1002="OK"),180*ATAN(SIN((3.14*Raw!J1002/180)-(3.14*Raw!N1002/180))/COS((3.14*Raw!J1002/180)-(3.14*Raw!N1002/180)))/3.14,D1001)</f>
        <v>7.8000000000000043</v>
      </c>
      <c r="E1002">
        <f>IF(AND(Raw!Q1002="OK",Raw!C1002="OK"),180*ATAN(SIN((3.14*Raw!P1002/180)-(3.14*Raw!B1002/180))/COS((3.14*Raw!P1002/180)-(3.14*Raw!B1002/180)))/3.14,E1001)</f>
        <v>0</v>
      </c>
      <c r="F1002">
        <f>IF(AND(Raw!O1002="OK",Raw!Q1002="OK"),180*ATAN(SIN((3.14*Raw!N1002/180)-(3.14*Raw!P1002/180))/COS((3.14*Raw!N1002/180)-(3.14*Raw!P1002/180)))/3.14,F1001)</f>
        <v>0</v>
      </c>
      <c r="G1002">
        <f>IF(AND(Raw!M1002="OK",Raw!E1002="OK"),180*ATAN(SIN((3.14*Raw!L1002/180)-(3.14*Raw!D1002/180))/COS((3.14*Raw!L1002/180)-(3.14*Raw!D1002/180)))/3.14,G1001)</f>
        <v>25.980000000000011</v>
      </c>
      <c r="H1002">
        <f>IF(AND(Raw!I1002="OK",Raw!E1002="OK"),180*ATAN(SIN((3.14*Raw!H1002/180)-(3.14*Raw!D1002/180))/COS((3.14*Raw!H1002/180)-(3.14*Raw!D1002/180)))/3.14,H1001)</f>
        <v>15.580000000000021</v>
      </c>
      <c r="I1002">
        <f>IF(AND(Raw!W1002="OK",Raw!Y1002="OK"),180*ATAN(SIN((3.14*Raw!V1002/180)-(3.14*Raw!X1002/180))/COS((3.14*Raw!V1002/180)-(3.14*Raw!X1002/180)))/3.14,I1001)</f>
        <v>12.999999999999996</v>
      </c>
      <c r="J1002">
        <f>IF(AND(Raw!U1002="OK",Raw!C1002="OK"),180*ATAN(SIN((3.14*Raw!T1002/180)-(3.14*Raw!B1002/180))/COS((3.14*Raw!T1002/180)-(3.14*Raw!B1002/180)))/3.14,J1001)</f>
        <v>1.9699999999999986</v>
      </c>
      <c r="K1002">
        <f>IF(AND(Raw!M1002="OK",Raw!AA1002="OK"),180*ATAN(SIN((3.14*Raw!L1002/180)-(3.14*Raw!Z1002/180))/COS((3.14*Raw!L1002/180)-(3.14*Raw!Z1002/180)))/3.14,K1001)</f>
        <v>16.139999999999993</v>
      </c>
      <c r="L1002">
        <f>IF(AND(Raw!I1002="OK",Raw!AA1002="OK"),180*ATAN(SIN((3.14*Raw!H1002/180)-(3.14*Raw!Z1002/180))/COS((3.14*Raw!H1002/180)-(3.14*Raw!Z1002/180)))/3.14,L1001)</f>
        <v>5.7400000000000162</v>
      </c>
      <c r="M1002">
        <f>IF(AND(Raw!I1002="OK",Raw!G1002="OK"),180*ATAN(SIN((3.14*Raw!H1002/180)-(3.14*Raw!F1002/180))/COS((3.14*Raw!H1002/180)-(3.14*Raw!F1002/180)))/3.14,M1001)</f>
        <v>0</v>
      </c>
      <c r="N1002">
        <f>IF(AND(Raw!O1002="OK",Raw!S1002="OK"),180*ATAN(SIN((3.14*Raw!N1002/180)-(3.14*Raw!R1002/180))/COS((3.14*Raw!N1002/180)-(3.14*Raw!R1002/180)))/3.14,N1001)</f>
        <v>1.959999999999984</v>
      </c>
      <c r="O1002">
        <f>IF(AND(Raw!M1002="OK",Raw!K1002="OK"),180*ATAN(SIN((3.14*Raw!L1002/180)-(3.14*Raw!J1002/180))/COS((3.14*Raw!L1002/180)-(3.14*Raw!J1002/180)))/3.14,O1001)</f>
        <v>0.70999999999999264</v>
      </c>
      <c r="P1002">
        <f>IF(AND(Raw!M1002="OK",Raw!I1002="OK"),180*ATAN(SIN((3.14*Raw!L1002/180)-(3.14*Raw!H1002/180))/COS((3.14*Raw!L1002/180)-(3.14*Raw!H1002/180)))/3.14,P1001)</f>
        <v>10.399999999999983</v>
      </c>
    </row>
    <row r="1003" spans="1:16" x14ac:dyDescent="0.25">
      <c r="A1003" s="1" t="str">
        <f>Raw!A1003</f>
        <v>26-07-2020 16:41:00</v>
      </c>
      <c r="B1003">
        <f>IF(AND(Raw!K1003="OK",Raw!C1003="OK"),180*ATAN(SIN((3.14*Raw!J1003/180)-(3.14*Raw!B1003/180))/COS((3.14*Raw!J1003/180)-(3.14*Raw!B1003/180)))/3.14,B1002)</f>
        <v>31.27000000000001</v>
      </c>
      <c r="C1003">
        <f>IF(AND(Raw!O1003="OK",Raw!C1003="OK"),180*ATAN(SIN((3.14*Raw!N1003/180)-(3.14*Raw!B1003/180))/COS((3.14*Raw!N1003/180)-(3.14*Raw!B1003/180)))/3.14,C1002)</f>
        <v>23.450000000000021</v>
      </c>
      <c r="D1003">
        <f>IF(AND(Raw!K1003="OK",Raw!O1003="OK"),180*ATAN(SIN((3.14*Raw!J1003/180)-(3.14*Raw!N1003/180))/COS((3.14*Raw!J1003/180)-(3.14*Raw!N1003/180)))/3.14,D1002)</f>
        <v>7.8199999999999976</v>
      </c>
      <c r="E1003">
        <f>IF(AND(Raw!Q1003="OK",Raw!C1003="OK"),180*ATAN(SIN((3.14*Raw!P1003/180)-(3.14*Raw!B1003/180))/COS((3.14*Raw!P1003/180)-(3.14*Raw!B1003/180)))/3.14,E1002)</f>
        <v>0</v>
      </c>
      <c r="F1003">
        <f>IF(AND(Raw!O1003="OK",Raw!Q1003="OK"),180*ATAN(SIN((3.14*Raw!N1003/180)-(3.14*Raw!P1003/180))/COS((3.14*Raw!N1003/180)-(3.14*Raw!P1003/180)))/3.14,F1002)</f>
        <v>0</v>
      </c>
      <c r="G1003">
        <f>IF(AND(Raw!M1003="OK",Raw!E1003="OK"),180*ATAN(SIN((3.14*Raw!L1003/180)-(3.14*Raw!D1003/180))/COS((3.14*Raw!L1003/180)-(3.14*Raw!D1003/180)))/3.14,G1002)</f>
        <v>26.100000000000012</v>
      </c>
      <c r="H1003">
        <f>IF(AND(Raw!I1003="OK",Raw!E1003="OK"),180*ATAN(SIN((3.14*Raw!H1003/180)-(3.14*Raw!D1003/180))/COS((3.14*Raw!H1003/180)-(3.14*Raw!D1003/180)))/3.14,H1002)</f>
        <v>15.600000000000012</v>
      </c>
      <c r="I1003">
        <f>IF(AND(Raw!W1003="OK",Raw!Y1003="OK"),180*ATAN(SIN((3.14*Raw!V1003/180)-(3.14*Raw!X1003/180))/COS((3.14*Raw!V1003/180)-(3.14*Raw!X1003/180)))/3.14,I1002)</f>
        <v>13.030000000000003</v>
      </c>
      <c r="J1003">
        <f>IF(AND(Raw!U1003="OK",Raw!C1003="OK"),180*ATAN(SIN((3.14*Raw!T1003/180)-(3.14*Raw!B1003/180))/COS((3.14*Raw!T1003/180)-(3.14*Raw!B1003/180)))/3.14,J1002)</f>
        <v>1.9900000000000027</v>
      </c>
      <c r="K1003">
        <f>IF(AND(Raw!M1003="OK",Raw!AA1003="OK"),180*ATAN(SIN((3.14*Raw!L1003/180)-(3.14*Raw!Z1003/180))/COS((3.14*Raw!L1003/180)-(3.14*Raw!Z1003/180)))/3.14,K1002)</f>
        <v>16.190000000000005</v>
      </c>
      <c r="L1003">
        <f>IF(AND(Raw!I1003="OK",Raw!AA1003="OK"),180*ATAN(SIN((3.14*Raw!H1003/180)-(3.14*Raw!Z1003/180))/COS((3.14*Raw!H1003/180)-(3.14*Raw!Z1003/180)))/3.14,L1002)</f>
        <v>5.6900000000000057</v>
      </c>
      <c r="M1003">
        <f>IF(AND(Raw!I1003="OK",Raw!G1003="OK"),180*ATAN(SIN((3.14*Raw!H1003/180)-(3.14*Raw!F1003/180))/COS((3.14*Raw!H1003/180)-(3.14*Raw!F1003/180)))/3.14,M1002)</f>
        <v>0</v>
      </c>
      <c r="N1003">
        <f>IF(AND(Raw!O1003="OK",Raw!S1003="OK"),180*ATAN(SIN((3.14*Raw!N1003/180)-(3.14*Raw!R1003/180))/COS((3.14*Raw!N1003/180)-(3.14*Raw!R1003/180)))/3.14,N1002)</f>
        <v>1.9900000000000027</v>
      </c>
      <c r="O1003">
        <f>IF(AND(Raw!M1003="OK",Raw!K1003="OK"),180*ATAN(SIN((3.14*Raw!L1003/180)-(3.14*Raw!J1003/180))/COS((3.14*Raw!L1003/180)-(3.14*Raw!J1003/180)))/3.14,O1002)</f>
        <v>0.78000000000000569</v>
      </c>
      <c r="P1003">
        <f>IF(AND(Raw!M1003="OK",Raw!I1003="OK"),180*ATAN(SIN((3.14*Raw!L1003/180)-(3.14*Raw!H1003/180))/COS((3.14*Raw!L1003/180)-(3.14*Raw!H1003/180)))/3.14,P1002)</f>
        <v>10.500000000000002</v>
      </c>
    </row>
    <row r="1004" spans="1:16" x14ac:dyDescent="0.25">
      <c r="A1004" s="1" t="str">
        <f>Raw!A1004</f>
        <v>26-07-2020 16:42:00</v>
      </c>
      <c r="B1004">
        <f>IF(AND(Raw!K1004="OK",Raw!C1004="OK"),180*ATAN(SIN((3.14*Raw!J1004/180)-(3.14*Raw!B1004/180))/COS((3.14*Raw!J1004/180)-(3.14*Raw!B1004/180)))/3.14,B1003)</f>
        <v>30.920000000000009</v>
      </c>
      <c r="C1004">
        <f>IF(AND(Raw!O1004="OK",Raw!C1004="OK"),180*ATAN(SIN((3.14*Raw!N1004/180)-(3.14*Raw!B1004/180))/COS((3.14*Raw!N1004/180)-(3.14*Raw!B1004/180)))/3.14,C1003)</f>
        <v>23.120000000000005</v>
      </c>
      <c r="D1004">
        <f>IF(AND(Raw!K1004="OK",Raw!O1004="OK"),180*ATAN(SIN((3.14*Raw!J1004/180)-(3.14*Raw!N1004/180))/COS((3.14*Raw!J1004/180)-(3.14*Raw!N1004/180)))/3.14,D1003)</f>
        <v>7.8000000000000043</v>
      </c>
      <c r="E1004">
        <f>IF(AND(Raw!Q1004="OK",Raw!C1004="OK"),180*ATAN(SIN((3.14*Raw!P1004/180)-(3.14*Raw!B1004/180))/COS((3.14*Raw!P1004/180)-(3.14*Raw!B1004/180)))/3.14,E1003)</f>
        <v>0</v>
      </c>
      <c r="F1004">
        <f>IF(AND(Raw!O1004="OK",Raw!Q1004="OK"),180*ATAN(SIN((3.14*Raw!N1004/180)-(3.14*Raw!P1004/180))/COS((3.14*Raw!N1004/180)-(3.14*Raw!P1004/180)))/3.14,F1003)</f>
        <v>0</v>
      </c>
      <c r="G1004">
        <f>IF(AND(Raw!M1004="OK",Raw!E1004="OK"),180*ATAN(SIN((3.14*Raw!L1004/180)-(3.14*Raw!D1004/180))/COS((3.14*Raw!L1004/180)-(3.14*Raw!D1004/180)))/3.14,G1003)</f>
        <v>25.780000000000005</v>
      </c>
      <c r="H1004">
        <f>IF(AND(Raw!I1004="OK",Raw!E1004="OK"),180*ATAN(SIN((3.14*Raw!H1004/180)-(3.14*Raw!D1004/180))/COS((3.14*Raw!H1004/180)-(3.14*Raw!D1004/180)))/3.14,H1003)</f>
        <v>15.359999999999994</v>
      </c>
      <c r="I1004">
        <f>IF(AND(Raw!W1004="OK",Raw!Y1004="OK"),180*ATAN(SIN((3.14*Raw!V1004/180)-(3.14*Raw!X1004/180))/COS((3.14*Raw!V1004/180)-(3.14*Raw!X1004/180)))/3.14,I1003)</f>
        <v>13.059999999999995</v>
      </c>
      <c r="J1004">
        <f>IF(AND(Raw!U1004="OK",Raw!C1004="OK"),180*ATAN(SIN((3.14*Raw!T1004/180)-(3.14*Raw!B1004/180))/COS((3.14*Raw!T1004/180)-(3.14*Raw!B1004/180)))/3.14,J1003)</f>
        <v>1.9599999999999969</v>
      </c>
      <c r="K1004">
        <f>IF(AND(Raw!M1004="OK",Raw!AA1004="OK"),180*ATAN(SIN((3.14*Raw!L1004/180)-(3.14*Raw!Z1004/180))/COS((3.14*Raw!L1004/180)-(3.14*Raw!Z1004/180)))/3.14,K1003)</f>
        <v>16.170000000000019</v>
      </c>
      <c r="L1004">
        <f>IF(AND(Raw!I1004="OK",Raw!AA1004="OK"),180*ATAN(SIN((3.14*Raw!H1004/180)-(3.14*Raw!Z1004/180))/COS((3.14*Raw!H1004/180)-(3.14*Raw!Z1004/180)))/3.14,L1003)</f>
        <v>5.7500000000000053</v>
      </c>
      <c r="M1004">
        <f>IF(AND(Raw!I1004="OK",Raw!G1004="OK"),180*ATAN(SIN((3.14*Raw!H1004/180)-(3.14*Raw!F1004/180))/COS((3.14*Raw!H1004/180)-(3.14*Raw!F1004/180)))/3.14,M1003)</f>
        <v>0</v>
      </c>
      <c r="N1004">
        <f>IF(AND(Raw!O1004="OK",Raw!S1004="OK"),180*ATAN(SIN((3.14*Raw!N1004/180)-(3.14*Raw!R1004/180))/COS((3.14*Raw!N1004/180)-(3.14*Raw!R1004/180)))/3.14,N1003)</f>
        <v>1.9200000000000024</v>
      </c>
      <c r="O1004">
        <f>IF(AND(Raw!M1004="OK",Raw!K1004="OK"),180*ATAN(SIN((3.14*Raw!L1004/180)-(3.14*Raw!J1004/180))/COS((3.14*Raw!L1004/180)-(3.14*Raw!J1004/180)))/3.14,O1003)</f>
        <v>0.77999999999999303</v>
      </c>
      <c r="P1004">
        <f>IF(AND(Raw!M1004="OK",Raw!I1004="OK"),180*ATAN(SIN((3.14*Raw!L1004/180)-(3.14*Raw!H1004/180))/COS((3.14*Raw!L1004/180)-(3.14*Raw!H1004/180)))/3.14,P1003)</f>
        <v>10.420000000000011</v>
      </c>
    </row>
    <row r="1005" spans="1:16" x14ac:dyDescent="0.25">
      <c r="A1005" s="1" t="str">
        <f>Raw!A1005</f>
        <v>26-07-2020 16:43:00</v>
      </c>
      <c r="B1005">
        <f>IF(AND(Raw!K1005="OK",Raw!C1005="OK"),180*ATAN(SIN((3.14*Raw!J1005/180)-(3.14*Raw!B1005/180))/COS((3.14*Raw!J1005/180)-(3.14*Raw!B1005/180)))/3.14,B1004)</f>
        <v>30.950000000000024</v>
      </c>
      <c r="C1005">
        <f>IF(AND(Raw!O1005="OK",Raw!C1005="OK"),180*ATAN(SIN((3.14*Raw!N1005/180)-(3.14*Raw!B1005/180))/COS((3.14*Raw!N1005/180)-(3.14*Raw!B1005/180)))/3.14,C1004)</f>
        <v>23.119999999999994</v>
      </c>
      <c r="D1005">
        <f>IF(AND(Raw!K1005="OK",Raw!O1005="OK"),180*ATAN(SIN((3.14*Raw!J1005/180)-(3.14*Raw!N1005/180))/COS((3.14*Raw!J1005/180)-(3.14*Raw!N1005/180)))/3.14,D1004)</f>
        <v>7.8300000000000241</v>
      </c>
      <c r="E1005">
        <f>IF(AND(Raw!Q1005="OK",Raw!C1005="OK"),180*ATAN(SIN((3.14*Raw!P1005/180)-(3.14*Raw!B1005/180))/COS((3.14*Raw!P1005/180)-(3.14*Raw!B1005/180)))/3.14,E1004)</f>
        <v>0</v>
      </c>
      <c r="F1005">
        <f>IF(AND(Raw!O1005="OK",Raw!Q1005="OK"),180*ATAN(SIN((3.14*Raw!N1005/180)-(3.14*Raw!P1005/180))/COS((3.14*Raw!N1005/180)-(3.14*Raw!P1005/180)))/3.14,F1004)</f>
        <v>0</v>
      </c>
      <c r="G1005">
        <f>IF(AND(Raw!M1005="OK",Raw!E1005="OK"),180*ATAN(SIN((3.14*Raw!L1005/180)-(3.14*Raw!D1005/180))/COS((3.14*Raw!L1005/180)-(3.14*Raw!D1005/180)))/3.14,G1004)</f>
        <v>25.720000000000024</v>
      </c>
      <c r="H1005">
        <f>IF(AND(Raw!I1005="OK",Raw!E1005="OK"),180*ATAN(SIN((3.14*Raw!H1005/180)-(3.14*Raw!D1005/180))/COS((3.14*Raw!H1005/180)-(3.14*Raw!D1005/180)))/3.14,H1004)</f>
        <v>15.299999999999981</v>
      </c>
      <c r="I1005">
        <f>IF(AND(Raw!W1005="OK",Raw!Y1005="OK"),180*ATAN(SIN((3.14*Raw!V1005/180)-(3.14*Raw!X1005/180))/COS((3.14*Raw!V1005/180)-(3.14*Raw!X1005/180)))/3.14,I1004)</f>
        <v>13.109999999999992</v>
      </c>
      <c r="J1005">
        <f>IF(AND(Raw!U1005="OK",Raw!C1005="OK"),180*ATAN(SIN((3.14*Raw!T1005/180)-(3.14*Raw!B1005/180))/COS((3.14*Raw!T1005/180)-(3.14*Raw!B1005/180)))/3.14,J1004)</f>
        <v>1.9800000000000135</v>
      </c>
      <c r="K1005">
        <f>IF(AND(Raw!M1005="OK",Raw!AA1005="OK"),180*ATAN(SIN((3.14*Raw!L1005/180)-(3.14*Raw!Z1005/180))/COS((3.14*Raw!L1005/180)-(3.14*Raw!Z1005/180)))/3.14,K1004)</f>
        <v>16.160000000000014</v>
      </c>
      <c r="L1005">
        <f>IF(AND(Raw!I1005="OK",Raw!AA1005="OK"),180*ATAN(SIN((3.14*Raw!H1005/180)-(3.14*Raw!Z1005/180))/COS((3.14*Raw!H1005/180)-(3.14*Raw!Z1005/180)))/3.14,L1004)</f>
        <v>5.739999999999978</v>
      </c>
      <c r="M1005">
        <f>IF(AND(Raw!I1005="OK",Raw!G1005="OK"),180*ATAN(SIN((3.14*Raw!H1005/180)-(3.14*Raw!F1005/180))/COS((3.14*Raw!H1005/180)-(3.14*Raw!F1005/180)))/3.14,M1004)</f>
        <v>0</v>
      </c>
      <c r="N1005">
        <f>IF(AND(Raw!O1005="OK",Raw!S1005="OK"),180*ATAN(SIN((3.14*Raw!N1005/180)-(3.14*Raw!R1005/180))/COS((3.14*Raw!N1005/180)-(3.14*Raw!R1005/180)))/3.14,N1004)</f>
        <v>1.959999999999984</v>
      </c>
      <c r="O1005">
        <f>IF(AND(Raw!M1005="OK",Raw!K1005="OK"),180*ATAN(SIN((3.14*Raw!L1005/180)-(3.14*Raw!J1005/180))/COS((3.14*Raw!L1005/180)-(3.14*Raw!J1005/180)))/3.14,O1004)</f>
        <v>0.79000000000000747</v>
      </c>
      <c r="P1005">
        <f>IF(AND(Raw!M1005="OK",Raw!I1005="OK"),180*ATAN(SIN((3.14*Raw!L1005/180)-(3.14*Raw!H1005/180))/COS((3.14*Raw!L1005/180)-(3.14*Raw!H1005/180)))/3.14,P1004)</f>
        <v>10.420000000000035</v>
      </c>
    </row>
    <row r="1006" spans="1:16" x14ac:dyDescent="0.25">
      <c r="A1006" s="1" t="str">
        <f>Raw!A1006</f>
        <v>26-07-2020 16:44:00</v>
      </c>
      <c r="B1006">
        <f>IF(AND(Raw!K1006="OK",Raw!C1006="OK"),180*ATAN(SIN((3.14*Raw!J1006/180)-(3.14*Raw!B1006/180))/COS((3.14*Raw!J1006/180)-(3.14*Raw!B1006/180)))/3.14,B1005)</f>
        <v>31.36999999999999</v>
      </c>
      <c r="C1006">
        <f>IF(AND(Raw!O1006="OK",Raw!C1006="OK"),180*ATAN(SIN((3.14*Raw!N1006/180)-(3.14*Raw!B1006/180))/COS((3.14*Raw!N1006/180)-(3.14*Raw!B1006/180)))/3.14,C1005)</f>
        <v>23.549999999999997</v>
      </c>
      <c r="D1006">
        <f>IF(AND(Raw!K1006="OK",Raw!O1006="OK"),180*ATAN(SIN((3.14*Raw!J1006/180)-(3.14*Raw!N1006/180))/COS((3.14*Raw!J1006/180)-(3.14*Raw!N1006/180)))/3.14,D1005)</f>
        <v>7.8199999999999976</v>
      </c>
      <c r="E1006">
        <f>IF(AND(Raw!Q1006="OK",Raw!C1006="OK"),180*ATAN(SIN((3.14*Raw!P1006/180)-(3.14*Raw!B1006/180))/COS((3.14*Raw!P1006/180)-(3.14*Raw!B1006/180)))/3.14,E1005)</f>
        <v>0</v>
      </c>
      <c r="F1006">
        <f>IF(AND(Raw!O1006="OK",Raw!Q1006="OK"),180*ATAN(SIN((3.14*Raw!N1006/180)-(3.14*Raw!P1006/180))/COS((3.14*Raw!N1006/180)-(3.14*Raw!P1006/180)))/3.14,F1005)</f>
        <v>0</v>
      </c>
      <c r="G1006">
        <f>IF(AND(Raw!M1006="OK",Raw!E1006="OK"),180*ATAN(SIN((3.14*Raw!L1006/180)-(3.14*Raw!D1006/180))/COS((3.14*Raw!L1006/180)-(3.14*Raw!D1006/180)))/3.14,G1005)</f>
        <v>25.889999999999997</v>
      </c>
      <c r="H1006">
        <f>IF(AND(Raw!I1006="OK",Raw!E1006="OK"),180*ATAN(SIN((3.14*Raw!H1006/180)-(3.14*Raw!D1006/180))/COS((3.14*Raw!H1006/180)-(3.14*Raw!D1006/180)))/3.14,H1005)</f>
        <v>15.460000000000004</v>
      </c>
      <c r="I1006">
        <f>IF(AND(Raw!W1006="OK",Raw!Y1006="OK"),180*ATAN(SIN((3.14*Raw!V1006/180)-(3.14*Raw!X1006/180))/COS((3.14*Raw!V1006/180)-(3.14*Raw!X1006/180)))/3.14,I1005)</f>
        <v>13.13000000000001</v>
      </c>
      <c r="J1006">
        <f>IF(AND(Raw!U1006="OK",Raw!C1006="OK"),180*ATAN(SIN((3.14*Raw!T1006/180)-(3.14*Raw!B1006/180))/COS((3.14*Raw!T1006/180)-(3.14*Raw!B1006/180)))/3.14,J1005)</f>
        <v>2.0599999999999969</v>
      </c>
      <c r="K1006">
        <f>IF(AND(Raw!M1006="OK",Raw!AA1006="OK"),180*ATAN(SIN((3.14*Raw!L1006/180)-(3.14*Raw!Z1006/180))/COS((3.14*Raw!L1006/180)-(3.14*Raw!Z1006/180)))/3.14,K1005)</f>
        <v>16.149999999999988</v>
      </c>
      <c r="L1006">
        <f>IF(AND(Raw!I1006="OK",Raw!AA1006="OK"),180*ATAN(SIN((3.14*Raw!H1006/180)-(3.14*Raw!Z1006/180))/COS((3.14*Raw!H1006/180)-(3.14*Raw!Z1006/180)))/3.14,L1005)</f>
        <v>5.72</v>
      </c>
      <c r="M1006">
        <f>IF(AND(Raw!I1006="OK",Raw!G1006="OK"),180*ATAN(SIN((3.14*Raw!H1006/180)-(3.14*Raw!F1006/180))/COS((3.14*Raw!H1006/180)-(3.14*Raw!F1006/180)))/3.14,M1005)</f>
        <v>0</v>
      </c>
      <c r="N1006">
        <f>IF(AND(Raw!O1006="OK",Raw!S1006="OK"),180*ATAN(SIN((3.14*Raw!N1006/180)-(3.14*Raw!R1006/180))/COS((3.14*Raw!N1006/180)-(3.14*Raw!R1006/180)))/3.14,N1005)</f>
        <v>2.0600000000000032</v>
      </c>
      <c r="O1006">
        <f>IF(AND(Raw!M1006="OK",Raw!K1006="OK"),180*ATAN(SIN((3.14*Raw!L1006/180)-(3.14*Raw!J1006/180))/COS((3.14*Raw!L1006/180)-(3.14*Raw!J1006/180)))/3.14,O1005)</f>
        <v>0.87999999999999912</v>
      </c>
      <c r="P1006">
        <f>IF(AND(Raw!M1006="OK",Raw!I1006="OK"),180*ATAN(SIN((3.14*Raw!L1006/180)-(3.14*Raw!H1006/180))/COS((3.14*Raw!L1006/180)-(3.14*Raw!H1006/180)))/3.14,P1005)</f>
        <v>10.429999999999987</v>
      </c>
    </row>
    <row r="1007" spans="1:16" x14ac:dyDescent="0.25">
      <c r="A1007" s="1" t="str">
        <f>Raw!A1007</f>
        <v>26-07-2020 16:45:00</v>
      </c>
      <c r="B1007">
        <f>IF(AND(Raw!K1007="OK",Raw!C1007="OK"),180*ATAN(SIN((3.14*Raw!J1007/180)-(3.14*Raw!B1007/180))/COS((3.14*Raw!J1007/180)-(3.14*Raw!B1007/180)))/3.14,B1006)</f>
        <v>31.06</v>
      </c>
      <c r="C1007">
        <f>IF(AND(Raw!O1007="OK",Raw!C1007="OK"),180*ATAN(SIN((3.14*Raw!N1007/180)-(3.14*Raw!B1007/180))/COS((3.14*Raw!N1007/180)-(3.14*Raw!B1007/180)))/3.14,C1006)</f>
        <v>23.22</v>
      </c>
      <c r="D1007">
        <f>IF(AND(Raw!K1007="OK",Raw!O1007="OK"),180*ATAN(SIN((3.14*Raw!J1007/180)-(3.14*Raw!N1007/180))/COS((3.14*Raw!J1007/180)-(3.14*Raw!N1007/180)))/3.14,D1006)</f>
        <v>7.8400000000000007</v>
      </c>
      <c r="E1007">
        <f>IF(AND(Raw!Q1007="OK",Raw!C1007="OK"),180*ATAN(SIN((3.14*Raw!P1007/180)-(3.14*Raw!B1007/180))/COS((3.14*Raw!P1007/180)-(3.14*Raw!B1007/180)))/3.14,E1006)</f>
        <v>0</v>
      </c>
      <c r="F1007">
        <f>IF(AND(Raw!O1007="OK",Raw!Q1007="OK"),180*ATAN(SIN((3.14*Raw!N1007/180)-(3.14*Raw!P1007/180))/COS((3.14*Raw!N1007/180)-(3.14*Raw!P1007/180)))/3.14,F1006)</f>
        <v>0</v>
      </c>
      <c r="G1007">
        <f>IF(AND(Raw!M1007="OK",Raw!E1007="OK"),180*ATAN(SIN((3.14*Raw!L1007/180)-(3.14*Raw!D1007/180))/COS((3.14*Raw!L1007/180)-(3.14*Raw!D1007/180)))/3.14,G1006)</f>
        <v>25.640000000000004</v>
      </c>
      <c r="H1007">
        <f>IF(AND(Raw!I1007="OK",Raw!E1007="OK"),180*ATAN(SIN((3.14*Raw!H1007/180)-(3.14*Raw!D1007/180))/COS((3.14*Raw!H1007/180)-(3.14*Raw!D1007/180)))/3.14,H1006)</f>
        <v>15.180000000000001</v>
      </c>
      <c r="I1007">
        <f>IF(AND(Raw!W1007="OK",Raw!Y1007="OK"),180*ATAN(SIN((3.14*Raw!V1007/180)-(3.14*Raw!X1007/180))/COS((3.14*Raw!V1007/180)-(3.14*Raw!X1007/180)))/3.14,I1006)</f>
        <v>13.159999999999995</v>
      </c>
      <c r="J1007">
        <f>IF(AND(Raw!U1007="OK",Raw!C1007="OK"),180*ATAN(SIN((3.14*Raw!T1007/180)-(3.14*Raw!B1007/180))/COS((3.14*Raw!T1007/180)-(3.14*Raw!B1007/180)))/3.14,J1006)</f>
        <v>2.0799999999999939</v>
      </c>
      <c r="K1007">
        <f>IF(AND(Raw!M1007="OK",Raw!AA1007="OK"),180*ATAN(SIN((3.14*Raw!L1007/180)-(3.14*Raw!Z1007/180))/COS((3.14*Raw!L1007/180)-(3.14*Raw!Z1007/180)))/3.14,K1006)</f>
        <v>16.150000000000013</v>
      </c>
      <c r="L1007">
        <f>IF(AND(Raw!I1007="OK",Raw!AA1007="OK"),180*ATAN(SIN((3.14*Raw!H1007/180)-(3.14*Raw!Z1007/180))/COS((3.14*Raw!H1007/180)-(3.14*Raw!Z1007/180)))/3.14,L1006)</f>
        <v>5.6900000000000057</v>
      </c>
      <c r="M1007">
        <f>IF(AND(Raw!I1007="OK",Raw!G1007="OK"),180*ATAN(SIN((3.14*Raw!H1007/180)-(3.14*Raw!F1007/180))/COS((3.14*Raw!H1007/180)-(3.14*Raw!F1007/180)))/3.14,M1006)</f>
        <v>0</v>
      </c>
      <c r="N1007">
        <f>IF(AND(Raw!O1007="OK",Raw!S1007="OK"),180*ATAN(SIN((3.14*Raw!N1007/180)-(3.14*Raw!R1007/180))/COS((3.14*Raw!N1007/180)-(3.14*Raw!R1007/180)))/3.14,N1006)</f>
        <v>2.0100000000000002</v>
      </c>
      <c r="O1007">
        <f>IF(AND(Raw!M1007="OK",Raw!K1007="OK"),180*ATAN(SIN((3.14*Raw!L1007/180)-(3.14*Raw!J1007/180))/COS((3.14*Raw!L1007/180)-(3.14*Raw!J1007/180)))/3.14,O1006)</f>
        <v>0.93000000000000826</v>
      </c>
      <c r="P1007">
        <f>IF(AND(Raw!M1007="OK",Raw!I1007="OK"),180*ATAN(SIN((3.14*Raw!L1007/180)-(3.14*Raw!H1007/180))/COS((3.14*Raw!L1007/180)-(3.14*Raw!H1007/180)))/3.14,P1006)</f>
        <v>10.460000000000006</v>
      </c>
    </row>
    <row r="1008" spans="1:16" x14ac:dyDescent="0.25">
      <c r="A1008" s="1" t="str">
        <f>Raw!A1008</f>
        <v>26-07-2020 16:46:00</v>
      </c>
      <c r="B1008">
        <f>IF(AND(Raw!K1008="OK",Raw!C1008="OK"),180*ATAN(SIN((3.14*Raw!J1008/180)-(3.14*Raw!B1008/180))/COS((3.14*Raw!J1008/180)-(3.14*Raw!B1008/180)))/3.14,B1007)</f>
        <v>31.080000000000002</v>
      </c>
      <c r="C1008">
        <f>IF(AND(Raw!O1008="OK",Raw!C1008="OK"),180*ATAN(SIN((3.14*Raw!N1008/180)-(3.14*Raw!B1008/180))/COS((3.14*Raw!N1008/180)-(3.14*Raw!B1008/180)))/3.14,C1007)</f>
        <v>23.200000000000003</v>
      </c>
      <c r="D1008">
        <f>IF(AND(Raw!K1008="OK",Raw!O1008="OK"),180*ATAN(SIN((3.14*Raw!J1008/180)-(3.14*Raw!N1008/180))/COS((3.14*Raw!J1008/180)-(3.14*Raw!N1008/180)))/3.14,D1007)</f>
        <v>7.879999999999999</v>
      </c>
      <c r="E1008">
        <f>IF(AND(Raw!Q1008="OK",Raw!C1008="OK"),180*ATAN(SIN((3.14*Raw!P1008/180)-(3.14*Raw!B1008/180))/COS((3.14*Raw!P1008/180)-(3.14*Raw!B1008/180)))/3.14,E1007)</f>
        <v>0</v>
      </c>
      <c r="F1008">
        <f>IF(AND(Raw!O1008="OK",Raw!Q1008="OK"),180*ATAN(SIN((3.14*Raw!N1008/180)-(3.14*Raw!P1008/180))/COS((3.14*Raw!N1008/180)-(3.14*Raw!P1008/180)))/3.14,F1007)</f>
        <v>0</v>
      </c>
      <c r="G1008">
        <f>IF(AND(Raw!M1008="OK",Raw!E1008="OK"),180*ATAN(SIN((3.14*Raw!L1008/180)-(3.14*Raw!D1008/180))/COS((3.14*Raw!L1008/180)-(3.14*Raw!D1008/180)))/3.14,G1007)</f>
        <v>25.68</v>
      </c>
      <c r="H1008">
        <f>IF(AND(Raw!I1008="OK",Raw!E1008="OK"),180*ATAN(SIN((3.14*Raw!H1008/180)-(3.14*Raw!D1008/180))/COS((3.14*Raw!H1008/180)-(3.14*Raw!D1008/180)))/3.14,H1007)</f>
        <v>15.190000000000001</v>
      </c>
      <c r="I1008">
        <f>IF(AND(Raw!W1008="OK",Raw!Y1008="OK"),180*ATAN(SIN((3.14*Raw!V1008/180)-(3.14*Raw!X1008/180))/COS((3.14*Raw!V1008/180)-(3.14*Raw!X1008/180)))/3.14,I1007)</f>
        <v>13.359999999999998</v>
      </c>
      <c r="J1008">
        <f>IF(AND(Raw!U1008="OK",Raw!C1008="OK"),180*ATAN(SIN((3.14*Raw!T1008/180)-(3.14*Raw!B1008/180))/COS((3.14*Raw!T1008/180)-(3.14*Raw!B1008/180)))/3.14,J1007)</f>
        <v>2.1000000000000041</v>
      </c>
      <c r="K1008">
        <f>IF(AND(Raw!M1008="OK",Raw!AA1008="OK"),180*ATAN(SIN((3.14*Raw!L1008/180)-(3.14*Raw!Z1008/180))/COS((3.14*Raw!L1008/180)-(3.14*Raw!Z1008/180)))/3.14,K1007)</f>
        <v>16.170000000000002</v>
      </c>
      <c r="L1008">
        <f>IF(AND(Raw!I1008="OK",Raw!AA1008="OK"),180*ATAN(SIN((3.14*Raw!H1008/180)-(3.14*Raw!Z1008/180))/COS((3.14*Raw!H1008/180)-(3.14*Raw!Z1008/180)))/3.14,L1007)</f>
        <v>5.68</v>
      </c>
      <c r="M1008">
        <f>IF(AND(Raw!I1008="OK",Raw!G1008="OK"),180*ATAN(SIN((3.14*Raw!H1008/180)-(3.14*Raw!F1008/180))/COS((3.14*Raw!H1008/180)-(3.14*Raw!F1008/180)))/3.14,M1007)</f>
        <v>0</v>
      </c>
      <c r="N1008">
        <f>IF(AND(Raw!O1008="OK",Raw!S1008="OK"),180*ATAN(SIN((3.14*Raw!N1008/180)-(3.14*Raw!R1008/180))/COS((3.14*Raw!N1008/180)-(3.14*Raw!R1008/180)))/3.14,N1007)</f>
        <v>2.0300000000000002</v>
      </c>
      <c r="O1008">
        <f>IF(AND(Raw!M1008="OK",Raw!K1008="OK"),180*ATAN(SIN((3.14*Raw!L1008/180)-(3.14*Raw!J1008/180))/COS((3.14*Raw!L1008/180)-(3.14*Raw!J1008/180)))/3.14,O1007)</f>
        <v>1.0100000000000009</v>
      </c>
      <c r="P1008">
        <f>IF(AND(Raw!M1008="OK",Raw!I1008="OK"),180*ATAN(SIN((3.14*Raw!L1008/180)-(3.14*Raw!H1008/180))/COS((3.14*Raw!L1008/180)-(3.14*Raw!H1008/180)))/3.14,P1007)</f>
        <v>10.490000000000002</v>
      </c>
    </row>
    <row r="1009" spans="1:16" x14ac:dyDescent="0.25">
      <c r="A1009" s="1" t="str">
        <f>Raw!A1009</f>
        <v>26-07-2020 16:47:00</v>
      </c>
      <c r="B1009">
        <f>IF(AND(Raw!K1009="OK",Raw!C1009="OK"),180*ATAN(SIN((3.14*Raw!J1009/180)-(3.14*Raw!B1009/180))/COS((3.14*Raw!J1009/180)-(3.14*Raw!B1009/180)))/3.14,B1008)</f>
        <v>31.02999999999999</v>
      </c>
      <c r="C1009">
        <f>IF(AND(Raw!O1009="OK",Raw!C1009="OK"),180*ATAN(SIN((3.14*Raw!N1009/180)-(3.14*Raw!B1009/180))/COS((3.14*Raw!N1009/180)-(3.14*Raw!B1009/180)))/3.14,C1008)</f>
        <v>23.140000000000004</v>
      </c>
      <c r="D1009">
        <f>IF(AND(Raw!K1009="OK",Raw!O1009="OK"),180*ATAN(SIN((3.14*Raw!J1009/180)-(3.14*Raw!N1009/180))/COS((3.14*Raw!J1009/180)-(3.14*Raw!N1009/180)))/3.14,D1008)</f>
        <v>7.889999999999997</v>
      </c>
      <c r="E1009">
        <f>IF(AND(Raw!Q1009="OK",Raw!C1009="OK"),180*ATAN(SIN((3.14*Raw!P1009/180)-(3.14*Raw!B1009/180))/COS((3.14*Raw!P1009/180)-(3.14*Raw!B1009/180)))/3.14,E1008)</f>
        <v>0</v>
      </c>
      <c r="F1009">
        <f>IF(AND(Raw!O1009="OK",Raw!Q1009="OK"),180*ATAN(SIN((3.14*Raw!N1009/180)-(3.14*Raw!P1009/180))/COS((3.14*Raw!N1009/180)-(3.14*Raw!P1009/180)))/3.14,F1008)</f>
        <v>0</v>
      </c>
      <c r="G1009">
        <f>IF(AND(Raw!M1009="OK",Raw!E1009="OK"),180*ATAN(SIN((3.14*Raw!L1009/180)-(3.14*Raw!D1009/180))/COS((3.14*Raw!L1009/180)-(3.14*Raw!D1009/180)))/3.14,G1008)</f>
        <v>25.629999999999992</v>
      </c>
      <c r="H1009">
        <f>IF(AND(Raw!I1009="OK",Raw!E1009="OK"),180*ATAN(SIN((3.14*Raw!H1009/180)-(3.14*Raw!D1009/180))/COS((3.14*Raw!H1009/180)-(3.14*Raw!D1009/180)))/3.14,H1008)</f>
        <v>15.13999999999999</v>
      </c>
      <c r="I1009">
        <f>IF(AND(Raw!W1009="OK",Raw!Y1009="OK"),180*ATAN(SIN((3.14*Raw!V1009/180)-(3.14*Raw!X1009/180))/COS((3.14*Raw!V1009/180)-(3.14*Raw!X1009/180)))/3.14,I1008)</f>
        <v>13.519999999999994</v>
      </c>
      <c r="J1009">
        <f>IF(AND(Raw!U1009="OK",Raw!C1009="OK"),180*ATAN(SIN((3.14*Raw!T1009/180)-(3.14*Raw!B1009/180))/COS((3.14*Raw!T1009/180)-(3.14*Raw!B1009/180)))/3.14,J1008)</f>
        <v>2.0900000000000021</v>
      </c>
      <c r="K1009">
        <f>IF(AND(Raw!M1009="OK",Raw!AA1009="OK"),180*ATAN(SIN((3.14*Raw!L1009/180)-(3.14*Raw!Z1009/180))/COS((3.14*Raw!L1009/180)-(3.14*Raw!Z1009/180)))/3.14,K1008)</f>
        <v>16.189999999999998</v>
      </c>
      <c r="L1009">
        <f>IF(AND(Raw!I1009="OK",Raw!AA1009="OK"),180*ATAN(SIN((3.14*Raw!H1009/180)-(3.14*Raw!Z1009/180))/COS((3.14*Raw!H1009/180)-(3.14*Raw!Z1009/180)))/3.14,L1008)</f>
        <v>5.6999999999999966</v>
      </c>
      <c r="M1009">
        <f>IF(AND(Raw!I1009="OK",Raw!G1009="OK"),180*ATAN(SIN((3.14*Raw!H1009/180)-(3.14*Raw!F1009/180))/COS((3.14*Raw!H1009/180)-(3.14*Raw!F1009/180)))/3.14,M1008)</f>
        <v>0</v>
      </c>
      <c r="N1009">
        <f>IF(AND(Raw!O1009="OK",Raw!S1009="OK"),180*ATAN(SIN((3.14*Raw!N1009/180)-(3.14*Raw!R1009/180))/COS((3.14*Raw!N1009/180)-(3.14*Raw!R1009/180)))/3.14,N1008)</f>
        <v>1.9699999999999986</v>
      </c>
      <c r="O1009">
        <f>IF(AND(Raw!M1009="OK",Raw!K1009="OK"),180*ATAN(SIN((3.14*Raw!L1009/180)-(3.14*Raw!J1009/180))/COS((3.14*Raw!L1009/180)-(3.14*Raw!J1009/180)))/3.14,O1008)</f>
        <v>0.96999999999999986</v>
      </c>
      <c r="P1009">
        <f>IF(AND(Raw!M1009="OK",Raw!I1009="OK"),180*ATAN(SIN((3.14*Raw!L1009/180)-(3.14*Raw!H1009/180))/COS((3.14*Raw!L1009/180)-(3.14*Raw!H1009/180)))/3.14,P1008)</f>
        <v>10.490000000000002</v>
      </c>
    </row>
    <row r="1010" spans="1:16" x14ac:dyDescent="0.25">
      <c r="A1010" s="1" t="str">
        <f>Raw!A1010</f>
        <v>26-07-2020 16:48:00</v>
      </c>
      <c r="B1010">
        <f>IF(AND(Raw!K1010="OK",Raw!C1010="OK"),180*ATAN(SIN((3.14*Raw!J1010/180)-(3.14*Raw!B1010/180))/COS((3.14*Raw!J1010/180)-(3.14*Raw!B1010/180)))/3.14,B1009)</f>
        <v>31.01</v>
      </c>
      <c r="C1010">
        <f>IF(AND(Raw!O1010="OK",Raw!C1010="OK"),180*ATAN(SIN((3.14*Raw!N1010/180)-(3.14*Raw!B1010/180))/COS((3.14*Raw!N1010/180)-(3.14*Raw!B1010/180)))/3.14,C1009)</f>
        <v>23.140000000000004</v>
      </c>
      <c r="D1010">
        <f>IF(AND(Raw!K1010="OK",Raw!O1010="OK"),180*ATAN(SIN((3.14*Raw!J1010/180)-(3.14*Raw!N1010/180))/COS((3.14*Raw!J1010/180)-(3.14*Raw!N1010/180)))/3.14,D1009)</f>
        <v>7.87</v>
      </c>
      <c r="E1010">
        <f>IF(AND(Raw!Q1010="OK",Raw!C1010="OK"),180*ATAN(SIN((3.14*Raw!P1010/180)-(3.14*Raw!B1010/180))/COS((3.14*Raw!P1010/180)-(3.14*Raw!B1010/180)))/3.14,E1009)</f>
        <v>0</v>
      </c>
      <c r="F1010">
        <f>IF(AND(Raw!O1010="OK",Raw!Q1010="OK"),180*ATAN(SIN((3.14*Raw!N1010/180)-(3.14*Raw!P1010/180))/COS((3.14*Raw!N1010/180)-(3.14*Raw!P1010/180)))/3.14,F1009)</f>
        <v>0</v>
      </c>
      <c r="G1010">
        <f>IF(AND(Raw!M1010="OK",Raw!E1010="OK"),180*ATAN(SIN((3.14*Raw!L1010/180)-(3.14*Raw!D1010/180))/COS((3.14*Raw!L1010/180)-(3.14*Raw!D1010/180)))/3.14,G1009)</f>
        <v>25.49</v>
      </c>
      <c r="H1010">
        <f>IF(AND(Raw!I1010="OK",Raw!E1010="OK"),180*ATAN(SIN((3.14*Raw!H1010/180)-(3.14*Raw!D1010/180))/COS((3.14*Raw!H1010/180)-(3.14*Raw!D1010/180)))/3.14,H1009)</f>
        <v>15.020000000000003</v>
      </c>
      <c r="I1010">
        <f>IF(AND(Raw!W1010="OK",Raw!Y1010="OK"),180*ATAN(SIN((3.14*Raw!V1010/180)-(3.14*Raw!X1010/180))/COS((3.14*Raw!V1010/180)-(3.14*Raw!X1010/180)))/3.14,I1009)</f>
        <v>13.570000000000002</v>
      </c>
      <c r="J1010">
        <f>IF(AND(Raw!U1010="OK",Raw!C1010="OK"),180*ATAN(SIN((3.14*Raw!T1010/180)-(3.14*Raw!B1010/180))/COS((3.14*Raw!T1010/180)-(3.14*Raw!B1010/180)))/3.14,J1009)</f>
        <v>2.1500000000000008</v>
      </c>
      <c r="K1010">
        <f>IF(AND(Raw!M1010="OK",Raw!AA1010="OK"),180*ATAN(SIN((3.14*Raw!L1010/180)-(3.14*Raw!Z1010/180))/COS((3.14*Raw!L1010/180)-(3.14*Raw!Z1010/180)))/3.14,K1009)</f>
        <v>16.159999999999997</v>
      </c>
      <c r="L1010">
        <f>IF(AND(Raw!I1010="OK",Raw!AA1010="OK"),180*ATAN(SIN((3.14*Raw!H1010/180)-(3.14*Raw!Z1010/180))/COS((3.14*Raw!H1010/180)-(3.14*Raw!Z1010/180)))/3.14,L1009)</f>
        <v>5.6900000000000031</v>
      </c>
      <c r="M1010">
        <f>IF(AND(Raw!I1010="OK",Raw!G1010="OK"),180*ATAN(SIN((3.14*Raw!H1010/180)-(3.14*Raw!F1010/180))/COS((3.14*Raw!H1010/180)-(3.14*Raw!F1010/180)))/3.14,M1009)</f>
        <v>0</v>
      </c>
      <c r="N1010">
        <f>IF(AND(Raw!O1010="OK",Raw!S1010="OK"),180*ATAN(SIN((3.14*Raw!N1010/180)-(3.14*Raw!R1010/180))/COS((3.14*Raw!N1010/180)-(3.14*Raw!R1010/180)))/3.14,N1009)</f>
        <v>2.0199999999999987</v>
      </c>
      <c r="O1010">
        <f>IF(AND(Raw!M1010="OK",Raw!K1010="OK"),180*ATAN(SIN((3.14*Raw!L1010/180)-(3.14*Raw!J1010/180))/COS((3.14*Raw!L1010/180)-(3.14*Raw!J1010/180)))/3.14,O1009)</f>
        <v>1.0099999999999978</v>
      </c>
      <c r="P1010">
        <f>IF(AND(Raw!M1010="OK",Raw!I1010="OK"),180*ATAN(SIN((3.14*Raw!L1010/180)-(3.14*Raw!H1010/180))/COS((3.14*Raw!L1010/180)-(3.14*Raw!H1010/180)))/3.14,P1009)</f>
        <v>10.469999999999995</v>
      </c>
    </row>
    <row r="1011" spans="1:16" x14ac:dyDescent="0.25">
      <c r="A1011" s="1" t="str">
        <f>Raw!A1011</f>
        <v>26-07-2020 16:49:00</v>
      </c>
      <c r="B1011">
        <f>IF(AND(Raw!K1011="OK",Raw!C1011="OK"),180*ATAN(SIN((3.14*Raw!J1011/180)-(3.14*Raw!B1011/180))/COS((3.14*Raw!J1011/180)-(3.14*Raw!B1011/180)))/3.14,B1010)</f>
        <v>31.260000000000005</v>
      </c>
      <c r="C1011">
        <f>IF(AND(Raw!O1011="OK",Raw!C1011="OK"),180*ATAN(SIN((3.14*Raw!N1011/180)-(3.14*Raw!B1011/180))/COS((3.14*Raw!N1011/180)-(3.14*Raw!B1011/180)))/3.14,C1010)</f>
        <v>23.349999999999994</v>
      </c>
      <c r="D1011">
        <f>IF(AND(Raw!K1011="OK",Raw!O1011="OK"),180*ATAN(SIN((3.14*Raw!J1011/180)-(3.14*Raw!N1011/180))/COS((3.14*Raw!J1011/180)-(3.14*Raw!N1011/180)))/3.14,D1010)</f>
        <v>7.9100000000000046</v>
      </c>
      <c r="E1011">
        <f>IF(AND(Raw!Q1011="OK",Raw!C1011="OK"),180*ATAN(SIN((3.14*Raw!P1011/180)-(3.14*Raw!B1011/180))/COS((3.14*Raw!P1011/180)-(3.14*Raw!B1011/180)))/3.14,E1010)</f>
        <v>0</v>
      </c>
      <c r="F1011">
        <f>IF(AND(Raw!O1011="OK",Raw!Q1011="OK"),180*ATAN(SIN((3.14*Raw!N1011/180)-(3.14*Raw!P1011/180))/COS((3.14*Raw!N1011/180)-(3.14*Raw!P1011/180)))/3.14,F1010)</f>
        <v>0</v>
      </c>
      <c r="G1011">
        <f>IF(AND(Raw!M1011="OK",Raw!E1011="OK"),180*ATAN(SIN((3.14*Raw!L1011/180)-(3.14*Raw!D1011/180))/COS((3.14*Raw!L1011/180)-(3.14*Raw!D1011/180)))/3.14,G1010)</f>
        <v>25.590000000000003</v>
      </c>
      <c r="H1011">
        <f>IF(AND(Raw!I1011="OK",Raw!E1011="OK"),180*ATAN(SIN((3.14*Raw!H1011/180)-(3.14*Raw!D1011/180))/COS((3.14*Raw!H1011/180)-(3.14*Raw!D1011/180)))/3.14,H1010)</f>
        <v>15.110000000000001</v>
      </c>
      <c r="I1011">
        <f>IF(AND(Raw!W1011="OK",Raw!Y1011="OK"),180*ATAN(SIN((3.14*Raw!V1011/180)-(3.14*Raw!X1011/180))/COS((3.14*Raw!V1011/180)-(3.14*Raw!X1011/180)))/3.14,I1010)</f>
        <v>13.66</v>
      </c>
      <c r="J1011">
        <f>IF(AND(Raw!U1011="OK",Raw!C1011="OK"),180*ATAN(SIN((3.14*Raw!T1011/180)-(3.14*Raw!B1011/180))/COS((3.14*Raw!T1011/180)-(3.14*Raw!B1011/180)))/3.14,J1010)</f>
        <v>2.1600000000000015</v>
      </c>
      <c r="K1011">
        <f>IF(AND(Raw!M1011="OK",Raw!AA1011="OK"),180*ATAN(SIN((3.14*Raw!L1011/180)-(3.14*Raw!Z1011/180))/COS((3.14*Raw!L1011/180)-(3.14*Raw!Z1011/180)))/3.14,K1010)</f>
        <v>16.140000000000004</v>
      </c>
      <c r="L1011">
        <f>IF(AND(Raw!I1011="OK",Raw!AA1011="OK"),180*ATAN(SIN((3.14*Raw!H1011/180)-(3.14*Raw!Z1011/180))/COS((3.14*Raw!H1011/180)-(3.14*Raw!Z1011/180)))/3.14,L1010)</f>
        <v>5.6600000000000028</v>
      </c>
      <c r="M1011">
        <f>IF(AND(Raw!I1011="OK",Raw!G1011="OK"),180*ATAN(SIN((3.14*Raw!H1011/180)-(3.14*Raw!F1011/180))/COS((3.14*Raw!H1011/180)-(3.14*Raw!F1011/180)))/3.14,M1010)</f>
        <v>0</v>
      </c>
      <c r="N1011">
        <f>IF(AND(Raw!O1011="OK",Raw!S1011="OK"),180*ATAN(SIN((3.14*Raw!N1011/180)-(3.14*Raw!R1011/180))/COS((3.14*Raw!N1011/180)-(3.14*Raw!R1011/180)))/3.14,N1010)</f>
        <v>2.0599999999999969</v>
      </c>
      <c r="O1011">
        <f>IF(AND(Raw!M1011="OK",Raw!K1011="OK"),180*ATAN(SIN((3.14*Raw!L1011/180)-(3.14*Raw!J1011/180))/COS((3.14*Raw!L1011/180)-(3.14*Raw!J1011/180)))/3.14,O1010)</f>
        <v>1.0400000000000005</v>
      </c>
      <c r="P1011">
        <f>IF(AND(Raw!M1011="OK",Raw!I1011="OK"),180*ATAN(SIN((3.14*Raw!L1011/180)-(3.14*Raw!H1011/180))/COS((3.14*Raw!L1011/180)-(3.14*Raw!H1011/180)))/3.14,P1010)</f>
        <v>10.48</v>
      </c>
    </row>
    <row r="1012" spans="1:16" x14ac:dyDescent="0.25">
      <c r="A1012" s="1" t="str">
        <f>Raw!A1012</f>
        <v>26-07-2020 16:50:00</v>
      </c>
      <c r="B1012">
        <f>IF(AND(Raw!K1012="OK",Raw!C1012="OK"),180*ATAN(SIN((3.14*Raw!J1012/180)-(3.14*Raw!B1012/180))/COS((3.14*Raw!J1012/180)-(3.14*Raw!B1012/180)))/3.14,B1011)</f>
        <v>31.13000000000001</v>
      </c>
      <c r="C1012">
        <f>IF(AND(Raw!O1012="OK",Raw!C1012="OK"),180*ATAN(SIN((3.14*Raw!N1012/180)-(3.14*Raw!B1012/180))/COS((3.14*Raw!N1012/180)-(3.14*Raw!B1012/180)))/3.14,C1011)</f>
        <v>23.230000000000011</v>
      </c>
      <c r="D1012">
        <f>IF(AND(Raw!K1012="OK",Raw!O1012="OK"),180*ATAN(SIN((3.14*Raw!J1012/180)-(3.14*Raw!N1012/180))/COS((3.14*Raw!J1012/180)-(3.14*Raw!N1012/180)))/3.14,D1011)</f>
        <v>7.9000000000000012</v>
      </c>
      <c r="E1012">
        <f>IF(AND(Raw!Q1012="OK",Raw!C1012="OK"),180*ATAN(SIN((3.14*Raw!P1012/180)-(3.14*Raw!B1012/180))/COS((3.14*Raw!P1012/180)-(3.14*Raw!B1012/180)))/3.14,E1011)</f>
        <v>0</v>
      </c>
      <c r="F1012">
        <f>IF(AND(Raw!O1012="OK",Raw!Q1012="OK"),180*ATAN(SIN((3.14*Raw!N1012/180)-(3.14*Raw!P1012/180))/COS((3.14*Raw!N1012/180)-(3.14*Raw!P1012/180)))/3.14,F1011)</f>
        <v>0</v>
      </c>
      <c r="G1012">
        <f>IF(AND(Raw!M1012="OK",Raw!E1012="OK"),180*ATAN(SIN((3.14*Raw!L1012/180)-(3.14*Raw!D1012/180))/COS((3.14*Raw!L1012/180)-(3.14*Raw!D1012/180)))/3.14,G1011)</f>
        <v>25.349999999999987</v>
      </c>
      <c r="H1012">
        <f>IF(AND(Raw!I1012="OK",Raw!E1012="OK"),180*ATAN(SIN((3.14*Raw!H1012/180)-(3.14*Raw!D1012/180))/COS((3.14*Raw!H1012/180)-(3.14*Raw!D1012/180)))/3.14,H1011)</f>
        <v>14.899999999999984</v>
      </c>
      <c r="I1012">
        <f>IF(AND(Raw!W1012="OK",Raw!Y1012="OK"),180*ATAN(SIN((3.14*Raw!V1012/180)-(3.14*Raw!X1012/180))/COS((3.14*Raw!V1012/180)-(3.14*Raw!X1012/180)))/3.14,I1011)</f>
        <v>13.629999999999972</v>
      </c>
      <c r="J1012">
        <f>IF(AND(Raw!U1012="OK",Raw!C1012="OK"),180*ATAN(SIN((3.14*Raw!T1012/180)-(3.14*Raw!B1012/180))/COS((3.14*Raw!T1012/180)-(3.14*Raw!B1012/180)))/3.14,J1011)</f>
        <v>2.2000000000000042</v>
      </c>
      <c r="K1012">
        <f>IF(AND(Raw!M1012="OK",Raw!AA1012="OK"),180*ATAN(SIN((3.14*Raw!L1012/180)-(3.14*Raw!Z1012/180))/COS((3.14*Raw!L1012/180)-(3.14*Raw!Z1012/180)))/3.14,K1011)</f>
        <v>16.139999999999993</v>
      </c>
      <c r="L1012">
        <f>IF(AND(Raw!I1012="OK",Raw!AA1012="OK"),180*ATAN(SIN((3.14*Raw!H1012/180)-(3.14*Raw!Z1012/180))/COS((3.14*Raw!H1012/180)-(3.14*Raw!Z1012/180)))/3.14,L1011)</f>
        <v>5.6899999999999933</v>
      </c>
      <c r="M1012">
        <f>IF(AND(Raw!I1012="OK",Raw!G1012="OK"),180*ATAN(SIN((3.14*Raw!H1012/180)-(3.14*Raw!F1012/180))/COS((3.14*Raw!H1012/180)-(3.14*Raw!F1012/180)))/3.14,M1011)</f>
        <v>0</v>
      </c>
      <c r="N1012">
        <f>IF(AND(Raw!O1012="OK",Raw!S1012="OK"),180*ATAN(SIN((3.14*Raw!N1012/180)-(3.14*Raw!R1012/180))/COS((3.14*Raw!N1012/180)-(3.14*Raw!R1012/180)))/3.14,N1011)</f>
        <v>2.03000000000001</v>
      </c>
      <c r="O1012">
        <f>IF(AND(Raw!M1012="OK",Raw!K1012="OK"),180*ATAN(SIN((3.14*Raw!L1012/180)-(3.14*Raw!J1012/180))/COS((3.14*Raw!L1012/180)-(3.14*Raw!J1012/180)))/3.14,O1011)</f>
        <v>0.98999999999999388</v>
      </c>
      <c r="P1012">
        <f>IF(AND(Raw!M1012="OK",Raw!I1012="OK"),180*ATAN(SIN((3.14*Raw!L1012/180)-(3.14*Raw!H1012/180))/COS((3.14*Raw!L1012/180)-(3.14*Raw!H1012/180)))/3.14,P1011)</f>
        <v>10.450000000000003</v>
      </c>
    </row>
    <row r="1013" spans="1:16" x14ac:dyDescent="0.25">
      <c r="A1013" s="1" t="str">
        <f>Raw!A1013</f>
        <v>26-07-2020 16:51:00</v>
      </c>
      <c r="B1013">
        <f>IF(AND(Raw!K1013="OK",Raw!C1013="OK"),180*ATAN(SIN((3.14*Raw!J1013/180)-(3.14*Raw!B1013/180))/COS((3.14*Raw!J1013/180)-(3.14*Raw!B1013/180)))/3.14,B1012)</f>
        <v>31.249999999999993</v>
      </c>
      <c r="C1013">
        <f>IF(AND(Raw!O1013="OK",Raw!C1013="OK"),180*ATAN(SIN((3.14*Raw!N1013/180)-(3.14*Raw!B1013/180))/COS((3.14*Raw!N1013/180)-(3.14*Raw!B1013/180)))/3.14,C1012)</f>
        <v>23.349999999999994</v>
      </c>
      <c r="D1013">
        <f>IF(AND(Raw!K1013="OK",Raw!O1013="OK"),180*ATAN(SIN((3.14*Raw!J1013/180)-(3.14*Raw!N1013/180))/COS((3.14*Raw!J1013/180)-(3.14*Raw!N1013/180)))/3.14,D1012)</f>
        <v>7.9000000000000012</v>
      </c>
      <c r="E1013">
        <f>IF(AND(Raw!Q1013="OK",Raw!C1013="OK"),180*ATAN(SIN((3.14*Raw!P1013/180)-(3.14*Raw!B1013/180))/COS((3.14*Raw!P1013/180)-(3.14*Raw!B1013/180)))/3.14,E1012)</f>
        <v>0</v>
      </c>
      <c r="F1013">
        <f>IF(AND(Raw!O1013="OK",Raw!Q1013="OK"),180*ATAN(SIN((3.14*Raw!N1013/180)-(3.14*Raw!P1013/180))/COS((3.14*Raw!N1013/180)-(3.14*Raw!P1013/180)))/3.14,F1012)</f>
        <v>0</v>
      </c>
      <c r="G1013">
        <f>IF(AND(Raw!M1013="OK",Raw!E1013="OK"),180*ATAN(SIN((3.14*Raw!L1013/180)-(3.14*Raw!D1013/180))/COS((3.14*Raw!L1013/180)-(3.14*Raw!D1013/180)))/3.14,G1012)</f>
        <v>25.439999999999991</v>
      </c>
      <c r="H1013">
        <f>IF(AND(Raw!I1013="OK",Raw!E1013="OK"),180*ATAN(SIN((3.14*Raw!H1013/180)-(3.14*Raw!D1013/180))/COS((3.14*Raw!H1013/180)-(3.14*Raw!D1013/180)))/3.14,H1012)</f>
        <v>14.99</v>
      </c>
      <c r="I1013">
        <f>IF(AND(Raw!W1013="OK",Raw!Y1013="OK"),180*ATAN(SIN((3.14*Raw!V1013/180)-(3.14*Raw!X1013/180))/COS((3.14*Raw!V1013/180)-(3.14*Raw!X1013/180)))/3.14,I1012)</f>
        <v>13.689999999999998</v>
      </c>
      <c r="J1013">
        <f>IF(AND(Raw!U1013="OK",Raw!C1013="OK"),180*ATAN(SIN((3.14*Raw!T1013/180)-(3.14*Raw!B1013/180))/COS((3.14*Raw!T1013/180)-(3.14*Raw!B1013/180)))/3.14,J1012)</f>
        <v>2.2000000000000042</v>
      </c>
      <c r="K1013">
        <f>IF(AND(Raw!M1013="OK",Raw!AA1013="OK"),180*ATAN(SIN((3.14*Raw!L1013/180)-(3.14*Raw!Z1013/180))/COS((3.14*Raw!L1013/180)-(3.14*Raw!Z1013/180)))/3.14,K1012)</f>
        <v>16.150000000000002</v>
      </c>
      <c r="L1013">
        <f>IF(AND(Raw!I1013="OK",Raw!AA1013="OK"),180*ATAN(SIN((3.14*Raw!H1013/180)-(3.14*Raw!Z1013/180))/COS((3.14*Raw!H1013/180)-(3.14*Raw!Z1013/180)))/3.14,L1012)</f>
        <v>5.7000000000000091</v>
      </c>
      <c r="M1013">
        <f>IF(AND(Raw!I1013="OK",Raw!G1013="OK"),180*ATAN(SIN((3.14*Raw!H1013/180)-(3.14*Raw!F1013/180))/COS((3.14*Raw!H1013/180)-(3.14*Raw!F1013/180)))/3.14,M1012)</f>
        <v>0</v>
      </c>
      <c r="N1013">
        <f>IF(AND(Raw!O1013="OK",Raw!S1013="OK"),180*ATAN(SIN((3.14*Raw!N1013/180)-(3.14*Raw!R1013/180))/COS((3.14*Raw!N1013/180)-(3.14*Raw!R1013/180)))/3.14,N1012)</f>
        <v>2.1200000000000014</v>
      </c>
      <c r="O1013">
        <f>IF(AND(Raw!M1013="OK",Raw!K1013="OK"),180*ATAN(SIN((3.14*Raw!L1013/180)-(3.14*Raw!J1013/180))/COS((3.14*Raw!L1013/180)-(3.14*Raw!J1013/180)))/3.14,O1012)</f>
        <v>1.0099999999999978</v>
      </c>
      <c r="P1013">
        <f>IF(AND(Raw!M1013="OK",Raw!I1013="OK"),180*ATAN(SIN((3.14*Raw!L1013/180)-(3.14*Raw!H1013/180))/COS((3.14*Raw!L1013/180)-(3.14*Raw!H1013/180)))/3.14,P1012)</f>
        <v>10.44999999999999</v>
      </c>
    </row>
    <row r="1014" spans="1:16" x14ac:dyDescent="0.25">
      <c r="A1014" s="1" t="str">
        <f>Raw!A1014</f>
        <v>26-07-2020 16:52:00</v>
      </c>
      <c r="B1014">
        <f>IF(AND(Raw!K1014="OK",Raw!C1014="OK"),180*ATAN(SIN((3.14*Raw!J1014/180)-(3.14*Raw!B1014/180))/COS((3.14*Raw!J1014/180)-(3.14*Raw!B1014/180)))/3.14,B1013)</f>
        <v>30.810000000000002</v>
      </c>
      <c r="C1014">
        <f>IF(AND(Raw!O1014="OK",Raw!C1014="OK"),180*ATAN(SIN((3.14*Raw!N1014/180)-(3.14*Raw!B1014/180))/COS((3.14*Raw!N1014/180)-(3.14*Raw!B1014/180)))/3.14,C1013)</f>
        <v>22.860000000000007</v>
      </c>
      <c r="D1014">
        <f>IF(AND(Raw!K1014="OK",Raw!O1014="OK"),180*ATAN(SIN((3.14*Raw!J1014/180)-(3.14*Raw!N1014/180))/COS((3.14*Raw!J1014/180)-(3.14*Raw!N1014/180)))/3.14,D1013)</f>
        <v>7.949999999999994</v>
      </c>
      <c r="E1014">
        <f>IF(AND(Raw!Q1014="OK",Raw!C1014="OK"),180*ATAN(SIN((3.14*Raw!P1014/180)-(3.14*Raw!B1014/180))/COS((3.14*Raw!P1014/180)-(3.14*Raw!B1014/180)))/3.14,E1013)</f>
        <v>0</v>
      </c>
      <c r="F1014">
        <f>IF(AND(Raw!O1014="OK",Raw!Q1014="OK"),180*ATAN(SIN((3.14*Raw!N1014/180)-(3.14*Raw!P1014/180))/COS((3.14*Raw!N1014/180)-(3.14*Raw!P1014/180)))/3.14,F1013)</f>
        <v>0</v>
      </c>
      <c r="G1014">
        <f>IF(AND(Raw!M1014="OK",Raw!E1014="OK"),180*ATAN(SIN((3.14*Raw!L1014/180)-(3.14*Raw!D1014/180))/COS((3.14*Raw!L1014/180)-(3.14*Raw!D1014/180)))/3.14,G1013)</f>
        <v>25.32</v>
      </c>
      <c r="H1014">
        <f>IF(AND(Raw!I1014="OK",Raw!E1014="OK"),180*ATAN(SIN((3.14*Raw!H1014/180)-(3.14*Raw!D1014/180))/COS((3.14*Raw!H1014/180)-(3.14*Raw!D1014/180)))/3.14,H1013)</f>
        <v>14.829999999999993</v>
      </c>
      <c r="I1014">
        <f>IF(AND(Raw!W1014="OK",Raw!Y1014="OK"),180*ATAN(SIN((3.14*Raw!V1014/180)-(3.14*Raw!X1014/180))/COS((3.14*Raw!V1014/180)-(3.14*Raw!X1014/180)))/3.14,I1013)</f>
        <v>13.619999999999997</v>
      </c>
      <c r="J1014">
        <f>IF(AND(Raw!U1014="OK",Raw!C1014="OK"),180*ATAN(SIN((3.14*Raw!T1014/180)-(3.14*Raw!B1014/180))/COS((3.14*Raw!T1014/180)-(3.14*Raw!B1014/180)))/3.14,J1013)</f>
        <v>2.1800000000000002</v>
      </c>
      <c r="K1014">
        <f>IF(AND(Raw!M1014="OK",Raw!AA1014="OK"),180*ATAN(SIN((3.14*Raw!L1014/180)-(3.14*Raw!Z1014/180))/COS((3.14*Raw!L1014/180)-(3.14*Raw!Z1014/180)))/3.14,K1013)</f>
        <v>16.159999999999989</v>
      </c>
      <c r="L1014">
        <f>IF(AND(Raw!I1014="OK",Raw!AA1014="OK"),180*ATAN(SIN((3.14*Raw!H1014/180)-(3.14*Raw!Z1014/180))/COS((3.14*Raw!H1014/180)-(3.14*Raw!Z1014/180)))/3.14,L1013)</f>
        <v>5.6699999999999902</v>
      </c>
      <c r="M1014">
        <f>IF(AND(Raw!I1014="OK",Raw!G1014="OK"),180*ATAN(SIN((3.14*Raw!H1014/180)-(3.14*Raw!F1014/180))/COS((3.14*Raw!H1014/180)-(3.14*Raw!F1014/180)))/3.14,M1013)</f>
        <v>0</v>
      </c>
      <c r="N1014">
        <f>IF(AND(Raw!O1014="OK",Raw!S1014="OK"),180*ATAN(SIN((3.14*Raw!N1014/180)-(3.14*Raw!R1014/180))/COS((3.14*Raw!N1014/180)-(3.14*Raw!R1014/180)))/3.14,N1013)</f>
        <v>1.920000000000015</v>
      </c>
      <c r="O1014">
        <f>IF(AND(Raw!M1014="OK",Raw!K1014="OK"),180*ATAN(SIN((3.14*Raw!L1014/180)-(3.14*Raw!J1014/180))/COS((3.14*Raw!L1014/180)-(3.14*Raw!J1014/180)))/3.14,O1013)</f>
        <v>1.1100000000000037</v>
      </c>
      <c r="P1014">
        <f>IF(AND(Raw!M1014="OK",Raw!I1014="OK"),180*ATAN(SIN((3.14*Raw!L1014/180)-(3.14*Raw!H1014/180))/COS((3.14*Raw!L1014/180)-(3.14*Raw!H1014/180)))/3.14,P1013)</f>
        <v>10.49</v>
      </c>
    </row>
    <row r="1015" spans="1:16" x14ac:dyDescent="0.25">
      <c r="A1015" s="1" t="str">
        <f>Raw!A1015</f>
        <v>26-07-2020 16:53:00</v>
      </c>
      <c r="B1015">
        <f>IF(AND(Raw!K1015="OK",Raw!C1015="OK"),180*ATAN(SIN((3.14*Raw!J1015/180)-(3.14*Raw!B1015/180))/COS((3.14*Raw!J1015/180)-(3.14*Raw!B1015/180)))/3.14,B1014)</f>
        <v>30.919999999999987</v>
      </c>
      <c r="C1015">
        <f>IF(AND(Raw!O1015="OK",Raw!C1015="OK"),180*ATAN(SIN((3.14*Raw!N1015/180)-(3.14*Raw!B1015/180))/COS((3.14*Raw!N1015/180)-(3.14*Raw!B1015/180)))/3.14,C1014)</f>
        <v>22.949999999999985</v>
      </c>
      <c r="D1015">
        <f>IF(AND(Raw!K1015="OK",Raw!O1015="OK"),180*ATAN(SIN((3.14*Raw!J1015/180)-(3.14*Raw!N1015/180))/COS((3.14*Raw!J1015/180)-(3.14*Raw!N1015/180)))/3.14,D1014)</f>
        <v>7.97</v>
      </c>
      <c r="E1015">
        <f>IF(AND(Raw!Q1015="OK",Raw!C1015="OK"),180*ATAN(SIN((3.14*Raw!P1015/180)-(3.14*Raw!B1015/180))/COS((3.14*Raw!P1015/180)-(3.14*Raw!B1015/180)))/3.14,E1014)</f>
        <v>0</v>
      </c>
      <c r="F1015">
        <f>IF(AND(Raw!O1015="OK",Raw!Q1015="OK"),180*ATAN(SIN((3.14*Raw!N1015/180)-(3.14*Raw!P1015/180))/COS((3.14*Raw!N1015/180)-(3.14*Raw!P1015/180)))/3.14,F1014)</f>
        <v>0</v>
      </c>
      <c r="G1015">
        <f>IF(AND(Raw!M1015="OK",Raw!E1015="OK"),180*ATAN(SIN((3.14*Raw!L1015/180)-(3.14*Raw!D1015/180))/COS((3.14*Raw!L1015/180)-(3.14*Raw!D1015/180)))/3.14,G1014)</f>
        <v>25.27999999999999</v>
      </c>
      <c r="H1015">
        <f>IF(AND(Raw!I1015="OK",Raw!E1015="OK"),180*ATAN(SIN((3.14*Raw!H1015/180)-(3.14*Raw!D1015/180))/COS((3.14*Raw!H1015/180)-(3.14*Raw!D1015/180)))/3.14,H1014)</f>
        <v>14.82999999999997</v>
      </c>
      <c r="I1015">
        <f>IF(AND(Raw!W1015="OK",Raw!Y1015="OK"),180*ATAN(SIN((3.14*Raw!V1015/180)-(3.14*Raw!X1015/180))/COS((3.14*Raw!V1015/180)-(3.14*Raw!X1015/180)))/3.14,I1014)</f>
        <v>13.509999999999993</v>
      </c>
      <c r="J1015">
        <f>IF(AND(Raw!U1015="OK",Raw!C1015="OK"),180*ATAN(SIN((3.14*Raw!T1015/180)-(3.14*Raw!B1015/180))/COS((3.14*Raw!T1015/180)-(3.14*Raw!B1015/180)))/3.14,J1014)</f>
        <v>2.2600000000000149</v>
      </c>
      <c r="K1015">
        <f>IF(AND(Raw!M1015="OK",Raw!AA1015="OK"),180*ATAN(SIN((3.14*Raw!L1015/180)-(3.14*Raw!Z1015/180))/COS((3.14*Raw!L1015/180)-(3.14*Raw!Z1015/180)))/3.14,K1014)</f>
        <v>16.129999999999995</v>
      </c>
      <c r="L1015">
        <f>IF(AND(Raw!I1015="OK",Raw!AA1015="OK"),180*ATAN(SIN((3.14*Raw!H1015/180)-(3.14*Raw!Z1015/180))/COS((3.14*Raw!H1015/180)-(3.14*Raw!Z1015/180)))/3.14,L1014)</f>
        <v>5.6799999999999793</v>
      </c>
      <c r="M1015">
        <f>IF(AND(Raw!I1015="OK",Raw!G1015="OK"),180*ATAN(SIN((3.14*Raw!H1015/180)-(3.14*Raw!F1015/180))/COS((3.14*Raw!H1015/180)-(3.14*Raw!F1015/180)))/3.14,M1014)</f>
        <v>0</v>
      </c>
      <c r="N1015">
        <f>IF(AND(Raw!O1015="OK",Raw!S1015="OK"),180*ATAN(SIN((3.14*Raw!N1015/180)-(3.14*Raw!R1015/180))/COS((3.14*Raw!N1015/180)-(3.14*Raw!R1015/180)))/3.14,N1014)</f>
        <v>1.9199999999999895</v>
      </c>
      <c r="O1015">
        <f>IF(AND(Raw!M1015="OK",Raw!K1015="OK"),180*ATAN(SIN((3.14*Raw!L1015/180)-(3.14*Raw!J1015/180))/COS((3.14*Raw!L1015/180)-(3.14*Raw!J1015/180)))/3.14,O1014)</f>
        <v>1.1200000000000183</v>
      </c>
      <c r="P1015">
        <f>IF(AND(Raw!M1015="OK",Raw!I1015="OK"),180*ATAN(SIN((3.14*Raw!L1015/180)-(3.14*Raw!H1015/180))/COS((3.14*Raw!L1015/180)-(3.14*Raw!H1015/180)))/3.14,P1014)</f>
        <v>10.450000000000019</v>
      </c>
    </row>
    <row r="1016" spans="1:16" x14ac:dyDescent="0.25">
      <c r="A1016" s="1" t="str">
        <f>Raw!A1016</f>
        <v>26-07-2020 16:54:00</v>
      </c>
      <c r="B1016">
        <f>IF(AND(Raw!K1016="OK",Raw!C1016="OK"),180*ATAN(SIN((3.14*Raw!J1016/180)-(3.14*Raw!B1016/180))/COS((3.14*Raw!J1016/180)-(3.14*Raw!B1016/180)))/3.14,B1015)</f>
        <v>30.979999999999997</v>
      </c>
      <c r="C1016">
        <f>IF(AND(Raw!O1016="OK",Raw!C1016="OK"),180*ATAN(SIN((3.14*Raw!N1016/180)-(3.14*Raw!B1016/180))/COS((3.14*Raw!N1016/180)-(3.14*Raw!B1016/180)))/3.14,C1015)</f>
        <v>23.029999999999994</v>
      </c>
      <c r="D1016">
        <f>IF(AND(Raw!K1016="OK",Raw!O1016="OK"),180*ATAN(SIN((3.14*Raw!J1016/180)-(3.14*Raw!N1016/180))/COS((3.14*Raw!J1016/180)-(3.14*Raw!N1016/180)))/3.14,D1015)</f>
        <v>7.950000000000002</v>
      </c>
      <c r="E1016">
        <f>IF(AND(Raw!Q1016="OK",Raw!C1016="OK"),180*ATAN(SIN((3.14*Raw!P1016/180)-(3.14*Raw!B1016/180))/COS((3.14*Raw!P1016/180)-(3.14*Raw!B1016/180)))/3.14,E1015)</f>
        <v>0</v>
      </c>
      <c r="F1016">
        <f>IF(AND(Raw!O1016="OK",Raw!Q1016="OK"),180*ATAN(SIN((3.14*Raw!N1016/180)-(3.14*Raw!P1016/180))/COS((3.14*Raw!N1016/180)-(3.14*Raw!P1016/180)))/3.14,F1015)</f>
        <v>0</v>
      </c>
      <c r="G1016">
        <f>IF(AND(Raw!M1016="OK",Raw!E1016="OK"),180*ATAN(SIN((3.14*Raw!L1016/180)-(3.14*Raw!D1016/180))/COS((3.14*Raw!L1016/180)-(3.14*Raw!D1016/180)))/3.14,G1015)</f>
        <v>25.299999999999997</v>
      </c>
      <c r="H1016">
        <f>IF(AND(Raw!I1016="OK",Raw!E1016="OK"),180*ATAN(SIN((3.14*Raw!H1016/180)-(3.14*Raw!D1016/180))/COS((3.14*Raw!H1016/180)-(3.14*Raw!D1016/180)))/3.14,H1015)</f>
        <v>14.859999999999996</v>
      </c>
      <c r="I1016">
        <f>IF(AND(Raw!W1016="OK",Raw!Y1016="OK"),180*ATAN(SIN((3.14*Raw!V1016/180)-(3.14*Raw!X1016/180))/COS((3.14*Raw!V1016/180)-(3.14*Raw!X1016/180)))/3.14,I1015)</f>
        <v>13.56</v>
      </c>
      <c r="J1016">
        <f>IF(AND(Raw!U1016="OK",Raw!C1016="OK"),180*ATAN(SIN((3.14*Raw!T1016/180)-(3.14*Raw!B1016/180))/COS((3.14*Raw!T1016/180)-(3.14*Raw!B1016/180)))/3.14,J1015)</f>
        <v>2.2200000000000024</v>
      </c>
      <c r="K1016">
        <f>IF(AND(Raw!M1016="OK",Raw!AA1016="OK"),180*ATAN(SIN((3.14*Raw!L1016/180)-(3.14*Raw!Z1016/180))/COS((3.14*Raw!L1016/180)-(3.14*Raw!Z1016/180)))/3.14,K1015)</f>
        <v>16.159999999999997</v>
      </c>
      <c r="L1016">
        <f>IF(AND(Raw!I1016="OK",Raw!AA1016="OK"),180*ATAN(SIN((3.14*Raw!H1016/180)-(3.14*Raw!Z1016/180))/COS((3.14*Raw!H1016/180)-(3.14*Raw!Z1016/180)))/3.14,L1015)</f>
        <v>5.7199999999999962</v>
      </c>
      <c r="M1016">
        <f>IF(AND(Raw!I1016="OK",Raw!G1016="OK"),180*ATAN(SIN((3.14*Raw!H1016/180)-(3.14*Raw!F1016/180))/COS((3.14*Raw!H1016/180)-(3.14*Raw!F1016/180)))/3.14,M1015)</f>
        <v>0</v>
      </c>
      <c r="N1016">
        <f>IF(AND(Raw!O1016="OK",Raw!S1016="OK"),180*ATAN(SIN((3.14*Raw!N1016/180)-(3.14*Raw!R1016/180))/COS((3.14*Raw!N1016/180)-(3.14*Raw!R1016/180)))/3.14,N1015)</f>
        <v>1.9699999999999986</v>
      </c>
      <c r="O1016">
        <f>IF(AND(Raw!M1016="OK",Raw!K1016="OK"),180*ATAN(SIN((3.14*Raw!L1016/180)-(3.14*Raw!J1016/180))/COS((3.14*Raw!L1016/180)-(3.14*Raw!J1016/180)))/3.14,O1015)</f>
        <v>1.0900000000000001</v>
      </c>
      <c r="P1016">
        <f>IF(AND(Raw!M1016="OK",Raw!I1016="OK"),180*ATAN(SIN((3.14*Raw!L1016/180)-(3.14*Raw!H1016/180))/COS((3.14*Raw!L1016/180)-(3.14*Raw!H1016/180)))/3.14,P1015)</f>
        <v>10.440000000000003</v>
      </c>
    </row>
    <row r="1017" spans="1:16" x14ac:dyDescent="0.25">
      <c r="A1017" s="1" t="str">
        <f>Raw!A1017</f>
        <v>26-07-2020 16:55:00</v>
      </c>
      <c r="B1017">
        <f>IF(AND(Raw!K1017="OK",Raw!C1017="OK"),180*ATAN(SIN((3.14*Raw!J1017/180)-(3.14*Raw!B1017/180))/COS((3.14*Raw!J1017/180)-(3.14*Raw!B1017/180)))/3.14,B1016)</f>
        <v>30.882597226855268</v>
      </c>
      <c r="C1017">
        <f>IF(AND(Raw!O1017="OK",Raw!C1017="OK"),180*ATAN(SIN((3.14*Raw!N1017/180)-(3.14*Raw!B1017/180))/COS((3.14*Raw!N1017/180)-(3.14*Raw!B1017/180)))/3.14,C1016)</f>
        <v>22.749999999999986</v>
      </c>
      <c r="D1017">
        <f>IF(AND(Raw!K1017="OK",Raw!O1017="OK"),180*ATAN(SIN((3.14*Raw!J1017/180)-(3.14*Raw!N1017/180))/COS((3.14*Raw!J1017/180)-(3.14*Raw!N1017/180)))/3.14,D1016)</f>
        <v>8.1325972268552835</v>
      </c>
      <c r="E1017">
        <f>IF(AND(Raw!Q1017="OK",Raw!C1017="OK"),180*ATAN(SIN((3.14*Raw!P1017/180)-(3.14*Raw!B1017/180))/COS((3.14*Raw!P1017/180)-(3.14*Raw!B1017/180)))/3.14,E1016)</f>
        <v>0</v>
      </c>
      <c r="F1017">
        <f>IF(AND(Raw!O1017="OK",Raw!Q1017="OK"),180*ATAN(SIN((3.14*Raw!N1017/180)-(3.14*Raw!P1017/180))/COS((3.14*Raw!N1017/180)-(3.14*Raw!P1017/180)))/3.14,F1016)</f>
        <v>0</v>
      </c>
      <c r="G1017">
        <f>IF(AND(Raw!M1017="OK",Raw!E1017="OK"),180*ATAN(SIN((3.14*Raw!L1017/180)-(3.14*Raw!D1017/180))/COS((3.14*Raw!L1017/180)-(3.14*Raw!D1017/180)))/3.14,G1016)</f>
        <v>25.462597226855248</v>
      </c>
      <c r="H1017">
        <f>IF(AND(Raw!I1017="OK",Raw!E1017="OK"),180*ATAN(SIN((3.14*Raw!H1017/180)-(3.14*Raw!D1017/180))/COS((3.14*Raw!H1017/180)-(3.14*Raw!D1017/180)))/3.14,H1016)</f>
        <v>14.840000000000021</v>
      </c>
      <c r="I1017">
        <f>IF(AND(Raw!W1017="OK",Raw!Y1017="OK"),180*ATAN(SIN((3.14*Raw!V1017/180)-(3.14*Raw!X1017/180))/COS((3.14*Raw!V1017/180)-(3.14*Raw!X1017/180)))/3.14,I1016)</f>
        <v>13.509999999999993</v>
      </c>
      <c r="J1017">
        <f>IF(AND(Raw!U1017="OK",Raw!C1017="OK"),180*ATAN(SIN((3.14*Raw!T1017/180)-(3.14*Raw!B1017/180))/COS((3.14*Raw!T1017/180)-(3.14*Raw!B1017/180)))/3.14,J1016)</f>
        <v>2.2199999999999815</v>
      </c>
      <c r="K1017">
        <f>IF(AND(Raw!M1017="OK",Raw!AA1017="OK"),180*ATAN(SIN((3.14*Raw!L1017/180)-(3.14*Raw!Z1017/180))/COS((3.14*Raw!L1017/180)-(3.14*Raw!Z1017/180)))/3.14,K1016)</f>
        <v>16.322597226855251</v>
      </c>
      <c r="L1017">
        <f>IF(AND(Raw!I1017="OK",Raw!AA1017="OK"),180*ATAN(SIN((3.14*Raw!H1017/180)-(3.14*Raw!Z1017/180))/COS((3.14*Raw!H1017/180)-(3.14*Raw!Z1017/180)))/3.14,L1016)</f>
        <v>5.6999999999999966</v>
      </c>
      <c r="M1017">
        <f>IF(AND(Raw!I1017="OK",Raw!G1017="OK"),180*ATAN(SIN((3.14*Raw!H1017/180)-(3.14*Raw!F1017/180))/COS((3.14*Raw!H1017/180)-(3.14*Raw!F1017/180)))/3.14,M1016)</f>
        <v>0</v>
      </c>
      <c r="N1017">
        <f>IF(AND(Raw!O1017="OK",Raw!S1017="OK"),180*ATAN(SIN((3.14*Raw!N1017/180)-(3.14*Raw!R1017/180))/COS((3.14*Raw!N1017/180)-(3.14*Raw!R1017/180)))/3.14,N1016)</f>
        <v>1.9699999999999986</v>
      </c>
      <c r="O1017">
        <f>IF(AND(Raw!M1017="OK",Raw!K1017="OK"),180*ATAN(SIN((3.14*Raw!L1017/180)-(3.14*Raw!J1017/180))/COS((3.14*Raw!L1017/180)-(3.14*Raw!J1017/180)))/3.14,O1016)</f>
        <v>1.1199999999999799</v>
      </c>
      <c r="P1017">
        <f>IF(AND(Raw!M1017="OK",Raw!I1017="OK"),180*ATAN(SIN((3.14*Raw!L1017/180)-(3.14*Raw!H1017/180))/COS((3.14*Raw!L1017/180)-(3.14*Raw!H1017/180)))/3.14,P1016)</f>
        <v>10.622597226855277</v>
      </c>
    </row>
    <row r="1018" spans="1:16" x14ac:dyDescent="0.25">
      <c r="A1018" s="1" t="str">
        <f>Raw!A1018</f>
        <v>26-07-2020 16:56:00</v>
      </c>
      <c r="B1018">
        <f>IF(AND(Raw!K1018="OK",Raw!C1018="OK"),180*ATAN(SIN((3.14*Raw!J1018/180)-(3.14*Raw!B1018/180))/COS((3.14*Raw!J1018/180)-(3.14*Raw!B1018/180)))/3.14,B1017)</f>
        <v>30.769999999999989</v>
      </c>
      <c r="C1018">
        <f>IF(AND(Raw!O1018="OK",Raw!C1018="OK"),180*ATAN(SIN((3.14*Raw!N1018/180)-(3.14*Raw!B1018/180))/COS((3.14*Raw!N1018/180)-(3.14*Raw!B1018/180)))/3.14,C1017)</f>
        <v>22.830000000000002</v>
      </c>
      <c r="D1018">
        <f>IF(AND(Raw!K1018="OK",Raw!O1018="OK"),180*ATAN(SIN((3.14*Raw!J1018/180)-(3.14*Raw!N1018/180))/COS((3.14*Raw!J1018/180)-(3.14*Raw!N1018/180)))/3.14,D1017)</f>
        <v>7.9399999999999817</v>
      </c>
      <c r="E1018">
        <f>IF(AND(Raw!Q1018="OK",Raw!C1018="OK"),180*ATAN(SIN((3.14*Raw!P1018/180)-(3.14*Raw!B1018/180))/COS((3.14*Raw!P1018/180)-(3.14*Raw!B1018/180)))/3.14,E1017)</f>
        <v>0</v>
      </c>
      <c r="F1018">
        <f>IF(AND(Raw!O1018="OK",Raw!Q1018="OK"),180*ATAN(SIN((3.14*Raw!N1018/180)-(3.14*Raw!P1018/180))/COS((3.14*Raw!N1018/180)-(3.14*Raw!P1018/180)))/3.14,F1017)</f>
        <v>0</v>
      </c>
      <c r="G1018">
        <f>IF(AND(Raw!M1018="OK",Raw!E1018="OK"),180*ATAN(SIN((3.14*Raw!L1018/180)-(3.14*Raw!D1018/180))/COS((3.14*Raw!L1018/180)-(3.14*Raw!D1018/180)))/3.14,G1017)</f>
        <v>25.190000000000005</v>
      </c>
      <c r="H1018">
        <f>IF(AND(Raw!I1018="OK",Raw!E1018="OK"),180*ATAN(SIN((3.14*Raw!H1018/180)-(3.14*Raw!D1018/180))/COS((3.14*Raw!H1018/180)-(3.14*Raw!D1018/180)))/3.14,H1017)</f>
        <v>14.800000000000015</v>
      </c>
      <c r="I1018">
        <f>IF(AND(Raw!W1018="OK",Raw!Y1018="OK"),180*ATAN(SIN((3.14*Raw!V1018/180)-(3.14*Raw!X1018/180))/COS((3.14*Raw!V1018/180)-(3.14*Raw!X1018/180)))/3.14,I1017)</f>
        <v>13.590000000000005</v>
      </c>
      <c r="J1018">
        <f>IF(AND(Raw!U1018="OK",Raw!C1018="OK"),180*ATAN(SIN((3.14*Raw!T1018/180)-(3.14*Raw!B1018/180))/COS((3.14*Raw!T1018/180)-(3.14*Raw!B1018/180)))/3.14,J1017)</f>
        <v>2.2299999999999964</v>
      </c>
      <c r="K1018">
        <f>IF(AND(Raw!M1018="OK",Raw!AA1018="OK"),180*ATAN(SIN((3.14*Raw!L1018/180)-(3.14*Raw!Z1018/180))/COS((3.14*Raw!L1018/180)-(3.14*Raw!Z1018/180)))/3.14,K1017)</f>
        <v>16.059999999999995</v>
      </c>
      <c r="L1018">
        <f>IF(AND(Raw!I1018="OK",Raw!AA1018="OK"),180*ATAN(SIN((3.14*Raw!H1018/180)-(3.14*Raw!Z1018/180))/COS((3.14*Raw!H1018/180)-(3.14*Raw!Z1018/180)))/3.14,L1017)</f>
        <v>5.6700000000000026</v>
      </c>
      <c r="M1018">
        <f>IF(AND(Raw!I1018="OK",Raw!G1018="OK"),180*ATAN(SIN((3.14*Raw!H1018/180)-(3.14*Raw!F1018/180))/COS((3.14*Raw!H1018/180)-(3.14*Raw!F1018/180)))/3.14,M1017)</f>
        <v>0</v>
      </c>
      <c r="N1018">
        <f>IF(AND(Raw!O1018="OK",Raw!S1018="OK"),180*ATAN(SIN((3.14*Raw!N1018/180)-(3.14*Raw!R1018/180))/COS((3.14*Raw!N1018/180)-(3.14*Raw!R1018/180)))/3.14,N1017)</f>
        <v>1.9400000000000059</v>
      </c>
      <c r="O1018">
        <f>IF(AND(Raw!M1018="OK",Raw!K1018="OK"),180*ATAN(SIN((3.14*Raw!L1018/180)-(3.14*Raw!J1018/180))/COS((3.14*Raw!L1018/180)-(3.14*Raw!J1018/180)))/3.14,O1017)</f>
        <v>1.0800000000000234</v>
      </c>
      <c r="P1018">
        <f>IF(AND(Raw!M1018="OK",Raw!I1018="OK"),180*ATAN(SIN((3.14*Raw!L1018/180)-(3.14*Raw!H1018/180))/COS((3.14*Raw!L1018/180)-(3.14*Raw!H1018/180)))/3.14,P1017)</f>
        <v>10.389999999999993</v>
      </c>
    </row>
    <row r="1019" spans="1:16" x14ac:dyDescent="0.25">
      <c r="A1019" s="1" t="str">
        <f>Raw!A1019</f>
        <v>26-07-2020 16:57:00</v>
      </c>
      <c r="B1019">
        <f>IF(AND(Raw!K1019="OK",Raw!C1019="OK"),180*ATAN(SIN((3.14*Raw!J1019/180)-(3.14*Raw!B1019/180))/COS((3.14*Raw!J1019/180)-(3.14*Raw!B1019/180)))/3.14,B1018)</f>
        <v>30.540000000000003</v>
      </c>
      <c r="C1019">
        <f>IF(AND(Raw!O1019="OK",Raw!C1019="OK"),180*ATAN(SIN((3.14*Raw!N1019/180)-(3.14*Raw!B1019/180))/COS((3.14*Raw!N1019/180)-(3.14*Raw!B1019/180)))/3.14,C1018)</f>
        <v>22.58</v>
      </c>
      <c r="D1019">
        <f>IF(AND(Raw!K1019="OK",Raw!O1019="OK"),180*ATAN(SIN((3.14*Raw!J1019/180)-(3.14*Raw!N1019/180))/COS((3.14*Raw!J1019/180)-(3.14*Raw!N1019/180)))/3.14,D1018)</f>
        <v>7.9599999999999982</v>
      </c>
      <c r="E1019">
        <f>IF(AND(Raw!Q1019="OK",Raw!C1019="OK"),180*ATAN(SIN((3.14*Raw!P1019/180)-(3.14*Raw!B1019/180))/COS((3.14*Raw!P1019/180)-(3.14*Raw!B1019/180)))/3.14,E1018)</f>
        <v>0</v>
      </c>
      <c r="F1019">
        <f>IF(AND(Raw!O1019="OK",Raw!Q1019="OK"),180*ATAN(SIN((3.14*Raw!N1019/180)-(3.14*Raw!P1019/180))/COS((3.14*Raw!N1019/180)-(3.14*Raw!P1019/180)))/3.14,F1018)</f>
        <v>0</v>
      </c>
      <c r="G1019">
        <f>IF(AND(Raw!M1019="OK",Raw!E1019="OK"),180*ATAN(SIN((3.14*Raw!L1019/180)-(3.14*Raw!D1019/180))/COS((3.14*Raw!L1019/180)-(3.14*Raw!D1019/180)))/3.14,G1018)</f>
        <v>25.06</v>
      </c>
      <c r="H1019">
        <f>IF(AND(Raw!I1019="OK",Raw!E1019="OK"),180*ATAN(SIN((3.14*Raw!H1019/180)-(3.14*Raw!D1019/180))/COS((3.14*Raw!H1019/180)-(3.14*Raw!D1019/180)))/3.14,H1018)</f>
        <v>14.709999999999999</v>
      </c>
      <c r="I1019">
        <f>IF(AND(Raw!W1019="OK",Raw!Y1019="OK"),180*ATAN(SIN((3.14*Raw!V1019/180)-(3.14*Raw!X1019/180))/COS((3.14*Raw!V1019/180)-(3.14*Raw!X1019/180)))/3.14,I1018)</f>
        <v>13.619999999999992</v>
      </c>
      <c r="J1019">
        <f>IF(AND(Raw!U1019="OK",Raw!C1019="OK"),180*ATAN(SIN((3.14*Raw!T1019/180)-(3.14*Raw!B1019/180))/COS((3.14*Raw!T1019/180)-(3.14*Raw!B1019/180)))/3.14,J1018)</f>
        <v>2.1800000000000033</v>
      </c>
      <c r="K1019">
        <f>IF(AND(Raw!M1019="OK",Raw!AA1019="OK"),180*ATAN(SIN((3.14*Raw!L1019/180)-(3.14*Raw!Z1019/180))/COS((3.14*Raw!L1019/180)-(3.14*Raw!Z1019/180)))/3.14,K1018)</f>
        <v>16.049999999999997</v>
      </c>
      <c r="L1019">
        <f>IF(AND(Raw!I1019="OK",Raw!AA1019="OK"),180*ATAN(SIN((3.14*Raw!H1019/180)-(3.14*Raw!Z1019/180))/COS((3.14*Raw!H1019/180)-(3.14*Raw!Z1019/180)))/3.14,L1018)</f>
        <v>5.6999999999999966</v>
      </c>
      <c r="M1019">
        <f>IF(AND(Raw!I1019="OK",Raw!G1019="OK"),180*ATAN(SIN((3.14*Raw!H1019/180)-(3.14*Raw!F1019/180))/COS((3.14*Raw!H1019/180)-(3.14*Raw!F1019/180)))/3.14,M1018)</f>
        <v>0</v>
      </c>
      <c r="N1019">
        <f>IF(AND(Raw!O1019="OK",Raw!S1019="OK"),180*ATAN(SIN((3.14*Raw!N1019/180)-(3.14*Raw!R1019/180))/COS((3.14*Raw!N1019/180)-(3.14*Raw!R1019/180)))/3.14,N1018)</f>
        <v>1.9100000000000004</v>
      </c>
      <c r="O1019">
        <f>IF(AND(Raw!M1019="OK",Raw!K1019="OK"),180*ATAN(SIN((3.14*Raw!L1019/180)-(3.14*Raw!J1019/180))/COS((3.14*Raw!L1019/180)-(3.14*Raw!J1019/180)))/3.14,O1018)</f>
        <v>1.0900000000000001</v>
      </c>
      <c r="P1019">
        <f>IF(AND(Raw!M1019="OK",Raw!I1019="OK"),180*ATAN(SIN((3.14*Raw!L1019/180)-(3.14*Raw!H1019/180))/COS((3.14*Raw!L1019/180)-(3.14*Raw!H1019/180)))/3.14,P1018)</f>
        <v>10.349999999999998</v>
      </c>
    </row>
    <row r="1020" spans="1:16" x14ac:dyDescent="0.25">
      <c r="A1020" s="1" t="str">
        <f>Raw!A1020</f>
        <v>26-07-2020 16:58:00</v>
      </c>
      <c r="B1020">
        <f>IF(AND(Raw!K1020="OK",Raw!C1020="OK"),180*ATAN(SIN((3.14*Raw!J1020/180)-(3.14*Raw!B1020/180))/COS((3.14*Raw!J1020/180)-(3.14*Raw!B1020/180)))/3.14,B1019)</f>
        <v>30.52999999999999</v>
      </c>
      <c r="C1020">
        <f>IF(AND(Raw!O1020="OK",Raw!C1020="OK"),180*ATAN(SIN((3.14*Raw!N1020/180)-(3.14*Raw!B1020/180))/COS((3.14*Raw!N1020/180)-(3.14*Raw!B1020/180)))/3.14,C1019)</f>
        <v>22.539999999999985</v>
      </c>
      <c r="D1020">
        <f>IF(AND(Raw!K1020="OK",Raw!O1020="OK"),180*ATAN(SIN((3.14*Raw!J1020/180)-(3.14*Raw!N1020/180))/COS((3.14*Raw!J1020/180)-(3.14*Raw!N1020/180)))/3.14,D1019)</f>
        <v>7.9900000000000038</v>
      </c>
      <c r="E1020">
        <f>IF(AND(Raw!Q1020="OK",Raw!C1020="OK"),180*ATAN(SIN((3.14*Raw!P1020/180)-(3.14*Raw!B1020/180))/COS((3.14*Raw!P1020/180)-(3.14*Raw!B1020/180)))/3.14,E1019)</f>
        <v>0</v>
      </c>
      <c r="F1020">
        <f>IF(AND(Raw!O1020="OK",Raw!Q1020="OK"),180*ATAN(SIN((3.14*Raw!N1020/180)-(3.14*Raw!P1020/180))/COS((3.14*Raw!N1020/180)-(3.14*Raw!P1020/180)))/3.14,F1019)</f>
        <v>0</v>
      </c>
      <c r="G1020">
        <f>IF(AND(Raw!M1020="OK",Raw!E1020="OK"),180*ATAN(SIN((3.14*Raw!L1020/180)-(3.14*Raw!D1020/180))/COS((3.14*Raw!L1020/180)-(3.14*Raw!D1020/180)))/3.14,G1019)</f>
        <v>24.899999999999991</v>
      </c>
      <c r="H1020">
        <f>IF(AND(Raw!I1020="OK",Raw!E1020="OK"),180*ATAN(SIN((3.14*Raw!H1020/180)-(3.14*Raw!D1020/180))/COS((3.14*Raw!H1020/180)-(3.14*Raw!D1020/180)))/3.14,H1019)</f>
        <v>14.539999999999992</v>
      </c>
      <c r="I1020">
        <f>IF(AND(Raw!W1020="OK",Raw!Y1020="OK"),180*ATAN(SIN((3.14*Raw!V1020/180)-(3.14*Raw!X1020/180))/COS((3.14*Raw!V1020/180)-(3.14*Raw!X1020/180)))/3.14,I1019)</f>
        <v>13.660000000000007</v>
      </c>
      <c r="J1020">
        <f>IF(AND(Raw!U1020="OK",Raw!C1020="OK"),180*ATAN(SIN((3.14*Raw!T1020/180)-(3.14*Raw!B1020/180))/COS((3.14*Raw!T1020/180)-(3.14*Raw!B1020/180)))/3.14,J1019)</f>
        <v>2.2399999999999856</v>
      </c>
      <c r="K1020">
        <f>IF(AND(Raw!M1020="OK",Raw!AA1020="OK"),180*ATAN(SIN((3.14*Raw!L1020/180)-(3.14*Raw!Z1020/180))/COS((3.14*Raw!L1020/180)-(3.14*Raw!Z1020/180)))/3.14,K1019)</f>
        <v>16.03</v>
      </c>
      <c r="L1020">
        <f>IF(AND(Raw!I1020="OK",Raw!AA1020="OK"),180*ATAN(SIN((3.14*Raw!H1020/180)-(3.14*Raw!Z1020/180))/COS((3.14*Raw!H1020/180)-(3.14*Raw!Z1020/180)))/3.14,L1019)</f>
        <v>5.6700000000000026</v>
      </c>
      <c r="M1020">
        <f>IF(AND(Raw!I1020="OK",Raw!G1020="OK"),180*ATAN(SIN((3.14*Raw!H1020/180)-(3.14*Raw!F1020/180))/COS((3.14*Raw!H1020/180)-(3.14*Raw!F1020/180)))/3.14,M1019)</f>
        <v>0</v>
      </c>
      <c r="N1020">
        <f>IF(AND(Raw!O1020="OK",Raw!S1020="OK"),180*ATAN(SIN((3.14*Raw!N1020/180)-(3.14*Raw!R1020/180))/COS((3.14*Raw!N1020/180)-(3.14*Raw!R1020/180)))/3.14,N1019)</f>
        <v>1.9299999999999915</v>
      </c>
      <c r="O1020">
        <f>IF(AND(Raw!M1020="OK",Raw!K1020="OK"),180*ATAN(SIN((3.14*Raw!L1020/180)-(3.14*Raw!J1020/180))/COS((3.14*Raw!L1020/180)-(3.14*Raw!J1020/180)))/3.14,O1019)</f>
        <v>1.0700000000000089</v>
      </c>
      <c r="P1020">
        <f>IF(AND(Raw!M1020="OK",Raw!I1020="OK"),180*ATAN(SIN((3.14*Raw!L1020/180)-(3.14*Raw!H1020/180))/COS((3.14*Raw!L1020/180)-(3.14*Raw!H1020/180)))/3.14,P1019)</f>
        <v>10.36</v>
      </c>
    </row>
    <row r="1021" spans="1:16" x14ac:dyDescent="0.25">
      <c r="A1021" s="1" t="str">
        <f>Raw!A1021</f>
        <v>26-07-2020 16:59:00</v>
      </c>
      <c r="B1021">
        <f>IF(AND(Raw!K1021="OK",Raw!C1021="OK"),180*ATAN(SIN((3.14*Raw!J1021/180)-(3.14*Raw!B1021/180))/COS((3.14*Raw!J1021/180)-(3.14*Raw!B1021/180)))/3.14,B1020)</f>
        <v>30.609999999999992</v>
      </c>
      <c r="C1021">
        <f>IF(AND(Raw!O1021="OK",Raw!C1021="OK"),180*ATAN(SIN((3.14*Raw!N1021/180)-(3.14*Raw!B1021/180))/COS((3.14*Raw!N1021/180)-(3.14*Raw!B1021/180)))/3.14,C1020)</f>
        <v>22.659999999999982</v>
      </c>
      <c r="D1021">
        <f>IF(AND(Raw!K1021="OK",Raw!O1021="OK"),180*ATAN(SIN((3.14*Raw!J1021/180)-(3.14*Raw!N1021/180))/COS((3.14*Raw!J1021/180)-(3.14*Raw!N1021/180)))/3.14,D1020)</f>
        <v>7.9500000000000091</v>
      </c>
      <c r="E1021">
        <f>IF(AND(Raw!Q1021="OK",Raw!C1021="OK"),180*ATAN(SIN((3.14*Raw!P1021/180)-(3.14*Raw!B1021/180))/COS((3.14*Raw!P1021/180)-(3.14*Raw!B1021/180)))/3.14,E1020)</f>
        <v>0</v>
      </c>
      <c r="F1021">
        <f>IF(AND(Raw!O1021="OK",Raw!Q1021="OK"),180*ATAN(SIN((3.14*Raw!N1021/180)-(3.14*Raw!P1021/180))/COS((3.14*Raw!N1021/180)-(3.14*Raw!P1021/180)))/3.14,F1020)</f>
        <v>0</v>
      </c>
      <c r="G1021">
        <f>IF(AND(Raw!M1021="OK",Raw!E1021="OK"),180*ATAN(SIN((3.14*Raw!L1021/180)-(3.14*Raw!D1021/180))/COS((3.14*Raw!L1021/180)-(3.14*Raw!D1021/180)))/3.14,G1020)</f>
        <v>24.939999999999991</v>
      </c>
      <c r="H1021">
        <f>IF(AND(Raw!I1021="OK",Raw!E1021="OK"),180*ATAN(SIN((3.14*Raw!H1021/180)-(3.14*Raw!D1021/180))/COS((3.14*Raw!H1021/180)-(3.14*Raw!D1021/180)))/3.14,H1020)</f>
        <v>14.590000000000003</v>
      </c>
      <c r="I1021">
        <f>IF(AND(Raw!W1021="OK",Raw!Y1021="OK"),180*ATAN(SIN((3.14*Raw!V1021/180)-(3.14*Raw!X1021/180))/COS((3.14*Raw!V1021/180)-(3.14*Raw!X1021/180)))/3.14,I1020)</f>
        <v>13.720000000000006</v>
      </c>
      <c r="J1021">
        <f>IF(AND(Raw!U1021="OK",Raw!C1021="OK"),180*ATAN(SIN((3.14*Raw!T1021/180)-(3.14*Raw!B1021/180))/COS((3.14*Raw!T1021/180)-(3.14*Raw!B1021/180)))/3.14,J1020)</f>
        <v>2.2199999999999949</v>
      </c>
      <c r="K1021">
        <f>IF(AND(Raw!M1021="OK",Raw!AA1021="OK"),180*ATAN(SIN((3.14*Raw!L1021/180)-(3.14*Raw!Z1021/180))/COS((3.14*Raw!L1021/180)-(3.14*Raw!Z1021/180)))/3.14,K1020)</f>
        <v>16.040000000000006</v>
      </c>
      <c r="L1021">
        <f>IF(AND(Raw!I1021="OK",Raw!AA1021="OK"),180*ATAN(SIN((3.14*Raw!H1021/180)-(3.14*Raw!Z1021/180))/COS((3.14*Raw!H1021/180)-(3.14*Raw!Z1021/180)))/3.14,L1020)</f>
        <v>5.6900000000000199</v>
      </c>
      <c r="M1021">
        <f>IF(AND(Raw!I1021="OK",Raw!G1021="OK"),180*ATAN(SIN((3.14*Raw!H1021/180)-(3.14*Raw!F1021/180))/COS((3.14*Raw!H1021/180)-(3.14*Raw!F1021/180)))/3.14,M1020)</f>
        <v>0</v>
      </c>
      <c r="N1021">
        <f>IF(AND(Raw!O1021="OK",Raw!S1021="OK"),180*ATAN(SIN((3.14*Raw!N1021/180)-(3.14*Raw!R1021/180))/COS((3.14*Raw!N1021/180)-(3.14*Raw!R1021/180)))/3.14,N1020)</f>
        <v>1.9399999999999933</v>
      </c>
      <c r="O1021">
        <f>IF(AND(Raw!M1021="OK",Raw!K1021="OK"),180*ATAN(SIN((3.14*Raw!L1021/180)-(3.14*Raw!J1021/180))/COS((3.14*Raw!L1021/180)-(3.14*Raw!J1021/180)))/3.14,O1020)</f>
        <v>1.0499999999999923</v>
      </c>
      <c r="P1021">
        <f>IF(AND(Raw!M1021="OK",Raw!I1021="OK"),180*ATAN(SIN((3.14*Raw!L1021/180)-(3.14*Raw!H1021/180))/COS((3.14*Raw!L1021/180)-(3.14*Raw!H1021/180)))/3.14,P1020)</f>
        <v>10.349999999999987</v>
      </c>
    </row>
    <row r="1022" spans="1:16" x14ac:dyDescent="0.25">
      <c r="A1022" s="1" t="str">
        <f>Raw!A1022</f>
        <v>26-07-2020 17:00:00</v>
      </c>
      <c r="B1022">
        <f>IF(AND(Raw!K1022="OK",Raw!C1022="OK"),180*ATAN(SIN((3.14*Raw!J1022/180)-(3.14*Raw!B1022/180))/COS((3.14*Raw!J1022/180)-(3.14*Raw!B1022/180)))/3.14,B1021)</f>
        <v>30.560000000000013</v>
      </c>
      <c r="C1022">
        <f>IF(AND(Raw!O1022="OK",Raw!C1022="OK"),180*ATAN(SIN((3.14*Raw!N1022/180)-(3.14*Raw!B1022/180))/COS((3.14*Raw!N1022/180)-(3.14*Raw!B1022/180)))/3.14,C1021)</f>
        <v>22.610000000000031</v>
      </c>
      <c r="D1022">
        <f>IF(AND(Raw!K1022="OK",Raw!O1022="OK"),180*ATAN(SIN((3.14*Raw!J1022/180)-(3.14*Raw!N1022/180))/COS((3.14*Raw!J1022/180)-(3.14*Raw!N1022/180)))/3.14,D1021)</f>
        <v>7.9499999999999709</v>
      </c>
      <c r="E1022">
        <f>IF(AND(Raw!Q1022="OK",Raw!C1022="OK"),180*ATAN(SIN((3.14*Raw!P1022/180)-(3.14*Raw!B1022/180))/COS((3.14*Raw!P1022/180)-(3.14*Raw!B1022/180)))/3.14,E1021)</f>
        <v>0</v>
      </c>
      <c r="F1022">
        <f>IF(AND(Raw!O1022="OK",Raw!Q1022="OK"),180*ATAN(SIN((3.14*Raw!N1022/180)-(3.14*Raw!P1022/180))/COS((3.14*Raw!N1022/180)-(3.14*Raw!P1022/180)))/3.14,F1021)</f>
        <v>0</v>
      </c>
      <c r="G1022">
        <f>IF(AND(Raw!M1022="OK",Raw!E1022="OK"),180*ATAN(SIN((3.14*Raw!L1022/180)-(3.14*Raw!D1022/180))/COS((3.14*Raw!L1022/180)-(3.14*Raw!D1022/180)))/3.14,G1021)</f>
        <v>24.820000000000004</v>
      </c>
      <c r="H1022">
        <f>IF(AND(Raw!I1022="OK",Raw!E1022="OK"),180*ATAN(SIN((3.14*Raw!H1022/180)-(3.14*Raw!D1022/180))/COS((3.14*Raw!H1022/180)-(3.14*Raw!D1022/180)))/3.14,H1021)</f>
        <v>14.500000000000011</v>
      </c>
      <c r="I1022">
        <f>IF(AND(Raw!W1022="OK",Raw!Y1022="OK"),180*ATAN(SIN((3.14*Raw!V1022/180)-(3.14*Raw!X1022/180))/COS((3.14*Raw!V1022/180)-(3.14*Raw!X1022/180)))/3.14,I1021)</f>
        <v>13.749999999999986</v>
      </c>
      <c r="J1022">
        <f>IF(AND(Raw!U1022="OK",Raw!C1022="OK"),180*ATAN(SIN((3.14*Raw!T1022/180)-(3.14*Raw!B1022/180))/COS((3.14*Raw!T1022/180)-(3.14*Raw!B1022/180)))/3.14,J1021)</f>
        <v>2.2200000000000073</v>
      </c>
      <c r="K1022">
        <f>IF(AND(Raw!M1022="OK",Raw!AA1022="OK"),180*ATAN(SIN((3.14*Raw!L1022/180)-(3.14*Raw!Z1022/180))/COS((3.14*Raw!L1022/180)-(3.14*Raw!Z1022/180)))/3.14,K1021)</f>
        <v>15.989999999999997</v>
      </c>
      <c r="L1022">
        <f>IF(AND(Raw!I1022="OK",Raw!AA1022="OK"),180*ATAN(SIN((3.14*Raw!H1022/180)-(3.14*Raw!Z1022/180))/COS((3.14*Raw!H1022/180)-(3.14*Raw!Z1022/180)))/3.14,L1021)</f>
        <v>5.6700000000000026</v>
      </c>
      <c r="M1022">
        <f>IF(AND(Raw!I1022="OK",Raw!G1022="OK"),180*ATAN(SIN((3.14*Raw!H1022/180)-(3.14*Raw!F1022/180))/COS((3.14*Raw!H1022/180)-(3.14*Raw!F1022/180)))/3.14,M1021)</f>
        <v>0</v>
      </c>
      <c r="N1022">
        <f>IF(AND(Raw!O1022="OK",Raw!S1022="OK"),180*ATAN(SIN((3.14*Raw!N1022/180)-(3.14*Raw!R1022/180))/COS((3.14*Raw!N1022/180)-(3.14*Raw!R1022/180)))/3.14,N1021)</f>
        <v>1.9300000000000168</v>
      </c>
      <c r="O1022">
        <f>IF(AND(Raw!M1022="OK",Raw!K1022="OK"),180*ATAN(SIN((3.14*Raw!L1022/180)-(3.14*Raw!J1022/180))/COS((3.14*Raw!L1022/180)-(3.14*Raw!J1022/180)))/3.14,O1021)</f>
        <v>0.93000000000000826</v>
      </c>
      <c r="P1022">
        <f>IF(AND(Raw!M1022="OK",Raw!I1022="OK"),180*ATAN(SIN((3.14*Raw!L1022/180)-(3.14*Raw!H1022/180))/COS((3.14*Raw!L1022/180)-(3.14*Raw!H1022/180)))/3.14,P1021)</f>
        <v>10.319999999999993</v>
      </c>
    </row>
    <row r="1023" spans="1:16" x14ac:dyDescent="0.25">
      <c r="A1023" s="1" t="str">
        <f>Raw!A1023</f>
        <v>26-07-2020 17:01:00</v>
      </c>
      <c r="B1023">
        <f>IF(AND(Raw!K1023="OK",Raw!C1023="OK"),180*ATAN(SIN((3.14*Raw!J1023/180)-(3.14*Raw!B1023/180))/COS((3.14*Raw!J1023/180)-(3.14*Raw!B1023/180)))/3.14,B1022)</f>
        <v>30.380000000000024</v>
      </c>
      <c r="C1023">
        <f>IF(AND(Raw!O1023="OK",Raw!C1023="OK"),180*ATAN(SIN((3.14*Raw!N1023/180)-(3.14*Raw!B1023/180))/COS((3.14*Raw!N1023/180)-(3.14*Raw!B1023/180)))/3.14,C1022)</f>
        <v>22.470000000000006</v>
      </c>
      <c r="D1023">
        <f>IF(AND(Raw!K1023="OK",Raw!O1023="OK"),180*ATAN(SIN((3.14*Raw!J1023/180)-(3.14*Raw!N1023/180))/COS((3.14*Raw!J1023/180)-(3.14*Raw!N1023/180)))/3.14,D1022)</f>
        <v>7.9100000000000144</v>
      </c>
      <c r="E1023">
        <f>IF(AND(Raw!Q1023="OK",Raw!C1023="OK"),180*ATAN(SIN((3.14*Raw!P1023/180)-(3.14*Raw!B1023/180))/COS((3.14*Raw!P1023/180)-(3.14*Raw!B1023/180)))/3.14,E1022)</f>
        <v>0</v>
      </c>
      <c r="F1023">
        <f>IF(AND(Raw!O1023="OK",Raw!Q1023="OK"),180*ATAN(SIN((3.14*Raw!N1023/180)-(3.14*Raw!P1023/180))/COS((3.14*Raw!N1023/180)-(3.14*Raw!P1023/180)))/3.14,F1022)</f>
        <v>0</v>
      </c>
      <c r="G1023">
        <f>IF(AND(Raw!M1023="OK",Raw!E1023="OK"),180*ATAN(SIN((3.14*Raw!L1023/180)-(3.14*Raw!D1023/180))/COS((3.14*Raw!L1023/180)-(3.14*Raw!D1023/180)))/3.14,G1022)</f>
        <v>24.689999999999991</v>
      </c>
      <c r="H1023">
        <f>IF(AND(Raw!I1023="OK",Raw!E1023="OK"),180*ATAN(SIN((3.14*Raw!H1023/180)-(3.14*Raw!D1023/180))/COS((3.14*Raw!H1023/180)-(3.14*Raw!D1023/180)))/3.14,H1022)</f>
        <v>14.399999999999995</v>
      </c>
      <c r="I1023">
        <f>IF(AND(Raw!W1023="OK",Raw!Y1023="OK"),180*ATAN(SIN((3.14*Raw!V1023/180)-(3.14*Raw!X1023/180))/COS((3.14*Raw!V1023/180)-(3.14*Raw!X1023/180)))/3.14,I1022)</f>
        <v>13.809999999999995</v>
      </c>
      <c r="J1023">
        <f>IF(AND(Raw!U1023="OK",Raw!C1023="OK"),180*ATAN(SIN((3.14*Raw!T1023/180)-(3.14*Raw!B1023/180))/COS((3.14*Raw!T1023/180)-(3.14*Raw!B1023/180)))/3.14,J1022)</f>
        <v>2.1900000000000146</v>
      </c>
      <c r="K1023">
        <f>IF(AND(Raw!M1023="OK",Raw!AA1023="OK"),180*ATAN(SIN((3.14*Raw!L1023/180)-(3.14*Raw!Z1023/180))/COS((3.14*Raw!L1023/180)-(3.14*Raw!Z1023/180)))/3.14,K1022)</f>
        <v>15.900000000000018</v>
      </c>
      <c r="L1023">
        <f>IF(AND(Raw!I1023="OK",Raw!AA1023="OK"),180*ATAN(SIN((3.14*Raw!H1023/180)-(3.14*Raw!Z1023/180))/COS((3.14*Raw!H1023/180)-(3.14*Raw!Z1023/180)))/3.14,L1022)</f>
        <v>5.6100000000000172</v>
      </c>
      <c r="M1023">
        <f>IF(AND(Raw!I1023="OK",Raw!G1023="OK"),180*ATAN(SIN((3.14*Raw!H1023/180)-(3.14*Raw!F1023/180))/COS((3.14*Raw!H1023/180)-(3.14*Raw!F1023/180)))/3.14,M1022)</f>
        <v>0</v>
      </c>
      <c r="N1023">
        <f>IF(AND(Raw!O1023="OK",Raw!S1023="OK"),180*ATAN(SIN((3.14*Raw!N1023/180)-(3.14*Raw!R1023/180))/COS((3.14*Raw!N1023/180)-(3.14*Raw!R1023/180)))/3.14,N1022)</f>
        <v>1.8799999999999948</v>
      </c>
      <c r="O1023">
        <f>IF(AND(Raw!M1023="OK",Raw!K1023="OK"),180*ATAN(SIN((3.14*Raw!L1023/180)-(3.14*Raw!J1023/180))/COS((3.14*Raw!L1023/180)-(3.14*Raw!J1023/180)))/3.14,O1022)</f>
        <v>0.89999999999998992</v>
      </c>
      <c r="P1023">
        <f>IF(AND(Raw!M1023="OK",Raw!I1023="OK"),180*ATAN(SIN((3.14*Raw!L1023/180)-(3.14*Raw!H1023/180))/COS((3.14*Raw!L1023/180)-(3.14*Raw!H1023/180)))/3.14,P1022)</f>
        <v>10.290000000000003</v>
      </c>
    </row>
    <row r="1024" spans="1:16" x14ac:dyDescent="0.25">
      <c r="A1024" s="1" t="str">
        <f>Raw!A1024</f>
        <v>26-07-2020 17:02:00</v>
      </c>
      <c r="B1024">
        <f>IF(AND(Raw!K1024="OK",Raw!C1024="OK"),180*ATAN(SIN((3.14*Raw!J1024/180)-(3.14*Raw!B1024/180))/COS((3.14*Raw!J1024/180)-(3.14*Raw!B1024/180)))/3.14,B1023)</f>
        <v>30.409999999999982</v>
      </c>
      <c r="C1024">
        <f>IF(AND(Raw!O1024="OK",Raw!C1024="OK"),180*ATAN(SIN((3.14*Raw!N1024/180)-(3.14*Raw!B1024/180))/COS((3.14*Raw!N1024/180)-(3.14*Raw!B1024/180)))/3.14,C1023)</f>
        <v>22.489999999999991</v>
      </c>
      <c r="D1024">
        <f>IF(AND(Raw!K1024="OK",Raw!O1024="OK"),180*ATAN(SIN((3.14*Raw!J1024/180)-(3.14*Raw!N1024/180))/COS((3.14*Raw!J1024/180)-(3.14*Raw!N1024/180)))/3.14,D1023)</f>
        <v>7.9200000000000035</v>
      </c>
      <c r="E1024">
        <f>IF(AND(Raw!Q1024="OK",Raw!C1024="OK"),180*ATAN(SIN((3.14*Raw!P1024/180)-(3.14*Raw!B1024/180))/COS((3.14*Raw!P1024/180)-(3.14*Raw!B1024/180)))/3.14,E1023)</f>
        <v>0</v>
      </c>
      <c r="F1024">
        <f>IF(AND(Raw!O1024="OK",Raw!Q1024="OK"),180*ATAN(SIN((3.14*Raw!N1024/180)-(3.14*Raw!P1024/180))/COS((3.14*Raw!N1024/180)-(3.14*Raw!P1024/180)))/3.14,F1023)</f>
        <v>0</v>
      </c>
      <c r="G1024">
        <f>IF(AND(Raw!M1024="OK",Raw!E1024="OK"),180*ATAN(SIN((3.14*Raw!L1024/180)-(3.14*Raw!D1024/180))/COS((3.14*Raw!L1024/180)-(3.14*Raw!D1024/180)))/3.14,G1023)</f>
        <v>24.660000000000036</v>
      </c>
      <c r="H1024">
        <f>IF(AND(Raw!I1024="OK",Raw!E1024="OK"),180*ATAN(SIN((3.14*Raw!H1024/180)-(3.14*Raw!D1024/180))/COS((3.14*Raw!H1024/180)-(3.14*Raw!D1024/180)))/3.14,H1023)</f>
        <v>14.320000000000016</v>
      </c>
      <c r="I1024">
        <f>IF(AND(Raw!W1024="OK",Raw!Y1024="OK"),180*ATAN(SIN((3.14*Raw!V1024/180)-(3.14*Raw!X1024/180))/COS((3.14*Raw!V1024/180)-(3.14*Raw!X1024/180)))/3.14,I1023)</f>
        <v>13.919999999999979</v>
      </c>
      <c r="J1024">
        <f>IF(AND(Raw!U1024="OK",Raw!C1024="OK"),180*ATAN(SIN((3.14*Raw!T1024/180)-(3.14*Raw!B1024/180))/COS((3.14*Raw!T1024/180)-(3.14*Raw!B1024/180)))/3.14,J1023)</f>
        <v>2.1999999999999784</v>
      </c>
      <c r="K1024">
        <f>IF(AND(Raw!M1024="OK",Raw!AA1024="OK"),180*ATAN(SIN((3.14*Raw!L1024/180)-(3.14*Raw!Z1024/180))/COS((3.14*Raw!L1024/180)-(3.14*Raw!Z1024/180)))/3.14,K1023)</f>
        <v>15.870000000000049</v>
      </c>
      <c r="L1024">
        <f>IF(AND(Raw!I1024="OK",Raw!AA1024="OK"),180*ATAN(SIN((3.14*Raw!H1024/180)-(3.14*Raw!Z1024/180))/COS((3.14*Raw!H1024/180)-(3.14*Raw!Z1024/180)))/3.14,L1023)</f>
        <v>5.5300000000000278</v>
      </c>
      <c r="M1024">
        <f>IF(AND(Raw!I1024="OK",Raw!G1024="OK"),180*ATAN(SIN((3.14*Raw!H1024/180)-(3.14*Raw!F1024/180))/COS((3.14*Raw!H1024/180)-(3.14*Raw!F1024/180)))/3.14,M1023)</f>
        <v>0</v>
      </c>
      <c r="N1024">
        <f>IF(AND(Raw!O1024="OK",Raw!S1024="OK"),180*ATAN(SIN((3.14*Raw!N1024/180)-(3.14*Raw!R1024/180))/COS((3.14*Raw!N1024/180)-(3.14*Raw!R1024/180)))/3.14,N1023)</f>
        <v>1.9200000000000024</v>
      </c>
      <c r="O1024">
        <f>IF(AND(Raw!M1024="OK",Raw!K1024="OK"),180*ATAN(SIN((3.14*Raw!L1024/180)-(3.14*Raw!J1024/180))/COS((3.14*Raw!L1024/180)-(3.14*Raw!J1024/180)))/3.14,O1023)</f>
        <v>0.89000000000002621</v>
      </c>
      <c r="P1024">
        <f>IF(AND(Raw!M1024="OK",Raw!I1024="OK"),180*ATAN(SIN((3.14*Raw!L1024/180)-(3.14*Raw!H1024/180))/COS((3.14*Raw!L1024/180)-(3.14*Raw!H1024/180)))/3.14,P1023)</f>
        <v>10.340000000000023</v>
      </c>
    </row>
    <row r="1025" spans="1:16" x14ac:dyDescent="0.25">
      <c r="A1025" s="1" t="str">
        <f>Raw!A1025</f>
        <v>26-07-2020 17:03:00</v>
      </c>
      <c r="B1025">
        <f>IF(AND(Raw!K1025="OK",Raw!C1025="OK"),180*ATAN(SIN((3.14*Raw!J1025/180)-(3.14*Raw!B1025/180))/COS((3.14*Raw!J1025/180)-(3.14*Raw!B1025/180)))/3.14,B1024)</f>
        <v>30.470000000000017</v>
      </c>
      <c r="C1025">
        <f>IF(AND(Raw!O1025="OK",Raw!C1025="OK"),180*ATAN(SIN((3.14*Raw!N1025/180)-(3.14*Raw!B1025/180))/COS((3.14*Raw!N1025/180)-(3.14*Raw!B1025/180)))/3.14,C1024)</f>
        <v>22.570000000000018</v>
      </c>
      <c r="D1025">
        <f>IF(AND(Raw!K1025="OK",Raw!O1025="OK"),180*ATAN(SIN((3.14*Raw!J1025/180)-(3.14*Raw!N1025/180))/COS((3.14*Raw!J1025/180)-(3.14*Raw!N1025/180)))/3.14,D1024)</f>
        <v>7.9000000000000012</v>
      </c>
      <c r="E1025">
        <f>IF(AND(Raw!Q1025="OK",Raw!C1025="OK"),180*ATAN(SIN((3.14*Raw!P1025/180)-(3.14*Raw!B1025/180))/COS((3.14*Raw!P1025/180)-(3.14*Raw!B1025/180)))/3.14,E1024)</f>
        <v>0</v>
      </c>
      <c r="F1025">
        <f>IF(AND(Raw!O1025="OK",Raw!Q1025="OK"),180*ATAN(SIN((3.14*Raw!N1025/180)-(3.14*Raw!P1025/180))/COS((3.14*Raw!N1025/180)-(3.14*Raw!P1025/180)))/3.14,F1024)</f>
        <v>0</v>
      </c>
      <c r="G1025">
        <f>IF(AND(Raw!M1025="OK",Raw!E1025="OK"),180*ATAN(SIN((3.14*Raw!L1025/180)-(3.14*Raw!D1025/180))/COS((3.14*Raw!L1025/180)-(3.14*Raw!D1025/180)))/3.14,G1024)</f>
        <v>24.610000000000007</v>
      </c>
      <c r="H1025">
        <f>IF(AND(Raw!I1025="OK",Raw!E1025="OK"),180*ATAN(SIN((3.14*Raw!H1025/180)-(3.14*Raw!D1025/180))/COS((3.14*Raw!H1025/180)-(3.14*Raw!D1025/180)))/3.14,H1024)</f>
        <v>14.260000000000016</v>
      </c>
      <c r="I1025">
        <f>IF(AND(Raw!W1025="OK",Raw!Y1025="OK"),180*ATAN(SIN((3.14*Raw!V1025/180)-(3.14*Raw!X1025/180))/COS((3.14*Raw!V1025/180)-(3.14*Raw!X1025/180)))/3.14,I1024)</f>
        <v>13.939999999999994</v>
      </c>
      <c r="J1025">
        <f>IF(AND(Raw!U1025="OK",Raw!C1025="OK"),180*ATAN(SIN((3.14*Raw!T1025/180)-(3.14*Raw!B1025/180))/COS((3.14*Raw!T1025/180)-(3.14*Raw!B1025/180)))/3.14,J1024)</f>
        <v>2.2200000000000073</v>
      </c>
      <c r="K1025">
        <f>IF(AND(Raw!M1025="OK",Raw!AA1025="OK"),180*ATAN(SIN((3.14*Raw!L1025/180)-(3.14*Raw!Z1025/180))/COS((3.14*Raw!L1025/180)-(3.14*Raw!Z1025/180)))/3.14,K1024)</f>
        <v>15.789999999999985</v>
      </c>
      <c r="L1025">
        <f>IF(AND(Raw!I1025="OK",Raw!AA1025="OK"),180*ATAN(SIN((3.14*Raw!H1025/180)-(3.14*Raw!Z1025/180))/COS((3.14*Raw!H1025/180)-(3.14*Raw!Z1025/180)))/3.14,L1024)</f>
        <v>5.4399999999999977</v>
      </c>
      <c r="M1025">
        <f>IF(AND(Raw!I1025="OK",Raw!G1025="OK"),180*ATAN(SIN((3.14*Raw!H1025/180)-(3.14*Raw!F1025/180))/COS((3.14*Raw!H1025/180)-(3.14*Raw!F1025/180)))/3.14,M1024)</f>
        <v>0</v>
      </c>
      <c r="N1025">
        <f>IF(AND(Raw!O1025="OK",Raw!S1025="OK"),180*ATAN(SIN((3.14*Raw!N1025/180)-(3.14*Raw!R1025/180))/COS((3.14*Raw!N1025/180)-(3.14*Raw!R1025/180)))/3.14,N1024)</f>
        <v>1.9200000000000024</v>
      </c>
      <c r="O1025">
        <f>IF(AND(Raw!M1025="OK",Raw!K1025="OK"),180*ATAN(SIN((3.14*Raw!L1025/180)-(3.14*Raw!J1025/180))/COS((3.14*Raw!L1025/180)-(3.14*Raw!J1025/180)))/3.14,O1024)</f>
        <v>0.83999999999999142</v>
      </c>
      <c r="P1025">
        <f>IF(AND(Raw!M1025="OK",Raw!I1025="OK"),180*ATAN(SIN((3.14*Raw!L1025/180)-(3.14*Raw!H1025/180))/COS((3.14*Raw!L1025/180)-(3.14*Raw!H1025/180)))/3.14,P1024)</f>
        <v>10.349999999999987</v>
      </c>
    </row>
    <row r="1026" spans="1:16" x14ac:dyDescent="0.25">
      <c r="A1026" s="1" t="str">
        <f>Raw!A1026</f>
        <v>26-07-2020 17:04:00</v>
      </c>
      <c r="B1026">
        <f>IF(AND(Raw!K1026="OK",Raw!C1026="OK"),180*ATAN(SIN((3.14*Raw!J1026/180)-(3.14*Raw!B1026/180))/COS((3.14*Raw!J1026/180)-(3.14*Raw!B1026/180)))/3.14,B1025)</f>
        <v>30.330000000000002</v>
      </c>
      <c r="C1026">
        <f>IF(AND(Raw!O1026="OK",Raw!C1026="OK"),180*ATAN(SIN((3.14*Raw!N1026/180)-(3.14*Raw!B1026/180))/COS((3.14*Raw!N1026/180)-(3.14*Raw!B1026/180)))/3.14,C1025)</f>
        <v>22.450000000000003</v>
      </c>
      <c r="D1026">
        <f>IF(AND(Raw!K1026="OK",Raw!O1026="OK"),180*ATAN(SIN((3.14*Raw!J1026/180)-(3.14*Raw!N1026/180))/COS((3.14*Raw!J1026/180)-(3.14*Raw!N1026/180)))/3.14,D1025)</f>
        <v>7.879999999999999</v>
      </c>
      <c r="E1026">
        <f>IF(AND(Raw!Q1026="OK",Raw!C1026="OK"),180*ATAN(SIN((3.14*Raw!P1026/180)-(3.14*Raw!B1026/180))/COS((3.14*Raw!P1026/180)-(3.14*Raw!B1026/180)))/3.14,E1025)</f>
        <v>0</v>
      </c>
      <c r="F1026">
        <f>IF(AND(Raw!O1026="OK",Raw!Q1026="OK"),180*ATAN(SIN((3.14*Raw!N1026/180)-(3.14*Raw!P1026/180))/COS((3.14*Raw!N1026/180)-(3.14*Raw!P1026/180)))/3.14,F1025)</f>
        <v>0</v>
      </c>
      <c r="G1026">
        <f>IF(AND(Raw!M1026="OK",Raw!E1026="OK"),180*ATAN(SIN((3.14*Raw!L1026/180)-(3.14*Raw!D1026/180))/COS((3.14*Raw!L1026/180)-(3.14*Raw!D1026/180)))/3.14,G1025)</f>
        <v>24.410000000000004</v>
      </c>
      <c r="H1026">
        <f>IF(AND(Raw!I1026="OK",Raw!E1026="OK"),180*ATAN(SIN((3.14*Raw!H1026/180)-(3.14*Raw!D1026/180))/COS((3.14*Raw!H1026/180)-(3.14*Raw!D1026/180)))/3.14,H1025)</f>
        <v>14.09</v>
      </c>
      <c r="I1026">
        <f>IF(AND(Raw!W1026="OK",Raw!Y1026="OK"),180*ATAN(SIN((3.14*Raw!V1026/180)-(3.14*Raw!X1026/180))/COS((3.14*Raw!V1026/180)-(3.14*Raw!X1026/180)))/3.14,I1025)</f>
        <v>14.020000000000003</v>
      </c>
      <c r="J1026">
        <f>IF(AND(Raw!U1026="OK",Raw!C1026="OK"),180*ATAN(SIN((3.14*Raw!T1026/180)-(3.14*Raw!B1026/180))/COS((3.14*Raw!T1026/180)-(3.14*Raw!B1026/180)))/3.14,J1025)</f>
        <v>2.2400000000000051</v>
      </c>
      <c r="K1026">
        <f>IF(AND(Raw!M1026="OK",Raw!AA1026="OK"),180*ATAN(SIN((3.14*Raw!L1026/180)-(3.14*Raw!Z1026/180))/COS((3.14*Raw!L1026/180)-(3.14*Raw!Z1026/180)))/3.14,K1025)</f>
        <v>15.709999999999997</v>
      </c>
      <c r="L1026">
        <f>IF(AND(Raw!I1026="OK",Raw!AA1026="OK"),180*ATAN(SIN((3.14*Raw!H1026/180)-(3.14*Raw!Z1026/180))/COS((3.14*Raw!H1026/180)-(3.14*Raw!Z1026/180)))/3.14,L1025)</f>
        <v>5.3899999999999979</v>
      </c>
      <c r="M1026">
        <f>IF(AND(Raw!I1026="OK",Raw!G1026="OK"),180*ATAN(SIN((3.14*Raw!H1026/180)-(3.14*Raw!F1026/180))/COS((3.14*Raw!H1026/180)-(3.14*Raw!F1026/180)))/3.14,M1025)</f>
        <v>0</v>
      </c>
      <c r="N1026">
        <f>IF(AND(Raw!O1026="OK",Raw!S1026="OK"),180*ATAN(SIN((3.14*Raw!N1026/180)-(3.14*Raw!R1026/180))/COS((3.14*Raw!N1026/180)-(3.14*Raw!R1026/180)))/3.14,N1025)</f>
        <v>1.95</v>
      </c>
      <c r="O1026">
        <f>IF(AND(Raw!M1026="OK",Raw!K1026="OK"),180*ATAN(SIN((3.14*Raw!L1026/180)-(3.14*Raw!J1026/180))/COS((3.14*Raw!L1026/180)-(3.14*Raw!J1026/180)))/3.14,O1025)</f>
        <v>0.83000000000000074</v>
      </c>
      <c r="P1026">
        <f>IF(AND(Raw!M1026="OK",Raw!I1026="OK"),180*ATAN(SIN((3.14*Raw!L1026/180)-(3.14*Raw!H1026/180))/COS((3.14*Raw!L1026/180)-(3.14*Raw!H1026/180)))/3.14,P1025)</f>
        <v>10.32</v>
      </c>
    </row>
    <row r="1027" spans="1:16" x14ac:dyDescent="0.25">
      <c r="A1027" s="1" t="str">
        <f>Raw!A1027</f>
        <v>26-07-2020 17:05:00</v>
      </c>
      <c r="B1027">
        <f>IF(AND(Raw!K1027="OK",Raw!C1027="OK"),180*ATAN(SIN((3.14*Raw!J1027/180)-(3.14*Raw!B1027/180))/COS((3.14*Raw!J1027/180)-(3.14*Raw!B1027/180)))/3.14,B1026)</f>
        <v>30.582597226855295</v>
      </c>
      <c r="C1027">
        <f>IF(AND(Raw!O1027="OK",Raw!C1027="OK"),180*ATAN(SIN((3.14*Raw!N1027/180)-(3.14*Raw!B1027/180))/COS((3.14*Raw!N1027/180)-(3.14*Raw!B1027/180)))/3.14,C1026)</f>
        <v>22.682597226855265</v>
      </c>
      <c r="D1027">
        <f>IF(AND(Raw!K1027="OK",Raw!O1027="OK"),180*ATAN(SIN((3.14*Raw!J1027/180)-(3.14*Raw!N1027/180))/COS((3.14*Raw!J1027/180)-(3.14*Raw!N1027/180)))/3.14,D1026)</f>
        <v>7.9000000000000234</v>
      </c>
      <c r="E1027">
        <f>IF(AND(Raw!Q1027="OK",Raw!C1027="OK"),180*ATAN(SIN((3.14*Raw!P1027/180)-(3.14*Raw!B1027/180))/COS((3.14*Raw!P1027/180)-(3.14*Raw!B1027/180)))/3.14,E1026)</f>
        <v>0</v>
      </c>
      <c r="F1027">
        <f>IF(AND(Raw!O1027="OK",Raw!Q1027="OK"),180*ATAN(SIN((3.14*Raw!N1027/180)-(3.14*Raw!P1027/180))/COS((3.14*Raw!N1027/180)-(3.14*Raw!P1027/180)))/3.14,F1026)</f>
        <v>0</v>
      </c>
      <c r="G1027">
        <f>IF(AND(Raw!M1027="OK",Raw!E1027="OK"),180*ATAN(SIN((3.14*Raw!L1027/180)-(3.14*Raw!D1027/180))/COS((3.14*Raw!L1027/180)-(3.14*Raw!D1027/180)))/3.14,G1026)</f>
        <v>24.45</v>
      </c>
      <c r="H1027">
        <f>IF(AND(Raw!I1027="OK",Raw!E1027="OK"),180*ATAN(SIN((3.14*Raw!H1027/180)-(3.14*Raw!D1027/180))/COS((3.14*Raw!H1027/180)-(3.14*Raw!D1027/180)))/3.14,H1026)</f>
        <v>14.099999999999985</v>
      </c>
      <c r="I1027">
        <f>IF(AND(Raw!W1027="OK",Raw!Y1027="OK"),180*ATAN(SIN((3.14*Raw!V1027/180)-(3.14*Raw!X1027/180))/COS((3.14*Raw!V1027/180)-(3.14*Raw!X1027/180)))/3.14,I1026)</f>
        <v>14.090000000000025</v>
      </c>
      <c r="J1027">
        <f>IF(AND(Raw!U1027="OK",Raw!C1027="OK"),180*ATAN(SIN((3.14*Raw!T1027/180)-(3.14*Raw!B1027/180))/COS((3.14*Raw!T1027/180)-(3.14*Raw!B1027/180)))/3.14,J1026)</f>
        <v>2.2300000000000475</v>
      </c>
      <c r="K1027">
        <f>IF(AND(Raw!M1027="OK",Raw!AA1027="OK"),180*ATAN(SIN((3.14*Raw!L1027/180)-(3.14*Raw!Z1027/180))/COS((3.14*Raw!L1027/180)-(3.14*Raw!Z1027/180)))/3.14,K1026)</f>
        <v>15.710000000000024</v>
      </c>
      <c r="L1027">
        <f>IF(AND(Raw!I1027="OK",Raw!AA1027="OK"),180*ATAN(SIN((3.14*Raw!H1027/180)-(3.14*Raw!Z1027/180))/COS((3.14*Raw!H1027/180)-(3.14*Raw!Z1027/180)))/3.14,L1026)</f>
        <v>5.3600000000000083</v>
      </c>
      <c r="M1027">
        <f>IF(AND(Raw!I1027="OK",Raw!G1027="OK"),180*ATAN(SIN((3.14*Raw!H1027/180)-(3.14*Raw!F1027/180))/COS((3.14*Raw!H1027/180)-(3.14*Raw!F1027/180)))/3.14,M1026)</f>
        <v>0</v>
      </c>
      <c r="N1027">
        <f>IF(AND(Raw!O1027="OK",Raw!S1027="OK"),180*ATAN(SIN((3.14*Raw!N1027/180)-(3.14*Raw!R1027/180))/COS((3.14*Raw!N1027/180)-(3.14*Raw!R1027/180)))/3.14,N1026)</f>
        <v>2.0399999999999738</v>
      </c>
      <c r="O1027">
        <f>IF(AND(Raw!M1027="OK",Raw!K1027="OK"),180*ATAN(SIN((3.14*Raw!L1027/180)-(3.14*Raw!J1027/180))/COS((3.14*Raw!L1027/180)-(3.14*Raw!J1027/180)))/3.14,O1026)</f>
        <v>0.86999999999999711</v>
      </c>
      <c r="P1027">
        <f>IF(AND(Raw!M1027="OK",Raw!I1027="OK"),180*ATAN(SIN((3.14*Raw!L1027/180)-(3.14*Raw!H1027/180))/COS((3.14*Raw!L1027/180)-(3.14*Raw!H1027/180)))/3.14,P1026)</f>
        <v>10.350000000000009</v>
      </c>
    </row>
    <row r="1028" spans="1:16" x14ac:dyDescent="0.25">
      <c r="A1028" s="1" t="str">
        <f>Raw!A1028</f>
        <v>26-07-2020 17:06:00</v>
      </c>
      <c r="B1028">
        <f>IF(AND(Raw!K1028="OK",Raw!C1028="OK"),180*ATAN(SIN((3.14*Raw!J1028/180)-(3.14*Raw!B1028/180))/COS((3.14*Raw!J1028/180)-(3.14*Raw!B1028/180)))/3.14,B1027)</f>
        <v>30.280000000000012</v>
      </c>
      <c r="C1028">
        <f>IF(AND(Raw!O1028="OK",Raw!C1028="OK"),180*ATAN(SIN((3.14*Raw!N1028/180)-(3.14*Raw!B1028/180))/COS((3.14*Raw!N1028/180)-(3.14*Raw!B1028/180)))/3.14,C1027)</f>
        <v>22.380000000000024</v>
      </c>
      <c r="D1028">
        <f>IF(AND(Raw!K1028="OK",Raw!O1028="OK"),180*ATAN(SIN((3.14*Raw!J1028/180)-(3.14*Raw!N1028/180))/COS((3.14*Raw!J1028/180)-(3.14*Raw!N1028/180)))/3.14,D1027)</f>
        <v>7.8999999999999941</v>
      </c>
      <c r="E1028">
        <f>IF(AND(Raw!Q1028="OK",Raw!C1028="OK"),180*ATAN(SIN((3.14*Raw!P1028/180)-(3.14*Raw!B1028/180))/COS((3.14*Raw!P1028/180)-(3.14*Raw!B1028/180)))/3.14,E1027)</f>
        <v>0</v>
      </c>
      <c r="F1028">
        <f>IF(AND(Raw!O1028="OK",Raw!Q1028="OK"),180*ATAN(SIN((3.14*Raw!N1028/180)-(3.14*Raw!P1028/180))/COS((3.14*Raw!N1028/180)-(3.14*Raw!P1028/180)))/3.14,F1027)</f>
        <v>0</v>
      </c>
      <c r="G1028">
        <f>IF(AND(Raw!M1028="OK",Raw!E1028="OK"),180*ATAN(SIN((3.14*Raw!L1028/180)-(3.14*Raw!D1028/180))/COS((3.14*Raw!L1028/180)-(3.14*Raw!D1028/180)))/3.14,G1027)</f>
        <v>24.340000000000011</v>
      </c>
      <c r="H1028">
        <f>IF(AND(Raw!I1028="OK",Raw!E1028="OK"),180*ATAN(SIN((3.14*Raw!H1028/180)-(3.14*Raw!D1028/180))/COS((3.14*Raw!H1028/180)-(3.14*Raw!D1028/180)))/3.14,H1027)</f>
        <v>14.010000000000009</v>
      </c>
      <c r="I1028">
        <f>IF(AND(Raw!W1028="OK",Raw!Y1028="OK"),180*ATAN(SIN((3.14*Raw!V1028/180)-(3.14*Raw!X1028/180))/COS((3.14*Raw!V1028/180)-(3.14*Raw!X1028/180)))/3.14,I1027)</f>
        <v>14.120000000000003</v>
      </c>
      <c r="J1028">
        <f>IF(AND(Raw!U1028="OK",Raw!C1028="OK"),180*ATAN(SIN((3.14*Raw!T1028/180)-(3.14*Raw!B1028/180))/COS((3.14*Raw!T1028/180)-(3.14*Raw!B1028/180)))/3.14,J1027)</f>
        <v>2.2300000000000093</v>
      </c>
      <c r="K1028">
        <f>IF(AND(Raw!M1028="OK",Raw!AA1028="OK"),180*ATAN(SIN((3.14*Raw!L1028/180)-(3.14*Raw!Z1028/180))/COS((3.14*Raw!L1028/180)-(3.14*Raw!Z1028/180)))/3.14,K1027)</f>
        <v>15.670000000000003</v>
      </c>
      <c r="L1028">
        <f>IF(AND(Raw!I1028="OK",Raw!AA1028="OK"),180*ATAN(SIN((3.14*Raw!H1028/180)-(3.14*Raw!Z1028/180))/COS((3.14*Raw!H1028/180)-(3.14*Raw!Z1028/180)))/3.14,L1027)</f>
        <v>5.3400000000000052</v>
      </c>
      <c r="M1028">
        <f>IF(AND(Raw!I1028="OK",Raw!G1028="OK"),180*ATAN(SIN((3.14*Raw!H1028/180)-(3.14*Raw!F1028/180))/COS((3.14*Raw!H1028/180)-(3.14*Raw!F1028/180)))/3.14,M1027)</f>
        <v>0</v>
      </c>
      <c r="N1028">
        <f>IF(AND(Raw!O1028="OK",Raw!S1028="OK"),180*ATAN(SIN((3.14*Raw!N1028/180)-(3.14*Raw!R1028/180))/COS((3.14*Raw!N1028/180)-(3.14*Raw!R1028/180)))/3.14,N1027)</f>
        <v>1.9400000000000059</v>
      </c>
      <c r="O1028">
        <f>IF(AND(Raw!M1028="OK",Raw!K1028="OK"),180*ATAN(SIN((3.14*Raw!L1028/180)-(3.14*Raw!J1028/180))/COS((3.14*Raw!L1028/180)-(3.14*Raw!J1028/180)))/3.14,O1027)</f>
        <v>0.96000000000000119</v>
      </c>
      <c r="P1028">
        <f>IF(AND(Raw!M1028="OK",Raw!I1028="OK"),180*ATAN(SIN((3.14*Raw!L1028/180)-(3.14*Raw!H1028/180))/COS((3.14*Raw!L1028/180)-(3.14*Raw!H1028/180)))/3.14,P1027)</f>
        <v>10.330000000000002</v>
      </c>
    </row>
    <row r="1029" spans="1:16" x14ac:dyDescent="0.25">
      <c r="A1029" s="1" t="str">
        <f>Raw!A1029</f>
        <v>26-07-2020 17:07:00</v>
      </c>
      <c r="B1029">
        <f>IF(AND(Raw!K1029="OK",Raw!C1029="OK"),180*ATAN(SIN((3.14*Raw!J1029/180)-(3.14*Raw!B1029/180))/COS((3.14*Raw!J1029/180)-(3.14*Raw!B1029/180)))/3.14,B1028)</f>
        <v>30.360000000000007</v>
      </c>
      <c r="C1029">
        <f>IF(AND(Raw!O1029="OK",Raw!C1029="OK"),180*ATAN(SIN((3.14*Raw!N1029/180)-(3.14*Raw!B1029/180))/COS((3.14*Raw!N1029/180)-(3.14*Raw!B1029/180)))/3.14,C1028)</f>
        <v>22.499999999999993</v>
      </c>
      <c r="D1029">
        <f>IF(AND(Raw!K1029="OK",Raw!O1029="OK"),180*ATAN(SIN((3.14*Raw!J1029/180)-(3.14*Raw!N1029/180))/COS((3.14*Raw!J1029/180)-(3.14*Raw!N1029/180)))/3.14,D1028)</f>
        <v>7.8600000000000163</v>
      </c>
      <c r="E1029">
        <f>IF(AND(Raw!Q1029="OK",Raw!C1029="OK"),180*ATAN(SIN((3.14*Raw!P1029/180)-(3.14*Raw!B1029/180))/COS((3.14*Raw!P1029/180)-(3.14*Raw!B1029/180)))/3.14,E1028)</f>
        <v>0</v>
      </c>
      <c r="F1029">
        <f>IF(AND(Raw!O1029="OK",Raw!Q1029="OK"),180*ATAN(SIN((3.14*Raw!N1029/180)-(3.14*Raw!P1029/180))/COS((3.14*Raw!N1029/180)-(3.14*Raw!P1029/180)))/3.14,F1028)</f>
        <v>0</v>
      </c>
      <c r="G1029">
        <f>IF(AND(Raw!M1029="OK",Raw!E1029="OK"),180*ATAN(SIN((3.14*Raw!L1029/180)-(3.14*Raw!D1029/180))/COS((3.14*Raw!L1029/180)-(3.14*Raw!D1029/180)))/3.14,G1028)</f>
        <v>24.480000000000004</v>
      </c>
      <c r="H1029">
        <f>IF(AND(Raw!I1029="OK",Raw!E1029="OK"),180*ATAN(SIN((3.14*Raw!H1029/180)-(3.14*Raw!D1029/180))/COS((3.14*Raw!H1029/180)-(3.14*Raw!D1029/180)))/3.14,H1028)</f>
        <v>14.159999999999998</v>
      </c>
      <c r="I1029">
        <f>IF(AND(Raw!W1029="OK",Raw!Y1029="OK"),180*ATAN(SIN((3.14*Raw!V1029/180)-(3.14*Raw!X1029/180))/COS((3.14*Raw!V1029/180)-(3.14*Raw!X1029/180)))/3.14,I1028)</f>
        <v>14.170000000000012</v>
      </c>
      <c r="J1029">
        <f>IF(AND(Raw!U1029="OK",Raw!C1029="OK"),180*ATAN(SIN((3.14*Raw!T1029/180)-(3.14*Raw!B1029/180))/COS((3.14*Raw!T1029/180)-(3.14*Raw!B1029/180)))/3.14,J1028)</f>
        <v>2.1499999999999946</v>
      </c>
      <c r="K1029">
        <f>IF(AND(Raw!M1029="OK",Raw!AA1029="OK"),180*ATAN(SIN((3.14*Raw!L1029/180)-(3.14*Raw!Z1029/180))/COS((3.14*Raw!L1029/180)-(3.14*Raw!Z1029/180)))/3.14,K1028)</f>
        <v>15.649999999999997</v>
      </c>
      <c r="L1029">
        <f>IF(AND(Raw!I1029="OK",Raw!AA1029="OK"),180*ATAN(SIN((3.14*Raw!H1029/180)-(3.14*Raw!Z1029/180))/COS((3.14*Raw!H1029/180)-(3.14*Raw!Z1029/180)))/3.14,L1028)</f>
        <v>5.3299999999999894</v>
      </c>
      <c r="M1029">
        <f>IF(AND(Raw!I1029="OK",Raw!G1029="OK"),180*ATAN(SIN((3.14*Raw!H1029/180)-(3.14*Raw!F1029/180))/COS((3.14*Raw!H1029/180)-(3.14*Raw!F1029/180)))/3.14,M1028)</f>
        <v>0</v>
      </c>
      <c r="N1029">
        <f>IF(AND(Raw!O1029="OK",Raw!S1029="OK"),180*ATAN(SIN((3.14*Raw!N1029/180)-(3.14*Raw!R1029/180))/COS((3.14*Raw!N1029/180)-(3.14*Raw!R1029/180)))/3.14,N1028)</f>
        <v>1.979999999999988</v>
      </c>
      <c r="O1029">
        <f>IF(AND(Raw!M1029="OK",Raw!K1029="OK"),180*ATAN(SIN((3.14*Raw!L1029/180)-(3.14*Raw!J1029/180))/COS((3.14*Raw!L1029/180)-(3.14*Raw!J1029/180)))/3.14,O1028)</f>
        <v>0.89999999999998992</v>
      </c>
      <c r="P1029">
        <f>IF(AND(Raw!M1029="OK",Raw!I1029="OK"),180*ATAN(SIN((3.14*Raw!L1029/180)-(3.14*Raw!H1029/180))/COS((3.14*Raw!L1029/180)-(3.14*Raw!H1029/180)))/3.14,P1028)</f>
        <v>10.320000000000007</v>
      </c>
    </row>
    <row r="1030" spans="1:16" x14ac:dyDescent="0.25">
      <c r="A1030" s="1" t="str">
        <f>Raw!A1030</f>
        <v>26-07-2020 17:08:00</v>
      </c>
      <c r="B1030">
        <f>IF(AND(Raw!K1030="OK",Raw!C1030="OK"),180*ATAN(SIN((3.14*Raw!J1030/180)-(3.14*Raw!B1030/180))/COS((3.14*Raw!J1030/180)-(3.14*Raw!B1030/180)))/3.14,B1029)</f>
        <v>30.380000000000003</v>
      </c>
      <c r="C1030">
        <f>IF(AND(Raw!O1030="OK",Raw!C1030="OK"),180*ATAN(SIN((3.14*Raw!N1030/180)-(3.14*Raw!B1030/180))/COS((3.14*Raw!N1030/180)-(3.14*Raw!B1030/180)))/3.14,C1029)</f>
        <v>22.49</v>
      </c>
      <c r="D1030">
        <f>IF(AND(Raw!K1030="OK",Raw!O1030="OK"),180*ATAN(SIN((3.14*Raw!J1030/180)-(3.14*Raw!N1030/180))/COS((3.14*Raw!J1030/180)-(3.14*Raw!N1030/180)))/3.14,D1029)</f>
        <v>7.89</v>
      </c>
      <c r="E1030">
        <f>IF(AND(Raw!Q1030="OK",Raw!C1030="OK"),180*ATAN(SIN((3.14*Raw!P1030/180)-(3.14*Raw!B1030/180))/COS((3.14*Raw!P1030/180)-(3.14*Raw!B1030/180)))/3.14,E1029)</f>
        <v>0</v>
      </c>
      <c r="F1030">
        <f>IF(AND(Raw!O1030="OK",Raw!Q1030="OK"),180*ATAN(SIN((3.14*Raw!N1030/180)-(3.14*Raw!P1030/180))/COS((3.14*Raw!N1030/180)-(3.14*Raw!P1030/180)))/3.14,F1029)</f>
        <v>0</v>
      </c>
      <c r="G1030">
        <f>IF(AND(Raw!M1030="OK",Raw!E1030="OK"),180*ATAN(SIN((3.14*Raw!L1030/180)-(3.14*Raw!D1030/180))/COS((3.14*Raw!L1030/180)-(3.14*Raw!D1030/180)))/3.14,G1029)</f>
        <v>24.490000000000006</v>
      </c>
      <c r="H1030">
        <f>IF(AND(Raw!I1030="OK",Raw!E1030="OK"),180*ATAN(SIN((3.14*Raw!H1030/180)-(3.14*Raw!D1030/180))/COS((3.14*Raw!H1030/180)-(3.14*Raw!D1030/180)))/3.14,H1029)</f>
        <v>14.190000000000003</v>
      </c>
      <c r="I1030">
        <f>IF(AND(Raw!W1030="OK",Raw!Y1030="OK"),180*ATAN(SIN((3.14*Raw!V1030/180)-(3.14*Raw!X1030/180))/COS((3.14*Raw!V1030/180)-(3.14*Raw!X1030/180)))/3.14,I1029)</f>
        <v>14.260000000000005</v>
      </c>
      <c r="J1030">
        <f>IF(AND(Raw!U1030="OK",Raw!C1030="OK"),180*ATAN(SIN((3.14*Raw!T1030/180)-(3.14*Raw!B1030/180))/COS((3.14*Raw!T1030/180)-(3.14*Raw!B1030/180)))/3.14,J1029)</f>
        <v>2.1600000000000024</v>
      </c>
      <c r="K1030">
        <f>IF(AND(Raw!M1030="OK",Raw!AA1030="OK"),180*ATAN(SIN((3.14*Raw!L1030/180)-(3.14*Raw!Z1030/180))/COS((3.14*Raw!L1030/180)-(3.14*Raw!Z1030/180)))/3.14,K1029)</f>
        <v>15.57</v>
      </c>
      <c r="L1030">
        <f>IF(AND(Raw!I1030="OK",Raw!AA1030="OK"),180*ATAN(SIN((3.14*Raw!H1030/180)-(3.14*Raw!Z1030/180))/COS((3.14*Raw!H1030/180)-(3.14*Raw!Z1030/180)))/3.14,L1029)</f>
        <v>5.2699999999999987</v>
      </c>
      <c r="M1030">
        <f>IF(AND(Raw!I1030="OK",Raw!G1030="OK"),180*ATAN(SIN((3.14*Raw!H1030/180)-(3.14*Raw!F1030/180))/COS((3.14*Raw!H1030/180)-(3.14*Raw!F1030/180)))/3.14,M1029)</f>
        <v>0</v>
      </c>
      <c r="N1030">
        <f>IF(AND(Raw!O1030="OK",Raw!S1030="OK"),180*ATAN(SIN((3.14*Raw!N1030/180)-(3.14*Raw!R1030/180))/COS((3.14*Raw!N1030/180)-(3.14*Raw!R1030/180)))/3.14,N1029)</f>
        <v>1.9100000000000035</v>
      </c>
      <c r="O1030">
        <f>IF(AND(Raw!M1030="OK",Raw!K1030="OK"),180*ATAN(SIN((3.14*Raw!L1030/180)-(3.14*Raw!J1030/180))/COS((3.14*Raw!L1030/180)-(3.14*Raw!J1030/180)))/3.14,O1029)</f>
        <v>0.81000000000000016</v>
      </c>
      <c r="P1030">
        <f>IF(AND(Raw!M1030="OK",Raw!I1030="OK"),180*ATAN(SIN((3.14*Raw!L1030/180)-(3.14*Raw!H1030/180))/COS((3.14*Raw!L1030/180)-(3.14*Raw!H1030/180)))/3.14,P1029)</f>
        <v>10.299999999999999</v>
      </c>
    </row>
    <row r="1031" spans="1:16" x14ac:dyDescent="0.25">
      <c r="A1031" s="1" t="str">
        <f>Raw!A1031</f>
        <v>26-07-2020 17:09:00</v>
      </c>
      <c r="B1031">
        <f>IF(AND(Raw!K1031="OK",Raw!C1031="OK"),180*ATAN(SIN((3.14*Raw!J1031/180)-(3.14*Raw!B1031/180))/COS((3.14*Raw!J1031/180)-(3.14*Raw!B1031/180)))/3.14,B1030)</f>
        <v>30.24</v>
      </c>
      <c r="C1031">
        <f>IF(AND(Raw!O1031="OK",Raw!C1031="OK"),180*ATAN(SIN((3.14*Raw!N1031/180)-(3.14*Raw!B1031/180))/COS((3.14*Raw!N1031/180)-(3.14*Raw!B1031/180)))/3.14,C1030)</f>
        <v>22.389999999999997</v>
      </c>
      <c r="D1031">
        <f>IF(AND(Raw!K1031="OK",Raw!O1031="OK"),180*ATAN(SIN((3.14*Raw!J1031/180)-(3.14*Raw!N1031/180))/COS((3.14*Raw!J1031/180)-(3.14*Raw!N1031/180)))/3.14,D1030)</f>
        <v>7.8500000000000014</v>
      </c>
      <c r="E1031">
        <f>IF(AND(Raw!Q1031="OK",Raw!C1031="OK"),180*ATAN(SIN((3.14*Raw!P1031/180)-(3.14*Raw!B1031/180))/COS((3.14*Raw!P1031/180)-(3.14*Raw!B1031/180)))/3.14,E1030)</f>
        <v>0</v>
      </c>
      <c r="F1031">
        <f>IF(AND(Raw!O1031="OK",Raw!Q1031="OK"),180*ATAN(SIN((3.14*Raw!N1031/180)-(3.14*Raw!P1031/180))/COS((3.14*Raw!N1031/180)-(3.14*Raw!P1031/180)))/3.14,F1030)</f>
        <v>0</v>
      </c>
      <c r="G1031">
        <f>IF(AND(Raw!M1031="OK",Raw!E1031="OK"),180*ATAN(SIN((3.14*Raw!L1031/180)-(3.14*Raw!D1031/180))/COS((3.14*Raw!L1031/180)-(3.14*Raw!D1031/180)))/3.14,G1030)</f>
        <v>24.53</v>
      </c>
      <c r="H1031">
        <f>IF(AND(Raw!I1031="OK",Raw!E1031="OK"),180*ATAN(SIN((3.14*Raw!H1031/180)-(3.14*Raw!D1031/180))/COS((3.14*Raw!H1031/180)-(3.14*Raw!D1031/180)))/3.14,H1030)</f>
        <v>14.23</v>
      </c>
      <c r="I1031">
        <f>IF(AND(Raw!W1031="OK",Raw!Y1031="OK"),180*ATAN(SIN((3.14*Raw!V1031/180)-(3.14*Raw!X1031/180))/COS((3.14*Raw!V1031/180)-(3.14*Raw!X1031/180)))/3.14,I1030)</f>
        <v>14.180000000000003</v>
      </c>
      <c r="J1031">
        <f>IF(AND(Raw!U1031="OK",Raw!C1031="OK"),180*ATAN(SIN((3.14*Raw!T1031/180)-(3.14*Raw!B1031/180))/COS((3.14*Raw!T1031/180)-(3.14*Raw!B1031/180)))/3.14,J1030)</f>
        <v>2.1200000000000014</v>
      </c>
      <c r="K1031">
        <f>IF(AND(Raw!M1031="OK",Raw!AA1031="OK"),180*ATAN(SIN((3.14*Raw!L1031/180)-(3.14*Raw!Z1031/180))/COS((3.14*Raw!L1031/180)-(3.14*Raw!Z1031/180)))/3.14,K1030)</f>
        <v>15.640000000000002</v>
      </c>
      <c r="L1031">
        <f>IF(AND(Raw!I1031="OK",Raw!AA1031="OK"),180*ATAN(SIN((3.14*Raw!H1031/180)-(3.14*Raw!Z1031/180))/COS((3.14*Raw!H1031/180)-(3.14*Raw!Z1031/180)))/3.14,L1030)</f>
        <v>5.3400000000000016</v>
      </c>
      <c r="M1031">
        <f>IF(AND(Raw!I1031="OK",Raw!G1031="OK"),180*ATAN(SIN((3.14*Raw!H1031/180)-(3.14*Raw!F1031/180))/COS((3.14*Raw!H1031/180)-(3.14*Raw!F1031/180)))/3.14,M1030)</f>
        <v>0</v>
      </c>
      <c r="N1031">
        <f>IF(AND(Raw!O1031="OK",Raw!S1031="OK"),180*ATAN(SIN((3.14*Raw!N1031/180)-(3.14*Raw!R1031/180))/COS((3.14*Raw!N1031/180)-(3.14*Raw!R1031/180)))/3.14,N1030)</f>
        <v>1.8899999999999963</v>
      </c>
      <c r="O1031">
        <f>IF(AND(Raw!M1031="OK",Raw!K1031="OK"),180*ATAN(SIN((3.14*Raw!L1031/180)-(3.14*Raw!J1031/180))/COS((3.14*Raw!L1031/180)-(3.14*Raw!J1031/180)))/3.14,O1030)</f>
        <v>0.79000000000000103</v>
      </c>
      <c r="P1031">
        <f>IF(AND(Raw!M1031="OK",Raw!I1031="OK"),180*ATAN(SIN((3.14*Raw!L1031/180)-(3.14*Raw!H1031/180))/COS((3.14*Raw!L1031/180)-(3.14*Raw!H1031/180)))/3.14,P1030)</f>
        <v>10.3</v>
      </c>
    </row>
    <row r="1032" spans="1:16" x14ac:dyDescent="0.25">
      <c r="A1032" s="1" t="str">
        <f>Raw!A1032</f>
        <v>26-07-2020 17:10:00</v>
      </c>
      <c r="B1032">
        <f>IF(AND(Raw!K1032="OK",Raw!C1032="OK"),180*ATAN(SIN((3.14*Raw!J1032/180)-(3.14*Raw!B1032/180))/COS((3.14*Raw!J1032/180)-(3.14*Raw!B1032/180)))/3.14,B1031)</f>
        <v>30.210000000000033</v>
      </c>
      <c r="C1032">
        <f>IF(AND(Raw!O1032="OK",Raw!C1032="OK"),180*ATAN(SIN((3.14*Raw!N1032/180)-(3.14*Raw!B1032/180))/COS((3.14*Raw!N1032/180)-(3.14*Raw!B1032/180)))/3.14,C1031)</f>
        <v>22.400000000000013</v>
      </c>
      <c r="D1032">
        <f>IF(AND(Raw!K1032="OK",Raw!O1032="OK"),180*ATAN(SIN((3.14*Raw!J1032/180)-(3.14*Raw!N1032/180))/COS((3.14*Raw!J1032/180)-(3.14*Raw!N1032/180)))/3.14,D1031)</f>
        <v>7.8100000000000209</v>
      </c>
      <c r="E1032">
        <f>IF(AND(Raw!Q1032="OK",Raw!C1032="OK"),180*ATAN(SIN((3.14*Raw!P1032/180)-(3.14*Raw!B1032/180))/COS((3.14*Raw!P1032/180)-(3.14*Raw!B1032/180)))/3.14,E1031)</f>
        <v>0</v>
      </c>
      <c r="F1032">
        <f>IF(AND(Raw!O1032="OK",Raw!Q1032="OK"),180*ATAN(SIN((3.14*Raw!N1032/180)-(3.14*Raw!P1032/180))/COS((3.14*Raw!N1032/180)-(3.14*Raw!P1032/180)))/3.14,F1031)</f>
        <v>0</v>
      </c>
      <c r="G1032">
        <f>IF(AND(Raw!M1032="OK",Raw!E1032="OK"),180*ATAN(SIN((3.14*Raw!L1032/180)-(3.14*Raw!D1032/180))/COS((3.14*Raw!L1032/180)-(3.14*Raw!D1032/180)))/3.14,G1031)</f>
        <v>24.400000000000002</v>
      </c>
      <c r="H1032">
        <f>IF(AND(Raw!I1032="OK",Raw!E1032="OK"),180*ATAN(SIN((3.14*Raw!H1032/180)-(3.14*Raw!D1032/180))/COS((3.14*Raw!H1032/180)-(3.14*Raw!D1032/180)))/3.14,H1031)</f>
        <v>14.109999999999975</v>
      </c>
      <c r="I1032">
        <f>IF(AND(Raw!W1032="OK",Raw!Y1032="OK"),180*ATAN(SIN((3.14*Raw!V1032/180)-(3.14*Raw!X1032/180))/COS((3.14*Raw!V1032/180)-(3.14*Raw!X1032/180)))/3.14,I1031)</f>
        <v>14.229999999999997</v>
      </c>
      <c r="J1032">
        <f>IF(AND(Raw!U1032="OK",Raw!C1032="OK"),180*ATAN(SIN((3.14*Raw!T1032/180)-(3.14*Raw!B1032/180))/COS((3.14*Raw!T1032/180)-(3.14*Raw!B1032/180)))/3.14,J1031)</f>
        <v>2.1299999999999777</v>
      </c>
      <c r="K1032">
        <f>IF(AND(Raw!M1032="OK",Raw!AA1032="OK"),180*ATAN(SIN((3.14*Raw!L1032/180)-(3.14*Raw!Z1032/180))/COS((3.14*Raw!L1032/180)-(3.14*Raw!Z1032/180)))/3.14,K1031)</f>
        <v>15.619999999999987</v>
      </c>
      <c r="L1032">
        <f>IF(AND(Raw!I1032="OK",Raw!AA1032="OK"),180*ATAN(SIN((3.14*Raw!H1032/180)-(3.14*Raw!Z1032/180))/COS((3.14*Raw!H1032/180)-(3.14*Raw!Z1032/180)))/3.14,L1031)</f>
        <v>5.3299999999999637</v>
      </c>
      <c r="M1032">
        <f>IF(AND(Raw!I1032="OK",Raw!G1032="OK"),180*ATAN(SIN((3.14*Raw!H1032/180)-(3.14*Raw!F1032/180))/COS((3.14*Raw!H1032/180)-(3.14*Raw!F1032/180)))/3.14,M1031)</f>
        <v>0</v>
      </c>
      <c r="N1032">
        <f>IF(AND(Raw!O1032="OK",Raw!S1032="OK"),180*ATAN(SIN((3.14*Raw!N1032/180)-(3.14*Raw!R1032/180))/COS((3.14*Raw!N1032/180)-(3.14*Raw!R1032/180)))/3.14,N1031)</f>
        <v>1.8900000000000092</v>
      </c>
      <c r="O1032">
        <f>IF(AND(Raw!M1032="OK",Raw!K1032="OK"),180*ATAN(SIN((3.14*Raw!L1032/180)-(3.14*Raw!J1032/180))/COS((3.14*Raw!L1032/180)-(3.14*Raw!J1032/180)))/3.14,O1031)</f>
        <v>0.73999999999998556</v>
      </c>
      <c r="P1032">
        <f>IF(AND(Raw!M1032="OK",Raw!I1032="OK"),180*ATAN(SIN((3.14*Raw!L1032/180)-(3.14*Raw!H1032/180))/COS((3.14*Raw!L1032/180)-(3.14*Raw!H1032/180)))/3.14,P1031)</f>
        <v>10.290000000000024</v>
      </c>
    </row>
    <row r="1033" spans="1:16" x14ac:dyDescent="0.25">
      <c r="A1033" s="1" t="str">
        <f>Raw!A1033</f>
        <v>26-07-2020 17:11:00</v>
      </c>
      <c r="B1033">
        <f>IF(AND(Raw!K1033="OK",Raw!C1033="OK"),180*ATAN(SIN((3.14*Raw!J1033/180)-(3.14*Raw!B1033/180))/COS((3.14*Raw!J1033/180)-(3.14*Raw!B1033/180)))/3.14,B1032)</f>
        <v>29.960000000000012</v>
      </c>
      <c r="C1033">
        <f>IF(AND(Raw!O1033="OK",Raw!C1033="OK"),180*ATAN(SIN((3.14*Raw!N1033/180)-(3.14*Raw!B1033/180))/COS((3.14*Raw!N1033/180)-(3.14*Raw!B1033/180)))/3.14,C1032)</f>
        <v>22.169999999999995</v>
      </c>
      <c r="D1033">
        <f>IF(AND(Raw!K1033="OK",Raw!O1033="OK"),180*ATAN(SIN((3.14*Raw!J1033/180)-(3.14*Raw!N1033/180))/COS((3.14*Raw!J1033/180)-(3.14*Raw!N1033/180)))/3.14,D1032)</f>
        <v>7.7900000000000151</v>
      </c>
      <c r="E1033">
        <f>IF(AND(Raw!Q1033="OK",Raw!C1033="OK"),180*ATAN(SIN((3.14*Raw!P1033/180)-(3.14*Raw!B1033/180))/COS((3.14*Raw!P1033/180)-(3.14*Raw!B1033/180)))/3.14,E1032)</f>
        <v>0</v>
      </c>
      <c r="F1033">
        <f>IF(AND(Raw!O1033="OK",Raw!Q1033="OK"),180*ATAN(SIN((3.14*Raw!N1033/180)-(3.14*Raw!P1033/180))/COS((3.14*Raw!N1033/180)-(3.14*Raw!P1033/180)))/3.14,F1032)</f>
        <v>0</v>
      </c>
      <c r="G1033">
        <f>IF(AND(Raw!M1033="OK",Raw!E1033="OK"),180*ATAN(SIN((3.14*Raw!L1033/180)-(3.14*Raw!D1033/180))/COS((3.14*Raw!L1033/180)-(3.14*Raw!D1033/180)))/3.14,G1032)</f>
        <v>24.39</v>
      </c>
      <c r="H1033">
        <f>IF(AND(Raw!I1033="OK",Raw!E1033="OK"),180*ATAN(SIN((3.14*Raw!H1033/180)-(3.14*Raw!D1033/180))/COS((3.14*Raw!H1033/180)-(3.14*Raw!D1033/180)))/3.14,H1032)</f>
        <v>14.079999999999995</v>
      </c>
      <c r="I1033">
        <f>IF(AND(Raw!W1033="OK",Raw!Y1033="OK"),180*ATAN(SIN((3.14*Raw!V1033/180)-(3.14*Raw!X1033/180))/COS((3.14*Raw!V1033/180)-(3.14*Raw!X1033/180)))/3.14,I1032)</f>
        <v>14.229999999999997</v>
      </c>
      <c r="J1033">
        <f>IF(AND(Raw!U1033="OK",Raw!C1033="OK"),180*ATAN(SIN((3.14*Raw!T1033/180)-(3.14*Raw!B1033/180))/COS((3.14*Raw!T1033/180)-(3.14*Raw!B1033/180)))/3.14,J1032)</f>
        <v>2.0700000000000176</v>
      </c>
      <c r="K1033">
        <f>IF(AND(Raw!M1033="OK",Raw!AA1033="OK"),180*ATAN(SIN((3.14*Raw!L1033/180)-(3.14*Raw!Z1033/180))/COS((3.14*Raw!L1033/180)-(3.14*Raw!Z1033/180)))/3.14,K1032)</f>
        <v>15.669999999999986</v>
      </c>
      <c r="L1033">
        <f>IF(AND(Raw!I1033="OK",Raw!AA1033="OK"),180*ATAN(SIN((3.14*Raw!H1033/180)-(3.14*Raw!Z1033/180))/COS((3.14*Raw!H1033/180)-(3.14*Raw!Z1033/180)))/3.14,L1032)</f>
        <v>5.3599999999999834</v>
      </c>
      <c r="M1033">
        <f>IF(AND(Raw!I1033="OK",Raw!G1033="OK"),180*ATAN(SIN((3.14*Raw!H1033/180)-(3.14*Raw!F1033/180))/COS((3.14*Raw!H1033/180)-(3.14*Raw!F1033/180)))/3.14,M1032)</f>
        <v>0</v>
      </c>
      <c r="N1033">
        <f>IF(AND(Raw!O1033="OK",Raw!S1033="OK"),180*ATAN(SIN((3.14*Raw!N1033/180)-(3.14*Raw!R1033/180))/COS((3.14*Raw!N1033/180)-(3.14*Raw!R1033/180)))/3.14,N1032)</f>
        <v>1.9099999999999877</v>
      </c>
      <c r="O1033">
        <f>IF(AND(Raw!M1033="OK",Raw!K1033="OK"),180*ATAN(SIN((3.14*Raw!L1033/180)-(3.14*Raw!J1033/180))/COS((3.14*Raw!L1033/180)-(3.14*Raw!J1033/180)))/3.14,O1032)</f>
        <v>0.77999999999999303</v>
      </c>
      <c r="P1033">
        <f>IF(AND(Raw!M1033="OK",Raw!I1033="OK"),180*ATAN(SIN((3.14*Raw!L1033/180)-(3.14*Raw!H1033/180))/COS((3.14*Raw!L1033/180)-(3.14*Raw!H1033/180)))/3.14,P1032)</f>
        <v>10.310000000000006</v>
      </c>
    </row>
    <row r="1034" spans="1:16" x14ac:dyDescent="0.25">
      <c r="A1034" s="1" t="str">
        <f>Raw!A1034</f>
        <v>26-07-2020 17:12:00</v>
      </c>
      <c r="B1034">
        <f>IF(AND(Raw!K1034="OK",Raw!C1034="OK"),180*ATAN(SIN((3.14*Raw!J1034/180)-(3.14*Raw!B1034/180))/COS((3.14*Raw!J1034/180)-(3.14*Raw!B1034/180)))/3.14,B1033)</f>
        <v>30.059999999999995</v>
      </c>
      <c r="C1034">
        <f>IF(AND(Raw!O1034="OK",Raw!C1034="OK"),180*ATAN(SIN((3.14*Raw!N1034/180)-(3.14*Raw!B1034/180))/COS((3.14*Raw!N1034/180)-(3.14*Raw!B1034/180)))/3.14,C1033)</f>
        <v>22.269999999999992</v>
      </c>
      <c r="D1034">
        <f>IF(AND(Raw!K1034="OK",Raw!O1034="OK"),180*ATAN(SIN((3.14*Raw!J1034/180)-(3.14*Raw!N1034/180))/COS((3.14*Raw!J1034/180)-(3.14*Raw!N1034/180)))/3.14,D1033)</f>
        <v>7.7900000000000045</v>
      </c>
      <c r="E1034">
        <f>IF(AND(Raw!Q1034="OK",Raw!C1034="OK"),180*ATAN(SIN((3.14*Raw!P1034/180)-(3.14*Raw!B1034/180))/COS((3.14*Raw!P1034/180)-(3.14*Raw!B1034/180)))/3.14,E1033)</f>
        <v>0</v>
      </c>
      <c r="F1034">
        <f>IF(AND(Raw!O1034="OK",Raw!Q1034="OK"),180*ATAN(SIN((3.14*Raw!N1034/180)-(3.14*Raw!P1034/180))/COS((3.14*Raw!N1034/180)-(3.14*Raw!P1034/180)))/3.14,F1033)</f>
        <v>0</v>
      </c>
      <c r="G1034">
        <f>IF(AND(Raw!M1034="OK",Raw!E1034="OK"),180*ATAN(SIN((3.14*Raw!L1034/180)-(3.14*Raw!D1034/180))/COS((3.14*Raw!L1034/180)-(3.14*Raw!D1034/180)))/3.14,G1033)</f>
        <v>24.33</v>
      </c>
      <c r="H1034">
        <f>IF(AND(Raw!I1034="OK",Raw!E1034="OK"),180*ATAN(SIN((3.14*Raw!H1034/180)-(3.14*Raw!D1034/180))/COS((3.14*Raw!H1034/180)-(3.14*Raw!D1034/180)))/3.14,H1033)</f>
        <v>14.030000000000005</v>
      </c>
      <c r="I1034">
        <f>IF(AND(Raw!W1034="OK",Raw!Y1034="OK"),180*ATAN(SIN((3.14*Raw!V1034/180)-(3.14*Raw!X1034/180))/COS((3.14*Raw!V1034/180)-(3.14*Raw!X1034/180)))/3.14,I1033)</f>
        <v>14.260000000000005</v>
      </c>
      <c r="J1034">
        <f>IF(AND(Raw!U1034="OK",Raw!C1034="OK"),180*ATAN(SIN((3.14*Raw!T1034/180)-(3.14*Raw!B1034/180))/COS((3.14*Raw!T1034/180)-(3.14*Raw!B1034/180)))/3.14,J1033)</f>
        <v>2.1599999999999966</v>
      </c>
      <c r="K1034">
        <f>IF(AND(Raw!M1034="OK",Raw!AA1034="OK"),180*ATAN(SIN((3.14*Raw!L1034/180)-(3.14*Raw!Z1034/180))/COS((3.14*Raw!L1034/180)-(3.14*Raw!Z1034/180)))/3.14,K1033)</f>
        <v>15.619999999999996</v>
      </c>
      <c r="L1034">
        <f>IF(AND(Raw!I1034="OK",Raw!AA1034="OK"),180*ATAN(SIN((3.14*Raw!H1034/180)-(3.14*Raw!Z1034/180))/COS((3.14*Raw!H1034/180)-(3.14*Raw!Z1034/180)))/3.14,L1033)</f>
        <v>5.3200000000000021</v>
      </c>
      <c r="M1034">
        <f>IF(AND(Raw!I1034="OK",Raw!G1034="OK"),180*ATAN(SIN((3.14*Raw!H1034/180)-(3.14*Raw!F1034/180))/COS((3.14*Raw!H1034/180)-(3.14*Raw!F1034/180)))/3.14,M1033)</f>
        <v>0</v>
      </c>
      <c r="N1034">
        <f>IF(AND(Raw!O1034="OK",Raw!S1034="OK"),180*ATAN(SIN((3.14*Raw!N1034/180)-(3.14*Raw!R1034/180))/COS((3.14*Raw!N1034/180)-(3.14*Raw!R1034/180)))/3.14,N1033)</f>
        <v>1.9099999999999939</v>
      </c>
      <c r="O1034">
        <f>IF(AND(Raw!M1034="OK",Raw!K1034="OK"),180*ATAN(SIN((3.14*Raw!L1034/180)-(3.14*Raw!J1034/180))/COS((3.14*Raw!L1034/180)-(3.14*Raw!J1034/180)))/3.14,O1033)</f>
        <v>0.82999999999999585</v>
      </c>
      <c r="P1034">
        <f>IF(AND(Raw!M1034="OK",Raw!I1034="OK"),180*ATAN(SIN((3.14*Raw!L1034/180)-(3.14*Raw!H1034/180))/COS((3.14*Raw!L1034/180)-(3.14*Raw!H1034/180)))/3.14,P1033)</f>
        <v>10.299999999999997</v>
      </c>
    </row>
    <row r="1035" spans="1:16" x14ac:dyDescent="0.25">
      <c r="A1035" s="1" t="str">
        <f>Raw!A1035</f>
        <v>26-07-2020 17:13:00</v>
      </c>
      <c r="B1035">
        <f>IF(AND(Raw!K1035="OK",Raw!C1035="OK"),180*ATAN(SIN((3.14*Raw!J1035/180)-(3.14*Raw!B1035/180))/COS((3.14*Raw!J1035/180)-(3.14*Raw!B1035/180)))/3.14,B1034)</f>
        <v>29.97</v>
      </c>
      <c r="C1035">
        <f>IF(AND(Raw!O1035="OK",Raw!C1035="OK"),180*ATAN(SIN((3.14*Raw!N1035/180)-(3.14*Raw!B1035/180))/COS((3.14*Raw!N1035/180)-(3.14*Raw!B1035/180)))/3.14,C1034)</f>
        <v>22.179999999999996</v>
      </c>
      <c r="D1035">
        <f>IF(AND(Raw!K1035="OK",Raw!O1035="OK"),180*ATAN(SIN((3.14*Raw!J1035/180)-(3.14*Raw!N1035/180))/COS((3.14*Raw!J1035/180)-(3.14*Raw!N1035/180)))/3.14,D1034)</f>
        <v>7.7899999999999983</v>
      </c>
      <c r="E1035">
        <f>IF(AND(Raw!Q1035="OK",Raw!C1035="OK"),180*ATAN(SIN((3.14*Raw!P1035/180)-(3.14*Raw!B1035/180))/COS((3.14*Raw!P1035/180)-(3.14*Raw!B1035/180)))/3.14,E1034)</f>
        <v>0</v>
      </c>
      <c r="F1035">
        <f>IF(AND(Raw!O1035="OK",Raw!Q1035="OK"),180*ATAN(SIN((3.14*Raw!N1035/180)-(3.14*Raw!P1035/180))/COS((3.14*Raw!N1035/180)-(3.14*Raw!P1035/180)))/3.14,F1034)</f>
        <v>0</v>
      </c>
      <c r="G1035">
        <f>IF(AND(Raw!M1035="OK",Raw!E1035="OK"),180*ATAN(SIN((3.14*Raw!L1035/180)-(3.14*Raw!D1035/180))/COS((3.14*Raw!L1035/180)-(3.14*Raw!D1035/180)))/3.14,G1034)</f>
        <v>24.259999999999994</v>
      </c>
      <c r="H1035">
        <f>IF(AND(Raw!I1035="OK",Raw!E1035="OK"),180*ATAN(SIN((3.14*Raw!H1035/180)-(3.14*Raw!D1035/180))/COS((3.14*Raw!H1035/180)-(3.14*Raw!D1035/180)))/3.14,H1034)</f>
        <v>14.009999999999994</v>
      </c>
      <c r="I1035">
        <f>IF(AND(Raw!W1035="OK",Raw!Y1035="OK"),180*ATAN(SIN((3.14*Raw!V1035/180)-(3.14*Raw!X1035/180))/COS((3.14*Raw!V1035/180)-(3.14*Raw!X1035/180)))/3.14,I1034)</f>
        <v>14.189999999999998</v>
      </c>
      <c r="J1035">
        <f>IF(AND(Raw!U1035="OK",Raw!C1035="OK"),180*ATAN(SIN((3.14*Raw!T1035/180)-(3.14*Raw!B1035/180))/COS((3.14*Raw!T1035/180)-(3.14*Raw!B1035/180)))/3.14,J1034)</f>
        <v>2.1699999999999986</v>
      </c>
      <c r="K1035">
        <f>IF(AND(Raw!M1035="OK",Raw!AA1035="OK"),180*ATAN(SIN((3.14*Raw!L1035/180)-(3.14*Raw!Z1035/180))/COS((3.14*Raw!L1035/180)-(3.14*Raw!Z1035/180)))/3.14,K1034)</f>
        <v>15.639999999999997</v>
      </c>
      <c r="L1035">
        <f>IF(AND(Raw!I1035="OK",Raw!AA1035="OK"),180*ATAN(SIN((3.14*Raw!H1035/180)-(3.14*Raw!Z1035/180))/COS((3.14*Raw!H1035/180)-(3.14*Raw!Z1035/180)))/3.14,L1034)</f>
        <v>5.3900000000000006</v>
      </c>
      <c r="M1035">
        <f>IF(AND(Raw!I1035="OK",Raw!G1035="OK"),180*ATAN(SIN((3.14*Raw!H1035/180)-(3.14*Raw!F1035/180))/COS((3.14*Raw!H1035/180)-(3.14*Raw!F1035/180)))/3.14,M1034)</f>
        <v>0</v>
      </c>
      <c r="N1035">
        <f>IF(AND(Raw!O1035="OK",Raw!S1035="OK"),180*ATAN(SIN((3.14*Raw!N1035/180)-(3.14*Raw!R1035/180))/COS((3.14*Raw!N1035/180)-(3.14*Raw!R1035/180)))/3.14,N1034)</f>
        <v>1.9100000000000021</v>
      </c>
      <c r="O1035">
        <f>IF(AND(Raw!M1035="OK",Raw!K1035="OK"),180*ATAN(SIN((3.14*Raw!L1035/180)-(3.14*Raw!J1035/180))/COS((3.14*Raw!L1035/180)-(3.14*Raw!J1035/180)))/3.14,O1034)</f>
        <v>0.83</v>
      </c>
      <c r="P1035">
        <f>IF(AND(Raw!M1035="OK",Raw!I1035="OK"),180*ATAN(SIN((3.14*Raw!L1035/180)-(3.14*Raw!H1035/180))/COS((3.14*Raw!L1035/180)-(3.14*Raw!H1035/180)))/3.14,P1034)</f>
        <v>10.25</v>
      </c>
    </row>
    <row r="1036" spans="1:16" x14ac:dyDescent="0.25">
      <c r="A1036" s="1" t="str">
        <f>Raw!A1036</f>
        <v>26-07-2020 17:14:00</v>
      </c>
      <c r="B1036">
        <f>IF(AND(Raw!K1036="OK",Raw!C1036="OK"),180*ATAN(SIN((3.14*Raw!J1036/180)-(3.14*Raw!B1036/180))/COS((3.14*Raw!J1036/180)-(3.14*Raw!B1036/180)))/3.14,B1035)</f>
        <v>29.95000000000001</v>
      </c>
      <c r="C1036">
        <f>IF(AND(Raw!O1036="OK",Raw!C1036="OK"),180*ATAN(SIN((3.14*Raw!N1036/180)-(3.14*Raw!B1036/180))/COS((3.14*Raw!N1036/180)-(3.14*Raw!B1036/180)))/3.14,C1035)</f>
        <v>22.2</v>
      </c>
      <c r="D1036">
        <f>IF(AND(Raw!K1036="OK",Raw!O1036="OK"),180*ATAN(SIN((3.14*Raw!J1036/180)-(3.14*Raw!N1036/180))/COS((3.14*Raw!J1036/180)-(3.14*Raw!N1036/180)))/3.14,D1035)</f>
        <v>7.7500000000000089</v>
      </c>
      <c r="E1036">
        <f>IF(AND(Raw!Q1036="OK",Raw!C1036="OK"),180*ATAN(SIN((3.14*Raw!P1036/180)-(3.14*Raw!B1036/180))/COS((3.14*Raw!P1036/180)-(3.14*Raw!B1036/180)))/3.14,E1035)</f>
        <v>0</v>
      </c>
      <c r="F1036">
        <f>IF(AND(Raw!O1036="OK",Raw!Q1036="OK"),180*ATAN(SIN((3.14*Raw!N1036/180)-(3.14*Raw!P1036/180))/COS((3.14*Raw!N1036/180)-(3.14*Raw!P1036/180)))/3.14,F1035)</f>
        <v>0</v>
      </c>
      <c r="G1036">
        <f>IF(AND(Raw!M1036="OK",Raw!E1036="OK"),180*ATAN(SIN((3.14*Raw!L1036/180)-(3.14*Raw!D1036/180))/COS((3.14*Raw!L1036/180)-(3.14*Raw!D1036/180)))/3.14,G1035)</f>
        <v>24.290000000000017</v>
      </c>
      <c r="H1036">
        <f>IF(AND(Raw!I1036="OK",Raw!E1036="OK"),180*ATAN(SIN((3.14*Raw!H1036/180)-(3.14*Raw!D1036/180))/COS((3.14*Raw!H1036/180)-(3.14*Raw!D1036/180)))/3.14,H1035)</f>
        <v>14.060000000000029</v>
      </c>
      <c r="I1036">
        <f>IF(AND(Raw!W1036="OK",Raw!Y1036="OK"),180*ATAN(SIN((3.14*Raw!V1036/180)-(3.14*Raw!X1036/180))/COS((3.14*Raw!V1036/180)-(3.14*Raw!X1036/180)))/3.14,I1035)</f>
        <v>14.050000000000015</v>
      </c>
      <c r="J1036">
        <f>IF(AND(Raw!U1036="OK",Raw!C1036="OK"),180*ATAN(SIN((3.14*Raw!T1036/180)-(3.14*Raw!B1036/180))/COS((3.14*Raw!T1036/180)-(3.14*Raw!B1036/180)))/3.14,J1035)</f>
        <v>2.1499999999999817</v>
      </c>
      <c r="K1036">
        <f>IF(AND(Raw!M1036="OK",Raw!AA1036="OK"),180*ATAN(SIN((3.14*Raw!L1036/180)-(3.14*Raw!Z1036/180))/COS((3.14*Raw!L1036/180)-(3.14*Raw!Z1036/180)))/3.14,K1035)</f>
        <v>15.629999999999979</v>
      </c>
      <c r="L1036">
        <f>IF(AND(Raw!I1036="OK",Raw!AA1036="OK"),180*ATAN(SIN((3.14*Raw!H1036/180)-(3.14*Raw!Z1036/180))/COS((3.14*Raw!H1036/180)-(3.14*Raw!Z1036/180)))/3.14,L1035)</f>
        <v>5.3999999999999906</v>
      </c>
      <c r="M1036">
        <f>IF(AND(Raw!I1036="OK",Raw!G1036="OK"),180*ATAN(SIN((3.14*Raw!H1036/180)-(3.14*Raw!F1036/180))/COS((3.14*Raw!H1036/180)-(3.14*Raw!F1036/180)))/3.14,M1035)</f>
        <v>0</v>
      </c>
      <c r="N1036">
        <f>IF(AND(Raw!O1036="OK",Raw!S1036="OK"),180*ATAN(SIN((3.14*Raw!N1036/180)-(3.14*Raw!R1036/180))/COS((3.14*Raw!N1036/180)-(3.14*Raw!R1036/180)))/3.14,N1035)</f>
        <v>1.9100000000000132</v>
      </c>
      <c r="O1036">
        <f>IF(AND(Raw!M1036="OK",Raw!K1036="OK"),180*ATAN(SIN((3.14*Raw!L1036/180)-(3.14*Raw!J1036/180))/COS((3.14*Raw!L1036/180)-(3.14*Raw!J1036/180)))/3.14,O1035)</f>
        <v>0.78999999999998194</v>
      </c>
      <c r="P1036">
        <f>IF(AND(Raw!M1036="OK",Raw!I1036="OK"),180*ATAN(SIN((3.14*Raw!L1036/180)-(3.14*Raw!H1036/180))/COS((3.14*Raw!L1036/180)-(3.14*Raw!H1036/180)))/3.14,P1035)</f>
        <v>10.22999999999999</v>
      </c>
    </row>
    <row r="1037" spans="1:16" x14ac:dyDescent="0.25">
      <c r="A1037" s="1" t="str">
        <f>Raw!A1037</f>
        <v>26-07-2020 17:15:00</v>
      </c>
      <c r="B1037">
        <f>IF(AND(Raw!K1037="OK",Raw!C1037="OK"),180*ATAN(SIN((3.14*Raw!J1037/180)-(3.14*Raw!B1037/180))/COS((3.14*Raw!J1037/180)-(3.14*Raw!B1037/180)))/3.14,B1036)</f>
        <v>30.099999999999998</v>
      </c>
      <c r="C1037">
        <f>IF(AND(Raw!O1037="OK",Raw!C1037="OK"),180*ATAN(SIN((3.14*Raw!N1037/180)-(3.14*Raw!B1037/180))/COS((3.14*Raw!N1037/180)-(3.14*Raw!B1037/180)))/3.14,C1036)</f>
        <v>22.290000000000003</v>
      </c>
      <c r="D1037">
        <f>IF(AND(Raw!K1037="OK",Raw!O1037="OK"),180*ATAN(SIN((3.14*Raw!J1037/180)-(3.14*Raw!N1037/180))/COS((3.14*Raw!J1037/180)-(3.14*Raw!N1037/180)))/3.14,D1036)</f>
        <v>7.8099999999999961</v>
      </c>
      <c r="E1037">
        <f>IF(AND(Raw!Q1037="OK",Raw!C1037="OK"),180*ATAN(SIN((3.14*Raw!P1037/180)-(3.14*Raw!B1037/180))/COS((3.14*Raw!P1037/180)-(3.14*Raw!B1037/180)))/3.14,E1036)</f>
        <v>0</v>
      </c>
      <c r="F1037">
        <f>IF(AND(Raw!O1037="OK",Raw!Q1037="OK"),180*ATAN(SIN((3.14*Raw!N1037/180)-(3.14*Raw!P1037/180))/COS((3.14*Raw!N1037/180)-(3.14*Raw!P1037/180)))/3.14,F1036)</f>
        <v>0</v>
      </c>
      <c r="G1037">
        <f>IF(AND(Raw!M1037="OK",Raw!E1037="OK"),180*ATAN(SIN((3.14*Raw!L1037/180)-(3.14*Raw!D1037/180))/COS((3.14*Raw!L1037/180)-(3.14*Raw!D1037/180)))/3.14,G1036)</f>
        <v>24.409999999999997</v>
      </c>
      <c r="H1037">
        <f>IF(AND(Raw!I1037="OK",Raw!E1037="OK"),180*ATAN(SIN((3.14*Raw!H1037/180)-(3.14*Raw!D1037/180))/COS((3.14*Raw!H1037/180)-(3.14*Raw!D1037/180)))/3.14,H1036)</f>
        <v>14.16</v>
      </c>
      <c r="I1037">
        <f>IF(AND(Raw!W1037="OK",Raw!Y1037="OK"),180*ATAN(SIN((3.14*Raw!V1037/180)-(3.14*Raw!X1037/180))/COS((3.14*Raw!V1037/180)-(3.14*Raw!X1037/180)))/3.14,I1036)</f>
        <v>14.009999999999996</v>
      </c>
      <c r="J1037">
        <f>IF(AND(Raw!U1037="OK",Raw!C1037="OK"),180*ATAN(SIN((3.14*Raw!T1037/180)-(3.14*Raw!B1037/180))/COS((3.14*Raw!T1037/180)-(3.14*Raw!B1037/180)))/3.14,J1036)</f>
        <v>2.1800000000000033</v>
      </c>
      <c r="K1037">
        <f>IF(AND(Raw!M1037="OK",Raw!AA1037="OK"),180*ATAN(SIN((3.14*Raw!L1037/180)-(3.14*Raw!Z1037/180))/COS((3.14*Raw!L1037/180)-(3.14*Raw!Z1037/180)))/3.14,K1036)</f>
        <v>15.559999999999999</v>
      </c>
      <c r="L1037">
        <f>IF(AND(Raw!I1037="OK",Raw!AA1037="OK"),180*ATAN(SIN((3.14*Raw!H1037/180)-(3.14*Raw!Z1037/180))/COS((3.14*Raw!H1037/180)-(3.14*Raw!Z1037/180)))/3.14,L1036)</f>
        <v>5.3100000000000005</v>
      </c>
      <c r="M1037">
        <f>IF(AND(Raw!I1037="OK",Raw!G1037="OK"),180*ATAN(SIN((3.14*Raw!H1037/180)-(3.14*Raw!F1037/180))/COS((3.14*Raw!H1037/180)-(3.14*Raw!F1037/180)))/3.14,M1036)</f>
        <v>0</v>
      </c>
      <c r="N1037">
        <f>IF(AND(Raw!O1037="OK",Raw!S1037="OK"),180*ATAN(SIN((3.14*Raw!N1037/180)-(3.14*Raw!R1037/180))/COS((3.14*Raw!N1037/180)-(3.14*Raw!R1037/180)))/3.14,N1036)</f>
        <v>1.9200000000000006</v>
      </c>
      <c r="O1037">
        <f>IF(AND(Raw!M1037="OK",Raw!K1037="OK"),180*ATAN(SIN((3.14*Raw!L1037/180)-(3.14*Raw!J1037/180))/COS((3.14*Raw!L1037/180)-(3.14*Raw!J1037/180)))/3.14,O1036)</f>
        <v>0.84000000000000108</v>
      </c>
      <c r="P1037">
        <f>IF(AND(Raw!M1037="OK",Raw!I1037="OK"),180*ATAN(SIN((3.14*Raw!L1037/180)-(3.14*Raw!H1037/180))/COS((3.14*Raw!L1037/180)-(3.14*Raw!H1037/180)))/3.14,P1036)</f>
        <v>10.249999999999998</v>
      </c>
    </row>
    <row r="1038" spans="1:16" x14ac:dyDescent="0.25">
      <c r="A1038" s="1" t="str">
        <f>Raw!A1038</f>
        <v>26-07-2020 17:16:00</v>
      </c>
      <c r="B1038">
        <f>IF(AND(Raw!K1038="OK",Raw!C1038="OK"),180*ATAN(SIN((3.14*Raw!J1038/180)-(3.14*Raw!B1038/180))/COS((3.14*Raw!J1038/180)-(3.14*Raw!B1038/180)))/3.14,B1037)</f>
        <v>29.959999999999997</v>
      </c>
      <c r="C1038">
        <f>IF(AND(Raw!O1038="OK",Raw!C1038="OK"),180*ATAN(SIN((3.14*Raw!N1038/180)-(3.14*Raw!B1038/180))/COS((3.14*Raw!N1038/180)-(3.14*Raw!B1038/180)))/3.14,C1037)</f>
        <v>22.15</v>
      </c>
      <c r="D1038">
        <f>IF(AND(Raw!K1038="OK",Raw!O1038="OK"),180*ATAN(SIN((3.14*Raw!J1038/180)-(3.14*Raw!N1038/180))/COS((3.14*Raw!J1038/180)-(3.14*Raw!N1038/180)))/3.14,D1037)</f>
        <v>7.8099999999999934</v>
      </c>
      <c r="E1038">
        <f>IF(AND(Raw!Q1038="OK",Raw!C1038="OK"),180*ATAN(SIN((3.14*Raw!P1038/180)-(3.14*Raw!B1038/180))/COS((3.14*Raw!P1038/180)-(3.14*Raw!B1038/180)))/3.14,E1037)</f>
        <v>0</v>
      </c>
      <c r="F1038">
        <f>IF(AND(Raw!O1038="OK",Raw!Q1038="OK"),180*ATAN(SIN((3.14*Raw!N1038/180)-(3.14*Raw!P1038/180))/COS((3.14*Raw!N1038/180)-(3.14*Raw!P1038/180)))/3.14,F1037)</f>
        <v>0</v>
      </c>
      <c r="G1038">
        <f>IF(AND(Raw!M1038="OK",Raw!E1038="OK"),180*ATAN(SIN((3.14*Raw!L1038/180)-(3.14*Raw!D1038/180))/COS((3.14*Raw!L1038/180)-(3.14*Raw!D1038/180)))/3.14,G1037)</f>
        <v>24.359999999999992</v>
      </c>
      <c r="H1038">
        <f>IF(AND(Raw!I1038="OK",Raw!E1038="OK"),180*ATAN(SIN((3.14*Raw!H1038/180)-(3.14*Raw!D1038/180))/COS((3.14*Raw!H1038/180)-(3.14*Raw!D1038/180)))/3.14,H1037)</f>
        <v>14.099999999999985</v>
      </c>
      <c r="I1038">
        <f>IF(AND(Raw!W1038="OK",Raw!Y1038="OK"),180*ATAN(SIN((3.14*Raw!V1038/180)-(3.14*Raw!X1038/180))/COS((3.14*Raw!V1038/180)-(3.14*Raw!X1038/180)))/3.14,I1037)</f>
        <v>13.850000000000005</v>
      </c>
      <c r="J1038">
        <f>IF(AND(Raw!U1038="OK",Raw!C1038="OK"),180*ATAN(SIN((3.14*Raw!T1038/180)-(3.14*Raw!B1038/180))/COS((3.14*Raw!T1038/180)-(3.14*Raw!B1038/180)))/3.14,J1037)</f>
        <v>2.130000000000003</v>
      </c>
      <c r="K1038">
        <f>IF(AND(Raw!M1038="OK",Raw!AA1038="OK"),180*ATAN(SIN((3.14*Raw!L1038/180)-(3.14*Raw!Z1038/180))/COS((3.14*Raw!L1038/180)-(3.14*Raw!Z1038/180)))/3.14,K1037)</f>
        <v>15.569999999999997</v>
      </c>
      <c r="L1038">
        <f>IF(AND(Raw!I1038="OK",Raw!AA1038="OK"),180*ATAN(SIN((3.14*Raw!H1038/180)-(3.14*Raw!Z1038/180))/COS((3.14*Raw!H1038/180)-(3.14*Raw!Z1038/180)))/3.14,L1037)</f>
        <v>5.3099999999999863</v>
      </c>
      <c r="M1038">
        <f>IF(AND(Raw!I1038="OK",Raw!G1038="OK"),180*ATAN(SIN((3.14*Raw!H1038/180)-(3.14*Raw!F1038/180))/COS((3.14*Raw!H1038/180)-(3.14*Raw!F1038/180)))/3.14,M1037)</f>
        <v>0</v>
      </c>
      <c r="N1038">
        <f>IF(AND(Raw!O1038="OK",Raw!S1038="OK"),180*ATAN(SIN((3.14*Raw!N1038/180)-(3.14*Raw!R1038/180))/COS((3.14*Raw!N1038/180)-(3.14*Raw!R1038/180)))/3.14,N1037)</f>
        <v>1.9499999999999953</v>
      </c>
      <c r="O1038">
        <f>IF(AND(Raw!M1038="OK",Raw!K1038="OK"),180*ATAN(SIN((3.14*Raw!L1038/180)-(3.14*Raw!J1038/180))/COS((3.14*Raw!L1038/180)-(3.14*Raw!J1038/180)))/3.14,O1037)</f>
        <v>0.77000000000000368</v>
      </c>
      <c r="P1038">
        <f>IF(AND(Raw!M1038="OK",Raw!I1038="OK"),180*ATAN(SIN((3.14*Raw!L1038/180)-(3.14*Raw!H1038/180))/COS((3.14*Raw!L1038/180)-(3.14*Raw!H1038/180)))/3.14,P1037)</f>
        <v>10.260000000000007</v>
      </c>
    </row>
    <row r="1039" spans="1:16" x14ac:dyDescent="0.25">
      <c r="A1039" s="1" t="str">
        <f>Raw!A1039</f>
        <v>26-07-2020 17:17:00</v>
      </c>
      <c r="B1039">
        <f>IF(AND(Raw!K1039="OK",Raw!C1039="OK"),180*ATAN(SIN((3.14*Raw!J1039/180)-(3.14*Raw!B1039/180))/COS((3.14*Raw!J1039/180)-(3.14*Raw!B1039/180)))/3.14,B1038)</f>
        <v>29.809999999999992</v>
      </c>
      <c r="C1039">
        <f>IF(AND(Raw!O1039="OK",Raw!C1039="OK"),180*ATAN(SIN((3.14*Raw!N1039/180)-(3.14*Raw!B1039/180))/COS((3.14*Raw!N1039/180)-(3.14*Raw!B1039/180)))/3.14,C1038)</f>
        <v>22.030000000000005</v>
      </c>
      <c r="D1039">
        <f>IF(AND(Raw!K1039="OK",Raw!O1039="OK"),180*ATAN(SIN((3.14*Raw!J1039/180)-(3.14*Raw!N1039/180))/COS((3.14*Raw!J1039/180)-(3.14*Raw!N1039/180)))/3.14,D1038)</f>
        <v>7.7799999999999994</v>
      </c>
      <c r="E1039">
        <f>IF(AND(Raw!Q1039="OK",Raw!C1039="OK"),180*ATAN(SIN((3.14*Raw!P1039/180)-(3.14*Raw!B1039/180))/COS((3.14*Raw!P1039/180)-(3.14*Raw!B1039/180)))/3.14,E1038)</f>
        <v>0</v>
      </c>
      <c r="F1039">
        <f>IF(AND(Raw!O1039="OK",Raw!Q1039="OK"),180*ATAN(SIN((3.14*Raw!N1039/180)-(3.14*Raw!P1039/180))/COS((3.14*Raw!N1039/180)-(3.14*Raw!P1039/180)))/3.14,F1038)</f>
        <v>0</v>
      </c>
      <c r="G1039">
        <f>IF(AND(Raw!M1039="OK",Raw!E1039="OK"),180*ATAN(SIN((3.14*Raw!L1039/180)-(3.14*Raw!D1039/180))/COS((3.14*Raw!L1039/180)-(3.14*Raw!D1039/180)))/3.14,G1038)</f>
        <v>24.29</v>
      </c>
      <c r="H1039">
        <f>IF(AND(Raw!I1039="OK",Raw!E1039="OK"),180*ATAN(SIN((3.14*Raw!H1039/180)-(3.14*Raw!D1039/180))/COS((3.14*Raw!H1039/180)-(3.14*Raw!D1039/180)))/3.14,H1038)</f>
        <v>14.079999999999997</v>
      </c>
      <c r="I1039">
        <f>IF(AND(Raw!W1039="OK",Raw!Y1039="OK"),180*ATAN(SIN((3.14*Raw!V1039/180)-(3.14*Raw!X1039/180))/COS((3.14*Raw!V1039/180)-(3.14*Raw!X1039/180)))/3.14,I1038)</f>
        <v>13.800000000000004</v>
      </c>
      <c r="J1039">
        <f>IF(AND(Raw!U1039="OK",Raw!C1039="OK"),180*ATAN(SIN((3.14*Raw!T1039/180)-(3.14*Raw!B1039/180))/COS((3.14*Raw!T1039/180)-(3.14*Raw!B1039/180)))/3.14,J1038)</f>
        <v>2.0899999999999959</v>
      </c>
      <c r="K1039">
        <f>IF(AND(Raw!M1039="OK",Raw!AA1039="OK"),180*ATAN(SIN((3.14*Raw!L1039/180)-(3.14*Raw!Z1039/180))/COS((3.14*Raw!L1039/180)-(3.14*Raw!Z1039/180)))/3.14,K1038)</f>
        <v>15.540000000000001</v>
      </c>
      <c r="L1039">
        <f>IF(AND(Raw!I1039="OK",Raw!AA1039="OK"),180*ATAN(SIN((3.14*Raw!H1039/180)-(3.14*Raw!Z1039/180))/COS((3.14*Raw!H1039/180)-(3.14*Raw!Z1039/180)))/3.14,L1038)</f>
        <v>5.33</v>
      </c>
      <c r="M1039">
        <f>IF(AND(Raw!I1039="OK",Raw!G1039="OK"),180*ATAN(SIN((3.14*Raw!H1039/180)-(3.14*Raw!F1039/180))/COS((3.14*Raw!H1039/180)-(3.14*Raw!F1039/180)))/3.14,M1038)</f>
        <v>0</v>
      </c>
      <c r="N1039">
        <f>IF(AND(Raw!O1039="OK",Raw!S1039="OK"),180*ATAN(SIN((3.14*Raw!N1039/180)-(3.14*Raw!R1039/180))/COS((3.14*Raw!N1039/180)-(3.14*Raw!R1039/180)))/3.14,N1038)</f>
        <v>1.8999999999999984</v>
      </c>
      <c r="O1039">
        <f>IF(AND(Raw!M1039="OK",Raw!K1039="OK"),180*ATAN(SIN((3.14*Raw!L1039/180)-(3.14*Raw!J1039/180))/COS((3.14*Raw!L1039/180)-(3.14*Raw!J1039/180)))/3.14,O1038)</f>
        <v>0.7300000000000002</v>
      </c>
      <c r="P1039">
        <f>IF(AND(Raw!M1039="OK",Raw!I1039="OK"),180*ATAN(SIN((3.14*Raw!L1039/180)-(3.14*Raw!H1039/180))/COS((3.14*Raw!L1039/180)-(3.14*Raw!H1039/180)))/3.14,P1038)</f>
        <v>10.210000000000001</v>
      </c>
    </row>
    <row r="1040" spans="1:16" x14ac:dyDescent="0.25">
      <c r="A1040" s="1" t="str">
        <f>Raw!A1040</f>
        <v>26-07-2020 17:18:00</v>
      </c>
      <c r="B1040">
        <f>IF(AND(Raw!K1040="OK",Raw!C1040="OK"),180*ATAN(SIN((3.14*Raw!J1040/180)-(3.14*Raw!B1040/180))/COS((3.14*Raw!J1040/180)-(3.14*Raw!B1040/180)))/3.14,B1039)</f>
        <v>29.869999999999997</v>
      </c>
      <c r="C1040">
        <f>IF(AND(Raw!O1040="OK",Raw!C1040="OK"),180*ATAN(SIN((3.14*Raw!N1040/180)-(3.14*Raw!B1040/180))/COS((3.14*Raw!N1040/180)-(3.14*Raw!B1040/180)))/3.14,C1039)</f>
        <v>22.030000000000005</v>
      </c>
      <c r="D1040">
        <f>IF(AND(Raw!K1040="OK",Raw!O1040="OK"),180*ATAN(SIN((3.14*Raw!J1040/180)-(3.14*Raw!N1040/180))/COS((3.14*Raw!J1040/180)-(3.14*Raw!N1040/180)))/3.14,D1039)</f>
        <v>7.8400000000000007</v>
      </c>
      <c r="E1040">
        <f>IF(AND(Raw!Q1040="OK",Raw!C1040="OK"),180*ATAN(SIN((3.14*Raw!P1040/180)-(3.14*Raw!B1040/180))/COS((3.14*Raw!P1040/180)-(3.14*Raw!B1040/180)))/3.14,E1039)</f>
        <v>0</v>
      </c>
      <c r="F1040">
        <f>IF(AND(Raw!O1040="OK",Raw!Q1040="OK"),180*ATAN(SIN((3.14*Raw!N1040/180)-(3.14*Raw!P1040/180))/COS((3.14*Raw!N1040/180)-(3.14*Raw!P1040/180)))/3.14,F1039)</f>
        <v>0</v>
      </c>
      <c r="G1040">
        <f>IF(AND(Raw!M1040="OK",Raw!E1040="OK"),180*ATAN(SIN((3.14*Raw!L1040/180)-(3.14*Raw!D1040/180))/COS((3.14*Raw!L1040/180)-(3.14*Raw!D1040/180)))/3.14,G1039)</f>
        <v>24.259999999999994</v>
      </c>
      <c r="H1040">
        <f>IF(AND(Raw!I1040="OK",Raw!E1040="OK"),180*ATAN(SIN((3.14*Raw!H1040/180)-(3.14*Raw!D1040/180))/COS((3.14*Raw!H1040/180)-(3.14*Raw!D1040/180)))/3.14,H1039)</f>
        <v>14.049999999999999</v>
      </c>
      <c r="I1040">
        <f>IF(AND(Raw!W1040="OK",Raw!Y1040="OK"),180*ATAN(SIN((3.14*Raw!V1040/180)-(3.14*Raw!X1040/180))/COS((3.14*Raw!V1040/180)-(3.14*Raw!X1040/180)))/3.14,I1039)</f>
        <v>13.84</v>
      </c>
      <c r="J1040">
        <f>IF(AND(Raw!U1040="OK",Raw!C1040="OK"),180*ATAN(SIN((3.14*Raw!T1040/180)-(3.14*Raw!B1040/180))/COS((3.14*Raw!T1040/180)-(3.14*Raw!B1040/180)))/3.14,J1039)</f>
        <v>2.1600000000000024</v>
      </c>
      <c r="K1040">
        <f>IF(AND(Raw!M1040="OK",Raw!AA1040="OK"),180*ATAN(SIN((3.14*Raw!L1040/180)-(3.14*Raw!Z1040/180))/COS((3.14*Raw!L1040/180)-(3.14*Raw!Z1040/180)))/3.14,K1039)</f>
        <v>15.549999999999994</v>
      </c>
      <c r="L1040">
        <f>IF(AND(Raw!I1040="OK",Raw!AA1040="OK"),180*ATAN(SIN((3.14*Raw!H1040/180)-(3.14*Raw!Z1040/180))/COS((3.14*Raw!H1040/180)-(3.14*Raw!Z1040/180)))/3.14,L1039)</f>
        <v>5.3399999999999981</v>
      </c>
      <c r="M1040">
        <f>IF(AND(Raw!I1040="OK",Raw!G1040="OK"),180*ATAN(SIN((3.14*Raw!H1040/180)-(3.14*Raw!F1040/180))/COS((3.14*Raw!H1040/180)-(3.14*Raw!F1040/180)))/3.14,M1039)</f>
        <v>0</v>
      </c>
      <c r="N1040">
        <f>IF(AND(Raw!O1040="OK",Raw!S1040="OK"),180*ATAN(SIN((3.14*Raw!N1040/180)-(3.14*Raw!R1040/180))/COS((3.14*Raw!N1040/180)-(3.14*Raw!R1040/180)))/3.14,N1039)</f>
        <v>1.8599999999999972</v>
      </c>
      <c r="O1040">
        <f>IF(AND(Raw!M1040="OK",Raw!K1040="OK"),180*ATAN(SIN((3.14*Raw!L1040/180)-(3.14*Raw!J1040/180))/COS((3.14*Raw!L1040/180)-(3.14*Raw!J1040/180)))/3.14,O1039)</f>
        <v>0.83999999999999986</v>
      </c>
      <c r="P1040">
        <f>IF(AND(Raw!M1040="OK",Raw!I1040="OK"),180*ATAN(SIN((3.14*Raw!L1040/180)-(3.14*Raw!H1040/180))/COS((3.14*Raw!L1040/180)-(3.14*Raw!H1040/180)))/3.14,P1039)</f>
        <v>10.209999999999999</v>
      </c>
    </row>
    <row r="1041" spans="1:16" x14ac:dyDescent="0.25">
      <c r="A1041" s="1" t="str">
        <f>Raw!A1041</f>
        <v>26-07-2020 17:19:00</v>
      </c>
      <c r="B1041">
        <f>IF(AND(Raw!K1041="OK",Raw!C1041="OK"),180*ATAN(SIN((3.14*Raw!J1041/180)-(3.14*Raw!B1041/180))/COS((3.14*Raw!J1041/180)-(3.14*Raw!B1041/180)))/3.14,B1040)</f>
        <v>29.790000000000013</v>
      </c>
      <c r="C1041">
        <f>IF(AND(Raw!O1041="OK",Raw!C1041="OK"),180*ATAN(SIN((3.14*Raw!N1041/180)-(3.14*Raw!B1041/180))/COS((3.14*Raw!N1041/180)-(3.14*Raw!B1041/180)))/3.14,C1040)</f>
        <v>21.959999999999983</v>
      </c>
      <c r="D1041">
        <f>IF(AND(Raw!K1041="OK",Raw!O1041="OK"),180*ATAN(SIN((3.14*Raw!J1041/180)-(3.14*Raw!N1041/180))/COS((3.14*Raw!J1041/180)-(3.14*Raw!N1041/180)))/3.14,D1040)</f>
        <v>7.8300000000000241</v>
      </c>
      <c r="E1041">
        <f>IF(AND(Raw!Q1041="OK",Raw!C1041="OK"),180*ATAN(SIN((3.14*Raw!P1041/180)-(3.14*Raw!B1041/180))/COS((3.14*Raw!P1041/180)-(3.14*Raw!B1041/180)))/3.14,E1040)</f>
        <v>0</v>
      </c>
      <c r="F1041">
        <f>IF(AND(Raw!O1041="OK",Raw!Q1041="OK"),180*ATAN(SIN((3.14*Raw!N1041/180)-(3.14*Raw!P1041/180))/COS((3.14*Raw!N1041/180)-(3.14*Raw!P1041/180)))/3.14,F1040)</f>
        <v>0</v>
      </c>
      <c r="G1041">
        <f>IF(AND(Raw!M1041="OK",Raw!E1041="OK"),180*ATAN(SIN((3.14*Raw!L1041/180)-(3.14*Raw!D1041/180))/COS((3.14*Raw!L1041/180)-(3.14*Raw!D1041/180)))/3.14,G1040)</f>
        <v>24.3</v>
      </c>
      <c r="H1041">
        <f>IF(AND(Raw!I1041="OK",Raw!E1041="OK"),180*ATAN(SIN((3.14*Raw!H1041/180)-(3.14*Raw!D1041/180))/COS((3.14*Raw!H1041/180)-(3.14*Raw!D1041/180)))/3.14,H1040)</f>
        <v>14.05000000000001</v>
      </c>
      <c r="I1041">
        <f>IF(AND(Raw!W1041="OK",Raw!Y1041="OK"),180*ATAN(SIN((3.14*Raw!V1041/180)-(3.14*Raw!X1041/180))/COS((3.14*Raw!V1041/180)-(3.14*Raw!X1041/180)))/3.14,I1040)</f>
        <v>13.840000000000009</v>
      </c>
      <c r="J1041">
        <f>IF(AND(Raw!U1041="OK",Raw!C1041="OK"),180*ATAN(SIN((3.14*Raw!T1041/180)-(3.14*Raw!B1041/180))/COS((3.14*Raw!T1041/180)-(3.14*Raw!B1041/180)))/3.14,J1040)</f>
        <v>2.0999999999999979</v>
      </c>
      <c r="K1041">
        <f>IF(AND(Raw!M1041="OK",Raw!AA1041="OK"),180*ATAN(SIN((3.14*Raw!L1041/180)-(3.14*Raw!Z1041/180))/COS((3.14*Raw!L1041/180)-(3.14*Raw!Z1041/180)))/3.14,K1040)</f>
        <v>15.6</v>
      </c>
      <c r="L1041">
        <f>IF(AND(Raw!I1041="OK",Raw!AA1041="OK"),180*ATAN(SIN((3.14*Raw!H1041/180)-(3.14*Raw!Z1041/180))/COS((3.14*Raw!H1041/180)-(3.14*Raw!Z1041/180)))/3.14,L1040)</f>
        <v>5.3500000000000068</v>
      </c>
      <c r="M1041">
        <f>IF(AND(Raw!I1041="OK",Raw!G1041="OK"),180*ATAN(SIN((3.14*Raw!H1041/180)-(3.14*Raw!F1041/180))/COS((3.14*Raw!H1041/180)-(3.14*Raw!F1041/180)))/3.14,M1040)</f>
        <v>0</v>
      </c>
      <c r="N1041">
        <f>IF(AND(Raw!O1041="OK",Raw!S1041="OK"),180*ATAN(SIN((3.14*Raw!N1041/180)-(3.14*Raw!R1041/180))/COS((3.14*Raw!N1041/180)-(3.14*Raw!R1041/180)))/3.14,N1040)</f>
        <v>1.8699999999999799</v>
      </c>
      <c r="O1041">
        <f>IF(AND(Raw!M1041="OK",Raw!K1041="OK"),180*ATAN(SIN((3.14*Raw!L1041/180)-(3.14*Raw!J1041/180))/COS((3.14*Raw!L1041/180)-(3.14*Raw!J1041/180)))/3.14,O1040)</f>
        <v>0.82999999999998941</v>
      </c>
      <c r="P1041">
        <f>IF(AND(Raw!M1041="OK",Raw!I1041="OK"),180*ATAN(SIN((3.14*Raw!L1041/180)-(3.14*Raw!H1041/180))/COS((3.14*Raw!L1041/180)-(3.14*Raw!H1041/180)))/3.14,P1040)</f>
        <v>10.249999999999993</v>
      </c>
    </row>
    <row r="1042" spans="1:16" x14ac:dyDescent="0.25">
      <c r="A1042" s="1" t="str">
        <f>Raw!A1042</f>
        <v>26-07-2020 17:20:00</v>
      </c>
      <c r="B1042">
        <f>IF(AND(Raw!K1042="OK",Raw!C1042="OK"),180*ATAN(SIN((3.14*Raw!J1042/180)-(3.14*Raw!B1042/180))/COS((3.14*Raw!J1042/180)-(3.14*Raw!B1042/180)))/3.14,B1041)</f>
        <v>29.810000000000002</v>
      </c>
      <c r="C1042">
        <f>IF(AND(Raw!O1042="OK",Raw!C1042="OK"),180*ATAN(SIN((3.14*Raw!N1042/180)-(3.14*Raw!B1042/180))/COS((3.14*Raw!N1042/180)-(3.14*Raw!B1042/180)))/3.14,C1041)</f>
        <v>22.030000000000005</v>
      </c>
      <c r="D1042">
        <f>IF(AND(Raw!K1042="OK",Raw!O1042="OK"),180*ATAN(SIN((3.14*Raw!J1042/180)-(3.14*Raw!N1042/180))/COS((3.14*Raw!J1042/180)-(3.14*Raw!N1042/180)))/3.14,D1041)</f>
        <v>7.780000000000002</v>
      </c>
      <c r="E1042">
        <f>IF(AND(Raw!Q1042="OK",Raw!C1042="OK"),180*ATAN(SIN((3.14*Raw!P1042/180)-(3.14*Raw!B1042/180))/COS((3.14*Raw!P1042/180)-(3.14*Raw!B1042/180)))/3.14,E1041)</f>
        <v>0</v>
      </c>
      <c r="F1042">
        <f>IF(AND(Raw!O1042="OK",Raw!Q1042="OK"),180*ATAN(SIN((3.14*Raw!N1042/180)-(3.14*Raw!P1042/180))/COS((3.14*Raw!N1042/180)-(3.14*Raw!P1042/180)))/3.14,F1041)</f>
        <v>0</v>
      </c>
      <c r="G1042">
        <f>IF(AND(Raw!M1042="OK",Raw!E1042="OK"),180*ATAN(SIN((3.14*Raw!L1042/180)-(3.14*Raw!D1042/180))/COS((3.14*Raw!L1042/180)-(3.14*Raw!D1042/180)))/3.14,G1041)</f>
        <v>24.330000000000016</v>
      </c>
      <c r="H1042">
        <f>IF(AND(Raw!I1042="OK",Raw!E1042="OK"),180*ATAN(SIN((3.14*Raw!H1042/180)-(3.14*Raw!D1042/180))/COS((3.14*Raw!H1042/180)-(3.14*Raw!D1042/180)))/3.14,H1041)</f>
        <v>14.090000000000009</v>
      </c>
      <c r="I1042">
        <f>IF(AND(Raw!W1042="OK",Raw!Y1042="OK"),180*ATAN(SIN((3.14*Raw!V1042/180)-(3.14*Raw!X1042/180))/COS((3.14*Raw!V1042/180)-(3.14*Raw!X1042/180)))/3.14,I1041)</f>
        <v>13.83</v>
      </c>
      <c r="J1042">
        <f>IF(AND(Raw!U1042="OK",Raw!C1042="OK"),180*ATAN(SIN((3.14*Raw!T1042/180)-(3.14*Raw!B1042/180))/COS((3.14*Raw!T1042/180)-(3.14*Raw!B1042/180)))/3.14,J1041)</f>
        <v>2.0599999999999969</v>
      </c>
      <c r="K1042">
        <f>IF(AND(Raw!M1042="OK",Raw!AA1042="OK"),180*ATAN(SIN((3.14*Raw!L1042/180)-(3.14*Raw!Z1042/180))/COS((3.14*Raw!L1042/180)-(3.14*Raw!Z1042/180)))/3.14,K1041)</f>
        <v>15.620000000000017</v>
      </c>
      <c r="L1042">
        <f>IF(AND(Raw!I1042="OK",Raw!AA1042="OK"),180*ATAN(SIN((3.14*Raw!H1042/180)-(3.14*Raw!Z1042/180))/COS((3.14*Raw!H1042/180)-(3.14*Raw!Z1042/180)))/3.14,L1041)</f>
        <v>5.3800000000000132</v>
      </c>
      <c r="M1042">
        <f>IF(AND(Raw!I1042="OK",Raw!G1042="OK"),180*ATAN(SIN((3.14*Raw!H1042/180)-(3.14*Raw!F1042/180))/COS((3.14*Raw!H1042/180)-(3.14*Raw!F1042/180)))/3.14,M1041)</f>
        <v>0</v>
      </c>
      <c r="N1042">
        <f>IF(AND(Raw!O1042="OK",Raw!S1042="OK"),180*ATAN(SIN((3.14*Raw!N1042/180)-(3.14*Raw!R1042/180))/COS((3.14*Raw!N1042/180)-(3.14*Raw!R1042/180)))/3.14,N1041)</f>
        <v>1.9100000000000004</v>
      </c>
      <c r="O1042">
        <f>IF(AND(Raw!M1042="OK",Raw!K1042="OK"),180*ATAN(SIN((3.14*Raw!L1042/180)-(3.14*Raw!J1042/180))/COS((3.14*Raw!L1042/180)-(3.14*Raw!J1042/180)))/3.14,O1041)</f>
        <v>0.79000000000000747</v>
      </c>
      <c r="P1042">
        <f>IF(AND(Raw!M1042="OK",Raw!I1042="OK"),180*ATAN(SIN((3.14*Raw!L1042/180)-(3.14*Raw!H1042/180))/COS((3.14*Raw!L1042/180)-(3.14*Raw!H1042/180)))/3.14,P1041)</f>
        <v>10.240000000000004</v>
      </c>
    </row>
    <row r="1043" spans="1:16" x14ac:dyDescent="0.25">
      <c r="A1043" s="1" t="str">
        <f>Raw!A1043</f>
        <v>26-07-2020 17:21:00</v>
      </c>
      <c r="B1043">
        <f>IF(AND(Raw!K1043="OK",Raw!C1043="OK"),180*ATAN(SIN((3.14*Raw!J1043/180)-(3.14*Raw!B1043/180))/COS((3.14*Raw!J1043/180)-(3.14*Raw!B1043/180)))/3.14,B1042)</f>
        <v>30.082597226855221</v>
      </c>
      <c r="C1043">
        <f>IF(AND(Raw!O1043="OK",Raw!C1043="OK"),180*ATAN(SIN((3.14*Raw!N1043/180)-(3.14*Raw!B1043/180))/COS((3.14*Raw!N1043/180)-(3.14*Raw!B1043/180)))/3.14,C1042)</f>
        <v>22.292597226855232</v>
      </c>
      <c r="D1043">
        <f>IF(AND(Raw!K1043="OK",Raw!O1043="OK"),180*ATAN(SIN((3.14*Raw!J1043/180)-(3.14*Raw!N1043/180))/COS((3.14*Raw!J1043/180)-(3.14*Raw!N1043/180)))/3.14,D1042)</f>
        <v>7.7900000000000151</v>
      </c>
      <c r="E1043">
        <f>IF(AND(Raw!Q1043="OK",Raw!C1043="OK"),180*ATAN(SIN((3.14*Raw!P1043/180)-(3.14*Raw!B1043/180))/COS((3.14*Raw!P1043/180)-(3.14*Raw!B1043/180)))/3.14,E1042)</f>
        <v>0</v>
      </c>
      <c r="F1043">
        <f>IF(AND(Raw!O1043="OK",Raw!Q1043="OK"),180*ATAN(SIN((3.14*Raw!N1043/180)-(3.14*Raw!P1043/180))/COS((3.14*Raw!N1043/180)-(3.14*Raw!P1043/180)))/3.14,F1042)</f>
        <v>0</v>
      </c>
      <c r="G1043">
        <f>IF(AND(Raw!M1043="OK",Raw!E1043="OK"),180*ATAN(SIN((3.14*Raw!L1043/180)-(3.14*Raw!D1043/180))/COS((3.14*Raw!L1043/180)-(3.14*Raw!D1043/180)))/3.14,G1042)</f>
        <v>24.410000000000043</v>
      </c>
      <c r="H1043">
        <f>IF(AND(Raw!I1043="OK",Raw!E1043="OK"),180*ATAN(SIN((3.14*Raw!H1043/180)-(3.14*Raw!D1043/180))/COS((3.14*Raw!H1043/180)-(3.14*Raw!D1043/180)))/3.14,H1042)</f>
        <v>14.170000000000035</v>
      </c>
      <c r="I1043">
        <f>IF(AND(Raw!W1043="OK",Raw!Y1043="OK"),180*ATAN(SIN((3.14*Raw!V1043/180)-(3.14*Raw!X1043/180))/COS((3.14*Raw!V1043/180)-(3.14*Raw!X1043/180)))/3.14,I1042)</f>
        <v>13.819999999999984</v>
      </c>
      <c r="J1043">
        <f>IF(AND(Raw!U1043="OK",Raw!C1043="OK"),180*ATAN(SIN((3.14*Raw!T1043/180)-(3.14*Raw!B1043/180))/COS((3.14*Raw!T1043/180)-(3.14*Raw!B1043/180)))/3.14,J1042)</f>
        <v>2.0999999999999597</v>
      </c>
      <c r="K1043">
        <f>IF(AND(Raw!M1043="OK",Raw!AA1043="OK"),180*ATAN(SIN((3.14*Raw!L1043/180)-(3.14*Raw!Z1043/180))/COS((3.14*Raw!L1043/180)-(3.14*Raw!Z1043/180)))/3.14,K1042)</f>
        <v>15.610000000000031</v>
      </c>
      <c r="L1043">
        <f>IF(AND(Raw!I1043="OK",Raw!AA1043="OK"),180*ATAN(SIN((3.14*Raw!H1043/180)-(3.14*Raw!Z1043/180))/COS((3.14*Raw!H1043/180)-(3.14*Raw!Z1043/180)))/3.14,L1042)</f>
        <v>5.3700000000000232</v>
      </c>
      <c r="M1043">
        <f>IF(AND(Raw!I1043="OK",Raw!G1043="OK"),180*ATAN(SIN((3.14*Raw!H1043/180)-(3.14*Raw!F1043/180))/COS((3.14*Raw!H1043/180)-(3.14*Raw!F1043/180)))/3.14,M1042)</f>
        <v>0</v>
      </c>
      <c r="N1043">
        <f>IF(AND(Raw!O1043="OK",Raw!S1043="OK"),180*ATAN(SIN((3.14*Raw!N1043/180)-(3.14*Raw!R1043/180))/COS((3.14*Raw!N1043/180)-(3.14*Raw!R1043/180)))/3.14,N1042)</f>
        <v>1.9199999999999768</v>
      </c>
      <c r="O1043">
        <f>IF(AND(Raw!M1043="OK",Raw!K1043="OK"),180*ATAN(SIN((3.14*Raw!L1043/180)-(3.14*Raw!J1043/180))/COS((3.14*Raw!L1043/180)-(3.14*Raw!J1043/180)))/3.14,O1042)</f>
        <v>0.75000000000000011</v>
      </c>
      <c r="P1043">
        <f>IF(AND(Raw!M1043="OK",Raw!I1043="OK"),180*ATAN(SIN((3.14*Raw!L1043/180)-(3.14*Raw!H1043/180))/COS((3.14*Raw!L1043/180)-(3.14*Raw!H1043/180)))/3.14,P1042)</f>
        <v>10.240000000000004</v>
      </c>
    </row>
    <row r="1044" spans="1:16" x14ac:dyDescent="0.25">
      <c r="A1044" s="1" t="str">
        <f>Raw!A1044</f>
        <v>26-07-2020 17:22:00</v>
      </c>
      <c r="B1044">
        <f>IF(AND(Raw!K1044="OK",Raw!C1044="OK"),180*ATAN(SIN((3.14*Raw!J1044/180)-(3.14*Raw!B1044/180))/COS((3.14*Raw!J1044/180)-(3.14*Raw!B1044/180)))/3.14,B1043)</f>
        <v>29.939999999999994</v>
      </c>
      <c r="C1044">
        <f>IF(AND(Raw!O1044="OK",Raw!C1044="OK"),180*ATAN(SIN((3.14*Raw!N1044/180)-(3.14*Raw!B1044/180))/COS((3.14*Raw!N1044/180)-(3.14*Raw!B1044/180)))/3.14,C1043)</f>
        <v>22.189999999999998</v>
      </c>
      <c r="D1044">
        <f>IF(AND(Raw!K1044="OK",Raw!O1044="OK"),180*ATAN(SIN((3.14*Raw!J1044/180)-(3.14*Raw!N1044/180))/COS((3.14*Raw!J1044/180)-(3.14*Raw!N1044/180)))/3.14,D1043)</f>
        <v>7.7499999999999956</v>
      </c>
      <c r="E1044">
        <f>IF(AND(Raw!Q1044="OK",Raw!C1044="OK"),180*ATAN(SIN((3.14*Raw!P1044/180)-(3.14*Raw!B1044/180))/COS((3.14*Raw!P1044/180)-(3.14*Raw!B1044/180)))/3.14,E1043)</f>
        <v>0</v>
      </c>
      <c r="F1044">
        <f>IF(AND(Raw!O1044="OK",Raw!Q1044="OK"),180*ATAN(SIN((3.14*Raw!N1044/180)-(3.14*Raw!P1044/180))/COS((3.14*Raw!N1044/180)-(3.14*Raw!P1044/180)))/3.14,F1043)</f>
        <v>0</v>
      </c>
      <c r="G1044">
        <f>IF(AND(Raw!M1044="OK",Raw!E1044="OK"),180*ATAN(SIN((3.14*Raw!L1044/180)-(3.14*Raw!D1044/180))/COS((3.14*Raw!L1044/180)-(3.14*Raw!D1044/180)))/3.14,G1043)</f>
        <v>24.450000000000017</v>
      </c>
      <c r="H1044">
        <f>IF(AND(Raw!I1044="OK",Raw!E1044="OK"),180*ATAN(SIN((3.14*Raw!H1044/180)-(3.14*Raw!D1044/180))/COS((3.14*Raw!H1044/180)-(3.14*Raw!D1044/180)))/3.14,H1043)</f>
        <v>14.260000000000005</v>
      </c>
      <c r="I1044">
        <f>IF(AND(Raw!W1044="OK",Raw!Y1044="OK"),180*ATAN(SIN((3.14*Raw!V1044/180)-(3.14*Raw!X1044/180))/COS((3.14*Raw!V1044/180)-(3.14*Raw!X1044/180)))/3.14,I1043)</f>
        <v>13.860000000000008</v>
      </c>
      <c r="J1044">
        <f>IF(AND(Raw!U1044="OK",Raw!C1044="OK"),180*ATAN(SIN((3.14*Raw!T1044/180)-(3.14*Raw!B1044/180))/COS((3.14*Raw!T1044/180)-(3.14*Raw!B1044/180)))/3.14,J1043)</f>
        <v>2.0900000000000021</v>
      </c>
      <c r="K1044">
        <f>IF(AND(Raw!M1044="OK",Raw!AA1044="OK"),180*ATAN(SIN((3.14*Raw!L1044/180)-(3.14*Raw!Z1044/180))/COS((3.14*Raw!L1044/180)-(3.14*Raw!Z1044/180)))/3.14,K1043)</f>
        <v>15.620000000000003</v>
      </c>
      <c r="L1044">
        <f>IF(AND(Raw!I1044="OK",Raw!AA1044="OK"),180*ATAN(SIN((3.14*Raw!H1044/180)-(3.14*Raw!Z1044/180))/COS((3.14*Raw!H1044/180)-(3.14*Raw!Z1044/180)))/3.14,L1043)</f>
        <v>5.4299999999999962</v>
      </c>
      <c r="M1044">
        <f>IF(AND(Raw!I1044="OK",Raw!G1044="OK"),180*ATAN(SIN((3.14*Raw!H1044/180)-(3.14*Raw!F1044/180))/COS((3.14*Raw!H1044/180)-(3.14*Raw!F1044/180)))/3.14,M1043)</f>
        <v>0</v>
      </c>
      <c r="N1044">
        <f>IF(AND(Raw!O1044="OK",Raw!S1044="OK"),180*ATAN(SIN((3.14*Raw!N1044/180)-(3.14*Raw!R1044/180))/COS((3.14*Raw!N1044/180)-(3.14*Raw!R1044/180)))/3.14,N1043)</f>
        <v>1.9100000000000004</v>
      </c>
      <c r="O1044">
        <f>IF(AND(Raw!M1044="OK",Raw!K1044="OK"),180*ATAN(SIN((3.14*Raw!L1044/180)-(3.14*Raw!J1044/180))/COS((3.14*Raw!L1044/180)-(3.14*Raw!J1044/180)))/3.14,O1043)</f>
        <v>0.77000000000001645</v>
      </c>
      <c r="P1044">
        <f>IF(AND(Raw!M1044="OK",Raw!I1044="OK"),180*ATAN(SIN((3.14*Raw!L1044/180)-(3.14*Raw!H1044/180))/COS((3.14*Raw!L1044/180)-(3.14*Raw!H1044/180)))/3.14,P1043)</f>
        <v>10.190000000000007</v>
      </c>
    </row>
    <row r="1045" spans="1:16" x14ac:dyDescent="0.25">
      <c r="A1045" s="1" t="str">
        <f>Raw!A1045</f>
        <v>26-07-2020 17:23:00</v>
      </c>
      <c r="B1045">
        <f>IF(AND(Raw!K1045="OK",Raw!C1045="OK"),180*ATAN(SIN((3.14*Raw!J1045/180)-(3.14*Raw!B1045/180))/COS((3.14*Raw!J1045/180)-(3.14*Raw!B1045/180)))/3.14,B1044)</f>
        <v>29.67</v>
      </c>
      <c r="C1045">
        <f>IF(AND(Raw!O1045="OK",Raw!C1045="OK"),180*ATAN(SIN((3.14*Raw!N1045/180)-(3.14*Raw!B1045/180))/COS((3.14*Raw!N1045/180)-(3.14*Raw!B1045/180)))/3.14,C1044)</f>
        <v>21.900000000000002</v>
      </c>
      <c r="D1045">
        <f>IF(AND(Raw!K1045="OK",Raw!O1045="OK"),180*ATAN(SIN((3.14*Raw!J1045/180)-(3.14*Raw!N1045/180))/COS((3.14*Raw!J1045/180)-(3.14*Raw!N1045/180)))/3.14,D1044)</f>
        <v>7.7700000000000022</v>
      </c>
      <c r="E1045">
        <f>IF(AND(Raw!Q1045="OK",Raw!C1045="OK"),180*ATAN(SIN((3.14*Raw!P1045/180)-(3.14*Raw!B1045/180))/COS((3.14*Raw!P1045/180)-(3.14*Raw!B1045/180)))/3.14,E1044)</f>
        <v>0</v>
      </c>
      <c r="F1045">
        <f>IF(AND(Raw!O1045="OK",Raw!Q1045="OK"),180*ATAN(SIN((3.14*Raw!N1045/180)-(3.14*Raw!P1045/180))/COS((3.14*Raw!N1045/180)-(3.14*Raw!P1045/180)))/3.14,F1044)</f>
        <v>0</v>
      </c>
      <c r="G1045">
        <f>IF(AND(Raw!M1045="OK",Raw!E1045="OK"),180*ATAN(SIN((3.14*Raw!L1045/180)-(3.14*Raw!D1045/180))/COS((3.14*Raw!L1045/180)-(3.14*Raw!D1045/180)))/3.14,G1044)</f>
        <v>24.279999999999998</v>
      </c>
      <c r="H1045">
        <f>IF(AND(Raw!I1045="OK",Raw!E1045="OK"),180*ATAN(SIN((3.14*Raw!H1045/180)-(3.14*Raw!D1045/180))/COS((3.14*Raw!H1045/180)-(3.14*Raw!D1045/180)))/3.14,H1044)</f>
        <v>14.080000000000004</v>
      </c>
      <c r="I1045">
        <f>IF(AND(Raw!W1045="OK",Raw!Y1045="OK"),180*ATAN(SIN((3.14*Raw!V1045/180)-(3.14*Raw!X1045/180))/COS((3.14*Raw!V1045/180)-(3.14*Raw!X1045/180)))/3.14,I1044)</f>
        <v>13.770000000000001</v>
      </c>
      <c r="J1045">
        <f>IF(AND(Raw!U1045="OK",Raw!C1045="OK"),180*ATAN(SIN((3.14*Raw!T1045/180)-(3.14*Raw!B1045/180))/COS((3.14*Raw!T1045/180)-(3.14*Raw!B1045/180)))/3.14,J1044)</f>
        <v>2.0900000000000007</v>
      </c>
      <c r="K1045">
        <f>IF(AND(Raw!M1045="OK",Raw!AA1045="OK"),180*ATAN(SIN((3.14*Raw!L1045/180)-(3.14*Raw!Z1045/180))/COS((3.14*Raw!L1045/180)-(3.14*Raw!Z1045/180)))/3.14,K1044)</f>
        <v>15.629999999999995</v>
      </c>
      <c r="L1045">
        <f>IF(AND(Raw!I1045="OK",Raw!AA1045="OK"),180*ATAN(SIN((3.14*Raw!H1045/180)-(3.14*Raw!Z1045/180))/COS((3.14*Raw!H1045/180)-(3.14*Raw!Z1045/180)))/3.14,L1044)</f>
        <v>5.43</v>
      </c>
      <c r="M1045">
        <f>IF(AND(Raw!I1045="OK",Raw!G1045="OK"),180*ATAN(SIN((3.14*Raw!H1045/180)-(3.14*Raw!F1045/180))/COS((3.14*Raw!H1045/180)-(3.14*Raw!F1045/180)))/3.14,M1044)</f>
        <v>0</v>
      </c>
      <c r="N1045">
        <f>IF(AND(Raw!O1045="OK",Raw!S1045="OK"),180*ATAN(SIN((3.14*Raw!N1045/180)-(3.14*Raw!R1045/180))/COS((3.14*Raw!N1045/180)-(3.14*Raw!R1045/180)))/3.14,N1044)</f>
        <v>1.760000000000004</v>
      </c>
      <c r="O1045">
        <f>IF(AND(Raw!M1045="OK",Raw!K1045="OK"),180*ATAN(SIN((3.14*Raw!L1045/180)-(3.14*Raw!J1045/180))/COS((3.14*Raw!L1045/180)-(3.14*Raw!J1045/180)))/3.14,O1044)</f>
        <v>0.79999999999999671</v>
      </c>
      <c r="P1045">
        <f>IF(AND(Raw!M1045="OK",Raw!I1045="OK"),180*ATAN(SIN((3.14*Raw!L1045/180)-(3.14*Raw!H1045/180))/COS((3.14*Raw!L1045/180)-(3.14*Raw!H1045/180)))/3.14,P1044)</f>
        <v>10.199999999999998</v>
      </c>
    </row>
    <row r="1046" spans="1:16" x14ac:dyDescent="0.25">
      <c r="A1046" s="1" t="str">
        <f>Raw!A1046</f>
        <v>26-07-2020 17:24:00</v>
      </c>
      <c r="B1046">
        <f>IF(AND(Raw!K1046="OK",Raw!C1046="OK"),180*ATAN(SIN((3.14*Raw!J1046/180)-(3.14*Raw!B1046/180))/COS((3.14*Raw!J1046/180)-(3.14*Raw!B1046/180)))/3.14,B1045)</f>
        <v>29.759999999999984</v>
      </c>
      <c r="C1046">
        <f>IF(AND(Raw!O1046="OK",Raw!C1046="OK"),180*ATAN(SIN((3.14*Raw!N1046/180)-(3.14*Raw!B1046/180))/COS((3.14*Raw!N1046/180)-(3.14*Raw!B1046/180)))/3.14,C1045)</f>
        <v>21.990000000000023</v>
      </c>
      <c r="D1046">
        <f>IF(AND(Raw!K1046="OK",Raw!O1046="OK"),180*ATAN(SIN((3.14*Raw!J1046/180)-(3.14*Raw!N1046/180))/COS((3.14*Raw!J1046/180)-(3.14*Raw!N1046/180)))/3.14,D1045)</f>
        <v>7.7699999999999623</v>
      </c>
      <c r="E1046">
        <f>IF(AND(Raw!Q1046="OK",Raw!C1046="OK"),180*ATAN(SIN((3.14*Raw!P1046/180)-(3.14*Raw!B1046/180))/COS((3.14*Raw!P1046/180)-(3.14*Raw!B1046/180)))/3.14,E1045)</f>
        <v>0</v>
      </c>
      <c r="F1046">
        <f>IF(AND(Raw!O1046="OK",Raw!Q1046="OK"),180*ATAN(SIN((3.14*Raw!N1046/180)-(3.14*Raw!P1046/180))/COS((3.14*Raw!N1046/180)-(3.14*Raw!P1046/180)))/3.14,F1045)</f>
        <v>0</v>
      </c>
      <c r="G1046">
        <f>IF(AND(Raw!M1046="OK",Raw!E1046="OK"),180*ATAN(SIN((3.14*Raw!L1046/180)-(3.14*Raw!D1046/180))/COS((3.14*Raw!L1046/180)-(3.14*Raw!D1046/180)))/3.14,G1045)</f>
        <v>24.38999999999999</v>
      </c>
      <c r="H1046">
        <f>IF(AND(Raw!I1046="OK",Raw!E1046="OK"),180*ATAN(SIN((3.14*Raw!H1046/180)-(3.14*Raw!D1046/180))/COS((3.14*Raw!H1046/180)-(3.14*Raw!D1046/180)))/3.14,H1045)</f>
        <v>14.169999999999986</v>
      </c>
      <c r="I1046">
        <f>IF(AND(Raw!W1046="OK",Raw!Y1046="OK"),180*ATAN(SIN((3.14*Raw!V1046/180)-(3.14*Raw!X1046/180))/COS((3.14*Raw!V1046/180)-(3.14*Raw!X1046/180)))/3.14,I1045)</f>
        <v>13.800000000000006</v>
      </c>
      <c r="J1046">
        <f>IF(AND(Raw!U1046="OK",Raw!C1046="OK"),180*ATAN(SIN((3.14*Raw!T1046/180)-(3.14*Raw!B1046/180))/COS((3.14*Raw!T1046/180)-(3.14*Raw!B1046/180)))/3.14,J1045)</f>
        <v>2.1099999999999994</v>
      </c>
      <c r="K1046">
        <f>IF(AND(Raw!M1046="OK",Raw!AA1046="OK"),180*ATAN(SIN((3.14*Raw!L1046/180)-(3.14*Raw!Z1046/180))/COS((3.14*Raw!L1046/180)-(3.14*Raw!Z1046/180)))/3.14,K1045)</f>
        <v>15.619999999999987</v>
      </c>
      <c r="L1046">
        <f>IF(AND(Raw!I1046="OK",Raw!AA1046="OK"),180*ATAN(SIN((3.14*Raw!H1046/180)-(3.14*Raw!Z1046/180))/COS((3.14*Raw!H1046/180)-(3.14*Raw!Z1046/180)))/3.14,L1045)</f>
        <v>5.3999999999999906</v>
      </c>
      <c r="M1046">
        <f>IF(AND(Raw!I1046="OK",Raw!G1046="OK"),180*ATAN(SIN((3.14*Raw!H1046/180)-(3.14*Raw!F1046/180))/COS((3.14*Raw!H1046/180)-(3.14*Raw!F1046/180)))/3.14,M1045)</f>
        <v>0</v>
      </c>
      <c r="N1046">
        <f>IF(AND(Raw!O1046="OK",Raw!S1046="OK"),180*ATAN(SIN((3.14*Raw!N1046/180)-(3.14*Raw!R1046/180))/COS((3.14*Raw!N1046/180)-(3.14*Raw!R1046/180)))/3.14,N1045)</f>
        <v>1.7000000000000122</v>
      </c>
      <c r="O1046">
        <f>IF(AND(Raw!M1046="OK",Raw!K1046="OK"),180*ATAN(SIN((3.14*Raw!L1046/180)-(3.14*Raw!J1046/180))/COS((3.14*Raw!L1046/180)-(3.14*Raw!J1046/180)))/3.14,O1045)</f>
        <v>0.84000000000000419</v>
      </c>
      <c r="P1046">
        <f>IF(AND(Raw!M1046="OK",Raw!I1046="OK"),180*ATAN(SIN((3.14*Raw!L1046/180)-(3.14*Raw!H1046/180))/COS((3.14*Raw!L1046/180)-(3.14*Raw!H1046/180)))/3.14,P1045)</f>
        <v>10.220000000000001</v>
      </c>
    </row>
    <row r="1047" spans="1:16" x14ac:dyDescent="0.25">
      <c r="A1047" s="1" t="str">
        <f>Raw!A1047</f>
        <v>26-07-2020 17:25:00</v>
      </c>
      <c r="B1047">
        <f>IF(AND(Raw!K1047="OK",Raw!C1047="OK"),180*ATAN(SIN((3.14*Raw!J1047/180)-(3.14*Raw!B1047/180))/COS((3.14*Raw!J1047/180)-(3.14*Raw!B1047/180)))/3.14,B1046)</f>
        <v>29.940000000000005</v>
      </c>
      <c r="C1047">
        <f>IF(AND(Raw!O1047="OK",Raw!C1047="OK"),180*ATAN(SIN((3.14*Raw!N1047/180)-(3.14*Raw!B1047/180))/COS((3.14*Raw!N1047/180)-(3.14*Raw!B1047/180)))/3.14,C1046)</f>
        <v>22.190000000000019</v>
      </c>
      <c r="D1047">
        <f>IF(AND(Raw!K1047="OK",Raw!O1047="OK"),180*ATAN(SIN((3.14*Raw!J1047/180)-(3.14*Raw!N1047/180))/COS((3.14*Raw!J1047/180)-(3.14*Raw!N1047/180)))/3.14,D1046)</f>
        <v>7.749999999999984</v>
      </c>
      <c r="E1047">
        <f>IF(AND(Raw!Q1047="OK",Raw!C1047="OK"),180*ATAN(SIN((3.14*Raw!P1047/180)-(3.14*Raw!B1047/180))/COS((3.14*Raw!P1047/180)-(3.14*Raw!B1047/180)))/3.14,E1046)</f>
        <v>0</v>
      </c>
      <c r="F1047">
        <f>IF(AND(Raw!O1047="OK",Raw!Q1047="OK"),180*ATAN(SIN((3.14*Raw!N1047/180)-(3.14*Raw!P1047/180))/COS((3.14*Raw!N1047/180)-(3.14*Raw!P1047/180)))/3.14,F1046)</f>
        <v>0</v>
      </c>
      <c r="G1047">
        <f>IF(AND(Raw!M1047="OK",Raw!E1047="OK"),180*ATAN(SIN((3.14*Raw!L1047/180)-(3.14*Raw!D1047/180))/COS((3.14*Raw!L1047/180)-(3.14*Raw!D1047/180)))/3.14,G1046)</f>
        <v>24.609999999999985</v>
      </c>
      <c r="H1047">
        <f>IF(AND(Raw!I1047="OK",Raw!E1047="OK"),180*ATAN(SIN((3.14*Raw!H1047/180)-(3.14*Raw!D1047/180))/COS((3.14*Raw!H1047/180)-(3.14*Raw!D1047/180)))/3.14,H1046)</f>
        <v>14.379999999999976</v>
      </c>
      <c r="I1047">
        <f>IF(AND(Raw!W1047="OK",Raw!Y1047="OK"),180*ATAN(SIN((3.14*Raw!V1047/180)-(3.14*Raw!X1047/180))/COS((3.14*Raw!V1047/180)-(3.14*Raw!X1047/180)))/3.14,I1046)</f>
        <v>13.780000000000017</v>
      </c>
      <c r="J1047">
        <f>IF(AND(Raw!U1047="OK",Raw!C1047="OK"),180*ATAN(SIN((3.14*Raw!T1047/180)-(3.14*Raw!B1047/180))/COS((3.14*Raw!T1047/180)-(3.14*Raw!B1047/180)))/3.14,J1046)</f>
        <v>2.0900000000000087</v>
      </c>
      <c r="K1047">
        <f>IF(AND(Raw!M1047="OK",Raw!AA1047="OK"),180*ATAN(SIN((3.14*Raw!L1047/180)-(3.14*Raw!Z1047/180))/COS((3.14*Raw!L1047/180)-(3.14*Raw!Z1047/180)))/3.14,K1046)</f>
        <v>15.639999999999995</v>
      </c>
      <c r="L1047">
        <f>IF(AND(Raw!I1047="OK",Raw!AA1047="OK"),180*ATAN(SIN((3.14*Raw!H1047/180)-(3.14*Raw!Z1047/180))/COS((3.14*Raw!H1047/180)-(3.14*Raw!Z1047/180)))/3.14,L1046)</f>
        <v>5.4099999999999797</v>
      </c>
      <c r="M1047">
        <f>IF(AND(Raw!I1047="OK",Raw!G1047="OK"),180*ATAN(SIN((3.14*Raw!H1047/180)-(3.14*Raw!F1047/180))/COS((3.14*Raw!H1047/180)-(3.14*Raw!F1047/180)))/3.14,M1046)</f>
        <v>0</v>
      </c>
      <c r="N1047">
        <f>IF(AND(Raw!O1047="OK",Raw!S1047="OK"),180*ATAN(SIN((3.14*Raw!N1047/180)-(3.14*Raw!R1047/180))/COS((3.14*Raw!N1047/180)-(3.14*Raw!R1047/180)))/3.14,N1046)</f>
        <v>1.7800000000000016</v>
      </c>
      <c r="O1047">
        <f>IF(AND(Raw!M1047="OK",Raw!K1047="OK"),180*ATAN(SIN((3.14*Raw!L1047/180)-(3.14*Raw!J1047/180))/COS((3.14*Raw!L1047/180)-(3.14*Raw!J1047/180)))/3.14,O1046)</f>
        <v>0.82000000000000051</v>
      </c>
      <c r="P1047">
        <f>IF(AND(Raw!M1047="OK",Raw!I1047="OK"),180*ATAN(SIN((3.14*Raw!L1047/180)-(3.14*Raw!H1047/180))/COS((3.14*Raw!L1047/180)-(3.14*Raw!H1047/180)))/3.14,P1046)</f>
        <v>10.230000000000015</v>
      </c>
    </row>
    <row r="1048" spans="1:16" x14ac:dyDescent="0.25">
      <c r="A1048" s="1" t="str">
        <f>Raw!A1048</f>
        <v>26-07-2020 17:26:00</v>
      </c>
      <c r="B1048">
        <f>IF(AND(Raw!K1048="OK",Raw!C1048="OK"),180*ATAN(SIN((3.14*Raw!J1048/180)-(3.14*Raw!B1048/180))/COS((3.14*Raw!J1048/180)-(3.14*Raw!B1048/180)))/3.14,B1047)</f>
        <v>29.949999999999996</v>
      </c>
      <c r="C1048">
        <f>IF(AND(Raw!O1048="OK",Raw!C1048="OK"),180*ATAN(SIN((3.14*Raw!N1048/180)-(3.14*Raw!B1048/180))/COS((3.14*Raw!N1048/180)-(3.14*Raw!B1048/180)))/3.14,C1047)</f>
        <v>22.160000000000014</v>
      </c>
      <c r="D1048">
        <f>IF(AND(Raw!K1048="OK",Raw!O1048="OK"),180*ATAN(SIN((3.14*Raw!J1048/180)-(3.14*Raw!N1048/180))/COS((3.14*Raw!J1048/180)-(3.14*Raw!N1048/180)))/3.14,D1047)</f>
        <v>7.7899999999999787</v>
      </c>
      <c r="E1048">
        <f>IF(AND(Raw!Q1048="OK",Raw!C1048="OK"),180*ATAN(SIN((3.14*Raw!P1048/180)-(3.14*Raw!B1048/180))/COS((3.14*Raw!P1048/180)-(3.14*Raw!B1048/180)))/3.14,E1047)</f>
        <v>0</v>
      </c>
      <c r="F1048">
        <f>IF(AND(Raw!O1048="OK",Raw!Q1048="OK"),180*ATAN(SIN((3.14*Raw!N1048/180)-(3.14*Raw!P1048/180))/COS((3.14*Raw!N1048/180)-(3.14*Raw!P1048/180)))/3.14,F1047)</f>
        <v>0</v>
      </c>
      <c r="G1048">
        <f>IF(AND(Raw!M1048="OK",Raw!E1048="OK"),180*ATAN(SIN((3.14*Raw!L1048/180)-(3.14*Raw!D1048/180))/COS((3.14*Raw!L1048/180)-(3.14*Raw!D1048/180)))/3.14,G1047)</f>
        <v>24.79</v>
      </c>
      <c r="H1048">
        <f>IF(AND(Raw!I1048="OK",Raw!E1048="OK"),180*ATAN(SIN((3.14*Raw!H1048/180)-(3.14*Raw!D1048/180))/COS((3.14*Raw!H1048/180)-(3.14*Raw!D1048/180)))/3.14,H1047)</f>
        <v>14.52999999999999</v>
      </c>
      <c r="I1048">
        <f>IF(AND(Raw!W1048="OK",Raw!Y1048="OK"),180*ATAN(SIN((3.14*Raw!V1048/180)-(3.14*Raw!X1048/180))/COS((3.14*Raw!V1048/180)-(3.14*Raw!X1048/180)))/3.14,I1047)</f>
        <v>13.609999999999994</v>
      </c>
      <c r="J1048">
        <f>IF(AND(Raw!U1048="OK",Raw!C1048="OK"),180*ATAN(SIN((3.14*Raw!T1048/180)-(3.14*Raw!B1048/180))/COS((3.14*Raw!T1048/180)-(3.14*Raw!B1048/180)))/3.14,J1047)</f>
        <v>2.0500000000000265</v>
      </c>
      <c r="K1048">
        <f>IF(AND(Raw!M1048="OK",Raw!AA1048="OK"),180*ATAN(SIN((3.14*Raw!L1048/180)-(3.14*Raw!Z1048/180))/COS((3.14*Raw!L1048/180)-(3.14*Raw!Z1048/180)))/3.14,K1047)</f>
        <v>15.650000000000013</v>
      </c>
      <c r="L1048">
        <f>IF(AND(Raw!I1048="OK",Raw!AA1048="OK"),180*ATAN(SIN((3.14*Raw!H1048/180)-(3.14*Raw!Z1048/180))/COS((3.14*Raw!H1048/180)-(3.14*Raw!Z1048/180)))/3.14,L1047)</f>
        <v>5.3900000000000015</v>
      </c>
      <c r="M1048">
        <f>IF(AND(Raw!I1048="OK",Raw!G1048="OK"),180*ATAN(SIN((3.14*Raw!H1048/180)-(3.14*Raw!F1048/180))/COS((3.14*Raw!H1048/180)-(3.14*Raw!F1048/180)))/3.14,M1047)</f>
        <v>0</v>
      </c>
      <c r="N1048">
        <f>IF(AND(Raw!O1048="OK",Raw!S1048="OK"),180*ATAN(SIN((3.14*Raw!N1048/180)-(3.14*Raw!R1048/180))/COS((3.14*Raw!N1048/180)-(3.14*Raw!R1048/180)))/3.14,N1047)</f>
        <v>1.6300000000000117</v>
      </c>
      <c r="O1048">
        <f>IF(AND(Raw!M1048="OK",Raw!K1048="OK"),180*ATAN(SIN((3.14*Raw!L1048/180)-(3.14*Raw!J1048/180))/COS((3.14*Raw!L1048/180)-(3.14*Raw!J1048/180)))/3.14,O1047)</f>
        <v>0.84000000000001696</v>
      </c>
      <c r="P1048">
        <f>IF(AND(Raw!M1048="OK",Raw!I1048="OK"),180*ATAN(SIN((3.14*Raw!L1048/180)-(3.14*Raw!H1048/180))/COS((3.14*Raw!L1048/180)-(3.14*Raw!H1048/180)))/3.14,P1047)</f>
        <v>10.260000000000007</v>
      </c>
    </row>
    <row r="1049" spans="1:16" x14ac:dyDescent="0.25">
      <c r="A1049" s="1" t="str">
        <f>Raw!A1049</f>
        <v>26-07-2020 17:27:00</v>
      </c>
      <c r="B1049">
        <f>IF(AND(Raw!K1049="OK",Raw!C1049="OK"),180*ATAN(SIN((3.14*Raw!J1049/180)-(3.14*Raw!B1049/180))/COS((3.14*Raw!J1049/180)-(3.14*Raw!B1049/180)))/3.14,B1048)</f>
        <v>30.25</v>
      </c>
      <c r="C1049">
        <f>IF(AND(Raw!O1049="OK",Raw!C1049="OK"),180*ATAN(SIN((3.14*Raw!N1049/180)-(3.14*Raw!B1049/180))/COS((3.14*Raw!N1049/180)-(3.14*Raw!B1049/180)))/3.14,C1048)</f>
        <v>22.470000000000006</v>
      </c>
      <c r="D1049">
        <f>IF(AND(Raw!K1049="OK",Raw!O1049="OK"),180*ATAN(SIN((3.14*Raw!J1049/180)-(3.14*Raw!N1049/180))/COS((3.14*Raw!J1049/180)-(3.14*Raw!N1049/180)))/3.14,D1048)</f>
        <v>7.7799999999999958</v>
      </c>
      <c r="E1049">
        <f>IF(AND(Raw!Q1049="OK",Raw!C1049="OK"),180*ATAN(SIN((3.14*Raw!P1049/180)-(3.14*Raw!B1049/180))/COS((3.14*Raw!P1049/180)-(3.14*Raw!B1049/180)))/3.14,E1048)</f>
        <v>0</v>
      </c>
      <c r="F1049">
        <f>IF(AND(Raw!O1049="OK",Raw!Q1049="OK"),180*ATAN(SIN((3.14*Raw!N1049/180)-(3.14*Raw!P1049/180))/COS((3.14*Raw!N1049/180)-(3.14*Raw!P1049/180)))/3.14,F1048)</f>
        <v>0</v>
      </c>
      <c r="G1049">
        <f>IF(AND(Raw!M1049="OK",Raw!E1049="OK"),180*ATAN(SIN((3.14*Raw!L1049/180)-(3.14*Raw!D1049/180))/COS((3.14*Raw!L1049/180)-(3.14*Raw!D1049/180)))/3.14,G1048)</f>
        <v>24.88</v>
      </c>
      <c r="H1049">
        <f>IF(AND(Raw!I1049="OK",Raw!E1049="OK"),180*ATAN(SIN((3.14*Raw!H1049/180)-(3.14*Raw!D1049/180))/COS((3.14*Raw!H1049/180)-(3.14*Raw!D1049/180)))/3.14,H1048)</f>
        <v>14.630000000000003</v>
      </c>
      <c r="I1049">
        <f>IF(AND(Raw!W1049="OK",Raw!Y1049="OK"),180*ATAN(SIN((3.14*Raw!V1049/180)-(3.14*Raw!X1049/180))/COS((3.14*Raw!V1049/180)-(3.14*Raw!X1049/180)))/3.14,I1048)</f>
        <v>13.480000000000006</v>
      </c>
      <c r="J1049">
        <f>IF(AND(Raw!U1049="OK",Raw!C1049="OK"),180*ATAN(SIN((3.14*Raw!T1049/180)-(3.14*Raw!B1049/180))/COS((3.14*Raw!T1049/180)-(3.14*Raw!B1049/180)))/3.14,J1048)</f>
        <v>2.0500000000000012</v>
      </c>
      <c r="K1049">
        <f>IF(AND(Raw!M1049="OK",Raw!AA1049="OK"),180*ATAN(SIN((3.14*Raw!L1049/180)-(3.14*Raw!Z1049/180))/COS((3.14*Raw!L1049/180)-(3.14*Raw!Z1049/180)))/3.14,K1048)</f>
        <v>15.689999999999998</v>
      </c>
      <c r="L1049">
        <f>IF(AND(Raw!I1049="OK",Raw!AA1049="OK"),180*ATAN(SIN((3.14*Raw!H1049/180)-(3.14*Raw!Z1049/180))/COS((3.14*Raw!H1049/180)-(3.14*Raw!Z1049/180)))/3.14,L1048)</f>
        <v>5.4399999999999977</v>
      </c>
      <c r="M1049">
        <f>IF(AND(Raw!I1049="OK",Raw!G1049="OK"),180*ATAN(SIN((3.14*Raw!H1049/180)-(3.14*Raw!F1049/180))/COS((3.14*Raw!H1049/180)-(3.14*Raw!F1049/180)))/3.14,M1048)</f>
        <v>0</v>
      </c>
      <c r="N1049">
        <f>IF(AND(Raw!O1049="OK",Raw!S1049="OK"),180*ATAN(SIN((3.14*Raw!N1049/180)-(3.14*Raw!R1049/180))/COS((3.14*Raw!N1049/180)-(3.14*Raw!R1049/180)))/3.14,N1048)</f>
        <v>1.4400000000000019</v>
      </c>
      <c r="O1049">
        <f>IF(AND(Raw!M1049="OK",Raw!K1049="OK"),180*ATAN(SIN((3.14*Raw!L1049/180)-(3.14*Raw!J1049/180))/COS((3.14*Raw!L1049/180)-(3.14*Raw!J1049/180)))/3.14,O1048)</f>
        <v>0.83000000000000229</v>
      </c>
      <c r="P1049">
        <f>IF(AND(Raw!M1049="OK",Raw!I1049="OK"),180*ATAN(SIN((3.14*Raw!L1049/180)-(3.14*Raw!H1049/180))/COS((3.14*Raw!L1049/180)-(3.14*Raw!H1049/180)))/3.14,P1048)</f>
        <v>10.25</v>
      </c>
    </row>
    <row r="1050" spans="1:16" x14ac:dyDescent="0.25">
      <c r="A1050" s="1" t="str">
        <f>Raw!A1050</f>
        <v>26-07-2020 17:28:00</v>
      </c>
      <c r="B1050">
        <f>IF(AND(Raw!K1050="OK",Raw!C1050="OK"),180*ATAN(SIN((3.14*Raw!J1050/180)-(3.14*Raw!B1050/180))/COS((3.14*Raw!J1050/180)-(3.14*Raw!B1050/180)))/3.14,B1049)</f>
        <v>30.900000000000002</v>
      </c>
      <c r="C1050">
        <f>IF(AND(Raw!O1050="OK",Raw!C1050="OK"),180*ATAN(SIN((3.14*Raw!N1050/180)-(3.14*Raw!B1050/180))/COS((3.14*Raw!N1050/180)-(3.14*Raw!B1050/180)))/3.14,C1049)</f>
        <v>23.159999999999993</v>
      </c>
      <c r="D1050">
        <f>IF(AND(Raw!K1050="OK",Raw!O1050="OK"),180*ATAN(SIN((3.14*Raw!J1050/180)-(3.14*Raw!N1050/180))/COS((3.14*Raw!J1050/180)-(3.14*Raw!N1050/180)))/3.14,D1049)</f>
        <v>7.7400000000000064</v>
      </c>
      <c r="E1050">
        <f>IF(AND(Raw!Q1050="OK",Raw!C1050="OK"),180*ATAN(SIN((3.14*Raw!P1050/180)-(3.14*Raw!B1050/180))/COS((3.14*Raw!P1050/180)-(3.14*Raw!B1050/180)))/3.14,E1049)</f>
        <v>0</v>
      </c>
      <c r="F1050">
        <f>IF(AND(Raw!O1050="OK",Raw!Q1050="OK"),180*ATAN(SIN((3.14*Raw!N1050/180)-(3.14*Raw!P1050/180))/COS((3.14*Raw!N1050/180)-(3.14*Raw!P1050/180)))/3.14,F1049)</f>
        <v>0</v>
      </c>
      <c r="G1050">
        <f>IF(AND(Raw!M1050="OK",Raw!E1050="OK"),180*ATAN(SIN((3.14*Raw!L1050/180)-(3.14*Raw!D1050/180))/COS((3.14*Raw!L1050/180)-(3.14*Raw!D1050/180)))/3.14,G1049)</f>
        <v>25.17</v>
      </c>
      <c r="H1050">
        <f>IF(AND(Raw!I1050="OK",Raw!E1050="OK"),180*ATAN(SIN((3.14*Raw!H1050/180)-(3.14*Raw!D1050/180))/COS((3.14*Raw!H1050/180)-(3.14*Raw!D1050/180)))/3.14,H1049)</f>
        <v>14.88</v>
      </c>
      <c r="I1050">
        <f>IF(AND(Raw!W1050="OK",Raw!Y1050="OK"),180*ATAN(SIN((3.14*Raw!V1050/180)-(3.14*Raw!X1050/180))/COS((3.14*Raw!V1050/180)-(3.14*Raw!X1050/180)))/3.14,I1049)</f>
        <v>13.420000000000003</v>
      </c>
      <c r="J1050">
        <f>IF(AND(Raw!U1050="OK",Raw!C1050="OK"),180*ATAN(SIN((3.14*Raw!T1050/180)-(3.14*Raw!B1050/180))/COS((3.14*Raw!T1050/180)-(3.14*Raw!B1050/180)))/3.14,J1049)</f>
        <v>2.0699999999999985</v>
      </c>
      <c r="K1050">
        <f>IF(AND(Raw!M1050="OK",Raw!AA1050="OK"),180*ATAN(SIN((3.14*Raw!L1050/180)-(3.14*Raw!Z1050/180))/COS((3.14*Raw!L1050/180)-(3.14*Raw!Z1050/180)))/3.14,K1049)</f>
        <v>15.749999999999998</v>
      </c>
      <c r="L1050">
        <f>IF(AND(Raw!I1050="OK",Raw!AA1050="OK"),180*ATAN(SIN((3.14*Raw!H1050/180)-(3.14*Raw!Z1050/180))/COS((3.14*Raw!H1050/180)-(3.14*Raw!Z1050/180)))/3.14,L1049)</f>
        <v>5.4599999999999964</v>
      </c>
      <c r="M1050">
        <f>IF(AND(Raw!I1050="OK",Raw!G1050="OK"),180*ATAN(SIN((3.14*Raw!H1050/180)-(3.14*Raw!F1050/180))/COS((3.14*Raw!H1050/180)-(3.14*Raw!F1050/180)))/3.14,M1049)</f>
        <v>0</v>
      </c>
      <c r="N1050">
        <f>IF(AND(Raw!O1050="OK",Raw!S1050="OK"),180*ATAN(SIN((3.14*Raw!N1050/180)-(3.14*Raw!R1050/180))/COS((3.14*Raw!N1050/180)-(3.14*Raw!R1050/180)))/3.14,N1049)</f>
        <v>1.2999999999999945</v>
      </c>
      <c r="O1050">
        <f>IF(AND(Raw!M1050="OK",Raw!K1050="OK"),180*ATAN(SIN((3.14*Raw!L1050/180)-(3.14*Raw!J1050/180))/COS((3.14*Raw!L1050/180)-(3.14*Raw!J1050/180)))/3.14,O1049)</f>
        <v>0.80999999999999861</v>
      </c>
      <c r="P1050">
        <f>IF(AND(Raw!M1050="OK",Raw!I1050="OK"),180*ATAN(SIN((3.14*Raw!L1050/180)-(3.14*Raw!H1050/180))/COS((3.14*Raw!L1050/180)-(3.14*Raw!H1050/180)))/3.14,P1049)</f>
        <v>10.290000000000003</v>
      </c>
    </row>
    <row r="1051" spans="1:16" x14ac:dyDescent="0.25">
      <c r="A1051" s="1" t="str">
        <f>Raw!A1051</f>
        <v>26-07-2020 17:29:00</v>
      </c>
      <c r="B1051">
        <f>IF(AND(Raw!K1051="OK",Raw!C1051="OK"),180*ATAN(SIN((3.14*Raw!J1051/180)-(3.14*Raw!B1051/180))/COS((3.14*Raw!J1051/180)-(3.14*Raw!B1051/180)))/3.14,B1050)</f>
        <v>31.422597226855299</v>
      </c>
      <c r="C1051">
        <f>IF(AND(Raw!O1051="OK",Raw!C1051="OK"),180*ATAN(SIN((3.14*Raw!N1051/180)-(3.14*Raw!B1051/180))/COS((3.14*Raw!N1051/180)-(3.14*Raw!B1051/180)))/3.14,C1050)</f>
        <v>23.662597226855272</v>
      </c>
      <c r="D1051">
        <f>IF(AND(Raw!K1051="OK",Raw!O1051="OK"),180*ATAN(SIN((3.14*Raw!J1051/180)-(3.14*Raw!N1051/180))/COS((3.14*Raw!J1051/180)-(3.14*Raw!N1051/180)))/3.14,D1050)</f>
        <v>7.7599999999999989</v>
      </c>
      <c r="E1051">
        <f>IF(AND(Raw!Q1051="OK",Raw!C1051="OK"),180*ATAN(SIN((3.14*Raw!P1051/180)-(3.14*Raw!B1051/180))/COS((3.14*Raw!P1051/180)-(3.14*Raw!B1051/180)))/3.14,E1050)</f>
        <v>0</v>
      </c>
      <c r="F1051">
        <f>IF(AND(Raw!O1051="OK",Raw!Q1051="OK"),180*ATAN(SIN((3.14*Raw!N1051/180)-(3.14*Raw!P1051/180))/COS((3.14*Raw!N1051/180)-(3.14*Raw!P1051/180)))/3.14,F1050)</f>
        <v>0</v>
      </c>
      <c r="G1051">
        <f>IF(AND(Raw!M1051="OK",Raw!E1051="OK"),180*ATAN(SIN((3.14*Raw!L1051/180)-(3.14*Raw!D1051/180))/COS((3.14*Raw!L1051/180)-(3.14*Raw!D1051/180)))/3.14,G1050)</f>
        <v>25.322597226855251</v>
      </c>
      <c r="H1051">
        <f>IF(AND(Raw!I1051="OK",Raw!E1051="OK"),180*ATAN(SIN((3.14*Raw!H1051/180)-(3.14*Raw!D1051/180))/COS((3.14*Raw!H1051/180)-(3.14*Raw!D1051/180)))/3.14,H1050)</f>
        <v>14.982597226855226</v>
      </c>
      <c r="I1051">
        <f>IF(AND(Raw!W1051="OK",Raw!Y1051="OK"),180*ATAN(SIN((3.14*Raw!V1051/180)-(3.14*Raw!X1051/180))/COS((3.14*Raw!V1051/180)-(3.14*Raw!X1051/180)))/3.14,I1050)</f>
        <v>13.572597226855281</v>
      </c>
      <c r="J1051">
        <f>IF(AND(Raw!U1051="OK",Raw!C1051="OK"),180*ATAN(SIN((3.14*Raw!T1051/180)-(3.14*Raw!B1051/180))/COS((3.14*Raw!T1051/180)-(3.14*Raw!B1051/180)))/3.14,J1050)</f>
        <v>2.1800000000000255</v>
      </c>
      <c r="K1051">
        <f>IF(AND(Raw!M1051="OK",Raw!AA1051="OK"),180*ATAN(SIN((3.14*Raw!L1051/180)-(3.14*Raw!Z1051/180))/COS((3.14*Raw!L1051/180)-(3.14*Raw!Z1051/180)))/3.14,K1050)</f>
        <v>15.729999999999999</v>
      </c>
      <c r="L1051">
        <f>IF(AND(Raw!I1051="OK",Raw!AA1051="OK"),180*ATAN(SIN((3.14*Raw!H1051/180)-(3.14*Raw!Z1051/180))/COS((3.14*Raw!H1051/180)-(3.14*Raw!Z1051/180)))/3.14,L1050)</f>
        <v>5.3900000000000015</v>
      </c>
      <c r="M1051">
        <f>IF(AND(Raw!I1051="OK",Raw!G1051="OK"),180*ATAN(SIN((3.14*Raw!H1051/180)-(3.14*Raw!F1051/180))/COS((3.14*Raw!H1051/180)-(3.14*Raw!F1051/180)))/3.14,M1050)</f>
        <v>0</v>
      </c>
      <c r="N1051">
        <f>IF(AND(Raw!O1051="OK",Raw!S1051="OK"),180*ATAN(SIN((3.14*Raw!N1051/180)-(3.14*Raw!R1051/180))/COS((3.14*Raw!N1051/180)-(3.14*Raw!R1051/180)))/3.14,N1050)</f>
        <v>1.1100000000000165</v>
      </c>
      <c r="O1051">
        <f>IF(AND(Raw!M1051="OK",Raw!K1051="OK"),180*ATAN(SIN((3.14*Raw!L1051/180)-(3.14*Raw!J1051/180))/COS((3.14*Raw!L1051/180)-(3.14*Raw!J1051/180)))/3.14,O1050)</f>
        <v>0.80999999999998584</v>
      </c>
      <c r="P1051">
        <f>IF(AND(Raw!M1051="OK",Raw!I1051="OK"),180*ATAN(SIN((3.14*Raw!L1051/180)-(3.14*Raw!H1051/180))/COS((3.14*Raw!L1051/180)-(3.14*Raw!H1051/180)))/3.14,P1050)</f>
        <v>10.339999999999996</v>
      </c>
    </row>
    <row r="1052" spans="1:16" x14ac:dyDescent="0.25">
      <c r="A1052" s="1" t="str">
        <f>Raw!A1052</f>
        <v>26-07-2020 17:30:00</v>
      </c>
      <c r="B1052">
        <f>IF(AND(Raw!K1052="OK",Raw!C1052="OK"),180*ATAN(SIN((3.14*Raw!J1052/180)-(3.14*Raw!B1052/180))/COS((3.14*Raw!J1052/180)-(3.14*Raw!B1052/180)))/3.14,B1051)</f>
        <v>31.429999999999978</v>
      </c>
      <c r="C1052">
        <f>IF(AND(Raw!O1052="OK",Raw!C1052="OK"),180*ATAN(SIN((3.14*Raw!N1052/180)-(3.14*Raw!B1052/180))/COS((3.14*Raw!N1052/180)-(3.14*Raw!B1052/180)))/3.14,C1051)</f>
        <v>23.689999999999987</v>
      </c>
      <c r="D1052">
        <f>IF(AND(Raw!K1052="OK",Raw!O1052="OK"),180*ATAN(SIN((3.14*Raw!J1052/180)-(3.14*Raw!N1052/180))/COS((3.14*Raw!J1052/180)-(3.14*Raw!N1052/180)))/3.14,D1051)</f>
        <v>7.7399999999999949</v>
      </c>
      <c r="E1052">
        <f>IF(AND(Raw!Q1052="OK",Raw!C1052="OK"),180*ATAN(SIN((3.14*Raw!P1052/180)-(3.14*Raw!B1052/180))/COS((3.14*Raw!P1052/180)-(3.14*Raw!B1052/180)))/3.14,E1051)</f>
        <v>0</v>
      </c>
      <c r="F1052">
        <f>IF(AND(Raw!O1052="OK",Raw!Q1052="OK"),180*ATAN(SIN((3.14*Raw!N1052/180)-(3.14*Raw!P1052/180))/COS((3.14*Raw!N1052/180)-(3.14*Raw!P1052/180)))/3.14,F1051)</f>
        <v>0</v>
      </c>
      <c r="G1052">
        <f>IF(AND(Raw!M1052="OK",Raw!E1052="OK"),180*ATAN(SIN((3.14*Raw!L1052/180)-(3.14*Raw!D1052/180))/COS((3.14*Raw!L1052/180)-(3.14*Raw!D1052/180)))/3.14,G1051)</f>
        <v>25.290000000000003</v>
      </c>
      <c r="H1052">
        <f>IF(AND(Raw!I1052="OK",Raw!E1052="OK"),180*ATAN(SIN((3.14*Raw!H1052/180)-(3.14*Raw!D1052/180))/COS((3.14*Raw!H1052/180)-(3.14*Raw!D1052/180)))/3.14,H1051)</f>
        <v>14.920000000000012</v>
      </c>
      <c r="I1052">
        <f>IF(AND(Raw!W1052="OK",Raw!Y1052="OK"),180*ATAN(SIN((3.14*Raw!V1052/180)-(3.14*Raw!X1052/180))/COS((3.14*Raw!V1052/180)-(3.14*Raw!X1052/180)))/3.14,I1051)</f>
        <v>13.36</v>
      </c>
      <c r="J1052">
        <f>IF(AND(Raw!U1052="OK",Raw!C1052="OK"),180*ATAN(SIN((3.14*Raw!T1052/180)-(3.14*Raw!B1052/180))/COS((3.14*Raw!T1052/180)-(3.14*Raw!B1052/180)))/3.14,J1051)</f>
        <v>2.1799999999999873</v>
      </c>
      <c r="K1052">
        <f>IF(AND(Raw!M1052="OK",Raw!AA1052="OK"),180*ATAN(SIN((3.14*Raw!L1052/180)-(3.14*Raw!Z1052/180))/COS((3.14*Raw!L1052/180)-(3.14*Raw!Z1052/180)))/3.14,K1051)</f>
        <v>15.799999999999997</v>
      </c>
      <c r="L1052">
        <f>IF(AND(Raw!I1052="OK",Raw!AA1052="OK"),180*ATAN(SIN((3.14*Raw!H1052/180)-(3.14*Raw!Z1052/180))/COS((3.14*Raw!H1052/180)-(3.14*Raw!Z1052/180)))/3.14,L1051)</f>
        <v>5.4300000000000086</v>
      </c>
      <c r="M1052">
        <f>IF(AND(Raw!I1052="OK",Raw!G1052="OK"),180*ATAN(SIN((3.14*Raw!H1052/180)-(3.14*Raw!F1052/180))/COS((3.14*Raw!H1052/180)-(3.14*Raw!F1052/180)))/3.14,M1051)</f>
        <v>0</v>
      </c>
      <c r="N1052">
        <f>IF(AND(Raw!O1052="OK",Raw!S1052="OK"),180*ATAN(SIN((3.14*Raw!N1052/180)-(3.14*Raw!R1052/180))/COS((3.14*Raw!N1052/180)-(3.14*Raw!R1052/180)))/3.14,N1051)</f>
        <v>1.0099999999999978</v>
      </c>
      <c r="O1052">
        <f>IF(AND(Raw!M1052="OK",Raw!K1052="OK"),180*ATAN(SIN((3.14*Raw!L1052/180)-(3.14*Raw!J1052/180))/COS((3.14*Raw!L1052/180)-(3.14*Raw!J1052/180)))/3.14,O1051)</f>
        <v>0.86000000000000798</v>
      </c>
      <c r="P1052">
        <f>IF(AND(Raw!M1052="OK",Raw!I1052="OK"),180*ATAN(SIN((3.14*Raw!L1052/180)-(3.14*Raw!H1052/180))/COS((3.14*Raw!L1052/180)-(3.14*Raw!H1052/180)))/3.14,P1051)</f>
        <v>10.369999999999992</v>
      </c>
    </row>
    <row r="1053" spans="1:16" x14ac:dyDescent="0.25">
      <c r="A1053" s="1" t="str">
        <f>Raw!A1053</f>
        <v>26-07-2020 17:31:00</v>
      </c>
      <c r="B1053">
        <f>IF(AND(Raw!K1053="OK",Raw!C1053="OK"),180*ATAN(SIN((3.14*Raw!J1053/180)-(3.14*Raw!B1053/180))/COS((3.14*Raw!J1053/180)-(3.14*Raw!B1053/180)))/3.14,B1052)</f>
        <v>31.770000000000017</v>
      </c>
      <c r="C1053">
        <f>IF(AND(Raw!O1053="OK",Raw!C1053="OK"),180*ATAN(SIN((3.14*Raw!N1053/180)-(3.14*Raw!B1053/180))/COS((3.14*Raw!N1053/180)-(3.14*Raw!B1053/180)))/3.14,C1052)</f>
        <v>24.060000000000013</v>
      </c>
      <c r="D1053">
        <f>IF(AND(Raw!K1053="OK",Raw!O1053="OK"),180*ATAN(SIN((3.14*Raw!J1053/180)-(3.14*Raw!N1053/180))/COS((3.14*Raw!J1053/180)-(3.14*Raw!N1053/180)))/3.14,D1052)</f>
        <v>7.7100000000000026</v>
      </c>
      <c r="E1053">
        <f>IF(AND(Raw!Q1053="OK",Raw!C1053="OK"),180*ATAN(SIN((3.14*Raw!P1053/180)-(3.14*Raw!B1053/180))/COS((3.14*Raw!P1053/180)-(3.14*Raw!B1053/180)))/3.14,E1052)</f>
        <v>0</v>
      </c>
      <c r="F1053">
        <f>IF(AND(Raw!O1053="OK",Raw!Q1053="OK"),180*ATAN(SIN((3.14*Raw!N1053/180)-(3.14*Raw!P1053/180))/COS((3.14*Raw!N1053/180)-(3.14*Raw!P1053/180)))/3.14,F1052)</f>
        <v>0</v>
      </c>
      <c r="G1053">
        <f>IF(AND(Raw!M1053="OK",Raw!E1053="OK"),180*ATAN(SIN((3.14*Raw!L1053/180)-(3.14*Raw!D1053/180))/COS((3.14*Raw!L1053/180)-(3.14*Raw!D1053/180)))/3.14,G1052)</f>
        <v>25.32</v>
      </c>
      <c r="H1053">
        <f>IF(AND(Raw!I1053="OK",Raw!E1053="OK"),180*ATAN(SIN((3.14*Raw!H1053/180)-(3.14*Raw!D1053/180))/COS((3.14*Raw!H1053/180)-(3.14*Raw!D1053/180)))/3.14,H1052)</f>
        <v>14.939999999999994</v>
      </c>
      <c r="I1053">
        <f>IF(AND(Raw!W1053="OK",Raw!Y1053="OK"),180*ATAN(SIN((3.14*Raw!V1053/180)-(3.14*Raw!X1053/180))/COS((3.14*Raw!V1053/180)-(3.14*Raw!X1053/180)))/3.14,I1052)</f>
        <v>13.330000000000009</v>
      </c>
      <c r="J1053">
        <f>IF(AND(Raw!U1053="OK",Raw!C1053="OK"),180*ATAN(SIN((3.14*Raw!T1053/180)-(3.14*Raw!B1053/180))/COS((3.14*Raw!T1053/180)-(3.14*Raw!B1053/180)))/3.14,J1052)</f>
        <v>2.2299999999999964</v>
      </c>
      <c r="K1053">
        <f>IF(AND(Raw!M1053="OK",Raw!AA1053="OK"),180*ATAN(SIN((3.14*Raw!L1053/180)-(3.14*Raw!Z1053/180))/COS((3.14*Raw!L1053/180)-(3.14*Raw!Z1053/180)))/3.14,K1052)</f>
        <v>15.779999999999994</v>
      </c>
      <c r="L1053">
        <f>IF(AND(Raw!I1053="OK",Raw!AA1053="OK"),180*ATAN(SIN((3.14*Raw!H1053/180)-(3.14*Raw!Z1053/180))/COS((3.14*Raw!H1053/180)-(3.14*Raw!Z1053/180)))/3.14,L1052)</f>
        <v>5.3999999999999906</v>
      </c>
      <c r="M1053">
        <f>IF(AND(Raw!I1053="OK",Raw!G1053="OK"),180*ATAN(SIN((3.14*Raw!H1053/180)-(3.14*Raw!F1053/180))/COS((3.14*Raw!H1053/180)-(3.14*Raw!F1053/180)))/3.14,M1052)</f>
        <v>0</v>
      </c>
      <c r="N1053">
        <f>IF(AND(Raw!O1053="OK",Raw!S1053="OK"),180*ATAN(SIN((3.14*Raw!N1053/180)-(3.14*Raw!R1053/180))/COS((3.14*Raw!N1053/180)-(3.14*Raw!R1053/180)))/3.14,N1052)</f>
        <v>0.84999999999999321</v>
      </c>
      <c r="O1053">
        <f>IF(AND(Raw!M1053="OK",Raw!K1053="OK"),180*ATAN(SIN((3.14*Raw!L1053/180)-(3.14*Raw!J1053/180))/COS((3.14*Raw!L1053/180)-(3.14*Raw!J1053/180)))/3.14,O1052)</f>
        <v>0.78999999999998194</v>
      </c>
      <c r="P1053">
        <f>IF(AND(Raw!M1053="OK",Raw!I1053="OK"),180*ATAN(SIN((3.14*Raw!L1053/180)-(3.14*Raw!H1053/180))/COS((3.14*Raw!L1053/180)-(3.14*Raw!H1053/180)))/3.14,P1052)</f>
        <v>10.380000000000004</v>
      </c>
    </row>
    <row r="1054" spans="1:16" x14ac:dyDescent="0.25">
      <c r="A1054" s="1" t="str">
        <f>Raw!A1054</f>
        <v>26-07-2020 17:32:00</v>
      </c>
      <c r="B1054">
        <f>IF(AND(Raw!K1054="OK",Raw!C1054="OK"),180*ATAN(SIN((3.14*Raw!J1054/180)-(3.14*Raw!B1054/180))/COS((3.14*Raw!J1054/180)-(3.14*Raw!B1054/180)))/3.14,B1053)</f>
        <v>32.110000000000007</v>
      </c>
      <c r="C1054">
        <f>IF(AND(Raw!O1054="OK",Raw!C1054="OK"),180*ATAN(SIN((3.14*Raw!N1054/180)-(3.14*Raw!B1054/180))/COS((3.14*Raw!N1054/180)-(3.14*Raw!B1054/180)))/3.14,C1053)</f>
        <v>24.410000000000004</v>
      </c>
      <c r="D1054">
        <f>IF(AND(Raw!K1054="OK",Raw!O1054="OK"),180*ATAN(SIN((3.14*Raw!J1054/180)-(3.14*Raw!N1054/180))/COS((3.14*Raw!J1054/180)-(3.14*Raw!N1054/180)))/3.14,D1053)</f>
        <v>7.7</v>
      </c>
      <c r="E1054">
        <f>IF(AND(Raw!Q1054="OK",Raw!C1054="OK"),180*ATAN(SIN((3.14*Raw!P1054/180)-(3.14*Raw!B1054/180))/COS((3.14*Raw!P1054/180)-(3.14*Raw!B1054/180)))/3.14,E1053)</f>
        <v>0</v>
      </c>
      <c r="F1054">
        <f>IF(AND(Raw!O1054="OK",Raw!Q1054="OK"),180*ATAN(SIN((3.14*Raw!N1054/180)-(3.14*Raw!P1054/180))/COS((3.14*Raw!N1054/180)-(3.14*Raw!P1054/180)))/3.14,F1053)</f>
        <v>0</v>
      </c>
      <c r="G1054">
        <f>IF(AND(Raw!M1054="OK",Raw!E1054="OK"),180*ATAN(SIN((3.14*Raw!L1054/180)-(3.14*Raw!D1054/180))/COS((3.14*Raw!L1054/180)-(3.14*Raw!D1054/180)))/3.14,G1053)</f>
        <v>25.499999999999996</v>
      </c>
      <c r="H1054">
        <f>IF(AND(Raw!I1054="OK",Raw!E1054="OK"),180*ATAN(SIN((3.14*Raw!H1054/180)-(3.14*Raw!D1054/180))/COS((3.14*Raw!H1054/180)-(3.14*Raw!D1054/180)))/3.14,H1053)</f>
        <v>15.12</v>
      </c>
      <c r="I1054">
        <f>IF(AND(Raw!W1054="OK",Raw!Y1054="OK"),180*ATAN(SIN((3.14*Raw!V1054/180)-(3.14*Raw!X1054/180))/COS((3.14*Raw!V1054/180)-(3.14*Raw!X1054/180)))/3.14,I1053)</f>
        <v>13.409999999999998</v>
      </c>
      <c r="J1054">
        <f>IF(AND(Raw!U1054="OK",Raw!C1054="OK"),180*ATAN(SIN((3.14*Raw!T1054/180)-(3.14*Raw!B1054/180))/COS((3.14*Raw!T1054/180)-(3.14*Raw!B1054/180)))/3.14,J1053)</f>
        <v>2.2200000000000042</v>
      </c>
      <c r="K1054">
        <f>IF(AND(Raw!M1054="OK",Raw!AA1054="OK"),180*ATAN(SIN((3.14*Raw!L1054/180)-(3.14*Raw!Z1054/180))/COS((3.14*Raw!L1054/180)-(3.14*Raw!Z1054/180)))/3.14,K1053)</f>
        <v>15.869999999999992</v>
      </c>
      <c r="L1054">
        <f>IF(AND(Raw!I1054="OK",Raw!AA1054="OK"),180*ATAN(SIN((3.14*Raw!H1054/180)-(3.14*Raw!Z1054/180))/COS((3.14*Raw!H1054/180)-(3.14*Raw!Z1054/180)))/3.14,L1053)</f>
        <v>5.4899999999999949</v>
      </c>
      <c r="M1054">
        <f>IF(AND(Raw!I1054="OK",Raw!G1054="OK"),180*ATAN(SIN((3.14*Raw!H1054/180)-(3.14*Raw!F1054/180))/COS((3.14*Raw!H1054/180)-(3.14*Raw!F1054/180)))/3.14,M1053)</f>
        <v>0</v>
      </c>
      <c r="N1054">
        <f>IF(AND(Raw!O1054="OK",Raw!S1054="OK"),180*ATAN(SIN((3.14*Raw!N1054/180)-(3.14*Raw!R1054/180))/COS((3.14*Raw!N1054/180)-(3.14*Raw!R1054/180)))/3.14,N1053)</f>
        <v>0.90999999999999814</v>
      </c>
      <c r="O1054">
        <f>IF(AND(Raw!M1054="OK",Raw!K1054="OK"),180*ATAN(SIN((3.14*Raw!L1054/180)-(3.14*Raw!J1054/180))/COS((3.14*Raw!L1054/180)-(3.14*Raw!J1054/180)))/3.14,O1053)</f>
        <v>0.79999999999999671</v>
      </c>
      <c r="P1054">
        <f>IF(AND(Raw!M1054="OK",Raw!I1054="OK"),180*ATAN(SIN((3.14*Raw!L1054/180)-(3.14*Raw!H1054/180))/COS((3.14*Raw!L1054/180)-(3.14*Raw!H1054/180)))/3.14,P1053)</f>
        <v>10.379999999999999</v>
      </c>
    </row>
    <row r="1055" spans="1:16" x14ac:dyDescent="0.25">
      <c r="A1055" s="1" t="str">
        <f>Raw!A1055</f>
        <v>26-07-2020 17:33:00</v>
      </c>
      <c r="B1055">
        <f>IF(AND(Raw!K1055="OK",Raw!C1055="OK"),180*ATAN(SIN((3.14*Raw!J1055/180)-(3.14*Raw!B1055/180))/COS((3.14*Raw!J1055/180)-(3.14*Raw!B1055/180)))/3.14,B1054)</f>
        <v>31.949999999999989</v>
      </c>
      <c r="C1055">
        <f>IF(AND(Raw!O1055="OK",Raw!C1055="OK"),180*ATAN(SIN((3.14*Raw!N1055/180)-(3.14*Raw!B1055/180))/COS((3.14*Raw!N1055/180)-(3.14*Raw!B1055/180)))/3.14,C1054)</f>
        <v>24.280000000000008</v>
      </c>
      <c r="D1055">
        <f>IF(AND(Raw!K1055="OK",Raw!O1055="OK"),180*ATAN(SIN((3.14*Raw!J1055/180)-(3.14*Raw!N1055/180))/COS((3.14*Raw!J1055/180)-(3.14*Raw!N1055/180)))/3.14,D1054)</f>
        <v>7.6699999999999813</v>
      </c>
      <c r="E1055">
        <f>IF(AND(Raw!Q1055="OK",Raw!C1055="OK"),180*ATAN(SIN((3.14*Raw!P1055/180)-(3.14*Raw!B1055/180))/COS((3.14*Raw!P1055/180)-(3.14*Raw!B1055/180)))/3.14,E1054)</f>
        <v>0</v>
      </c>
      <c r="F1055">
        <f>IF(AND(Raw!O1055="OK",Raw!Q1055="OK"),180*ATAN(SIN((3.14*Raw!N1055/180)-(3.14*Raw!P1055/180))/COS((3.14*Raw!N1055/180)-(3.14*Raw!P1055/180)))/3.14,F1054)</f>
        <v>0</v>
      </c>
      <c r="G1055">
        <f>IF(AND(Raw!M1055="OK",Raw!E1055="OK"),180*ATAN(SIN((3.14*Raw!L1055/180)-(3.14*Raw!D1055/180))/COS((3.14*Raw!L1055/180)-(3.14*Raw!D1055/180)))/3.14,G1054)</f>
        <v>25.4</v>
      </c>
      <c r="H1055">
        <f>IF(AND(Raw!I1055="OK",Raw!E1055="OK"),180*ATAN(SIN((3.14*Raw!H1055/180)-(3.14*Raw!D1055/180))/COS((3.14*Raw!H1055/180)-(3.14*Raw!D1055/180)))/3.14,H1054)</f>
        <v>15.06</v>
      </c>
      <c r="I1055">
        <f>IF(AND(Raw!W1055="OK",Raw!Y1055="OK"),180*ATAN(SIN((3.14*Raw!V1055/180)-(3.14*Raw!X1055/180))/COS((3.14*Raw!V1055/180)-(3.14*Raw!X1055/180)))/3.14,I1054)</f>
        <v>13.320000000000007</v>
      </c>
      <c r="J1055">
        <f>IF(AND(Raw!U1055="OK",Raw!C1055="OK"),180*ATAN(SIN((3.14*Raw!T1055/180)-(3.14*Raw!B1055/180))/COS((3.14*Raw!T1055/180)-(3.14*Raw!B1055/180)))/3.14,J1054)</f>
        <v>2.2399999999999984</v>
      </c>
      <c r="K1055">
        <f>IF(AND(Raw!M1055="OK",Raw!AA1055="OK"),180*ATAN(SIN((3.14*Raw!L1055/180)-(3.14*Raw!Z1055/180))/COS((3.14*Raw!L1055/180)-(3.14*Raw!Z1055/180)))/3.14,K1054)</f>
        <v>15.830000000000005</v>
      </c>
      <c r="L1055">
        <f>IF(AND(Raw!I1055="OK",Raw!AA1055="OK"),180*ATAN(SIN((3.14*Raw!H1055/180)-(3.14*Raw!Z1055/180))/COS((3.14*Raw!H1055/180)-(3.14*Raw!Z1055/180)))/3.14,L1054)</f>
        <v>5.4900000000000073</v>
      </c>
      <c r="M1055">
        <f>IF(AND(Raw!I1055="OK",Raw!G1055="OK"),180*ATAN(SIN((3.14*Raw!H1055/180)-(3.14*Raw!F1055/180))/COS((3.14*Raw!H1055/180)-(3.14*Raw!F1055/180)))/3.14,M1054)</f>
        <v>0</v>
      </c>
      <c r="N1055">
        <f>IF(AND(Raw!O1055="OK",Raw!S1055="OK"),180*ATAN(SIN((3.14*Raw!N1055/180)-(3.14*Raw!R1055/180))/COS((3.14*Raw!N1055/180)-(3.14*Raw!R1055/180)))/3.14,N1054)</f>
        <v>0.88000000000001166</v>
      </c>
      <c r="O1055">
        <f>IF(AND(Raw!M1055="OK",Raw!K1055="OK"),180*ATAN(SIN((3.14*Raw!L1055/180)-(3.14*Raw!J1055/180))/COS((3.14*Raw!L1055/180)-(3.14*Raw!J1055/180)))/3.14,O1054)</f>
        <v>0.72000000000000719</v>
      </c>
      <c r="P1055">
        <f>IF(AND(Raw!M1055="OK",Raw!I1055="OK"),180*ATAN(SIN((3.14*Raw!L1055/180)-(3.14*Raw!H1055/180))/COS((3.14*Raw!L1055/180)-(3.14*Raw!H1055/180)))/3.14,P1054)</f>
        <v>10.339999999999996</v>
      </c>
    </row>
    <row r="1056" spans="1:16" x14ac:dyDescent="0.25">
      <c r="A1056" s="1" t="str">
        <f>Raw!A1056</f>
        <v>26-07-2020 17:34:00</v>
      </c>
      <c r="B1056">
        <f>IF(AND(Raw!K1056="OK",Raw!C1056="OK"),180*ATAN(SIN((3.14*Raw!J1056/180)-(3.14*Raw!B1056/180))/COS((3.14*Raw!J1056/180)-(3.14*Raw!B1056/180)))/3.14,B1055)</f>
        <v>32.019999999999996</v>
      </c>
      <c r="C1056">
        <f>IF(AND(Raw!O1056="OK",Raw!C1056="OK"),180*ATAN(SIN((3.14*Raw!N1056/180)-(3.14*Raw!B1056/180))/COS((3.14*Raw!N1056/180)-(3.14*Raw!B1056/180)))/3.14,C1055)</f>
        <v>24.369999999999994</v>
      </c>
      <c r="D1056">
        <f>IF(AND(Raw!K1056="OK",Raw!O1056="OK"),180*ATAN(SIN((3.14*Raw!J1056/180)-(3.14*Raw!N1056/180))/COS((3.14*Raw!J1056/180)-(3.14*Raw!N1056/180)))/3.14,D1055)</f>
        <v>7.6499999999999977</v>
      </c>
      <c r="E1056">
        <f>IF(AND(Raw!Q1056="OK",Raw!C1056="OK"),180*ATAN(SIN((3.14*Raw!P1056/180)-(3.14*Raw!B1056/180))/COS((3.14*Raw!P1056/180)-(3.14*Raw!B1056/180)))/3.14,E1055)</f>
        <v>0</v>
      </c>
      <c r="F1056">
        <f>IF(AND(Raw!O1056="OK",Raw!Q1056="OK"),180*ATAN(SIN((3.14*Raw!N1056/180)-(3.14*Raw!P1056/180))/COS((3.14*Raw!N1056/180)-(3.14*Raw!P1056/180)))/3.14,F1055)</f>
        <v>0</v>
      </c>
      <c r="G1056">
        <f>IF(AND(Raw!M1056="OK",Raw!E1056="OK"),180*ATAN(SIN((3.14*Raw!L1056/180)-(3.14*Raw!D1056/180))/COS((3.14*Raw!L1056/180)-(3.14*Raw!D1056/180)))/3.14,G1055)</f>
        <v>25.389999999999997</v>
      </c>
      <c r="H1056">
        <f>IF(AND(Raw!I1056="OK",Raw!E1056="OK"),180*ATAN(SIN((3.14*Raw!H1056/180)-(3.14*Raw!D1056/180))/COS((3.14*Raw!H1056/180)-(3.14*Raw!D1056/180)))/3.14,H1055)</f>
        <v>15.060000000000004</v>
      </c>
      <c r="I1056">
        <f>IF(AND(Raw!W1056="OK",Raw!Y1056="OK"),180*ATAN(SIN((3.14*Raw!V1056/180)-(3.14*Raw!X1056/180))/COS((3.14*Raw!V1056/180)-(3.14*Raw!X1056/180)))/3.14,I1055)</f>
        <v>13.34</v>
      </c>
      <c r="J1056">
        <f>IF(AND(Raw!U1056="OK",Raw!C1056="OK"),180*ATAN(SIN((3.14*Raw!T1056/180)-(3.14*Raw!B1056/180))/COS((3.14*Raw!T1056/180)-(3.14*Raw!B1056/180)))/3.14,J1055)</f>
        <v>2.2199999999999993</v>
      </c>
      <c r="K1056">
        <f>IF(AND(Raw!M1056="OK",Raw!AA1056="OK"),180*ATAN(SIN((3.14*Raw!L1056/180)-(3.14*Raw!Z1056/180))/COS((3.14*Raw!L1056/180)-(3.14*Raw!Z1056/180)))/3.14,K1055)</f>
        <v>15.85</v>
      </c>
      <c r="L1056">
        <f>IF(AND(Raw!I1056="OK",Raw!AA1056="OK"),180*ATAN(SIN((3.14*Raw!H1056/180)-(3.14*Raw!Z1056/180))/COS((3.14*Raw!H1056/180)-(3.14*Raw!Z1056/180)))/3.14,L1055)</f>
        <v>5.5200000000000058</v>
      </c>
      <c r="M1056">
        <f>IF(AND(Raw!I1056="OK",Raw!G1056="OK"),180*ATAN(SIN((3.14*Raw!H1056/180)-(3.14*Raw!F1056/180))/COS((3.14*Raw!H1056/180)-(3.14*Raw!F1056/180)))/3.14,M1055)</f>
        <v>0</v>
      </c>
      <c r="N1056">
        <f>IF(AND(Raw!O1056="OK",Raw!S1056="OK"),180*ATAN(SIN((3.14*Raw!N1056/180)-(3.14*Raw!R1056/180))/COS((3.14*Raw!N1056/180)-(3.14*Raw!R1056/180)))/3.14,N1055)</f>
        <v>0.83999999999999786</v>
      </c>
      <c r="O1056">
        <f>IF(AND(Raw!M1056="OK",Raw!K1056="OK"),180*ATAN(SIN((3.14*Raw!L1056/180)-(3.14*Raw!J1056/180))/COS((3.14*Raw!L1056/180)-(3.14*Raw!J1056/180)))/3.14,O1055)</f>
        <v>0.66000000000000236</v>
      </c>
      <c r="P1056">
        <f>IF(AND(Raw!M1056="OK",Raw!I1056="OK"),180*ATAN(SIN((3.14*Raw!L1056/180)-(3.14*Raw!H1056/180))/COS((3.14*Raw!L1056/180)-(3.14*Raw!H1056/180)))/3.14,P1055)</f>
        <v>10.329999999999995</v>
      </c>
    </row>
    <row r="1057" spans="1:16" x14ac:dyDescent="0.25">
      <c r="A1057" s="1" t="str">
        <f>Raw!A1057</f>
        <v>26-07-2020 17:35:00</v>
      </c>
      <c r="B1057">
        <f>IF(AND(Raw!K1057="OK",Raw!C1057="OK"),180*ATAN(SIN((3.14*Raw!J1057/180)-(3.14*Raw!B1057/180))/COS((3.14*Raw!J1057/180)-(3.14*Raw!B1057/180)))/3.14,B1056)</f>
        <v>31.999999999999996</v>
      </c>
      <c r="C1057">
        <f>IF(AND(Raw!O1057="OK",Raw!C1057="OK"),180*ATAN(SIN((3.14*Raw!N1057/180)-(3.14*Raw!B1057/180))/COS((3.14*Raw!N1057/180)-(3.14*Raw!B1057/180)))/3.14,C1056)</f>
        <v>24.370000000000008</v>
      </c>
      <c r="D1057">
        <f>IF(AND(Raw!K1057="OK",Raw!O1057="OK"),180*ATAN(SIN((3.14*Raw!J1057/180)-(3.14*Raw!N1057/180))/COS((3.14*Raw!J1057/180)-(3.14*Raw!N1057/180)))/3.14,D1056)</f>
        <v>7.6299999999999875</v>
      </c>
      <c r="E1057">
        <f>IF(AND(Raw!Q1057="OK",Raw!C1057="OK"),180*ATAN(SIN((3.14*Raw!P1057/180)-(3.14*Raw!B1057/180))/COS((3.14*Raw!P1057/180)-(3.14*Raw!B1057/180)))/3.14,E1056)</f>
        <v>0</v>
      </c>
      <c r="F1057">
        <f>IF(AND(Raw!O1057="OK",Raw!Q1057="OK"),180*ATAN(SIN((3.14*Raw!N1057/180)-(3.14*Raw!P1057/180))/COS((3.14*Raw!N1057/180)-(3.14*Raw!P1057/180)))/3.14,F1056)</f>
        <v>0</v>
      </c>
      <c r="G1057">
        <f>IF(AND(Raw!M1057="OK",Raw!E1057="OK"),180*ATAN(SIN((3.14*Raw!L1057/180)-(3.14*Raw!D1057/180))/COS((3.14*Raw!L1057/180)-(3.14*Raw!D1057/180)))/3.14,G1056)</f>
        <v>25.440000000000008</v>
      </c>
      <c r="H1057">
        <f>IF(AND(Raw!I1057="OK",Raw!E1057="OK"),180*ATAN(SIN((3.14*Raw!H1057/180)-(3.14*Raw!D1057/180))/COS((3.14*Raw!H1057/180)-(3.14*Raw!D1057/180)))/3.14,H1056)</f>
        <v>15.11000000000001</v>
      </c>
      <c r="I1057">
        <f>IF(AND(Raw!W1057="OK",Raw!Y1057="OK"),180*ATAN(SIN((3.14*Raw!V1057/180)-(3.14*Raw!X1057/180))/COS((3.14*Raw!V1057/180)-(3.14*Raw!X1057/180)))/3.14,I1056)</f>
        <v>13.389999999999993</v>
      </c>
      <c r="J1057">
        <f>IF(AND(Raw!U1057="OK",Raw!C1057="OK"),180*ATAN(SIN((3.14*Raw!T1057/180)-(3.14*Raw!B1057/180))/COS((3.14*Raw!T1057/180)-(3.14*Raw!B1057/180)))/3.14,J1056)</f>
        <v>2.2000000000000042</v>
      </c>
      <c r="K1057">
        <f>IF(AND(Raw!M1057="OK",Raw!AA1057="OK"),180*ATAN(SIN((3.14*Raw!L1057/180)-(3.14*Raw!Z1057/180))/COS((3.14*Raw!L1057/180)-(3.14*Raw!Z1057/180)))/3.14,K1056)</f>
        <v>15.87</v>
      </c>
      <c r="L1057">
        <f>IF(AND(Raw!I1057="OK",Raw!AA1057="OK"),180*ATAN(SIN((3.14*Raw!H1057/180)-(3.14*Raw!Z1057/180))/COS((3.14*Raw!H1057/180)-(3.14*Raw!Z1057/180)))/3.14,L1056)</f>
        <v>5.5400000000000036</v>
      </c>
      <c r="M1057">
        <f>IF(AND(Raw!I1057="OK",Raw!G1057="OK"),180*ATAN(SIN((3.14*Raw!H1057/180)-(3.14*Raw!F1057/180))/COS((3.14*Raw!H1057/180)-(3.14*Raw!F1057/180)))/3.14,M1056)</f>
        <v>0</v>
      </c>
      <c r="N1057">
        <f>IF(AND(Raw!O1057="OK",Raw!S1057="OK"),180*ATAN(SIN((3.14*Raw!N1057/180)-(3.14*Raw!R1057/180))/COS((3.14*Raw!N1057/180)-(3.14*Raw!R1057/180)))/3.14,N1056)</f>
        <v>0.84000000000000419</v>
      </c>
      <c r="O1057">
        <f>IF(AND(Raw!M1057="OK",Raw!K1057="OK"),180*ATAN(SIN((3.14*Raw!L1057/180)-(3.14*Raw!J1057/180))/COS((3.14*Raw!L1057/180)-(3.14*Raw!J1057/180)))/3.14,O1056)</f>
        <v>0.69000000000001438</v>
      </c>
      <c r="P1057">
        <f>IF(AND(Raw!M1057="OK",Raw!I1057="OK"),180*ATAN(SIN((3.14*Raw!L1057/180)-(3.14*Raw!H1057/180))/COS((3.14*Raw!L1057/180)-(3.14*Raw!H1057/180)))/3.14,P1056)</f>
        <v>10.329999999999995</v>
      </c>
    </row>
    <row r="1058" spans="1:16" x14ac:dyDescent="0.25">
      <c r="A1058" s="1" t="str">
        <f>Raw!A1058</f>
        <v>26-07-2020 17:36:00</v>
      </c>
      <c r="B1058">
        <f>IF(AND(Raw!K1058="OK",Raw!C1058="OK"),180*ATAN(SIN((3.14*Raw!J1058/180)-(3.14*Raw!B1058/180))/COS((3.14*Raw!J1058/180)-(3.14*Raw!B1058/180)))/3.14,B1057)</f>
        <v>31.970000000000017</v>
      </c>
      <c r="C1058">
        <f>IF(AND(Raw!O1058="OK",Raw!C1058="OK"),180*ATAN(SIN((3.14*Raw!N1058/180)-(3.14*Raw!B1058/180))/COS((3.14*Raw!N1058/180)-(3.14*Raw!B1058/180)))/3.14,C1057)</f>
        <v>24.360000000000007</v>
      </c>
      <c r="D1058">
        <f>IF(AND(Raw!K1058="OK",Raw!O1058="OK"),180*ATAN(SIN((3.14*Raw!J1058/180)-(3.14*Raw!N1058/180))/COS((3.14*Raw!J1058/180)-(3.14*Raw!N1058/180)))/3.14,D1057)</f>
        <v>7.6100000000000092</v>
      </c>
      <c r="E1058">
        <f>IF(AND(Raw!Q1058="OK",Raw!C1058="OK"),180*ATAN(SIN((3.14*Raw!P1058/180)-(3.14*Raw!B1058/180))/COS((3.14*Raw!P1058/180)-(3.14*Raw!B1058/180)))/3.14,E1057)</f>
        <v>0</v>
      </c>
      <c r="F1058">
        <f>IF(AND(Raw!O1058="OK",Raw!Q1058="OK"),180*ATAN(SIN((3.14*Raw!N1058/180)-(3.14*Raw!P1058/180))/COS((3.14*Raw!N1058/180)-(3.14*Raw!P1058/180)))/3.14,F1057)</f>
        <v>0</v>
      </c>
      <c r="G1058">
        <f>IF(AND(Raw!M1058="OK",Raw!E1058="OK"),180*ATAN(SIN((3.14*Raw!L1058/180)-(3.14*Raw!D1058/180))/COS((3.14*Raw!L1058/180)-(3.14*Raw!D1058/180)))/3.14,G1057)</f>
        <v>25.330000000000005</v>
      </c>
      <c r="H1058">
        <f>IF(AND(Raw!I1058="OK",Raw!E1058="OK"),180*ATAN(SIN((3.14*Raw!H1058/180)-(3.14*Raw!D1058/180))/COS((3.14*Raw!H1058/180)-(3.14*Raw!D1058/180)))/3.14,H1057)</f>
        <v>15.019999999999994</v>
      </c>
      <c r="I1058">
        <f>IF(AND(Raw!W1058="OK",Raw!Y1058="OK"),180*ATAN(SIN((3.14*Raw!V1058/180)-(3.14*Raw!X1058/180))/COS((3.14*Raw!V1058/180)-(3.14*Raw!X1058/180)))/3.14,I1057)</f>
        <v>13.330000000000009</v>
      </c>
      <c r="J1058">
        <f>IF(AND(Raw!U1058="OK",Raw!C1058="OK"),180*ATAN(SIN((3.14*Raw!T1058/180)-(3.14*Raw!B1058/180))/COS((3.14*Raw!T1058/180)-(3.14*Raw!B1058/180)))/3.14,J1057)</f>
        <v>2.2700000000000169</v>
      </c>
      <c r="K1058">
        <f>IF(AND(Raw!M1058="OK",Raw!AA1058="OK"),180*ATAN(SIN((3.14*Raw!L1058/180)-(3.14*Raw!Z1058/180))/COS((3.14*Raw!L1058/180)-(3.14*Raw!Z1058/180)))/3.14,K1057)</f>
        <v>15.820000000000014</v>
      </c>
      <c r="L1058">
        <f>IF(AND(Raw!I1058="OK",Raw!AA1058="OK"),180*ATAN(SIN((3.14*Raw!H1058/180)-(3.14*Raw!Z1058/180))/COS((3.14*Raw!H1058/180)-(3.14*Raw!Z1058/180)))/3.14,L1057)</f>
        <v>5.509999999999998</v>
      </c>
      <c r="M1058">
        <f>IF(AND(Raw!I1058="OK",Raw!G1058="OK"),180*ATAN(SIN((3.14*Raw!H1058/180)-(3.14*Raw!F1058/180))/COS((3.14*Raw!H1058/180)-(3.14*Raw!F1058/180)))/3.14,M1057)</f>
        <v>0</v>
      </c>
      <c r="N1058">
        <f>IF(AND(Raw!O1058="OK",Raw!S1058="OK"),180*ATAN(SIN((3.14*Raw!N1058/180)-(3.14*Raw!R1058/180))/COS((3.14*Raw!N1058/180)-(3.14*Raw!R1058/180)))/3.14,N1057)</f>
        <v>0.84000000000000419</v>
      </c>
      <c r="O1058">
        <f>IF(AND(Raw!M1058="OK",Raw!K1058="OK"),180*ATAN(SIN((3.14*Raw!L1058/180)-(3.14*Raw!J1058/180))/COS((3.14*Raw!L1058/180)-(3.14*Raw!J1058/180)))/3.14,O1057)</f>
        <v>0.67999999999999972</v>
      </c>
      <c r="P1058">
        <f>IF(AND(Raw!M1058="OK",Raw!I1058="OK"),180*ATAN(SIN((3.14*Raw!L1058/180)-(3.14*Raw!H1058/180))/COS((3.14*Raw!L1058/180)-(3.14*Raw!H1058/180)))/3.14,P1057)</f>
        <v>10.310000000000016</v>
      </c>
    </row>
    <row r="1059" spans="1:16" x14ac:dyDescent="0.25">
      <c r="A1059" s="1" t="str">
        <f>Raw!A1059</f>
        <v>26-07-2020 17:37:00</v>
      </c>
      <c r="B1059">
        <f>IF(AND(Raw!K1059="OK",Raw!C1059="OK"),180*ATAN(SIN((3.14*Raw!J1059/180)-(3.14*Raw!B1059/180))/COS((3.14*Raw!J1059/180)-(3.14*Raw!B1059/180)))/3.14,B1058)</f>
        <v>31.849999999999994</v>
      </c>
      <c r="C1059">
        <f>IF(AND(Raw!O1059="OK",Raw!C1059="OK"),180*ATAN(SIN((3.14*Raw!N1059/180)-(3.14*Raw!B1059/180))/COS((3.14*Raw!N1059/180)-(3.14*Raw!B1059/180)))/3.14,C1058)</f>
        <v>24.240000000000009</v>
      </c>
      <c r="D1059">
        <f>IF(AND(Raw!K1059="OK",Raw!O1059="OK"),180*ATAN(SIN((3.14*Raw!J1059/180)-(3.14*Raw!N1059/180))/COS((3.14*Raw!J1059/180)-(3.14*Raw!N1059/180)))/3.14,D1058)</f>
        <v>7.6099999999999834</v>
      </c>
      <c r="E1059">
        <f>IF(AND(Raw!Q1059="OK",Raw!C1059="OK"),180*ATAN(SIN((3.14*Raw!P1059/180)-(3.14*Raw!B1059/180))/COS((3.14*Raw!P1059/180)-(3.14*Raw!B1059/180)))/3.14,E1058)</f>
        <v>0</v>
      </c>
      <c r="F1059">
        <f>IF(AND(Raw!O1059="OK",Raw!Q1059="OK"),180*ATAN(SIN((3.14*Raw!N1059/180)-(3.14*Raw!P1059/180))/COS((3.14*Raw!N1059/180)-(3.14*Raw!P1059/180)))/3.14,F1058)</f>
        <v>0</v>
      </c>
      <c r="G1059">
        <f>IF(AND(Raw!M1059="OK",Raw!E1059="OK"),180*ATAN(SIN((3.14*Raw!L1059/180)-(3.14*Raw!D1059/180))/COS((3.14*Raw!L1059/180)-(3.14*Raw!D1059/180)))/3.14,G1058)</f>
        <v>25.359999999999992</v>
      </c>
      <c r="H1059">
        <f>IF(AND(Raw!I1059="OK",Raw!E1059="OK"),180*ATAN(SIN((3.14*Raw!H1059/180)-(3.14*Raw!D1059/180))/COS((3.14*Raw!H1059/180)-(3.14*Raw!D1059/180)))/3.14,H1058)</f>
        <v>15.059999999999993</v>
      </c>
      <c r="I1059">
        <f>IF(AND(Raw!W1059="OK",Raw!Y1059="OK"),180*ATAN(SIN((3.14*Raw!V1059/180)-(3.14*Raw!X1059/180))/COS((3.14*Raw!V1059/180)-(3.14*Raw!X1059/180)))/3.14,I1058)</f>
        <v>13.400000000000002</v>
      </c>
      <c r="J1059">
        <f>IF(AND(Raw!U1059="OK",Raw!C1059="OK"),180*ATAN(SIN((3.14*Raw!T1059/180)-(3.14*Raw!B1059/180))/COS((3.14*Raw!T1059/180)-(3.14*Raw!B1059/180)))/3.14,J1058)</f>
        <v>2.1900000000000017</v>
      </c>
      <c r="K1059">
        <f>IF(AND(Raw!M1059="OK",Raw!AA1059="OK"),180*ATAN(SIN((3.14*Raw!L1059/180)-(3.14*Raw!Z1059/180))/COS((3.14*Raw!L1059/180)-(3.14*Raw!Z1059/180)))/3.14,K1058)</f>
        <v>15.799999999999997</v>
      </c>
      <c r="L1059">
        <f>IF(AND(Raw!I1059="OK",Raw!AA1059="OK"),180*ATAN(SIN((3.14*Raw!H1059/180)-(3.14*Raw!Z1059/180))/COS((3.14*Raw!H1059/180)-(3.14*Raw!Z1059/180)))/3.14,L1058)</f>
        <v>5.4999999999999964</v>
      </c>
      <c r="M1059">
        <f>IF(AND(Raw!I1059="OK",Raw!G1059="OK"),180*ATAN(SIN((3.14*Raw!H1059/180)-(3.14*Raw!F1059/180))/COS((3.14*Raw!H1059/180)-(3.14*Raw!F1059/180)))/3.14,M1058)</f>
        <v>0</v>
      </c>
      <c r="N1059">
        <f>IF(AND(Raw!O1059="OK",Raw!S1059="OK"),180*ATAN(SIN((3.14*Raw!N1059/180)-(3.14*Raw!R1059/180))/COS((3.14*Raw!N1059/180)-(3.14*Raw!R1059/180)))/3.14,N1058)</f>
        <v>0.79999999999999671</v>
      </c>
      <c r="O1059">
        <f>IF(AND(Raw!M1059="OK",Raw!K1059="OK"),180*ATAN(SIN((3.14*Raw!L1059/180)-(3.14*Raw!J1059/180))/COS((3.14*Raw!L1059/180)-(3.14*Raw!J1059/180)))/3.14,O1058)</f>
        <v>0.7100000000000054</v>
      </c>
      <c r="P1059">
        <f>IF(AND(Raw!M1059="OK",Raw!I1059="OK"),180*ATAN(SIN((3.14*Raw!L1059/180)-(3.14*Raw!H1059/180))/COS((3.14*Raw!L1059/180)-(3.14*Raw!H1059/180)))/3.14,P1058)</f>
        <v>10.3</v>
      </c>
    </row>
    <row r="1060" spans="1:16" x14ac:dyDescent="0.25">
      <c r="A1060" s="1" t="str">
        <f>Raw!A1060</f>
        <v>26-07-2020 17:38:00</v>
      </c>
      <c r="B1060">
        <f>IF(AND(Raw!K1060="OK",Raw!C1060="OK"),180*ATAN(SIN((3.14*Raw!J1060/180)-(3.14*Raw!B1060/180))/COS((3.14*Raw!J1060/180)-(3.14*Raw!B1060/180)))/3.14,B1059)</f>
        <v>32.46259722685528</v>
      </c>
      <c r="C1060">
        <f>IF(AND(Raw!O1060="OK",Raw!C1060="OK"),180*ATAN(SIN((3.14*Raw!N1060/180)-(3.14*Raw!B1060/180))/COS((3.14*Raw!N1060/180)-(3.14*Raw!B1060/180)))/3.14,C1059)</f>
        <v>24.852597226855249</v>
      </c>
      <c r="D1060">
        <f>IF(AND(Raw!K1060="OK",Raw!O1060="OK"),180*ATAN(SIN((3.14*Raw!J1060/180)-(3.14*Raw!N1060/180))/COS((3.14*Raw!J1060/180)-(3.14*Raw!N1060/180)))/3.14,D1059)</f>
        <v>7.6100000000000092</v>
      </c>
      <c r="E1060">
        <f>IF(AND(Raw!Q1060="OK",Raw!C1060="OK"),180*ATAN(SIN((3.14*Raw!P1060/180)-(3.14*Raw!B1060/180))/COS((3.14*Raw!P1060/180)-(3.14*Raw!B1060/180)))/3.14,E1059)</f>
        <v>0</v>
      </c>
      <c r="F1060">
        <f>IF(AND(Raw!O1060="OK",Raw!Q1060="OK"),180*ATAN(SIN((3.14*Raw!N1060/180)-(3.14*Raw!P1060/180))/COS((3.14*Raw!N1060/180)-(3.14*Raw!P1060/180)))/3.14,F1059)</f>
        <v>0</v>
      </c>
      <c r="G1060">
        <f>IF(AND(Raw!M1060="OK",Raw!E1060="OK"),180*ATAN(SIN((3.14*Raw!L1060/180)-(3.14*Raw!D1060/180))/COS((3.14*Raw!L1060/180)-(3.14*Raw!D1060/180)))/3.14,G1059)</f>
        <v>25.642597226855258</v>
      </c>
      <c r="H1060">
        <f>IF(AND(Raw!I1060="OK",Raw!E1060="OK"),180*ATAN(SIN((3.14*Raw!H1060/180)-(3.14*Raw!D1060/180))/COS((3.14*Raw!H1060/180)-(3.14*Raw!D1060/180)))/3.14,H1059)</f>
        <v>15.272597226855268</v>
      </c>
      <c r="I1060">
        <f>IF(AND(Raw!W1060="OK",Raw!Y1060="OK"),180*ATAN(SIN((3.14*Raw!V1060/180)-(3.14*Raw!X1060/180))/COS((3.14*Raw!V1060/180)-(3.14*Raw!X1060/180)))/3.14,I1059)</f>
        <v>13.602597226855199</v>
      </c>
      <c r="J1060">
        <f>IF(AND(Raw!U1060="OK",Raw!C1060="OK"),180*ATAN(SIN((3.14*Raw!T1060/180)-(3.14*Raw!B1060/180))/COS((3.14*Raw!T1060/180)-(3.14*Raw!B1060/180)))/3.14,J1059)</f>
        <v>2.290000000000008</v>
      </c>
      <c r="K1060">
        <f>IF(AND(Raw!M1060="OK",Raw!AA1060="OK"),180*ATAN(SIN((3.14*Raw!L1060/180)-(3.14*Raw!Z1060/180))/COS((3.14*Raw!L1060/180)-(3.14*Raw!Z1060/180)))/3.14,K1059)</f>
        <v>15.799999999999997</v>
      </c>
      <c r="L1060">
        <f>IF(AND(Raw!I1060="OK",Raw!AA1060="OK"),180*ATAN(SIN((3.14*Raw!H1060/180)-(3.14*Raw!Z1060/180))/COS((3.14*Raw!H1060/180)-(3.14*Raw!Z1060/180)))/3.14,L1059)</f>
        <v>5.4300000000000086</v>
      </c>
      <c r="M1060">
        <f>IF(AND(Raw!I1060="OK",Raw!G1060="OK"),180*ATAN(SIN((3.14*Raw!H1060/180)-(3.14*Raw!F1060/180))/COS((3.14*Raw!H1060/180)-(3.14*Raw!F1060/180)))/3.14,M1059)</f>
        <v>0</v>
      </c>
      <c r="N1060">
        <f>IF(AND(Raw!O1060="OK",Raw!S1060="OK"),180*ATAN(SIN((3.14*Raw!N1060/180)-(3.14*Raw!R1060/180))/COS((3.14*Raw!N1060/180)-(3.14*Raw!R1060/180)))/3.14,N1059)</f>
        <v>0.90999999999997905</v>
      </c>
      <c r="O1060">
        <f>IF(AND(Raw!M1060="OK",Raw!K1060="OK"),180*ATAN(SIN((3.14*Raw!L1060/180)-(3.14*Raw!J1060/180))/COS((3.14*Raw!L1060/180)-(3.14*Raw!J1060/180)))/3.14,O1059)</f>
        <v>0.72000000000000719</v>
      </c>
      <c r="P1060">
        <f>IF(AND(Raw!M1060="OK",Raw!I1060="OK"),180*ATAN(SIN((3.14*Raw!L1060/180)-(3.14*Raw!H1060/180))/COS((3.14*Raw!L1060/180)-(3.14*Raw!H1060/180)))/3.14,P1059)</f>
        <v>10.369999999999992</v>
      </c>
    </row>
    <row r="1061" spans="1:16" x14ac:dyDescent="0.25">
      <c r="A1061" s="1" t="str">
        <f>Raw!A1061</f>
        <v>26-07-2020 17:39:00</v>
      </c>
      <c r="B1061">
        <f>IF(AND(Raw!K1061="OK",Raw!C1061="OK"),180*ATAN(SIN((3.14*Raw!J1061/180)-(3.14*Raw!B1061/180))/COS((3.14*Raw!J1061/180)-(3.14*Raw!B1061/180)))/3.14,B1060)</f>
        <v>32.289999999999985</v>
      </c>
      <c r="C1061">
        <f>IF(AND(Raw!O1061="OK",Raw!C1061="OK"),180*ATAN(SIN((3.14*Raw!N1061/180)-(3.14*Raw!B1061/180))/COS((3.14*Raw!N1061/180)-(3.14*Raw!B1061/180)))/3.14,C1060)</f>
        <v>24.619999999999994</v>
      </c>
      <c r="D1061">
        <f>IF(AND(Raw!K1061="OK",Raw!O1061="OK"),180*ATAN(SIN((3.14*Raw!J1061/180)-(3.14*Raw!N1061/180))/COS((3.14*Raw!J1061/180)-(3.14*Raw!N1061/180)))/3.14,D1060)</f>
        <v>7.6699999999999937</v>
      </c>
      <c r="E1061">
        <f>IF(AND(Raw!Q1061="OK",Raw!C1061="OK"),180*ATAN(SIN((3.14*Raw!P1061/180)-(3.14*Raw!B1061/180))/COS((3.14*Raw!P1061/180)-(3.14*Raw!B1061/180)))/3.14,E1060)</f>
        <v>0</v>
      </c>
      <c r="F1061">
        <f>IF(AND(Raw!O1061="OK",Raw!Q1061="OK"),180*ATAN(SIN((3.14*Raw!N1061/180)-(3.14*Raw!P1061/180))/COS((3.14*Raw!N1061/180)-(3.14*Raw!P1061/180)))/3.14,F1060)</f>
        <v>0</v>
      </c>
      <c r="G1061">
        <f>IF(AND(Raw!M1061="OK",Raw!E1061="OK"),180*ATAN(SIN((3.14*Raw!L1061/180)-(3.14*Raw!D1061/180))/COS((3.14*Raw!L1061/180)-(3.14*Raw!D1061/180)))/3.14,G1060)</f>
        <v>25.380000000000006</v>
      </c>
      <c r="H1061">
        <f>IF(AND(Raw!I1061="OK",Raw!E1061="OK"),180*ATAN(SIN((3.14*Raw!H1061/180)-(3.14*Raw!D1061/180))/COS((3.14*Raw!H1061/180)-(3.14*Raw!D1061/180)))/3.14,H1060)</f>
        <v>15.050000000000013</v>
      </c>
      <c r="I1061">
        <f>IF(AND(Raw!W1061="OK",Raw!Y1061="OK"),180*ATAN(SIN((3.14*Raw!V1061/180)-(3.14*Raw!X1061/180))/COS((3.14*Raw!V1061/180)-(3.14*Raw!X1061/180)))/3.14,I1060)</f>
        <v>13.430000000000014</v>
      </c>
      <c r="J1061">
        <f>IF(AND(Raw!U1061="OK",Raw!C1061="OK"),180*ATAN(SIN((3.14*Raw!T1061/180)-(3.14*Raw!B1061/180))/COS((3.14*Raw!T1061/180)-(3.14*Raw!B1061/180)))/3.14,J1060)</f>
        <v>2.3699999999999846</v>
      </c>
      <c r="K1061">
        <f>IF(AND(Raw!M1061="OK",Raw!AA1061="OK"),180*ATAN(SIN((3.14*Raw!L1061/180)-(3.14*Raw!Z1061/180))/COS((3.14*Raw!L1061/180)-(3.14*Raw!Z1061/180)))/3.14,K1060)</f>
        <v>15.700000000000005</v>
      </c>
      <c r="L1061">
        <f>IF(AND(Raw!I1061="OK",Raw!AA1061="OK"),180*ATAN(SIN((3.14*Raw!H1061/180)-(3.14*Raw!Z1061/180))/COS((3.14*Raw!H1061/180)-(3.14*Raw!Z1061/180)))/3.14,L1060)</f>
        <v>5.3700000000000108</v>
      </c>
      <c r="M1061">
        <f>IF(AND(Raw!I1061="OK",Raw!G1061="OK"),180*ATAN(SIN((3.14*Raw!H1061/180)-(3.14*Raw!F1061/180))/COS((3.14*Raw!H1061/180)-(3.14*Raw!F1061/180)))/3.14,M1060)</f>
        <v>0</v>
      </c>
      <c r="N1061">
        <f>IF(AND(Raw!O1061="OK",Raw!S1061="OK"),180*ATAN(SIN((3.14*Raw!N1061/180)-(3.14*Raw!R1061/180))/COS((3.14*Raw!N1061/180)-(3.14*Raw!R1061/180)))/3.14,N1060)</f>
        <v>0.87999999999999912</v>
      </c>
      <c r="O1061">
        <f>IF(AND(Raw!M1061="OK",Raw!K1061="OK"),180*ATAN(SIN((3.14*Raw!L1061/180)-(3.14*Raw!J1061/180))/COS((3.14*Raw!L1061/180)-(3.14*Raw!J1061/180)))/3.14,O1060)</f>
        <v>0.84000000000001696</v>
      </c>
      <c r="P1061">
        <f>IF(AND(Raw!M1061="OK",Raw!I1061="OK"),180*ATAN(SIN((3.14*Raw!L1061/180)-(3.14*Raw!H1061/180))/COS((3.14*Raw!L1061/180)-(3.14*Raw!H1061/180)))/3.14,P1060)</f>
        <v>10.329999999999995</v>
      </c>
    </row>
    <row r="1062" spans="1:16" x14ac:dyDescent="0.25">
      <c r="A1062" s="1" t="str">
        <f>Raw!A1062</f>
        <v>26-07-2020 17:40:00</v>
      </c>
      <c r="B1062">
        <f>IF(AND(Raw!K1062="OK",Raw!C1062="OK"),180*ATAN(SIN((3.14*Raw!J1062/180)-(3.14*Raw!B1062/180))/COS((3.14*Raw!J1062/180)-(3.14*Raw!B1062/180)))/3.14,B1061)</f>
        <v>32.279999999999973</v>
      </c>
      <c r="C1062">
        <f>IF(AND(Raw!O1062="OK",Raw!C1062="OK"),180*ATAN(SIN((3.14*Raw!N1062/180)-(3.14*Raw!B1062/180))/COS((3.14*Raw!N1062/180)-(3.14*Raw!B1062/180)))/3.14,C1061)</f>
        <v>24.569999999999972</v>
      </c>
      <c r="D1062">
        <f>IF(AND(Raw!K1062="OK",Raw!O1062="OK"),180*ATAN(SIN((3.14*Raw!J1062/180)-(3.14*Raw!N1062/180))/COS((3.14*Raw!J1062/180)-(3.14*Raw!N1062/180)))/3.14,D1061)</f>
        <v>7.7100000000000026</v>
      </c>
      <c r="E1062">
        <f>IF(AND(Raw!Q1062="OK",Raw!C1062="OK"),180*ATAN(SIN((3.14*Raw!P1062/180)-(3.14*Raw!B1062/180))/COS((3.14*Raw!P1062/180)-(3.14*Raw!B1062/180)))/3.14,E1061)</f>
        <v>0</v>
      </c>
      <c r="F1062">
        <f>IF(AND(Raw!O1062="OK",Raw!Q1062="OK"),180*ATAN(SIN((3.14*Raw!N1062/180)-(3.14*Raw!P1062/180))/COS((3.14*Raw!N1062/180)-(3.14*Raw!P1062/180)))/3.14,F1061)</f>
        <v>0</v>
      </c>
      <c r="G1062">
        <f>IF(AND(Raw!M1062="OK",Raw!E1062="OK"),180*ATAN(SIN((3.14*Raw!L1062/180)-(3.14*Raw!D1062/180))/COS((3.14*Raw!L1062/180)-(3.14*Raw!D1062/180)))/3.14,G1061)</f>
        <v>25.510000000000016</v>
      </c>
      <c r="H1062">
        <f>IF(AND(Raw!I1062="OK",Raw!E1062="OK"),180*ATAN(SIN((3.14*Raw!H1062/180)-(3.14*Raw!D1062/180))/COS((3.14*Raw!H1062/180)-(3.14*Raw!D1062/180)))/3.14,H1061)</f>
        <v>15.140000000000031</v>
      </c>
      <c r="I1062">
        <f>IF(AND(Raw!W1062="OK",Raw!Y1062="OK"),180*ATAN(SIN((3.14*Raw!V1062/180)-(3.14*Raw!X1062/180))/COS((3.14*Raw!V1062/180)-(3.14*Raw!X1062/180)))/3.14,I1061)</f>
        <v>13.510000000000018</v>
      </c>
      <c r="J1062">
        <f>IF(AND(Raw!U1062="OK",Raw!C1062="OK"),180*ATAN(SIN((3.14*Raw!T1062/180)-(3.14*Raw!B1062/180))/COS((3.14*Raw!T1062/180)-(3.14*Raw!B1062/180)))/3.14,J1061)</f>
        <v>2.2999999999999461</v>
      </c>
      <c r="K1062">
        <f>IF(AND(Raw!M1062="OK",Raw!AA1062="OK"),180*ATAN(SIN((3.14*Raw!L1062/180)-(3.14*Raw!Z1062/180))/COS((3.14*Raw!L1062/180)-(3.14*Raw!Z1062/180)))/3.14,K1061)</f>
        <v>15.750000000000028</v>
      </c>
      <c r="L1062">
        <f>IF(AND(Raw!I1062="OK",Raw!AA1062="OK"),180*ATAN(SIN((3.14*Raw!H1062/180)-(3.14*Raw!Z1062/180))/COS((3.14*Raw!H1062/180)-(3.14*Raw!Z1062/180)))/3.14,L1061)</f>
        <v>5.3800000000000381</v>
      </c>
      <c r="M1062">
        <f>IF(AND(Raw!I1062="OK",Raw!G1062="OK"),180*ATAN(SIN((3.14*Raw!H1062/180)-(3.14*Raw!F1062/180))/COS((3.14*Raw!H1062/180)-(3.14*Raw!F1062/180)))/3.14,M1061)</f>
        <v>0</v>
      </c>
      <c r="N1062">
        <f>IF(AND(Raw!O1062="OK",Raw!S1062="OK"),180*ATAN(SIN((3.14*Raw!N1062/180)-(3.14*Raw!R1062/180))/COS((3.14*Raw!N1062/180)-(3.14*Raw!R1062/180)))/3.14,N1061)</f>
        <v>0.90000000000001545</v>
      </c>
      <c r="O1062">
        <f>IF(AND(Raw!M1062="OK",Raw!K1062="OK"),180*ATAN(SIN((3.14*Raw!L1062/180)-(3.14*Raw!J1062/180))/COS((3.14*Raw!L1062/180)-(3.14*Raw!J1062/180)))/3.14,O1061)</f>
        <v>0.89999999999998992</v>
      </c>
      <c r="P1062">
        <f>IF(AND(Raw!M1062="OK",Raw!I1062="OK"),180*ATAN(SIN((3.14*Raw!L1062/180)-(3.14*Raw!H1062/180))/COS((3.14*Raw!L1062/180)-(3.14*Raw!H1062/180)))/3.14,P1061)</f>
        <v>10.369999999999992</v>
      </c>
    </row>
    <row r="1063" spans="1:16" x14ac:dyDescent="0.25">
      <c r="A1063" s="1" t="str">
        <f>Raw!A1063</f>
        <v>26-07-2020 17:41:00</v>
      </c>
      <c r="B1063">
        <f>IF(AND(Raw!K1063="OK",Raw!C1063="OK"),180*ATAN(SIN((3.14*Raw!J1063/180)-(3.14*Raw!B1063/180))/COS((3.14*Raw!J1063/180)-(3.14*Raw!B1063/180)))/3.14,B1062)</f>
        <v>32.752597226855279</v>
      </c>
      <c r="C1063">
        <f>IF(AND(Raw!O1063="OK",Raw!C1063="OK"),180*ATAN(SIN((3.14*Raw!N1063/180)-(3.14*Raw!B1063/180))/COS((3.14*Raw!N1063/180)-(3.14*Raw!B1063/180)))/3.14,C1062)</f>
        <v>24.839999999999982</v>
      </c>
      <c r="D1063">
        <f>IF(AND(Raw!K1063="OK",Raw!O1063="OK"),180*ATAN(SIN((3.14*Raw!J1063/180)-(3.14*Raw!N1063/180))/COS((3.14*Raw!J1063/180)-(3.14*Raw!N1063/180)))/3.14,D1062)</f>
        <v>7.9125972268553193</v>
      </c>
      <c r="E1063">
        <f>IF(AND(Raw!Q1063="OK",Raw!C1063="OK"),180*ATAN(SIN((3.14*Raw!P1063/180)-(3.14*Raw!B1063/180))/COS((3.14*Raw!P1063/180)-(3.14*Raw!B1063/180)))/3.14,E1062)</f>
        <v>0</v>
      </c>
      <c r="F1063">
        <f>IF(AND(Raw!O1063="OK",Raw!Q1063="OK"),180*ATAN(SIN((3.14*Raw!N1063/180)-(3.14*Raw!P1063/180))/COS((3.14*Raw!N1063/180)-(3.14*Raw!P1063/180)))/3.14,F1062)</f>
        <v>0</v>
      </c>
      <c r="G1063">
        <f>IF(AND(Raw!M1063="OK",Raw!E1063="OK"),180*ATAN(SIN((3.14*Raw!L1063/180)-(3.14*Raw!D1063/180))/COS((3.14*Raw!L1063/180)-(3.14*Raw!D1063/180)))/3.14,G1062)</f>
        <v>25.682597226855322</v>
      </c>
      <c r="H1063">
        <f>IF(AND(Raw!I1063="OK",Raw!E1063="OK"),180*ATAN(SIN((3.14*Raw!H1063/180)-(3.14*Raw!D1063/180))/COS((3.14*Raw!H1063/180)-(3.14*Raw!D1063/180)))/3.14,H1062)</f>
        <v>15.170000000000019</v>
      </c>
      <c r="I1063">
        <f>IF(AND(Raw!W1063="OK",Raw!Y1063="OK"),180*ATAN(SIN((3.14*Raw!V1063/180)-(3.14*Raw!X1063/180))/COS((3.14*Raw!V1063/180)-(3.14*Raw!X1063/180)))/3.14,I1062)</f>
        <v>13.520000000000007</v>
      </c>
      <c r="J1063">
        <f>IF(AND(Raw!U1063="OK",Raw!C1063="OK"),180*ATAN(SIN((3.14*Raw!T1063/180)-(3.14*Raw!B1063/180))/COS((3.14*Raw!T1063/180)-(3.14*Raw!B1063/180)))/3.14,J1062)</f>
        <v>2.3899999999999753</v>
      </c>
      <c r="K1063">
        <f>IF(AND(Raw!M1063="OK",Raw!AA1063="OK"),180*ATAN(SIN((3.14*Raw!L1063/180)-(3.14*Raw!Z1063/180))/COS((3.14*Raw!L1063/180)-(3.14*Raw!Z1063/180)))/3.14,K1062)</f>
        <v>15.892597226855306</v>
      </c>
      <c r="L1063">
        <f>IF(AND(Raw!I1063="OK",Raw!AA1063="OK"),180*ATAN(SIN((3.14*Raw!H1063/180)-(3.14*Raw!Z1063/180))/COS((3.14*Raw!H1063/180)-(3.14*Raw!Z1063/180)))/3.14,L1062)</f>
        <v>5.3800000000000132</v>
      </c>
      <c r="M1063">
        <f>IF(AND(Raw!I1063="OK",Raw!G1063="OK"),180*ATAN(SIN((3.14*Raw!H1063/180)-(3.14*Raw!F1063/180))/COS((3.14*Raw!H1063/180)-(3.14*Raw!F1063/180)))/3.14,M1062)</f>
        <v>0</v>
      </c>
      <c r="N1063">
        <f>IF(AND(Raw!O1063="OK",Raw!S1063="OK"),180*ATAN(SIN((3.14*Raw!N1063/180)-(3.14*Raw!R1063/180))/COS((3.14*Raw!N1063/180)-(3.14*Raw!R1063/180)))/3.14,N1062)</f>
        <v>0.9399999999999975</v>
      </c>
      <c r="O1063">
        <f>IF(AND(Raw!M1063="OK",Raw!K1063="OK"),180*ATAN(SIN((3.14*Raw!L1063/180)-(3.14*Raw!J1063/180))/COS((3.14*Raw!L1063/180)-(3.14*Raw!J1063/180)))/3.14,O1062)</f>
        <v>0.86999999999999711</v>
      </c>
      <c r="P1063">
        <f>IF(AND(Raw!M1063="OK",Raw!I1063="OK"),180*ATAN(SIN((3.14*Raw!L1063/180)-(3.14*Raw!H1063/180))/COS((3.14*Raw!L1063/180)-(3.14*Raw!H1063/180)))/3.14,P1062)</f>
        <v>10.512597226855243</v>
      </c>
    </row>
    <row r="1064" spans="1:16" x14ac:dyDescent="0.25">
      <c r="A1064" s="1" t="str">
        <f>Raw!A1064</f>
        <v>26-07-2020 17:42:00</v>
      </c>
      <c r="B1064">
        <f>IF(AND(Raw!K1064="OK",Raw!C1064="OK"),180*ATAN(SIN((3.14*Raw!J1064/180)-(3.14*Raw!B1064/180))/COS((3.14*Raw!J1064/180)-(3.14*Raw!B1064/180)))/3.14,B1063)</f>
        <v>32.349999999999994</v>
      </c>
      <c r="C1064">
        <f>IF(AND(Raw!O1064="OK",Raw!C1064="OK"),180*ATAN(SIN((3.14*Raw!N1064/180)-(3.14*Raw!B1064/180))/COS((3.14*Raw!N1064/180)-(3.14*Raw!B1064/180)))/3.14,C1063)</f>
        <v>24.569999999999993</v>
      </c>
      <c r="D1064">
        <f>IF(AND(Raw!K1064="OK",Raw!O1064="OK"),180*ATAN(SIN((3.14*Raw!J1064/180)-(3.14*Raw!N1064/180))/COS((3.14*Raw!J1064/180)-(3.14*Raw!N1064/180)))/3.14,D1063)</f>
        <v>7.780000000000002</v>
      </c>
      <c r="E1064">
        <f>IF(AND(Raw!Q1064="OK",Raw!C1064="OK"),180*ATAN(SIN((3.14*Raw!P1064/180)-(3.14*Raw!B1064/180))/COS((3.14*Raw!P1064/180)-(3.14*Raw!B1064/180)))/3.14,E1063)</f>
        <v>0</v>
      </c>
      <c r="F1064">
        <f>IF(AND(Raw!O1064="OK",Raw!Q1064="OK"),180*ATAN(SIN((3.14*Raw!N1064/180)-(3.14*Raw!P1064/180))/COS((3.14*Raw!N1064/180)-(3.14*Raw!P1064/180)))/3.14,F1063)</f>
        <v>0</v>
      </c>
      <c r="G1064">
        <f>IF(AND(Raw!M1064="OK",Raw!E1064="OK"),180*ATAN(SIN((3.14*Raw!L1064/180)-(3.14*Raw!D1064/180))/COS((3.14*Raw!L1064/180)-(3.14*Raw!D1064/180)))/3.14,G1063)</f>
        <v>25.170000000000016</v>
      </c>
      <c r="H1064">
        <f>IF(AND(Raw!I1064="OK",Raw!E1064="OK"),180*ATAN(SIN((3.14*Raw!H1064/180)-(3.14*Raw!D1064/180))/COS((3.14*Raw!H1064/180)-(3.14*Raw!D1064/180)))/3.14,H1063)</f>
        <v>14.890000000000008</v>
      </c>
      <c r="I1064">
        <f>IF(AND(Raw!W1064="OK",Raw!Y1064="OK"),180*ATAN(SIN((3.14*Raw!V1064/180)-(3.14*Raw!X1064/180))/COS((3.14*Raw!V1064/180)-(3.14*Raw!X1064/180)))/3.14,I1063)</f>
        <v>13.520000000000019</v>
      </c>
      <c r="J1064">
        <f>IF(AND(Raw!U1064="OK",Raw!C1064="OK"),180*ATAN(SIN((3.14*Raw!T1064/180)-(3.14*Raw!B1064/180))/COS((3.14*Raw!T1064/180)-(3.14*Raw!B1064/180)))/3.14,J1063)</f>
        <v>2.4799999999999924</v>
      </c>
      <c r="K1064">
        <f>IF(AND(Raw!M1064="OK",Raw!AA1064="OK"),180*ATAN(SIN((3.14*Raw!L1064/180)-(3.14*Raw!Z1064/180))/COS((3.14*Raw!L1064/180)-(3.14*Raw!Z1064/180)))/3.14,K1063)</f>
        <v>15.670000000000014</v>
      </c>
      <c r="L1064">
        <f>IF(AND(Raw!I1064="OK",Raw!AA1064="OK"),180*ATAN(SIN((3.14*Raw!H1064/180)-(3.14*Raw!Z1064/180))/COS((3.14*Raw!H1064/180)-(3.14*Raw!Z1064/180)))/3.14,L1063)</f>
        <v>5.3900000000000015</v>
      </c>
      <c r="M1064">
        <f>IF(AND(Raw!I1064="OK",Raw!G1064="OK"),180*ATAN(SIN((3.14*Raw!H1064/180)-(3.14*Raw!F1064/180))/COS((3.14*Raw!H1064/180)-(3.14*Raw!F1064/180)))/3.14,M1063)</f>
        <v>0</v>
      </c>
      <c r="N1064">
        <f>IF(AND(Raw!O1064="OK",Raw!S1064="OK"),180*ATAN(SIN((3.14*Raw!N1064/180)-(3.14*Raw!R1064/180))/COS((3.14*Raw!N1064/180)-(3.14*Raw!R1064/180)))/3.14,N1063)</f>
        <v>0.82000000000000051</v>
      </c>
      <c r="O1064">
        <f>IF(AND(Raw!M1064="OK",Raw!K1064="OK"),180*ATAN(SIN((3.14*Raw!L1064/180)-(3.14*Raw!J1064/180))/COS((3.14*Raw!L1064/180)-(3.14*Raw!J1064/180)))/3.14,O1063)</f>
        <v>0.83000000000000229</v>
      </c>
      <c r="P1064">
        <f>IF(AND(Raw!M1064="OK",Raw!I1064="OK"),180*ATAN(SIN((3.14*Raw!L1064/180)-(3.14*Raw!H1064/180))/COS((3.14*Raw!L1064/180)-(3.14*Raw!H1064/180)))/3.14,P1063)</f>
        <v>10.280000000000012</v>
      </c>
    </row>
    <row r="1065" spans="1:16" x14ac:dyDescent="0.25">
      <c r="A1065" s="1" t="str">
        <f>Raw!A1065</f>
        <v>26-07-2020 17:43:00</v>
      </c>
      <c r="B1065">
        <f>IF(AND(Raw!K1065="OK",Raw!C1065="OK"),180*ATAN(SIN((3.14*Raw!J1065/180)-(3.14*Raw!B1065/180))/COS((3.14*Raw!J1065/180)-(3.14*Raw!B1065/180)))/3.14,B1064)</f>
        <v>32.20000000000001</v>
      </c>
      <c r="C1065">
        <f>IF(AND(Raw!O1065="OK",Raw!C1065="OK"),180*ATAN(SIN((3.14*Raw!N1065/180)-(3.14*Raw!B1065/180))/COS((3.14*Raw!N1065/180)-(3.14*Raw!B1065/180)))/3.14,C1064)</f>
        <v>24.439999999999998</v>
      </c>
      <c r="D1065">
        <f>IF(AND(Raw!K1065="OK",Raw!O1065="OK"),180*ATAN(SIN((3.14*Raw!J1065/180)-(3.14*Raw!N1065/180))/COS((3.14*Raw!J1065/180)-(3.14*Raw!N1065/180)))/3.14,D1064)</f>
        <v>7.7600000000000113</v>
      </c>
      <c r="E1065">
        <f>IF(AND(Raw!Q1065="OK",Raw!C1065="OK"),180*ATAN(SIN((3.14*Raw!P1065/180)-(3.14*Raw!B1065/180))/COS((3.14*Raw!P1065/180)-(3.14*Raw!B1065/180)))/3.14,E1064)</f>
        <v>0</v>
      </c>
      <c r="F1065">
        <f>IF(AND(Raw!O1065="OK",Raw!Q1065="OK"),180*ATAN(SIN((3.14*Raw!N1065/180)-(3.14*Raw!P1065/180))/COS((3.14*Raw!N1065/180)-(3.14*Raw!P1065/180)))/3.14,F1064)</f>
        <v>0</v>
      </c>
      <c r="G1065">
        <f>IF(AND(Raw!M1065="OK",Raw!E1065="OK"),180*ATAN(SIN((3.14*Raw!L1065/180)-(3.14*Raw!D1065/180))/COS((3.14*Raw!L1065/180)-(3.14*Raw!D1065/180)))/3.14,G1064)</f>
        <v>25.21</v>
      </c>
      <c r="H1065">
        <f>IF(AND(Raw!I1065="OK",Raw!E1065="OK"),180*ATAN(SIN((3.14*Raw!H1065/180)-(3.14*Raw!D1065/180))/COS((3.14*Raw!H1065/180)-(3.14*Raw!D1065/180)))/3.14,H1064)</f>
        <v>14.92</v>
      </c>
      <c r="I1065">
        <f>IF(AND(Raw!W1065="OK",Raw!Y1065="OK"),180*ATAN(SIN((3.14*Raw!V1065/180)-(3.14*Raw!X1065/180))/COS((3.14*Raw!V1065/180)-(3.14*Raw!X1065/180)))/3.14,I1064)</f>
        <v>13.499999999999988</v>
      </c>
      <c r="J1065">
        <f>IF(AND(Raw!U1065="OK",Raw!C1065="OK"),180*ATAN(SIN((3.14*Raw!T1065/180)-(3.14*Raw!B1065/180))/COS((3.14*Raw!T1065/180)-(3.14*Raw!B1065/180)))/3.14,J1064)</f>
        <v>2.3800000000000119</v>
      </c>
      <c r="K1065">
        <f>IF(AND(Raw!M1065="OK",Raw!AA1065="OK"),180*ATAN(SIN((3.14*Raw!L1065/180)-(3.14*Raw!Z1065/180))/COS((3.14*Raw!L1065/180)-(3.14*Raw!Z1065/180)))/3.14,K1064)</f>
        <v>15.740000000000013</v>
      </c>
      <c r="L1065">
        <f>IF(AND(Raw!I1065="OK",Raw!AA1065="OK"),180*ATAN(SIN((3.14*Raw!H1065/180)-(3.14*Raw!Z1065/180))/COS((3.14*Raw!H1065/180)-(3.14*Raw!Z1065/180)))/3.14,L1064)</f>
        <v>5.4500000000000135</v>
      </c>
      <c r="M1065">
        <f>IF(AND(Raw!I1065="OK",Raw!G1065="OK"),180*ATAN(SIN((3.14*Raw!H1065/180)-(3.14*Raw!F1065/180))/COS((3.14*Raw!H1065/180)-(3.14*Raw!F1065/180)))/3.14,M1064)</f>
        <v>0</v>
      </c>
      <c r="N1065">
        <f>IF(AND(Raw!O1065="OK",Raw!S1065="OK"),180*ATAN(SIN((3.14*Raw!N1065/180)-(3.14*Raw!R1065/180))/COS((3.14*Raw!N1065/180)-(3.14*Raw!R1065/180)))/3.14,N1064)</f>
        <v>0.75999999999998924</v>
      </c>
      <c r="O1065">
        <f>IF(AND(Raw!M1065="OK",Raw!K1065="OK"),180*ATAN(SIN((3.14*Raw!L1065/180)-(3.14*Raw!J1065/180))/COS((3.14*Raw!L1065/180)-(3.14*Raw!J1065/180)))/3.14,O1064)</f>
        <v>0.78999999999999471</v>
      </c>
      <c r="P1065">
        <f>IF(AND(Raw!M1065="OK",Raw!I1065="OK"),180*ATAN(SIN((3.14*Raw!L1065/180)-(3.14*Raw!H1065/180))/COS((3.14*Raw!L1065/180)-(3.14*Raw!H1065/180)))/3.14,P1064)</f>
        <v>10.290000000000003</v>
      </c>
    </row>
    <row r="1066" spans="1:16" x14ac:dyDescent="0.25">
      <c r="A1066" s="1" t="str">
        <f>Raw!A1066</f>
        <v>26-07-2020 17:44:00</v>
      </c>
      <c r="B1066">
        <f>IF(AND(Raw!K1066="OK",Raw!C1066="OK"),180*ATAN(SIN((3.14*Raw!J1066/180)-(3.14*Raw!B1066/180))/COS((3.14*Raw!J1066/180)-(3.14*Raw!B1066/180)))/3.14,B1065)</f>
        <v>32.489999999999995</v>
      </c>
      <c r="C1066">
        <f>IF(AND(Raw!O1066="OK",Raw!C1066="OK"),180*ATAN(SIN((3.14*Raw!N1066/180)-(3.14*Raw!B1066/180))/COS((3.14*Raw!N1066/180)-(3.14*Raw!B1066/180)))/3.14,C1065)</f>
        <v>24.709999999999994</v>
      </c>
      <c r="D1066">
        <f>IF(AND(Raw!K1066="OK",Raw!O1066="OK"),180*ATAN(SIN((3.14*Raw!J1066/180)-(3.14*Raw!N1066/180))/COS((3.14*Raw!J1066/180)-(3.14*Raw!N1066/180)))/3.14,D1065)</f>
        <v>7.780000000000002</v>
      </c>
      <c r="E1066">
        <f>IF(AND(Raw!Q1066="OK",Raw!C1066="OK"),180*ATAN(SIN((3.14*Raw!P1066/180)-(3.14*Raw!B1066/180))/COS((3.14*Raw!P1066/180)-(3.14*Raw!B1066/180)))/3.14,E1065)</f>
        <v>0</v>
      </c>
      <c r="F1066">
        <f>IF(AND(Raw!O1066="OK",Raw!Q1066="OK"),180*ATAN(SIN((3.14*Raw!N1066/180)-(3.14*Raw!P1066/180))/COS((3.14*Raw!N1066/180)-(3.14*Raw!P1066/180)))/3.14,F1065)</f>
        <v>0</v>
      </c>
      <c r="G1066">
        <f>IF(AND(Raw!M1066="OK",Raw!E1066="OK"),180*ATAN(SIN((3.14*Raw!L1066/180)-(3.14*Raw!D1066/180))/COS((3.14*Raw!L1066/180)-(3.14*Raw!D1066/180)))/3.14,G1065)</f>
        <v>25.410000000000004</v>
      </c>
      <c r="H1066">
        <f>IF(AND(Raw!I1066="OK",Raw!E1066="OK"),180*ATAN(SIN((3.14*Raw!H1066/180)-(3.14*Raw!D1066/180))/COS((3.14*Raw!H1066/180)-(3.14*Raw!D1066/180)))/3.14,H1065)</f>
        <v>15.060000000000015</v>
      </c>
      <c r="I1066">
        <f>IF(AND(Raw!W1066="OK",Raw!Y1066="OK"),180*ATAN(SIN((3.14*Raw!V1066/180)-(3.14*Raw!X1066/180))/COS((3.14*Raw!V1066/180)-(3.14*Raw!X1066/180)))/3.14,I1065)</f>
        <v>13.56999999999999</v>
      </c>
      <c r="J1066">
        <f>IF(AND(Raw!U1066="OK",Raw!C1066="OK"),180*ATAN(SIN((3.14*Raw!T1066/180)-(3.14*Raw!B1066/180))/COS((3.14*Raw!T1066/180)-(3.14*Raw!B1066/180)))/3.14,J1065)</f>
        <v>2.3999999999999901</v>
      </c>
      <c r="K1066">
        <f>IF(AND(Raw!M1066="OK",Raw!AA1066="OK"),180*ATAN(SIN((3.14*Raw!L1066/180)-(3.14*Raw!Z1066/180))/COS((3.14*Raw!L1066/180)-(3.14*Raw!Z1066/180)))/3.14,K1065)</f>
        <v>15.759999999999994</v>
      </c>
      <c r="L1066">
        <f>IF(AND(Raw!I1066="OK",Raw!AA1066="OK"),180*ATAN(SIN((3.14*Raw!H1066/180)-(3.14*Raw!Z1066/180))/COS((3.14*Raw!H1066/180)-(3.14*Raw!Z1066/180)))/3.14,L1065)</f>
        <v>5.4100000000000046</v>
      </c>
      <c r="M1066">
        <f>IF(AND(Raw!I1066="OK",Raw!G1066="OK"),180*ATAN(SIN((3.14*Raw!H1066/180)-(3.14*Raw!F1066/180))/COS((3.14*Raw!H1066/180)-(3.14*Raw!F1066/180)))/3.14,M1065)</f>
        <v>0</v>
      </c>
      <c r="N1066">
        <f>IF(AND(Raw!O1066="OK",Raw!S1066="OK"),180*ATAN(SIN((3.14*Raw!N1066/180)-(3.14*Raw!R1066/180))/COS((3.14*Raw!N1066/180)-(3.14*Raw!R1066/180)))/3.14,N1065)</f>
        <v>0.87999999999998635</v>
      </c>
      <c r="O1066">
        <f>IF(AND(Raw!M1066="OK",Raw!K1066="OK"),180*ATAN(SIN((3.14*Raw!L1066/180)-(3.14*Raw!J1066/180))/COS((3.14*Raw!L1066/180)-(3.14*Raw!J1066/180)))/3.14,O1065)</f>
        <v>0.75999999999999557</v>
      </c>
      <c r="P1066">
        <f>IF(AND(Raw!M1066="OK",Raw!I1066="OK"),180*ATAN(SIN((3.14*Raw!L1066/180)-(3.14*Raw!H1066/180))/COS((3.14*Raw!L1066/180)-(3.14*Raw!H1066/180)))/3.14,P1065)</f>
        <v>10.349999999999994</v>
      </c>
    </row>
    <row r="1067" spans="1:16" x14ac:dyDescent="0.25">
      <c r="A1067" s="1" t="str">
        <f>Raw!A1067</f>
        <v>26-07-2020 17:45:00</v>
      </c>
      <c r="B1067">
        <f>IF(AND(Raw!K1067="OK",Raw!C1067="OK"),180*ATAN(SIN((3.14*Raw!J1067/180)-(3.14*Raw!B1067/180))/COS((3.14*Raw!J1067/180)-(3.14*Raw!B1067/180)))/3.14,B1066)</f>
        <v>32.350000000000009</v>
      </c>
      <c r="C1067">
        <f>IF(AND(Raw!O1067="OK",Raw!C1067="OK"),180*ATAN(SIN((3.14*Raw!N1067/180)-(3.14*Raw!B1067/180))/COS((3.14*Raw!N1067/180)-(3.14*Raw!B1067/180)))/3.14,C1066)</f>
        <v>24.589999999999996</v>
      </c>
      <c r="D1067">
        <f>IF(AND(Raw!K1067="OK",Raw!O1067="OK"),180*ATAN(SIN((3.14*Raw!J1067/180)-(3.14*Raw!N1067/180))/COS((3.14*Raw!J1067/180)-(3.14*Raw!N1067/180)))/3.14,D1066)</f>
        <v>7.7600000000000113</v>
      </c>
      <c r="E1067">
        <f>IF(AND(Raw!Q1067="OK",Raw!C1067="OK"),180*ATAN(SIN((3.14*Raw!P1067/180)-(3.14*Raw!B1067/180))/COS((3.14*Raw!P1067/180)-(3.14*Raw!B1067/180)))/3.14,E1066)</f>
        <v>0</v>
      </c>
      <c r="F1067">
        <f>IF(AND(Raw!O1067="OK",Raw!Q1067="OK"),180*ATAN(SIN((3.14*Raw!N1067/180)-(3.14*Raw!P1067/180))/COS((3.14*Raw!N1067/180)-(3.14*Raw!P1067/180)))/3.14,F1066)</f>
        <v>0</v>
      </c>
      <c r="G1067">
        <f>IF(AND(Raw!M1067="OK",Raw!E1067="OK"),180*ATAN(SIN((3.14*Raw!L1067/180)-(3.14*Raw!D1067/180))/COS((3.14*Raw!L1067/180)-(3.14*Raw!D1067/180)))/3.14,G1066)</f>
        <v>25.269999999999989</v>
      </c>
      <c r="H1067">
        <f>IF(AND(Raw!I1067="OK",Raw!E1067="OK"),180*ATAN(SIN((3.14*Raw!H1067/180)-(3.14*Raw!D1067/180))/COS((3.14*Raw!H1067/180)-(3.14*Raw!D1067/180)))/3.14,H1066)</f>
        <v>14.969999999999997</v>
      </c>
      <c r="I1067">
        <f>IF(AND(Raw!W1067="OK",Raw!Y1067="OK"),180*ATAN(SIN((3.14*Raw!V1067/180)-(3.14*Raw!X1067/180))/COS((3.14*Raw!V1067/180)-(3.14*Raw!X1067/180)))/3.14,I1066)</f>
        <v>13.530000000000006</v>
      </c>
      <c r="J1067">
        <f>IF(AND(Raw!U1067="OK",Raw!C1067="OK"),180*ATAN(SIN((3.14*Raw!T1067/180)-(3.14*Raw!B1067/180))/COS((3.14*Raw!T1067/180)-(3.14*Raw!B1067/180)))/3.14,J1066)</f>
        <v>2.3900000000000006</v>
      </c>
      <c r="K1067">
        <f>IF(AND(Raw!M1067="OK",Raw!AA1067="OK"),180*ATAN(SIN((3.14*Raw!L1067/180)-(3.14*Raw!Z1067/180))/COS((3.14*Raw!L1067/180)-(3.14*Raw!Z1067/180)))/3.14,K1066)</f>
        <v>15.749999999999989</v>
      </c>
      <c r="L1067">
        <f>IF(AND(Raw!I1067="OK",Raw!AA1067="OK"),180*ATAN(SIN((3.14*Raw!H1067/180)-(3.14*Raw!Z1067/180))/COS((3.14*Raw!H1067/180)-(3.14*Raw!Z1067/180)))/3.14,L1066)</f>
        <v>5.4499999999999993</v>
      </c>
      <c r="M1067">
        <f>IF(AND(Raw!I1067="OK",Raw!G1067="OK"),180*ATAN(SIN((3.14*Raw!H1067/180)-(3.14*Raw!F1067/180))/COS((3.14*Raw!H1067/180)-(3.14*Raw!F1067/180)))/3.14,M1066)</f>
        <v>0</v>
      </c>
      <c r="N1067">
        <f>IF(AND(Raw!O1067="OK",Raw!S1067="OK"),180*ATAN(SIN((3.14*Raw!N1067/180)-(3.14*Raw!R1067/180))/COS((3.14*Raw!N1067/180)-(3.14*Raw!R1067/180)))/3.14,N1066)</f>
        <v>0.89000000000000079</v>
      </c>
      <c r="O1067">
        <f>IF(AND(Raw!M1067="OK",Raw!K1067="OK"),180*ATAN(SIN((3.14*Raw!L1067/180)-(3.14*Raw!J1067/180))/COS((3.14*Raw!L1067/180)-(3.14*Raw!J1067/180)))/3.14,O1066)</f>
        <v>0.80999999999998584</v>
      </c>
      <c r="P1067">
        <f>IF(AND(Raw!M1067="OK",Raw!I1067="OK"),180*ATAN(SIN((3.14*Raw!L1067/180)-(3.14*Raw!H1067/180))/COS((3.14*Raw!L1067/180)-(3.14*Raw!H1067/180)))/3.14,P1066)</f>
        <v>10.29999999999999</v>
      </c>
    </row>
    <row r="1068" spans="1:16" x14ac:dyDescent="0.25">
      <c r="A1068" s="1" t="str">
        <f>Raw!A1068</f>
        <v>26-07-2020 17:46:00</v>
      </c>
      <c r="B1068">
        <f>IF(AND(Raw!K1068="OK",Raw!C1068="OK"),180*ATAN(SIN((3.14*Raw!J1068/180)-(3.14*Raw!B1068/180))/COS((3.14*Raw!J1068/180)-(3.14*Raw!B1068/180)))/3.14,B1067)</f>
        <v>32.662597226855269</v>
      </c>
      <c r="C1068">
        <f>IF(AND(Raw!O1068="OK",Raw!C1068="OK"),180*ATAN(SIN((3.14*Raw!N1068/180)-(3.14*Raw!B1068/180))/COS((3.14*Raw!N1068/180)-(3.14*Raw!B1068/180)))/3.14,C1067)</f>
        <v>24.862597226855293</v>
      </c>
      <c r="D1068">
        <f>IF(AND(Raw!K1068="OK",Raw!O1068="OK"),180*ATAN(SIN((3.14*Raw!J1068/180)-(3.14*Raw!N1068/180))/COS((3.14*Raw!J1068/180)-(3.14*Raw!N1068/180)))/3.14,D1067)</f>
        <v>7.8000000000000318</v>
      </c>
      <c r="E1068">
        <f>IF(AND(Raw!Q1068="OK",Raw!C1068="OK"),180*ATAN(SIN((3.14*Raw!P1068/180)-(3.14*Raw!B1068/180))/COS((3.14*Raw!P1068/180)-(3.14*Raw!B1068/180)))/3.14,E1067)</f>
        <v>0</v>
      </c>
      <c r="F1068">
        <f>IF(AND(Raw!O1068="OK",Raw!Q1068="OK"),180*ATAN(SIN((3.14*Raw!N1068/180)-(3.14*Raw!P1068/180))/COS((3.14*Raw!N1068/180)-(3.14*Raw!P1068/180)))/3.14,F1067)</f>
        <v>0</v>
      </c>
      <c r="G1068">
        <f>IF(AND(Raw!M1068="OK",Raw!E1068="OK"),180*ATAN(SIN((3.14*Raw!L1068/180)-(3.14*Raw!D1068/180))/COS((3.14*Raw!L1068/180)-(3.14*Raw!D1068/180)))/3.14,G1067)</f>
        <v>25.582597226855274</v>
      </c>
      <c r="H1068">
        <f>IF(AND(Raw!I1068="OK",Raw!E1068="OK"),180*ATAN(SIN((3.14*Raw!H1068/180)-(3.14*Raw!D1068/180))/COS((3.14*Raw!H1068/180)-(3.14*Raw!D1068/180)))/3.14,H1067)</f>
        <v>15.242597226855251</v>
      </c>
      <c r="I1068">
        <f>IF(AND(Raw!W1068="OK",Raw!Y1068="OK"),180*ATAN(SIN((3.14*Raw!V1068/180)-(3.14*Raw!X1068/180))/COS((3.14*Raw!V1068/180)-(3.14*Raw!X1068/180)))/3.14,I1067)</f>
        <v>13.782597226855307</v>
      </c>
      <c r="J1068">
        <f>IF(AND(Raw!U1068="OK",Raw!C1068="OK"),180*ATAN(SIN((3.14*Raw!T1068/180)-(3.14*Raw!B1068/180))/COS((3.14*Raw!T1068/180)-(3.14*Raw!B1068/180)))/3.14,J1067)</f>
        <v>2.3800000000000119</v>
      </c>
      <c r="K1068">
        <f>IF(AND(Raw!M1068="OK",Raw!AA1068="OK"),180*ATAN(SIN((3.14*Raw!L1068/180)-(3.14*Raw!Z1068/180))/COS((3.14*Raw!L1068/180)-(3.14*Raw!Z1068/180)))/3.14,K1067)</f>
        <v>15.952597226855243</v>
      </c>
      <c r="L1068">
        <f>IF(AND(Raw!I1068="OK",Raw!AA1068="OK"),180*ATAN(SIN((3.14*Raw!H1068/180)-(3.14*Raw!Z1068/180))/COS((3.14*Raw!H1068/180)-(3.14*Raw!Z1068/180)))/3.14,L1067)</f>
        <v>5.6125972268552706</v>
      </c>
      <c r="M1068">
        <f>IF(AND(Raw!I1068="OK",Raw!G1068="OK"),180*ATAN(SIN((3.14*Raw!H1068/180)-(3.14*Raw!F1068/180))/COS((3.14*Raw!H1068/180)-(3.14*Raw!F1068/180)))/3.14,M1067)</f>
        <v>0</v>
      </c>
      <c r="N1068">
        <f>IF(AND(Raw!O1068="OK",Raw!S1068="OK"),180*ATAN(SIN((3.14*Raw!N1068/180)-(3.14*Raw!R1068/180))/COS((3.14*Raw!N1068/180)-(3.14*Raw!R1068/180)))/3.14,N1067)</f>
        <v>0.96000000000000119</v>
      </c>
      <c r="O1068">
        <f>IF(AND(Raw!M1068="OK",Raw!K1068="OK"),180*ATAN(SIN((3.14*Raw!L1068/180)-(3.14*Raw!J1068/180))/COS((3.14*Raw!L1068/180)-(3.14*Raw!J1068/180)))/3.14,O1067)</f>
        <v>0.77999999999999303</v>
      </c>
      <c r="P1068">
        <f>IF(AND(Raw!M1068="OK",Raw!I1068="OK"),180*ATAN(SIN((3.14*Raw!L1068/180)-(3.14*Raw!H1068/180))/COS((3.14*Raw!L1068/180)-(3.14*Raw!H1068/180)))/3.14,P1067)</f>
        <v>10.339999999999996</v>
      </c>
    </row>
    <row r="1069" spans="1:16" x14ac:dyDescent="0.25">
      <c r="A1069" s="1" t="str">
        <f>Raw!A1069</f>
        <v>26-07-2020 17:47:00</v>
      </c>
      <c r="B1069">
        <f>IF(AND(Raw!K1069="OK",Raw!C1069="OK"),180*ATAN(SIN((3.14*Raw!J1069/180)-(3.14*Raw!B1069/180))/COS((3.14*Raw!J1069/180)-(3.14*Raw!B1069/180)))/3.14,B1068)</f>
        <v>32.200000000000003</v>
      </c>
      <c r="C1069">
        <f>IF(AND(Raw!O1069="OK",Raw!C1069="OK"),180*ATAN(SIN((3.14*Raw!N1069/180)-(3.14*Raw!B1069/180))/COS((3.14*Raw!N1069/180)-(3.14*Raw!B1069/180)))/3.14,C1068)</f>
        <v>24.400000000000002</v>
      </c>
      <c r="D1069">
        <f>IF(AND(Raw!K1069="OK",Raw!O1069="OK"),180*ATAN(SIN((3.14*Raw!J1069/180)-(3.14*Raw!N1069/180))/COS((3.14*Raw!J1069/180)-(3.14*Raw!N1069/180)))/3.14,D1068)</f>
        <v>7.7999999999999918</v>
      </c>
      <c r="E1069">
        <f>IF(AND(Raw!Q1069="OK",Raw!C1069="OK"),180*ATAN(SIN((3.14*Raw!P1069/180)-(3.14*Raw!B1069/180))/COS((3.14*Raw!P1069/180)-(3.14*Raw!B1069/180)))/3.14,E1068)</f>
        <v>0</v>
      </c>
      <c r="F1069">
        <f>IF(AND(Raw!O1069="OK",Raw!Q1069="OK"),180*ATAN(SIN((3.14*Raw!N1069/180)-(3.14*Raw!P1069/180))/COS((3.14*Raw!N1069/180)-(3.14*Raw!P1069/180)))/3.14,F1068)</f>
        <v>0</v>
      </c>
      <c r="G1069">
        <f>IF(AND(Raw!M1069="OK",Raw!E1069="OK"),180*ATAN(SIN((3.14*Raw!L1069/180)-(3.14*Raw!D1069/180))/COS((3.14*Raw!L1069/180)-(3.14*Raw!D1069/180)))/3.14,G1068)</f>
        <v>25.130000000000006</v>
      </c>
      <c r="H1069">
        <f>IF(AND(Raw!I1069="OK",Raw!E1069="OK"),180*ATAN(SIN((3.14*Raw!H1069/180)-(3.14*Raw!D1069/180))/COS((3.14*Raw!H1069/180)-(3.14*Raw!D1069/180)))/3.14,H1068)</f>
        <v>14.810000000000008</v>
      </c>
      <c r="I1069">
        <f>IF(AND(Raw!W1069="OK",Raw!Y1069="OK"),180*ATAN(SIN((3.14*Raw!V1069/180)-(3.14*Raw!X1069/180))/COS((3.14*Raw!V1069/180)-(3.14*Raw!X1069/180)))/3.14,I1068)</f>
        <v>13.520000000000001</v>
      </c>
      <c r="J1069">
        <f>IF(AND(Raw!U1069="OK",Raw!C1069="OK"),180*ATAN(SIN((3.14*Raw!T1069/180)-(3.14*Raw!B1069/180))/COS((3.14*Raw!T1069/180)-(3.14*Raw!B1069/180)))/3.14,J1068)</f>
        <v>2.4100000000000046</v>
      </c>
      <c r="K1069">
        <f>IF(AND(Raw!M1069="OK",Raw!AA1069="OK"),180*ATAN(SIN((3.14*Raw!L1069/180)-(3.14*Raw!Z1069/180))/COS((3.14*Raw!L1069/180)-(3.14*Raw!Z1069/180)))/3.14,K1068)</f>
        <v>15.689999999999998</v>
      </c>
      <c r="L1069">
        <f>IF(AND(Raw!I1069="OK",Raw!AA1069="OK"),180*ATAN(SIN((3.14*Raw!H1069/180)-(3.14*Raw!Z1069/180))/COS((3.14*Raw!H1069/180)-(3.14*Raw!Z1069/180)))/3.14,L1068)</f>
        <v>5.3700000000000037</v>
      </c>
      <c r="M1069">
        <f>IF(AND(Raw!I1069="OK",Raw!G1069="OK"),180*ATAN(SIN((3.14*Raw!H1069/180)-(3.14*Raw!F1069/180))/COS((3.14*Raw!H1069/180)-(3.14*Raw!F1069/180)))/3.14,M1068)</f>
        <v>0</v>
      </c>
      <c r="N1069">
        <f>IF(AND(Raw!O1069="OK",Raw!S1069="OK"),180*ATAN(SIN((3.14*Raw!N1069/180)-(3.14*Raw!R1069/180))/COS((3.14*Raw!N1069/180)-(3.14*Raw!R1069/180)))/3.14,N1068)</f>
        <v>0.89000000000000079</v>
      </c>
      <c r="O1069">
        <f>IF(AND(Raw!M1069="OK",Raw!K1069="OK"),180*ATAN(SIN((3.14*Raw!L1069/180)-(3.14*Raw!J1069/180))/COS((3.14*Raw!L1069/180)-(3.14*Raw!J1069/180)))/3.14,O1068)</f>
        <v>0.76000000000000201</v>
      </c>
      <c r="P1069">
        <f>IF(AND(Raw!M1069="OK",Raw!I1069="OK"),180*ATAN(SIN((3.14*Raw!L1069/180)-(3.14*Raw!H1069/180))/COS((3.14*Raw!L1069/180)-(3.14*Raw!H1069/180)))/3.14,P1068)</f>
        <v>10.319999999999993</v>
      </c>
    </row>
    <row r="1070" spans="1:16" x14ac:dyDescent="0.25">
      <c r="A1070" s="1" t="str">
        <f>Raw!A1070</f>
        <v>26-07-2020 17:48:00</v>
      </c>
      <c r="B1070">
        <f>IF(AND(Raw!K1070="OK",Raw!C1070="OK"),180*ATAN(SIN((3.14*Raw!J1070/180)-(3.14*Raw!B1070/180))/COS((3.14*Raw!J1070/180)-(3.14*Raw!B1070/180)))/3.14,B1069)</f>
        <v>32.07</v>
      </c>
      <c r="C1070">
        <f>IF(AND(Raw!O1070="OK",Raw!C1070="OK"),180*ATAN(SIN((3.14*Raw!N1070/180)-(3.14*Raw!B1070/180))/COS((3.14*Raw!N1070/180)-(3.14*Raw!B1070/180)))/3.14,C1069)</f>
        <v>24.279999999999998</v>
      </c>
      <c r="D1070">
        <f>IF(AND(Raw!K1070="OK",Raw!O1070="OK"),180*ATAN(SIN((3.14*Raw!J1070/180)-(3.14*Raw!N1070/180))/COS((3.14*Raw!J1070/180)-(3.14*Raw!N1070/180)))/3.14,D1069)</f>
        <v>7.7899999999999983</v>
      </c>
      <c r="E1070">
        <f>IF(AND(Raw!Q1070="OK",Raw!C1070="OK"),180*ATAN(SIN((3.14*Raw!P1070/180)-(3.14*Raw!B1070/180))/COS((3.14*Raw!P1070/180)-(3.14*Raw!B1070/180)))/3.14,E1069)</f>
        <v>0</v>
      </c>
      <c r="F1070">
        <f>IF(AND(Raw!O1070="OK",Raw!Q1070="OK"),180*ATAN(SIN((3.14*Raw!N1070/180)-(3.14*Raw!P1070/180))/COS((3.14*Raw!N1070/180)-(3.14*Raw!P1070/180)))/3.14,F1069)</f>
        <v>0</v>
      </c>
      <c r="G1070">
        <f>IF(AND(Raw!M1070="OK",Raw!E1070="OK"),180*ATAN(SIN((3.14*Raw!L1070/180)-(3.14*Raw!D1070/180))/COS((3.14*Raw!L1070/180)-(3.14*Raw!D1070/180)))/3.14,G1069)</f>
        <v>25.029999999999994</v>
      </c>
      <c r="H1070">
        <f>IF(AND(Raw!I1070="OK",Raw!E1070="OK"),180*ATAN(SIN((3.14*Raw!H1070/180)-(3.14*Raw!D1070/180))/COS((3.14*Raw!H1070/180)-(3.14*Raw!D1070/180)))/3.14,H1069)</f>
        <v>14.749999999999996</v>
      </c>
      <c r="I1070">
        <f>IF(AND(Raw!W1070="OK",Raw!Y1070="OK"),180*ATAN(SIN((3.14*Raw!V1070/180)-(3.14*Raw!X1070/180))/COS((3.14*Raw!V1070/180)-(3.14*Raw!X1070/180)))/3.14,I1069)</f>
        <v>13.449999999999994</v>
      </c>
      <c r="J1070">
        <f>IF(AND(Raw!U1070="OK",Raw!C1070="OK"),180*ATAN(SIN((3.14*Raw!T1070/180)-(3.14*Raw!B1070/180))/COS((3.14*Raw!T1070/180)-(3.14*Raw!B1070/180)))/3.14,J1069)</f>
        <v>2.4199999999999937</v>
      </c>
      <c r="K1070">
        <f>IF(AND(Raw!M1070="OK",Raw!AA1070="OK"),180*ATAN(SIN((3.14*Raw!L1070/180)-(3.14*Raw!Z1070/180))/COS((3.14*Raw!L1070/180)-(3.14*Raw!Z1070/180)))/3.14,K1069)</f>
        <v>15.729999999999986</v>
      </c>
      <c r="L1070">
        <f>IF(AND(Raw!I1070="OK",Raw!AA1070="OK"),180*ATAN(SIN((3.14*Raw!H1070/180)-(3.14*Raw!Z1070/180))/COS((3.14*Raw!H1070/180)-(3.14*Raw!Z1070/180)))/3.14,L1069)</f>
        <v>5.4499999999999869</v>
      </c>
      <c r="M1070">
        <f>IF(AND(Raw!I1070="OK",Raw!G1070="OK"),180*ATAN(SIN((3.14*Raw!H1070/180)-(3.14*Raw!F1070/180))/COS((3.14*Raw!H1070/180)-(3.14*Raw!F1070/180)))/3.14,M1069)</f>
        <v>0</v>
      </c>
      <c r="N1070">
        <f>IF(AND(Raw!O1070="OK",Raw!S1070="OK"),180*ATAN(SIN((3.14*Raw!N1070/180)-(3.14*Raw!R1070/180))/COS((3.14*Raw!N1070/180)-(3.14*Raw!R1070/180)))/3.14,N1069)</f>
        <v>0.77999999999999936</v>
      </c>
      <c r="O1070">
        <f>IF(AND(Raw!M1070="OK",Raw!K1070="OK"),180*ATAN(SIN((3.14*Raw!L1070/180)-(3.14*Raw!J1070/180))/COS((3.14*Raw!L1070/180)-(3.14*Raw!J1070/180)))/3.14,O1069)</f>
        <v>0.749999999999997</v>
      </c>
      <c r="P1070">
        <f>IF(AND(Raw!M1070="OK",Raw!I1070="OK"),180*ATAN(SIN((3.14*Raw!L1070/180)-(3.14*Raw!H1070/180))/COS((3.14*Raw!L1070/180)-(3.14*Raw!H1070/180)))/3.14,P1069)</f>
        <v>10.280000000000003</v>
      </c>
    </row>
    <row r="1071" spans="1:16" x14ac:dyDescent="0.25">
      <c r="A1071" s="1" t="str">
        <f>Raw!A1071</f>
        <v>26-07-2020 17:49:00</v>
      </c>
      <c r="B1071">
        <f>IF(AND(Raw!K1071="OK",Raw!C1071="OK"),180*ATAN(SIN((3.14*Raw!J1071/180)-(3.14*Raw!B1071/180))/COS((3.14*Raw!J1071/180)-(3.14*Raw!B1071/180)))/3.14,B1070)</f>
        <v>32.07</v>
      </c>
      <c r="C1071">
        <f>IF(AND(Raw!O1071="OK",Raw!C1071="OK"),180*ATAN(SIN((3.14*Raw!N1071/180)-(3.14*Raw!B1071/180))/COS((3.14*Raw!N1071/180)-(3.14*Raw!B1071/180)))/3.14,C1070)</f>
        <v>24.320000000000004</v>
      </c>
      <c r="D1071">
        <f>IF(AND(Raw!K1071="OK",Raw!O1071="OK"),180*ATAN(SIN((3.14*Raw!J1071/180)-(3.14*Raw!N1071/180))/COS((3.14*Raw!J1071/180)-(3.14*Raw!N1071/180)))/3.14,D1070)</f>
        <v>7.749999999999992</v>
      </c>
      <c r="E1071">
        <f>IF(AND(Raw!Q1071="OK",Raw!C1071="OK"),180*ATAN(SIN((3.14*Raw!P1071/180)-(3.14*Raw!B1071/180))/COS((3.14*Raw!P1071/180)-(3.14*Raw!B1071/180)))/3.14,E1070)</f>
        <v>0</v>
      </c>
      <c r="F1071">
        <f>IF(AND(Raw!O1071="OK",Raw!Q1071="OK"),180*ATAN(SIN((3.14*Raw!N1071/180)-(3.14*Raw!P1071/180))/COS((3.14*Raw!N1071/180)-(3.14*Raw!P1071/180)))/3.14,F1070)</f>
        <v>0</v>
      </c>
      <c r="G1071">
        <f>IF(AND(Raw!M1071="OK",Raw!E1071="OK"),180*ATAN(SIN((3.14*Raw!L1071/180)-(3.14*Raw!D1071/180))/COS((3.14*Raw!L1071/180)-(3.14*Raw!D1071/180)))/3.14,G1070)</f>
        <v>25.11</v>
      </c>
      <c r="H1071">
        <f>IF(AND(Raw!I1071="OK",Raw!E1071="OK"),180*ATAN(SIN((3.14*Raw!H1071/180)-(3.14*Raw!D1071/180))/COS((3.14*Raw!H1071/180)-(3.14*Raw!D1071/180)))/3.14,H1070)</f>
        <v>14.849999999999994</v>
      </c>
      <c r="I1071">
        <f>IF(AND(Raw!W1071="OK",Raw!Y1071="OK"),180*ATAN(SIN((3.14*Raw!V1071/180)-(3.14*Raw!X1071/180))/COS((3.14*Raw!V1071/180)-(3.14*Raw!X1071/180)))/3.14,I1070)</f>
        <v>13.46</v>
      </c>
      <c r="J1071">
        <f>IF(AND(Raw!U1071="OK",Raw!C1071="OK"),180*ATAN(SIN((3.14*Raw!T1071/180)-(3.14*Raw!B1071/180))/COS((3.14*Raw!T1071/180)-(3.14*Raw!B1071/180)))/3.14,J1070)</f>
        <v>2.3699999999999974</v>
      </c>
      <c r="K1071">
        <f>IF(AND(Raw!M1071="OK",Raw!AA1071="OK"),180*ATAN(SIN((3.14*Raw!L1071/180)-(3.14*Raw!Z1071/180))/COS((3.14*Raw!L1071/180)-(3.14*Raw!Z1071/180)))/3.14,K1070)</f>
        <v>15.749999999999998</v>
      </c>
      <c r="L1071">
        <f>IF(AND(Raw!I1071="OK",Raw!AA1071="OK"),180*ATAN(SIN((3.14*Raw!H1071/180)-(3.14*Raw!Z1071/180))/COS((3.14*Raw!H1071/180)-(3.14*Raw!Z1071/180)))/3.14,L1070)</f>
        <v>5.4899999999999949</v>
      </c>
      <c r="M1071">
        <f>IF(AND(Raw!I1071="OK",Raw!G1071="OK"),180*ATAN(SIN((3.14*Raw!H1071/180)-(3.14*Raw!F1071/180))/COS((3.14*Raw!H1071/180)-(3.14*Raw!F1071/180)))/3.14,M1070)</f>
        <v>0</v>
      </c>
      <c r="N1071">
        <f>IF(AND(Raw!O1071="OK",Raw!S1071="OK"),180*ATAN(SIN((3.14*Raw!N1071/180)-(3.14*Raw!R1071/180))/COS((3.14*Raw!N1071/180)-(3.14*Raw!R1071/180)))/3.14,N1070)</f>
        <v>0.83000000000000873</v>
      </c>
      <c r="O1071">
        <f>IF(AND(Raw!M1071="OK",Raw!K1071="OK"),180*ATAN(SIN((3.14*Raw!L1071/180)-(3.14*Raw!J1071/180))/COS((3.14*Raw!L1071/180)-(3.14*Raw!J1071/180)))/3.14,O1070)</f>
        <v>0.7100000000000023</v>
      </c>
      <c r="P1071">
        <f>IF(AND(Raw!M1071="OK",Raw!I1071="OK"),180*ATAN(SIN((3.14*Raw!L1071/180)-(3.14*Raw!H1071/180))/COS((3.14*Raw!L1071/180)-(3.14*Raw!H1071/180)))/3.14,P1070)</f>
        <v>10.260000000000002</v>
      </c>
    </row>
    <row r="1072" spans="1:16" x14ac:dyDescent="0.25">
      <c r="A1072" s="1" t="str">
        <f>Raw!A1072</f>
        <v>26-07-2020 17:50:00</v>
      </c>
      <c r="B1072">
        <f>IF(AND(Raw!K1072="OK",Raw!C1072="OK"),180*ATAN(SIN((3.14*Raw!J1072/180)-(3.14*Raw!B1072/180))/COS((3.14*Raw!J1072/180)-(3.14*Raw!B1072/180)))/3.14,B1071)</f>
        <v>31.89</v>
      </c>
      <c r="C1072">
        <f>IF(AND(Raw!O1072="OK",Raw!C1072="OK"),180*ATAN(SIN((3.14*Raw!N1072/180)-(3.14*Raw!B1072/180))/COS((3.14*Raw!N1072/180)-(3.14*Raw!B1072/180)))/3.14,C1071)</f>
        <v>24.169999999999998</v>
      </c>
      <c r="D1072">
        <f>IF(AND(Raw!K1072="OK",Raw!O1072="OK"),180*ATAN(SIN((3.14*Raw!J1072/180)-(3.14*Raw!N1072/180))/COS((3.14*Raw!J1072/180)-(3.14*Raw!N1072/180)))/3.14,D1071)</f>
        <v>7.7200000000000051</v>
      </c>
      <c r="E1072">
        <f>IF(AND(Raw!Q1072="OK",Raw!C1072="OK"),180*ATAN(SIN((3.14*Raw!P1072/180)-(3.14*Raw!B1072/180))/COS((3.14*Raw!P1072/180)-(3.14*Raw!B1072/180)))/3.14,E1071)</f>
        <v>0</v>
      </c>
      <c r="F1072">
        <f>IF(AND(Raw!O1072="OK",Raw!Q1072="OK"),180*ATAN(SIN((3.14*Raw!N1072/180)-(3.14*Raw!P1072/180))/COS((3.14*Raw!N1072/180)-(3.14*Raw!P1072/180)))/3.14,F1071)</f>
        <v>0</v>
      </c>
      <c r="G1072">
        <f>IF(AND(Raw!M1072="OK",Raw!E1072="OK"),180*ATAN(SIN((3.14*Raw!L1072/180)-(3.14*Raw!D1072/180))/COS((3.14*Raw!L1072/180)-(3.14*Raw!D1072/180)))/3.14,G1071)</f>
        <v>25.120000000000005</v>
      </c>
      <c r="H1072">
        <f>IF(AND(Raw!I1072="OK",Raw!E1072="OK"),180*ATAN(SIN((3.14*Raw!H1072/180)-(3.14*Raw!D1072/180))/COS((3.14*Raw!H1072/180)-(3.14*Raw!D1072/180)))/3.14,H1071)</f>
        <v>14.869999999999997</v>
      </c>
      <c r="I1072">
        <f>IF(AND(Raw!W1072="OK",Raw!Y1072="OK"),180*ATAN(SIN((3.14*Raw!V1072/180)-(3.14*Raw!X1072/180))/COS((3.14*Raw!V1072/180)-(3.14*Raw!X1072/180)))/3.14,I1071)</f>
        <v>13.479999999999999</v>
      </c>
      <c r="J1072">
        <f>IF(AND(Raw!U1072="OK",Raw!C1072="OK"),180*ATAN(SIN((3.14*Raw!T1072/180)-(3.14*Raw!B1072/180))/COS((3.14*Raw!T1072/180)-(3.14*Raw!B1072/180)))/3.14,J1071)</f>
        <v>2.3100000000000005</v>
      </c>
      <c r="K1072">
        <f>IF(AND(Raw!M1072="OK",Raw!AA1072="OK"),180*ATAN(SIN((3.14*Raw!L1072/180)-(3.14*Raw!Z1072/180))/COS((3.14*Raw!L1072/180)-(3.14*Raw!Z1072/180)))/3.14,K1071)</f>
        <v>15.77</v>
      </c>
      <c r="L1072">
        <f>IF(AND(Raw!I1072="OK",Raw!AA1072="OK"),180*ATAN(SIN((3.14*Raw!H1072/180)-(3.14*Raw!Z1072/180))/COS((3.14*Raw!H1072/180)-(3.14*Raw!Z1072/180)))/3.14,L1071)</f>
        <v>5.5199999999999969</v>
      </c>
      <c r="M1072">
        <f>IF(AND(Raw!I1072="OK",Raw!G1072="OK"),180*ATAN(SIN((3.14*Raw!H1072/180)-(3.14*Raw!F1072/180))/COS((3.14*Raw!H1072/180)-(3.14*Raw!F1072/180)))/3.14,M1071)</f>
        <v>0</v>
      </c>
      <c r="N1072">
        <f>IF(AND(Raw!O1072="OK",Raw!S1072="OK"),180*ATAN(SIN((3.14*Raw!N1072/180)-(3.14*Raw!R1072/180))/COS((3.14*Raw!N1072/180)-(3.14*Raw!R1072/180)))/3.14,N1071)</f>
        <v>0.88999999999999768</v>
      </c>
      <c r="O1072">
        <f>IF(AND(Raw!M1072="OK",Raw!K1072="OK"),180*ATAN(SIN((3.14*Raw!L1072/180)-(3.14*Raw!J1072/180))/COS((3.14*Raw!L1072/180)-(3.14*Raw!J1072/180)))/3.14,O1071)</f>
        <v>0.71999999999999764</v>
      </c>
      <c r="P1072">
        <f>IF(AND(Raw!M1072="OK",Raw!I1072="OK"),180*ATAN(SIN((3.14*Raw!L1072/180)-(3.14*Raw!H1072/180))/COS((3.14*Raw!L1072/180)-(3.14*Raw!H1072/180)))/3.14,P1071)</f>
        <v>10.250000000000002</v>
      </c>
    </row>
    <row r="1073" spans="1:16" x14ac:dyDescent="0.25">
      <c r="A1073" s="1" t="str">
        <f>Raw!A1073</f>
        <v>26-07-2020 17:51:00</v>
      </c>
      <c r="B1073">
        <f>IF(AND(Raw!K1073="OK",Raw!C1073="OK"),180*ATAN(SIN((3.14*Raw!J1073/180)-(3.14*Raw!B1073/180))/COS((3.14*Raw!J1073/180)-(3.14*Raw!B1073/180)))/3.14,B1072)</f>
        <v>32.089999999999989</v>
      </c>
      <c r="C1073">
        <f>IF(AND(Raw!O1073="OK",Raw!C1073="OK"),180*ATAN(SIN((3.14*Raw!N1073/180)-(3.14*Raw!B1073/180))/COS((3.14*Raw!N1073/180)-(3.14*Raw!B1073/180)))/3.14,C1072)</f>
        <v>24.33</v>
      </c>
      <c r="D1073">
        <f>IF(AND(Raw!K1073="OK",Raw!O1073="OK"),180*ATAN(SIN((3.14*Raw!J1073/180)-(3.14*Raw!N1073/180))/COS((3.14*Raw!J1073/180)-(3.14*Raw!N1073/180)))/3.14,D1072)</f>
        <v>7.7599999999999989</v>
      </c>
      <c r="E1073">
        <f>IF(AND(Raw!Q1073="OK",Raw!C1073="OK"),180*ATAN(SIN((3.14*Raw!P1073/180)-(3.14*Raw!B1073/180))/COS((3.14*Raw!P1073/180)-(3.14*Raw!B1073/180)))/3.14,E1072)</f>
        <v>0</v>
      </c>
      <c r="F1073">
        <f>IF(AND(Raw!O1073="OK",Raw!Q1073="OK"),180*ATAN(SIN((3.14*Raw!N1073/180)-(3.14*Raw!P1073/180))/COS((3.14*Raw!N1073/180)-(3.14*Raw!P1073/180)))/3.14,F1072)</f>
        <v>0</v>
      </c>
      <c r="G1073">
        <f>IF(AND(Raw!M1073="OK",Raw!E1073="OK"),180*ATAN(SIN((3.14*Raw!L1073/180)-(3.14*Raw!D1073/180))/COS((3.14*Raw!L1073/180)-(3.14*Raw!D1073/180)))/3.14,G1072)</f>
        <v>25.239999999999991</v>
      </c>
      <c r="H1073">
        <f>IF(AND(Raw!I1073="OK",Raw!E1073="OK"),180*ATAN(SIN((3.14*Raw!H1073/180)-(3.14*Raw!D1073/180))/COS((3.14*Raw!H1073/180)-(3.14*Raw!D1073/180)))/3.14,H1072)</f>
        <v>14.979999999999986</v>
      </c>
      <c r="I1073">
        <f>IF(AND(Raw!W1073="OK",Raw!Y1073="OK"),180*ATAN(SIN((3.14*Raw!V1073/180)-(3.14*Raw!X1073/180))/COS((3.14*Raw!V1073/180)-(3.14*Raw!X1073/180)))/3.14,I1072)</f>
        <v>13.500000000000016</v>
      </c>
      <c r="J1073">
        <f>IF(AND(Raw!U1073="OK",Raw!C1073="OK"),180*ATAN(SIN((3.14*Raw!T1073/180)-(3.14*Raw!B1073/180))/COS((3.14*Raw!T1073/180)-(3.14*Raw!B1073/180)))/3.14,J1072)</f>
        <v>2.3900000000000006</v>
      </c>
      <c r="K1073">
        <f>IF(AND(Raw!M1073="OK",Raw!AA1073="OK"),180*ATAN(SIN((3.14*Raw!L1073/180)-(3.14*Raw!Z1073/180))/COS((3.14*Raw!L1073/180)-(3.14*Raw!Z1073/180)))/3.14,K1072)</f>
        <v>15.770000000000007</v>
      </c>
      <c r="L1073">
        <f>IF(AND(Raw!I1073="OK",Raw!AA1073="OK"),180*ATAN(SIN((3.14*Raw!H1073/180)-(3.14*Raw!Z1073/180))/COS((3.14*Raw!H1073/180)-(3.14*Raw!Z1073/180)))/3.14,L1072)</f>
        <v>5.509999999999998</v>
      </c>
      <c r="M1073">
        <f>IF(AND(Raw!I1073="OK",Raw!G1073="OK"),180*ATAN(SIN((3.14*Raw!H1073/180)-(3.14*Raw!F1073/180))/COS((3.14*Raw!H1073/180)-(3.14*Raw!F1073/180)))/3.14,M1072)</f>
        <v>0</v>
      </c>
      <c r="N1073">
        <f>IF(AND(Raw!O1073="OK",Raw!S1073="OK"),180*ATAN(SIN((3.14*Raw!N1073/180)-(3.14*Raw!R1073/180))/COS((3.14*Raw!N1073/180)-(3.14*Raw!R1073/180)))/3.14,N1072)</f>
        <v>0.91999999999999371</v>
      </c>
      <c r="O1073">
        <f>IF(AND(Raw!M1073="OK",Raw!K1073="OK"),180*ATAN(SIN((3.14*Raw!L1073/180)-(3.14*Raw!J1073/180))/COS((3.14*Raw!L1073/180)-(3.14*Raw!J1073/180)))/3.14,O1072)</f>
        <v>0.77000000000000368</v>
      </c>
      <c r="P1073">
        <f>IF(AND(Raw!M1073="OK",Raw!I1073="OK"),180*ATAN(SIN((3.14*Raw!L1073/180)-(3.14*Raw!H1073/180))/COS((3.14*Raw!L1073/180)-(3.14*Raw!H1073/180)))/3.14,P1072)</f>
        <v>10.260000000000007</v>
      </c>
    </row>
    <row r="1074" spans="1:16" x14ac:dyDescent="0.25">
      <c r="A1074" s="1" t="str">
        <f>Raw!A1074</f>
        <v>26-07-2020 17:52:00</v>
      </c>
      <c r="B1074">
        <f>IF(AND(Raw!K1074="OK",Raw!C1074="OK"),180*ATAN(SIN((3.14*Raw!J1074/180)-(3.14*Raw!B1074/180))/COS((3.14*Raw!J1074/180)-(3.14*Raw!B1074/180)))/3.14,B1073)</f>
        <v>31.95999999999999</v>
      </c>
      <c r="C1074">
        <f>IF(AND(Raw!O1074="OK",Raw!C1074="OK"),180*ATAN(SIN((3.14*Raw!N1074/180)-(3.14*Raw!B1074/180))/COS((3.14*Raw!N1074/180)-(3.14*Raw!B1074/180)))/3.14,C1073)</f>
        <v>24.189999999999976</v>
      </c>
      <c r="D1074">
        <f>IF(AND(Raw!K1074="OK",Raw!O1074="OK"),180*ATAN(SIN((3.14*Raw!J1074/180)-(3.14*Raw!N1074/180))/COS((3.14*Raw!J1074/180)-(3.14*Raw!N1074/180)))/3.14,D1073)</f>
        <v>7.7700000000000129</v>
      </c>
      <c r="E1074">
        <f>IF(AND(Raw!Q1074="OK",Raw!C1074="OK"),180*ATAN(SIN((3.14*Raw!P1074/180)-(3.14*Raw!B1074/180))/COS((3.14*Raw!P1074/180)-(3.14*Raw!B1074/180)))/3.14,E1073)</f>
        <v>0</v>
      </c>
      <c r="F1074">
        <f>IF(AND(Raw!O1074="OK",Raw!Q1074="OK"),180*ATAN(SIN((3.14*Raw!N1074/180)-(3.14*Raw!P1074/180))/COS((3.14*Raw!N1074/180)-(3.14*Raw!P1074/180)))/3.14,F1073)</f>
        <v>0</v>
      </c>
      <c r="G1074">
        <f>IF(AND(Raw!M1074="OK",Raw!E1074="OK"),180*ATAN(SIN((3.14*Raw!L1074/180)-(3.14*Raw!D1074/180))/COS((3.14*Raw!L1074/180)-(3.14*Raw!D1074/180)))/3.14,G1073)</f>
        <v>25.249999999999993</v>
      </c>
      <c r="H1074">
        <f>IF(AND(Raw!I1074="OK",Raw!E1074="OK"),180*ATAN(SIN((3.14*Raw!H1074/180)-(3.14*Raw!D1074/180))/COS((3.14*Raw!H1074/180)-(3.14*Raw!D1074/180)))/3.14,H1073)</f>
        <v>14.989999999999988</v>
      </c>
      <c r="I1074">
        <f>IF(AND(Raw!W1074="OK",Raw!Y1074="OK"),180*ATAN(SIN((3.14*Raw!V1074/180)-(3.14*Raw!X1074/180))/COS((3.14*Raw!V1074/180)-(3.14*Raw!X1074/180)))/3.14,I1073)</f>
        <v>13.330000000000009</v>
      </c>
      <c r="J1074">
        <f>IF(AND(Raw!U1074="OK",Raw!C1074="OK"),180*ATAN(SIN((3.14*Raw!T1074/180)-(3.14*Raw!B1074/180))/COS((3.14*Raw!T1074/180)-(3.14*Raw!B1074/180)))/3.14,J1073)</f>
        <v>2.3499999999999686</v>
      </c>
      <c r="K1074">
        <f>IF(AND(Raw!M1074="OK",Raw!AA1074="OK"),180*ATAN(SIN((3.14*Raw!L1074/180)-(3.14*Raw!Z1074/180))/COS((3.14*Raw!L1074/180)-(3.14*Raw!Z1074/180)))/3.14,K1073)</f>
        <v>15.789999999999985</v>
      </c>
      <c r="L1074">
        <f>IF(AND(Raw!I1074="OK",Raw!AA1074="OK"),180*ATAN(SIN((3.14*Raw!H1074/180)-(3.14*Raw!Z1074/180))/COS((3.14*Raw!H1074/180)-(3.14*Raw!Z1074/180)))/3.14,L1073)</f>
        <v>5.5299999999999763</v>
      </c>
      <c r="M1074">
        <f>IF(AND(Raw!I1074="OK",Raw!G1074="OK"),180*ATAN(SIN((3.14*Raw!H1074/180)-(3.14*Raw!F1074/180))/COS((3.14*Raw!H1074/180)-(3.14*Raw!F1074/180)))/3.14,M1073)</f>
        <v>0</v>
      </c>
      <c r="N1074">
        <f>IF(AND(Raw!O1074="OK",Raw!S1074="OK"),180*ATAN(SIN((3.14*Raw!N1074/180)-(3.14*Raw!R1074/180))/COS((3.14*Raw!N1074/180)-(3.14*Raw!R1074/180)))/3.14,N1073)</f>
        <v>0.91999999999999371</v>
      </c>
      <c r="O1074">
        <f>IF(AND(Raw!M1074="OK",Raw!K1074="OK"),180*ATAN(SIN((3.14*Raw!L1074/180)-(3.14*Raw!J1074/180))/COS((3.14*Raw!L1074/180)-(3.14*Raw!J1074/180)))/3.14,O1073)</f>
        <v>0.75999999999998924</v>
      </c>
      <c r="P1074">
        <f>IF(AND(Raw!M1074="OK",Raw!I1074="OK"),180*ATAN(SIN((3.14*Raw!L1074/180)-(3.14*Raw!H1074/180))/COS((3.14*Raw!L1074/180)-(3.14*Raw!H1074/180)))/3.14,P1073)</f>
        <v>10.260000000000007</v>
      </c>
    </row>
    <row r="1075" spans="1:16" x14ac:dyDescent="0.25">
      <c r="A1075" s="1" t="str">
        <f>Raw!A1075</f>
        <v>26-07-2020 17:53:00</v>
      </c>
      <c r="B1075">
        <f>IF(AND(Raw!K1075="OK",Raw!C1075="OK"),180*ATAN(SIN((3.14*Raw!J1075/180)-(3.14*Raw!B1075/180))/COS((3.14*Raw!J1075/180)-(3.14*Raw!B1075/180)))/3.14,B1074)</f>
        <v>32.132597226855296</v>
      </c>
      <c r="C1075">
        <f>IF(AND(Raw!O1075="OK",Raw!C1075="OK"),180*ATAN(SIN((3.14*Raw!N1075/180)-(3.14*Raw!B1075/180))/COS((3.14*Raw!N1075/180)-(3.14*Raw!B1075/180)))/3.14,C1074)</f>
        <v>24.22</v>
      </c>
      <c r="D1075">
        <f>IF(AND(Raw!K1075="OK",Raw!O1075="OK"),180*ATAN(SIN((3.14*Raw!J1075/180)-(3.14*Raw!N1075/180))/COS((3.14*Raw!J1075/180)-(3.14*Raw!N1075/180)))/3.14,D1074)</f>
        <v>7.9125972268553193</v>
      </c>
      <c r="E1075">
        <f>IF(AND(Raw!Q1075="OK",Raw!C1075="OK"),180*ATAN(SIN((3.14*Raw!P1075/180)-(3.14*Raw!B1075/180))/COS((3.14*Raw!P1075/180)-(3.14*Raw!B1075/180)))/3.14,E1074)</f>
        <v>0</v>
      </c>
      <c r="F1075">
        <f>IF(AND(Raw!O1075="OK",Raw!Q1075="OK"),180*ATAN(SIN((3.14*Raw!N1075/180)-(3.14*Raw!P1075/180))/COS((3.14*Raw!N1075/180)-(3.14*Raw!P1075/180)))/3.14,F1074)</f>
        <v>0</v>
      </c>
      <c r="G1075">
        <f>IF(AND(Raw!M1075="OK",Raw!E1075="OK"),180*ATAN(SIN((3.14*Raw!L1075/180)-(3.14*Raw!D1075/180))/COS((3.14*Raw!L1075/180)-(3.14*Raw!D1075/180)))/3.14,G1074)</f>
        <v>25.432597226855236</v>
      </c>
      <c r="H1075">
        <f>IF(AND(Raw!I1075="OK",Raw!E1075="OK"),180*ATAN(SIN((3.14*Raw!H1075/180)-(3.14*Raw!D1075/180))/COS((3.14*Raw!H1075/180)-(3.14*Raw!D1075/180)))/3.14,H1074)</f>
        <v>15.009999999999966</v>
      </c>
      <c r="I1075">
        <f>IF(AND(Raw!W1075="OK",Raw!Y1075="OK"),180*ATAN(SIN((3.14*Raw!V1075/180)-(3.14*Raw!X1075/180))/COS((3.14*Raw!V1075/180)-(3.14*Raw!X1075/180)))/3.14,I1074)</f>
        <v>13.320000000000043</v>
      </c>
      <c r="J1075">
        <f>IF(AND(Raw!U1075="OK",Raw!C1075="OK"),180*ATAN(SIN((3.14*Raw!T1075/180)-(3.14*Raw!B1075/180))/COS((3.14*Raw!T1075/180)-(3.14*Raw!B1075/180)))/3.14,J1074)</f>
        <v>2.2900000000000333</v>
      </c>
      <c r="K1075">
        <f>IF(AND(Raw!M1075="OK",Raw!AA1075="OK"),180*ATAN(SIN((3.14*Raw!L1075/180)-(3.14*Raw!Z1075/180))/COS((3.14*Raw!L1075/180)-(3.14*Raw!Z1075/180)))/3.14,K1074)</f>
        <v>15.992597226855302</v>
      </c>
      <c r="L1075">
        <f>IF(AND(Raw!I1075="OK",Raw!AA1075="OK"),180*ATAN(SIN((3.14*Raw!H1075/180)-(3.14*Raw!Z1075/180))/COS((3.14*Raw!H1075/180)-(3.14*Raw!Z1075/180)))/3.14,L1074)</f>
        <v>5.5699999999999843</v>
      </c>
      <c r="M1075">
        <f>IF(AND(Raw!I1075="OK",Raw!G1075="OK"),180*ATAN(SIN((3.14*Raw!H1075/180)-(3.14*Raw!F1075/180))/COS((3.14*Raw!H1075/180)-(3.14*Raw!F1075/180)))/3.14,M1074)</f>
        <v>0</v>
      </c>
      <c r="N1075">
        <f>IF(AND(Raw!O1075="OK",Raw!S1075="OK"),180*ATAN(SIN((3.14*Raw!N1075/180)-(3.14*Raw!R1075/180))/COS((3.14*Raw!N1075/180)-(3.14*Raw!R1075/180)))/3.14,N1074)</f>
        <v>0.97999999999997944</v>
      </c>
      <c r="O1075">
        <f>IF(AND(Raw!M1075="OK",Raw!K1075="OK"),180*ATAN(SIN((3.14*Raw!L1075/180)-(3.14*Raw!J1075/180))/COS((3.14*Raw!L1075/180)-(3.14*Raw!J1075/180)))/3.14,O1074)</f>
        <v>0.72000000000000719</v>
      </c>
      <c r="P1075">
        <f>IF(AND(Raw!M1075="OK",Raw!I1075="OK"),180*ATAN(SIN((3.14*Raw!L1075/180)-(3.14*Raw!H1075/180))/COS((3.14*Raw!L1075/180)-(3.14*Raw!H1075/180)))/3.14,P1074)</f>
        <v>10.42259722685529</v>
      </c>
    </row>
    <row r="1076" spans="1:16" x14ac:dyDescent="0.25">
      <c r="A1076" s="1" t="str">
        <f>Raw!A1076</f>
        <v>26-07-2020 17:54:00</v>
      </c>
      <c r="B1076">
        <f>IF(AND(Raw!K1076="OK",Raw!C1076="OK"),180*ATAN(SIN((3.14*Raw!J1076/180)-(3.14*Raw!B1076/180))/COS((3.14*Raw!J1076/180)-(3.14*Raw!B1076/180)))/3.14,B1075)</f>
        <v>31.799999999999983</v>
      </c>
      <c r="C1076">
        <f>IF(AND(Raw!O1076="OK",Raw!C1076="OK"),180*ATAN(SIN((3.14*Raw!N1076/180)-(3.14*Raw!B1076/180))/COS((3.14*Raw!N1076/180)-(3.14*Raw!B1076/180)))/3.14,C1075)</f>
        <v>24.060000000000013</v>
      </c>
      <c r="D1076">
        <f>IF(AND(Raw!K1076="OK",Raw!O1076="OK"),180*ATAN(SIN((3.14*Raw!J1076/180)-(3.14*Raw!N1076/180))/COS((3.14*Raw!J1076/180)-(3.14*Raw!N1076/180)))/3.14,D1075)</f>
        <v>7.7399999999999691</v>
      </c>
      <c r="E1076">
        <f>IF(AND(Raw!Q1076="OK",Raw!C1076="OK"),180*ATAN(SIN((3.14*Raw!P1076/180)-(3.14*Raw!B1076/180))/COS((3.14*Raw!P1076/180)-(3.14*Raw!B1076/180)))/3.14,E1075)</f>
        <v>0</v>
      </c>
      <c r="F1076">
        <f>IF(AND(Raw!O1076="OK",Raw!Q1076="OK"),180*ATAN(SIN((3.14*Raw!N1076/180)-(3.14*Raw!P1076/180))/COS((3.14*Raw!N1076/180)-(3.14*Raw!P1076/180)))/3.14,F1075)</f>
        <v>0</v>
      </c>
      <c r="G1076">
        <f>IF(AND(Raw!M1076="OK",Raw!E1076="OK"),180*ATAN(SIN((3.14*Raw!L1076/180)-(3.14*Raw!D1076/180))/COS((3.14*Raw!L1076/180)-(3.14*Raw!D1076/180)))/3.14,G1075)</f>
        <v>24.939999999999998</v>
      </c>
      <c r="H1076">
        <f>IF(AND(Raw!I1076="OK",Raw!E1076="OK"),180*ATAN(SIN((3.14*Raw!H1076/180)-(3.14*Raw!D1076/180))/COS((3.14*Raw!H1076/180)-(3.14*Raw!D1076/180)))/3.14,H1075)</f>
        <v>14.770000000000026</v>
      </c>
      <c r="I1076">
        <f>IF(AND(Raw!W1076="OK",Raw!Y1076="OK"),180*ATAN(SIN((3.14*Raw!V1076/180)-(3.14*Raw!X1076/180))/COS((3.14*Raw!V1076/180)-(3.14*Raw!X1076/180)))/3.14,I1075)</f>
        <v>13.230000000000016</v>
      </c>
      <c r="J1076">
        <f>IF(AND(Raw!U1076="OK",Raw!C1076="OK"),180*ATAN(SIN((3.14*Raw!T1076/180)-(3.14*Raw!B1076/180))/COS((3.14*Raw!T1076/180)-(3.14*Raw!B1076/180)))/3.14,J1075)</f>
        <v>2.3800000000000119</v>
      </c>
      <c r="K1076">
        <f>IF(AND(Raw!M1076="OK",Raw!AA1076="OK"),180*ATAN(SIN((3.14*Raw!L1076/180)-(3.14*Raw!Z1076/180))/COS((3.14*Raw!L1076/180)-(3.14*Raw!Z1076/180)))/3.14,K1075)</f>
        <v>15.750000000000004</v>
      </c>
      <c r="L1076">
        <f>IF(AND(Raw!I1076="OK",Raw!AA1076="OK"),180*ATAN(SIN((3.14*Raw!H1076/180)-(3.14*Raw!Z1076/180))/COS((3.14*Raw!H1076/180)-(3.14*Raw!Z1076/180)))/3.14,L1075)</f>
        <v>5.5800000000000249</v>
      </c>
      <c r="M1076">
        <f>IF(AND(Raw!I1076="OK",Raw!G1076="OK"),180*ATAN(SIN((3.14*Raw!H1076/180)-(3.14*Raw!F1076/180))/COS((3.14*Raw!H1076/180)-(3.14*Raw!F1076/180)))/3.14,M1075)</f>
        <v>0</v>
      </c>
      <c r="N1076">
        <f>IF(AND(Raw!O1076="OK",Raw!S1076="OK"),180*ATAN(SIN((3.14*Raw!N1076/180)-(3.14*Raw!R1076/180))/COS((3.14*Raw!N1076/180)-(3.14*Raw!R1076/180)))/3.14,N1075)</f>
        <v>0.85000000000001863</v>
      </c>
      <c r="O1076">
        <f>IF(AND(Raw!M1076="OK",Raw!K1076="OK"),180*ATAN(SIN((3.14*Raw!L1076/180)-(3.14*Raw!J1076/180))/COS((3.14*Raw!L1076/180)-(3.14*Raw!J1076/180)))/3.14,O1075)</f>
        <v>0.68000000000002536</v>
      </c>
      <c r="P1076">
        <f>IF(AND(Raw!M1076="OK",Raw!I1076="OK"),180*ATAN(SIN((3.14*Raw!L1076/180)-(3.14*Raw!H1076/180))/COS((3.14*Raw!L1076/180)-(3.14*Raw!H1076/180)))/3.14,P1075)</f>
        <v>10.169999999999977</v>
      </c>
    </row>
    <row r="1077" spans="1:16" x14ac:dyDescent="0.25">
      <c r="A1077" s="1" t="str">
        <f>Raw!A1077</f>
        <v>26-07-2020 17:55:00</v>
      </c>
      <c r="B1077">
        <f>IF(AND(Raw!K1077="OK",Raw!C1077="OK"),180*ATAN(SIN((3.14*Raw!J1077/180)-(3.14*Raw!B1077/180))/COS((3.14*Raw!J1077/180)-(3.14*Raw!B1077/180)))/3.14,B1076)</f>
        <v>31.88</v>
      </c>
      <c r="C1077">
        <f>IF(AND(Raw!O1077="OK",Raw!C1077="OK"),180*ATAN(SIN((3.14*Raw!N1077/180)-(3.14*Raw!B1077/180))/COS((3.14*Raw!N1077/180)-(3.14*Raw!B1077/180)))/3.14,C1076)</f>
        <v>24.16</v>
      </c>
      <c r="D1077">
        <f>IF(AND(Raw!K1077="OK",Raw!O1077="OK"),180*ATAN(SIN((3.14*Raw!J1077/180)-(3.14*Raw!N1077/180))/COS((3.14*Raw!J1077/180)-(3.14*Raw!N1077/180)))/3.14,D1076)</f>
        <v>7.72</v>
      </c>
      <c r="E1077">
        <f>IF(AND(Raw!Q1077="OK",Raw!C1077="OK"),180*ATAN(SIN((3.14*Raw!P1077/180)-(3.14*Raw!B1077/180))/COS((3.14*Raw!P1077/180)-(3.14*Raw!B1077/180)))/3.14,E1076)</f>
        <v>0</v>
      </c>
      <c r="F1077">
        <f>IF(AND(Raw!O1077="OK",Raw!Q1077="OK"),180*ATAN(SIN((3.14*Raw!N1077/180)-(3.14*Raw!P1077/180))/COS((3.14*Raw!N1077/180)-(3.14*Raw!P1077/180)))/3.14,F1076)</f>
        <v>0</v>
      </c>
      <c r="G1077">
        <f>IF(AND(Raw!M1077="OK",Raw!E1077="OK"),180*ATAN(SIN((3.14*Raw!L1077/180)-(3.14*Raw!D1077/180))/COS((3.14*Raw!L1077/180)-(3.14*Raw!D1077/180)))/3.14,G1076)</f>
        <v>25.110000000000003</v>
      </c>
      <c r="H1077">
        <f>IF(AND(Raw!I1077="OK",Raw!E1077="OK"),180*ATAN(SIN((3.14*Raw!H1077/180)-(3.14*Raw!D1077/180))/COS((3.14*Raw!H1077/180)-(3.14*Raw!D1077/180)))/3.14,H1076)</f>
        <v>14.959999999999996</v>
      </c>
      <c r="I1077">
        <f>IF(AND(Raw!W1077="OK",Raw!Y1077="OK"),180*ATAN(SIN((3.14*Raw!V1077/180)-(3.14*Raw!X1077/180))/COS((3.14*Raw!V1077/180)-(3.14*Raw!X1077/180)))/3.14,I1076)</f>
        <v>13.29999999999999</v>
      </c>
      <c r="J1077">
        <f>IF(AND(Raw!U1077="OK",Raw!C1077="OK"),180*ATAN(SIN((3.14*Raw!T1077/180)-(3.14*Raw!B1077/180))/COS((3.14*Raw!T1077/180)-(3.14*Raw!B1077/180)))/3.14,J1076)</f>
        <v>2.3300000000000027</v>
      </c>
      <c r="K1077">
        <f>IF(AND(Raw!M1077="OK",Raw!AA1077="OK"),180*ATAN(SIN((3.14*Raw!L1077/180)-(3.14*Raw!Z1077/180))/COS((3.14*Raw!L1077/180)-(3.14*Raw!Z1077/180)))/3.14,K1076)</f>
        <v>15.7</v>
      </c>
      <c r="L1077">
        <f>IF(AND(Raw!I1077="OK",Raw!AA1077="OK"),180*ATAN(SIN((3.14*Raw!H1077/180)-(3.14*Raw!Z1077/180))/COS((3.14*Raw!H1077/180)-(3.14*Raw!Z1077/180)))/3.14,L1076)</f>
        <v>5.5499999999999927</v>
      </c>
      <c r="M1077">
        <f>IF(AND(Raw!I1077="OK",Raw!G1077="OK"),180*ATAN(SIN((3.14*Raw!H1077/180)-(3.14*Raw!F1077/180))/COS((3.14*Raw!H1077/180)-(3.14*Raw!F1077/180)))/3.14,M1076)</f>
        <v>0</v>
      </c>
      <c r="N1077">
        <f>IF(AND(Raw!O1077="OK",Raw!S1077="OK"),180*ATAN(SIN((3.14*Raw!N1077/180)-(3.14*Raw!R1077/180))/COS((3.14*Raw!N1077/180)-(3.14*Raw!R1077/180)))/3.14,N1076)</f>
        <v>0.82999999999999585</v>
      </c>
      <c r="O1077">
        <f>IF(AND(Raw!M1077="OK",Raw!K1077="OK"),180*ATAN(SIN((3.14*Raw!L1077/180)-(3.14*Raw!J1077/180))/COS((3.14*Raw!L1077/180)-(3.14*Raw!J1077/180)))/3.14,O1076)</f>
        <v>0.64000000000000501</v>
      </c>
      <c r="P1077">
        <f>IF(AND(Raw!M1077="OK",Raw!I1077="OK"),180*ATAN(SIN((3.14*Raw!L1077/180)-(3.14*Raw!H1077/180))/COS((3.14*Raw!L1077/180)-(3.14*Raw!H1077/180)))/3.14,P1076)</f>
        <v>10.150000000000006</v>
      </c>
    </row>
    <row r="1078" spans="1:16" x14ac:dyDescent="0.25">
      <c r="A1078" s="1" t="str">
        <f>Raw!A1078</f>
        <v>26-07-2020 17:56:00</v>
      </c>
      <c r="B1078">
        <f>IF(AND(Raw!K1078="OK",Raw!C1078="OK"),180*ATAN(SIN((3.14*Raw!J1078/180)-(3.14*Raw!B1078/180))/COS((3.14*Raw!J1078/180)-(3.14*Raw!B1078/180)))/3.14,B1077)</f>
        <v>31.60999999999996</v>
      </c>
      <c r="C1078">
        <f>IF(AND(Raw!O1078="OK",Raw!C1078="OK"),180*ATAN(SIN((3.14*Raw!N1078/180)-(3.14*Raw!B1078/180))/COS((3.14*Raw!N1078/180)-(3.14*Raw!B1078/180)))/3.14,C1077)</f>
        <v>23.899999999999984</v>
      </c>
      <c r="D1078">
        <f>IF(AND(Raw!K1078="OK",Raw!O1078="OK"),180*ATAN(SIN((3.14*Raw!J1078/180)-(3.14*Raw!N1078/180))/COS((3.14*Raw!J1078/180)-(3.14*Raw!N1078/180)))/3.14,D1077)</f>
        <v>7.7099999999999769</v>
      </c>
      <c r="E1078">
        <f>IF(AND(Raw!Q1078="OK",Raw!C1078="OK"),180*ATAN(SIN((3.14*Raw!P1078/180)-(3.14*Raw!B1078/180))/COS((3.14*Raw!P1078/180)-(3.14*Raw!B1078/180)))/3.14,E1077)</f>
        <v>0</v>
      </c>
      <c r="F1078">
        <f>IF(AND(Raw!O1078="OK",Raw!Q1078="OK"),180*ATAN(SIN((3.14*Raw!N1078/180)-(3.14*Raw!P1078/180))/COS((3.14*Raw!N1078/180)-(3.14*Raw!P1078/180)))/3.14,F1077)</f>
        <v>0</v>
      </c>
      <c r="G1078">
        <f>IF(AND(Raw!M1078="OK",Raw!E1078="OK"),180*ATAN(SIN((3.14*Raw!L1078/180)-(3.14*Raw!D1078/180))/COS((3.14*Raw!L1078/180)-(3.14*Raw!D1078/180)))/3.14,G1077)</f>
        <v>24.969999999999995</v>
      </c>
      <c r="H1078">
        <f>IF(AND(Raw!I1078="OK",Raw!E1078="OK"),180*ATAN(SIN((3.14*Raw!H1078/180)-(3.14*Raw!D1078/180))/COS((3.14*Raw!H1078/180)-(3.14*Raw!D1078/180)))/3.14,H1077)</f>
        <v>14.829999999999984</v>
      </c>
      <c r="I1078">
        <f>IF(AND(Raw!W1078="OK",Raw!Y1078="OK"),180*ATAN(SIN((3.14*Raw!V1078/180)-(3.14*Raw!X1078/180))/COS((3.14*Raw!V1078/180)-(3.14*Raw!X1078/180)))/3.14,I1077)</f>
        <v>13.259999999999982</v>
      </c>
      <c r="J1078">
        <f>IF(AND(Raw!U1078="OK",Raw!C1078="OK"),180*ATAN(SIN((3.14*Raw!T1078/180)-(3.14*Raw!B1078/180))/COS((3.14*Raw!T1078/180)-(3.14*Raw!B1078/180)))/3.14,J1077)</f>
        <v>2.2999999999999967</v>
      </c>
      <c r="K1078">
        <f>IF(AND(Raw!M1078="OK",Raw!AA1078="OK"),180*ATAN(SIN((3.14*Raw!L1078/180)-(3.14*Raw!Z1078/180))/COS((3.14*Raw!L1078/180)-(3.14*Raw!Z1078/180)))/3.14,K1077)</f>
        <v>15.689999999999992</v>
      </c>
      <c r="L1078">
        <f>IF(AND(Raw!I1078="OK",Raw!AA1078="OK"),180*ATAN(SIN((3.14*Raw!H1078/180)-(3.14*Raw!Z1078/180))/COS((3.14*Raw!H1078/180)-(3.14*Raw!Z1078/180)))/3.14,L1077)</f>
        <v>5.5499999999999803</v>
      </c>
      <c r="M1078">
        <f>IF(AND(Raw!I1078="OK",Raw!G1078="OK"),180*ATAN(SIN((3.14*Raw!H1078/180)-(3.14*Raw!F1078/180))/COS((3.14*Raw!H1078/180)-(3.14*Raw!F1078/180)))/3.14,M1077)</f>
        <v>0</v>
      </c>
      <c r="N1078">
        <f>IF(AND(Raw!O1078="OK",Raw!S1078="OK"),180*ATAN(SIN((3.14*Raw!N1078/180)-(3.14*Raw!R1078/180))/COS((3.14*Raw!N1078/180)-(3.14*Raw!R1078/180)))/3.14,N1077)</f>
        <v>0.82000000000000051</v>
      </c>
      <c r="O1078">
        <f>IF(AND(Raw!M1078="OK",Raw!K1078="OK"),180*ATAN(SIN((3.14*Raw!L1078/180)-(3.14*Raw!J1078/180))/COS((3.14*Raw!L1078/180)-(3.14*Raw!J1078/180)))/3.14,O1077)</f>
        <v>0.56000000000002825</v>
      </c>
      <c r="P1078">
        <f>IF(AND(Raw!M1078="OK",Raw!I1078="OK"),180*ATAN(SIN((3.14*Raw!L1078/180)-(3.14*Raw!H1078/180))/COS((3.14*Raw!L1078/180)-(3.14*Raw!H1078/180)))/3.14,P1077)</f>
        <v>10.140000000000009</v>
      </c>
    </row>
    <row r="1079" spans="1:16" x14ac:dyDescent="0.25">
      <c r="A1079" s="1" t="str">
        <f>Raw!A1079</f>
        <v>26-07-2020 17:57:00</v>
      </c>
      <c r="B1079">
        <f>IF(AND(Raw!K1079="OK",Raw!C1079="OK"),180*ATAN(SIN((3.14*Raw!J1079/180)-(3.14*Raw!B1079/180))/COS((3.14*Raw!J1079/180)-(3.14*Raw!B1079/180)))/3.14,B1078)</f>
        <v>31.460000000000004</v>
      </c>
      <c r="C1079">
        <f>IF(AND(Raw!O1079="OK",Raw!C1079="OK"),180*ATAN(SIN((3.14*Raw!N1079/180)-(3.14*Raw!B1079/180))/COS((3.14*Raw!N1079/180)-(3.14*Raw!B1079/180)))/3.14,C1078)</f>
        <v>23.749999999999996</v>
      </c>
      <c r="D1079">
        <f>IF(AND(Raw!K1079="OK",Raw!O1079="OK"),180*ATAN(SIN((3.14*Raw!J1079/180)-(3.14*Raw!N1079/180))/COS((3.14*Raw!J1079/180)-(3.14*Raw!N1079/180)))/3.14,D1078)</f>
        <v>7.7100000000000071</v>
      </c>
      <c r="E1079">
        <f>IF(AND(Raw!Q1079="OK",Raw!C1079="OK"),180*ATAN(SIN((3.14*Raw!P1079/180)-(3.14*Raw!B1079/180))/COS((3.14*Raw!P1079/180)-(3.14*Raw!B1079/180)))/3.14,E1078)</f>
        <v>0</v>
      </c>
      <c r="F1079">
        <f>IF(AND(Raw!O1079="OK",Raw!Q1079="OK"),180*ATAN(SIN((3.14*Raw!N1079/180)-(3.14*Raw!P1079/180))/COS((3.14*Raw!N1079/180)-(3.14*Raw!P1079/180)))/3.14,F1078)</f>
        <v>0</v>
      </c>
      <c r="G1079">
        <f>IF(AND(Raw!M1079="OK",Raw!E1079="OK"),180*ATAN(SIN((3.14*Raw!L1079/180)-(3.14*Raw!D1079/180))/COS((3.14*Raw!L1079/180)-(3.14*Raw!D1079/180)))/3.14,G1078)</f>
        <v>24.820000000000004</v>
      </c>
      <c r="H1079">
        <f>IF(AND(Raw!I1079="OK",Raw!E1079="OK"),180*ATAN(SIN((3.14*Raw!H1079/180)-(3.14*Raw!D1079/180))/COS((3.14*Raw!H1079/180)-(3.14*Raw!D1079/180)))/3.14,H1078)</f>
        <v>14.709999999999999</v>
      </c>
      <c r="I1079">
        <f>IF(AND(Raw!W1079="OK",Raw!Y1079="OK"),180*ATAN(SIN((3.14*Raw!V1079/180)-(3.14*Raw!X1079/180))/COS((3.14*Raw!V1079/180)-(3.14*Raw!X1079/180)))/3.14,I1078)</f>
        <v>13.280000000000012</v>
      </c>
      <c r="J1079">
        <f>IF(AND(Raw!U1079="OK",Raw!C1079="OK"),180*ATAN(SIN((3.14*Raw!T1079/180)-(3.14*Raw!B1079/180))/COS((3.14*Raw!T1079/180)-(3.14*Raw!B1079/180)))/3.14,J1078)</f>
        <v>2.2999999999999967</v>
      </c>
      <c r="K1079">
        <f>IF(AND(Raw!M1079="OK",Raw!AA1079="OK"),180*ATAN(SIN((3.14*Raw!L1079/180)-(3.14*Raw!Z1079/180))/COS((3.14*Raw!L1079/180)-(3.14*Raw!Z1079/180)))/3.14,K1078)</f>
        <v>15.69000000000001</v>
      </c>
      <c r="L1079">
        <f>IF(AND(Raw!I1079="OK",Raw!AA1079="OK"),180*ATAN(SIN((3.14*Raw!H1079/180)-(3.14*Raw!Z1079/180))/COS((3.14*Raw!H1079/180)-(3.14*Raw!Z1079/180)))/3.14,L1078)</f>
        <v>5.5800000000000116</v>
      </c>
      <c r="M1079">
        <f>IF(AND(Raw!I1079="OK",Raw!G1079="OK"),180*ATAN(SIN((3.14*Raw!H1079/180)-(3.14*Raw!F1079/180))/COS((3.14*Raw!H1079/180)-(3.14*Raw!F1079/180)))/3.14,M1078)</f>
        <v>0</v>
      </c>
      <c r="N1079">
        <f>IF(AND(Raw!O1079="OK",Raw!S1079="OK"),180*ATAN(SIN((3.14*Raw!N1079/180)-(3.14*Raw!R1079/180))/COS((3.14*Raw!N1079/180)-(3.14*Raw!R1079/180)))/3.14,N1078)</f>
        <v>0.83999999999999142</v>
      </c>
      <c r="O1079">
        <f>IF(AND(Raw!M1079="OK",Raw!K1079="OK"),180*ATAN(SIN((3.14*Raw!L1079/180)-(3.14*Raw!J1079/180))/COS((3.14*Raw!L1079/180)-(3.14*Raw!J1079/180)))/3.14,O1078)</f>
        <v>0.53999999999999904</v>
      </c>
      <c r="P1079">
        <f>IF(AND(Raw!M1079="OK",Raw!I1079="OK"),180*ATAN(SIN((3.14*Raw!L1079/180)-(3.14*Raw!H1079/180))/COS((3.14*Raw!L1079/180)-(3.14*Raw!H1079/180)))/3.14,P1078)</f>
        <v>10.109999999999998</v>
      </c>
    </row>
    <row r="1080" spans="1:16" x14ac:dyDescent="0.25">
      <c r="A1080" s="1" t="str">
        <f>Raw!A1080</f>
        <v>26-07-2020 17:58:00</v>
      </c>
      <c r="B1080">
        <f>IF(AND(Raw!K1080="OK",Raw!C1080="OK"),180*ATAN(SIN((3.14*Raw!J1080/180)-(3.14*Raw!B1080/180))/COS((3.14*Raw!J1080/180)-(3.14*Raw!B1080/180)))/3.14,B1079)</f>
        <v>31.509999999999998</v>
      </c>
      <c r="C1080">
        <f>IF(AND(Raw!O1080="OK",Raw!C1080="OK"),180*ATAN(SIN((3.14*Raw!N1080/180)-(3.14*Raw!B1080/180))/COS((3.14*Raw!N1080/180)-(3.14*Raw!B1080/180)))/3.14,C1079)</f>
        <v>23.799999999999997</v>
      </c>
      <c r="D1080">
        <f>IF(AND(Raw!K1080="OK",Raw!O1080="OK"),180*ATAN(SIN((3.14*Raw!J1080/180)-(3.14*Raw!N1080/180))/COS((3.14*Raw!J1080/180)-(3.14*Raw!N1080/180)))/3.14,D1079)</f>
        <v>7.7100000000000026</v>
      </c>
      <c r="E1080">
        <f>IF(AND(Raw!Q1080="OK",Raw!C1080="OK"),180*ATAN(SIN((3.14*Raw!P1080/180)-(3.14*Raw!B1080/180))/COS((3.14*Raw!P1080/180)-(3.14*Raw!B1080/180)))/3.14,E1079)</f>
        <v>0</v>
      </c>
      <c r="F1080">
        <f>IF(AND(Raw!O1080="OK",Raw!Q1080="OK"),180*ATAN(SIN((3.14*Raw!N1080/180)-(3.14*Raw!P1080/180))/COS((3.14*Raw!N1080/180)-(3.14*Raw!P1080/180)))/3.14,F1079)</f>
        <v>0</v>
      </c>
      <c r="G1080">
        <f>IF(AND(Raw!M1080="OK",Raw!E1080="OK"),180*ATAN(SIN((3.14*Raw!L1080/180)-(3.14*Raw!D1080/180))/COS((3.14*Raw!L1080/180)-(3.14*Raw!D1080/180)))/3.14,G1079)</f>
        <v>24.820000000000004</v>
      </c>
      <c r="H1080">
        <f>IF(AND(Raw!I1080="OK",Raw!E1080="OK"),180*ATAN(SIN((3.14*Raw!H1080/180)-(3.14*Raw!D1080/180))/COS((3.14*Raw!H1080/180)-(3.14*Raw!D1080/180)))/3.14,H1079)</f>
        <v>14.709999999999999</v>
      </c>
      <c r="I1080">
        <f>IF(AND(Raw!W1080="OK",Raw!Y1080="OK"),180*ATAN(SIN((3.14*Raw!V1080/180)-(3.14*Raw!X1080/180))/COS((3.14*Raw!V1080/180)-(3.14*Raw!X1080/180)))/3.14,I1079)</f>
        <v>13.309999999999999</v>
      </c>
      <c r="J1080">
        <f>IF(AND(Raw!U1080="OK",Raw!C1080="OK"),180*ATAN(SIN((3.14*Raw!T1080/180)-(3.14*Raw!B1080/180))/COS((3.14*Raw!T1080/180)-(3.14*Raw!B1080/180)))/3.14,J1079)</f>
        <v>2.2900000000000018</v>
      </c>
      <c r="K1080">
        <f>IF(AND(Raw!M1080="OK",Raw!AA1080="OK"),180*ATAN(SIN((3.14*Raw!L1080/180)-(3.14*Raw!Z1080/180))/COS((3.14*Raw!L1080/180)-(3.14*Raw!Z1080/180)))/3.14,K1079)</f>
        <v>15.710000000000008</v>
      </c>
      <c r="L1080">
        <f>IF(AND(Raw!I1080="OK",Raw!AA1080="OK"),180*ATAN(SIN((3.14*Raw!H1080/180)-(3.14*Raw!Z1080/180))/COS((3.14*Raw!H1080/180)-(3.14*Raw!Z1080/180)))/3.14,L1079)</f>
        <v>5.6000000000000032</v>
      </c>
      <c r="M1080">
        <f>IF(AND(Raw!I1080="OK",Raw!G1080="OK"),180*ATAN(SIN((3.14*Raw!H1080/180)-(3.14*Raw!F1080/180))/COS((3.14*Raw!H1080/180)-(3.14*Raw!F1080/180)))/3.14,M1079)</f>
        <v>0</v>
      </c>
      <c r="N1080">
        <f>IF(AND(Raw!O1080="OK",Raw!S1080="OK"),180*ATAN(SIN((3.14*Raw!N1080/180)-(3.14*Raw!R1080/180))/COS((3.14*Raw!N1080/180)-(3.14*Raw!R1080/180)))/3.14,N1079)</f>
        <v>0.82999999999998941</v>
      </c>
      <c r="O1080">
        <f>IF(AND(Raw!M1080="OK",Raw!K1080="OK"),180*ATAN(SIN((3.14*Raw!L1080/180)-(3.14*Raw!J1080/180))/COS((3.14*Raw!L1080/180)-(3.14*Raw!J1080/180)))/3.14,O1079)</f>
        <v>0.56000000000000283</v>
      </c>
      <c r="P1080">
        <f>IF(AND(Raw!M1080="OK",Raw!I1080="OK"),180*ATAN(SIN((3.14*Raw!L1080/180)-(3.14*Raw!H1080/180))/COS((3.14*Raw!L1080/180)-(3.14*Raw!H1080/180)))/3.14,P1079)</f>
        <v>10.110000000000005</v>
      </c>
    </row>
    <row r="1081" spans="1:16" x14ac:dyDescent="0.25">
      <c r="A1081" s="1" t="str">
        <f>Raw!A1081</f>
        <v>26-07-2020 17:59:00</v>
      </c>
      <c r="B1081">
        <f>IF(AND(Raw!K1081="OK",Raw!C1081="OK"),180*ATAN(SIN((3.14*Raw!J1081/180)-(3.14*Raw!B1081/180))/COS((3.14*Raw!J1081/180)-(3.14*Raw!B1081/180)))/3.14,B1080)</f>
        <v>31.509999999999998</v>
      </c>
      <c r="C1081">
        <f>IF(AND(Raw!O1081="OK",Raw!C1081="OK"),180*ATAN(SIN((3.14*Raw!N1081/180)-(3.14*Raw!B1081/180))/COS((3.14*Raw!N1081/180)-(3.14*Raw!B1081/180)))/3.14,C1080)</f>
        <v>23.749999999999996</v>
      </c>
      <c r="D1081">
        <f>IF(AND(Raw!K1081="OK",Raw!O1081="OK"),180*ATAN(SIN((3.14*Raw!J1081/180)-(3.14*Raw!N1081/180))/COS((3.14*Raw!J1081/180)-(3.14*Raw!N1081/180)))/3.14,D1080)</f>
        <v>7.7599999999999989</v>
      </c>
      <c r="E1081">
        <f>IF(AND(Raw!Q1081="OK",Raw!C1081="OK"),180*ATAN(SIN((3.14*Raw!P1081/180)-(3.14*Raw!B1081/180))/COS((3.14*Raw!P1081/180)-(3.14*Raw!B1081/180)))/3.14,E1080)</f>
        <v>0</v>
      </c>
      <c r="F1081">
        <f>IF(AND(Raw!O1081="OK",Raw!Q1081="OK"),180*ATAN(SIN((3.14*Raw!N1081/180)-(3.14*Raw!P1081/180))/COS((3.14*Raw!N1081/180)-(3.14*Raw!P1081/180)))/3.14,F1080)</f>
        <v>0</v>
      </c>
      <c r="G1081">
        <f>IF(AND(Raw!M1081="OK",Raw!E1081="OK"),180*ATAN(SIN((3.14*Raw!L1081/180)-(3.14*Raw!D1081/180))/COS((3.14*Raw!L1081/180)-(3.14*Raw!D1081/180)))/3.14,G1080)</f>
        <v>24.879999999999985</v>
      </c>
      <c r="H1081">
        <f>IF(AND(Raw!I1081="OK",Raw!E1081="OK"),180*ATAN(SIN((3.14*Raw!H1081/180)-(3.14*Raw!D1081/180))/COS((3.14*Raw!H1081/180)-(3.14*Raw!D1081/180)))/3.14,H1080)</f>
        <v>14.70999999999999</v>
      </c>
      <c r="I1081">
        <f>IF(AND(Raw!W1081="OK",Raw!Y1081="OK"),180*ATAN(SIN((3.14*Raw!V1081/180)-(3.14*Raw!X1081/180))/COS((3.14*Raw!V1081/180)-(3.14*Raw!X1081/180)))/3.14,I1080)</f>
        <v>13.300000000000002</v>
      </c>
      <c r="J1081">
        <f>IF(AND(Raw!U1081="OK",Raw!C1081="OK"),180*ATAN(SIN((3.14*Raw!T1081/180)-(3.14*Raw!B1081/180))/COS((3.14*Raw!T1081/180)-(3.14*Raw!B1081/180)))/3.14,J1080)</f>
        <v>2.2699999999999787</v>
      </c>
      <c r="K1081">
        <f>IF(AND(Raw!M1081="OK",Raw!AA1081="OK"),180*ATAN(SIN((3.14*Raw!L1081/180)-(3.14*Raw!Z1081/180))/COS((3.14*Raw!L1081/180)-(3.14*Raw!Z1081/180)))/3.14,K1080)</f>
        <v>15.690000000000003</v>
      </c>
      <c r="L1081">
        <f>IF(AND(Raw!I1081="OK",Raw!AA1081="OK"),180*ATAN(SIN((3.14*Raw!H1081/180)-(3.14*Raw!Z1081/180))/COS((3.14*Raw!H1081/180)-(3.14*Raw!Z1081/180)))/3.14,L1080)</f>
        <v>5.5200000000000005</v>
      </c>
      <c r="M1081">
        <f>IF(AND(Raw!I1081="OK",Raw!G1081="OK"),180*ATAN(SIN((3.14*Raw!H1081/180)-(3.14*Raw!F1081/180))/COS((3.14*Raw!H1081/180)-(3.14*Raw!F1081/180)))/3.14,M1080)</f>
        <v>0</v>
      </c>
      <c r="N1081">
        <f>IF(AND(Raw!O1081="OK",Raw!S1081="OK"),180*ATAN(SIN((3.14*Raw!N1081/180)-(3.14*Raw!R1081/180))/COS((3.14*Raw!N1081/180)-(3.14*Raw!R1081/180)))/3.14,N1080)</f>
        <v>0.81000000000001127</v>
      </c>
      <c r="O1081">
        <f>IF(AND(Raw!M1081="OK",Raw!K1081="OK"),180*ATAN(SIN((3.14*Raw!L1081/180)-(3.14*Raw!J1081/180))/COS((3.14*Raw!L1081/180)-(3.14*Raw!J1081/180)))/3.14,O1080)</f>
        <v>0.53999999999999904</v>
      </c>
      <c r="P1081">
        <f>IF(AND(Raw!M1081="OK",Raw!I1081="OK"),180*ATAN(SIN((3.14*Raw!L1081/180)-(3.14*Raw!H1081/180))/COS((3.14*Raw!L1081/180)-(3.14*Raw!H1081/180)))/3.14,P1080)</f>
        <v>10.170000000000003</v>
      </c>
    </row>
    <row r="1082" spans="1:16" x14ac:dyDescent="0.25">
      <c r="A1082" s="1" t="str">
        <f>Raw!A1082</f>
        <v>26-07-2020 18:00:00</v>
      </c>
      <c r="B1082">
        <f>IF(AND(Raw!K1082="OK",Raw!C1082="OK"),180*ATAN(SIN((3.14*Raw!J1082/180)-(3.14*Raw!B1082/180))/COS((3.14*Raw!J1082/180)-(3.14*Raw!B1082/180)))/3.14,B1081)</f>
        <v>31.34</v>
      </c>
      <c r="C1082">
        <f>IF(AND(Raw!O1082="OK",Raw!C1082="OK"),180*ATAN(SIN((3.14*Raw!N1082/180)-(3.14*Raw!B1082/180))/COS((3.14*Raw!N1082/180)-(3.14*Raw!B1082/180)))/3.14,C1081)</f>
        <v>23.590000000000014</v>
      </c>
      <c r="D1082">
        <f>IF(AND(Raw!K1082="OK",Raw!O1082="OK"),180*ATAN(SIN((3.14*Raw!J1082/180)-(3.14*Raw!N1082/180))/COS((3.14*Raw!J1082/180)-(3.14*Raw!N1082/180)))/3.14,D1081)</f>
        <v>7.749999999999984</v>
      </c>
      <c r="E1082">
        <f>IF(AND(Raw!Q1082="OK",Raw!C1082="OK"),180*ATAN(SIN((3.14*Raw!P1082/180)-(3.14*Raw!B1082/180))/COS((3.14*Raw!P1082/180)-(3.14*Raw!B1082/180)))/3.14,E1081)</f>
        <v>0</v>
      </c>
      <c r="F1082">
        <f>IF(AND(Raw!O1082="OK",Raw!Q1082="OK"),180*ATAN(SIN((3.14*Raw!N1082/180)-(3.14*Raw!P1082/180))/COS((3.14*Raw!N1082/180)-(3.14*Raw!P1082/180)))/3.14,F1081)</f>
        <v>0</v>
      </c>
      <c r="G1082">
        <f>IF(AND(Raw!M1082="OK",Raw!E1082="OK"),180*ATAN(SIN((3.14*Raw!L1082/180)-(3.14*Raw!D1082/180))/COS((3.14*Raw!L1082/180)-(3.14*Raw!D1082/180)))/3.14,G1081)</f>
        <v>24.8</v>
      </c>
      <c r="H1082">
        <f>IF(AND(Raw!I1082="OK",Raw!E1082="OK"),180*ATAN(SIN((3.14*Raw!H1082/180)-(3.14*Raw!D1082/180))/COS((3.14*Raw!H1082/180)-(3.14*Raw!D1082/180)))/3.14,H1081)</f>
        <v>14.650000000000023</v>
      </c>
      <c r="I1082">
        <f>IF(AND(Raw!W1082="OK",Raw!Y1082="OK"),180*ATAN(SIN((3.14*Raw!V1082/180)-(3.14*Raw!X1082/180))/COS((3.14*Raw!V1082/180)-(3.14*Raw!X1082/180)))/3.14,I1081)</f>
        <v>13.170000000000028</v>
      </c>
      <c r="J1082">
        <f>IF(AND(Raw!U1082="OK",Raw!C1082="OK"),180*ATAN(SIN((3.14*Raw!T1082/180)-(3.14*Raw!B1082/180))/COS((3.14*Raw!T1082/180)-(3.14*Raw!B1082/180)))/3.14,J1081)</f>
        <v>2.290000000000008</v>
      </c>
      <c r="K1082">
        <f>IF(AND(Raw!M1082="OK",Raw!AA1082="OK"),180*ATAN(SIN((3.14*Raw!L1082/180)-(3.14*Raw!Z1082/180))/COS((3.14*Raw!L1082/180)-(3.14*Raw!Z1082/180)))/3.14,K1081)</f>
        <v>15.670000000000014</v>
      </c>
      <c r="L1082">
        <f>IF(AND(Raw!I1082="OK",Raw!AA1082="OK"),180*ATAN(SIN((3.14*Raw!H1082/180)-(3.14*Raw!Z1082/180))/COS((3.14*Raw!H1082/180)-(3.14*Raw!Z1082/180)))/3.14,L1081)</f>
        <v>5.5200000000000378</v>
      </c>
      <c r="M1082">
        <f>IF(AND(Raw!I1082="OK",Raw!G1082="OK"),180*ATAN(SIN((3.14*Raw!H1082/180)-(3.14*Raw!F1082/180))/COS((3.14*Raw!H1082/180)-(3.14*Raw!F1082/180)))/3.14,M1081)</f>
        <v>0</v>
      </c>
      <c r="N1082">
        <f>IF(AND(Raw!O1082="OK",Raw!S1082="OK"),180*ATAN(SIN((3.14*Raw!N1082/180)-(3.14*Raw!R1082/180))/COS((3.14*Raw!N1082/180)-(3.14*Raw!R1082/180)))/3.14,N1081)</f>
        <v>0.72000000000000719</v>
      </c>
      <c r="O1082">
        <f>IF(AND(Raw!M1082="OK",Raw!K1082="OK"),180*ATAN(SIN((3.14*Raw!L1082/180)-(3.14*Raw!J1082/180))/COS((3.14*Raw!L1082/180)-(3.14*Raw!J1082/180)))/3.14,O1081)</f>
        <v>0.56999999999999196</v>
      </c>
      <c r="P1082">
        <f>IF(AND(Raw!M1082="OK",Raw!I1082="OK"),180*ATAN(SIN((3.14*Raw!L1082/180)-(3.14*Raw!H1082/180))/COS((3.14*Raw!L1082/180)-(3.14*Raw!H1082/180)))/3.14,P1081)</f>
        <v>10.149999999999974</v>
      </c>
    </row>
    <row r="1083" spans="1:16" x14ac:dyDescent="0.25">
      <c r="A1083" s="1" t="str">
        <f>Raw!A1083</f>
        <v>26-07-2020 18:01:00</v>
      </c>
      <c r="B1083">
        <f>IF(AND(Raw!K1083="OK",Raw!C1083="OK"),180*ATAN(SIN((3.14*Raw!J1083/180)-(3.14*Raw!B1083/180))/COS((3.14*Raw!J1083/180)-(3.14*Raw!B1083/180)))/3.14,B1082)</f>
        <v>31.410000000000014</v>
      </c>
      <c r="C1083">
        <f>IF(AND(Raw!O1083="OK",Raw!C1083="OK"),180*ATAN(SIN((3.14*Raw!N1083/180)-(3.14*Raw!B1083/180))/COS((3.14*Raw!N1083/180)-(3.14*Raw!B1083/180)))/3.14,C1082)</f>
        <v>23.63</v>
      </c>
      <c r="D1083">
        <f>IF(AND(Raw!K1083="OK",Raw!O1083="OK"),180*ATAN(SIN((3.14*Raw!J1083/180)-(3.14*Raw!N1083/180))/COS((3.14*Raw!J1083/180)-(3.14*Raw!N1083/180)))/3.14,D1082)</f>
        <v>7.7800000000000136</v>
      </c>
      <c r="E1083">
        <f>IF(AND(Raw!Q1083="OK",Raw!C1083="OK"),180*ATAN(SIN((3.14*Raw!P1083/180)-(3.14*Raw!B1083/180))/COS((3.14*Raw!P1083/180)-(3.14*Raw!B1083/180)))/3.14,E1082)</f>
        <v>0</v>
      </c>
      <c r="F1083">
        <f>IF(AND(Raw!O1083="OK",Raw!Q1083="OK"),180*ATAN(SIN((3.14*Raw!N1083/180)-(3.14*Raw!P1083/180))/COS((3.14*Raw!N1083/180)-(3.14*Raw!P1083/180)))/3.14,F1082)</f>
        <v>0</v>
      </c>
      <c r="G1083">
        <f>IF(AND(Raw!M1083="OK",Raw!E1083="OK"),180*ATAN(SIN((3.14*Raw!L1083/180)-(3.14*Raw!D1083/180))/COS((3.14*Raw!L1083/180)-(3.14*Raw!D1083/180)))/3.14,G1082)</f>
        <v>24.730000000000011</v>
      </c>
      <c r="H1083">
        <f>IF(AND(Raw!I1083="OK",Raw!E1083="OK"),180*ATAN(SIN((3.14*Raw!H1083/180)-(3.14*Raw!D1083/180))/COS((3.14*Raw!H1083/180)-(3.14*Raw!D1083/180)))/3.14,H1082)</f>
        <v>14.570000000000011</v>
      </c>
      <c r="I1083">
        <f>IF(AND(Raw!W1083="OK",Raw!Y1083="OK"),180*ATAN(SIN((3.14*Raw!V1083/180)-(3.14*Raw!X1083/180))/COS((3.14*Raw!V1083/180)-(3.14*Raw!X1083/180)))/3.14,I1082)</f>
        <v>13.080000000000013</v>
      </c>
      <c r="J1083">
        <f>IF(AND(Raw!U1083="OK",Raw!C1083="OK"),180*ATAN(SIN((3.14*Raw!T1083/180)-(3.14*Raw!B1083/180))/COS((3.14*Raw!T1083/180)-(3.14*Raw!B1083/180)))/3.14,J1082)</f>
        <v>2.3299999999999899</v>
      </c>
      <c r="K1083">
        <f>IF(AND(Raw!M1083="OK",Raw!AA1083="OK"),180*ATAN(SIN((3.14*Raw!L1083/180)-(3.14*Raw!Z1083/180))/COS((3.14*Raw!L1083/180)-(3.14*Raw!Z1083/180)))/3.14,K1082)</f>
        <v>15.630000000000019</v>
      </c>
      <c r="L1083">
        <f>IF(AND(Raw!I1083="OK",Raw!AA1083="OK"),180*ATAN(SIN((3.14*Raw!H1083/180)-(3.14*Raw!Z1083/180))/COS((3.14*Raw!H1083/180)-(3.14*Raw!Z1083/180)))/3.14,L1082)</f>
        <v>5.4700000000000175</v>
      </c>
      <c r="M1083">
        <f>IF(AND(Raw!I1083="OK",Raw!G1083="OK"),180*ATAN(SIN((3.14*Raw!H1083/180)-(3.14*Raw!F1083/180))/COS((3.14*Raw!H1083/180)-(3.14*Raw!F1083/180)))/3.14,M1082)</f>
        <v>0</v>
      </c>
      <c r="N1083">
        <f>IF(AND(Raw!O1083="OK",Raw!S1083="OK"),180*ATAN(SIN((3.14*Raw!N1083/180)-(3.14*Raw!R1083/180))/COS((3.14*Raw!N1083/180)-(3.14*Raw!R1083/180)))/3.14,N1082)</f>
        <v>0.70999999999999264</v>
      </c>
      <c r="O1083">
        <f>IF(AND(Raw!M1083="OK",Raw!K1083="OK"),180*ATAN(SIN((3.14*Raw!L1083/180)-(3.14*Raw!J1083/180))/COS((3.14*Raw!L1083/180)-(3.14*Raw!J1083/180)))/3.14,O1082)</f>
        <v>0.54999999999998817</v>
      </c>
      <c r="P1083">
        <f>IF(AND(Raw!M1083="OK",Raw!I1083="OK"),180*ATAN(SIN((3.14*Raw!L1083/180)-(3.14*Raw!H1083/180))/COS((3.14*Raw!L1083/180)-(3.14*Raw!H1083/180)))/3.14,P1082)</f>
        <v>10.160000000000002</v>
      </c>
    </row>
    <row r="1084" spans="1:16" x14ac:dyDescent="0.25">
      <c r="A1084" s="1" t="str">
        <f>Raw!A1084</f>
        <v>26-07-2020 18:02:00</v>
      </c>
      <c r="B1084">
        <f>IF(AND(Raw!K1084="OK",Raw!C1084="OK"),180*ATAN(SIN((3.14*Raw!J1084/180)-(3.14*Raw!B1084/180))/COS((3.14*Raw!J1084/180)-(3.14*Raw!B1084/180)))/3.14,B1083)</f>
        <v>31.579999999999991</v>
      </c>
      <c r="C1084">
        <f>IF(AND(Raw!O1084="OK",Raw!C1084="OK"),180*ATAN(SIN((3.14*Raw!N1084/180)-(3.14*Raw!B1084/180))/COS((3.14*Raw!N1084/180)-(3.14*Raw!B1084/180)))/3.14,C1083)</f>
        <v>23.769999999999992</v>
      </c>
      <c r="D1084">
        <f>IF(AND(Raw!K1084="OK",Raw!O1084="OK"),180*ATAN(SIN((3.14*Raw!J1084/180)-(3.14*Raw!N1084/180))/COS((3.14*Raw!J1084/180)-(3.14*Raw!N1084/180)))/3.14,D1083)</f>
        <v>7.8100000000000005</v>
      </c>
      <c r="E1084">
        <f>IF(AND(Raw!Q1084="OK",Raw!C1084="OK"),180*ATAN(SIN((3.14*Raw!P1084/180)-(3.14*Raw!B1084/180))/COS((3.14*Raw!P1084/180)-(3.14*Raw!B1084/180)))/3.14,E1083)</f>
        <v>0</v>
      </c>
      <c r="F1084">
        <f>IF(AND(Raw!O1084="OK",Raw!Q1084="OK"),180*ATAN(SIN((3.14*Raw!N1084/180)-(3.14*Raw!P1084/180))/COS((3.14*Raw!N1084/180)-(3.14*Raw!P1084/180)))/3.14,F1083)</f>
        <v>0</v>
      </c>
      <c r="G1084">
        <f>IF(AND(Raw!M1084="OK",Raw!E1084="OK"),180*ATAN(SIN((3.14*Raw!L1084/180)-(3.14*Raw!D1084/180))/COS((3.14*Raw!L1084/180)-(3.14*Raw!D1084/180)))/3.14,G1083)</f>
        <v>24.85</v>
      </c>
      <c r="H1084">
        <f>IF(AND(Raw!I1084="OK",Raw!E1084="OK"),180*ATAN(SIN((3.14*Raw!H1084/180)-(3.14*Raw!D1084/180))/COS((3.14*Raw!H1084/180)-(3.14*Raw!D1084/180)))/3.14,H1083)</f>
        <v>14.660000000000016</v>
      </c>
      <c r="I1084">
        <f>IF(AND(Raw!W1084="OK",Raw!Y1084="OK"),180*ATAN(SIN((3.14*Raw!V1084/180)-(3.14*Raw!X1084/180))/COS((3.14*Raw!V1084/180)-(3.14*Raw!X1084/180)))/3.14,I1083)</f>
        <v>13.030000000000003</v>
      </c>
      <c r="J1084">
        <f>IF(AND(Raw!U1084="OK",Raw!C1084="OK"),180*ATAN(SIN((3.14*Raw!T1084/180)-(3.14*Raw!B1084/180))/COS((3.14*Raw!T1084/180)-(3.14*Raw!B1084/180)))/3.14,J1083)</f>
        <v>2.3199999999999878</v>
      </c>
      <c r="K1084">
        <f>IF(AND(Raw!M1084="OK",Raw!AA1084="OK"),180*ATAN(SIN((3.14*Raw!L1084/180)-(3.14*Raw!Z1084/180))/COS((3.14*Raw!L1084/180)-(3.14*Raw!Z1084/180)))/3.14,K1083)</f>
        <v>15.64999999999999</v>
      </c>
      <c r="L1084">
        <f>IF(AND(Raw!I1084="OK",Raw!AA1084="OK"),180*ATAN(SIN((3.14*Raw!H1084/180)-(3.14*Raw!Z1084/180))/COS((3.14*Raw!H1084/180)-(3.14*Raw!Z1084/180)))/3.14,L1083)</f>
        <v>5.4600000000000026</v>
      </c>
      <c r="M1084">
        <f>IF(AND(Raw!I1084="OK",Raw!G1084="OK"),180*ATAN(SIN((3.14*Raw!H1084/180)-(3.14*Raw!F1084/180))/COS((3.14*Raw!H1084/180)-(3.14*Raw!F1084/180)))/3.14,M1083)</f>
        <v>0</v>
      </c>
      <c r="N1084">
        <f>IF(AND(Raw!O1084="OK",Raw!S1084="OK"),180*ATAN(SIN((3.14*Raw!N1084/180)-(3.14*Raw!R1084/180))/COS((3.14*Raw!N1084/180)-(3.14*Raw!R1084/180)))/3.14,N1083)</f>
        <v>0.73999999999999821</v>
      </c>
      <c r="O1084">
        <f>IF(AND(Raw!M1084="OK",Raw!K1084="OK"),180*ATAN(SIN((3.14*Raw!L1084/180)-(3.14*Raw!J1084/180))/COS((3.14*Raw!L1084/180)-(3.14*Raw!J1084/180)))/3.14,O1083)</f>
        <v>0.60999999999999299</v>
      </c>
      <c r="P1084">
        <f>IF(AND(Raw!M1084="OK",Raw!I1084="OK"),180*ATAN(SIN((3.14*Raw!L1084/180)-(3.14*Raw!H1084/180))/COS((3.14*Raw!L1084/180)-(3.14*Raw!H1084/180)))/3.14,P1083)</f>
        <v>10.189999999999989</v>
      </c>
    </row>
    <row r="1085" spans="1:16" x14ac:dyDescent="0.25">
      <c r="A1085" s="1" t="str">
        <f>Raw!A1085</f>
        <v>26-07-2020 18:03:00</v>
      </c>
      <c r="B1085">
        <f>IF(AND(Raw!K1085="OK",Raw!C1085="OK"),180*ATAN(SIN((3.14*Raw!J1085/180)-(3.14*Raw!B1085/180))/COS((3.14*Raw!J1085/180)-(3.14*Raw!B1085/180)))/3.14,B1084)</f>
        <v>31.400000000000038</v>
      </c>
      <c r="C1085">
        <f>IF(AND(Raw!O1085="OK",Raw!C1085="OK"),180*ATAN(SIN((3.14*Raw!N1085/180)-(3.14*Raw!B1085/180))/COS((3.14*Raw!N1085/180)-(3.14*Raw!B1085/180)))/3.14,C1084)</f>
        <v>23.590000000000014</v>
      </c>
      <c r="D1085">
        <f>IF(AND(Raw!K1085="OK",Raw!O1085="OK"),180*ATAN(SIN((3.14*Raw!J1085/180)-(3.14*Raw!N1085/180))/COS((3.14*Raw!J1085/180)-(3.14*Raw!N1085/180)))/3.14,D1084)</f>
        <v>7.8100000000000209</v>
      </c>
      <c r="E1085">
        <f>IF(AND(Raw!Q1085="OK",Raw!C1085="OK"),180*ATAN(SIN((3.14*Raw!P1085/180)-(3.14*Raw!B1085/180))/COS((3.14*Raw!P1085/180)-(3.14*Raw!B1085/180)))/3.14,E1084)</f>
        <v>0</v>
      </c>
      <c r="F1085">
        <f>IF(AND(Raw!O1085="OK",Raw!Q1085="OK"),180*ATAN(SIN((3.14*Raw!N1085/180)-(3.14*Raw!P1085/180))/COS((3.14*Raw!N1085/180)-(3.14*Raw!P1085/180)))/3.14,F1084)</f>
        <v>0</v>
      </c>
      <c r="G1085">
        <f>IF(AND(Raw!M1085="OK",Raw!E1085="OK"),180*ATAN(SIN((3.14*Raw!L1085/180)-(3.14*Raw!D1085/180))/COS((3.14*Raw!L1085/180)-(3.14*Raw!D1085/180)))/3.14,G1084)</f>
        <v>24.740000000000002</v>
      </c>
      <c r="H1085">
        <f>IF(AND(Raw!I1085="OK",Raw!E1085="OK"),180*ATAN(SIN((3.14*Raw!H1085/180)-(3.14*Raw!D1085/180))/COS((3.14*Raw!H1085/180)-(3.14*Raw!D1085/180)))/3.14,H1084)</f>
        <v>14.520000000000014</v>
      </c>
      <c r="I1085">
        <f>IF(AND(Raw!W1085="OK",Raw!Y1085="OK"),180*ATAN(SIN((3.14*Raw!V1085/180)-(3.14*Raw!X1085/180))/COS((3.14*Raw!V1085/180)-(3.14*Raw!X1085/180)))/3.14,I1084)</f>
        <v>12.980000000000008</v>
      </c>
      <c r="J1085">
        <f>IF(AND(Raw!U1085="OK",Raw!C1085="OK"),180*ATAN(SIN((3.14*Raw!T1085/180)-(3.14*Raw!B1085/180))/COS((3.14*Raw!T1085/180)-(3.14*Raw!B1085/180)))/3.14,J1084)</f>
        <v>2.3300000000000152</v>
      </c>
      <c r="K1085">
        <f>IF(AND(Raw!M1085="OK",Raw!AA1085="OK"),180*ATAN(SIN((3.14*Raw!L1085/180)-(3.14*Raw!Z1085/180))/COS((3.14*Raw!L1085/180)-(3.14*Raw!Z1085/180)))/3.14,K1084)</f>
        <v>15.669999999999998</v>
      </c>
      <c r="L1085">
        <f>IF(AND(Raw!I1085="OK",Raw!AA1085="OK"),180*ATAN(SIN((3.14*Raw!H1085/180)-(3.14*Raw!Z1085/180))/COS((3.14*Raw!H1085/180)-(3.14*Raw!Z1085/180)))/3.14,L1084)</f>
        <v>5.4500000000000135</v>
      </c>
      <c r="M1085">
        <f>IF(AND(Raw!I1085="OK",Raw!G1085="OK"),180*ATAN(SIN((3.14*Raw!H1085/180)-(3.14*Raw!F1085/180))/COS((3.14*Raw!H1085/180)-(3.14*Raw!F1085/180)))/3.14,M1084)</f>
        <v>0</v>
      </c>
      <c r="N1085">
        <f>IF(AND(Raw!O1085="OK",Raw!S1085="OK"),180*ATAN(SIN((3.14*Raw!N1085/180)-(3.14*Raw!R1085/180))/COS((3.14*Raw!N1085/180)-(3.14*Raw!R1085/180)))/3.14,N1084)</f>
        <v>0.65000000000000691</v>
      </c>
      <c r="O1085">
        <f>IF(AND(Raw!M1085="OK",Raw!K1085="OK"),180*ATAN(SIN((3.14*Raw!L1085/180)-(3.14*Raw!J1085/180))/COS((3.14*Raw!L1085/180)-(3.14*Raw!J1085/180)))/3.14,O1084)</f>
        <v>0.64999999999996871</v>
      </c>
      <c r="P1085">
        <f>IF(AND(Raw!M1085="OK",Raw!I1085="OK"),180*ATAN(SIN((3.14*Raw!L1085/180)-(3.14*Raw!H1085/180))/COS((3.14*Raw!L1085/180)-(3.14*Raw!H1085/180)))/3.14,P1084)</f>
        <v>10.219999999999986</v>
      </c>
    </row>
    <row r="1086" spans="1:16" x14ac:dyDescent="0.25">
      <c r="A1086" s="1" t="str">
        <f>Raw!A1086</f>
        <v>26-07-2020 18:04:00</v>
      </c>
      <c r="B1086">
        <f>IF(AND(Raw!K1086="OK",Raw!C1086="OK"),180*ATAN(SIN((3.14*Raw!J1086/180)-(3.14*Raw!B1086/180))/COS((3.14*Raw!J1086/180)-(3.14*Raw!B1086/180)))/3.14,B1085)</f>
        <v>31.240000000000002</v>
      </c>
      <c r="C1086">
        <f>IF(AND(Raw!O1086="OK",Raw!C1086="OK"),180*ATAN(SIN((3.14*Raw!N1086/180)-(3.14*Raw!B1086/180))/COS((3.14*Raw!N1086/180)-(3.14*Raw!B1086/180)))/3.14,C1085)</f>
        <v>23.449999999999989</v>
      </c>
      <c r="D1086">
        <f>IF(AND(Raw!K1086="OK",Raw!O1086="OK"),180*ATAN(SIN((3.14*Raw!J1086/180)-(3.14*Raw!N1086/180))/COS((3.14*Raw!J1086/180)-(3.14*Raw!N1086/180)))/3.14,D1085)</f>
        <v>7.7900000000000151</v>
      </c>
      <c r="E1086">
        <f>IF(AND(Raw!Q1086="OK",Raw!C1086="OK"),180*ATAN(SIN((3.14*Raw!P1086/180)-(3.14*Raw!B1086/180))/COS((3.14*Raw!P1086/180)-(3.14*Raw!B1086/180)))/3.14,E1085)</f>
        <v>0</v>
      </c>
      <c r="F1086">
        <f>IF(AND(Raw!O1086="OK",Raw!Q1086="OK"),180*ATAN(SIN((3.14*Raw!N1086/180)-(3.14*Raw!P1086/180))/COS((3.14*Raw!N1086/180)-(3.14*Raw!P1086/180)))/3.14,F1085)</f>
        <v>0</v>
      </c>
      <c r="G1086">
        <f>IF(AND(Raw!M1086="OK",Raw!E1086="OK"),180*ATAN(SIN((3.14*Raw!L1086/180)-(3.14*Raw!D1086/180))/COS((3.14*Raw!L1086/180)-(3.14*Raw!D1086/180)))/3.14,G1085)</f>
        <v>24.709999999999972</v>
      </c>
      <c r="H1086">
        <f>IF(AND(Raw!I1086="OK",Raw!E1086="OK"),180*ATAN(SIN((3.14*Raw!H1086/180)-(3.14*Raw!D1086/180))/COS((3.14*Raw!H1086/180)-(3.14*Raw!D1086/180)))/3.14,H1085)</f>
        <v>14.459999999999978</v>
      </c>
      <c r="I1086">
        <f>IF(AND(Raw!W1086="OK",Raw!Y1086="OK"),180*ATAN(SIN((3.14*Raw!V1086/180)-(3.14*Raw!X1086/180))/COS((3.14*Raw!V1086/180)-(3.14*Raw!X1086/180)))/3.14,I1085)</f>
        <v>13.010000000000026</v>
      </c>
      <c r="J1086">
        <f>IF(AND(Raw!U1086="OK",Raw!C1086="OK"),180*ATAN(SIN((3.14*Raw!T1086/180)-(3.14*Raw!B1086/180))/COS((3.14*Raw!T1086/180)-(3.14*Raw!B1086/180)))/3.14,J1085)</f>
        <v>2.3200000000000007</v>
      </c>
      <c r="K1086">
        <f>IF(AND(Raw!M1086="OK",Raw!AA1086="OK"),180*ATAN(SIN((3.14*Raw!L1086/180)-(3.14*Raw!Z1086/180))/COS((3.14*Raw!L1086/180)-(3.14*Raw!Z1086/180)))/3.14,K1085)</f>
        <v>15.669999999999986</v>
      </c>
      <c r="L1086">
        <f>IF(AND(Raw!I1086="OK",Raw!AA1086="OK"),180*ATAN(SIN((3.14*Raw!H1086/180)-(3.14*Raw!Z1086/180))/COS((3.14*Raw!H1086/180)-(3.14*Raw!Z1086/180)))/3.14,L1085)</f>
        <v>5.4199999999999946</v>
      </c>
      <c r="M1086">
        <f>IF(AND(Raw!I1086="OK",Raw!G1086="OK"),180*ATAN(SIN((3.14*Raw!H1086/180)-(3.14*Raw!F1086/180))/COS((3.14*Raw!H1086/180)-(3.14*Raw!F1086/180)))/3.14,M1085)</f>
        <v>0</v>
      </c>
      <c r="N1086">
        <f>IF(AND(Raw!O1086="OK",Raw!S1086="OK"),180*ATAN(SIN((3.14*Raw!N1086/180)-(3.14*Raw!R1086/180))/COS((3.14*Raw!N1086/180)-(3.14*Raw!R1086/180)))/3.14,N1085)</f>
        <v>0.61999999999998856</v>
      </c>
      <c r="O1086">
        <f>IF(AND(Raw!M1086="OK",Raw!K1086="OK"),180*ATAN(SIN((3.14*Raw!L1086/180)-(3.14*Raw!J1086/180))/COS((3.14*Raw!L1086/180)-(3.14*Raw!J1086/180)))/3.14,O1085)</f>
        <v>0.64999999999998137</v>
      </c>
      <c r="P1086">
        <f>IF(AND(Raw!M1086="OK",Raw!I1086="OK"),180*ATAN(SIN((3.14*Raw!L1086/180)-(3.14*Raw!H1086/180))/COS((3.14*Raw!L1086/180)-(3.14*Raw!H1086/180)))/3.14,P1085)</f>
        <v>10.249999999999993</v>
      </c>
    </row>
    <row r="1087" spans="1:16" x14ac:dyDescent="0.25">
      <c r="A1087" s="1" t="str">
        <f>Raw!A1087</f>
        <v>26-07-2020 18:05:00</v>
      </c>
      <c r="B1087">
        <f>IF(AND(Raw!K1087="OK",Raw!C1087="OK"),180*ATAN(SIN((3.14*Raw!J1087/180)-(3.14*Raw!B1087/180))/COS((3.14*Raw!J1087/180)-(3.14*Raw!B1087/180)))/3.14,B1086)</f>
        <v>31.209999999999997</v>
      </c>
      <c r="C1087">
        <f>IF(AND(Raw!O1087="OK",Raw!C1087="OK"),180*ATAN(SIN((3.14*Raw!N1087/180)-(3.14*Raw!B1087/180))/COS((3.14*Raw!N1087/180)-(3.14*Raw!B1087/180)))/3.14,C1086)</f>
        <v>23.43</v>
      </c>
      <c r="D1087">
        <f>IF(AND(Raw!K1087="OK",Raw!O1087="OK"),180*ATAN(SIN((3.14*Raw!J1087/180)-(3.14*Raw!N1087/180))/COS((3.14*Raw!J1087/180)-(3.14*Raw!N1087/180)))/3.14,D1086)</f>
        <v>7.7799999999999958</v>
      </c>
      <c r="E1087">
        <f>IF(AND(Raw!Q1087="OK",Raw!C1087="OK"),180*ATAN(SIN((3.14*Raw!P1087/180)-(3.14*Raw!B1087/180))/COS((3.14*Raw!P1087/180)-(3.14*Raw!B1087/180)))/3.14,E1086)</f>
        <v>0</v>
      </c>
      <c r="F1087">
        <f>IF(AND(Raw!O1087="OK",Raw!Q1087="OK"),180*ATAN(SIN((3.14*Raw!N1087/180)-(3.14*Raw!P1087/180))/COS((3.14*Raw!N1087/180)-(3.14*Raw!P1087/180)))/3.14,F1086)</f>
        <v>0</v>
      </c>
      <c r="G1087">
        <f>IF(AND(Raw!M1087="OK",Raw!E1087="OK"),180*ATAN(SIN((3.14*Raw!L1087/180)-(3.14*Raw!D1087/180))/COS((3.14*Raw!L1087/180)-(3.14*Raw!D1087/180)))/3.14,G1086)</f>
        <v>24.580000000000005</v>
      </c>
      <c r="H1087">
        <f>IF(AND(Raw!I1087="OK",Raw!E1087="OK"),180*ATAN(SIN((3.14*Raw!H1087/180)-(3.14*Raw!D1087/180))/COS((3.14*Raw!H1087/180)-(3.14*Raw!D1087/180)))/3.14,H1086)</f>
        <v>14.360000000000003</v>
      </c>
      <c r="I1087">
        <f>IF(AND(Raw!W1087="OK",Raw!Y1087="OK"),180*ATAN(SIN((3.14*Raw!V1087/180)-(3.14*Raw!X1087/180))/COS((3.14*Raw!V1087/180)-(3.14*Raw!X1087/180)))/3.14,I1086)</f>
        <v>12.95999999999999</v>
      </c>
      <c r="J1087">
        <f>IF(AND(Raw!U1087="OK",Raw!C1087="OK"),180*ATAN(SIN((3.14*Raw!T1087/180)-(3.14*Raw!B1087/180))/COS((3.14*Raw!T1087/180)-(3.14*Raw!B1087/180)))/3.14,J1086)</f>
        <v>2.3599999999999959</v>
      </c>
      <c r="K1087">
        <f>IF(AND(Raw!M1087="OK",Raw!AA1087="OK"),180*ATAN(SIN((3.14*Raw!L1087/180)-(3.14*Raw!Z1087/180))/COS((3.14*Raw!L1087/180)-(3.14*Raw!Z1087/180)))/3.14,K1086)</f>
        <v>15.609999999999994</v>
      </c>
      <c r="L1087">
        <f>IF(AND(Raw!I1087="OK",Raw!AA1087="OK"),180*ATAN(SIN((3.14*Raw!H1087/180)-(3.14*Raw!Z1087/180))/COS((3.14*Raw!H1087/180)-(3.14*Raw!Z1087/180)))/3.14,L1086)</f>
        <v>5.3899999999999944</v>
      </c>
      <c r="M1087">
        <f>IF(AND(Raw!I1087="OK",Raw!G1087="OK"),180*ATAN(SIN((3.14*Raw!H1087/180)-(3.14*Raw!F1087/180))/COS((3.14*Raw!H1087/180)-(3.14*Raw!F1087/180)))/3.14,M1086)</f>
        <v>0</v>
      </c>
      <c r="N1087">
        <f>IF(AND(Raw!O1087="OK",Raw!S1087="OK"),180*ATAN(SIN((3.14*Raw!N1087/180)-(3.14*Raw!R1087/180))/COS((3.14*Raw!N1087/180)-(3.14*Raw!R1087/180)))/3.14,N1086)</f>
        <v>0.59999999999999754</v>
      </c>
      <c r="O1087">
        <f>IF(AND(Raw!M1087="OK",Raw!K1087="OK"),180*ATAN(SIN((3.14*Raw!L1087/180)-(3.14*Raw!J1087/180))/COS((3.14*Raw!L1087/180)-(3.14*Raw!J1087/180)))/3.14,O1086)</f>
        <v>0.70999999999999897</v>
      </c>
      <c r="P1087">
        <f>IF(AND(Raw!M1087="OK",Raw!I1087="OK"),180*ATAN(SIN((3.14*Raw!L1087/180)-(3.14*Raw!H1087/180))/COS((3.14*Raw!L1087/180)-(3.14*Raw!H1087/180)))/3.14,P1086)</f>
        <v>10.220000000000001</v>
      </c>
    </row>
    <row r="1088" spans="1:16" x14ac:dyDescent="0.25">
      <c r="A1088" s="1" t="str">
        <f>Raw!A1088</f>
        <v>26-07-2020 18:06:00</v>
      </c>
      <c r="B1088">
        <f>IF(AND(Raw!K1088="OK",Raw!C1088="OK"),180*ATAN(SIN((3.14*Raw!J1088/180)-(3.14*Raw!B1088/180))/COS((3.14*Raw!J1088/180)-(3.14*Raw!B1088/180)))/3.14,B1087)</f>
        <v>31.75259722685529</v>
      </c>
      <c r="C1088">
        <f>IF(AND(Raw!O1088="OK",Raw!C1088="OK"),180*ATAN(SIN((3.14*Raw!N1088/180)-(3.14*Raw!B1088/180))/COS((3.14*Raw!N1088/180)-(3.14*Raw!B1088/180)))/3.14,C1087)</f>
        <v>24.002597226855258</v>
      </c>
      <c r="D1088">
        <f>IF(AND(Raw!K1088="OK",Raw!O1088="OK"),180*ATAN(SIN((3.14*Raw!J1088/180)-(3.14*Raw!N1088/180))/COS((3.14*Raw!J1088/180)-(3.14*Raw!N1088/180)))/3.14,D1087)</f>
        <v>7.7500000000000089</v>
      </c>
      <c r="E1088">
        <f>IF(AND(Raw!Q1088="OK",Raw!C1088="OK"),180*ATAN(SIN((3.14*Raw!P1088/180)-(3.14*Raw!B1088/180))/COS((3.14*Raw!P1088/180)-(3.14*Raw!B1088/180)))/3.14,E1087)</f>
        <v>0</v>
      </c>
      <c r="F1088">
        <f>IF(AND(Raw!O1088="OK",Raw!Q1088="OK"),180*ATAN(SIN((3.14*Raw!N1088/180)-(3.14*Raw!P1088/180))/COS((3.14*Raw!N1088/180)-(3.14*Raw!P1088/180)))/3.14,F1087)</f>
        <v>0</v>
      </c>
      <c r="G1088">
        <f>IF(AND(Raw!M1088="OK",Raw!E1088="OK"),180*ATAN(SIN((3.14*Raw!L1088/180)-(3.14*Raw!D1088/180))/COS((3.14*Raw!L1088/180)-(3.14*Raw!D1088/180)))/3.14,G1087)</f>
        <v>25.042597226855296</v>
      </c>
      <c r="H1088">
        <f>IF(AND(Raw!I1088="OK",Raw!E1088="OK"),180*ATAN(SIN((3.14*Raw!H1088/180)-(3.14*Raw!D1088/180))/COS((3.14*Raw!H1088/180)-(3.14*Raw!D1088/180)))/3.14,H1087)</f>
        <v>14.792597226855282</v>
      </c>
      <c r="I1088">
        <f>IF(AND(Raw!W1088="OK",Raw!Y1088="OK"),180*ATAN(SIN((3.14*Raw!V1088/180)-(3.14*Raw!X1088/180))/COS((3.14*Raw!V1088/180)-(3.14*Raw!X1088/180)))/3.14,I1087)</f>
        <v>13.152597226855281</v>
      </c>
      <c r="J1088">
        <f>IF(AND(Raw!U1088="OK",Raw!C1088="OK"),180*ATAN(SIN((3.14*Raw!T1088/180)-(3.14*Raw!B1088/180))/COS((3.14*Raw!T1088/180)-(3.14*Raw!B1088/180)))/3.14,J1087)</f>
        <v>2.339999999999979</v>
      </c>
      <c r="K1088">
        <f>IF(AND(Raw!M1088="OK",Raw!AA1088="OK"),180*ATAN(SIN((3.14*Raw!L1088/180)-(3.14*Raw!Z1088/180))/COS((3.14*Raw!L1088/180)-(3.14*Raw!Z1088/180)))/3.14,K1087)</f>
        <v>15.842597226855263</v>
      </c>
      <c r="L1088">
        <f>IF(AND(Raw!I1088="OK",Raw!AA1088="OK"),180*ATAN(SIN((3.14*Raw!H1088/180)-(3.14*Raw!Z1088/180))/COS((3.14*Raw!H1088/180)-(3.14*Raw!Z1088/180)))/3.14,L1087)</f>
        <v>5.5925972268552417</v>
      </c>
      <c r="M1088">
        <f>IF(AND(Raw!I1088="OK",Raw!G1088="OK"),180*ATAN(SIN((3.14*Raw!H1088/180)-(3.14*Raw!F1088/180))/COS((3.14*Raw!H1088/180)-(3.14*Raw!F1088/180)))/3.14,M1087)</f>
        <v>0</v>
      </c>
      <c r="N1088">
        <f>IF(AND(Raw!O1088="OK",Raw!S1088="OK"),180*ATAN(SIN((3.14*Raw!N1088/180)-(3.14*Raw!R1088/180))/COS((3.14*Raw!N1088/180)-(3.14*Raw!R1088/180)))/3.14,N1087)</f>
        <v>0.64999999999998137</v>
      </c>
      <c r="O1088">
        <f>IF(AND(Raw!M1088="OK",Raw!K1088="OK"),180*ATAN(SIN((3.14*Raw!L1088/180)-(3.14*Raw!J1088/180))/COS((3.14*Raw!L1088/180)-(3.14*Raw!J1088/180)))/3.14,O1087)</f>
        <v>0.69000000000001438</v>
      </c>
      <c r="P1088">
        <f>IF(AND(Raw!M1088="OK",Raw!I1088="OK"),180*ATAN(SIN((3.14*Raw!L1088/180)-(3.14*Raw!H1088/180))/COS((3.14*Raw!L1088/180)-(3.14*Raw!H1088/180)))/3.14,P1087)</f>
        <v>10.250000000000018</v>
      </c>
    </row>
    <row r="1089" spans="1:16" x14ac:dyDescent="0.25">
      <c r="A1089" s="1" t="str">
        <f>Raw!A1089</f>
        <v>26-07-2020 18:07:00</v>
      </c>
      <c r="B1089">
        <f>IF(AND(Raw!K1089="OK",Raw!C1089="OK"),180*ATAN(SIN((3.14*Raw!J1089/180)-(3.14*Raw!B1089/180))/COS((3.14*Raw!J1089/180)-(3.14*Raw!B1089/180)))/3.14,B1088)</f>
        <v>31.519999999999996</v>
      </c>
      <c r="C1089">
        <f>IF(AND(Raw!O1089="OK",Raw!C1089="OK"),180*ATAN(SIN((3.14*Raw!N1089/180)-(3.14*Raw!B1089/180))/COS((3.14*Raw!N1089/180)-(3.14*Raw!B1089/180)))/3.14,C1088)</f>
        <v>23.810000000000006</v>
      </c>
      <c r="D1089">
        <f>IF(AND(Raw!K1089="OK",Raw!O1089="OK"),180*ATAN(SIN((3.14*Raw!J1089/180)-(3.14*Raw!N1089/180))/COS((3.14*Raw!J1089/180)-(3.14*Raw!N1089/180)))/3.14,D1088)</f>
        <v>7.7099999999999955</v>
      </c>
      <c r="E1089">
        <f>IF(AND(Raw!Q1089="OK",Raw!C1089="OK"),180*ATAN(SIN((3.14*Raw!P1089/180)-(3.14*Raw!B1089/180))/COS((3.14*Raw!P1089/180)-(3.14*Raw!B1089/180)))/3.14,E1088)</f>
        <v>0</v>
      </c>
      <c r="F1089">
        <f>IF(AND(Raw!O1089="OK",Raw!Q1089="OK"),180*ATAN(SIN((3.14*Raw!N1089/180)-(3.14*Raw!P1089/180))/COS((3.14*Raw!N1089/180)-(3.14*Raw!P1089/180)))/3.14,F1088)</f>
        <v>0</v>
      </c>
      <c r="G1089">
        <f>IF(AND(Raw!M1089="OK",Raw!E1089="OK"),180*ATAN(SIN((3.14*Raw!L1089/180)-(3.14*Raw!D1089/180))/COS((3.14*Raw!L1089/180)-(3.14*Raw!D1089/180)))/3.14,G1088)</f>
        <v>24.910000000000004</v>
      </c>
      <c r="H1089">
        <f>IF(AND(Raw!I1089="OK",Raw!E1089="OK"),180*ATAN(SIN((3.14*Raw!H1089/180)-(3.14*Raw!D1089/180))/COS((3.14*Raw!H1089/180)-(3.14*Raw!D1089/180)))/3.14,H1088)</f>
        <v>14.700000000000005</v>
      </c>
      <c r="I1089">
        <f>IF(AND(Raw!W1089="OK",Raw!Y1089="OK"),180*ATAN(SIN((3.14*Raw!V1089/180)-(3.14*Raw!X1089/180))/COS((3.14*Raw!V1089/180)-(3.14*Raw!X1089/180)))/3.14,I1088)</f>
        <v>12.970000000000004</v>
      </c>
      <c r="J1089">
        <f>IF(AND(Raw!U1089="OK",Raw!C1089="OK"),180*ATAN(SIN((3.14*Raw!T1089/180)-(3.14*Raw!B1089/180))/COS((3.14*Raw!T1089/180)-(3.14*Raw!B1089/180)))/3.14,J1088)</f>
        <v>2.2799999999999994</v>
      </c>
      <c r="K1089">
        <f>IF(AND(Raw!M1089="OK",Raw!AA1089="OK"),180*ATAN(SIN((3.14*Raw!L1089/180)-(3.14*Raw!Z1089/180))/COS((3.14*Raw!L1089/180)-(3.14*Raw!Z1089/180)))/3.14,K1088)</f>
        <v>15.659999999999998</v>
      </c>
      <c r="L1089">
        <f>IF(AND(Raw!I1089="OK",Raw!AA1089="OK"),180*ATAN(SIN((3.14*Raw!H1089/180)-(3.14*Raw!Z1089/180))/COS((3.14*Raw!H1089/180)-(3.14*Raw!Z1089/180)))/3.14,L1088)</f>
        <v>5.4499999999999993</v>
      </c>
      <c r="M1089">
        <f>IF(AND(Raw!I1089="OK",Raw!G1089="OK"),180*ATAN(SIN((3.14*Raw!H1089/180)-(3.14*Raw!F1089/180))/COS((3.14*Raw!H1089/180)-(3.14*Raw!F1089/180)))/3.14,M1088)</f>
        <v>0</v>
      </c>
      <c r="N1089">
        <f>IF(AND(Raw!O1089="OK",Raw!S1089="OK"),180*ATAN(SIN((3.14*Raw!N1089/180)-(3.14*Raw!R1089/180))/COS((3.14*Raw!N1089/180)-(3.14*Raw!R1089/180)))/3.14,N1088)</f>
        <v>0.66000000000000236</v>
      </c>
      <c r="O1089">
        <f>IF(AND(Raw!M1089="OK",Raw!K1089="OK"),180*ATAN(SIN((3.14*Raw!L1089/180)-(3.14*Raw!J1089/180))/COS((3.14*Raw!L1089/180)-(3.14*Raw!J1089/180)))/3.14,O1088)</f>
        <v>0.70999999999999897</v>
      </c>
      <c r="P1089">
        <f>IF(AND(Raw!M1089="OK",Raw!I1089="OK"),180*ATAN(SIN((3.14*Raw!L1089/180)-(3.14*Raw!H1089/180))/COS((3.14*Raw!L1089/180)-(3.14*Raw!H1089/180)))/3.14,P1088)</f>
        <v>10.209999999999999</v>
      </c>
    </row>
    <row r="1090" spans="1:16" x14ac:dyDescent="0.25">
      <c r="A1090" s="1" t="str">
        <f>Raw!A1090</f>
        <v>26-07-2020 18:08:00</v>
      </c>
      <c r="B1090">
        <f>IF(AND(Raw!K1090="OK",Raw!C1090="OK"),180*ATAN(SIN((3.14*Raw!J1090/180)-(3.14*Raw!B1090/180))/COS((3.14*Raw!J1090/180)-(3.14*Raw!B1090/180)))/3.14,B1089)</f>
        <v>31.589999999999986</v>
      </c>
      <c r="C1090">
        <f>IF(AND(Raw!O1090="OK",Raw!C1090="OK"),180*ATAN(SIN((3.14*Raw!N1090/180)-(3.14*Raw!B1090/180))/COS((3.14*Raw!N1090/180)-(3.14*Raw!B1090/180)))/3.14,C1089)</f>
        <v>23.830000000000009</v>
      </c>
      <c r="D1090">
        <f>IF(AND(Raw!K1090="OK",Raw!O1090="OK"),180*ATAN(SIN((3.14*Raw!J1090/180)-(3.14*Raw!N1090/180))/COS((3.14*Raw!J1090/180)-(3.14*Raw!N1090/180)))/3.14,D1089)</f>
        <v>7.7599999999999723</v>
      </c>
      <c r="E1090">
        <f>IF(AND(Raw!Q1090="OK",Raw!C1090="OK"),180*ATAN(SIN((3.14*Raw!P1090/180)-(3.14*Raw!B1090/180))/COS((3.14*Raw!P1090/180)-(3.14*Raw!B1090/180)))/3.14,E1089)</f>
        <v>0</v>
      </c>
      <c r="F1090">
        <f>IF(AND(Raw!O1090="OK",Raw!Q1090="OK"),180*ATAN(SIN((3.14*Raw!N1090/180)-(3.14*Raw!P1090/180))/COS((3.14*Raw!N1090/180)-(3.14*Raw!P1090/180)))/3.14,F1089)</f>
        <v>0</v>
      </c>
      <c r="G1090">
        <f>IF(AND(Raw!M1090="OK",Raw!E1090="OK"),180*ATAN(SIN((3.14*Raw!L1090/180)-(3.14*Raw!D1090/180))/COS((3.14*Raw!L1090/180)-(3.14*Raw!D1090/180)))/3.14,G1089)</f>
        <v>24.929999999999989</v>
      </c>
      <c r="H1090">
        <f>IF(AND(Raw!I1090="OK",Raw!E1090="OK"),180*ATAN(SIN((3.14*Raw!H1090/180)-(3.14*Raw!D1090/180))/COS((3.14*Raw!H1090/180)-(3.14*Raw!D1090/180)))/3.14,H1089)</f>
        <v>14.68999999999998</v>
      </c>
      <c r="I1090">
        <f>IF(AND(Raw!W1090="OK",Raw!Y1090="OK"),180*ATAN(SIN((3.14*Raw!V1090/180)-(3.14*Raw!X1090/180))/COS((3.14*Raw!V1090/180)-(3.14*Raw!X1090/180)))/3.14,I1089)</f>
        <v>12.889999999999977</v>
      </c>
      <c r="J1090">
        <f>IF(AND(Raw!U1090="OK",Raw!C1090="OK"),180*ATAN(SIN((3.14*Raw!T1090/180)-(3.14*Raw!B1090/180))/COS((3.14*Raw!T1090/180)-(3.14*Raw!B1090/180)))/3.14,J1089)</f>
        <v>2.3300000000000152</v>
      </c>
      <c r="K1090">
        <f>IF(AND(Raw!M1090="OK",Raw!AA1090="OK"),180*ATAN(SIN((3.14*Raw!L1090/180)-(3.14*Raw!Z1090/180))/COS((3.14*Raw!L1090/180)-(3.14*Raw!Z1090/180)))/3.14,K1089)</f>
        <v>15.659999999999998</v>
      </c>
      <c r="L1090">
        <f>IF(AND(Raw!I1090="OK",Raw!AA1090="OK"),180*ATAN(SIN((3.14*Raw!H1090/180)-(3.14*Raw!Z1090/180))/COS((3.14*Raw!H1090/180)-(3.14*Raw!Z1090/180)))/3.14,L1089)</f>
        <v>5.4199999999999946</v>
      </c>
      <c r="M1090">
        <f>IF(AND(Raw!I1090="OK",Raw!G1090="OK"),180*ATAN(SIN((3.14*Raw!H1090/180)-(3.14*Raw!F1090/180))/COS((3.14*Raw!H1090/180)-(3.14*Raw!F1090/180)))/3.14,M1089)</f>
        <v>0</v>
      </c>
      <c r="N1090">
        <f>IF(AND(Raw!O1090="OK",Raw!S1090="OK"),180*ATAN(SIN((3.14*Raw!N1090/180)-(3.14*Raw!R1090/180))/COS((3.14*Raw!N1090/180)-(3.14*Raw!R1090/180)))/3.14,N1089)</f>
        <v>0.68000000000002536</v>
      </c>
      <c r="O1090">
        <f>IF(AND(Raw!M1090="OK",Raw!K1090="OK"),180*ATAN(SIN((3.14*Raw!L1090/180)-(3.14*Raw!J1090/180))/COS((3.14*Raw!L1090/180)-(3.14*Raw!J1090/180)))/3.14,O1089)</f>
        <v>0.73000000000002185</v>
      </c>
      <c r="P1090">
        <f>IF(AND(Raw!M1090="OK",Raw!I1090="OK"),180*ATAN(SIN((3.14*Raw!L1090/180)-(3.14*Raw!H1090/180))/COS((3.14*Raw!L1090/180)-(3.14*Raw!H1090/180)))/3.14,P1089)</f>
        <v>10.240000000000004</v>
      </c>
    </row>
    <row r="1091" spans="1:16" x14ac:dyDescent="0.25">
      <c r="A1091" s="1" t="str">
        <f>Raw!A1091</f>
        <v>26-07-2020 18:09:00</v>
      </c>
      <c r="B1091">
        <f>IF(AND(Raw!K1091="OK",Raw!C1091="OK"),180*ATAN(SIN((3.14*Raw!J1091/180)-(3.14*Raw!B1091/180))/COS((3.14*Raw!J1091/180)-(3.14*Raw!B1091/180)))/3.14,B1090)</f>
        <v>31.56</v>
      </c>
      <c r="C1091">
        <f>IF(AND(Raw!O1091="OK",Raw!C1091="OK"),180*ATAN(SIN((3.14*Raw!N1091/180)-(3.14*Raw!B1091/180))/COS((3.14*Raw!N1091/180)-(3.14*Raw!B1091/180)))/3.14,C1090)</f>
        <v>23.77</v>
      </c>
      <c r="D1091">
        <f>IF(AND(Raw!K1091="OK",Raw!O1091="OK"),180*ATAN(SIN((3.14*Raw!J1091/180)-(3.14*Raw!N1091/180))/COS((3.14*Raw!J1091/180)-(3.14*Raw!N1091/180)))/3.14,D1090)</f>
        <v>7.7899999999999983</v>
      </c>
      <c r="E1091">
        <f>IF(AND(Raw!Q1091="OK",Raw!C1091="OK"),180*ATAN(SIN((3.14*Raw!P1091/180)-(3.14*Raw!B1091/180))/COS((3.14*Raw!P1091/180)-(3.14*Raw!B1091/180)))/3.14,E1090)</f>
        <v>0</v>
      </c>
      <c r="F1091">
        <f>IF(AND(Raw!O1091="OK",Raw!Q1091="OK"),180*ATAN(SIN((3.14*Raw!N1091/180)-(3.14*Raw!P1091/180))/COS((3.14*Raw!N1091/180)-(3.14*Raw!P1091/180)))/3.14,F1090)</f>
        <v>0</v>
      </c>
      <c r="G1091">
        <f>IF(AND(Raw!M1091="OK",Raw!E1091="OK"),180*ATAN(SIN((3.14*Raw!L1091/180)-(3.14*Raw!D1091/180))/COS((3.14*Raw!L1091/180)-(3.14*Raw!D1091/180)))/3.14,G1090)</f>
        <v>24.980000000000011</v>
      </c>
      <c r="H1091">
        <f>IF(AND(Raw!I1091="OK",Raw!E1091="OK"),180*ATAN(SIN((3.14*Raw!H1091/180)-(3.14*Raw!D1091/180))/COS((3.14*Raw!H1091/180)-(3.14*Raw!D1091/180)))/3.14,H1090)</f>
        <v>14.720000000000017</v>
      </c>
      <c r="I1091">
        <f>IF(AND(Raw!W1091="OK",Raw!Y1091="OK"),180*ATAN(SIN((3.14*Raw!V1091/180)-(3.14*Raw!X1091/180))/COS((3.14*Raw!V1091/180)-(3.14*Raw!X1091/180)))/3.14,I1090)</f>
        <v>12.739999999999998</v>
      </c>
      <c r="J1091">
        <f>IF(AND(Raw!U1091="OK",Raw!C1091="OK"),180*ATAN(SIN((3.14*Raw!T1091/180)-(3.14*Raw!B1091/180))/COS((3.14*Raw!T1091/180)-(3.14*Raw!B1091/180)))/3.14,J1090)</f>
        <v>2.3499999999999934</v>
      </c>
      <c r="K1091">
        <f>IF(AND(Raw!M1091="OK",Raw!AA1091="OK"),180*ATAN(SIN((3.14*Raw!L1091/180)-(3.14*Raw!Z1091/180))/COS((3.14*Raw!L1091/180)-(3.14*Raw!Z1091/180)))/3.14,K1090)</f>
        <v>15.669999999999998</v>
      </c>
      <c r="L1091">
        <f>IF(AND(Raw!I1091="OK",Raw!AA1091="OK"),180*ATAN(SIN((3.14*Raw!H1091/180)-(3.14*Raw!Z1091/180))/COS((3.14*Raw!H1091/180)-(3.14*Raw!Z1091/180)))/3.14,L1090)</f>
        <v>5.4100000000000046</v>
      </c>
      <c r="M1091">
        <f>IF(AND(Raw!I1091="OK",Raw!G1091="OK"),180*ATAN(SIN((3.14*Raw!H1091/180)-(3.14*Raw!F1091/180))/COS((3.14*Raw!H1091/180)-(3.14*Raw!F1091/180)))/3.14,M1090)</f>
        <v>0</v>
      </c>
      <c r="N1091">
        <f>IF(AND(Raw!O1091="OK",Raw!S1091="OK"),180*ATAN(SIN((3.14*Raw!N1091/180)-(3.14*Raw!R1091/180))/COS((3.14*Raw!N1091/180)-(3.14*Raw!R1091/180)))/3.14,N1090)</f>
        <v>0.56000000000000283</v>
      </c>
      <c r="O1091">
        <f>IF(AND(Raw!M1091="OK",Raw!K1091="OK"),180*ATAN(SIN((3.14*Raw!L1091/180)-(3.14*Raw!J1091/180))/COS((3.14*Raw!L1091/180)-(3.14*Raw!J1091/180)))/3.14,O1090)</f>
        <v>0.70999999999999897</v>
      </c>
      <c r="P1091">
        <f>IF(AND(Raw!M1091="OK",Raw!I1091="OK"),180*ATAN(SIN((3.14*Raw!L1091/180)-(3.14*Raw!H1091/180))/COS((3.14*Raw!L1091/180)-(3.14*Raw!H1091/180)))/3.14,P1090)</f>
        <v>10.259999999999994</v>
      </c>
    </row>
    <row r="1092" spans="1:16" x14ac:dyDescent="0.25">
      <c r="A1092" s="1" t="str">
        <f>Raw!A1092</f>
        <v>26-07-2020 18:10:00</v>
      </c>
      <c r="B1092">
        <f>IF(AND(Raw!K1092="OK",Raw!C1092="OK"),180*ATAN(SIN((3.14*Raw!J1092/180)-(3.14*Raw!B1092/180))/COS((3.14*Raw!J1092/180)-(3.14*Raw!B1092/180)))/3.14,B1091)</f>
        <v>31.439999999999994</v>
      </c>
      <c r="C1092">
        <f>IF(AND(Raw!O1092="OK",Raw!C1092="OK"),180*ATAN(SIN((3.14*Raw!N1092/180)-(3.14*Raw!B1092/180))/COS((3.14*Raw!N1092/180)-(3.14*Raw!B1092/180)))/3.14,C1091)</f>
        <v>23.689999999999994</v>
      </c>
      <c r="D1092">
        <f>IF(AND(Raw!K1092="OK",Raw!O1092="OK"),180*ATAN(SIN((3.14*Raw!J1092/180)-(3.14*Raw!N1092/180))/COS((3.14*Raw!J1092/180)-(3.14*Raw!N1092/180)))/3.14,D1091)</f>
        <v>7.7499999999999956</v>
      </c>
      <c r="E1092">
        <f>IF(AND(Raw!Q1092="OK",Raw!C1092="OK"),180*ATAN(SIN((3.14*Raw!P1092/180)-(3.14*Raw!B1092/180))/COS((3.14*Raw!P1092/180)-(3.14*Raw!B1092/180)))/3.14,E1091)</f>
        <v>0</v>
      </c>
      <c r="F1092">
        <f>IF(AND(Raw!O1092="OK",Raw!Q1092="OK"),180*ATAN(SIN((3.14*Raw!N1092/180)-(3.14*Raw!P1092/180))/COS((3.14*Raw!N1092/180)-(3.14*Raw!P1092/180)))/3.14,F1091)</f>
        <v>0</v>
      </c>
      <c r="G1092">
        <f>IF(AND(Raw!M1092="OK",Raw!E1092="OK"),180*ATAN(SIN((3.14*Raw!L1092/180)-(3.14*Raw!D1092/180))/COS((3.14*Raw!L1092/180)-(3.14*Raw!D1092/180)))/3.14,G1091)</f>
        <v>24.929999999999989</v>
      </c>
      <c r="H1092">
        <f>IF(AND(Raw!I1092="OK",Raw!E1092="OK"),180*ATAN(SIN((3.14*Raw!H1092/180)-(3.14*Raw!D1092/180))/COS((3.14*Raw!H1092/180)-(3.14*Raw!D1092/180)))/3.14,H1091)</f>
        <v>14.740000000000004</v>
      </c>
      <c r="I1092">
        <f>IF(AND(Raw!W1092="OK",Raw!Y1092="OK"),180*ATAN(SIN((3.14*Raw!V1092/180)-(3.14*Raw!X1092/180))/COS((3.14*Raw!V1092/180)-(3.14*Raw!X1092/180)))/3.14,I1091)</f>
        <v>12.669999999999986</v>
      </c>
      <c r="J1092">
        <f>IF(AND(Raw!U1092="OK",Raw!C1092="OK"),180*ATAN(SIN((3.14*Raw!T1092/180)-(3.14*Raw!B1092/180))/COS((3.14*Raw!T1092/180)-(3.14*Raw!B1092/180)))/3.14,J1091)</f>
        <v>2.2799999999999931</v>
      </c>
      <c r="K1092">
        <f>IF(AND(Raw!M1092="OK",Raw!AA1092="OK"),180*ATAN(SIN((3.14*Raw!L1092/180)-(3.14*Raw!Z1092/180))/COS((3.14*Raw!L1092/180)-(3.14*Raw!Z1092/180)))/3.14,K1091)</f>
        <v>15.689999999999992</v>
      </c>
      <c r="L1092">
        <f>IF(AND(Raw!I1092="OK",Raw!AA1092="OK"),180*ATAN(SIN((3.14*Raw!H1092/180)-(3.14*Raw!Z1092/180))/COS((3.14*Raw!H1092/180)-(3.14*Raw!Z1092/180)))/3.14,L1091)</f>
        <v>5.5000000000000098</v>
      </c>
      <c r="M1092">
        <f>IF(AND(Raw!I1092="OK",Raw!G1092="OK"),180*ATAN(SIN((3.14*Raw!H1092/180)-(3.14*Raw!F1092/180))/COS((3.14*Raw!H1092/180)-(3.14*Raw!F1092/180)))/3.14,M1091)</f>
        <v>0</v>
      </c>
      <c r="N1092">
        <f>IF(AND(Raw!O1092="OK",Raw!S1092="OK"),180*ATAN(SIN((3.14*Raw!N1092/180)-(3.14*Raw!R1092/180))/COS((3.14*Raw!N1092/180)-(3.14*Raw!R1092/180)))/3.14,N1091)</f>
        <v>0.56000000000001549</v>
      </c>
      <c r="O1092">
        <f>IF(AND(Raw!M1092="OK",Raw!K1092="OK"),180*ATAN(SIN((3.14*Raw!L1092/180)-(3.14*Raw!J1092/180))/COS((3.14*Raw!L1092/180)-(3.14*Raw!J1092/180)))/3.14,O1091)</f>
        <v>0.69999999999999074</v>
      </c>
      <c r="P1092">
        <f>IF(AND(Raw!M1092="OK",Raw!I1092="OK"),180*ATAN(SIN((3.14*Raw!L1092/180)-(3.14*Raw!H1092/180))/COS((3.14*Raw!L1092/180)-(3.14*Raw!H1092/180)))/3.14,P1091)</f>
        <v>10.189999999999982</v>
      </c>
    </row>
    <row r="1093" spans="1:16" x14ac:dyDescent="0.25">
      <c r="A1093" s="1" t="str">
        <f>Raw!A1093</f>
        <v>26-07-2020 18:11:00</v>
      </c>
      <c r="B1093">
        <f>IF(AND(Raw!K1093="OK",Raw!C1093="OK"),180*ATAN(SIN((3.14*Raw!J1093/180)-(3.14*Raw!B1093/180))/COS((3.14*Raw!J1093/180)-(3.14*Raw!B1093/180)))/3.14,B1092)</f>
        <v>31.479999999999976</v>
      </c>
      <c r="C1093">
        <f>IF(AND(Raw!O1093="OK",Raw!C1093="OK"),180*ATAN(SIN((3.14*Raw!N1093/180)-(3.14*Raw!B1093/180))/COS((3.14*Raw!N1093/180)-(3.14*Raw!B1093/180)))/3.14,C1092)</f>
        <v>23.679999999999993</v>
      </c>
      <c r="D1093">
        <f>IF(AND(Raw!K1093="OK",Raw!O1093="OK"),180*ATAN(SIN((3.14*Raw!J1093/180)-(3.14*Raw!N1093/180))/COS((3.14*Raw!J1093/180)-(3.14*Raw!N1093/180)))/3.14,D1092)</f>
        <v>7.7999999999999812</v>
      </c>
      <c r="E1093">
        <f>IF(AND(Raw!Q1093="OK",Raw!C1093="OK"),180*ATAN(SIN((3.14*Raw!P1093/180)-(3.14*Raw!B1093/180))/COS((3.14*Raw!P1093/180)-(3.14*Raw!B1093/180)))/3.14,E1092)</f>
        <v>0</v>
      </c>
      <c r="F1093">
        <f>IF(AND(Raw!O1093="OK",Raw!Q1093="OK"),180*ATAN(SIN((3.14*Raw!N1093/180)-(3.14*Raw!P1093/180))/COS((3.14*Raw!N1093/180)-(3.14*Raw!P1093/180)))/3.14,F1092)</f>
        <v>0</v>
      </c>
      <c r="G1093">
        <f>IF(AND(Raw!M1093="OK",Raw!E1093="OK"),180*ATAN(SIN((3.14*Raw!L1093/180)-(3.14*Raw!D1093/180))/COS((3.14*Raw!L1093/180)-(3.14*Raw!D1093/180)))/3.14,G1092)</f>
        <v>25.309999999999985</v>
      </c>
      <c r="H1093">
        <f>IF(AND(Raw!I1093="OK",Raw!E1093="OK"),180*ATAN(SIN((3.14*Raw!H1093/180)-(3.14*Raw!D1093/180))/COS((3.14*Raw!H1093/180)-(3.14*Raw!D1093/180)))/3.14,H1092)</f>
        <v>15.099999999999996</v>
      </c>
      <c r="I1093">
        <f>IF(AND(Raw!W1093="OK",Raw!Y1093="OK"),180*ATAN(SIN((3.14*Raw!V1093/180)-(3.14*Raw!X1093/180))/COS((3.14*Raw!V1093/180)-(3.14*Raw!X1093/180)))/3.14,I1092)</f>
        <v>12.680000000000003</v>
      </c>
      <c r="J1093">
        <f>IF(AND(Raw!U1093="OK",Raw!C1093="OK"),180*ATAN(SIN((3.14*Raw!T1093/180)-(3.14*Raw!B1093/180))/COS((3.14*Raw!T1093/180)-(3.14*Raw!B1093/180)))/3.14,J1092)</f>
        <v>2.1599999999999966</v>
      </c>
      <c r="K1093">
        <f>IF(AND(Raw!M1093="OK",Raw!AA1093="OK"),180*ATAN(SIN((3.14*Raw!L1093/180)-(3.14*Raw!Z1093/180))/COS((3.14*Raw!L1093/180)-(3.14*Raw!Z1093/180)))/3.14,K1092)</f>
        <v>15.739999999999984</v>
      </c>
      <c r="L1093">
        <f>IF(AND(Raw!I1093="OK",Raw!AA1093="OK"),180*ATAN(SIN((3.14*Raw!H1093/180)-(3.14*Raw!Z1093/180))/COS((3.14*Raw!H1093/180)-(3.14*Raw!Z1093/180)))/3.14,L1092)</f>
        <v>5.530000000000002</v>
      </c>
      <c r="M1093">
        <f>IF(AND(Raw!I1093="OK",Raw!G1093="OK"),180*ATAN(SIN((3.14*Raw!H1093/180)-(3.14*Raw!F1093/180))/COS((3.14*Raw!H1093/180)-(3.14*Raw!F1093/180)))/3.14,M1092)</f>
        <v>0</v>
      </c>
      <c r="N1093">
        <f>IF(AND(Raw!O1093="OK",Raw!S1093="OK"),180*ATAN(SIN((3.14*Raw!N1093/180)-(3.14*Raw!R1093/180))/COS((3.14*Raw!N1093/180)-(3.14*Raw!R1093/180)))/3.14,N1092)</f>
        <v>0.49000000000000249</v>
      </c>
      <c r="O1093">
        <f>IF(AND(Raw!M1093="OK",Raw!K1093="OK"),180*ATAN(SIN((3.14*Raw!L1093/180)-(3.14*Raw!J1093/180))/COS((3.14*Raw!L1093/180)-(3.14*Raw!J1093/180)))/3.14,O1092)</f>
        <v>0.75000000000000011</v>
      </c>
      <c r="P1093">
        <f>IF(AND(Raw!M1093="OK",Raw!I1093="OK"),180*ATAN(SIN((3.14*Raw!L1093/180)-(3.14*Raw!H1093/180))/COS((3.14*Raw!L1093/180)-(3.14*Raw!H1093/180)))/3.14,P1092)</f>
        <v>10.209999999999985</v>
      </c>
    </row>
    <row r="1094" spans="1:16" x14ac:dyDescent="0.25">
      <c r="A1094" s="1" t="str">
        <f>Raw!A1094</f>
        <v>26-07-2020 18:12:00</v>
      </c>
      <c r="B1094">
        <f>IF(AND(Raw!K1094="OK",Raw!C1094="OK"),180*ATAN(SIN((3.14*Raw!J1094/180)-(3.14*Raw!B1094/180))/COS((3.14*Raw!J1094/180)-(3.14*Raw!B1094/180)))/3.14,B1093)</f>
        <v>31.729999999999997</v>
      </c>
      <c r="C1094">
        <f>IF(AND(Raw!O1094="OK",Raw!C1094="OK"),180*ATAN(SIN((3.14*Raw!N1094/180)-(3.14*Raw!B1094/180))/COS((3.14*Raw!N1094/180)-(3.14*Raw!B1094/180)))/3.14,C1093)</f>
        <v>23.929999999999978</v>
      </c>
      <c r="D1094">
        <f>IF(AND(Raw!K1094="OK",Raw!O1094="OK"),180*ATAN(SIN((3.14*Raw!J1094/180)-(3.14*Raw!N1094/180))/COS((3.14*Raw!J1094/180)-(3.14*Raw!N1094/180)))/3.14,D1093)</f>
        <v>7.8000000000000194</v>
      </c>
      <c r="E1094">
        <f>IF(AND(Raw!Q1094="OK",Raw!C1094="OK"),180*ATAN(SIN((3.14*Raw!P1094/180)-(3.14*Raw!B1094/180))/COS((3.14*Raw!P1094/180)-(3.14*Raw!B1094/180)))/3.14,E1093)</f>
        <v>0</v>
      </c>
      <c r="F1094">
        <f>IF(AND(Raw!O1094="OK",Raw!Q1094="OK"),180*ATAN(SIN((3.14*Raw!N1094/180)-(3.14*Raw!P1094/180))/COS((3.14*Raw!N1094/180)-(3.14*Raw!P1094/180)))/3.14,F1093)</f>
        <v>0</v>
      </c>
      <c r="G1094">
        <f>IF(AND(Raw!M1094="OK",Raw!E1094="OK"),180*ATAN(SIN((3.14*Raw!L1094/180)-(3.14*Raw!D1094/180))/COS((3.14*Raw!L1094/180)-(3.14*Raw!D1094/180)))/3.14,G1093)</f>
        <v>25.440000000000033</v>
      </c>
      <c r="H1094">
        <f>IF(AND(Raw!I1094="OK",Raw!E1094="OK"),180*ATAN(SIN((3.14*Raw!H1094/180)-(3.14*Raw!D1094/180))/COS((3.14*Raw!H1094/180)-(3.14*Raw!D1094/180)))/3.14,H1093)</f>
        <v>15.200000000000014</v>
      </c>
      <c r="I1094">
        <f>IF(AND(Raw!W1094="OK",Raw!Y1094="OK"),180*ATAN(SIN((3.14*Raw!V1094/180)-(3.14*Raw!X1094/180))/COS((3.14*Raw!V1094/180)-(3.14*Raw!X1094/180)))/3.14,I1093)</f>
        <v>12.679999999999977</v>
      </c>
      <c r="J1094">
        <f>IF(AND(Raw!U1094="OK",Raw!C1094="OK"),180*ATAN(SIN((3.14*Raw!T1094/180)-(3.14*Raw!B1094/180))/COS((3.14*Raw!T1094/180)-(3.14*Raw!B1094/180)))/3.14,J1093)</f>
        <v>2.2099999999999929</v>
      </c>
      <c r="K1094">
        <f>IF(AND(Raw!M1094="OK",Raw!AA1094="OK"),180*ATAN(SIN((3.14*Raw!L1094/180)-(3.14*Raw!Z1094/180))/COS((3.14*Raw!L1094/180)-(3.14*Raw!Z1094/180)))/3.14,K1093)</f>
        <v>15.820000000000014</v>
      </c>
      <c r="L1094">
        <f>IF(AND(Raw!I1094="OK",Raw!AA1094="OK"),180*ATAN(SIN((3.14*Raw!H1094/180)-(3.14*Raw!Z1094/180))/COS((3.14*Raw!H1094/180)-(3.14*Raw!Z1094/180)))/3.14,L1093)</f>
        <v>5.5799999999999992</v>
      </c>
      <c r="M1094">
        <f>IF(AND(Raw!I1094="OK",Raw!G1094="OK"),180*ATAN(SIN((3.14*Raw!H1094/180)-(3.14*Raw!F1094/180))/COS((3.14*Raw!H1094/180)-(3.14*Raw!F1094/180)))/3.14,M1093)</f>
        <v>0</v>
      </c>
      <c r="N1094">
        <f>IF(AND(Raw!O1094="OK",Raw!S1094="OK"),180*ATAN(SIN((3.14*Raw!N1094/180)-(3.14*Raw!R1094/180))/COS((3.14*Raw!N1094/180)-(3.14*Raw!R1094/180)))/3.14,N1093)</f>
        <v>0.56999999999999196</v>
      </c>
      <c r="O1094">
        <f>IF(AND(Raw!M1094="OK",Raw!K1094="OK"),180*ATAN(SIN((3.14*Raw!L1094/180)-(3.14*Raw!J1094/180))/COS((3.14*Raw!L1094/180)-(3.14*Raw!J1094/180)))/3.14,O1093)</f>
        <v>0.72000000000000719</v>
      </c>
      <c r="P1094">
        <f>IF(AND(Raw!M1094="OK",Raw!I1094="OK"),180*ATAN(SIN((3.14*Raw!L1094/180)-(3.14*Raw!H1094/180))/COS((3.14*Raw!L1094/180)-(3.14*Raw!H1094/180)))/3.14,P1093)</f>
        <v>10.240000000000014</v>
      </c>
    </row>
    <row r="1095" spans="1:16" x14ac:dyDescent="0.25">
      <c r="A1095" s="1" t="str">
        <f>Raw!A1095</f>
        <v>26-07-2020 18:13:00</v>
      </c>
      <c r="B1095">
        <f>IF(AND(Raw!K1095="OK",Raw!C1095="OK"),180*ATAN(SIN((3.14*Raw!J1095/180)-(3.14*Raw!B1095/180))/COS((3.14*Raw!J1095/180)-(3.14*Raw!B1095/180)))/3.14,B1094)</f>
        <v>31.782597226855309</v>
      </c>
      <c r="C1095">
        <f>IF(AND(Raw!O1095="OK",Raw!C1095="OK"),180*ATAN(SIN((3.14*Raw!N1095/180)-(3.14*Raw!B1095/180))/COS((3.14*Raw!N1095/180)-(3.14*Raw!B1095/180)))/3.14,C1094)</f>
        <v>24.022597226855282</v>
      </c>
      <c r="D1095">
        <f>IF(AND(Raw!K1095="OK",Raw!O1095="OK"),180*ATAN(SIN((3.14*Raw!J1095/180)-(3.14*Raw!N1095/180))/COS((3.14*Raw!J1095/180)-(3.14*Raw!N1095/180)))/3.14,D1094)</f>
        <v>7.7600000000000238</v>
      </c>
      <c r="E1095">
        <f>IF(AND(Raw!Q1095="OK",Raw!C1095="OK"),180*ATAN(SIN((3.14*Raw!P1095/180)-(3.14*Raw!B1095/180))/COS((3.14*Raw!P1095/180)-(3.14*Raw!B1095/180)))/3.14,E1094)</f>
        <v>0</v>
      </c>
      <c r="F1095">
        <f>IF(AND(Raw!O1095="OK",Raw!Q1095="OK"),180*ATAN(SIN((3.14*Raw!N1095/180)-(3.14*Raw!P1095/180))/COS((3.14*Raw!N1095/180)-(3.14*Raw!P1095/180)))/3.14,F1094)</f>
        <v>0</v>
      </c>
      <c r="G1095">
        <f>IF(AND(Raw!M1095="OK",Raw!E1095="OK"),180*ATAN(SIN((3.14*Raw!L1095/180)-(3.14*Raw!D1095/180))/COS((3.14*Raw!L1095/180)-(3.14*Raw!D1095/180)))/3.14,G1094)</f>
        <v>25.572597226855279</v>
      </c>
      <c r="H1095">
        <f>IF(AND(Raw!I1095="OK",Raw!E1095="OK"),180*ATAN(SIN((3.14*Raw!H1095/180)-(3.14*Raw!D1095/180))/COS((3.14*Raw!H1095/180)-(3.14*Raw!D1095/180)))/3.14,H1094)</f>
        <v>15.382597226855202</v>
      </c>
      <c r="I1095">
        <f>IF(AND(Raw!W1095="OK",Raw!Y1095="OK"),180*ATAN(SIN((3.14*Raw!V1095/180)-(3.14*Raw!X1095/180))/COS((3.14*Raw!V1095/180)-(3.14*Raw!X1095/180)))/3.14,I1094)</f>
        <v>12.732597226855276</v>
      </c>
      <c r="J1095">
        <f>IF(AND(Raw!U1095="OK",Raw!C1095="OK"),180*ATAN(SIN((3.14*Raw!T1095/180)-(3.14*Raw!B1095/180))/COS((3.14*Raw!T1095/180)-(3.14*Raw!B1095/180)))/3.14,J1094)</f>
        <v>2.1900000000000146</v>
      </c>
      <c r="K1095">
        <f>IF(AND(Raw!M1095="OK",Raw!AA1095="OK"),180*ATAN(SIN((3.14*Raw!L1095/180)-(3.14*Raw!Z1095/180))/COS((3.14*Raw!L1095/180)-(3.14*Raw!Z1095/180)))/3.14,K1094)</f>
        <v>15.992597226855302</v>
      </c>
      <c r="L1095">
        <f>IF(AND(Raw!I1095="OK",Raw!AA1095="OK"),180*ATAN(SIN((3.14*Raw!H1095/180)-(3.14*Raw!Z1095/180))/COS((3.14*Raw!H1095/180)-(3.14*Raw!Z1095/180)))/3.14,L1094)</f>
        <v>5.8025972268552177</v>
      </c>
      <c r="M1095">
        <f>IF(AND(Raw!I1095="OK",Raw!G1095="OK"),180*ATAN(SIN((3.14*Raw!H1095/180)-(3.14*Raw!F1095/180))/COS((3.14*Raw!H1095/180)-(3.14*Raw!F1095/180)))/3.14,M1094)</f>
        <v>0</v>
      </c>
      <c r="N1095">
        <f>IF(AND(Raw!O1095="OK",Raw!S1095="OK"),180*ATAN(SIN((3.14*Raw!N1095/180)-(3.14*Raw!R1095/180))/COS((3.14*Raw!N1095/180)-(3.14*Raw!R1095/180)))/3.14,N1094)</f>
        <v>0.58999999999999564</v>
      </c>
      <c r="O1095">
        <f>IF(AND(Raw!M1095="OK",Raw!K1095="OK"),180*ATAN(SIN((3.14*Raw!L1095/180)-(3.14*Raw!J1095/180))/COS((3.14*Raw!L1095/180)-(3.14*Raw!J1095/180)))/3.14,O1094)</f>
        <v>0.70999999999999264</v>
      </c>
      <c r="P1095">
        <f>IF(AND(Raw!M1095="OK",Raw!I1095="OK"),180*ATAN(SIN((3.14*Raw!L1095/180)-(3.14*Raw!H1095/180))/COS((3.14*Raw!L1095/180)-(3.14*Raw!H1095/180)))/3.14,P1094)</f>
        <v>10.190000000000033</v>
      </c>
    </row>
    <row r="1096" spans="1:16" x14ac:dyDescent="0.25">
      <c r="A1096" s="1" t="str">
        <f>Raw!A1096</f>
        <v>26-07-2020 18:14:00</v>
      </c>
      <c r="B1096">
        <f>IF(AND(Raw!K1096="OK",Raw!C1096="OK"),180*ATAN(SIN((3.14*Raw!J1096/180)-(3.14*Raw!B1096/180))/COS((3.14*Raw!J1096/180)-(3.14*Raw!B1096/180)))/3.14,B1095)</f>
        <v>31.729999999999997</v>
      </c>
      <c r="C1096">
        <f>IF(AND(Raw!O1096="OK",Raw!C1096="OK"),180*ATAN(SIN((3.14*Raw!N1096/180)-(3.14*Raw!B1096/180))/COS((3.14*Raw!N1096/180)-(3.14*Raw!B1096/180)))/3.14,C1095)</f>
        <v>23.979999999999997</v>
      </c>
      <c r="D1096">
        <f>IF(AND(Raw!K1096="OK",Raw!O1096="OK"),180*ATAN(SIN((3.14*Raw!J1096/180)-(3.14*Raw!N1096/180))/COS((3.14*Raw!J1096/180)-(3.14*Raw!N1096/180)))/3.14,D1095)</f>
        <v>7.7499999999999956</v>
      </c>
      <c r="E1096">
        <f>IF(AND(Raw!Q1096="OK",Raw!C1096="OK"),180*ATAN(SIN((3.14*Raw!P1096/180)-(3.14*Raw!B1096/180))/COS((3.14*Raw!P1096/180)-(3.14*Raw!B1096/180)))/3.14,E1095)</f>
        <v>0</v>
      </c>
      <c r="F1096">
        <f>IF(AND(Raw!O1096="OK",Raw!Q1096="OK"),180*ATAN(SIN((3.14*Raw!N1096/180)-(3.14*Raw!P1096/180))/COS((3.14*Raw!N1096/180)-(3.14*Raw!P1096/180)))/3.14,F1095)</f>
        <v>0</v>
      </c>
      <c r="G1096">
        <f>IF(AND(Raw!M1096="OK",Raw!E1096="OK"),180*ATAN(SIN((3.14*Raw!L1096/180)-(3.14*Raw!D1096/180))/COS((3.14*Raw!L1096/180)-(3.14*Raw!D1096/180)))/3.14,G1095)</f>
        <v>25.519999999999996</v>
      </c>
      <c r="H1096">
        <f>IF(AND(Raw!I1096="OK",Raw!E1096="OK"),180*ATAN(SIN((3.14*Raw!H1096/180)-(3.14*Raw!D1096/180))/COS((3.14*Raw!H1096/180)-(3.14*Raw!D1096/180)))/3.14,H1095)</f>
        <v>15.350000000000017</v>
      </c>
      <c r="I1096">
        <f>IF(AND(Raw!W1096="OK",Raw!Y1096="OK"),180*ATAN(SIN((3.14*Raw!V1096/180)-(3.14*Raw!X1096/180))/COS((3.14*Raw!V1096/180)-(3.14*Raw!X1096/180)))/3.14,I1095)</f>
        <v>12.600000000000001</v>
      </c>
      <c r="J1096">
        <f>IF(AND(Raw!U1096="OK",Raw!C1096="OK"),180*ATAN(SIN((3.14*Raw!T1096/180)-(3.14*Raw!B1096/180))/COS((3.14*Raw!T1096/180)-(3.14*Raw!B1096/180)))/3.14,J1095)</f>
        <v>2.1499999999999946</v>
      </c>
      <c r="K1096">
        <f>IF(AND(Raw!M1096="OK",Raw!AA1096="OK"),180*ATAN(SIN((3.14*Raw!L1096/180)-(3.14*Raw!Z1096/180))/COS((3.14*Raw!L1096/180)-(3.14*Raw!Z1096/180)))/3.14,K1095)</f>
        <v>15.829999999999991</v>
      </c>
      <c r="L1096">
        <f>IF(AND(Raw!I1096="OK",Raw!AA1096="OK"),180*ATAN(SIN((3.14*Raw!H1096/180)-(3.14*Raw!Z1096/180))/COS((3.14*Raw!H1096/180)-(3.14*Raw!Z1096/180)))/3.14,L1095)</f>
        <v>5.6600000000000135</v>
      </c>
      <c r="M1096">
        <f>IF(AND(Raw!I1096="OK",Raw!G1096="OK"),180*ATAN(SIN((3.14*Raw!H1096/180)-(3.14*Raw!F1096/180))/COS((3.14*Raw!H1096/180)-(3.14*Raw!F1096/180)))/3.14,M1095)</f>
        <v>0</v>
      </c>
      <c r="N1096">
        <f>IF(AND(Raw!O1096="OK",Raw!S1096="OK"),180*ATAN(SIN((3.14*Raw!N1096/180)-(3.14*Raw!R1096/180))/COS((3.14*Raw!N1096/180)-(3.14*Raw!R1096/180)))/3.14,N1095)</f>
        <v>0.60999999999999943</v>
      </c>
      <c r="O1096">
        <f>IF(AND(Raw!M1096="OK",Raw!K1096="OK"),180*ATAN(SIN((3.14*Raw!L1096/180)-(3.14*Raw!J1096/180))/COS((3.14*Raw!L1096/180)-(3.14*Raw!J1096/180)))/3.14,O1095)</f>
        <v>0.65999999999999603</v>
      </c>
      <c r="P1096">
        <f>IF(AND(Raw!M1096="OK",Raw!I1096="OK"),180*ATAN(SIN((3.14*Raw!L1096/180)-(3.14*Raw!H1096/180))/COS((3.14*Raw!L1096/180)-(3.14*Raw!H1096/180)))/3.14,P1095)</f>
        <v>10.169999999999977</v>
      </c>
    </row>
    <row r="1097" spans="1:16" x14ac:dyDescent="0.25">
      <c r="A1097" s="1" t="str">
        <f>Raw!A1097</f>
        <v>26-07-2020 18:15:00</v>
      </c>
      <c r="B1097">
        <f>IF(AND(Raw!K1097="OK",Raw!C1097="OK"),180*ATAN(SIN((3.14*Raw!J1097/180)-(3.14*Raw!B1097/180))/COS((3.14*Raw!J1097/180)-(3.14*Raw!B1097/180)))/3.14,B1096)</f>
        <v>31.839999999999996</v>
      </c>
      <c r="C1097">
        <f>IF(AND(Raw!O1097="OK",Raw!C1097="OK"),180*ATAN(SIN((3.14*Raw!N1097/180)-(3.14*Raw!B1097/180))/COS((3.14*Raw!N1097/180)-(3.14*Raw!B1097/180)))/3.14,C1096)</f>
        <v>24.099999999999991</v>
      </c>
      <c r="D1097">
        <f>IF(AND(Raw!K1097="OK",Raw!O1097="OK"),180*ATAN(SIN((3.14*Raw!J1097/180)-(3.14*Raw!N1097/180))/COS((3.14*Raw!J1097/180)-(3.14*Raw!N1097/180)))/3.14,D1096)</f>
        <v>7.7399999999999949</v>
      </c>
      <c r="E1097">
        <f>IF(AND(Raw!Q1097="OK",Raw!C1097="OK"),180*ATAN(SIN((3.14*Raw!P1097/180)-(3.14*Raw!B1097/180))/COS((3.14*Raw!P1097/180)-(3.14*Raw!B1097/180)))/3.14,E1096)</f>
        <v>0</v>
      </c>
      <c r="F1097">
        <f>IF(AND(Raw!O1097="OK",Raw!Q1097="OK"),180*ATAN(SIN((3.14*Raw!N1097/180)-(3.14*Raw!P1097/180))/COS((3.14*Raw!N1097/180)-(3.14*Raw!P1097/180)))/3.14,F1096)</f>
        <v>0</v>
      </c>
      <c r="G1097">
        <f>IF(AND(Raw!M1097="OK",Raw!E1097="OK"),180*ATAN(SIN((3.14*Raw!L1097/180)-(3.14*Raw!D1097/180))/COS((3.14*Raw!L1097/180)-(3.14*Raw!D1097/180)))/3.14,G1096)</f>
        <v>25.812597226855278</v>
      </c>
      <c r="H1097">
        <f>IF(AND(Raw!I1097="OK",Raw!E1097="OK"),180*ATAN(SIN((3.14*Raw!H1097/180)-(3.14*Raw!D1097/180))/COS((3.14*Raw!H1097/180)-(3.14*Raw!D1097/180)))/3.14,H1096)</f>
        <v>15.420000000000005</v>
      </c>
      <c r="I1097">
        <f>IF(AND(Raw!W1097="OK",Raw!Y1097="OK"),180*ATAN(SIN((3.14*Raw!V1097/180)-(3.14*Raw!X1097/180))/COS((3.14*Raw!V1097/180)-(3.14*Raw!X1097/180)))/3.14,I1096)</f>
        <v>12.529999999999987</v>
      </c>
      <c r="J1097">
        <f>IF(AND(Raw!U1097="OK",Raw!C1097="OK"),180*ATAN(SIN((3.14*Raw!T1097/180)-(3.14*Raw!B1097/180))/COS((3.14*Raw!T1097/180)-(3.14*Raw!B1097/180)))/3.14,J1096)</f>
        <v>2.1899999999999888</v>
      </c>
      <c r="K1097">
        <f>IF(AND(Raw!M1097="OK",Raw!AA1097="OK"),180*ATAN(SIN((3.14*Raw!L1097/180)-(3.14*Raw!Z1097/180))/COS((3.14*Raw!L1097/180)-(3.14*Raw!Z1097/180)))/3.14,K1096)</f>
        <v>16.072597226855262</v>
      </c>
      <c r="L1097">
        <f>IF(AND(Raw!I1097="OK",Raw!AA1097="OK"),180*ATAN(SIN((3.14*Raw!H1097/180)-(3.14*Raw!Z1097/180))/COS((3.14*Raw!H1097/180)-(3.14*Raw!Z1097/180)))/3.14,L1096)</f>
        <v>5.6799999999999935</v>
      </c>
      <c r="M1097">
        <f>IF(AND(Raw!I1097="OK",Raw!G1097="OK"),180*ATAN(SIN((3.14*Raw!H1097/180)-(3.14*Raw!F1097/180))/COS((3.14*Raw!H1097/180)-(3.14*Raw!F1097/180)))/3.14,M1096)</f>
        <v>0</v>
      </c>
      <c r="N1097">
        <f>IF(AND(Raw!O1097="OK",Raw!S1097="OK"),180*ATAN(SIN((3.14*Raw!N1097/180)-(3.14*Raw!R1097/180))/COS((3.14*Raw!N1097/180)-(3.14*Raw!R1097/180)))/3.14,N1096)</f>
        <v>0.66999999999998505</v>
      </c>
      <c r="O1097">
        <f>IF(AND(Raw!M1097="OK",Raw!K1097="OK"),180*ATAN(SIN((3.14*Raw!L1097/180)-(3.14*Raw!J1097/180))/COS((3.14*Raw!L1097/180)-(3.14*Raw!J1097/180)))/3.14,O1096)</f>
        <v>0.85259722685524664</v>
      </c>
      <c r="P1097">
        <f>IF(AND(Raw!M1097="OK",Raw!I1097="OK"),180*ATAN(SIN((3.14*Raw!L1097/180)-(3.14*Raw!H1097/180))/COS((3.14*Raw!L1097/180)-(3.14*Raw!H1097/180)))/3.14,P1096)</f>
        <v>10.392597226855273</v>
      </c>
    </row>
    <row r="1098" spans="1:16" x14ac:dyDescent="0.25">
      <c r="A1098" s="1" t="str">
        <f>Raw!A1098</f>
        <v>26-07-2020 18:16:00</v>
      </c>
      <c r="B1098">
        <f>IF(AND(Raw!K1098="OK",Raw!C1098="OK"),180*ATAN(SIN((3.14*Raw!J1098/180)-(3.14*Raw!B1098/180))/COS((3.14*Raw!J1098/180)-(3.14*Raw!B1098/180)))/3.14,B1097)</f>
        <v>32.20000000000001</v>
      </c>
      <c r="C1098">
        <f>IF(AND(Raw!O1098="OK",Raw!C1098="OK"),180*ATAN(SIN((3.14*Raw!N1098/180)-(3.14*Raw!B1098/180))/COS((3.14*Raw!N1098/180)-(3.14*Raw!B1098/180)))/3.14,C1097)</f>
        <v>24.440000000000008</v>
      </c>
      <c r="D1098">
        <f>IF(AND(Raw!K1098="OK",Raw!O1098="OK"),180*ATAN(SIN((3.14*Raw!J1098/180)-(3.14*Raw!N1098/180))/COS((3.14*Raw!J1098/180)-(3.14*Raw!N1098/180)))/3.14,D1097)</f>
        <v>7.7599999999999989</v>
      </c>
      <c r="E1098">
        <f>IF(AND(Raw!Q1098="OK",Raw!C1098="OK"),180*ATAN(SIN((3.14*Raw!P1098/180)-(3.14*Raw!B1098/180))/COS((3.14*Raw!P1098/180)-(3.14*Raw!B1098/180)))/3.14,E1097)</f>
        <v>0</v>
      </c>
      <c r="F1098">
        <f>IF(AND(Raw!O1098="OK",Raw!Q1098="OK"),180*ATAN(SIN((3.14*Raw!N1098/180)-(3.14*Raw!P1098/180))/COS((3.14*Raw!N1098/180)-(3.14*Raw!P1098/180)))/3.14,F1097)</f>
        <v>0</v>
      </c>
      <c r="G1098">
        <f>IF(AND(Raw!M1098="OK",Raw!E1098="OK"),180*ATAN(SIN((3.14*Raw!L1098/180)-(3.14*Raw!D1098/180))/COS((3.14*Raw!L1098/180)-(3.14*Raw!D1098/180)))/3.14,G1097)</f>
        <v>25.759999999999973</v>
      </c>
      <c r="H1098">
        <f>IF(AND(Raw!I1098="OK",Raw!E1098="OK"),180*ATAN(SIN((3.14*Raw!H1098/180)-(3.14*Raw!D1098/180))/COS((3.14*Raw!H1098/180)-(3.14*Raw!D1098/180)))/3.14,H1097)</f>
        <v>15.539999999999974</v>
      </c>
      <c r="I1098">
        <f>IF(AND(Raw!W1098="OK",Raw!Y1098="OK"),180*ATAN(SIN((3.14*Raw!V1098/180)-(3.14*Raw!X1098/180))/COS((3.14*Raw!V1098/180)-(3.14*Raw!X1098/180)))/3.14,I1097)</f>
        <v>12.60000000000001</v>
      </c>
      <c r="J1098">
        <f>IF(AND(Raw!U1098="OK",Raw!C1098="OK"),180*ATAN(SIN((3.14*Raw!T1098/180)-(3.14*Raw!B1098/180))/COS((3.14*Raw!T1098/180)-(3.14*Raw!B1098/180)))/3.14,J1097)</f>
        <v>2.2299999999999964</v>
      </c>
      <c r="K1098">
        <f>IF(AND(Raw!M1098="OK",Raw!AA1098="OK"),180*ATAN(SIN((3.14*Raw!L1098/180)-(3.14*Raw!Z1098/180))/COS((3.14*Raw!L1098/180)-(3.14*Raw!Z1098/180)))/3.14,K1097)</f>
        <v>15.810000000000013</v>
      </c>
      <c r="L1098">
        <f>IF(AND(Raw!I1098="OK",Raw!AA1098="OK"),180*ATAN(SIN((3.14*Raw!H1098/180)-(3.14*Raw!Z1098/180))/COS((3.14*Raw!H1098/180)-(3.14*Raw!Z1098/180)))/3.14,L1097)</f>
        <v>5.5900000000000132</v>
      </c>
      <c r="M1098">
        <f>IF(AND(Raw!I1098="OK",Raw!G1098="OK"),180*ATAN(SIN((3.14*Raw!H1098/180)-(3.14*Raw!F1098/180))/COS((3.14*Raw!H1098/180)-(3.14*Raw!F1098/180)))/3.14,M1097)</f>
        <v>0</v>
      </c>
      <c r="N1098">
        <f>IF(AND(Raw!O1098="OK",Raw!S1098="OK"),180*ATAN(SIN((3.14*Raw!N1098/180)-(3.14*Raw!R1098/180))/COS((3.14*Raw!N1098/180)-(3.14*Raw!R1098/180)))/3.14,N1097)</f>
        <v>0.86000000000000798</v>
      </c>
      <c r="O1098">
        <f>IF(AND(Raw!M1098="OK",Raw!K1098="OK"),180*ATAN(SIN((3.14*Raw!L1098/180)-(3.14*Raw!J1098/180))/COS((3.14*Raw!L1098/180)-(3.14*Raw!J1098/180)))/3.14,O1097)</f>
        <v>0.68999999999998884</v>
      </c>
      <c r="P1098">
        <f>IF(AND(Raw!M1098="OK",Raw!I1098="OK"),180*ATAN(SIN((3.14*Raw!L1098/180)-(3.14*Raw!H1098/180))/COS((3.14*Raw!L1098/180)-(3.14*Raw!H1098/180)))/3.14,P1097)</f>
        <v>10.220000000000001</v>
      </c>
    </row>
    <row r="1099" spans="1:16" x14ac:dyDescent="0.25">
      <c r="A1099" s="1" t="str">
        <f>Raw!A1099</f>
        <v>26-07-2020 18:17:00</v>
      </c>
      <c r="B1099">
        <f>IF(AND(Raw!K1099="OK",Raw!C1099="OK"),180*ATAN(SIN((3.14*Raw!J1099/180)-(3.14*Raw!B1099/180))/COS((3.14*Raw!J1099/180)-(3.14*Raw!B1099/180)))/3.14,B1098)</f>
        <v>32.660000000000004</v>
      </c>
      <c r="C1099">
        <f>IF(AND(Raw!O1099="OK",Raw!C1099="OK"),180*ATAN(SIN((3.14*Raw!N1099/180)-(3.14*Raw!B1099/180))/COS((3.14*Raw!N1099/180)-(3.14*Raw!B1099/180)))/3.14,C1098)</f>
        <v>24.809999999999992</v>
      </c>
      <c r="D1099">
        <f>IF(AND(Raw!K1099="OK",Raw!O1099="OK"),180*ATAN(SIN((3.14*Raw!J1099/180)-(3.14*Raw!N1099/180))/COS((3.14*Raw!J1099/180)-(3.14*Raw!N1099/180)))/3.14,D1098)</f>
        <v>7.8500000000000165</v>
      </c>
      <c r="E1099">
        <f>IF(AND(Raw!Q1099="OK",Raw!C1099="OK"),180*ATAN(SIN((3.14*Raw!P1099/180)-(3.14*Raw!B1099/180))/COS((3.14*Raw!P1099/180)-(3.14*Raw!B1099/180)))/3.14,E1098)</f>
        <v>0</v>
      </c>
      <c r="F1099">
        <f>IF(AND(Raw!O1099="OK",Raw!Q1099="OK"),180*ATAN(SIN((3.14*Raw!N1099/180)-(3.14*Raw!P1099/180))/COS((3.14*Raw!N1099/180)-(3.14*Raw!P1099/180)))/3.14,F1098)</f>
        <v>0</v>
      </c>
      <c r="G1099">
        <f>IF(AND(Raw!M1099="OK",Raw!E1099="OK"),180*ATAN(SIN((3.14*Raw!L1099/180)-(3.14*Raw!D1099/180))/COS((3.14*Raw!L1099/180)-(3.14*Raw!D1099/180)))/3.14,G1098)</f>
        <v>26.000000000000007</v>
      </c>
      <c r="H1099">
        <f>IF(AND(Raw!I1099="OK",Raw!E1099="OK"),180*ATAN(SIN((3.14*Raw!H1099/180)-(3.14*Raw!D1099/180))/COS((3.14*Raw!H1099/180)-(3.14*Raw!D1099/180)))/3.14,H1098)</f>
        <v>15.740000000000006</v>
      </c>
      <c r="I1099">
        <f>IF(AND(Raw!W1099="OK",Raw!Y1099="OK"),180*ATAN(SIN((3.14*Raw!V1099/180)-(3.14*Raw!X1099/180))/COS((3.14*Raw!V1099/180)-(3.14*Raw!X1099/180)))/3.14,I1098)</f>
        <v>12.609999999999994</v>
      </c>
      <c r="J1099">
        <f>IF(AND(Raw!U1099="OK",Raw!C1099="OK"),180*ATAN(SIN((3.14*Raw!T1099/180)-(3.14*Raw!B1099/180))/COS((3.14*Raw!T1099/180)-(3.14*Raw!B1099/180)))/3.14,J1098)</f>
        <v>2.2299999999999898</v>
      </c>
      <c r="K1099">
        <f>IF(AND(Raw!M1099="OK",Raw!AA1099="OK"),180*ATAN(SIN((3.14*Raw!L1099/180)-(3.14*Raw!Z1099/180))/COS((3.14*Raw!L1099/180)-(3.14*Raw!Z1099/180)))/3.14,K1098)</f>
        <v>15.870000000000006</v>
      </c>
      <c r="L1099">
        <f>IF(AND(Raw!I1099="OK",Raw!AA1099="OK"),180*ATAN(SIN((3.14*Raw!H1099/180)-(3.14*Raw!Z1099/180))/COS((3.14*Raw!H1099/180)-(3.14*Raw!Z1099/180)))/3.14,L1098)</f>
        <v>5.6100000000000048</v>
      </c>
      <c r="M1099">
        <f>IF(AND(Raw!I1099="OK",Raw!G1099="OK"),180*ATAN(SIN((3.14*Raw!H1099/180)-(3.14*Raw!F1099/180))/COS((3.14*Raw!H1099/180)-(3.14*Raw!F1099/180)))/3.14,M1098)</f>
        <v>0</v>
      </c>
      <c r="N1099">
        <f>IF(AND(Raw!O1099="OK",Raw!S1099="OK"),180*ATAN(SIN((3.14*Raw!N1099/180)-(3.14*Raw!R1099/180))/COS((3.14*Raw!N1099/180)-(3.14*Raw!R1099/180)))/3.14,N1098)</f>
        <v>1.0599999999999943</v>
      </c>
      <c r="O1099">
        <f>IF(AND(Raw!M1099="OK",Raw!K1099="OK"),180*ATAN(SIN((3.14*Raw!L1099/180)-(3.14*Raw!J1099/180))/COS((3.14*Raw!L1099/180)-(3.14*Raw!J1099/180)))/3.14,O1098)</f>
        <v>0.65999999999999603</v>
      </c>
      <c r="P1099">
        <f>IF(AND(Raw!M1099="OK",Raw!I1099="OK"),180*ATAN(SIN((3.14*Raw!L1099/180)-(3.14*Raw!H1099/180))/COS((3.14*Raw!L1099/180)-(3.14*Raw!H1099/180)))/3.14,P1098)</f>
        <v>10.260000000000002</v>
      </c>
    </row>
    <row r="1100" spans="1:16" x14ac:dyDescent="0.25">
      <c r="A1100" s="1" t="str">
        <f>Raw!A1100</f>
        <v>26-07-2020 18:18:00</v>
      </c>
      <c r="B1100">
        <f>IF(AND(Raw!K1100="OK",Raw!C1100="OK"),180*ATAN(SIN((3.14*Raw!J1100/180)-(3.14*Raw!B1100/180))/COS((3.14*Raw!J1100/180)-(3.14*Raw!B1100/180)))/3.14,B1099)</f>
        <v>32.770000000000003</v>
      </c>
      <c r="C1100">
        <f>IF(AND(Raw!O1100="OK",Raw!C1100="OK"),180*ATAN(SIN((3.14*Raw!N1100/180)-(3.14*Raw!B1100/180))/COS((3.14*Raw!N1100/180)-(3.14*Raw!B1100/180)))/3.14,C1099)</f>
        <v>24.959999999999997</v>
      </c>
      <c r="D1100">
        <f>IF(AND(Raw!K1100="OK",Raw!O1100="OK"),180*ATAN(SIN((3.14*Raw!J1100/180)-(3.14*Raw!N1100/180))/COS((3.14*Raw!J1100/180)-(3.14*Raw!N1100/180)))/3.14,D1099)</f>
        <v>7.8100000000000005</v>
      </c>
      <c r="E1100">
        <f>IF(AND(Raw!Q1100="OK",Raw!C1100="OK"),180*ATAN(SIN((3.14*Raw!P1100/180)-(3.14*Raw!B1100/180))/COS((3.14*Raw!P1100/180)-(3.14*Raw!B1100/180)))/3.14,E1099)</f>
        <v>0</v>
      </c>
      <c r="F1100">
        <f>IF(AND(Raw!O1100="OK",Raw!Q1100="OK"),180*ATAN(SIN((3.14*Raw!N1100/180)-(3.14*Raw!P1100/180))/COS((3.14*Raw!N1100/180)-(3.14*Raw!P1100/180)))/3.14,F1099)</f>
        <v>0</v>
      </c>
      <c r="G1100">
        <f>IF(AND(Raw!M1100="OK",Raw!E1100="OK"),180*ATAN(SIN((3.14*Raw!L1100/180)-(3.14*Raw!D1100/180))/COS((3.14*Raw!L1100/180)-(3.14*Raw!D1100/180)))/3.14,G1099)</f>
        <v>26.040000000000003</v>
      </c>
      <c r="H1100">
        <f>IF(AND(Raw!I1100="OK",Raw!E1100="OK"),180*ATAN(SIN((3.14*Raw!H1100/180)-(3.14*Raw!D1100/180))/COS((3.14*Raw!H1100/180)-(3.14*Raw!D1100/180)))/3.14,H1099)</f>
        <v>15.779999999999994</v>
      </c>
      <c r="I1100">
        <f>IF(AND(Raw!W1100="OK",Raw!Y1100="OK"),180*ATAN(SIN((3.14*Raw!V1100/180)-(3.14*Raw!X1100/180))/COS((3.14*Raw!V1100/180)-(3.14*Raw!X1100/180)))/3.14,I1099)</f>
        <v>12.49</v>
      </c>
      <c r="J1100">
        <f>IF(AND(Raw!U1100="OK",Raw!C1100="OK"),180*ATAN(SIN((3.14*Raw!T1100/180)-(3.14*Raw!B1100/180))/COS((3.14*Raw!T1100/180)-(3.14*Raw!B1100/180)))/3.14,J1099)</f>
        <v>2.2599999999999998</v>
      </c>
      <c r="K1100">
        <f>IF(AND(Raw!M1100="OK",Raw!AA1100="OK"),180*ATAN(SIN((3.14*Raw!L1100/180)-(3.14*Raw!Z1100/180))/COS((3.14*Raw!L1100/180)-(3.14*Raw!Z1100/180)))/3.14,K1099)</f>
        <v>15.820000000000004</v>
      </c>
      <c r="L1100">
        <f>IF(AND(Raw!I1100="OK",Raw!AA1100="OK"),180*ATAN(SIN((3.14*Raw!H1100/180)-(3.14*Raw!Z1100/180))/COS((3.14*Raw!H1100/180)-(3.14*Raw!Z1100/180)))/3.14,L1099)</f>
        <v>5.5600000000000014</v>
      </c>
      <c r="M1100">
        <f>IF(AND(Raw!I1100="OK",Raw!G1100="OK"),180*ATAN(SIN((3.14*Raw!H1100/180)-(3.14*Raw!F1100/180))/COS((3.14*Raw!H1100/180)-(3.14*Raw!F1100/180)))/3.14,M1099)</f>
        <v>0</v>
      </c>
      <c r="N1100">
        <f>IF(AND(Raw!O1100="OK",Raw!S1100="OK"),180*ATAN(SIN((3.14*Raw!N1100/180)-(3.14*Raw!R1100/180))/COS((3.14*Raw!N1100/180)-(3.14*Raw!R1100/180)))/3.14,N1099)</f>
        <v>1.1199999999999959</v>
      </c>
      <c r="O1100">
        <f>IF(AND(Raw!M1100="OK",Raw!K1100="OK"),180*ATAN(SIN((3.14*Raw!L1100/180)-(3.14*Raw!J1100/180))/COS((3.14*Raw!L1100/180)-(3.14*Raw!J1100/180)))/3.14,O1099)</f>
        <v>0.65000000000000047</v>
      </c>
      <c r="P1100">
        <f>IF(AND(Raw!M1100="OK",Raw!I1100="OK"),180*ATAN(SIN((3.14*Raw!L1100/180)-(3.14*Raw!H1100/180))/COS((3.14*Raw!L1100/180)-(3.14*Raw!H1100/180)))/3.14,P1099)</f>
        <v>10.260000000000002</v>
      </c>
    </row>
    <row r="1101" spans="1:16" x14ac:dyDescent="0.25">
      <c r="A1101" s="1" t="str">
        <f>Raw!A1101</f>
        <v>26-07-2020 18:19:00</v>
      </c>
      <c r="B1101">
        <f>IF(AND(Raw!K1101="OK",Raw!C1101="OK"),180*ATAN(SIN((3.14*Raw!J1101/180)-(3.14*Raw!B1101/180))/COS((3.14*Raw!J1101/180)-(3.14*Raw!B1101/180)))/3.14,B1100)</f>
        <v>32.559999999999995</v>
      </c>
      <c r="C1101">
        <f>IF(AND(Raw!O1101="OK",Raw!C1101="OK"),180*ATAN(SIN((3.14*Raw!N1101/180)-(3.14*Raw!B1101/180))/COS((3.14*Raw!N1101/180)-(3.14*Raw!B1101/180)))/3.14,C1100)</f>
        <v>24.810000000000002</v>
      </c>
      <c r="D1101">
        <f>IF(AND(Raw!K1101="OK",Raw!O1101="OK"),180*ATAN(SIN((3.14*Raw!J1101/180)-(3.14*Raw!N1101/180))/COS((3.14*Raw!J1101/180)-(3.14*Raw!N1101/180)))/3.14,D1100)</f>
        <v>7.7499999999999964</v>
      </c>
      <c r="E1101">
        <f>IF(AND(Raw!Q1101="OK",Raw!C1101="OK"),180*ATAN(SIN((3.14*Raw!P1101/180)-(3.14*Raw!B1101/180))/COS((3.14*Raw!P1101/180)-(3.14*Raw!B1101/180)))/3.14,E1100)</f>
        <v>0</v>
      </c>
      <c r="F1101">
        <f>IF(AND(Raw!O1101="OK",Raw!Q1101="OK"),180*ATAN(SIN((3.14*Raw!N1101/180)-(3.14*Raw!P1101/180))/COS((3.14*Raw!N1101/180)-(3.14*Raw!P1101/180)))/3.14,F1100)</f>
        <v>0</v>
      </c>
      <c r="G1101">
        <f>IF(AND(Raw!M1101="OK",Raw!E1101="OK"),180*ATAN(SIN((3.14*Raw!L1101/180)-(3.14*Raw!D1101/180))/COS((3.14*Raw!L1101/180)-(3.14*Raw!D1101/180)))/3.14,G1100)</f>
        <v>26.01</v>
      </c>
      <c r="H1101">
        <f>IF(AND(Raw!I1101="OK",Raw!E1101="OK"),180*ATAN(SIN((3.14*Raw!H1101/180)-(3.14*Raw!D1101/180))/COS((3.14*Raw!H1101/180)-(3.14*Raw!D1101/180)))/3.14,H1100)</f>
        <v>15.83</v>
      </c>
      <c r="I1101">
        <f>IF(AND(Raw!W1101="OK",Raw!Y1101="OK"),180*ATAN(SIN((3.14*Raw!V1101/180)-(3.14*Raw!X1101/180))/COS((3.14*Raw!V1101/180)-(3.14*Raw!X1101/180)))/3.14,I1100)</f>
        <v>12.430000000000001</v>
      </c>
      <c r="J1101">
        <f>IF(AND(Raw!U1101="OK",Raw!C1101="OK"),180*ATAN(SIN((3.14*Raw!T1101/180)-(3.14*Raw!B1101/180))/COS((3.14*Raw!T1101/180)-(3.14*Raw!B1101/180)))/3.14,J1100)</f>
        <v>2.2099999999999977</v>
      </c>
      <c r="K1101">
        <f>IF(AND(Raw!M1101="OK",Raw!AA1101="OK"),180*ATAN(SIN((3.14*Raw!L1101/180)-(3.14*Raw!Z1101/180))/COS((3.14*Raw!L1101/180)-(3.14*Raw!Z1101/180)))/3.14,K1100)</f>
        <v>15.749999999999998</v>
      </c>
      <c r="L1101">
        <f>IF(AND(Raw!I1101="OK",Raw!AA1101="OK"),180*ATAN(SIN((3.14*Raw!H1101/180)-(3.14*Raw!Z1101/180))/COS((3.14*Raw!H1101/180)-(3.14*Raw!Z1101/180)))/3.14,L1100)</f>
        <v>5.57</v>
      </c>
      <c r="M1101">
        <f>IF(AND(Raw!I1101="OK",Raw!G1101="OK"),180*ATAN(SIN((3.14*Raw!H1101/180)-(3.14*Raw!F1101/180))/COS((3.14*Raw!H1101/180)-(3.14*Raw!F1101/180)))/3.14,M1100)</f>
        <v>0</v>
      </c>
      <c r="N1101">
        <f>IF(AND(Raw!O1101="OK",Raw!S1101="OK"),180*ATAN(SIN((3.14*Raw!N1101/180)-(3.14*Raw!R1101/180))/COS((3.14*Raw!N1101/180)-(3.14*Raw!R1101/180)))/3.14,N1100)</f>
        <v>1.070000000000001</v>
      </c>
      <c r="O1101">
        <f>IF(AND(Raw!M1101="OK",Raw!K1101="OK"),180*ATAN(SIN((3.14*Raw!L1101/180)-(3.14*Raw!J1101/180))/COS((3.14*Raw!L1101/180)-(3.14*Raw!J1101/180)))/3.14,O1100)</f>
        <v>0.67999999999999972</v>
      </c>
      <c r="P1101">
        <f>IF(AND(Raw!M1101="OK",Raw!I1101="OK"),180*ATAN(SIN((3.14*Raw!L1101/180)-(3.14*Raw!H1101/180))/COS((3.14*Raw!L1101/180)-(3.14*Raw!H1101/180)))/3.14,P1100)</f>
        <v>10.179999999999996</v>
      </c>
    </row>
    <row r="1102" spans="1:16" x14ac:dyDescent="0.25">
      <c r="A1102" s="1" t="str">
        <f>Raw!A1102</f>
        <v>26-07-2020 18:20:00</v>
      </c>
      <c r="B1102">
        <f>IF(AND(Raw!K1102="OK",Raw!C1102="OK"),180*ATAN(SIN((3.14*Raw!J1102/180)-(3.14*Raw!B1102/180))/COS((3.14*Raw!J1102/180)-(3.14*Raw!B1102/180)))/3.14,B1101)</f>
        <v>32.510000000000005</v>
      </c>
      <c r="C1102">
        <f>IF(AND(Raw!O1102="OK",Raw!C1102="OK"),180*ATAN(SIN((3.14*Raw!N1102/180)-(3.14*Raw!B1102/180))/COS((3.14*Raw!N1102/180)-(3.14*Raw!B1102/180)))/3.14,C1101)</f>
        <v>24.749999999999996</v>
      </c>
      <c r="D1102">
        <f>IF(AND(Raw!K1102="OK",Raw!O1102="OK"),180*ATAN(SIN((3.14*Raw!J1102/180)-(3.14*Raw!N1102/180))/COS((3.14*Raw!J1102/180)-(3.14*Raw!N1102/180)))/3.14,D1101)</f>
        <v>7.7600000000000113</v>
      </c>
      <c r="E1102">
        <f>IF(AND(Raw!Q1102="OK",Raw!C1102="OK"),180*ATAN(SIN((3.14*Raw!P1102/180)-(3.14*Raw!B1102/180))/COS((3.14*Raw!P1102/180)-(3.14*Raw!B1102/180)))/3.14,E1101)</f>
        <v>0</v>
      </c>
      <c r="F1102">
        <f>IF(AND(Raw!O1102="OK",Raw!Q1102="OK"),180*ATAN(SIN((3.14*Raw!N1102/180)-(3.14*Raw!P1102/180))/COS((3.14*Raw!N1102/180)-(3.14*Raw!P1102/180)))/3.14,F1101)</f>
        <v>0</v>
      </c>
      <c r="G1102">
        <f>IF(AND(Raw!M1102="OK",Raw!E1102="OK"),180*ATAN(SIN((3.14*Raw!L1102/180)-(3.14*Raw!D1102/180))/COS((3.14*Raw!L1102/180)-(3.14*Raw!D1102/180)))/3.14,G1101)</f>
        <v>25.960000000000008</v>
      </c>
      <c r="H1102">
        <f>IF(AND(Raw!I1102="OK",Raw!E1102="OK"),180*ATAN(SIN((3.14*Raw!H1102/180)-(3.14*Raw!D1102/180))/COS((3.14*Raw!H1102/180)-(3.14*Raw!D1102/180)))/3.14,H1101)</f>
        <v>15.780000000000001</v>
      </c>
      <c r="I1102">
        <f>IF(AND(Raw!W1102="OK",Raw!Y1102="OK"),180*ATAN(SIN((3.14*Raw!V1102/180)-(3.14*Raw!X1102/180))/COS((3.14*Raw!V1102/180)-(3.14*Raw!X1102/180)))/3.14,I1101)</f>
        <v>12.319999999999999</v>
      </c>
      <c r="J1102">
        <f>IF(AND(Raw!U1102="OK",Raw!C1102="OK"),180*ATAN(SIN((3.14*Raw!T1102/180)-(3.14*Raw!B1102/180))/COS((3.14*Raw!T1102/180)-(3.14*Raw!B1102/180)))/3.14,J1101)</f>
        <v>2.2399999999999918</v>
      </c>
      <c r="K1102">
        <f>IF(AND(Raw!M1102="OK",Raw!AA1102="OK"),180*ATAN(SIN((3.14*Raw!L1102/180)-(3.14*Raw!Z1102/180))/COS((3.14*Raw!L1102/180)-(3.14*Raw!Z1102/180)))/3.14,K1101)</f>
        <v>15.750000000000007</v>
      </c>
      <c r="L1102">
        <f>IF(AND(Raw!I1102="OK",Raw!AA1102="OK"),180*ATAN(SIN((3.14*Raw!H1102/180)-(3.14*Raw!Z1102/180))/COS((3.14*Raw!H1102/180)-(3.14*Raw!Z1102/180)))/3.14,L1101)</f>
        <v>5.5700000000000029</v>
      </c>
      <c r="M1102">
        <f>IF(AND(Raw!I1102="OK",Raw!G1102="OK"),180*ATAN(SIN((3.14*Raw!H1102/180)-(3.14*Raw!F1102/180))/COS((3.14*Raw!H1102/180)-(3.14*Raw!F1102/180)))/3.14,M1101)</f>
        <v>0</v>
      </c>
      <c r="N1102">
        <f>IF(AND(Raw!O1102="OK",Raw!S1102="OK"),180*ATAN(SIN((3.14*Raw!N1102/180)-(3.14*Raw!R1102/180))/COS((3.14*Raw!N1102/180)-(3.14*Raw!R1102/180)))/3.14,N1101)</f>
        <v>1.0100000000000042</v>
      </c>
      <c r="O1102">
        <f>IF(AND(Raw!M1102="OK",Raw!K1102="OK"),180*ATAN(SIN((3.14*Raw!L1102/180)-(3.14*Raw!J1102/180))/COS((3.14*Raw!L1102/180)-(3.14*Raw!J1102/180)))/3.14,O1101)</f>
        <v>0.68999999999998884</v>
      </c>
      <c r="P1102">
        <f>IF(AND(Raw!M1102="OK",Raw!I1102="OK"),180*ATAN(SIN((3.14*Raw!L1102/180)-(3.14*Raw!H1102/180))/COS((3.14*Raw!L1102/180)-(3.14*Raw!H1102/180)))/3.14,P1101)</f>
        <v>10.180000000000005</v>
      </c>
    </row>
    <row r="1103" spans="1:16" x14ac:dyDescent="0.25">
      <c r="A1103" s="1" t="str">
        <f>Raw!A1103</f>
        <v>26-07-2020 18:21:00</v>
      </c>
      <c r="B1103">
        <f>IF(AND(Raw!K1103="OK",Raw!C1103="OK"),180*ATAN(SIN((3.14*Raw!J1103/180)-(3.14*Raw!B1103/180))/COS((3.14*Raw!J1103/180)-(3.14*Raw!B1103/180)))/3.14,B1102)</f>
        <v>32.81259722685526</v>
      </c>
      <c r="C1103">
        <f>IF(AND(Raw!O1103="OK",Raw!C1103="OK"),180*ATAN(SIN((3.14*Raw!N1103/180)-(3.14*Raw!B1103/180))/COS((3.14*Raw!N1103/180)-(3.14*Raw!B1103/180)))/3.14,C1102)</f>
        <v>25.052597226855237</v>
      </c>
      <c r="D1103">
        <f>IF(AND(Raw!K1103="OK",Raw!O1103="OK"),180*ATAN(SIN((3.14*Raw!J1103/180)-(3.14*Raw!N1103/180))/COS((3.14*Raw!J1103/180)-(3.14*Raw!N1103/180)))/3.14,D1102)</f>
        <v>7.7600000000000238</v>
      </c>
      <c r="E1103">
        <f>IF(AND(Raw!Q1103="OK",Raw!C1103="OK"),180*ATAN(SIN((3.14*Raw!P1103/180)-(3.14*Raw!B1103/180))/COS((3.14*Raw!P1103/180)-(3.14*Raw!B1103/180)))/3.14,E1102)</f>
        <v>0</v>
      </c>
      <c r="F1103">
        <f>IF(AND(Raw!O1103="OK",Raw!Q1103="OK"),180*ATAN(SIN((3.14*Raw!N1103/180)-(3.14*Raw!P1103/180))/COS((3.14*Raw!N1103/180)-(3.14*Raw!P1103/180)))/3.14,F1102)</f>
        <v>0</v>
      </c>
      <c r="G1103">
        <f>IF(AND(Raw!M1103="OK",Raw!E1103="OK"),180*ATAN(SIN((3.14*Raw!L1103/180)-(3.14*Raw!D1103/180))/COS((3.14*Raw!L1103/180)-(3.14*Raw!D1103/180)))/3.14,G1102)</f>
        <v>26.212597226855305</v>
      </c>
      <c r="H1103">
        <f>IF(AND(Raw!I1103="OK",Raw!E1103="OK"),180*ATAN(SIN((3.14*Raw!H1103/180)-(3.14*Raw!D1103/180))/COS((3.14*Raw!H1103/180)-(3.14*Raw!D1103/180)))/3.14,H1102)</f>
        <v>16.012597226855277</v>
      </c>
      <c r="I1103">
        <f>IF(AND(Raw!W1103="OK",Raw!Y1103="OK"),180*ATAN(SIN((3.14*Raw!V1103/180)-(3.14*Raw!X1103/180))/COS((3.14*Raw!V1103/180)-(3.14*Raw!X1103/180)))/3.14,I1102)</f>
        <v>12.462597226855216</v>
      </c>
      <c r="J1103">
        <f>IF(AND(Raw!U1103="OK",Raw!C1103="OK"),180*ATAN(SIN((3.14*Raw!T1103/180)-(3.14*Raw!B1103/180))/COS((3.14*Raw!T1103/180)-(3.14*Raw!B1103/180)))/3.14,J1102)</f>
        <v>2.2799999999999678</v>
      </c>
      <c r="K1103">
        <f>IF(AND(Raw!M1103="OK",Raw!AA1103="OK"),180*ATAN(SIN((3.14*Raw!L1103/180)-(3.14*Raw!Z1103/180))/COS((3.14*Raw!L1103/180)-(3.14*Raw!Z1103/180)))/3.14,K1102)</f>
        <v>15.770000000000007</v>
      </c>
      <c r="L1103">
        <f>IF(AND(Raw!I1103="OK",Raw!AA1103="OK"),180*ATAN(SIN((3.14*Raw!H1103/180)-(3.14*Raw!Z1103/180))/COS((3.14*Raw!H1103/180)-(3.14*Raw!Z1103/180)))/3.14,L1102)</f>
        <v>5.5700000000000101</v>
      </c>
      <c r="M1103">
        <f>IF(AND(Raw!I1103="OK",Raw!G1103="OK"),180*ATAN(SIN((3.14*Raw!H1103/180)-(3.14*Raw!F1103/180))/COS((3.14*Raw!H1103/180)-(3.14*Raw!F1103/180)))/3.14,M1102)</f>
        <v>0</v>
      </c>
      <c r="N1103">
        <f>IF(AND(Raw!O1103="OK",Raw!S1103="OK"),180*ATAN(SIN((3.14*Raw!N1103/180)-(3.14*Raw!R1103/180))/COS((3.14*Raw!N1103/180)-(3.14*Raw!R1103/180)))/3.14,N1102)</f>
        <v>0.98999999999996846</v>
      </c>
      <c r="O1103">
        <f>IF(AND(Raw!M1103="OK",Raw!K1103="OK"),180*ATAN(SIN((3.14*Raw!L1103/180)-(3.14*Raw!J1103/180))/COS((3.14*Raw!L1103/180)-(3.14*Raw!J1103/180)))/3.14,O1102)</f>
        <v>0.72999999999999621</v>
      </c>
      <c r="P1103">
        <f>IF(AND(Raw!M1103="OK",Raw!I1103="OK"),180*ATAN(SIN((3.14*Raw!L1103/180)-(3.14*Raw!H1103/180))/COS((3.14*Raw!L1103/180)-(3.14*Raw!H1103/180)))/3.14,P1102)</f>
        <v>10.199999999999998</v>
      </c>
    </row>
    <row r="1104" spans="1:16" x14ac:dyDescent="0.25">
      <c r="A1104" s="1" t="str">
        <f>Raw!A1104</f>
        <v>26-07-2020 18:22:00</v>
      </c>
      <c r="B1104">
        <f>IF(AND(Raw!K1104="OK",Raw!C1104="OK"),180*ATAN(SIN((3.14*Raw!J1104/180)-(3.14*Raw!B1104/180))/COS((3.14*Raw!J1104/180)-(3.14*Raw!B1104/180)))/3.14,B1103)</f>
        <v>32.369999999999997</v>
      </c>
      <c r="C1104">
        <f>IF(AND(Raw!O1104="OK",Raw!C1104="OK"),180*ATAN(SIN((3.14*Raw!N1104/180)-(3.14*Raw!B1104/180))/COS((3.14*Raw!N1104/180)-(3.14*Raw!B1104/180)))/3.14,C1103)</f>
        <v>24.649999999999984</v>
      </c>
      <c r="D1104">
        <f>IF(AND(Raw!K1104="OK",Raw!O1104="OK"),180*ATAN(SIN((3.14*Raw!J1104/180)-(3.14*Raw!N1104/180))/COS((3.14*Raw!J1104/180)-(3.14*Raw!N1104/180)))/3.14,D1103)</f>
        <v>7.7200000000000157</v>
      </c>
      <c r="E1104">
        <f>IF(AND(Raw!Q1104="OK",Raw!C1104="OK"),180*ATAN(SIN((3.14*Raw!P1104/180)-(3.14*Raw!B1104/180))/COS((3.14*Raw!P1104/180)-(3.14*Raw!B1104/180)))/3.14,E1103)</f>
        <v>0</v>
      </c>
      <c r="F1104">
        <f>IF(AND(Raw!O1104="OK",Raw!Q1104="OK"),180*ATAN(SIN((3.14*Raw!N1104/180)-(3.14*Raw!P1104/180))/COS((3.14*Raw!N1104/180)-(3.14*Raw!P1104/180)))/3.14,F1103)</f>
        <v>0</v>
      </c>
      <c r="G1104">
        <f>IF(AND(Raw!M1104="OK",Raw!E1104="OK"),180*ATAN(SIN((3.14*Raw!L1104/180)-(3.14*Raw!D1104/180))/COS((3.14*Raw!L1104/180)-(3.14*Raw!D1104/180)))/3.14,G1103)</f>
        <v>25.979999999999979</v>
      </c>
      <c r="H1104">
        <f>IF(AND(Raw!I1104="OK",Raw!E1104="OK"),180*ATAN(SIN((3.14*Raw!H1104/180)-(3.14*Raw!D1104/180))/COS((3.14*Raw!H1104/180)-(3.14*Raw!D1104/180)))/3.14,H1103)</f>
        <v>15.849999999999996</v>
      </c>
      <c r="I1104">
        <f>IF(AND(Raw!W1104="OK",Raw!Y1104="OK"),180*ATAN(SIN((3.14*Raw!V1104/180)-(3.14*Raw!X1104/180))/COS((3.14*Raw!V1104/180)-(3.14*Raw!X1104/180)))/3.14,I1103)</f>
        <v>12.220000000000008</v>
      </c>
      <c r="J1104">
        <f>IF(AND(Raw!U1104="OK",Raw!C1104="OK"),180*ATAN(SIN((3.14*Raw!T1104/180)-(3.14*Raw!B1104/180))/COS((3.14*Raw!T1104/180)-(3.14*Raw!B1104/180)))/3.14,J1103)</f>
        <v>2.1699999999999857</v>
      </c>
      <c r="K1104">
        <f>IF(AND(Raw!M1104="OK",Raw!AA1104="OK"),180*ATAN(SIN((3.14*Raw!L1104/180)-(3.14*Raw!Z1104/180))/COS((3.14*Raw!L1104/180)-(3.14*Raw!Z1104/180)))/3.14,K1103)</f>
        <v>15.769999999999998</v>
      </c>
      <c r="L1104">
        <f>IF(AND(Raw!I1104="OK",Raw!AA1104="OK"),180*ATAN(SIN((3.14*Raw!H1104/180)-(3.14*Raw!Z1104/180))/COS((3.14*Raw!H1104/180)-(3.14*Raw!Z1104/180)))/3.14,L1103)</f>
        <v>5.6400000000000095</v>
      </c>
      <c r="M1104">
        <f>IF(AND(Raw!I1104="OK",Raw!G1104="OK"),180*ATAN(SIN((3.14*Raw!H1104/180)-(3.14*Raw!F1104/180))/COS((3.14*Raw!H1104/180)-(3.14*Raw!F1104/180)))/3.14,M1103)</f>
        <v>0</v>
      </c>
      <c r="N1104">
        <f>IF(AND(Raw!O1104="OK",Raw!S1104="OK"),180*ATAN(SIN((3.14*Raw!N1104/180)-(3.14*Raw!R1104/180))/COS((3.14*Raw!N1104/180)-(3.14*Raw!R1104/180)))/3.14,N1103)</f>
        <v>0.96999999999999031</v>
      </c>
      <c r="O1104">
        <f>IF(AND(Raw!M1104="OK",Raw!K1104="OK"),180*ATAN(SIN((3.14*Raw!L1104/180)-(3.14*Raw!J1104/180))/COS((3.14*Raw!L1104/180)-(3.14*Raw!J1104/180)))/3.14,O1103)</f>
        <v>0.71999999999998177</v>
      </c>
      <c r="P1104">
        <f>IF(AND(Raw!M1104="OK",Raw!I1104="OK"),180*ATAN(SIN((3.14*Raw!L1104/180)-(3.14*Raw!H1104/180))/COS((3.14*Raw!L1104/180)-(3.14*Raw!H1104/180)))/3.14,P1103)</f>
        <v>10.129999999999983</v>
      </c>
    </row>
    <row r="1105" spans="1:16" x14ac:dyDescent="0.25">
      <c r="A1105" s="1" t="str">
        <f>Raw!A1105</f>
        <v>26-07-2020 18:23:00</v>
      </c>
      <c r="B1105">
        <f>IF(AND(Raw!K1105="OK",Raw!C1105="OK"),180*ATAN(SIN((3.14*Raw!J1105/180)-(3.14*Raw!B1105/180))/COS((3.14*Raw!J1105/180)-(3.14*Raw!B1105/180)))/3.14,B1104)</f>
        <v>32.429999999999986</v>
      </c>
      <c r="C1105">
        <f>IF(AND(Raw!O1105="OK",Raw!C1105="OK"),180*ATAN(SIN((3.14*Raw!N1105/180)-(3.14*Raw!B1105/180))/COS((3.14*Raw!N1105/180)-(3.14*Raw!B1105/180)))/3.14,C1104)</f>
        <v>24.709999999999994</v>
      </c>
      <c r="D1105">
        <f>IF(AND(Raw!K1105="OK",Raw!O1105="OK"),180*ATAN(SIN((3.14*Raw!J1105/180)-(3.14*Raw!N1105/180))/COS((3.14*Raw!J1105/180)-(3.14*Raw!N1105/180)))/3.14,D1104)</f>
        <v>7.7199999999999909</v>
      </c>
      <c r="E1105">
        <f>IF(AND(Raw!Q1105="OK",Raw!C1105="OK"),180*ATAN(SIN((3.14*Raw!P1105/180)-(3.14*Raw!B1105/180))/COS((3.14*Raw!P1105/180)-(3.14*Raw!B1105/180)))/3.14,E1104)</f>
        <v>0</v>
      </c>
      <c r="F1105">
        <f>IF(AND(Raw!O1105="OK",Raw!Q1105="OK"),180*ATAN(SIN((3.14*Raw!N1105/180)-(3.14*Raw!P1105/180))/COS((3.14*Raw!N1105/180)-(3.14*Raw!P1105/180)))/3.14,F1104)</f>
        <v>0</v>
      </c>
      <c r="G1105">
        <f>IF(AND(Raw!M1105="OK",Raw!E1105="OK"),180*ATAN(SIN((3.14*Raw!L1105/180)-(3.14*Raw!D1105/180))/COS((3.14*Raw!L1105/180)-(3.14*Raw!D1105/180)))/3.14,G1104)</f>
        <v>25.979999999999979</v>
      </c>
      <c r="H1105">
        <f>IF(AND(Raw!I1105="OK",Raw!E1105="OK"),180*ATAN(SIN((3.14*Raw!H1105/180)-(3.14*Raw!D1105/180))/COS((3.14*Raw!H1105/180)-(3.14*Raw!D1105/180)))/3.14,H1104)</f>
        <v>15.839999999999993</v>
      </c>
      <c r="I1105">
        <f>IF(AND(Raw!W1105="OK",Raw!Y1105="OK"),180*ATAN(SIN((3.14*Raw!V1105/180)-(3.14*Raw!X1105/180))/COS((3.14*Raw!V1105/180)-(3.14*Raw!X1105/180)))/3.14,I1104)</f>
        <v>12.269999999999987</v>
      </c>
      <c r="J1105">
        <f>IF(AND(Raw!U1105="OK",Raw!C1105="OK"),180*ATAN(SIN((3.14*Raw!T1105/180)-(3.14*Raw!B1105/180))/COS((3.14*Raw!T1105/180)-(3.14*Raw!B1105/180)))/3.14,J1104)</f>
        <v>2.1999999999999913</v>
      </c>
      <c r="K1105">
        <f>IF(AND(Raw!M1105="OK",Raw!AA1105="OK"),180*ATAN(SIN((3.14*Raw!L1105/180)-(3.14*Raw!Z1105/180))/COS((3.14*Raw!L1105/180)-(3.14*Raw!Z1105/180)))/3.14,K1104)</f>
        <v>15.749999999999977</v>
      </c>
      <c r="L1105">
        <f>IF(AND(Raw!I1105="OK",Raw!AA1105="OK"),180*ATAN(SIN((3.14*Raw!H1105/180)-(3.14*Raw!Z1105/180))/COS((3.14*Raw!H1105/180)-(3.14*Raw!Z1105/180)))/3.14,L1104)</f>
        <v>5.6099999999999914</v>
      </c>
      <c r="M1105">
        <f>IF(AND(Raw!I1105="OK",Raw!G1105="OK"),180*ATAN(SIN((3.14*Raw!H1105/180)-(3.14*Raw!F1105/180))/COS((3.14*Raw!H1105/180)-(3.14*Raw!F1105/180)))/3.14,M1104)</f>
        <v>0</v>
      </c>
      <c r="N1105">
        <f>IF(AND(Raw!O1105="OK",Raw!S1105="OK"),180*ATAN(SIN((3.14*Raw!N1105/180)-(3.14*Raw!R1105/180))/COS((3.14*Raw!N1105/180)-(3.14*Raw!R1105/180)))/3.14,N1104)</f>
        <v>0.97000000000001574</v>
      </c>
      <c r="O1105">
        <f>IF(AND(Raw!M1105="OK",Raw!K1105="OK"),180*ATAN(SIN((3.14*Raw!L1105/180)-(3.14*Raw!J1105/180))/COS((3.14*Raw!L1105/180)-(3.14*Raw!J1105/180)))/3.14,O1104)</f>
        <v>0.64999999999998137</v>
      </c>
      <c r="P1105">
        <f>IF(AND(Raw!M1105="OK",Raw!I1105="OK"),180*ATAN(SIN((3.14*Raw!L1105/180)-(3.14*Raw!H1105/180))/COS((3.14*Raw!L1105/180)-(3.14*Raw!H1105/180)))/3.14,P1104)</f>
        <v>10.139999999999985</v>
      </c>
    </row>
    <row r="1106" spans="1:16" x14ac:dyDescent="0.25">
      <c r="A1106" s="1" t="str">
        <f>Raw!A1106</f>
        <v>26-07-2020 18:24:00</v>
      </c>
      <c r="B1106">
        <f>IF(AND(Raw!K1106="OK",Raw!C1106="OK"),180*ATAN(SIN((3.14*Raw!J1106/180)-(3.14*Raw!B1106/180))/COS((3.14*Raw!J1106/180)-(3.14*Raw!B1106/180)))/3.14,B1105)</f>
        <v>32.499999999999986</v>
      </c>
      <c r="C1106">
        <f>IF(AND(Raw!O1106="OK",Raw!C1106="OK"),180*ATAN(SIN((3.14*Raw!N1106/180)-(3.14*Raw!B1106/180))/COS((3.14*Raw!N1106/180)-(3.14*Raw!B1106/180)))/3.14,C1105)</f>
        <v>24.729999999999986</v>
      </c>
      <c r="D1106">
        <f>IF(AND(Raw!K1106="OK",Raw!O1106="OK"),180*ATAN(SIN((3.14*Raw!J1106/180)-(3.14*Raw!N1106/180))/COS((3.14*Raw!J1106/180)-(3.14*Raw!N1106/180)))/3.14,D1105)</f>
        <v>7.7700000000000022</v>
      </c>
      <c r="E1106">
        <f>IF(AND(Raw!Q1106="OK",Raw!C1106="OK"),180*ATAN(SIN((3.14*Raw!P1106/180)-(3.14*Raw!B1106/180))/COS((3.14*Raw!P1106/180)-(3.14*Raw!B1106/180)))/3.14,E1105)</f>
        <v>0</v>
      </c>
      <c r="F1106">
        <f>IF(AND(Raw!O1106="OK",Raw!Q1106="OK"),180*ATAN(SIN((3.14*Raw!N1106/180)-(3.14*Raw!P1106/180))/COS((3.14*Raw!N1106/180)-(3.14*Raw!P1106/180)))/3.14,F1105)</f>
        <v>0</v>
      </c>
      <c r="G1106">
        <f>IF(AND(Raw!M1106="OK",Raw!E1106="OK"),180*ATAN(SIN((3.14*Raw!L1106/180)-(3.14*Raw!D1106/180))/COS((3.14*Raw!L1106/180)-(3.14*Raw!D1106/180)))/3.14,G1105)</f>
        <v>26.01</v>
      </c>
      <c r="H1106">
        <f>IF(AND(Raw!I1106="OK",Raw!E1106="OK"),180*ATAN(SIN((3.14*Raw!H1106/180)-(3.14*Raw!D1106/180))/COS((3.14*Raw!H1106/180)-(3.14*Raw!D1106/180)))/3.14,H1105)</f>
        <v>15.859999999999998</v>
      </c>
      <c r="I1106">
        <f>IF(AND(Raw!W1106="OK",Raw!Y1106="OK"),180*ATAN(SIN((3.14*Raw!V1106/180)-(3.14*Raw!X1106/180))/COS((3.14*Raw!V1106/180)-(3.14*Raw!X1106/180)))/3.14,I1105)</f>
        <v>12.379999999999995</v>
      </c>
      <c r="J1106">
        <f>IF(AND(Raw!U1106="OK",Raw!C1106="OK"),180*ATAN(SIN((3.14*Raw!T1106/180)-(3.14*Raw!B1106/180))/COS((3.14*Raw!T1106/180)-(3.14*Raw!B1106/180)))/3.14,J1105)</f>
        <v>2.2499999999999876</v>
      </c>
      <c r="K1106">
        <f>IF(AND(Raw!M1106="OK",Raw!AA1106="OK"),180*ATAN(SIN((3.14*Raw!L1106/180)-(3.14*Raw!Z1106/180))/COS((3.14*Raw!L1106/180)-(3.14*Raw!Z1106/180)))/3.14,K1105)</f>
        <v>15.729999999999999</v>
      </c>
      <c r="L1106">
        <f>IF(AND(Raw!I1106="OK",Raw!AA1106="OK"),180*ATAN(SIN((3.14*Raw!H1106/180)-(3.14*Raw!Z1106/180))/COS((3.14*Raw!H1106/180)-(3.14*Raw!Z1106/180)))/3.14,L1105)</f>
        <v>5.5799999999999992</v>
      </c>
      <c r="M1106">
        <f>IF(AND(Raw!I1106="OK",Raw!G1106="OK"),180*ATAN(SIN((3.14*Raw!H1106/180)-(3.14*Raw!F1106/180))/COS((3.14*Raw!H1106/180)-(3.14*Raw!F1106/180)))/3.14,M1105)</f>
        <v>0</v>
      </c>
      <c r="N1106">
        <f>IF(AND(Raw!O1106="OK",Raw!S1106="OK"),180*ATAN(SIN((3.14*Raw!N1106/180)-(3.14*Raw!R1106/180))/COS((3.14*Raw!N1106/180)-(3.14*Raw!R1106/180)))/3.14,N1105)</f>
        <v>0.9299999999999955</v>
      </c>
      <c r="O1106">
        <f>IF(AND(Raw!M1106="OK",Raw!K1106="OK"),180*ATAN(SIN((3.14*Raw!L1106/180)-(3.14*Raw!J1106/180))/COS((3.14*Raw!L1106/180)-(3.14*Raw!J1106/180)))/3.14,O1105)</f>
        <v>0.66999999999999771</v>
      </c>
      <c r="P1106">
        <f>IF(AND(Raw!M1106="OK",Raw!I1106="OK"),180*ATAN(SIN((3.14*Raw!L1106/180)-(3.14*Raw!H1106/180))/COS((3.14*Raw!L1106/180)-(3.14*Raw!H1106/180)))/3.14,P1105)</f>
        <v>10.149999999999999</v>
      </c>
    </row>
    <row r="1107" spans="1:16" x14ac:dyDescent="0.25">
      <c r="A1107" s="1" t="str">
        <f>Raw!A1107</f>
        <v>26-07-2020 18:25:00</v>
      </c>
      <c r="B1107">
        <f>IF(AND(Raw!K1107="OK",Raw!C1107="OK"),180*ATAN(SIN((3.14*Raw!J1107/180)-(3.14*Raw!B1107/180))/COS((3.14*Raw!J1107/180)-(3.14*Raw!B1107/180)))/3.14,B1106)</f>
        <v>32.330000000000005</v>
      </c>
      <c r="C1107">
        <f>IF(AND(Raw!O1107="OK",Raw!C1107="OK"),180*ATAN(SIN((3.14*Raw!N1107/180)-(3.14*Raw!B1107/180))/COS((3.14*Raw!N1107/180)-(3.14*Raw!B1107/180)))/3.14,C1106)</f>
        <v>24.550000000000004</v>
      </c>
      <c r="D1107">
        <f>IF(AND(Raw!K1107="OK",Raw!O1107="OK"),180*ATAN(SIN((3.14*Raw!J1107/180)-(3.14*Raw!N1107/180))/COS((3.14*Raw!J1107/180)-(3.14*Raw!N1107/180)))/3.14,D1106)</f>
        <v>7.780000000000002</v>
      </c>
      <c r="E1107">
        <f>IF(AND(Raw!Q1107="OK",Raw!C1107="OK"),180*ATAN(SIN((3.14*Raw!P1107/180)-(3.14*Raw!B1107/180))/COS((3.14*Raw!P1107/180)-(3.14*Raw!B1107/180)))/3.14,E1106)</f>
        <v>0</v>
      </c>
      <c r="F1107">
        <f>IF(AND(Raw!O1107="OK",Raw!Q1107="OK"),180*ATAN(SIN((3.14*Raw!N1107/180)-(3.14*Raw!P1107/180))/COS((3.14*Raw!N1107/180)-(3.14*Raw!P1107/180)))/3.14,F1106)</f>
        <v>0</v>
      </c>
      <c r="G1107">
        <f>IF(AND(Raw!M1107="OK",Raw!E1107="OK"),180*ATAN(SIN((3.14*Raw!L1107/180)-(3.14*Raw!D1107/180))/COS((3.14*Raw!L1107/180)-(3.14*Raw!D1107/180)))/3.14,G1106)</f>
        <v>25.880000000000017</v>
      </c>
      <c r="H1107">
        <f>IF(AND(Raw!I1107="OK",Raw!E1107="OK"),180*ATAN(SIN((3.14*Raw!H1107/180)-(3.14*Raw!D1107/180))/COS((3.14*Raw!H1107/180)-(3.14*Raw!D1107/180)))/3.14,H1106)</f>
        <v>15.740000000000013</v>
      </c>
      <c r="I1107">
        <f>IF(AND(Raw!W1107="OK",Raw!Y1107="OK"),180*ATAN(SIN((3.14*Raw!V1107/180)-(3.14*Raw!X1107/180))/COS((3.14*Raw!V1107/180)-(3.14*Raw!X1107/180)))/3.14,I1106)</f>
        <v>12.349999999999991</v>
      </c>
      <c r="J1107">
        <f>IF(AND(Raw!U1107="OK",Raw!C1107="OK"),180*ATAN(SIN((3.14*Raw!T1107/180)-(3.14*Raw!B1107/180))/COS((3.14*Raw!T1107/180)-(3.14*Raw!B1107/180)))/3.14,J1106)</f>
        <v>2.2400000000000113</v>
      </c>
      <c r="K1107">
        <f>IF(AND(Raw!M1107="OK",Raw!AA1107="OK"),180*ATAN(SIN((3.14*Raw!L1107/180)-(3.14*Raw!Z1107/180))/COS((3.14*Raw!L1107/180)-(3.14*Raw!Z1107/180)))/3.14,K1106)</f>
        <v>15.720000000000006</v>
      </c>
      <c r="L1107">
        <f>IF(AND(Raw!I1107="OK",Raw!AA1107="OK"),180*ATAN(SIN((3.14*Raw!H1107/180)-(3.14*Raw!Z1107/180))/COS((3.14*Raw!H1107/180)-(3.14*Raw!Z1107/180)))/3.14,L1106)</f>
        <v>5.5799999999999992</v>
      </c>
      <c r="M1107">
        <f>IF(AND(Raw!I1107="OK",Raw!G1107="OK"),180*ATAN(SIN((3.14*Raw!H1107/180)-(3.14*Raw!F1107/180))/COS((3.14*Raw!H1107/180)-(3.14*Raw!F1107/180)))/3.14,M1106)</f>
        <v>0</v>
      </c>
      <c r="N1107">
        <f>IF(AND(Raw!O1107="OK",Raw!S1107="OK"),180*ATAN(SIN((3.14*Raw!N1107/180)-(3.14*Raw!R1107/180))/COS((3.14*Raw!N1107/180)-(3.14*Raw!R1107/180)))/3.14,N1106)</f>
        <v>0.88000000000001166</v>
      </c>
      <c r="O1107">
        <f>IF(AND(Raw!M1107="OK",Raw!K1107="OK"),180*ATAN(SIN((3.14*Raw!L1107/180)-(3.14*Raw!J1107/180))/COS((3.14*Raw!L1107/180)-(3.14*Raw!J1107/180)))/3.14,O1106)</f>
        <v>0.63999999999999868</v>
      </c>
      <c r="P1107">
        <f>IF(AND(Raw!M1107="OK",Raw!I1107="OK"),180*ATAN(SIN((3.14*Raw!L1107/180)-(3.14*Raw!H1107/180))/COS((3.14*Raw!L1107/180)-(3.14*Raw!H1107/180)))/3.14,P1106)</f>
        <v>10.140000000000004</v>
      </c>
    </row>
    <row r="1108" spans="1:16" x14ac:dyDescent="0.25">
      <c r="A1108" s="1" t="str">
        <f>Raw!A1108</f>
        <v>26-07-2020 18:26:00</v>
      </c>
      <c r="B1108">
        <f>IF(AND(Raw!K1108="OK",Raw!C1108="OK"),180*ATAN(SIN((3.14*Raw!J1108/180)-(3.14*Raw!B1108/180))/COS((3.14*Raw!J1108/180)-(3.14*Raw!B1108/180)))/3.14,B1107)</f>
        <v>32.389999999999993</v>
      </c>
      <c r="C1108">
        <f>IF(AND(Raw!O1108="OK",Raw!C1108="OK"),180*ATAN(SIN((3.14*Raw!N1108/180)-(3.14*Raw!B1108/180))/COS((3.14*Raw!N1108/180)-(3.14*Raw!B1108/180)))/3.14,C1107)</f>
        <v>24.640000000000011</v>
      </c>
      <c r="D1108">
        <f>IF(AND(Raw!K1108="OK",Raw!O1108="OK"),180*ATAN(SIN((3.14*Raw!J1108/180)-(3.14*Raw!N1108/180))/COS((3.14*Raw!J1108/180)-(3.14*Raw!N1108/180)))/3.14,D1107)</f>
        <v>7.749999999999984</v>
      </c>
      <c r="E1108">
        <f>IF(AND(Raw!Q1108="OK",Raw!C1108="OK"),180*ATAN(SIN((3.14*Raw!P1108/180)-(3.14*Raw!B1108/180))/COS((3.14*Raw!P1108/180)-(3.14*Raw!B1108/180)))/3.14,E1107)</f>
        <v>0</v>
      </c>
      <c r="F1108">
        <f>IF(AND(Raw!O1108="OK",Raw!Q1108="OK"),180*ATAN(SIN((3.14*Raw!N1108/180)-(3.14*Raw!P1108/180))/COS((3.14*Raw!N1108/180)-(3.14*Raw!P1108/180)))/3.14,F1107)</f>
        <v>0</v>
      </c>
      <c r="G1108">
        <f>IF(AND(Raw!M1108="OK",Raw!E1108="OK"),180*ATAN(SIN((3.14*Raw!L1108/180)-(3.14*Raw!D1108/180))/COS((3.14*Raw!L1108/180)-(3.14*Raw!D1108/180)))/3.14,G1107)</f>
        <v>26.059999999999992</v>
      </c>
      <c r="H1108">
        <f>IF(AND(Raw!I1108="OK",Raw!E1108="OK"),180*ATAN(SIN((3.14*Raw!H1108/180)-(3.14*Raw!D1108/180))/COS((3.14*Raw!H1108/180)-(3.14*Raw!D1108/180)))/3.14,H1107)</f>
        <v>15.909999999999995</v>
      </c>
      <c r="I1108">
        <f>IF(AND(Raw!W1108="OK",Raw!Y1108="OK"),180*ATAN(SIN((3.14*Raw!V1108/180)-(3.14*Raw!X1108/180))/COS((3.14*Raw!V1108/180)-(3.14*Raw!X1108/180)))/3.14,I1107)</f>
        <v>12.45000000000001</v>
      </c>
      <c r="J1108">
        <f>IF(AND(Raw!U1108="OK",Raw!C1108="OK"),180*ATAN(SIN((3.14*Raw!T1108/180)-(3.14*Raw!B1108/180))/COS((3.14*Raw!T1108/180)-(3.14*Raw!B1108/180)))/3.14,J1107)</f>
        <v>2.140000000000005</v>
      </c>
      <c r="K1108">
        <f>IF(AND(Raw!M1108="OK",Raw!AA1108="OK"),180*ATAN(SIN((3.14*Raw!L1108/180)-(3.14*Raw!Z1108/180))/COS((3.14*Raw!L1108/180)-(3.14*Raw!Z1108/180)))/3.14,K1107)</f>
        <v>15.789999999999996</v>
      </c>
      <c r="L1108">
        <f>IF(AND(Raw!I1108="OK",Raw!AA1108="OK"),180*ATAN(SIN((3.14*Raw!H1108/180)-(3.14*Raw!Z1108/180))/COS((3.14*Raw!H1108/180)-(3.14*Raw!Z1108/180)))/3.14,L1107)</f>
        <v>5.639999999999997</v>
      </c>
      <c r="M1108">
        <f>IF(AND(Raw!I1108="OK",Raw!G1108="OK"),180*ATAN(SIN((3.14*Raw!H1108/180)-(3.14*Raw!F1108/180))/COS((3.14*Raw!H1108/180)-(3.14*Raw!F1108/180)))/3.14,M1107)</f>
        <v>0</v>
      </c>
      <c r="N1108">
        <f>IF(AND(Raw!O1108="OK",Raw!S1108="OK"),180*ATAN(SIN((3.14*Raw!N1108/180)-(3.14*Raw!R1108/180))/COS((3.14*Raw!N1108/180)-(3.14*Raw!R1108/180)))/3.14,N1107)</f>
        <v>0.94999999999999918</v>
      </c>
      <c r="O1108">
        <f>IF(AND(Raw!M1108="OK",Raw!K1108="OK"),180*ATAN(SIN((3.14*Raw!L1108/180)-(3.14*Raw!J1108/180))/COS((3.14*Raw!L1108/180)-(3.14*Raw!J1108/180)))/3.14,O1107)</f>
        <v>0.6000000000000103</v>
      </c>
      <c r="P1108">
        <f>IF(AND(Raw!M1108="OK",Raw!I1108="OK"),180*ATAN(SIN((3.14*Raw!L1108/180)-(3.14*Raw!H1108/180))/COS((3.14*Raw!L1108/180)-(3.14*Raw!H1108/180)))/3.14,P1107)</f>
        <v>10.149999999999999</v>
      </c>
    </row>
    <row r="1109" spans="1:16" x14ac:dyDescent="0.25">
      <c r="A1109" s="1" t="str">
        <f>Raw!A1109</f>
        <v>26-07-2020 18:27:00</v>
      </c>
      <c r="B1109">
        <f>IF(AND(Raw!K1109="OK",Raw!C1109="OK"),180*ATAN(SIN((3.14*Raw!J1109/180)-(3.14*Raw!B1109/180))/COS((3.14*Raw!J1109/180)-(3.14*Raw!B1109/180)))/3.14,B1108)</f>
        <v>32.369999999999997</v>
      </c>
      <c r="C1109">
        <f>IF(AND(Raw!O1109="OK",Raw!C1109="OK"),180*ATAN(SIN((3.14*Raw!N1109/180)-(3.14*Raw!B1109/180))/COS((3.14*Raw!N1109/180)-(3.14*Raw!B1109/180)))/3.14,C1108)</f>
        <v>24.63000000000001</v>
      </c>
      <c r="D1109">
        <f>IF(AND(Raw!K1109="OK",Raw!O1109="OK"),180*ATAN(SIN((3.14*Raw!J1109/180)-(3.14*Raw!N1109/180))/COS((3.14*Raw!J1109/180)-(3.14*Raw!N1109/180)))/3.14,D1108)</f>
        <v>7.7399999999999949</v>
      </c>
      <c r="E1109">
        <f>IF(AND(Raw!Q1109="OK",Raw!C1109="OK"),180*ATAN(SIN((3.14*Raw!P1109/180)-(3.14*Raw!B1109/180))/COS((3.14*Raw!P1109/180)-(3.14*Raw!B1109/180)))/3.14,E1108)</f>
        <v>0</v>
      </c>
      <c r="F1109">
        <f>IF(AND(Raw!O1109="OK",Raw!Q1109="OK"),180*ATAN(SIN((3.14*Raw!N1109/180)-(3.14*Raw!P1109/180))/COS((3.14*Raw!N1109/180)-(3.14*Raw!P1109/180)))/3.14,F1108)</f>
        <v>0</v>
      </c>
      <c r="G1109">
        <f>IF(AND(Raw!M1109="OK",Raw!E1109="OK"),180*ATAN(SIN((3.14*Raw!L1109/180)-(3.14*Raw!D1109/180))/COS((3.14*Raw!L1109/180)-(3.14*Raw!D1109/180)))/3.14,G1108)</f>
        <v>25.999999999999993</v>
      </c>
      <c r="H1109">
        <f>IF(AND(Raw!I1109="OK",Raw!E1109="OK"),180*ATAN(SIN((3.14*Raw!H1109/180)-(3.14*Raw!D1109/180))/COS((3.14*Raw!H1109/180)-(3.14*Raw!D1109/180)))/3.14,H1108)</f>
        <v>15.829999999999991</v>
      </c>
      <c r="I1109">
        <f>IF(AND(Raw!W1109="OK",Raw!Y1109="OK"),180*ATAN(SIN((3.14*Raw!V1109/180)-(3.14*Raw!X1109/180))/COS((3.14*Raw!V1109/180)-(3.14*Raw!X1109/180)))/3.14,I1108)</f>
        <v>12.420000000000005</v>
      </c>
      <c r="J1109">
        <f>IF(AND(Raw!U1109="OK",Raw!C1109="OK"),180*ATAN(SIN((3.14*Raw!T1109/180)-(3.14*Raw!B1109/180))/COS((3.14*Raw!T1109/180)-(3.14*Raw!B1109/180)))/3.14,J1108)</f>
        <v>2.1500000000000075</v>
      </c>
      <c r="K1109">
        <f>IF(AND(Raw!M1109="OK",Raw!AA1109="OK"),180*ATAN(SIN((3.14*Raw!L1109/180)-(3.14*Raw!Z1109/180))/COS((3.14*Raw!L1109/180)-(3.14*Raw!Z1109/180)))/3.14,K1108)</f>
        <v>15.820000000000004</v>
      </c>
      <c r="L1109">
        <f>IF(AND(Raw!I1109="OK",Raw!AA1109="OK"),180*ATAN(SIN((3.14*Raw!H1109/180)-(3.14*Raw!Z1109/180))/COS((3.14*Raw!H1109/180)-(3.14*Raw!Z1109/180)))/3.14,L1108)</f>
        <v>5.6499999999999995</v>
      </c>
      <c r="M1109">
        <f>IF(AND(Raw!I1109="OK",Raw!G1109="OK"),180*ATAN(SIN((3.14*Raw!H1109/180)-(3.14*Raw!F1109/180))/COS((3.14*Raw!H1109/180)-(3.14*Raw!F1109/180)))/3.14,M1108)</f>
        <v>0</v>
      </c>
      <c r="N1109">
        <f>IF(AND(Raw!O1109="OK",Raw!S1109="OK"),180*ATAN(SIN((3.14*Raw!N1109/180)-(3.14*Raw!R1109/180))/COS((3.14*Raw!N1109/180)-(3.14*Raw!R1109/180)))/3.14,N1108)</f>
        <v>0.91999999999999371</v>
      </c>
      <c r="O1109">
        <f>IF(AND(Raw!M1109="OK",Raw!K1109="OK"),180*ATAN(SIN((3.14*Raw!L1109/180)-(3.14*Raw!J1109/180))/COS((3.14*Raw!L1109/180)-(3.14*Raw!J1109/180)))/3.14,O1108)</f>
        <v>0.51000000000000612</v>
      </c>
      <c r="P1109">
        <f>IF(AND(Raw!M1109="OK",Raw!I1109="OK"),180*ATAN(SIN((3.14*Raw!L1109/180)-(3.14*Raw!H1109/180))/COS((3.14*Raw!L1109/180)-(3.14*Raw!H1109/180)))/3.14,P1108)</f>
        <v>10.170000000000003</v>
      </c>
    </row>
    <row r="1110" spans="1:16" x14ac:dyDescent="0.25">
      <c r="A1110" s="1" t="str">
        <f>Raw!A1110</f>
        <v>26-07-2020 18:28:00</v>
      </c>
      <c r="B1110">
        <f>IF(AND(Raw!K1110="OK",Raw!C1110="OK"),180*ATAN(SIN((3.14*Raw!J1110/180)-(3.14*Raw!B1110/180))/COS((3.14*Raw!J1110/180)-(3.14*Raw!B1110/180)))/3.14,B1109)</f>
        <v>32.550000000000004</v>
      </c>
      <c r="C1110">
        <f>IF(AND(Raw!O1110="OK",Raw!C1110="OK"),180*ATAN(SIN((3.14*Raw!N1110/180)-(3.14*Raw!B1110/180))/COS((3.14*Raw!N1110/180)-(3.14*Raw!B1110/180)))/3.14,C1109)</f>
        <v>24.85</v>
      </c>
      <c r="D1110">
        <f>IF(AND(Raw!K1110="OK",Raw!O1110="OK"),180*ATAN(SIN((3.14*Raw!J1110/180)-(3.14*Raw!N1110/180))/COS((3.14*Raw!J1110/180)-(3.14*Raw!N1110/180)))/3.14,D1109)</f>
        <v>7.7</v>
      </c>
      <c r="E1110">
        <f>IF(AND(Raw!Q1110="OK",Raw!C1110="OK"),180*ATAN(SIN((3.14*Raw!P1110/180)-(3.14*Raw!B1110/180))/COS((3.14*Raw!P1110/180)-(3.14*Raw!B1110/180)))/3.14,E1109)</f>
        <v>0</v>
      </c>
      <c r="F1110">
        <f>IF(AND(Raw!O1110="OK",Raw!Q1110="OK"),180*ATAN(SIN((3.14*Raw!N1110/180)-(3.14*Raw!P1110/180))/COS((3.14*Raw!N1110/180)-(3.14*Raw!P1110/180)))/3.14,F1109)</f>
        <v>0</v>
      </c>
      <c r="G1110">
        <f>IF(AND(Raw!M1110="OK",Raw!E1110="OK"),180*ATAN(SIN((3.14*Raw!L1110/180)-(3.14*Raw!D1110/180))/COS((3.14*Raw!L1110/180)-(3.14*Raw!D1110/180)))/3.14,G1109)</f>
        <v>26.049999999999997</v>
      </c>
      <c r="H1110">
        <f>IF(AND(Raw!I1110="OK",Raw!E1110="OK"),180*ATAN(SIN((3.14*Raw!H1110/180)-(3.14*Raw!D1110/180))/COS((3.14*Raw!H1110/180)-(3.14*Raw!D1110/180)))/3.14,H1109)</f>
        <v>15.910000000000004</v>
      </c>
      <c r="I1110">
        <f>IF(AND(Raw!W1110="OK",Raw!Y1110="OK"),180*ATAN(SIN((3.14*Raw!V1110/180)-(3.14*Raw!X1110/180))/COS((3.14*Raw!V1110/180)-(3.14*Raw!X1110/180)))/3.14,I1109)</f>
        <v>12.509999999999994</v>
      </c>
      <c r="J1110">
        <f>IF(AND(Raw!U1110="OK",Raw!C1110="OK"),180*ATAN(SIN((3.14*Raw!T1110/180)-(3.14*Raw!B1110/180))/COS((3.14*Raw!T1110/180)-(3.14*Raw!B1110/180)))/3.14,J1109)</f>
        <v>2.1500000000000012</v>
      </c>
      <c r="K1110">
        <f>IF(AND(Raw!M1110="OK",Raw!AA1110="OK"),180*ATAN(SIN((3.14*Raw!L1110/180)-(3.14*Raw!Z1110/180))/COS((3.14*Raw!L1110/180)-(3.14*Raw!Z1110/180)))/3.14,K1109)</f>
        <v>15.800000000000002</v>
      </c>
      <c r="L1110">
        <f>IF(AND(Raw!I1110="OK",Raw!AA1110="OK"),180*ATAN(SIN((3.14*Raw!H1110/180)-(3.14*Raw!Z1110/180))/COS((3.14*Raw!H1110/180)-(3.14*Raw!Z1110/180)))/3.14,L1109)</f>
        <v>5.6600000000000028</v>
      </c>
      <c r="M1110">
        <f>IF(AND(Raw!I1110="OK",Raw!G1110="OK"),180*ATAN(SIN((3.14*Raw!H1110/180)-(3.14*Raw!F1110/180))/COS((3.14*Raw!H1110/180)-(3.14*Raw!F1110/180)))/3.14,M1109)</f>
        <v>0</v>
      </c>
      <c r="N1110">
        <f>IF(AND(Raw!O1110="OK",Raw!S1110="OK"),180*ATAN(SIN((3.14*Raw!N1110/180)-(3.14*Raw!R1110/180))/COS((3.14*Raw!N1110/180)-(3.14*Raw!R1110/180)))/3.14,N1109)</f>
        <v>0.96000000000000119</v>
      </c>
      <c r="O1110">
        <f>IF(AND(Raw!M1110="OK",Raw!K1110="OK"),180*ATAN(SIN((3.14*Raw!L1110/180)-(3.14*Raw!J1110/180))/COS((3.14*Raw!L1110/180)-(3.14*Raw!J1110/180)))/3.14,O1109)</f>
        <v>0.46</v>
      </c>
      <c r="P1110">
        <f>IF(AND(Raw!M1110="OK",Raw!I1110="OK"),180*ATAN(SIN((3.14*Raw!L1110/180)-(3.14*Raw!H1110/180))/COS((3.14*Raw!L1110/180)-(3.14*Raw!H1110/180)))/3.14,P1109)</f>
        <v>10.139999999999997</v>
      </c>
    </row>
    <row r="1111" spans="1:16" x14ac:dyDescent="0.25">
      <c r="A1111" s="1" t="str">
        <f>Raw!A1111</f>
        <v>26-07-2020 18:29:00</v>
      </c>
      <c r="B1111">
        <f>IF(AND(Raw!K1111="OK",Raw!C1111="OK"),180*ATAN(SIN((3.14*Raw!J1111/180)-(3.14*Raw!B1111/180))/COS((3.14*Raw!J1111/180)-(3.14*Raw!B1111/180)))/3.14,B1110)</f>
        <v>32.239999999999988</v>
      </c>
      <c r="C1111">
        <f>IF(AND(Raw!O1111="OK",Raw!C1111="OK"),180*ATAN(SIN((3.14*Raw!N1111/180)-(3.14*Raw!B1111/180))/COS((3.14*Raw!N1111/180)-(3.14*Raw!B1111/180)))/3.14,C1110)</f>
        <v>24.539999999999981</v>
      </c>
      <c r="D1111">
        <f>IF(AND(Raw!K1111="OK",Raw!O1111="OK"),180*ATAN(SIN((3.14*Raw!J1111/180)-(3.14*Raw!N1111/180))/COS((3.14*Raw!J1111/180)-(3.14*Raw!N1111/180)))/3.14,D1110)</f>
        <v>7.7000000000000126</v>
      </c>
      <c r="E1111">
        <f>IF(AND(Raw!Q1111="OK",Raw!C1111="OK"),180*ATAN(SIN((3.14*Raw!P1111/180)-(3.14*Raw!B1111/180))/COS((3.14*Raw!P1111/180)-(3.14*Raw!B1111/180)))/3.14,E1110)</f>
        <v>0</v>
      </c>
      <c r="F1111">
        <f>IF(AND(Raw!O1111="OK",Raw!Q1111="OK"),180*ATAN(SIN((3.14*Raw!N1111/180)-(3.14*Raw!P1111/180))/COS((3.14*Raw!N1111/180)-(3.14*Raw!P1111/180)))/3.14,F1110)</f>
        <v>0</v>
      </c>
      <c r="G1111">
        <f>IF(AND(Raw!M1111="OK",Raw!E1111="OK"),180*ATAN(SIN((3.14*Raw!L1111/180)-(3.14*Raw!D1111/180))/COS((3.14*Raw!L1111/180)-(3.14*Raw!D1111/180)))/3.14,G1110)</f>
        <v>25.93999999999998</v>
      </c>
      <c r="H1111">
        <f>IF(AND(Raw!I1111="OK",Raw!E1111="OK"),180*ATAN(SIN((3.14*Raw!H1111/180)-(3.14*Raw!D1111/180))/COS((3.14*Raw!H1111/180)-(3.14*Raw!D1111/180)))/3.14,H1110)</f>
        <v>15.780000000000022</v>
      </c>
      <c r="I1111">
        <f>IF(AND(Raw!W1111="OK",Raw!Y1111="OK"),180*ATAN(SIN((3.14*Raw!V1111/180)-(3.14*Raw!X1111/180))/COS((3.14*Raw!V1111/180)-(3.14*Raw!X1111/180)))/3.14,I1110)</f>
        <v>12.469999999999999</v>
      </c>
      <c r="J1111">
        <f>IF(AND(Raw!U1111="OK",Raw!C1111="OK"),180*ATAN(SIN((3.14*Raw!T1111/180)-(3.14*Raw!B1111/180))/COS((3.14*Raw!T1111/180)-(3.14*Raw!B1111/180)))/3.14,J1110)</f>
        <v>2.1199999999999886</v>
      </c>
      <c r="K1111">
        <f>IF(AND(Raw!M1111="OK",Raw!AA1111="OK"),180*ATAN(SIN((3.14*Raw!L1111/180)-(3.14*Raw!Z1111/180))/COS((3.14*Raw!L1111/180)-(3.14*Raw!Z1111/180)))/3.14,K1110)</f>
        <v>15.80999999999999</v>
      </c>
      <c r="L1111">
        <f>IF(AND(Raw!I1111="OK",Raw!AA1111="OK"),180*ATAN(SIN((3.14*Raw!H1111/180)-(3.14*Raw!Z1111/180))/COS((3.14*Raw!H1111/180)-(3.14*Raw!Z1111/180)))/3.14,L1110)</f>
        <v>5.6500000000000261</v>
      </c>
      <c r="M1111">
        <f>IF(AND(Raw!I1111="OK",Raw!G1111="OK"),180*ATAN(SIN((3.14*Raw!H1111/180)-(3.14*Raw!F1111/180))/COS((3.14*Raw!H1111/180)-(3.14*Raw!F1111/180)))/3.14,M1110)</f>
        <v>0</v>
      </c>
      <c r="N1111">
        <f>IF(AND(Raw!O1111="OK",Raw!S1111="OK"),180*ATAN(SIN((3.14*Raw!N1111/180)-(3.14*Raw!R1111/180))/COS((3.14*Raw!N1111/180)-(3.14*Raw!R1111/180)))/3.14,N1110)</f>
        <v>0.89999999999998992</v>
      </c>
      <c r="O1111">
        <f>IF(AND(Raw!M1111="OK",Raw!K1111="OK"),180*ATAN(SIN((3.14*Raw!L1111/180)-(3.14*Raw!J1111/180))/COS((3.14*Raw!L1111/180)-(3.14*Raw!J1111/180)))/3.14,O1110)</f>
        <v>0.47999999999998783</v>
      </c>
      <c r="P1111">
        <f>IF(AND(Raw!M1111="OK",Raw!I1111="OK"),180*ATAN(SIN((3.14*Raw!L1111/180)-(3.14*Raw!H1111/180))/COS((3.14*Raw!L1111/180)-(3.14*Raw!H1111/180)))/3.14,P1110)</f>
        <v>10.159999999999965</v>
      </c>
    </row>
    <row r="1112" spans="1:16" x14ac:dyDescent="0.25">
      <c r="A1112" s="1" t="str">
        <f>Raw!A1112</f>
        <v>26-07-2020 18:30:00</v>
      </c>
      <c r="B1112">
        <f>IF(AND(Raw!K1112="OK",Raw!C1112="OK"),180*ATAN(SIN((3.14*Raw!J1112/180)-(3.14*Raw!B1112/180))/COS((3.14*Raw!J1112/180)-(3.14*Raw!B1112/180)))/3.14,B1111)</f>
        <v>32.652597226855285</v>
      </c>
      <c r="C1112">
        <f>IF(AND(Raw!O1112="OK",Raw!C1112="OK"),180*ATAN(SIN((3.14*Raw!N1112/180)-(3.14*Raw!B1112/180))/COS((3.14*Raw!N1112/180)-(3.14*Raw!B1112/180)))/3.14,C1111)</f>
        <v>24.780000000000019</v>
      </c>
      <c r="D1112">
        <f>IF(AND(Raw!K1112="OK",Raw!O1112="OK"),180*ATAN(SIN((3.14*Raw!J1112/180)-(3.14*Raw!N1112/180))/COS((3.14*Raw!J1112/180)-(3.14*Raw!N1112/180)))/3.14,D1111)</f>
        <v>7.8725972268552606</v>
      </c>
      <c r="E1112">
        <f>IF(AND(Raw!Q1112="OK",Raw!C1112="OK"),180*ATAN(SIN((3.14*Raw!P1112/180)-(3.14*Raw!B1112/180))/COS((3.14*Raw!P1112/180)-(3.14*Raw!B1112/180)))/3.14,E1111)</f>
        <v>0</v>
      </c>
      <c r="F1112">
        <f>IF(AND(Raw!O1112="OK",Raw!Q1112="OK"),180*ATAN(SIN((3.14*Raw!N1112/180)-(3.14*Raw!P1112/180))/COS((3.14*Raw!N1112/180)-(3.14*Raw!P1112/180)))/3.14,F1111)</f>
        <v>0</v>
      </c>
      <c r="G1112">
        <f>IF(AND(Raw!M1112="OK",Raw!E1112="OK"),180*ATAN(SIN((3.14*Raw!L1112/180)-(3.14*Raw!D1112/180))/COS((3.14*Raw!L1112/180)-(3.14*Raw!D1112/180)))/3.14,G1111)</f>
        <v>26.132597226855289</v>
      </c>
      <c r="H1112">
        <f>IF(AND(Raw!I1112="OK",Raw!E1112="OK"),180*ATAN(SIN((3.14*Raw!H1112/180)-(3.14*Raw!D1112/180))/COS((3.14*Raw!H1112/180)-(3.14*Raw!D1112/180)))/3.14,H1111)</f>
        <v>15.80999999999999</v>
      </c>
      <c r="I1112">
        <f>IF(AND(Raw!W1112="OK",Raw!Y1112="OK"),180*ATAN(SIN((3.14*Raw!V1112/180)-(3.14*Raw!X1112/180))/COS((3.14*Raw!V1112/180)-(3.14*Raw!X1112/180)))/3.14,I1111)</f>
        <v>12.530000000000012</v>
      </c>
      <c r="J1112">
        <f>IF(AND(Raw!U1112="OK",Raw!C1112="OK"),180*ATAN(SIN((3.14*Raw!T1112/180)-(3.14*Raw!B1112/180))/COS((3.14*Raw!T1112/180)-(3.14*Raw!B1112/180)))/3.14,J1111)</f>
        <v>2.1399999999999926</v>
      </c>
      <c r="K1112">
        <f>IF(AND(Raw!M1112="OK",Raw!AA1112="OK"),180*ATAN(SIN((3.14*Raw!L1112/180)-(3.14*Raw!Z1112/180))/COS((3.14*Raw!L1112/180)-(3.14*Raw!Z1112/180)))/3.14,K1111)</f>
        <v>15.932597226855265</v>
      </c>
      <c r="L1112">
        <f>IF(AND(Raw!I1112="OK",Raw!AA1112="OK"),180*ATAN(SIN((3.14*Raw!H1112/180)-(3.14*Raw!Z1112/180))/COS((3.14*Raw!H1112/180)-(3.14*Raw!Z1112/180)))/3.14,L1111)</f>
        <v>5.6099999999999914</v>
      </c>
      <c r="M1112">
        <f>IF(AND(Raw!I1112="OK",Raw!G1112="OK"),180*ATAN(SIN((3.14*Raw!H1112/180)-(3.14*Raw!F1112/180))/COS((3.14*Raw!H1112/180)-(3.14*Raw!F1112/180)))/3.14,M1111)</f>
        <v>0</v>
      </c>
      <c r="N1112">
        <f>IF(AND(Raw!O1112="OK",Raw!S1112="OK"),180*ATAN(SIN((3.14*Raw!N1112/180)-(3.14*Raw!R1112/180))/COS((3.14*Raw!N1112/180)-(3.14*Raw!R1112/180)))/3.14,N1111)</f>
        <v>0.90000000000001545</v>
      </c>
      <c r="O1112">
        <f>IF(AND(Raw!M1112="OK",Raw!K1112="OK"),180*ATAN(SIN((3.14*Raw!L1112/180)-(3.14*Raw!J1112/180))/COS((3.14*Raw!L1112/180)-(3.14*Raw!J1112/180)))/3.14,O1111)</f>
        <v>0.34999999999997622</v>
      </c>
      <c r="P1112">
        <f>IF(AND(Raw!M1112="OK",Raw!I1112="OK"),180*ATAN(SIN((3.14*Raw!L1112/180)-(3.14*Raw!H1112/180))/COS((3.14*Raw!L1112/180)-(3.14*Raw!H1112/180)))/3.14,P1111)</f>
        <v>10.322597226855297</v>
      </c>
    </row>
    <row r="1113" spans="1:16" x14ac:dyDescent="0.25">
      <c r="A1113" s="1" t="str">
        <f>Raw!A1113</f>
        <v>26-07-2020 18:31:00</v>
      </c>
      <c r="B1113">
        <f>IF(AND(Raw!K1113="OK",Raw!C1113="OK"),180*ATAN(SIN((3.14*Raw!J1113/180)-(3.14*Raw!B1113/180))/COS((3.14*Raw!J1113/180)-(3.14*Raw!B1113/180)))/3.14,B1112)</f>
        <v>32.43</v>
      </c>
      <c r="C1113">
        <f>IF(AND(Raw!O1113="OK",Raw!C1113="OK"),180*ATAN(SIN((3.14*Raw!N1113/180)-(3.14*Raw!B1113/180))/COS((3.14*Raw!N1113/180)-(3.14*Raw!B1113/180)))/3.14,C1112)</f>
        <v>24.760000000000005</v>
      </c>
      <c r="D1113">
        <f>IF(AND(Raw!K1113="OK",Raw!O1113="OK"),180*ATAN(SIN((3.14*Raw!J1113/180)-(3.14*Raw!N1113/180))/COS((3.14*Raw!J1113/180)-(3.14*Raw!N1113/180)))/3.14,D1112)</f>
        <v>7.6699999999999973</v>
      </c>
      <c r="E1113">
        <f>IF(AND(Raw!Q1113="OK",Raw!C1113="OK"),180*ATAN(SIN((3.14*Raw!P1113/180)-(3.14*Raw!B1113/180))/COS((3.14*Raw!P1113/180)-(3.14*Raw!B1113/180)))/3.14,E1112)</f>
        <v>0</v>
      </c>
      <c r="F1113">
        <f>IF(AND(Raw!O1113="OK",Raw!Q1113="OK"),180*ATAN(SIN((3.14*Raw!N1113/180)-(3.14*Raw!P1113/180))/COS((3.14*Raw!N1113/180)-(3.14*Raw!P1113/180)))/3.14,F1112)</f>
        <v>0</v>
      </c>
      <c r="G1113">
        <f>IF(AND(Raw!M1113="OK",Raw!E1113="OK"),180*ATAN(SIN((3.14*Raw!L1113/180)-(3.14*Raw!D1113/180))/COS((3.14*Raw!L1113/180)-(3.14*Raw!D1113/180)))/3.14,G1112)</f>
        <v>25.92</v>
      </c>
      <c r="H1113">
        <f>IF(AND(Raw!I1113="OK",Raw!E1113="OK"),180*ATAN(SIN((3.14*Raw!H1113/180)-(3.14*Raw!D1113/180))/COS((3.14*Raw!H1113/180)-(3.14*Raw!D1113/180)))/3.14,H1112)</f>
        <v>15.77</v>
      </c>
      <c r="I1113">
        <f>IF(AND(Raw!W1113="OK",Raw!Y1113="OK"),180*ATAN(SIN((3.14*Raw!V1113/180)-(3.14*Raw!X1113/180))/COS((3.14*Raw!V1113/180)-(3.14*Raw!X1113/180)))/3.14,I1112)</f>
        <v>12.470000000000002</v>
      </c>
      <c r="J1113">
        <f>IF(AND(Raw!U1113="OK",Raw!C1113="OK"),180*ATAN(SIN((3.14*Raw!T1113/180)-(3.14*Raw!B1113/180))/COS((3.14*Raw!T1113/180)-(3.14*Raw!B1113/180)))/3.14,J1112)</f>
        <v>2.1800000000000002</v>
      </c>
      <c r="K1113">
        <f>IF(AND(Raw!M1113="OK",Raw!AA1113="OK"),180*ATAN(SIN((3.14*Raw!L1113/180)-(3.14*Raw!Z1113/180))/COS((3.14*Raw!L1113/180)-(3.14*Raw!Z1113/180)))/3.14,K1112)</f>
        <v>15.749999999999998</v>
      </c>
      <c r="L1113">
        <f>IF(AND(Raw!I1113="OK",Raw!AA1113="OK"),180*ATAN(SIN((3.14*Raw!H1113/180)-(3.14*Raw!Z1113/180))/COS((3.14*Raw!H1113/180)-(3.14*Raw!Z1113/180)))/3.14,L1112)</f>
        <v>5.6</v>
      </c>
      <c r="M1113">
        <f>IF(AND(Raw!I1113="OK",Raw!G1113="OK"),180*ATAN(SIN((3.14*Raw!H1113/180)-(3.14*Raw!F1113/180))/COS((3.14*Raw!H1113/180)-(3.14*Raw!F1113/180)))/3.14,M1112)</f>
        <v>0</v>
      </c>
      <c r="N1113">
        <f>IF(AND(Raw!O1113="OK",Raw!S1113="OK"),180*ATAN(SIN((3.14*Raw!N1113/180)-(3.14*Raw!R1113/180))/COS((3.14*Raw!N1113/180)-(3.14*Raw!R1113/180)))/3.14,N1112)</f>
        <v>0.90000000000000269</v>
      </c>
      <c r="O1113">
        <f>IF(AND(Raw!M1113="OK",Raw!K1113="OK"),180*ATAN(SIN((3.14*Raw!L1113/180)-(3.14*Raw!J1113/180))/COS((3.14*Raw!L1113/180)-(3.14*Raw!J1113/180)))/3.14,O1112)</f>
        <v>0.41999999999999571</v>
      </c>
      <c r="P1113">
        <f>IF(AND(Raw!M1113="OK",Raw!I1113="OK"),180*ATAN(SIN((3.14*Raw!L1113/180)-(3.14*Raw!H1113/180))/COS((3.14*Raw!L1113/180)-(3.14*Raw!H1113/180)))/3.14,P1112)</f>
        <v>10.149999999999999</v>
      </c>
    </row>
    <row r="1114" spans="1:16" x14ac:dyDescent="0.25">
      <c r="A1114" s="1" t="str">
        <f>Raw!A1114</f>
        <v>26-07-2020 18:32:00</v>
      </c>
      <c r="B1114">
        <f>IF(AND(Raw!K1114="OK",Raw!C1114="OK"),180*ATAN(SIN((3.14*Raw!J1114/180)-(3.14*Raw!B1114/180))/COS((3.14*Raw!J1114/180)-(3.14*Raw!B1114/180)))/3.14,B1113)</f>
        <v>32.409999999999997</v>
      </c>
      <c r="C1114">
        <f>IF(AND(Raw!O1114="OK",Raw!C1114="OK"),180*ATAN(SIN((3.14*Raw!N1114/180)-(3.14*Raw!B1114/180))/COS((3.14*Raw!N1114/180)-(3.14*Raw!B1114/180)))/3.14,C1113)</f>
        <v>24.770000000000014</v>
      </c>
      <c r="D1114">
        <f>IF(AND(Raw!K1114="OK",Raw!O1114="OK"),180*ATAN(SIN((3.14*Raw!J1114/180)-(3.14*Raw!N1114/180))/COS((3.14*Raw!J1114/180)-(3.14*Raw!N1114/180)))/3.14,D1113)</f>
        <v>7.639999999999989</v>
      </c>
      <c r="E1114">
        <f>IF(AND(Raw!Q1114="OK",Raw!C1114="OK"),180*ATAN(SIN((3.14*Raw!P1114/180)-(3.14*Raw!B1114/180))/COS((3.14*Raw!P1114/180)-(3.14*Raw!B1114/180)))/3.14,E1113)</f>
        <v>0</v>
      </c>
      <c r="F1114">
        <f>IF(AND(Raw!O1114="OK",Raw!Q1114="OK"),180*ATAN(SIN((3.14*Raw!N1114/180)-(3.14*Raw!P1114/180))/COS((3.14*Raw!N1114/180)-(3.14*Raw!P1114/180)))/3.14,F1113)</f>
        <v>0</v>
      </c>
      <c r="G1114">
        <f>IF(AND(Raw!M1114="OK",Raw!E1114="OK"),180*ATAN(SIN((3.14*Raw!L1114/180)-(3.14*Raw!D1114/180))/COS((3.14*Raw!L1114/180)-(3.14*Raw!D1114/180)))/3.14,G1113)</f>
        <v>25.910000000000004</v>
      </c>
      <c r="H1114">
        <f>IF(AND(Raw!I1114="OK",Raw!E1114="OK"),180*ATAN(SIN((3.14*Raw!H1114/180)-(3.14*Raw!D1114/180))/COS((3.14*Raw!H1114/180)-(3.14*Raw!D1114/180)))/3.14,H1113)</f>
        <v>15.779999999999994</v>
      </c>
      <c r="I1114">
        <f>IF(AND(Raw!W1114="OK",Raw!Y1114="OK"),180*ATAN(SIN((3.14*Raw!V1114/180)-(3.14*Raw!X1114/180))/COS((3.14*Raw!V1114/180)-(3.14*Raw!X1114/180)))/3.14,I1113)</f>
        <v>12.490000000000002</v>
      </c>
      <c r="J1114">
        <f>IF(AND(Raw!U1114="OK",Raw!C1114="OK"),180*ATAN(SIN((3.14*Raw!T1114/180)-(3.14*Raw!B1114/180))/COS((3.14*Raw!T1114/180)-(3.14*Raw!B1114/180)))/3.14,J1113)</f>
        <v>2.1100000000000056</v>
      </c>
      <c r="K1114">
        <f>IF(AND(Raw!M1114="OK",Raw!AA1114="OK"),180*ATAN(SIN((3.14*Raw!L1114/180)-(3.14*Raw!Z1114/180))/COS((3.14*Raw!L1114/180)-(3.14*Raw!Z1114/180)))/3.14,K1113)</f>
        <v>15.770000000000017</v>
      </c>
      <c r="L1114">
        <f>IF(AND(Raw!I1114="OK",Raw!AA1114="OK"),180*ATAN(SIN((3.14*Raw!H1114/180)-(3.14*Raw!Z1114/180))/COS((3.14*Raw!H1114/180)-(3.14*Raw!Z1114/180)))/3.14,L1113)</f>
        <v>5.6400000000000095</v>
      </c>
      <c r="M1114">
        <f>IF(AND(Raw!I1114="OK",Raw!G1114="OK"),180*ATAN(SIN((3.14*Raw!H1114/180)-(3.14*Raw!F1114/180))/COS((3.14*Raw!H1114/180)-(3.14*Raw!F1114/180)))/3.14,M1113)</f>
        <v>0</v>
      </c>
      <c r="N1114">
        <f>IF(AND(Raw!O1114="OK",Raw!S1114="OK"),180*ATAN(SIN((3.14*Raw!N1114/180)-(3.14*Raw!R1114/180))/COS((3.14*Raw!N1114/180)-(3.14*Raw!R1114/180)))/3.14,N1113)</f>
        <v>0.99999999999999589</v>
      </c>
      <c r="O1114">
        <f>IF(AND(Raw!M1114="OK",Raw!K1114="OK"),180*ATAN(SIN((3.14*Raw!L1114/180)-(3.14*Raw!J1114/180))/COS((3.14*Raw!L1114/180)-(3.14*Raw!J1114/180)))/3.14,O1113)</f>
        <v>0.34000000000001263</v>
      </c>
      <c r="P1114">
        <f>IF(AND(Raw!M1114="OK",Raw!I1114="OK"),180*ATAN(SIN((3.14*Raw!L1114/180)-(3.14*Raw!H1114/180))/COS((3.14*Raw!L1114/180)-(3.14*Raw!H1114/180)))/3.14,P1113)</f>
        <v>10.130000000000008</v>
      </c>
    </row>
    <row r="1115" spans="1:16" x14ac:dyDescent="0.25">
      <c r="A1115" s="1" t="str">
        <f>Raw!A1115</f>
        <v>26-07-2020 18:33:00</v>
      </c>
      <c r="B1115">
        <f>IF(AND(Raw!K1115="OK",Raw!C1115="OK"),180*ATAN(SIN((3.14*Raw!J1115/180)-(3.14*Raw!B1115/180))/COS((3.14*Raw!J1115/180)-(3.14*Raw!B1115/180)))/3.14,B1114)</f>
        <v>32.550000000000011</v>
      </c>
      <c r="C1115">
        <f>IF(AND(Raw!O1115="OK",Raw!C1115="OK"),180*ATAN(SIN((3.14*Raw!N1115/180)-(3.14*Raw!B1115/180))/COS((3.14*Raw!N1115/180)-(3.14*Raw!B1115/180)))/3.14,C1114)</f>
        <v>24.87</v>
      </c>
      <c r="D1115">
        <f>IF(AND(Raw!K1115="OK",Raw!O1115="OK"),180*ATAN(SIN((3.14*Raw!J1115/180)-(3.14*Raw!N1115/180))/COS((3.14*Raw!J1115/180)-(3.14*Raw!N1115/180)))/3.14,D1114)</f>
        <v>7.6800000000000095</v>
      </c>
      <c r="E1115">
        <f>IF(AND(Raw!Q1115="OK",Raw!C1115="OK"),180*ATAN(SIN((3.14*Raw!P1115/180)-(3.14*Raw!B1115/180))/COS((3.14*Raw!P1115/180)-(3.14*Raw!B1115/180)))/3.14,E1114)</f>
        <v>0</v>
      </c>
      <c r="F1115">
        <f>IF(AND(Raw!O1115="OK",Raw!Q1115="OK"),180*ATAN(SIN((3.14*Raw!N1115/180)-(3.14*Raw!P1115/180))/COS((3.14*Raw!N1115/180)-(3.14*Raw!P1115/180)))/3.14,F1114)</f>
        <v>0</v>
      </c>
      <c r="G1115">
        <f>IF(AND(Raw!M1115="OK",Raw!E1115="OK"),180*ATAN(SIN((3.14*Raw!L1115/180)-(3.14*Raw!D1115/180))/COS((3.14*Raw!L1115/180)-(3.14*Raw!D1115/180)))/3.14,G1114)</f>
        <v>25.879999999999981</v>
      </c>
      <c r="H1115">
        <f>IF(AND(Raw!I1115="OK",Raw!E1115="OK"),180*ATAN(SIN((3.14*Raw!H1115/180)-(3.14*Raw!D1115/180))/COS((3.14*Raw!H1115/180)-(3.14*Raw!D1115/180)))/3.14,H1114)</f>
        <v>15.729999999999986</v>
      </c>
      <c r="I1115">
        <f>IF(AND(Raw!W1115="OK",Raw!Y1115="OK"),180*ATAN(SIN((3.14*Raw!V1115/180)-(3.14*Raw!X1115/180))/COS((3.14*Raw!V1115/180)-(3.14*Raw!X1115/180)))/3.14,I1114)</f>
        <v>12.509999999999984</v>
      </c>
      <c r="J1115">
        <f>IF(AND(Raw!U1115="OK",Raw!C1115="OK"),180*ATAN(SIN((3.14*Raw!T1115/180)-(3.14*Raw!B1115/180))/COS((3.14*Raw!T1115/180)-(3.14*Raw!B1115/180)))/3.14,J1114)</f>
        <v>2.1900000000000017</v>
      </c>
      <c r="K1115">
        <f>IF(AND(Raw!M1115="OK",Raw!AA1115="OK"),180*ATAN(SIN((3.14*Raw!L1115/180)-(3.14*Raw!Z1115/180))/COS((3.14*Raw!L1115/180)-(3.14*Raw!Z1115/180)))/3.14,K1114)</f>
        <v>15.729999999999999</v>
      </c>
      <c r="L1115">
        <f>IF(AND(Raw!I1115="OK",Raw!AA1115="OK"),180*ATAN(SIN((3.14*Raw!H1115/180)-(3.14*Raw!Z1115/180))/COS((3.14*Raw!H1115/180)-(3.14*Raw!Z1115/180)))/3.14,L1114)</f>
        <v>5.5799999999999992</v>
      </c>
      <c r="M1115">
        <f>IF(AND(Raw!I1115="OK",Raw!G1115="OK"),180*ATAN(SIN((3.14*Raw!H1115/180)-(3.14*Raw!F1115/180))/COS((3.14*Raw!H1115/180)-(3.14*Raw!F1115/180)))/3.14,M1114)</f>
        <v>0</v>
      </c>
      <c r="N1115">
        <f>IF(AND(Raw!O1115="OK",Raw!S1115="OK"),180*ATAN(SIN((3.14*Raw!N1115/180)-(3.14*Raw!R1115/180))/COS((3.14*Raw!N1115/180)-(3.14*Raw!R1115/180)))/3.14,N1114)</f>
        <v>1.0099999999999978</v>
      </c>
      <c r="O1115">
        <f>IF(AND(Raw!M1115="OK",Raw!K1115="OK"),180*ATAN(SIN((3.14*Raw!L1115/180)-(3.14*Raw!J1115/180))/COS((3.14*Raw!L1115/180)-(3.14*Raw!J1115/180)))/3.14,O1114)</f>
        <v>0.34999999999998893</v>
      </c>
      <c r="P1115">
        <f>IF(AND(Raw!M1115="OK",Raw!I1115="OK"),180*ATAN(SIN((3.14*Raw!L1115/180)-(3.14*Raw!H1115/180))/COS((3.14*Raw!L1115/180)-(3.14*Raw!H1115/180)))/3.14,P1114)</f>
        <v>10.149999999999999</v>
      </c>
    </row>
    <row r="1116" spans="1:16" x14ac:dyDescent="0.25">
      <c r="A1116" s="1" t="str">
        <f>Raw!A1116</f>
        <v>26-07-2020 18:34:00</v>
      </c>
      <c r="B1116">
        <f>IF(AND(Raw!K1116="OK",Raw!C1116="OK"),180*ATAN(SIN((3.14*Raw!J1116/180)-(3.14*Raw!B1116/180))/COS((3.14*Raw!J1116/180)-(3.14*Raw!B1116/180)))/3.14,B1115)</f>
        <v>32.430000000000014</v>
      </c>
      <c r="C1116">
        <f>IF(AND(Raw!O1116="OK",Raw!C1116="OK"),180*ATAN(SIN((3.14*Raw!N1116/180)-(3.14*Raw!B1116/180))/COS((3.14*Raw!N1116/180)-(3.14*Raw!B1116/180)))/3.14,C1115)</f>
        <v>24.770000000000014</v>
      </c>
      <c r="D1116">
        <f>IF(AND(Raw!K1116="OK",Raw!O1116="OK"),180*ATAN(SIN((3.14*Raw!J1116/180)-(3.14*Raw!N1116/180))/COS((3.14*Raw!J1116/180)-(3.14*Raw!N1116/180)))/3.14,D1115)</f>
        <v>7.6600000000000064</v>
      </c>
      <c r="E1116">
        <f>IF(AND(Raw!Q1116="OK",Raw!C1116="OK"),180*ATAN(SIN((3.14*Raw!P1116/180)-(3.14*Raw!B1116/180))/COS((3.14*Raw!P1116/180)-(3.14*Raw!B1116/180)))/3.14,E1115)</f>
        <v>0</v>
      </c>
      <c r="F1116">
        <f>IF(AND(Raw!O1116="OK",Raw!Q1116="OK"),180*ATAN(SIN((3.14*Raw!N1116/180)-(3.14*Raw!P1116/180))/COS((3.14*Raw!N1116/180)-(3.14*Raw!P1116/180)))/3.14,F1115)</f>
        <v>0</v>
      </c>
      <c r="G1116">
        <f>IF(AND(Raw!M1116="OK",Raw!E1116="OK"),180*ATAN(SIN((3.14*Raw!L1116/180)-(3.14*Raw!D1116/180))/COS((3.14*Raw!L1116/180)-(3.14*Raw!D1116/180)))/3.14,G1115)</f>
        <v>25.76</v>
      </c>
      <c r="H1116">
        <f>IF(AND(Raw!I1116="OK",Raw!E1116="OK"),180*ATAN(SIN((3.14*Raw!H1116/180)-(3.14*Raw!D1116/180))/COS((3.14*Raw!H1116/180)-(3.14*Raw!D1116/180)))/3.14,H1115)</f>
        <v>15.639999999999995</v>
      </c>
      <c r="I1116">
        <f>IF(AND(Raw!W1116="OK",Raw!Y1116="OK"),180*ATAN(SIN((3.14*Raw!V1116/180)-(3.14*Raw!X1116/180))/COS((3.14*Raw!V1116/180)-(3.14*Raw!X1116/180)))/3.14,I1115)</f>
        <v>12.449999999999996</v>
      </c>
      <c r="J1116">
        <f>IF(AND(Raw!U1116="OK",Raw!C1116="OK"),180*ATAN(SIN((3.14*Raw!T1116/180)-(3.14*Raw!B1116/180))/COS((3.14*Raw!T1116/180)-(3.14*Raw!B1116/180)))/3.14,J1115)</f>
        <v>2.2000000000000042</v>
      </c>
      <c r="K1116">
        <f>IF(AND(Raw!M1116="OK",Raw!AA1116="OK"),180*ATAN(SIN((3.14*Raw!L1116/180)-(3.14*Raw!Z1116/180))/COS((3.14*Raw!L1116/180)-(3.14*Raw!Z1116/180)))/3.14,K1115)</f>
        <v>15.740000000000013</v>
      </c>
      <c r="L1116">
        <f>IF(AND(Raw!I1116="OK",Raw!AA1116="OK"),180*ATAN(SIN((3.14*Raw!H1116/180)-(3.14*Raw!Z1116/180))/COS((3.14*Raw!H1116/180)-(3.14*Raw!Z1116/180)))/3.14,L1115)</f>
        <v>5.6200000000000063</v>
      </c>
      <c r="M1116">
        <f>IF(AND(Raw!I1116="OK",Raw!G1116="OK"),180*ATAN(SIN((3.14*Raw!H1116/180)-(3.14*Raw!F1116/180))/COS((3.14*Raw!H1116/180)-(3.14*Raw!F1116/180)))/3.14,M1115)</f>
        <v>0</v>
      </c>
      <c r="N1116">
        <f>IF(AND(Raw!O1116="OK",Raw!S1116="OK"),180*ATAN(SIN((3.14*Raw!N1116/180)-(3.14*Raw!R1116/180))/COS((3.14*Raw!N1116/180)-(3.14*Raw!R1116/180)))/3.14,N1115)</f>
        <v>1.0300000000000016</v>
      </c>
      <c r="O1116">
        <f>IF(AND(Raw!M1116="OK",Raw!K1116="OK"),180*ATAN(SIN((3.14*Raw!L1116/180)-(3.14*Raw!J1116/180))/COS((3.14*Raw!L1116/180)-(3.14*Raw!J1116/180)))/3.14,O1115)</f>
        <v>0.33999999999998715</v>
      </c>
      <c r="P1116">
        <f>IF(AND(Raw!M1116="OK",Raw!I1116="OK"),180*ATAN(SIN((3.14*Raw!L1116/180)-(3.14*Raw!H1116/180))/COS((3.14*Raw!L1116/180)-(3.14*Raw!H1116/180)))/3.14,P1115)</f>
        <v>10.120000000000006</v>
      </c>
    </row>
    <row r="1117" spans="1:16" x14ac:dyDescent="0.25">
      <c r="A1117" s="1" t="str">
        <f>Raw!A1117</f>
        <v>26-07-2020 18:35:00</v>
      </c>
      <c r="B1117">
        <f>IF(AND(Raw!K1117="OK",Raw!C1117="OK"),180*ATAN(SIN((3.14*Raw!J1117/180)-(3.14*Raw!B1117/180))/COS((3.14*Raw!J1117/180)-(3.14*Raw!B1117/180)))/3.14,B1116)</f>
        <v>32.559999999999995</v>
      </c>
      <c r="C1117">
        <f>IF(AND(Raw!O1117="OK",Raw!C1117="OK"),180*ATAN(SIN((3.14*Raw!N1117/180)-(3.14*Raw!B1117/180))/COS((3.14*Raw!N1117/180)-(3.14*Raw!B1117/180)))/3.14,C1116)</f>
        <v>24.929999999999996</v>
      </c>
      <c r="D1117">
        <f>IF(AND(Raw!K1117="OK",Raw!O1117="OK"),180*ATAN(SIN((3.14*Raw!J1117/180)-(3.14*Raw!N1117/180))/COS((3.14*Raw!J1117/180)-(3.14*Raw!N1117/180)))/3.14,D1116)</f>
        <v>7.63</v>
      </c>
      <c r="E1117">
        <f>IF(AND(Raw!Q1117="OK",Raw!C1117="OK"),180*ATAN(SIN((3.14*Raw!P1117/180)-(3.14*Raw!B1117/180))/COS((3.14*Raw!P1117/180)-(3.14*Raw!B1117/180)))/3.14,E1116)</f>
        <v>0</v>
      </c>
      <c r="F1117">
        <f>IF(AND(Raw!O1117="OK",Raw!Q1117="OK"),180*ATAN(SIN((3.14*Raw!N1117/180)-(3.14*Raw!P1117/180))/COS((3.14*Raw!N1117/180)-(3.14*Raw!P1117/180)))/3.14,F1116)</f>
        <v>0</v>
      </c>
      <c r="G1117">
        <f>IF(AND(Raw!M1117="OK",Raw!E1117="OK"),180*ATAN(SIN((3.14*Raw!L1117/180)-(3.14*Raw!D1117/180))/COS((3.14*Raw!L1117/180)-(3.14*Raw!D1117/180)))/3.14,G1116)</f>
        <v>25.719999999999995</v>
      </c>
      <c r="H1117">
        <f>IF(AND(Raw!I1117="OK",Raw!E1117="OK"),180*ATAN(SIN((3.14*Raw!H1117/180)-(3.14*Raw!D1117/180))/COS((3.14*Raw!H1117/180)-(3.14*Raw!D1117/180)))/3.14,H1116)</f>
        <v>15.639999999999988</v>
      </c>
      <c r="I1117">
        <f>IF(AND(Raw!W1117="OK",Raw!Y1117="OK"),180*ATAN(SIN((3.14*Raw!V1117/180)-(3.14*Raw!X1117/180))/COS((3.14*Raw!V1117/180)-(3.14*Raw!X1117/180)))/3.14,I1116)</f>
        <v>12.489999999999998</v>
      </c>
      <c r="J1117">
        <f>IF(AND(Raw!U1117="OK",Raw!C1117="OK"),180*ATAN(SIN((3.14*Raw!T1117/180)-(3.14*Raw!B1117/180))/COS((3.14*Raw!T1117/180)-(3.14*Raw!B1117/180)))/3.14,J1116)</f>
        <v>2.2400000000000113</v>
      </c>
      <c r="K1117">
        <f>IF(AND(Raw!M1117="OK",Raw!AA1117="OK"),180*ATAN(SIN((3.14*Raw!L1117/180)-(3.14*Raw!Z1117/180))/COS((3.14*Raw!L1117/180)-(3.14*Raw!Z1117/180)))/3.14,K1116)</f>
        <v>15.71</v>
      </c>
      <c r="L1117">
        <f>IF(AND(Raw!I1117="OK",Raw!AA1117="OK"),180*ATAN(SIN((3.14*Raw!H1117/180)-(3.14*Raw!Z1117/180))/COS((3.14*Raw!H1117/180)-(3.14*Raw!Z1117/180)))/3.14,L1116)</f>
        <v>5.6299999999999963</v>
      </c>
      <c r="M1117">
        <f>IF(AND(Raw!I1117="OK",Raw!G1117="OK"),180*ATAN(SIN((3.14*Raw!H1117/180)-(3.14*Raw!F1117/180))/COS((3.14*Raw!H1117/180)-(3.14*Raw!F1117/180)))/3.14,M1116)</f>
        <v>0</v>
      </c>
      <c r="N1117">
        <f>IF(AND(Raw!O1117="OK",Raw!S1117="OK"),180*ATAN(SIN((3.14*Raw!N1117/180)-(3.14*Raw!R1117/180))/COS((3.14*Raw!N1117/180)-(3.14*Raw!R1117/180)))/3.14,N1116)</f>
        <v>1.0400000000000036</v>
      </c>
      <c r="O1117">
        <f>IF(AND(Raw!M1117="OK",Raw!K1117="OK"),180*ATAN(SIN((3.14*Raw!L1117/180)-(3.14*Raw!J1117/180))/COS((3.14*Raw!L1117/180)-(3.14*Raw!J1117/180)))/3.14,O1116)</f>
        <v>0.33999999999999986</v>
      </c>
      <c r="P1117">
        <f>IF(AND(Raw!M1117="OK",Raw!I1117="OK"),180*ATAN(SIN((3.14*Raw!L1117/180)-(3.14*Raw!H1117/180))/COS((3.14*Raw!L1117/180)-(3.14*Raw!H1117/180)))/3.14,P1116)</f>
        <v>10.080000000000005</v>
      </c>
    </row>
    <row r="1118" spans="1:16" x14ac:dyDescent="0.25">
      <c r="A1118" s="1" t="str">
        <f>Raw!A1118</f>
        <v>26-07-2020 18:36:00</v>
      </c>
      <c r="B1118">
        <f>IF(AND(Raw!K1118="OK",Raw!C1118="OK"),180*ATAN(SIN((3.14*Raw!J1118/180)-(3.14*Raw!B1118/180))/COS((3.14*Raw!J1118/180)-(3.14*Raw!B1118/180)))/3.14,B1117)</f>
        <v>32.470000000000006</v>
      </c>
      <c r="C1118">
        <f>IF(AND(Raw!O1118="OK",Raw!C1118="OK"),180*ATAN(SIN((3.14*Raw!N1118/180)-(3.14*Raw!B1118/180))/COS((3.14*Raw!N1118/180)-(3.14*Raw!B1118/180)))/3.14,C1117)</f>
        <v>24.830000000000005</v>
      </c>
      <c r="D1118">
        <f>IF(AND(Raw!K1118="OK",Raw!O1118="OK"),180*ATAN(SIN((3.14*Raw!J1118/180)-(3.14*Raw!N1118/180))/COS((3.14*Raw!J1118/180)-(3.14*Raw!N1118/180)))/3.14,D1117)</f>
        <v>7.6400000000000015</v>
      </c>
      <c r="E1118">
        <f>IF(AND(Raw!Q1118="OK",Raw!C1118="OK"),180*ATAN(SIN((3.14*Raw!P1118/180)-(3.14*Raw!B1118/180))/COS((3.14*Raw!P1118/180)-(3.14*Raw!B1118/180)))/3.14,E1117)</f>
        <v>0</v>
      </c>
      <c r="F1118">
        <f>IF(AND(Raw!O1118="OK",Raw!Q1118="OK"),180*ATAN(SIN((3.14*Raw!N1118/180)-(3.14*Raw!P1118/180))/COS((3.14*Raw!N1118/180)-(3.14*Raw!P1118/180)))/3.14,F1117)</f>
        <v>0</v>
      </c>
      <c r="G1118">
        <f>IF(AND(Raw!M1118="OK",Raw!E1118="OK"),180*ATAN(SIN((3.14*Raw!L1118/180)-(3.14*Raw!D1118/180))/COS((3.14*Raw!L1118/180)-(3.14*Raw!D1118/180)))/3.14,G1117)</f>
        <v>25.730000000000011</v>
      </c>
      <c r="H1118">
        <f>IF(AND(Raw!I1118="OK",Raw!E1118="OK"),180*ATAN(SIN((3.14*Raw!H1118/180)-(3.14*Raw!D1118/180))/COS((3.14*Raw!H1118/180)-(3.14*Raw!D1118/180)))/3.14,H1117)</f>
        <v>15.630000000000004</v>
      </c>
      <c r="I1118">
        <f>IF(AND(Raw!W1118="OK",Raw!Y1118="OK"),180*ATAN(SIN((3.14*Raw!V1118/180)-(3.14*Raw!X1118/180))/COS((3.14*Raw!V1118/180)-(3.14*Raw!X1118/180)))/3.14,I1117)</f>
        <v>12.529999999999987</v>
      </c>
      <c r="J1118">
        <f>IF(AND(Raw!U1118="OK",Raw!C1118="OK"),180*ATAN(SIN((3.14*Raw!T1118/180)-(3.14*Raw!B1118/180))/COS((3.14*Raw!T1118/180)-(3.14*Raw!B1118/180)))/3.14,J1117)</f>
        <v>2.2200000000000073</v>
      </c>
      <c r="K1118">
        <f>IF(AND(Raw!M1118="OK",Raw!AA1118="OK"),180*ATAN(SIN((3.14*Raw!L1118/180)-(3.14*Raw!Z1118/180))/COS((3.14*Raw!L1118/180)-(3.14*Raw!Z1118/180)))/3.14,K1117)</f>
        <v>15.729999999999986</v>
      </c>
      <c r="L1118">
        <f>IF(AND(Raw!I1118="OK",Raw!AA1118="OK"),180*ATAN(SIN((3.14*Raw!H1118/180)-(3.14*Raw!Z1118/180))/COS((3.14*Raw!H1118/180)-(3.14*Raw!Z1118/180)))/3.14,L1117)</f>
        <v>5.629999999999983</v>
      </c>
      <c r="M1118">
        <f>IF(AND(Raw!I1118="OK",Raw!G1118="OK"),180*ATAN(SIN((3.14*Raw!H1118/180)-(3.14*Raw!F1118/180))/COS((3.14*Raw!H1118/180)-(3.14*Raw!F1118/180)))/3.14,M1117)</f>
        <v>0</v>
      </c>
      <c r="N1118">
        <f>IF(AND(Raw!O1118="OK",Raw!S1118="OK"),180*ATAN(SIN((3.14*Raw!N1118/180)-(3.14*Raw!R1118/180))/COS((3.14*Raw!N1118/180)-(3.14*Raw!R1118/180)))/3.14,N1117)</f>
        <v>0.98000000000000487</v>
      </c>
      <c r="O1118">
        <f>IF(AND(Raw!M1118="OK",Raw!K1118="OK"),180*ATAN(SIN((3.14*Raw!L1118/180)-(3.14*Raw!J1118/180))/COS((3.14*Raw!L1118/180)-(3.14*Raw!J1118/180)))/3.14,O1117)</f>
        <v>0.36999999999999278</v>
      </c>
      <c r="P1118">
        <f>IF(AND(Raw!M1118="OK",Raw!I1118="OK"),180*ATAN(SIN((3.14*Raw!L1118/180)-(3.14*Raw!H1118/180))/COS((3.14*Raw!L1118/180)-(3.14*Raw!H1118/180)))/3.14,P1117)</f>
        <v>10.100000000000005</v>
      </c>
    </row>
    <row r="1119" spans="1:16" x14ac:dyDescent="0.25">
      <c r="A1119" s="1" t="str">
        <f>Raw!A1119</f>
        <v>26-07-2020 18:37:00</v>
      </c>
      <c r="B1119">
        <f>IF(AND(Raw!K1119="OK",Raw!C1119="OK"),180*ATAN(SIN((3.14*Raw!J1119/180)-(3.14*Raw!B1119/180))/COS((3.14*Raw!J1119/180)-(3.14*Raw!B1119/180)))/3.14,B1118)</f>
        <v>32.570000000000007</v>
      </c>
      <c r="C1119">
        <f>IF(AND(Raw!O1119="OK",Raw!C1119="OK"),180*ATAN(SIN((3.14*Raw!N1119/180)-(3.14*Raw!B1119/180))/COS((3.14*Raw!N1119/180)-(3.14*Raw!B1119/180)))/3.14,C1118)</f>
        <v>24.959999999999997</v>
      </c>
      <c r="D1119">
        <f>IF(AND(Raw!K1119="OK",Raw!O1119="OK"),180*ATAN(SIN((3.14*Raw!J1119/180)-(3.14*Raw!N1119/180))/COS((3.14*Raw!J1119/180)-(3.14*Raw!N1119/180)))/3.14,D1118)</f>
        <v>7.61</v>
      </c>
      <c r="E1119">
        <f>IF(AND(Raw!Q1119="OK",Raw!C1119="OK"),180*ATAN(SIN((3.14*Raw!P1119/180)-(3.14*Raw!B1119/180))/COS((3.14*Raw!P1119/180)-(3.14*Raw!B1119/180)))/3.14,E1118)</f>
        <v>0</v>
      </c>
      <c r="F1119">
        <f>IF(AND(Raw!O1119="OK",Raw!Q1119="OK"),180*ATAN(SIN((3.14*Raw!N1119/180)-(3.14*Raw!P1119/180))/COS((3.14*Raw!N1119/180)-(3.14*Raw!P1119/180)))/3.14,F1118)</f>
        <v>0</v>
      </c>
      <c r="G1119">
        <f>IF(AND(Raw!M1119="OK",Raw!E1119="OK"),180*ATAN(SIN((3.14*Raw!L1119/180)-(3.14*Raw!D1119/180))/COS((3.14*Raw!L1119/180)-(3.14*Raw!D1119/180)))/3.14,G1118)</f>
        <v>25.65</v>
      </c>
      <c r="H1119">
        <f>IF(AND(Raw!I1119="OK",Raw!E1119="OK"),180*ATAN(SIN((3.14*Raw!H1119/180)-(3.14*Raw!D1119/180))/COS((3.14*Raw!H1119/180)-(3.14*Raw!D1119/180)))/3.14,H1118)</f>
        <v>15.610000000000003</v>
      </c>
      <c r="I1119">
        <f>IF(AND(Raw!W1119="OK",Raw!Y1119="OK"),180*ATAN(SIN((3.14*Raw!V1119/180)-(3.14*Raw!X1119/180))/COS((3.14*Raw!V1119/180)-(3.14*Raw!X1119/180)))/3.14,I1118)</f>
        <v>12.509999999999998</v>
      </c>
      <c r="J1119">
        <f>IF(AND(Raw!U1119="OK",Raw!C1119="OK"),180*ATAN(SIN((3.14*Raw!T1119/180)-(3.14*Raw!B1119/180))/COS((3.14*Raw!T1119/180)-(3.14*Raw!B1119/180)))/3.14,J1118)</f>
        <v>2.2299999999999982</v>
      </c>
      <c r="K1119">
        <f>IF(AND(Raw!M1119="OK",Raw!AA1119="OK"),180*ATAN(SIN((3.14*Raw!L1119/180)-(3.14*Raw!Z1119/180))/COS((3.14*Raw!L1119/180)-(3.14*Raw!Z1119/180)))/3.14,K1118)</f>
        <v>15.680000000000001</v>
      </c>
      <c r="L1119">
        <f>IF(AND(Raw!I1119="OK",Raw!AA1119="OK"),180*ATAN(SIN((3.14*Raw!H1119/180)-(3.14*Raw!Z1119/180))/COS((3.14*Raw!H1119/180)-(3.14*Raw!Z1119/180)))/3.14,L1118)</f>
        <v>5.6400000000000006</v>
      </c>
      <c r="M1119">
        <f>IF(AND(Raw!I1119="OK",Raw!G1119="OK"),180*ATAN(SIN((3.14*Raw!H1119/180)-(3.14*Raw!F1119/180))/COS((3.14*Raw!H1119/180)-(3.14*Raw!F1119/180)))/3.14,M1118)</f>
        <v>0</v>
      </c>
      <c r="N1119">
        <f>IF(AND(Raw!O1119="OK",Raw!S1119="OK"),180*ATAN(SIN((3.14*Raw!N1119/180)-(3.14*Raw!R1119/180))/COS((3.14*Raw!N1119/180)-(3.14*Raw!R1119/180)))/3.14,N1118)</f>
        <v>1.0900000000000001</v>
      </c>
      <c r="O1119">
        <f>IF(AND(Raw!M1119="OK",Raw!K1119="OK"),180*ATAN(SIN((3.14*Raw!L1119/180)-(3.14*Raw!J1119/180))/COS((3.14*Raw!L1119/180)-(3.14*Raw!J1119/180)))/3.14,O1118)</f>
        <v>0.31999999999999923</v>
      </c>
      <c r="P1119">
        <f>IF(AND(Raw!M1119="OK",Raw!I1119="OK"),180*ATAN(SIN((3.14*Raw!L1119/180)-(3.14*Raw!H1119/180))/COS((3.14*Raw!L1119/180)-(3.14*Raw!H1119/180)))/3.14,P1118)</f>
        <v>10.039999999999999</v>
      </c>
    </row>
    <row r="1120" spans="1:16" x14ac:dyDescent="0.25">
      <c r="A1120" s="1" t="str">
        <f>Raw!A1120</f>
        <v>26-07-2020 18:38:00</v>
      </c>
      <c r="B1120">
        <f>IF(AND(Raw!K1120="OK",Raw!C1120="OK"),180*ATAN(SIN((3.14*Raw!J1120/180)-(3.14*Raw!B1120/180))/COS((3.14*Raw!J1120/180)-(3.14*Raw!B1120/180)))/3.14,B1119)</f>
        <v>32.239999999999995</v>
      </c>
      <c r="C1120">
        <f>IF(AND(Raw!O1120="OK",Raw!C1120="OK"),180*ATAN(SIN((3.14*Raw!N1120/180)-(3.14*Raw!B1120/180))/COS((3.14*Raw!N1120/180)-(3.14*Raw!B1120/180)))/3.14,C1119)</f>
        <v>24.649999999999995</v>
      </c>
      <c r="D1120">
        <f>IF(AND(Raw!K1120="OK",Raw!O1120="OK"),180*ATAN(SIN((3.14*Raw!J1120/180)-(3.14*Raw!N1120/180))/COS((3.14*Raw!J1120/180)-(3.14*Raw!N1120/180)))/3.14,D1119)</f>
        <v>7.5900000000000052</v>
      </c>
      <c r="E1120">
        <f>IF(AND(Raw!Q1120="OK",Raw!C1120="OK"),180*ATAN(SIN((3.14*Raw!P1120/180)-(3.14*Raw!B1120/180))/COS((3.14*Raw!P1120/180)-(3.14*Raw!B1120/180)))/3.14,E1119)</f>
        <v>0</v>
      </c>
      <c r="F1120">
        <f>IF(AND(Raw!O1120="OK",Raw!Q1120="OK"),180*ATAN(SIN((3.14*Raw!N1120/180)-(3.14*Raw!P1120/180))/COS((3.14*Raw!N1120/180)-(3.14*Raw!P1120/180)))/3.14,F1119)</f>
        <v>0</v>
      </c>
      <c r="G1120">
        <f>IF(AND(Raw!M1120="OK",Raw!E1120="OK"),180*ATAN(SIN((3.14*Raw!L1120/180)-(3.14*Raw!D1120/180))/COS((3.14*Raw!L1120/180)-(3.14*Raw!D1120/180)))/3.14,G1119)</f>
        <v>25.210000000000004</v>
      </c>
      <c r="H1120">
        <f>IF(AND(Raw!I1120="OK",Raw!E1120="OK"),180*ATAN(SIN((3.14*Raw!H1120/180)-(3.14*Raw!D1120/180))/COS((3.14*Raw!H1120/180)-(3.14*Raw!D1120/180)))/3.14,H1119)</f>
        <v>15.180000000000003</v>
      </c>
      <c r="I1120">
        <f>IF(AND(Raw!W1120="OK",Raw!Y1120="OK"),180*ATAN(SIN((3.14*Raw!V1120/180)-(3.14*Raw!X1120/180))/COS((3.14*Raw!V1120/180)-(3.14*Raw!X1120/180)))/3.14,I1119)</f>
        <v>12.439999999999994</v>
      </c>
      <c r="J1120">
        <f>IF(AND(Raw!U1120="OK",Raw!C1120="OK"),180*ATAN(SIN((3.14*Raw!T1120/180)-(3.14*Raw!B1120/180))/COS((3.14*Raw!T1120/180)-(3.14*Raw!B1120/180)))/3.14,J1119)</f>
        <v>2.3200000000000007</v>
      </c>
      <c r="K1120">
        <f>IF(AND(Raw!M1120="OK",Raw!AA1120="OK"),180*ATAN(SIN((3.14*Raw!L1120/180)-(3.14*Raw!Z1120/180))/COS((3.14*Raw!L1120/180)-(3.14*Raw!Z1120/180)))/3.14,K1119)</f>
        <v>15.610000000000003</v>
      </c>
      <c r="L1120">
        <f>IF(AND(Raw!I1120="OK",Raw!AA1120="OK"),180*ATAN(SIN((3.14*Raw!H1120/180)-(3.14*Raw!Z1120/180))/COS((3.14*Raw!H1120/180)-(3.14*Raw!Z1120/180)))/3.14,L1119)</f>
        <v>5.5799999999999992</v>
      </c>
      <c r="M1120">
        <f>IF(AND(Raw!I1120="OK",Raw!G1120="OK"),180*ATAN(SIN((3.14*Raw!H1120/180)-(3.14*Raw!F1120/180))/COS((3.14*Raw!H1120/180)-(3.14*Raw!F1120/180)))/3.14,M1119)</f>
        <v>0</v>
      </c>
      <c r="N1120">
        <f>IF(AND(Raw!O1120="OK",Raw!S1120="OK"),180*ATAN(SIN((3.14*Raw!N1120/180)-(3.14*Raw!R1120/180))/COS((3.14*Raw!N1120/180)-(3.14*Raw!R1120/180)))/3.14,N1119)</f>
        <v>1.0599999999999881</v>
      </c>
      <c r="O1120">
        <f>IF(AND(Raw!M1120="OK",Raw!K1120="OK"),180*ATAN(SIN((3.14*Raw!L1120/180)-(3.14*Raw!J1120/180))/COS((3.14*Raw!L1120/180)-(3.14*Raw!J1120/180)))/3.14,O1119)</f>
        <v>0.30000000000000515</v>
      </c>
      <c r="P1120">
        <f>IF(AND(Raw!M1120="OK",Raw!I1120="OK"),180*ATAN(SIN((3.14*Raw!L1120/180)-(3.14*Raw!H1120/180))/COS((3.14*Raw!L1120/180)-(3.14*Raw!H1120/180)))/3.14,P1119)</f>
        <v>10.030000000000003</v>
      </c>
    </row>
    <row r="1121" spans="1:16" x14ac:dyDescent="0.25">
      <c r="A1121" s="1" t="str">
        <f>Raw!A1121</f>
        <v>26-07-2020 18:39:00</v>
      </c>
      <c r="B1121">
        <f>IF(AND(Raw!K1121="OK",Raw!C1121="OK"),180*ATAN(SIN((3.14*Raw!J1121/180)-(3.14*Raw!B1121/180))/COS((3.14*Raw!J1121/180)-(3.14*Raw!B1121/180)))/3.14,B1120)</f>
        <v>32.550000000000011</v>
      </c>
      <c r="C1121">
        <f>IF(AND(Raw!O1121="OK",Raw!C1121="OK"),180*ATAN(SIN((3.14*Raw!N1121/180)-(3.14*Raw!B1121/180))/COS((3.14*Raw!N1121/180)-(3.14*Raw!B1121/180)))/3.14,C1120)</f>
        <v>24.90000000000002</v>
      </c>
      <c r="D1121">
        <f>IF(AND(Raw!K1121="OK",Raw!O1121="OK"),180*ATAN(SIN((3.14*Raw!J1121/180)-(3.14*Raw!N1121/180))/COS((3.14*Raw!J1121/180)-(3.14*Raw!N1121/180)))/3.14,D1120)</f>
        <v>7.6499999999999906</v>
      </c>
      <c r="E1121">
        <f>IF(AND(Raw!Q1121="OK",Raw!C1121="OK"),180*ATAN(SIN((3.14*Raw!P1121/180)-(3.14*Raw!B1121/180))/COS((3.14*Raw!P1121/180)-(3.14*Raw!B1121/180)))/3.14,E1120)</f>
        <v>0</v>
      </c>
      <c r="F1121">
        <f>IF(AND(Raw!O1121="OK",Raw!Q1121="OK"),180*ATAN(SIN((3.14*Raw!N1121/180)-(3.14*Raw!P1121/180))/COS((3.14*Raw!N1121/180)-(3.14*Raw!P1121/180)))/3.14,F1120)</f>
        <v>0</v>
      </c>
      <c r="G1121">
        <f>IF(AND(Raw!M1121="OK",Raw!E1121="OK"),180*ATAN(SIN((3.14*Raw!L1121/180)-(3.14*Raw!D1121/180))/COS((3.14*Raw!L1121/180)-(3.14*Raw!D1121/180)))/3.14,G1120)</f>
        <v>25.350000000000041</v>
      </c>
      <c r="H1121">
        <f>IF(AND(Raw!I1121="OK",Raw!E1121="OK"),180*ATAN(SIN((3.14*Raw!H1121/180)-(3.14*Raw!D1121/180))/COS((3.14*Raw!H1121/180)-(3.14*Raw!D1121/180)))/3.14,H1120)</f>
        <v>15.260000000000025</v>
      </c>
      <c r="I1121">
        <f>IF(AND(Raw!W1121="OK",Raw!Y1121="OK"),180*ATAN(SIN((3.14*Raw!V1121/180)-(3.14*Raw!X1121/180))/COS((3.14*Raw!V1121/180)-(3.14*Raw!X1121/180)))/3.14,I1120)</f>
        <v>12.530000000000012</v>
      </c>
      <c r="J1121">
        <f>IF(AND(Raw!U1121="OK",Raw!C1121="OK"),180*ATAN(SIN((3.14*Raw!T1121/180)-(3.14*Raw!B1121/180))/COS((3.14*Raw!T1121/180)-(3.14*Raw!B1121/180)))/3.14,J1120)</f>
        <v>2.3400000000000043</v>
      </c>
      <c r="K1121">
        <f>IF(AND(Raw!M1121="OK",Raw!AA1121="OK"),180*ATAN(SIN((3.14*Raw!L1121/180)-(3.14*Raw!Z1121/180))/COS((3.14*Raw!L1121/180)-(3.14*Raw!Z1121/180)))/3.14,K1120)</f>
        <v>15.590000000000023</v>
      </c>
      <c r="L1121">
        <f>IF(AND(Raw!I1121="OK",Raw!AA1121="OK"),180*ATAN(SIN((3.14*Raw!H1121/180)-(3.14*Raw!Z1121/180))/COS((3.14*Raw!H1121/180)-(3.14*Raw!Z1121/180)))/3.14,L1120)</f>
        <v>5.5000000000000098</v>
      </c>
      <c r="M1121">
        <f>IF(AND(Raw!I1121="OK",Raw!G1121="OK"),180*ATAN(SIN((3.14*Raw!H1121/180)-(3.14*Raw!F1121/180))/COS((3.14*Raw!H1121/180)-(3.14*Raw!F1121/180)))/3.14,M1120)</f>
        <v>0</v>
      </c>
      <c r="N1121">
        <f>IF(AND(Raw!O1121="OK",Raw!S1121="OK"),180*ATAN(SIN((3.14*Raw!N1121/180)-(3.14*Raw!R1121/180))/COS((3.14*Raw!N1121/180)-(3.14*Raw!R1121/180)))/3.14,N1120)</f>
        <v>1.1100000000000165</v>
      </c>
      <c r="O1121">
        <f>IF(AND(Raw!M1121="OK",Raw!K1121="OK"),180*ATAN(SIN((3.14*Raw!L1121/180)-(3.14*Raw!J1121/180))/COS((3.14*Raw!L1121/180)-(3.14*Raw!J1121/180)))/3.14,O1120)</f>
        <v>0.28000000000002684</v>
      </c>
      <c r="P1121">
        <f>IF(AND(Raw!M1121="OK",Raw!I1121="OK"),180*ATAN(SIN((3.14*Raw!L1121/180)-(3.14*Raw!H1121/180))/COS((3.14*Raw!L1121/180)-(3.14*Raw!H1121/180)))/3.14,P1120)</f>
        <v>10.090000000000014</v>
      </c>
    </row>
    <row r="1122" spans="1:16" x14ac:dyDescent="0.25">
      <c r="A1122" s="1" t="str">
        <f>Raw!A1122</f>
        <v>26-07-2020 18:40:00</v>
      </c>
      <c r="B1122">
        <f>IF(AND(Raw!K1122="OK",Raw!C1122="OK"),180*ATAN(SIN((3.14*Raw!J1122/180)-(3.14*Raw!B1122/180))/COS((3.14*Raw!J1122/180)-(3.14*Raw!B1122/180)))/3.14,B1121)</f>
        <v>32.28</v>
      </c>
      <c r="C1122">
        <f>IF(AND(Raw!O1122="OK",Raw!C1122="OK"),180*ATAN(SIN((3.14*Raw!N1122/180)-(3.14*Raw!B1122/180))/COS((3.14*Raw!N1122/180)-(3.14*Raw!B1122/180)))/3.14,C1121)</f>
        <v>24.649999999999984</v>
      </c>
      <c r="D1122">
        <f>IF(AND(Raw!K1122="OK",Raw!O1122="OK"),180*ATAN(SIN((3.14*Raw!J1122/180)-(3.14*Raw!N1122/180))/COS((3.14*Raw!J1122/180)-(3.14*Raw!N1122/180)))/3.14,D1121)</f>
        <v>7.6300000000000141</v>
      </c>
      <c r="E1122">
        <f>IF(AND(Raw!Q1122="OK",Raw!C1122="OK"),180*ATAN(SIN((3.14*Raw!P1122/180)-(3.14*Raw!B1122/180))/COS((3.14*Raw!P1122/180)-(3.14*Raw!B1122/180)))/3.14,E1121)</f>
        <v>0</v>
      </c>
      <c r="F1122">
        <f>IF(AND(Raw!O1122="OK",Raw!Q1122="OK"),180*ATAN(SIN((3.14*Raw!N1122/180)-(3.14*Raw!P1122/180))/COS((3.14*Raw!N1122/180)-(3.14*Raw!P1122/180)))/3.14,F1121)</f>
        <v>0</v>
      </c>
      <c r="G1122">
        <f>IF(AND(Raw!M1122="OK",Raw!E1122="OK"),180*ATAN(SIN((3.14*Raw!L1122/180)-(3.14*Raw!D1122/180))/COS((3.14*Raw!L1122/180)-(3.14*Raw!D1122/180)))/3.14,G1121)</f>
        <v>25.11</v>
      </c>
      <c r="H1122">
        <f>IF(AND(Raw!I1122="OK",Raw!E1122="OK"),180*ATAN(SIN((3.14*Raw!H1122/180)-(3.14*Raw!D1122/180))/COS((3.14*Raw!H1122/180)-(3.14*Raw!D1122/180)))/3.14,H1121)</f>
        <v>15.029999999999982</v>
      </c>
      <c r="I1122">
        <f>IF(AND(Raw!W1122="OK",Raw!Y1122="OK"),180*ATAN(SIN((3.14*Raw!V1122/180)-(3.14*Raw!X1122/180))/COS((3.14*Raw!V1122/180)-(3.14*Raw!X1122/180)))/3.14,I1121)</f>
        <v>12.52000000000001</v>
      </c>
      <c r="J1122">
        <f>IF(AND(Raw!U1122="OK",Raw!C1122="OK"),180*ATAN(SIN((3.14*Raw!T1122/180)-(3.14*Raw!B1122/180))/COS((3.14*Raw!T1122/180)-(3.14*Raw!B1122/180)))/3.14,J1121)</f>
        <v>2.3599999999999959</v>
      </c>
      <c r="K1122">
        <f>IF(AND(Raw!M1122="OK",Raw!AA1122="OK"),180*ATAN(SIN((3.14*Raw!L1122/180)-(3.14*Raw!Z1122/180))/COS((3.14*Raw!L1122/180)-(3.14*Raw!Z1122/180)))/3.14,K1121)</f>
        <v>15.510000000000009</v>
      </c>
      <c r="L1122">
        <f>IF(AND(Raw!I1122="OK",Raw!AA1122="OK"),180*ATAN(SIN((3.14*Raw!H1122/180)-(3.14*Raw!Z1122/180))/COS((3.14*Raw!H1122/180)-(3.14*Raw!Z1122/180)))/3.14,L1121)</f>
        <v>5.4299999999999962</v>
      </c>
      <c r="M1122">
        <f>IF(AND(Raw!I1122="OK",Raw!G1122="OK"),180*ATAN(SIN((3.14*Raw!H1122/180)-(3.14*Raw!F1122/180))/COS((3.14*Raw!H1122/180)-(3.14*Raw!F1122/180)))/3.14,M1121)</f>
        <v>0</v>
      </c>
      <c r="N1122">
        <f>IF(AND(Raw!O1122="OK",Raw!S1122="OK"),180*ATAN(SIN((3.14*Raw!N1122/180)-(3.14*Raw!R1122/180))/COS((3.14*Raw!N1122/180)-(3.14*Raw!R1122/180)))/3.14,N1121)</f>
        <v>1.0499999999999923</v>
      </c>
      <c r="O1122">
        <f>IF(AND(Raw!M1122="OK",Raw!K1122="OK"),180*ATAN(SIN((3.14*Raw!L1122/180)-(3.14*Raw!J1122/180))/COS((3.14*Raw!L1122/180)-(3.14*Raw!J1122/180)))/3.14,O1121)</f>
        <v>0.31000000000000699</v>
      </c>
      <c r="P1122">
        <f>IF(AND(Raw!M1122="OK",Raw!I1122="OK"),180*ATAN(SIN((3.14*Raw!L1122/180)-(3.14*Raw!H1122/180))/COS((3.14*Raw!L1122/180)-(3.14*Raw!H1122/180)))/3.14,P1121)</f>
        <v>10.080000000000013</v>
      </c>
    </row>
    <row r="1123" spans="1:16" x14ac:dyDescent="0.25">
      <c r="A1123" s="1" t="str">
        <f>Raw!A1123</f>
        <v>26-07-2020 18:41:00</v>
      </c>
      <c r="B1123">
        <f>IF(AND(Raw!K1123="OK",Raw!C1123="OK"),180*ATAN(SIN((3.14*Raw!J1123/180)-(3.14*Raw!B1123/180))/COS((3.14*Raw!J1123/180)-(3.14*Raw!B1123/180)))/3.14,B1122)</f>
        <v>32.519999999999989</v>
      </c>
      <c r="C1123">
        <f>IF(AND(Raw!O1123="OK",Raw!C1123="OK"),180*ATAN(SIN((3.14*Raw!N1123/180)-(3.14*Raw!B1123/180))/COS((3.14*Raw!N1123/180)-(3.14*Raw!B1123/180)))/3.14,C1122)</f>
        <v>24.889999999999983</v>
      </c>
      <c r="D1123">
        <f>IF(AND(Raw!K1123="OK",Raw!O1123="OK"),180*ATAN(SIN((3.14*Raw!J1123/180)-(3.14*Raw!N1123/180))/COS((3.14*Raw!J1123/180)-(3.14*Raw!N1123/180)))/3.14,D1122)</f>
        <v>7.6300000000000141</v>
      </c>
      <c r="E1123">
        <f>IF(AND(Raw!Q1123="OK",Raw!C1123="OK"),180*ATAN(SIN((3.14*Raw!P1123/180)-(3.14*Raw!B1123/180))/COS((3.14*Raw!P1123/180)-(3.14*Raw!B1123/180)))/3.14,E1122)</f>
        <v>0</v>
      </c>
      <c r="F1123">
        <f>IF(AND(Raw!O1123="OK",Raw!Q1123="OK"),180*ATAN(SIN((3.14*Raw!N1123/180)-(3.14*Raw!P1123/180))/COS((3.14*Raw!N1123/180)-(3.14*Raw!P1123/180)))/3.14,F1122)</f>
        <v>0</v>
      </c>
      <c r="G1123">
        <f>IF(AND(Raw!M1123="OK",Raw!E1123="OK"),180*ATAN(SIN((3.14*Raw!L1123/180)-(3.14*Raw!D1123/180))/COS((3.14*Raw!L1123/180)-(3.14*Raw!D1123/180)))/3.14,G1122)</f>
        <v>25.09999999999998</v>
      </c>
      <c r="H1123">
        <f>IF(AND(Raw!I1123="OK",Raw!E1123="OK"),180*ATAN(SIN((3.14*Raw!H1123/180)-(3.14*Raw!D1123/180))/COS((3.14*Raw!H1123/180)-(3.14*Raw!D1123/180)))/3.14,H1122)</f>
        <v>14.97999999999997</v>
      </c>
      <c r="I1123">
        <f>IF(AND(Raw!W1123="OK",Raw!Y1123="OK"),180*ATAN(SIN((3.14*Raw!V1123/180)-(3.14*Raw!X1123/180))/COS((3.14*Raw!V1123/180)-(3.14*Raw!X1123/180)))/3.14,I1122)</f>
        <v>12.499999999999993</v>
      </c>
      <c r="J1123">
        <f>IF(AND(Raw!U1123="OK",Raw!C1123="OK"),180*ATAN(SIN((3.14*Raw!T1123/180)-(3.14*Raw!B1123/180))/COS((3.14*Raw!T1123/180)-(3.14*Raw!B1123/180)))/3.14,J1122)</f>
        <v>2.4199999999999937</v>
      </c>
      <c r="K1123">
        <f>IF(AND(Raw!M1123="OK",Raw!AA1123="OK"),180*ATAN(SIN((3.14*Raw!L1123/180)-(3.14*Raw!Z1123/180))/COS((3.14*Raw!L1123/180)-(3.14*Raw!Z1123/180)))/3.14,K1122)</f>
        <v>15.540000000000001</v>
      </c>
      <c r="L1123">
        <f>IF(AND(Raw!I1123="OK",Raw!AA1123="OK"),180*ATAN(SIN((3.14*Raw!H1123/180)-(3.14*Raw!Z1123/180))/COS((3.14*Raw!H1123/180)-(3.14*Raw!Z1123/180)))/3.14,L1122)</f>
        <v>5.4199999999999946</v>
      </c>
      <c r="M1123">
        <f>IF(AND(Raw!I1123="OK",Raw!G1123="OK"),180*ATAN(SIN((3.14*Raw!H1123/180)-(3.14*Raw!F1123/180))/COS((3.14*Raw!H1123/180)-(3.14*Raw!F1123/180)))/3.14,M1122)</f>
        <v>0</v>
      </c>
      <c r="N1123">
        <f>IF(AND(Raw!O1123="OK",Raw!S1123="OK"),180*ATAN(SIN((3.14*Raw!N1123/180)-(3.14*Raw!R1123/180))/COS((3.14*Raw!N1123/180)-(3.14*Raw!R1123/180)))/3.14,N1122)</f>
        <v>1.1499999999999984</v>
      </c>
      <c r="O1123">
        <f>IF(AND(Raw!M1123="OK",Raw!K1123="OK"),180*ATAN(SIN((3.14*Raw!L1123/180)-(3.14*Raw!J1123/180))/COS((3.14*Raw!L1123/180)-(3.14*Raw!J1123/180)))/3.14,O1122)</f>
        <v>0.21000000000000102</v>
      </c>
      <c r="P1123">
        <f>IF(AND(Raw!M1123="OK",Raw!I1123="OK"),180*ATAN(SIN((3.14*Raw!L1123/180)-(3.14*Raw!H1123/180))/COS((3.14*Raw!L1123/180)-(3.14*Raw!H1123/180)))/3.14,P1122)</f>
        <v>10.120000000000006</v>
      </c>
    </row>
    <row r="1124" spans="1:16" x14ac:dyDescent="0.25">
      <c r="A1124" s="1" t="str">
        <f>Raw!A1124</f>
        <v>26-07-2020 18:42:00</v>
      </c>
      <c r="B1124">
        <f>IF(AND(Raw!K1124="OK",Raw!C1124="OK"),180*ATAN(SIN((3.14*Raw!J1124/180)-(3.14*Raw!B1124/180))/COS((3.14*Raw!J1124/180)-(3.14*Raw!B1124/180)))/3.14,B1123)</f>
        <v>32.31</v>
      </c>
      <c r="C1124">
        <f>IF(AND(Raw!O1124="OK",Raw!C1124="OK"),180*ATAN(SIN((3.14*Raw!N1124/180)-(3.14*Raw!B1124/180))/COS((3.14*Raw!N1124/180)-(3.14*Raw!B1124/180)))/3.14,C1123)</f>
        <v>24.68</v>
      </c>
      <c r="D1124">
        <f>IF(AND(Raw!K1124="OK",Raw!O1124="OK"),180*ATAN(SIN((3.14*Raw!J1124/180)-(3.14*Raw!N1124/180))/COS((3.14*Raw!J1124/180)-(3.14*Raw!N1124/180)))/3.14,D1123)</f>
        <v>7.6300000000000079</v>
      </c>
      <c r="E1124">
        <f>IF(AND(Raw!Q1124="OK",Raw!C1124="OK"),180*ATAN(SIN((3.14*Raw!P1124/180)-(3.14*Raw!B1124/180))/COS((3.14*Raw!P1124/180)-(3.14*Raw!B1124/180)))/3.14,E1123)</f>
        <v>0</v>
      </c>
      <c r="F1124">
        <f>IF(AND(Raw!O1124="OK",Raw!Q1124="OK"),180*ATAN(SIN((3.14*Raw!N1124/180)-(3.14*Raw!P1124/180))/COS((3.14*Raw!N1124/180)-(3.14*Raw!P1124/180)))/3.14,F1123)</f>
        <v>0</v>
      </c>
      <c r="G1124">
        <f>IF(AND(Raw!M1124="OK",Raw!E1124="OK"),180*ATAN(SIN((3.14*Raw!L1124/180)-(3.14*Raw!D1124/180))/COS((3.14*Raw!L1124/180)-(3.14*Raw!D1124/180)))/3.14,G1123)</f>
        <v>25.110000000000003</v>
      </c>
      <c r="H1124">
        <f>IF(AND(Raw!I1124="OK",Raw!E1124="OK"),180*ATAN(SIN((3.14*Raw!H1124/180)-(3.14*Raw!D1124/180))/COS((3.14*Raw!H1124/180)-(3.14*Raw!D1124/180)))/3.14,H1123)</f>
        <v>14.910000000000002</v>
      </c>
      <c r="I1124">
        <f>IF(AND(Raw!W1124="OK",Raw!Y1124="OK"),180*ATAN(SIN((3.14*Raw!V1124/180)-(3.14*Raw!X1124/180))/COS((3.14*Raw!V1124/180)-(3.14*Raw!X1124/180)))/3.14,I1123)</f>
        <v>12.389999999999999</v>
      </c>
      <c r="J1124">
        <f>IF(AND(Raw!U1124="OK",Raw!C1124="OK"),180*ATAN(SIN((3.14*Raw!T1124/180)-(3.14*Raw!B1124/180))/COS((3.14*Raw!T1124/180)-(3.14*Raw!B1124/180)))/3.14,J1123)</f>
        <v>2.4</v>
      </c>
      <c r="K1124">
        <f>IF(AND(Raw!M1124="OK",Raw!AA1124="OK"),180*ATAN(SIN((3.14*Raw!L1124/180)-(3.14*Raw!Z1124/180))/COS((3.14*Raw!L1124/180)-(3.14*Raw!Z1124/180)))/3.14,K1123)</f>
        <v>15.650000000000004</v>
      </c>
      <c r="L1124">
        <f>IF(AND(Raw!I1124="OK",Raw!AA1124="OK"),180*ATAN(SIN((3.14*Raw!H1124/180)-(3.14*Raw!Z1124/180))/COS((3.14*Raw!H1124/180)-(3.14*Raw!Z1124/180)))/3.14,L1123)</f>
        <v>5.4499999999999993</v>
      </c>
      <c r="M1124">
        <f>IF(AND(Raw!I1124="OK",Raw!G1124="OK"),180*ATAN(SIN((3.14*Raw!H1124/180)-(3.14*Raw!F1124/180))/COS((3.14*Raw!H1124/180)-(3.14*Raw!F1124/180)))/3.14,M1123)</f>
        <v>0</v>
      </c>
      <c r="N1124">
        <f>IF(AND(Raw!O1124="OK",Raw!S1124="OK"),180*ATAN(SIN((3.14*Raw!N1124/180)-(3.14*Raw!R1124/180))/COS((3.14*Raw!N1124/180)-(3.14*Raw!R1124/180)))/3.14,N1123)</f>
        <v>1.0799999999999981</v>
      </c>
      <c r="O1124">
        <f>IF(AND(Raw!M1124="OK",Raw!K1124="OK"),180*ATAN(SIN((3.14*Raw!L1124/180)-(3.14*Raw!J1124/180))/COS((3.14*Raw!L1124/180)-(3.14*Raw!J1124/180)))/3.14,O1123)</f>
        <v>0.28000000000000136</v>
      </c>
      <c r="P1124">
        <f>IF(AND(Raw!M1124="OK",Raw!I1124="OK"),180*ATAN(SIN((3.14*Raw!L1124/180)-(3.14*Raw!H1124/180))/COS((3.14*Raw!L1124/180)-(3.14*Raw!H1124/180)))/3.14,P1123)</f>
        <v>10.200000000000003</v>
      </c>
    </row>
    <row r="1125" spans="1:16" x14ac:dyDescent="0.25">
      <c r="A1125" s="1" t="str">
        <f>Raw!A1125</f>
        <v>26-07-2020 18:43:00</v>
      </c>
      <c r="B1125">
        <f>IF(AND(Raw!K1125="OK",Raw!C1125="OK"),180*ATAN(SIN((3.14*Raw!J1125/180)-(3.14*Raw!B1125/180))/COS((3.14*Raw!J1125/180)-(3.14*Raw!B1125/180)))/3.14,B1124)</f>
        <v>32.210000000000022</v>
      </c>
      <c r="C1125">
        <f>IF(AND(Raw!O1125="OK",Raw!C1125="OK"),180*ATAN(SIN((3.14*Raw!N1125/180)-(3.14*Raw!B1125/180))/COS((3.14*Raw!N1125/180)-(3.14*Raw!B1125/180)))/3.14,C1124)</f>
        <v>24.569999999999993</v>
      </c>
      <c r="D1125">
        <f>IF(AND(Raw!K1125="OK",Raw!O1125="OK"),180*ATAN(SIN((3.14*Raw!J1125/180)-(3.14*Raw!N1125/180))/COS((3.14*Raw!J1125/180)-(3.14*Raw!N1125/180)))/3.14,D1124)</f>
        <v>7.6400000000000281</v>
      </c>
      <c r="E1125">
        <f>IF(AND(Raw!Q1125="OK",Raw!C1125="OK"),180*ATAN(SIN((3.14*Raw!P1125/180)-(3.14*Raw!B1125/180))/COS((3.14*Raw!P1125/180)-(3.14*Raw!B1125/180)))/3.14,E1124)</f>
        <v>0</v>
      </c>
      <c r="F1125">
        <f>IF(AND(Raw!O1125="OK",Raw!Q1125="OK"),180*ATAN(SIN((3.14*Raw!N1125/180)-(3.14*Raw!P1125/180))/COS((3.14*Raw!N1125/180)-(3.14*Raw!P1125/180)))/3.14,F1124)</f>
        <v>0</v>
      </c>
      <c r="G1125">
        <f>IF(AND(Raw!M1125="OK",Raw!E1125="OK"),180*ATAN(SIN((3.14*Raw!L1125/180)-(3.14*Raw!D1125/180))/COS((3.14*Raw!L1125/180)-(3.14*Raw!D1125/180)))/3.14,G1124)</f>
        <v>25.049999999999979</v>
      </c>
      <c r="H1125">
        <f>IF(AND(Raw!I1125="OK",Raw!E1125="OK"),180*ATAN(SIN((3.14*Raw!H1125/180)-(3.14*Raw!D1125/180))/COS((3.14*Raw!H1125/180)-(3.14*Raw!D1125/180)))/3.14,H1124)</f>
        <v>14.780000000000012</v>
      </c>
      <c r="I1125">
        <f>IF(AND(Raw!W1125="OK",Raw!Y1125="OK"),180*ATAN(SIN((3.14*Raw!V1125/180)-(3.14*Raw!X1125/180))/COS((3.14*Raw!V1125/180)-(3.14*Raw!X1125/180)))/3.14,I1124)</f>
        <v>12.319999999999984</v>
      </c>
      <c r="J1125">
        <f>IF(AND(Raw!U1125="OK",Raw!C1125="OK"),180*ATAN(SIN((3.14*Raw!T1125/180)-(3.14*Raw!B1125/180))/COS((3.14*Raw!T1125/180)-(3.14*Raw!B1125/180)))/3.14,J1124)</f>
        <v>2.4100000000000046</v>
      </c>
      <c r="K1125">
        <f>IF(AND(Raw!M1125="OK",Raw!AA1125="OK"),180*ATAN(SIN((3.14*Raw!L1125/180)-(3.14*Raw!Z1125/180))/COS((3.14*Raw!L1125/180)-(3.14*Raw!Z1125/180)))/3.14,K1124)</f>
        <v>15.689999999999992</v>
      </c>
      <c r="L1125">
        <f>IF(AND(Raw!I1125="OK",Raw!AA1125="OK"),180*ATAN(SIN((3.14*Raw!H1125/180)-(3.14*Raw!Z1125/180))/COS((3.14*Raw!H1125/180)-(3.14*Raw!Z1125/180)))/3.14,L1124)</f>
        <v>5.4200000000000186</v>
      </c>
      <c r="M1125">
        <f>IF(AND(Raw!I1125="OK",Raw!G1125="OK"),180*ATAN(SIN((3.14*Raw!H1125/180)-(3.14*Raw!F1125/180))/COS((3.14*Raw!H1125/180)-(3.14*Raw!F1125/180)))/3.14,M1124)</f>
        <v>0</v>
      </c>
      <c r="N1125">
        <f>IF(AND(Raw!O1125="OK",Raw!S1125="OK"),180*ATAN(SIN((3.14*Raw!N1125/180)-(3.14*Raw!R1125/180))/COS((3.14*Raw!N1125/180)-(3.14*Raw!R1125/180)))/3.14,N1124)</f>
        <v>1.1000000000000019</v>
      </c>
      <c r="O1125">
        <f>IF(AND(Raw!M1125="OK",Raw!K1125="OK"),180*ATAN(SIN((3.14*Raw!L1125/180)-(3.14*Raw!J1125/180))/COS((3.14*Raw!L1125/180)-(3.14*Raw!J1125/180)))/3.14,O1124)</f>
        <v>0.23999999999996846</v>
      </c>
      <c r="P1125">
        <f>IF(AND(Raw!M1125="OK",Raw!I1125="OK"),180*ATAN(SIN((3.14*Raw!L1125/180)-(3.14*Raw!H1125/180))/COS((3.14*Raw!L1125/180)-(3.14*Raw!H1125/180)))/3.14,P1124)</f>
        <v>10.269999999999971</v>
      </c>
    </row>
    <row r="1126" spans="1:16" x14ac:dyDescent="0.25">
      <c r="A1126" s="1" t="str">
        <f>Raw!A1126</f>
        <v>26-07-2020 18:44:00</v>
      </c>
      <c r="B1126">
        <f>IF(AND(Raw!K1126="OK",Raw!C1126="OK"),180*ATAN(SIN((3.14*Raw!J1126/180)-(3.14*Raw!B1126/180))/COS((3.14*Raw!J1126/180)-(3.14*Raw!B1126/180)))/3.14,B1125)</f>
        <v>32.450000000000003</v>
      </c>
      <c r="C1126">
        <f>IF(AND(Raw!O1126="OK",Raw!C1126="OK"),180*ATAN(SIN((3.14*Raw!N1126/180)-(3.14*Raw!B1126/180))/COS((3.14*Raw!N1126/180)-(3.14*Raw!B1126/180)))/3.14,C1125)</f>
        <v>24.780000000000008</v>
      </c>
      <c r="D1126">
        <f>IF(AND(Raw!K1126="OK",Raw!O1126="OK"),180*ATAN(SIN((3.14*Raw!J1126/180)-(3.14*Raw!N1126/180))/COS((3.14*Raw!J1126/180)-(3.14*Raw!N1126/180)))/3.14,D1125)</f>
        <v>7.6699999999999937</v>
      </c>
      <c r="E1126">
        <f>IF(AND(Raw!Q1126="OK",Raw!C1126="OK"),180*ATAN(SIN((3.14*Raw!P1126/180)-(3.14*Raw!B1126/180))/COS((3.14*Raw!P1126/180)-(3.14*Raw!B1126/180)))/3.14,E1125)</f>
        <v>0</v>
      </c>
      <c r="F1126">
        <f>IF(AND(Raw!O1126="OK",Raw!Q1126="OK"),180*ATAN(SIN((3.14*Raw!N1126/180)-(3.14*Raw!P1126/180))/COS((3.14*Raw!N1126/180)-(3.14*Raw!P1126/180)))/3.14,F1125)</f>
        <v>0</v>
      </c>
      <c r="G1126">
        <f>IF(AND(Raw!M1126="OK",Raw!E1126="OK"),180*ATAN(SIN((3.14*Raw!L1126/180)-(3.14*Raw!D1126/180))/COS((3.14*Raw!L1126/180)-(3.14*Raw!D1126/180)))/3.14,G1125)</f>
        <v>25.320000000000007</v>
      </c>
      <c r="H1126">
        <f>IF(AND(Raw!I1126="OK",Raw!E1126="OK"),180*ATAN(SIN((3.14*Raw!H1126/180)-(3.14*Raw!D1126/180))/COS((3.14*Raw!H1126/180)-(3.14*Raw!D1126/180)))/3.14,H1125)</f>
        <v>15.000000000000002</v>
      </c>
      <c r="I1126">
        <f>IF(AND(Raw!W1126="OK",Raw!Y1126="OK"),180*ATAN(SIN((3.14*Raw!V1126/180)-(3.14*Raw!X1126/180))/COS((3.14*Raw!V1126/180)-(3.14*Raw!X1126/180)))/3.14,I1125)</f>
        <v>12.34</v>
      </c>
      <c r="J1126">
        <f>IF(AND(Raw!U1126="OK",Raw!C1126="OK"),180*ATAN(SIN((3.14*Raw!T1126/180)-(3.14*Raw!B1126/180))/COS((3.14*Raw!T1126/180)-(3.14*Raw!B1126/180)))/3.14,J1125)</f>
        <v>2.3800000000000119</v>
      </c>
      <c r="K1126">
        <f>IF(AND(Raw!M1126="OK",Raw!AA1126="OK"),180*ATAN(SIN((3.14*Raw!L1126/180)-(3.14*Raw!Z1126/180))/COS((3.14*Raw!L1126/180)-(3.14*Raw!Z1126/180)))/3.14,K1125)</f>
        <v>15.789999999999996</v>
      </c>
      <c r="L1126">
        <f>IF(AND(Raw!I1126="OK",Raw!AA1126="OK"),180*ATAN(SIN((3.14*Raw!H1126/180)-(3.14*Raw!Z1126/180))/COS((3.14*Raw!H1126/180)-(3.14*Raw!Z1126/180)))/3.14,L1125)</f>
        <v>5.4699999999999918</v>
      </c>
      <c r="M1126">
        <f>IF(AND(Raw!I1126="OK",Raw!G1126="OK"),180*ATAN(SIN((3.14*Raw!H1126/180)-(3.14*Raw!F1126/180))/COS((3.14*Raw!H1126/180)-(3.14*Raw!F1126/180)))/3.14,M1125)</f>
        <v>0</v>
      </c>
      <c r="N1126">
        <f>IF(AND(Raw!O1126="OK",Raw!S1126="OK"),180*ATAN(SIN((3.14*Raw!N1126/180)-(3.14*Raw!R1126/180))/COS((3.14*Raw!N1126/180)-(3.14*Raw!R1126/180)))/3.14,N1125)</f>
        <v>1.1900000000000059</v>
      </c>
      <c r="O1126">
        <f>IF(AND(Raw!M1126="OK",Raw!K1126="OK"),180*ATAN(SIN((3.14*Raw!L1126/180)-(3.14*Raw!J1126/180))/COS((3.14*Raw!L1126/180)-(3.14*Raw!J1126/180)))/3.14,O1125)</f>
        <v>0.30999999999999428</v>
      </c>
      <c r="P1126">
        <f>IF(AND(Raw!M1126="OK",Raw!I1126="OK"),180*ATAN(SIN((3.14*Raw!L1126/180)-(3.14*Raw!H1126/180))/COS((3.14*Raw!L1126/180)-(3.14*Raw!H1126/180)))/3.14,P1125)</f>
        <v>10.320000000000007</v>
      </c>
    </row>
    <row r="1127" spans="1:16" x14ac:dyDescent="0.25">
      <c r="A1127" s="1" t="str">
        <f>Raw!A1127</f>
        <v>26-07-2020 18:45:00</v>
      </c>
      <c r="B1127">
        <f>IF(AND(Raw!K1127="OK",Raw!C1127="OK"),180*ATAN(SIN((3.14*Raw!J1127/180)-(3.14*Raw!B1127/180))/COS((3.14*Raw!J1127/180)-(3.14*Raw!B1127/180)))/3.14,B1126)</f>
        <v>32.6825972268553</v>
      </c>
      <c r="C1127">
        <f>IF(AND(Raw!O1127="OK",Raw!C1127="OK"),180*ATAN(SIN((3.14*Raw!N1127/180)-(3.14*Raw!B1127/180))/COS((3.14*Raw!N1127/180)-(3.14*Raw!B1127/180)))/3.14,C1126)</f>
        <v>25.00259722685529</v>
      </c>
      <c r="D1127">
        <f>IF(AND(Raw!K1127="OK",Raw!O1127="OK"),180*ATAN(SIN((3.14*Raw!J1127/180)-(3.14*Raw!N1127/180))/COS((3.14*Raw!J1127/180)-(3.14*Raw!N1127/180)))/3.14,D1126)</f>
        <v>7.6800000000000095</v>
      </c>
      <c r="E1127">
        <f>IF(AND(Raw!Q1127="OK",Raw!C1127="OK"),180*ATAN(SIN((3.14*Raw!P1127/180)-(3.14*Raw!B1127/180))/COS((3.14*Raw!P1127/180)-(3.14*Raw!B1127/180)))/3.14,E1126)</f>
        <v>0</v>
      </c>
      <c r="F1127">
        <f>IF(AND(Raw!O1127="OK",Raw!Q1127="OK"),180*ATAN(SIN((3.14*Raw!N1127/180)-(3.14*Raw!P1127/180))/COS((3.14*Raw!N1127/180)-(3.14*Raw!P1127/180)))/3.14,F1126)</f>
        <v>0</v>
      </c>
      <c r="G1127">
        <f>IF(AND(Raw!M1127="OK",Raw!E1127="OK"),180*ATAN(SIN((3.14*Raw!L1127/180)-(3.14*Raw!D1127/180))/COS((3.14*Raw!L1127/180)-(3.14*Raw!D1127/180)))/3.14,G1126)</f>
        <v>25.249999999999993</v>
      </c>
      <c r="H1127">
        <f>IF(AND(Raw!I1127="OK",Raw!E1127="OK"),180*ATAN(SIN((3.14*Raw!H1127/180)-(3.14*Raw!D1127/180))/COS((3.14*Raw!H1127/180)-(3.14*Raw!D1127/180)))/3.14,H1126)</f>
        <v>14.990000000000014</v>
      </c>
      <c r="I1127">
        <f>IF(AND(Raw!W1127="OK",Raw!Y1127="OK"),180*ATAN(SIN((3.14*Raw!V1127/180)-(3.14*Raw!X1127/180))/COS((3.14*Raw!V1127/180)-(3.14*Raw!X1127/180)))/3.14,I1126)</f>
        <v>12.442597226855288</v>
      </c>
      <c r="J1127">
        <f>IF(AND(Raw!U1127="OK",Raw!C1127="OK"),180*ATAN(SIN((3.14*Raw!T1127/180)-(3.14*Raw!B1127/180))/COS((3.14*Raw!T1127/180)-(3.14*Raw!B1127/180)))/3.14,J1126)</f>
        <v>2.4800000000000302</v>
      </c>
      <c r="K1127">
        <f>IF(AND(Raw!M1127="OK",Raw!AA1127="OK"),180*ATAN(SIN((3.14*Raw!L1127/180)-(3.14*Raw!Z1127/180))/COS((3.14*Raw!L1127/180)-(3.14*Raw!Z1127/180)))/3.14,K1126)</f>
        <v>15.749999999999977</v>
      </c>
      <c r="L1127">
        <f>IF(AND(Raw!I1127="OK",Raw!AA1127="OK"),180*ATAN(SIN((3.14*Raw!H1127/180)-(3.14*Raw!Z1127/180))/COS((3.14*Raw!H1127/180)-(3.14*Raw!Z1127/180)))/3.14,L1126)</f>
        <v>5.4899999999999949</v>
      </c>
      <c r="M1127">
        <f>IF(AND(Raw!I1127="OK",Raw!G1127="OK"),180*ATAN(SIN((3.14*Raw!H1127/180)-(3.14*Raw!F1127/180))/COS((3.14*Raw!H1127/180)-(3.14*Raw!F1127/180)))/3.14,M1126)</f>
        <v>0</v>
      </c>
      <c r="N1127">
        <f>IF(AND(Raw!O1127="OK",Raw!S1127="OK"),180*ATAN(SIN((3.14*Raw!N1127/180)-(3.14*Raw!R1127/180))/COS((3.14*Raw!N1127/180)-(3.14*Raw!R1127/180)))/3.14,N1126)</f>
        <v>1.2699999999999954</v>
      </c>
      <c r="O1127">
        <f>IF(AND(Raw!M1127="OK",Raw!K1127="OK"),180*ATAN(SIN((3.14*Raw!L1127/180)-(3.14*Raw!J1127/180))/COS((3.14*Raw!L1127/180)-(3.14*Raw!J1127/180)))/3.14,O1126)</f>
        <v>0.29999999999997967</v>
      </c>
      <c r="P1127">
        <f>IF(AND(Raw!M1127="OK",Raw!I1127="OK"),180*ATAN(SIN((3.14*Raw!L1127/180)-(3.14*Raw!H1127/180))/COS((3.14*Raw!L1127/180)-(3.14*Raw!H1127/180)))/3.14,P1126)</f>
        <v>10.259999999999982</v>
      </c>
    </row>
    <row r="1128" spans="1:16" x14ac:dyDescent="0.25">
      <c r="A1128" s="1" t="str">
        <f>Raw!A1128</f>
        <v>26-07-2020 18:46:00</v>
      </c>
      <c r="B1128">
        <f>IF(AND(Raw!K1128="OK",Raw!C1128="OK"),180*ATAN(SIN((3.14*Raw!J1128/180)-(3.14*Raw!B1128/180))/COS((3.14*Raw!J1128/180)-(3.14*Raw!B1128/180)))/3.14,B1127)</f>
        <v>32.952597226855261</v>
      </c>
      <c r="C1128">
        <f>IF(AND(Raw!O1128="OK",Raw!C1128="OK"),180*ATAN(SIN((3.14*Raw!N1128/180)-(3.14*Raw!B1128/180))/COS((3.14*Raw!N1128/180)-(3.14*Raw!B1128/180)))/3.14,C1127)</f>
        <v>25.050000000000008</v>
      </c>
      <c r="D1128">
        <f>IF(AND(Raw!K1128="OK",Raw!O1128="OK"),180*ATAN(SIN((3.14*Raw!J1128/180)-(3.14*Raw!N1128/180))/COS((3.14*Raw!J1128/180)-(3.14*Raw!N1128/180)))/3.14,D1127)</f>
        <v>7.9025972268552787</v>
      </c>
      <c r="E1128">
        <f>IF(AND(Raw!Q1128="OK",Raw!C1128="OK"),180*ATAN(SIN((3.14*Raw!P1128/180)-(3.14*Raw!B1128/180))/COS((3.14*Raw!P1128/180)-(3.14*Raw!B1128/180)))/3.14,E1127)</f>
        <v>0</v>
      </c>
      <c r="F1128">
        <f>IF(AND(Raw!O1128="OK",Raw!Q1128="OK"),180*ATAN(SIN((3.14*Raw!N1128/180)-(3.14*Raw!P1128/180))/COS((3.14*Raw!N1128/180)-(3.14*Raw!P1128/180)))/3.14,F1127)</f>
        <v>0</v>
      </c>
      <c r="G1128">
        <f>IF(AND(Raw!M1128="OK",Raw!E1128="OK"),180*ATAN(SIN((3.14*Raw!L1128/180)-(3.14*Raw!D1128/180))/COS((3.14*Raw!L1128/180)-(3.14*Raw!D1128/180)))/3.14,G1127)</f>
        <v>25.602597226855249</v>
      </c>
      <c r="H1128">
        <f>IF(AND(Raw!I1128="OK",Raw!E1128="OK"),180*ATAN(SIN((3.14*Raw!H1128/180)-(3.14*Raw!D1128/180))/COS((3.14*Raw!H1128/180)-(3.14*Raw!D1128/180)))/3.14,H1127)</f>
        <v>15.199999999999989</v>
      </c>
      <c r="I1128">
        <f>IF(AND(Raw!W1128="OK",Raw!Y1128="OK"),180*ATAN(SIN((3.14*Raw!V1128/180)-(3.14*Raw!X1128/180))/COS((3.14*Raw!V1128/180)-(3.14*Raw!X1128/180)))/3.14,I1127)</f>
        <v>12.190000000000023</v>
      </c>
      <c r="J1128">
        <f>IF(AND(Raw!U1128="OK",Raw!C1128="OK"),180*ATAN(SIN((3.14*Raw!T1128/180)-(3.14*Raw!B1128/180))/COS((3.14*Raw!T1128/180)-(3.14*Raw!B1128/180)))/3.14,J1127)</f>
        <v>2.509999999999998</v>
      </c>
      <c r="K1128">
        <f>IF(AND(Raw!M1128="OK",Raw!AA1128="OK"),180*ATAN(SIN((3.14*Raw!L1128/180)-(3.14*Raw!Z1128/180))/COS((3.14*Raw!L1128/180)-(3.14*Raw!Z1128/180)))/3.14,K1127)</f>
        <v>15.992597226855302</v>
      </c>
      <c r="L1128">
        <f>IF(AND(Raw!I1128="OK",Raw!AA1128="OK"),180*ATAN(SIN((3.14*Raw!H1128/180)-(3.14*Raw!Z1128/180))/COS((3.14*Raw!H1128/180)-(3.14*Raw!Z1128/180)))/3.14,L1127)</f>
        <v>5.5900000000000132</v>
      </c>
      <c r="M1128">
        <f>IF(AND(Raw!I1128="OK",Raw!G1128="OK"),180*ATAN(SIN((3.14*Raw!H1128/180)-(3.14*Raw!F1128/180))/COS((3.14*Raw!H1128/180)-(3.14*Raw!F1128/180)))/3.14,M1127)</f>
        <v>0</v>
      </c>
      <c r="N1128">
        <f>IF(AND(Raw!O1128="OK",Raw!S1128="OK"),180*ATAN(SIN((3.14*Raw!N1128/180)-(3.14*Raw!R1128/180))/COS((3.14*Raw!N1128/180)-(3.14*Raw!R1128/180)))/3.14,N1127)</f>
        <v>1.2999999999999881</v>
      </c>
      <c r="O1128">
        <f>IF(AND(Raw!M1128="OK",Raw!K1128="OK"),180*ATAN(SIN((3.14*Raw!L1128/180)-(3.14*Raw!J1128/180))/COS((3.14*Raw!L1128/180)-(3.14*Raw!J1128/180)))/3.14,O1127)</f>
        <v>0.37000000000000549</v>
      </c>
      <c r="P1128">
        <f>IF(AND(Raw!M1128="OK",Raw!I1128="OK"),180*ATAN(SIN((3.14*Raw!L1128/180)-(3.14*Raw!H1128/180))/COS((3.14*Raw!L1128/180)-(3.14*Raw!H1128/180)))/3.14,P1127)</f>
        <v>10.402597226855262</v>
      </c>
    </row>
    <row r="1129" spans="1:16" x14ac:dyDescent="0.25">
      <c r="A1129" s="1" t="str">
        <f>Raw!A1129</f>
        <v>26-07-2020 18:47:00</v>
      </c>
      <c r="B1129">
        <f>IF(AND(Raw!K1129="OK",Raw!C1129="OK"),180*ATAN(SIN((3.14*Raw!J1129/180)-(3.14*Raw!B1129/180))/COS((3.14*Raw!J1129/180)-(3.14*Raw!B1129/180)))/3.14,B1128)</f>
        <v>32.94</v>
      </c>
      <c r="C1129">
        <f>IF(AND(Raw!O1129="OK",Raw!C1129="OK"),180*ATAN(SIN((3.14*Raw!N1129/180)-(3.14*Raw!B1129/180))/COS((3.14*Raw!N1129/180)-(3.14*Raw!B1129/180)))/3.14,C1128)</f>
        <v>25.260000000000005</v>
      </c>
      <c r="D1129">
        <f>IF(AND(Raw!K1129="OK",Raw!O1129="OK"),180*ATAN(SIN((3.14*Raw!J1129/180)-(3.14*Raw!N1129/180))/COS((3.14*Raw!J1129/180)-(3.14*Raw!N1129/180)))/3.14,D1128)</f>
        <v>7.6800000000000006</v>
      </c>
      <c r="E1129">
        <f>IF(AND(Raw!Q1129="OK",Raw!C1129="OK"),180*ATAN(SIN((3.14*Raw!P1129/180)-(3.14*Raw!B1129/180))/COS((3.14*Raw!P1129/180)-(3.14*Raw!B1129/180)))/3.14,E1128)</f>
        <v>0</v>
      </c>
      <c r="F1129">
        <f>IF(AND(Raw!O1129="OK",Raw!Q1129="OK"),180*ATAN(SIN((3.14*Raw!N1129/180)-(3.14*Raw!P1129/180))/COS((3.14*Raw!N1129/180)-(3.14*Raw!P1129/180)))/3.14,F1128)</f>
        <v>0</v>
      </c>
      <c r="G1129">
        <f>IF(AND(Raw!M1129="OK",Raw!E1129="OK"),180*ATAN(SIN((3.14*Raw!L1129/180)-(3.14*Raw!D1129/180))/COS((3.14*Raw!L1129/180)-(3.14*Raw!D1129/180)))/3.14,G1128)</f>
        <v>25.740000000000002</v>
      </c>
      <c r="H1129">
        <f>IF(AND(Raw!I1129="OK",Raw!E1129="OK"),180*ATAN(SIN((3.14*Raw!H1129/180)-(3.14*Raw!D1129/180))/COS((3.14*Raw!H1129/180)-(3.14*Raw!D1129/180)))/3.14,H1128)</f>
        <v>15.529999999999996</v>
      </c>
      <c r="I1129">
        <f>IF(AND(Raw!W1129="OK",Raw!Y1129="OK"),180*ATAN(SIN((3.14*Raw!V1129/180)-(3.14*Raw!X1129/180))/COS((3.14*Raw!V1129/180)-(3.14*Raw!X1129/180)))/3.14,I1128)</f>
        <v>12.269999999999998</v>
      </c>
      <c r="J1129">
        <f>IF(AND(Raw!U1129="OK",Raw!C1129="OK"),180*ATAN(SIN((3.14*Raw!T1129/180)-(3.14*Raw!B1129/180))/COS((3.14*Raw!T1129/180)-(3.14*Raw!B1129/180)))/3.14,J1128)</f>
        <v>2.44</v>
      </c>
      <c r="K1129">
        <f>IF(AND(Raw!M1129="OK",Raw!AA1129="OK"),180*ATAN(SIN((3.14*Raw!L1129/180)-(3.14*Raw!Z1129/180))/COS((3.14*Raw!L1129/180)-(3.14*Raw!Z1129/180)))/3.14,K1128)</f>
        <v>15.859999999999998</v>
      </c>
      <c r="L1129">
        <f>IF(AND(Raw!I1129="OK",Raw!AA1129="OK"),180*ATAN(SIN((3.14*Raw!H1129/180)-(3.14*Raw!Z1129/180))/COS((3.14*Raw!H1129/180)-(3.14*Raw!Z1129/180)))/3.14,L1128)</f>
        <v>5.6499999999999995</v>
      </c>
      <c r="M1129">
        <f>IF(AND(Raw!I1129="OK",Raw!G1129="OK"),180*ATAN(SIN((3.14*Raw!H1129/180)-(3.14*Raw!F1129/180))/COS((3.14*Raw!H1129/180)-(3.14*Raw!F1129/180)))/3.14,M1128)</f>
        <v>0</v>
      </c>
      <c r="N1129">
        <f>IF(AND(Raw!O1129="OK",Raw!S1129="OK"),180*ATAN(SIN((3.14*Raw!N1129/180)-(3.14*Raw!R1129/180))/COS((3.14*Raw!N1129/180)-(3.14*Raw!R1129/180)))/3.14,N1128)</f>
        <v>1.3500000000000041</v>
      </c>
      <c r="O1129">
        <f>IF(AND(Raw!M1129="OK",Raw!K1129="OK"),180*ATAN(SIN((3.14*Raw!L1129/180)-(3.14*Raw!J1129/180))/COS((3.14*Raw!L1129/180)-(3.14*Raw!J1129/180)))/3.14,O1128)</f>
        <v>0.41000000000000025</v>
      </c>
      <c r="P1129">
        <f>IF(AND(Raw!M1129="OK",Raw!I1129="OK"),180*ATAN(SIN((3.14*Raw!L1129/180)-(3.14*Raw!H1129/180))/COS((3.14*Raw!L1129/180)-(3.14*Raw!H1129/180)))/3.14,P1128)</f>
        <v>10.210000000000001</v>
      </c>
    </row>
    <row r="1130" spans="1:16" x14ac:dyDescent="0.25">
      <c r="A1130" s="1" t="str">
        <f>Raw!A1130</f>
        <v>26-07-2020 18:48:00</v>
      </c>
      <c r="B1130">
        <f>IF(AND(Raw!K1130="OK",Raw!C1130="OK"),180*ATAN(SIN((3.14*Raw!J1130/180)-(3.14*Raw!B1130/180))/COS((3.14*Raw!J1130/180)-(3.14*Raw!B1130/180)))/3.14,B1129)</f>
        <v>33.229999999999997</v>
      </c>
      <c r="C1130">
        <f>IF(AND(Raw!O1130="OK",Raw!C1130="OK"),180*ATAN(SIN((3.14*Raw!N1130/180)-(3.14*Raw!B1130/180))/COS((3.14*Raw!N1130/180)-(3.14*Raw!B1130/180)))/3.14,C1129)</f>
        <v>25.499999999999996</v>
      </c>
      <c r="D1130">
        <f>IF(AND(Raw!K1130="OK",Raw!O1130="OK"),180*ATAN(SIN((3.14*Raw!J1130/180)-(3.14*Raw!N1130/180))/COS((3.14*Raw!J1130/180)-(3.14*Raw!N1130/180)))/3.14,D1129)</f>
        <v>7.7300000000000013</v>
      </c>
      <c r="E1130">
        <f>IF(AND(Raw!Q1130="OK",Raw!C1130="OK"),180*ATAN(SIN((3.14*Raw!P1130/180)-(3.14*Raw!B1130/180))/COS((3.14*Raw!P1130/180)-(3.14*Raw!B1130/180)))/3.14,E1129)</f>
        <v>0</v>
      </c>
      <c r="F1130">
        <f>IF(AND(Raw!O1130="OK",Raw!Q1130="OK"),180*ATAN(SIN((3.14*Raw!N1130/180)-(3.14*Raw!P1130/180))/COS((3.14*Raw!N1130/180)-(3.14*Raw!P1130/180)))/3.14,F1129)</f>
        <v>0</v>
      </c>
      <c r="G1130">
        <f>IF(AND(Raw!M1130="OK",Raw!E1130="OK"),180*ATAN(SIN((3.14*Raw!L1130/180)-(3.14*Raw!D1130/180))/COS((3.14*Raw!L1130/180)-(3.14*Raw!D1130/180)))/3.14,G1129)</f>
        <v>25.87</v>
      </c>
      <c r="H1130">
        <f>IF(AND(Raw!I1130="OK",Raw!E1130="OK"),180*ATAN(SIN((3.14*Raw!H1130/180)-(3.14*Raw!D1130/180))/COS((3.14*Raw!H1130/180)-(3.14*Raw!D1130/180)))/3.14,H1129)</f>
        <v>15.640000000000002</v>
      </c>
      <c r="I1130">
        <f>IF(AND(Raw!W1130="OK",Raw!Y1130="OK"),180*ATAN(SIN((3.14*Raw!V1130/180)-(3.14*Raw!X1130/180))/COS((3.14*Raw!V1130/180)-(3.14*Raw!X1130/180)))/3.14,I1129)</f>
        <v>12.289999999999997</v>
      </c>
      <c r="J1130">
        <f>IF(AND(Raw!U1130="OK",Raw!C1130="OK"),180*ATAN(SIN((3.14*Raw!T1130/180)-(3.14*Raw!B1130/180))/COS((3.14*Raw!T1130/180)-(3.14*Raw!B1130/180)))/3.14,J1129)</f>
        <v>2.4899999999999944</v>
      </c>
      <c r="K1130">
        <f>IF(AND(Raw!M1130="OK",Raw!AA1130="OK"),180*ATAN(SIN((3.14*Raw!L1130/180)-(3.14*Raw!Z1130/180))/COS((3.14*Raw!L1130/180)-(3.14*Raw!Z1130/180)))/3.14,K1129)</f>
        <v>15.839999999999998</v>
      </c>
      <c r="L1130">
        <f>IF(AND(Raw!I1130="OK",Raw!AA1130="OK"),180*ATAN(SIN((3.14*Raw!H1130/180)-(3.14*Raw!Z1130/180))/COS((3.14*Raw!H1130/180)-(3.14*Raw!Z1130/180)))/3.14,L1129)</f>
        <v>5.6099999999999977</v>
      </c>
      <c r="M1130">
        <f>IF(AND(Raw!I1130="OK",Raw!G1130="OK"),180*ATAN(SIN((3.14*Raw!H1130/180)-(3.14*Raw!F1130/180))/COS((3.14*Raw!H1130/180)-(3.14*Raw!F1130/180)))/3.14,M1129)</f>
        <v>0</v>
      </c>
      <c r="N1130">
        <f>IF(AND(Raw!O1130="OK",Raw!S1130="OK"),180*ATAN(SIN((3.14*Raw!N1130/180)-(3.14*Raw!R1130/180))/COS((3.14*Raw!N1130/180)-(3.14*Raw!R1130/180)))/3.14,N1129)</f>
        <v>1.3800000000000032</v>
      </c>
      <c r="O1130">
        <f>IF(AND(Raw!M1130="OK",Raw!K1130="OK"),180*ATAN(SIN((3.14*Raw!L1130/180)-(3.14*Raw!J1130/180))/COS((3.14*Raw!L1130/180)-(3.14*Raw!J1130/180)))/3.14,O1129)</f>
        <v>0.50999999999999979</v>
      </c>
      <c r="P1130">
        <f>IF(AND(Raw!M1130="OK",Raw!I1130="OK"),180*ATAN(SIN((3.14*Raw!L1130/180)-(3.14*Raw!H1130/180))/COS((3.14*Raw!L1130/180)-(3.14*Raw!H1130/180)))/3.14,P1129)</f>
        <v>10.230000000000002</v>
      </c>
    </row>
    <row r="1131" spans="1:16" x14ac:dyDescent="0.25">
      <c r="A1131" s="1" t="str">
        <f>Raw!A1131</f>
        <v>26-07-2020 18:49:00</v>
      </c>
      <c r="B1131">
        <f>IF(AND(Raw!K1131="OK",Raw!C1131="OK"),180*ATAN(SIN((3.14*Raw!J1131/180)-(3.14*Raw!B1131/180))/COS((3.14*Raw!J1131/180)-(3.14*Raw!B1131/180)))/3.14,B1130)</f>
        <v>33.410000000000004</v>
      </c>
      <c r="C1131">
        <f>IF(AND(Raw!O1131="OK",Raw!C1131="OK"),180*ATAN(SIN((3.14*Raw!N1131/180)-(3.14*Raw!B1131/180))/COS((3.14*Raw!N1131/180)-(3.14*Raw!B1131/180)))/3.14,C1130)</f>
        <v>25.710000000000004</v>
      </c>
      <c r="D1131">
        <f>IF(AND(Raw!K1131="OK",Raw!O1131="OK"),180*ATAN(SIN((3.14*Raw!J1131/180)-(3.14*Raw!N1131/180))/COS((3.14*Raw!J1131/180)-(3.14*Raw!N1131/180)))/3.14,D1130)</f>
        <v>7.7</v>
      </c>
      <c r="E1131">
        <f>IF(AND(Raw!Q1131="OK",Raw!C1131="OK"),180*ATAN(SIN((3.14*Raw!P1131/180)-(3.14*Raw!B1131/180))/COS((3.14*Raw!P1131/180)-(3.14*Raw!B1131/180)))/3.14,E1130)</f>
        <v>0</v>
      </c>
      <c r="F1131">
        <f>IF(AND(Raw!O1131="OK",Raw!Q1131="OK"),180*ATAN(SIN((3.14*Raw!N1131/180)-(3.14*Raw!P1131/180))/COS((3.14*Raw!N1131/180)-(3.14*Raw!P1131/180)))/3.14,F1130)</f>
        <v>0</v>
      </c>
      <c r="G1131">
        <f>IF(AND(Raw!M1131="OK",Raw!E1131="OK"),180*ATAN(SIN((3.14*Raw!L1131/180)-(3.14*Raw!D1131/180))/COS((3.14*Raw!L1131/180)-(3.14*Raw!D1131/180)))/3.14,G1130)</f>
        <v>25.83</v>
      </c>
      <c r="H1131">
        <f>IF(AND(Raw!I1131="OK",Raw!E1131="OK"),180*ATAN(SIN((3.14*Raw!H1131/180)-(3.14*Raw!D1131/180))/COS((3.14*Raw!H1131/180)-(3.14*Raw!D1131/180)))/3.14,H1130)</f>
        <v>15.630000000000004</v>
      </c>
      <c r="I1131">
        <f>IF(AND(Raw!W1131="OK",Raw!Y1131="OK"),180*ATAN(SIN((3.14*Raw!V1131/180)-(3.14*Raw!X1131/180))/COS((3.14*Raw!V1131/180)-(3.14*Raw!X1131/180)))/3.14,I1130)</f>
        <v>12.480000000000008</v>
      </c>
      <c r="J1131">
        <f>IF(AND(Raw!U1131="OK",Raw!C1131="OK"),180*ATAN(SIN((3.14*Raw!T1131/180)-(3.14*Raw!B1131/180))/COS((3.14*Raw!T1131/180)-(3.14*Raw!B1131/180)))/3.14,J1130)</f>
        <v>2.4399999999999977</v>
      </c>
      <c r="K1131">
        <f>IF(AND(Raw!M1131="OK",Raw!AA1131="OK"),180*ATAN(SIN((3.14*Raw!L1131/180)-(3.14*Raw!Z1131/180))/COS((3.14*Raw!L1131/180)-(3.14*Raw!Z1131/180)))/3.14,K1130)</f>
        <v>15.859999999999998</v>
      </c>
      <c r="L1131">
        <f>IF(AND(Raw!I1131="OK",Raw!AA1131="OK"),180*ATAN(SIN((3.14*Raw!H1131/180)-(3.14*Raw!Z1131/180))/COS((3.14*Raw!H1131/180)-(3.14*Raw!Z1131/180)))/3.14,L1130)</f>
        <v>5.660000000000001</v>
      </c>
      <c r="M1131">
        <f>IF(AND(Raw!I1131="OK",Raw!G1131="OK"),180*ATAN(SIN((3.14*Raw!H1131/180)-(3.14*Raw!F1131/180))/COS((3.14*Raw!H1131/180)-(3.14*Raw!F1131/180)))/3.14,M1130)</f>
        <v>0</v>
      </c>
      <c r="N1131">
        <f>IF(AND(Raw!O1131="OK",Raw!S1131="OK"),180*ATAN(SIN((3.14*Raw!N1131/180)-(3.14*Raw!R1131/180))/COS((3.14*Raw!N1131/180)-(3.14*Raw!R1131/180)))/3.14,N1130)</f>
        <v>1.4199999999999984</v>
      </c>
      <c r="O1131">
        <f>IF(AND(Raw!M1131="OK",Raw!K1131="OK"),180*ATAN(SIN((3.14*Raw!L1131/180)-(3.14*Raw!J1131/180))/COS((3.14*Raw!L1131/180)-(3.14*Raw!J1131/180)))/3.14,O1130)</f>
        <v>0.52999999999999714</v>
      </c>
      <c r="P1131">
        <f>IF(AND(Raw!M1131="OK",Raw!I1131="OK"),180*ATAN(SIN((3.14*Raw!L1131/180)-(3.14*Raw!H1131/180))/COS((3.14*Raw!L1131/180)-(3.14*Raw!H1131/180)))/3.14,P1130)</f>
        <v>10.199999999999998</v>
      </c>
    </row>
    <row r="1132" spans="1:16" x14ac:dyDescent="0.25">
      <c r="A1132" s="1" t="str">
        <f>Raw!A1132</f>
        <v>26-07-2020 18:50:00</v>
      </c>
      <c r="B1132">
        <f>IF(AND(Raw!K1132="OK",Raw!C1132="OK"),180*ATAN(SIN((3.14*Raw!J1132/180)-(3.14*Raw!B1132/180))/COS((3.14*Raw!J1132/180)-(3.14*Raw!B1132/180)))/3.14,B1131)</f>
        <v>33.479999999999997</v>
      </c>
      <c r="C1132">
        <f>IF(AND(Raw!O1132="OK",Raw!C1132="OK"),180*ATAN(SIN((3.14*Raw!N1132/180)-(3.14*Raw!B1132/180))/COS((3.14*Raw!N1132/180)-(3.14*Raw!B1132/180)))/3.14,C1131)</f>
        <v>25.759999999999987</v>
      </c>
      <c r="D1132">
        <f>IF(AND(Raw!K1132="OK",Raw!O1132="OK"),180*ATAN(SIN((3.14*Raw!J1132/180)-(3.14*Raw!N1132/180))/COS((3.14*Raw!J1132/180)-(3.14*Raw!N1132/180)))/3.14,D1131)</f>
        <v>7.7200000000000051</v>
      </c>
      <c r="E1132">
        <f>IF(AND(Raw!Q1132="OK",Raw!C1132="OK"),180*ATAN(SIN((3.14*Raw!P1132/180)-(3.14*Raw!B1132/180))/COS((3.14*Raw!P1132/180)-(3.14*Raw!B1132/180)))/3.14,E1131)</f>
        <v>0</v>
      </c>
      <c r="F1132">
        <f>IF(AND(Raw!O1132="OK",Raw!Q1132="OK"),180*ATAN(SIN((3.14*Raw!N1132/180)-(3.14*Raw!P1132/180))/COS((3.14*Raw!N1132/180)-(3.14*Raw!P1132/180)))/3.14,F1131)</f>
        <v>0</v>
      </c>
      <c r="G1132">
        <f>IF(AND(Raw!M1132="OK",Raw!E1132="OK"),180*ATAN(SIN((3.14*Raw!L1132/180)-(3.14*Raw!D1132/180))/COS((3.14*Raw!L1132/180)-(3.14*Raw!D1132/180)))/3.14,G1131)</f>
        <v>25.910000000000004</v>
      </c>
      <c r="H1132">
        <f>IF(AND(Raw!I1132="OK",Raw!E1132="OK"),180*ATAN(SIN((3.14*Raw!H1132/180)-(3.14*Raw!D1132/180))/COS((3.14*Raw!H1132/180)-(3.14*Raw!D1132/180)))/3.14,H1131)</f>
        <v>15.680000000000001</v>
      </c>
      <c r="I1132">
        <f>IF(AND(Raw!W1132="OK",Raw!Y1132="OK"),180*ATAN(SIN((3.14*Raw!V1132/180)-(3.14*Raw!X1132/180))/COS((3.14*Raw!V1132/180)-(3.14*Raw!X1132/180)))/3.14,I1131)</f>
        <v>12.490000000000002</v>
      </c>
      <c r="J1132">
        <f>IF(AND(Raw!U1132="OK",Raw!C1132="OK"),180*ATAN(SIN((3.14*Raw!T1132/180)-(3.14*Raw!B1132/180))/COS((3.14*Raw!T1132/180)-(3.14*Raw!B1132/180)))/3.14,J1131)</f>
        <v>2.4399999999999977</v>
      </c>
      <c r="K1132">
        <f>IF(AND(Raw!M1132="OK",Raw!AA1132="OK"),180*ATAN(SIN((3.14*Raw!L1132/180)-(3.14*Raw!Z1132/180))/COS((3.14*Raw!L1132/180)-(3.14*Raw!Z1132/180)))/3.14,K1131)</f>
        <v>15.860000000000003</v>
      </c>
      <c r="L1132">
        <f>IF(AND(Raw!I1132="OK",Raw!AA1132="OK"),180*ATAN(SIN((3.14*Raw!H1132/180)-(3.14*Raw!Z1132/180))/COS((3.14*Raw!H1132/180)-(3.14*Raw!Z1132/180)))/3.14,L1131)</f>
        <v>5.6300000000000026</v>
      </c>
      <c r="M1132">
        <f>IF(AND(Raw!I1132="OK",Raw!G1132="OK"),180*ATAN(SIN((3.14*Raw!H1132/180)-(3.14*Raw!F1132/180))/COS((3.14*Raw!H1132/180)-(3.14*Raw!F1132/180)))/3.14,M1131)</f>
        <v>0</v>
      </c>
      <c r="N1132">
        <f>IF(AND(Raw!O1132="OK",Raw!S1132="OK"),180*ATAN(SIN((3.14*Raw!N1132/180)-(3.14*Raw!R1132/180))/COS((3.14*Raw!N1132/180)-(3.14*Raw!R1132/180)))/3.14,N1131)</f>
        <v>1.4499999999999909</v>
      </c>
      <c r="O1132">
        <f>IF(AND(Raw!M1132="OK",Raw!K1132="OK"),180*ATAN(SIN((3.14*Raw!L1132/180)-(3.14*Raw!J1132/180))/COS((3.14*Raw!L1132/180)-(3.14*Raw!J1132/180)))/3.14,O1131)</f>
        <v>0.58000000000000651</v>
      </c>
      <c r="P1132">
        <f>IF(AND(Raw!M1132="OK",Raw!I1132="OK"),180*ATAN(SIN((3.14*Raw!L1132/180)-(3.14*Raw!H1132/180))/COS((3.14*Raw!L1132/180)-(3.14*Raw!H1132/180)))/3.14,P1131)</f>
        <v>10.230000000000002</v>
      </c>
    </row>
    <row r="1133" spans="1:16" x14ac:dyDescent="0.25">
      <c r="A1133" s="1" t="str">
        <f>Raw!A1133</f>
        <v>26-07-2020 18:51:00</v>
      </c>
      <c r="B1133">
        <f>IF(AND(Raw!K1133="OK",Raw!C1133="OK"),180*ATAN(SIN((3.14*Raw!J1133/180)-(3.14*Raw!B1133/180))/COS((3.14*Raw!J1133/180)-(3.14*Raw!B1133/180)))/3.14,B1132)</f>
        <v>33.529999999999994</v>
      </c>
      <c r="C1133">
        <f>IF(AND(Raw!O1133="OK",Raw!C1133="OK"),180*ATAN(SIN((3.14*Raw!N1133/180)-(3.14*Raw!B1133/180))/COS((3.14*Raw!N1133/180)-(3.14*Raw!B1133/180)))/3.14,C1132)</f>
        <v>25.780000000000005</v>
      </c>
      <c r="D1133">
        <f>IF(AND(Raw!K1133="OK",Raw!O1133="OK"),180*ATAN(SIN((3.14*Raw!J1133/180)-(3.14*Raw!N1133/180))/COS((3.14*Raw!J1133/180)-(3.14*Raw!N1133/180)))/3.14,D1132)</f>
        <v>7.749999999999984</v>
      </c>
      <c r="E1133">
        <f>IF(AND(Raw!Q1133="OK",Raw!C1133="OK"),180*ATAN(SIN((3.14*Raw!P1133/180)-(3.14*Raw!B1133/180))/COS((3.14*Raw!P1133/180)-(3.14*Raw!B1133/180)))/3.14,E1132)</f>
        <v>0</v>
      </c>
      <c r="F1133">
        <f>IF(AND(Raw!O1133="OK",Raw!Q1133="OK"),180*ATAN(SIN((3.14*Raw!N1133/180)-(3.14*Raw!P1133/180))/COS((3.14*Raw!N1133/180)-(3.14*Raw!P1133/180)))/3.14,F1132)</f>
        <v>0</v>
      </c>
      <c r="G1133">
        <f>IF(AND(Raw!M1133="OK",Raw!E1133="OK"),180*ATAN(SIN((3.14*Raw!L1133/180)-(3.14*Raw!D1133/180))/COS((3.14*Raw!L1133/180)-(3.14*Raw!D1133/180)))/3.14,G1132)</f>
        <v>26.049999999999994</v>
      </c>
      <c r="H1133">
        <f>IF(AND(Raw!I1133="OK",Raw!E1133="OK"),180*ATAN(SIN((3.14*Raw!H1133/180)-(3.14*Raw!D1133/180))/COS((3.14*Raw!H1133/180)-(3.14*Raw!D1133/180)))/3.14,H1132)</f>
        <v>15.739999999999984</v>
      </c>
      <c r="I1133">
        <f>IF(AND(Raw!W1133="OK",Raw!Y1133="OK"),180*ATAN(SIN((3.14*Raw!V1133/180)-(3.14*Raw!X1133/180))/COS((3.14*Raw!V1133/180)-(3.14*Raw!X1133/180)))/3.14,I1132)</f>
        <v>12.489999999999977</v>
      </c>
      <c r="J1133">
        <f>IF(AND(Raw!U1133="OK",Raw!C1133="OK"),180*ATAN(SIN((3.14*Raw!T1133/180)-(3.14*Raw!B1133/180))/COS((3.14*Raw!T1133/180)-(3.14*Raw!B1133/180)))/3.14,J1132)</f>
        <v>2.4700000000000162</v>
      </c>
      <c r="K1133">
        <f>IF(AND(Raw!M1133="OK",Raw!AA1133="OK"),180*ATAN(SIN((3.14*Raw!L1133/180)-(3.14*Raw!Z1133/180))/COS((3.14*Raw!L1133/180)-(3.14*Raw!Z1133/180)))/3.14,K1132)</f>
        <v>15.929999999999984</v>
      </c>
      <c r="L1133">
        <f>IF(AND(Raw!I1133="OK",Raw!AA1133="OK"),180*ATAN(SIN((3.14*Raw!H1133/180)-(3.14*Raw!Z1133/180))/COS((3.14*Raw!H1133/180)-(3.14*Raw!Z1133/180)))/3.14,L1132)</f>
        <v>5.6199999999999815</v>
      </c>
      <c r="M1133">
        <f>IF(AND(Raw!I1133="OK",Raw!G1133="OK"),180*ATAN(SIN((3.14*Raw!H1133/180)-(3.14*Raw!F1133/180))/COS((3.14*Raw!H1133/180)-(3.14*Raw!F1133/180)))/3.14,M1132)</f>
        <v>0</v>
      </c>
      <c r="N1133">
        <f>IF(AND(Raw!O1133="OK",Raw!S1133="OK"),180*ATAN(SIN((3.14*Raw!N1133/180)-(3.14*Raw!R1133/180))/COS((3.14*Raw!N1133/180)-(3.14*Raw!R1133/180)))/3.14,N1132)</f>
        <v>1.389999999999967</v>
      </c>
      <c r="O1133">
        <f>IF(AND(Raw!M1133="OK",Raw!K1133="OK"),180*ATAN(SIN((3.14*Raw!L1133/180)-(3.14*Raw!J1133/180))/COS((3.14*Raw!L1133/180)-(3.14*Raw!J1133/180)))/3.14,O1132)</f>
        <v>0.5500000000000137</v>
      </c>
      <c r="P1133">
        <f>IF(AND(Raw!M1133="OK",Raw!I1133="OK"),180*ATAN(SIN((3.14*Raw!L1133/180)-(3.14*Raw!H1133/180))/COS((3.14*Raw!L1133/180)-(3.14*Raw!H1133/180)))/3.14,P1132)</f>
        <v>10.310000000000006</v>
      </c>
    </row>
    <row r="1134" spans="1:16" x14ac:dyDescent="0.25">
      <c r="A1134" s="1" t="str">
        <f>Raw!A1134</f>
        <v>26-07-2020 18:52:00</v>
      </c>
      <c r="B1134">
        <f>IF(AND(Raw!K1134="OK",Raw!C1134="OK"),180*ATAN(SIN((3.14*Raw!J1134/180)-(3.14*Raw!B1134/180))/COS((3.14*Raw!J1134/180)-(3.14*Raw!B1134/180)))/3.14,B1133)</f>
        <v>33.690000000000005</v>
      </c>
      <c r="C1134">
        <f>IF(AND(Raw!O1134="OK",Raw!C1134="OK"),180*ATAN(SIN((3.14*Raw!N1134/180)-(3.14*Raw!B1134/180))/COS((3.14*Raw!N1134/180)-(3.14*Raw!B1134/180)))/3.14,C1133)</f>
        <v>25.920000000000005</v>
      </c>
      <c r="D1134">
        <f>IF(AND(Raw!K1134="OK",Raw!O1134="OK"),180*ATAN(SIN((3.14*Raw!J1134/180)-(3.14*Raw!N1134/180))/COS((3.14*Raw!J1134/180)-(3.14*Raw!N1134/180)))/3.14,D1133)</f>
        <v>7.7700000000000022</v>
      </c>
      <c r="E1134">
        <f>IF(AND(Raw!Q1134="OK",Raw!C1134="OK"),180*ATAN(SIN((3.14*Raw!P1134/180)-(3.14*Raw!B1134/180))/COS((3.14*Raw!P1134/180)-(3.14*Raw!B1134/180)))/3.14,E1133)</f>
        <v>0</v>
      </c>
      <c r="F1134">
        <f>IF(AND(Raw!O1134="OK",Raw!Q1134="OK"),180*ATAN(SIN((3.14*Raw!N1134/180)-(3.14*Raw!P1134/180))/COS((3.14*Raw!N1134/180)-(3.14*Raw!P1134/180)))/3.14,F1133)</f>
        <v>0</v>
      </c>
      <c r="G1134">
        <f>IF(AND(Raw!M1134="OK",Raw!E1134="OK"),180*ATAN(SIN((3.14*Raw!L1134/180)-(3.14*Raw!D1134/180))/COS((3.14*Raw!L1134/180)-(3.14*Raw!D1134/180)))/3.14,G1133)</f>
        <v>26.3</v>
      </c>
      <c r="H1134">
        <f>IF(AND(Raw!I1134="OK",Raw!E1134="OK"),180*ATAN(SIN((3.14*Raw!H1134/180)-(3.14*Raw!D1134/180))/COS((3.14*Raw!H1134/180)-(3.14*Raw!D1134/180)))/3.14,H1133)</f>
        <v>15.970000000000018</v>
      </c>
      <c r="I1134">
        <f>IF(AND(Raw!W1134="OK",Raw!Y1134="OK"),180*ATAN(SIN((3.14*Raw!V1134/180)-(3.14*Raw!X1134/180))/COS((3.14*Raw!V1134/180)-(3.14*Raw!X1134/180)))/3.14,I1133)</f>
        <v>12.449999999999996</v>
      </c>
      <c r="J1134">
        <f>IF(AND(Raw!U1134="OK",Raw!C1134="OK"),180*ATAN(SIN((3.14*Raw!T1134/180)-(3.14*Raw!B1134/180))/COS((3.14*Raw!T1134/180)-(3.14*Raw!B1134/180)))/3.14,J1133)</f>
        <v>2.440000000000023</v>
      </c>
      <c r="K1134">
        <f>IF(AND(Raw!M1134="OK",Raw!AA1134="OK"),180*ATAN(SIN((3.14*Raw!L1134/180)-(3.14*Raw!Z1134/180))/COS((3.14*Raw!L1134/180)-(3.14*Raw!Z1134/180)))/3.14,K1133)</f>
        <v>15.990000000000022</v>
      </c>
      <c r="L1134">
        <f>IF(AND(Raw!I1134="OK",Raw!AA1134="OK"),180*ATAN(SIN((3.14*Raw!H1134/180)-(3.14*Raw!Z1134/180))/COS((3.14*Raw!H1134/180)-(3.14*Raw!Z1134/180)))/3.14,L1133)</f>
        <v>5.6600000000000401</v>
      </c>
      <c r="M1134">
        <f>IF(AND(Raw!I1134="OK",Raw!G1134="OK"),180*ATAN(SIN((3.14*Raw!H1134/180)-(3.14*Raw!F1134/180))/COS((3.14*Raw!H1134/180)-(3.14*Raw!F1134/180)))/3.14,M1133)</f>
        <v>0</v>
      </c>
      <c r="N1134">
        <f>IF(AND(Raw!O1134="OK",Raw!S1134="OK"),180*ATAN(SIN((3.14*Raw!N1134/180)-(3.14*Raw!R1134/180))/COS((3.14*Raw!N1134/180)-(3.14*Raw!R1134/180)))/3.14,N1133)</f>
        <v>1.4300000000000002</v>
      </c>
      <c r="O1134">
        <f>IF(AND(Raw!M1134="OK",Raw!K1134="OK"),180*ATAN(SIN((3.14*Raw!L1134/180)-(3.14*Raw!J1134/180))/COS((3.14*Raw!L1134/180)-(3.14*Raw!J1134/180)))/3.14,O1133)</f>
        <v>0.57000000000000461</v>
      </c>
      <c r="P1134">
        <f>IF(AND(Raw!M1134="OK",Raw!I1134="OK"),180*ATAN(SIN((3.14*Raw!L1134/180)-(3.14*Raw!H1134/180))/COS((3.14*Raw!L1134/180)-(3.14*Raw!H1134/180)))/3.14,P1133)</f>
        <v>10.329999999999981</v>
      </c>
    </row>
    <row r="1135" spans="1:16" x14ac:dyDescent="0.25">
      <c r="A1135" s="1" t="str">
        <f>Raw!A1135</f>
        <v>26-07-2020 18:53:00</v>
      </c>
      <c r="B1135">
        <f>IF(AND(Raw!K1135="OK",Raw!C1135="OK"),180*ATAN(SIN((3.14*Raw!J1135/180)-(3.14*Raw!B1135/180))/COS((3.14*Raw!J1135/180)-(3.14*Raw!B1135/180)))/3.14,B1134)</f>
        <v>33.76</v>
      </c>
      <c r="C1135">
        <f>IF(AND(Raw!O1135="OK",Raw!C1135="OK"),180*ATAN(SIN((3.14*Raw!N1135/180)-(3.14*Raw!B1135/180))/COS((3.14*Raw!N1135/180)-(3.14*Raw!B1135/180)))/3.14,C1134)</f>
        <v>26.03</v>
      </c>
      <c r="D1135">
        <f>IF(AND(Raw!K1135="OK",Raw!O1135="OK"),180*ATAN(SIN((3.14*Raw!J1135/180)-(3.14*Raw!N1135/180))/COS((3.14*Raw!J1135/180)-(3.14*Raw!N1135/180)))/3.14,D1134)</f>
        <v>7.7300000000000013</v>
      </c>
      <c r="E1135">
        <f>IF(AND(Raw!Q1135="OK",Raw!C1135="OK"),180*ATAN(SIN((3.14*Raw!P1135/180)-(3.14*Raw!B1135/180))/COS((3.14*Raw!P1135/180)-(3.14*Raw!B1135/180)))/3.14,E1134)</f>
        <v>0</v>
      </c>
      <c r="F1135">
        <f>IF(AND(Raw!O1135="OK",Raw!Q1135="OK"),180*ATAN(SIN((3.14*Raw!N1135/180)-(3.14*Raw!P1135/180))/COS((3.14*Raw!N1135/180)-(3.14*Raw!P1135/180)))/3.14,F1134)</f>
        <v>0</v>
      </c>
      <c r="G1135">
        <f>IF(AND(Raw!M1135="OK",Raw!E1135="OK"),180*ATAN(SIN((3.14*Raw!L1135/180)-(3.14*Raw!D1135/180))/COS((3.14*Raw!L1135/180)-(3.14*Raw!D1135/180)))/3.14,G1134)</f>
        <v>26.130000000000003</v>
      </c>
      <c r="H1135">
        <f>IF(AND(Raw!I1135="OK",Raw!E1135="OK"),180*ATAN(SIN((3.14*Raw!H1135/180)-(3.14*Raw!D1135/180))/COS((3.14*Raw!H1135/180)-(3.14*Raw!D1135/180)))/3.14,H1134)</f>
        <v>15.790000000000001</v>
      </c>
      <c r="I1135">
        <f>IF(AND(Raw!W1135="OK",Raw!Y1135="OK"),180*ATAN(SIN((3.14*Raw!V1135/180)-(3.14*Raw!X1135/180))/COS((3.14*Raw!V1135/180)-(3.14*Raw!X1135/180)))/3.14,I1134)</f>
        <v>12.479999999999999</v>
      </c>
      <c r="J1135">
        <f>IF(AND(Raw!U1135="OK",Raw!C1135="OK"),180*ATAN(SIN((3.14*Raw!T1135/180)-(3.14*Raw!B1135/180))/COS((3.14*Raw!T1135/180)-(3.14*Raw!B1135/180)))/3.14,J1134)</f>
        <v>2.52</v>
      </c>
      <c r="K1135">
        <f>IF(AND(Raw!M1135="OK",Raw!AA1135="OK"),180*ATAN(SIN((3.14*Raw!L1135/180)-(3.14*Raw!Z1135/180))/COS((3.14*Raw!L1135/180)-(3.14*Raw!Z1135/180)))/3.14,K1134)</f>
        <v>16.010000000000005</v>
      </c>
      <c r="L1135">
        <f>IF(AND(Raw!I1135="OK",Raw!AA1135="OK"),180*ATAN(SIN((3.14*Raw!H1135/180)-(3.14*Raw!Z1135/180))/COS((3.14*Raw!H1135/180)-(3.14*Raw!Z1135/180)))/3.14,L1134)</f>
        <v>5.669999999999999</v>
      </c>
      <c r="M1135">
        <f>IF(AND(Raw!I1135="OK",Raw!G1135="OK"),180*ATAN(SIN((3.14*Raw!H1135/180)-(3.14*Raw!F1135/180))/COS((3.14*Raw!H1135/180)-(3.14*Raw!F1135/180)))/3.14,M1134)</f>
        <v>0</v>
      </c>
      <c r="N1135">
        <f>IF(AND(Raw!O1135="OK",Raw!S1135="OK"),180*ATAN(SIN((3.14*Raw!N1135/180)-(3.14*Raw!R1135/180))/COS((3.14*Raw!N1135/180)-(3.14*Raw!R1135/180)))/3.14,N1134)</f>
        <v>1.5699999999999996</v>
      </c>
      <c r="O1135">
        <f>IF(AND(Raw!M1135="OK",Raw!K1135="OK"),180*ATAN(SIN((3.14*Raw!L1135/180)-(3.14*Raw!J1135/180))/COS((3.14*Raw!L1135/180)-(3.14*Raw!J1135/180)))/3.14,O1134)</f>
        <v>0.56000000000000127</v>
      </c>
      <c r="P1135">
        <f>IF(AND(Raw!M1135="OK",Raw!I1135="OK"),180*ATAN(SIN((3.14*Raw!L1135/180)-(3.14*Raw!H1135/180))/COS((3.14*Raw!L1135/180)-(3.14*Raw!H1135/180)))/3.14,P1134)</f>
        <v>10.340000000000002</v>
      </c>
    </row>
    <row r="1136" spans="1:16" x14ac:dyDescent="0.25">
      <c r="A1136" s="1" t="str">
        <f>Raw!A1136</f>
        <v>26-07-2020 18:54:00</v>
      </c>
      <c r="B1136">
        <f>IF(AND(Raw!K1136="OK",Raw!C1136="OK"),180*ATAN(SIN((3.14*Raw!J1136/180)-(3.14*Raw!B1136/180))/COS((3.14*Raw!J1136/180)-(3.14*Raw!B1136/180)))/3.14,B1135)</f>
        <v>33.992597226855302</v>
      </c>
      <c r="C1136">
        <f>IF(AND(Raw!O1136="OK",Raw!C1136="OK"),180*ATAN(SIN((3.14*Raw!N1136/180)-(3.14*Raw!B1136/180))/COS((3.14*Raw!N1136/180)-(3.14*Raw!B1136/180)))/3.14,C1135)</f>
        <v>26.242597226855267</v>
      </c>
      <c r="D1136">
        <f>IF(AND(Raw!K1136="OK",Raw!O1136="OK"),180*ATAN(SIN((3.14*Raw!J1136/180)-(3.14*Raw!N1136/180))/COS((3.14*Raw!J1136/180)-(3.14*Raw!N1136/180)))/3.14,D1135)</f>
        <v>7.7500000000000089</v>
      </c>
      <c r="E1136">
        <f>IF(AND(Raw!Q1136="OK",Raw!C1136="OK"),180*ATAN(SIN((3.14*Raw!P1136/180)-(3.14*Raw!B1136/180))/COS((3.14*Raw!P1136/180)-(3.14*Raw!B1136/180)))/3.14,E1135)</f>
        <v>0</v>
      </c>
      <c r="F1136">
        <f>IF(AND(Raw!O1136="OK",Raw!Q1136="OK"),180*ATAN(SIN((3.14*Raw!N1136/180)-(3.14*Raw!P1136/180))/COS((3.14*Raw!N1136/180)-(3.14*Raw!P1136/180)))/3.14,F1135)</f>
        <v>0</v>
      </c>
      <c r="G1136">
        <f>IF(AND(Raw!M1136="OK",Raw!E1136="OK"),180*ATAN(SIN((3.14*Raw!L1136/180)-(3.14*Raw!D1136/180))/COS((3.14*Raw!L1136/180)-(3.14*Raw!D1136/180)))/3.14,G1135)</f>
        <v>26.179999999999978</v>
      </c>
      <c r="H1136">
        <f>IF(AND(Raw!I1136="OK",Raw!E1136="OK"),180*ATAN(SIN((3.14*Raw!H1136/180)-(3.14*Raw!D1136/180))/COS((3.14*Raw!H1136/180)-(3.14*Raw!D1136/180)))/3.14,H1135)</f>
        <v>15.819999999999979</v>
      </c>
      <c r="I1136">
        <f>IF(AND(Raw!W1136="OK",Raw!Y1136="OK"),180*ATAN(SIN((3.14*Raw!V1136/180)-(3.14*Raw!X1136/180))/COS((3.14*Raw!V1136/180)-(3.14*Raw!X1136/180)))/3.14,I1135)</f>
        <v>12.54999999999999</v>
      </c>
      <c r="J1136">
        <f>IF(AND(Raw!U1136="OK",Raw!C1136="OK"),180*ATAN(SIN((3.14*Raw!T1136/180)-(3.14*Raw!B1136/180))/COS((3.14*Raw!T1136/180)-(3.14*Raw!B1136/180)))/3.14,J1135)</f>
        <v>2.530000000000002</v>
      </c>
      <c r="K1136">
        <f>IF(AND(Raw!M1136="OK",Raw!AA1136="OK"),180*ATAN(SIN((3.14*Raw!L1136/180)-(3.14*Raw!Z1136/180))/COS((3.14*Raw!L1136/180)-(3.14*Raw!Z1136/180)))/3.14,K1135)</f>
        <v>16.080000000000005</v>
      </c>
      <c r="L1136">
        <f>IF(AND(Raw!I1136="OK",Raw!AA1136="OK"),180*ATAN(SIN((3.14*Raw!H1136/180)-(3.14*Raw!Z1136/180))/COS((3.14*Raw!H1136/180)-(3.14*Raw!Z1136/180)))/3.14,L1135)</f>
        <v>5.72</v>
      </c>
      <c r="M1136">
        <f>IF(AND(Raw!I1136="OK",Raw!G1136="OK"),180*ATAN(SIN((3.14*Raw!H1136/180)-(3.14*Raw!F1136/180))/COS((3.14*Raw!H1136/180)-(3.14*Raw!F1136/180)))/3.14,M1135)</f>
        <v>0</v>
      </c>
      <c r="N1136">
        <f>IF(AND(Raw!O1136="OK",Raw!S1136="OK"),180*ATAN(SIN((3.14*Raw!N1136/180)-(3.14*Raw!R1136/180))/COS((3.14*Raw!N1136/180)-(3.14*Raw!R1136/180)))/3.14,N1135)</f>
        <v>1.4900000000000111</v>
      </c>
      <c r="O1136">
        <f>IF(AND(Raw!M1136="OK",Raw!K1136="OK"),180*ATAN(SIN((3.14*Raw!L1136/180)-(3.14*Raw!J1136/180))/COS((3.14*Raw!L1136/180)-(3.14*Raw!J1136/180)))/3.14,O1135)</f>
        <v>0.52999999999998448</v>
      </c>
      <c r="P1136">
        <f>IF(AND(Raw!M1136="OK",Raw!I1136="OK"),180*ATAN(SIN((3.14*Raw!L1136/180)-(3.14*Raw!H1136/180))/COS((3.14*Raw!L1136/180)-(3.14*Raw!H1136/180)))/3.14,P1135)</f>
        <v>10.36</v>
      </c>
    </row>
    <row r="1137" spans="1:16" x14ac:dyDescent="0.25">
      <c r="A1137" s="1" t="str">
        <f>Raw!A1137</f>
        <v>26-07-2020 18:55:00</v>
      </c>
      <c r="B1137">
        <f>IF(AND(Raw!K1137="OK",Raw!C1137="OK"),180*ATAN(SIN((3.14*Raw!J1137/180)-(3.14*Raw!B1137/180))/COS((3.14*Raw!J1137/180)-(3.14*Raw!B1137/180)))/3.14,B1136)</f>
        <v>33.720000000000034</v>
      </c>
      <c r="C1137">
        <f>IF(AND(Raw!O1137="OK",Raw!C1137="OK"),180*ATAN(SIN((3.14*Raw!N1137/180)-(3.14*Raw!B1137/180))/COS((3.14*Raw!N1137/180)-(3.14*Raw!B1137/180)))/3.14,C1136)</f>
        <v>26.020000000000024</v>
      </c>
      <c r="D1137">
        <f>IF(AND(Raw!K1137="OK",Raw!O1137="OK"),180*ATAN(SIN((3.14*Raw!J1137/180)-(3.14*Raw!N1137/180))/COS((3.14*Raw!J1137/180)-(3.14*Raw!N1137/180)))/3.14,D1136)</f>
        <v>7.7000000000000126</v>
      </c>
      <c r="E1137">
        <f>IF(AND(Raw!Q1137="OK",Raw!C1137="OK"),180*ATAN(SIN((3.14*Raw!P1137/180)-(3.14*Raw!B1137/180))/COS((3.14*Raw!P1137/180)-(3.14*Raw!B1137/180)))/3.14,E1136)</f>
        <v>0</v>
      </c>
      <c r="F1137">
        <f>IF(AND(Raw!O1137="OK",Raw!Q1137="OK"),180*ATAN(SIN((3.14*Raw!N1137/180)-(3.14*Raw!P1137/180))/COS((3.14*Raw!N1137/180)-(3.14*Raw!P1137/180)))/3.14,F1136)</f>
        <v>0</v>
      </c>
      <c r="G1137">
        <f>IF(AND(Raw!M1137="OK",Raw!E1137="OK"),180*ATAN(SIN((3.14*Raw!L1137/180)-(3.14*Raw!D1137/180))/COS((3.14*Raw!L1137/180)-(3.14*Raw!D1137/180)))/3.14,G1136)</f>
        <v>26.080000000000009</v>
      </c>
      <c r="H1137">
        <f>IF(AND(Raw!I1137="OK",Raw!E1137="OK"),180*ATAN(SIN((3.14*Raw!H1137/180)-(3.14*Raw!D1137/180))/COS((3.14*Raw!H1137/180)-(3.14*Raw!D1137/180)))/3.14,H1136)</f>
        <v>15.750000000000004</v>
      </c>
      <c r="I1137">
        <f>IF(AND(Raw!W1137="OK",Raw!Y1137="OK"),180*ATAN(SIN((3.14*Raw!V1137/180)-(3.14*Raw!X1137/180))/COS((3.14*Raw!V1137/180)-(3.14*Raw!X1137/180)))/3.14,I1136)</f>
        <v>12.629999999999979</v>
      </c>
      <c r="J1137">
        <f>IF(AND(Raw!U1137="OK",Raw!C1137="OK"),180*ATAN(SIN((3.14*Raw!T1137/180)-(3.14*Raw!B1137/180))/COS((3.14*Raw!T1137/180)-(3.14*Raw!B1137/180)))/3.14,J1136)</f>
        <v>2.5100000000000486</v>
      </c>
      <c r="K1137">
        <f>IF(AND(Raw!M1137="OK",Raw!AA1137="OK"),180*ATAN(SIN((3.14*Raw!L1137/180)-(3.14*Raw!Z1137/180))/COS((3.14*Raw!L1137/180)-(3.14*Raw!Z1137/180)))/3.14,K1136)</f>
        <v>16.050000000000033</v>
      </c>
      <c r="L1137">
        <f>IF(AND(Raw!I1137="OK",Raw!AA1137="OK"),180*ATAN(SIN((3.14*Raw!H1137/180)-(3.14*Raw!Z1137/180))/COS((3.14*Raw!H1137/180)-(3.14*Raw!Z1137/180)))/3.14,L1136)</f>
        <v>5.7200000000000246</v>
      </c>
      <c r="M1137">
        <f>IF(AND(Raw!I1137="OK",Raw!G1137="OK"),180*ATAN(SIN((3.14*Raw!H1137/180)-(3.14*Raw!F1137/180))/COS((3.14*Raw!H1137/180)-(3.14*Raw!F1137/180)))/3.14,M1136)</f>
        <v>0</v>
      </c>
      <c r="N1137">
        <f>IF(AND(Raw!O1137="OK",Raw!S1137="OK"),180*ATAN(SIN((3.14*Raw!N1137/180)-(3.14*Raw!R1137/180))/COS((3.14*Raw!N1137/180)-(3.14*Raw!R1137/180)))/3.14,N1136)</f>
        <v>1.550000000000022</v>
      </c>
      <c r="O1137">
        <f>IF(AND(Raw!M1137="OK",Raw!K1137="OK"),180*ATAN(SIN((3.14*Raw!L1137/180)-(3.14*Raw!J1137/180))/COS((3.14*Raw!L1137/180)-(3.14*Raw!J1137/180)))/3.14,O1136)</f>
        <v>0.51000000000000612</v>
      </c>
      <c r="P1137">
        <f>IF(AND(Raw!M1137="OK",Raw!I1137="OK"),180*ATAN(SIN((3.14*Raw!L1137/180)-(3.14*Raw!H1137/180))/COS((3.14*Raw!L1137/180)-(3.14*Raw!H1137/180)))/3.14,P1136)</f>
        <v>10.330000000000009</v>
      </c>
    </row>
    <row r="1138" spans="1:16" x14ac:dyDescent="0.25">
      <c r="A1138" s="1" t="str">
        <f>Raw!A1138</f>
        <v>26-07-2020 18:56:00</v>
      </c>
      <c r="B1138">
        <f>IF(AND(Raw!K1138="OK",Raw!C1138="OK"),180*ATAN(SIN((3.14*Raw!J1138/180)-(3.14*Raw!B1138/180))/COS((3.14*Raw!J1138/180)-(3.14*Raw!B1138/180)))/3.14,B1137)</f>
        <v>34.012597226855284</v>
      </c>
      <c r="C1138">
        <f>IF(AND(Raw!O1138="OK",Raw!C1138="OK"),180*ATAN(SIN((3.14*Raw!N1138/180)-(3.14*Raw!B1138/180))/COS((3.14*Raw!N1138/180)-(3.14*Raw!B1138/180)))/3.14,C1137)</f>
        <v>26.282597226855273</v>
      </c>
      <c r="D1138">
        <f>IF(AND(Raw!K1138="OK",Raw!O1138="OK"),180*ATAN(SIN((3.14*Raw!J1138/180)-(3.14*Raw!N1138/180))/COS((3.14*Raw!J1138/180)-(3.14*Raw!N1138/180)))/3.14,D1137)</f>
        <v>7.7300000000000066</v>
      </c>
      <c r="E1138">
        <f>IF(AND(Raw!Q1138="OK",Raw!C1138="OK"),180*ATAN(SIN((3.14*Raw!P1138/180)-(3.14*Raw!B1138/180))/COS((3.14*Raw!P1138/180)-(3.14*Raw!B1138/180)))/3.14,E1137)</f>
        <v>0</v>
      </c>
      <c r="F1138">
        <f>IF(AND(Raw!O1138="OK",Raw!Q1138="OK"),180*ATAN(SIN((3.14*Raw!N1138/180)-(3.14*Raw!P1138/180))/COS((3.14*Raw!N1138/180)-(3.14*Raw!P1138/180)))/3.14,F1137)</f>
        <v>0</v>
      </c>
      <c r="G1138">
        <f>IF(AND(Raw!M1138="OK",Raw!E1138="OK"),180*ATAN(SIN((3.14*Raw!L1138/180)-(3.14*Raw!D1138/180))/COS((3.14*Raw!L1138/180)-(3.14*Raw!D1138/180)))/3.14,G1137)</f>
        <v>26.069999999999965</v>
      </c>
      <c r="H1138">
        <f>IF(AND(Raw!I1138="OK",Raw!E1138="OK"),180*ATAN(SIN((3.14*Raw!H1138/180)-(3.14*Raw!D1138/180))/COS((3.14*Raw!H1138/180)-(3.14*Raw!D1138/180)))/3.14,H1137)</f>
        <v>15.680000000000001</v>
      </c>
      <c r="I1138">
        <f>IF(AND(Raw!W1138="OK",Raw!Y1138="OK"),180*ATAN(SIN((3.14*Raw!V1138/180)-(3.14*Raw!X1138/180))/COS((3.14*Raw!V1138/180)-(3.14*Raw!X1138/180)))/3.14,I1137)</f>
        <v>12.61</v>
      </c>
      <c r="J1138">
        <f>IF(AND(Raw!U1138="OK",Raw!C1138="OK"),180*ATAN(SIN((3.14*Raw!T1138/180)-(3.14*Raw!B1138/180))/COS((3.14*Raw!T1138/180)-(3.14*Raw!B1138/180)))/3.14,J1137)</f>
        <v>2.5899999999999874</v>
      </c>
      <c r="K1138">
        <f>IF(AND(Raw!M1138="OK",Raw!AA1138="OK"),180*ATAN(SIN((3.14*Raw!L1138/180)-(3.14*Raw!Z1138/180))/COS((3.14*Raw!L1138/180)-(3.14*Raw!Z1138/180)))/3.14,K1137)</f>
        <v>16.099999999999977</v>
      </c>
      <c r="L1138">
        <f>IF(AND(Raw!I1138="OK",Raw!AA1138="OK"),180*ATAN(SIN((3.14*Raw!H1138/180)-(3.14*Raw!Z1138/180))/COS((3.14*Raw!H1138/180)-(3.14*Raw!Z1138/180)))/3.14,L1137)</f>
        <v>5.7100000000000106</v>
      </c>
      <c r="M1138">
        <f>IF(AND(Raw!I1138="OK",Raw!G1138="OK"),180*ATAN(SIN((3.14*Raw!H1138/180)-(3.14*Raw!F1138/180))/COS((3.14*Raw!H1138/180)-(3.14*Raw!F1138/180)))/3.14,M1137)</f>
        <v>0</v>
      </c>
      <c r="N1138">
        <f>IF(AND(Raw!O1138="OK",Raw!S1138="OK"),180*ATAN(SIN((3.14*Raw!N1138/180)-(3.14*Raw!R1138/180))/COS((3.14*Raw!N1138/180)-(3.14*Raw!R1138/180)))/3.14,N1137)</f>
        <v>1.5599999999999861</v>
      </c>
      <c r="O1138">
        <f>IF(AND(Raw!M1138="OK",Raw!K1138="OK"),180*ATAN(SIN((3.14*Raw!L1138/180)-(3.14*Raw!J1138/180))/COS((3.14*Raw!L1138/180)-(3.14*Raw!J1138/180)))/3.14,O1137)</f>
        <v>0.54999999999996274</v>
      </c>
      <c r="P1138">
        <f>IF(AND(Raw!M1138="OK",Raw!I1138="OK"),180*ATAN(SIN((3.14*Raw!L1138/180)-(3.14*Raw!H1138/180))/COS((3.14*Raw!L1138/180)-(3.14*Raw!H1138/180)))/3.14,P1137)</f>
        <v>10.389999999999969</v>
      </c>
    </row>
    <row r="1139" spans="1:16" x14ac:dyDescent="0.25">
      <c r="A1139" s="1" t="str">
        <f>Raw!A1139</f>
        <v>26-07-2020 18:57:00</v>
      </c>
      <c r="B1139">
        <f>IF(AND(Raw!K1139="OK",Raw!C1139="OK"),180*ATAN(SIN((3.14*Raw!J1139/180)-(3.14*Raw!B1139/180))/COS((3.14*Raw!J1139/180)-(3.14*Raw!B1139/180)))/3.14,B1138)</f>
        <v>33.932597226855265</v>
      </c>
      <c r="C1139">
        <f>IF(AND(Raw!O1139="OK",Raw!C1139="OK"),180*ATAN(SIN((3.14*Raw!N1139/180)-(3.14*Raw!B1139/180))/COS((3.14*Raw!N1139/180)-(3.14*Raw!B1139/180)))/3.14,C1138)</f>
        <v>26.202597226855261</v>
      </c>
      <c r="D1139">
        <f>IF(AND(Raw!K1139="OK",Raw!O1139="OK"),180*ATAN(SIN((3.14*Raw!J1139/180)-(3.14*Raw!N1139/180))/COS((3.14*Raw!J1139/180)-(3.14*Raw!N1139/180)))/3.14,D1138)</f>
        <v>7.7299999999999809</v>
      </c>
      <c r="E1139">
        <f>IF(AND(Raw!Q1139="OK",Raw!C1139="OK"),180*ATAN(SIN((3.14*Raw!P1139/180)-(3.14*Raw!B1139/180))/COS((3.14*Raw!P1139/180)-(3.14*Raw!B1139/180)))/3.14,E1138)</f>
        <v>0</v>
      </c>
      <c r="F1139">
        <f>IF(AND(Raw!O1139="OK",Raw!Q1139="OK"),180*ATAN(SIN((3.14*Raw!N1139/180)-(3.14*Raw!P1139/180))/COS((3.14*Raw!N1139/180)-(3.14*Raw!P1139/180)))/3.14,F1138)</f>
        <v>0</v>
      </c>
      <c r="G1139">
        <f>IF(AND(Raw!M1139="OK",Raw!E1139="OK"),180*ATAN(SIN((3.14*Raw!L1139/180)-(3.14*Raw!D1139/180))/COS((3.14*Raw!L1139/180)-(3.14*Raw!D1139/180)))/3.14,G1138)</f>
        <v>26.010000000000005</v>
      </c>
      <c r="H1139">
        <f>IF(AND(Raw!I1139="OK",Raw!E1139="OK"),180*ATAN(SIN((3.14*Raw!H1139/180)-(3.14*Raw!D1139/180))/COS((3.14*Raw!H1139/180)-(3.14*Raw!D1139/180)))/3.14,H1138)</f>
        <v>15.630000000000029</v>
      </c>
      <c r="I1139">
        <f>IF(AND(Raw!W1139="OK",Raw!Y1139="OK"),180*ATAN(SIN((3.14*Raw!V1139/180)-(3.14*Raw!X1139/180))/COS((3.14*Raw!V1139/180)-(3.14*Raw!X1139/180)))/3.14,I1138)</f>
        <v>12.779999999999994</v>
      </c>
      <c r="J1139">
        <f>IF(AND(Raw!U1139="OK",Raw!C1139="OK"),180*ATAN(SIN((3.14*Raw!T1139/180)-(3.14*Raw!B1139/180))/COS((3.14*Raw!T1139/180)-(3.14*Raw!B1139/180)))/3.14,J1138)</f>
        <v>2.5900000000000123</v>
      </c>
      <c r="K1139">
        <f>IF(AND(Raw!M1139="OK",Raw!AA1139="OK"),180*ATAN(SIN((3.14*Raw!L1139/180)-(3.14*Raw!Z1139/180))/COS((3.14*Raw!L1139/180)-(3.14*Raw!Z1139/180)))/3.14,K1138)</f>
        <v>16.099999999999977</v>
      </c>
      <c r="L1139">
        <f>IF(AND(Raw!I1139="OK",Raw!AA1139="OK"),180*ATAN(SIN((3.14*Raw!H1139/180)-(3.14*Raw!Z1139/180))/COS((3.14*Raw!H1139/180)-(3.14*Raw!Z1139/180)))/3.14,L1138)</f>
        <v>5.72</v>
      </c>
      <c r="M1139">
        <f>IF(AND(Raw!I1139="OK",Raw!G1139="OK"),180*ATAN(SIN((3.14*Raw!H1139/180)-(3.14*Raw!F1139/180))/COS((3.14*Raw!H1139/180)-(3.14*Raw!F1139/180)))/3.14,M1138)</f>
        <v>0</v>
      </c>
      <c r="N1139">
        <f>IF(AND(Raw!O1139="OK",Raw!S1139="OK"),180*ATAN(SIN((3.14*Raw!N1139/180)-(3.14*Raw!R1139/180))/COS((3.14*Raw!N1139/180)-(3.14*Raw!R1139/180)))/3.14,N1138)</f>
        <v>1.5300000000000189</v>
      </c>
      <c r="O1139">
        <f>IF(AND(Raw!M1139="OK",Raw!K1139="OK"),180*ATAN(SIN((3.14*Raw!L1139/180)-(3.14*Raw!J1139/180))/COS((3.14*Raw!L1139/180)-(3.14*Raw!J1139/180)))/3.14,O1138)</f>
        <v>0.56000000000000283</v>
      </c>
      <c r="P1139">
        <f>IF(AND(Raw!M1139="OK",Raw!I1139="OK"),180*ATAN(SIN((3.14*Raw!L1139/180)-(3.14*Raw!H1139/180))/COS((3.14*Raw!L1139/180)-(3.14*Raw!H1139/180)))/3.14,P1138)</f>
        <v>10.379999999999978</v>
      </c>
    </row>
    <row r="1140" spans="1:16" x14ac:dyDescent="0.25">
      <c r="A1140" s="1" t="str">
        <f>Raw!A1140</f>
        <v>26-07-2020 18:58:00</v>
      </c>
      <c r="B1140">
        <f>IF(AND(Raw!K1140="OK",Raw!C1140="OK"),180*ATAN(SIN((3.14*Raw!J1140/180)-(3.14*Raw!B1140/180))/COS((3.14*Raw!J1140/180)-(3.14*Raw!B1140/180)))/3.14,B1139)</f>
        <v>33.45000000000001</v>
      </c>
      <c r="C1140">
        <f>IF(AND(Raw!O1140="OK",Raw!C1140="OK"),180*ATAN(SIN((3.14*Raw!N1140/180)-(3.14*Raw!B1140/180))/COS((3.14*Raw!N1140/180)-(3.14*Raw!B1140/180)))/3.14,C1139)</f>
        <v>25.759999999999987</v>
      </c>
      <c r="D1140">
        <f>IF(AND(Raw!K1140="OK",Raw!O1140="OK"),180*ATAN(SIN((3.14*Raw!J1140/180)-(3.14*Raw!N1140/180))/COS((3.14*Raw!J1140/180)-(3.14*Raw!N1140/180)))/3.14,D1139)</f>
        <v>7.6900000000000244</v>
      </c>
      <c r="E1140">
        <f>IF(AND(Raw!Q1140="OK",Raw!C1140="OK"),180*ATAN(SIN((3.14*Raw!P1140/180)-(3.14*Raw!B1140/180))/COS((3.14*Raw!P1140/180)-(3.14*Raw!B1140/180)))/3.14,E1139)</f>
        <v>0</v>
      </c>
      <c r="F1140">
        <f>IF(AND(Raw!O1140="OK",Raw!Q1140="OK"),180*ATAN(SIN((3.14*Raw!N1140/180)-(3.14*Raw!P1140/180))/COS((3.14*Raw!N1140/180)-(3.14*Raw!P1140/180)))/3.14,F1139)</f>
        <v>0</v>
      </c>
      <c r="G1140">
        <f>IF(AND(Raw!M1140="OK",Raw!E1140="OK"),180*ATAN(SIN((3.14*Raw!L1140/180)-(3.14*Raw!D1140/180))/COS((3.14*Raw!L1140/180)-(3.14*Raw!D1140/180)))/3.14,G1139)</f>
        <v>25.619999999999997</v>
      </c>
      <c r="H1140">
        <f>IF(AND(Raw!I1140="OK",Raw!E1140="OK"),180*ATAN(SIN((3.14*Raw!H1140/180)-(3.14*Raw!D1140/180))/COS((3.14*Raw!H1140/180)-(3.14*Raw!D1140/180)))/3.14,H1139)</f>
        <v>15.290000000000044</v>
      </c>
      <c r="I1140">
        <f>IF(AND(Raw!W1140="OK",Raw!Y1140="OK"),180*ATAN(SIN((3.14*Raw!V1140/180)-(3.14*Raw!X1140/180))/COS((3.14*Raw!V1140/180)-(3.14*Raw!X1140/180)))/3.14,I1139)</f>
        <v>12.739999999999963</v>
      </c>
      <c r="J1140">
        <f>IF(AND(Raw!U1140="OK",Raw!C1140="OK"),180*ATAN(SIN((3.14*Raw!T1140/180)-(3.14*Raw!B1140/180))/COS((3.14*Raw!T1140/180)-(3.14*Raw!B1140/180)))/3.14,J1139)</f>
        <v>2.6400000000000095</v>
      </c>
      <c r="K1140">
        <f>IF(AND(Raw!M1140="OK",Raw!AA1140="OK"),180*ATAN(SIN((3.14*Raw!L1140/180)-(3.14*Raw!Z1140/180))/COS((3.14*Raw!L1140/180)-(3.14*Raw!Z1140/180)))/3.14,K1139)</f>
        <v>16.089999999999964</v>
      </c>
      <c r="L1140">
        <f>IF(AND(Raw!I1140="OK",Raw!AA1140="OK"),180*ATAN(SIN((3.14*Raw!H1140/180)-(3.14*Raw!Z1140/180))/COS((3.14*Raw!H1140/180)-(3.14*Raw!Z1140/180)))/3.14,L1139)</f>
        <v>5.7600000000000069</v>
      </c>
      <c r="M1140">
        <f>IF(AND(Raw!I1140="OK",Raw!G1140="OK"),180*ATAN(SIN((3.14*Raw!H1140/180)-(3.14*Raw!F1140/180))/COS((3.14*Raw!H1140/180)-(3.14*Raw!F1140/180)))/3.14,M1139)</f>
        <v>0</v>
      </c>
      <c r="N1140">
        <f>IF(AND(Raw!O1140="OK",Raw!S1140="OK"),180*ATAN(SIN((3.14*Raw!N1140/180)-(3.14*Raw!R1140/180))/COS((3.14*Raw!N1140/180)-(3.14*Raw!R1140/180)))/3.14,N1139)</f>
        <v>1.5499999999999965</v>
      </c>
      <c r="O1140">
        <f>IF(AND(Raw!M1140="OK",Raw!K1140="OK"),180*ATAN(SIN((3.14*Raw!L1140/180)-(3.14*Raw!J1140/180))/COS((3.14*Raw!L1140/180)-(3.14*Raw!J1140/180)))/3.14,O1139)</f>
        <v>0.5399999999999735</v>
      </c>
      <c r="P1140">
        <f>IF(AND(Raw!M1140="OK",Raw!I1140="OK"),180*ATAN(SIN((3.14*Raw!L1140/180)-(3.14*Raw!H1140/180))/COS((3.14*Raw!L1140/180)-(3.14*Raw!H1140/180)))/3.14,P1139)</f>
        <v>10.329999999999959</v>
      </c>
    </row>
    <row r="1141" spans="1:16" x14ac:dyDescent="0.25">
      <c r="A1141" s="1" t="str">
        <f>Raw!A1141</f>
        <v>26-07-2020 18:59:00</v>
      </c>
      <c r="B1141">
        <f>IF(AND(Raw!K1141="OK",Raw!C1141="OK"),180*ATAN(SIN((3.14*Raw!J1141/180)-(3.14*Raw!B1141/180))/COS((3.14*Raw!J1141/180)-(3.14*Raw!B1141/180)))/3.14,B1140)</f>
        <v>33.900000000000006</v>
      </c>
      <c r="C1141">
        <f>IF(AND(Raw!O1141="OK",Raw!C1141="OK"),180*ATAN(SIN((3.14*Raw!N1141/180)-(3.14*Raw!B1141/180))/COS((3.14*Raw!N1141/180)-(3.14*Raw!B1141/180)))/3.14,C1140)</f>
        <v>26.180000000000007</v>
      </c>
      <c r="D1141">
        <f>IF(AND(Raw!K1141="OK",Raw!O1141="OK"),180*ATAN(SIN((3.14*Raw!J1141/180)-(3.14*Raw!N1141/180))/COS((3.14*Raw!J1141/180)-(3.14*Raw!N1141/180)))/3.14,D1140)</f>
        <v>7.7200000000000006</v>
      </c>
      <c r="E1141">
        <f>IF(AND(Raw!Q1141="OK",Raw!C1141="OK"),180*ATAN(SIN((3.14*Raw!P1141/180)-(3.14*Raw!B1141/180))/COS((3.14*Raw!P1141/180)-(3.14*Raw!B1141/180)))/3.14,E1140)</f>
        <v>0</v>
      </c>
      <c r="F1141">
        <f>IF(AND(Raw!O1141="OK",Raw!Q1141="OK"),180*ATAN(SIN((3.14*Raw!N1141/180)-(3.14*Raw!P1141/180))/COS((3.14*Raw!N1141/180)-(3.14*Raw!P1141/180)))/3.14,F1140)</f>
        <v>0</v>
      </c>
      <c r="G1141">
        <f>IF(AND(Raw!M1141="OK",Raw!E1141="OK"),180*ATAN(SIN((3.14*Raw!L1141/180)-(3.14*Raw!D1141/180))/COS((3.14*Raw!L1141/180)-(3.14*Raw!D1141/180)))/3.14,G1140)</f>
        <v>25.639999999999997</v>
      </c>
      <c r="H1141">
        <f>IF(AND(Raw!I1141="OK",Raw!E1141="OK"),180*ATAN(SIN((3.14*Raw!H1141/180)-(3.14*Raw!D1141/180))/COS((3.14*Raw!H1141/180)-(3.14*Raw!D1141/180)))/3.14,H1140)</f>
        <v>15.33</v>
      </c>
      <c r="I1141">
        <f>IF(AND(Raw!W1141="OK",Raw!Y1141="OK"),180*ATAN(SIN((3.14*Raw!V1141/180)-(3.14*Raw!X1141/180))/COS((3.14*Raw!V1141/180)-(3.14*Raw!X1141/180)))/3.14,I1140)</f>
        <v>12.7</v>
      </c>
      <c r="J1141">
        <f>IF(AND(Raw!U1141="OK",Raw!C1141="OK"),180*ATAN(SIN((3.14*Raw!T1141/180)-(3.14*Raw!B1141/180))/COS((3.14*Raw!T1141/180)-(3.14*Raw!B1141/180)))/3.14,J1140)</f>
        <v>2.7900000000000027</v>
      </c>
      <c r="K1141">
        <f>IF(AND(Raw!M1141="OK",Raw!AA1141="OK"),180*ATAN(SIN((3.14*Raw!L1141/180)-(3.14*Raw!Z1141/180))/COS((3.14*Raw!L1141/180)-(3.14*Raw!Z1141/180)))/3.14,K1140)</f>
        <v>16.059999999999995</v>
      </c>
      <c r="L1141">
        <f>IF(AND(Raw!I1141="OK",Raw!AA1141="OK"),180*ATAN(SIN((3.14*Raw!H1141/180)-(3.14*Raw!Z1141/180))/COS((3.14*Raw!H1141/180)-(3.14*Raw!Z1141/180)))/3.14,L1140)</f>
        <v>5.7500000000000009</v>
      </c>
      <c r="M1141">
        <f>IF(AND(Raw!I1141="OK",Raw!G1141="OK"),180*ATAN(SIN((3.14*Raw!H1141/180)-(3.14*Raw!F1141/180))/COS((3.14*Raw!H1141/180)-(3.14*Raw!F1141/180)))/3.14,M1140)</f>
        <v>0</v>
      </c>
      <c r="N1141">
        <f>IF(AND(Raw!O1141="OK",Raw!S1141="OK"),180*ATAN(SIN((3.14*Raw!N1141/180)-(3.14*Raw!R1141/180))/COS((3.14*Raw!N1141/180)-(3.14*Raw!R1141/180)))/3.14,N1140)</f>
        <v>1.629999999999999</v>
      </c>
      <c r="O1141">
        <f>IF(AND(Raw!M1141="OK",Raw!K1141="OK"),180*ATAN(SIN((3.14*Raw!L1141/180)-(3.14*Raw!J1141/180))/COS((3.14*Raw!L1141/180)-(3.14*Raw!J1141/180)))/3.14,O1140)</f>
        <v>0.48999999999999932</v>
      </c>
      <c r="P1141">
        <f>IF(AND(Raw!M1141="OK",Raw!I1141="OK"),180*ATAN(SIN((3.14*Raw!L1141/180)-(3.14*Raw!H1141/180))/COS((3.14*Raw!L1141/180)-(3.14*Raw!H1141/180)))/3.14,P1140)</f>
        <v>10.309999999999999</v>
      </c>
    </row>
    <row r="1142" spans="1:16" x14ac:dyDescent="0.25">
      <c r="A1142" s="1" t="str">
        <f>Raw!A1142</f>
        <v>26-07-2020 19:00:00</v>
      </c>
      <c r="B1142">
        <f>IF(AND(Raw!K1142="OK",Raw!C1142="OK"),180*ATAN(SIN((3.14*Raw!J1142/180)-(3.14*Raw!B1142/180))/COS((3.14*Raw!J1142/180)-(3.14*Raw!B1142/180)))/3.14,B1141)</f>
        <v>33.972597226855321</v>
      </c>
      <c r="C1142">
        <f>IF(AND(Raw!O1142="OK",Raw!C1142="OK"),180*ATAN(SIN((3.14*Raw!N1142/180)-(3.14*Raw!B1142/180))/COS((3.14*Raw!N1142/180)-(3.14*Raw!B1142/180)))/3.14,C1141)</f>
        <v>26.252597226855258</v>
      </c>
      <c r="D1142">
        <f>IF(AND(Raw!K1142="OK",Raw!O1142="OK"),180*ATAN(SIN((3.14*Raw!J1142/180)-(3.14*Raw!N1142/180))/COS((3.14*Raw!J1142/180)-(3.14*Raw!N1142/180)))/3.14,D1141)</f>
        <v>7.7200000000000157</v>
      </c>
      <c r="E1142">
        <f>IF(AND(Raw!Q1142="OK",Raw!C1142="OK"),180*ATAN(SIN((3.14*Raw!P1142/180)-(3.14*Raw!B1142/180))/COS((3.14*Raw!P1142/180)-(3.14*Raw!B1142/180)))/3.14,E1141)</f>
        <v>0</v>
      </c>
      <c r="F1142">
        <f>IF(AND(Raw!O1142="OK",Raw!Q1142="OK"),180*ATAN(SIN((3.14*Raw!N1142/180)-(3.14*Raw!P1142/180))/COS((3.14*Raw!N1142/180)-(3.14*Raw!P1142/180)))/3.14,F1141)</f>
        <v>0</v>
      </c>
      <c r="G1142">
        <f>IF(AND(Raw!M1142="OK",Raw!E1142="OK"),180*ATAN(SIN((3.14*Raw!L1142/180)-(3.14*Raw!D1142/180))/COS((3.14*Raw!L1142/180)-(3.14*Raw!D1142/180)))/3.14,G1141)</f>
        <v>25.792597226855246</v>
      </c>
      <c r="H1142">
        <f>IF(AND(Raw!I1142="OK",Raw!E1142="OK"),180*ATAN(SIN((3.14*Raw!H1142/180)-(3.14*Raw!D1142/180))/COS((3.14*Raw!H1142/180)-(3.14*Raw!D1142/180)))/3.14,H1141)</f>
        <v>15.462597226855264</v>
      </c>
      <c r="I1142">
        <f>IF(AND(Raw!W1142="OK",Raw!Y1142="OK"),180*ATAN(SIN((3.14*Raw!V1142/180)-(3.14*Raw!X1142/180))/COS((3.14*Raw!V1142/180)-(3.14*Raw!X1142/180)))/3.14,I1141)</f>
        <v>12.709999999999994</v>
      </c>
      <c r="J1142">
        <f>IF(AND(Raw!U1142="OK",Raw!C1142="OK"),180*ATAN(SIN((3.14*Raw!T1142/180)-(3.14*Raw!B1142/180))/COS((3.14*Raw!T1142/180)-(3.14*Raw!B1142/180)))/3.14,J1141)</f>
        <v>2.7700000000000209</v>
      </c>
      <c r="K1142">
        <f>IF(AND(Raw!M1142="OK",Raw!AA1142="OK"),180*ATAN(SIN((3.14*Raw!L1142/180)-(3.14*Raw!Z1142/180))/COS((3.14*Raw!L1142/180)-(3.14*Raw!Z1142/180)))/3.14,K1141)</f>
        <v>16.202597226855275</v>
      </c>
      <c r="L1142">
        <f>IF(AND(Raw!I1142="OK",Raw!AA1142="OK"),180*ATAN(SIN((3.14*Raw!H1142/180)-(3.14*Raw!Z1142/180))/COS((3.14*Raw!H1142/180)-(3.14*Raw!Z1142/180)))/3.14,L1141)</f>
        <v>5.8725972268552944</v>
      </c>
      <c r="M1142">
        <f>IF(AND(Raw!I1142="OK",Raw!G1142="OK"),180*ATAN(SIN((3.14*Raw!H1142/180)-(3.14*Raw!F1142/180))/COS((3.14*Raw!H1142/180)-(3.14*Raw!F1142/180)))/3.14,M1141)</f>
        <v>0</v>
      </c>
      <c r="N1142">
        <f>IF(AND(Raw!O1142="OK",Raw!S1142="OK"),180*ATAN(SIN((3.14*Raw!N1142/180)-(3.14*Raw!R1142/180))/COS((3.14*Raw!N1142/180)-(3.14*Raw!R1142/180)))/3.14,N1141)</f>
        <v>1.6100000000000083</v>
      </c>
      <c r="O1142">
        <f>IF(AND(Raw!M1142="OK",Raw!K1142="OK"),180*ATAN(SIN((3.14*Raw!L1142/180)-(3.14*Raw!J1142/180))/COS((3.14*Raw!L1142/180)-(3.14*Raw!J1142/180)))/3.14,O1141)</f>
        <v>0.49999999999999156</v>
      </c>
      <c r="P1142">
        <f>IF(AND(Raw!M1142="OK",Raw!I1142="OK"),180*ATAN(SIN((3.14*Raw!L1142/180)-(3.14*Raw!H1142/180))/COS((3.14*Raw!L1142/180)-(3.14*Raw!H1142/180)))/3.14,P1141)</f>
        <v>10.330000000000009</v>
      </c>
    </row>
    <row r="1143" spans="1:16" x14ac:dyDescent="0.25">
      <c r="A1143" s="1" t="str">
        <f>Raw!A1143</f>
        <v>26-07-2020 19:01:00</v>
      </c>
      <c r="B1143">
        <f>IF(AND(Raw!K1143="OK",Raw!C1143="OK"),180*ATAN(SIN((3.14*Raw!J1143/180)-(3.14*Raw!B1143/180))/COS((3.14*Raw!J1143/180)-(3.14*Raw!B1143/180)))/3.14,B1142)</f>
        <v>33.880000000000003</v>
      </c>
      <c r="C1143">
        <f>IF(AND(Raw!O1143="OK",Raw!C1143="OK"),180*ATAN(SIN((3.14*Raw!N1143/180)-(3.14*Raw!B1143/180))/COS((3.14*Raw!N1143/180)-(3.14*Raw!B1143/180)))/3.14,C1142)</f>
        <v>26.160000000000014</v>
      </c>
      <c r="D1143">
        <f>IF(AND(Raw!K1143="OK",Raw!O1143="OK"),180*ATAN(SIN((3.14*Raw!J1143/180)-(3.14*Raw!N1143/180))/COS((3.14*Raw!J1143/180)-(3.14*Raw!N1143/180)))/3.14,D1142)</f>
        <v>7.7199999999999909</v>
      </c>
      <c r="E1143">
        <f>IF(AND(Raw!Q1143="OK",Raw!C1143="OK"),180*ATAN(SIN((3.14*Raw!P1143/180)-(3.14*Raw!B1143/180))/COS((3.14*Raw!P1143/180)-(3.14*Raw!B1143/180)))/3.14,E1142)</f>
        <v>0</v>
      </c>
      <c r="F1143">
        <f>IF(AND(Raw!O1143="OK",Raw!Q1143="OK"),180*ATAN(SIN((3.14*Raw!N1143/180)-(3.14*Raw!P1143/180))/COS((3.14*Raw!N1143/180)-(3.14*Raw!P1143/180)))/3.14,F1142)</f>
        <v>0</v>
      </c>
      <c r="G1143">
        <f>IF(AND(Raw!M1143="OK",Raw!E1143="OK"),180*ATAN(SIN((3.14*Raw!L1143/180)-(3.14*Raw!D1143/180))/COS((3.14*Raw!L1143/180)-(3.14*Raw!D1143/180)))/3.14,G1142)</f>
        <v>25.669999999999998</v>
      </c>
      <c r="H1143">
        <f>IF(AND(Raw!I1143="OK",Raw!E1143="OK"),180*ATAN(SIN((3.14*Raw!H1143/180)-(3.14*Raw!D1143/180))/COS((3.14*Raw!H1143/180)-(3.14*Raw!D1143/180)))/3.14,H1142)</f>
        <v>15.349999999999993</v>
      </c>
      <c r="I1143">
        <f>IF(AND(Raw!W1143="OK",Raw!Y1143="OK"),180*ATAN(SIN((3.14*Raw!V1143/180)-(3.14*Raw!X1143/180))/COS((3.14*Raw!V1143/180)-(3.14*Raw!X1143/180)))/3.14,I1142)</f>
        <v>12.640000000000006</v>
      </c>
      <c r="J1143">
        <f>IF(AND(Raw!U1143="OK",Raw!C1143="OK"),180*ATAN(SIN((3.14*Raw!T1143/180)-(3.14*Raw!B1143/180))/COS((3.14*Raw!T1143/180)-(3.14*Raw!B1143/180)))/3.14,J1142)</f>
        <v>2.7799999999999971</v>
      </c>
      <c r="K1143">
        <f>IF(AND(Raw!M1143="OK",Raw!AA1143="OK"),180*ATAN(SIN((3.14*Raw!L1143/180)-(3.14*Raw!Z1143/180))/COS((3.14*Raw!L1143/180)-(3.14*Raw!Z1143/180)))/3.14,K1142)</f>
        <v>16.010000000000012</v>
      </c>
      <c r="L1143">
        <f>IF(AND(Raw!I1143="OK",Raw!AA1143="OK"),180*ATAN(SIN((3.14*Raw!H1143/180)-(3.14*Raw!Z1143/180))/COS((3.14*Raw!H1143/180)-(3.14*Raw!Z1143/180)))/3.14,L1142)</f>
        <v>5.6900000000000057</v>
      </c>
      <c r="M1143">
        <f>IF(AND(Raw!I1143="OK",Raw!G1143="OK"),180*ATAN(SIN((3.14*Raw!H1143/180)-(3.14*Raw!F1143/180))/COS((3.14*Raw!H1143/180)-(3.14*Raw!F1143/180)))/3.14,M1142)</f>
        <v>0</v>
      </c>
      <c r="N1143">
        <f>IF(AND(Raw!O1143="OK",Raw!S1143="OK"),180*ATAN(SIN((3.14*Raw!N1143/180)-(3.14*Raw!R1143/180))/COS((3.14*Raw!N1143/180)-(3.14*Raw!R1143/180)))/3.14,N1142)</f>
        <v>1.7200000000000031</v>
      </c>
      <c r="O1143">
        <f>IF(AND(Raw!M1143="OK",Raw!K1143="OK"),180*ATAN(SIN((3.14*Raw!L1143/180)-(3.14*Raw!J1143/180))/COS((3.14*Raw!L1143/180)-(3.14*Raw!J1143/180)))/3.14,O1142)</f>
        <v>0.56000000000000283</v>
      </c>
      <c r="P1143">
        <f>IF(AND(Raw!M1143="OK",Raw!I1143="OK"),180*ATAN(SIN((3.14*Raw!L1143/180)-(3.14*Raw!H1143/180))/COS((3.14*Raw!L1143/180)-(3.14*Raw!H1143/180)))/3.14,P1142)</f>
        <v>10.320000000000007</v>
      </c>
    </row>
    <row r="1144" spans="1:16" x14ac:dyDescent="0.25">
      <c r="A1144" s="1" t="str">
        <f>Raw!A1144</f>
        <v>26-07-2020 19:02:00</v>
      </c>
      <c r="B1144">
        <f>IF(AND(Raw!K1144="OK",Raw!C1144="OK"),180*ATAN(SIN((3.14*Raw!J1144/180)-(3.14*Raw!B1144/180))/COS((3.14*Raw!J1144/180)-(3.14*Raw!B1144/180)))/3.14,B1143)</f>
        <v>33.809999999999995</v>
      </c>
      <c r="C1144">
        <f>IF(AND(Raw!O1144="OK",Raw!C1144="OK"),180*ATAN(SIN((3.14*Raw!N1144/180)-(3.14*Raw!B1144/180))/COS((3.14*Raw!N1144/180)-(3.14*Raw!B1144/180)))/3.14,C1143)</f>
        <v>26.049999999999994</v>
      </c>
      <c r="D1144">
        <f>IF(AND(Raw!K1144="OK",Raw!O1144="OK"),180*ATAN(SIN((3.14*Raw!J1144/180)-(3.14*Raw!N1144/180))/COS((3.14*Raw!J1144/180)-(3.14*Raw!N1144/180)))/3.14,D1143)</f>
        <v>7.7599999999999989</v>
      </c>
      <c r="E1144">
        <f>IF(AND(Raw!Q1144="OK",Raw!C1144="OK"),180*ATAN(SIN((3.14*Raw!P1144/180)-(3.14*Raw!B1144/180))/COS((3.14*Raw!P1144/180)-(3.14*Raw!B1144/180)))/3.14,E1143)</f>
        <v>0</v>
      </c>
      <c r="F1144">
        <f>IF(AND(Raw!O1144="OK",Raw!Q1144="OK"),180*ATAN(SIN((3.14*Raw!N1144/180)-(3.14*Raw!P1144/180))/COS((3.14*Raw!N1144/180)-(3.14*Raw!P1144/180)))/3.14,F1143)</f>
        <v>0</v>
      </c>
      <c r="G1144">
        <f>IF(AND(Raw!M1144="OK",Raw!E1144="OK"),180*ATAN(SIN((3.14*Raw!L1144/180)-(3.14*Raw!D1144/180))/COS((3.14*Raw!L1144/180)-(3.14*Raw!D1144/180)))/3.14,G1143)</f>
        <v>25.66</v>
      </c>
      <c r="H1144">
        <f>IF(AND(Raw!I1144="OK",Raw!E1144="OK"),180*ATAN(SIN((3.14*Raw!H1144/180)-(3.14*Raw!D1144/180))/COS((3.14*Raw!H1144/180)-(3.14*Raw!D1144/180)))/3.14,H1143)</f>
        <v>15.29</v>
      </c>
      <c r="I1144">
        <f>IF(AND(Raw!W1144="OK",Raw!Y1144="OK"),180*ATAN(SIN((3.14*Raw!V1144/180)-(3.14*Raw!X1144/180))/COS((3.14*Raw!V1144/180)-(3.14*Raw!X1144/180)))/3.14,I1143)</f>
        <v>12.52</v>
      </c>
      <c r="J1144">
        <f>IF(AND(Raw!U1144="OK",Raw!C1144="OK"),180*ATAN(SIN((3.14*Raw!T1144/180)-(3.14*Raw!B1144/180))/COS((3.14*Raw!T1144/180)-(3.14*Raw!B1144/180)))/3.14,J1143)</f>
        <v>2.8399999999999959</v>
      </c>
      <c r="K1144">
        <f>IF(AND(Raw!M1144="OK",Raw!AA1144="OK"),180*ATAN(SIN((3.14*Raw!L1144/180)-(3.14*Raw!Z1144/180))/COS((3.14*Raw!L1144/180)-(3.14*Raw!Z1144/180)))/3.14,K1143)</f>
        <v>16.050000000000004</v>
      </c>
      <c r="L1144">
        <f>IF(AND(Raw!I1144="OK",Raw!AA1144="OK"),180*ATAN(SIN((3.14*Raw!H1144/180)-(3.14*Raw!Z1144/180))/COS((3.14*Raw!H1144/180)-(3.14*Raw!Z1144/180)))/3.14,L1143)</f>
        <v>5.6799999999999988</v>
      </c>
      <c r="M1144">
        <f>IF(AND(Raw!I1144="OK",Raw!G1144="OK"),180*ATAN(SIN((3.14*Raw!H1144/180)-(3.14*Raw!F1144/180))/COS((3.14*Raw!H1144/180)-(3.14*Raw!F1144/180)))/3.14,M1143)</f>
        <v>0</v>
      </c>
      <c r="N1144">
        <f>IF(AND(Raw!O1144="OK",Raw!S1144="OK"),180*ATAN(SIN((3.14*Raw!N1144/180)-(3.14*Raw!R1144/180))/COS((3.14*Raw!N1144/180)-(3.14*Raw!R1144/180)))/3.14,N1143)</f>
        <v>1.6700000000000008</v>
      </c>
      <c r="O1144">
        <f>IF(AND(Raw!M1144="OK",Raw!K1144="OK"),180*ATAN(SIN((3.14*Raw!L1144/180)-(3.14*Raw!J1144/180))/COS((3.14*Raw!L1144/180)-(3.14*Raw!J1144/180)))/3.14,O1143)</f>
        <v>0.60000000000000031</v>
      </c>
      <c r="P1144">
        <f>IF(AND(Raw!M1144="OK",Raw!I1144="OK"),180*ATAN(SIN((3.14*Raw!L1144/180)-(3.14*Raw!H1144/180))/COS((3.14*Raw!L1144/180)-(3.14*Raw!H1144/180)))/3.14,P1143)</f>
        <v>10.370000000000001</v>
      </c>
    </row>
    <row r="1145" spans="1:16" x14ac:dyDescent="0.25">
      <c r="A1145" s="1" t="str">
        <f>Raw!A1145</f>
        <v>26-07-2020 19:03:00</v>
      </c>
      <c r="B1145">
        <f>IF(AND(Raw!K1145="OK",Raw!C1145="OK"),180*ATAN(SIN((3.14*Raw!J1145/180)-(3.14*Raw!B1145/180))/COS((3.14*Raw!J1145/180)-(3.14*Raw!B1145/180)))/3.14,B1144)</f>
        <v>33.330000000000005</v>
      </c>
      <c r="C1145">
        <f>IF(AND(Raw!O1145="OK",Raw!C1145="OK"),180*ATAN(SIN((3.14*Raw!N1145/180)-(3.14*Raw!B1145/180))/COS((3.14*Raw!N1145/180)-(3.14*Raw!B1145/180)))/3.14,C1144)</f>
        <v>25.560000000000002</v>
      </c>
      <c r="D1145">
        <f>IF(AND(Raw!K1145="OK",Raw!O1145="OK"),180*ATAN(SIN((3.14*Raw!J1145/180)-(3.14*Raw!N1145/180))/COS((3.14*Raw!J1145/180)-(3.14*Raw!N1145/180)))/3.14,D1144)</f>
        <v>7.7700000000000022</v>
      </c>
      <c r="E1145">
        <f>IF(AND(Raw!Q1145="OK",Raw!C1145="OK"),180*ATAN(SIN((3.14*Raw!P1145/180)-(3.14*Raw!B1145/180))/COS((3.14*Raw!P1145/180)-(3.14*Raw!B1145/180)))/3.14,E1144)</f>
        <v>0</v>
      </c>
      <c r="F1145">
        <f>IF(AND(Raw!O1145="OK",Raw!Q1145="OK"),180*ATAN(SIN((3.14*Raw!N1145/180)-(3.14*Raw!P1145/180))/COS((3.14*Raw!N1145/180)-(3.14*Raw!P1145/180)))/3.14,F1144)</f>
        <v>0</v>
      </c>
      <c r="G1145">
        <f>IF(AND(Raw!M1145="OK",Raw!E1145="OK"),180*ATAN(SIN((3.14*Raw!L1145/180)-(3.14*Raw!D1145/180))/COS((3.14*Raw!L1145/180)-(3.14*Raw!D1145/180)))/3.14,G1144)</f>
        <v>25.470000000000002</v>
      </c>
      <c r="H1145">
        <f>IF(AND(Raw!I1145="OK",Raw!E1145="OK"),180*ATAN(SIN((3.14*Raw!H1145/180)-(3.14*Raw!D1145/180))/COS((3.14*Raw!H1145/180)-(3.14*Raw!D1145/180)))/3.14,H1144)</f>
        <v>15.149999999999999</v>
      </c>
      <c r="I1145">
        <f>IF(AND(Raw!W1145="OK",Raw!Y1145="OK"),180*ATAN(SIN((3.14*Raw!V1145/180)-(3.14*Raw!X1145/180))/COS((3.14*Raw!V1145/180)-(3.14*Raw!X1145/180)))/3.14,I1144)</f>
        <v>12.389999999999999</v>
      </c>
      <c r="J1145">
        <f>IF(AND(Raw!U1145="OK",Raw!C1145="OK"),180*ATAN(SIN((3.14*Raw!T1145/180)-(3.14*Raw!B1145/180))/COS((3.14*Raw!T1145/180)-(3.14*Raw!B1145/180)))/3.14,J1144)</f>
        <v>2.7899999999999996</v>
      </c>
      <c r="K1145">
        <f>IF(AND(Raw!M1145="OK",Raw!AA1145="OK"),180*ATAN(SIN((3.14*Raw!L1145/180)-(3.14*Raw!Z1145/180))/COS((3.14*Raw!L1145/180)-(3.14*Raw!Z1145/180)))/3.14,K1144)</f>
        <v>16.04</v>
      </c>
      <c r="L1145">
        <f>IF(AND(Raw!I1145="OK",Raw!AA1145="OK"),180*ATAN(SIN((3.14*Raw!H1145/180)-(3.14*Raw!Z1145/180))/COS((3.14*Raw!H1145/180)-(3.14*Raw!Z1145/180)))/3.14,L1144)</f>
        <v>5.7200000000000006</v>
      </c>
      <c r="M1145">
        <f>IF(AND(Raw!I1145="OK",Raw!G1145="OK"),180*ATAN(SIN((3.14*Raw!H1145/180)-(3.14*Raw!F1145/180))/COS((3.14*Raw!H1145/180)-(3.14*Raw!F1145/180)))/3.14,M1144)</f>
        <v>0</v>
      </c>
      <c r="N1145">
        <f>IF(AND(Raw!O1145="OK",Raw!S1145="OK"),180*ATAN(SIN((3.14*Raw!N1145/180)-(3.14*Raw!R1145/180))/COS((3.14*Raw!N1145/180)-(3.14*Raw!R1145/180)))/3.14,N1144)</f>
        <v>1.6499999999999997</v>
      </c>
      <c r="O1145">
        <f>IF(AND(Raw!M1145="OK",Raw!K1145="OK"),180*ATAN(SIN((3.14*Raw!L1145/180)-(3.14*Raw!J1145/180))/COS((3.14*Raw!L1145/180)-(3.14*Raw!J1145/180)))/3.14,O1144)</f>
        <v>0.61999999999999977</v>
      </c>
      <c r="P1145">
        <f>IF(AND(Raw!M1145="OK",Raw!I1145="OK"),180*ATAN(SIN((3.14*Raw!L1145/180)-(3.14*Raw!H1145/180))/COS((3.14*Raw!L1145/180)-(3.14*Raw!H1145/180)))/3.14,P1144)</f>
        <v>10.32</v>
      </c>
    </row>
    <row r="1146" spans="1:16" x14ac:dyDescent="0.25">
      <c r="A1146" s="1" t="str">
        <f>Raw!A1146</f>
        <v>26-07-2020 19:04:00</v>
      </c>
      <c r="B1146">
        <f>IF(AND(Raw!K1146="OK",Raw!C1146="OK"),180*ATAN(SIN((3.14*Raw!J1146/180)-(3.14*Raw!B1146/180))/COS((3.14*Raw!J1146/180)-(3.14*Raw!B1146/180)))/3.14,B1145)</f>
        <v>33.240000000000023</v>
      </c>
      <c r="C1146">
        <f>IF(AND(Raw!O1146="OK",Raw!C1146="OK"),180*ATAN(SIN((3.14*Raw!N1146/180)-(3.14*Raw!B1146/180))/COS((3.14*Raw!N1146/180)-(3.14*Raw!B1146/180)))/3.14,C1145)</f>
        <v>25.490000000000013</v>
      </c>
      <c r="D1146">
        <f>IF(AND(Raw!K1146="OK",Raw!O1146="OK"),180*ATAN(SIN((3.14*Raw!J1146/180)-(3.14*Raw!N1146/180))/COS((3.14*Raw!J1146/180)-(3.14*Raw!N1146/180)))/3.14,D1145)</f>
        <v>7.7500000000000089</v>
      </c>
      <c r="E1146">
        <f>IF(AND(Raw!Q1146="OK",Raw!C1146="OK"),180*ATAN(SIN((3.14*Raw!P1146/180)-(3.14*Raw!B1146/180))/COS((3.14*Raw!P1146/180)-(3.14*Raw!B1146/180)))/3.14,E1145)</f>
        <v>0</v>
      </c>
      <c r="F1146">
        <f>IF(AND(Raw!O1146="OK",Raw!Q1146="OK"),180*ATAN(SIN((3.14*Raw!N1146/180)-(3.14*Raw!P1146/180))/COS((3.14*Raw!N1146/180)-(3.14*Raw!P1146/180)))/3.14,F1145)</f>
        <v>0</v>
      </c>
      <c r="G1146">
        <f>IF(AND(Raw!M1146="OK",Raw!E1146="OK"),180*ATAN(SIN((3.14*Raw!L1146/180)-(3.14*Raw!D1146/180))/COS((3.14*Raw!L1146/180)-(3.14*Raw!D1146/180)))/3.14,G1145)</f>
        <v>25.459999999999994</v>
      </c>
      <c r="H1146">
        <f>IF(AND(Raw!I1146="OK",Raw!E1146="OK"),180*ATAN(SIN((3.14*Raw!H1146/180)-(3.14*Raw!D1146/180))/COS((3.14*Raw!H1146/180)-(3.14*Raw!D1146/180)))/3.14,H1145)</f>
        <v>15.069999999999977</v>
      </c>
      <c r="I1146">
        <f>IF(AND(Raw!W1146="OK",Raw!Y1146="OK"),180*ATAN(SIN((3.14*Raw!V1146/180)-(3.14*Raw!X1146/180))/COS((3.14*Raw!V1146/180)-(3.14*Raw!X1146/180)))/3.14,I1145)</f>
        <v>12.369999999999981</v>
      </c>
      <c r="J1146">
        <f>IF(AND(Raw!U1146="OK",Raw!C1146="OK"),180*ATAN(SIN((3.14*Raw!T1146/180)-(3.14*Raw!B1146/180))/COS((3.14*Raw!T1146/180)-(3.14*Raw!B1146/180)))/3.14,J1145)</f>
        <v>2.8300000000000067</v>
      </c>
      <c r="K1146">
        <f>IF(AND(Raw!M1146="OK",Raw!AA1146="OK"),180*ATAN(SIN((3.14*Raw!L1146/180)-(3.14*Raw!Z1146/180))/COS((3.14*Raw!L1146/180)-(3.14*Raw!Z1146/180)))/3.14,K1145)</f>
        <v>16.160000000000014</v>
      </c>
      <c r="L1146">
        <f>IF(AND(Raw!I1146="OK",Raw!AA1146="OK"),180*ATAN(SIN((3.14*Raw!H1146/180)-(3.14*Raw!Z1146/180))/COS((3.14*Raw!H1146/180)-(3.14*Raw!Z1146/180)))/3.14,L1145)</f>
        <v>5.769999999999996</v>
      </c>
      <c r="M1146">
        <f>IF(AND(Raw!I1146="OK",Raw!G1146="OK"),180*ATAN(SIN((3.14*Raw!H1146/180)-(3.14*Raw!F1146/180))/COS((3.14*Raw!H1146/180)-(3.14*Raw!F1146/180)))/3.14,M1145)</f>
        <v>0</v>
      </c>
      <c r="N1146">
        <f>IF(AND(Raw!O1146="OK",Raw!S1146="OK"),180*ATAN(SIN((3.14*Raw!N1146/180)-(3.14*Raw!R1146/180))/COS((3.14*Raw!N1146/180)-(3.14*Raw!R1146/180)))/3.14,N1145)</f>
        <v>1.5999999999999679</v>
      </c>
      <c r="O1146">
        <f>IF(AND(Raw!M1146="OK",Raw!K1146="OK"),180*ATAN(SIN((3.14*Raw!L1146/180)-(3.14*Raw!J1146/180))/COS((3.14*Raw!L1146/180)-(3.14*Raw!J1146/180)))/3.14,O1145)</f>
        <v>0.67000000000001048</v>
      </c>
      <c r="P1146">
        <f>IF(AND(Raw!M1146="OK",Raw!I1146="OK"),180*ATAN(SIN((3.14*Raw!L1146/180)-(3.14*Raw!H1146/180))/COS((3.14*Raw!L1146/180)-(3.14*Raw!H1146/180)))/3.14,P1145)</f>
        <v>10.390000000000018</v>
      </c>
    </row>
    <row r="1147" spans="1:16" x14ac:dyDescent="0.25">
      <c r="A1147" s="1" t="str">
        <f>Raw!A1147</f>
        <v>26-07-2020 19:05:00</v>
      </c>
      <c r="B1147">
        <f>IF(AND(Raw!K1147="OK",Raw!C1147="OK"),180*ATAN(SIN((3.14*Raw!J1147/180)-(3.14*Raw!B1147/180))/COS((3.14*Raw!J1147/180)-(3.14*Raw!B1147/180)))/3.14,B1146)</f>
        <v>33.29</v>
      </c>
      <c r="C1147">
        <f>IF(AND(Raw!O1147="OK",Raw!C1147="OK"),180*ATAN(SIN((3.14*Raw!N1147/180)-(3.14*Raw!B1147/180))/COS((3.14*Raw!N1147/180)-(3.14*Raw!B1147/180)))/3.14,C1146)</f>
        <v>25.539999999999996</v>
      </c>
      <c r="D1147">
        <f>IF(AND(Raw!K1147="OK",Raw!O1147="OK"),180*ATAN(SIN((3.14*Raw!J1147/180)-(3.14*Raw!N1147/180))/COS((3.14*Raw!J1147/180)-(3.14*Raw!N1147/180)))/3.14,D1146)</f>
        <v>7.7500000000000009</v>
      </c>
      <c r="E1147">
        <f>IF(AND(Raw!Q1147="OK",Raw!C1147="OK"),180*ATAN(SIN((3.14*Raw!P1147/180)-(3.14*Raw!B1147/180))/COS((3.14*Raw!P1147/180)-(3.14*Raw!B1147/180)))/3.14,E1146)</f>
        <v>0</v>
      </c>
      <c r="F1147">
        <f>IF(AND(Raw!O1147="OK",Raw!Q1147="OK"),180*ATAN(SIN((3.14*Raw!N1147/180)-(3.14*Raw!P1147/180))/COS((3.14*Raw!N1147/180)-(3.14*Raw!P1147/180)))/3.14,F1146)</f>
        <v>0</v>
      </c>
      <c r="G1147">
        <f>IF(AND(Raw!M1147="OK",Raw!E1147="OK"),180*ATAN(SIN((3.14*Raw!L1147/180)-(3.14*Raw!D1147/180))/COS((3.14*Raw!L1147/180)-(3.14*Raw!D1147/180)))/3.14,G1146)</f>
        <v>25.549999999999997</v>
      </c>
      <c r="H1147">
        <f>IF(AND(Raw!I1147="OK",Raw!E1147="OK"),180*ATAN(SIN((3.14*Raw!H1147/180)-(3.14*Raw!D1147/180))/COS((3.14*Raw!H1147/180)-(3.14*Raw!D1147/180)))/3.14,H1146)</f>
        <v>15.199999999999996</v>
      </c>
      <c r="I1147">
        <f>IF(AND(Raw!W1147="OK",Raw!Y1147="OK"),180*ATAN(SIN((3.14*Raw!V1147/180)-(3.14*Raw!X1147/180))/COS((3.14*Raw!V1147/180)-(3.14*Raw!X1147/180)))/3.14,I1146)</f>
        <v>12.469999999999999</v>
      </c>
      <c r="J1147">
        <f>IF(AND(Raw!U1147="OK",Raw!C1147="OK"),180*ATAN(SIN((3.14*Raw!T1147/180)-(3.14*Raw!B1147/180))/COS((3.14*Raw!T1147/180)-(3.14*Raw!B1147/180)))/3.14,J1146)</f>
        <v>2.759999999999994</v>
      </c>
      <c r="K1147">
        <f>IF(AND(Raw!M1147="OK",Raw!AA1147="OK"),180*ATAN(SIN((3.14*Raw!L1147/180)-(3.14*Raw!Z1147/180))/COS((3.14*Raw!L1147/180)-(3.14*Raw!Z1147/180)))/3.14,K1146)</f>
        <v>16.240000000000006</v>
      </c>
      <c r="L1147">
        <f>IF(AND(Raw!I1147="OK",Raw!AA1147="OK"),180*ATAN(SIN((3.14*Raw!H1147/180)-(3.14*Raw!Z1147/180))/COS((3.14*Raw!H1147/180)-(3.14*Raw!Z1147/180)))/3.14,L1146)</f>
        <v>5.89</v>
      </c>
      <c r="M1147">
        <f>IF(AND(Raw!I1147="OK",Raw!G1147="OK"),180*ATAN(SIN((3.14*Raw!H1147/180)-(3.14*Raw!F1147/180))/COS((3.14*Raw!H1147/180)-(3.14*Raw!F1147/180)))/3.14,M1146)</f>
        <v>0</v>
      </c>
      <c r="N1147">
        <f>IF(AND(Raw!O1147="OK",Raw!S1147="OK"),180*ATAN(SIN((3.14*Raw!N1147/180)-(3.14*Raw!R1147/180))/COS((3.14*Raw!N1147/180)-(3.14*Raw!R1147/180)))/3.14,N1146)</f>
        <v>1.6399999999999979</v>
      </c>
      <c r="O1147">
        <f>IF(AND(Raw!M1147="OK",Raw!K1147="OK"),180*ATAN(SIN((3.14*Raw!L1147/180)-(3.14*Raw!J1147/180))/COS((3.14*Raw!L1147/180)-(3.14*Raw!J1147/180)))/3.14,O1146)</f>
        <v>0.70999999999999897</v>
      </c>
      <c r="P1147">
        <f>IF(AND(Raw!M1147="OK",Raw!I1147="OK"),180*ATAN(SIN((3.14*Raw!L1147/180)-(3.14*Raw!H1147/180))/COS((3.14*Raw!L1147/180)-(3.14*Raw!H1147/180)))/3.14,P1146)</f>
        <v>10.350000000000003</v>
      </c>
    </row>
    <row r="1148" spans="1:16" x14ac:dyDescent="0.25">
      <c r="A1148" s="1" t="str">
        <f>Raw!A1148</f>
        <v>26-07-2020 19:06:00</v>
      </c>
      <c r="B1148">
        <f>IF(AND(Raw!K1148="OK",Raw!C1148="OK"),180*ATAN(SIN((3.14*Raw!J1148/180)-(3.14*Raw!B1148/180))/COS((3.14*Raw!J1148/180)-(3.14*Raw!B1148/180)))/3.14,B1147)</f>
        <v>33.22000000000002</v>
      </c>
      <c r="C1148">
        <f>IF(AND(Raw!O1148="OK",Raw!C1148="OK"),180*ATAN(SIN((3.14*Raw!N1148/180)-(3.14*Raw!B1148/180))/COS((3.14*Raw!N1148/180)-(3.14*Raw!B1148/180)))/3.14,C1147)</f>
        <v>25.430000000000032</v>
      </c>
      <c r="D1148">
        <f>IF(AND(Raw!K1148="OK",Raw!O1148="OK"),180*ATAN(SIN((3.14*Raw!J1148/180)-(3.14*Raw!N1148/180))/COS((3.14*Raw!J1148/180)-(3.14*Raw!N1148/180)))/3.14,D1147)</f>
        <v>7.7899999999999912</v>
      </c>
      <c r="E1148">
        <f>IF(AND(Raw!Q1148="OK",Raw!C1148="OK"),180*ATAN(SIN((3.14*Raw!P1148/180)-(3.14*Raw!B1148/180))/COS((3.14*Raw!P1148/180)-(3.14*Raw!B1148/180)))/3.14,E1147)</f>
        <v>0</v>
      </c>
      <c r="F1148">
        <f>IF(AND(Raw!O1148="OK",Raw!Q1148="OK"),180*ATAN(SIN((3.14*Raw!N1148/180)-(3.14*Raw!P1148/180))/COS((3.14*Raw!N1148/180)-(3.14*Raw!P1148/180)))/3.14,F1147)</f>
        <v>0</v>
      </c>
      <c r="G1148">
        <f>IF(AND(Raw!M1148="OK",Raw!E1148="OK"),180*ATAN(SIN((3.14*Raw!L1148/180)-(3.14*Raw!D1148/180))/COS((3.14*Raw!L1148/180)-(3.14*Raw!D1148/180)))/3.14,G1147)</f>
        <v>25.660000000000007</v>
      </c>
      <c r="H1148">
        <f>IF(AND(Raw!I1148="OK",Raw!E1148="OK"),180*ATAN(SIN((3.14*Raw!H1148/180)-(3.14*Raw!D1148/180))/COS((3.14*Raw!H1148/180)-(3.14*Raw!D1148/180)))/3.14,H1147)</f>
        <v>15.309999999999999</v>
      </c>
      <c r="I1148">
        <f>IF(AND(Raw!W1148="OK",Raw!Y1148="OK"),180*ATAN(SIN((3.14*Raw!V1148/180)-(3.14*Raw!X1148/180))/COS((3.14*Raw!V1148/180)-(3.14*Raw!X1148/180)))/3.14,I1147)</f>
        <v>12.459999999999987</v>
      </c>
      <c r="J1148">
        <f>IF(AND(Raw!U1148="OK",Raw!C1148="OK"),180*ATAN(SIN((3.14*Raw!T1148/180)-(3.14*Raw!B1148/180))/COS((3.14*Raw!T1148/180)-(3.14*Raw!B1148/180)))/3.14,J1147)</f>
        <v>2.7400000000000282</v>
      </c>
      <c r="K1148">
        <f>IF(AND(Raw!M1148="OK",Raw!AA1148="OK"),180*ATAN(SIN((3.14*Raw!L1148/180)-(3.14*Raw!Z1148/180))/COS((3.14*Raw!L1148/180)-(3.14*Raw!Z1148/180)))/3.14,K1147)</f>
        <v>16.269999999999996</v>
      </c>
      <c r="L1148">
        <f>IF(AND(Raw!I1148="OK",Raw!AA1148="OK"),180*ATAN(SIN((3.14*Raw!H1148/180)-(3.14*Raw!Z1148/180))/COS((3.14*Raw!H1148/180)-(3.14*Raw!Z1148/180)))/3.14,L1147)</f>
        <v>5.9199999999999866</v>
      </c>
      <c r="M1148">
        <f>IF(AND(Raw!I1148="OK",Raw!G1148="OK"),180*ATAN(SIN((3.14*Raw!H1148/180)-(3.14*Raw!F1148/180))/COS((3.14*Raw!H1148/180)-(3.14*Raw!F1148/180)))/3.14,M1147)</f>
        <v>0</v>
      </c>
      <c r="N1148">
        <f>IF(AND(Raw!O1148="OK",Raw!S1148="OK"),180*ATAN(SIN((3.14*Raw!N1148/180)-(3.14*Raw!R1148/180))/COS((3.14*Raw!N1148/180)-(3.14*Raw!R1148/180)))/3.14,N1147)</f>
        <v>1.600000000000019</v>
      </c>
      <c r="O1148">
        <f>IF(AND(Raw!M1148="OK",Raw!K1148="OK"),180*ATAN(SIN((3.14*Raw!L1148/180)-(3.14*Raw!J1148/180))/COS((3.14*Raw!L1148/180)-(3.14*Raw!J1148/180)))/3.14,O1147)</f>
        <v>0.75999999999998924</v>
      </c>
      <c r="P1148">
        <f>IF(AND(Raw!M1148="OK",Raw!I1148="OK"),180*ATAN(SIN((3.14*Raw!L1148/180)-(3.14*Raw!H1148/180))/COS((3.14*Raw!L1148/180)-(3.14*Raw!H1148/180)))/3.14,P1147)</f>
        <v>10.350000000000009</v>
      </c>
    </row>
    <row r="1149" spans="1:16" x14ac:dyDescent="0.25">
      <c r="A1149" s="1" t="str">
        <f>Raw!A1149</f>
        <v>26-07-2020 19:07:00</v>
      </c>
      <c r="B1149">
        <f>IF(AND(Raw!K1149="OK",Raw!C1149="OK"),180*ATAN(SIN((3.14*Raw!J1149/180)-(3.14*Raw!B1149/180))/COS((3.14*Raw!J1149/180)-(3.14*Raw!B1149/180)))/3.14,B1148)</f>
        <v>33.259999999999977</v>
      </c>
      <c r="C1149">
        <f>IF(AND(Raw!O1149="OK",Raw!C1149="OK"),180*ATAN(SIN((3.14*Raw!N1149/180)-(3.14*Raw!B1149/180))/COS((3.14*Raw!N1149/180)-(3.14*Raw!B1149/180)))/3.14,C1148)</f>
        <v>25.469999999999988</v>
      </c>
      <c r="D1149">
        <f>IF(AND(Raw!K1149="OK",Raw!O1149="OK"),180*ATAN(SIN((3.14*Raw!J1149/180)-(3.14*Raw!N1149/180))/COS((3.14*Raw!J1149/180)-(3.14*Raw!N1149/180)))/3.14,D1148)</f>
        <v>7.7899999999999912</v>
      </c>
      <c r="E1149">
        <f>IF(AND(Raw!Q1149="OK",Raw!C1149="OK"),180*ATAN(SIN((3.14*Raw!P1149/180)-(3.14*Raw!B1149/180))/COS((3.14*Raw!P1149/180)-(3.14*Raw!B1149/180)))/3.14,E1148)</f>
        <v>0</v>
      </c>
      <c r="F1149">
        <f>IF(AND(Raw!O1149="OK",Raw!Q1149="OK"),180*ATAN(SIN((3.14*Raw!N1149/180)-(3.14*Raw!P1149/180))/COS((3.14*Raw!N1149/180)-(3.14*Raw!P1149/180)))/3.14,F1148)</f>
        <v>0</v>
      </c>
      <c r="G1149">
        <f>IF(AND(Raw!M1149="OK",Raw!E1149="OK"),180*ATAN(SIN((3.14*Raw!L1149/180)-(3.14*Raw!D1149/180))/COS((3.14*Raw!L1149/180)-(3.14*Raw!D1149/180)))/3.14,G1148)</f>
        <v>25.759999999999973</v>
      </c>
      <c r="H1149">
        <f>IF(AND(Raw!I1149="OK",Raw!E1149="OK"),180*ATAN(SIN((3.14*Raw!H1149/180)-(3.14*Raw!D1149/180))/COS((3.14*Raw!H1149/180)-(3.14*Raw!D1149/180)))/3.14,H1148)</f>
        <v>15.4</v>
      </c>
      <c r="I1149">
        <f>IF(AND(Raw!W1149="OK",Raw!Y1149="OK"),180*ATAN(SIN((3.14*Raw!V1149/180)-(3.14*Raw!X1149/180))/COS((3.14*Raw!V1149/180)-(3.14*Raw!X1149/180)))/3.14,I1148)</f>
        <v>12.430000000000017</v>
      </c>
      <c r="J1149">
        <f>IF(AND(Raw!U1149="OK",Raw!C1149="OK"),180*ATAN(SIN((3.14*Raw!T1149/180)-(3.14*Raw!B1149/180))/COS((3.14*Raw!T1149/180)-(3.14*Raw!B1149/180)))/3.14,J1148)</f>
        <v>2.7299999999999627</v>
      </c>
      <c r="K1149">
        <f>IF(AND(Raw!M1149="OK",Raw!AA1149="OK"),180*ATAN(SIN((3.14*Raw!L1149/180)-(3.14*Raw!Z1149/180))/COS((3.14*Raw!L1149/180)-(3.14*Raw!Z1149/180)))/3.14,K1148)</f>
        <v>16.329999999999981</v>
      </c>
      <c r="L1149">
        <f>IF(AND(Raw!I1149="OK",Raw!AA1149="OK"),180*ATAN(SIN((3.14*Raw!H1149/180)-(3.14*Raw!Z1149/180))/COS((3.14*Raw!H1149/180)-(3.14*Raw!Z1149/180)))/3.14,L1148)</f>
        <v>5.9700000000000077</v>
      </c>
      <c r="M1149">
        <f>IF(AND(Raw!I1149="OK",Raw!G1149="OK"),180*ATAN(SIN((3.14*Raw!H1149/180)-(3.14*Raw!F1149/180))/COS((3.14*Raw!H1149/180)-(3.14*Raw!F1149/180)))/3.14,M1148)</f>
        <v>0</v>
      </c>
      <c r="N1149">
        <f>IF(AND(Raw!O1149="OK",Raw!S1149="OK"),180*ATAN(SIN((3.14*Raw!N1149/180)-(3.14*Raw!R1149/180))/COS((3.14*Raw!N1149/180)-(3.14*Raw!R1149/180)))/3.14,N1148)</f>
        <v>1.5900000000000043</v>
      </c>
      <c r="O1149">
        <f>IF(AND(Raw!M1149="OK",Raw!K1149="OK"),180*ATAN(SIN((3.14*Raw!L1149/180)-(3.14*Raw!J1149/180))/COS((3.14*Raw!L1149/180)-(3.14*Raw!J1149/180)))/3.14,O1148)</f>
        <v>0.72999999999997078</v>
      </c>
      <c r="P1149">
        <f>IF(AND(Raw!M1149="OK",Raw!I1149="OK"),180*ATAN(SIN((3.14*Raw!L1149/180)-(3.14*Raw!H1149/180))/COS((3.14*Raw!L1149/180)-(3.14*Raw!H1149/180)))/3.14,P1148)</f>
        <v>10.359999999999975</v>
      </c>
    </row>
    <row r="1150" spans="1:16" x14ac:dyDescent="0.25">
      <c r="A1150" s="1" t="str">
        <f>Raw!A1150</f>
        <v>26-07-2020 19:08:00</v>
      </c>
      <c r="B1150">
        <f>IF(AND(Raw!K1150="OK",Raw!C1150="OK"),180*ATAN(SIN((3.14*Raw!J1150/180)-(3.14*Raw!B1150/180))/COS((3.14*Raw!J1150/180)-(3.14*Raw!B1150/180)))/3.14,B1149)</f>
        <v>33.070000000000014</v>
      </c>
      <c r="C1150">
        <f>IF(AND(Raw!O1150="OK",Raw!C1150="OK"),180*ATAN(SIN((3.14*Raw!N1150/180)-(3.14*Raw!B1150/180))/COS((3.14*Raw!N1150/180)-(3.14*Raw!B1150/180)))/3.14,C1149)</f>
        <v>25.300000000000004</v>
      </c>
      <c r="D1150">
        <f>IF(AND(Raw!K1150="OK",Raw!O1150="OK"),180*ATAN(SIN((3.14*Raw!J1150/180)-(3.14*Raw!N1150/180))/COS((3.14*Raw!J1150/180)-(3.14*Raw!N1150/180)))/3.14,D1149)</f>
        <v>7.7700000000000067</v>
      </c>
      <c r="E1150">
        <f>IF(AND(Raw!Q1150="OK",Raw!C1150="OK"),180*ATAN(SIN((3.14*Raw!P1150/180)-(3.14*Raw!B1150/180))/COS((3.14*Raw!P1150/180)-(3.14*Raw!B1150/180)))/3.14,E1149)</f>
        <v>0</v>
      </c>
      <c r="F1150">
        <f>IF(AND(Raw!O1150="OK",Raw!Q1150="OK"),180*ATAN(SIN((3.14*Raw!N1150/180)-(3.14*Raw!P1150/180))/COS((3.14*Raw!N1150/180)-(3.14*Raw!P1150/180)))/3.14,F1149)</f>
        <v>0</v>
      </c>
      <c r="G1150">
        <f>IF(AND(Raw!M1150="OK",Raw!E1150="OK"),180*ATAN(SIN((3.14*Raw!L1150/180)-(3.14*Raw!D1150/180))/COS((3.14*Raw!L1150/180)-(3.14*Raw!D1150/180)))/3.14,G1149)</f>
        <v>25.670000000000005</v>
      </c>
      <c r="H1150">
        <f>IF(AND(Raw!I1150="OK",Raw!E1150="OK"),180*ATAN(SIN((3.14*Raw!H1150/180)-(3.14*Raw!D1150/180))/COS((3.14*Raw!H1150/180)-(3.14*Raw!D1150/180)))/3.14,H1149)</f>
        <v>15.320000000000013</v>
      </c>
      <c r="I1150">
        <f>IF(AND(Raw!W1150="OK",Raw!Y1150="OK"),180*ATAN(SIN((3.14*Raw!V1150/180)-(3.14*Raw!X1150/180))/COS((3.14*Raw!V1150/180)-(3.14*Raw!X1150/180)))/3.14,I1149)</f>
        <v>12.439999999999994</v>
      </c>
      <c r="J1150">
        <f>IF(AND(Raw!U1150="OK",Raw!C1150="OK"),180*ATAN(SIN((3.14*Raw!T1150/180)-(3.14*Raw!B1150/180))/COS((3.14*Raw!T1150/180)-(3.14*Raw!B1150/180)))/3.14,J1149)</f>
        <v>2.7300000000000142</v>
      </c>
      <c r="K1150">
        <f>IF(AND(Raw!M1150="OK",Raw!AA1150="OK"),180*ATAN(SIN((3.14*Raw!L1150/180)-(3.14*Raw!Z1150/180))/COS((3.14*Raw!L1150/180)-(3.14*Raw!Z1150/180)))/3.14,K1149)</f>
        <v>16.310000000000002</v>
      </c>
      <c r="L1150">
        <f>IF(AND(Raw!I1150="OK",Raw!AA1150="OK"),180*ATAN(SIN((3.14*Raw!H1150/180)-(3.14*Raw!Z1150/180))/COS((3.14*Raw!H1150/180)-(3.14*Raw!Z1150/180)))/3.14,L1149)</f>
        <v>5.9600000000000062</v>
      </c>
      <c r="M1150">
        <f>IF(AND(Raw!I1150="OK",Raw!G1150="OK"),180*ATAN(SIN((3.14*Raw!H1150/180)-(3.14*Raw!F1150/180))/COS((3.14*Raw!H1150/180)-(3.14*Raw!F1150/180)))/3.14,M1149)</f>
        <v>0</v>
      </c>
      <c r="N1150">
        <f>IF(AND(Raw!O1150="OK",Raw!S1150="OK"),180*ATAN(SIN((3.14*Raw!N1150/180)-(3.14*Raw!R1150/180))/COS((3.14*Raw!N1150/180)-(3.14*Raw!R1150/180)))/3.14,N1149)</f>
        <v>1.5399999999999949</v>
      </c>
      <c r="O1150">
        <f>IF(AND(Raw!M1150="OK",Raw!K1150="OK"),180*ATAN(SIN((3.14*Raw!L1150/180)-(3.14*Raw!J1150/180))/COS((3.14*Raw!L1150/180)-(3.14*Raw!J1150/180)))/3.14,O1149)</f>
        <v>0.70999999999999264</v>
      </c>
      <c r="P1150">
        <f>IF(AND(Raw!M1150="OK",Raw!I1150="OK"),180*ATAN(SIN((3.14*Raw!L1150/180)-(3.14*Raw!H1150/180))/COS((3.14*Raw!L1150/180)-(3.14*Raw!H1150/180)))/3.14,P1149)</f>
        <v>10.349999999999994</v>
      </c>
    </row>
    <row r="1151" spans="1:16" x14ac:dyDescent="0.25">
      <c r="A1151" s="1" t="str">
        <f>Raw!A1151</f>
        <v>26-07-2020 19:09:00</v>
      </c>
      <c r="B1151">
        <f>IF(AND(Raw!K1151="OK",Raw!C1151="OK"),180*ATAN(SIN((3.14*Raw!J1151/180)-(3.14*Raw!B1151/180))/COS((3.14*Raw!J1151/180)-(3.14*Raw!B1151/180)))/3.14,B1150)</f>
        <v>32.880000000000003</v>
      </c>
      <c r="C1151">
        <f>IF(AND(Raw!O1151="OK",Raw!C1151="OK"),180*ATAN(SIN((3.14*Raw!N1151/180)-(3.14*Raw!B1151/180))/COS((3.14*Raw!N1151/180)-(3.14*Raw!B1151/180)))/3.14,C1150)</f>
        <v>25.129999999999995</v>
      </c>
      <c r="D1151">
        <f>IF(AND(Raw!K1151="OK",Raw!O1151="OK"),180*ATAN(SIN((3.14*Raw!J1151/180)-(3.14*Raw!N1151/180))/COS((3.14*Raw!J1151/180)-(3.14*Raw!N1151/180)))/3.14,D1150)</f>
        <v>7.7500000000000009</v>
      </c>
      <c r="E1151">
        <f>IF(AND(Raw!Q1151="OK",Raw!C1151="OK"),180*ATAN(SIN((3.14*Raw!P1151/180)-(3.14*Raw!B1151/180))/COS((3.14*Raw!P1151/180)-(3.14*Raw!B1151/180)))/3.14,E1150)</f>
        <v>0</v>
      </c>
      <c r="F1151">
        <f>IF(AND(Raw!O1151="OK",Raw!Q1151="OK"),180*ATAN(SIN((3.14*Raw!N1151/180)-(3.14*Raw!P1151/180))/COS((3.14*Raw!N1151/180)-(3.14*Raw!P1151/180)))/3.14,F1150)</f>
        <v>0</v>
      </c>
      <c r="G1151">
        <f>IF(AND(Raw!M1151="OK",Raw!E1151="OK"),180*ATAN(SIN((3.14*Raw!L1151/180)-(3.14*Raw!D1151/180))/COS((3.14*Raw!L1151/180)-(3.14*Raw!D1151/180)))/3.14,G1150)</f>
        <v>25.570000000000004</v>
      </c>
      <c r="H1151">
        <f>IF(AND(Raw!I1151="OK",Raw!E1151="OK"),180*ATAN(SIN((3.14*Raw!H1151/180)-(3.14*Raw!D1151/180))/COS((3.14*Raw!H1151/180)-(3.14*Raw!D1151/180)))/3.14,H1150)</f>
        <v>15.249999999999998</v>
      </c>
      <c r="I1151">
        <f>IF(AND(Raw!W1151="OK",Raw!Y1151="OK"),180*ATAN(SIN((3.14*Raw!V1151/180)-(3.14*Raw!X1151/180))/COS((3.14*Raw!V1151/180)-(3.14*Raw!X1151/180)))/3.14,I1150)</f>
        <v>12.440000000000001</v>
      </c>
      <c r="J1151">
        <f>IF(AND(Raw!U1151="OK",Raw!C1151="OK"),180*ATAN(SIN((3.14*Raw!T1151/180)-(3.14*Raw!B1151/180))/COS((3.14*Raw!T1151/180)-(3.14*Raw!B1151/180)))/3.14,J1150)</f>
        <v>2.69</v>
      </c>
      <c r="K1151">
        <f>IF(AND(Raw!M1151="OK",Raw!AA1151="OK"),180*ATAN(SIN((3.14*Raw!L1151/180)-(3.14*Raw!Z1151/180))/COS((3.14*Raw!L1151/180)-(3.14*Raw!Z1151/180)))/3.14,K1150)</f>
        <v>16.330000000000002</v>
      </c>
      <c r="L1151">
        <f>IF(AND(Raw!I1151="OK",Raw!AA1151="OK"),180*ATAN(SIN((3.14*Raw!H1151/180)-(3.14*Raw!Z1151/180))/COS((3.14*Raw!H1151/180)-(3.14*Raw!Z1151/180)))/3.14,L1150)</f>
        <v>6.0099999999999971</v>
      </c>
      <c r="M1151">
        <f>IF(AND(Raw!I1151="OK",Raw!G1151="OK"),180*ATAN(SIN((3.14*Raw!H1151/180)-(3.14*Raw!F1151/180))/COS((3.14*Raw!H1151/180)-(3.14*Raw!F1151/180)))/3.14,M1150)</f>
        <v>0</v>
      </c>
      <c r="N1151">
        <f>IF(AND(Raw!O1151="OK",Raw!S1151="OK"),180*ATAN(SIN((3.14*Raw!N1151/180)-(3.14*Raw!R1151/180))/COS((3.14*Raw!N1151/180)-(3.14*Raw!R1151/180)))/3.14,N1150)</f>
        <v>1.5500000000000032</v>
      </c>
      <c r="O1151">
        <f>IF(AND(Raw!M1151="OK",Raw!K1151="OK"),180*ATAN(SIN((3.14*Raw!L1151/180)-(3.14*Raw!J1151/180))/COS((3.14*Raw!L1151/180)-(3.14*Raw!J1151/180)))/3.14,O1150)</f>
        <v>0.75000000000000011</v>
      </c>
      <c r="P1151">
        <f>IF(AND(Raw!M1151="OK",Raw!I1151="OK"),180*ATAN(SIN((3.14*Raw!L1151/180)-(3.14*Raw!H1151/180))/COS((3.14*Raw!L1151/180)-(3.14*Raw!H1151/180)))/3.14,P1150)</f>
        <v>10.320000000000007</v>
      </c>
    </row>
    <row r="1152" spans="1:16" x14ac:dyDescent="0.25">
      <c r="A1152" s="1" t="str">
        <f>Raw!A1152</f>
        <v>26-07-2020 19:10:00</v>
      </c>
      <c r="B1152">
        <f>IF(AND(Raw!K1152="OK",Raw!C1152="OK"),180*ATAN(SIN((3.14*Raw!J1152/180)-(3.14*Raw!B1152/180))/COS((3.14*Raw!J1152/180)-(3.14*Raw!B1152/180)))/3.14,B1151)</f>
        <v>33.029999999999994</v>
      </c>
      <c r="C1152">
        <f>IF(AND(Raw!O1152="OK",Raw!C1152="OK"),180*ATAN(SIN((3.14*Raw!N1152/180)-(3.14*Raw!B1152/180))/COS((3.14*Raw!N1152/180)-(3.14*Raw!B1152/180)))/3.14,C1151)</f>
        <v>25.320000000000022</v>
      </c>
      <c r="D1152">
        <f>IF(AND(Raw!K1152="OK",Raw!O1152="OK"),180*ATAN(SIN((3.14*Raw!J1152/180)-(3.14*Raw!N1152/180))/COS((3.14*Raw!J1152/180)-(3.14*Raw!N1152/180)))/3.14,D1151)</f>
        <v>7.7099999999999769</v>
      </c>
      <c r="E1152">
        <f>IF(AND(Raw!Q1152="OK",Raw!C1152="OK"),180*ATAN(SIN((3.14*Raw!P1152/180)-(3.14*Raw!B1152/180))/COS((3.14*Raw!P1152/180)-(3.14*Raw!B1152/180)))/3.14,E1151)</f>
        <v>0</v>
      </c>
      <c r="F1152">
        <f>IF(AND(Raw!O1152="OK",Raw!Q1152="OK"),180*ATAN(SIN((3.14*Raw!N1152/180)-(3.14*Raw!P1152/180))/COS((3.14*Raw!N1152/180)-(3.14*Raw!P1152/180)))/3.14,F1151)</f>
        <v>0</v>
      </c>
      <c r="G1152">
        <f>IF(AND(Raw!M1152="OK",Raw!E1152="OK"),180*ATAN(SIN((3.14*Raw!L1152/180)-(3.14*Raw!D1152/180))/COS((3.14*Raw!L1152/180)-(3.14*Raw!D1152/180)))/3.14,G1151)</f>
        <v>25.710000000000004</v>
      </c>
      <c r="H1152">
        <f>IF(AND(Raw!I1152="OK",Raw!E1152="OK"),180*ATAN(SIN((3.14*Raw!H1152/180)-(3.14*Raw!D1152/180))/COS((3.14*Raw!H1152/180)-(3.14*Raw!D1152/180)))/3.14,H1151)</f>
        <v>15.369999999999996</v>
      </c>
      <c r="I1152">
        <f>IF(AND(Raw!W1152="OK",Raw!Y1152="OK"),180*ATAN(SIN((3.14*Raw!V1152/180)-(3.14*Raw!X1152/180))/COS((3.14*Raw!V1152/180)-(3.14*Raw!X1152/180)))/3.14,I1151)</f>
        <v>12.430000000000007</v>
      </c>
      <c r="J1152">
        <f>IF(AND(Raw!U1152="OK",Raw!C1152="OK"),180*ATAN(SIN((3.14*Raw!T1152/180)-(3.14*Raw!B1152/180))/COS((3.14*Raw!T1152/180)-(3.14*Raw!B1152/180)))/3.14,J1151)</f>
        <v>2.670000000000003</v>
      </c>
      <c r="K1152">
        <f>IF(AND(Raw!M1152="OK",Raw!AA1152="OK"),180*ATAN(SIN((3.14*Raw!L1152/180)-(3.14*Raw!Z1152/180))/COS((3.14*Raw!L1152/180)-(3.14*Raw!Z1152/180)))/3.14,K1151)</f>
        <v>16.370000000000008</v>
      </c>
      <c r="L1152">
        <f>IF(AND(Raw!I1152="OK",Raw!AA1152="OK"),180*ATAN(SIN((3.14*Raw!H1152/180)-(3.14*Raw!Z1152/180))/COS((3.14*Raw!H1152/180)-(3.14*Raw!Z1152/180)))/3.14,L1151)</f>
        <v>6.0299999999999931</v>
      </c>
      <c r="M1152">
        <f>IF(AND(Raw!I1152="OK",Raw!G1152="OK"),180*ATAN(SIN((3.14*Raw!H1152/180)-(3.14*Raw!F1152/180))/COS((3.14*Raw!H1152/180)-(3.14*Raw!F1152/180)))/3.14,M1151)</f>
        <v>0</v>
      </c>
      <c r="N1152">
        <f>IF(AND(Raw!O1152="OK",Raw!S1152="OK"),180*ATAN(SIN((3.14*Raw!N1152/180)-(3.14*Raw!R1152/180))/COS((3.14*Raw!N1152/180)-(3.14*Raw!R1152/180)))/3.14,N1151)</f>
        <v>1.600000000000019</v>
      </c>
      <c r="O1152">
        <f>IF(AND(Raw!M1152="OK",Raw!K1152="OK"),180*ATAN(SIN((3.14*Raw!L1152/180)-(3.14*Raw!J1152/180))/COS((3.14*Raw!L1152/180)-(3.14*Raw!J1152/180)))/3.14,O1151)</f>
        <v>0.71000000000001806</v>
      </c>
      <c r="P1152">
        <f>IF(AND(Raw!M1152="OK",Raw!I1152="OK"),180*ATAN(SIN((3.14*Raw!L1152/180)-(3.14*Raw!H1152/180))/COS((3.14*Raw!L1152/180)-(3.14*Raw!H1152/180)))/3.14,P1151)</f>
        <v>10.340000000000011</v>
      </c>
    </row>
    <row r="1153" spans="1:16" x14ac:dyDescent="0.25">
      <c r="A1153" s="1" t="str">
        <f>Raw!A1153</f>
        <v>26-07-2020 19:11:00</v>
      </c>
      <c r="B1153">
        <f>IF(AND(Raw!K1153="OK",Raw!C1153="OK"),180*ATAN(SIN((3.14*Raw!J1153/180)-(3.14*Raw!B1153/180))/COS((3.14*Raw!J1153/180)-(3.14*Raw!B1153/180)))/3.14,B1152)</f>
        <v>33.1</v>
      </c>
      <c r="C1153">
        <f>IF(AND(Raw!O1153="OK",Raw!C1153="OK"),180*ATAN(SIN((3.14*Raw!N1153/180)-(3.14*Raw!B1153/180))/COS((3.14*Raw!N1153/180)-(3.14*Raw!B1153/180)))/3.14,C1152)</f>
        <v>25.39</v>
      </c>
      <c r="D1153">
        <f>IF(AND(Raw!K1153="OK",Raw!O1153="OK"),180*ATAN(SIN((3.14*Raw!J1153/180)-(3.14*Raw!N1153/180))/COS((3.14*Raw!J1153/180)-(3.14*Raw!N1153/180)))/3.14,D1152)</f>
        <v>7.7099999999999991</v>
      </c>
      <c r="E1153">
        <f>IF(AND(Raw!Q1153="OK",Raw!C1153="OK"),180*ATAN(SIN((3.14*Raw!P1153/180)-(3.14*Raw!B1153/180))/COS((3.14*Raw!P1153/180)-(3.14*Raw!B1153/180)))/3.14,E1152)</f>
        <v>0</v>
      </c>
      <c r="F1153">
        <f>IF(AND(Raw!O1153="OK",Raw!Q1153="OK"),180*ATAN(SIN((3.14*Raw!N1153/180)-(3.14*Raw!P1153/180))/COS((3.14*Raw!N1153/180)-(3.14*Raw!P1153/180)))/3.14,F1152)</f>
        <v>0</v>
      </c>
      <c r="G1153">
        <f>IF(AND(Raw!M1153="OK",Raw!E1153="OK"),180*ATAN(SIN((3.14*Raw!L1153/180)-(3.14*Raw!D1153/180))/COS((3.14*Raw!L1153/180)-(3.14*Raw!D1153/180)))/3.14,G1152)</f>
        <v>25.780000000000005</v>
      </c>
      <c r="H1153">
        <f>IF(AND(Raw!I1153="OK",Raw!E1153="OK"),180*ATAN(SIN((3.14*Raw!H1153/180)-(3.14*Raw!D1153/180))/COS((3.14*Raw!H1153/180)-(3.14*Raw!D1153/180)))/3.14,H1152)</f>
        <v>15.430000000000003</v>
      </c>
      <c r="I1153">
        <f>IF(AND(Raw!W1153="OK",Raw!Y1153="OK"),180*ATAN(SIN((3.14*Raw!V1153/180)-(3.14*Raw!X1153/180))/COS((3.14*Raw!V1153/180)-(3.14*Raw!X1153/180)))/3.14,I1152)</f>
        <v>12.410000000000004</v>
      </c>
      <c r="J1153">
        <f>IF(AND(Raw!U1153="OK",Raw!C1153="OK"),180*ATAN(SIN((3.14*Raw!T1153/180)-(3.14*Raw!B1153/180))/COS((3.14*Raw!T1153/180)-(3.14*Raw!B1153/180)))/3.14,J1152)</f>
        <v>2.7100000000000009</v>
      </c>
      <c r="K1153">
        <f>IF(AND(Raw!M1153="OK",Raw!AA1153="OK"),180*ATAN(SIN((3.14*Raw!L1153/180)-(3.14*Raw!Z1153/180))/COS((3.14*Raw!L1153/180)-(3.14*Raw!Z1153/180)))/3.14,K1152)</f>
        <v>16.41</v>
      </c>
      <c r="L1153">
        <f>IF(AND(Raw!I1153="OK",Raw!AA1153="OK"),180*ATAN(SIN((3.14*Raw!H1153/180)-(3.14*Raw!Z1153/180))/COS((3.14*Raw!H1153/180)-(3.14*Raw!Z1153/180)))/3.14,L1152)</f>
        <v>6.0599999999999987</v>
      </c>
      <c r="M1153">
        <f>IF(AND(Raw!I1153="OK",Raw!G1153="OK"),180*ATAN(SIN((3.14*Raw!H1153/180)-(3.14*Raw!F1153/180))/COS((3.14*Raw!H1153/180)-(3.14*Raw!F1153/180)))/3.14,M1152)</f>
        <v>0</v>
      </c>
      <c r="N1153">
        <f>IF(AND(Raw!O1153="OK",Raw!S1153="OK"),180*ATAN(SIN((3.14*Raw!N1153/180)-(3.14*Raw!R1153/180))/COS((3.14*Raw!N1153/180)-(3.14*Raw!R1153/180)))/3.14,N1152)</f>
        <v>1.58</v>
      </c>
      <c r="O1153">
        <f>IF(AND(Raw!M1153="OK",Raw!K1153="OK"),180*ATAN(SIN((3.14*Raw!L1153/180)-(3.14*Raw!J1153/180))/COS((3.14*Raw!L1153/180)-(3.14*Raw!J1153/180)))/3.14,O1152)</f>
        <v>0.69000000000000317</v>
      </c>
      <c r="P1153">
        <f>IF(AND(Raw!M1153="OK",Raw!I1153="OK"),180*ATAN(SIN((3.14*Raw!L1153/180)-(3.14*Raw!H1153/180))/COS((3.14*Raw!L1153/180)-(3.14*Raw!H1153/180)))/3.14,P1152)</f>
        <v>10.350000000000003</v>
      </c>
    </row>
    <row r="1154" spans="1:16" x14ac:dyDescent="0.25">
      <c r="A1154" s="1" t="str">
        <f>Raw!A1154</f>
        <v>26-07-2020 19:12:00</v>
      </c>
      <c r="B1154">
        <f>IF(AND(Raw!K1154="OK",Raw!C1154="OK"),180*ATAN(SIN((3.14*Raw!J1154/180)-(3.14*Raw!B1154/180))/COS((3.14*Raw!J1154/180)-(3.14*Raw!B1154/180)))/3.14,B1153)</f>
        <v>33.309999999999974</v>
      </c>
      <c r="C1154">
        <f>IF(AND(Raw!O1154="OK",Raw!C1154="OK"),180*ATAN(SIN((3.14*Raw!N1154/180)-(3.14*Raw!B1154/180))/COS((3.14*Raw!N1154/180)-(3.14*Raw!B1154/180)))/3.14,C1153)</f>
        <v>25.669999999999998</v>
      </c>
      <c r="D1154">
        <f>IF(AND(Raw!K1154="OK",Raw!O1154="OK"),180*ATAN(SIN((3.14*Raw!J1154/180)-(3.14*Raw!N1154/180))/COS((3.14*Raw!J1154/180)-(3.14*Raw!N1154/180)))/3.14,D1153)</f>
        <v>7.6399999999999757</v>
      </c>
      <c r="E1154">
        <f>IF(AND(Raw!Q1154="OK",Raw!C1154="OK"),180*ATAN(SIN((3.14*Raw!P1154/180)-(3.14*Raw!B1154/180))/COS((3.14*Raw!P1154/180)-(3.14*Raw!B1154/180)))/3.14,E1153)</f>
        <v>0</v>
      </c>
      <c r="F1154">
        <f>IF(AND(Raw!O1154="OK",Raw!Q1154="OK"),180*ATAN(SIN((3.14*Raw!N1154/180)-(3.14*Raw!P1154/180))/COS((3.14*Raw!N1154/180)-(3.14*Raw!P1154/180)))/3.14,F1153)</f>
        <v>0</v>
      </c>
      <c r="G1154">
        <f>IF(AND(Raw!M1154="OK",Raw!E1154="OK"),180*ATAN(SIN((3.14*Raw!L1154/180)-(3.14*Raw!D1154/180))/COS((3.14*Raw!L1154/180)-(3.14*Raw!D1154/180)))/3.14,G1153)</f>
        <v>25.76000000000003</v>
      </c>
      <c r="H1154">
        <f>IF(AND(Raw!I1154="OK",Raw!E1154="OK"),180*ATAN(SIN((3.14*Raw!H1154/180)-(3.14*Raw!D1154/180))/COS((3.14*Raw!H1154/180)-(3.14*Raw!D1154/180)))/3.14,H1153)</f>
        <v>15.45000000000001</v>
      </c>
      <c r="I1154">
        <f>IF(AND(Raw!W1154="OK",Raw!Y1154="OK"),180*ATAN(SIN((3.14*Raw!V1154/180)-(3.14*Raw!X1154/180))/COS((3.14*Raw!V1154/180)-(3.14*Raw!X1154/180)))/3.14,I1153)</f>
        <v>12.500000000000007</v>
      </c>
      <c r="J1154">
        <f>IF(AND(Raw!U1154="OK",Raw!C1154="OK"),180*ATAN(SIN((3.14*Raw!T1154/180)-(3.14*Raw!B1154/180))/COS((3.14*Raw!T1154/180)-(3.14*Raw!B1154/180)))/3.14,J1153)</f>
        <v>2.7199999999999864</v>
      </c>
      <c r="K1154">
        <f>IF(AND(Raw!M1154="OK",Raw!AA1154="OK"),180*ATAN(SIN((3.14*Raw!L1154/180)-(3.14*Raw!Z1154/180))/COS((3.14*Raw!L1154/180)-(3.14*Raw!Z1154/180)))/3.14,K1153)</f>
        <v>16.450000000000021</v>
      </c>
      <c r="L1154">
        <f>IF(AND(Raw!I1154="OK",Raw!AA1154="OK"),180*ATAN(SIN((3.14*Raw!H1154/180)-(3.14*Raw!Z1154/180))/COS((3.14*Raw!H1154/180)-(3.14*Raw!Z1154/180)))/3.14,L1153)</f>
        <v>6.1400000000000015</v>
      </c>
      <c r="M1154">
        <f>IF(AND(Raw!I1154="OK",Raw!G1154="OK"),180*ATAN(SIN((3.14*Raw!H1154/180)-(3.14*Raw!F1154/180))/COS((3.14*Raw!H1154/180)-(3.14*Raw!F1154/180)))/3.14,M1153)</f>
        <v>0</v>
      </c>
      <c r="N1154">
        <f>IF(AND(Raw!O1154="OK",Raw!S1154="OK"),180*ATAN(SIN((3.14*Raw!N1154/180)-(3.14*Raw!R1154/180))/COS((3.14*Raw!N1154/180)-(3.14*Raw!R1154/180)))/3.14,N1153)</f>
        <v>1.7399999999999942</v>
      </c>
      <c r="O1154">
        <f>IF(AND(Raw!M1154="OK",Raw!K1154="OK"),180*ATAN(SIN((3.14*Raw!L1154/180)-(3.14*Raw!J1154/180))/COS((3.14*Raw!L1154/180)-(3.14*Raw!J1154/180)))/3.14,O1153)</f>
        <v>0.62000000000003941</v>
      </c>
      <c r="P1154">
        <f>IF(AND(Raw!M1154="OK",Raw!I1154="OK"),180*ATAN(SIN((3.14*Raw!L1154/180)-(3.14*Raw!H1154/180))/COS((3.14*Raw!L1154/180)-(3.14*Raw!H1154/180)))/3.14,P1153)</f>
        <v>10.310000000000016</v>
      </c>
    </row>
    <row r="1155" spans="1:16" x14ac:dyDescent="0.25">
      <c r="A1155" s="1" t="str">
        <f>Raw!A1155</f>
        <v>26-07-2020 19:13:00</v>
      </c>
      <c r="B1155">
        <f>IF(AND(Raw!K1155="OK",Raw!C1155="OK"),180*ATAN(SIN((3.14*Raw!J1155/180)-(3.14*Raw!B1155/180))/COS((3.14*Raw!J1155/180)-(3.14*Raw!B1155/180)))/3.14,B1154)</f>
        <v>33.1</v>
      </c>
      <c r="C1155">
        <f>IF(AND(Raw!O1155="OK",Raw!C1155="OK"),180*ATAN(SIN((3.14*Raw!N1155/180)-(3.14*Raw!B1155/180))/COS((3.14*Raw!N1155/180)-(3.14*Raw!B1155/180)))/3.14,C1154)</f>
        <v>25.459999999999994</v>
      </c>
      <c r="D1155">
        <f>IF(AND(Raw!K1155="OK",Raw!O1155="OK"),180*ATAN(SIN((3.14*Raw!J1155/180)-(3.14*Raw!N1155/180))/COS((3.14*Raw!J1155/180)-(3.14*Raw!N1155/180)))/3.14,D1154)</f>
        <v>7.6400000000000015</v>
      </c>
      <c r="E1155">
        <f>IF(AND(Raw!Q1155="OK",Raw!C1155="OK"),180*ATAN(SIN((3.14*Raw!P1155/180)-(3.14*Raw!B1155/180))/COS((3.14*Raw!P1155/180)-(3.14*Raw!B1155/180)))/3.14,E1154)</f>
        <v>0</v>
      </c>
      <c r="F1155">
        <f>IF(AND(Raw!O1155="OK",Raw!Q1155="OK"),180*ATAN(SIN((3.14*Raw!N1155/180)-(3.14*Raw!P1155/180))/COS((3.14*Raw!N1155/180)-(3.14*Raw!P1155/180)))/3.14,F1154)</f>
        <v>0</v>
      </c>
      <c r="G1155">
        <f>IF(AND(Raw!M1155="OK",Raw!E1155="OK"),180*ATAN(SIN((3.14*Raw!L1155/180)-(3.14*Raw!D1155/180))/COS((3.14*Raw!L1155/180)-(3.14*Raw!D1155/180)))/3.14,G1154)</f>
        <v>25.719999999999995</v>
      </c>
      <c r="H1155">
        <f>IF(AND(Raw!I1155="OK",Raw!E1155="OK"),180*ATAN(SIN((3.14*Raw!H1155/180)-(3.14*Raw!D1155/180))/COS((3.14*Raw!H1155/180)-(3.14*Raw!D1155/180)))/3.14,H1154)</f>
        <v>15.459999999999994</v>
      </c>
      <c r="I1155">
        <f>IF(AND(Raw!W1155="OK",Raw!Y1155="OK"),180*ATAN(SIN((3.14*Raw!V1155/180)-(3.14*Raw!X1155/180))/COS((3.14*Raw!V1155/180)-(3.14*Raw!X1155/180)))/3.14,I1154)</f>
        <v>12.529999999999987</v>
      </c>
      <c r="J1155">
        <f>IF(AND(Raw!U1155="OK",Raw!C1155="OK"),180*ATAN(SIN((3.14*Raw!T1155/180)-(3.14*Raw!B1155/180))/COS((3.14*Raw!T1155/180)-(3.14*Raw!B1155/180)))/3.14,J1154)</f>
        <v>2.7199999999999989</v>
      </c>
      <c r="K1155">
        <f>IF(AND(Raw!M1155="OK",Raw!AA1155="OK"),180*ATAN(SIN((3.14*Raw!L1155/180)-(3.14*Raw!Z1155/180))/COS((3.14*Raw!L1155/180)-(3.14*Raw!Z1155/180)))/3.14,K1154)</f>
        <v>16.430000000000003</v>
      </c>
      <c r="L1155">
        <f>IF(AND(Raw!I1155="OK",Raw!AA1155="OK"),180*ATAN(SIN((3.14*Raw!H1155/180)-(3.14*Raw!Z1155/180))/COS((3.14*Raw!H1155/180)-(3.14*Raw!Z1155/180)))/3.14,L1154)</f>
        <v>6.1700000000000008</v>
      </c>
      <c r="M1155">
        <f>IF(AND(Raw!I1155="OK",Raw!G1155="OK"),180*ATAN(SIN((3.14*Raw!H1155/180)-(3.14*Raw!F1155/180))/COS((3.14*Raw!H1155/180)-(3.14*Raw!F1155/180)))/3.14,M1154)</f>
        <v>0</v>
      </c>
      <c r="N1155">
        <f>IF(AND(Raw!O1155="OK",Raw!S1155="OK"),180*ATAN(SIN((3.14*Raw!N1155/180)-(3.14*Raw!R1155/180))/COS((3.14*Raw!N1155/180)-(3.14*Raw!R1155/180)))/3.14,N1154)</f>
        <v>1.6800000000000019</v>
      </c>
      <c r="O1155">
        <f>IF(AND(Raw!M1155="OK",Raw!K1155="OK"),180*ATAN(SIN((3.14*Raw!L1155/180)-(3.14*Raw!J1155/180))/COS((3.14*Raw!L1155/180)-(3.14*Raw!J1155/180)))/3.14,O1154)</f>
        <v>0.67999999999999972</v>
      </c>
      <c r="P1155">
        <f>IF(AND(Raw!M1155="OK",Raw!I1155="OK"),180*ATAN(SIN((3.14*Raw!L1155/180)-(3.14*Raw!H1155/180))/COS((3.14*Raw!L1155/180)-(3.14*Raw!H1155/180)))/3.14,P1154)</f>
        <v>10.260000000000002</v>
      </c>
    </row>
    <row r="1156" spans="1:16" x14ac:dyDescent="0.25">
      <c r="A1156" s="1" t="str">
        <f>Raw!A1156</f>
        <v>26-07-2020 19:14:00</v>
      </c>
      <c r="B1156">
        <f>IF(AND(Raw!K1156="OK",Raw!C1156="OK"),180*ATAN(SIN((3.14*Raw!J1156/180)-(3.14*Raw!B1156/180))/COS((3.14*Raw!J1156/180)-(3.14*Raw!B1156/180)))/3.14,B1155)</f>
        <v>33.26</v>
      </c>
      <c r="C1156">
        <f>IF(AND(Raw!O1156="OK",Raw!C1156="OK"),180*ATAN(SIN((3.14*Raw!N1156/180)-(3.14*Raw!B1156/180))/COS((3.14*Raw!N1156/180)-(3.14*Raw!B1156/180)))/3.14,C1155)</f>
        <v>25.62</v>
      </c>
      <c r="D1156">
        <f>IF(AND(Raw!K1156="OK",Raw!O1156="OK"),180*ATAN(SIN((3.14*Raw!J1156/180)-(3.14*Raw!N1156/180))/COS((3.14*Raw!J1156/180)-(3.14*Raw!N1156/180)))/3.14,D1155)</f>
        <v>7.6399999999999952</v>
      </c>
      <c r="E1156">
        <f>IF(AND(Raw!Q1156="OK",Raw!C1156="OK"),180*ATAN(SIN((3.14*Raw!P1156/180)-(3.14*Raw!B1156/180))/COS((3.14*Raw!P1156/180)-(3.14*Raw!B1156/180)))/3.14,E1155)</f>
        <v>0</v>
      </c>
      <c r="F1156">
        <f>IF(AND(Raw!O1156="OK",Raw!Q1156="OK"),180*ATAN(SIN((3.14*Raw!N1156/180)-(3.14*Raw!P1156/180))/COS((3.14*Raw!N1156/180)-(3.14*Raw!P1156/180)))/3.14,F1155)</f>
        <v>0</v>
      </c>
      <c r="G1156">
        <f>IF(AND(Raw!M1156="OK",Raw!E1156="OK"),180*ATAN(SIN((3.14*Raw!L1156/180)-(3.14*Raw!D1156/180))/COS((3.14*Raw!L1156/180)-(3.14*Raw!D1156/180)))/3.14,G1155)</f>
        <v>25.69</v>
      </c>
      <c r="H1156">
        <f>IF(AND(Raw!I1156="OK",Raw!E1156="OK"),180*ATAN(SIN((3.14*Raw!H1156/180)-(3.14*Raw!D1156/180))/COS((3.14*Raw!H1156/180)-(3.14*Raw!D1156/180)))/3.14,H1155)</f>
        <v>15.420000000000002</v>
      </c>
      <c r="I1156">
        <f>IF(AND(Raw!W1156="OK",Raw!Y1156="OK"),180*ATAN(SIN((3.14*Raw!V1156/180)-(3.14*Raw!X1156/180))/COS((3.14*Raw!V1156/180)-(3.14*Raw!X1156/180)))/3.14,I1155)</f>
        <v>12.529999999999996</v>
      </c>
      <c r="J1156">
        <f>IF(AND(Raw!U1156="OK",Raw!C1156="OK"),180*ATAN(SIN((3.14*Raw!T1156/180)-(3.14*Raw!B1156/180))/COS((3.14*Raw!T1156/180)-(3.14*Raw!B1156/180)))/3.14,J1155)</f>
        <v>2.7800000000000007</v>
      </c>
      <c r="K1156">
        <f>IF(AND(Raw!M1156="OK",Raw!AA1156="OK"),180*ATAN(SIN((3.14*Raw!L1156/180)-(3.14*Raw!Z1156/180))/COS((3.14*Raw!L1156/180)-(3.14*Raw!Z1156/180)))/3.14,K1155)</f>
        <v>16.46</v>
      </c>
      <c r="L1156">
        <f>IF(AND(Raw!I1156="OK",Raw!AA1156="OK"),180*ATAN(SIN((3.14*Raw!H1156/180)-(3.14*Raw!Z1156/180))/COS((3.14*Raw!H1156/180)-(3.14*Raw!Z1156/180)))/3.14,L1155)</f>
        <v>6.1900000000000048</v>
      </c>
      <c r="M1156">
        <f>IF(AND(Raw!I1156="OK",Raw!G1156="OK"),180*ATAN(SIN((3.14*Raw!H1156/180)-(3.14*Raw!F1156/180))/COS((3.14*Raw!H1156/180)-(3.14*Raw!F1156/180)))/3.14,M1155)</f>
        <v>0</v>
      </c>
      <c r="N1156">
        <f>IF(AND(Raw!O1156="OK",Raw!S1156="OK"),180*ATAN(SIN((3.14*Raw!N1156/180)-(3.14*Raw!R1156/180))/COS((3.14*Raw!N1156/180)-(3.14*Raw!R1156/180)))/3.14,N1155)</f>
        <v>1.7400000000000069</v>
      </c>
      <c r="O1156">
        <f>IF(AND(Raw!M1156="OK",Raw!K1156="OK"),180*ATAN(SIN((3.14*Raw!L1156/180)-(3.14*Raw!J1156/180))/COS((3.14*Raw!L1156/180)-(3.14*Raw!J1156/180)))/3.14,O1155)</f>
        <v>0.65000000000000047</v>
      </c>
      <c r="P1156">
        <f>IF(AND(Raw!M1156="OK",Raw!I1156="OK"),180*ATAN(SIN((3.14*Raw!L1156/180)-(3.14*Raw!H1156/180))/COS((3.14*Raw!L1156/180)-(3.14*Raw!H1156/180)))/3.14,P1155)</f>
        <v>10.269999999999996</v>
      </c>
    </row>
    <row r="1157" spans="1:16" x14ac:dyDescent="0.25">
      <c r="A1157" s="1" t="str">
        <f>Raw!A1157</f>
        <v>26-07-2020 19:15:00</v>
      </c>
      <c r="B1157">
        <f>IF(AND(Raw!K1157="OK",Raw!C1157="OK"),180*ATAN(SIN((3.14*Raw!J1157/180)-(3.14*Raw!B1157/180))/COS((3.14*Raw!J1157/180)-(3.14*Raw!B1157/180)))/3.14,B1156)</f>
        <v>32.730000000000004</v>
      </c>
      <c r="C1157">
        <f>IF(AND(Raw!O1157="OK",Raw!C1157="OK"),180*ATAN(SIN((3.14*Raw!N1157/180)-(3.14*Raw!B1157/180))/COS((3.14*Raw!N1157/180)-(3.14*Raw!B1157/180)))/3.14,C1156)</f>
        <v>25.050000000000008</v>
      </c>
      <c r="D1157">
        <f>IF(AND(Raw!K1157="OK",Raw!O1157="OK"),180*ATAN(SIN((3.14*Raw!J1157/180)-(3.14*Raw!N1157/180))/COS((3.14*Raw!J1157/180)-(3.14*Raw!N1157/180)))/3.14,D1156)</f>
        <v>7.6799999999999979</v>
      </c>
      <c r="E1157">
        <f>IF(AND(Raw!Q1157="OK",Raw!C1157="OK"),180*ATAN(SIN((3.14*Raw!P1157/180)-(3.14*Raw!B1157/180))/COS((3.14*Raw!P1157/180)-(3.14*Raw!B1157/180)))/3.14,E1156)</f>
        <v>0</v>
      </c>
      <c r="F1157">
        <f>IF(AND(Raw!O1157="OK",Raw!Q1157="OK"),180*ATAN(SIN((3.14*Raw!N1157/180)-(3.14*Raw!P1157/180))/COS((3.14*Raw!N1157/180)-(3.14*Raw!P1157/180)))/3.14,F1156)</f>
        <v>0</v>
      </c>
      <c r="G1157">
        <f>IF(AND(Raw!M1157="OK",Raw!E1157="OK"),180*ATAN(SIN((3.14*Raw!L1157/180)-(3.14*Raw!D1157/180))/COS((3.14*Raw!L1157/180)-(3.14*Raw!D1157/180)))/3.14,G1156)</f>
        <v>25.44</v>
      </c>
      <c r="H1157">
        <f>IF(AND(Raw!I1157="OK",Raw!E1157="OK"),180*ATAN(SIN((3.14*Raw!H1157/180)-(3.14*Raw!D1157/180))/COS((3.14*Raw!H1157/180)-(3.14*Raw!D1157/180)))/3.14,H1156)</f>
        <v>15.200000000000003</v>
      </c>
      <c r="I1157">
        <f>IF(AND(Raw!W1157="OK",Raw!Y1157="OK"),180*ATAN(SIN((3.14*Raw!V1157/180)-(3.14*Raw!X1157/180))/COS((3.14*Raw!V1157/180)-(3.14*Raw!X1157/180)))/3.14,I1156)</f>
        <v>12.619999999999997</v>
      </c>
      <c r="J1157">
        <f>IF(AND(Raw!U1157="OK",Raw!C1157="OK"),180*ATAN(SIN((3.14*Raw!T1157/180)-(3.14*Raw!B1157/180))/COS((3.14*Raw!T1157/180)-(3.14*Raw!B1157/180)))/3.14,J1156)</f>
        <v>2.7600000000000064</v>
      </c>
      <c r="K1157">
        <f>IF(AND(Raw!M1157="OK",Raw!AA1157="OK"),180*ATAN(SIN((3.14*Raw!L1157/180)-(3.14*Raw!Z1157/180))/COS((3.14*Raw!L1157/180)-(3.14*Raw!Z1157/180)))/3.14,K1156)</f>
        <v>16.420000000000002</v>
      </c>
      <c r="L1157">
        <f>IF(AND(Raw!I1157="OK",Raw!AA1157="OK"),180*ATAN(SIN((3.14*Raw!H1157/180)-(3.14*Raw!Z1157/180))/COS((3.14*Raw!H1157/180)-(3.14*Raw!Z1157/180)))/3.14,L1156)</f>
        <v>6.1800000000000024</v>
      </c>
      <c r="M1157">
        <f>IF(AND(Raw!I1157="OK",Raw!G1157="OK"),180*ATAN(SIN((3.14*Raw!H1157/180)-(3.14*Raw!F1157/180))/COS((3.14*Raw!H1157/180)-(3.14*Raw!F1157/180)))/3.14,M1156)</f>
        <v>0</v>
      </c>
      <c r="N1157">
        <f>IF(AND(Raw!O1157="OK",Raw!S1157="OK"),180*ATAN(SIN((3.14*Raw!N1157/180)-(3.14*Raw!R1157/180))/COS((3.14*Raw!N1157/180)-(3.14*Raw!R1157/180)))/3.14,N1156)</f>
        <v>1.5800000000000027</v>
      </c>
      <c r="O1157">
        <f>IF(AND(Raw!M1157="OK",Raw!K1157="OK"),180*ATAN(SIN((3.14*Raw!L1157/180)-(3.14*Raw!J1157/180))/COS((3.14*Raw!L1157/180)-(3.14*Raw!J1157/180)))/3.14,O1156)</f>
        <v>0.69999999999999951</v>
      </c>
      <c r="P1157">
        <f>IF(AND(Raw!M1157="OK",Raw!I1157="OK"),180*ATAN(SIN((3.14*Raw!L1157/180)-(3.14*Raw!H1157/180))/COS((3.14*Raw!L1157/180)-(3.14*Raw!H1157/180)))/3.14,P1156)</f>
        <v>10.239999999999998</v>
      </c>
    </row>
    <row r="1158" spans="1:16" x14ac:dyDescent="0.25">
      <c r="A1158" s="1" t="str">
        <f>Raw!A1158</f>
        <v>26-07-2020 19:16:00</v>
      </c>
      <c r="B1158">
        <f>IF(AND(Raw!K1158="OK",Raw!C1158="OK"),180*ATAN(SIN((3.14*Raw!J1158/180)-(3.14*Raw!B1158/180))/COS((3.14*Raw!J1158/180)-(3.14*Raw!B1158/180)))/3.14,B1157)</f>
        <v>32.74</v>
      </c>
      <c r="C1158">
        <f>IF(AND(Raw!O1158="OK",Raw!C1158="OK"),180*ATAN(SIN((3.14*Raw!N1158/180)-(3.14*Raw!B1158/180))/COS((3.14*Raw!N1158/180)-(3.14*Raw!B1158/180)))/3.14,C1157)</f>
        <v>25.080000000000002</v>
      </c>
      <c r="D1158">
        <f>IF(AND(Raw!K1158="OK",Raw!O1158="OK"),180*ATAN(SIN((3.14*Raw!J1158/180)-(3.14*Raw!N1158/180))/COS((3.14*Raw!J1158/180)-(3.14*Raw!N1158/180)))/3.14,D1157)</f>
        <v>7.6599999999999993</v>
      </c>
      <c r="E1158">
        <f>IF(AND(Raw!Q1158="OK",Raw!C1158="OK"),180*ATAN(SIN((3.14*Raw!P1158/180)-(3.14*Raw!B1158/180))/COS((3.14*Raw!P1158/180)-(3.14*Raw!B1158/180)))/3.14,E1157)</f>
        <v>0</v>
      </c>
      <c r="F1158">
        <f>IF(AND(Raw!O1158="OK",Raw!Q1158="OK"),180*ATAN(SIN((3.14*Raw!N1158/180)-(3.14*Raw!P1158/180))/COS((3.14*Raw!N1158/180)-(3.14*Raw!P1158/180)))/3.14,F1157)</f>
        <v>0</v>
      </c>
      <c r="G1158">
        <f>IF(AND(Raw!M1158="OK",Raw!E1158="OK"),180*ATAN(SIN((3.14*Raw!L1158/180)-(3.14*Raw!D1158/180))/COS((3.14*Raw!L1158/180)-(3.14*Raw!D1158/180)))/3.14,G1157)</f>
        <v>25.580000000000002</v>
      </c>
      <c r="H1158">
        <f>IF(AND(Raw!I1158="OK",Raw!E1158="OK"),180*ATAN(SIN((3.14*Raw!H1158/180)-(3.14*Raw!D1158/180))/COS((3.14*Raw!H1158/180)-(3.14*Raw!D1158/180)))/3.14,H1157)</f>
        <v>15.340000000000002</v>
      </c>
      <c r="I1158">
        <f>IF(AND(Raw!W1158="OK",Raw!Y1158="OK"),180*ATAN(SIN((3.14*Raw!V1158/180)-(3.14*Raw!X1158/180))/COS((3.14*Raw!V1158/180)-(3.14*Raw!X1158/180)))/3.14,I1157)</f>
        <v>12.58</v>
      </c>
      <c r="J1158">
        <f>IF(AND(Raw!U1158="OK",Raw!C1158="OK"),180*ATAN(SIN((3.14*Raw!T1158/180)-(3.14*Raw!B1158/180))/COS((3.14*Raw!T1158/180)-(3.14*Raw!B1158/180)))/3.14,J1157)</f>
        <v>2.7199999999999989</v>
      </c>
      <c r="K1158">
        <f>IF(AND(Raw!M1158="OK",Raw!AA1158="OK"),180*ATAN(SIN((3.14*Raw!L1158/180)-(3.14*Raw!Z1158/180))/COS((3.14*Raw!L1158/180)-(3.14*Raw!Z1158/180)))/3.14,K1157)</f>
        <v>16.47</v>
      </c>
      <c r="L1158">
        <f>IF(AND(Raw!I1158="OK",Raw!AA1158="OK"),180*ATAN(SIN((3.14*Raw!H1158/180)-(3.14*Raw!Z1158/180))/COS((3.14*Raw!H1158/180)-(3.14*Raw!Z1158/180)))/3.14,L1157)</f>
        <v>6.2299999999999986</v>
      </c>
      <c r="M1158">
        <f>IF(AND(Raw!I1158="OK",Raw!G1158="OK"),180*ATAN(SIN((3.14*Raw!H1158/180)-(3.14*Raw!F1158/180))/COS((3.14*Raw!H1158/180)-(3.14*Raw!F1158/180)))/3.14,M1157)</f>
        <v>0</v>
      </c>
      <c r="N1158">
        <f>IF(AND(Raw!O1158="OK",Raw!S1158="OK"),180*ATAN(SIN((3.14*Raw!N1158/180)-(3.14*Raw!R1158/180))/COS((3.14*Raw!N1158/180)-(3.14*Raw!R1158/180)))/3.14,N1157)</f>
        <v>1.5799999999999963</v>
      </c>
      <c r="O1158">
        <f>IF(AND(Raw!M1158="OK",Raw!K1158="OK"),180*ATAN(SIN((3.14*Raw!L1158/180)-(3.14*Raw!J1158/180))/COS((3.14*Raw!L1158/180)-(3.14*Raw!J1158/180)))/3.14,O1157)</f>
        <v>0.69000000000000161</v>
      </c>
      <c r="P1158">
        <f>IF(AND(Raw!M1158="OK",Raw!I1158="OK"),180*ATAN(SIN((3.14*Raw!L1158/180)-(3.14*Raw!H1158/180))/COS((3.14*Raw!L1158/180)-(3.14*Raw!H1158/180)))/3.14,P1157)</f>
        <v>10.239999999999998</v>
      </c>
    </row>
    <row r="1159" spans="1:16" x14ac:dyDescent="0.25">
      <c r="A1159" s="1" t="str">
        <f>Raw!A1159</f>
        <v>26-07-2020 19:17:00</v>
      </c>
      <c r="B1159">
        <f>IF(AND(Raw!K1159="OK",Raw!C1159="OK"),180*ATAN(SIN((3.14*Raw!J1159/180)-(3.14*Raw!B1159/180))/COS((3.14*Raw!J1159/180)-(3.14*Raw!B1159/180)))/3.14,B1158)</f>
        <v>32.480000000000011</v>
      </c>
      <c r="C1159">
        <f>IF(AND(Raw!O1159="OK",Raw!C1159="OK"),180*ATAN(SIN((3.14*Raw!N1159/180)-(3.14*Raw!B1159/180))/COS((3.14*Raw!N1159/180)-(3.14*Raw!B1159/180)))/3.14,C1158)</f>
        <v>24.820000000000004</v>
      </c>
      <c r="D1159">
        <f>IF(AND(Raw!K1159="OK",Raw!O1159="OK"),180*ATAN(SIN((3.14*Raw!J1159/180)-(3.14*Raw!N1159/180))/COS((3.14*Raw!J1159/180)-(3.14*Raw!N1159/180)))/3.14,D1158)</f>
        <v>7.6599999999999993</v>
      </c>
      <c r="E1159">
        <f>IF(AND(Raw!Q1159="OK",Raw!C1159="OK"),180*ATAN(SIN((3.14*Raw!P1159/180)-(3.14*Raw!B1159/180))/COS((3.14*Raw!P1159/180)-(3.14*Raw!B1159/180)))/3.14,E1158)</f>
        <v>0</v>
      </c>
      <c r="F1159">
        <f>IF(AND(Raw!O1159="OK",Raw!Q1159="OK"),180*ATAN(SIN((3.14*Raw!N1159/180)-(3.14*Raw!P1159/180))/COS((3.14*Raw!N1159/180)-(3.14*Raw!P1159/180)))/3.14,F1158)</f>
        <v>0</v>
      </c>
      <c r="G1159">
        <f>IF(AND(Raw!M1159="OK",Raw!E1159="OK"),180*ATAN(SIN((3.14*Raw!L1159/180)-(3.14*Raw!D1159/180))/COS((3.14*Raw!L1159/180)-(3.14*Raw!D1159/180)))/3.14,G1158)</f>
        <v>25.460000000000004</v>
      </c>
      <c r="H1159">
        <f>IF(AND(Raw!I1159="OK",Raw!E1159="OK"),180*ATAN(SIN((3.14*Raw!H1159/180)-(3.14*Raw!D1159/180))/COS((3.14*Raw!H1159/180)-(3.14*Raw!D1159/180)))/3.14,H1158)</f>
        <v>15.250000000000007</v>
      </c>
      <c r="I1159">
        <f>IF(AND(Raw!W1159="OK",Raw!Y1159="OK"),180*ATAN(SIN((3.14*Raw!V1159/180)-(3.14*Raw!X1159/180))/COS((3.14*Raw!V1159/180)-(3.14*Raw!X1159/180)))/3.14,I1158)</f>
        <v>12.540000000000008</v>
      </c>
      <c r="J1159">
        <f>IF(AND(Raw!U1159="OK",Raw!C1159="OK"),180*ATAN(SIN((3.14*Raw!T1159/180)-(3.14*Raw!B1159/180))/COS((3.14*Raw!T1159/180)-(3.14*Raw!B1159/180)))/3.14,J1158)</f>
        <v>2.660000000000001</v>
      </c>
      <c r="K1159">
        <f>IF(AND(Raw!M1159="OK",Raw!AA1159="OK"),180*ATAN(SIN((3.14*Raw!L1159/180)-(3.14*Raw!Z1159/180))/COS((3.14*Raw!L1159/180)-(3.14*Raw!Z1159/180)))/3.14,K1158)</f>
        <v>16.450000000000003</v>
      </c>
      <c r="L1159">
        <f>IF(AND(Raw!I1159="OK",Raw!AA1159="OK"),180*ATAN(SIN((3.14*Raw!H1159/180)-(3.14*Raw!Z1159/180))/COS((3.14*Raw!H1159/180)-(3.14*Raw!Z1159/180)))/3.14,L1158)</f>
        <v>6.240000000000002</v>
      </c>
      <c r="M1159">
        <f>IF(AND(Raw!I1159="OK",Raw!G1159="OK"),180*ATAN(SIN((3.14*Raw!H1159/180)-(3.14*Raw!F1159/180))/COS((3.14*Raw!H1159/180)-(3.14*Raw!F1159/180)))/3.14,M1158)</f>
        <v>0</v>
      </c>
      <c r="N1159">
        <f>IF(AND(Raw!O1159="OK",Raw!S1159="OK"),180*ATAN(SIN((3.14*Raw!N1159/180)-(3.14*Raw!R1159/180))/COS((3.14*Raw!N1159/180)-(3.14*Raw!R1159/180)))/3.14,N1158)</f>
        <v>1.5299999999999934</v>
      </c>
      <c r="O1159">
        <f>IF(AND(Raw!M1159="OK",Raw!K1159="OK"),180*ATAN(SIN((3.14*Raw!L1159/180)-(3.14*Raw!J1159/180))/COS((3.14*Raw!L1159/180)-(3.14*Raw!J1159/180)))/3.14,O1158)</f>
        <v>0.62000000000000133</v>
      </c>
      <c r="P1159">
        <f>IF(AND(Raw!M1159="OK",Raw!I1159="OK"),180*ATAN(SIN((3.14*Raw!L1159/180)-(3.14*Raw!H1159/180))/COS((3.14*Raw!L1159/180)-(3.14*Raw!H1159/180)))/3.14,P1158)</f>
        <v>10.209999999999999</v>
      </c>
    </row>
    <row r="1160" spans="1:16" x14ac:dyDescent="0.25">
      <c r="A1160" s="1" t="str">
        <f>Raw!A1160</f>
        <v>26-07-2020 19:18:00</v>
      </c>
      <c r="B1160">
        <f>IF(AND(Raw!K1160="OK",Raw!C1160="OK"),180*ATAN(SIN((3.14*Raw!J1160/180)-(3.14*Raw!B1160/180))/COS((3.14*Raw!J1160/180)-(3.14*Raw!B1160/180)))/3.14,B1159)</f>
        <v>32.510000000000005</v>
      </c>
      <c r="C1160">
        <f>IF(AND(Raw!O1160="OK",Raw!C1160="OK"),180*ATAN(SIN((3.14*Raw!N1160/180)-(3.14*Raw!B1160/180))/COS((3.14*Raw!N1160/180)-(3.14*Raw!B1160/180)))/3.14,C1159)</f>
        <v>24.880000000000017</v>
      </c>
      <c r="D1160">
        <f>IF(AND(Raw!K1160="OK",Raw!O1160="OK"),180*ATAN(SIN((3.14*Raw!J1160/180)-(3.14*Raw!N1160/180))/COS((3.14*Raw!J1160/180)-(3.14*Raw!N1160/180)))/3.14,D1159)</f>
        <v>7.63</v>
      </c>
      <c r="E1160">
        <f>IF(AND(Raw!Q1160="OK",Raw!C1160="OK"),180*ATAN(SIN((3.14*Raw!P1160/180)-(3.14*Raw!B1160/180))/COS((3.14*Raw!P1160/180)-(3.14*Raw!B1160/180)))/3.14,E1159)</f>
        <v>0</v>
      </c>
      <c r="F1160">
        <f>IF(AND(Raw!O1160="OK",Raw!Q1160="OK"),180*ATAN(SIN((3.14*Raw!N1160/180)-(3.14*Raw!P1160/180))/COS((3.14*Raw!N1160/180)-(3.14*Raw!P1160/180)))/3.14,F1159)</f>
        <v>0</v>
      </c>
      <c r="G1160">
        <f>IF(AND(Raw!M1160="OK",Raw!E1160="OK"),180*ATAN(SIN((3.14*Raw!L1160/180)-(3.14*Raw!D1160/180))/COS((3.14*Raw!L1160/180)-(3.14*Raw!D1160/180)))/3.14,G1159)</f>
        <v>25.440000000000008</v>
      </c>
      <c r="H1160">
        <f>IF(AND(Raw!I1160="OK",Raw!E1160="OK"),180*ATAN(SIN((3.14*Raw!H1160/180)-(3.14*Raw!D1160/180))/COS((3.14*Raw!H1160/180)-(3.14*Raw!D1160/180)))/3.14,H1159)</f>
        <v>15.260000000000012</v>
      </c>
      <c r="I1160">
        <f>IF(AND(Raw!W1160="OK",Raw!Y1160="OK"),180*ATAN(SIN((3.14*Raw!V1160/180)-(3.14*Raw!X1160/180))/COS((3.14*Raw!V1160/180)-(3.14*Raw!X1160/180)))/3.14,I1159)</f>
        <v>12.480000000000015</v>
      </c>
      <c r="J1160">
        <f>IF(AND(Raw!U1160="OK",Raw!C1160="OK"),180*ATAN(SIN((3.14*Raw!T1160/180)-(3.14*Raw!B1160/180))/COS((3.14*Raw!T1160/180)-(3.14*Raw!B1160/180)))/3.14,J1159)</f>
        <v>2.6400000000000352</v>
      </c>
      <c r="K1160">
        <f>IF(AND(Raw!M1160="OK",Raw!AA1160="OK"),180*ATAN(SIN((3.14*Raw!L1160/180)-(3.14*Raw!Z1160/180))/COS((3.14*Raw!L1160/180)-(3.14*Raw!Z1160/180)))/3.14,K1159)</f>
        <v>16.429999999999989</v>
      </c>
      <c r="L1160">
        <f>IF(AND(Raw!I1160="OK",Raw!AA1160="OK"),180*ATAN(SIN((3.14*Raw!H1160/180)-(3.14*Raw!Z1160/180))/COS((3.14*Raw!H1160/180)-(3.14*Raw!Z1160/180)))/3.14,L1159)</f>
        <v>6.2499999999999964</v>
      </c>
      <c r="M1160">
        <f>IF(AND(Raw!I1160="OK",Raw!G1160="OK"),180*ATAN(SIN((3.14*Raw!H1160/180)-(3.14*Raw!F1160/180))/COS((3.14*Raw!H1160/180)-(3.14*Raw!F1160/180)))/3.14,M1159)</f>
        <v>0</v>
      </c>
      <c r="N1160">
        <f>IF(AND(Raw!O1160="OK",Raw!S1160="OK"),180*ATAN(SIN((3.14*Raw!N1160/180)-(3.14*Raw!R1160/180))/COS((3.14*Raw!N1160/180)-(3.14*Raw!R1160/180)))/3.14,N1159)</f>
        <v>1.5299999999999934</v>
      </c>
      <c r="O1160">
        <f>IF(AND(Raw!M1160="OK",Raw!K1160="OK"),180*ATAN(SIN((3.14*Raw!L1160/180)-(3.14*Raw!J1160/180))/COS((3.14*Raw!L1160/180)-(3.14*Raw!J1160/180)))/3.14,O1159)</f>
        <v>0.58000000000000651</v>
      </c>
      <c r="P1160">
        <f>IF(AND(Raw!M1160="OK",Raw!I1160="OK"),180*ATAN(SIN((3.14*Raw!L1160/180)-(3.14*Raw!H1160/180))/COS((3.14*Raw!L1160/180)-(3.14*Raw!H1160/180)))/3.14,P1159)</f>
        <v>10.179999999999991</v>
      </c>
    </row>
    <row r="1161" spans="1:16" x14ac:dyDescent="0.25">
      <c r="A1161" s="1" t="str">
        <f>Raw!A1161</f>
        <v>26-07-2020 19:19:00</v>
      </c>
      <c r="B1161">
        <f>IF(AND(Raw!K1161="OK",Raw!C1161="OK"),180*ATAN(SIN((3.14*Raw!J1161/180)-(3.14*Raw!B1161/180))/COS((3.14*Raw!J1161/180)-(3.14*Raw!B1161/180)))/3.14,B1160)</f>
        <v>32.710000000000043</v>
      </c>
      <c r="C1161">
        <f>IF(AND(Raw!O1161="OK",Raw!C1161="OK"),180*ATAN(SIN((3.14*Raw!N1161/180)-(3.14*Raw!B1161/180))/COS((3.14*Raw!N1161/180)-(3.14*Raw!B1161/180)))/3.14,C1160)</f>
        <v>25.13000000000002</v>
      </c>
      <c r="D1161">
        <f>IF(AND(Raw!K1161="OK",Raw!O1161="OK"),180*ATAN(SIN((3.14*Raw!J1161/180)-(3.14*Raw!N1161/180))/COS((3.14*Raw!J1161/180)-(3.14*Raw!N1161/180)))/3.14,D1160)</f>
        <v>7.5800000000000161</v>
      </c>
      <c r="E1161">
        <f>IF(AND(Raw!Q1161="OK",Raw!C1161="OK"),180*ATAN(SIN((3.14*Raw!P1161/180)-(3.14*Raw!B1161/180))/COS((3.14*Raw!P1161/180)-(3.14*Raw!B1161/180)))/3.14,E1160)</f>
        <v>0</v>
      </c>
      <c r="F1161">
        <f>IF(AND(Raw!O1161="OK",Raw!Q1161="OK"),180*ATAN(SIN((3.14*Raw!N1161/180)-(3.14*Raw!P1161/180))/COS((3.14*Raw!N1161/180)-(3.14*Raw!P1161/180)))/3.14,F1160)</f>
        <v>0</v>
      </c>
      <c r="G1161">
        <f>IF(AND(Raw!M1161="OK",Raw!E1161="OK"),180*ATAN(SIN((3.14*Raw!L1161/180)-(3.14*Raw!D1161/180))/COS((3.14*Raw!L1161/180)-(3.14*Raw!D1161/180)))/3.14,G1160)</f>
        <v>25.599999999999994</v>
      </c>
      <c r="H1161">
        <f>IF(AND(Raw!I1161="OK",Raw!E1161="OK"),180*ATAN(SIN((3.14*Raw!H1161/180)-(3.14*Raw!D1161/180))/COS((3.14*Raw!H1161/180)-(3.14*Raw!D1161/180)))/3.14,H1160)</f>
        <v>15.379999999999997</v>
      </c>
      <c r="I1161">
        <f>IF(AND(Raw!W1161="OK",Raw!Y1161="OK"),180*ATAN(SIN((3.14*Raw!V1161/180)-(3.14*Raw!X1161/180))/COS((3.14*Raw!V1161/180)-(3.14*Raw!X1161/180)))/3.14,I1160)</f>
        <v>12.469999999999974</v>
      </c>
      <c r="J1161">
        <f>IF(AND(Raw!U1161="OK",Raw!C1161="OK"),180*ATAN(SIN((3.14*Raw!T1161/180)-(3.14*Raw!B1161/180))/COS((3.14*Raw!T1161/180)-(3.14*Raw!B1161/180)))/3.14,J1160)</f>
        <v>2.5900000000000123</v>
      </c>
      <c r="K1161">
        <f>IF(AND(Raw!M1161="OK",Raw!AA1161="OK"),180*ATAN(SIN((3.14*Raw!L1161/180)-(3.14*Raw!Z1161/180))/COS((3.14*Raw!L1161/180)-(3.14*Raw!Z1161/180)))/3.14,K1160)</f>
        <v>16.460000000000022</v>
      </c>
      <c r="L1161">
        <f>IF(AND(Raw!I1161="OK",Raw!AA1161="OK"),180*ATAN(SIN((3.14*Raw!H1161/180)-(3.14*Raw!Z1161/180))/COS((3.14*Raw!H1161/180)-(3.14*Raw!Z1161/180)))/3.14,L1160)</f>
        <v>6.2400000000000206</v>
      </c>
      <c r="M1161">
        <f>IF(AND(Raw!I1161="OK",Raw!G1161="OK"),180*ATAN(SIN((3.14*Raw!H1161/180)-(3.14*Raw!F1161/180))/COS((3.14*Raw!H1161/180)-(3.14*Raw!F1161/180)))/3.14,M1160)</f>
        <v>0</v>
      </c>
      <c r="N1161">
        <f>IF(AND(Raw!O1161="OK",Raw!S1161="OK"),180*ATAN(SIN((3.14*Raw!N1161/180)-(3.14*Raw!R1161/180))/COS((3.14*Raw!N1161/180)-(3.14*Raw!R1161/180)))/3.14,N1160)</f>
        <v>1.6199999999999715</v>
      </c>
      <c r="O1161">
        <f>IF(AND(Raw!M1161="OK",Raw!K1161="OK"),180*ATAN(SIN((3.14*Raw!L1161/180)-(3.14*Raw!J1161/180))/COS((3.14*Raw!L1161/180)-(3.14*Raw!J1161/180)))/3.14,O1160)</f>
        <v>0.59999999999998477</v>
      </c>
      <c r="P1161">
        <f>IF(AND(Raw!M1161="OK",Raw!I1161="OK"),180*ATAN(SIN((3.14*Raw!L1161/180)-(3.14*Raw!H1161/180))/COS((3.14*Raw!L1161/180)-(3.14*Raw!H1161/180)))/3.14,P1160)</f>
        <v>10.220000000000001</v>
      </c>
    </row>
    <row r="1162" spans="1:16" x14ac:dyDescent="0.25">
      <c r="A1162" s="1" t="str">
        <f>Raw!A1162</f>
        <v>26-07-2020 19:20:00</v>
      </c>
      <c r="B1162">
        <f>IF(AND(Raw!K1162="OK",Raw!C1162="OK"),180*ATAN(SIN((3.14*Raw!J1162/180)-(3.14*Raw!B1162/180))/COS((3.14*Raw!J1162/180)-(3.14*Raw!B1162/180)))/3.14,B1161)</f>
        <v>32.64</v>
      </c>
      <c r="C1162">
        <f>IF(AND(Raw!O1162="OK",Raw!C1162="OK"),180*ATAN(SIN((3.14*Raw!N1162/180)-(3.14*Raw!B1162/180))/COS((3.14*Raw!N1162/180)-(3.14*Raw!B1162/180)))/3.14,C1161)</f>
        <v>25</v>
      </c>
      <c r="D1162">
        <f>IF(AND(Raw!K1162="OK",Raw!O1162="OK"),180*ATAN(SIN((3.14*Raw!J1162/180)-(3.14*Raw!N1162/180))/COS((3.14*Raw!J1162/180)-(3.14*Raw!N1162/180)))/3.14,D1161)</f>
        <v>7.6400000000000006</v>
      </c>
      <c r="E1162">
        <f>IF(AND(Raw!Q1162="OK",Raw!C1162="OK"),180*ATAN(SIN((3.14*Raw!P1162/180)-(3.14*Raw!B1162/180))/COS((3.14*Raw!P1162/180)-(3.14*Raw!B1162/180)))/3.14,E1161)</f>
        <v>0</v>
      </c>
      <c r="F1162">
        <f>IF(AND(Raw!O1162="OK",Raw!Q1162="OK"),180*ATAN(SIN((3.14*Raw!N1162/180)-(3.14*Raw!P1162/180))/COS((3.14*Raw!N1162/180)-(3.14*Raw!P1162/180)))/3.14,F1161)</f>
        <v>0</v>
      </c>
      <c r="G1162">
        <f>IF(AND(Raw!M1162="OK",Raw!E1162="OK"),180*ATAN(SIN((3.14*Raw!L1162/180)-(3.14*Raw!D1162/180))/COS((3.14*Raw!L1162/180)-(3.14*Raw!D1162/180)))/3.14,G1161)</f>
        <v>25.669999999999998</v>
      </c>
      <c r="H1162">
        <f>IF(AND(Raw!I1162="OK",Raw!E1162="OK"),180*ATAN(SIN((3.14*Raw!H1162/180)-(3.14*Raw!D1162/180))/COS((3.14*Raw!H1162/180)-(3.14*Raw!D1162/180)))/3.14,H1161)</f>
        <v>15.450000000000003</v>
      </c>
      <c r="I1162">
        <f>IF(AND(Raw!W1162="OK",Raw!Y1162="OK"),180*ATAN(SIN((3.14*Raw!V1162/180)-(3.14*Raw!X1162/180))/COS((3.14*Raw!V1162/180)-(3.14*Raw!X1162/180)))/3.14,I1161)</f>
        <v>12.459999999999999</v>
      </c>
      <c r="J1162">
        <f>IF(AND(Raw!U1162="OK",Raw!C1162="OK"),180*ATAN(SIN((3.14*Raw!T1162/180)-(3.14*Raw!B1162/180))/COS((3.14*Raw!T1162/180)-(3.14*Raw!B1162/180)))/3.14,J1161)</f>
        <v>2.5999999999999952</v>
      </c>
      <c r="K1162">
        <f>IF(AND(Raw!M1162="OK",Raw!AA1162="OK"),180*ATAN(SIN((3.14*Raw!L1162/180)-(3.14*Raw!Z1162/180))/COS((3.14*Raw!L1162/180)-(3.14*Raw!Z1162/180)))/3.14,K1161)</f>
        <v>16.459999999999997</v>
      </c>
      <c r="L1162">
        <f>IF(AND(Raw!I1162="OK",Raw!AA1162="OK"),180*ATAN(SIN((3.14*Raw!H1162/180)-(3.14*Raw!Z1162/180))/COS((3.14*Raw!H1162/180)-(3.14*Raw!Z1162/180)))/3.14,L1161)</f>
        <v>6.240000000000002</v>
      </c>
      <c r="M1162">
        <f>IF(AND(Raw!I1162="OK",Raw!G1162="OK"),180*ATAN(SIN((3.14*Raw!H1162/180)-(3.14*Raw!F1162/180))/COS((3.14*Raw!H1162/180)-(3.14*Raw!F1162/180)))/3.14,M1161)</f>
        <v>0</v>
      </c>
      <c r="N1162">
        <f>IF(AND(Raw!O1162="OK",Raw!S1162="OK"),180*ATAN(SIN((3.14*Raw!N1162/180)-(3.14*Raw!R1162/180))/COS((3.14*Raw!N1162/180)-(3.14*Raw!R1162/180)))/3.14,N1161)</f>
        <v>1.5300000000000005</v>
      </c>
      <c r="O1162">
        <f>IF(AND(Raw!M1162="OK",Raw!K1162="OK"),180*ATAN(SIN((3.14*Raw!L1162/180)-(3.14*Raw!J1162/180))/COS((3.14*Raw!L1162/180)-(3.14*Raw!J1162/180)))/3.14,O1161)</f>
        <v>0.65999999999999759</v>
      </c>
      <c r="P1162">
        <f>IF(AND(Raw!M1162="OK",Raw!I1162="OK"),180*ATAN(SIN((3.14*Raw!L1162/180)-(3.14*Raw!H1162/180))/COS((3.14*Raw!L1162/180)-(3.14*Raw!H1162/180)))/3.14,P1161)</f>
        <v>10.219999999999997</v>
      </c>
    </row>
    <row r="1163" spans="1:16" x14ac:dyDescent="0.25">
      <c r="A1163" s="1" t="str">
        <f>Raw!A1163</f>
        <v>26-07-2020 19:21:00</v>
      </c>
      <c r="B1163">
        <f>IF(AND(Raw!K1163="OK",Raw!C1163="OK"),180*ATAN(SIN((3.14*Raw!J1163/180)-(3.14*Raw!B1163/180))/COS((3.14*Raw!J1163/180)-(3.14*Raw!B1163/180)))/3.14,B1162)</f>
        <v>32.639999999999986</v>
      </c>
      <c r="C1163">
        <f>IF(AND(Raw!O1163="OK",Raw!C1163="OK"),180*ATAN(SIN((3.14*Raw!N1163/180)-(3.14*Raw!B1163/180))/COS((3.14*Raw!N1163/180)-(3.14*Raw!B1163/180)))/3.14,C1162)</f>
        <v>25.020000000000003</v>
      </c>
      <c r="D1163">
        <f>IF(AND(Raw!K1163="OK",Raw!O1163="OK"),180*ATAN(SIN((3.14*Raw!J1163/180)-(3.14*Raw!N1163/180))/COS((3.14*Raw!J1163/180)-(3.14*Raw!N1163/180)))/3.14,D1162)</f>
        <v>7.619999999999985</v>
      </c>
      <c r="E1163">
        <f>IF(AND(Raw!Q1163="OK",Raw!C1163="OK"),180*ATAN(SIN((3.14*Raw!P1163/180)-(3.14*Raw!B1163/180))/COS((3.14*Raw!P1163/180)-(3.14*Raw!B1163/180)))/3.14,E1162)</f>
        <v>0</v>
      </c>
      <c r="F1163">
        <f>IF(AND(Raw!O1163="OK",Raw!Q1163="OK"),180*ATAN(SIN((3.14*Raw!N1163/180)-(3.14*Raw!P1163/180))/COS((3.14*Raw!N1163/180)-(3.14*Raw!P1163/180)))/3.14,F1162)</f>
        <v>0</v>
      </c>
      <c r="G1163">
        <f>IF(AND(Raw!M1163="OK",Raw!E1163="OK"),180*ATAN(SIN((3.14*Raw!L1163/180)-(3.14*Raw!D1163/180))/COS((3.14*Raw!L1163/180)-(3.14*Raw!D1163/180)))/3.14,G1162)</f>
        <v>25.599999999999987</v>
      </c>
      <c r="H1163">
        <f>IF(AND(Raw!I1163="OK",Raw!E1163="OK"),180*ATAN(SIN((3.14*Raw!H1163/180)-(3.14*Raw!D1163/180))/COS((3.14*Raw!H1163/180)-(3.14*Raw!D1163/180)))/3.14,H1162)</f>
        <v>15.389999999999986</v>
      </c>
      <c r="I1163">
        <f>IF(AND(Raw!W1163="OK",Raw!Y1163="OK"),180*ATAN(SIN((3.14*Raw!V1163/180)-(3.14*Raw!X1163/180))/COS((3.14*Raw!V1163/180)-(3.14*Raw!X1163/180)))/3.14,I1162)</f>
        <v>12.53</v>
      </c>
      <c r="J1163">
        <f>IF(AND(Raw!U1163="OK",Raw!C1163="OK"),180*ATAN(SIN((3.14*Raw!T1163/180)-(3.14*Raw!B1163/180))/COS((3.14*Raw!T1163/180)-(3.14*Raw!B1163/180)))/3.14,J1162)</f>
        <v>2.6399999999999846</v>
      </c>
      <c r="K1163">
        <f>IF(AND(Raw!M1163="OK",Raw!AA1163="OK"),180*ATAN(SIN((3.14*Raw!L1163/180)-(3.14*Raw!Z1163/180))/COS((3.14*Raw!L1163/180)-(3.14*Raw!Z1163/180)))/3.14,K1162)</f>
        <v>16.449999999999992</v>
      </c>
      <c r="L1163">
        <f>IF(AND(Raw!I1163="OK",Raw!AA1163="OK"),180*ATAN(SIN((3.14*Raw!H1163/180)-(3.14*Raw!Z1163/180))/COS((3.14*Raw!H1163/180)-(3.14*Raw!Z1163/180)))/3.14,L1162)</f>
        <v>6.2399999999999949</v>
      </c>
      <c r="M1163">
        <f>IF(AND(Raw!I1163="OK",Raw!G1163="OK"),180*ATAN(SIN((3.14*Raw!H1163/180)-(3.14*Raw!F1163/180))/COS((3.14*Raw!H1163/180)-(3.14*Raw!F1163/180)))/3.14,M1162)</f>
        <v>0</v>
      </c>
      <c r="N1163">
        <f>IF(AND(Raw!O1163="OK",Raw!S1163="OK"),180*ATAN(SIN((3.14*Raw!N1163/180)-(3.14*Raw!R1163/180))/COS((3.14*Raw!N1163/180)-(3.14*Raw!R1163/180)))/3.14,N1162)</f>
        <v>1.5600000000000114</v>
      </c>
      <c r="O1163">
        <f>IF(AND(Raw!M1163="OK",Raw!K1163="OK"),180*ATAN(SIN((3.14*Raw!L1163/180)-(3.14*Raw!J1163/180))/COS((3.14*Raw!L1163/180)-(3.14*Raw!J1163/180)))/3.14,O1162)</f>
        <v>0.67999999999999972</v>
      </c>
      <c r="P1163">
        <f>IF(AND(Raw!M1163="OK",Raw!I1163="OK"),180*ATAN(SIN((3.14*Raw!L1163/180)-(3.14*Raw!H1163/180))/COS((3.14*Raw!L1163/180)-(3.14*Raw!H1163/180)))/3.14,P1162)</f>
        <v>10.209999999999999</v>
      </c>
    </row>
    <row r="1164" spans="1:16" x14ac:dyDescent="0.25">
      <c r="A1164" s="1" t="str">
        <f>Raw!A1164</f>
        <v>26-07-2020 19:22:00</v>
      </c>
      <c r="B1164">
        <f>IF(AND(Raw!K1164="OK",Raw!C1164="OK"),180*ATAN(SIN((3.14*Raw!J1164/180)-(3.14*Raw!B1164/180))/COS((3.14*Raw!J1164/180)-(3.14*Raw!B1164/180)))/3.14,B1163)</f>
        <v>32.789999999999978</v>
      </c>
      <c r="C1164">
        <f>IF(AND(Raw!O1164="OK",Raw!C1164="OK"),180*ATAN(SIN((3.14*Raw!N1164/180)-(3.14*Raw!B1164/180))/COS((3.14*Raw!N1164/180)-(3.14*Raw!B1164/180)))/3.14,C1163)</f>
        <v>25.129999999999985</v>
      </c>
      <c r="D1164">
        <f>IF(AND(Raw!K1164="OK",Raw!O1164="OK"),180*ATAN(SIN((3.14*Raw!J1164/180)-(3.14*Raw!N1164/180))/COS((3.14*Raw!J1164/180)-(3.14*Raw!N1164/180)))/3.14,D1163)</f>
        <v>7.6599999999999921</v>
      </c>
      <c r="E1164">
        <f>IF(AND(Raw!Q1164="OK",Raw!C1164="OK"),180*ATAN(SIN((3.14*Raw!P1164/180)-(3.14*Raw!B1164/180))/COS((3.14*Raw!P1164/180)-(3.14*Raw!B1164/180)))/3.14,E1163)</f>
        <v>0</v>
      </c>
      <c r="F1164">
        <f>IF(AND(Raw!O1164="OK",Raw!Q1164="OK"),180*ATAN(SIN((3.14*Raw!N1164/180)-(3.14*Raw!P1164/180))/COS((3.14*Raw!N1164/180)-(3.14*Raw!P1164/180)))/3.14,F1163)</f>
        <v>0</v>
      </c>
      <c r="G1164">
        <f>IF(AND(Raw!M1164="OK",Raw!E1164="OK"),180*ATAN(SIN((3.14*Raw!L1164/180)-(3.14*Raw!D1164/180))/COS((3.14*Raw!L1164/180)-(3.14*Raw!D1164/180)))/3.14,G1163)</f>
        <v>25.639999999999997</v>
      </c>
      <c r="H1164">
        <f>IF(AND(Raw!I1164="OK",Raw!E1164="OK"),180*ATAN(SIN((3.14*Raw!H1164/180)-(3.14*Raw!D1164/180))/COS((3.14*Raw!H1164/180)-(3.14*Raw!D1164/180)))/3.14,H1163)</f>
        <v>15.379999999999997</v>
      </c>
      <c r="I1164">
        <f>IF(AND(Raw!W1164="OK",Raw!Y1164="OK"),180*ATAN(SIN((3.14*Raw!V1164/180)-(3.14*Raw!X1164/180))/COS((3.14*Raw!V1164/180)-(3.14*Raw!X1164/180)))/3.14,I1163)</f>
        <v>12.499999999999993</v>
      </c>
      <c r="J1164">
        <f>IF(AND(Raw!U1164="OK",Raw!C1164="OK"),180*ATAN(SIN((3.14*Raw!T1164/180)-(3.14*Raw!B1164/180))/COS((3.14*Raw!T1164/180)-(3.14*Raw!B1164/180)))/3.14,J1163)</f>
        <v>2.670000000000003</v>
      </c>
      <c r="K1164">
        <f>IF(AND(Raw!M1164="OK",Raw!AA1164="OK"),180*ATAN(SIN((3.14*Raw!L1164/180)-(3.14*Raw!Z1164/180))/COS((3.14*Raw!L1164/180)-(3.14*Raw!Z1164/180)))/3.14,K1163)</f>
        <v>16.549999999999997</v>
      </c>
      <c r="L1164">
        <f>IF(AND(Raw!I1164="OK",Raw!AA1164="OK"),180*ATAN(SIN((3.14*Raw!H1164/180)-(3.14*Raw!Z1164/180))/COS((3.14*Raw!H1164/180)-(3.14*Raw!Z1164/180)))/3.14,L1163)</f>
        <v>6.2900000000000036</v>
      </c>
      <c r="M1164">
        <f>IF(AND(Raw!I1164="OK",Raw!G1164="OK"),180*ATAN(SIN((3.14*Raw!H1164/180)-(3.14*Raw!F1164/180))/COS((3.14*Raw!H1164/180)-(3.14*Raw!F1164/180)))/3.14,M1163)</f>
        <v>0</v>
      </c>
      <c r="N1164">
        <f>IF(AND(Raw!O1164="OK",Raw!S1164="OK"),180*ATAN(SIN((3.14*Raw!N1164/180)-(3.14*Raw!R1164/180))/COS((3.14*Raw!N1164/180)-(3.14*Raw!R1164/180)))/3.14,N1163)</f>
        <v>1.5900000000000043</v>
      </c>
      <c r="O1164">
        <f>IF(AND(Raw!M1164="OK",Raw!K1164="OK"),180*ATAN(SIN((3.14*Raw!L1164/180)-(3.14*Raw!J1164/180))/COS((3.14*Raw!L1164/180)-(3.14*Raw!J1164/180)))/3.14,O1163)</f>
        <v>0.69000000000001438</v>
      </c>
      <c r="P1164">
        <f>IF(AND(Raw!M1164="OK",Raw!I1164="OK"),180*ATAN(SIN((3.14*Raw!L1164/180)-(3.14*Raw!H1164/180))/COS((3.14*Raw!L1164/180)-(3.14*Raw!H1164/180)))/3.14,P1163)</f>
        <v>10.259999999999994</v>
      </c>
    </row>
    <row r="1165" spans="1:16" x14ac:dyDescent="0.25">
      <c r="A1165" s="1" t="str">
        <f>Raw!A1165</f>
        <v>26-07-2020 19:23:00</v>
      </c>
      <c r="B1165">
        <f>IF(AND(Raw!K1165="OK",Raw!C1165="OK"),180*ATAN(SIN((3.14*Raw!J1165/180)-(3.14*Raw!B1165/180))/COS((3.14*Raw!J1165/180)-(3.14*Raw!B1165/180)))/3.14,B1164)</f>
        <v>32.930000000000014</v>
      </c>
      <c r="C1165">
        <f>IF(AND(Raw!O1165="OK",Raw!C1165="OK"),180*ATAN(SIN((3.14*Raw!N1165/180)-(3.14*Raw!B1165/180))/COS((3.14*Raw!N1165/180)-(3.14*Raw!B1165/180)))/3.14,C1164)</f>
        <v>25.270000000000024</v>
      </c>
      <c r="D1165">
        <f>IF(AND(Raw!K1165="OK",Raw!O1165="OK"),180*ATAN(SIN((3.14*Raw!J1165/180)-(3.14*Raw!N1165/180))/COS((3.14*Raw!J1165/180)-(3.14*Raw!N1165/180)))/3.14,D1164)</f>
        <v>7.6599999999999797</v>
      </c>
      <c r="E1165">
        <f>IF(AND(Raw!Q1165="OK",Raw!C1165="OK"),180*ATAN(SIN((3.14*Raw!P1165/180)-(3.14*Raw!B1165/180))/COS((3.14*Raw!P1165/180)-(3.14*Raw!B1165/180)))/3.14,E1164)</f>
        <v>0</v>
      </c>
      <c r="F1165">
        <f>IF(AND(Raw!O1165="OK",Raw!Q1165="OK"),180*ATAN(SIN((3.14*Raw!N1165/180)-(3.14*Raw!P1165/180))/COS((3.14*Raw!N1165/180)-(3.14*Raw!P1165/180)))/3.14,F1164)</f>
        <v>0</v>
      </c>
      <c r="G1165">
        <f>IF(AND(Raw!M1165="OK",Raw!E1165="OK"),180*ATAN(SIN((3.14*Raw!L1165/180)-(3.14*Raw!D1165/180))/COS((3.14*Raw!L1165/180)-(3.14*Raw!D1165/180)))/3.14,G1164)</f>
        <v>25.830000000000023</v>
      </c>
      <c r="H1165">
        <f>IF(AND(Raw!I1165="OK",Raw!E1165="OK"),180*ATAN(SIN((3.14*Raw!H1165/180)-(3.14*Raw!D1165/180))/COS((3.14*Raw!H1165/180)-(3.14*Raw!D1165/180)))/3.14,H1164)</f>
        <v>15.499999999999993</v>
      </c>
      <c r="I1165">
        <f>IF(AND(Raw!W1165="OK",Raw!Y1165="OK"),180*ATAN(SIN((3.14*Raw!V1165/180)-(3.14*Raw!X1165/180))/COS((3.14*Raw!V1165/180)-(3.14*Raw!X1165/180)))/3.14,I1164)</f>
        <v>12.499999999999993</v>
      </c>
      <c r="J1165">
        <f>IF(AND(Raw!U1165="OK",Raw!C1165="OK"),180*ATAN(SIN((3.14*Raw!T1165/180)-(3.14*Raw!B1165/180))/COS((3.14*Raw!T1165/180)-(3.14*Raw!B1165/180)))/3.14,J1164)</f>
        <v>2.680000000000017</v>
      </c>
      <c r="K1165">
        <f>IF(AND(Raw!M1165="OK",Raw!AA1165="OK"),180*ATAN(SIN((3.14*Raw!L1165/180)-(3.14*Raw!Z1165/180))/COS((3.14*Raw!L1165/180)-(3.14*Raw!Z1165/180)))/3.14,K1164)</f>
        <v>16.610000000000035</v>
      </c>
      <c r="L1165">
        <f>IF(AND(Raw!I1165="OK",Raw!AA1165="OK"),180*ATAN(SIN((3.14*Raw!H1165/180)-(3.14*Raw!Z1165/180))/COS((3.14*Raw!H1165/180)-(3.14*Raw!Z1165/180)))/3.14,L1164)</f>
        <v>6.280000000000002</v>
      </c>
      <c r="M1165">
        <f>IF(AND(Raw!I1165="OK",Raw!G1165="OK"),180*ATAN(SIN((3.14*Raw!H1165/180)-(3.14*Raw!F1165/180))/COS((3.14*Raw!H1165/180)-(3.14*Raw!F1165/180)))/3.14,M1164)</f>
        <v>0</v>
      </c>
      <c r="N1165">
        <f>IF(AND(Raw!O1165="OK",Raw!S1165="OK"),180*ATAN(SIN((3.14*Raw!N1165/180)-(3.14*Raw!R1165/180))/COS((3.14*Raw!N1165/180)-(3.14*Raw!R1165/180)))/3.14,N1164)</f>
        <v>1.5900000000000298</v>
      </c>
      <c r="O1165">
        <f>IF(AND(Raw!M1165="OK",Raw!K1165="OK"),180*ATAN(SIN((3.14*Raw!L1165/180)-(3.14*Raw!J1165/180))/COS((3.14*Raw!L1165/180)-(3.14*Raw!J1165/180)))/3.14,O1164)</f>
        <v>0.77000000000002911</v>
      </c>
      <c r="P1165">
        <f>IF(AND(Raw!M1165="OK",Raw!I1165="OK"),180*ATAN(SIN((3.14*Raw!L1165/180)-(3.14*Raw!H1165/180))/COS((3.14*Raw!L1165/180)-(3.14*Raw!H1165/180)))/3.14,P1164)</f>
        <v>10.330000000000034</v>
      </c>
    </row>
    <row r="1166" spans="1:16" x14ac:dyDescent="0.25">
      <c r="A1166" s="1" t="str">
        <f>Raw!A1166</f>
        <v>26-07-2020 19:24:00</v>
      </c>
      <c r="B1166">
        <f>IF(AND(Raw!K1166="OK",Raw!C1166="OK"),180*ATAN(SIN((3.14*Raw!J1166/180)-(3.14*Raw!B1166/180))/COS((3.14*Raw!J1166/180)-(3.14*Raw!B1166/180)))/3.14,B1165)</f>
        <v>33.070000000000014</v>
      </c>
      <c r="C1166">
        <f>IF(AND(Raw!O1166="OK",Raw!C1166="OK"),180*ATAN(SIN((3.14*Raw!N1166/180)-(3.14*Raw!B1166/180))/COS((3.14*Raw!N1166/180)-(3.14*Raw!B1166/180)))/3.14,C1165)</f>
        <v>25.430000000000017</v>
      </c>
      <c r="D1166">
        <f>IF(AND(Raw!K1166="OK",Raw!O1166="OK"),180*ATAN(SIN((3.14*Raw!J1166/180)-(3.14*Raw!N1166/180))/COS((3.14*Raw!J1166/180)-(3.14*Raw!N1166/180)))/3.14,D1165)</f>
        <v>7.6400000000000015</v>
      </c>
      <c r="E1166">
        <f>IF(AND(Raw!Q1166="OK",Raw!C1166="OK"),180*ATAN(SIN((3.14*Raw!P1166/180)-(3.14*Raw!B1166/180))/COS((3.14*Raw!P1166/180)-(3.14*Raw!B1166/180)))/3.14,E1165)</f>
        <v>0</v>
      </c>
      <c r="F1166">
        <f>IF(AND(Raw!O1166="OK",Raw!Q1166="OK"),180*ATAN(SIN((3.14*Raw!N1166/180)-(3.14*Raw!P1166/180))/COS((3.14*Raw!N1166/180)-(3.14*Raw!P1166/180)))/3.14,F1165)</f>
        <v>0</v>
      </c>
      <c r="G1166">
        <f>IF(AND(Raw!M1166="OK",Raw!E1166="OK"),180*ATAN(SIN((3.14*Raw!L1166/180)-(3.14*Raw!D1166/180))/COS((3.14*Raw!L1166/180)-(3.14*Raw!D1166/180)))/3.14,G1165)</f>
        <v>25.83</v>
      </c>
      <c r="H1166">
        <f>IF(AND(Raw!I1166="OK",Raw!E1166="OK"),180*ATAN(SIN((3.14*Raw!H1166/180)-(3.14*Raw!D1166/180))/COS((3.14*Raw!H1166/180)-(3.14*Raw!D1166/180)))/3.14,H1165)</f>
        <v>15.47999999999999</v>
      </c>
      <c r="I1166">
        <f>IF(AND(Raw!W1166="OK",Raw!Y1166="OK"),180*ATAN(SIN((3.14*Raw!V1166/180)-(3.14*Raw!X1166/180))/COS((3.14*Raw!V1166/180)-(3.14*Raw!X1166/180)))/3.14,I1165)</f>
        <v>12.489999999999991</v>
      </c>
      <c r="J1166">
        <f>IF(AND(Raw!U1166="OK",Raw!C1166="OK"),180*ATAN(SIN((3.14*Raw!T1166/180)-(3.14*Raw!B1166/180))/COS((3.14*Raw!T1166/180)-(3.14*Raw!B1166/180)))/3.14,J1165)</f>
        <v>2.7199999999999989</v>
      </c>
      <c r="K1166">
        <f>IF(AND(Raw!M1166="OK",Raw!AA1166="OK"),180*ATAN(SIN((3.14*Raw!L1166/180)-(3.14*Raw!Z1166/180))/COS((3.14*Raw!L1166/180)-(3.14*Raw!Z1166/180)))/3.14,K1165)</f>
        <v>16.68000000000001</v>
      </c>
      <c r="L1166">
        <f>IF(AND(Raw!I1166="OK",Raw!AA1166="OK"),180*ATAN(SIN((3.14*Raw!H1166/180)-(3.14*Raw!Z1166/180))/COS((3.14*Raw!H1166/180)-(3.14*Raw!Z1166/180)))/3.14,L1165)</f>
        <v>6.3299999999999992</v>
      </c>
      <c r="M1166">
        <f>IF(AND(Raw!I1166="OK",Raw!G1166="OK"),180*ATAN(SIN((3.14*Raw!H1166/180)-(3.14*Raw!F1166/180))/COS((3.14*Raw!H1166/180)-(3.14*Raw!F1166/180)))/3.14,M1165)</f>
        <v>0</v>
      </c>
      <c r="N1166">
        <f>IF(AND(Raw!O1166="OK",Raw!S1166="OK"),180*ATAN(SIN((3.14*Raw!N1166/180)-(3.14*Raw!R1166/180))/COS((3.14*Raw!N1166/180)-(3.14*Raw!R1166/180)))/3.14,N1165)</f>
        <v>1.6600000000000046</v>
      </c>
      <c r="O1166">
        <f>IF(AND(Raw!M1166="OK",Raw!K1166="OK"),180*ATAN(SIN((3.14*Raw!L1166/180)-(3.14*Raw!J1166/180))/COS((3.14*Raw!L1166/180)-(3.14*Raw!J1166/180)))/3.14,O1165)</f>
        <v>0.75000000000000011</v>
      </c>
      <c r="P1166">
        <f>IF(AND(Raw!M1166="OK",Raw!I1166="OK"),180*ATAN(SIN((3.14*Raw!L1166/180)-(3.14*Raw!H1166/180))/COS((3.14*Raw!L1166/180)-(3.14*Raw!H1166/180)))/3.14,P1165)</f>
        <v>10.350000000000009</v>
      </c>
    </row>
    <row r="1167" spans="1:16" x14ac:dyDescent="0.25">
      <c r="A1167" s="1" t="str">
        <f>Raw!A1167</f>
        <v>26-07-2020 19:25:00</v>
      </c>
      <c r="B1167">
        <f>IF(AND(Raw!K1167="OK",Raw!C1167="OK"),180*ATAN(SIN((3.14*Raw!J1167/180)-(3.14*Raw!B1167/180))/COS((3.14*Raw!J1167/180)-(3.14*Raw!B1167/180)))/3.14,B1166)</f>
        <v>33.130000000000017</v>
      </c>
      <c r="C1167">
        <f>IF(AND(Raw!O1167="OK",Raw!C1167="OK"),180*ATAN(SIN((3.14*Raw!N1167/180)-(3.14*Raw!B1167/180))/COS((3.14*Raw!N1167/180)-(3.14*Raw!B1167/180)))/3.14,C1166)</f>
        <v>25.460000000000022</v>
      </c>
      <c r="D1167">
        <f>IF(AND(Raw!K1167="OK",Raw!O1167="OK"),180*ATAN(SIN((3.14*Raw!J1167/180)-(3.14*Raw!N1167/180))/COS((3.14*Raw!J1167/180)-(3.14*Raw!N1167/180)))/3.14,D1166)</f>
        <v>7.6699999999999937</v>
      </c>
      <c r="E1167">
        <f>IF(AND(Raw!Q1167="OK",Raw!C1167="OK"),180*ATAN(SIN((3.14*Raw!P1167/180)-(3.14*Raw!B1167/180))/COS((3.14*Raw!P1167/180)-(3.14*Raw!B1167/180)))/3.14,E1166)</f>
        <v>0</v>
      </c>
      <c r="F1167">
        <f>IF(AND(Raw!O1167="OK",Raw!Q1167="OK"),180*ATAN(SIN((3.14*Raw!N1167/180)-(3.14*Raw!P1167/180))/COS((3.14*Raw!N1167/180)-(3.14*Raw!P1167/180)))/3.14,F1166)</f>
        <v>0</v>
      </c>
      <c r="G1167">
        <f>IF(AND(Raw!M1167="OK",Raw!E1167="OK"),180*ATAN(SIN((3.14*Raw!L1167/180)-(3.14*Raw!D1167/180))/COS((3.14*Raw!L1167/180)-(3.14*Raw!D1167/180)))/3.14,G1166)</f>
        <v>25.910000000000018</v>
      </c>
      <c r="H1167">
        <f>IF(AND(Raw!I1167="OK",Raw!E1167="OK"),180*ATAN(SIN((3.14*Raw!H1167/180)-(3.14*Raw!D1167/180))/COS((3.14*Raw!H1167/180)-(3.14*Raw!D1167/180)))/3.14,H1166)</f>
        <v>15.560000000000004</v>
      </c>
      <c r="I1167">
        <f>IF(AND(Raw!W1167="OK",Raw!Y1167="OK"),180*ATAN(SIN((3.14*Raw!V1167/180)-(3.14*Raw!X1167/180))/COS((3.14*Raw!V1167/180)-(3.14*Raw!X1167/180)))/3.14,I1166)</f>
        <v>12.439999999999982</v>
      </c>
      <c r="J1167">
        <f>IF(AND(Raw!U1167="OK",Raw!C1167="OK"),180*ATAN(SIN((3.14*Raw!T1167/180)-(3.14*Raw!B1167/180))/COS((3.14*Raw!T1167/180)-(3.14*Raw!B1167/180)))/3.14,J1166)</f>
        <v>2.680000000000017</v>
      </c>
      <c r="K1167">
        <f>IF(AND(Raw!M1167="OK",Raw!AA1167="OK"),180*ATAN(SIN((3.14*Raw!L1167/180)-(3.14*Raw!Z1167/180))/COS((3.14*Raw!L1167/180)-(3.14*Raw!Z1167/180)))/3.14,K1166)</f>
        <v>16.690000000000026</v>
      </c>
      <c r="L1167">
        <f>IF(AND(Raw!I1167="OK",Raw!AA1167="OK"),180*ATAN(SIN((3.14*Raw!H1167/180)-(3.14*Raw!Z1167/180))/COS((3.14*Raw!H1167/180)-(3.14*Raw!Z1167/180)))/3.14,L1166)</f>
        <v>6.3400000000000132</v>
      </c>
      <c r="M1167">
        <f>IF(AND(Raw!I1167="OK",Raw!G1167="OK"),180*ATAN(SIN((3.14*Raw!H1167/180)-(3.14*Raw!F1167/180))/COS((3.14*Raw!H1167/180)-(3.14*Raw!F1167/180)))/3.14,M1166)</f>
        <v>0</v>
      </c>
      <c r="N1167">
        <f>IF(AND(Raw!O1167="OK",Raw!S1167="OK"),180*ATAN(SIN((3.14*Raw!N1167/180)-(3.14*Raw!R1167/180))/COS((3.14*Raw!N1167/180)-(3.14*Raw!R1167/180)))/3.14,N1166)</f>
        <v>1.7000000000000122</v>
      </c>
      <c r="O1167">
        <f>IF(AND(Raw!M1167="OK",Raw!K1167="OK"),180*ATAN(SIN((3.14*Raw!L1167/180)-(3.14*Raw!J1167/180))/COS((3.14*Raw!L1167/180)-(3.14*Raw!J1167/180)))/3.14,O1166)</f>
        <v>0.72999999999999621</v>
      </c>
      <c r="P1167">
        <f>IF(AND(Raw!M1167="OK",Raw!I1167="OK"),180*ATAN(SIN((3.14*Raw!L1167/180)-(3.14*Raw!H1167/180))/COS((3.14*Raw!L1167/180)-(3.14*Raw!H1167/180)))/3.14,P1166)</f>
        <v>10.350000000000009</v>
      </c>
    </row>
    <row r="1168" spans="1:16" x14ac:dyDescent="0.25">
      <c r="A1168" s="1" t="str">
        <f>Raw!A1168</f>
        <v>26-07-2020 19:26:00</v>
      </c>
      <c r="B1168">
        <f>IF(AND(Raw!K1168="OK",Raw!C1168="OK"),180*ATAN(SIN((3.14*Raw!J1168/180)-(3.14*Raw!B1168/180))/COS((3.14*Raw!J1168/180)-(3.14*Raw!B1168/180)))/3.14,B1167)</f>
        <v>33.340000000000003</v>
      </c>
      <c r="C1168">
        <f>IF(AND(Raw!O1168="OK",Raw!C1168="OK"),180*ATAN(SIN((3.14*Raw!N1168/180)-(3.14*Raw!B1168/180))/COS((3.14*Raw!N1168/180)-(3.14*Raw!B1168/180)))/3.14,C1167)</f>
        <v>25.710000000000004</v>
      </c>
      <c r="D1168">
        <f>IF(AND(Raw!K1168="OK",Raw!O1168="OK"),180*ATAN(SIN((3.14*Raw!J1168/180)-(3.14*Raw!N1168/180))/COS((3.14*Raw!J1168/180)-(3.14*Raw!N1168/180)))/3.14,D1167)</f>
        <v>7.63</v>
      </c>
      <c r="E1168">
        <f>IF(AND(Raw!Q1168="OK",Raw!C1168="OK"),180*ATAN(SIN((3.14*Raw!P1168/180)-(3.14*Raw!B1168/180))/COS((3.14*Raw!P1168/180)-(3.14*Raw!B1168/180)))/3.14,E1167)</f>
        <v>0</v>
      </c>
      <c r="F1168">
        <f>IF(AND(Raw!O1168="OK",Raw!Q1168="OK"),180*ATAN(SIN((3.14*Raw!N1168/180)-(3.14*Raw!P1168/180))/COS((3.14*Raw!N1168/180)-(3.14*Raw!P1168/180)))/3.14,F1167)</f>
        <v>0</v>
      </c>
      <c r="G1168">
        <f>IF(AND(Raw!M1168="OK",Raw!E1168="OK"),180*ATAN(SIN((3.14*Raw!L1168/180)-(3.14*Raw!D1168/180))/COS((3.14*Raw!L1168/180)-(3.14*Raw!D1168/180)))/3.14,G1167)</f>
        <v>26.040000000000003</v>
      </c>
      <c r="H1168">
        <f>IF(AND(Raw!I1168="OK",Raw!E1168="OK"),180*ATAN(SIN((3.14*Raw!H1168/180)-(3.14*Raw!D1168/180))/COS((3.14*Raw!H1168/180)-(3.14*Raw!D1168/180)))/3.14,H1167)</f>
        <v>15.7</v>
      </c>
      <c r="I1168">
        <f>IF(AND(Raw!W1168="OK",Raw!Y1168="OK"),180*ATAN(SIN((3.14*Raw!V1168/180)-(3.14*Raw!X1168/180))/COS((3.14*Raw!V1168/180)-(3.14*Raw!X1168/180)))/3.14,I1167)</f>
        <v>12.459999999999997</v>
      </c>
      <c r="J1168">
        <f>IF(AND(Raw!U1168="OK",Raw!C1168="OK"),180*ATAN(SIN((3.14*Raw!T1168/180)-(3.14*Raw!B1168/180))/COS((3.14*Raw!T1168/180)-(3.14*Raw!B1168/180)))/3.14,J1167)</f>
        <v>2.6800000000000042</v>
      </c>
      <c r="K1168">
        <f>IF(AND(Raw!M1168="OK",Raw!AA1168="OK"),180*ATAN(SIN((3.14*Raw!L1168/180)-(3.14*Raw!Z1168/180))/COS((3.14*Raw!L1168/180)-(3.14*Raw!Z1168/180)))/3.14,K1167)</f>
        <v>16.700000000000006</v>
      </c>
      <c r="L1168">
        <f>IF(AND(Raw!I1168="OK",Raw!AA1168="OK"),180*ATAN(SIN((3.14*Raw!H1168/180)-(3.14*Raw!Z1168/180))/COS((3.14*Raw!H1168/180)-(3.14*Raw!Z1168/180)))/3.14,L1167)</f>
        <v>6.3599999999999994</v>
      </c>
      <c r="M1168">
        <f>IF(AND(Raw!I1168="OK",Raw!G1168="OK"),180*ATAN(SIN((3.14*Raw!H1168/180)-(3.14*Raw!F1168/180))/COS((3.14*Raw!H1168/180)-(3.14*Raw!F1168/180)))/3.14,M1167)</f>
        <v>0</v>
      </c>
      <c r="N1168">
        <f>IF(AND(Raw!O1168="OK",Raw!S1168="OK"),180*ATAN(SIN((3.14*Raw!N1168/180)-(3.14*Raw!R1168/180))/COS((3.14*Raw!N1168/180)-(3.14*Raw!R1168/180)))/3.14,N1167)</f>
        <v>1.77</v>
      </c>
      <c r="O1168">
        <f>IF(AND(Raw!M1168="OK",Raw!K1168="OK"),180*ATAN(SIN((3.14*Raw!L1168/180)-(3.14*Raw!J1168/180))/COS((3.14*Raw!L1168/180)-(3.14*Raw!J1168/180)))/3.14,O1167)</f>
        <v>0.69000000000000161</v>
      </c>
      <c r="P1168">
        <f>IF(AND(Raw!M1168="OK",Raw!I1168="OK"),180*ATAN(SIN((3.14*Raw!L1168/180)-(3.14*Raw!H1168/180))/COS((3.14*Raw!L1168/180)-(3.14*Raw!H1168/180)))/3.14,P1167)</f>
        <v>10.340000000000003</v>
      </c>
    </row>
    <row r="1169" spans="1:16" x14ac:dyDescent="0.25">
      <c r="A1169" s="1" t="str">
        <f>Raw!A1169</f>
        <v>26-07-2020 19:27:00</v>
      </c>
      <c r="B1169">
        <f>IF(AND(Raw!K1169="OK",Raw!C1169="OK"),180*ATAN(SIN((3.14*Raw!J1169/180)-(3.14*Raw!B1169/180))/COS((3.14*Raw!J1169/180)-(3.14*Raw!B1169/180)))/3.14,B1168)</f>
        <v>33.519999999999946</v>
      </c>
      <c r="C1169">
        <f>IF(AND(Raw!O1169="OK",Raw!C1169="OK"),180*ATAN(SIN((3.14*Raw!N1169/180)-(3.14*Raw!B1169/180))/COS((3.14*Raw!N1169/180)-(3.14*Raw!B1169/180)))/3.14,C1168)</f>
        <v>25.869999999999983</v>
      </c>
      <c r="D1169">
        <f>IF(AND(Raw!K1169="OK",Raw!O1169="OK"),180*ATAN(SIN((3.14*Raw!J1169/180)-(3.14*Raw!N1169/180))/COS((3.14*Raw!J1169/180)-(3.14*Raw!N1169/180)))/3.14,D1168)</f>
        <v>7.6499999999999657</v>
      </c>
      <c r="E1169">
        <f>IF(AND(Raw!Q1169="OK",Raw!C1169="OK"),180*ATAN(SIN((3.14*Raw!P1169/180)-(3.14*Raw!B1169/180))/COS((3.14*Raw!P1169/180)-(3.14*Raw!B1169/180)))/3.14,E1168)</f>
        <v>0</v>
      </c>
      <c r="F1169">
        <f>IF(AND(Raw!O1169="OK",Raw!Q1169="OK"),180*ATAN(SIN((3.14*Raw!N1169/180)-(3.14*Raw!P1169/180))/COS((3.14*Raw!N1169/180)-(3.14*Raw!P1169/180)))/3.14,F1168)</f>
        <v>0</v>
      </c>
      <c r="G1169">
        <f>IF(AND(Raw!M1169="OK",Raw!E1169="OK"),180*ATAN(SIN((3.14*Raw!L1169/180)-(3.14*Raw!D1169/180))/COS((3.14*Raw!L1169/180)-(3.14*Raw!D1169/180)))/3.14,G1168)</f>
        <v>26.120000000000015</v>
      </c>
      <c r="H1169">
        <f>IF(AND(Raw!I1169="OK",Raw!E1169="OK"),180*ATAN(SIN((3.14*Raw!H1169/180)-(3.14*Raw!D1169/180))/COS((3.14*Raw!H1169/180)-(3.14*Raw!D1169/180)))/3.14,H1168)</f>
        <v>15.729999999999999</v>
      </c>
      <c r="I1169">
        <f>IF(AND(Raw!W1169="OK",Raw!Y1169="OK"),180*ATAN(SIN((3.14*Raw!V1169/180)-(3.14*Raw!X1169/180))/COS((3.14*Raw!V1169/180)-(3.14*Raw!X1169/180)))/3.14,I1168)</f>
        <v>12.420000000000005</v>
      </c>
      <c r="J1169">
        <f>IF(AND(Raw!U1169="OK",Raw!C1169="OK"),180*ATAN(SIN((3.14*Raw!T1169/180)-(3.14*Raw!B1169/180))/COS((3.14*Raw!T1169/180)-(3.14*Raw!B1169/180)))/3.14,J1168)</f>
        <v>2.6899999999999809</v>
      </c>
      <c r="K1169">
        <f>IF(AND(Raw!M1169="OK",Raw!AA1169="OK"),180*ATAN(SIN((3.14*Raw!L1169/180)-(3.14*Raw!Z1169/180))/COS((3.14*Raw!L1169/180)-(3.14*Raw!Z1169/180)))/3.14,K1168)</f>
        <v>16.720000000000017</v>
      </c>
      <c r="L1169">
        <f>IF(AND(Raw!I1169="OK",Raw!AA1169="OK"),180*ATAN(SIN((3.14*Raw!H1169/180)-(3.14*Raw!Z1169/180))/COS((3.14*Raw!H1169/180)-(3.14*Raw!Z1169/180)))/3.14,L1168)</f>
        <v>6.3299999999999992</v>
      </c>
      <c r="M1169">
        <f>IF(AND(Raw!I1169="OK",Raw!G1169="OK"),180*ATAN(SIN((3.14*Raw!H1169/180)-(3.14*Raw!F1169/180))/COS((3.14*Raw!H1169/180)-(3.14*Raw!F1169/180)))/3.14,M1168)</f>
        <v>0</v>
      </c>
      <c r="N1169">
        <f>IF(AND(Raw!O1169="OK",Raw!S1169="OK"),180*ATAN(SIN((3.14*Raw!N1169/180)-(3.14*Raw!R1169/180))/COS((3.14*Raw!N1169/180)-(3.14*Raw!R1169/180)))/3.14,N1168)</f>
        <v>1.720000000000016</v>
      </c>
      <c r="O1169">
        <f>IF(AND(Raw!M1169="OK",Raw!K1169="OK"),180*ATAN(SIN((3.14*Raw!L1169/180)-(3.14*Raw!J1169/180))/COS((3.14*Raw!L1169/180)-(3.14*Raw!J1169/180)))/3.14,O1168)</f>
        <v>0.68000000000002536</v>
      </c>
      <c r="P1169">
        <f>IF(AND(Raw!M1169="OK",Raw!I1169="OK"),180*ATAN(SIN((3.14*Raw!L1169/180)-(3.14*Raw!H1169/180))/COS((3.14*Raw!L1169/180)-(3.14*Raw!H1169/180)))/3.14,P1168)</f>
        <v>10.390000000000018</v>
      </c>
    </row>
    <row r="1170" spans="1:16" x14ac:dyDescent="0.25">
      <c r="A1170" s="1" t="str">
        <f>Raw!A1170</f>
        <v>26-07-2020 19:28:00</v>
      </c>
      <c r="B1170">
        <f>IF(AND(Raw!K1170="OK",Raw!C1170="OK"),180*ATAN(SIN((3.14*Raw!J1170/180)-(3.14*Raw!B1170/180))/COS((3.14*Raw!J1170/180)-(3.14*Raw!B1170/180)))/3.14,B1169)</f>
        <v>33.54999999999999</v>
      </c>
      <c r="C1170">
        <f>IF(AND(Raw!O1170="OK",Raw!C1170="OK"),180*ATAN(SIN((3.14*Raw!N1170/180)-(3.14*Raw!B1170/180))/COS((3.14*Raw!N1170/180)-(3.14*Raw!B1170/180)))/3.14,C1169)</f>
        <v>25.900000000000002</v>
      </c>
      <c r="D1170">
        <f>IF(AND(Raw!K1170="OK",Raw!O1170="OK"),180*ATAN(SIN((3.14*Raw!J1170/180)-(3.14*Raw!N1170/180))/COS((3.14*Raw!J1170/180)-(3.14*Raw!N1170/180)))/3.14,D1169)</f>
        <v>7.65</v>
      </c>
      <c r="E1170">
        <f>IF(AND(Raw!Q1170="OK",Raw!C1170="OK"),180*ATAN(SIN((3.14*Raw!P1170/180)-(3.14*Raw!B1170/180))/COS((3.14*Raw!P1170/180)-(3.14*Raw!B1170/180)))/3.14,E1169)</f>
        <v>0</v>
      </c>
      <c r="F1170">
        <f>IF(AND(Raw!O1170="OK",Raw!Q1170="OK"),180*ATAN(SIN((3.14*Raw!N1170/180)-(3.14*Raw!P1170/180))/COS((3.14*Raw!N1170/180)-(3.14*Raw!P1170/180)))/3.14,F1169)</f>
        <v>0</v>
      </c>
      <c r="G1170">
        <f>IF(AND(Raw!M1170="OK",Raw!E1170="OK"),180*ATAN(SIN((3.14*Raw!L1170/180)-(3.14*Raw!D1170/180))/COS((3.14*Raw!L1170/180)-(3.14*Raw!D1170/180)))/3.14,G1169)</f>
        <v>26.19</v>
      </c>
      <c r="H1170">
        <f>IF(AND(Raw!I1170="OK",Raw!E1170="OK"),180*ATAN(SIN((3.14*Raw!H1170/180)-(3.14*Raw!D1170/180))/COS((3.14*Raw!H1170/180)-(3.14*Raw!D1170/180)))/3.14,H1169)</f>
        <v>15.77</v>
      </c>
      <c r="I1170">
        <f>IF(AND(Raw!W1170="OK",Raw!Y1170="OK"),180*ATAN(SIN((3.14*Raw!V1170/180)-(3.14*Raw!X1170/180))/COS((3.14*Raw!V1170/180)-(3.14*Raw!X1170/180)))/3.14,I1169)</f>
        <v>12.430000000000001</v>
      </c>
      <c r="J1170">
        <f>IF(AND(Raw!U1170="OK",Raw!C1170="OK"),180*ATAN(SIN((3.14*Raw!T1170/180)-(3.14*Raw!B1170/180))/COS((3.14*Raw!T1170/180)-(3.14*Raw!B1170/180)))/3.14,J1169)</f>
        <v>2.69</v>
      </c>
      <c r="K1170">
        <f>IF(AND(Raw!M1170="OK",Raw!AA1170="OK"),180*ATAN(SIN((3.14*Raw!L1170/180)-(3.14*Raw!Z1170/180))/COS((3.14*Raw!L1170/180)-(3.14*Raw!Z1170/180)))/3.14,K1169)</f>
        <v>16.739999999999998</v>
      </c>
      <c r="L1170">
        <f>IF(AND(Raw!I1170="OK",Raw!AA1170="OK"),180*ATAN(SIN((3.14*Raw!H1170/180)-(3.14*Raw!Z1170/180))/COS((3.14*Raw!H1170/180)-(3.14*Raw!Z1170/180)))/3.14,L1169)</f>
        <v>6.3199999999999985</v>
      </c>
      <c r="M1170">
        <f>IF(AND(Raw!I1170="OK",Raw!G1170="OK"),180*ATAN(SIN((3.14*Raw!H1170/180)-(3.14*Raw!F1170/180))/COS((3.14*Raw!H1170/180)-(3.14*Raw!F1170/180)))/3.14,M1169)</f>
        <v>0</v>
      </c>
      <c r="N1170">
        <f>IF(AND(Raw!O1170="OK",Raw!S1170="OK"),180*ATAN(SIN((3.14*Raw!N1170/180)-(3.14*Raw!R1170/180))/COS((3.14*Raw!N1170/180)-(3.14*Raw!R1170/180)))/3.14,N1169)</f>
        <v>1.7900000000000003</v>
      </c>
      <c r="O1170">
        <f>IF(AND(Raw!M1170="OK",Raw!K1170="OK"),180*ATAN(SIN((3.14*Raw!L1170/180)-(3.14*Raw!J1170/180))/COS((3.14*Raw!L1170/180)-(3.14*Raw!J1170/180)))/3.14,O1169)</f>
        <v>0.66</v>
      </c>
      <c r="P1170">
        <f>IF(AND(Raw!M1170="OK",Raw!I1170="OK"),180*ATAN(SIN((3.14*Raw!L1170/180)-(3.14*Raw!H1170/180))/COS((3.14*Raw!L1170/180)-(3.14*Raw!H1170/180)))/3.14,P1169)</f>
        <v>10.42</v>
      </c>
    </row>
    <row r="1171" spans="1:16" x14ac:dyDescent="0.25">
      <c r="A1171" s="1" t="str">
        <f>Raw!A1171</f>
        <v>26-07-2020 19:29:00</v>
      </c>
      <c r="B1171">
        <f>IF(AND(Raw!K1171="OK",Raw!C1171="OK"),180*ATAN(SIN((3.14*Raw!J1171/180)-(3.14*Raw!B1171/180))/COS((3.14*Raw!J1171/180)-(3.14*Raw!B1171/180)))/3.14,B1170)</f>
        <v>33.759999999999991</v>
      </c>
      <c r="C1171">
        <f>IF(AND(Raw!O1171="OK",Raw!C1171="OK"),180*ATAN(SIN((3.14*Raw!N1171/180)-(3.14*Raw!B1171/180))/COS((3.14*Raw!N1171/180)-(3.14*Raw!B1171/180)))/3.14,C1170)</f>
        <v>26.110000000000017</v>
      </c>
      <c r="D1171">
        <f>IF(AND(Raw!K1171="OK",Raw!O1171="OK"),180*ATAN(SIN((3.14*Raw!J1171/180)-(3.14*Raw!N1171/180))/COS((3.14*Raw!J1171/180)-(3.14*Raw!N1171/180)))/3.14,D1170)</f>
        <v>7.6499999999999764</v>
      </c>
      <c r="E1171">
        <f>IF(AND(Raw!Q1171="OK",Raw!C1171="OK"),180*ATAN(SIN((3.14*Raw!P1171/180)-(3.14*Raw!B1171/180))/COS((3.14*Raw!P1171/180)-(3.14*Raw!B1171/180)))/3.14,E1170)</f>
        <v>0</v>
      </c>
      <c r="F1171">
        <f>IF(AND(Raw!O1171="OK",Raw!Q1171="OK"),180*ATAN(SIN((3.14*Raw!N1171/180)-(3.14*Raw!P1171/180))/COS((3.14*Raw!N1171/180)-(3.14*Raw!P1171/180)))/3.14,F1170)</f>
        <v>0</v>
      </c>
      <c r="G1171">
        <f>IF(AND(Raw!M1171="OK",Raw!E1171="OK"),180*ATAN(SIN((3.14*Raw!L1171/180)-(3.14*Raw!D1171/180))/COS((3.14*Raw!L1171/180)-(3.14*Raw!D1171/180)))/3.14,G1170)</f>
        <v>26.299999999999986</v>
      </c>
      <c r="H1171">
        <f>IF(AND(Raw!I1171="OK",Raw!E1171="OK"),180*ATAN(SIN((3.14*Raw!H1171/180)-(3.14*Raw!D1171/180))/COS((3.14*Raw!H1171/180)-(3.14*Raw!D1171/180)))/3.14,H1170)</f>
        <v>15.930000000000009</v>
      </c>
      <c r="I1171">
        <f>IF(AND(Raw!W1171="OK",Raw!Y1171="OK"),180*ATAN(SIN((3.14*Raw!V1171/180)-(3.14*Raw!X1171/180))/COS((3.14*Raw!V1171/180)-(3.14*Raw!X1171/180)))/3.14,I1170)</f>
        <v>12.480000000000004</v>
      </c>
      <c r="J1171">
        <f>IF(AND(Raw!U1171="OK",Raw!C1171="OK"),180*ATAN(SIN((3.14*Raw!T1171/180)-(3.14*Raw!B1171/180))/COS((3.14*Raw!T1171/180)-(3.14*Raw!B1171/180)))/3.14,J1170)</f>
        <v>2.6699999999999902</v>
      </c>
      <c r="K1171">
        <f>IF(AND(Raw!M1171="OK",Raw!AA1171="OK"),180*ATAN(SIN((3.14*Raw!L1171/180)-(3.14*Raw!Z1171/180))/COS((3.14*Raw!L1171/180)-(3.14*Raw!Z1171/180)))/3.14,K1170)</f>
        <v>16.739999999999984</v>
      </c>
      <c r="L1171">
        <f>IF(AND(Raw!I1171="OK",Raw!AA1171="OK"),180*ATAN(SIN((3.14*Raw!H1171/180)-(3.14*Raw!Z1171/180))/COS((3.14*Raw!H1171/180)-(3.14*Raw!Z1171/180)))/3.14,L1170)</f>
        <v>6.3700000000000072</v>
      </c>
      <c r="M1171">
        <f>IF(AND(Raw!I1171="OK",Raw!G1171="OK"),180*ATAN(SIN((3.14*Raw!H1171/180)-(3.14*Raw!F1171/180))/COS((3.14*Raw!H1171/180)-(3.14*Raw!F1171/180)))/3.14,M1170)</f>
        <v>0</v>
      </c>
      <c r="N1171">
        <f>IF(AND(Raw!O1171="OK",Raw!S1171="OK"),180*ATAN(SIN((3.14*Raw!N1171/180)-(3.14*Raw!R1171/180))/COS((3.14*Raw!N1171/180)-(3.14*Raw!R1171/180)))/3.14,N1170)</f>
        <v>1.8100000000000072</v>
      </c>
      <c r="O1171">
        <f>IF(AND(Raw!M1171="OK",Raw!K1171="OK"),180*ATAN(SIN((3.14*Raw!L1171/180)-(3.14*Raw!J1171/180))/COS((3.14*Raw!L1171/180)-(3.14*Raw!J1171/180)))/3.14,O1170)</f>
        <v>0.68999999999998884</v>
      </c>
      <c r="P1171">
        <f>IF(AND(Raw!M1171="OK",Raw!I1171="OK"),180*ATAN(SIN((3.14*Raw!L1171/180)-(3.14*Raw!H1171/180))/COS((3.14*Raw!L1171/180)-(3.14*Raw!H1171/180)))/3.14,P1170)</f>
        <v>10.369999999999978</v>
      </c>
    </row>
    <row r="1172" spans="1:16" x14ac:dyDescent="0.25">
      <c r="A1172" s="1" t="str">
        <f>Raw!A1172</f>
        <v>26-07-2020 19:30:00</v>
      </c>
      <c r="B1172">
        <f>IF(AND(Raw!K1172="OK",Raw!C1172="OK"),180*ATAN(SIN((3.14*Raw!J1172/180)-(3.14*Raw!B1172/180))/COS((3.14*Raw!J1172/180)-(3.14*Raw!B1172/180)))/3.14,B1171)</f>
        <v>33.809999999999988</v>
      </c>
      <c r="C1172">
        <f>IF(AND(Raw!O1172="OK",Raw!C1172="OK"),180*ATAN(SIN((3.14*Raw!N1172/180)-(3.14*Raw!B1172/180))/COS((3.14*Raw!N1172/180)-(3.14*Raw!B1172/180)))/3.14,C1171)</f>
        <v>26.099999999999987</v>
      </c>
      <c r="D1172">
        <f>IF(AND(Raw!K1172="OK",Raw!O1172="OK"),180*ATAN(SIN((3.14*Raw!J1172/180)-(3.14*Raw!N1172/180))/COS((3.14*Raw!J1172/180)-(3.14*Raw!N1172/180)))/3.14,D1171)</f>
        <v>7.7100000000000026</v>
      </c>
      <c r="E1172">
        <f>IF(AND(Raw!Q1172="OK",Raw!C1172="OK"),180*ATAN(SIN((3.14*Raw!P1172/180)-(3.14*Raw!B1172/180))/COS((3.14*Raw!P1172/180)-(3.14*Raw!B1172/180)))/3.14,E1171)</f>
        <v>0</v>
      </c>
      <c r="F1172">
        <f>IF(AND(Raw!O1172="OK",Raw!Q1172="OK"),180*ATAN(SIN((3.14*Raw!N1172/180)-(3.14*Raw!P1172/180))/COS((3.14*Raw!N1172/180)-(3.14*Raw!P1172/180)))/3.14,F1171)</f>
        <v>0</v>
      </c>
      <c r="G1172">
        <f>IF(AND(Raw!M1172="OK",Raw!E1172="OK"),180*ATAN(SIN((3.14*Raw!L1172/180)-(3.14*Raw!D1172/180))/COS((3.14*Raw!L1172/180)-(3.14*Raw!D1172/180)))/3.14,G1171)</f>
        <v>26.349999999999994</v>
      </c>
      <c r="H1172">
        <f>IF(AND(Raw!I1172="OK",Raw!E1172="OK"),180*ATAN(SIN((3.14*Raw!H1172/180)-(3.14*Raw!D1172/180))/COS((3.14*Raw!H1172/180)-(3.14*Raw!D1172/180)))/3.14,H1171)</f>
        <v>15.919999999999982</v>
      </c>
      <c r="I1172">
        <f>IF(AND(Raw!W1172="OK",Raw!Y1172="OK"),180*ATAN(SIN((3.14*Raw!V1172/180)-(3.14*Raw!X1172/180))/COS((3.14*Raw!V1172/180)-(3.14*Raw!X1172/180)))/3.14,I1171)</f>
        <v>12.469999999999988</v>
      </c>
      <c r="J1172">
        <f>IF(AND(Raw!U1172="OK",Raw!C1172="OK"),180*ATAN(SIN((3.14*Raw!T1172/180)-(3.14*Raw!B1172/180))/COS((3.14*Raw!T1172/180)-(3.14*Raw!B1172/180)))/3.14,J1171)</f>
        <v>2.7299999999999889</v>
      </c>
      <c r="K1172">
        <f>IF(AND(Raw!M1172="OK",Raw!AA1172="OK"),180*ATAN(SIN((3.14*Raw!L1172/180)-(3.14*Raw!Z1172/180))/COS((3.14*Raw!L1172/180)-(3.14*Raw!Z1172/180)))/3.14,K1171)</f>
        <v>16.710000000000012</v>
      </c>
      <c r="L1172">
        <f>IF(AND(Raw!I1172="OK",Raw!AA1172="OK"),180*ATAN(SIN((3.14*Raw!H1172/180)-(3.14*Raw!Z1172/180))/COS((3.14*Raw!H1172/180)-(3.14*Raw!Z1172/180)))/3.14,L1171)</f>
        <v>6.280000000000002</v>
      </c>
      <c r="M1172">
        <f>IF(AND(Raw!I1172="OK",Raw!G1172="OK"),180*ATAN(SIN((3.14*Raw!H1172/180)-(3.14*Raw!F1172/180))/COS((3.14*Raw!H1172/180)-(3.14*Raw!F1172/180)))/3.14,M1171)</f>
        <v>0</v>
      </c>
      <c r="N1172">
        <f>IF(AND(Raw!O1172="OK",Raw!S1172="OK"),180*ATAN(SIN((3.14*Raw!N1172/180)-(3.14*Raw!R1172/180))/COS((3.14*Raw!N1172/180)-(3.14*Raw!R1172/180)))/3.14,N1171)</f>
        <v>1.8200000000000092</v>
      </c>
      <c r="O1172">
        <f>IF(AND(Raw!M1172="OK",Raw!K1172="OK"),180*ATAN(SIN((3.14*Raw!L1172/180)-(3.14*Raw!J1172/180))/COS((3.14*Raw!L1172/180)-(3.14*Raw!J1172/180)))/3.14,O1171)</f>
        <v>0.67999999999999972</v>
      </c>
      <c r="P1172">
        <f>IF(AND(Raw!M1172="OK",Raw!I1172="OK"),180*ATAN(SIN((3.14*Raw!L1172/180)-(3.14*Raw!H1172/180))/COS((3.14*Raw!L1172/180)-(3.14*Raw!H1172/180)))/3.14,P1171)</f>
        <v>10.430000000000012</v>
      </c>
    </row>
    <row r="1173" spans="1:16" x14ac:dyDescent="0.25">
      <c r="A1173" s="1" t="str">
        <f>Raw!A1173</f>
        <v>26-07-2020 19:31:00</v>
      </c>
      <c r="B1173">
        <f>IF(AND(Raw!K1173="OK",Raw!C1173="OK"),180*ATAN(SIN((3.14*Raw!J1173/180)-(3.14*Raw!B1173/180))/COS((3.14*Raw!J1173/180)-(3.14*Raw!B1173/180)))/3.14,B1172)</f>
        <v>33.809999999999995</v>
      </c>
      <c r="C1173">
        <f>IF(AND(Raw!O1173="OK",Raw!C1173="OK"),180*ATAN(SIN((3.14*Raw!N1173/180)-(3.14*Raw!B1173/180))/COS((3.14*Raw!N1173/180)-(3.14*Raw!B1173/180)))/3.14,C1172)</f>
        <v>26.140000000000004</v>
      </c>
      <c r="D1173">
        <f>IF(AND(Raw!K1173="OK",Raw!O1173="OK"),180*ATAN(SIN((3.14*Raw!J1173/180)-(3.14*Raw!N1173/180))/COS((3.14*Raw!J1173/180)-(3.14*Raw!N1173/180)))/3.14,D1172)</f>
        <v>7.6699999999999937</v>
      </c>
      <c r="E1173">
        <f>IF(AND(Raw!Q1173="OK",Raw!C1173="OK"),180*ATAN(SIN((3.14*Raw!P1173/180)-(3.14*Raw!B1173/180))/COS((3.14*Raw!P1173/180)-(3.14*Raw!B1173/180)))/3.14,E1172)</f>
        <v>0</v>
      </c>
      <c r="F1173">
        <f>IF(AND(Raw!O1173="OK",Raw!Q1173="OK"),180*ATAN(SIN((3.14*Raw!N1173/180)-(3.14*Raw!P1173/180))/COS((3.14*Raw!N1173/180)-(3.14*Raw!P1173/180)))/3.14,F1172)</f>
        <v>0</v>
      </c>
      <c r="G1173">
        <f>IF(AND(Raw!M1173="OK",Raw!E1173="OK"),180*ATAN(SIN((3.14*Raw!L1173/180)-(3.14*Raw!D1173/180))/COS((3.14*Raw!L1173/180)-(3.14*Raw!D1173/180)))/3.14,G1172)</f>
        <v>26.369999999999997</v>
      </c>
      <c r="H1173">
        <f>IF(AND(Raw!I1173="OK",Raw!E1173="OK"),180*ATAN(SIN((3.14*Raw!H1173/180)-(3.14*Raw!D1173/180))/COS((3.14*Raw!H1173/180)-(3.14*Raw!D1173/180)))/3.14,H1172)</f>
        <v>15.999999999999995</v>
      </c>
      <c r="I1173">
        <f>IF(AND(Raw!W1173="OK",Raw!Y1173="OK"),180*ATAN(SIN((3.14*Raw!V1173/180)-(3.14*Raw!X1173/180))/COS((3.14*Raw!V1173/180)-(3.14*Raw!X1173/180)))/3.14,I1172)</f>
        <v>12.530000000000006</v>
      </c>
      <c r="J1173">
        <f>IF(AND(Raw!U1173="OK",Raw!C1173="OK"),180*ATAN(SIN((3.14*Raw!T1173/180)-(3.14*Raw!B1173/180))/COS((3.14*Raw!T1173/180)-(3.14*Raw!B1173/180)))/3.14,J1172)</f>
        <v>2.660000000000001</v>
      </c>
      <c r="K1173">
        <f>IF(AND(Raw!M1173="OK",Raw!AA1173="OK"),180*ATAN(SIN((3.14*Raw!L1173/180)-(3.14*Raw!Z1173/180))/COS((3.14*Raw!L1173/180)-(3.14*Raw!Z1173/180)))/3.14,K1172)</f>
        <v>16.720000000000006</v>
      </c>
      <c r="L1173">
        <f>IF(AND(Raw!I1173="OK",Raw!AA1173="OK"),180*ATAN(SIN((3.14*Raw!H1173/180)-(3.14*Raw!Z1173/180))/COS((3.14*Raw!H1173/180)-(3.14*Raw!Z1173/180)))/3.14,L1172)</f>
        <v>6.3499999999999961</v>
      </c>
      <c r="M1173">
        <f>IF(AND(Raw!I1173="OK",Raw!G1173="OK"),180*ATAN(SIN((3.14*Raw!H1173/180)-(3.14*Raw!F1173/180))/COS((3.14*Raw!H1173/180)-(3.14*Raw!F1173/180)))/3.14,M1172)</f>
        <v>0</v>
      </c>
      <c r="N1173">
        <f>IF(AND(Raw!O1173="OK",Raw!S1173="OK"),180*ATAN(SIN((3.14*Raw!N1173/180)-(3.14*Raw!R1173/180))/COS((3.14*Raw!N1173/180)-(3.14*Raw!R1173/180)))/3.14,N1172)</f>
        <v>1.8400000000000065</v>
      </c>
      <c r="O1173">
        <f>IF(AND(Raw!M1173="OK",Raw!K1173="OK"),180*ATAN(SIN((3.14*Raw!L1173/180)-(3.14*Raw!J1173/180))/COS((3.14*Raw!L1173/180)-(3.14*Raw!J1173/180)))/3.14,O1172)</f>
        <v>0.59000000000000841</v>
      </c>
      <c r="P1173">
        <f>IF(AND(Raw!M1173="OK",Raw!I1173="OK"),180*ATAN(SIN((3.14*Raw!L1173/180)-(3.14*Raw!H1173/180))/COS((3.14*Raw!L1173/180)-(3.14*Raw!H1173/180)))/3.14,P1172)</f>
        <v>10.370000000000008</v>
      </c>
    </row>
    <row r="1174" spans="1:16" x14ac:dyDescent="0.25">
      <c r="A1174" s="1" t="str">
        <f>Raw!A1174</f>
        <v>26-07-2020 19:32:00</v>
      </c>
      <c r="B1174">
        <f>IF(AND(Raw!K1174="OK",Raw!C1174="OK"),180*ATAN(SIN((3.14*Raw!J1174/180)-(3.14*Raw!B1174/180))/COS((3.14*Raw!J1174/180)-(3.14*Raw!B1174/180)))/3.14,B1173)</f>
        <v>33.82</v>
      </c>
      <c r="C1174">
        <f>IF(AND(Raw!O1174="OK",Raw!C1174="OK"),180*ATAN(SIN((3.14*Raw!N1174/180)-(3.14*Raw!B1174/180))/COS((3.14*Raw!N1174/180)-(3.14*Raw!B1174/180)))/3.14,C1173)</f>
        <v>26.099999999999987</v>
      </c>
      <c r="D1174">
        <f>IF(AND(Raw!K1174="OK",Raw!O1174="OK"),180*ATAN(SIN((3.14*Raw!J1174/180)-(3.14*Raw!N1174/180))/COS((3.14*Raw!J1174/180)-(3.14*Raw!N1174/180)))/3.14,D1173)</f>
        <v>7.7200000000000157</v>
      </c>
      <c r="E1174">
        <f>IF(AND(Raw!Q1174="OK",Raw!C1174="OK"),180*ATAN(SIN((3.14*Raw!P1174/180)-(3.14*Raw!B1174/180))/COS((3.14*Raw!P1174/180)-(3.14*Raw!B1174/180)))/3.14,E1173)</f>
        <v>0</v>
      </c>
      <c r="F1174">
        <f>IF(AND(Raw!O1174="OK",Raw!Q1174="OK"),180*ATAN(SIN((3.14*Raw!N1174/180)-(3.14*Raw!P1174/180))/COS((3.14*Raw!N1174/180)-(3.14*Raw!P1174/180)))/3.14,F1173)</f>
        <v>0</v>
      </c>
      <c r="G1174">
        <f>IF(AND(Raw!M1174="OK",Raw!E1174="OK"),180*ATAN(SIN((3.14*Raw!L1174/180)-(3.14*Raw!D1174/180))/COS((3.14*Raw!L1174/180)-(3.14*Raw!D1174/180)))/3.14,G1173)</f>
        <v>26.29</v>
      </c>
      <c r="H1174">
        <f>IF(AND(Raw!I1174="OK",Raw!E1174="OK"),180*ATAN(SIN((3.14*Raw!H1174/180)-(3.14*Raw!D1174/180))/COS((3.14*Raw!H1174/180)-(3.14*Raw!D1174/180)))/3.14,H1173)</f>
        <v>15.950000000000001</v>
      </c>
      <c r="I1174">
        <f>IF(AND(Raw!W1174="OK",Raw!Y1174="OK"),180*ATAN(SIN((3.14*Raw!V1174/180)-(3.14*Raw!X1174/180))/COS((3.14*Raw!V1174/180)-(3.14*Raw!X1174/180)))/3.14,I1173)</f>
        <v>12.550000000000017</v>
      </c>
      <c r="J1174">
        <f>IF(AND(Raw!U1174="OK",Raw!C1174="OK"),180*ATAN(SIN((3.14*Raw!T1174/180)-(3.14*Raw!B1174/180))/COS((3.14*Raw!T1174/180)-(3.14*Raw!B1174/180)))/3.14,J1173)</f>
        <v>2.629999999999995</v>
      </c>
      <c r="K1174">
        <f>IF(AND(Raw!M1174="OK",Raw!AA1174="OK"),180*ATAN(SIN((3.14*Raw!L1174/180)-(3.14*Raw!Z1174/180))/COS((3.14*Raw!L1174/180)-(3.14*Raw!Z1174/180)))/3.14,K1173)</f>
        <v>16.70999999999999</v>
      </c>
      <c r="L1174">
        <f>IF(AND(Raw!I1174="OK",Raw!AA1174="OK"),180*ATAN(SIN((3.14*Raw!H1174/180)-(3.14*Raw!Z1174/180))/COS((3.14*Raw!H1174/180)-(3.14*Raw!Z1174/180)))/3.14,L1173)</f>
        <v>6.3699999999999939</v>
      </c>
      <c r="M1174">
        <f>IF(AND(Raw!I1174="OK",Raw!G1174="OK"),180*ATAN(SIN((3.14*Raw!H1174/180)-(3.14*Raw!F1174/180))/COS((3.14*Raw!H1174/180)-(3.14*Raw!F1174/180)))/3.14,M1173)</f>
        <v>0</v>
      </c>
      <c r="N1174">
        <f>IF(AND(Raw!O1174="OK",Raw!S1174="OK"),180*ATAN(SIN((3.14*Raw!N1174/180)-(3.14*Raw!R1174/180))/COS((3.14*Raw!N1174/180)-(3.14*Raw!R1174/180)))/3.14,N1173)</f>
        <v>1.7599999999999978</v>
      </c>
      <c r="O1174">
        <f>IF(AND(Raw!M1174="OK",Raw!K1174="OK"),180*ATAN(SIN((3.14*Raw!L1174/180)-(3.14*Raw!J1174/180))/COS((3.14*Raw!L1174/180)-(3.14*Raw!J1174/180)))/3.14,O1173)</f>
        <v>0.59999999999998477</v>
      </c>
      <c r="P1174">
        <f>IF(AND(Raw!M1174="OK",Raw!I1174="OK"),180*ATAN(SIN((3.14*Raw!L1174/180)-(3.14*Raw!H1174/180))/COS((3.14*Raw!L1174/180)-(3.14*Raw!H1174/180)))/3.14,P1173)</f>
        <v>10.339999999999996</v>
      </c>
    </row>
    <row r="1175" spans="1:16" x14ac:dyDescent="0.25">
      <c r="A1175" s="1" t="str">
        <f>Raw!A1175</f>
        <v>26-07-2020 19:33:00</v>
      </c>
      <c r="B1175">
        <f>IF(AND(Raw!K1175="OK",Raw!C1175="OK"),180*ATAN(SIN((3.14*Raw!J1175/180)-(3.14*Raw!B1175/180))/COS((3.14*Raw!J1175/180)-(3.14*Raw!B1175/180)))/3.14,B1174)</f>
        <v>33.880000000000003</v>
      </c>
      <c r="C1175">
        <f>IF(AND(Raw!O1175="OK",Raw!C1175="OK"),180*ATAN(SIN((3.14*Raw!N1175/180)-(3.14*Raw!B1175/180))/COS((3.14*Raw!N1175/180)-(3.14*Raw!B1175/180)))/3.14,C1174)</f>
        <v>26.220000000000002</v>
      </c>
      <c r="D1175">
        <f>IF(AND(Raw!K1175="OK",Raw!O1175="OK"),180*ATAN(SIN((3.14*Raw!J1175/180)-(3.14*Raw!N1175/180))/COS((3.14*Raw!J1175/180)-(3.14*Raw!N1175/180)))/3.14,D1174)</f>
        <v>7.6600000000000064</v>
      </c>
      <c r="E1175">
        <f>IF(AND(Raw!Q1175="OK",Raw!C1175="OK"),180*ATAN(SIN((3.14*Raw!P1175/180)-(3.14*Raw!B1175/180))/COS((3.14*Raw!P1175/180)-(3.14*Raw!B1175/180)))/3.14,E1174)</f>
        <v>0</v>
      </c>
      <c r="F1175">
        <f>IF(AND(Raw!O1175="OK",Raw!Q1175="OK"),180*ATAN(SIN((3.14*Raw!N1175/180)-(3.14*Raw!P1175/180))/COS((3.14*Raw!N1175/180)-(3.14*Raw!P1175/180)))/3.14,F1174)</f>
        <v>0</v>
      </c>
      <c r="G1175">
        <f>IF(AND(Raw!M1175="OK",Raw!E1175="OK"),180*ATAN(SIN((3.14*Raw!L1175/180)-(3.14*Raw!D1175/180))/COS((3.14*Raw!L1175/180)-(3.14*Raw!D1175/180)))/3.14,G1174)</f>
        <v>26.290000000000003</v>
      </c>
      <c r="H1175">
        <f>IF(AND(Raw!I1175="OK",Raw!E1175="OK"),180*ATAN(SIN((3.14*Raw!H1175/180)-(3.14*Raw!D1175/180))/COS((3.14*Raw!H1175/180)-(3.14*Raw!D1175/180)))/3.14,H1174)</f>
        <v>15.960000000000008</v>
      </c>
      <c r="I1175">
        <f>IF(AND(Raw!W1175="OK",Raw!Y1175="OK"),180*ATAN(SIN((3.14*Raw!V1175/180)-(3.14*Raw!X1175/180))/COS((3.14*Raw!V1175/180)-(3.14*Raw!X1175/180)))/3.14,I1174)</f>
        <v>12.64</v>
      </c>
      <c r="J1175">
        <f>IF(AND(Raw!U1175="OK",Raw!C1175="OK"),180*ATAN(SIN((3.14*Raw!T1175/180)-(3.14*Raw!B1175/180))/COS((3.14*Raw!T1175/180)-(3.14*Raw!B1175/180)))/3.14,J1174)</f>
        <v>2.6399999999999966</v>
      </c>
      <c r="K1175">
        <f>IF(AND(Raw!M1175="OK",Raw!AA1175="OK"),180*ATAN(SIN((3.14*Raw!L1175/180)-(3.14*Raw!Z1175/180))/COS((3.14*Raw!L1175/180)-(3.14*Raw!Z1175/180)))/3.14,K1174)</f>
        <v>16.720000000000006</v>
      </c>
      <c r="L1175">
        <f>IF(AND(Raw!I1175="OK",Raw!AA1175="OK"),180*ATAN(SIN((3.14*Raw!H1175/180)-(3.14*Raw!Z1175/180))/COS((3.14*Raw!H1175/180)-(3.14*Raw!Z1175/180)))/3.14,L1174)</f>
        <v>6.3900000000000041</v>
      </c>
      <c r="M1175">
        <f>IF(AND(Raw!I1175="OK",Raw!G1175="OK"),180*ATAN(SIN((3.14*Raw!H1175/180)-(3.14*Raw!F1175/180))/COS((3.14*Raw!H1175/180)-(3.14*Raw!F1175/180)))/3.14,M1174)</f>
        <v>0</v>
      </c>
      <c r="N1175">
        <f>IF(AND(Raw!O1175="OK",Raw!S1175="OK"),180*ATAN(SIN((3.14*Raw!N1175/180)-(3.14*Raw!R1175/180))/COS((3.14*Raw!N1175/180)-(3.14*Raw!R1175/180)))/3.14,N1174)</f>
        <v>1.7800000000000016</v>
      </c>
      <c r="O1175">
        <f>IF(AND(Raw!M1175="OK",Raw!K1175="OK"),180*ATAN(SIN((3.14*Raw!L1175/180)-(3.14*Raw!J1175/180))/COS((3.14*Raw!L1175/180)-(3.14*Raw!J1175/180)))/3.14,O1174)</f>
        <v>0.59999999999999754</v>
      </c>
      <c r="P1175">
        <f>IF(AND(Raw!M1175="OK",Raw!I1175="OK"),180*ATAN(SIN((3.14*Raw!L1175/180)-(3.14*Raw!H1175/180))/COS((3.14*Raw!L1175/180)-(3.14*Raw!H1175/180)))/3.14,P1174)</f>
        <v>10.330000000000002</v>
      </c>
    </row>
    <row r="1176" spans="1:16" x14ac:dyDescent="0.25">
      <c r="A1176" s="1" t="str">
        <f>Raw!A1176</f>
        <v>26-07-2020 19:34:00</v>
      </c>
      <c r="B1176">
        <f>IF(AND(Raw!K1176="OK",Raw!C1176="OK"),180*ATAN(SIN((3.14*Raw!J1176/180)-(3.14*Raw!B1176/180))/COS((3.14*Raw!J1176/180)-(3.14*Raw!B1176/180)))/3.14,B1175)</f>
        <v>34.030000000000008</v>
      </c>
      <c r="C1176">
        <f>IF(AND(Raw!O1176="OK",Raw!C1176="OK"),180*ATAN(SIN((3.14*Raw!N1176/180)-(3.14*Raw!B1176/180))/COS((3.14*Raw!N1176/180)-(3.14*Raw!B1176/180)))/3.14,C1175)</f>
        <v>26.359999999999996</v>
      </c>
      <c r="D1176">
        <f>IF(AND(Raw!K1176="OK",Raw!O1176="OK"),180*ATAN(SIN((3.14*Raw!J1176/180)-(3.14*Raw!N1176/180))/COS((3.14*Raw!J1176/180)-(3.14*Raw!N1176/180)))/3.14,D1175)</f>
        <v>7.6700000000000044</v>
      </c>
      <c r="E1176">
        <f>IF(AND(Raw!Q1176="OK",Raw!C1176="OK"),180*ATAN(SIN((3.14*Raw!P1176/180)-(3.14*Raw!B1176/180))/COS((3.14*Raw!P1176/180)-(3.14*Raw!B1176/180)))/3.14,E1175)</f>
        <v>0</v>
      </c>
      <c r="F1176">
        <f>IF(AND(Raw!O1176="OK",Raw!Q1176="OK"),180*ATAN(SIN((3.14*Raw!N1176/180)-(3.14*Raw!P1176/180))/COS((3.14*Raw!N1176/180)-(3.14*Raw!P1176/180)))/3.14,F1175)</f>
        <v>0</v>
      </c>
      <c r="G1176">
        <f>IF(AND(Raw!M1176="OK",Raw!E1176="OK"),180*ATAN(SIN((3.14*Raw!L1176/180)-(3.14*Raw!D1176/180))/COS((3.14*Raw!L1176/180)-(3.14*Raw!D1176/180)))/3.14,G1175)</f>
        <v>26.38</v>
      </c>
      <c r="H1176">
        <f>IF(AND(Raw!I1176="OK",Raw!E1176="OK"),180*ATAN(SIN((3.14*Raw!H1176/180)-(3.14*Raw!D1176/180))/COS((3.14*Raw!H1176/180)-(3.14*Raw!D1176/180)))/3.14,H1175)</f>
        <v>16.000000000000004</v>
      </c>
      <c r="I1176">
        <f>IF(AND(Raw!W1176="OK",Raw!Y1176="OK"),180*ATAN(SIN((3.14*Raw!V1176/180)-(3.14*Raw!X1176/180))/COS((3.14*Raw!V1176/180)-(3.14*Raw!X1176/180)))/3.14,I1175)</f>
        <v>12.69</v>
      </c>
      <c r="J1176">
        <f>IF(AND(Raw!U1176="OK",Raw!C1176="OK"),180*ATAN(SIN((3.14*Raw!T1176/180)-(3.14*Raw!B1176/180))/COS((3.14*Raw!T1176/180)-(3.14*Raw!B1176/180)))/3.14,J1175)</f>
        <v>2.65</v>
      </c>
      <c r="K1176">
        <f>IF(AND(Raw!M1176="OK",Raw!AA1176="OK"),180*ATAN(SIN((3.14*Raw!L1176/180)-(3.14*Raw!Z1176/180))/COS((3.14*Raw!L1176/180)-(3.14*Raw!Z1176/180)))/3.14,K1175)</f>
        <v>16.779999999999998</v>
      </c>
      <c r="L1176">
        <f>IF(AND(Raw!I1176="OK",Raw!AA1176="OK"),180*ATAN(SIN((3.14*Raw!H1176/180)-(3.14*Raw!Z1176/180))/COS((3.14*Raw!H1176/180)-(3.14*Raw!Z1176/180)))/3.14,L1175)</f>
        <v>6.4000000000000021</v>
      </c>
      <c r="M1176">
        <f>IF(AND(Raw!I1176="OK",Raw!G1176="OK"),180*ATAN(SIN((3.14*Raw!H1176/180)-(3.14*Raw!F1176/180))/COS((3.14*Raw!H1176/180)-(3.14*Raw!F1176/180)))/3.14,M1175)</f>
        <v>0</v>
      </c>
      <c r="N1176">
        <f>IF(AND(Raw!O1176="OK",Raw!S1176="OK"),180*ATAN(SIN((3.14*Raw!N1176/180)-(3.14*Raw!R1176/180))/COS((3.14*Raw!N1176/180)-(3.14*Raw!R1176/180)))/3.14,N1175)</f>
        <v>1.7999999999999992</v>
      </c>
      <c r="O1176">
        <f>IF(AND(Raw!M1176="OK",Raw!K1176="OK"),180*ATAN(SIN((3.14*Raw!L1176/180)-(3.14*Raw!J1176/180))/COS((3.14*Raw!L1176/180)-(3.14*Raw!J1176/180)))/3.14,O1175)</f>
        <v>0.52999999999999714</v>
      </c>
      <c r="P1176">
        <f>IF(AND(Raw!M1176="OK",Raw!I1176="OK"),180*ATAN(SIN((3.14*Raw!L1176/180)-(3.14*Raw!H1176/180))/COS((3.14*Raw!L1176/180)-(3.14*Raw!H1176/180)))/3.14,P1175)</f>
        <v>10.379999999999999</v>
      </c>
    </row>
    <row r="1177" spans="1:16" x14ac:dyDescent="0.25">
      <c r="A1177" s="1" t="str">
        <f>Raw!A1177</f>
        <v>26-07-2020 19:35:00</v>
      </c>
      <c r="B1177">
        <f>IF(AND(Raw!K1177="OK",Raw!C1177="OK"),180*ATAN(SIN((3.14*Raw!J1177/180)-(3.14*Raw!B1177/180))/COS((3.14*Raw!J1177/180)-(3.14*Raw!B1177/180)))/3.14,B1176)</f>
        <v>33.680000000000007</v>
      </c>
      <c r="C1177">
        <f>IF(AND(Raw!O1177="OK",Raw!C1177="OK"),180*ATAN(SIN((3.14*Raw!N1177/180)-(3.14*Raw!B1177/180))/COS((3.14*Raw!N1177/180)-(3.14*Raw!B1177/180)))/3.14,C1176)</f>
        <v>26.050000000000022</v>
      </c>
      <c r="D1177">
        <f>IF(AND(Raw!K1177="OK",Raw!O1177="OK"),180*ATAN(SIN((3.14*Raw!J1177/180)-(3.14*Raw!N1177/180))/COS((3.14*Raw!J1177/180)-(3.14*Raw!N1177/180)))/3.14,D1176)</f>
        <v>7.6299999999999875</v>
      </c>
      <c r="E1177">
        <f>IF(AND(Raw!Q1177="OK",Raw!C1177="OK"),180*ATAN(SIN((3.14*Raw!P1177/180)-(3.14*Raw!B1177/180))/COS((3.14*Raw!P1177/180)-(3.14*Raw!B1177/180)))/3.14,E1176)</f>
        <v>0</v>
      </c>
      <c r="F1177">
        <f>IF(AND(Raw!O1177="OK",Raw!Q1177="OK"),180*ATAN(SIN((3.14*Raw!N1177/180)-(3.14*Raw!P1177/180))/COS((3.14*Raw!N1177/180)-(3.14*Raw!P1177/180)))/3.14,F1176)</f>
        <v>0</v>
      </c>
      <c r="G1177">
        <f>IF(AND(Raw!M1177="OK",Raw!E1177="OK"),180*ATAN(SIN((3.14*Raw!L1177/180)-(3.14*Raw!D1177/180))/COS((3.14*Raw!L1177/180)-(3.14*Raw!D1177/180)))/3.14,G1176)</f>
        <v>26.269999999999996</v>
      </c>
      <c r="H1177">
        <f>IF(AND(Raw!I1177="OK",Raw!E1177="OK"),180*ATAN(SIN((3.14*Raw!H1177/180)-(3.14*Raw!D1177/180))/COS((3.14*Raw!H1177/180)-(3.14*Raw!D1177/180)))/3.14,H1176)</f>
        <v>15.890000000000002</v>
      </c>
      <c r="I1177">
        <f>IF(AND(Raw!W1177="OK",Raw!Y1177="OK"),180*ATAN(SIN((3.14*Raw!V1177/180)-(3.14*Raw!X1177/180))/COS((3.14*Raw!V1177/180)-(3.14*Raw!X1177/180)))/3.14,I1176)</f>
        <v>12.729999999999997</v>
      </c>
      <c r="J1177">
        <f>IF(AND(Raw!U1177="OK",Raw!C1177="OK"),180*ATAN(SIN((3.14*Raw!T1177/180)-(3.14*Raw!B1177/180))/COS((3.14*Raw!T1177/180)-(3.14*Raw!B1177/180)))/3.14,J1176)</f>
        <v>2.5699999999999967</v>
      </c>
      <c r="K1177">
        <f>IF(AND(Raw!M1177="OK",Raw!AA1177="OK"),180*ATAN(SIN((3.14*Raw!L1177/180)-(3.14*Raw!Z1177/180))/COS((3.14*Raw!L1177/180)-(3.14*Raw!Z1177/180)))/3.14,K1176)</f>
        <v>16.839999999999989</v>
      </c>
      <c r="L1177">
        <f>IF(AND(Raw!I1177="OK",Raw!AA1177="OK"),180*ATAN(SIN((3.14*Raw!H1177/180)-(3.14*Raw!Z1177/180))/COS((3.14*Raw!H1177/180)-(3.14*Raw!Z1177/180)))/3.14,L1176)</f>
        <v>6.4599999999999982</v>
      </c>
      <c r="M1177">
        <f>IF(AND(Raw!I1177="OK",Raw!G1177="OK"),180*ATAN(SIN((3.14*Raw!H1177/180)-(3.14*Raw!F1177/180))/COS((3.14*Raw!H1177/180)-(3.14*Raw!F1177/180)))/3.14,M1176)</f>
        <v>0</v>
      </c>
      <c r="N1177">
        <f>IF(AND(Raw!O1177="OK",Raw!S1177="OK"),180*ATAN(SIN((3.14*Raw!N1177/180)-(3.14*Raw!R1177/180))/COS((3.14*Raw!N1177/180)-(3.14*Raw!R1177/180)))/3.14,N1176)</f>
        <v>1.710000000000014</v>
      </c>
      <c r="O1177">
        <f>IF(AND(Raw!M1177="OK",Raw!K1177="OK"),180*ATAN(SIN((3.14*Raw!L1177/180)-(3.14*Raw!J1177/180))/COS((3.14*Raw!L1177/180)-(3.14*Raw!J1177/180)))/3.14,O1176)</f>
        <v>0.54999999999998817</v>
      </c>
      <c r="P1177">
        <f>IF(AND(Raw!M1177="OK",Raw!I1177="OK"),180*ATAN(SIN((3.14*Raw!L1177/180)-(3.14*Raw!H1177/180))/COS((3.14*Raw!L1177/180)-(3.14*Raw!H1177/180)))/3.14,P1176)</f>
        <v>10.379999999999992</v>
      </c>
    </row>
    <row r="1178" spans="1:16" x14ac:dyDescent="0.25">
      <c r="A1178" s="1" t="str">
        <f>Raw!A1178</f>
        <v>26-07-2020 19:36:00</v>
      </c>
      <c r="B1178">
        <f>IF(AND(Raw!K1178="OK",Raw!C1178="OK"),180*ATAN(SIN((3.14*Raw!J1178/180)-(3.14*Raw!B1178/180))/COS((3.14*Raw!J1178/180)-(3.14*Raw!B1178/180)))/3.14,B1177)</f>
        <v>33.689999999999991</v>
      </c>
      <c r="C1178">
        <f>IF(AND(Raw!O1178="OK",Raw!C1178="OK"),180*ATAN(SIN((3.14*Raw!N1178/180)-(3.14*Raw!B1178/180))/COS((3.14*Raw!N1178/180)-(3.14*Raw!B1178/180)))/3.14,C1177)</f>
        <v>26.049999999999994</v>
      </c>
      <c r="D1178">
        <f>IF(AND(Raw!K1178="OK",Raw!O1178="OK"),180*ATAN(SIN((3.14*Raw!J1178/180)-(3.14*Raw!N1178/180))/COS((3.14*Raw!J1178/180)-(3.14*Raw!N1178/180)))/3.14,D1177)</f>
        <v>7.6400000000000015</v>
      </c>
      <c r="E1178">
        <f>IF(AND(Raw!Q1178="OK",Raw!C1178="OK"),180*ATAN(SIN((3.14*Raw!P1178/180)-(3.14*Raw!B1178/180))/COS((3.14*Raw!P1178/180)-(3.14*Raw!B1178/180)))/3.14,E1177)</f>
        <v>0</v>
      </c>
      <c r="F1178">
        <f>IF(AND(Raw!O1178="OK",Raw!Q1178="OK"),180*ATAN(SIN((3.14*Raw!N1178/180)-(3.14*Raw!P1178/180))/COS((3.14*Raw!N1178/180)-(3.14*Raw!P1178/180)))/3.14,F1177)</f>
        <v>0</v>
      </c>
      <c r="G1178">
        <f>IF(AND(Raw!M1178="OK",Raw!E1178="OK"),180*ATAN(SIN((3.14*Raw!L1178/180)-(3.14*Raw!D1178/180))/COS((3.14*Raw!L1178/180)-(3.14*Raw!D1178/180)))/3.14,G1177)</f>
        <v>26.290000000000003</v>
      </c>
      <c r="H1178">
        <f>IF(AND(Raw!I1178="OK",Raw!E1178="OK"),180*ATAN(SIN((3.14*Raw!H1178/180)-(3.14*Raw!D1178/180))/COS((3.14*Raw!H1178/180)-(3.14*Raw!D1178/180)))/3.14,H1177)</f>
        <v>15.88000000000001</v>
      </c>
      <c r="I1178">
        <f>IF(AND(Raw!W1178="OK",Raw!Y1178="OK"),180*ATAN(SIN((3.14*Raw!V1178/180)-(3.14*Raw!X1178/180))/COS((3.14*Raw!V1178/180)-(3.14*Raw!X1178/180)))/3.14,I1177)</f>
        <v>12.659999999999998</v>
      </c>
      <c r="J1178">
        <f>IF(AND(Raw!U1178="OK",Raw!C1178="OK"),180*ATAN(SIN((3.14*Raw!T1178/180)-(3.14*Raw!B1178/180))/COS((3.14*Raw!T1178/180)-(3.14*Raw!B1178/180)))/3.14,J1177)</f>
        <v>2.619999999999993</v>
      </c>
      <c r="K1178">
        <f>IF(AND(Raw!M1178="OK",Raw!AA1178="OK"),180*ATAN(SIN((3.14*Raw!L1178/180)-(3.14*Raw!Z1178/180))/COS((3.14*Raw!L1178/180)-(3.14*Raw!Z1178/180)))/3.14,K1177)</f>
        <v>16.87</v>
      </c>
      <c r="L1178">
        <f>IF(AND(Raw!I1178="OK",Raw!AA1178="OK"),180*ATAN(SIN((3.14*Raw!H1178/180)-(3.14*Raw!Z1178/180))/COS((3.14*Raw!H1178/180)-(3.14*Raw!Z1178/180)))/3.14,L1177)</f>
        <v>6.4600000000000035</v>
      </c>
      <c r="M1178">
        <f>IF(AND(Raw!I1178="OK",Raw!G1178="OK"),180*ATAN(SIN((3.14*Raw!H1178/180)-(3.14*Raw!F1178/180))/COS((3.14*Raw!H1178/180)-(3.14*Raw!F1178/180)))/3.14,M1177)</f>
        <v>0</v>
      </c>
      <c r="N1178">
        <f>IF(AND(Raw!O1178="OK",Raw!S1178="OK"),180*ATAN(SIN((3.14*Raw!N1178/180)-(3.14*Raw!R1178/180))/COS((3.14*Raw!N1178/180)-(3.14*Raw!R1178/180)))/3.14,N1177)</f>
        <v>1.6600000000000015</v>
      </c>
      <c r="O1178">
        <f>IF(AND(Raw!M1178="OK",Raw!K1178="OK"),180*ATAN(SIN((3.14*Raw!L1178/180)-(3.14*Raw!J1178/180))/COS((3.14*Raw!L1178/180)-(3.14*Raw!J1178/180)))/3.14,O1177)</f>
        <v>0.57999999999999696</v>
      </c>
      <c r="P1178">
        <f>IF(AND(Raw!M1178="OK",Raw!I1178="OK"),180*ATAN(SIN((3.14*Raw!L1178/180)-(3.14*Raw!H1178/180))/COS((3.14*Raw!L1178/180)-(3.14*Raw!H1178/180)))/3.14,P1177)</f>
        <v>10.409999999999998</v>
      </c>
    </row>
    <row r="1179" spans="1:16" x14ac:dyDescent="0.25">
      <c r="A1179" s="1" t="str">
        <f>Raw!A1179</f>
        <v>26-07-2020 19:37:00</v>
      </c>
      <c r="B1179">
        <f>IF(AND(Raw!K1179="OK",Raw!C1179="OK"),180*ATAN(SIN((3.14*Raw!J1179/180)-(3.14*Raw!B1179/180))/COS((3.14*Raw!J1179/180)-(3.14*Raw!B1179/180)))/3.14,B1178)</f>
        <v>33.320000000000014</v>
      </c>
      <c r="C1179">
        <f>IF(AND(Raw!O1179="OK",Raw!C1179="OK"),180*ATAN(SIN((3.14*Raw!N1179/180)-(3.14*Raw!B1179/180))/COS((3.14*Raw!N1179/180)-(3.14*Raw!B1179/180)))/3.14,C1178)</f>
        <v>25.700000000000003</v>
      </c>
      <c r="D1179">
        <f>IF(AND(Raw!K1179="OK",Raw!O1179="OK"),180*ATAN(SIN((3.14*Raw!J1179/180)-(3.14*Raw!N1179/180))/COS((3.14*Raw!J1179/180)-(3.14*Raw!N1179/180)))/3.14,D1178)</f>
        <v>7.620000000000009</v>
      </c>
      <c r="E1179">
        <f>IF(AND(Raw!Q1179="OK",Raw!C1179="OK"),180*ATAN(SIN((3.14*Raw!P1179/180)-(3.14*Raw!B1179/180))/COS((3.14*Raw!P1179/180)-(3.14*Raw!B1179/180)))/3.14,E1178)</f>
        <v>0</v>
      </c>
      <c r="F1179">
        <f>IF(AND(Raw!O1179="OK",Raw!Q1179="OK"),180*ATAN(SIN((3.14*Raw!N1179/180)-(3.14*Raw!P1179/180))/COS((3.14*Raw!N1179/180)-(3.14*Raw!P1179/180)))/3.14,F1178)</f>
        <v>0</v>
      </c>
      <c r="G1179">
        <f>IF(AND(Raw!M1179="OK",Raw!E1179="OK"),180*ATAN(SIN((3.14*Raw!L1179/180)-(3.14*Raw!D1179/180))/COS((3.14*Raw!L1179/180)-(3.14*Raw!D1179/180)))/3.14,G1178)</f>
        <v>25.989999999999981</v>
      </c>
      <c r="H1179">
        <f>IF(AND(Raw!I1179="OK",Raw!E1179="OK"),180*ATAN(SIN((3.14*Raw!H1179/180)-(3.14*Raw!D1179/180))/COS((3.14*Raw!H1179/180)-(3.14*Raw!D1179/180)))/3.14,H1178)</f>
        <v>15.610000000000003</v>
      </c>
      <c r="I1179">
        <f>IF(AND(Raw!W1179="OK",Raw!Y1179="OK"),180*ATAN(SIN((3.14*Raw!V1179/180)-(3.14*Raw!X1179/180))/COS((3.14*Raw!V1179/180)-(3.14*Raw!X1179/180)))/3.14,I1178)</f>
        <v>12.700000000000017</v>
      </c>
      <c r="J1179">
        <f>IF(AND(Raw!U1179="OK",Raw!C1179="OK"),180*ATAN(SIN((3.14*Raw!T1179/180)-(3.14*Raw!B1179/180))/COS((3.14*Raw!T1179/180)-(3.14*Raw!B1179/180)))/3.14,J1178)</f>
        <v>2.6200000000000059</v>
      </c>
      <c r="K1179">
        <f>IF(AND(Raw!M1179="OK",Raw!AA1179="OK"),180*ATAN(SIN((3.14*Raw!L1179/180)-(3.14*Raw!Z1179/180))/COS((3.14*Raw!L1179/180)-(3.14*Raw!Z1179/180)))/3.14,K1178)</f>
        <v>16.869999999999983</v>
      </c>
      <c r="L1179">
        <f>IF(AND(Raw!I1179="OK",Raw!AA1179="OK"),180*ATAN(SIN((3.14*Raw!H1179/180)-(3.14*Raw!Z1179/180))/COS((3.14*Raw!H1179/180)-(3.14*Raw!Z1179/180)))/3.14,L1178)</f>
        <v>6.4900000000000038</v>
      </c>
      <c r="M1179">
        <f>IF(AND(Raw!I1179="OK",Raw!G1179="OK"),180*ATAN(SIN((3.14*Raw!H1179/180)-(3.14*Raw!F1179/180))/COS((3.14*Raw!H1179/180)-(3.14*Raw!F1179/180)))/3.14,M1178)</f>
        <v>0</v>
      </c>
      <c r="N1179">
        <f>IF(AND(Raw!O1179="OK",Raw!S1179="OK"),180*ATAN(SIN((3.14*Raw!N1179/180)-(3.14*Raw!R1179/180))/COS((3.14*Raw!N1179/180)-(3.14*Raw!R1179/180)))/3.14,N1178)</f>
        <v>1.5299999999999934</v>
      </c>
      <c r="O1179">
        <f>IF(AND(Raw!M1179="OK",Raw!K1179="OK"),180*ATAN(SIN((3.14*Raw!L1179/180)-(3.14*Raw!J1179/180))/COS((3.14*Raw!L1179/180)-(3.14*Raw!J1179/180)))/3.14,O1178)</f>
        <v>0.62999999999997769</v>
      </c>
      <c r="P1179">
        <f>IF(AND(Raw!M1179="OK",Raw!I1179="OK"),180*ATAN(SIN((3.14*Raw!L1179/180)-(3.14*Raw!H1179/180))/COS((3.14*Raw!L1179/180)-(3.14*Raw!H1179/180)))/3.14,P1178)</f>
        <v>10.379999999999978</v>
      </c>
    </row>
    <row r="1180" spans="1:16" x14ac:dyDescent="0.25">
      <c r="A1180" s="1" t="str">
        <f>Raw!A1180</f>
        <v>26-07-2020 19:38:00</v>
      </c>
      <c r="B1180">
        <f>IF(AND(Raw!K1180="OK",Raw!C1180="OK"),180*ATAN(SIN((3.14*Raw!J1180/180)-(3.14*Raw!B1180/180))/COS((3.14*Raw!J1180/180)-(3.14*Raw!B1180/180)))/3.14,B1179)</f>
        <v>33.330000000000005</v>
      </c>
      <c r="C1180">
        <f>IF(AND(Raw!O1180="OK",Raw!C1180="OK"),180*ATAN(SIN((3.14*Raw!N1180/180)-(3.14*Raw!B1180/180))/COS((3.14*Raw!N1180/180)-(3.14*Raw!B1180/180)))/3.14,C1179)</f>
        <v>25.719999999999995</v>
      </c>
      <c r="D1180">
        <f>IF(AND(Raw!K1180="OK",Raw!O1180="OK"),180*ATAN(SIN((3.14*Raw!J1180/180)-(3.14*Raw!N1180/180))/COS((3.14*Raw!J1180/180)-(3.14*Raw!N1180/180)))/3.14,D1179)</f>
        <v>7.6099999999999994</v>
      </c>
      <c r="E1180">
        <f>IF(AND(Raw!Q1180="OK",Raw!C1180="OK"),180*ATAN(SIN((3.14*Raw!P1180/180)-(3.14*Raw!B1180/180))/COS((3.14*Raw!P1180/180)-(3.14*Raw!B1180/180)))/3.14,E1179)</f>
        <v>0</v>
      </c>
      <c r="F1180">
        <f>IF(AND(Raw!O1180="OK",Raw!Q1180="OK"),180*ATAN(SIN((3.14*Raw!N1180/180)-(3.14*Raw!P1180/180))/COS((3.14*Raw!N1180/180)-(3.14*Raw!P1180/180)))/3.14,F1179)</f>
        <v>0</v>
      </c>
      <c r="G1180">
        <f>IF(AND(Raw!M1180="OK",Raw!E1180="OK"),180*ATAN(SIN((3.14*Raw!L1180/180)-(3.14*Raw!D1180/180))/COS((3.14*Raw!L1180/180)-(3.14*Raw!D1180/180)))/3.14,G1179)</f>
        <v>26.069999999999997</v>
      </c>
      <c r="H1180">
        <f>IF(AND(Raw!I1180="OK",Raw!E1180="OK"),180*ATAN(SIN((3.14*Raw!H1180/180)-(3.14*Raw!D1180/180))/COS((3.14*Raw!H1180/180)-(3.14*Raw!D1180/180)))/3.14,H1179)</f>
        <v>15.669999999999998</v>
      </c>
      <c r="I1180">
        <f>IF(AND(Raw!W1180="OK",Raw!Y1180="OK"),180*ATAN(SIN((3.14*Raw!V1180/180)-(3.14*Raw!X1180/180))/COS((3.14*Raw!V1180/180)-(3.14*Raw!X1180/180)))/3.14,I1179)</f>
        <v>12.639999999999999</v>
      </c>
      <c r="J1180">
        <f>IF(AND(Raw!U1180="OK",Raw!C1180="OK"),180*ATAN(SIN((3.14*Raw!T1180/180)-(3.14*Raw!B1180/180))/COS((3.14*Raw!T1180/180)-(3.14*Raw!B1180/180)))/3.14,J1179)</f>
        <v>2.6100000000000008</v>
      </c>
      <c r="K1180">
        <f>IF(AND(Raw!M1180="OK",Raw!AA1180="OK"),180*ATAN(SIN((3.14*Raw!L1180/180)-(3.14*Raw!Z1180/180))/COS((3.14*Raw!L1180/180)-(3.14*Raw!Z1180/180)))/3.14,K1179)</f>
        <v>16.889999999999997</v>
      </c>
      <c r="L1180">
        <f>IF(AND(Raw!I1180="OK",Raw!AA1180="OK"),180*ATAN(SIN((3.14*Raw!H1180/180)-(3.14*Raw!Z1180/180))/COS((3.14*Raw!H1180/180)-(3.14*Raw!Z1180/180)))/3.14,L1179)</f>
        <v>6.49</v>
      </c>
      <c r="M1180">
        <f>IF(AND(Raw!I1180="OK",Raw!G1180="OK"),180*ATAN(SIN((3.14*Raw!H1180/180)-(3.14*Raw!F1180/180))/COS((3.14*Raw!H1180/180)-(3.14*Raw!F1180/180)))/3.14,M1179)</f>
        <v>0</v>
      </c>
      <c r="N1180">
        <f>IF(AND(Raw!O1180="OK",Raw!S1180="OK"),180*ATAN(SIN((3.14*Raw!N1180/180)-(3.14*Raw!R1180/180))/COS((3.14*Raw!N1180/180)-(3.14*Raw!R1180/180)))/3.14,N1179)</f>
        <v>1.55</v>
      </c>
      <c r="O1180">
        <f>IF(AND(Raw!M1180="OK",Raw!K1180="OK"),180*ATAN(SIN((3.14*Raw!L1180/180)-(3.14*Raw!J1180/180))/COS((3.14*Raw!L1180/180)-(3.14*Raw!J1180/180)))/3.14,O1179)</f>
        <v>0.6400000000000019</v>
      </c>
      <c r="P1180">
        <f>IF(AND(Raw!M1180="OK",Raw!I1180="OK"),180*ATAN(SIN((3.14*Raw!L1180/180)-(3.14*Raw!H1180/180))/COS((3.14*Raw!L1180/180)-(3.14*Raw!H1180/180)))/3.14,P1179)</f>
        <v>10.399999999999999</v>
      </c>
    </row>
    <row r="1181" spans="1:16" x14ac:dyDescent="0.25">
      <c r="A1181" s="1" t="str">
        <f>Raw!A1181</f>
        <v>26-07-2020 19:39:00</v>
      </c>
      <c r="B1181">
        <f>IF(AND(Raw!K1181="OK",Raw!C1181="OK"),180*ATAN(SIN((3.14*Raw!J1181/180)-(3.14*Raw!B1181/180))/COS((3.14*Raw!J1181/180)-(3.14*Raw!B1181/180)))/3.14,B1180)</f>
        <v>33.580000000000005</v>
      </c>
      <c r="C1181">
        <f>IF(AND(Raw!O1181="OK",Raw!C1181="OK"),180*ATAN(SIN((3.14*Raw!N1181/180)-(3.14*Raw!B1181/180))/COS((3.14*Raw!N1181/180)-(3.14*Raw!B1181/180)))/3.14,C1180)</f>
        <v>25.970000000000027</v>
      </c>
      <c r="D1181">
        <f>IF(AND(Raw!K1181="OK",Raw!O1181="OK"),180*ATAN(SIN((3.14*Raw!J1181/180)-(3.14*Raw!N1181/180))/COS((3.14*Raw!J1181/180)-(3.14*Raw!N1181/180)))/3.14,D1180)</f>
        <v>7.6099999999999834</v>
      </c>
      <c r="E1181">
        <f>IF(AND(Raw!Q1181="OK",Raw!C1181="OK"),180*ATAN(SIN((3.14*Raw!P1181/180)-(3.14*Raw!B1181/180))/COS((3.14*Raw!P1181/180)-(3.14*Raw!B1181/180)))/3.14,E1180)</f>
        <v>0</v>
      </c>
      <c r="F1181">
        <f>IF(AND(Raw!O1181="OK",Raw!Q1181="OK"),180*ATAN(SIN((3.14*Raw!N1181/180)-(3.14*Raw!P1181/180))/COS((3.14*Raw!N1181/180)-(3.14*Raw!P1181/180)))/3.14,F1180)</f>
        <v>0</v>
      </c>
      <c r="G1181">
        <f>IF(AND(Raw!M1181="OK",Raw!E1181="OK"),180*ATAN(SIN((3.14*Raw!L1181/180)-(3.14*Raw!D1181/180))/COS((3.14*Raw!L1181/180)-(3.14*Raw!D1181/180)))/3.14,G1180)</f>
        <v>26.230000000000025</v>
      </c>
      <c r="H1181">
        <f>IF(AND(Raw!I1181="OK",Raw!E1181="OK"),180*ATAN(SIN((3.14*Raw!H1181/180)-(3.14*Raw!D1181/180))/COS((3.14*Raw!H1181/180)-(3.14*Raw!D1181/180)))/3.14,H1180)</f>
        <v>15.800000000000026</v>
      </c>
      <c r="I1181">
        <f>IF(AND(Raw!W1181="OK",Raw!Y1181="OK"),180*ATAN(SIN((3.14*Raw!V1181/180)-(3.14*Raw!X1181/180))/COS((3.14*Raw!V1181/180)-(3.14*Raw!X1181/180)))/3.14,I1180)</f>
        <v>12.620000000000017</v>
      </c>
      <c r="J1181">
        <f>IF(AND(Raw!U1181="OK",Raw!C1181="OK"),180*ATAN(SIN((3.14*Raw!T1181/180)-(3.14*Raw!B1181/180))/COS((3.14*Raw!T1181/180)-(3.14*Raw!B1181/180)))/3.14,J1180)</f>
        <v>2.6200000000000059</v>
      </c>
      <c r="K1181">
        <f>IF(AND(Raw!M1181="OK",Raw!AA1181="OK"),180*ATAN(SIN((3.14*Raw!L1181/180)-(3.14*Raw!Z1181/180))/COS((3.14*Raw!L1181/180)-(3.14*Raw!Z1181/180)))/3.14,K1180)</f>
        <v>16.930000000000017</v>
      </c>
      <c r="L1181">
        <f>IF(AND(Raw!I1181="OK",Raw!AA1181="OK"),180*ATAN(SIN((3.14*Raw!H1181/180)-(3.14*Raw!Z1181/180))/COS((3.14*Raw!H1181/180)-(3.14*Raw!Z1181/180)))/3.14,L1180)</f>
        <v>6.5000000000000178</v>
      </c>
      <c r="M1181">
        <f>IF(AND(Raw!I1181="OK",Raw!G1181="OK"),180*ATAN(SIN((3.14*Raw!H1181/180)-(3.14*Raw!F1181/180))/COS((3.14*Raw!H1181/180)-(3.14*Raw!F1181/180)))/3.14,M1180)</f>
        <v>0</v>
      </c>
      <c r="N1181">
        <f>IF(AND(Raw!O1181="OK",Raw!S1181="OK"),180*ATAN(SIN((3.14*Raw!N1181/180)-(3.14*Raw!R1181/180))/COS((3.14*Raw!N1181/180)-(3.14*Raw!R1181/180)))/3.14,N1180)</f>
        <v>1.5999999999999934</v>
      </c>
      <c r="O1181">
        <f>IF(AND(Raw!M1181="OK",Raw!K1181="OK"),180*ATAN(SIN((3.14*Raw!L1181/180)-(3.14*Raw!J1181/180))/COS((3.14*Raw!L1181/180)-(3.14*Raw!J1181/180)))/3.14,O1180)</f>
        <v>0.67000000000001048</v>
      </c>
      <c r="P1181">
        <f>IF(AND(Raw!M1181="OK",Raw!I1181="OK"),180*ATAN(SIN((3.14*Raw!L1181/180)-(3.14*Raw!H1181/180))/COS((3.14*Raw!L1181/180)-(3.14*Raw!H1181/180)))/3.14,P1180)</f>
        <v>10.430000000000001</v>
      </c>
    </row>
    <row r="1182" spans="1:16" x14ac:dyDescent="0.25">
      <c r="A1182" s="1" t="str">
        <f>Raw!A1182</f>
        <v>26-07-2020 19:40:00</v>
      </c>
      <c r="B1182">
        <f>IF(AND(Raw!K1182="OK",Raw!C1182="OK"),180*ATAN(SIN((3.14*Raw!J1182/180)-(3.14*Raw!B1182/180))/COS((3.14*Raw!J1182/180)-(3.14*Raw!B1182/180)))/3.14,B1181)</f>
        <v>33.190000000000005</v>
      </c>
      <c r="C1182">
        <f>IF(AND(Raw!O1182="OK",Raw!C1182="OK"),180*ATAN(SIN((3.14*Raw!N1182/180)-(3.14*Raw!B1182/180))/COS((3.14*Raw!N1182/180)-(3.14*Raw!B1182/180)))/3.14,C1181)</f>
        <v>25.569999999999975</v>
      </c>
      <c r="D1182">
        <f>IF(AND(Raw!K1182="OK",Raw!O1182="OK"),180*ATAN(SIN((3.14*Raw!J1182/180)-(3.14*Raw!N1182/180))/COS((3.14*Raw!J1182/180)-(3.14*Raw!N1182/180)))/3.14,D1181)</f>
        <v>7.6200000000000232</v>
      </c>
      <c r="E1182">
        <f>IF(AND(Raw!Q1182="OK",Raw!C1182="OK"),180*ATAN(SIN((3.14*Raw!P1182/180)-(3.14*Raw!B1182/180))/COS((3.14*Raw!P1182/180)-(3.14*Raw!B1182/180)))/3.14,E1181)</f>
        <v>0</v>
      </c>
      <c r="F1182">
        <f>IF(AND(Raw!O1182="OK",Raw!Q1182="OK"),180*ATAN(SIN((3.14*Raw!N1182/180)-(3.14*Raw!P1182/180))/COS((3.14*Raw!N1182/180)-(3.14*Raw!P1182/180)))/3.14,F1181)</f>
        <v>0</v>
      </c>
      <c r="G1182">
        <f>IF(AND(Raw!M1182="OK",Raw!E1182="OK"),180*ATAN(SIN((3.14*Raw!L1182/180)-(3.14*Raw!D1182/180))/COS((3.14*Raw!L1182/180)-(3.14*Raw!D1182/180)))/3.14,G1181)</f>
        <v>26.259999999999991</v>
      </c>
      <c r="H1182">
        <f>IF(AND(Raw!I1182="OK",Raw!E1182="OK"),180*ATAN(SIN((3.14*Raw!H1182/180)-(3.14*Raw!D1182/180))/COS((3.14*Raw!H1182/180)-(3.14*Raw!D1182/180)))/3.14,H1181)</f>
        <v>15.799999999999978</v>
      </c>
      <c r="I1182">
        <f>IF(AND(Raw!W1182="OK",Raw!Y1182="OK"),180*ATAN(SIN((3.14*Raw!V1182/180)-(3.14*Raw!X1182/180))/COS((3.14*Raw!V1182/180)-(3.14*Raw!X1182/180)))/3.14,I1181)</f>
        <v>12.500000000000007</v>
      </c>
      <c r="J1182">
        <f>IF(AND(Raw!U1182="OK",Raw!C1182="OK"),180*ATAN(SIN((3.14*Raw!T1182/180)-(3.14*Raw!B1182/180))/COS((3.14*Raw!T1182/180)-(3.14*Raw!B1182/180)))/3.14,J1181)</f>
        <v>2.5399999999999907</v>
      </c>
      <c r="K1182">
        <f>IF(AND(Raw!M1182="OK",Raw!AA1182="OK"),180*ATAN(SIN((3.14*Raw!L1182/180)-(3.14*Raw!Z1182/180))/COS((3.14*Raw!L1182/180)-(3.14*Raw!Z1182/180)))/3.14,K1181)</f>
        <v>16.990000000000006</v>
      </c>
      <c r="L1182">
        <f>IF(AND(Raw!I1182="OK",Raw!AA1182="OK"),180*ATAN(SIN((3.14*Raw!H1182/180)-(3.14*Raw!Z1182/180))/COS((3.14*Raw!H1182/180)-(3.14*Raw!Z1182/180)))/3.14,L1181)</f>
        <v>6.5299999999999851</v>
      </c>
      <c r="M1182">
        <f>IF(AND(Raw!I1182="OK",Raw!G1182="OK"),180*ATAN(SIN((3.14*Raw!H1182/180)-(3.14*Raw!F1182/180))/COS((3.14*Raw!H1182/180)-(3.14*Raw!F1182/180)))/3.14,M1181)</f>
        <v>0</v>
      </c>
      <c r="N1182">
        <f>IF(AND(Raw!O1182="OK",Raw!S1182="OK"),180*ATAN(SIN((3.14*Raw!N1182/180)-(3.14*Raw!R1182/180))/COS((3.14*Raw!N1182/180)-(3.14*Raw!R1182/180)))/3.14,N1181)</f>
        <v>1.5799999999999896</v>
      </c>
      <c r="O1182">
        <f>IF(AND(Raw!M1182="OK",Raw!K1182="OK"),180*ATAN(SIN((3.14*Raw!L1182/180)-(3.14*Raw!J1182/180))/COS((3.14*Raw!L1182/180)-(3.14*Raw!J1182/180)))/3.14,O1181)</f>
        <v>0.61999999999998856</v>
      </c>
      <c r="P1182">
        <f>IF(AND(Raw!M1182="OK",Raw!I1182="OK"),180*ATAN(SIN((3.14*Raw!L1182/180)-(3.14*Raw!H1182/180))/COS((3.14*Raw!L1182/180)-(3.14*Raw!H1182/180)))/3.14,P1181)</f>
        <v>10.46000000000002</v>
      </c>
    </row>
    <row r="1183" spans="1:16" x14ac:dyDescent="0.25">
      <c r="A1183" s="1" t="str">
        <f>Raw!A1183</f>
        <v>26-07-2020 19:41:00</v>
      </c>
      <c r="B1183">
        <f>IF(AND(Raw!K1183="OK",Raw!C1183="OK"),180*ATAN(SIN((3.14*Raw!J1183/180)-(3.14*Raw!B1183/180))/COS((3.14*Raw!J1183/180)-(3.14*Raw!B1183/180)))/3.14,B1182)</f>
        <v>33.569999999999993</v>
      </c>
      <c r="C1183">
        <f>IF(AND(Raw!O1183="OK",Raw!C1183="OK"),180*ATAN(SIN((3.14*Raw!N1183/180)-(3.14*Raw!B1183/180))/COS((3.14*Raw!N1183/180)-(3.14*Raw!B1183/180)))/3.14,C1182)</f>
        <v>25.99</v>
      </c>
      <c r="D1183">
        <f>IF(AND(Raw!K1183="OK",Raw!O1183="OK"),180*ATAN(SIN((3.14*Raw!J1183/180)-(3.14*Raw!N1183/180))/COS((3.14*Raw!J1183/180)-(3.14*Raw!N1183/180)))/3.14,D1182)</f>
        <v>7.5799999999999912</v>
      </c>
      <c r="E1183">
        <f>IF(AND(Raw!Q1183="OK",Raw!C1183="OK"),180*ATAN(SIN((3.14*Raw!P1183/180)-(3.14*Raw!B1183/180))/COS((3.14*Raw!P1183/180)-(3.14*Raw!B1183/180)))/3.14,E1182)</f>
        <v>0</v>
      </c>
      <c r="F1183">
        <f>IF(AND(Raw!O1183="OK",Raw!Q1183="OK"),180*ATAN(SIN((3.14*Raw!N1183/180)-(3.14*Raw!P1183/180))/COS((3.14*Raw!N1183/180)-(3.14*Raw!P1183/180)))/3.14,F1182)</f>
        <v>0</v>
      </c>
      <c r="G1183">
        <f>IF(AND(Raw!M1183="OK",Raw!E1183="OK"),180*ATAN(SIN((3.14*Raw!L1183/180)-(3.14*Raw!D1183/180))/COS((3.14*Raw!L1183/180)-(3.14*Raw!D1183/180)))/3.14,G1182)</f>
        <v>26.439999999999987</v>
      </c>
      <c r="H1183">
        <f>IF(AND(Raw!I1183="OK",Raw!E1183="OK"),180*ATAN(SIN((3.14*Raw!H1183/180)-(3.14*Raw!D1183/180))/COS((3.14*Raw!H1183/180)-(3.14*Raw!D1183/180)))/3.14,H1182)</f>
        <v>15.980000000000008</v>
      </c>
      <c r="I1183">
        <f>IF(AND(Raw!W1183="OK",Raw!Y1183="OK"),180*ATAN(SIN((3.14*Raw!V1183/180)-(3.14*Raw!X1183/180))/COS((3.14*Raw!V1183/180)-(3.14*Raw!X1183/180)))/3.14,I1182)</f>
        <v>12.499999999999993</v>
      </c>
      <c r="J1183">
        <f>IF(AND(Raw!U1183="OK",Raw!C1183="OK"),180*ATAN(SIN((3.14*Raw!T1183/180)-(3.14*Raw!B1183/180))/COS((3.14*Raw!T1183/180)-(3.14*Raw!B1183/180)))/3.14,J1182)</f>
        <v>2.5800000000000045</v>
      </c>
      <c r="K1183">
        <f>IF(AND(Raw!M1183="OK",Raw!AA1183="OK"),180*ATAN(SIN((3.14*Raw!L1183/180)-(3.14*Raw!Z1183/180))/COS((3.14*Raw!L1183/180)-(3.14*Raw!Z1183/180)))/3.14,K1182)</f>
        <v>17.03</v>
      </c>
      <c r="L1183">
        <f>IF(AND(Raw!I1183="OK",Raw!AA1183="OK"),180*ATAN(SIN((3.14*Raw!H1183/180)-(3.14*Raw!Z1183/180))/COS((3.14*Raw!H1183/180)-(3.14*Raw!Z1183/180)))/3.14,L1182)</f>
        <v>6.5700000000000189</v>
      </c>
      <c r="M1183">
        <f>IF(AND(Raw!I1183="OK",Raw!G1183="OK"),180*ATAN(SIN((3.14*Raw!H1183/180)-(3.14*Raw!F1183/180))/COS((3.14*Raw!H1183/180)-(3.14*Raw!F1183/180)))/3.14,M1182)</f>
        <v>0</v>
      </c>
      <c r="N1183">
        <f>IF(AND(Raw!O1183="OK",Raw!S1183="OK"),180*ATAN(SIN((3.14*Raw!N1183/180)-(3.14*Raw!R1183/180))/COS((3.14*Raw!N1183/180)-(3.14*Raw!R1183/180)))/3.14,N1182)</f>
        <v>1.629999999999999</v>
      </c>
      <c r="O1183">
        <f>IF(AND(Raw!M1183="OK",Raw!K1183="OK"),180*ATAN(SIN((3.14*Raw!L1183/180)-(3.14*Raw!J1183/180))/COS((3.14*Raw!L1183/180)-(3.14*Raw!J1183/180)))/3.14,O1182)</f>
        <v>0.62000000000000133</v>
      </c>
      <c r="P1183">
        <f>IF(AND(Raw!M1183="OK",Raw!I1183="OK"),180*ATAN(SIN((3.14*Raw!L1183/180)-(3.14*Raw!H1183/180))/COS((3.14*Raw!L1183/180)-(3.14*Raw!H1183/180)))/3.14,P1182)</f>
        <v>10.459999999999981</v>
      </c>
    </row>
    <row r="1184" spans="1:16" x14ac:dyDescent="0.25">
      <c r="A1184" s="1" t="str">
        <f>Raw!A1184</f>
        <v>26-07-2020 19:42:00</v>
      </c>
      <c r="B1184">
        <f>IF(AND(Raw!K1184="OK",Raw!C1184="OK"),180*ATAN(SIN((3.14*Raw!J1184/180)-(3.14*Raw!B1184/180))/COS((3.14*Raw!J1184/180)-(3.14*Raw!B1184/180)))/3.14,B1183)</f>
        <v>33.29</v>
      </c>
      <c r="C1184">
        <f>IF(AND(Raw!O1184="OK",Raw!C1184="OK"),180*ATAN(SIN((3.14*Raw!N1184/180)-(3.14*Raw!B1184/180))/COS((3.14*Raw!N1184/180)-(3.14*Raw!B1184/180)))/3.14,C1183)</f>
        <v>25.729999999999997</v>
      </c>
      <c r="D1184">
        <f>IF(AND(Raw!K1184="OK",Raw!O1184="OK"),180*ATAN(SIN((3.14*Raw!J1184/180)-(3.14*Raw!N1184/180))/COS((3.14*Raw!J1184/180)-(3.14*Raw!N1184/180)))/3.14,D1183)</f>
        <v>7.5600000000000014</v>
      </c>
      <c r="E1184">
        <f>IF(AND(Raw!Q1184="OK",Raw!C1184="OK"),180*ATAN(SIN((3.14*Raw!P1184/180)-(3.14*Raw!B1184/180))/COS((3.14*Raw!P1184/180)-(3.14*Raw!B1184/180)))/3.14,E1183)</f>
        <v>0</v>
      </c>
      <c r="F1184">
        <f>IF(AND(Raw!O1184="OK",Raw!Q1184="OK"),180*ATAN(SIN((3.14*Raw!N1184/180)-(3.14*Raw!P1184/180))/COS((3.14*Raw!N1184/180)-(3.14*Raw!P1184/180)))/3.14,F1183)</f>
        <v>0</v>
      </c>
      <c r="G1184">
        <f>IF(AND(Raw!M1184="OK",Raw!E1184="OK"),180*ATAN(SIN((3.14*Raw!L1184/180)-(3.14*Raw!D1184/180))/COS((3.14*Raw!L1184/180)-(3.14*Raw!D1184/180)))/3.14,G1183)</f>
        <v>26.210000000000012</v>
      </c>
      <c r="H1184">
        <f>IF(AND(Raw!I1184="OK",Raw!E1184="OK"),180*ATAN(SIN((3.14*Raw!H1184/180)-(3.14*Raw!D1184/180))/COS((3.14*Raw!H1184/180)-(3.14*Raw!D1184/180)))/3.14,H1183)</f>
        <v>15.790000000000003</v>
      </c>
      <c r="I1184">
        <f>IF(AND(Raw!W1184="OK",Raw!Y1184="OK"),180*ATAN(SIN((3.14*Raw!V1184/180)-(3.14*Raw!X1184/180))/COS((3.14*Raw!V1184/180)-(3.14*Raw!X1184/180)))/3.14,I1183)</f>
        <v>12.449999999999989</v>
      </c>
      <c r="J1184">
        <f>IF(AND(Raw!U1184="OK",Raw!C1184="OK"),180*ATAN(SIN((3.14*Raw!T1184/180)-(3.14*Raw!B1184/180))/COS((3.14*Raw!T1184/180)-(3.14*Raw!B1184/180)))/3.14,J1183)</f>
        <v>2.5699999999999967</v>
      </c>
      <c r="K1184">
        <f>IF(AND(Raw!M1184="OK",Raw!AA1184="OK"),180*ATAN(SIN((3.14*Raw!L1184/180)-(3.14*Raw!Z1184/180))/COS((3.14*Raw!L1184/180)-(3.14*Raw!Z1184/180)))/3.14,K1183)</f>
        <v>16.999999999999993</v>
      </c>
      <c r="L1184">
        <f>IF(AND(Raw!I1184="OK",Raw!AA1184="OK"),180*ATAN(SIN((3.14*Raw!H1184/180)-(3.14*Raw!Z1184/180))/COS((3.14*Raw!H1184/180)-(3.14*Raw!Z1184/180)))/3.14,L1183)</f>
        <v>6.5799999999999885</v>
      </c>
      <c r="M1184">
        <f>IF(AND(Raw!I1184="OK",Raw!G1184="OK"),180*ATAN(SIN((3.14*Raw!H1184/180)-(3.14*Raw!F1184/180))/COS((3.14*Raw!H1184/180)-(3.14*Raw!F1184/180)))/3.14,M1183)</f>
        <v>0</v>
      </c>
      <c r="N1184">
        <f>IF(AND(Raw!O1184="OK",Raw!S1184="OK"),180*ATAN(SIN((3.14*Raw!N1184/180)-(3.14*Raw!R1184/180))/COS((3.14*Raw!N1184/180)-(3.14*Raw!R1184/180)))/3.14,N1183)</f>
        <v>1.6099999999999957</v>
      </c>
      <c r="O1184">
        <f>IF(AND(Raw!M1184="OK",Raw!K1184="OK"),180*ATAN(SIN((3.14*Raw!L1184/180)-(3.14*Raw!J1184/180))/COS((3.14*Raw!L1184/180)-(3.14*Raw!J1184/180)))/3.14,O1183)</f>
        <v>0.58000000000000651</v>
      </c>
      <c r="P1184">
        <f>IF(AND(Raw!M1184="OK",Raw!I1184="OK"),180*ATAN(SIN((3.14*Raw!L1184/180)-(3.14*Raw!H1184/180))/COS((3.14*Raw!L1184/180)-(3.14*Raw!H1184/180)))/3.14,P1183)</f>
        <v>10.420000000000005</v>
      </c>
    </row>
    <row r="1185" spans="1:16" x14ac:dyDescent="0.25">
      <c r="A1185" s="1" t="str">
        <f>Raw!A1185</f>
        <v>26-07-2020 19:43:00</v>
      </c>
      <c r="B1185">
        <f>IF(AND(Raw!K1185="OK",Raw!C1185="OK"),180*ATAN(SIN((3.14*Raw!J1185/180)-(3.14*Raw!B1185/180))/COS((3.14*Raw!J1185/180)-(3.14*Raw!B1185/180)))/3.14,B1184)</f>
        <v>32.839999999999961</v>
      </c>
      <c r="C1185">
        <f>IF(AND(Raw!O1185="OK",Raw!C1185="OK"),180*ATAN(SIN((3.14*Raw!N1185/180)-(3.14*Raw!B1185/180))/COS((3.14*Raw!N1185/180)-(3.14*Raw!B1185/180)))/3.14,C1184)</f>
        <v>25.249999999999957</v>
      </c>
      <c r="D1185">
        <f>IF(AND(Raw!K1185="OK",Raw!O1185="OK"),180*ATAN(SIN((3.14*Raw!J1185/180)-(3.14*Raw!N1185/180))/COS((3.14*Raw!J1185/180)-(3.14*Raw!N1185/180)))/3.14,D1184)</f>
        <v>7.5900000000000052</v>
      </c>
      <c r="E1185">
        <f>IF(AND(Raw!Q1185="OK",Raw!C1185="OK"),180*ATAN(SIN((3.14*Raw!P1185/180)-(3.14*Raw!B1185/180))/COS((3.14*Raw!P1185/180)-(3.14*Raw!B1185/180)))/3.14,E1184)</f>
        <v>0</v>
      </c>
      <c r="F1185">
        <f>IF(AND(Raw!O1185="OK",Raw!Q1185="OK"),180*ATAN(SIN((3.14*Raw!N1185/180)-(3.14*Raw!P1185/180))/COS((3.14*Raw!N1185/180)-(3.14*Raw!P1185/180)))/3.14,F1184)</f>
        <v>0</v>
      </c>
      <c r="G1185">
        <f>IF(AND(Raw!M1185="OK",Raw!E1185="OK"),180*ATAN(SIN((3.14*Raw!L1185/180)-(3.14*Raw!D1185/180))/COS((3.14*Raw!L1185/180)-(3.14*Raw!D1185/180)))/3.14,G1184)</f>
        <v>26.110000000000017</v>
      </c>
      <c r="H1185">
        <f>IF(AND(Raw!I1185="OK",Raw!E1185="OK"),180*ATAN(SIN((3.14*Raw!H1185/180)-(3.14*Raw!D1185/180))/COS((3.14*Raw!H1185/180)-(3.14*Raw!D1185/180)))/3.14,H1184)</f>
        <v>15.680000000000016</v>
      </c>
      <c r="I1185">
        <f>IF(AND(Raw!W1185="OK",Raw!Y1185="OK"),180*ATAN(SIN((3.14*Raw!V1185/180)-(3.14*Raw!X1185/180))/COS((3.14*Raw!V1185/180)-(3.14*Raw!X1185/180)))/3.14,I1184)</f>
        <v>12.420000000000005</v>
      </c>
      <c r="J1185">
        <f>IF(AND(Raw!U1185="OK",Raw!C1185="OK"),180*ATAN(SIN((3.14*Raw!T1185/180)-(3.14*Raw!B1185/180))/COS((3.14*Raw!T1185/180)-(3.14*Raw!B1185/180)))/3.14,J1184)</f>
        <v>2.4999999999999836</v>
      </c>
      <c r="K1185">
        <f>IF(AND(Raw!M1185="OK",Raw!AA1185="OK"),180*ATAN(SIN((3.14*Raw!L1185/180)-(3.14*Raw!Z1185/180))/COS((3.14*Raw!L1185/180)-(3.14*Raw!Z1185/180)))/3.14,K1184)</f>
        <v>17.030000000000022</v>
      </c>
      <c r="L1185">
        <f>IF(AND(Raw!I1185="OK",Raw!AA1185="OK"),180*ATAN(SIN((3.14*Raw!H1185/180)-(3.14*Raw!Z1185/180))/COS((3.14*Raw!H1185/180)-(3.14*Raw!Z1185/180)))/3.14,L1184)</f>
        <v>6.6000000000000236</v>
      </c>
      <c r="M1185">
        <f>IF(AND(Raw!I1185="OK",Raw!G1185="OK"),180*ATAN(SIN((3.14*Raw!H1185/180)-(3.14*Raw!F1185/180))/COS((3.14*Raw!H1185/180)-(3.14*Raw!F1185/180)))/3.14,M1184)</f>
        <v>0</v>
      </c>
      <c r="N1185">
        <f>IF(AND(Raw!O1185="OK",Raw!S1185="OK"),180*ATAN(SIN((3.14*Raw!N1185/180)-(3.14*Raw!R1185/180))/COS((3.14*Raw!N1185/180)-(3.14*Raw!R1185/180)))/3.14,N1184)</f>
        <v>1.4799999999999711</v>
      </c>
      <c r="O1185">
        <f>IF(AND(Raw!M1185="OK",Raw!K1185="OK"),180*ATAN(SIN((3.14*Raw!L1185/180)-(3.14*Raw!J1185/180))/COS((3.14*Raw!L1185/180)-(3.14*Raw!J1185/180)))/3.14,O1184)</f>
        <v>0.5500000000000137</v>
      </c>
      <c r="P1185">
        <f>IF(AND(Raw!M1185="OK",Raw!I1185="OK"),180*ATAN(SIN((3.14*Raw!L1185/180)-(3.14*Raw!H1185/180))/COS((3.14*Raw!L1185/180)-(3.14*Raw!H1185/180)))/3.14,P1184)</f>
        <v>10.430000000000001</v>
      </c>
    </row>
    <row r="1186" spans="1:16" x14ac:dyDescent="0.25">
      <c r="A1186" s="1" t="str">
        <f>Raw!A1186</f>
        <v>26-07-2020 19:44:00</v>
      </c>
      <c r="B1186">
        <f>IF(AND(Raw!K1186="OK",Raw!C1186="OK"),180*ATAN(SIN((3.14*Raw!J1186/180)-(3.14*Raw!B1186/180))/COS((3.14*Raw!J1186/180)-(3.14*Raw!B1186/180)))/3.14,B1185)</f>
        <v>32.979999999999983</v>
      </c>
      <c r="C1186">
        <f>IF(AND(Raw!O1186="OK",Raw!C1186="OK"),180*ATAN(SIN((3.14*Raw!N1186/180)-(3.14*Raw!B1186/180))/COS((3.14*Raw!N1186/180)-(3.14*Raw!B1186/180)))/3.14,C1185)</f>
        <v>25.41</v>
      </c>
      <c r="D1186">
        <f>IF(AND(Raw!K1186="OK",Raw!O1186="OK"),180*ATAN(SIN((3.14*Raw!J1186/180)-(3.14*Raw!N1186/180))/COS((3.14*Raw!J1186/180)-(3.14*Raw!N1186/180)))/3.14,D1185)</f>
        <v>7.5699999999999887</v>
      </c>
      <c r="E1186">
        <f>IF(AND(Raw!Q1186="OK",Raw!C1186="OK"),180*ATAN(SIN((3.14*Raw!P1186/180)-(3.14*Raw!B1186/180))/COS((3.14*Raw!P1186/180)-(3.14*Raw!B1186/180)))/3.14,E1185)</f>
        <v>0</v>
      </c>
      <c r="F1186">
        <f>IF(AND(Raw!O1186="OK",Raw!Q1186="OK"),180*ATAN(SIN((3.14*Raw!N1186/180)-(3.14*Raw!P1186/180))/COS((3.14*Raw!N1186/180)-(3.14*Raw!P1186/180)))/3.14,F1185)</f>
        <v>0</v>
      </c>
      <c r="G1186">
        <f>IF(AND(Raw!M1186="OK",Raw!E1186="OK"),180*ATAN(SIN((3.14*Raw!L1186/180)-(3.14*Raw!D1186/180))/COS((3.14*Raw!L1186/180)-(3.14*Raw!D1186/180)))/3.14,G1185)</f>
        <v>26.320000000000007</v>
      </c>
      <c r="H1186">
        <f>IF(AND(Raw!I1186="OK",Raw!E1186="OK"),180*ATAN(SIN((3.14*Raw!H1186/180)-(3.14*Raw!D1186/180))/COS((3.14*Raw!H1186/180)-(3.14*Raw!D1186/180)))/3.14,H1185)</f>
        <v>15.88</v>
      </c>
      <c r="I1186">
        <f>IF(AND(Raw!W1186="OK",Raw!Y1186="OK"),180*ATAN(SIN((3.14*Raw!V1186/180)-(3.14*Raw!X1186/180))/COS((3.14*Raw!V1186/180)-(3.14*Raw!X1186/180)))/3.14,I1185)</f>
        <v>12.560000000000018</v>
      </c>
      <c r="J1186">
        <f>IF(AND(Raw!U1186="OK",Raw!C1186="OK"),180*ATAN(SIN((3.14*Raw!T1186/180)-(3.14*Raw!B1186/180))/COS((3.14*Raw!T1186/180)-(3.14*Raw!B1186/180)))/3.14,J1185)</f>
        <v>2.4399999999999977</v>
      </c>
      <c r="K1186">
        <f>IF(AND(Raw!M1186="OK",Raw!AA1186="OK"),180*ATAN(SIN((3.14*Raw!L1186/180)-(3.14*Raw!Z1186/180))/COS((3.14*Raw!L1186/180)-(3.14*Raw!Z1186/180)))/3.14,K1185)</f>
        <v>17.079999999999998</v>
      </c>
      <c r="L1186">
        <f>IF(AND(Raw!I1186="OK",Raw!AA1186="OK"),180*ATAN(SIN((3.14*Raw!H1186/180)-(3.14*Raw!Z1186/180))/COS((3.14*Raw!H1186/180)-(3.14*Raw!Z1186/180)))/3.14,L1185)</f>
        <v>6.6399999999999935</v>
      </c>
      <c r="M1186">
        <f>IF(AND(Raw!I1186="OK",Raw!G1186="OK"),180*ATAN(SIN((3.14*Raw!H1186/180)-(3.14*Raw!F1186/180))/COS((3.14*Raw!H1186/180)-(3.14*Raw!F1186/180)))/3.14,M1185)</f>
        <v>0</v>
      </c>
      <c r="N1186">
        <f>IF(AND(Raw!O1186="OK",Raw!S1186="OK"),180*ATAN(SIN((3.14*Raw!N1186/180)-(3.14*Raw!R1186/180))/COS((3.14*Raw!N1186/180)-(3.14*Raw!R1186/180)))/3.14,N1185)</f>
        <v>1.4600000000000055</v>
      </c>
      <c r="O1186">
        <f>IF(AND(Raw!M1186="OK",Raw!K1186="OK"),180*ATAN(SIN((3.14*Raw!L1186/180)-(3.14*Raw!J1186/180))/COS((3.14*Raw!L1186/180)-(3.14*Raw!J1186/180)))/3.14,O1185)</f>
        <v>0.6000000000000103</v>
      </c>
      <c r="P1186">
        <f>IF(AND(Raw!M1186="OK",Raw!I1186="OK"),180*ATAN(SIN((3.14*Raw!L1186/180)-(3.14*Raw!H1186/180))/COS((3.14*Raw!L1186/180)-(3.14*Raw!H1186/180)))/3.14,P1185)</f>
        <v>10.440000000000003</v>
      </c>
    </row>
    <row r="1187" spans="1:16" x14ac:dyDescent="0.25">
      <c r="A1187" s="1" t="str">
        <f>Raw!A1187</f>
        <v>26-07-2020 19:45:00</v>
      </c>
      <c r="B1187">
        <f>IF(AND(Raw!K1187="OK",Raw!C1187="OK"),180*ATAN(SIN((3.14*Raw!J1187/180)-(3.14*Raw!B1187/180))/COS((3.14*Raw!J1187/180)-(3.14*Raw!B1187/180)))/3.14,B1186)</f>
        <v>32.840000000000003</v>
      </c>
      <c r="C1187">
        <f>IF(AND(Raw!O1187="OK",Raw!C1187="OK"),180*ATAN(SIN((3.14*Raw!N1187/180)-(3.14*Raw!B1187/180))/COS((3.14*Raw!N1187/180)-(3.14*Raw!B1187/180)))/3.14,C1186)</f>
        <v>25.27999999999999</v>
      </c>
      <c r="D1187">
        <f>IF(AND(Raw!K1187="OK",Raw!O1187="OK"),180*ATAN(SIN((3.14*Raw!J1187/180)-(3.14*Raw!N1187/180))/COS((3.14*Raw!J1187/180)-(3.14*Raw!N1187/180)))/3.14,D1186)</f>
        <v>7.5600000000000103</v>
      </c>
      <c r="E1187">
        <f>IF(AND(Raw!Q1187="OK",Raw!C1187="OK"),180*ATAN(SIN((3.14*Raw!P1187/180)-(3.14*Raw!B1187/180))/COS((3.14*Raw!P1187/180)-(3.14*Raw!B1187/180)))/3.14,E1186)</f>
        <v>0</v>
      </c>
      <c r="F1187">
        <f>IF(AND(Raw!O1187="OK",Raw!Q1187="OK"),180*ATAN(SIN((3.14*Raw!N1187/180)-(3.14*Raw!P1187/180))/COS((3.14*Raw!N1187/180)-(3.14*Raw!P1187/180)))/3.14,F1186)</f>
        <v>0</v>
      </c>
      <c r="G1187">
        <f>IF(AND(Raw!M1187="OK",Raw!E1187="OK"),180*ATAN(SIN((3.14*Raw!L1187/180)-(3.14*Raw!D1187/180))/COS((3.14*Raw!L1187/180)-(3.14*Raw!D1187/180)))/3.14,G1186)</f>
        <v>26.279999999999998</v>
      </c>
      <c r="H1187">
        <f>IF(AND(Raw!I1187="OK",Raw!E1187="OK"),180*ATAN(SIN((3.14*Raw!H1187/180)-(3.14*Raw!D1187/180))/COS((3.14*Raw!H1187/180)-(3.14*Raw!D1187/180)))/3.14,H1186)</f>
        <v>15.87</v>
      </c>
      <c r="I1187">
        <f>IF(AND(Raw!W1187="OK",Raw!Y1187="OK"),180*ATAN(SIN((3.14*Raw!V1187/180)-(3.14*Raw!X1187/180))/COS((3.14*Raw!V1187/180)-(3.14*Raw!X1187/180)))/3.14,I1186)</f>
        <v>12.589999999999998</v>
      </c>
      <c r="J1187">
        <f>IF(AND(Raw!U1187="OK",Raw!C1187="OK"),180*ATAN(SIN((3.14*Raw!T1187/180)-(3.14*Raw!B1187/180))/COS((3.14*Raw!T1187/180)-(3.14*Raw!B1187/180)))/3.14,J1186)</f>
        <v>2.4299999999999957</v>
      </c>
      <c r="K1187">
        <f>IF(AND(Raw!M1187="OK",Raw!AA1187="OK"),180*ATAN(SIN((3.14*Raw!L1187/180)-(3.14*Raw!Z1187/180))/COS((3.14*Raw!L1187/180)-(3.14*Raw!Z1187/180)))/3.14,K1186)</f>
        <v>17.079999999999984</v>
      </c>
      <c r="L1187">
        <f>IF(AND(Raw!I1187="OK",Raw!AA1187="OK"),180*ATAN(SIN((3.14*Raw!H1187/180)-(3.14*Raw!Z1187/180))/COS((3.14*Raw!H1187/180)-(3.14*Raw!Z1187/180)))/3.14,L1186)</f>
        <v>6.6699999999999857</v>
      </c>
      <c r="M1187">
        <f>IF(AND(Raw!I1187="OK",Raw!G1187="OK"),180*ATAN(SIN((3.14*Raw!H1187/180)-(3.14*Raw!F1187/180))/COS((3.14*Raw!H1187/180)-(3.14*Raw!F1187/180)))/3.14,M1186)</f>
        <v>0</v>
      </c>
      <c r="N1187">
        <f>IF(AND(Raw!O1187="OK",Raw!S1187="OK"),180*ATAN(SIN((3.14*Raw!N1187/180)-(3.14*Raw!R1187/180))/COS((3.14*Raw!N1187/180)-(3.14*Raw!R1187/180)))/3.14,N1186)</f>
        <v>1.4600000000000055</v>
      </c>
      <c r="O1187">
        <f>IF(AND(Raw!M1187="OK",Raw!K1187="OK"),180*ATAN(SIN((3.14*Raw!L1187/180)-(3.14*Raw!J1187/180))/COS((3.14*Raw!L1187/180)-(3.14*Raw!J1187/180)))/3.14,O1186)</f>
        <v>0.60999999999998666</v>
      </c>
      <c r="P1187">
        <f>IF(AND(Raw!M1187="OK",Raw!I1187="OK"),180*ATAN(SIN((3.14*Raw!L1187/180)-(3.14*Raw!H1187/180))/COS((3.14*Raw!L1187/180)-(3.14*Raw!H1187/180)))/3.14,P1186)</f>
        <v>10.409999999999998</v>
      </c>
    </row>
    <row r="1188" spans="1:16" x14ac:dyDescent="0.25">
      <c r="A1188" s="1" t="str">
        <f>Raw!A1188</f>
        <v>26-07-2020 19:46:00</v>
      </c>
      <c r="B1188">
        <f>IF(AND(Raw!K1188="OK",Raw!C1188="OK"),180*ATAN(SIN((3.14*Raw!J1188/180)-(3.14*Raw!B1188/180))/COS((3.14*Raw!J1188/180)-(3.14*Raw!B1188/180)))/3.14,B1187)</f>
        <v>32.36</v>
      </c>
      <c r="C1188">
        <f>IF(AND(Raw!O1188="OK",Raw!C1188="OK"),180*ATAN(SIN((3.14*Raw!N1188/180)-(3.14*Raw!B1188/180))/COS((3.14*Raw!N1188/180)-(3.14*Raw!B1188/180)))/3.14,C1187)</f>
        <v>24.829999999999995</v>
      </c>
      <c r="D1188">
        <f>IF(AND(Raw!K1188="OK",Raw!O1188="OK"),180*ATAN(SIN((3.14*Raw!J1188/180)-(3.14*Raw!N1188/180))/COS((3.14*Raw!J1188/180)-(3.14*Raw!N1188/180)))/3.14,D1187)</f>
        <v>7.5299999999999994</v>
      </c>
      <c r="E1188">
        <f>IF(AND(Raw!Q1188="OK",Raw!C1188="OK"),180*ATAN(SIN((3.14*Raw!P1188/180)-(3.14*Raw!B1188/180))/COS((3.14*Raw!P1188/180)-(3.14*Raw!B1188/180)))/3.14,E1187)</f>
        <v>0</v>
      </c>
      <c r="F1188">
        <f>IF(AND(Raw!O1188="OK",Raw!Q1188="OK"),180*ATAN(SIN((3.14*Raw!N1188/180)-(3.14*Raw!P1188/180))/COS((3.14*Raw!N1188/180)-(3.14*Raw!P1188/180)))/3.14,F1187)</f>
        <v>0</v>
      </c>
      <c r="G1188">
        <f>IF(AND(Raw!M1188="OK",Raw!E1188="OK"),180*ATAN(SIN((3.14*Raw!L1188/180)-(3.14*Raw!D1188/180))/COS((3.14*Raw!L1188/180)-(3.14*Raw!D1188/180)))/3.14,G1187)</f>
        <v>25.939999999999998</v>
      </c>
      <c r="H1188">
        <f>IF(AND(Raw!I1188="OK",Raw!E1188="OK"),180*ATAN(SIN((3.14*Raw!H1188/180)-(3.14*Raw!D1188/180))/COS((3.14*Raw!H1188/180)-(3.14*Raw!D1188/180)))/3.14,H1187)</f>
        <v>15.649999999999999</v>
      </c>
      <c r="I1188">
        <f>IF(AND(Raw!W1188="OK",Raw!Y1188="OK"),180*ATAN(SIN((3.14*Raw!V1188/180)-(3.14*Raw!X1188/180))/COS((3.14*Raw!V1188/180)-(3.14*Raw!X1188/180)))/3.14,I1187)</f>
        <v>12.619999999999996</v>
      </c>
      <c r="J1188">
        <f>IF(AND(Raw!U1188="OK",Raw!C1188="OK"),180*ATAN(SIN((3.14*Raw!T1188/180)-(3.14*Raw!B1188/180))/COS((3.14*Raw!T1188/180)-(3.14*Raw!B1188/180)))/3.14,J1187)</f>
        <v>2.4099999999999984</v>
      </c>
      <c r="K1188">
        <f>IF(AND(Raw!M1188="OK",Raw!AA1188="OK"),180*ATAN(SIN((3.14*Raw!L1188/180)-(3.14*Raw!Z1188/180))/COS((3.14*Raw!L1188/180)-(3.14*Raw!Z1188/180)))/3.14,K1187)</f>
        <v>17.010000000000002</v>
      </c>
      <c r="L1188">
        <f>IF(AND(Raw!I1188="OK",Raw!AA1188="OK"),180*ATAN(SIN((3.14*Raw!H1188/180)-(3.14*Raw!Z1188/180))/COS((3.14*Raw!H1188/180)-(3.14*Raw!Z1188/180)))/3.14,L1187)</f>
        <v>6.72</v>
      </c>
      <c r="M1188">
        <f>IF(AND(Raw!I1188="OK",Raw!G1188="OK"),180*ATAN(SIN((3.14*Raw!H1188/180)-(3.14*Raw!F1188/180))/COS((3.14*Raw!H1188/180)-(3.14*Raw!F1188/180)))/3.14,M1187)</f>
        <v>0</v>
      </c>
      <c r="N1188">
        <f>IF(AND(Raw!O1188="OK",Raw!S1188="OK"),180*ATAN(SIN((3.14*Raw!N1188/180)-(3.14*Raw!R1188/180))/COS((3.14*Raw!N1188/180)-(3.14*Raw!R1188/180)))/3.14,N1187)</f>
        <v>1.3399999999999996</v>
      </c>
      <c r="O1188">
        <f>IF(AND(Raw!M1188="OK",Raw!K1188="OK"),180*ATAN(SIN((3.14*Raw!L1188/180)-(3.14*Raw!J1188/180))/COS((3.14*Raw!L1188/180)-(3.14*Raw!J1188/180)))/3.14,O1187)</f>
        <v>0.55999999999999961</v>
      </c>
      <c r="P1188">
        <f>IF(AND(Raw!M1188="OK",Raw!I1188="OK"),180*ATAN(SIN((3.14*Raw!L1188/180)-(3.14*Raw!H1188/180))/COS((3.14*Raw!L1188/180)-(3.14*Raw!H1188/180)))/3.14,P1187)</f>
        <v>10.290000000000003</v>
      </c>
    </row>
    <row r="1189" spans="1:16" x14ac:dyDescent="0.25">
      <c r="A1189" s="1" t="str">
        <f>Raw!A1189</f>
        <v>26-07-2020 19:47:00</v>
      </c>
      <c r="B1189">
        <f>IF(AND(Raw!K1189="OK",Raw!C1189="OK"),180*ATAN(SIN((3.14*Raw!J1189/180)-(3.14*Raw!B1189/180))/COS((3.14*Raw!J1189/180)-(3.14*Raw!B1189/180)))/3.14,B1188)</f>
        <v>32.510000000000026</v>
      </c>
      <c r="C1189">
        <f>IF(AND(Raw!O1189="OK",Raw!C1189="OK"),180*ATAN(SIN((3.14*Raw!N1189/180)-(3.14*Raw!B1189/180))/COS((3.14*Raw!N1189/180)-(3.14*Raw!B1189/180)))/3.14,C1188)</f>
        <v>24.939999999999998</v>
      </c>
      <c r="D1189">
        <f>IF(AND(Raw!K1189="OK",Raw!O1189="OK"),180*ATAN(SIN((3.14*Raw!J1189/180)-(3.14*Raw!N1189/180))/COS((3.14*Raw!J1189/180)-(3.14*Raw!N1189/180)))/3.14,D1188)</f>
        <v>7.5700000000000269</v>
      </c>
      <c r="E1189">
        <f>IF(AND(Raw!Q1189="OK",Raw!C1189="OK"),180*ATAN(SIN((3.14*Raw!P1189/180)-(3.14*Raw!B1189/180))/COS((3.14*Raw!P1189/180)-(3.14*Raw!B1189/180)))/3.14,E1188)</f>
        <v>0</v>
      </c>
      <c r="F1189">
        <f>IF(AND(Raw!O1189="OK",Raw!Q1189="OK"),180*ATAN(SIN((3.14*Raw!N1189/180)-(3.14*Raw!P1189/180))/COS((3.14*Raw!N1189/180)-(3.14*Raw!P1189/180)))/3.14,F1188)</f>
        <v>0</v>
      </c>
      <c r="G1189">
        <f>IF(AND(Raw!M1189="OK",Raw!E1189="OK"),180*ATAN(SIN((3.14*Raw!L1189/180)-(3.14*Raw!D1189/180))/COS((3.14*Raw!L1189/180)-(3.14*Raw!D1189/180)))/3.14,G1188)</f>
        <v>26.119999999999969</v>
      </c>
      <c r="H1189">
        <f>IF(AND(Raw!I1189="OK",Raw!E1189="OK"),180*ATAN(SIN((3.14*Raw!H1189/180)-(3.14*Raw!D1189/180))/COS((3.14*Raw!H1189/180)-(3.14*Raw!D1189/180)))/3.14,H1188)</f>
        <v>15.80999999999999</v>
      </c>
      <c r="I1189">
        <f>IF(AND(Raw!W1189="OK",Raw!Y1189="OK"),180*ATAN(SIN((3.14*Raw!V1189/180)-(3.14*Raw!X1189/180))/COS((3.14*Raw!V1189/180)-(3.14*Raw!X1189/180)))/3.14,I1188)</f>
        <v>12.789999999999985</v>
      </c>
      <c r="J1189">
        <f>IF(AND(Raw!U1189="OK",Raw!C1189="OK"),180*ATAN(SIN((3.14*Raw!T1189/180)-(3.14*Raw!B1189/180))/COS((3.14*Raw!T1189/180)-(3.14*Raw!B1189/180)))/3.14,J1188)</f>
        <v>2.4100000000000046</v>
      </c>
      <c r="K1189">
        <f>IF(AND(Raw!M1189="OK",Raw!AA1189="OK"),180*ATAN(SIN((3.14*Raw!L1189/180)-(3.14*Raw!Z1189/180))/COS((3.14*Raw!L1189/180)-(3.14*Raw!Z1189/180)))/3.14,K1188)</f>
        <v>17.029999999999987</v>
      </c>
      <c r="L1189">
        <f>IF(AND(Raw!I1189="OK",Raw!AA1189="OK"),180*ATAN(SIN((3.14*Raw!H1189/180)-(3.14*Raw!Z1189/180))/COS((3.14*Raw!H1189/180)-(3.14*Raw!Z1189/180)))/3.14,L1188)</f>
        <v>6.7200000000000086</v>
      </c>
      <c r="M1189">
        <f>IF(AND(Raw!I1189="OK",Raw!G1189="OK"),180*ATAN(SIN((3.14*Raw!H1189/180)-(3.14*Raw!F1189/180))/COS((3.14*Raw!H1189/180)-(3.14*Raw!F1189/180)))/3.14,M1188)</f>
        <v>0</v>
      </c>
      <c r="N1189">
        <f>IF(AND(Raw!O1189="OK",Raw!S1189="OK"),180*ATAN(SIN((3.14*Raw!N1189/180)-(3.14*Raw!R1189/180))/COS((3.14*Raw!N1189/180)-(3.14*Raw!R1189/180)))/3.14,N1188)</f>
        <v>1.2999999999999625</v>
      </c>
      <c r="O1189">
        <f>IF(AND(Raw!M1189="OK",Raw!K1189="OK"),180*ATAN(SIN((3.14*Raw!L1189/180)-(3.14*Raw!J1189/180))/COS((3.14*Raw!L1189/180)-(3.14*Raw!J1189/180)))/3.14,O1188)</f>
        <v>0.61999999999998856</v>
      </c>
      <c r="P1189">
        <f>IF(AND(Raw!M1189="OK",Raw!I1189="OK"),180*ATAN(SIN((3.14*Raw!L1189/180)-(3.14*Raw!H1189/180))/COS((3.14*Raw!L1189/180)-(3.14*Raw!H1189/180)))/3.14,P1188)</f>
        <v>10.309999999999977</v>
      </c>
    </row>
    <row r="1190" spans="1:16" x14ac:dyDescent="0.25">
      <c r="A1190" s="1" t="str">
        <f>Raw!A1190</f>
        <v>26-07-2020 19:48:00</v>
      </c>
      <c r="B1190">
        <f>IF(AND(Raw!K1190="OK",Raw!C1190="OK"),180*ATAN(SIN((3.14*Raw!J1190/180)-(3.14*Raw!B1190/180))/COS((3.14*Raw!J1190/180)-(3.14*Raw!B1190/180)))/3.14,B1189)</f>
        <v>32.40000000000002</v>
      </c>
      <c r="C1190">
        <f>IF(AND(Raw!O1190="OK",Raw!C1190="OK"),180*ATAN(SIN((3.14*Raw!N1190/180)-(3.14*Raw!B1190/180))/COS((3.14*Raw!N1190/180)-(3.14*Raw!B1190/180)))/3.14,C1189)</f>
        <v>24.849999999999998</v>
      </c>
      <c r="D1190">
        <f>IF(AND(Raw!K1190="OK",Raw!O1190="OK"),180*ATAN(SIN((3.14*Raw!J1190/180)-(3.14*Raw!N1190/180))/COS((3.14*Raw!J1190/180)-(3.14*Raw!N1190/180)))/3.14,D1189)</f>
        <v>7.5500000000000229</v>
      </c>
      <c r="E1190">
        <f>IF(AND(Raw!Q1190="OK",Raw!C1190="OK"),180*ATAN(SIN((3.14*Raw!P1190/180)-(3.14*Raw!B1190/180))/COS((3.14*Raw!P1190/180)-(3.14*Raw!B1190/180)))/3.14,E1189)</f>
        <v>0</v>
      </c>
      <c r="F1190">
        <f>IF(AND(Raw!O1190="OK",Raw!Q1190="OK"),180*ATAN(SIN((3.14*Raw!N1190/180)-(3.14*Raw!P1190/180))/COS((3.14*Raw!N1190/180)-(3.14*Raw!P1190/180)))/3.14,F1189)</f>
        <v>0</v>
      </c>
      <c r="G1190">
        <f>IF(AND(Raw!M1190="OK",Raw!E1190="OK"),180*ATAN(SIN((3.14*Raw!L1190/180)-(3.14*Raw!D1190/180))/COS((3.14*Raw!L1190/180)-(3.14*Raw!D1190/180)))/3.14,G1189)</f>
        <v>26.09</v>
      </c>
      <c r="H1190">
        <f>IF(AND(Raw!I1190="OK",Raw!E1190="OK"),180*ATAN(SIN((3.14*Raw!H1190/180)-(3.14*Raw!D1190/180))/COS((3.14*Raw!H1190/180)-(3.14*Raw!D1190/180)))/3.14,H1189)</f>
        <v>15.810000000000013</v>
      </c>
      <c r="I1190">
        <f>IF(AND(Raw!W1190="OK",Raw!Y1190="OK"),180*ATAN(SIN((3.14*Raw!V1190/180)-(3.14*Raw!X1190/180))/COS((3.14*Raw!V1190/180)-(3.14*Raw!X1190/180)))/3.14,I1189)</f>
        <v>12.750000000000004</v>
      </c>
      <c r="J1190">
        <f>IF(AND(Raw!U1190="OK",Raw!C1190="OK"),180*ATAN(SIN((3.14*Raw!T1190/180)-(3.14*Raw!B1190/180))/COS((3.14*Raw!T1190/180)-(3.14*Raw!B1190/180)))/3.14,J1189)</f>
        <v>2.3699999999999974</v>
      </c>
      <c r="K1190">
        <f>IF(AND(Raw!M1190="OK",Raw!AA1190="OK"),180*ATAN(SIN((3.14*Raw!L1190/180)-(3.14*Raw!Z1190/180))/COS((3.14*Raw!L1190/180)-(3.14*Raw!Z1190/180)))/3.14,K1189)</f>
        <v>17.069999999999997</v>
      </c>
      <c r="L1190">
        <f>IF(AND(Raw!I1190="OK",Raw!AA1190="OK"),180*ATAN(SIN((3.14*Raw!H1190/180)-(3.14*Raw!Z1190/180))/COS((3.14*Raw!H1190/180)-(3.14*Raw!Z1190/180)))/3.14,L1189)</f>
        <v>6.790000000000008</v>
      </c>
      <c r="M1190">
        <f>IF(AND(Raw!I1190="OK",Raw!G1190="OK"),180*ATAN(SIN((3.14*Raw!H1190/180)-(3.14*Raw!F1190/180))/COS((3.14*Raw!H1190/180)-(3.14*Raw!F1190/180)))/3.14,M1189)</f>
        <v>0</v>
      </c>
      <c r="N1190">
        <f>IF(AND(Raw!O1190="OK",Raw!S1190="OK"),180*ATAN(SIN((3.14*Raw!N1190/180)-(3.14*Raw!R1190/180))/COS((3.14*Raw!N1190/180)-(3.14*Raw!R1190/180)))/3.14,N1189)</f>
        <v>1.349999999999985</v>
      </c>
      <c r="O1190">
        <f>IF(AND(Raw!M1190="OK",Raw!K1190="OK"),180*ATAN(SIN((3.14*Raw!L1190/180)-(3.14*Raw!J1190/180))/COS((3.14*Raw!L1190/180)-(3.14*Raw!J1190/180)))/3.14,O1189)</f>
        <v>0.52999999999998448</v>
      </c>
      <c r="P1190">
        <f>IF(AND(Raw!M1190="OK",Raw!I1190="OK"),180*ATAN(SIN((3.14*Raw!L1190/180)-(3.14*Raw!H1190/180))/COS((3.14*Raw!L1190/180)-(3.14*Raw!H1190/180)))/3.14,P1189)</f>
        <v>10.279999999999985</v>
      </c>
    </row>
    <row r="1191" spans="1:16" x14ac:dyDescent="0.25">
      <c r="A1191" s="1" t="str">
        <f>Raw!A1191</f>
        <v>26-07-2020 19:49:00</v>
      </c>
      <c r="B1191">
        <f>IF(AND(Raw!K1191="OK",Raw!C1191="OK"),180*ATAN(SIN((3.14*Raw!J1191/180)-(3.14*Raw!B1191/180))/COS((3.14*Raw!J1191/180)-(3.14*Raw!B1191/180)))/3.14,B1190)</f>
        <v>32.46259722685528</v>
      </c>
      <c r="C1191">
        <f>IF(AND(Raw!O1191="OK",Raw!C1191="OK"),180*ATAN(SIN((3.14*Raw!N1191/180)-(3.14*Raw!B1191/180))/COS((3.14*Raw!N1191/180)-(3.14*Raw!B1191/180)))/3.14,C1190)</f>
        <v>24.942597226855305</v>
      </c>
      <c r="D1191">
        <f>IF(AND(Raw!K1191="OK",Raw!O1191="OK"),180*ATAN(SIN((3.14*Raw!J1191/180)-(3.14*Raw!N1191/180))/COS((3.14*Raw!J1191/180)-(3.14*Raw!N1191/180)))/3.14,D1190)</f>
        <v>7.51999999999998</v>
      </c>
      <c r="E1191">
        <f>IF(AND(Raw!Q1191="OK",Raw!C1191="OK"),180*ATAN(SIN((3.14*Raw!P1191/180)-(3.14*Raw!B1191/180))/COS((3.14*Raw!P1191/180)-(3.14*Raw!B1191/180)))/3.14,E1190)</f>
        <v>0</v>
      </c>
      <c r="F1191">
        <f>IF(AND(Raw!O1191="OK",Raw!Q1191="OK"),180*ATAN(SIN((3.14*Raw!N1191/180)-(3.14*Raw!P1191/180))/COS((3.14*Raw!N1191/180)-(3.14*Raw!P1191/180)))/3.14,F1190)</f>
        <v>0</v>
      </c>
      <c r="G1191">
        <f>IF(AND(Raw!M1191="OK",Raw!E1191="OK"),180*ATAN(SIN((3.14*Raw!L1191/180)-(3.14*Raw!D1191/180))/COS((3.14*Raw!L1191/180)-(3.14*Raw!D1191/180)))/3.14,G1190)</f>
        <v>26.040000000000003</v>
      </c>
      <c r="H1191">
        <f>IF(AND(Raw!I1191="OK",Raw!E1191="OK"),180*ATAN(SIN((3.14*Raw!H1191/180)-(3.14*Raw!D1191/180))/COS((3.14*Raw!H1191/180)-(3.14*Raw!D1191/180)))/3.14,H1190)</f>
        <v>15.729999999999999</v>
      </c>
      <c r="I1191">
        <f>IF(AND(Raw!W1191="OK",Raw!Y1191="OK"),180*ATAN(SIN((3.14*Raw!V1191/180)-(3.14*Raw!X1191/180))/COS((3.14*Raw!V1191/180)-(3.14*Raw!X1191/180)))/3.14,I1190)</f>
        <v>12.729999999999976</v>
      </c>
      <c r="J1191">
        <f>IF(AND(Raw!U1191="OK",Raw!C1191="OK"),180*ATAN(SIN((3.14*Raw!T1191/180)-(3.14*Raw!B1191/180))/COS((3.14*Raw!T1191/180)-(3.14*Raw!B1191/180)))/3.14,J1190)</f>
        <v>2.3400000000000301</v>
      </c>
      <c r="K1191">
        <f>IF(AND(Raw!M1191="OK",Raw!AA1191="OK"),180*ATAN(SIN((3.14*Raw!L1191/180)-(3.14*Raw!Z1191/180))/COS((3.14*Raw!L1191/180)-(3.14*Raw!Z1191/180)))/3.14,K1190)</f>
        <v>17.130000000000006</v>
      </c>
      <c r="L1191">
        <f>IF(AND(Raw!I1191="OK",Raw!AA1191="OK"),180*ATAN(SIN((3.14*Raw!H1191/180)-(3.14*Raw!Z1191/180))/COS((3.14*Raw!H1191/180)-(3.14*Raw!Z1191/180)))/3.14,L1190)</f>
        <v>6.8200000000000021</v>
      </c>
      <c r="M1191">
        <f>IF(AND(Raw!I1191="OK",Raw!G1191="OK"),180*ATAN(SIN((3.14*Raw!H1191/180)-(3.14*Raw!F1191/180))/COS((3.14*Raw!H1191/180)-(3.14*Raw!F1191/180)))/3.14,M1190)</f>
        <v>0</v>
      </c>
      <c r="N1191">
        <f>IF(AND(Raw!O1191="OK",Raw!S1191="OK"),180*ATAN(SIN((3.14*Raw!N1191/180)-(3.14*Raw!R1191/180))/COS((3.14*Raw!N1191/180)-(3.14*Raw!R1191/180)))/3.14,N1190)</f>
        <v>1.349999999999985</v>
      </c>
      <c r="O1191">
        <f>IF(AND(Raw!M1191="OK",Raw!K1191="OK"),180*ATAN(SIN((3.14*Raw!L1191/180)-(3.14*Raw!J1191/180))/COS((3.14*Raw!L1191/180)-(3.14*Raw!J1191/180)))/3.14,O1190)</f>
        <v>0.4300000000000167</v>
      </c>
      <c r="P1191">
        <f>IF(AND(Raw!M1191="OK",Raw!I1191="OK"),180*ATAN(SIN((3.14*Raw!L1191/180)-(3.14*Raw!H1191/180))/COS((3.14*Raw!L1191/180)-(3.14*Raw!H1191/180)))/3.14,P1190)</f>
        <v>10.310000000000006</v>
      </c>
    </row>
    <row r="1192" spans="1:16" x14ac:dyDescent="0.25">
      <c r="A1192" s="1" t="str">
        <f>Raw!A1192</f>
        <v>26-07-2020 19:50:00</v>
      </c>
      <c r="B1192">
        <f>IF(AND(Raw!K1192="OK",Raw!C1192="OK"),180*ATAN(SIN((3.14*Raw!J1192/180)-(3.14*Raw!B1192/180))/COS((3.14*Raw!J1192/180)-(3.14*Raw!B1192/180)))/3.14,B1191)</f>
        <v>32.40000000000002</v>
      </c>
      <c r="C1192">
        <f>IF(AND(Raw!O1192="OK",Raw!C1192="OK"),180*ATAN(SIN((3.14*Raw!N1192/180)-(3.14*Raw!B1192/180))/COS((3.14*Raw!N1192/180)-(3.14*Raw!B1192/180)))/3.14,C1191)</f>
        <v>24.850000000000012</v>
      </c>
      <c r="D1192">
        <f>IF(AND(Raw!K1192="OK",Raw!O1192="OK"),180*ATAN(SIN((3.14*Raw!J1192/180)-(3.14*Raw!N1192/180))/COS((3.14*Raw!J1192/180)-(3.14*Raw!N1192/180)))/3.14,D1191)</f>
        <v>7.5500000000000105</v>
      </c>
      <c r="E1192">
        <f>IF(AND(Raw!Q1192="OK",Raw!C1192="OK"),180*ATAN(SIN((3.14*Raw!P1192/180)-(3.14*Raw!B1192/180))/COS((3.14*Raw!P1192/180)-(3.14*Raw!B1192/180)))/3.14,E1191)</f>
        <v>0</v>
      </c>
      <c r="F1192">
        <f>IF(AND(Raw!O1192="OK",Raw!Q1192="OK"),180*ATAN(SIN((3.14*Raw!N1192/180)-(3.14*Raw!P1192/180))/COS((3.14*Raw!N1192/180)-(3.14*Raw!P1192/180)))/3.14,F1191)</f>
        <v>0</v>
      </c>
      <c r="G1192">
        <f>IF(AND(Raw!M1192="OK",Raw!E1192="OK"),180*ATAN(SIN((3.14*Raw!L1192/180)-(3.14*Raw!D1192/180))/COS((3.14*Raw!L1192/180)-(3.14*Raw!D1192/180)))/3.14,G1191)</f>
        <v>26.070000000000032</v>
      </c>
      <c r="H1192">
        <f>IF(AND(Raw!I1192="OK",Raw!E1192="OK"),180*ATAN(SIN((3.14*Raw!H1192/180)-(3.14*Raw!D1192/180))/COS((3.14*Raw!H1192/180)-(3.14*Raw!D1192/180)))/3.14,H1191)</f>
        <v>15.76000000000003</v>
      </c>
      <c r="I1192">
        <f>IF(AND(Raw!W1192="OK",Raw!Y1192="OK"),180*ATAN(SIN((3.14*Raw!V1192/180)-(3.14*Raw!X1192/180))/COS((3.14*Raw!V1192/180)-(3.14*Raw!X1192/180)))/3.14,I1191)</f>
        <v>12.680000000000003</v>
      </c>
      <c r="J1192">
        <f>IF(AND(Raw!U1192="OK",Raw!C1192="OK"),180*ATAN(SIN((3.14*Raw!T1192/180)-(3.14*Raw!B1192/180))/COS((3.14*Raw!T1192/180)-(3.14*Raw!B1192/180)))/3.14,J1191)</f>
        <v>2.3400000000000043</v>
      </c>
      <c r="K1192">
        <f>IF(AND(Raw!M1192="OK",Raw!AA1192="OK"),180*ATAN(SIN((3.14*Raw!L1192/180)-(3.14*Raw!Z1192/180))/COS((3.14*Raw!L1192/180)-(3.14*Raw!Z1192/180)))/3.14,K1191)</f>
        <v>17.140000000000011</v>
      </c>
      <c r="L1192">
        <f>IF(AND(Raw!I1192="OK",Raw!AA1192="OK"),180*ATAN(SIN((3.14*Raw!H1192/180)-(3.14*Raw!Z1192/180))/COS((3.14*Raw!H1192/180)-(3.14*Raw!Z1192/180)))/3.14,L1191)</f>
        <v>6.8300000000000036</v>
      </c>
      <c r="M1192">
        <f>IF(AND(Raw!I1192="OK",Raw!G1192="OK"),180*ATAN(SIN((3.14*Raw!H1192/180)-(3.14*Raw!F1192/180))/COS((3.14*Raw!H1192/180)-(3.14*Raw!F1192/180)))/3.14,M1191)</f>
        <v>0</v>
      </c>
      <c r="N1192">
        <f>IF(AND(Raw!O1192="OK",Raw!S1192="OK"),180*ATAN(SIN((3.14*Raw!N1192/180)-(3.14*Raw!R1192/180))/COS((3.14*Raw!N1192/180)-(3.14*Raw!R1192/180)))/3.14,N1191)</f>
        <v>1.4099999999999964</v>
      </c>
      <c r="O1192">
        <f>IF(AND(Raw!M1192="OK",Raw!K1192="OK"),180*ATAN(SIN((3.14*Raw!L1192/180)-(3.14*Raw!J1192/180))/COS((3.14*Raw!L1192/180)-(3.14*Raw!J1192/180)))/3.14,O1191)</f>
        <v>0.33000000000001073</v>
      </c>
      <c r="P1192">
        <f>IF(AND(Raw!M1192="OK",Raw!I1192="OK"),180*ATAN(SIN((3.14*Raw!L1192/180)-(3.14*Raw!H1192/180))/COS((3.14*Raw!L1192/180)-(3.14*Raw!H1192/180)))/3.14,P1191)</f>
        <v>10.310000000000006</v>
      </c>
    </row>
    <row r="1193" spans="1:16" x14ac:dyDescent="0.25">
      <c r="A1193" s="1" t="str">
        <f>Raw!A1193</f>
        <v>26-07-2020 19:51:00</v>
      </c>
      <c r="B1193">
        <f>IF(AND(Raw!K1193="OK",Raw!C1193="OK"),180*ATAN(SIN((3.14*Raw!J1193/180)-(3.14*Raw!B1193/180))/COS((3.14*Raw!J1193/180)-(3.14*Raw!B1193/180)))/3.14,B1192)</f>
        <v>32.469999999999992</v>
      </c>
      <c r="C1193">
        <f>IF(AND(Raw!O1193="OK",Raw!C1193="OK"),180*ATAN(SIN((3.14*Raw!N1193/180)-(3.14*Raw!B1193/180))/COS((3.14*Raw!N1193/180)-(3.14*Raw!B1193/180)))/3.14,C1192)</f>
        <v>24.899999999999991</v>
      </c>
      <c r="D1193">
        <f>IF(AND(Raw!K1193="OK",Raw!O1193="OK"),180*ATAN(SIN((3.14*Raw!J1193/180)-(3.14*Raw!N1193/180))/COS((3.14*Raw!J1193/180)-(3.14*Raw!N1193/180)))/3.14,D1192)</f>
        <v>7.5700000000000029</v>
      </c>
      <c r="E1193">
        <f>IF(AND(Raw!Q1193="OK",Raw!C1193="OK"),180*ATAN(SIN((3.14*Raw!P1193/180)-(3.14*Raw!B1193/180))/COS((3.14*Raw!P1193/180)-(3.14*Raw!B1193/180)))/3.14,E1192)</f>
        <v>0</v>
      </c>
      <c r="F1193">
        <f>IF(AND(Raw!O1193="OK",Raw!Q1193="OK"),180*ATAN(SIN((3.14*Raw!N1193/180)-(3.14*Raw!P1193/180))/COS((3.14*Raw!N1193/180)-(3.14*Raw!P1193/180)))/3.14,F1192)</f>
        <v>0</v>
      </c>
      <c r="G1193">
        <f>IF(AND(Raw!M1193="OK",Raw!E1193="OK"),180*ATAN(SIN((3.14*Raw!L1193/180)-(3.14*Raw!D1193/180))/COS((3.14*Raw!L1193/180)-(3.14*Raw!D1193/180)))/3.14,G1192)</f>
        <v>26.039999999999988</v>
      </c>
      <c r="H1193">
        <f>IF(AND(Raw!I1193="OK",Raw!E1193="OK"),180*ATAN(SIN((3.14*Raw!H1193/180)-(3.14*Raw!D1193/180))/COS((3.14*Raw!H1193/180)-(3.14*Raw!D1193/180)))/3.14,H1192)</f>
        <v>15.690000000000003</v>
      </c>
      <c r="I1193">
        <f>IF(AND(Raw!W1193="OK",Raw!Y1193="OK"),180*ATAN(SIN((3.14*Raw!V1193/180)-(3.14*Raw!X1193/180))/COS((3.14*Raw!V1193/180)-(3.14*Raw!X1193/180)))/3.14,I1192)</f>
        <v>12.719999999999985</v>
      </c>
      <c r="J1193">
        <f>IF(AND(Raw!U1193="OK",Raw!C1193="OK"),180*ATAN(SIN((3.14*Raw!T1193/180)-(3.14*Raw!B1193/180))/COS((3.14*Raw!T1193/180)-(3.14*Raw!B1193/180)))/3.14,J1192)</f>
        <v>2.3699999999999974</v>
      </c>
      <c r="K1193">
        <f>IF(AND(Raw!M1193="OK",Raw!AA1193="OK"),180*ATAN(SIN((3.14*Raw!L1193/180)-(3.14*Raw!Z1193/180))/COS((3.14*Raw!L1193/180)-(3.14*Raw!Z1193/180)))/3.14,K1192)</f>
        <v>17.179999999999978</v>
      </c>
      <c r="L1193">
        <f>IF(AND(Raw!I1193="OK",Raw!AA1193="OK"),180*ATAN(SIN((3.14*Raw!H1193/180)-(3.14*Raw!Z1193/180))/COS((3.14*Raw!H1193/180)-(3.14*Raw!Z1193/180)))/3.14,L1192)</f>
        <v>6.8299999999999903</v>
      </c>
      <c r="M1193">
        <f>IF(AND(Raw!I1193="OK",Raw!G1193="OK"),180*ATAN(SIN((3.14*Raw!H1193/180)-(3.14*Raw!F1193/180))/COS((3.14*Raw!H1193/180)-(3.14*Raw!F1193/180)))/3.14,M1192)</f>
        <v>0</v>
      </c>
      <c r="N1193">
        <f>IF(AND(Raw!O1193="OK",Raw!S1193="OK"),180*ATAN(SIN((3.14*Raw!N1193/180)-(3.14*Raw!R1193/180))/COS((3.14*Raw!N1193/180)-(3.14*Raw!R1193/180)))/3.14,N1192)</f>
        <v>1.4099999999999964</v>
      </c>
      <c r="O1193">
        <f>IF(AND(Raw!M1193="OK",Raw!K1193="OK"),180*ATAN(SIN((3.14*Raw!L1193/180)-(3.14*Raw!J1193/180))/COS((3.14*Raw!L1193/180)-(3.14*Raw!J1193/180)))/3.14,O1192)</f>
        <v>0.32999999999999802</v>
      </c>
      <c r="P1193">
        <f>IF(AND(Raw!M1193="OK",Raw!I1193="OK"),180*ATAN(SIN((3.14*Raw!L1193/180)-(3.14*Raw!H1193/180))/COS((3.14*Raw!L1193/180)-(3.14*Raw!H1193/180)))/3.14,P1192)</f>
        <v>10.349999999999987</v>
      </c>
    </row>
    <row r="1194" spans="1:16" x14ac:dyDescent="0.25">
      <c r="A1194" s="1" t="str">
        <f>Raw!A1194</f>
        <v>26-07-2020 19:52:00</v>
      </c>
      <c r="B1194">
        <f>IF(AND(Raw!K1194="OK",Raw!C1194="OK"),180*ATAN(SIN((3.14*Raw!J1194/180)-(3.14*Raw!B1194/180))/COS((3.14*Raw!J1194/180)-(3.14*Raw!B1194/180)))/3.14,B1193)</f>
        <v>32.670000000000009</v>
      </c>
      <c r="C1194">
        <f>IF(AND(Raw!O1194="OK",Raw!C1194="OK"),180*ATAN(SIN((3.14*Raw!N1194/180)-(3.14*Raw!B1194/180))/COS((3.14*Raw!N1194/180)-(3.14*Raw!B1194/180)))/3.14,C1193)</f>
        <v>25.129999999999995</v>
      </c>
      <c r="D1194">
        <f>IF(AND(Raw!K1194="OK",Raw!O1194="OK"),180*ATAN(SIN((3.14*Raw!J1194/180)-(3.14*Raw!N1194/180))/COS((3.14*Raw!J1194/180)-(3.14*Raw!N1194/180)))/3.14,D1193)</f>
        <v>7.5400000000000071</v>
      </c>
      <c r="E1194">
        <f>IF(AND(Raw!Q1194="OK",Raw!C1194="OK"),180*ATAN(SIN((3.14*Raw!P1194/180)-(3.14*Raw!B1194/180))/COS((3.14*Raw!P1194/180)-(3.14*Raw!B1194/180)))/3.14,E1193)</f>
        <v>0</v>
      </c>
      <c r="F1194">
        <f>IF(AND(Raw!O1194="OK",Raw!Q1194="OK"),180*ATAN(SIN((3.14*Raw!N1194/180)-(3.14*Raw!P1194/180))/COS((3.14*Raw!N1194/180)-(3.14*Raw!P1194/180)))/3.14,F1193)</f>
        <v>0</v>
      </c>
      <c r="G1194">
        <f>IF(AND(Raw!M1194="OK",Raw!E1194="OK"),180*ATAN(SIN((3.14*Raw!L1194/180)-(3.14*Raw!D1194/180))/COS((3.14*Raw!L1194/180)-(3.14*Raw!D1194/180)))/3.14,G1193)</f>
        <v>26.29</v>
      </c>
      <c r="H1194">
        <f>IF(AND(Raw!I1194="OK",Raw!E1194="OK"),180*ATAN(SIN((3.14*Raw!H1194/180)-(3.14*Raw!D1194/180))/COS((3.14*Raw!H1194/180)-(3.14*Raw!D1194/180)))/3.14,H1193)</f>
        <v>15.86000000000001</v>
      </c>
      <c r="I1194">
        <f>IF(AND(Raw!W1194="OK",Raw!Y1194="OK"),180*ATAN(SIN((3.14*Raw!V1194/180)-(3.14*Raw!X1194/180))/COS((3.14*Raw!V1194/180)-(3.14*Raw!X1194/180)))/3.14,I1193)</f>
        <v>12.780000000000008</v>
      </c>
      <c r="J1194">
        <f>IF(AND(Raw!U1194="OK",Raw!C1194="OK"),180*ATAN(SIN((3.14*Raw!T1194/180)-(3.14*Raw!B1194/180))/COS((3.14*Raw!T1194/180)-(3.14*Raw!B1194/180)))/3.14,J1193)</f>
        <v>2.3599999999999959</v>
      </c>
      <c r="K1194">
        <f>IF(AND(Raw!M1194="OK",Raw!AA1194="OK"),180*ATAN(SIN((3.14*Raw!L1194/180)-(3.14*Raw!Z1194/180))/COS((3.14*Raw!L1194/180)-(3.14*Raw!Z1194/180)))/3.14,K1193)</f>
        <v>17.279999999999994</v>
      </c>
      <c r="L1194">
        <f>IF(AND(Raw!I1194="OK",Raw!AA1194="OK"),180*ATAN(SIN((3.14*Raw!H1194/180)-(3.14*Raw!Z1194/180))/COS((3.14*Raw!H1194/180)-(3.14*Raw!Z1194/180)))/3.14,L1193)</f>
        <v>6.8500000000000076</v>
      </c>
      <c r="M1194">
        <f>IF(AND(Raw!I1194="OK",Raw!G1194="OK"),180*ATAN(SIN((3.14*Raw!H1194/180)-(3.14*Raw!F1194/180))/COS((3.14*Raw!H1194/180)-(3.14*Raw!F1194/180)))/3.14,M1193)</f>
        <v>0</v>
      </c>
      <c r="N1194">
        <f>IF(AND(Raw!O1194="OK",Raw!S1194="OK"),180*ATAN(SIN((3.14*Raw!N1194/180)-(3.14*Raw!R1194/180))/COS((3.14*Raw!N1194/180)-(3.14*Raw!R1194/180)))/3.14,N1193)</f>
        <v>1.4899999999999984</v>
      </c>
      <c r="O1194">
        <f>IF(AND(Raw!M1194="OK",Raw!K1194="OK"),180*ATAN(SIN((3.14*Raw!L1194/180)-(3.14*Raw!J1194/180))/COS((3.14*Raw!L1194/180)-(3.14*Raw!J1194/180)))/3.14,O1193)</f>
        <v>0.33999999999998715</v>
      </c>
      <c r="P1194">
        <f>IF(AND(Raw!M1194="OK",Raw!I1194="OK"),180*ATAN(SIN((3.14*Raw!L1194/180)-(3.14*Raw!H1194/180))/COS((3.14*Raw!L1194/180)-(3.14*Raw!H1194/180)))/3.14,P1193)</f>
        <v>10.429999999999987</v>
      </c>
    </row>
    <row r="1195" spans="1:16" x14ac:dyDescent="0.25">
      <c r="A1195" s="1" t="str">
        <f>Raw!A1195</f>
        <v>26-07-2020 19:53:00</v>
      </c>
      <c r="B1195">
        <f>IF(AND(Raw!K1195="OK",Raw!C1195="OK"),180*ATAN(SIN((3.14*Raw!J1195/180)-(3.14*Raw!B1195/180))/COS((3.14*Raw!J1195/180)-(3.14*Raw!B1195/180)))/3.14,B1194)</f>
        <v>32.380000000000003</v>
      </c>
      <c r="C1195">
        <f>IF(AND(Raw!O1195="OK",Raw!C1195="OK"),180*ATAN(SIN((3.14*Raw!N1195/180)-(3.14*Raw!B1195/180))/COS((3.14*Raw!N1195/180)-(3.14*Raw!B1195/180)))/3.14,C1194)</f>
        <v>24.859999999999996</v>
      </c>
      <c r="D1195">
        <f>IF(AND(Raw!K1195="OK",Raw!O1195="OK"),180*ATAN(SIN((3.14*Raw!J1195/180)-(3.14*Raw!N1195/180))/COS((3.14*Raw!J1195/180)-(3.14*Raw!N1195/180)))/3.14,D1194)</f>
        <v>7.520000000000004</v>
      </c>
      <c r="E1195">
        <f>IF(AND(Raw!Q1195="OK",Raw!C1195="OK"),180*ATAN(SIN((3.14*Raw!P1195/180)-(3.14*Raw!B1195/180))/COS((3.14*Raw!P1195/180)-(3.14*Raw!B1195/180)))/3.14,E1194)</f>
        <v>0</v>
      </c>
      <c r="F1195">
        <f>IF(AND(Raw!O1195="OK",Raw!Q1195="OK"),180*ATAN(SIN((3.14*Raw!N1195/180)-(3.14*Raw!P1195/180))/COS((3.14*Raw!N1195/180)-(3.14*Raw!P1195/180)))/3.14,F1194)</f>
        <v>0</v>
      </c>
      <c r="G1195">
        <f>IF(AND(Raw!M1195="OK",Raw!E1195="OK"),180*ATAN(SIN((3.14*Raw!L1195/180)-(3.14*Raw!D1195/180))/COS((3.14*Raw!L1195/180)-(3.14*Raw!D1195/180)))/3.14,G1194)</f>
        <v>25.939999999999998</v>
      </c>
      <c r="H1195">
        <f>IF(AND(Raw!I1195="OK",Raw!E1195="OK"),180*ATAN(SIN((3.14*Raw!H1195/180)-(3.14*Raw!D1195/180))/COS((3.14*Raw!H1195/180)-(3.14*Raw!D1195/180)))/3.14,H1194)</f>
        <v>15.560000000000002</v>
      </c>
      <c r="I1195">
        <f>IF(AND(Raw!W1195="OK",Raw!Y1195="OK"),180*ATAN(SIN((3.14*Raw!V1195/180)-(3.14*Raw!X1195/180))/COS((3.14*Raw!V1195/180)-(3.14*Raw!X1195/180)))/3.14,I1194)</f>
        <v>12.709999999999999</v>
      </c>
      <c r="J1195">
        <f>IF(AND(Raw!U1195="OK",Raw!C1195="OK"),180*ATAN(SIN((3.14*Raw!T1195/180)-(3.14*Raw!B1195/180))/COS((3.14*Raw!T1195/180)-(3.14*Raw!B1195/180)))/3.14,J1194)</f>
        <v>2.3299999999999996</v>
      </c>
      <c r="K1195">
        <f>IF(AND(Raw!M1195="OK",Raw!AA1195="OK"),180*ATAN(SIN((3.14*Raw!L1195/180)-(3.14*Raw!Z1195/180))/COS((3.14*Raw!L1195/180)-(3.14*Raw!Z1195/180)))/3.14,K1194)</f>
        <v>17.239999999999998</v>
      </c>
      <c r="L1195">
        <f>IF(AND(Raw!I1195="OK",Raw!AA1195="OK"),180*ATAN(SIN((3.14*Raw!H1195/180)-(3.14*Raw!Z1195/180))/COS((3.14*Raw!H1195/180)-(3.14*Raw!Z1195/180)))/3.14,L1194)</f>
        <v>6.860000000000003</v>
      </c>
      <c r="M1195">
        <f>IF(AND(Raw!I1195="OK",Raw!G1195="OK"),180*ATAN(SIN((3.14*Raw!H1195/180)-(3.14*Raw!F1195/180))/COS((3.14*Raw!H1195/180)-(3.14*Raw!F1195/180)))/3.14,M1194)</f>
        <v>0</v>
      </c>
      <c r="N1195">
        <f>IF(AND(Raw!O1195="OK",Raw!S1195="OK"),180*ATAN(SIN((3.14*Raw!N1195/180)-(3.14*Raw!R1195/180))/COS((3.14*Raw!N1195/180)-(3.14*Raw!R1195/180)))/3.14,N1194)</f>
        <v>1.4300000000000002</v>
      </c>
      <c r="O1195">
        <f>IF(AND(Raw!M1195="OK",Raw!K1195="OK"),180*ATAN(SIN((3.14*Raw!L1195/180)-(3.14*Raw!J1195/180))/COS((3.14*Raw!L1195/180)-(3.14*Raw!J1195/180)))/3.14,O1194)</f>
        <v>0.26999999999999319</v>
      </c>
      <c r="P1195">
        <f>IF(AND(Raw!M1195="OK",Raw!I1195="OK"),180*ATAN(SIN((3.14*Raw!L1195/180)-(3.14*Raw!H1195/180))/COS((3.14*Raw!L1195/180)-(3.14*Raw!H1195/180)))/3.14,P1194)</f>
        <v>10.379999999999995</v>
      </c>
    </row>
    <row r="1196" spans="1:16" x14ac:dyDescent="0.25">
      <c r="A1196" s="1" t="str">
        <f>Raw!A1196</f>
        <v>26-07-2020 19:54:00</v>
      </c>
      <c r="B1196">
        <f>IF(AND(Raw!K1196="OK",Raw!C1196="OK"),180*ATAN(SIN((3.14*Raw!J1196/180)-(3.14*Raw!B1196/180))/COS((3.14*Raw!J1196/180)-(3.14*Raw!B1196/180)))/3.14,B1195)</f>
        <v>32.26</v>
      </c>
      <c r="C1196">
        <f>IF(AND(Raw!O1196="OK",Raw!C1196="OK"),180*ATAN(SIN((3.14*Raw!N1196/180)-(3.14*Raw!B1196/180))/COS((3.14*Raw!N1196/180)-(3.14*Raw!B1196/180)))/3.14,C1195)</f>
        <v>24.749999999999996</v>
      </c>
      <c r="D1196">
        <f>IF(AND(Raw!K1196="OK",Raw!O1196="OK"),180*ATAN(SIN((3.14*Raw!J1196/180)-(3.14*Raw!N1196/180))/COS((3.14*Raw!J1196/180)-(3.14*Raw!N1196/180)))/3.14,D1195)</f>
        <v>7.5099999999999989</v>
      </c>
      <c r="E1196">
        <f>IF(AND(Raw!Q1196="OK",Raw!C1196="OK"),180*ATAN(SIN((3.14*Raw!P1196/180)-(3.14*Raw!B1196/180))/COS((3.14*Raw!P1196/180)-(3.14*Raw!B1196/180)))/3.14,E1195)</f>
        <v>0</v>
      </c>
      <c r="F1196">
        <f>IF(AND(Raw!O1196="OK",Raw!Q1196="OK"),180*ATAN(SIN((3.14*Raw!N1196/180)-(3.14*Raw!P1196/180))/COS((3.14*Raw!N1196/180)-(3.14*Raw!P1196/180)))/3.14,F1195)</f>
        <v>0</v>
      </c>
      <c r="G1196">
        <f>IF(AND(Raw!M1196="OK",Raw!E1196="OK"),180*ATAN(SIN((3.14*Raw!L1196/180)-(3.14*Raw!D1196/180))/COS((3.14*Raw!L1196/180)-(3.14*Raw!D1196/180)))/3.14,G1195)</f>
        <v>25.900000000000002</v>
      </c>
      <c r="H1196">
        <f>IF(AND(Raw!I1196="OK",Raw!E1196="OK"),180*ATAN(SIN((3.14*Raw!H1196/180)-(3.14*Raw!D1196/180))/COS((3.14*Raw!H1196/180)-(3.14*Raw!D1196/180)))/3.14,H1195)</f>
        <v>15.519999999999998</v>
      </c>
      <c r="I1196">
        <f>IF(AND(Raw!W1196="OK",Raw!Y1196="OK"),180*ATAN(SIN((3.14*Raw!V1196/180)-(3.14*Raw!X1196/180))/COS((3.14*Raw!V1196/180)-(3.14*Raw!X1196/180)))/3.14,I1195)</f>
        <v>12.679999999999993</v>
      </c>
      <c r="J1196">
        <f>IF(AND(Raw!U1196="OK",Raw!C1196="OK"),180*ATAN(SIN((3.14*Raw!T1196/180)-(3.14*Raw!B1196/180))/COS((3.14*Raw!T1196/180)-(3.14*Raw!B1196/180)))/3.14,J1195)</f>
        <v>2.3499999999999996</v>
      </c>
      <c r="K1196">
        <f>IF(AND(Raw!M1196="OK",Raw!AA1196="OK"),180*ATAN(SIN((3.14*Raw!L1196/180)-(3.14*Raw!Z1196/180))/COS((3.14*Raw!L1196/180)-(3.14*Raw!Z1196/180)))/3.14,K1195)</f>
        <v>17.239999999999998</v>
      </c>
      <c r="L1196">
        <f>IF(AND(Raw!I1196="OK",Raw!AA1196="OK"),180*ATAN(SIN((3.14*Raw!H1196/180)-(3.14*Raw!Z1196/180))/COS((3.14*Raw!H1196/180)-(3.14*Raw!Z1196/180)))/3.14,L1195)</f>
        <v>6.8599999999999994</v>
      </c>
      <c r="M1196">
        <f>IF(AND(Raw!I1196="OK",Raw!G1196="OK"),180*ATAN(SIN((3.14*Raw!H1196/180)-(3.14*Raw!F1196/180))/COS((3.14*Raw!H1196/180)-(3.14*Raw!F1196/180)))/3.14,M1195)</f>
        <v>0</v>
      </c>
      <c r="N1196">
        <f>IF(AND(Raw!O1196="OK",Raw!S1196="OK"),180*ATAN(SIN((3.14*Raw!N1196/180)-(3.14*Raw!R1196/180))/COS((3.14*Raw!N1196/180)-(3.14*Raw!R1196/180)))/3.14,N1195)</f>
        <v>1.3400000000000021</v>
      </c>
      <c r="O1196">
        <f>IF(AND(Raw!M1196="OK",Raw!K1196="OK"),180*ATAN(SIN((3.14*Raw!L1196/180)-(3.14*Raw!J1196/180))/COS((3.14*Raw!L1196/180)-(3.14*Raw!J1196/180)))/3.14,O1195)</f>
        <v>0.28000000000000136</v>
      </c>
      <c r="P1196">
        <f>IF(AND(Raw!M1196="OK",Raw!I1196="OK"),180*ATAN(SIN((3.14*Raw!L1196/180)-(3.14*Raw!H1196/180))/COS((3.14*Raw!L1196/180)-(3.14*Raw!H1196/180)))/3.14,P1195)</f>
        <v>10.38</v>
      </c>
    </row>
    <row r="1197" spans="1:16" x14ac:dyDescent="0.25">
      <c r="A1197" s="1" t="str">
        <f>Raw!A1197</f>
        <v>26-07-2020 19:55:00</v>
      </c>
      <c r="B1197">
        <f>IF(AND(Raw!K1197="OK",Raw!C1197="OK"),180*ATAN(SIN((3.14*Raw!J1197/180)-(3.14*Raw!B1197/180))/COS((3.14*Raw!J1197/180)-(3.14*Raw!B1197/180)))/3.14,B1196)</f>
        <v>32.272597226855289</v>
      </c>
      <c r="C1197">
        <f>IF(AND(Raw!O1197="OK",Raw!C1197="OK"),180*ATAN(SIN((3.14*Raw!N1197/180)-(3.14*Raw!B1197/180))/COS((3.14*Raw!N1197/180)-(3.14*Raw!B1197/180)))/3.14,C1196)</f>
        <v>24.802597226855259</v>
      </c>
      <c r="D1197">
        <f>IF(AND(Raw!K1197="OK",Raw!O1197="OK"),180*ATAN(SIN((3.14*Raw!J1197/180)-(3.14*Raw!N1197/180))/COS((3.14*Raw!J1197/180)-(3.14*Raw!N1197/180)))/3.14,D1196)</f>
        <v>7.4700000000000077</v>
      </c>
      <c r="E1197">
        <f>IF(AND(Raw!Q1197="OK",Raw!C1197="OK"),180*ATAN(SIN((3.14*Raw!P1197/180)-(3.14*Raw!B1197/180))/COS((3.14*Raw!P1197/180)-(3.14*Raw!B1197/180)))/3.14,E1196)</f>
        <v>0</v>
      </c>
      <c r="F1197">
        <f>IF(AND(Raw!O1197="OK",Raw!Q1197="OK"),180*ATAN(SIN((3.14*Raw!N1197/180)-(3.14*Raw!P1197/180))/COS((3.14*Raw!N1197/180)-(3.14*Raw!P1197/180)))/3.14,F1196)</f>
        <v>0</v>
      </c>
      <c r="G1197">
        <f>IF(AND(Raw!M1197="OK",Raw!E1197="OK"),180*ATAN(SIN((3.14*Raw!L1197/180)-(3.14*Raw!D1197/180))/COS((3.14*Raw!L1197/180)-(3.14*Raw!D1197/180)))/3.14,G1196)</f>
        <v>25.770000000000017</v>
      </c>
      <c r="H1197">
        <f>IF(AND(Raw!I1197="OK",Raw!E1197="OK"),180*ATAN(SIN((3.14*Raw!H1197/180)-(3.14*Raw!D1197/180))/COS((3.14*Raw!H1197/180)-(3.14*Raw!D1197/180)))/3.14,H1196)</f>
        <v>15.370000000000012</v>
      </c>
      <c r="I1197">
        <f>IF(AND(Raw!W1197="OK",Raw!Y1197="OK"),180*ATAN(SIN((3.14*Raw!V1197/180)-(3.14*Raw!X1197/180))/COS((3.14*Raw!V1197/180)-(3.14*Raw!X1197/180)))/3.14,I1196)</f>
        <v>12.630000000000031</v>
      </c>
      <c r="J1197">
        <f>IF(AND(Raw!U1197="OK",Raw!C1197="OK"),180*ATAN(SIN((3.14*Raw!T1197/180)-(3.14*Raw!B1197/180))/COS((3.14*Raw!T1197/180)-(3.14*Raw!B1197/180)))/3.14,J1196)</f>
        <v>2.3600000000000336</v>
      </c>
      <c r="K1197">
        <f>IF(AND(Raw!M1197="OK",Raw!AA1197="OK"),180*ATAN(SIN((3.14*Raw!L1197/180)-(3.14*Raw!Z1197/180))/COS((3.14*Raw!L1197/180)-(3.14*Raw!Z1197/180)))/3.14,K1196)</f>
        <v>17.210000000000019</v>
      </c>
      <c r="L1197">
        <f>IF(AND(Raw!I1197="OK",Raw!AA1197="OK"),180*ATAN(SIN((3.14*Raw!H1197/180)-(3.14*Raw!Z1197/180))/COS((3.14*Raw!H1197/180)-(3.14*Raw!Z1197/180)))/3.14,L1196)</f>
        <v>6.8100000000000112</v>
      </c>
      <c r="M1197">
        <f>IF(AND(Raw!I1197="OK",Raw!G1197="OK"),180*ATAN(SIN((3.14*Raw!H1197/180)-(3.14*Raw!F1197/180))/COS((3.14*Raw!H1197/180)-(3.14*Raw!F1197/180)))/3.14,M1196)</f>
        <v>0</v>
      </c>
      <c r="N1197">
        <f>IF(AND(Raw!O1197="OK",Raw!S1197="OK"),180*ATAN(SIN((3.14*Raw!N1197/180)-(3.14*Raw!R1197/180))/COS((3.14*Raw!N1197/180)-(3.14*Raw!R1197/180)))/3.14,N1196)</f>
        <v>1.3299999999999812</v>
      </c>
      <c r="O1197">
        <f>IF(AND(Raw!M1197="OK",Raw!K1197="OK"),180*ATAN(SIN((3.14*Raw!L1197/180)-(3.14*Raw!J1197/180))/COS((3.14*Raw!L1197/180)-(3.14*Raw!J1197/180)))/3.14,O1196)</f>
        <v>0.23999999999999391</v>
      </c>
      <c r="P1197">
        <f>IF(AND(Raw!M1197="OK",Raw!I1197="OK"),180*ATAN(SIN((3.14*Raw!L1197/180)-(3.14*Raw!H1197/180))/COS((3.14*Raw!L1197/180)-(3.14*Raw!H1197/180)))/3.14,P1196)</f>
        <v>10.400000000000011</v>
      </c>
    </row>
    <row r="1198" spans="1:16" x14ac:dyDescent="0.25">
      <c r="A1198" s="1" t="str">
        <f>Raw!A1198</f>
        <v>26-07-2020 19:56:00</v>
      </c>
      <c r="B1198">
        <f>IF(AND(Raw!K1198="OK",Raw!C1198="OK"),180*ATAN(SIN((3.14*Raw!J1198/180)-(3.14*Raw!B1198/180))/COS((3.14*Raw!J1198/180)-(3.14*Raw!B1198/180)))/3.14,B1197)</f>
        <v>32.169999999999987</v>
      </c>
      <c r="C1198">
        <f>IF(AND(Raw!O1198="OK",Raw!C1198="OK"),180*ATAN(SIN((3.14*Raw!N1198/180)-(3.14*Raw!B1198/180))/COS((3.14*Raw!N1198/180)-(3.14*Raw!B1198/180)))/3.14,C1197)</f>
        <v>24.700000000000006</v>
      </c>
      <c r="D1198">
        <f>IF(AND(Raw!K1198="OK",Raw!O1198="OK"),180*ATAN(SIN((3.14*Raw!J1198/180)-(3.14*Raw!N1198/180))/COS((3.14*Raw!J1198/180)-(3.14*Raw!N1198/180)))/3.14,D1197)</f>
        <v>7.4699999999999829</v>
      </c>
      <c r="E1198">
        <f>IF(AND(Raw!Q1198="OK",Raw!C1198="OK"),180*ATAN(SIN((3.14*Raw!P1198/180)-(3.14*Raw!B1198/180))/COS((3.14*Raw!P1198/180)-(3.14*Raw!B1198/180)))/3.14,E1197)</f>
        <v>0</v>
      </c>
      <c r="F1198">
        <f>IF(AND(Raw!O1198="OK",Raw!Q1198="OK"),180*ATAN(SIN((3.14*Raw!N1198/180)-(3.14*Raw!P1198/180))/COS((3.14*Raw!N1198/180)-(3.14*Raw!P1198/180)))/3.14,F1197)</f>
        <v>0</v>
      </c>
      <c r="G1198">
        <f>IF(AND(Raw!M1198="OK",Raw!E1198="OK"),180*ATAN(SIN((3.14*Raw!L1198/180)-(3.14*Raw!D1198/180))/COS((3.14*Raw!L1198/180)-(3.14*Raw!D1198/180)))/3.14,G1197)</f>
        <v>25.69</v>
      </c>
      <c r="H1198">
        <f>IF(AND(Raw!I1198="OK",Raw!E1198="OK"),180*ATAN(SIN((3.14*Raw!H1198/180)-(3.14*Raw!D1198/180))/COS((3.14*Raw!H1198/180)-(3.14*Raw!D1198/180)))/3.14,H1197)</f>
        <v>15.330000000000014</v>
      </c>
      <c r="I1198">
        <f>IF(AND(Raw!W1198="OK",Raw!Y1198="OK"),180*ATAN(SIN((3.14*Raw!V1198/180)-(3.14*Raw!X1198/180))/COS((3.14*Raw!V1198/180)-(3.14*Raw!X1198/180)))/3.14,I1197)</f>
        <v>12.699999999999992</v>
      </c>
      <c r="J1198">
        <f>IF(AND(Raw!U1198="OK",Raw!C1198="OK"),180*ATAN(SIN((3.14*Raw!T1198/180)-(3.14*Raw!B1198/180))/COS((3.14*Raw!T1198/180)-(3.14*Raw!B1198/180)))/3.14,J1197)</f>
        <v>2.3599999999999959</v>
      </c>
      <c r="K1198">
        <f>IF(AND(Raw!M1198="OK",Raw!AA1198="OK"),180*ATAN(SIN((3.14*Raw!L1198/180)-(3.14*Raw!Z1198/180))/COS((3.14*Raw!L1198/180)-(3.14*Raw!Z1198/180)))/3.14,K1197)</f>
        <v>17.219999999999995</v>
      </c>
      <c r="L1198">
        <f>IF(AND(Raw!I1198="OK",Raw!AA1198="OK"),180*ATAN(SIN((3.14*Raw!H1198/180)-(3.14*Raw!Z1198/180))/COS((3.14*Raw!H1198/180)-(3.14*Raw!Z1198/180)))/3.14,L1197)</f>
        <v>6.8600000000000092</v>
      </c>
      <c r="M1198">
        <f>IF(AND(Raw!I1198="OK",Raw!G1198="OK"),180*ATAN(SIN((3.14*Raw!H1198/180)-(3.14*Raw!F1198/180))/COS((3.14*Raw!H1198/180)-(3.14*Raw!F1198/180)))/3.14,M1197)</f>
        <v>0</v>
      </c>
      <c r="N1198">
        <f>IF(AND(Raw!O1198="OK",Raw!S1198="OK"),180*ATAN(SIN((3.14*Raw!N1198/180)-(3.14*Raw!R1198/180))/COS((3.14*Raw!N1198/180)-(3.14*Raw!R1198/180)))/3.14,N1197)</f>
        <v>1.3100000000000027</v>
      </c>
      <c r="O1198">
        <f>IF(AND(Raw!M1198="OK",Raw!K1198="OK"),180*ATAN(SIN((3.14*Raw!L1198/180)-(3.14*Raw!J1198/180))/COS((3.14*Raw!L1198/180)-(3.14*Raw!J1198/180)))/3.14,O1197)</f>
        <v>0.21000000000000102</v>
      </c>
      <c r="P1198">
        <f>IF(AND(Raw!M1198="OK",Raw!I1198="OK"),180*ATAN(SIN((3.14*Raw!L1198/180)-(3.14*Raw!H1198/180))/COS((3.14*Raw!L1198/180)-(3.14*Raw!H1198/180)))/3.14,P1197)</f>
        <v>10.359999999999989</v>
      </c>
    </row>
    <row r="1199" spans="1:16" x14ac:dyDescent="0.25">
      <c r="A1199" s="1" t="str">
        <f>Raw!A1199</f>
        <v>26-07-2020 19:57:00</v>
      </c>
      <c r="B1199">
        <f>IF(AND(Raw!K1199="OK",Raw!C1199="OK"),180*ATAN(SIN((3.14*Raw!J1199/180)-(3.14*Raw!B1199/180))/COS((3.14*Raw!J1199/180)-(3.14*Raw!B1199/180)))/3.14,B1198)</f>
        <v>32.180000000000007</v>
      </c>
      <c r="C1199">
        <f>IF(AND(Raw!O1199="OK",Raw!C1199="OK"),180*ATAN(SIN((3.14*Raw!N1199/180)-(3.14*Raw!B1199/180))/COS((3.14*Raw!N1199/180)-(3.14*Raw!B1199/180)))/3.14,C1198)</f>
        <v>24.690000000000019</v>
      </c>
      <c r="D1199">
        <f>IF(AND(Raw!K1199="OK",Raw!O1199="OK"),180*ATAN(SIN((3.14*Raw!J1199/180)-(3.14*Raw!N1199/180))/COS((3.14*Raw!J1199/180)-(3.14*Raw!N1199/180)))/3.14,D1198)</f>
        <v>7.489999999999986</v>
      </c>
      <c r="E1199">
        <f>IF(AND(Raw!Q1199="OK",Raw!C1199="OK"),180*ATAN(SIN((3.14*Raw!P1199/180)-(3.14*Raw!B1199/180))/COS((3.14*Raw!P1199/180)-(3.14*Raw!B1199/180)))/3.14,E1198)</f>
        <v>0</v>
      </c>
      <c r="F1199">
        <f>IF(AND(Raw!O1199="OK",Raw!Q1199="OK"),180*ATAN(SIN((3.14*Raw!N1199/180)-(3.14*Raw!P1199/180))/COS((3.14*Raw!N1199/180)-(3.14*Raw!P1199/180)))/3.14,F1198)</f>
        <v>0</v>
      </c>
      <c r="G1199">
        <f>IF(AND(Raw!M1199="OK",Raw!E1199="OK"),180*ATAN(SIN((3.14*Raw!L1199/180)-(3.14*Raw!D1199/180))/COS((3.14*Raw!L1199/180)-(3.14*Raw!D1199/180)))/3.14,G1198)</f>
        <v>25.770000000000007</v>
      </c>
      <c r="H1199">
        <f>IF(AND(Raw!I1199="OK",Raw!E1199="OK"),180*ATAN(SIN((3.14*Raw!H1199/180)-(3.14*Raw!D1199/180))/COS((3.14*Raw!H1199/180)-(3.14*Raw!D1199/180)))/3.14,H1198)</f>
        <v>15.360000000000021</v>
      </c>
      <c r="I1199">
        <f>IF(AND(Raw!W1199="OK",Raw!Y1199="OK"),180*ATAN(SIN((3.14*Raw!V1199/180)-(3.14*Raw!X1199/180))/COS((3.14*Raw!V1199/180)-(3.14*Raw!X1199/180)))/3.14,I1198)</f>
        <v>12.770000000000007</v>
      </c>
      <c r="J1199">
        <f>IF(AND(Raw!U1199="OK",Raw!C1199="OK"),180*ATAN(SIN((3.14*Raw!T1199/180)-(3.14*Raw!B1199/180))/COS((3.14*Raw!T1199/180)-(3.14*Raw!B1199/180)))/3.14,J1198)</f>
        <v>2.3800000000000119</v>
      </c>
      <c r="K1199">
        <f>IF(AND(Raw!M1199="OK",Raw!AA1199="OK"),180*ATAN(SIN((3.14*Raw!L1199/180)-(3.14*Raw!Z1199/180))/COS((3.14*Raw!L1199/180)-(3.14*Raw!Z1199/180)))/3.14,K1198)</f>
        <v>17.209999999999994</v>
      </c>
      <c r="L1199">
        <f>IF(AND(Raw!I1199="OK",Raw!AA1199="OK"),180*ATAN(SIN((3.14*Raw!H1199/180)-(3.14*Raw!Z1199/180))/COS((3.14*Raw!H1199/180)-(3.14*Raw!Z1199/180)))/3.14,L1198)</f>
        <v>6.8000000000000096</v>
      </c>
      <c r="M1199">
        <f>IF(AND(Raw!I1199="OK",Raw!G1199="OK"),180*ATAN(SIN((3.14*Raw!H1199/180)-(3.14*Raw!F1199/180))/COS((3.14*Raw!H1199/180)-(3.14*Raw!F1199/180)))/3.14,M1198)</f>
        <v>0</v>
      </c>
      <c r="N1199">
        <f>IF(AND(Raw!O1199="OK",Raw!S1199="OK"),180*ATAN(SIN((3.14*Raw!N1199/180)-(3.14*Raw!R1199/180))/COS((3.14*Raw!N1199/180)-(3.14*Raw!R1199/180)))/3.14,N1198)</f>
        <v>1.3200000000000176</v>
      </c>
      <c r="O1199">
        <f>IF(AND(Raw!M1199="OK",Raw!K1199="OK"),180*ATAN(SIN((3.14*Raw!L1199/180)-(3.14*Raw!J1199/180))/COS((3.14*Raw!L1199/180)-(3.14*Raw!J1199/180)))/3.14,O1198)</f>
        <v>0.26999999999998681</v>
      </c>
      <c r="P1199">
        <f>IF(AND(Raw!M1199="OK",Raw!I1199="OK"),180*ATAN(SIN((3.14*Raw!L1199/180)-(3.14*Raw!H1199/180))/COS((3.14*Raw!L1199/180)-(3.14*Raw!H1199/180)))/3.14,P1198)</f>
        <v>10.409999999999984</v>
      </c>
    </row>
    <row r="1200" spans="1:16" x14ac:dyDescent="0.25">
      <c r="A1200" s="1" t="str">
        <f>Raw!A1200</f>
        <v>26-07-2020 19:58:00</v>
      </c>
      <c r="B1200">
        <f>IF(AND(Raw!K1200="OK",Raw!C1200="OK"),180*ATAN(SIN((3.14*Raw!J1200/180)-(3.14*Raw!B1200/180))/COS((3.14*Raw!J1200/180)-(3.14*Raw!B1200/180)))/3.14,B1199)</f>
        <v>32.109999999999992</v>
      </c>
      <c r="C1200">
        <f>IF(AND(Raw!O1200="OK",Raw!C1200="OK"),180*ATAN(SIN((3.14*Raw!N1200/180)-(3.14*Raw!B1200/180))/COS((3.14*Raw!N1200/180)-(3.14*Raw!B1200/180)))/3.14,C1199)</f>
        <v>24.619999999999994</v>
      </c>
      <c r="D1200">
        <f>IF(AND(Raw!K1200="OK",Raw!O1200="OK"),180*ATAN(SIN((3.14*Raw!J1200/180)-(3.14*Raw!N1200/180))/COS((3.14*Raw!J1200/180)-(3.14*Raw!N1200/180)))/3.14,D1199)</f>
        <v>7.4899999999999958</v>
      </c>
      <c r="E1200">
        <f>IF(AND(Raw!Q1200="OK",Raw!C1200="OK"),180*ATAN(SIN((3.14*Raw!P1200/180)-(3.14*Raw!B1200/180))/COS((3.14*Raw!P1200/180)-(3.14*Raw!B1200/180)))/3.14,E1199)</f>
        <v>0</v>
      </c>
      <c r="F1200">
        <f>IF(AND(Raw!O1200="OK",Raw!Q1200="OK"),180*ATAN(SIN((3.14*Raw!N1200/180)-(3.14*Raw!P1200/180))/COS((3.14*Raw!N1200/180)-(3.14*Raw!P1200/180)))/3.14,F1199)</f>
        <v>0</v>
      </c>
      <c r="G1200">
        <f>IF(AND(Raw!M1200="OK",Raw!E1200="OK"),180*ATAN(SIN((3.14*Raw!L1200/180)-(3.14*Raw!D1200/180))/COS((3.14*Raw!L1200/180)-(3.14*Raw!D1200/180)))/3.14,G1199)</f>
        <v>25.650000000000006</v>
      </c>
      <c r="H1200">
        <f>IF(AND(Raw!I1200="OK",Raw!E1200="OK"),180*ATAN(SIN((3.14*Raw!H1200/180)-(3.14*Raw!D1200/180))/COS((3.14*Raw!H1200/180)-(3.14*Raw!D1200/180)))/3.14,H1199)</f>
        <v>15.249999999999998</v>
      </c>
      <c r="I1200">
        <f>IF(AND(Raw!W1200="OK",Raw!Y1200="OK"),180*ATAN(SIN((3.14*Raw!V1200/180)-(3.14*Raw!X1200/180))/COS((3.14*Raw!V1200/180)-(3.14*Raw!X1200/180)))/3.14,I1199)</f>
        <v>12.749999999999995</v>
      </c>
      <c r="J1200">
        <f>IF(AND(Raw!U1200="OK",Raw!C1200="OK"),180*ATAN(SIN((3.14*Raw!T1200/180)-(3.14*Raw!B1200/180))/COS((3.14*Raw!T1200/180)-(3.14*Raw!B1200/180)))/3.14,J1199)</f>
        <v>2.4199999999999937</v>
      </c>
      <c r="K1200">
        <f>IF(AND(Raw!M1200="OK",Raw!AA1200="OK"),180*ATAN(SIN((3.14*Raw!L1200/180)-(3.14*Raw!Z1200/180))/COS((3.14*Raw!L1200/180)-(3.14*Raw!Z1200/180)))/3.14,K1199)</f>
        <v>17.190000000000005</v>
      </c>
      <c r="L1200">
        <f>IF(AND(Raw!I1200="OK",Raw!AA1200="OK"),180*ATAN(SIN((3.14*Raw!H1200/180)-(3.14*Raw!Z1200/180))/COS((3.14*Raw!H1200/180)-(3.14*Raw!Z1200/180)))/3.14,L1199)</f>
        <v>6.7899999999999956</v>
      </c>
      <c r="M1200">
        <f>IF(AND(Raw!I1200="OK",Raw!G1200="OK"),180*ATAN(SIN((3.14*Raw!H1200/180)-(3.14*Raw!F1200/180))/COS((3.14*Raw!H1200/180)-(3.14*Raw!F1200/180)))/3.14,M1199)</f>
        <v>0</v>
      </c>
      <c r="N1200">
        <f>IF(AND(Raw!O1200="OK",Raw!S1200="OK"),180*ATAN(SIN((3.14*Raw!N1200/180)-(3.14*Raw!R1200/180))/COS((3.14*Raw!N1200/180)-(3.14*Raw!R1200/180)))/3.14,N1199)</f>
        <v>1.3200000000000016</v>
      </c>
      <c r="O1200">
        <f>IF(AND(Raw!M1200="OK",Raw!K1200="OK"),180*ATAN(SIN((3.14*Raw!L1200/180)-(3.14*Raw!J1200/180))/COS((3.14*Raw!L1200/180)-(3.14*Raw!J1200/180)))/3.14,O1199)</f>
        <v>0.31000000000000699</v>
      </c>
      <c r="P1200">
        <f>IF(AND(Raw!M1200="OK",Raw!I1200="OK"),180*ATAN(SIN((3.14*Raw!L1200/180)-(3.14*Raw!H1200/180))/COS((3.14*Raw!L1200/180)-(3.14*Raw!H1200/180)))/3.14,P1199)</f>
        <v>10.400000000000011</v>
      </c>
    </row>
    <row r="1201" spans="1:16" x14ac:dyDescent="0.25">
      <c r="A1201" s="1" t="str">
        <f>Raw!A1201</f>
        <v>26-07-2020 19:59:00</v>
      </c>
      <c r="B1201">
        <f>IF(AND(Raw!K1201="OK",Raw!C1201="OK"),180*ATAN(SIN((3.14*Raw!J1201/180)-(3.14*Raw!B1201/180))/COS((3.14*Raw!J1201/180)-(3.14*Raw!B1201/180)))/3.14,B1200)</f>
        <v>31.930000000000007</v>
      </c>
      <c r="C1201">
        <f>IF(AND(Raw!O1201="OK",Raw!C1201="OK"),180*ATAN(SIN((3.14*Raw!N1201/180)-(3.14*Raw!B1201/180))/COS((3.14*Raw!N1201/180)-(3.14*Raw!B1201/180)))/3.14,C1200)</f>
        <v>24.419999999999998</v>
      </c>
      <c r="D1201">
        <f>IF(AND(Raw!K1201="OK",Raw!O1201="OK"),180*ATAN(SIN((3.14*Raw!J1201/180)-(3.14*Raw!N1201/180))/COS((3.14*Raw!J1201/180)-(3.14*Raw!N1201/180)))/3.14,D1200)</f>
        <v>7.5100000000000025</v>
      </c>
      <c r="E1201">
        <f>IF(AND(Raw!Q1201="OK",Raw!C1201="OK"),180*ATAN(SIN((3.14*Raw!P1201/180)-(3.14*Raw!B1201/180))/COS((3.14*Raw!P1201/180)-(3.14*Raw!B1201/180)))/3.14,E1200)</f>
        <v>0</v>
      </c>
      <c r="F1201">
        <f>IF(AND(Raw!O1201="OK",Raw!Q1201="OK"),180*ATAN(SIN((3.14*Raw!N1201/180)-(3.14*Raw!P1201/180))/COS((3.14*Raw!N1201/180)-(3.14*Raw!P1201/180)))/3.14,F1200)</f>
        <v>0</v>
      </c>
      <c r="G1201">
        <f>IF(AND(Raw!M1201="OK",Raw!E1201="OK"),180*ATAN(SIN((3.14*Raw!L1201/180)-(3.14*Raw!D1201/180))/COS((3.14*Raw!L1201/180)-(3.14*Raw!D1201/180)))/3.14,G1200)</f>
        <v>25.540000000000003</v>
      </c>
      <c r="H1201">
        <f>IF(AND(Raw!I1201="OK",Raw!E1201="OK"),180*ATAN(SIN((3.14*Raw!H1201/180)-(3.14*Raw!D1201/180))/COS((3.14*Raw!H1201/180)-(3.14*Raw!D1201/180)))/3.14,H1200)</f>
        <v>15.180000000000001</v>
      </c>
      <c r="I1201">
        <f>IF(AND(Raw!W1201="OK",Raw!Y1201="OK"),180*ATAN(SIN((3.14*Raw!V1201/180)-(3.14*Raw!X1201/180))/COS((3.14*Raw!V1201/180)-(3.14*Raw!X1201/180)))/3.14,I1200)</f>
        <v>12.71</v>
      </c>
      <c r="J1201">
        <f>IF(AND(Raw!U1201="OK",Raw!C1201="OK"),180*ATAN(SIN((3.14*Raw!T1201/180)-(3.14*Raw!B1201/180))/COS((3.14*Raw!T1201/180)-(3.14*Raw!B1201/180)))/3.14,J1200)</f>
        <v>2.4199999999999968</v>
      </c>
      <c r="K1201">
        <f>IF(AND(Raw!M1201="OK",Raw!AA1201="OK"),180*ATAN(SIN((3.14*Raw!L1201/180)-(3.14*Raw!Z1201/180))/COS((3.14*Raw!L1201/180)-(3.14*Raw!Z1201/180)))/3.14,K1200)</f>
        <v>17.060000000000006</v>
      </c>
      <c r="L1201">
        <f>IF(AND(Raw!I1201="OK",Raw!AA1201="OK"),180*ATAN(SIN((3.14*Raw!H1201/180)-(3.14*Raw!Z1201/180))/COS((3.14*Raw!H1201/180)-(3.14*Raw!Z1201/180)))/3.14,L1200)</f>
        <v>6.7000000000000046</v>
      </c>
      <c r="M1201">
        <f>IF(AND(Raw!I1201="OK",Raw!G1201="OK"),180*ATAN(SIN((3.14*Raw!H1201/180)-(3.14*Raw!F1201/180))/COS((3.14*Raw!H1201/180)-(3.14*Raw!F1201/180)))/3.14,M1200)</f>
        <v>0</v>
      </c>
      <c r="N1201">
        <f>IF(AND(Raw!O1201="OK",Raw!S1201="OK"),180*ATAN(SIN((3.14*Raw!N1201/180)-(3.14*Raw!R1201/180))/COS((3.14*Raw!N1201/180)-(3.14*Raw!R1201/180)))/3.14,N1200)</f>
        <v>1.249999999999998</v>
      </c>
      <c r="O1201">
        <f>IF(AND(Raw!M1201="OK",Raw!K1201="OK"),180*ATAN(SIN((3.14*Raw!L1201/180)-(3.14*Raw!J1201/180))/COS((3.14*Raw!L1201/180)-(3.14*Raw!J1201/180)))/3.14,O1200)</f>
        <v>0.36999999999999911</v>
      </c>
      <c r="P1201">
        <f>IF(AND(Raw!M1201="OK",Raw!I1201="OK"),180*ATAN(SIN((3.14*Raw!L1201/180)-(3.14*Raw!H1201/180))/COS((3.14*Raw!L1201/180)-(3.14*Raw!H1201/180)))/3.14,P1200)</f>
        <v>10.360000000000007</v>
      </c>
    </row>
    <row r="1202" spans="1:16" x14ac:dyDescent="0.25">
      <c r="A1202" s="1" t="str">
        <f>Raw!A1202</f>
        <v>26-07-2020 20:00:00</v>
      </c>
      <c r="B1202">
        <f>IF(AND(Raw!K1202="OK",Raw!C1202="OK"),180*ATAN(SIN((3.14*Raw!J1202/180)-(3.14*Raw!B1202/180))/COS((3.14*Raw!J1202/180)-(3.14*Raw!B1202/180)))/3.14,B1201)</f>
        <v>32.06</v>
      </c>
      <c r="C1202">
        <f>IF(AND(Raw!O1202="OK",Raw!C1202="OK"),180*ATAN(SIN((3.14*Raw!N1202/180)-(3.14*Raw!B1202/180))/COS((3.14*Raw!N1202/180)-(3.14*Raw!B1202/180)))/3.14,C1201)</f>
        <v>24.56</v>
      </c>
      <c r="D1202">
        <f>IF(AND(Raw!K1202="OK",Raw!O1202="OK"),180*ATAN(SIN((3.14*Raw!J1202/180)-(3.14*Raw!N1202/180))/COS((3.14*Raw!J1202/180)-(3.14*Raw!N1202/180)))/3.14,D1201)</f>
        <v>7.5000000000000053</v>
      </c>
      <c r="E1202">
        <f>IF(AND(Raw!Q1202="OK",Raw!C1202="OK"),180*ATAN(SIN((3.14*Raw!P1202/180)-(3.14*Raw!B1202/180))/COS((3.14*Raw!P1202/180)-(3.14*Raw!B1202/180)))/3.14,E1201)</f>
        <v>0</v>
      </c>
      <c r="F1202">
        <f>IF(AND(Raw!O1202="OK",Raw!Q1202="OK"),180*ATAN(SIN((3.14*Raw!N1202/180)-(3.14*Raw!P1202/180))/COS((3.14*Raw!N1202/180)-(3.14*Raw!P1202/180)))/3.14,F1201)</f>
        <v>0</v>
      </c>
      <c r="G1202">
        <f>IF(AND(Raw!M1202="OK",Raw!E1202="OK"),180*ATAN(SIN((3.14*Raw!L1202/180)-(3.14*Raw!D1202/180))/COS((3.14*Raw!L1202/180)-(3.14*Raw!D1202/180)))/3.14,G1201)</f>
        <v>25.55</v>
      </c>
      <c r="H1202">
        <f>IF(AND(Raw!I1202="OK",Raw!E1202="OK"),180*ATAN(SIN((3.14*Raw!H1202/180)-(3.14*Raw!D1202/180))/COS((3.14*Raw!H1202/180)-(3.14*Raw!D1202/180)))/3.14,H1201)</f>
        <v>15.190000000000001</v>
      </c>
      <c r="I1202">
        <f>IF(AND(Raw!W1202="OK",Raw!Y1202="OK"),180*ATAN(SIN((3.14*Raw!V1202/180)-(3.14*Raw!X1202/180))/COS((3.14*Raw!V1202/180)-(3.14*Raw!X1202/180)))/3.14,I1201)</f>
        <v>12.780000000000001</v>
      </c>
      <c r="J1202">
        <f>IF(AND(Raw!U1202="OK",Raw!C1202="OK"),180*ATAN(SIN((3.14*Raw!T1202/180)-(3.14*Raw!B1202/180))/COS((3.14*Raw!T1202/180)-(3.14*Raw!B1202/180)))/3.14,J1201)</f>
        <v>2.419999999999999</v>
      </c>
      <c r="K1202">
        <f>IF(AND(Raw!M1202="OK",Raw!AA1202="OK"),180*ATAN(SIN((3.14*Raw!L1202/180)-(3.14*Raw!Z1202/180))/COS((3.14*Raw!L1202/180)-(3.14*Raw!Z1202/180)))/3.14,K1201)</f>
        <v>17.060000000000002</v>
      </c>
      <c r="L1202">
        <f>IF(AND(Raw!I1202="OK",Raw!AA1202="OK"),180*ATAN(SIN((3.14*Raw!H1202/180)-(3.14*Raw!Z1202/180))/COS((3.14*Raw!H1202/180)-(3.14*Raw!Z1202/180)))/3.14,L1201)</f>
        <v>6.7</v>
      </c>
      <c r="M1202">
        <f>IF(AND(Raw!I1202="OK",Raw!G1202="OK"),180*ATAN(SIN((3.14*Raw!H1202/180)-(3.14*Raw!F1202/180))/COS((3.14*Raw!H1202/180)-(3.14*Raw!F1202/180)))/3.14,M1201)</f>
        <v>0</v>
      </c>
      <c r="N1202">
        <f>IF(AND(Raw!O1202="OK",Raw!S1202="OK"),180*ATAN(SIN((3.14*Raw!N1202/180)-(3.14*Raw!R1202/180))/COS((3.14*Raw!N1202/180)-(3.14*Raw!R1202/180)))/3.14,N1201)</f>
        <v>1.339999999999999</v>
      </c>
      <c r="O1202">
        <f>IF(AND(Raw!M1202="OK",Raw!K1202="OK"),180*ATAN(SIN((3.14*Raw!L1202/180)-(3.14*Raw!J1202/180))/COS((3.14*Raw!L1202/180)-(3.14*Raw!J1202/180)))/3.14,O1201)</f>
        <v>0.35999999999999727</v>
      </c>
      <c r="P1202">
        <f>IF(AND(Raw!M1202="OK",Raw!I1202="OK"),180*ATAN(SIN((3.14*Raw!L1202/180)-(3.14*Raw!H1202/180))/COS((3.14*Raw!L1202/180)-(3.14*Raw!H1202/180)))/3.14,P1201)</f>
        <v>10.36</v>
      </c>
    </row>
    <row r="1203" spans="1:16" x14ac:dyDescent="0.25">
      <c r="A1203" s="1" t="str">
        <f>Raw!A1203</f>
        <v>26-07-2020 20:01:00</v>
      </c>
      <c r="B1203">
        <f>IF(AND(Raw!K1203="OK",Raw!C1203="OK"),180*ATAN(SIN((3.14*Raw!J1203/180)-(3.14*Raw!B1203/180))/COS((3.14*Raw!J1203/180)-(3.14*Raw!B1203/180)))/3.14,B1202)</f>
        <v>31.990000000000009</v>
      </c>
      <c r="C1203">
        <f>IF(AND(Raw!O1203="OK",Raw!C1203="OK"),180*ATAN(SIN((3.14*Raw!N1203/180)-(3.14*Raw!B1203/180))/COS((3.14*Raw!N1203/180)-(3.14*Raw!B1203/180)))/3.14,C1202)</f>
        <v>24.480000000000004</v>
      </c>
      <c r="D1203">
        <f>IF(AND(Raw!K1203="OK",Raw!O1203="OK"),180*ATAN(SIN((3.14*Raw!J1203/180)-(3.14*Raw!N1203/180))/COS((3.14*Raw!J1203/180)-(3.14*Raw!N1203/180)))/3.14,D1202)</f>
        <v>7.5100000000000025</v>
      </c>
      <c r="E1203">
        <f>IF(AND(Raw!Q1203="OK",Raw!C1203="OK"),180*ATAN(SIN((3.14*Raw!P1203/180)-(3.14*Raw!B1203/180))/COS((3.14*Raw!P1203/180)-(3.14*Raw!B1203/180)))/3.14,E1202)</f>
        <v>0</v>
      </c>
      <c r="F1203">
        <f>IF(AND(Raw!O1203="OK",Raw!Q1203="OK"),180*ATAN(SIN((3.14*Raw!N1203/180)-(3.14*Raw!P1203/180))/COS((3.14*Raw!N1203/180)-(3.14*Raw!P1203/180)))/3.14,F1202)</f>
        <v>0</v>
      </c>
      <c r="G1203">
        <f>IF(AND(Raw!M1203="OK",Raw!E1203="OK"),180*ATAN(SIN((3.14*Raw!L1203/180)-(3.14*Raw!D1203/180))/COS((3.14*Raw!L1203/180)-(3.14*Raw!D1203/180)))/3.14,G1202)</f>
        <v>25.459999999999994</v>
      </c>
      <c r="H1203">
        <f>IF(AND(Raw!I1203="OK",Raw!E1203="OK"),180*ATAN(SIN((3.14*Raw!H1203/180)-(3.14*Raw!D1203/180))/COS((3.14*Raw!H1203/180)-(3.14*Raw!D1203/180)))/3.14,H1202)</f>
        <v>15.04</v>
      </c>
      <c r="I1203">
        <f>IF(AND(Raw!W1203="OK",Raw!Y1203="OK"),180*ATAN(SIN((3.14*Raw!V1203/180)-(3.14*Raw!X1203/180))/COS((3.14*Raw!V1203/180)-(3.14*Raw!X1203/180)))/3.14,I1202)</f>
        <v>12.739999999999998</v>
      </c>
      <c r="J1203">
        <f>IF(AND(Raw!U1203="OK",Raw!C1203="OK"),180*ATAN(SIN((3.14*Raw!T1203/180)-(3.14*Raw!B1203/180))/COS((3.14*Raw!T1203/180)-(3.14*Raw!B1203/180)))/3.14,J1202)</f>
        <v>2.4600000000000013</v>
      </c>
      <c r="K1203">
        <f>IF(AND(Raw!M1203="OK",Raw!AA1203="OK"),180*ATAN(SIN((3.14*Raw!L1203/180)-(3.14*Raw!Z1203/180))/COS((3.14*Raw!L1203/180)-(3.14*Raw!Z1203/180)))/3.14,K1202)</f>
        <v>17.059999999999992</v>
      </c>
      <c r="L1203">
        <f>IF(AND(Raw!I1203="OK",Raw!AA1203="OK"),180*ATAN(SIN((3.14*Raw!H1203/180)-(3.14*Raw!Z1203/180))/COS((3.14*Raw!H1203/180)-(3.14*Raw!Z1203/180)))/3.14,L1202)</f>
        <v>6.64</v>
      </c>
      <c r="M1203">
        <f>IF(AND(Raw!I1203="OK",Raw!G1203="OK"),180*ATAN(SIN((3.14*Raw!H1203/180)-(3.14*Raw!F1203/180))/COS((3.14*Raw!H1203/180)-(3.14*Raw!F1203/180)))/3.14,M1202)</f>
        <v>0</v>
      </c>
      <c r="N1203">
        <f>IF(AND(Raw!O1203="OK",Raw!S1203="OK"),180*ATAN(SIN((3.14*Raw!N1203/180)-(3.14*Raw!R1203/180))/COS((3.14*Raw!N1203/180)-(3.14*Raw!R1203/180)))/3.14,N1202)</f>
        <v>1.3199999999999983</v>
      </c>
      <c r="O1203">
        <f>IF(AND(Raw!M1203="OK",Raw!K1203="OK"),180*ATAN(SIN((3.14*Raw!L1203/180)-(3.14*Raw!J1203/180))/COS((3.14*Raw!L1203/180)-(3.14*Raw!J1203/180)))/3.14,O1202)</f>
        <v>0.47999999999998783</v>
      </c>
      <c r="P1203">
        <f>IF(AND(Raw!M1203="OK",Raw!I1203="OK"),180*ATAN(SIN((3.14*Raw!L1203/180)-(3.14*Raw!H1203/180))/COS((3.14*Raw!L1203/180)-(3.14*Raw!H1203/180)))/3.14,P1202)</f>
        <v>10.419999999999996</v>
      </c>
    </row>
    <row r="1204" spans="1:16" x14ac:dyDescent="0.25">
      <c r="A1204" s="1" t="str">
        <f>Raw!A1204</f>
        <v>26-07-2020 20:02:00</v>
      </c>
      <c r="B1204">
        <f>IF(AND(Raw!K1204="OK",Raw!C1204="OK"),180*ATAN(SIN((3.14*Raw!J1204/180)-(3.14*Raw!B1204/180))/COS((3.14*Raw!J1204/180)-(3.14*Raw!B1204/180)))/3.14,B1203)</f>
        <v>31.800000000000008</v>
      </c>
      <c r="C1204">
        <f>IF(AND(Raw!O1204="OK",Raw!C1204="OK"),180*ATAN(SIN((3.14*Raw!N1204/180)-(3.14*Raw!B1204/180))/COS((3.14*Raw!N1204/180)-(3.14*Raw!B1204/180)))/3.14,C1203)</f>
        <v>24.250000000000011</v>
      </c>
      <c r="D1204">
        <f>IF(AND(Raw!K1204="OK",Raw!O1204="OK"),180*ATAN(SIN((3.14*Raw!J1204/180)-(3.14*Raw!N1204/180))/COS((3.14*Raw!J1204/180)-(3.14*Raw!N1204/180)))/3.14,D1203)</f>
        <v>7.549999999999998</v>
      </c>
      <c r="E1204">
        <f>IF(AND(Raw!Q1204="OK",Raw!C1204="OK"),180*ATAN(SIN((3.14*Raw!P1204/180)-(3.14*Raw!B1204/180))/COS((3.14*Raw!P1204/180)-(3.14*Raw!B1204/180)))/3.14,E1203)</f>
        <v>0</v>
      </c>
      <c r="F1204">
        <f>IF(AND(Raw!O1204="OK",Raw!Q1204="OK"),180*ATAN(SIN((3.14*Raw!N1204/180)-(3.14*Raw!P1204/180))/COS((3.14*Raw!N1204/180)-(3.14*Raw!P1204/180)))/3.14,F1203)</f>
        <v>0</v>
      </c>
      <c r="G1204">
        <f>IF(AND(Raw!M1204="OK",Raw!E1204="OK"),180*ATAN(SIN((3.14*Raw!L1204/180)-(3.14*Raw!D1204/180))/COS((3.14*Raw!L1204/180)-(3.14*Raw!D1204/180)))/3.14,G1203)</f>
        <v>25.31</v>
      </c>
      <c r="H1204">
        <f>IF(AND(Raw!I1204="OK",Raw!E1204="OK"),180*ATAN(SIN((3.14*Raw!H1204/180)-(3.14*Raw!D1204/180))/COS((3.14*Raw!H1204/180)-(3.14*Raw!D1204/180)))/3.14,H1203)</f>
        <v>14.879999999999999</v>
      </c>
      <c r="I1204">
        <f>IF(AND(Raw!W1204="OK",Raw!Y1204="OK"),180*ATAN(SIN((3.14*Raw!V1204/180)-(3.14*Raw!X1204/180))/COS((3.14*Raw!V1204/180)-(3.14*Raw!X1204/180)))/3.14,I1203)</f>
        <v>12.77</v>
      </c>
      <c r="J1204">
        <f>IF(AND(Raw!U1204="OK",Raw!C1204="OK"),180*ATAN(SIN((3.14*Raw!T1204/180)-(3.14*Raw!B1204/180))/COS((3.14*Raw!T1204/180)-(3.14*Raw!B1204/180)))/3.14,J1203)</f>
        <v>2.4899999999999944</v>
      </c>
      <c r="K1204">
        <f>IF(AND(Raw!M1204="OK",Raw!AA1204="OK"),180*ATAN(SIN((3.14*Raw!L1204/180)-(3.14*Raw!Z1204/180))/COS((3.14*Raw!L1204/180)-(3.14*Raw!Z1204/180)))/3.14,K1203)</f>
        <v>17.039999999999996</v>
      </c>
      <c r="L1204">
        <f>IF(AND(Raw!I1204="OK",Raw!AA1204="OK"),180*ATAN(SIN((3.14*Raw!H1204/180)-(3.14*Raw!Z1204/180))/COS((3.14*Raw!H1204/180)-(3.14*Raw!Z1204/180)))/3.14,L1203)</f>
        <v>6.6099999999999932</v>
      </c>
      <c r="M1204">
        <f>IF(AND(Raw!I1204="OK",Raw!G1204="OK"),180*ATAN(SIN((3.14*Raw!H1204/180)-(3.14*Raw!F1204/180))/COS((3.14*Raw!H1204/180)-(3.14*Raw!F1204/180)))/3.14,M1203)</f>
        <v>0</v>
      </c>
      <c r="N1204">
        <f>IF(AND(Raw!O1204="OK",Raw!S1204="OK"),180*ATAN(SIN((3.14*Raw!N1204/180)-(3.14*Raw!R1204/180))/COS((3.14*Raw!N1204/180)-(3.14*Raw!R1204/180)))/3.14,N1203)</f>
        <v>1.2300000000000006</v>
      </c>
      <c r="O1204">
        <f>IF(AND(Raw!M1204="OK",Raw!K1204="OK"),180*ATAN(SIN((3.14*Raw!L1204/180)-(3.14*Raw!J1204/180))/COS((3.14*Raw!L1204/180)-(3.14*Raw!J1204/180)))/3.14,O1203)</f>
        <v>0.48999999999999616</v>
      </c>
      <c r="P1204">
        <f>IF(AND(Raw!M1204="OK",Raw!I1204="OK"),180*ATAN(SIN((3.14*Raw!L1204/180)-(3.14*Raw!H1204/180))/COS((3.14*Raw!L1204/180)-(3.14*Raw!H1204/180)))/3.14,P1203)</f>
        <v>10.430000000000001</v>
      </c>
    </row>
    <row r="1205" spans="1:16" x14ac:dyDescent="0.25">
      <c r="A1205" s="1" t="str">
        <f>Raw!A1205</f>
        <v>26-07-2020 20:03:00</v>
      </c>
      <c r="B1205">
        <f>IF(AND(Raw!K1205="OK",Raw!C1205="OK"),180*ATAN(SIN((3.14*Raw!J1205/180)-(3.14*Raw!B1205/180))/COS((3.14*Raw!J1205/180)-(3.14*Raw!B1205/180)))/3.14,B1204)</f>
        <v>31.942597226855234</v>
      </c>
      <c r="C1205">
        <f>IF(AND(Raw!O1205="OK",Raw!C1205="OK"),180*ATAN(SIN((3.14*Raw!N1205/180)-(3.14*Raw!B1205/180))/COS((3.14*Raw!N1205/180)-(3.14*Raw!B1205/180)))/3.14,C1204)</f>
        <v>24.412597226855272</v>
      </c>
      <c r="D1205">
        <f>IF(AND(Raw!K1205="OK",Raw!O1205="OK"),180*ATAN(SIN((3.14*Raw!J1205/180)-(3.14*Raw!N1205/180))/COS((3.14*Raw!J1205/180)-(3.14*Raw!N1205/180)))/3.14,D1204)</f>
        <v>7.5299999999999683</v>
      </c>
      <c r="E1205">
        <f>IF(AND(Raw!Q1205="OK",Raw!C1205="OK"),180*ATAN(SIN((3.14*Raw!P1205/180)-(3.14*Raw!B1205/180))/COS((3.14*Raw!P1205/180)-(3.14*Raw!B1205/180)))/3.14,E1204)</f>
        <v>0</v>
      </c>
      <c r="F1205">
        <f>IF(AND(Raw!O1205="OK",Raw!Q1205="OK"),180*ATAN(SIN((3.14*Raw!N1205/180)-(3.14*Raw!P1205/180))/COS((3.14*Raw!N1205/180)-(3.14*Raw!P1205/180)))/3.14,F1204)</f>
        <v>0</v>
      </c>
      <c r="G1205">
        <f>IF(AND(Raw!M1205="OK",Raw!E1205="OK"),180*ATAN(SIN((3.14*Raw!L1205/180)-(3.14*Raw!D1205/180))/COS((3.14*Raw!L1205/180)-(3.14*Raw!D1205/180)))/3.14,G1204)</f>
        <v>25.602597226855302</v>
      </c>
      <c r="H1205">
        <f>IF(AND(Raw!I1205="OK",Raw!E1205="OK"),180*ATAN(SIN((3.14*Raw!H1205/180)-(3.14*Raw!D1205/180))/COS((3.14*Raw!H1205/180)-(3.14*Raw!D1205/180)))/3.14,H1204)</f>
        <v>15.000000000000002</v>
      </c>
      <c r="I1205">
        <f>IF(AND(Raw!W1205="OK",Raw!Y1205="OK"),180*ATAN(SIN((3.14*Raw!V1205/180)-(3.14*Raw!X1205/180))/COS((3.14*Raw!V1205/180)-(3.14*Raw!X1205/180)))/3.14,I1204)</f>
        <v>12.89999999999999</v>
      </c>
      <c r="J1205">
        <f>IF(AND(Raw!U1205="OK",Raw!C1205="OK"),180*ATAN(SIN((3.14*Raw!T1205/180)-(3.14*Raw!B1205/180))/COS((3.14*Raw!T1205/180)-(3.14*Raw!B1205/180)))/3.14,J1204)</f>
        <v>2.4000000000000159</v>
      </c>
      <c r="K1205">
        <f>IF(AND(Raw!M1205="OK",Raw!AA1205="OK"),180*ATAN(SIN((3.14*Raw!L1205/180)-(3.14*Raw!Z1205/180))/COS((3.14*Raw!L1205/180)-(3.14*Raw!Z1205/180)))/3.14,K1204)</f>
        <v>17.202597226855261</v>
      </c>
      <c r="L1205">
        <f>IF(AND(Raw!I1205="OK",Raw!AA1205="OK"),180*ATAN(SIN((3.14*Raw!H1205/180)-(3.14*Raw!Z1205/180))/COS((3.14*Raw!H1205/180)-(3.14*Raw!Z1205/180)))/3.14,L1204)</f>
        <v>6.6000000000000112</v>
      </c>
      <c r="M1205">
        <f>IF(AND(Raw!I1205="OK",Raw!G1205="OK"),180*ATAN(SIN((3.14*Raw!H1205/180)-(3.14*Raw!F1205/180))/COS((3.14*Raw!H1205/180)-(3.14*Raw!F1205/180)))/3.14,M1204)</f>
        <v>0</v>
      </c>
      <c r="N1205">
        <f>IF(AND(Raw!O1205="OK",Raw!S1205="OK"),180*ATAN(SIN((3.14*Raw!N1205/180)-(3.14*Raw!R1205/180))/COS((3.14*Raw!N1205/180)-(3.14*Raw!R1205/180)))/3.14,N1204)</f>
        <v>1.2400000000000027</v>
      </c>
      <c r="O1205">
        <f>IF(AND(Raw!M1205="OK",Raw!K1205="OK"),180*ATAN(SIN((3.14*Raw!L1205/180)-(3.14*Raw!J1205/180))/COS((3.14*Raw!L1205/180)-(3.14*Raw!J1205/180)))/3.14,O1204)</f>
        <v>0.49000000000002797</v>
      </c>
      <c r="P1205">
        <f>IF(AND(Raw!M1205="OK",Raw!I1205="OK"),180*ATAN(SIN((3.14*Raw!L1205/180)-(3.14*Raw!H1205/180))/COS((3.14*Raw!L1205/180)-(3.14*Raw!H1205/180)))/3.14,P1204)</f>
        <v>10.602597226855298</v>
      </c>
    </row>
    <row r="1206" spans="1:16" x14ac:dyDescent="0.25">
      <c r="A1206" s="1" t="str">
        <f>Raw!A1206</f>
        <v>26-07-2020 20:04:00</v>
      </c>
      <c r="B1206">
        <f>IF(AND(Raw!K1206="OK",Raw!C1206="OK"),180*ATAN(SIN((3.14*Raw!J1206/180)-(3.14*Raw!B1206/180))/COS((3.14*Raw!J1206/180)-(3.14*Raw!B1206/180)))/3.14,B1205)</f>
        <v>31.719999999999995</v>
      </c>
      <c r="C1206">
        <f>IF(AND(Raw!O1206="OK",Raw!C1206="OK"),180*ATAN(SIN((3.14*Raw!N1206/180)-(3.14*Raw!B1206/180))/COS((3.14*Raw!N1206/180)-(3.14*Raw!B1206/180)))/3.14,C1205)</f>
        <v>24.199999999999989</v>
      </c>
      <c r="D1206">
        <f>IF(AND(Raw!K1206="OK",Raw!O1206="OK"),180*ATAN(SIN((3.14*Raw!J1206/180)-(3.14*Raw!N1206/180))/COS((3.14*Raw!J1206/180)-(3.14*Raw!N1206/180)))/3.14,D1205)</f>
        <v>7.520000000000004</v>
      </c>
      <c r="E1206">
        <f>IF(AND(Raw!Q1206="OK",Raw!C1206="OK"),180*ATAN(SIN((3.14*Raw!P1206/180)-(3.14*Raw!B1206/180))/COS((3.14*Raw!P1206/180)-(3.14*Raw!B1206/180)))/3.14,E1205)</f>
        <v>0</v>
      </c>
      <c r="F1206">
        <f>IF(AND(Raw!O1206="OK",Raw!Q1206="OK"),180*ATAN(SIN((3.14*Raw!N1206/180)-(3.14*Raw!P1206/180))/COS((3.14*Raw!N1206/180)-(3.14*Raw!P1206/180)))/3.14,F1205)</f>
        <v>0</v>
      </c>
      <c r="G1206">
        <f>IF(AND(Raw!M1206="OK",Raw!E1206="OK"),180*ATAN(SIN((3.14*Raw!L1206/180)-(3.14*Raw!D1206/180))/COS((3.14*Raw!L1206/180)-(3.14*Raw!D1206/180)))/3.14,G1205)</f>
        <v>25.290000000000003</v>
      </c>
      <c r="H1206">
        <f>IF(AND(Raw!I1206="OK",Raw!E1206="OK"),180*ATAN(SIN((3.14*Raw!H1206/180)-(3.14*Raw!D1206/180))/COS((3.14*Raw!H1206/180)-(3.14*Raw!D1206/180)))/3.14,H1205)</f>
        <v>14.870000000000015</v>
      </c>
      <c r="I1206">
        <f>IF(AND(Raw!W1206="OK",Raw!Y1206="OK"),180*ATAN(SIN((3.14*Raw!V1206/180)-(3.14*Raw!X1206/180))/COS((3.14*Raw!V1206/180)-(3.14*Raw!X1206/180)))/3.14,I1205)</f>
        <v>12.970000000000017</v>
      </c>
      <c r="J1206">
        <f>IF(AND(Raw!U1206="OK",Raw!C1206="OK"),180*ATAN(SIN((3.14*Raw!T1206/180)-(3.14*Raw!B1206/180))/COS((3.14*Raw!T1206/180)-(3.14*Raw!B1206/180)))/3.14,J1205)</f>
        <v>2.4500000000000122</v>
      </c>
      <c r="K1206">
        <f>IF(AND(Raw!M1206="OK",Raw!AA1206="OK"),180*ATAN(SIN((3.14*Raw!L1206/180)-(3.14*Raw!Z1206/180))/COS((3.14*Raw!L1206/180)-(3.14*Raw!Z1206/180)))/3.14,K1205)</f>
        <v>17.009999999999984</v>
      </c>
      <c r="L1206">
        <f>IF(AND(Raw!I1206="OK",Raw!AA1206="OK"),180*ATAN(SIN((3.14*Raw!H1206/180)-(3.14*Raw!Z1206/180))/COS((3.14*Raw!H1206/180)-(3.14*Raw!Z1206/180)))/3.14,L1205)</f>
        <v>6.5899999999999972</v>
      </c>
      <c r="M1206">
        <f>IF(AND(Raw!I1206="OK",Raw!G1206="OK"),180*ATAN(SIN((3.14*Raw!H1206/180)-(3.14*Raw!F1206/180))/COS((3.14*Raw!H1206/180)-(3.14*Raw!F1206/180)))/3.14,M1205)</f>
        <v>0</v>
      </c>
      <c r="N1206">
        <f>IF(AND(Raw!O1206="OK",Raw!S1206="OK"),180*ATAN(SIN((3.14*Raw!N1206/180)-(3.14*Raw!R1206/180))/COS((3.14*Raw!N1206/180)-(3.14*Raw!R1206/180)))/3.14,N1205)</f>
        <v>1.229999999999988</v>
      </c>
      <c r="O1206">
        <f>IF(AND(Raw!M1206="OK",Raw!K1206="OK"),180*ATAN(SIN((3.14*Raw!L1206/180)-(3.14*Raw!J1206/180))/COS((3.14*Raw!L1206/180)-(3.14*Raw!J1206/180)))/3.14,O1205)</f>
        <v>0.44999999999999496</v>
      </c>
      <c r="P1206">
        <f>IF(AND(Raw!M1206="OK",Raw!I1206="OK"),180*ATAN(SIN((3.14*Raw!L1206/180)-(3.14*Raw!H1206/180))/COS((3.14*Raw!L1206/180)-(3.14*Raw!H1206/180)))/3.14,P1205)</f>
        <v>10.419999999999989</v>
      </c>
    </row>
    <row r="1207" spans="1:16" x14ac:dyDescent="0.25">
      <c r="A1207" s="1" t="str">
        <f>Raw!A1207</f>
        <v>26-07-2020 20:05:00</v>
      </c>
      <c r="B1207">
        <f>IF(AND(Raw!K1207="OK",Raw!C1207="OK"),180*ATAN(SIN((3.14*Raw!J1207/180)-(3.14*Raw!B1207/180))/COS((3.14*Raw!J1207/180)-(3.14*Raw!B1207/180)))/3.14,B1206)</f>
        <v>32.042597226855229</v>
      </c>
      <c r="C1207">
        <f>IF(AND(Raw!O1207="OK",Raw!C1207="OK"),180*ATAN(SIN((3.14*Raw!N1207/180)-(3.14*Raw!B1207/180))/COS((3.14*Raw!N1207/180)-(3.14*Raw!B1207/180)))/3.14,C1206)</f>
        <v>24.552597226855273</v>
      </c>
      <c r="D1207">
        <f>IF(AND(Raw!K1207="OK",Raw!O1207="OK"),180*ATAN(SIN((3.14*Raw!J1207/180)-(3.14*Raw!N1207/180))/COS((3.14*Raw!J1207/180)-(3.14*Raw!N1207/180)))/3.14,D1206)</f>
        <v>7.489999999999986</v>
      </c>
      <c r="E1207">
        <f>IF(AND(Raw!Q1207="OK",Raw!C1207="OK"),180*ATAN(SIN((3.14*Raw!P1207/180)-(3.14*Raw!B1207/180))/COS((3.14*Raw!P1207/180)-(3.14*Raw!B1207/180)))/3.14,E1206)</f>
        <v>0</v>
      </c>
      <c r="F1207">
        <f>IF(AND(Raw!O1207="OK",Raw!Q1207="OK"),180*ATAN(SIN((3.14*Raw!N1207/180)-(3.14*Raw!P1207/180))/COS((3.14*Raw!N1207/180)-(3.14*Raw!P1207/180)))/3.14,F1206)</f>
        <v>0</v>
      </c>
      <c r="G1207">
        <f>IF(AND(Raw!M1207="OK",Raw!E1207="OK"),180*ATAN(SIN((3.14*Raw!L1207/180)-(3.14*Raw!D1207/180))/COS((3.14*Raw!L1207/180)-(3.14*Raw!D1207/180)))/3.14,G1206)</f>
        <v>25.380000000000006</v>
      </c>
      <c r="H1207">
        <f>IF(AND(Raw!I1207="OK",Raw!E1207="OK"),180*ATAN(SIN((3.14*Raw!H1207/180)-(3.14*Raw!D1207/180))/COS((3.14*Raw!H1207/180)-(3.14*Raw!D1207/180)))/3.14,H1206)</f>
        <v>14.920000000000035</v>
      </c>
      <c r="I1207">
        <f>IF(AND(Raw!W1207="OK",Raw!Y1207="OK"),180*ATAN(SIN((3.14*Raw!V1207/180)-(3.14*Raw!X1207/180))/COS((3.14*Raw!V1207/180)-(3.14*Raw!X1207/180)))/3.14,I1206)</f>
        <v>13.119999999999983</v>
      </c>
      <c r="J1207">
        <f>IF(AND(Raw!U1207="OK",Raw!C1207="OK"),180*ATAN(SIN((3.14*Raw!T1207/180)-(3.14*Raw!B1207/180))/COS((3.14*Raw!T1207/180)-(3.14*Raw!B1207/180)))/3.14,J1206)</f>
        <v>2.6425972268552882</v>
      </c>
      <c r="K1207">
        <f>IF(AND(Raw!M1207="OK",Raw!AA1207="OK"),180*ATAN(SIN((3.14*Raw!L1207/180)-(3.14*Raw!Z1207/180))/COS((3.14*Raw!L1207/180)-(3.14*Raw!Z1207/180)))/3.14,K1206)</f>
        <v>17.079999999999984</v>
      </c>
      <c r="L1207">
        <f>IF(AND(Raw!I1207="OK",Raw!AA1207="OK"),180*ATAN(SIN((3.14*Raw!H1207/180)-(3.14*Raw!Z1207/180))/COS((3.14*Raw!H1207/180)-(3.14*Raw!Z1207/180)))/3.14,L1206)</f>
        <v>6.6200000000000143</v>
      </c>
      <c r="M1207">
        <f>IF(AND(Raw!I1207="OK",Raw!G1207="OK"),180*ATAN(SIN((3.14*Raw!H1207/180)-(3.14*Raw!F1207/180))/COS((3.14*Raw!H1207/180)-(3.14*Raw!F1207/180)))/3.14,M1206)</f>
        <v>0</v>
      </c>
      <c r="N1207">
        <f>IF(AND(Raw!O1207="OK",Raw!S1207="OK"),180*ATAN(SIN((3.14*Raw!N1207/180)-(3.14*Raw!R1207/180))/COS((3.14*Raw!N1207/180)-(3.14*Raw!R1207/180)))/3.14,N1206)</f>
        <v>1.2600000000000062</v>
      </c>
      <c r="O1207">
        <f>IF(AND(Raw!M1207="OK",Raw!K1207="OK"),180*ATAN(SIN((3.14*Raw!L1207/180)-(3.14*Raw!J1207/180))/COS((3.14*Raw!L1207/180)-(3.14*Raw!J1207/180)))/3.14,O1206)</f>
        <v>0.44999999999999496</v>
      </c>
      <c r="P1207">
        <f>IF(AND(Raw!M1207="OK",Raw!I1207="OK"),180*ATAN(SIN((3.14*Raw!L1207/180)-(3.14*Raw!H1207/180))/COS((3.14*Raw!L1207/180)-(3.14*Raw!H1207/180)))/3.14,P1206)</f>
        <v>10.459999999999967</v>
      </c>
    </row>
    <row r="1208" spans="1:16" x14ac:dyDescent="0.25">
      <c r="A1208" s="1" t="str">
        <f>Raw!A1208</f>
        <v>26-07-2020 20:06:00</v>
      </c>
      <c r="B1208">
        <f>IF(AND(Raw!K1208="OK",Raw!C1208="OK"),180*ATAN(SIN((3.14*Raw!J1208/180)-(3.14*Raw!B1208/180))/COS((3.14*Raw!J1208/180)-(3.14*Raw!B1208/180)))/3.14,B1207)</f>
        <v>31.802597226855294</v>
      </c>
      <c r="C1208">
        <f>IF(AND(Raw!O1208="OK",Raw!C1208="OK"),180*ATAN(SIN((3.14*Raw!N1208/180)-(3.14*Raw!B1208/180))/COS((3.14*Raw!N1208/180)-(3.14*Raw!B1208/180)))/3.14,C1207)</f>
        <v>24.292597226855243</v>
      </c>
      <c r="D1208">
        <f>IF(AND(Raw!K1208="OK",Raw!O1208="OK"),180*ATAN(SIN((3.14*Raw!J1208/180)-(3.14*Raw!N1208/180))/COS((3.14*Raw!J1208/180)-(3.14*Raw!N1208/180)))/3.14,D1207)</f>
        <v>7.5100000000000415</v>
      </c>
      <c r="E1208">
        <f>IF(AND(Raw!Q1208="OK",Raw!C1208="OK"),180*ATAN(SIN((3.14*Raw!P1208/180)-(3.14*Raw!B1208/180))/COS((3.14*Raw!P1208/180)-(3.14*Raw!B1208/180)))/3.14,E1207)</f>
        <v>0</v>
      </c>
      <c r="F1208">
        <f>IF(AND(Raw!O1208="OK",Raw!Q1208="OK"),180*ATAN(SIN((3.14*Raw!N1208/180)-(3.14*Raw!P1208/180))/COS((3.14*Raw!N1208/180)-(3.14*Raw!P1208/180)))/3.14,F1207)</f>
        <v>0</v>
      </c>
      <c r="G1208">
        <f>IF(AND(Raw!M1208="OK",Raw!E1208="OK"),180*ATAN(SIN((3.14*Raw!L1208/180)-(3.14*Raw!D1208/180))/COS((3.14*Raw!L1208/180)-(3.14*Raw!D1208/180)))/3.14,G1207)</f>
        <v>25.09999999999998</v>
      </c>
      <c r="H1208">
        <f>IF(AND(Raw!I1208="OK",Raw!E1208="OK"),180*ATAN(SIN((3.14*Raw!H1208/180)-(3.14*Raw!D1208/180))/COS((3.14*Raw!H1208/180)-(3.14*Raw!D1208/180)))/3.14,H1207)</f>
        <v>14.659999999999986</v>
      </c>
      <c r="I1208">
        <f>IF(AND(Raw!W1208="OK",Raw!Y1208="OK"),180*ATAN(SIN((3.14*Raw!V1208/180)-(3.14*Raw!X1208/180))/COS((3.14*Raw!V1208/180)-(3.14*Raw!X1208/180)))/3.14,I1207)</f>
        <v>13.080000000000048</v>
      </c>
      <c r="J1208">
        <f>IF(AND(Raw!U1208="OK",Raw!C1208="OK"),180*ATAN(SIN((3.14*Raw!T1208/180)-(3.14*Raw!B1208/180))/COS((3.14*Raw!T1208/180)-(3.14*Raw!B1208/180)))/3.14,J1207)</f>
        <v>2.4899999999999434</v>
      </c>
      <c r="K1208">
        <f>IF(AND(Raw!M1208="OK",Raw!AA1208="OK"),180*ATAN(SIN((3.14*Raw!L1208/180)-(3.14*Raw!Z1208/180))/COS((3.14*Raw!L1208/180)-(3.14*Raw!Z1208/180)))/3.14,K1207)</f>
        <v>17.109999999999978</v>
      </c>
      <c r="L1208">
        <f>IF(AND(Raw!I1208="OK",Raw!AA1208="OK"),180*ATAN(SIN((3.14*Raw!H1208/180)-(3.14*Raw!Z1208/180))/COS((3.14*Raw!H1208/180)-(3.14*Raw!Z1208/180)))/3.14,L1207)</f>
        <v>6.6699999999999857</v>
      </c>
      <c r="M1208">
        <f>IF(AND(Raw!I1208="OK",Raw!G1208="OK"),180*ATAN(SIN((3.14*Raw!H1208/180)-(3.14*Raw!F1208/180))/COS((3.14*Raw!H1208/180)-(3.14*Raw!F1208/180)))/3.14,M1207)</f>
        <v>0</v>
      </c>
      <c r="N1208">
        <f>IF(AND(Raw!O1208="OK",Raw!S1208="OK"),180*ATAN(SIN((3.14*Raw!N1208/180)-(3.14*Raw!R1208/180))/COS((3.14*Raw!N1208/180)-(3.14*Raw!R1208/180)))/3.14,N1207)</f>
        <v>1.1399999999999839</v>
      </c>
      <c r="O1208">
        <f>IF(AND(Raw!M1208="OK",Raw!K1208="OK"),180*ATAN(SIN((3.14*Raw!L1208/180)-(3.14*Raw!J1208/180))/COS((3.14*Raw!L1208/180)-(3.14*Raw!J1208/180)))/3.14,O1207)</f>
        <v>0.41999999999997661</v>
      </c>
      <c r="P1208">
        <f>IF(AND(Raw!M1208="OK",Raw!I1208="OK"),180*ATAN(SIN((3.14*Raw!L1208/180)-(3.14*Raw!H1208/180))/COS((3.14*Raw!L1208/180)-(3.14*Raw!H1208/180)))/3.14,P1207)</f>
        <v>10.439999999999989</v>
      </c>
    </row>
    <row r="1209" spans="1:16" x14ac:dyDescent="0.25">
      <c r="A1209" s="1" t="str">
        <f>Raw!A1209</f>
        <v>26-07-2020 20:07:00</v>
      </c>
      <c r="B1209">
        <f>IF(AND(Raw!K1209="OK",Raw!C1209="OK"),180*ATAN(SIN((3.14*Raw!J1209/180)-(3.14*Raw!B1209/180))/COS((3.14*Raw!J1209/180)-(3.14*Raw!B1209/180)))/3.14,B1208)</f>
        <v>31.640000000000008</v>
      </c>
      <c r="C1209">
        <f>IF(AND(Raw!O1209="OK",Raw!C1209="OK"),180*ATAN(SIN((3.14*Raw!N1209/180)-(3.14*Raw!B1209/180))/COS((3.14*Raw!N1209/180)-(3.14*Raw!B1209/180)))/3.14,C1208)</f>
        <v>24.169999999999973</v>
      </c>
      <c r="D1209">
        <f>IF(AND(Raw!K1209="OK",Raw!O1209="OK"),180*ATAN(SIN((3.14*Raw!J1209/180)-(3.14*Raw!N1209/180))/COS((3.14*Raw!J1209/180)-(3.14*Raw!N1209/180)))/3.14,D1208)</f>
        <v>7.4700000000000326</v>
      </c>
      <c r="E1209">
        <f>IF(AND(Raw!Q1209="OK",Raw!C1209="OK"),180*ATAN(SIN((3.14*Raw!P1209/180)-(3.14*Raw!B1209/180))/COS((3.14*Raw!P1209/180)-(3.14*Raw!B1209/180)))/3.14,E1208)</f>
        <v>0</v>
      </c>
      <c r="F1209">
        <f>IF(AND(Raw!O1209="OK",Raw!Q1209="OK"),180*ATAN(SIN((3.14*Raw!N1209/180)-(3.14*Raw!P1209/180))/COS((3.14*Raw!N1209/180)-(3.14*Raw!P1209/180)))/3.14,F1208)</f>
        <v>0</v>
      </c>
      <c r="G1209">
        <f>IF(AND(Raw!M1209="OK",Raw!E1209="OK"),180*ATAN(SIN((3.14*Raw!L1209/180)-(3.14*Raw!D1209/180))/COS((3.14*Raw!L1209/180)-(3.14*Raw!D1209/180)))/3.14,G1208)</f>
        <v>25.120000000000015</v>
      </c>
      <c r="H1209">
        <f>IF(AND(Raw!I1209="OK",Raw!E1209="OK"),180*ATAN(SIN((3.14*Raw!H1209/180)-(3.14*Raw!D1209/180))/COS((3.14*Raw!H1209/180)-(3.14*Raw!D1209/180)))/3.14,H1208)</f>
        <v>14.70999999999999</v>
      </c>
      <c r="I1209">
        <f>IF(AND(Raw!W1209="OK",Raw!Y1209="OK"),180*ATAN(SIN((3.14*Raw!V1209/180)-(3.14*Raw!X1209/180))/COS((3.14*Raw!V1209/180)-(3.14*Raw!X1209/180)))/3.14,I1208)</f>
        <v>13.099999999999977</v>
      </c>
      <c r="J1209">
        <f>IF(AND(Raw!U1209="OK",Raw!C1209="OK"),180*ATAN(SIN((3.14*Raw!T1209/180)-(3.14*Raw!B1209/180))/COS((3.14*Raw!T1209/180)-(3.14*Raw!B1209/180)))/3.14,J1208)</f>
        <v>2.4800000000000053</v>
      </c>
      <c r="K1209">
        <f>IF(AND(Raw!M1209="OK",Raw!AA1209="OK"),180*ATAN(SIN((3.14*Raw!L1209/180)-(3.14*Raw!Z1209/180))/COS((3.14*Raw!L1209/180)-(3.14*Raw!Z1209/180)))/3.14,K1208)</f>
        <v>17.080000000000013</v>
      </c>
      <c r="L1209">
        <f>IF(AND(Raw!I1209="OK",Raw!AA1209="OK"),180*ATAN(SIN((3.14*Raw!H1209/180)-(3.14*Raw!Z1209/180))/COS((3.14*Raw!H1209/180)-(3.14*Raw!Z1209/180)))/3.14,L1208)</f>
        <v>6.6699999999999857</v>
      </c>
      <c r="M1209">
        <f>IF(AND(Raw!I1209="OK",Raw!G1209="OK"),180*ATAN(SIN((3.14*Raw!H1209/180)-(3.14*Raw!F1209/180))/COS((3.14*Raw!H1209/180)-(3.14*Raw!F1209/180)))/3.14,M1208)</f>
        <v>0</v>
      </c>
      <c r="N1209">
        <f>IF(AND(Raw!O1209="OK",Raw!S1209="OK"),180*ATAN(SIN((3.14*Raw!N1209/180)-(3.14*Raw!R1209/180))/COS((3.14*Raw!N1209/180)-(3.14*Raw!R1209/180)))/3.14,N1208)</f>
        <v>1.1199999999999799</v>
      </c>
      <c r="O1209">
        <f>IF(AND(Raw!M1209="OK",Raw!K1209="OK"),180*ATAN(SIN((3.14*Raw!L1209/180)-(3.14*Raw!J1209/180))/COS((3.14*Raw!L1209/180)-(3.14*Raw!J1209/180)))/3.14,O1208)</f>
        <v>0.42000000000000209</v>
      </c>
      <c r="P1209">
        <f>IF(AND(Raw!M1209="OK",Raw!I1209="OK"),180*ATAN(SIN((3.14*Raw!L1209/180)-(3.14*Raw!H1209/180))/COS((3.14*Raw!L1209/180)-(3.14*Raw!H1209/180)))/3.14,P1208)</f>
        <v>10.410000000000023</v>
      </c>
    </row>
    <row r="1210" spans="1:16" x14ac:dyDescent="0.25">
      <c r="A1210" s="1" t="str">
        <f>Raw!A1210</f>
        <v>26-07-2020 20:08:00</v>
      </c>
      <c r="B1210">
        <f>IF(AND(Raw!K1210="OK",Raw!C1210="OK"),180*ATAN(SIN((3.14*Raw!J1210/180)-(3.14*Raw!B1210/180))/COS((3.14*Raw!J1210/180)-(3.14*Raw!B1210/180)))/3.14,B1209)</f>
        <v>31.490000000000002</v>
      </c>
      <c r="C1210">
        <f>IF(AND(Raw!O1210="OK",Raw!C1210="OK"),180*ATAN(SIN((3.14*Raw!N1210/180)-(3.14*Raw!B1210/180))/COS((3.14*Raw!N1210/180)-(3.14*Raw!B1210/180)))/3.14,C1209)</f>
        <v>23.969999999999985</v>
      </c>
      <c r="D1210">
        <f>IF(AND(Raw!K1210="OK",Raw!O1210="OK"),180*ATAN(SIN((3.14*Raw!J1210/180)-(3.14*Raw!N1210/180))/COS((3.14*Raw!J1210/180)-(3.14*Raw!N1210/180)))/3.14,D1209)</f>
        <v>7.5200000000000182</v>
      </c>
      <c r="E1210">
        <f>IF(AND(Raw!Q1210="OK",Raw!C1210="OK"),180*ATAN(SIN((3.14*Raw!P1210/180)-(3.14*Raw!B1210/180))/COS((3.14*Raw!P1210/180)-(3.14*Raw!B1210/180)))/3.14,E1209)</f>
        <v>0</v>
      </c>
      <c r="F1210">
        <f>IF(AND(Raw!O1210="OK",Raw!Q1210="OK"),180*ATAN(SIN((3.14*Raw!N1210/180)-(3.14*Raw!P1210/180))/COS((3.14*Raw!N1210/180)-(3.14*Raw!P1210/180)))/3.14,F1209)</f>
        <v>0</v>
      </c>
      <c r="G1210">
        <f>IF(AND(Raw!M1210="OK",Raw!E1210="OK"),180*ATAN(SIN((3.14*Raw!L1210/180)-(3.14*Raw!D1210/180))/COS((3.14*Raw!L1210/180)-(3.14*Raw!D1210/180)))/3.14,G1209)</f>
        <v>25.129999999999985</v>
      </c>
      <c r="H1210">
        <f>IF(AND(Raw!I1210="OK",Raw!E1210="OK"),180*ATAN(SIN((3.14*Raw!H1210/180)-(3.14*Raw!D1210/180))/COS((3.14*Raw!H1210/180)-(3.14*Raw!D1210/180)))/3.14,H1209)</f>
        <v>14.730000000000002</v>
      </c>
      <c r="I1210">
        <f>IF(AND(Raw!W1210="OK",Raw!Y1210="OK"),180*ATAN(SIN((3.14*Raw!V1210/180)-(3.14*Raw!X1210/180))/COS((3.14*Raw!V1210/180)-(3.14*Raw!X1210/180)))/3.14,I1209)</f>
        <v>13.120000000000021</v>
      </c>
      <c r="J1210">
        <f>IF(AND(Raw!U1210="OK",Raw!C1210="OK"),180*ATAN(SIN((3.14*Raw!T1210/180)-(3.14*Raw!B1210/180))/COS((3.14*Raw!T1210/180)-(3.14*Raw!B1210/180)))/3.14,J1209)</f>
        <v>2.4900000000000073</v>
      </c>
      <c r="K1210">
        <f>IF(AND(Raw!M1210="OK",Raw!AA1210="OK"),180*ATAN(SIN((3.14*Raw!L1210/180)-(3.14*Raw!Z1210/180))/COS((3.14*Raw!L1210/180)-(3.14*Raw!Z1210/180)))/3.14,K1209)</f>
        <v>17.019999999999996</v>
      </c>
      <c r="L1210">
        <f>IF(AND(Raw!I1210="OK",Raw!AA1210="OK"),180*ATAN(SIN((3.14*Raw!H1210/180)-(3.14*Raw!Z1210/180))/COS((3.14*Raw!H1210/180)-(3.14*Raw!Z1210/180)))/3.14,L1209)</f>
        <v>6.6200000000000143</v>
      </c>
      <c r="M1210">
        <f>IF(AND(Raw!I1210="OK",Raw!G1210="OK"),180*ATAN(SIN((3.14*Raw!H1210/180)-(3.14*Raw!F1210/180))/COS((3.14*Raw!H1210/180)-(3.14*Raw!F1210/180)))/3.14,M1209)</f>
        <v>0</v>
      </c>
      <c r="N1210">
        <f>IF(AND(Raw!O1210="OK",Raw!S1210="OK"),180*ATAN(SIN((3.14*Raw!N1210/180)-(3.14*Raw!R1210/180))/COS((3.14*Raw!N1210/180)-(3.14*Raw!R1210/180)))/3.14,N1209)</f>
        <v>1.0899999999999745</v>
      </c>
      <c r="O1210">
        <f>IF(AND(Raw!M1210="OK",Raw!K1210="OK"),180*ATAN(SIN((3.14*Raw!L1210/180)-(3.14*Raw!J1210/180))/COS((3.14*Raw!L1210/180)-(3.14*Raw!J1210/180)))/3.14,O1209)</f>
        <v>0.53999999999998627</v>
      </c>
      <c r="P1210">
        <f>IF(AND(Raw!M1210="OK",Raw!I1210="OK"),180*ATAN(SIN((3.14*Raw!L1210/180)-(3.14*Raw!H1210/180))/COS((3.14*Raw!L1210/180)-(3.14*Raw!H1210/180)))/3.14,P1209)</f>
        <v>10.399999999999983</v>
      </c>
    </row>
    <row r="1211" spans="1:16" x14ac:dyDescent="0.25">
      <c r="A1211" s="1" t="str">
        <f>Raw!A1211</f>
        <v>26-07-2020 20:09:00</v>
      </c>
      <c r="B1211">
        <f>IF(AND(Raw!K1211="OK",Raw!C1211="OK"),180*ATAN(SIN((3.14*Raw!J1211/180)-(3.14*Raw!B1211/180))/COS((3.14*Raw!J1211/180)-(3.14*Raw!B1211/180)))/3.14,B1210)</f>
        <v>31.649999999999995</v>
      </c>
      <c r="C1211">
        <f>IF(AND(Raw!O1211="OK",Raw!C1211="OK"),180*ATAN(SIN((3.14*Raw!N1211/180)-(3.14*Raw!B1211/180))/COS((3.14*Raw!N1211/180)-(3.14*Raw!B1211/180)))/3.14,C1210)</f>
        <v>24.130000000000003</v>
      </c>
      <c r="D1211">
        <f>IF(AND(Raw!K1211="OK",Raw!O1211="OK"),180*ATAN(SIN((3.14*Raw!J1211/180)-(3.14*Raw!N1211/180))/COS((3.14*Raw!J1211/180)-(3.14*Raw!N1211/180)))/3.14,D1210)</f>
        <v>7.5199999999999916</v>
      </c>
      <c r="E1211">
        <f>IF(AND(Raw!Q1211="OK",Raw!C1211="OK"),180*ATAN(SIN((3.14*Raw!P1211/180)-(3.14*Raw!B1211/180))/COS((3.14*Raw!P1211/180)-(3.14*Raw!B1211/180)))/3.14,E1210)</f>
        <v>0</v>
      </c>
      <c r="F1211">
        <f>IF(AND(Raw!O1211="OK",Raw!Q1211="OK"),180*ATAN(SIN((3.14*Raw!N1211/180)-(3.14*Raw!P1211/180))/COS((3.14*Raw!N1211/180)-(3.14*Raw!P1211/180)))/3.14,F1210)</f>
        <v>0</v>
      </c>
      <c r="G1211">
        <f>IF(AND(Raw!M1211="OK",Raw!E1211="OK"),180*ATAN(SIN((3.14*Raw!L1211/180)-(3.14*Raw!D1211/180))/COS((3.14*Raw!L1211/180)-(3.14*Raw!D1211/180)))/3.14,G1210)</f>
        <v>25.15</v>
      </c>
      <c r="H1211">
        <f>IF(AND(Raw!I1211="OK",Raw!E1211="OK"),180*ATAN(SIN((3.14*Raw!H1211/180)-(3.14*Raw!D1211/180))/COS((3.14*Raw!H1211/180)-(3.14*Raw!D1211/180)))/3.14,H1210)</f>
        <v>14.729999999999993</v>
      </c>
      <c r="I1211">
        <f>IF(AND(Raw!W1211="OK",Raw!Y1211="OK"),180*ATAN(SIN((3.14*Raw!V1211/180)-(3.14*Raw!X1211/180))/COS((3.14*Raw!V1211/180)-(3.14*Raw!X1211/180)))/3.14,I1210)</f>
        <v>13.179999999999998</v>
      </c>
      <c r="J1211">
        <f>IF(AND(Raw!U1211="OK",Raw!C1211="OK"),180*ATAN(SIN((3.14*Raw!T1211/180)-(3.14*Raw!B1211/180))/COS((3.14*Raw!T1211/180)-(3.14*Raw!B1211/180)))/3.14,J1210)</f>
        <v>2.4999999999999978</v>
      </c>
      <c r="K1211">
        <f>IF(AND(Raw!M1211="OK",Raw!AA1211="OK"),180*ATAN(SIN((3.14*Raw!L1211/180)-(3.14*Raw!Z1211/180))/COS((3.14*Raw!L1211/180)-(3.14*Raw!Z1211/180)))/3.14,K1210)</f>
        <v>17.020000000000003</v>
      </c>
      <c r="L1211">
        <f>IF(AND(Raw!I1211="OK",Raw!AA1211="OK"),180*ATAN(SIN((3.14*Raw!H1211/180)-(3.14*Raw!Z1211/180))/COS((3.14*Raw!H1211/180)-(3.14*Raw!Z1211/180)))/3.14,L1210)</f>
        <v>6.5999999999999988</v>
      </c>
      <c r="M1211">
        <f>IF(AND(Raw!I1211="OK",Raw!G1211="OK"),180*ATAN(SIN((3.14*Raw!H1211/180)-(3.14*Raw!F1211/180))/COS((3.14*Raw!H1211/180)-(3.14*Raw!F1211/180)))/3.14,M1210)</f>
        <v>0</v>
      </c>
      <c r="N1211">
        <f>IF(AND(Raw!O1211="OK",Raw!S1211="OK"),180*ATAN(SIN((3.14*Raw!N1211/180)-(3.14*Raw!R1211/180))/COS((3.14*Raw!N1211/180)-(3.14*Raw!R1211/180)))/3.14,N1210)</f>
        <v>1.1100000000000037</v>
      </c>
      <c r="O1211">
        <f>IF(AND(Raw!M1211="OK",Raw!K1211="OK"),180*ATAN(SIN((3.14*Raw!L1211/180)-(3.14*Raw!J1211/180))/COS((3.14*Raw!L1211/180)-(3.14*Raw!J1211/180)))/3.14,O1210)</f>
        <v>0.59000000000000841</v>
      </c>
      <c r="P1211">
        <f>IF(AND(Raw!M1211="OK",Raw!I1211="OK"),180*ATAN(SIN((3.14*Raw!L1211/180)-(3.14*Raw!H1211/180))/COS((3.14*Raw!L1211/180)-(3.14*Raw!H1211/180)))/3.14,P1210)</f>
        <v>10.420000000000005</v>
      </c>
    </row>
    <row r="1212" spans="1:16" x14ac:dyDescent="0.25">
      <c r="A1212" s="1" t="str">
        <f>Raw!A1212</f>
        <v>26-07-2020 20:10:00</v>
      </c>
      <c r="B1212">
        <f>IF(AND(Raw!K1212="OK",Raw!C1212="OK"),180*ATAN(SIN((3.14*Raw!J1212/180)-(3.14*Raw!B1212/180))/COS((3.14*Raw!J1212/180)-(3.14*Raw!B1212/180)))/3.14,B1211)</f>
        <v>31.942597226855234</v>
      </c>
      <c r="C1212">
        <f>IF(AND(Raw!O1212="OK",Raw!C1212="OK"),180*ATAN(SIN((3.14*Raw!N1212/180)-(3.14*Raw!B1212/180))/COS((3.14*Raw!N1212/180)-(3.14*Raw!B1212/180)))/3.14,C1211)</f>
        <v>24.402597226855285</v>
      </c>
      <c r="D1212">
        <f>IF(AND(Raw!K1212="OK",Raw!O1212="OK"),180*ATAN(SIN((3.14*Raw!J1212/180)-(3.14*Raw!N1212/180))/COS((3.14*Raw!J1212/180)-(3.14*Raw!N1212/180)))/3.14,D1211)</f>
        <v>7.5400000000000071</v>
      </c>
      <c r="E1212">
        <f>IF(AND(Raw!Q1212="OK",Raw!C1212="OK"),180*ATAN(SIN((3.14*Raw!P1212/180)-(3.14*Raw!B1212/180))/COS((3.14*Raw!P1212/180)-(3.14*Raw!B1212/180)))/3.14,E1211)</f>
        <v>0</v>
      </c>
      <c r="F1212">
        <f>IF(AND(Raw!O1212="OK",Raw!Q1212="OK"),180*ATAN(SIN((3.14*Raw!N1212/180)-(3.14*Raw!P1212/180))/COS((3.14*Raw!N1212/180)-(3.14*Raw!P1212/180)))/3.14,F1211)</f>
        <v>0</v>
      </c>
      <c r="G1212">
        <f>IF(AND(Raw!M1212="OK",Raw!E1212="OK"),180*ATAN(SIN((3.14*Raw!L1212/180)-(3.14*Raw!D1212/180))/COS((3.14*Raw!L1212/180)-(3.14*Raw!D1212/180)))/3.14,G1211)</f>
        <v>25.242597226855288</v>
      </c>
      <c r="H1212">
        <f>IF(AND(Raw!I1212="OK",Raw!E1212="OK"),180*ATAN(SIN((3.14*Raw!H1212/180)-(3.14*Raw!D1212/180))/COS((3.14*Raw!H1212/180)-(3.14*Raw!D1212/180)))/3.14,H1211)</f>
        <v>14.792597226855282</v>
      </c>
      <c r="I1212">
        <f>IF(AND(Raw!W1212="OK",Raw!Y1212="OK"),180*ATAN(SIN((3.14*Raw!V1212/180)-(3.14*Raw!X1212/180))/COS((3.14*Raw!V1212/180)-(3.14*Raw!X1212/180)))/3.14,I1211)</f>
        <v>13.362597226855254</v>
      </c>
      <c r="J1212">
        <f>IF(AND(Raw!U1212="OK",Raw!C1212="OK"),180*ATAN(SIN((3.14*Raw!T1212/180)-(3.14*Raw!B1212/180))/COS((3.14*Raw!T1212/180)-(3.14*Raw!B1212/180)))/3.14,J1211)</f>
        <v>2.5799999999999983</v>
      </c>
      <c r="K1212">
        <f>IF(AND(Raw!M1212="OK",Raw!AA1212="OK"),180*ATAN(SIN((3.14*Raw!L1212/180)-(3.14*Raw!Z1212/180))/COS((3.14*Raw!L1212/180)-(3.14*Raw!Z1212/180)))/3.14,K1211)</f>
        <v>17.202597226855261</v>
      </c>
      <c r="L1212">
        <f>IF(AND(Raw!I1212="OK",Raw!AA1212="OK"),180*ATAN(SIN((3.14*Raw!H1212/180)-(3.14*Raw!Z1212/180))/COS((3.14*Raw!H1212/180)-(3.14*Raw!Z1212/180)))/3.14,L1211)</f>
        <v>6.7525972268552552</v>
      </c>
      <c r="M1212">
        <f>IF(AND(Raw!I1212="OK",Raw!G1212="OK"),180*ATAN(SIN((3.14*Raw!H1212/180)-(3.14*Raw!F1212/180))/COS((3.14*Raw!H1212/180)-(3.14*Raw!F1212/180)))/3.14,M1211)</f>
        <v>0</v>
      </c>
      <c r="N1212">
        <f>IF(AND(Raw!O1212="OK",Raw!S1212="OK"),180*ATAN(SIN((3.14*Raw!N1212/180)-(3.14*Raw!R1212/180))/COS((3.14*Raw!N1212/180)-(3.14*Raw!R1212/180)))/3.14,N1211)</f>
        <v>1.0799999999999725</v>
      </c>
      <c r="O1212">
        <f>IF(AND(Raw!M1212="OK",Raw!K1212="OK"),180*ATAN(SIN((3.14*Raw!L1212/180)-(3.14*Raw!J1212/180))/COS((3.14*Raw!L1212/180)-(3.14*Raw!J1212/180)))/3.14,O1211)</f>
        <v>0.58999999999999564</v>
      </c>
      <c r="P1212">
        <f>IF(AND(Raw!M1212="OK",Raw!I1212="OK"),180*ATAN(SIN((3.14*Raw!L1212/180)-(3.14*Raw!H1212/180))/COS((3.14*Raw!L1212/180)-(3.14*Raw!H1212/180)))/3.14,P1211)</f>
        <v>10.44999999999998</v>
      </c>
    </row>
    <row r="1213" spans="1:16" x14ac:dyDescent="0.25">
      <c r="A1213" s="1" t="str">
        <f>Raw!A1213</f>
        <v>26-07-2020 20:11:00</v>
      </c>
      <c r="B1213">
        <f>IF(AND(Raw!K1213="OK",Raw!C1213="OK"),180*ATAN(SIN((3.14*Raw!J1213/180)-(3.14*Raw!B1213/180))/COS((3.14*Raw!J1213/180)-(3.14*Raw!B1213/180)))/3.14,B1212)</f>
        <v>31.88</v>
      </c>
      <c r="C1213">
        <f>IF(AND(Raw!O1213="OK",Raw!C1213="OK"),180*ATAN(SIN((3.14*Raw!N1213/180)-(3.14*Raw!B1213/180))/COS((3.14*Raw!N1213/180)-(3.14*Raw!B1213/180)))/3.14,C1212)</f>
        <v>24.410000000000004</v>
      </c>
      <c r="D1213">
        <f>IF(AND(Raw!K1213="OK",Raw!O1213="OK"),180*ATAN(SIN((3.14*Raw!J1213/180)-(3.14*Raw!N1213/180))/COS((3.14*Raw!J1213/180)-(3.14*Raw!N1213/180)))/3.14,D1212)</f>
        <v>7.4699999999999971</v>
      </c>
      <c r="E1213">
        <f>IF(AND(Raw!Q1213="OK",Raw!C1213="OK"),180*ATAN(SIN((3.14*Raw!P1213/180)-(3.14*Raw!B1213/180))/COS((3.14*Raw!P1213/180)-(3.14*Raw!B1213/180)))/3.14,E1212)</f>
        <v>0</v>
      </c>
      <c r="F1213">
        <f>IF(AND(Raw!O1213="OK",Raw!Q1213="OK"),180*ATAN(SIN((3.14*Raw!N1213/180)-(3.14*Raw!P1213/180))/COS((3.14*Raw!N1213/180)-(3.14*Raw!P1213/180)))/3.14,F1212)</f>
        <v>0</v>
      </c>
      <c r="G1213">
        <f>IF(AND(Raw!M1213="OK",Raw!E1213="OK"),180*ATAN(SIN((3.14*Raw!L1213/180)-(3.14*Raw!D1213/180))/COS((3.14*Raw!L1213/180)-(3.14*Raw!D1213/180)))/3.14,G1212)</f>
        <v>25.21</v>
      </c>
      <c r="H1213">
        <f>IF(AND(Raw!I1213="OK",Raw!E1213="OK"),180*ATAN(SIN((3.14*Raw!H1213/180)-(3.14*Raw!D1213/180))/COS((3.14*Raw!H1213/180)-(3.14*Raw!D1213/180)))/3.14,H1212)</f>
        <v>14.750000000000004</v>
      </c>
      <c r="I1213">
        <f>IF(AND(Raw!W1213="OK",Raw!Y1213="OK"),180*ATAN(SIN((3.14*Raw!V1213/180)-(3.14*Raw!X1213/180))/COS((3.14*Raw!V1213/180)-(3.14*Raw!X1213/180)))/3.14,I1212)</f>
        <v>13.27</v>
      </c>
      <c r="J1213">
        <f>IF(AND(Raw!U1213="OK",Raw!C1213="OK"),180*ATAN(SIN((3.14*Raw!T1213/180)-(3.14*Raw!B1213/180))/COS((3.14*Raw!T1213/180)-(3.14*Raw!B1213/180)))/3.14,J1212)</f>
        <v>2.5199999999999982</v>
      </c>
      <c r="K1213">
        <f>IF(AND(Raw!M1213="OK",Raw!AA1213="OK"),180*ATAN(SIN((3.14*Raw!L1213/180)-(3.14*Raw!Z1213/180))/COS((3.14*Raw!L1213/180)-(3.14*Raw!Z1213/180)))/3.14,K1212)</f>
        <v>17.069999999999997</v>
      </c>
      <c r="L1213">
        <f>IF(AND(Raw!I1213="OK",Raw!AA1213="OK"),180*ATAN(SIN((3.14*Raw!H1213/180)-(3.14*Raw!Z1213/180))/COS((3.14*Raw!H1213/180)-(3.14*Raw!Z1213/180)))/3.14,L1212)</f>
        <v>6.6100000000000012</v>
      </c>
      <c r="M1213">
        <f>IF(AND(Raw!I1213="OK",Raw!G1213="OK"),180*ATAN(SIN((3.14*Raw!H1213/180)-(3.14*Raw!F1213/180))/COS((3.14*Raw!H1213/180)-(3.14*Raw!F1213/180)))/3.14,M1212)</f>
        <v>0</v>
      </c>
      <c r="N1213">
        <f>IF(AND(Raw!O1213="OK",Raw!S1213="OK"),180*ATAN(SIN((3.14*Raw!N1213/180)-(3.14*Raw!R1213/180))/COS((3.14*Raw!N1213/180)-(3.14*Raw!R1213/180)))/3.14,N1212)</f>
        <v>1.1500000000000017</v>
      </c>
      <c r="O1213">
        <f>IF(AND(Raw!M1213="OK",Raw!K1213="OK"),180*ATAN(SIN((3.14*Raw!L1213/180)-(3.14*Raw!J1213/180))/COS((3.14*Raw!L1213/180)-(3.14*Raw!J1213/180)))/3.14,O1212)</f>
        <v>0.58999999999999886</v>
      </c>
      <c r="P1213">
        <f>IF(AND(Raw!M1213="OK",Raw!I1213="OK"),180*ATAN(SIN((3.14*Raw!L1213/180)-(3.14*Raw!H1213/180))/COS((3.14*Raw!L1213/180)-(3.14*Raw!H1213/180)))/3.14,P1212)</f>
        <v>10.459999999999997</v>
      </c>
    </row>
    <row r="1214" spans="1:16" x14ac:dyDescent="0.25">
      <c r="A1214" s="1" t="str">
        <f>Raw!A1214</f>
        <v>26-07-2020 20:12:00</v>
      </c>
      <c r="B1214">
        <f>IF(AND(Raw!K1214="OK",Raw!C1214="OK"),180*ATAN(SIN((3.14*Raw!J1214/180)-(3.14*Raw!B1214/180))/COS((3.14*Raw!J1214/180)-(3.14*Raw!B1214/180)))/3.14,B1213)</f>
        <v>32.232597226855226</v>
      </c>
      <c r="C1214">
        <f>IF(AND(Raw!O1214="OK",Raw!C1214="OK"),180*ATAN(SIN((3.14*Raw!N1214/180)-(3.14*Raw!B1214/180))/COS((3.14*Raw!N1214/180)-(3.14*Raw!B1214/180)))/3.14,C1213)</f>
        <v>24.73259722685523</v>
      </c>
      <c r="D1214">
        <f>IF(AND(Raw!K1214="OK",Raw!O1214="OK"),180*ATAN(SIN((3.14*Raw!J1214/180)-(3.14*Raw!N1214/180))/COS((3.14*Raw!J1214/180)-(3.14*Raw!N1214/180)))/3.14,D1213)</f>
        <v>7.5000000000000018</v>
      </c>
      <c r="E1214">
        <f>IF(AND(Raw!Q1214="OK",Raw!C1214="OK"),180*ATAN(SIN((3.14*Raw!P1214/180)-(3.14*Raw!B1214/180))/COS((3.14*Raw!P1214/180)-(3.14*Raw!B1214/180)))/3.14,E1213)</f>
        <v>0</v>
      </c>
      <c r="F1214">
        <f>IF(AND(Raw!O1214="OK",Raw!Q1214="OK"),180*ATAN(SIN((3.14*Raw!N1214/180)-(3.14*Raw!P1214/180))/COS((3.14*Raw!N1214/180)-(3.14*Raw!P1214/180)))/3.14,F1213)</f>
        <v>0</v>
      </c>
      <c r="G1214">
        <f>IF(AND(Raw!M1214="OK",Raw!E1214="OK"),180*ATAN(SIN((3.14*Raw!L1214/180)-(3.14*Raw!D1214/180))/COS((3.14*Raw!L1214/180)-(3.14*Raw!D1214/180)))/3.14,G1213)</f>
        <v>25.502597226855212</v>
      </c>
      <c r="H1214">
        <f>IF(AND(Raw!I1214="OK",Raw!E1214="OK"),180*ATAN(SIN((3.14*Raw!H1214/180)-(3.14*Raw!D1214/180))/COS((3.14*Raw!H1214/180)-(3.14*Raw!D1214/180)))/3.14,H1213)</f>
        <v>14.982597226855276</v>
      </c>
      <c r="I1214">
        <f>IF(AND(Raw!W1214="OK",Raw!Y1214="OK"),180*ATAN(SIN((3.14*Raw!V1214/180)-(3.14*Raw!X1214/180))/COS((3.14*Raw!V1214/180)-(3.14*Raw!X1214/180)))/3.14,I1213)</f>
        <v>13.502597226855256</v>
      </c>
      <c r="J1214">
        <f>IF(AND(Raw!U1214="OK",Raw!C1214="OK"),180*ATAN(SIN((3.14*Raw!T1214/180)-(3.14*Raw!B1214/180))/COS((3.14*Raw!T1214/180)-(3.14*Raw!B1214/180)))/3.14,J1213)</f>
        <v>2.5099999999999469</v>
      </c>
      <c r="K1214">
        <f>IF(AND(Raw!M1214="OK",Raw!AA1214="OK"),180*ATAN(SIN((3.14*Raw!L1214/180)-(3.14*Raw!Z1214/180))/COS((3.14*Raw!L1214/180)-(3.14*Raw!Z1214/180)))/3.14,K1213)</f>
        <v>17.079999999999984</v>
      </c>
      <c r="L1214">
        <f>IF(AND(Raw!I1214="OK",Raw!AA1214="OK"),180*ATAN(SIN((3.14*Raw!H1214/180)-(3.14*Raw!Z1214/180))/COS((3.14*Raw!H1214/180)-(3.14*Raw!Z1214/180)))/3.14,L1213)</f>
        <v>6.5600000000000289</v>
      </c>
      <c r="M1214">
        <f>IF(AND(Raw!I1214="OK",Raw!G1214="OK"),180*ATAN(SIN((3.14*Raw!H1214/180)-(3.14*Raw!F1214/180))/COS((3.14*Raw!H1214/180)-(3.14*Raw!F1214/180)))/3.14,M1213)</f>
        <v>0</v>
      </c>
      <c r="N1214">
        <f>IF(AND(Raw!O1214="OK",Raw!S1214="OK"),180*ATAN(SIN((3.14*Raw!N1214/180)-(3.14*Raw!R1214/180))/COS((3.14*Raw!N1214/180)-(3.14*Raw!R1214/180)))/3.14,N1213)</f>
        <v>1.1000000000000274</v>
      </c>
      <c r="O1214">
        <f>IF(AND(Raw!M1214="OK",Raw!K1214="OK"),180*ATAN(SIN((3.14*Raw!L1214/180)-(3.14*Raw!J1214/180))/COS((3.14*Raw!L1214/180)-(3.14*Raw!J1214/180)))/3.14,O1213)</f>
        <v>0.5399999999999735</v>
      </c>
      <c r="P1214">
        <f>IF(AND(Raw!M1214="OK",Raw!I1214="OK"),180*ATAN(SIN((3.14*Raw!L1214/180)-(3.14*Raw!H1214/180))/COS((3.14*Raw!L1214/180)-(3.14*Raw!H1214/180)))/3.14,P1213)</f>
        <v>10.519999999999955</v>
      </c>
    </row>
    <row r="1215" spans="1:16" x14ac:dyDescent="0.25">
      <c r="A1215" s="1" t="str">
        <f>Raw!A1215</f>
        <v>26-07-2020 20:13:00</v>
      </c>
      <c r="B1215">
        <f>IF(AND(Raw!K1215="OK",Raw!C1215="OK"),180*ATAN(SIN((3.14*Raw!J1215/180)-(3.14*Raw!B1215/180))/COS((3.14*Raw!J1215/180)-(3.14*Raw!B1215/180)))/3.14,B1214)</f>
        <v>31.790000000000006</v>
      </c>
      <c r="C1215">
        <f>IF(AND(Raw!O1215="OK",Raw!C1215="OK"),180*ATAN(SIN((3.14*Raw!N1215/180)-(3.14*Raw!B1215/180))/COS((3.14*Raw!N1215/180)-(3.14*Raw!B1215/180)))/3.14,C1214)</f>
        <v>24.310000000000013</v>
      </c>
      <c r="D1215">
        <f>IF(AND(Raw!K1215="OK",Raw!O1215="OK"),180*ATAN(SIN((3.14*Raw!J1215/180)-(3.14*Raw!N1215/180))/COS((3.14*Raw!J1215/180)-(3.14*Raw!N1215/180)))/3.14,D1214)</f>
        <v>7.4799999999999978</v>
      </c>
      <c r="E1215">
        <f>IF(AND(Raw!Q1215="OK",Raw!C1215="OK"),180*ATAN(SIN((3.14*Raw!P1215/180)-(3.14*Raw!B1215/180))/COS((3.14*Raw!P1215/180)-(3.14*Raw!B1215/180)))/3.14,E1214)</f>
        <v>0</v>
      </c>
      <c r="F1215">
        <f>IF(AND(Raw!O1215="OK",Raw!Q1215="OK"),180*ATAN(SIN((3.14*Raw!N1215/180)-(3.14*Raw!P1215/180))/COS((3.14*Raw!N1215/180)-(3.14*Raw!P1215/180)))/3.14,F1214)</f>
        <v>0</v>
      </c>
      <c r="G1215">
        <f>IF(AND(Raw!M1215="OK",Raw!E1215="OK"),180*ATAN(SIN((3.14*Raw!L1215/180)-(3.14*Raw!D1215/180))/COS((3.14*Raw!L1215/180)-(3.14*Raw!D1215/180)))/3.14,G1214)</f>
        <v>25.239999999999991</v>
      </c>
      <c r="H1215">
        <f>IF(AND(Raw!I1215="OK",Raw!E1215="OK"),180*ATAN(SIN((3.14*Raw!H1215/180)-(3.14*Raw!D1215/180))/COS((3.14*Raw!H1215/180)-(3.14*Raw!D1215/180)))/3.14,H1214)</f>
        <v>14.689999999999996</v>
      </c>
      <c r="I1215">
        <f>IF(AND(Raw!W1215="OK",Raw!Y1215="OK"),180*ATAN(SIN((3.14*Raw!V1215/180)-(3.14*Raw!X1215/180))/COS((3.14*Raw!V1215/180)-(3.14*Raw!X1215/180)))/3.14,I1214)</f>
        <v>13.259999999999996</v>
      </c>
      <c r="J1215">
        <f>IF(AND(Raw!U1215="OK",Raw!C1215="OK"),180*ATAN(SIN((3.14*Raw!T1215/180)-(3.14*Raw!B1215/180))/COS((3.14*Raw!T1215/180)-(3.14*Raw!B1215/180)))/3.14,J1214)</f>
        <v>2.5000000000000089</v>
      </c>
      <c r="K1215">
        <f>IF(AND(Raw!M1215="OK",Raw!AA1215="OK"),180*ATAN(SIN((3.14*Raw!L1215/180)-(3.14*Raw!Z1215/180))/COS((3.14*Raw!L1215/180)-(3.14*Raw!Z1215/180)))/3.14,K1214)</f>
        <v>17.090000000000011</v>
      </c>
      <c r="L1215">
        <f>IF(AND(Raw!I1215="OK",Raw!AA1215="OK"),180*ATAN(SIN((3.14*Raw!H1215/180)-(3.14*Raw!Z1215/180))/COS((3.14*Raw!H1215/180)-(3.14*Raw!Z1215/180)))/3.14,L1214)</f>
        <v>6.5400000000000134</v>
      </c>
      <c r="M1215">
        <f>IF(AND(Raw!I1215="OK",Raw!G1215="OK"),180*ATAN(SIN((3.14*Raw!H1215/180)-(3.14*Raw!F1215/180))/COS((3.14*Raw!H1215/180)-(3.14*Raw!F1215/180)))/3.14,M1214)</f>
        <v>0</v>
      </c>
      <c r="N1215">
        <f>IF(AND(Raw!O1215="OK",Raw!S1215="OK"),180*ATAN(SIN((3.14*Raw!N1215/180)-(3.14*Raw!R1215/180))/COS((3.14*Raw!N1215/180)-(3.14*Raw!R1215/180)))/3.14,N1214)</f>
        <v>1.0600000000000198</v>
      </c>
      <c r="O1215">
        <f>IF(AND(Raw!M1215="OK",Raw!K1215="OK"),180*ATAN(SIN((3.14*Raw!L1215/180)-(3.14*Raw!J1215/180))/COS((3.14*Raw!L1215/180)-(3.14*Raw!J1215/180)))/3.14,O1214)</f>
        <v>0.56000000000000283</v>
      </c>
      <c r="P1215">
        <f>IF(AND(Raw!M1215="OK",Raw!I1215="OK"),180*ATAN(SIN((3.14*Raw!L1215/180)-(3.14*Raw!H1215/180))/COS((3.14*Raw!L1215/180)-(3.14*Raw!H1215/180)))/3.14,P1214)</f>
        <v>10.549999999999999</v>
      </c>
    </row>
    <row r="1216" spans="1:16" x14ac:dyDescent="0.25">
      <c r="A1216" s="1" t="str">
        <f>Raw!A1216</f>
        <v>26-07-2020 20:14:00</v>
      </c>
      <c r="B1216">
        <f>IF(AND(Raw!K1216="OK",Raw!C1216="OK"),180*ATAN(SIN((3.14*Raw!J1216/180)-(3.14*Raw!B1216/180))/COS((3.14*Raw!J1216/180)-(3.14*Raw!B1216/180)))/3.14,B1215)</f>
        <v>31.66</v>
      </c>
      <c r="C1216">
        <f>IF(AND(Raw!O1216="OK",Raw!C1216="OK"),180*ATAN(SIN((3.14*Raw!N1216/180)-(3.14*Raw!B1216/180))/COS((3.14*Raw!N1216/180)-(3.14*Raw!B1216/180)))/3.14,C1215)</f>
        <v>24.219999999999981</v>
      </c>
      <c r="D1216">
        <f>IF(AND(Raw!K1216="OK",Raw!O1216="OK"),180*ATAN(SIN((3.14*Raw!J1216/180)-(3.14*Raw!N1216/180))/COS((3.14*Raw!J1216/180)-(3.14*Raw!N1216/180)))/3.14,D1215)</f>
        <v>7.4400000000000155</v>
      </c>
      <c r="E1216">
        <f>IF(AND(Raw!Q1216="OK",Raw!C1216="OK"),180*ATAN(SIN((3.14*Raw!P1216/180)-(3.14*Raw!B1216/180))/COS((3.14*Raw!P1216/180)-(3.14*Raw!B1216/180)))/3.14,E1215)</f>
        <v>0</v>
      </c>
      <c r="F1216">
        <f>IF(AND(Raw!O1216="OK",Raw!Q1216="OK"),180*ATAN(SIN((3.14*Raw!N1216/180)-(3.14*Raw!P1216/180))/COS((3.14*Raw!N1216/180)-(3.14*Raw!P1216/180)))/3.14,F1215)</f>
        <v>0</v>
      </c>
      <c r="G1216">
        <f>IF(AND(Raw!M1216="OK",Raw!E1216="OK"),180*ATAN(SIN((3.14*Raw!L1216/180)-(3.14*Raw!D1216/180))/COS((3.14*Raw!L1216/180)-(3.14*Raw!D1216/180)))/3.14,G1215)</f>
        <v>25.100000000000005</v>
      </c>
      <c r="H1216">
        <f>IF(AND(Raw!I1216="OK",Raw!E1216="OK"),180*ATAN(SIN((3.14*Raw!H1216/180)-(3.14*Raw!D1216/180))/COS((3.14*Raw!H1216/180)-(3.14*Raw!D1216/180)))/3.14,H1215)</f>
        <v>14.600000000000016</v>
      </c>
      <c r="I1216">
        <f>IF(AND(Raw!W1216="OK",Raw!Y1216="OK"),180*ATAN(SIN((3.14*Raw!V1216/180)-(3.14*Raw!X1216/180))/COS((3.14*Raw!V1216/180)-(3.14*Raw!X1216/180)))/3.14,I1215)</f>
        <v>13.320000000000007</v>
      </c>
      <c r="J1216">
        <f>IF(AND(Raw!U1216="OK",Raw!C1216="OK"),180*ATAN(SIN((3.14*Raw!T1216/180)-(3.14*Raw!B1216/180))/COS((3.14*Raw!T1216/180)-(3.14*Raw!B1216/180)))/3.14,J1215)</f>
        <v>2.4800000000000053</v>
      </c>
      <c r="K1216">
        <f>IF(AND(Raw!M1216="OK",Raw!AA1216="OK"),180*ATAN(SIN((3.14*Raw!L1216/180)-(3.14*Raw!Z1216/180))/COS((3.14*Raw!L1216/180)-(3.14*Raw!Z1216/180)))/3.14,K1215)</f>
        <v>17.079999999999998</v>
      </c>
      <c r="L1216">
        <f>IF(AND(Raw!I1216="OK",Raw!AA1216="OK"),180*ATAN(SIN((3.14*Raw!H1216/180)-(3.14*Raw!Z1216/180))/COS((3.14*Raw!H1216/180)-(3.14*Raw!Z1216/180)))/3.14,L1215)</f>
        <v>6.5800000000000081</v>
      </c>
      <c r="M1216">
        <f>IF(AND(Raw!I1216="OK",Raw!G1216="OK"),180*ATAN(SIN((3.14*Raw!H1216/180)-(3.14*Raw!F1216/180))/COS((3.14*Raw!H1216/180)-(3.14*Raw!F1216/180)))/3.14,M1215)</f>
        <v>0</v>
      </c>
      <c r="N1216">
        <f>IF(AND(Raw!O1216="OK",Raw!S1216="OK"),180*ATAN(SIN((3.14*Raw!N1216/180)-(3.14*Raw!R1216/180))/COS((3.14*Raw!N1216/180)-(3.14*Raw!R1216/180)))/3.14,N1215)</f>
        <v>1.0399999999999907</v>
      </c>
      <c r="O1216">
        <f>IF(AND(Raw!M1216="OK",Raw!K1216="OK"),180*ATAN(SIN((3.14*Raw!L1216/180)-(3.14*Raw!J1216/180))/COS((3.14*Raw!L1216/180)-(3.14*Raw!J1216/180)))/3.14,O1215)</f>
        <v>0.51000000000000612</v>
      </c>
      <c r="P1216">
        <f>IF(AND(Raw!M1216="OK",Raw!I1216="OK"),180*ATAN(SIN((3.14*Raw!L1216/180)-(3.14*Raw!H1216/180))/COS((3.14*Raw!L1216/180)-(3.14*Raw!H1216/180)))/3.14,P1215)</f>
        <v>10.499999999999989</v>
      </c>
    </row>
    <row r="1217" spans="1:16" x14ac:dyDescent="0.25">
      <c r="A1217" s="1" t="str">
        <f>Raw!A1217</f>
        <v>26-07-2020 20:15:00</v>
      </c>
      <c r="B1217">
        <f>IF(AND(Raw!K1217="OK",Raw!C1217="OK"),180*ATAN(SIN((3.14*Raw!J1217/180)-(3.14*Raw!B1217/180))/COS((3.14*Raw!J1217/180)-(3.14*Raw!B1217/180)))/3.14,B1216)</f>
        <v>31.570000000000004</v>
      </c>
      <c r="C1217">
        <f>IF(AND(Raw!O1217="OK",Raw!C1217="OK"),180*ATAN(SIN((3.14*Raw!N1217/180)-(3.14*Raw!B1217/180))/COS((3.14*Raw!N1217/180)-(3.14*Raw!B1217/180)))/3.14,C1216)</f>
        <v>24.140000000000004</v>
      </c>
      <c r="D1217">
        <f>IF(AND(Raw!K1217="OK",Raw!O1217="OK"),180*ATAN(SIN((3.14*Raw!J1217/180)-(3.14*Raw!N1217/180))/COS((3.14*Raw!J1217/180)-(3.14*Raw!N1217/180)))/3.14,D1216)</f>
        <v>7.4300000000000015</v>
      </c>
      <c r="E1217">
        <f>IF(AND(Raw!Q1217="OK",Raw!C1217="OK"),180*ATAN(SIN((3.14*Raw!P1217/180)-(3.14*Raw!B1217/180))/COS((3.14*Raw!P1217/180)-(3.14*Raw!B1217/180)))/3.14,E1216)</f>
        <v>0</v>
      </c>
      <c r="F1217">
        <f>IF(AND(Raw!O1217="OK",Raw!Q1217="OK"),180*ATAN(SIN((3.14*Raw!N1217/180)-(3.14*Raw!P1217/180))/COS((3.14*Raw!N1217/180)-(3.14*Raw!P1217/180)))/3.14,F1216)</f>
        <v>0</v>
      </c>
      <c r="G1217">
        <f>IF(AND(Raw!M1217="OK",Raw!E1217="OK"),180*ATAN(SIN((3.14*Raw!L1217/180)-(3.14*Raw!D1217/180))/COS((3.14*Raw!L1217/180)-(3.14*Raw!D1217/180)))/3.14,G1216)</f>
        <v>25</v>
      </c>
      <c r="H1217">
        <f>IF(AND(Raw!I1217="OK",Raw!E1217="OK"),180*ATAN(SIN((3.14*Raw!H1217/180)-(3.14*Raw!D1217/180))/COS((3.14*Raw!H1217/180)-(3.14*Raw!D1217/180)))/3.14,H1216)</f>
        <v>14.529999999999994</v>
      </c>
      <c r="I1217">
        <f>IF(AND(Raw!W1217="OK",Raw!Y1217="OK"),180*ATAN(SIN((3.14*Raw!V1217/180)-(3.14*Raw!X1217/180))/COS((3.14*Raw!V1217/180)-(3.14*Raw!X1217/180)))/3.14,I1216)</f>
        <v>13.400000000000002</v>
      </c>
      <c r="J1217">
        <f>IF(AND(Raw!U1217="OK",Raw!C1217="OK"),180*ATAN(SIN((3.14*Raw!T1217/180)-(3.14*Raw!B1217/180))/COS((3.14*Raw!T1217/180)-(3.14*Raw!B1217/180)))/3.14,J1216)</f>
        <v>2.4799999999999955</v>
      </c>
      <c r="K1217">
        <f>IF(AND(Raw!M1217="OK",Raw!AA1217="OK"),180*ATAN(SIN((3.14*Raw!L1217/180)-(3.14*Raw!Z1217/180))/COS((3.14*Raw!L1217/180)-(3.14*Raw!Z1217/180)))/3.14,K1216)</f>
        <v>17.050000000000004</v>
      </c>
      <c r="L1217">
        <f>IF(AND(Raw!I1217="OK",Raw!AA1217="OK"),180*ATAN(SIN((3.14*Raw!H1217/180)-(3.14*Raw!Z1217/180))/COS((3.14*Raw!H1217/180)-(3.14*Raw!Z1217/180)))/3.14,L1216)</f>
        <v>6.5800000000000018</v>
      </c>
      <c r="M1217">
        <f>IF(AND(Raw!I1217="OK",Raw!G1217="OK"),180*ATAN(SIN((3.14*Raw!H1217/180)-(3.14*Raw!F1217/180))/COS((3.14*Raw!H1217/180)-(3.14*Raw!F1217/180)))/3.14,M1216)</f>
        <v>0</v>
      </c>
      <c r="N1217">
        <f>IF(AND(Raw!O1217="OK",Raw!S1217="OK"),180*ATAN(SIN((3.14*Raw!N1217/180)-(3.14*Raw!R1217/180))/COS((3.14*Raw!N1217/180)-(3.14*Raw!R1217/180)))/3.14,N1216)</f>
        <v>1.0100000000000042</v>
      </c>
      <c r="O1217">
        <f>IF(AND(Raw!M1217="OK",Raw!K1217="OK"),180*ATAN(SIN((3.14*Raw!L1217/180)-(3.14*Raw!J1217/180))/COS((3.14*Raw!L1217/180)-(3.14*Raw!J1217/180)))/3.14,O1216)</f>
        <v>0.52999999999999714</v>
      </c>
      <c r="P1217">
        <f>IF(AND(Raw!M1217="OK",Raw!I1217="OK"),180*ATAN(SIN((3.14*Raw!L1217/180)-(3.14*Raw!H1217/180))/COS((3.14*Raw!L1217/180)-(3.14*Raw!H1217/180)))/3.14,P1216)</f>
        <v>10.47</v>
      </c>
    </row>
    <row r="1218" spans="1:16" x14ac:dyDescent="0.25">
      <c r="A1218" s="1" t="str">
        <f>Raw!A1218</f>
        <v>26-07-2020 20:16:00</v>
      </c>
      <c r="B1218">
        <f>IF(AND(Raw!K1218="OK",Raw!C1218="OK"),180*ATAN(SIN((3.14*Raw!J1218/180)-(3.14*Raw!B1218/180))/COS((3.14*Raw!J1218/180)-(3.14*Raw!B1218/180)))/3.14,B1217)</f>
        <v>31.882597226855253</v>
      </c>
      <c r="C1218">
        <f>IF(AND(Raw!O1218="OK",Raw!C1218="OK"),180*ATAN(SIN((3.14*Raw!N1218/180)-(3.14*Raw!B1218/180))/COS((3.14*Raw!N1218/180)-(3.14*Raw!B1218/180)))/3.14,C1217)</f>
        <v>24.402597226855285</v>
      </c>
      <c r="D1218">
        <f>IF(AND(Raw!K1218="OK",Raw!O1218="OK"),180*ATAN(SIN((3.14*Raw!J1218/180)-(3.14*Raw!N1218/180))/COS((3.14*Raw!J1218/180)-(3.14*Raw!N1218/180)))/3.14,D1217)</f>
        <v>7.4799999999999978</v>
      </c>
      <c r="E1218">
        <f>IF(AND(Raw!Q1218="OK",Raw!C1218="OK"),180*ATAN(SIN((3.14*Raw!P1218/180)-(3.14*Raw!B1218/180))/COS((3.14*Raw!P1218/180)-(3.14*Raw!B1218/180)))/3.14,E1217)</f>
        <v>0</v>
      </c>
      <c r="F1218">
        <f>IF(AND(Raw!O1218="OK",Raw!Q1218="OK"),180*ATAN(SIN((3.14*Raw!N1218/180)-(3.14*Raw!P1218/180))/COS((3.14*Raw!N1218/180)-(3.14*Raw!P1218/180)))/3.14,F1217)</f>
        <v>0</v>
      </c>
      <c r="G1218">
        <f>IF(AND(Raw!M1218="OK",Raw!E1218="OK"),180*ATAN(SIN((3.14*Raw!L1218/180)-(3.14*Raw!D1218/180))/COS((3.14*Raw!L1218/180)-(3.14*Raw!D1218/180)))/3.14,G1217)</f>
        <v>25.262597226855213</v>
      </c>
      <c r="H1218">
        <f>IF(AND(Raw!I1218="OK",Raw!E1218="OK"),180*ATAN(SIN((3.14*Raw!H1218/180)-(3.14*Raw!D1218/180))/COS((3.14*Raw!H1218/180)-(3.14*Raw!D1218/180)))/3.14,H1217)</f>
        <v>14.702597226855227</v>
      </c>
      <c r="I1218">
        <f>IF(AND(Raw!W1218="OK",Raw!Y1218="OK"),180*ATAN(SIN((3.14*Raw!V1218/180)-(3.14*Raw!X1218/180))/COS((3.14*Raw!V1218/180)-(3.14*Raw!X1218/180)))/3.14,I1217)</f>
        <v>13.632597226855268</v>
      </c>
      <c r="J1218">
        <f>IF(AND(Raw!U1218="OK",Raw!C1218="OK"),180*ATAN(SIN((3.14*Raw!T1218/180)-(3.14*Raw!B1218/180))/COS((3.14*Raw!T1218/180)-(3.14*Raw!B1218/180)))/3.14,J1217)</f>
        <v>2.5299999999999767</v>
      </c>
      <c r="K1218">
        <f>IF(AND(Raw!M1218="OK",Raw!AA1218="OK"),180*ATAN(SIN((3.14*Raw!L1218/180)-(3.14*Raw!Z1218/180))/COS((3.14*Raw!L1218/180)-(3.14*Raw!Z1218/180)))/3.14,K1217)</f>
        <v>17.302597226855251</v>
      </c>
      <c r="L1218">
        <f>IF(AND(Raw!I1218="OK",Raw!AA1218="OK"),180*ATAN(SIN((3.14*Raw!H1218/180)-(3.14*Raw!Z1218/180))/COS((3.14*Raw!H1218/180)-(3.14*Raw!Z1218/180)))/3.14,L1217)</f>
        <v>6.7425972268552146</v>
      </c>
      <c r="M1218">
        <f>IF(AND(Raw!I1218="OK",Raw!G1218="OK"),180*ATAN(SIN((3.14*Raw!H1218/180)-(3.14*Raw!F1218/180))/COS((3.14*Raw!H1218/180)-(3.14*Raw!F1218/180)))/3.14,M1217)</f>
        <v>0</v>
      </c>
      <c r="N1218">
        <f>IF(AND(Raw!O1218="OK",Raw!S1218="OK"),180*ATAN(SIN((3.14*Raw!N1218/180)-(3.14*Raw!R1218/180))/COS((3.14*Raw!N1218/180)-(3.14*Raw!R1218/180)))/3.14,N1217)</f>
        <v>0.9399999999999975</v>
      </c>
      <c r="O1218">
        <f>IF(AND(Raw!M1218="OK",Raw!K1218="OK"),180*ATAN(SIN((3.14*Raw!L1218/180)-(3.14*Raw!J1218/180))/COS((3.14*Raw!L1218/180)-(3.14*Raw!J1218/180)))/3.14,O1217)</f>
        <v>0.55999999999997729</v>
      </c>
      <c r="P1218">
        <f>IF(AND(Raw!M1218="OK",Raw!I1218="OK"),180*ATAN(SIN((3.14*Raw!L1218/180)-(3.14*Raw!H1218/180))/COS((3.14*Raw!L1218/180)-(3.14*Raw!H1218/180)))/3.14,P1217)</f>
        <v>10.560000000000013</v>
      </c>
    </row>
    <row r="1219" spans="1:16" x14ac:dyDescent="0.25">
      <c r="A1219" s="1" t="str">
        <f>Raw!A1219</f>
        <v>26-07-2020 20:17:00</v>
      </c>
      <c r="B1219">
        <f>IF(AND(Raw!K1219="OK",Raw!C1219="OK"),180*ATAN(SIN((3.14*Raw!J1219/180)-(3.14*Raw!B1219/180))/COS((3.14*Raw!J1219/180)-(3.14*Raw!B1219/180)))/3.14,B1218)</f>
        <v>31.679999999999986</v>
      </c>
      <c r="C1219">
        <f>IF(AND(Raw!O1219="OK",Raw!C1219="OK"),180*ATAN(SIN((3.14*Raw!N1219/180)-(3.14*Raw!B1219/180))/COS((3.14*Raw!N1219/180)-(3.14*Raw!B1219/180)))/3.14,C1218)</f>
        <v>24.229999999999983</v>
      </c>
      <c r="D1219">
        <f>IF(AND(Raw!K1219="OK",Raw!O1219="OK"),180*ATAN(SIN((3.14*Raw!J1219/180)-(3.14*Raw!N1219/180))/COS((3.14*Raw!J1219/180)-(3.14*Raw!N1219/180)))/3.14,D1218)</f>
        <v>7.4500000000000046</v>
      </c>
      <c r="E1219">
        <f>IF(AND(Raw!Q1219="OK",Raw!C1219="OK"),180*ATAN(SIN((3.14*Raw!P1219/180)-(3.14*Raw!B1219/180))/COS((3.14*Raw!P1219/180)-(3.14*Raw!B1219/180)))/3.14,E1218)</f>
        <v>0</v>
      </c>
      <c r="F1219">
        <f>IF(AND(Raw!O1219="OK",Raw!Q1219="OK"),180*ATAN(SIN((3.14*Raw!N1219/180)-(3.14*Raw!P1219/180))/COS((3.14*Raw!N1219/180)-(3.14*Raw!P1219/180)))/3.14,F1218)</f>
        <v>0</v>
      </c>
      <c r="G1219">
        <f>IF(AND(Raw!M1219="OK",Raw!E1219="OK"),180*ATAN(SIN((3.14*Raw!L1219/180)-(3.14*Raw!D1219/180))/COS((3.14*Raw!L1219/180)-(3.14*Raw!D1219/180)))/3.14,G1218)</f>
        <v>25.100000000000005</v>
      </c>
      <c r="H1219">
        <f>IF(AND(Raw!I1219="OK",Raw!E1219="OK"),180*ATAN(SIN((3.14*Raw!H1219/180)-(3.14*Raw!D1219/180))/COS((3.14*Raw!H1219/180)-(3.14*Raw!D1219/180)))/3.14,H1218)</f>
        <v>14.549999999999981</v>
      </c>
      <c r="I1219">
        <f>IF(AND(Raw!W1219="OK",Raw!Y1219="OK"),180*ATAN(SIN((3.14*Raw!V1219/180)-(3.14*Raw!X1219/180))/COS((3.14*Raw!V1219/180)-(3.14*Raw!X1219/180)))/3.14,I1218)</f>
        <v>13.529999999999996</v>
      </c>
      <c r="J1219">
        <f>IF(AND(Raw!U1219="OK",Raw!C1219="OK"),180*ATAN(SIN((3.14*Raw!T1219/180)-(3.14*Raw!B1219/180))/COS((3.14*Raw!T1219/180)-(3.14*Raw!B1219/180)))/3.14,J1218)</f>
        <v>2.4499999999999869</v>
      </c>
      <c r="K1219">
        <f>IF(AND(Raw!M1219="OK",Raw!AA1219="OK"),180*ATAN(SIN((3.14*Raw!L1219/180)-(3.14*Raw!Z1219/180))/COS((3.14*Raw!L1219/180)-(3.14*Raw!Z1219/180)))/3.14,K1218)</f>
        <v>17.130000000000006</v>
      </c>
      <c r="L1219">
        <f>IF(AND(Raw!I1219="OK",Raw!AA1219="OK"),180*ATAN(SIN((3.14*Raw!H1219/180)-(3.14*Raw!Z1219/180))/COS((3.14*Raw!H1219/180)-(3.14*Raw!Z1219/180)))/3.14,L1218)</f>
        <v>6.5799999999999823</v>
      </c>
      <c r="M1219">
        <f>IF(AND(Raw!I1219="OK",Raw!G1219="OK"),180*ATAN(SIN((3.14*Raw!H1219/180)-(3.14*Raw!F1219/180))/COS((3.14*Raw!H1219/180)-(3.14*Raw!F1219/180)))/3.14,M1218)</f>
        <v>0</v>
      </c>
      <c r="N1219">
        <f>IF(AND(Raw!O1219="OK",Raw!S1219="OK"),180*ATAN(SIN((3.14*Raw!N1219/180)-(3.14*Raw!R1219/180))/COS((3.14*Raw!N1219/180)-(3.14*Raw!R1219/180)))/3.14,N1218)</f>
        <v>1.0300000000000016</v>
      </c>
      <c r="O1219">
        <f>IF(AND(Raw!M1219="OK",Raw!K1219="OK"),180*ATAN(SIN((3.14*Raw!L1219/180)-(3.14*Raw!J1219/180))/COS((3.14*Raw!L1219/180)-(3.14*Raw!J1219/180)))/3.14,O1218)</f>
        <v>0.49000000000000249</v>
      </c>
      <c r="P1219">
        <f>IF(AND(Raw!M1219="OK",Raw!I1219="OK"),180*ATAN(SIN((3.14*Raw!L1219/180)-(3.14*Raw!H1219/180))/COS((3.14*Raw!L1219/180)-(3.14*Raw!H1219/180)))/3.14,P1218)</f>
        <v>10.550000000000026</v>
      </c>
    </row>
    <row r="1220" spans="1:16" x14ac:dyDescent="0.25">
      <c r="A1220" s="1" t="str">
        <f>Raw!A1220</f>
        <v>26-07-2020 20:18:00</v>
      </c>
      <c r="B1220">
        <f>IF(AND(Raw!K1220="OK",Raw!C1220="OK"),180*ATAN(SIN((3.14*Raw!J1220/180)-(3.14*Raw!B1220/180))/COS((3.14*Raw!J1220/180)-(3.14*Raw!B1220/180)))/3.14,B1219)</f>
        <v>31.530000000000012</v>
      </c>
      <c r="C1220">
        <f>IF(AND(Raw!O1220="OK",Raw!C1220="OK"),180*ATAN(SIN((3.14*Raw!N1220/180)-(3.14*Raw!B1220/180))/COS((3.14*Raw!N1220/180)-(3.14*Raw!B1220/180)))/3.14,C1219)</f>
        <v>24.030000000000012</v>
      </c>
      <c r="D1220">
        <f>IF(AND(Raw!K1220="OK",Raw!O1220="OK"),180*ATAN(SIN((3.14*Raw!J1220/180)-(3.14*Raw!N1220/180))/COS((3.14*Raw!J1220/180)-(3.14*Raw!N1220/180)))/3.14,D1219)</f>
        <v>7.5000000000000018</v>
      </c>
      <c r="E1220">
        <f>IF(AND(Raw!Q1220="OK",Raw!C1220="OK"),180*ATAN(SIN((3.14*Raw!P1220/180)-(3.14*Raw!B1220/180))/COS((3.14*Raw!P1220/180)-(3.14*Raw!B1220/180)))/3.14,E1219)</f>
        <v>0</v>
      </c>
      <c r="F1220">
        <f>IF(AND(Raw!O1220="OK",Raw!Q1220="OK"),180*ATAN(SIN((3.14*Raw!N1220/180)-(3.14*Raw!P1220/180))/COS((3.14*Raw!N1220/180)-(3.14*Raw!P1220/180)))/3.14,F1219)</f>
        <v>0</v>
      </c>
      <c r="G1220">
        <f>IF(AND(Raw!M1220="OK",Raw!E1220="OK"),180*ATAN(SIN((3.14*Raw!L1220/180)-(3.14*Raw!D1220/180))/COS((3.14*Raw!L1220/180)-(3.14*Raw!D1220/180)))/3.14,G1219)</f>
        <v>25.080000000000002</v>
      </c>
      <c r="H1220">
        <f>IF(AND(Raw!I1220="OK",Raw!E1220="OK"),180*ATAN(SIN((3.14*Raw!H1220/180)-(3.14*Raw!D1220/180))/COS((3.14*Raw!H1220/180)-(3.14*Raw!D1220/180)))/3.14,H1219)</f>
        <v>14.530000000000005</v>
      </c>
      <c r="I1220">
        <f>IF(AND(Raw!W1220="OK",Raw!Y1220="OK"),180*ATAN(SIN((3.14*Raw!V1220/180)-(3.14*Raw!X1220/180))/COS((3.14*Raw!V1220/180)-(3.14*Raw!X1220/180)))/3.14,I1219)</f>
        <v>13.639999999999988</v>
      </c>
      <c r="J1220">
        <f>IF(AND(Raw!U1220="OK",Raw!C1220="OK"),180*ATAN(SIN((3.14*Raw!T1220/180)-(3.14*Raw!B1220/180))/COS((3.14*Raw!T1220/180)-(3.14*Raw!B1220/180)))/3.14,J1219)</f>
        <v>2.4400000000000102</v>
      </c>
      <c r="K1220">
        <f>IF(AND(Raw!M1220="OK",Raw!AA1220="OK"),180*ATAN(SIN((3.14*Raw!L1220/180)-(3.14*Raw!Z1220/180))/COS((3.14*Raw!L1220/180)-(3.14*Raw!Z1220/180)))/3.14,K1219)</f>
        <v>17.09</v>
      </c>
      <c r="L1220">
        <f>IF(AND(Raw!I1220="OK",Raw!AA1220="OK"),180*ATAN(SIN((3.14*Raw!H1220/180)-(3.14*Raw!Z1220/180))/COS((3.14*Raw!H1220/180)-(3.14*Raw!Z1220/180)))/3.14,L1219)</f>
        <v>6.54</v>
      </c>
      <c r="M1220">
        <f>IF(AND(Raw!I1220="OK",Raw!G1220="OK"),180*ATAN(SIN((3.14*Raw!H1220/180)-(3.14*Raw!F1220/180))/COS((3.14*Raw!H1220/180)-(3.14*Raw!F1220/180)))/3.14,M1219)</f>
        <v>0</v>
      </c>
      <c r="N1220">
        <f>IF(AND(Raw!O1220="OK",Raw!S1220="OK"),180*ATAN(SIN((3.14*Raw!N1220/180)-(3.14*Raw!R1220/180))/COS((3.14*Raw!N1220/180)-(3.14*Raw!R1220/180)))/3.14,N1219)</f>
        <v>0.93000000000000826</v>
      </c>
      <c r="O1220">
        <f>IF(AND(Raw!M1220="OK",Raw!K1220="OK"),180*ATAN(SIN((3.14*Raw!L1220/180)-(3.14*Raw!J1220/180))/COS((3.14*Raw!L1220/180)-(3.14*Raw!J1220/180)))/3.14,O1219)</f>
        <v>0.44999999999999496</v>
      </c>
      <c r="P1220">
        <f>IF(AND(Raw!M1220="OK",Raw!I1220="OK"),180*ATAN(SIN((3.14*Raw!L1220/180)-(3.14*Raw!H1220/180))/COS((3.14*Raw!L1220/180)-(3.14*Raw!H1220/180)))/3.14,P1219)</f>
        <v>10.549999999999999</v>
      </c>
    </row>
    <row r="1221" spans="1:16" x14ac:dyDescent="0.25">
      <c r="A1221" s="1" t="str">
        <f>Raw!A1221</f>
        <v>26-07-2020 20:19:00</v>
      </c>
      <c r="B1221">
        <f>IF(AND(Raw!K1221="OK",Raw!C1221="OK"),180*ATAN(SIN((3.14*Raw!J1221/180)-(3.14*Raw!B1221/180))/COS((3.14*Raw!J1221/180)-(3.14*Raw!B1221/180)))/3.14,B1220)</f>
        <v>31.34</v>
      </c>
      <c r="C1221">
        <f>IF(AND(Raw!O1221="OK",Raw!C1221="OK"),180*ATAN(SIN((3.14*Raw!N1221/180)-(3.14*Raw!B1221/180))/COS((3.14*Raw!N1221/180)-(3.14*Raw!B1221/180)))/3.14,C1220)</f>
        <v>23.869999999999997</v>
      </c>
      <c r="D1221">
        <f>IF(AND(Raw!K1221="OK",Raw!O1221="OK"),180*ATAN(SIN((3.14*Raw!J1221/180)-(3.14*Raw!N1221/180))/COS((3.14*Raw!J1221/180)-(3.14*Raw!N1221/180)))/3.14,D1220)</f>
        <v>7.4700000000000015</v>
      </c>
      <c r="E1221">
        <f>IF(AND(Raw!Q1221="OK",Raw!C1221="OK"),180*ATAN(SIN((3.14*Raw!P1221/180)-(3.14*Raw!B1221/180))/COS((3.14*Raw!P1221/180)-(3.14*Raw!B1221/180)))/3.14,E1220)</f>
        <v>0</v>
      </c>
      <c r="F1221">
        <f>IF(AND(Raw!O1221="OK",Raw!Q1221="OK"),180*ATAN(SIN((3.14*Raw!N1221/180)-(3.14*Raw!P1221/180))/COS((3.14*Raw!N1221/180)-(3.14*Raw!P1221/180)))/3.14,F1220)</f>
        <v>0</v>
      </c>
      <c r="G1221">
        <f>IF(AND(Raw!M1221="OK",Raw!E1221="OK"),180*ATAN(SIN((3.14*Raw!L1221/180)-(3.14*Raw!D1221/180))/COS((3.14*Raw!L1221/180)-(3.14*Raw!D1221/180)))/3.14,G1220)</f>
        <v>24.920000000000005</v>
      </c>
      <c r="H1221">
        <f>IF(AND(Raw!I1221="OK",Raw!E1221="OK"),180*ATAN(SIN((3.14*Raw!H1221/180)-(3.14*Raw!D1221/180))/COS((3.14*Raw!H1221/180)-(3.14*Raw!D1221/180)))/3.14,H1220)</f>
        <v>14.410000000000005</v>
      </c>
      <c r="I1221">
        <f>IF(AND(Raw!W1221="OK",Raw!Y1221="OK"),180*ATAN(SIN((3.14*Raw!V1221/180)-(3.14*Raw!X1221/180))/COS((3.14*Raw!V1221/180)-(3.14*Raw!X1221/180)))/3.14,I1220)</f>
        <v>13.699999999999996</v>
      </c>
      <c r="J1221">
        <f>IF(AND(Raw!U1221="OK",Raw!C1221="OK"),180*ATAN(SIN((3.14*Raw!T1221/180)-(3.14*Raw!B1221/180))/COS((3.14*Raw!T1221/180)-(3.14*Raw!B1221/180)))/3.14,J1220)</f>
        <v>2.3900000000000006</v>
      </c>
      <c r="K1221">
        <f>IF(AND(Raw!M1221="OK",Raw!AA1221="OK"),180*ATAN(SIN((3.14*Raw!L1221/180)-(3.14*Raw!Z1221/180))/COS((3.14*Raw!L1221/180)-(3.14*Raw!Z1221/180)))/3.14,K1220)</f>
        <v>17.059999999999999</v>
      </c>
      <c r="L1221">
        <f>IF(AND(Raw!I1221="OK",Raw!AA1221="OK"),180*ATAN(SIN((3.14*Raw!H1221/180)-(3.14*Raw!Z1221/180))/COS((3.14*Raw!H1221/180)-(3.14*Raw!Z1221/180)))/3.14,L1220)</f>
        <v>6.5500000000000025</v>
      </c>
      <c r="M1221">
        <f>IF(AND(Raw!I1221="OK",Raw!G1221="OK"),180*ATAN(SIN((3.14*Raw!H1221/180)-(3.14*Raw!F1221/180))/COS((3.14*Raw!H1221/180)-(3.14*Raw!F1221/180)))/3.14,M1220)</f>
        <v>0</v>
      </c>
      <c r="N1221">
        <f>IF(AND(Raw!O1221="OK",Raw!S1221="OK"),180*ATAN(SIN((3.14*Raw!N1221/180)-(3.14*Raw!R1221/180))/COS((3.14*Raw!N1221/180)-(3.14*Raw!R1221/180)))/3.14,N1220)</f>
        <v>0.93000000000000194</v>
      </c>
      <c r="O1221">
        <f>IF(AND(Raw!M1221="OK",Raw!K1221="OK"),180*ATAN(SIN((3.14*Raw!L1221/180)-(3.14*Raw!J1221/180))/COS((3.14*Raw!L1221/180)-(3.14*Raw!J1221/180)))/3.14,O1220)</f>
        <v>0.41000000000000025</v>
      </c>
      <c r="P1221">
        <f>IF(AND(Raw!M1221="OK",Raw!I1221="OK"),180*ATAN(SIN((3.14*Raw!L1221/180)-(3.14*Raw!H1221/180))/COS((3.14*Raw!L1221/180)-(3.14*Raw!H1221/180)))/3.14,P1220)</f>
        <v>10.509999999999996</v>
      </c>
    </row>
    <row r="1222" spans="1:16" x14ac:dyDescent="0.25">
      <c r="A1222" s="1" t="str">
        <f>Raw!A1222</f>
        <v>26-07-2020 20:20:00</v>
      </c>
      <c r="B1222">
        <f>IF(AND(Raw!K1222="OK",Raw!C1222="OK"),180*ATAN(SIN((3.14*Raw!J1222/180)-(3.14*Raw!B1222/180))/COS((3.14*Raw!J1222/180)-(3.14*Raw!B1222/180)))/3.14,B1221)</f>
        <v>31.490000000000002</v>
      </c>
      <c r="C1222">
        <f>IF(AND(Raw!O1222="OK",Raw!C1222="OK"),180*ATAN(SIN((3.14*Raw!N1222/180)-(3.14*Raw!B1222/180))/COS((3.14*Raw!N1222/180)-(3.14*Raw!B1222/180)))/3.14,C1221)</f>
        <v>23.990000000000002</v>
      </c>
      <c r="D1222">
        <f>IF(AND(Raw!K1222="OK",Raw!O1222="OK"),180*ATAN(SIN((3.14*Raw!J1222/180)-(3.14*Raw!N1222/180))/COS((3.14*Raw!J1222/180)-(3.14*Raw!N1222/180)))/3.14,D1221)</f>
        <v>7.5</v>
      </c>
      <c r="E1222">
        <f>IF(AND(Raw!Q1222="OK",Raw!C1222="OK"),180*ATAN(SIN((3.14*Raw!P1222/180)-(3.14*Raw!B1222/180))/COS((3.14*Raw!P1222/180)-(3.14*Raw!B1222/180)))/3.14,E1221)</f>
        <v>0</v>
      </c>
      <c r="F1222">
        <f>IF(AND(Raw!O1222="OK",Raw!Q1222="OK"),180*ATAN(SIN((3.14*Raw!N1222/180)-(3.14*Raw!P1222/180))/COS((3.14*Raw!N1222/180)-(3.14*Raw!P1222/180)))/3.14,F1221)</f>
        <v>0</v>
      </c>
      <c r="G1222">
        <f>IF(AND(Raw!M1222="OK",Raw!E1222="OK"),180*ATAN(SIN((3.14*Raw!L1222/180)-(3.14*Raw!D1222/180))/COS((3.14*Raw!L1222/180)-(3.14*Raw!D1222/180)))/3.14,G1221)</f>
        <v>25.089999999999996</v>
      </c>
      <c r="H1222">
        <f>IF(AND(Raw!I1222="OK",Raw!E1222="OK"),180*ATAN(SIN((3.14*Raw!H1222/180)-(3.14*Raw!D1222/180))/COS((3.14*Raw!H1222/180)-(3.14*Raw!D1222/180)))/3.14,H1221)</f>
        <v>14.569999999999997</v>
      </c>
      <c r="I1222">
        <f>IF(AND(Raw!W1222="OK",Raw!Y1222="OK"),180*ATAN(SIN((3.14*Raw!V1222/180)-(3.14*Raw!X1222/180))/COS((3.14*Raw!V1222/180)-(3.14*Raw!X1222/180)))/3.14,I1221)</f>
        <v>13.790000000000001</v>
      </c>
      <c r="J1222">
        <f>IF(AND(Raw!U1222="OK",Raw!C1222="OK"),180*ATAN(SIN((3.14*Raw!T1222/180)-(3.14*Raw!B1222/180))/COS((3.14*Raw!T1222/180)-(3.14*Raw!B1222/180)))/3.14,J1221)</f>
        <v>2.37</v>
      </c>
      <c r="K1222">
        <f>IF(AND(Raw!M1222="OK",Raw!AA1222="OK"),180*ATAN(SIN((3.14*Raw!L1222/180)-(3.14*Raw!Z1222/180))/COS((3.14*Raw!L1222/180)-(3.14*Raw!Z1222/180)))/3.14,K1221)</f>
        <v>17.050000000000004</v>
      </c>
      <c r="L1222">
        <f>IF(AND(Raw!I1222="OK",Raw!AA1222="OK"),180*ATAN(SIN((3.14*Raw!H1222/180)-(3.14*Raw!Z1222/180))/COS((3.14*Raw!H1222/180)-(3.14*Raw!Z1222/180)))/3.14,L1221)</f>
        <v>6.530000000000002</v>
      </c>
      <c r="M1222">
        <f>IF(AND(Raw!I1222="OK",Raw!G1222="OK"),180*ATAN(SIN((3.14*Raw!H1222/180)-(3.14*Raw!F1222/180))/COS((3.14*Raw!H1222/180)-(3.14*Raw!F1222/180)))/3.14,M1221)</f>
        <v>0</v>
      </c>
      <c r="N1222">
        <f>IF(AND(Raw!O1222="OK",Raw!S1222="OK"),180*ATAN(SIN((3.14*Raw!N1222/180)-(3.14*Raw!R1222/180))/COS((3.14*Raw!N1222/180)-(3.14*Raw!R1222/180)))/3.14,N1221)</f>
        <v>0.91000000000000147</v>
      </c>
      <c r="O1222">
        <f>IF(AND(Raw!M1222="OK",Raw!K1222="OK"),180*ATAN(SIN((3.14*Raw!L1222/180)-(3.14*Raw!J1222/180))/COS((3.14*Raw!L1222/180)-(3.14*Raw!J1222/180)))/3.14,O1221)</f>
        <v>0.43999999999999945</v>
      </c>
      <c r="P1222">
        <f>IF(AND(Raw!M1222="OK",Raw!I1222="OK"),180*ATAN(SIN((3.14*Raw!L1222/180)-(3.14*Raw!H1222/180))/COS((3.14*Raw!L1222/180)-(3.14*Raw!H1222/180)))/3.14,P1221)</f>
        <v>10.519999999999998</v>
      </c>
    </row>
    <row r="1223" spans="1:16" x14ac:dyDescent="0.25">
      <c r="A1223" s="1" t="str">
        <f>Raw!A1223</f>
        <v>26-07-2020 20:21:00</v>
      </c>
      <c r="B1223">
        <f>IF(AND(Raw!K1223="OK",Raw!C1223="OK"),180*ATAN(SIN((3.14*Raw!J1223/180)-(3.14*Raw!B1223/180))/COS((3.14*Raw!J1223/180)-(3.14*Raw!B1223/180)))/3.14,B1222)</f>
        <v>31.699999999999992</v>
      </c>
      <c r="C1223">
        <f>IF(AND(Raw!O1223="OK",Raw!C1223="OK"),180*ATAN(SIN((3.14*Raw!N1223/180)-(3.14*Raw!B1223/180))/COS((3.14*Raw!N1223/180)-(3.14*Raw!B1223/180)))/3.14,C1222)</f>
        <v>24.199999999999989</v>
      </c>
      <c r="D1223">
        <f>IF(AND(Raw!K1223="OK",Raw!O1223="OK"),180*ATAN(SIN((3.14*Raw!J1223/180)-(3.14*Raw!N1223/180))/COS((3.14*Raw!J1223/180)-(3.14*Raw!N1223/180)))/3.14,D1222)</f>
        <v>7.5000000000000018</v>
      </c>
      <c r="E1223">
        <f>IF(AND(Raw!Q1223="OK",Raw!C1223="OK"),180*ATAN(SIN((3.14*Raw!P1223/180)-(3.14*Raw!B1223/180))/COS((3.14*Raw!P1223/180)-(3.14*Raw!B1223/180)))/3.14,E1222)</f>
        <v>0</v>
      </c>
      <c r="F1223">
        <f>IF(AND(Raw!O1223="OK",Raw!Q1223="OK"),180*ATAN(SIN((3.14*Raw!N1223/180)-(3.14*Raw!P1223/180))/COS((3.14*Raw!N1223/180)-(3.14*Raw!P1223/180)))/3.14,F1222)</f>
        <v>0</v>
      </c>
      <c r="G1223">
        <f>IF(AND(Raw!M1223="OK",Raw!E1223="OK"),180*ATAN(SIN((3.14*Raw!L1223/180)-(3.14*Raw!D1223/180))/COS((3.14*Raw!L1223/180)-(3.14*Raw!D1223/180)))/3.14,G1222)</f>
        <v>25.16</v>
      </c>
      <c r="H1223">
        <f>IF(AND(Raw!I1223="OK",Raw!E1223="OK"),180*ATAN(SIN((3.14*Raw!H1223/180)-(3.14*Raw!D1223/180))/COS((3.14*Raw!H1223/180)-(3.14*Raw!D1223/180)))/3.14,H1222)</f>
        <v>14.640000000000011</v>
      </c>
      <c r="I1223">
        <f>IF(AND(Raw!W1223="OK",Raw!Y1223="OK"),180*ATAN(SIN((3.14*Raw!V1223/180)-(3.14*Raw!X1223/180))/COS((3.14*Raw!V1223/180)-(3.14*Raw!X1223/180)))/3.14,I1222)</f>
        <v>13.679999999999986</v>
      </c>
      <c r="J1223">
        <f>IF(AND(Raw!U1223="OK",Raw!C1223="OK"),180*ATAN(SIN((3.14*Raw!T1223/180)-(3.14*Raw!B1223/180))/COS((3.14*Raw!T1223/180)-(3.14*Raw!B1223/180)))/3.14,J1222)</f>
        <v>2.4399999999999848</v>
      </c>
      <c r="K1223">
        <f>IF(AND(Raw!M1223="OK",Raw!AA1223="OK"),180*ATAN(SIN((3.14*Raw!L1223/180)-(3.14*Raw!Z1223/180))/COS((3.14*Raw!L1223/180)-(3.14*Raw!Z1223/180)))/3.14,K1222)</f>
        <v>17.069999999999997</v>
      </c>
      <c r="L1223">
        <f>IF(AND(Raw!I1223="OK",Raw!AA1223="OK"),180*ATAN(SIN((3.14*Raw!H1223/180)-(3.14*Raw!Z1223/180))/COS((3.14*Raw!H1223/180)-(3.14*Raw!Z1223/180)))/3.14,L1222)</f>
        <v>6.5500000000000025</v>
      </c>
      <c r="M1223">
        <f>IF(AND(Raw!I1223="OK",Raw!G1223="OK"),180*ATAN(SIN((3.14*Raw!H1223/180)-(3.14*Raw!F1223/180))/COS((3.14*Raw!H1223/180)-(3.14*Raw!F1223/180)))/3.14,M1222)</f>
        <v>0</v>
      </c>
      <c r="N1223">
        <f>IF(AND(Raw!O1223="OK",Raw!S1223="OK"),180*ATAN(SIN((3.14*Raw!N1223/180)-(3.14*Raw!R1223/180))/COS((3.14*Raw!N1223/180)-(3.14*Raw!R1223/180)))/3.14,N1222)</f>
        <v>0.88999999999998802</v>
      </c>
      <c r="O1223">
        <f>IF(AND(Raw!M1223="OK",Raw!K1223="OK"),180*ATAN(SIN((3.14*Raw!L1223/180)-(3.14*Raw!J1223/180))/COS((3.14*Raw!L1223/180)-(3.14*Raw!J1223/180)))/3.14,O1222)</f>
        <v>0.3999999999999983</v>
      </c>
      <c r="P1223">
        <f>IF(AND(Raw!M1223="OK",Raw!I1223="OK"),180*ATAN(SIN((3.14*Raw!L1223/180)-(3.14*Raw!H1223/180))/COS((3.14*Raw!L1223/180)-(3.14*Raw!H1223/180)))/3.14,P1222)</f>
        <v>10.519999999999992</v>
      </c>
    </row>
    <row r="1224" spans="1:16" x14ac:dyDescent="0.25">
      <c r="A1224" s="1" t="str">
        <f>Raw!A1224</f>
        <v>26-07-2020 20:22:00</v>
      </c>
      <c r="B1224">
        <f>IF(AND(Raw!K1224="OK",Raw!C1224="OK"),180*ATAN(SIN((3.14*Raw!J1224/180)-(3.14*Raw!B1224/180))/COS((3.14*Raw!J1224/180)-(3.14*Raw!B1224/180)))/3.14,B1223)</f>
        <v>31.360000000000003</v>
      </c>
      <c r="C1224">
        <f>IF(AND(Raw!O1224="OK",Raw!C1224="OK"),180*ATAN(SIN((3.14*Raw!N1224/180)-(3.14*Raw!B1224/180))/COS((3.14*Raw!N1224/180)-(3.14*Raw!B1224/180)))/3.14,C1223)</f>
        <v>23.840000000000025</v>
      </c>
      <c r="D1224">
        <f>IF(AND(Raw!K1224="OK",Raw!O1224="OK"),180*ATAN(SIN((3.14*Raw!J1224/180)-(3.14*Raw!N1224/180))/COS((3.14*Raw!J1224/180)-(3.14*Raw!N1224/180)))/3.14,D1223)</f>
        <v>7.51999999999998</v>
      </c>
      <c r="E1224">
        <f>IF(AND(Raw!Q1224="OK",Raw!C1224="OK"),180*ATAN(SIN((3.14*Raw!P1224/180)-(3.14*Raw!B1224/180))/COS((3.14*Raw!P1224/180)-(3.14*Raw!B1224/180)))/3.14,E1223)</f>
        <v>0</v>
      </c>
      <c r="F1224">
        <f>IF(AND(Raw!O1224="OK",Raw!Q1224="OK"),180*ATAN(SIN((3.14*Raw!N1224/180)-(3.14*Raw!P1224/180))/COS((3.14*Raw!N1224/180)-(3.14*Raw!P1224/180)))/3.14,F1223)</f>
        <v>0</v>
      </c>
      <c r="G1224">
        <f>IF(AND(Raw!M1224="OK",Raw!E1224="OK"),180*ATAN(SIN((3.14*Raw!L1224/180)-(3.14*Raw!D1224/180))/COS((3.14*Raw!L1224/180)-(3.14*Raw!D1224/180)))/3.14,G1223)</f>
        <v>25.09999999999998</v>
      </c>
      <c r="H1224">
        <f>IF(AND(Raw!I1224="OK",Raw!E1224="OK"),180*ATAN(SIN((3.14*Raw!H1224/180)-(3.14*Raw!D1224/180))/COS((3.14*Raw!H1224/180)-(3.14*Raw!D1224/180)))/3.14,H1223)</f>
        <v>14.600000000000005</v>
      </c>
      <c r="I1224">
        <f>IF(AND(Raw!W1224="OK",Raw!Y1224="OK"),180*ATAN(SIN((3.14*Raw!V1224/180)-(3.14*Raw!X1224/180))/COS((3.14*Raw!V1224/180)-(3.14*Raw!X1224/180)))/3.14,I1223)</f>
        <v>13.650000000000016</v>
      </c>
      <c r="J1224">
        <f>IF(AND(Raw!U1224="OK",Raw!C1224="OK"),180*ATAN(SIN((3.14*Raw!T1224/180)-(3.14*Raw!B1224/180))/COS((3.14*Raw!T1224/180)-(3.14*Raw!B1224/180)))/3.14,J1223)</f>
        <v>2.3700000000000228</v>
      </c>
      <c r="K1224">
        <f>IF(AND(Raw!M1224="OK",Raw!AA1224="OK"),180*ATAN(SIN((3.14*Raw!L1224/180)-(3.14*Raw!Z1224/180))/COS((3.14*Raw!L1224/180)-(3.14*Raw!Z1224/180)))/3.14,K1223)</f>
        <v>17.109999999999978</v>
      </c>
      <c r="L1224">
        <f>IF(AND(Raw!I1224="OK",Raw!AA1224="OK"),180*ATAN(SIN((3.14*Raw!H1224/180)-(3.14*Raw!Z1224/180))/COS((3.14*Raw!H1224/180)-(3.14*Raw!Z1224/180)))/3.14,L1223)</f>
        <v>6.6100000000000012</v>
      </c>
      <c r="M1224">
        <f>IF(AND(Raw!I1224="OK",Raw!G1224="OK"),180*ATAN(SIN((3.14*Raw!H1224/180)-(3.14*Raw!F1224/180))/COS((3.14*Raw!H1224/180)-(3.14*Raw!F1224/180)))/3.14,M1223)</f>
        <v>0</v>
      </c>
      <c r="N1224">
        <f>IF(AND(Raw!O1224="OK",Raw!S1224="OK"),180*ATAN(SIN((3.14*Raw!N1224/180)-(3.14*Raw!R1224/180))/COS((3.14*Raw!N1224/180)-(3.14*Raw!R1224/180)))/3.14,N1223)</f>
        <v>0.77000000000000368</v>
      </c>
      <c r="O1224">
        <f>IF(AND(Raw!M1224="OK",Raw!K1224="OK"),180*ATAN(SIN((3.14*Raw!L1224/180)-(3.14*Raw!J1224/180))/COS((3.14*Raw!L1224/180)-(3.14*Raw!J1224/180)))/3.14,O1223)</f>
        <v>0.42000000000000209</v>
      </c>
      <c r="P1224">
        <f>IF(AND(Raw!M1224="OK",Raw!I1224="OK"),180*ATAN(SIN((3.14*Raw!L1224/180)-(3.14*Raw!H1224/180))/COS((3.14*Raw!L1224/180)-(3.14*Raw!H1224/180)))/3.14,P1223)</f>
        <v>10.499999999999977</v>
      </c>
    </row>
    <row r="1225" spans="1:16" x14ac:dyDescent="0.25">
      <c r="A1225" s="1" t="str">
        <f>Raw!A1225</f>
        <v>26-07-2020 20:23:00</v>
      </c>
      <c r="B1225">
        <f>IF(AND(Raw!K1225="OK",Raw!C1225="OK"),180*ATAN(SIN((3.14*Raw!J1225/180)-(3.14*Raw!B1225/180))/COS((3.14*Raw!J1225/180)-(3.14*Raw!B1225/180)))/3.14,B1224)</f>
        <v>31.489999999999991</v>
      </c>
      <c r="C1225">
        <f>IF(AND(Raw!O1225="OK",Raw!C1225="OK"),180*ATAN(SIN((3.14*Raw!N1225/180)-(3.14*Raw!B1225/180))/COS((3.14*Raw!N1225/180)-(3.14*Raw!B1225/180)))/3.14,C1224)</f>
        <v>24.019999999999985</v>
      </c>
      <c r="D1225">
        <f>IF(AND(Raw!K1225="OK",Raw!O1225="OK"),180*ATAN(SIN((3.14*Raw!J1225/180)-(3.14*Raw!N1225/180))/COS((3.14*Raw!J1225/180)-(3.14*Raw!N1225/180)))/3.14,D1224)</f>
        <v>7.4700000000000077</v>
      </c>
      <c r="E1225">
        <f>IF(AND(Raw!Q1225="OK",Raw!C1225="OK"),180*ATAN(SIN((3.14*Raw!P1225/180)-(3.14*Raw!B1225/180))/COS((3.14*Raw!P1225/180)-(3.14*Raw!B1225/180)))/3.14,E1224)</f>
        <v>0</v>
      </c>
      <c r="F1225">
        <f>IF(AND(Raw!O1225="OK",Raw!Q1225="OK"),180*ATAN(SIN((3.14*Raw!N1225/180)-(3.14*Raw!P1225/180))/COS((3.14*Raw!N1225/180)-(3.14*Raw!P1225/180)))/3.14,F1224)</f>
        <v>0</v>
      </c>
      <c r="G1225">
        <f>IF(AND(Raw!M1225="OK",Raw!E1225="OK"),180*ATAN(SIN((3.14*Raw!L1225/180)-(3.14*Raw!D1225/180))/COS((3.14*Raw!L1225/180)-(3.14*Raw!D1225/180)))/3.14,G1224)</f>
        <v>25.27</v>
      </c>
      <c r="H1225">
        <f>IF(AND(Raw!I1225="OK",Raw!E1225="OK"),180*ATAN(SIN((3.14*Raw!H1225/180)-(3.14*Raw!D1225/180))/COS((3.14*Raw!H1225/180)-(3.14*Raw!D1225/180)))/3.14,H1224)</f>
        <v>14.790000000000001</v>
      </c>
      <c r="I1225">
        <f>IF(AND(Raw!W1225="OK",Raw!Y1225="OK"),180*ATAN(SIN((3.14*Raw!V1225/180)-(3.14*Raw!X1225/180))/COS((3.14*Raw!V1225/180)-(3.14*Raw!X1225/180)))/3.14,I1224)</f>
        <v>13.749999999999998</v>
      </c>
      <c r="J1225">
        <f>IF(AND(Raw!U1225="OK",Raw!C1225="OK"),180*ATAN(SIN((3.14*Raw!T1225/180)-(3.14*Raw!B1225/180))/COS((3.14*Raw!T1225/180)-(3.14*Raw!B1225/180)))/3.14,J1224)</f>
        <v>2.290000000000008</v>
      </c>
      <c r="K1225">
        <f>IF(AND(Raw!M1225="OK",Raw!AA1225="OK"),180*ATAN(SIN((3.14*Raw!L1225/180)-(3.14*Raw!Z1225/180))/COS((3.14*Raw!L1225/180)-(3.14*Raw!Z1225/180)))/3.14,K1224)</f>
        <v>17.139999999999993</v>
      </c>
      <c r="L1225">
        <f>IF(AND(Raw!I1225="OK",Raw!AA1225="OK"),180*ATAN(SIN((3.14*Raw!H1225/180)-(3.14*Raw!Z1225/180))/COS((3.14*Raw!H1225/180)-(3.14*Raw!Z1225/180)))/3.14,L1224)</f>
        <v>6.6599999999999966</v>
      </c>
      <c r="M1225">
        <f>IF(AND(Raw!I1225="OK",Raw!G1225="OK"),180*ATAN(SIN((3.14*Raw!H1225/180)-(3.14*Raw!F1225/180))/COS((3.14*Raw!H1225/180)-(3.14*Raw!F1225/180)))/3.14,M1224)</f>
        <v>0</v>
      </c>
      <c r="N1225">
        <f>IF(AND(Raw!O1225="OK",Raw!S1225="OK"),180*ATAN(SIN((3.14*Raw!N1225/180)-(3.14*Raw!R1225/180))/COS((3.14*Raw!N1225/180)-(3.14*Raw!R1225/180)))/3.14,N1224)</f>
        <v>0.80999999999999861</v>
      </c>
      <c r="O1225">
        <f>IF(AND(Raw!M1225="OK",Raw!K1225="OK"),180*ATAN(SIN((3.14*Raw!L1225/180)-(3.14*Raw!J1225/180))/COS((3.14*Raw!L1225/180)-(3.14*Raw!J1225/180)))/3.14,O1224)</f>
        <v>0.41999999999998938</v>
      </c>
      <c r="P1225">
        <f>IF(AND(Raw!M1225="OK",Raw!I1225="OK"),180*ATAN(SIN((3.14*Raw!L1225/180)-(3.14*Raw!H1225/180))/COS((3.14*Raw!L1225/180)-(3.14*Raw!H1225/180)))/3.14,P1224)</f>
        <v>10.479999999999999</v>
      </c>
    </row>
    <row r="1226" spans="1:16" x14ac:dyDescent="0.25">
      <c r="A1226" s="1" t="str">
        <f>Raw!A1226</f>
        <v>26-07-2020 20:24:00</v>
      </c>
      <c r="B1226">
        <f>IF(AND(Raw!K1226="OK",Raw!C1226="OK"),180*ATAN(SIN((3.14*Raw!J1226/180)-(3.14*Raw!B1226/180))/COS((3.14*Raw!J1226/180)-(3.14*Raw!B1226/180)))/3.14,B1225)</f>
        <v>31.36999999999999</v>
      </c>
      <c r="C1226">
        <f>IF(AND(Raw!O1226="OK",Raw!C1226="OK"),180*ATAN(SIN((3.14*Raw!N1226/180)-(3.14*Raw!B1226/180))/COS((3.14*Raw!N1226/180)-(3.14*Raw!B1226/180)))/3.14,C1225)</f>
        <v>23.89</v>
      </c>
      <c r="D1226">
        <f>IF(AND(Raw!K1226="OK",Raw!O1226="OK"),180*ATAN(SIN((3.14*Raw!J1226/180)-(3.14*Raw!N1226/180))/COS((3.14*Raw!J1226/180)-(3.14*Raw!N1226/180)))/3.14,D1225)</f>
        <v>7.4799999999999978</v>
      </c>
      <c r="E1226">
        <f>IF(AND(Raw!Q1226="OK",Raw!C1226="OK"),180*ATAN(SIN((3.14*Raw!P1226/180)-(3.14*Raw!B1226/180))/COS((3.14*Raw!P1226/180)-(3.14*Raw!B1226/180)))/3.14,E1225)</f>
        <v>0</v>
      </c>
      <c r="F1226">
        <f>IF(AND(Raw!O1226="OK",Raw!Q1226="OK"),180*ATAN(SIN((3.14*Raw!N1226/180)-(3.14*Raw!P1226/180))/COS((3.14*Raw!N1226/180)-(3.14*Raw!P1226/180)))/3.14,F1225)</f>
        <v>0</v>
      </c>
      <c r="G1226">
        <f>IF(AND(Raw!M1226="OK",Raw!E1226="OK"),180*ATAN(SIN((3.14*Raw!L1226/180)-(3.14*Raw!D1226/180))/COS((3.14*Raw!L1226/180)-(3.14*Raw!D1226/180)))/3.14,G1225)</f>
        <v>25.200000000000028</v>
      </c>
      <c r="H1226">
        <f>IF(AND(Raw!I1226="OK",Raw!E1226="OK"),180*ATAN(SIN((3.14*Raw!H1226/180)-(3.14*Raw!D1226/180))/COS((3.14*Raw!H1226/180)-(3.14*Raw!D1226/180)))/3.14,H1225)</f>
        <v>14.790000000000013</v>
      </c>
      <c r="I1226">
        <f>IF(AND(Raw!W1226="OK",Raw!Y1226="OK"),180*ATAN(SIN((3.14*Raw!V1226/180)-(3.14*Raw!X1226/180))/COS((3.14*Raw!V1226/180)-(3.14*Raw!X1226/180)))/3.14,I1225)</f>
        <v>13.769999999999976</v>
      </c>
      <c r="J1226">
        <f>IF(AND(Raw!U1226="OK",Raw!C1226="OK"),180*ATAN(SIN((3.14*Raw!T1226/180)-(3.14*Raw!B1226/180))/COS((3.14*Raw!T1226/180)-(3.14*Raw!B1226/180)))/3.14,J1225)</f>
        <v>2.3000000000000096</v>
      </c>
      <c r="K1226">
        <f>IF(AND(Raw!M1226="OK",Raw!AA1226="OK"),180*ATAN(SIN((3.14*Raw!L1226/180)-(3.14*Raw!Z1226/180))/COS((3.14*Raw!L1226/180)-(3.14*Raw!Z1226/180)))/3.14,K1225)</f>
        <v>17.100000000000012</v>
      </c>
      <c r="L1226">
        <f>IF(AND(Raw!I1226="OK",Raw!AA1226="OK"),180*ATAN(SIN((3.14*Raw!H1226/180)-(3.14*Raw!Z1226/180))/COS((3.14*Raw!H1226/180)-(3.14*Raw!Z1226/180)))/3.14,L1225)</f>
        <v>6.6900000000000031</v>
      </c>
      <c r="M1226">
        <f>IF(AND(Raw!I1226="OK",Raw!G1226="OK"),180*ATAN(SIN((3.14*Raw!H1226/180)-(3.14*Raw!F1226/180))/COS((3.14*Raw!H1226/180)-(3.14*Raw!F1226/180)))/3.14,M1225)</f>
        <v>0</v>
      </c>
      <c r="N1226">
        <f>IF(AND(Raw!O1226="OK",Raw!S1226="OK"),180*ATAN(SIN((3.14*Raw!N1226/180)-(3.14*Raw!R1226/180))/COS((3.14*Raw!N1226/180)-(3.14*Raw!R1226/180)))/3.14,N1225)</f>
        <v>0.72999999999999621</v>
      </c>
      <c r="O1226">
        <f>IF(AND(Raw!M1226="OK",Raw!K1226="OK"),180*ATAN(SIN((3.14*Raw!L1226/180)-(3.14*Raw!J1226/180))/COS((3.14*Raw!L1226/180)-(3.14*Raw!J1226/180)))/3.14,O1225)</f>
        <v>0.4800000000000133</v>
      </c>
      <c r="P1226">
        <f>IF(AND(Raw!M1226="OK",Raw!I1226="OK"),180*ATAN(SIN((3.14*Raw!L1226/180)-(3.14*Raw!H1226/180))/COS((3.14*Raw!L1226/180)-(3.14*Raw!H1226/180)))/3.14,P1225)</f>
        <v>10.410000000000009</v>
      </c>
    </row>
    <row r="1227" spans="1:16" x14ac:dyDescent="0.25">
      <c r="A1227" s="1" t="str">
        <f>Raw!A1227</f>
        <v>26-07-2020 20:25:00</v>
      </c>
      <c r="B1227">
        <f>IF(AND(Raw!K1227="OK",Raw!C1227="OK"),180*ATAN(SIN((3.14*Raw!J1227/180)-(3.14*Raw!B1227/180))/COS((3.14*Raw!J1227/180)-(3.14*Raw!B1227/180)))/3.14,B1226)</f>
        <v>31.48</v>
      </c>
      <c r="C1227">
        <f>IF(AND(Raw!O1227="OK",Raw!C1227="OK"),180*ATAN(SIN((3.14*Raw!N1227/180)-(3.14*Raw!B1227/180))/COS((3.14*Raw!N1227/180)-(3.14*Raw!B1227/180)))/3.14,C1226)</f>
        <v>24.000000000000004</v>
      </c>
      <c r="D1227">
        <f>IF(AND(Raw!K1227="OK",Raw!O1227="OK"),180*ATAN(SIN((3.14*Raw!J1227/180)-(3.14*Raw!N1227/180))/COS((3.14*Raw!J1227/180)-(3.14*Raw!N1227/180)))/3.14,D1226)</f>
        <v>7.4799999999999978</v>
      </c>
      <c r="E1227">
        <f>IF(AND(Raw!Q1227="OK",Raw!C1227="OK"),180*ATAN(SIN((3.14*Raw!P1227/180)-(3.14*Raw!B1227/180))/COS((3.14*Raw!P1227/180)-(3.14*Raw!B1227/180)))/3.14,E1226)</f>
        <v>0</v>
      </c>
      <c r="F1227">
        <f>IF(AND(Raw!O1227="OK",Raw!Q1227="OK"),180*ATAN(SIN((3.14*Raw!N1227/180)-(3.14*Raw!P1227/180))/COS((3.14*Raw!N1227/180)-(3.14*Raw!P1227/180)))/3.14,F1226)</f>
        <v>0</v>
      </c>
      <c r="G1227">
        <f>IF(AND(Raw!M1227="OK",Raw!E1227="OK"),180*ATAN(SIN((3.14*Raw!L1227/180)-(3.14*Raw!D1227/180))/COS((3.14*Raw!L1227/180)-(3.14*Raw!D1227/180)))/3.14,G1226)</f>
        <v>25.36999999999999</v>
      </c>
      <c r="H1227">
        <f>IF(AND(Raw!I1227="OK",Raw!E1227="OK"),180*ATAN(SIN((3.14*Raw!H1227/180)-(3.14*Raw!D1227/180))/COS((3.14*Raw!H1227/180)-(3.14*Raw!D1227/180)))/3.14,H1226)</f>
        <v>14.929999999999977</v>
      </c>
      <c r="I1227">
        <f>IF(AND(Raw!W1227="OK",Raw!Y1227="OK"),180*ATAN(SIN((3.14*Raw!V1227/180)-(3.14*Raw!X1227/180))/COS((3.14*Raw!V1227/180)-(3.14*Raw!X1227/180)))/3.14,I1226)</f>
        <v>13.750000000000011</v>
      </c>
      <c r="J1227">
        <f>IF(AND(Raw!U1227="OK",Raw!C1227="OK"),180*ATAN(SIN((3.14*Raw!T1227/180)-(3.14*Raw!B1227/180))/COS((3.14*Raw!T1227/180)-(3.14*Raw!B1227/180)))/3.14,J1226)</f>
        <v>2.3300000000000152</v>
      </c>
      <c r="K1227">
        <f>IF(AND(Raw!M1227="OK",Raw!AA1227="OK"),180*ATAN(SIN((3.14*Raw!L1227/180)-(3.14*Raw!Z1227/180))/COS((3.14*Raw!L1227/180)-(3.14*Raw!Z1227/180)))/3.14,K1226)</f>
        <v>17.159999999999997</v>
      </c>
      <c r="L1227">
        <f>IF(AND(Raw!I1227="OK",Raw!AA1227="OK"),180*ATAN(SIN((3.14*Raw!H1227/180)-(3.14*Raw!Z1227/180))/COS((3.14*Raw!H1227/180)-(3.14*Raw!Z1227/180)))/3.14,L1226)</f>
        <v>6.7199999999999829</v>
      </c>
      <c r="M1227">
        <f>IF(AND(Raw!I1227="OK",Raw!G1227="OK"),180*ATAN(SIN((3.14*Raw!H1227/180)-(3.14*Raw!F1227/180))/COS((3.14*Raw!H1227/180)-(3.14*Raw!F1227/180)))/3.14,M1226)</f>
        <v>0</v>
      </c>
      <c r="N1227">
        <f>IF(AND(Raw!O1227="OK",Raw!S1227="OK"),180*ATAN(SIN((3.14*Raw!N1227/180)-(3.14*Raw!R1227/180))/COS((3.14*Raw!N1227/180)-(3.14*Raw!R1227/180)))/3.14,N1226)</f>
        <v>0.74000000000001098</v>
      </c>
      <c r="O1227">
        <f>IF(AND(Raw!M1227="OK",Raw!K1227="OK"),180*ATAN(SIN((3.14*Raw!L1227/180)-(3.14*Raw!J1227/180))/COS((3.14*Raw!L1227/180)-(3.14*Raw!J1227/180)))/3.14,O1226)</f>
        <v>0.51999999999999535</v>
      </c>
      <c r="P1227">
        <f>IF(AND(Raw!M1227="OK",Raw!I1227="OK"),180*ATAN(SIN((3.14*Raw!L1227/180)-(3.14*Raw!H1227/180))/COS((3.14*Raw!L1227/180)-(3.14*Raw!H1227/180)))/3.14,P1226)</f>
        <v>10.440000000000017</v>
      </c>
    </row>
    <row r="1228" spans="1:16" x14ac:dyDescent="0.25">
      <c r="A1228" s="1" t="str">
        <f>Raw!A1228</f>
        <v>26-07-2020 20:26:00</v>
      </c>
      <c r="B1228">
        <f>IF(AND(Raw!K1228="OK",Raw!C1228="OK"),180*ATAN(SIN((3.14*Raw!J1228/180)-(3.14*Raw!B1228/180))/COS((3.14*Raw!J1228/180)-(3.14*Raw!B1228/180)))/3.14,B1227)</f>
        <v>31.150000000000002</v>
      </c>
      <c r="C1228">
        <f>IF(AND(Raw!O1228="OK",Raw!C1228="OK"),180*ATAN(SIN((3.14*Raw!N1228/180)-(3.14*Raw!B1228/180))/COS((3.14*Raw!N1228/180)-(3.14*Raw!B1228/180)))/3.14,C1227)</f>
        <v>23.759999999999991</v>
      </c>
      <c r="D1228">
        <f>IF(AND(Raw!K1228="OK",Raw!O1228="OK"),180*ATAN(SIN((3.14*Raw!J1228/180)-(3.14*Raw!N1228/180))/COS((3.14*Raw!J1228/180)-(3.14*Raw!N1228/180)))/3.14,D1227)</f>
        <v>7.3900000000000121</v>
      </c>
      <c r="E1228">
        <f>IF(AND(Raw!Q1228="OK",Raw!C1228="OK"),180*ATAN(SIN((3.14*Raw!P1228/180)-(3.14*Raw!B1228/180))/COS((3.14*Raw!P1228/180)-(3.14*Raw!B1228/180)))/3.14,E1227)</f>
        <v>0</v>
      </c>
      <c r="F1228">
        <f>IF(AND(Raw!O1228="OK",Raw!Q1228="OK"),180*ATAN(SIN((3.14*Raw!N1228/180)-(3.14*Raw!P1228/180))/COS((3.14*Raw!N1228/180)-(3.14*Raw!P1228/180)))/3.14,F1227)</f>
        <v>0</v>
      </c>
      <c r="G1228">
        <f>IF(AND(Raw!M1228="OK",Raw!E1228="OK"),180*ATAN(SIN((3.14*Raw!L1228/180)-(3.14*Raw!D1228/180))/COS((3.14*Raw!L1228/180)-(3.14*Raw!D1228/180)))/3.14,G1227)</f>
        <v>25.380000000000006</v>
      </c>
      <c r="H1228">
        <f>IF(AND(Raw!I1228="OK",Raw!E1228="OK"),180*ATAN(SIN((3.14*Raw!H1228/180)-(3.14*Raw!D1228/180))/COS((3.14*Raw!H1228/180)-(3.14*Raw!D1228/180)))/3.14,H1227)</f>
        <v>15.019999999999998</v>
      </c>
      <c r="I1228">
        <f>IF(AND(Raw!W1228="OK",Raw!Y1228="OK"),180*ATAN(SIN((3.14*Raw!V1228/180)-(3.14*Raw!X1228/180))/COS((3.14*Raw!V1228/180)-(3.14*Raw!X1228/180)))/3.14,I1227)</f>
        <v>13.759999999999993</v>
      </c>
      <c r="J1228">
        <f>IF(AND(Raw!U1228="OK",Raw!C1228="OK"),180*ATAN(SIN((3.14*Raw!T1228/180)-(3.14*Raw!B1228/180))/COS((3.14*Raw!T1228/180)-(3.14*Raw!B1228/180)))/3.14,J1227)</f>
        <v>2.1799999999999971</v>
      </c>
      <c r="K1228">
        <f>IF(AND(Raw!M1228="OK",Raw!AA1228="OK"),180*ATAN(SIN((3.14*Raw!L1228/180)-(3.14*Raw!Z1228/180))/COS((3.14*Raw!L1228/180)-(3.14*Raw!Z1228/180)))/3.14,K1227)</f>
        <v>17.14</v>
      </c>
      <c r="L1228">
        <f>IF(AND(Raw!I1228="OK",Raw!AA1228="OK"),180*ATAN(SIN((3.14*Raw!H1228/180)-(3.14*Raw!Z1228/180))/COS((3.14*Raw!H1228/180)-(3.14*Raw!Z1228/180)))/3.14,L1227)</f>
        <v>6.7799999999999931</v>
      </c>
      <c r="M1228">
        <f>IF(AND(Raw!I1228="OK",Raw!G1228="OK"),180*ATAN(SIN((3.14*Raw!H1228/180)-(3.14*Raw!F1228/180))/COS((3.14*Raw!H1228/180)-(3.14*Raw!F1228/180)))/3.14,M1227)</f>
        <v>0</v>
      </c>
      <c r="N1228">
        <f>IF(AND(Raw!O1228="OK",Raw!S1228="OK"),180*ATAN(SIN((3.14*Raw!N1228/180)-(3.14*Raw!R1228/180))/COS((3.14*Raw!N1228/180)-(3.14*Raw!R1228/180)))/3.14,N1227)</f>
        <v>0.74999999999999378</v>
      </c>
      <c r="O1228">
        <f>IF(AND(Raw!M1228="OK",Raw!K1228="OK"),180*ATAN(SIN((3.14*Raw!L1228/180)-(3.14*Raw!J1228/180))/COS((3.14*Raw!L1228/180)-(3.14*Raw!J1228/180)))/3.14,O1227)</f>
        <v>0.52000000000000168</v>
      </c>
      <c r="P1228">
        <f>IF(AND(Raw!M1228="OK",Raw!I1228="OK"),180*ATAN(SIN((3.14*Raw!L1228/180)-(3.14*Raw!H1228/180))/COS((3.14*Raw!L1228/180)-(3.14*Raw!H1228/180)))/3.14,P1227)</f>
        <v>10.360000000000007</v>
      </c>
    </row>
    <row r="1229" spans="1:16" x14ac:dyDescent="0.25">
      <c r="A1229" s="1" t="str">
        <f>Raw!A1229</f>
        <v>26-07-2020 20:27:00</v>
      </c>
      <c r="B1229">
        <f>IF(AND(Raw!K1229="OK",Raw!C1229="OK"),180*ATAN(SIN((3.14*Raw!J1229/180)-(3.14*Raw!B1229/180))/COS((3.14*Raw!J1229/180)-(3.14*Raw!B1229/180)))/3.14,B1228)</f>
        <v>30.800000000000026</v>
      </c>
      <c r="C1229">
        <f>IF(AND(Raw!O1229="OK",Raw!C1229="OK"),180*ATAN(SIN((3.14*Raw!N1229/180)-(3.14*Raw!B1229/180))/COS((3.14*Raw!N1229/180)-(3.14*Raw!B1229/180)))/3.14,C1228)</f>
        <v>23.379999999999992</v>
      </c>
      <c r="D1229">
        <f>IF(AND(Raw!K1229="OK",Raw!O1229="OK"),180*ATAN(SIN((3.14*Raw!J1229/180)-(3.14*Raw!N1229/180))/COS((3.14*Raw!J1229/180)-(3.14*Raw!N1229/180)))/3.14,D1228)</f>
        <v>7.4200000000000381</v>
      </c>
      <c r="E1229">
        <f>IF(AND(Raw!Q1229="OK",Raw!C1229="OK"),180*ATAN(SIN((3.14*Raw!P1229/180)-(3.14*Raw!B1229/180))/COS((3.14*Raw!P1229/180)-(3.14*Raw!B1229/180)))/3.14,E1228)</f>
        <v>0</v>
      </c>
      <c r="F1229">
        <f>IF(AND(Raw!O1229="OK",Raw!Q1229="OK"),180*ATAN(SIN((3.14*Raw!N1229/180)-(3.14*Raw!P1229/180))/COS((3.14*Raw!N1229/180)-(3.14*Raw!P1229/180)))/3.14,F1228)</f>
        <v>0</v>
      </c>
      <c r="G1229">
        <f>IF(AND(Raw!M1229="OK",Raw!E1229="OK"),180*ATAN(SIN((3.14*Raw!L1229/180)-(3.14*Raw!D1229/180))/COS((3.14*Raw!L1229/180)-(3.14*Raw!D1229/180)))/3.14,G1228)</f>
        <v>25.210000000000015</v>
      </c>
      <c r="H1229">
        <f>IF(AND(Raw!I1229="OK",Raw!E1229="OK"),180*ATAN(SIN((3.14*Raw!H1229/180)-(3.14*Raw!D1229/180))/COS((3.14*Raw!H1229/180)-(3.14*Raw!D1229/180)))/3.14,H1228)</f>
        <v>14.820000000000046</v>
      </c>
      <c r="I1229">
        <f>IF(AND(Raw!W1229="OK",Raw!Y1229="OK"),180*ATAN(SIN((3.14*Raw!V1229/180)-(3.14*Raw!X1229/180))/COS((3.14*Raw!V1229/180)-(3.14*Raw!X1229/180)))/3.14,I1228)</f>
        <v>13.709999999999978</v>
      </c>
      <c r="J1229">
        <f>IF(AND(Raw!U1229="OK",Raw!C1229="OK"),180*ATAN(SIN((3.14*Raw!T1229/180)-(3.14*Raw!B1229/180))/COS((3.14*Raw!T1229/180)-(3.14*Raw!B1229/180)))/3.14,J1228)</f>
        <v>2.2199999999999815</v>
      </c>
      <c r="K1229">
        <f>IF(AND(Raw!M1229="OK",Raw!AA1229="OK"),180*ATAN(SIN((3.14*Raw!L1229/180)-(3.14*Raw!Z1229/180))/COS((3.14*Raw!L1229/180)-(3.14*Raw!Z1229/180)))/3.14,K1228)</f>
        <v>17.169999999999987</v>
      </c>
      <c r="L1229">
        <f>IF(AND(Raw!I1229="OK",Raw!AA1229="OK"),180*ATAN(SIN((3.14*Raw!H1229/180)-(3.14*Raw!Z1229/180))/COS((3.14*Raw!H1229/180)-(3.14*Raw!Z1229/180)))/3.14,L1228)</f>
        <v>6.7800000000000189</v>
      </c>
      <c r="M1229">
        <f>IF(AND(Raw!I1229="OK",Raw!G1229="OK"),180*ATAN(SIN((3.14*Raw!H1229/180)-(3.14*Raw!F1229/180))/COS((3.14*Raw!H1229/180)-(3.14*Raw!F1229/180)))/3.14,M1228)</f>
        <v>0</v>
      </c>
      <c r="N1229">
        <f>IF(AND(Raw!O1229="OK",Raw!S1229="OK"),180*ATAN(SIN((3.14*Raw!N1229/180)-(3.14*Raw!R1229/180))/COS((3.14*Raw!N1229/180)-(3.14*Raw!R1229/180)))/3.14,N1228)</f>
        <v>0.56999999999999196</v>
      </c>
      <c r="O1229">
        <f>IF(AND(Raw!M1229="OK",Raw!K1229="OK"),180*ATAN(SIN((3.14*Raw!L1229/180)-(3.14*Raw!J1229/180))/COS((3.14*Raw!L1229/180)-(3.14*Raw!J1229/180)))/3.14,O1228)</f>
        <v>0.63999999999996682</v>
      </c>
      <c r="P1229">
        <f>IF(AND(Raw!M1229="OK",Raw!I1229="OK"),180*ATAN(SIN((3.14*Raw!L1229/180)-(3.14*Raw!H1229/180))/COS((3.14*Raw!L1229/180)-(3.14*Raw!H1229/180)))/3.14,P1228)</f>
        <v>10.389999999999969</v>
      </c>
    </row>
    <row r="1230" spans="1:16" x14ac:dyDescent="0.25">
      <c r="A1230" s="1" t="str">
        <f>Raw!A1230</f>
        <v>26-07-2020 20:28:00</v>
      </c>
      <c r="B1230">
        <f>IF(AND(Raw!K1230="OK",Raw!C1230="OK"),180*ATAN(SIN((3.14*Raw!J1230/180)-(3.14*Raw!B1230/180))/COS((3.14*Raw!J1230/180)-(3.14*Raw!B1230/180)))/3.14,B1229)</f>
        <v>31.13</v>
      </c>
      <c r="C1230">
        <f>IF(AND(Raw!O1230="OK",Raw!C1230="OK"),180*ATAN(SIN((3.14*Raw!N1230/180)-(3.14*Raw!B1230/180))/COS((3.14*Raw!N1230/180)-(3.14*Raw!B1230/180)))/3.14,C1229)</f>
        <v>23.679999999999993</v>
      </c>
      <c r="D1230">
        <f>IF(AND(Raw!K1230="OK",Raw!O1230="OK"),180*ATAN(SIN((3.14*Raw!J1230/180)-(3.14*Raw!N1230/180))/COS((3.14*Raw!J1230/180)-(3.14*Raw!N1230/180)))/3.14,D1229)</f>
        <v>7.4500000000000046</v>
      </c>
      <c r="E1230">
        <f>IF(AND(Raw!Q1230="OK",Raw!C1230="OK"),180*ATAN(SIN((3.14*Raw!P1230/180)-(3.14*Raw!B1230/180))/COS((3.14*Raw!P1230/180)-(3.14*Raw!B1230/180)))/3.14,E1229)</f>
        <v>0</v>
      </c>
      <c r="F1230">
        <f>IF(AND(Raw!O1230="OK",Raw!Q1230="OK"),180*ATAN(SIN((3.14*Raw!N1230/180)-(3.14*Raw!P1230/180))/COS((3.14*Raw!N1230/180)-(3.14*Raw!P1230/180)))/3.14,F1229)</f>
        <v>0</v>
      </c>
      <c r="G1230">
        <f>IF(AND(Raw!M1230="OK",Raw!E1230="OK"),180*ATAN(SIN((3.14*Raw!L1230/180)-(3.14*Raw!D1230/180))/COS((3.14*Raw!L1230/180)-(3.14*Raw!D1230/180)))/3.14,G1229)</f>
        <v>25.330000000000005</v>
      </c>
      <c r="H1230">
        <f>IF(AND(Raw!I1230="OK",Raw!E1230="OK"),180*ATAN(SIN((3.14*Raw!H1230/180)-(3.14*Raw!D1230/180))/COS((3.14*Raw!H1230/180)-(3.14*Raw!D1230/180)))/3.14,H1229)</f>
        <v>14.950000000000006</v>
      </c>
      <c r="I1230">
        <f>IF(AND(Raw!W1230="OK",Raw!Y1230="OK"),180*ATAN(SIN((3.14*Raw!V1230/180)-(3.14*Raw!X1230/180))/COS((3.14*Raw!V1230/180)-(3.14*Raw!X1230/180)))/3.14,I1229)</f>
        <v>13.780000000000017</v>
      </c>
      <c r="J1230">
        <f>IF(AND(Raw!U1230="OK",Raw!C1230="OK"),180*ATAN(SIN((3.14*Raw!T1230/180)-(3.14*Raw!B1230/180))/COS((3.14*Raw!T1230/180)-(3.14*Raw!B1230/180)))/3.14,J1229)</f>
        <v>2.2199999999999949</v>
      </c>
      <c r="K1230">
        <f>IF(AND(Raw!M1230="OK",Raw!AA1230="OK"),180*ATAN(SIN((3.14*Raw!L1230/180)-(3.14*Raw!Z1230/180))/COS((3.14*Raw!L1230/180)-(3.14*Raw!Z1230/180)))/3.14,K1229)</f>
        <v>17.240000000000013</v>
      </c>
      <c r="L1230">
        <f>IF(AND(Raw!I1230="OK",Raw!AA1230="OK"),180*ATAN(SIN((3.14*Raw!H1230/180)-(3.14*Raw!Z1230/180))/COS((3.14*Raw!H1230/180)-(3.14*Raw!Z1230/180)))/3.14,L1229)</f>
        <v>6.8600000000000092</v>
      </c>
      <c r="M1230">
        <f>IF(AND(Raw!I1230="OK",Raw!G1230="OK"),180*ATAN(SIN((3.14*Raw!H1230/180)-(3.14*Raw!F1230/180))/COS((3.14*Raw!H1230/180)-(3.14*Raw!F1230/180)))/3.14,M1229)</f>
        <v>0</v>
      </c>
      <c r="N1230">
        <f>IF(AND(Raw!O1230="OK",Raw!S1230="OK"),180*ATAN(SIN((3.14*Raw!N1230/180)-(3.14*Raw!R1230/180))/COS((3.14*Raw!N1230/180)-(3.14*Raw!R1230/180)))/3.14,N1229)</f>
        <v>0.57000000000001738</v>
      </c>
      <c r="O1230">
        <f>IF(AND(Raw!M1230="OK",Raw!K1230="OK"),180*ATAN(SIN((3.14*Raw!L1230/180)-(3.14*Raw!J1230/180))/COS((3.14*Raw!L1230/180)-(3.14*Raw!J1230/180)))/3.14,O1229)</f>
        <v>0.56999999999999196</v>
      </c>
      <c r="P1230">
        <f>IF(AND(Raw!M1230="OK",Raw!I1230="OK"),180*ATAN(SIN((3.14*Raw!L1230/180)-(3.14*Raw!H1230/180))/COS((3.14*Raw!L1230/180)-(3.14*Raw!H1230/180)))/3.14,P1229)</f>
        <v>10.380000000000004</v>
      </c>
    </row>
    <row r="1231" spans="1:16" x14ac:dyDescent="0.25">
      <c r="A1231" s="1" t="str">
        <f>Raw!A1231</f>
        <v>26-07-2020 20:29:00</v>
      </c>
      <c r="B1231">
        <f>IF(AND(Raw!K1231="OK",Raw!C1231="OK"),180*ATAN(SIN((3.14*Raw!J1231/180)-(3.14*Raw!B1231/180))/COS((3.14*Raw!J1231/180)-(3.14*Raw!B1231/180)))/3.14,B1230)</f>
        <v>31.119999999999973</v>
      </c>
      <c r="C1231">
        <f>IF(AND(Raw!O1231="OK",Raw!C1231="OK"),180*ATAN(SIN((3.14*Raw!N1231/180)-(3.14*Raw!B1231/180))/COS((3.14*Raw!N1231/180)-(3.14*Raw!B1231/180)))/3.14,C1230)</f>
        <v>23.619999999999976</v>
      </c>
      <c r="D1231">
        <f>IF(AND(Raw!K1231="OK",Raw!O1231="OK"),180*ATAN(SIN((3.14*Raw!J1231/180)-(3.14*Raw!N1231/180))/COS((3.14*Raw!J1231/180)-(3.14*Raw!N1231/180)))/3.14,D1230)</f>
        <v>7.5000000000000018</v>
      </c>
      <c r="E1231">
        <f>IF(AND(Raw!Q1231="OK",Raw!C1231="OK"),180*ATAN(SIN((3.14*Raw!P1231/180)-(3.14*Raw!B1231/180))/COS((3.14*Raw!P1231/180)-(3.14*Raw!B1231/180)))/3.14,E1230)</f>
        <v>0</v>
      </c>
      <c r="F1231">
        <f>IF(AND(Raw!O1231="OK",Raw!Q1231="OK"),180*ATAN(SIN((3.14*Raw!N1231/180)-(3.14*Raw!P1231/180))/COS((3.14*Raw!N1231/180)-(3.14*Raw!P1231/180)))/3.14,F1230)</f>
        <v>0</v>
      </c>
      <c r="G1231">
        <f>IF(AND(Raw!M1231="OK",Raw!E1231="OK"),180*ATAN(SIN((3.14*Raw!L1231/180)-(3.14*Raw!D1231/180))/COS((3.14*Raw!L1231/180)-(3.14*Raw!D1231/180)))/3.14,G1230)</f>
        <v>25.289999999999992</v>
      </c>
      <c r="H1231">
        <f>IF(AND(Raw!I1231="OK",Raw!E1231="OK"),180*ATAN(SIN((3.14*Raw!H1231/180)-(3.14*Raw!D1231/180))/COS((3.14*Raw!H1231/180)-(3.14*Raw!D1231/180)))/3.14,H1230)</f>
        <v>14.879999999999992</v>
      </c>
      <c r="I1231">
        <f>IF(AND(Raw!W1231="OK",Raw!Y1231="OK"),180*ATAN(SIN((3.14*Raw!V1231/180)-(3.14*Raw!X1231/180))/COS((3.14*Raw!V1231/180)-(3.14*Raw!X1231/180)))/3.14,I1230)</f>
        <v>13.900000000000002</v>
      </c>
      <c r="J1231">
        <f>IF(AND(Raw!U1231="OK",Raw!C1231="OK"),180*ATAN(SIN((3.14*Raw!T1231/180)-(3.14*Raw!B1231/180))/COS((3.14*Raw!T1231/180)-(3.14*Raw!B1231/180)))/3.14,J1230)</f>
        <v>2.2099999999999929</v>
      </c>
      <c r="K1231">
        <f>IF(AND(Raw!M1231="OK",Raw!AA1231="OK"),180*ATAN(SIN((3.14*Raw!L1231/180)-(3.14*Raw!Z1231/180))/COS((3.14*Raw!L1231/180)-(3.14*Raw!Z1231/180)))/3.14,K1230)</f>
        <v>17.219999999999995</v>
      </c>
      <c r="L1231">
        <f>IF(AND(Raw!I1231="OK",Raw!AA1231="OK"),180*ATAN(SIN((3.14*Raw!H1231/180)-(3.14*Raw!Z1231/180))/COS((3.14*Raw!H1231/180)-(3.14*Raw!Z1231/180)))/3.14,L1230)</f>
        <v>6.8099999999999987</v>
      </c>
      <c r="M1231">
        <f>IF(AND(Raw!I1231="OK",Raw!G1231="OK"),180*ATAN(SIN((3.14*Raw!H1231/180)-(3.14*Raw!F1231/180))/COS((3.14*Raw!H1231/180)-(3.14*Raw!F1231/180)))/3.14,M1230)</f>
        <v>0</v>
      </c>
      <c r="N1231">
        <f>IF(AND(Raw!O1231="OK",Raw!S1231="OK"),180*ATAN(SIN((3.14*Raw!N1231/180)-(3.14*Raw!R1231/180))/COS((3.14*Raw!N1231/180)-(3.14*Raw!R1231/180)))/3.14,N1230)</f>
        <v>0.58999999999999564</v>
      </c>
      <c r="O1231">
        <f>IF(AND(Raw!M1231="OK",Raw!K1231="OK"),180*ATAN(SIN((3.14*Raw!L1231/180)-(3.14*Raw!J1231/180))/COS((3.14*Raw!L1231/180)-(3.14*Raw!J1231/180)))/3.14,O1230)</f>
        <v>0.61000000000001209</v>
      </c>
      <c r="P1231">
        <f>IF(AND(Raw!M1231="OK",Raw!I1231="OK"),180*ATAN(SIN((3.14*Raw!L1231/180)-(3.14*Raw!H1231/180))/COS((3.14*Raw!L1231/180)-(3.14*Raw!H1231/180)))/3.14,P1230)</f>
        <v>10.409999999999998</v>
      </c>
    </row>
    <row r="1232" spans="1:16" x14ac:dyDescent="0.25">
      <c r="A1232" s="1" t="str">
        <f>Raw!A1232</f>
        <v>26-07-2020 20:30:00</v>
      </c>
      <c r="B1232">
        <f>IF(AND(Raw!K1232="OK",Raw!C1232="OK"),180*ATAN(SIN((3.14*Raw!J1232/180)-(3.14*Raw!B1232/180))/COS((3.14*Raw!J1232/180)-(3.14*Raw!B1232/180)))/3.14,B1231)</f>
        <v>30.97</v>
      </c>
      <c r="C1232">
        <f>IF(AND(Raw!O1232="OK",Raw!C1232="OK"),180*ATAN(SIN((3.14*Raw!N1232/180)-(3.14*Raw!B1232/180))/COS((3.14*Raw!N1232/180)-(3.14*Raw!B1232/180)))/3.14,C1231)</f>
        <v>23.55</v>
      </c>
      <c r="D1232">
        <f>IF(AND(Raw!K1232="OK",Raw!O1232="OK"),180*ATAN(SIN((3.14*Raw!J1232/180)-(3.14*Raw!N1232/180))/COS((3.14*Raw!J1232/180)-(3.14*Raw!N1232/180)))/3.14,D1231)</f>
        <v>7.4200000000000017</v>
      </c>
      <c r="E1232">
        <f>IF(AND(Raw!Q1232="OK",Raw!C1232="OK"),180*ATAN(SIN((3.14*Raw!P1232/180)-(3.14*Raw!B1232/180))/COS((3.14*Raw!P1232/180)-(3.14*Raw!B1232/180)))/3.14,E1231)</f>
        <v>0</v>
      </c>
      <c r="F1232">
        <f>IF(AND(Raw!O1232="OK",Raw!Q1232="OK"),180*ATAN(SIN((3.14*Raw!N1232/180)-(3.14*Raw!P1232/180))/COS((3.14*Raw!N1232/180)-(3.14*Raw!P1232/180)))/3.14,F1231)</f>
        <v>0</v>
      </c>
      <c r="G1232">
        <f>IF(AND(Raw!M1232="OK",Raw!E1232="OK"),180*ATAN(SIN((3.14*Raw!L1232/180)-(3.14*Raw!D1232/180))/COS((3.14*Raw!L1232/180)-(3.14*Raw!D1232/180)))/3.14,G1231)</f>
        <v>25.139999999999997</v>
      </c>
      <c r="H1232">
        <f>IF(AND(Raw!I1232="OK",Raw!E1232="OK"),180*ATAN(SIN((3.14*Raw!H1232/180)-(3.14*Raw!D1232/180))/COS((3.14*Raw!H1232/180)-(3.14*Raw!D1232/180)))/3.14,H1231)</f>
        <v>14.709999999999999</v>
      </c>
      <c r="I1232">
        <f>IF(AND(Raw!W1232="OK",Raw!Y1232="OK"),180*ATAN(SIN((3.14*Raw!V1232/180)-(3.14*Raw!X1232/180))/COS((3.14*Raw!V1232/180)-(3.14*Raw!X1232/180)))/3.14,I1231)</f>
        <v>13.850000000000005</v>
      </c>
      <c r="J1232">
        <f>IF(AND(Raw!U1232="OK",Raw!C1232="OK"),180*ATAN(SIN((3.14*Raw!T1232/180)-(3.14*Raw!B1232/180))/COS((3.14*Raw!T1232/180)-(3.14*Raw!B1232/180)))/3.14,J1231)</f>
        <v>2.21</v>
      </c>
      <c r="K1232">
        <f>IF(AND(Raw!M1232="OK",Raw!AA1232="OK"),180*ATAN(SIN((3.14*Raw!L1232/180)-(3.14*Raw!Z1232/180))/COS((3.14*Raw!L1232/180)-(3.14*Raw!Z1232/180)))/3.14,K1231)</f>
        <v>17.200000000000003</v>
      </c>
      <c r="L1232">
        <f>IF(AND(Raw!I1232="OK",Raw!AA1232="OK"),180*ATAN(SIN((3.14*Raw!H1232/180)-(3.14*Raw!Z1232/180))/COS((3.14*Raw!H1232/180)-(3.14*Raw!Z1232/180)))/3.14,L1231)</f>
        <v>6.769999999999996</v>
      </c>
      <c r="M1232">
        <f>IF(AND(Raw!I1232="OK",Raw!G1232="OK"),180*ATAN(SIN((3.14*Raw!H1232/180)-(3.14*Raw!F1232/180))/COS((3.14*Raw!H1232/180)-(3.14*Raw!F1232/180)))/3.14,M1231)</f>
        <v>0</v>
      </c>
      <c r="N1232">
        <f>IF(AND(Raw!O1232="OK",Raw!S1232="OK"),180*ATAN(SIN((3.14*Raw!N1232/180)-(3.14*Raw!R1232/180))/COS((3.14*Raw!N1232/180)-(3.14*Raw!R1232/180)))/3.14,N1231)</f>
        <v>0.56999999999999829</v>
      </c>
      <c r="O1232">
        <f>IF(AND(Raw!M1232="OK",Raw!K1232="OK"),180*ATAN(SIN((3.14*Raw!L1232/180)-(3.14*Raw!J1232/180))/COS((3.14*Raw!L1232/180)-(3.14*Raw!J1232/180)))/3.14,O1231)</f>
        <v>0.45999999999999686</v>
      </c>
      <c r="P1232">
        <f>IF(AND(Raw!M1232="OK",Raw!I1232="OK"),180*ATAN(SIN((3.14*Raw!L1232/180)-(3.14*Raw!H1232/180))/COS((3.14*Raw!L1232/180)-(3.14*Raw!H1232/180)))/3.14,P1231)</f>
        <v>10.430000000000001</v>
      </c>
    </row>
    <row r="1233" spans="1:16" x14ac:dyDescent="0.25">
      <c r="A1233" s="1" t="str">
        <f>Raw!A1233</f>
        <v>26-07-2020 20:31:00</v>
      </c>
      <c r="B1233">
        <f>IF(AND(Raw!K1233="OK",Raw!C1233="OK"),180*ATAN(SIN((3.14*Raw!J1233/180)-(3.14*Raw!B1233/180))/COS((3.14*Raw!J1233/180)-(3.14*Raw!B1233/180)))/3.14,B1232)</f>
        <v>31.13</v>
      </c>
      <c r="C1233">
        <f>IF(AND(Raw!O1233="OK",Raw!C1233="OK"),180*ATAN(SIN((3.14*Raw!N1233/180)-(3.14*Raw!B1233/180))/COS((3.14*Raw!N1233/180)-(3.14*Raw!B1233/180)))/3.14,C1232)</f>
        <v>23.590000000000014</v>
      </c>
      <c r="D1233">
        <f>IF(AND(Raw!K1233="OK",Raw!O1233="OK"),180*ATAN(SIN((3.14*Raw!J1233/180)-(3.14*Raw!N1233/180))/COS((3.14*Raw!J1233/180)-(3.14*Raw!N1233/180)))/3.14,D1232)</f>
        <v>7.5399999999999849</v>
      </c>
      <c r="E1233">
        <f>IF(AND(Raw!Q1233="OK",Raw!C1233="OK"),180*ATAN(SIN((3.14*Raw!P1233/180)-(3.14*Raw!B1233/180))/COS((3.14*Raw!P1233/180)-(3.14*Raw!B1233/180)))/3.14,E1232)</f>
        <v>0</v>
      </c>
      <c r="F1233">
        <f>IF(AND(Raw!O1233="OK",Raw!Q1233="OK"),180*ATAN(SIN((3.14*Raw!N1233/180)-(3.14*Raw!P1233/180))/COS((3.14*Raw!N1233/180)-(3.14*Raw!P1233/180)))/3.14,F1232)</f>
        <v>0</v>
      </c>
      <c r="G1233">
        <f>IF(AND(Raw!M1233="OK",Raw!E1233="OK"),180*ATAN(SIN((3.14*Raw!L1233/180)-(3.14*Raw!D1233/180))/COS((3.14*Raw!L1233/180)-(3.14*Raw!D1233/180)))/3.14,G1232)</f>
        <v>25.140000000000011</v>
      </c>
      <c r="H1233">
        <f>IF(AND(Raw!I1233="OK",Raw!E1233="OK"),180*ATAN(SIN((3.14*Raw!H1233/180)-(3.14*Raw!D1233/180))/COS((3.14*Raw!H1233/180)-(3.14*Raw!D1233/180)))/3.14,H1232)</f>
        <v>14.569999999999986</v>
      </c>
      <c r="I1233">
        <f>IF(AND(Raw!W1233="OK",Raw!Y1233="OK"),180*ATAN(SIN((3.14*Raw!V1233/180)-(3.14*Raw!X1233/180))/COS((3.14*Raw!V1233/180)-(3.14*Raw!X1233/180)))/3.14,I1232)</f>
        <v>13.830000000000052</v>
      </c>
      <c r="J1233">
        <f>IF(AND(Raw!U1233="OK",Raw!C1233="OK"),180*ATAN(SIN((3.14*Raw!T1233/180)-(3.14*Raw!B1233/180))/COS((3.14*Raw!T1233/180)-(3.14*Raw!B1233/180)))/3.14,J1232)</f>
        <v>2.3100000000000116</v>
      </c>
      <c r="K1233">
        <f>IF(AND(Raw!M1233="OK",Raw!AA1233="OK"),180*ATAN(SIN((3.14*Raw!L1233/180)-(3.14*Raw!Z1233/180))/COS((3.14*Raw!L1233/180)-(3.14*Raw!Z1233/180)))/3.14,K1232)</f>
        <v>17.220000000000034</v>
      </c>
      <c r="L1233">
        <f>IF(AND(Raw!I1233="OK",Raw!AA1233="OK"),180*ATAN(SIN((3.14*Raw!H1233/180)-(3.14*Raw!Z1233/180))/COS((3.14*Raw!H1233/180)-(3.14*Raw!Z1233/180)))/3.14,L1232)</f>
        <v>6.6500000000000075</v>
      </c>
      <c r="M1233">
        <f>IF(AND(Raw!I1233="OK",Raw!G1233="OK"),180*ATAN(SIN((3.14*Raw!H1233/180)-(3.14*Raw!F1233/180))/COS((3.14*Raw!H1233/180)-(3.14*Raw!F1233/180)))/3.14,M1232)</f>
        <v>0</v>
      </c>
      <c r="N1233">
        <f>IF(AND(Raw!O1233="OK",Raw!S1233="OK"),180*ATAN(SIN((3.14*Raw!N1233/180)-(3.14*Raw!R1233/180))/COS((3.14*Raw!N1233/180)-(3.14*Raw!R1233/180)))/3.14,N1232)</f>
        <v>0.49999999999999156</v>
      </c>
      <c r="O1233">
        <f>IF(AND(Raw!M1233="OK",Raw!K1233="OK"),180*ATAN(SIN((3.14*Raw!L1233/180)-(3.14*Raw!J1233/180))/COS((3.14*Raw!L1233/180)-(3.14*Raw!J1233/180)))/3.14,O1232)</f>
        <v>0.44000000000003131</v>
      </c>
      <c r="P1233">
        <f>IF(AND(Raw!M1233="OK",Raw!I1233="OK"),180*ATAN(SIN((3.14*Raw!L1233/180)-(3.14*Raw!H1233/180))/COS((3.14*Raw!L1233/180)-(3.14*Raw!H1233/180)))/3.14,P1232)</f>
        <v>10.570000000000029</v>
      </c>
    </row>
    <row r="1234" spans="1:16" x14ac:dyDescent="0.25">
      <c r="A1234" s="1" t="str">
        <f>Raw!A1234</f>
        <v>26-07-2020 20:32:00</v>
      </c>
      <c r="B1234">
        <f>IF(AND(Raw!K1234="OK",Raw!C1234="OK"),180*ATAN(SIN((3.14*Raw!J1234/180)-(3.14*Raw!B1234/180))/COS((3.14*Raw!J1234/180)-(3.14*Raw!B1234/180)))/3.14,B1233)</f>
        <v>30.890000000000004</v>
      </c>
      <c r="C1234">
        <f>IF(AND(Raw!O1234="OK",Raw!C1234="OK"),180*ATAN(SIN((3.14*Raw!N1234/180)-(3.14*Raw!B1234/180))/COS((3.14*Raw!N1234/180)-(3.14*Raw!B1234/180)))/3.14,C1233)</f>
        <v>23.409999999999982</v>
      </c>
      <c r="D1234">
        <f>IF(AND(Raw!K1234="OK",Raw!O1234="OK"),180*ATAN(SIN((3.14*Raw!J1234/180)-(3.14*Raw!N1234/180))/COS((3.14*Raw!J1234/180)-(3.14*Raw!N1234/180)))/3.14,D1233)</f>
        <v>7.4800000000000235</v>
      </c>
      <c r="E1234">
        <f>IF(AND(Raw!Q1234="OK",Raw!C1234="OK"),180*ATAN(SIN((3.14*Raw!P1234/180)-(3.14*Raw!B1234/180))/COS((3.14*Raw!P1234/180)-(3.14*Raw!B1234/180)))/3.14,E1233)</f>
        <v>0</v>
      </c>
      <c r="F1234">
        <f>IF(AND(Raw!O1234="OK",Raw!Q1234="OK"),180*ATAN(SIN((3.14*Raw!N1234/180)-(3.14*Raw!P1234/180))/COS((3.14*Raw!N1234/180)-(3.14*Raw!P1234/180)))/3.14,F1233)</f>
        <v>0</v>
      </c>
      <c r="G1234">
        <f>IF(AND(Raw!M1234="OK",Raw!E1234="OK"),180*ATAN(SIN((3.14*Raw!L1234/180)-(3.14*Raw!D1234/180))/COS((3.14*Raw!L1234/180)-(3.14*Raw!D1234/180)))/3.14,G1233)</f>
        <v>24.929999999999989</v>
      </c>
      <c r="H1234">
        <f>IF(AND(Raw!I1234="OK",Raw!E1234="OK"),180*ATAN(SIN((3.14*Raw!H1234/180)-(3.14*Raw!D1234/180))/COS((3.14*Raw!H1234/180)-(3.14*Raw!D1234/180)))/3.14,H1233)</f>
        <v>14.359999999999985</v>
      </c>
      <c r="I1234">
        <f>IF(AND(Raw!W1234="OK",Raw!Y1234="OK"),180*ATAN(SIN((3.14*Raw!V1234/180)-(3.14*Raw!X1234/180))/COS((3.14*Raw!V1234/180)-(3.14*Raw!X1234/180)))/3.14,I1233)</f>
        <v>13.839999999999991</v>
      </c>
      <c r="J1234">
        <f>IF(AND(Raw!U1234="OK",Raw!C1234="OK"),180*ATAN(SIN((3.14*Raw!T1234/180)-(3.14*Raw!B1234/180))/COS((3.14*Raw!T1234/180)-(3.14*Raw!B1234/180)))/3.14,J1233)</f>
        <v>2.2899999999999827</v>
      </c>
      <c r="K1234">
        <f>IF(AND(Raw!M1234="OK",Raw!AA1234="OK"),180*ATAN(SIN((3.14*Raw!L1234/180)-(3.14*Raw!Z1234/180))/COS((3.14*Raw!L1234/180)-(3.14*Raw!Z1234/180)))/3.14,K1233)</f>
        <v>17.239999999999988</v>
      </c>
      <c r="L1234">
        <f>IF(AND(Raw!I1234="OK",Raw!AA1234="OK"),180*ATAN(SIN((3.14*Raw!H1234/180)-(3.14*Raw!Z1234/180))/COS((3.14*Raw!H1234/180)-(3.14*Raw!Z1234/180)))/3.14,L1233)</f>
        <v>6.6699999999999857</v>
      </c>
      <c r="M1234">
        <f>IF(AND(Raw!I1234="OK",Raw!G1234="OK"),180*ATAN(SIN((3.14*Raw!H1234/180)-(3.14*Raw!F1234/180))/COS((3.14*Raw!H1234/180)-(3.14*Raw!F1234/180)))/3.14,M1233)</f>
        <v>0</v>
      </c>
      <c r="N1234">
        <f>IF(AND(Raw!O1234="OK",Raw!S1234="OK"),180*ATAN(SIN((3.14*Raw!N1234/180)-(3.14*Raw!R1234/180))/COS((3.14*Raw!N1234/180)-(3.14*Raw!R1234/180)))/3.14,N1233)</f>
        <v>0.47999999999998783</v>
      </c>
      <c r="O1234">
        <f>IF(AND(Raw!M1234="OK",Raw!K1234="OK"),180*ATAN(SIN((3.14*Raw!L1234/180)-(3.14*Raw!J1234/180))/COS((3.14*Raw!L1234/180)-(3.14*Raw!J1234/180)))/3.14,O1233)</f>
        <v>0.51999999999999535</v>
      </c>
      <c r="P1234">
        <f>IF(AND(Raw!M1234="OK",Raw!I1234="OK"),180*ATAN(SIN((3.14*Raw!L1234/180)-(3.14*Raw!H1234/180))/COS((3.14*Raw!L1234/180)-(3.14*Raw!H1234/180)))/3.14,P1233)</f>
        <v>10.570000000000004</v>
      </c>
    </row>
    <row r="1235" spans="1:16" x14ac:dyDescent="0.25">
      <c r="A1235" s="1" t="str">
        <f>Raw!A1235</f>
        <v>26-07-2020 20:33:00</v>
      </c>
      <c r="B1235">
        <f>IF(AND(Raw!K1235="OK",Raw!C1235="OK"),180*ATAN(SIN((3.14*Raw!J1235/180)-(3.14*Raw!B1235/180))/COS((3.14*Raw!J1235/180)-(3.14*Raw!B1235/180)))/3.14,B1234)</f>
        <v>30.61000000000001</v>
      </c>
      <c r="C1235">
        <f>IF(AND(Raw!O1235="OK",Raw!C1235="OK"),180*ATAN(SIN((3.14*Raw!N1235/180)-(3.14*Raw!B1235/180))/COS((3.14*Raw!N1235/180)-(3.14*Raw!B1235/180)))/3.14,C1234)</f>
        <v>23.180000000000003</v>
      </c>
      <c r="D1235">
        <f>IF(AND(Raw!K1235="OK",Raw!O1235="OK"),180*ATAN(SIN((3.14*Raw!J1235/180)-(3.14*Raw!N1235/180))/COS((3.14*Raw!J1235/180)-(3.14*Raw!N1235/180)))/3.14,D1234)</f>
        <v>7.4300000000000068</v>
      </c>
      <c r="E1235">
        <f>IF(AND(Raw!Q1235="OK",Raw!C1235="OK"),180*ATAN(SIN((3.14*Raw!P1235/180)-(3.14*Raw!B1235/180))/COS((3.14*Raw!P1235/180)-(3.14*Raw!B1235/180)))/3.14,E1234)</f>
        <v>0</v>
      </c>
      <c r="F1235">
        <f>IF(AND(Raw!O1235="OK",Raw!Q1235="OK"),180*ATAN(SIN((3.14*Raw!N1235/180)-(3.14*Raw!P1235/180))/COS((3.14*Raw!N1235/180)-(3.14*Raw!P1235/180)))/3.14,F1234)</f>
        <v>0</v>
      </c>
      <c r="G1235">
        <f>IF(AND(Raw!M1235="OK",Raw!E1235="OK"),180*ATAN(SIN((3.14*Raw!L1235/180)-(3.14*Raw!D1235/180))/COS((3.14*Raw!L1235/180)-(3.14*Raw!D1235/180)))/3.14,G1234)</f>
        <v>24.829999999999984</v>
      </c>
      <c r="H1235">
        <f>IF(AND(Raw!I1235="OK",Raw!E1235="OK"),180*ATAN(SIN((3.14*Raw!H1235/180)-(3.14*Raw!D1235/180))/COS((3.14*Raw!H1235/180)-(3.14*Raw!D1235/180)))/3.14,H1234)</f>
        <v>14.259999999999996</v>
      </c>
      <c r="I1235">
        <f>IF(AND(Raw!W1235="OK",Raw!Y1235="OK"),180*ATAN(SIN((3.14*Raw!V1235/180)-(3.14*Raw!X1235/180))/COS((3.14*Raw!V1235/180)-(3.14*Raw!X1235/180)))/3.14,I1234)</f>
        <v>13.850000000000005</v>
      </c>
      <c r="J1235">
        <f>IF(AND(Raw!U1235="OK",Raw!C1235="OK"),180*ATAN(SIN((3.14*Raw!T1235/180)-(3.14*Raw!B1235/180))/COS((3.14*Raw!T1235/180)-(3.14*Raw!B1235/180)))/3.14,J1234)</f>
        <v>2.2200000000000011</v>
      </c>
      <c r="K1235">
        <f>IF(AND(Raw!M1235="OK",Raw!AA1235="OK"),180*ATAN(SIN((3.14*Raw!L1235/180)-(3.14*Raw!Z1235/180))/COS((3.14*Raw!L1235/180)-(3.14*Raw!Z1235/180)))/3.14,K1234)</f>
        <v>17.199999999999985</v>
      </c>
      <c r="L1235">
        <f>IF(AND(Raw!I1235="OK",Raw!AA1235="OK"),180*ATAN(SIN((3.14*Raw!H1235/180)-(3.14*Raw!Z1235/180))/COS((3.14*Raw!H1235/180)-(3.14*Raw!Z1235/180)))/3.14,L1234)</f>
        <v>6.6299999999999963</v>
      </c>
      <c r="M1235">
        <f>IF(AND(Raw!I1235="OK",Raw!G1235="OK"),180*ATAN(SIN((3.14*Raw!H1235/180)-(3.14*Raw!F1235/180))/COS((3.14*Raw!H1235/180)-(3.14*Raw!F1235/180)))/3.14,M1234)</f>
        <v>0</v>
      </c>
      <c r="N1235">
        <f>IF(AND(Raw!O1235="OK",Raw!S1235="OK"),180*ATAN(SIN((3.14*Raw!N1235/180)-(3.14*Raw!R1235/180))/COS((3.14*Raw!N1235/180)-(3.14*Raw!R1235/180)))/3.14,N1234)</f>
        <v>0.46000000000000957</v>
      </c>
      <c r="O1235">
        <f>IF(AND(Raw!M1235="OK",Raw!K1235="OK"),180*ATAN(SIN((3.14*Raw!L1235/180)-(3.14*Raw!J1235/180))/COS((3.14*Raw!L1235/180)-(3.14*Raw!J1235/180)))/3.14,O1234)</f>
        <v>0.44999999999998225</v>
      </c>
      <c r="P1235">
        <f>IF(AND(Raw!M1235="OK",Raw!I1235="OK"),180*ATAN(SIN((3.14*Raw!L1235/180)-(3.14*Raw!H1235/180))/COS((3.14*Raw!L1235/180)-(3.14*Raw!H1235/180)))/3.14,P1234)</f>
        <v>10.56999999999999</v>
      </c>
    </row>
    <row r="1236" spans="1:16" x14ac:dyDescent="0.25">
      <c r="A1236" s="1" t="str">
        <f>Raw!A1236</f>
        <v>26-07-2020 20:34:00</v>
      </c>
      <c r="B1236">
        <f>IF(AND(Raw!K1236="OK",Raw!C1236="OK"),180*ATAN(SIN((3.14*Raw!J1236/180)-(3.14*Raw!B1236/180))/COS((3.14*Raw!J1236/180)-(3.14*Raw!B1236/180)))/3.14,B1235)</f>
        <v>30.400000000000006</v>
      </c>
      <c r="C1236">
        <f>IF(AND(Raw!O1236="OK",Raw!C1236="OK"),180*ATAN(SIN((3.14*Raw!N1236/180)-(3.14*Raw!B1236/180))/COS((3.14*Raw!N1236/180)-(3.14*Raw!B1236/180)))/3.14,C1235)</f>
        <v>22.93</v>
      </c>
      <c r="D1236">
        <f>IF(AND(Raw!K1236="OK",Raw!O1236="OK"),180*ATAN(SIN((3.14*Raw!J1236/180)-(3.14*Raw!N1236/180))/COS((3.14*Raw!J1236/180)-(3.14*Raw!N1236/180)))/3.14,D1235)</f>
        <v>7.4700000000000015</v>
      </c>
      <c r="E1236">
        <f>IF(AND(Raw!Q1236="OK",Raw!C1236="OK"),180*ATAN(SIN((3.14*Raw!P1236/180)-(3.14*Raw!B1236/180))/COS((3.14*Raw!P1236/180)-(3.14*Raw!B1236/180)))/3.14,E1235)</f>
        <v>0</v>
      </c>
      <c r="F1236">
        <f>IF(AND(Raw!O1236="OK",Raw!Q1236="OK"),180*ATAN(SIN((3.14*Raw!N1236/180)-(3.14*Raw!P1236/180))/COS((3.14*Raw!N1236/180)-(3.14*Raw!P1236/180)))/3.14,F1235)</f>
        <v>0</v>
      </c>
      <c r="G1236">
        <f>IF(AND(Raw!M1236="OK",Raw!E1236="OK"),180*ATAN(SIN((3.14*Raw!L1236/180)-(3.14*Raw!D1236/180))/COS((3.14*Raw!L1236/180)-(3.14*Raw!D1236/180)))/3.14,G1235)</f>
        <v>24.730000000000008</v>
      </c>
      <c r="H1236">
        <f>IF(AND(Raw!I1236="OK",Raw!E1236="OK"),180*ATAN(SIN((3.14*Raw!H1236/180)-(3.14*Raw!D1236/180))/COS((3.14*Raw!H1236/180)-(3.14*Raw!D1236/180)))/3.14,H1235)</f>
        <v>14.089999999999998</v>
      </c>
      <c r="I1236">
        <f>IF(AND(Raw!W1236="OK",Raw!Y1236="OK"),180*ATAN(SIN((3.14*Raw!V1236/180)-(3.14*Raw!X1236/180))/COS((3.14*Raw!V1236/180)-(3.14*Raw!X1236/180)))/3.14,I1235)</f>
        <v>13.94</v>
      </c>
      <c r="J1236">
        <f>IF(AND(Raw!U1236="OK",Raw!C1236="OK"),180*ATAN(SIN((3.14*Raw!T1236/180)-(3.14*Raw!B1236/180))/COS((3.14*Raw!T1236/180)-(3.14*Raw!B1236/180)))/3.14,J1235)</f>
        <v>2.21</v>
      </c>
      <c r="K1236">
        <f>IF(AND(Raw!M1236="OK",Raw!AA1236="OK"),180*ATAN(SIN((3.14*Raw!L1236/180)-(3.14*Raw!Z1236/180))/COS((3.14*Raw!L1236/180)-(3.14*Raw!Z1236/180)))/3.14,K1235)</f>
        <v>17.210000000000004</v>
      </c>
      <c r="L1236">
        <f>IF(AND(Raw!I1236="OK",Raw!AA1236="OK"),180*ATAN(SIN((3.14*Raw!H1236/180)-(3.14*Raw!Z1236/180))/COS((3.14*Raw!H1236/180)-(3.14*Raw!Z1236/180)))/3.14,L1235)</f>
        <v>6.5699999999999994</v>
      </c>
      <c r="M1236">
        <f>IF(AND(Raw!I1236="OK",Raw!G1236="OK"),180*ATAN(SIN((3.14*Raw!H1236/180)-(3.14*Raw!F1236/180))/COS((3.14*Raw!H1236/180)-(3.14*Raw!F1236/180)))/3.14,M1235)</f>
        <v>0</v>
      </c>
      <c r="N1236">
        <f>IF(AND(Raw!O1236="OK",Raw!S1236="OK"),180*ATAN(SIN((3.14*Raw!N1236/180)-(3.14*Raw!R1236/180))/COS((3.14*Raw!N1236/180)-(3.14*Raw!R1236/180)))/3.14,N1235)</f>
        <v>0.34000000000000308</v>
      </c>
      <c r="O1236">
        <f>IF(AND(Raw!M1236="OK",Raw!K1236="OK"),180*ATAN(SIN((3.14*Raw!L1236/180)-(3.14*Raw!J1236/180))/COS((3.14*Raw!L1236/180)-(3.14*Raw!J1236/180)))/3.14,O1235)</f>
        <v>0.52000000000000168</v>
      </c>
      <c r="P1236">
        <f>IF(AND(Raw!M1236="OK",Raw!I1236="OK"),180*ATAN(SIN((3.14*Raw!L1236/180)-(3.14*Raw!H1236/180))/COS((3.14*Raw!L1236/180)-(3.14*Raw!H1236/180)))/3.14,P1235)</f>
        <v>10.640000000000006</v>
      </c>
    </row>
    <row r="1237" spans="1:16" x14ac:dyDescent="0.25">
      <c r="A1237" s="1" t="str">
        <f>Raw!A1237</f>
        <v>26-07-2020 20:35:00</v>
      </c>
      <c r="B1237">
        <f>IF(AND(Raw!K1237="OK",Raw!C1237="OK"),180*ATAN(SIN((3.14*Raw!J1237/180)-(3.14*Raw!B1237/180))/COS((3.14*Raw!J1237/180)-(3.14*Raw!B1237/180)))/3.14,B1236)</f>
        <v>30.52</v>
      </c>
      <c r="C1237">
        <f>IF(AND(Raw!O1237="OK",Raw!C1237="OK"),180*ATAN(SIN((3.14*Raw!N1237/180)-(3.14*Raw!B1237/180))/COS((3.14*Raw!N1237/180)-(3.14*Raw!B1237/180)))/3.14,C1236)</f>
        <v>23.059999999999995</v>
      </c>
      <c r="D1237">
        <f>IF(AND(Raw!K1237="OK",Raw!O1237="OK"),180*ATAN(SIN((3.14*Raw!J1237/180)-(3.14*Raw!N1237/180))/COS((3.14*Raw!J1237/180)-(3.14*Raw!N1237/180)))/3.14,D1236)</f>
        <v>7.4600000000000062</v>
      </c>
      <c r="E1237">
        <f>IF(AND(Raw!Q1237="OK",Raw!C1237="OK"),180*ATAN(SIN((3.14*Raw!P1237/180)-(3.14*Raw!B1237/180))/COS((3.14*Raw!P1237/180)-(3.14*Raw!B1237/180)))/3.14,E1236)</f>
        <v>0</v>
      </c>
      <c r="F1237">
        <f>IF(AND(Raw!O1237="OK",Raw!Q1237="OK"),180*ATAN(SIN((3.14*Raw!N1237/180)-(3.14*Raw!P1237/180))/COS((3.14*Raw!N1237/180)-(3.14*Raw!P1237/180)))/3.14,F1236)</f>
        <v>0</v>
      </c>
      <c r="G1237">
        <f>IF(AND(Raw!M1237="OK",Raw!E1237="OK"),180*ATAN(SIN((3.14*Raw!L1237/180)-(3.14*Raw!D1237/180))/COS((3.14*Raw!L1237/180)-(3.14*Raw!D1237/180)))/3.14,G1236)</f>
        <v>24.859999999999989</v>
      </c>
      <c r="H1237">
        <f>IF(AND(Raw!I1237="OK",Raw!E1237="OK"),180*ATAN(SIN((3.14*Raw!H1237/180)-(3.14*Raw!D1237/180))/COS((3.14*Raw!H1237/180)-(3.14*Raw!D1237/180)))/3.14,H1236)</f>
        <v>14.180000000000001</v>
      </c>
      <c r="I1237">
        <f>IF(AND(Raw!W1237="OK",Raw!Y1237="OK"),180*ATAN(SIN((3.14*Raw!V1237/180)-(3.14*Raw!X1237/180))/COS((3.14*Raw!V1237/180)-(3.14*Raw!X1237/180)))/3.14,I1236)</f>
        <v>13.999999999999988</v>
      </c>
      <c r="J1237">
        <f>IF(AND(Raw!U1237="OK",Raw!C1237="OK"),180*ATAN(SIN((3.14*Raw!T1237/180)-(3.14*Raw!B1237/180))/COS((3.14*Raw!T1237/180)-(3.14*Raw!B1237/180)))/3.14,J1236)</f>
        <v>2.2000000000000042</v>
      </c>
      <c r="K1237">
        <f>IF(AND(Raw!M1237="OK",Raw!AA1237="OK"),180*ATAN(SIN((3.14*Raw!L1237/180)-(3.14*Raw!Z1237/180))/COS((3.14*Raw!L1237/180)-(3.14*Raw!Z1237/180)))/3.14,K1236)</f>
        <v>17.269999999999992</v>
      </c>
      <c r="L1237">
        <f>IF(AND(Raw!I1237="OK",Raw!AA1237="OK"),180*ATAN(SIN((3.14*Raw!H1237/180)-(3.14*Raw!Z1237/180))/COS((3.14*Raw!H1237/180)-(3.14*Raw!Z1237/180)))/3.14,L1236)</f>
        <v>6.5900000000000096</v>
      </c>
      <c r="M1237">
        <f>IF(AND(Raw!I1237="OK",Raw!G1237="OK"),180*ATAN(SIN((3.14*Raw!H1237/180)-(3.14*Raw!F1237/180))/COS((3.14*Raw!H1237/180)-(3.14*Raw!F1237/180)))/3.14,M1236)</f>
        <v>0</v>
      </c>
      <c r="N1237">
        <f>IF(AND(Raw!O1237="OK",Raw!S1237="OK"),180*ATAN(SIN((3.14*Raw!N1237/180)-(3.14*Raw!R1237/180))/COS((3.14*Raw!N1237/180)-(3.14*Raw!R1237/180)))/3.14,N1236)</f>
        <v>0.34999999999998893</v>
      </c>
      <c r="O1237">
        <f>IF(AND(Raw!M1237="OK",Raw!K1237="OK"),180*ATAN(SIN((3.14*Raw!L1237/180)-(3.14*Raw!J1237/180))/COS((3.14*Raw!L1237/180)-(3.14*Raw!J1237/180)))/3.14,O1236)</f>
        <v>0.50999999999999335</v>
      </c>
      <c r="P1237">
        <f>IF(AND(Raw!M1237="OK",Raw!I1237="OK"),180*ATAN(SIN((3.14*Raw!L1237/180)-(3.14*Raw!H1237/180))/COS((3.14*Raw!L1237/180)-(3.14*Raw!H1237/180)))/3.14,P1236)</f>
        <v>10.679999999999986</v>
      </c>
    </row>
    <row r="1238" spans="1:16" x14ac:dyDescent="0.25">
      <c r="A1238" s="1" t="str">
        <f>Raw!A1238</f>
        <v>26-07-2020 20:36:00</v>
      </c>
      <c r="B1238">
        <f>IF(AND(Raw!K1238="OK",Raw!C1238="OK"),180*ATAN(SIN((3.14*Raw!J1238/180)-(3.14*Raw!B1238/180))/COS((3.14*Raw!J1238/180)-(3.14*Raw!B1238/180)))/3.14,B1237)</f>
        <v>30.680000000000003</v>
      </c>
      <c r="C1238">
        <f>IF(AND(Raw!O1238="OK",Raw!C1238="OK"),180*ATAN(SIN((3.14*Raw!N1238/180)-(3.14*Raw!B1238/180))/COS((3.14*Raw!N1238/180)-(3.14*Raw!B1238/180)))/3.14,C1237)</f>
        <v>23.200000000000006</v>
      </c>
      <c r="D1238">
        <f>IF(AND(Raw!K1238="OK",Raw!O1238="OK"),180*ATAN(SIN((3.14*Raw!J1238/180)-(3.14*Raw!N1238/180))/COS((3.14*Raw!J1238/180)-(3.14*Raw!N1238/180)))/3.14,D1237)</f>
        <v>7.4799999999999978</v>
      </c>
      <c r="E1238">
        <f>IF(AND(Raw!Q1238="OK",Raw!C1238="OK"),180*ATAN(SIN((3.14*Raw!P1238/180)-(3.14*Raw!B1238/180))/COS((3.14*Raw!P1238/180)-(3.14*Raw!B1238/180)))/3.14,E1237)</f>
        <v>0</v>
      </c>
      <c r="F1238">
        <f>IF(AND(Raw!O1238="OK",Raw!Q1238="OK"),180*ATAN(SIN((3.14*Raw!N1238/180)-(3.14*Raw!P1238/180))/COS((3.14*Raw!N1238/180)-(3.14*Raw!P1238/180)))/3.14,F1237)</f>
        <v>0</v>
      </c>
      <c r="G1238">
        <f>IF(AND(Raw!M1238="OK",Raw!E1238="OK"),180*ATAN(SIN((3.14*Raw!L1238/180)-(3.14*Raw!D1238/180))/COS((3.14*Raw!L1238/180)-(3.14*Raw!D1238/180)))/3.14,G1237)</f>
        <v>25.020000000000017</v>
      </c>
      <c r="H1238">
        <f>IF(AND(Raw!I1238="OK",Raw!E1238="OK"),180*ATAN(SIN((3.14*Raw!H1238/180)-(3.14*Raw!D1238/180))/COS((3.14*Raw!H1238/180)-(3.14*Raw!D1238/180)))/3.14,H1237)</f>
        <v>14.300000000000013</v>
      </c>
      <c r="I1238">
        <f>IF(AND(Raw!W1238="OK",Raw!Y1238="OK"),180*ATAN(SIN((3.14*Raw!V1238/180)-(3.14*Raw!X1238/180))/COS((3.14*Raw!V1238/180)-(3.14*Raw!X1238/180)))/3.14,I1237)</f>
        <v>13.999999999999993</v>
      </c>
      <c r="J1238">
        <f>IF(AND(Raw!U1238="OK",Raw!C1238="OK"),180*ATAN(SIN((3.14*Raw!T1238/180)-(3.14*Raw!B1238/180))/COS((3.14*Raw!T1238/180)-(3.14*Raw!B1238/180)))/3.14,J1237)</f>
        <v>2.2099999999999929</v>
      </c>
      <c r="K1238">
        <f>IF(AND(Raw!M1238="OK",Raw!AA1238="OK"),180*ATAN(SIN((3.14*Raw!L1238/180)-(3.14*Raw!Z1238/180))/COS((3.14*Raw!L1238/180)-(3.14*Raw!Z1238/180)))/3.14,K1237)</f>
        <v>17.249999999999989</v>
      </c>
      <c r="L1238">
        <f>IF(AND(Raw!I1238="OK",Raw!AA1238="OK"),180*ATAN(SIN((3.14*Raw!H1238/180)-(3.14*Raw!Z1238/180))/COS((3.14*Raw!H1238/180)-(3.14*Raw!Z1238/180)))/3.14,L1237)</f>
        <v>6.5299999999999851</v>
      </c>
      <c r="M1238">
        <f>IF(AND(Raw!I1238="OK",Raw!G1238="OK"),180*ATAN(SIN((3.14*Raw!H1238/180)-(3.14*Raw!F1238/180))/COS((3.14*Raw!H1238/180)-(3.14*Raw!F1238/180)))/3.14,M1237)</f>
        <v>0</v>
      </c>
      <c r="N1238">
        <f>IF(AND(Raw!O1238="OK",Raw!S1238="OK"),180*ATAN(SIN((3.14*Raw!N1238/180)-(3.14*Raw!R1238/180))/COS((3.14*Raw!N1238/180)-(3.14*Raw!R1238/180)))/3.14,N1237)</f>
        <v>0.37000000000000549</v>
      </c>
      <c r="O1238">
        <f>IF(AND(Raw!M1238="OK",Raw!K1238="OK"),180*ATAN(SIN((3.14*Raw!L1238/180)-(3.14*Raw!J1238/180))/COS((3.14*Raw!L1238/180)-(3.14*Raw!J1238/180)))/3.14,O1237)</f>
        <v>0.4699999999999987</v>
      </c>
      <c r="P1238">
        <f>IF(AND(Raw!M1238="OK",Raw!I1238="OK"),180*ATAN(SIN((3.14*Raw!L1238/180)-(3.14*Raw!H1238/180))/COS((3.14*Raw!L1238/180)-(3.14*Raw!H1238/180)))/3.14,P1237)</f>
        <v>10.720000000000008</v>
      </c>
    </row>
    <row r="1239" spans="1:16" x14ac:dyDescent="0.25">
      <c r="A1239" s="1" t="str">
        <f>Raw!A1239</f>
        <v>26-07-2020 20:37:00</v>
      </c>
      <c r="B1239">
        <f>IF(AND(Raw!K1239="OK",Raw!C1239="OK"),180*ATAN(SIN((3.14*Raw!J1239/180)-(3.14*Raw!B1239/180))/COS((3.14*Raw!J1239/180)-(3.14*Raw!B1239/180)))/3.14,B1238)</f>
        <v>30.48</v>
      </c>
      <c r="C1239">
        <f>IF(AND(Raw!O1239="OK",Raw!C1239="OK"),180*ATAN(SIN((3.14*Raw!N1239/180)-(3.14*Raw!B1239/180))/COS((3.14*Raw!N1239/180)-(3.14*Raw!B1239/180)))/3.14,C1238)</f>
        <v>23.000000000000021</v>
      </c>
      <c r="D1239">
        <f>IF(AND(Raw!K1239="OK",Raw!O1239="OK"),180*ATAN(SIN((3.14*Raw!J1239/180)-(3.14*Raw!N1239/180))/COS((3.14*Raw!J1239/180)-(3.14*Raw!N1239/180)))/3.14,D1238)</f>
        <v>7.479999999999972</v>
      </c>
      <c r="E1239">
        <f>IF(AND(Raw!Q1239="OK",Raw!C1239="OK"),180*ATAN(SIN((3.14*Raw!P1239/180)-(3.14*Raw!B1239/180))/COS((3.14*Raw!P1239/180)-(3.14*Raw!B1239/180)))/3.14,E1238)</f>
        <v>0</v>
      </c>
      <c r="F1239">
        <f>IF(AND(Raw!O1239="OK",Raw!Q1239="OK"),180*ATAN(SIN((3.14*Raw!N1239/180)-(3.14*Raw!P1239/180))/COS((3.14*Raw!N1239/180)-(3.14*Raw!P1239/180)))/3.14,F1238)</f>
        <v>0</v>
      </c>
      <c r="G1239">
        <f>IF(AND(Raw!M1239="OK",Raw!E1239="OK"),180*ATAN(SIN((3.14*Raw!L1239/180)-(3.14*Raw!D1239/180))/COS((3.14*Raw!L1239/180)-(3.14*Raw!D1239/180)))/3.14,G1238)</f>
        <v>24.950000000000014</v>
      </c>
      <c r="H1239">
        <f>IF(AND(Raw!I1239="OK",Raw!E1239="OK"),180*ATAN(SIN((3.14*Raw!H1239/180)-(3.14*Raw!D1239/180))/COS((3.14*Raw!H1239/180)-(3.14*Raw!D1239/180)))/3.14,H1238)</f>
        <v>14.190000000000014</v>
      </c>
      <c r="I1239">
        <f>IF(AND(Raw!W1239="OK",Raw!Y1239="OK"),180*ATAN(SIN((3.14*Raw!V1239/180)-(3.14*Raw!X1239/180))/COS((3.14*Raw!V1239/180)-(3.14*Raw!X1239/180)))/3.14,I1238)</f>
        <v>13.980000000000016</v>
      </c>
      <c r="J1239">
        <f>IF(AND(Raw!U1239="OK",Raw!C1239="OK"),180*ATAN(SIN((3.14*Raw!T1239/180)-(3.14*Raw!B1239/180))/COS((3.14*Raw!T1239/180)-(3.14*Raw!B1239/180)))/3.14,J1238)</f>
        <v>2.1700000000000368</v>
      </c>
      <c r="K1239">
        <f>IF(AND(Raw!M1239="OK",Raw!AA1239="OK"),180*ATAN(SIN((3.14*Raw!L1239/180)-(3.14*Raw!Z1239/180))/COS((3.14*Raw!L1239/180)-(3.14*Raw!Z1239/180)))/3.14,K1238)</f>
        <v>17.279999999999994</v>
      </c>
      <c r="L1239">
        <f>IF(AND(Raw!I1239="OK",Raw!AA1239="OK"),180*ATAN(SIN((3.14*Raw!H1239/180)-(3.14*Raw!Z1239/180))/COS((3.14*Raw!H1239/180)-(3.14*Raw!Z1239/180)))/3.14,L1238)</f>
        <v>6.519999999999996</v>
      </c>
      <c r="M1239">
        <f>IF(AND(Raw!I1239="OK",Raw!G1239="OK"),180*ATAN(SIN((3.14*Raw!H1239/180)-(3.14*Raw!F1239/180))/COS((3.14*Raw!H1239/180)-(3.14*Raw!F1239/180)))/3.14,M1238)</f>
        <v>0</v>
      </c>
      <c r="N1239">
        <f>IF(AND(Raw!O1239="OK",Raw!S1239="OK"),180*ATAN(SIN((3.14*Raw!N1239/180)-(3.14*Raw!R1239/180))/COS((3.14*Raw!N1239/180)-(3.14*Raw!R1239/180)))/3.14,N1238)</f>
        <v>0.30000000000000515</v>
      </c>
      <c r="O1239">
        <f>IF(AND(Raw!M1239="OK",Raw!K1239="OK"),180*ATAN(SIN((3.14*Raw!L1239/180)-(3.14*Raw!J1239/180))/COS((3.14*Raw!L1239/180)-(3.14*Raw!J1239/180)))/3.14,O1238)</f>
        <v>0.45000000000002044</v>
      </c>
      <c r="P1239">
        <f>IF(AND(Raw!M1239="OK",Raw!I1239="OK"),180*ATAN(SIN((3.14*Raw!L1239/180)-(3.14*Raw!H1239/180))/COS((3.14*Raw!L1239/180)-(3.14*Raw!H1239/180)))/3.14,P1238)</f>
        <v>10.76</v>
      </c>
    </row>
    <row r="1240" spans="1:16" x14ac:dyDescent="0.25">
      <c r="A1240" s="1" t="str">
        <f>Raw!A1240</f>
        <v>26-07-2020 20:38:00</v>
      </c>
      <c r="B1240">
        <f>IF(AND(Raw!K1240="OK",Raw!C1240="OK"),180*ATAN(SIN((3.14*Raw!J1240/180)-(3.14*Raw!B1240/180))/COS((3.14*Raw!J1240/180)-(3.14*Raw!B1240/180)))/3.14,B1239)</f>
        <v>30.539999999999978</v>
      </c>
      <c r="C1240">
        <f>IF(AND(Raw!O1240="OK",Raw!C1240="OK"),180*ATAN(SIN((3.14*Raw!N1240/180)-(3.14*Raw!B1240/180))/COS((3.14*Raw!N1240/180)-(3.14*Raw!B1240/180)))/3.14,C1239)</f>
        <v>23.119999999999994</v>
      </c>
      <c r="D1240">
        <f>IF(AND(Raw!K1240="OK",Raw!O1240="OK"),180*ATAN(SIN((3.14*Raw!J1240/180)-(3.14*Raw!N1240/180))/COS((3.14*Raw!J1240/180)-(3.14*Raw!N1240/180)))/3.14,D1239)</f>
        <v>7.4199999999999857</v>
      </c>
      <c r="E1240">
        <f>IF(AND(Raw!Q1240="OK",Raw!C1240="OK"),180*ATAN(SIN((3.14*Raw!P1240/180)-(3.14*Raw!B1240/180))/COS((3.14*Raw!P1240/180)-(3.14*Raw!B1240/180)))/3.14,E1239)</f>
        <v>0</v>
      </c>
      <c r="F1240">
        <f>IF(AND(Raw!O1240="OK",Raw!Q1240="OK"),180*ATAN(SIN((3.14*Raw!N1240/180)-(3.14*Raw!P1240/180))/COS((3.14*Raw!N1240/180)-(3.14*Raw!P1240/180)))/3.14,F1239)</f>
        <v>0</v>
      </c>
      <c r="G1240">
        <f>IF(AND(Raw!M1240="OK",Raw!E1240="OK"),180*ATAN(SIN((3.14*Raw!L1240/180)-(3.14*Raw!D1240/180))/COS((3.14*Raw!L1240/180)-(3.14*Raw!D1240/180)))/3.14,G1239)</f>
        <v>24.909999999999979</v>
      </c>
      <c r="H1240">
        <f>IF(AND(Raw!I1240="OK",Raw!E1240="OK"),180*ATAN(SIN((3.14*Raw!H1240/180)-(3.14*Raw!D1240/180))/COS((3.14*Raw!H1240/180)-(3.14*Raw!D1240/180)))/3.14,H1239)</f>
        <v>14.149999999999984</v>
      </c>
      <c r="I1240">
        <f>IF(AND(Raw!W1240="OK",Raw!Y1240="OK"),180*ATAN(SIN((3.14*Raw!V1240/180)-(3.14*Raw!X1240/180))/COS((3.14*Raw!V1240/180)-(3.14*Raw!X1240/180)))/3.14,I1239)</f>
        <v>13.939999999999994</v>
      </c>
      <c r="J1240">
        <f>IF(AND(Raw!U1240="OK",Raw!C1240="OK"),180*ATAN(SIN((3.14*Raw!T1240/180)-(3.14*Raw!B1240/180))/COS((3.14*Raw!T1240/180)-(3.14*Raw!B1240/180)))/3.14,J1239)</f>
        <v>2.1900000000000017</v>
      </c>
      <c r="K1240">
        <f>IF(AND(Raw!M1240="OK",Raw!AA1240="OK"),180*ATAN(SIN((3.14*Raw!L1240/180)-(3.14*Raw!Z1240/180))/COS((3.14*Raw!L1240/180)-(3.14*Raw!Z1240/180)))/3.14,K1239)</f>
        <v>17.249999999999975</v>
      </c>
      <c r="L1240">
        <f>IF(AND(Raw!I1240="OK",Raw!AA1240="OK"),180*ATAN(SIN((3.14*Raw!H1240/180)-(3.14*Raw!Z1240/180))/COS((3.14*Raw!H1240/180)-(3.14*Raw!Z1240/180)))/3.14,L1239)</f>
        <v>6.4899999999999789</v>
      </c>
      <c r="M1240">
        <f>IF(AND(Raw!I1240="OK",Raw!G1240="OK"),180*ATAN(SIN((3.14*Raw!H1240/180)-(3.14*Raw!F1240/180))/COS((3.14*Raw!H1240/180)-(3.14*Raw!F1240/180)))/3.14,M1239)</f>
        <v>0</v>
      </c>
      <c r="N1240">
        <f>IF(AND(Raw!O1240="OK",Raw!S1240="OK"),180*ATAN(SIN((3.14*Raw!N1240/180)-(3.14*Raw!R1240/180))/COS((3.14*Raw!N1240/180)-(3.14*Raw!R1240/180)))/3.14,N1239)</f>
        <v>0.36999999999999278</v>
      </c>
      <c r="O1240">
        <f>IF(AND(Raw!M1240="OK",Raw!K1240="OK"),180*ATAN(SIN((3.14*Raw!L1240/180)-(3.14*Raw!J1240/180))/COS((3.14*Raw!L1240/180)-(3.14*Raw!J1240/180)))/3.14,O1239)</f>
        <v>0.49000000000000249</v>
      </c>
      <c r="P1240">
        <f>IF(AND(Raw!M1240="OK",Raw!I1240="OK"),180*ATAN(SIN((3.14*Raw!L1240/180)-(3.14*Raw!H1240/180))/COS((3.14*Raw!L1240/180)-(3.14*Raw!H1240/180)))/3.14,P1239)</f>
        <v>10.76</v>
      </c>
    </row>
    <row r="1241" spans="1:16" x14ac:dyDescent="0.25">
      <c r="A1241" s="1" t="str">
        <f>Raw!A1241</f>
        <v>26-07-2020 20:39:00</v>
      </c>
      <c r="B1241">
        <f>IF(AND(Raw!K1241="OK",Raw!C1241="OK"),180*ATAN(SIN((3.14*Raw!J1241/180)-(3.14*Raw!B1241/180))/COS((3.14*Raw!J1241/180)-(3.14*Raw!B1241/180)))/3.14,B1240)</f>
        <v>31</v>
      </c>
      <c r="C1241">
        <f>IF(AND(Raw!O1241="OK",Raw!C1241="OK"),180*ATAN(SIN((3.14*Raw!N1241/180)-(3.14*Raw!B1241/180))/COS((3.14*Raw!N1241/180)-(3.14*Raw!B1241/180)))/3.14,C1240)</f>
        <v>23.549999999999997</v>
      </c>
      <c r="D1241">
        <f>IF(AND(Raw!K1241="OK",Raw!O1241="OK"),180*ATAN(SIN((3.14*Raw!J1241/180)-(3.14*Raw!N1241/180))/COS((3.14*Raw!J1241/180)-(3.14*Raw!N1241/180)))/3.14,D1240)</f>
        <v>7.4500000000000091</v>
      </c>
      <c r="E1241">
        <f>IF(AND(Raw!Q1241="OK",Raw!C1241="OK"),180*ATAN(SIN((3.14*Raw!P1241/180)-(3.14*Raw!B1241/180))/COS((3.14*Raw!P1241/180)-(3.14*Raw!B1241/180)))/3.14,E1240)</f>
        <v>0</v>
      </c>
      <c r="F1241">
        <f>IF(AND(Raw!O1241="OK",Raw!Q1241="OK"),180*ATAN(SIN((3.14*Raw!N1241/180)-(3.14*Raw!P1241/180))/COS((3.14*Raw!N1241/180)-(3.14*Raw!P1241/180)))/3.14,F1240)</f>
        <v>0</v>
      </c>
      <c r="G1241">
        <f>IF(AND(Raw!M1241="OK",Raw!E1241="OK"),180*ATAN(SIN((3.14*Raw!L1241/180)-(3.14*Raw!D1241/180))/COS((3.14*Raw!L1241/180)-(3.14*Raw!D1241/180)))/3.14,G1240)</f>
        <v>25.099999999999998</v>
      </c>
      <c r="H1241">
        <f>IF(AND(Raw!I1241="OK",Raw!E1241="OK"),180*ATAN(SIN((3.14*Raw!H1241/180)-(3.14*Raw!D1241/180))/COS((3.14*Raw!H1241/180)-(3.14*Raw!D1241/180)))/3.14,H1240)</f>
        <v>14.329999999999991</v>
      </c>
      <c r="I1241">
        <f>IF(AND(Raw!W1241="OK",Raw!Y1241="OK"),180*ATAN(SIN((3.14*Raw!V1241/180)-(3.14*Raw!X1241/180))/COS((3.14*Raw!V1241/180)-(3.14*Raw!X1241/180)))/3.14,I1240)</f>
        <v>14.059999999999995</v>
      </c>
      <c r="J1241">
        <f>IF(AND(Raw!U1241="OK",Raw!C1241="OK"),180*ATAN(SIN((3.14*Raw!T1241/180)-(3.14*Raw!B1241/180))/COS((3.14*Raw!T1241/180)-(3.14*Raw!B1241/180)))/3.14,J1240)</f>
        <v>2.2500000000000036</v>
      </c>
      <c r="K1241">
        <f>IF(AND(Raw!M1241="OK",Raw!AA1241="OK"),180*ATAN(SIN((3.14*Raw!L1241/180)-(3.14*Raw!Z1241/180))/COS((3.14*Raw!L1241/180)-(3.14*Raw!Z1241/180)))/3.14,K1240)</f>
        <v>17.25</v>
      </c>
      <c r="L1241">
        <f>IF(AND(Raw!I1241="OK",Raw!AA1241="OK"),180*ATAN(SIN((3.14*Raw!H1241/180)-(3.14*Raw!Z1241/180))/COS((3.14*Raw!H1241/180)-(3.14*Raw!Z1241/180)))/3.14,L1240)</f>
        <v>6.4799999999999942</v>
      </c>
      <c r="M1241">
        <f>IF(AND(Raw!I1241="OK",Raw!G1241="OK"),180*ATAN(SIN((3.14*Raw!H1241/180)-(3.14*Raw!F1241/180))/COS((3.14*Raw!H1241/180)-(3.14*Raw!F1241/180)))/3.14,M1240)</f>
        <v>0</v>
      </c>
      <c r="N1241">
        <f>IF(AND(Raw!O1241="OK",Raw!S1241="OK"),180*ATAN(SIN((3.14*Raw!N1241/180)-(3.14*Raw!R1241/180))/COS((3.14*Raw!N1241/180)-(3.14*Raw!R1241/180)))/3.14,N1240)</f>
        <v>0.42999999999999761</v>
      </c>
      <c r="O1241">
        <f>IF(AND(Raw!M1241="OK",Raw!K1241="OK"),180*ATAN(SIN((3.14*Raw!L1241/180)-(3.14*Raw!J1241/180))/COS((3.14*Raw!L1241/180)-(3.14*Raw!J1241/180)))/3.14,O1240)</f>
        <v>0.49999999999999795</v>
      </c>
      <c r="P1241">
        <f>IF(AND(Raw!M1241="OK",Raw!I1241="OK"),180*ATAN(SIN((3.14*Raw!L1241/180)-(3.14*Raw!H1241/180))/COS((3.14*Raw!L1241/180)-(3.14*Raw!H1241/180)))/3.14,P1240)</f>
        <v>10.770000000000008</v>
      </c>
    </row>
    <row r="1242" spans="1:16" x14ac:dyDescent="0.25">
      <c r="A1242" s="1" t="str">
        <f>Raw!A1242</f>
        <v>26-07-2020 20:40:00</v>
      </c>
      <c r="B1242">
        <f>IF(AND(Raw!K1242="OK",Raw!C1242="OK"),180*ATAN(SIN((3.14*Raw!J1242/180)-(3.14*Raw!B1242/180))/COS((3.14*Raw!J1242/180)-(3.14*Raw!B1242/180)))/3.14,B1241)</f>
        <v>30.849999999999998</v>
      </c>
      <c r="C1242">
        <f>IF(AND(Raw!O1242="OK",Raw!C1242="OK"),180*ATAN(SIN((3.14*Raw!N1242/180)-(3.14*Raw!B1242/180))/COS((3.14*Raw!N1242/180)-(3.14*Raw!B1242/180)))/3.14,C1241)</f>
        <v>23.45</v>
      </c>
      <c r="D1242">
        <f>IF(AND(Raw!K1242="OK",Raw!O1242="OK"),180*ATAN(SIN((3.14*Raw!J1242/180)-(3.14*Raw!N1242/180))/COS((3.14*Raw!J1242/180)-(3.14*Raw!N1242/180)))/3.14,D1241)</f>
        <v>7.4000000000000012</v>
      </c>
      <c r="E1242">
        <f>IF(AND(Raw!Q1242="OK",Raw!C1242="OK"),180*ATAN(SIN((3.14*Raw!P1242/180)-(3.14*Raw!B1242/180))/COS((3.14*Raw!P1242/180)-(3.14*Raw!B1242/180)))/3.14,E1241)</f>
        <v>0</v>
      </c>
      <c r="F1242">
        <f>IF(AND(Raw!O1242="OK",Raw!Q1242="OK"),180*ATAN(SIN((3.14*Raw!N1242/180)-(3.14*Raw!P1242/180))/COS((3.14*Raw!N1242/180)-(3.14*Raw!P1242/180)))/3.14,F1241)</f>
        <v>0</v>
      </c>
      <c r="G1242">
        <f>IF(AND(Raw!M1242="OK",Raw!E1242="OK"),180*ATAN(SIN((3.14*Raw!L1242/180)-(3.14*Raw!D1242/180))/COS((3.14*Raw!L1242/180)-(3.14*Raw!D1242/180)))/3.14,G1241)</f>
        <v>25.030000000000005</v>
      </c>
      <c r="H1242">
        <f>IF(AND(Raw!I1242="OK",Raw!E1242="OK"),180*ATAN(SIN((3.14*Raw!H1242/180)-(3.14*Raw!D1242/180))/COS((3.14*Raw!H1242/180)-(3.14*Raw!D1242/180)))/3.14,H1241)</f>
        <v>14.31</v>
      </c>
      <c r="I1242">
        <f>IF(AND(Raw!W1242="OK",Raw!Y1242="OK"),180*ATAN(SIN((3.14*Raw!V1242/180)-(3.14*Raw!X1242/180))/COS((3.14*Raw!V1242/180)-(3.14*Raw!X1242/180)))/3.14,I1241)</f>
        <v>14.080000000000002</v>
      </c>
      <c r="J1242">
        <f>IF(AND(Raw!U1242="OK",Raw!C1242="OK"),180*ATAN(SIN((3.14*Raw!T1242/180)-(3.14*Raw!B1242/180))/COS((3.14*Raw!T1242/180)-(3.14*Raw!B1242/180)))/3.14,J1241)</f>
        <v>2.2400000000000002</v>
      </c>
      <c r="K1242">
        <f>IF(AND(Raw!M1242="OK",Raw!AA1242="OK"),180*ATAN(SIN((3.14*Raw!L1242/180)-(3.14*Raw!Z1242/180))/COS((3.14*Raw!L1242/180)-(3.14*Raw!Z1242/180)))/3.14,K1241)</f>
        <v>17.239999999999998</v>
      </c>
      <c r="L1242">
        <f>IF(AND(Raw!I1242="OK",Raw!AA1242="OK"),180*ATAN(SIN((3.14*Raw!H1242/180)-(3.14*Raw!Z1242/180))/COS((3.14*Raw!H1242/180)-(3.14*Raw!Z1242/180)))/3.14,L1241)</f>
        <v>6.5200000000000005</v>
      </c>
      <c r="M1242">
        <f>IF(AND(Raw!I1242="OK",Raw!G1242="OK"),180*ATAN(SIN((3.14*Raw!H1242/180)-(3.14*Raw!F1242/180))/COS((3.14*Raw!H1242/180)-(3.14*Raw!F1242/180)))/3.14,M1241)</f>
        <v>0</v>
      </c>
      <c r="N1242">
        <f>IF(AND(Raw!O1242="OK",Raw!S1242="OK"),180*ATAN(SIN((3.14*Raw!N1242/180)-(3.14*Raw!R1242/180))/COS((3.14*Raw!N1242/180)-(3.14*Raw!R1242/180)))/3.14,N1241)</f>
        <v>0.33999999999999986</v>
      </c>
      <c r="O1242">
        <f>IF(AND(Raw!M1242="OK",Raw!K1242="OK"),180*ATAN(SIN((3.14*Raw!L1242/180)-(3.14*Raw!J1242/180))/COS((3.14*Raw!L1242/180)-(3.14*Raw!J1242/180)))/3.14,O1241)</f>
        <v>0.48000000000000059</v>
      </c>
      <c r="P1242">
        <f>IF(AND(Raw!M1242="OK",Raw!I1242="OK"),180*ATAN(SIN((3.14*Raw!L1242/180)-(3.14*Raw!H1242/180))/COS((3.14*Raw!L1242/180)-(3.14*Raw!H1242/180)))/3.14,P1241)</f>
        <v>10.72</v>
      </c>
    </row>
    <row r="1243" spans="1:16" x14ac:dyDescent="0.25">
      <c r="A1243" s="1" t="str">
        <f>Raw!A1243</f>
        <v>26-07-2020 20:41:00</v>
      </c>
      <c r="B1243">
        <f>IF(AND(Raw!K1243="OK",Raw!C1243="OK"),180*ATAN(SIN((3.14*Raw!J1243/180)-(3.14*Raw!B1243/180))/COS((3.14*Raw!J1243/180)-(3.14*Raw!B1243/180)))/3.14,B1242)</f>
        <v>30.870000000000008</v>
      </c>
      <c r="C1243">
        <f>IF(AND(Raw!O1243="OK",Raw!C1243="OK"),180*ATAN(SIN((3.14*Raw!N1243/180)-(3.14*Raw!B1243/180))/COS((3.14*Raw!N1243/180)-(3.14*Raw!B1243/180)))/3.14,C1242)</f>
        <v>23.460000000000022</v>
      </c>
      <c r="D1243">
        <f>IF(AND(Raw!K1243="OK",Raw!O1243="OK"),180*ATAN(SIN((3.14*Raw!J1243/180)-(3.14*Raw!N1243/180))/COS((3.14*Raw!J1243/180)-(3.14*Raw!N1243/180)))/3.14,D1242)</f>
        <v>7.4099999999999824</v>
      </c>
      <c r="E1243">
        <f>IF(AND(Raw!Q1243="OK",Raw!C1243="OK"),180*ATAN(SIN((3.14*Raw!P1243/180)-(3.14*Raw!B1243/180))/COS((3.14*Raw!P1243/180)-(3.14*Raw!B1243/180)))/3.14,E1242)</f>
        <v>0</v>
      </c>
      <c r="F1243">
        <f>IF(AND(Raw!O1243="OK",Raw!Q1243="OK"),180*ATAN(SIN((3.14*Raw!N1243/180)-(3.14*Raw!P1243/180))/COS((3.14*Raw!N1243/180)-(3.14*Raw!P1243/180)))/3.14,F1242)</f>
        <v>0</v>
      </c>
      <c r="G1243">
        <f>IF(AND(Raw!M1243="OK",Raw!E1243="OK"),180*ATAN(SIN((3.14*Raw!L1243/180)-(3.14*Raw!D1243/180))/COS((3.14*Raw!L1243/180)-(3.14*Raw!D1243/180)))/3.14,G1242)</f>
        <v>25.010000000000016</v>
      </c>
      <c r="H1243">
        <f>IF(AND(Raw!I1243="OK",Raw!E1243="OK"),180*ATAN(SIN((3.14*Raw!H1243/180)-(3.14*Raw!D1243/180))/COS((3.14*Raw!H1243/180)-(3.14*Raw!D1243/180)))/3.14,H1242)</f>
        <v>14.260000000000005</v>
      </c>
      <c r="I1243">
        <f>IF(AND(Raw!W1243="OK",Raw!Y1243="OK"),180*ATAN(SIN((3.14*Raw!V1243/180)-(3.14*Raw!X1243/180))/COS((3.14*Raw!V1243/180)-(3.14*Raw!X1243/180)))/3.14,I1242)</f>
        <v>14.040000000000001</v>
      </c>
      <c r="J1243">
        <f>IF(AND(Raw!U1243="OK",Raw!C1243="OK"),180*ATAN(SIN((3.14*Raw!T1243/180)-(3.14*Raw!B1243/180))/COS((3.14*Raw!T1243/180)-(3.14*Raw!B1243/180)))/3.14,J1242)</f>
        <v>2.2500000000000004</v>
      </c>
      <c r="K1243">
        <f>IF(AND(Raw!M1243="OK",Raw!AA1243="OK"),180*ATAN(SIN((3.14*Raw!L1243/180)-(3.14*Raw!Z1243/180))/COS((3.14*Raw!L1243/180)-(3.14*Raw!Z1243/180)))/3.14,K1242)</f>
        <v>17.290000000000024</v>
      </c>
      <c r="L1243">
        <f>IF(AND(Raw!I1243="OK",Raw!AA1243="OK"),180*ATAN(SIN((3.14*Raw!H1243/180)-(3.14*Raw!Z1243/180))/COS((3.14*Raw!H1243/180)-(3.14*Raw!Z1243/180)))/3.14,L1242)</f>
        <v>6.5400000000000134</v>
      </c>
      <c r="M1243">
        <f>IF(AND(Raw!I1243="OK",Raw!G1243="OK"),180*ATAN(SIN((3.14*Raw!H1243/180)-(3.14*Raw!F1243/180))/COS((3.14*Raw!H1243/180)-(3.14*Raw!F1243/180)))/3.14,M1242)</f>
        <v>0</v>
      </c>
      <c r="N1243">
        <f>IF(AND(Raw!O1243="OK",Raw!S1243="OK"),180*ATAN(SIN((3.14*Raw!N1243/180)-(3.14*Raw!R1243/180))/COS((3.14*Raw!N1243/180)-(3.14*Raw!R1243/180)))/3.14,N1242)</f>
        <v>0.31000000000000699</v>
      </c>
      <c r="O1243">
        <f>IF(AND(Raw!M1243="OK",Raw!K1243="OK"),180*ATAN(SIN((3.14*Raw!L1243/180)-(3.14*Raw!J1243/180))/COS((3.14*Raw!L1243/180)-(3.14*Raw!J1243/180)))/3.14,O1242)</f>
        <v>0.42000000000001481</v>
      </c>
      <c r="P1243">
        <f>IF(AND(Raw!M1243="OK",Raw!I1243="OK"),180*ATAN(SIN((3.14*Raw!L1243/180)-(3.14*Raw!H1243/180))/COS((3.14*Raw!L1243/180)-(3.14*Raw!H1243/180)))/3.14,P1242)</f>
        <v>10.750000000000009</v>
      </c>
    </row>
    <row r="1244" spans="1:16" x14ac:dyDescent="0.25">
      <c r="A1244" s="1" t="str">
        <f>Raw!A1244</f>
        <v>26-07-2020 20:42:00</v>
      </c>
      <c r="B1244">
        <f>IF(AND(Raw!K1244="OK",Raw!C1244="OK"),180*ATAN(SIN((3.14*Raw!J1244/180)-(3.14*Raw!B1244/180))/COS((3.14*Raw!J1244/180)-(3.14*Raw!B1244/180)))/3.14,B1243)</f>
        <v>30.740000000000006</v>
      </c>
      <c r="C1244">
        <f>IF(AND(Raw!O1244="OK",Raw!C1244="OK"),180*ATAN(SIN((3.14*Raw!N1244/180)-(3.14*Raw!B1244/180))/COS((3.14*Raw!N1244/180)-(3.14*Raw!B1244/180)))/3.14,C1243)</f>
        <v>23.370000000000008</v>
      </c>
      <c r="D1244">
        <f>IF(AND(Raw!K1244="OK",Raw!O1244="OK"),180*ATAN(SIN((3.14*Raw!J1244/180)-(3.14*Raw!N1244/180))/COS((3.14*Raw!J1244/180)-(3.14*Raw!N1244/180)))/3.14,D1243)</f>
        <v>7.3700000000000019</v>
      </c>
      <c r="E1244">
        <f>IF(AND(Raw!Q1244="OK",Raw!C1244="OK"),180*ATAN(SIN((3.14*Raw!P1244/180)-(3.14*Raw!B1244/180))/COS((3.14*Raw!P1244/180)-(3.14*Raw!B1244/180)))/3.14,E1243)</f>
        <v>0</v>
      </c>
      <c r="F1244">
        <f>IF(AND(Raw!O1244="OK",Raw!Q1244="OK"),180*ATAN(SIN((3.14*Raw!N1244/180)-(3.14*Raw!P1244/180))/COS((3.14*Raw!N1244/180)-(3.14*Raw!P1244/180)))/3.14,F1243)</f>
        <v>0</v>
      </c>
      <c r="G1244">
        <f>IF(AND(Raw!M1244="OK",Raw!E1244="OK"),180*ATAN(SIN((3.14*Raw!L1244/180)-(3.14*Raw!D1244/180))/COS((3.14*Raw!L1244/180)-(3.14*Raw!D1244/180)))/3.14,G1243)</f>
        <v>24.98</v>
      </c>
      <c r="H1244">
        <f>IF(AND(Raw!I1244="OK",Raw!E1244="OK"),180*ATAN(SIN((3.14*Raw!H1244/180)-(3.14*Raw!D1244/180))/COS((3.14*Raw!H1244/180)-(3.14*Raw!D1244/180)))/3.14,H1243)</f>
        <v>14.229999999999997</v>
      </c>
      <c r="I1244">
        <f>IF(AND(Raw!W1244="OK",Raw!Y1244="OK"),180*ATAN(SIN((3.14*Raw!V1244/180)-(3.14*Raw!X1244/180))/COS((3.14*Raw!V1244/180)-(3.14*Raw!X1244/180)))/3.14,I1243)</f>
        <v>14.110000000000001</v>
      </c>
      <c r="J1244">
        <f>IF(AND(Raw!U1244="OK",Raw!C1244="OK"),180*ATAN(SIN((3.14*Raw!T1244/180)-(3.14*Raw!B1244/180))/COS((3.14*Raw!T1244/180)-(3.14*Raw!B1244/180)))/3.14,J1243)</f>
        <v>2.2299999999999964</v>
      </c>
      <c r="K1244">
        <f>IF(AND(Raw!M1244="OK",Raw!AA1244="OK"),180*ATAN(SIN((3.14*Raw!L1244/180)-(3.14*Raw!Z1244/180))/COS((3.14*Raw!L1244/180)-(3.14*Raw!Z1244/180)))/3.14,K1243)</f>
        <v>17.310000000000009</v>
      </c>
      <c r="L1244">
        <f>IF(AND(Raw!I1244="OK",Raw!AA1244="OK"),180*ATAN(SIN((3.14*Raw!H1244/180)-(3.14*Raw!Z1244/180))/COS((3.14*Raw!H1244/180)-(3.14*Raw!Z1244/180)))/3.14,L1243)</f>
        <v>6.5600000000000041</v>
      </c>
      <c r="M1244">
        <f>IF(AND(Raw!I1244="OK",Raw!G1244="OK"),180*ATAN(SIN((3.14*Raw!H1244/180)-(3.14*Raw!F1244/180))/COS((3.14*Raw!H1244/180)-(3.14*Raw!F1244/180)))/3.14,M1243)</f>
        <v>0</v>
      </c>
      <c r="N1244">
        <f>IF(AND(Raw!O1244="OK",Raw!S1244="OK"),180*ATAN(SIN((3.14*Raw!N1244/180)-(3.14*Raw!R1244/180))/COS((3.14*Raw!N1244/180)-(3.14*Raw!R1244/180)))/3.14,N1243)</f>
        <v>0.29000000000000004</v>
      </c>
      <c r="O1244">
        <f>IF(AND(Raw!M1244="OK",Raw!K1244="OK"),180*ATAN(SIN((3.14*Raw!L1244/180)-(3.14*Raw!J1244/180))/COS((3.14*Raw!L1244/180)-(3.14*Raw!J1244/180)))/3.14,O1243)</f>
        <v>0.33000000000000118</v>
      </c>
      <c r="P1244">
        <f>IF(AND(Raw!M1244="OK",Raw!I1244="OK"),180*ATAN(SIN((3.14*Raw!L1244/180)-(3.14*Raw!H1244/180))/COS((3.14*Raw!L1244/180)-(3.14*Raw!H1244/180)))/3.14,P1243)</f>
        <v>10.750000000000002</v>
      </c>
    </row>
    <row r="1245" spans="1:16" x14ac:dyDescent="0.25">
      <c r="A1245" s="1" t="str">
        <f>Raw!A1245</f>
        <v>26-07-2020 20:43:00</v>
      </c>
      <c r="B1245">
        <f>IF(AND(Raw!K1245="OK",Raw!C1245="OK"),180*ATAN(SIN((3.14*Raw!J1245/180)-(3.14*Raw!B1245/180))/COS((3.14*Raw!J1245/180)-(3.14*Raw!B1245/180)))/3.14,B1244)</f>
        <v>30.972597226855271</v>
      </c>
      <c r="C1245">
        <f>IF(AND(Raw!O1245="OK",Raw!C1245="OK"),180*ATAN(SIN((3.14*Raw!N1245/180)-(3.14*Raw!B1245/180))/COS((3.14*Raw!N1245/180)-(3.14*Raw!B1245/180)))/3.14,C1244)</f>
        <v>23.410000000000011</v>
      </c>
      <c r="D1245">
        <f>IF(AND(Raw!K1245="OK",Raw!O1245="OK"),180*ATAN(SIN((3.14*Raw!J1245/180)-(3.14*Raw!N1245/180))/COS((3.14*Raw!J1245/180)-(3.14*Raw!N1245/180)))/3.14,D1244)</f>
        <v>7.5625972268552388</v>
      </c>
      <c r="E1245">
        <f>IF(AND(Raw!Q1245="OK",Raw!C1245="OK"),180*ATAN(SIN((3.14*Raw!P1245/180)-(3.14*Raw!B1245/180))/COS((3.14*Raw!P1245/180)-(3.14*Raw!B1245/180)))/3.14,E1244)</f>
        <v>0</v>
      </c>
      <c r="F1245">
        <f>IF(AND(Raw!O1245="OK",Raw!Q1245="OK"),180*ATAN(SIN((3.14*Raw!N1245/180)-(3.14*Raw!P1245/180))/COS((3.14*Raw!N1245/180)-(3.14*Raw!P1245/180)))/3.14,F1244)</f>
        <v>0</v>
      </c>
      <c r="G1245">
        <f>IF(AND(Raw!M1245="OK",Raw!E1245="OK"),180*ATAN(SIN((3.14*Raw!L1245/180)-(3.14*Raw!D1245/180))/COS((3.14*Raw!L1245/180)-(3.14*Raw!D1245/180)))/3.14,G1244)</f>
        <v>25.192597226855238</v>
      </c>
      <c r="H1245">
        <f>IF(AND(Raw!I1245="OK",Raw!E1245="OK"),180*ATAN(SIN((3.14*Raw!H1245/180)-(3.14*Raw!D1245/180))/COS((3.14*Raw!H1245/180)-(3.14*Raw!D1245/180)))/3.14,H1244)</f>
        <v>14.269999999999982</v>
      </c>
      <c r="I1245">
        <f>IF(AND(Raw!W1245="OK",Raw!Y1245="OK"),180*ATAN(SIN((3.14*Raw!V1245/180)-(3.14*Raw!X1245/180))/COS((3.14*Raw!V1245/180)-(3.14*Raw!X1245/180)))/3.14,I1244)</f>
        <v>14.130000000000004</v>
      </c>
      <c r="J1245">
        <f>IF(AND(Raw!U1245="OK",Raw!C1245="OK"),180*ATAN(SIN((3.14*Raw!T1245/180)-(3.14*Raw!B1245/180))/COS((3.14*Raw!T1245/180)-(3.14*Raw!B1245/180)))/3.14,J1244)</f>
        <v>2.1900000000000146</v>
      </c>
      <c r="K1245">
        <f>IF(AND(Raw!M1245="OK",Raw!AA1245="OK"),180*ATAN(SIN((3.14*Raw!L1245/180)-(3.14*Raw!Z1245/180))/COS((3.14*Raw!L1245/180)-(3.14*Raw!Z1245/180)))/3.14,K1244)</f>
        <v>17.522597226855272</v>
      </c>
      <c r="L1245">
        <f>IF(AND(Raw!I1245="OK",Raw!AA1245="OK"),180*ATAN(SIN((3.14*Raw!H1245/180)-(3.14*Raw!Z1245/180))/COS((3.14*Raw!H1245/180)-(3.14*Raw!Z1245/180)))/3.14,L1244)</f>
        <v>6.6000000000000112</v>
      </c>
      <c r="M1245">
        <f>IF(AND(Raw!I1245="OK",Raw!G1245="OK"),180*ATAN(SIN((3.14*Raw!H1245/180)-(3.14*Raw!F1245/180))/COS((3.14*Raw!H1245/180)-(3.14*Raw!F1245/180)))/3.14,M1244)</f>
        <v>0</v>
      </c>
      <c r="N1245">
        <f>IF(AND(Raw!O1245="OK",Raw!S1245="OK"),180*ATAN(SIN((3.14*Raw!N1245/180)-(3.14*Raw!R1245/180))/COS((3.14*Raw!N1245/180)-(3.14*Raw!R1245/180)))/3.14,N1244)</f>
        <v>0.23000000000000478</v>
      </c>
      <c r="O1245">
        <f>IF(AND(Raw!M1245="OK",Raw!K1245="OK"),180*ATAN(SIN((3.14*Raw!L1245/180)-(3.14*Raw!J1245/180))/COS((3.14*Raw!L1245/180)-(3.14*Raw!J1245/180)))/3.14,O1244)</f>
        <v>0.25999999999997214</v>
      </c>
      <c r="P1245">
        <f>IF(AND(Raw!M1245="OK",Raw!I1245="OK"),180*ATAN(SIN((3.14*Raw!L1245/180)-(3.14*Raw!H1245/180))/COS((3.14*Raw!L1245/180)-(3.14*Raw!H1245/180)))/3.14,P1244)</f>
        <v>10.922597226855256</v>
      </c>
    </row>
    <row r="1246" spans="1:16" x14ac:dyDescent="0.25">
      <c r="A1246" s="1" t="str">
        <f>Raw!A1246</f>
        <v>26-07-2020 20:44:00</v>
      </c>
      <c r="B1246">
        <f>IF(AND(Raw!K1246="OK",Raw!C1246="OK"),180*ATAN(SIN((3.14*Raw!J1246/180)-(3.14*Raw!B1246/180))/COS((3.14*Raw!J1246/180)-(3.14*Raw!B1246/180)))/3.14,B1245)</f>
        <v>30.770000000000014</v>
      </c>
      <c r="C1246">
        <f>IF(AND(Raw!O1246="OK",Raw!C1246="OK"),180*ATAN(SIN((3.14*Raw!N1246/180)-(3.14*Raw!B1246/180))/COS((3.14*Raw!N1246/180)-(3.14*Raw!B1246/180)))/3.14,C1245)</f>
        <v>23.409999999999997</v>
      </c>
      <c r="D1246">
        <f>IF(AND(Raw!K1246="OK",Raw!O1246="OK"),180*ATAN(SIN((3.14*Raw!J1246/180)-(3.14*Raw!N1246/180))/COS((3.14*Raw!J1246/180)-(3.14*Raw!N1246/180)))/3.14,D1245)</f>
        <v>7.3600000000000128</v>
      </c>
      <c r="E1246">
        <f>IF(AND(Raw!Q1246="OK",Raw!C1246="OK"),180*ATAN(SIN((3.14*Raw!P1246/180)-(3.14*Raw!B1246/180))/COS((3.14*Raw!P1246/180)-(3.14*Raw!B1246/180)))/3.14,E1245)</f>
        <v>0</v>
      </c>
      <c r="F1246">
        <f>IF(AND(Raw!O1246="OK",Raw!Q1246="OK"),180*ATAN(SIN((3.14*Raw!N1246/180)-(3.14*Raw!P1246/180))/COS((3.14*Raw!N1246/180)-(3.14*Raw!P1246/180)))/3.14,F1245)</f>
        <v>0</v>
      </c>
      <c r="G1246">
        <f>IF(AND(Raw!M1246="OK",Raw!E1246="OK"),180*ATAN(SIN((3.14*Raw!L1246/180)-(3.14*Raw!D1246/180))/COS((3.14*Raw!L1246/180)-(3.14*Raw!D1246/180)))/3.14,G1245)</f>
        <v>25.009999999999994</v>
      </c>
      <c r="H1246">
        <f>IF(AND(Raw!I1246="OK",Raw!E1246="OK"),180*ATAN(SIN((3.14*Raw!H1246/180)-(3.14*Raw!D1246/180))/COS((3.14*Raw!H1246/180)-(3.14*Raw!D1246/180)))/3.14,H1245)</f>
        <v>14.319999999999997</v>
      </c>
      <c r="I1246">
        <f>IF(AND(Raw!W1246="OK",Raw!Y1246="OK"),180*ATAN(SIN((3.14*Raw!V1246/180)-(3.14*Raw!X1246/180))/COS((3.14*Raw!V1246/180)-(3.14*Raw!X1246/180)))/3.14,I1245)</f>
        <v>14.230000000000013</v>
      </c>
      <c r="J1246">
        <f>IF(AND(Raw!U1246="OK",Raw!C1246="OK"),180*ATAN(SIN((3.14*Raw!T1246/180)-(3.14*Raw!B1246/180))/COS((3.14*Raw!T1246/180)-(3.14*Raw!B1246/180)))/3.14,J1245)</f>
        <v>2.1499999999999946</v>
      </c>
      <c r="K1246">
        <f>IF(AND(Raw!M1246="OK",Raw!AA1246="OK"),180*ATAN(SIN((3.14*Raw!L1246/180)-(3.14*Raw!Z1246/180))/COS((3.14*Raw!L1246/180)-(3.14*Raw!Z1246/180)))/3.14,K1245)</f>
        <v>17.3</v>
      </c>
      <c r="L1246">
        <f>IF(AND(Raw!I1246="OK",Raw!AA1246="OK"),180*ATAN(SIN((3.14*Raw!H1246/180)-(3.14*Raw!Z1246/180))/COS((3.14*Raw!H1246/180)-(3.14*Raw!Z1246/180)))/3.14,L1245)</f>
        <v>6.6100000000000012</v>
      </c>
      <c r="M1246">
        <f>IF(AND(Raw!I1246="OK",Raw!G1246="OK"),180*ATAN(SIN((3.14*Raw!H1246/180)-(3.14*Raw!F1246/180))/COS((3.14*Raw!H1246/180)-(3.14*Raw!F1246/180)))/3.14,M1245)</f>
        <v>0</v>
      </c>
      <c r="N1246">
        <f>IF(AND(Raw!O1246="OK",Raw!S1246="OK"),180*ATAN(SIN((3.14*Raw!N1246/180)-(3.14*Raw!R1246/180))/COS((3.14*Raw!N1246/180)-(3.14*Raw!R1246/180)))/3.14,N1245)</f>
        <v>0.22999999999999204</v>
      </c>
      <c r="O1246">
        <f>IF(AND(Raw!M1246="OK",Raw!K1246="OK"),180*ATAN(SIN((3.14*Raw!L1246/180)-(3.14*Raw!J1246/180))/COS((3.14*Raw!L1246/180)-(3.14*Raw!J1246/180)))/3.14,O1245)</f>
        <v>0.22999999999999204</v>
      </c>
      <c r="P1246">
        <f>IF(AND(Raw!M1246="OK",Raw!I1246="OK"),180*ATAN(SIN((3.14*Raw!L1246/180)-(3.14*Raw!H1246/180))/COS((3.14*Raw!L1246/180)-(3.14*Raw!H1246/180)))/3.14,P1245)</f>
        <v>10.689999999999998</v>
      </c>
    </row>
    <row r="1247" spans="1:16" x14ac:dyDescent="0.25">
      <c r="A1247" s="1" t="str">
        <f>Raw!A1247</f>
        <v>26-07-2020 20:45:00</v>
      </c>
      <c r="B1247">
        <f>IF(AND(Raw!K1247="OK",Raw!C1247="OK"),180*ATAN(SIN((3.14*Raw!J1247/180)-(3.14*Raw!B1247/180))/COS((3.14*Raw!J1247/180)-(3.14*Raw!B1247/180)))/3.14,B1246)</f>
        <v>30.689999999999991</v>
      </c>
      <c r="C1247">
        <f>IF(AND(Raw!O1247="OK",Raw!C1247="OK"),180*ATAN(SIN((3.14*Raw!N1247/180)-(3.14*Raw!B1247/180))/COS((3.14*Raw!N1247/180)-(3.14*Raw!B1247/180)))/3.14,C1246)</f>
        <v>23.319999999999975</v>
      </c>
      <c r="D1247">
        <f>IF(AND(Raw!K1247="OK",Raw!O1247="OK"),180*ATAN(SIN((3.14*Raw!J1247/180)-(3.14*Raw!N1247/180))/COS((3.14*Raw!J1247/180)-(3.14*Raw!N1247/180)))/3.14,D1246)</f>
        <v>7.3700000000000143</v>
      </c>
      <c r="E1247">
        <f>IF(AND(Raw!Q1247="OK",Raw!C1247="OK"),180*ATAN(SIN((3.14*Raw!P1247/180)-(3.14*Raw!B1247/180))/COS((3.14*Raw!P1247/180)-(3.14*Raw!B1247/180)))/3.14,E1246)</f>
        <v>0</v>
      </c>
      <c r="F1247">
        <f>IF(AND(Raw!O1247="OK",Raw!Q1247="OK"),180*ATAN(SIN((3.14*Raw!N1247/180)-(3.14*Raw!P1247/180))/COS((3.14*Raw!N1247/180)-(3.14*Raw!P1247/180)))/3.14,F1246)</f>
        <v>0</v>
      </c>
      <c r="G1247">
        <f>IF(AND(Raw!M1247="OK",Raw!E1247="OK"),180*ATAN(SIN((3.14*Raw!L1247/180)-(3.14*Raw!D1247/180))/COS((3.14*Raw!L1247/180)-(3.14*Raw!D1247/180)))/3.14,G1246)</f>
        <v>25.020000000000017</v>
      </c>
      <c r="H1247">
        <f>IF(AND(Raw!I1247="OK",Raw!E1247="OK"),180*ATAN(SIN((3.14*Raw!H1247/180)-(3.14*Raw!D1247/180))/COS((3.14*Raw!H1247/180)-(3.14*Raw!D1247/180)))/3.14,H1246)</f>
        <v>14.29000000000001</v>
      </c>
      <c r="I1247">
        <f>IF(AND(Raw!W1247="OK",Raw!Y1247="OK"),180*ATAN(SIN((3.14*Raw!V1247/180)-(3.14*Raw!X1247/180))/COS((3.14*Raw!V1247/180)-(3.14*Raw!X1247/180)))/3.14,I1246)</f>
        <v>14.17</v>
      </c>
      <c r="J1247">
        <f>IF(AND(Raw!U1247="OK",Raw!C1247="OK"),180*ATAN(SIN((3.14*Raw!T1247/180)-(3.14*Raw!B1247/180))/COS((3.14*Raw!T1247/180)-(3.14*Raw!B1247/180)))/3.14,J1246)</f>
        <v>2.1499999999999817</v>
      </c>
      <c r="K1247">
        <f>IF(AND(Raw!M1247="OK",Raw!AA1247="OK"),180*ATAN(SIN((3.14*Raw!L1247/180)-(3.14*Raw!Z1247/180))/COS((3.14*Raw!L1247/180)-(3.14*Raw!Z1247/180)))/3.14,K1246)</f>
        <v>17.33000000000002</v>
      </c>
      <c r="L1247">
        <f>IF(AND(Raw!I1247="OK",Raw!AA1247="OK"),180*ATAN(SIN((3.14*Raw!H1247/180)-(3.14*Raw!Z1247/180))/COS((3.14*Raw!H1247/180)-(3.14*Raw!Z1247/180)))/3.14,L1246)</f>
        <v>6.6000000000000112</v>
      </c>
      <c r="M1247">
        <f>IF(AND(Raw!I1247="OK",Raw!G1247="OK"),180*ATAN(SIN((3.14*Raw!H1247/180)-(3.14*Raw!F1247/180))/COS((3.14*Raw!H1247/180)-(3.14*Raw!F1247/180)))/3.14,M1246)</f>
        <v>0</v>
      </c>
      <c r="N1247">
        <f>IF(AND(Raw!O1247="OK",Raw!S1247="OK"),180*ATAN(SIN((3.14*Raw!N1247/180)-(3.14*Raw!R1247/180))/COS((3.14*Raw!N1247/180)-(3.14*Raw!R1247/180)))/3.14,N1246)</f>
        <v>0.1699999999999936</v>
      </c>
      <c r="O1247">
        <f>IF(AND(Raw!M1247="OK",Raw!K1247="OK"),180*ATAN(SIN((3.14*Raw!L1247/180)-(3.14*Raw!J1247/180))/COS((3.14*Raw!L1247/180)-(3.14*Raw!J1247/180)))/3.14,O1246)</f>
        <v>0.19999999999998649</v>
      </c>
      <c r="P1247">
        <f>IF(AND(Raw!M1247="OK",Raw!I1247="OK"),180*ATAN(SIN((3.14*Raw!L1247/180)-(3.14*Raw!H1247/180))/COS((3.14*Raw!L1247/180)-(3.14*Raw!H1247/180)))/3.14,P1246)</f>
        <v>10.730000000000006</v>
      </c>
    </row>
    <row r="1248" spans="1:16" x14ac:dyDescent="0.25">
      <c r="A1248" s="1" t="str">
        <f>Raw!A1248</f>
        <v>26-07-2020 20:46:00</v>
      </c>
      <c r="B1248">
        <f>IF(AND(Raw!K1248="OK",Raw!C1248="OK"),180*ATAN(SIN((3.14*Raw!J1248/180)-(3.14*Raw!B1248/180))/COS((3.14*Raw!J1248/180)-(3.14*Raw!B1248/180)))/3.14,B1247)</f>
        <v>30.659999999999986</v>
      </c>
      <c r="C1248">
        <f>IF(AND(Raw!O1248="OK",Raw!C1248="OK"),180*ATAN(SIN((3.14*Raw!N1248/180)-(3.14*Raw!B1248/180))/COS((3.14*Raw!N1248/180)-(3.14*Raw!B1248/180)))/3.14,C1247)</f>
        <v>23.310000000000002</v>
      </c>
      <c r="D1248">
        <f>IF(AND(Raw!K1248="OK",Raw!O1248="OK"),180*ATAN(SIN((3.14*Raw!J1248/180)-(3.14*Raw!N1248/180))/COS((3.14*Raw!J1248/180)-(3.14*Raw!N1248/180)))/3.14,D1247)</f>
        <v>7.3499999999999863</v>
      </c>
      <c r="E1248">
        <f>IF(AND(Raw!Q1248="OK",Raw!C1248="OK"),180*ATAN(SIN((3.14*Raw!P1248/180)-(3.14*Raw!B1248/180))/COS((3.14*Raw!P1248/180)-(3.14*Raw!B1248/180)))/3.14,E1247)</f>
        <v>0</v>
      </c>
      <c r="F1248">
        <f>IF(AND(Raw!O1248="OK",Raw!Q1248="OK"),180*ATAN(SIN((3.14*Raw!N1248/180)-(3.14*Raw!P1248/180))/COS((3.14*Raw!N1248/180)-(3.14*Raw!P1248/180)))/3.14,F1247)</f>
        <v>0</v>
      </c>
      <c r="G1248">
        <f>IF(AND(Raw!M1248="OK",Raw!E1248="OK"),180*ATAN(SIN((3.14*Raw!L1248/180)-(3.14*Raw!D1248/180))/COS((3.14*Raw!L1248/180)-(3.14*Raw!D1248/180)))/3.14,G1247)</f>
        <v>24.959999999999994</v>
      </c>
      <c r="H1248">
        <f>IF(AND(Raw!I1248="OK",Raw!E1248="OK"),180*ATAN(SIN((3.14*Raw!H1248/180)-(3.14*Raw!D1248/180))/COS((3.14*Raw!H1248/180)-(3.14*Raw!D1248/180)))/3.14,H1247)</f>
        <v>14.299999999999986</v>
      </c>
      <c r="I1248">
        <f>IF(AND(Raw!W1248="OK",Raw!Y1248="OK"),180*ATAN(SIN((3.14*Raw!V1248/180)-(3.14*Raw!X1248/180))/COS((3.14*Raw!V1248/180)-(3.14*Raw!X1248/180)))/3.14,I1247)</f>
        <v>14.139999999999983</v>
      </c>
      <c r="J1248">
        <f>IF(AND(Raw!U1248="OK",Raw!C1248="OK"),180*ATAN(SIN((3.14*Raw!T1248/180)-(3.14*Raw!B1248/180))/COS((3.14*Raw!T1248/180)-(3.14*Raw!B1248/180)))/3.14,J1247)</f>
        <v>2.0999999999999979</v>
      </c>
      <c r="K1248">
        <f>IF(AND(Raw!M1248="OK",Raw!AA1248="OK"),180*ATAN(SIN((3.14*Raw!L1248/180)-(3.14*Raw!Z1248/180))/COS((3.14*Raw!L1248/180)-(3.14*Raw!Z1248/180)))/3.14,K1247)</f>
        <v>17.280000000000008</v>
      </c>
      <c r="L1248">
        <f>IF(AND(Raw!I1248="OK",Raw!AA1248="OK"),180*ATAN(SIN((3.14*Raw!H1248/180)-(3.14*Raw!Z1248/180))/COS((3.14*Raw!H1248/180)-(3.14*Raw!Z1248/180)))/3.14,L1247)</f>
        <v>6.6200000000000019</v>
      </c>
      <c r="M1248">
        <f>IF(AND(Raw!I1248="OK",Raw!G1248="OK"),180*ATAN(SIN((3.14*Raw!H1248/180)-(3.14*Raw!F1248/180))/COS((3.14*Raw!H1248/180)-(3.14*Raw!F1248/180)))/3.14,M1247)</f>
        <v>0</v>
      </c>
      <c r="N1248">
        <f>IF(AND(Raw!O1248="OK",Raw!S1248="OK"),180*ATAN(SIN((3.14*Raw!N1248/180)-(3.14*Raw!R1248/180))/COS((3.14*Raw!N1248/180)-(3.14*Raw!R1248/180)))/3.14,N1247)</f>
        <v>0.11999999999998423</v>
      </c>
      <c r="O1248">
        <f>IF(AND(Raw!M1248="OK",Raw!K1248="OK"),180*ATAN(SIN((3.14*Raw!L1248/180)-(3.14*Raw!J1248/180))/COS((3.14*Raw!L1248/180)-(3.14*Raw!J1248/180)))/3.14,O1247)</f>
        <v>0.15000000000001529</v>
      </c>
      <c r="P1248">
        <f>IF(AND(Raw!M1248="OK",Raw!I1248="OK"),180*ATAN(SIN((3.14*Raw!L1248/180)-(3.14*Raw!H1248/180))/COS((3.14*Raw!L1248/180)-(3.14*Raw!H1248/180)))/3.14,P1247)</f>
        <v>10.660000000000007</v>
      </c>
    </row>
    <row r="1249" spans="1:16" x14ac:dyDescent="0.25">
      <c r="A1249" s="1" t="str">
        <f>Raw!A1249</f>
        <v>26-07-2020 20:47:00</v>
      </c>
      <c r="B1249">
        <f>IF(AND(Raw!K1249="OK",Raw!C1249="OK"),180*ATAN(SIN((3.14*Raw!J1249/180)-(3.14*Raw!B1249/180))/COS((3.14*Raw!J1249/180)-(3.14*Raw!B1249/180)))/3.14,B1248)</f>
        <v>31.100000000000005</v>
      </c>
      <c r="C1249">
        <f>IF(AND(Raw!O1249="OK",Raw!C1249="OK"),180*ATAN(SIN((3.14*Raw!N1249/180)-(3.14*Raw!B1249/180))/COS((3.14*Raw!N1249/180)-(3.14*Raw!B1249/180)))/3.14,C1248)</f>
        <v>23.720000000000027</v>
      </c>
      <c r="D1249">
        <f>IF(AND(Raw!K1249="OK",Raw!O1249="OK"),180*ATAN(SIN((3.14*Raw!J1249/180)-(3.14*Raw!N1249/180))/COS((3.14*Raw!J1249/180)-(3.14*Raw!N1249/180)))/3.14,D1248)</f>
        <v>7.3799999999999795</v>
      </c>
      <c r="E1249">
        <f>IF(AND(Raw!Q1249="OK",Raw!C1249="OK"),180*ATAN(SIN((3.14*Raw!P1249/180)-(3.14*Raw!B1249/180))/COS((3.14*Raw!P1249/180)-(3.14*Raw!B1249/180)))/3.14,E1248)</f>
        <v>0</v>
      </c>
      <c r="F1249">
        <f>IF(AND(Raw!O1249="OK",Raw!Q1249="OK"),180*ATAN(SIN((3.14*Raw!N1249/180)-(3.14*Raw!P1249/180))/COS((3.14*Raw!N1249/180)-(3.14*Raw!P1249/180)))/3.14,F1248)</f>
        <v>0</v>
      </c>
      <c r="G1249">
        <f>IF(AND(Raw!M1249="OK",Raw!E1249="OK"),180*ATAN(SIN((3.14*Raw!L1249/180)-(3.14*Raw!D1249/180))/COS((3.14*Raw!L1249/180)-(3.14*Raw!D1249/180)))/3.14,G1248)</f>
        <v>25.019999999999989</v>
      </c>
      <c r="H1249">
        <f>IF(AND(Raw!I1249="OK",Raw!E1249="OK"),180*ATAN(SIN((3.14*Raw!H1249/180)-(3.14*Raw!D1249/180))/COS((3.14*Raw!H1249/180)-(3.14*Raw!D1249/180)))/3.14,H1248)</f>
        <v>14.319999999999975</v>
      </c>
      <c r="I1249">
        <f>IF(AND(Raw!W1249="OK",Raw!Y1249="OK"),180*ATAN(SIN((3.14*Raw!V1249/180)-(3.14*Raw!X1249/180))/COS((3.14*Raw!V1249/180)-(3.14*Raw!X1249/180)))/3.14,I1248)</f>
        <v>14.189999999999991</v>
      </c>
      <c r="J1249">
        <f>IF(AND(Raw!U1249="OK",Raw!C1249="OK"),180*ATAN(SIN((3.14*Raw!T1249/180)-(3.14*Raw!B1249/180))/COS((3.14*Raw!T1249/180)-(3.14*Raw!B1249/180)))/3.14,J1248)</f>
        <v>2.2300000000000222</v>
      </c>
      <c r="K1249">
        <f>IF(AND(Raw!M1249="OK",Raw!AA1249="OK"),180*ATAN(SIN((3.14*Raw!L1249/180)-(3.14*Raw!Z1249/180))/COS((3.14*Raw!L1249/180)-(3.14*Raw!Z1249/180)))/3.14,K1248)</f>
        <v>17.289999999999957</v>
      </c>
      <c r="L1249">
        <f>IF(AND(Raw!I1249="OK",Raw!AA1249="OK"),180*ATAN(SIN((3.14*Raw!H1249/180)-(3.14*Raw!Z1249/180))/COS((3.14*Raw!H1249/180)-(3.14*Raw!Z1249/180)))/3.14,L1248)</f>
        <v>6.5899999999999448</v>
      </c>
      <c r="M1249">
        <f>IF(AND(Raw!I1249="OK",Raw!G1249="OK"),180*ATAN(SIN((3.14*Raw!H1249/180)-(3.14*Raw!F1249/180))/COS((3.14*Raw!H1249/180)-(3.14*Raw!F1249/180)))/3.14,M1248)</f>
        <v>0</v>
      </c>
      <c r="N1249">
        <f>IF(AND(Raw!O1249="OK",Raw!S1249="OK"),180*ATAN(SIN((3.14*Raw!N1249/180)-(3.14*Raw!R1249/180))/COS((3.14*Raw!N1249/180)-(3.14*Raw!R1249/180)))/3.14,N1248)</f>
        <v>0.20000000000001195</v>
      </c>
      <c r="O1249">
        <f>IF(AND(Raw!M1249="OK",Raw!K1249="OK"),180*ATAN(SIN((3.14*Raw!L1249/180)-(3.14*Raw!J1249/180))/COS((3.14*Raw!L1249/180)-(3.14*Raw!J1249/180)))/3.14,O1248)</f>
        <v>0.14999999999998981</v>
      </c>
      <c r="P1249">
        <f>IF(AND(Raw!M1249="OK",Raw!I1249="OK"),180*ATAN(SIN((3.14*Raw!L1249/180)-(3.14*Raw!H1249/180))/COS((3.14*Raw!L1249/180)-(3.14*Raw!H1249/180)))/3.14,P1248)</f>
        <v>10.700000000000014</v>
      </c>
    </row>
    <row r="1250" spans="1:16" x14ac:dyDescent="0.25">
      <c r="A1250" s="1" t="str">
        <f>Raw!A1250</f>
        <v>26-07-2020 20:48:00</v>
      </c>
      <c r="B1250">
        <f>IF(AND(Raw!K1250="OK",Raw!C1250="OK"),180*ATAN(SIN((3.14*Raw!J1250/180)-(3.14*Raw!B1250/180))/COS((3.14*Raw!J1250/180)-(3.14*Raw!B1250/180)))/3.14,B1249)</f>
        <v>30.890000000000018</v>
      </c>
      <c r="C1250">
        <f>IF(AND(Raw!O1250="OK",Raw!C1250="OK"),180*ATAN(SIN((3.14*Raw!N1250/180)-(3.14*Raw!B1250/180))/COS((3.14*Raw!N1250/180)-(3.14*Raw!B1250/180)))/3.14,C1249)</f>
        <v>23.5</v>
      </c>
      <c r="D1250">
        <f>IF(AND(Raw!K1250="OK",Raw!O1250="OK"),180*ATAN(SIN((3.14*Raw!J1250/180)-(3.14*Raw!N1250/180))/COS((3.14*Raw!J1250/180)-(3.14*Raw!N1250/180)))/3.14,D1249)</f>
        <v>7.3900000000000183</v>
      </c>
      <c r="E1250">
        <f>IF(AND(Raw!Q1250="OK",Raw!C1250="OK"),180*ATAN(SIN((3.14*Raw!P1250/180)-(3.14*Raw!B1250/180))/COS((3.14*Raw!P1250/180)-(3.14*Raw!B1250/180)))/3.14,E1249)</f>
        <v>0</v>
      </c>
      <c r="F1250">
        <f>IF(AND(Raw!O1250="OK",Raw!Q1250="OK"),180*ATAN(SIN((3.14*Raw!N1250/180)-(3.14*Raw!P1250/180))/COS((3.14*Raw!N1250/180)-(3.14*Raw!P1250/180)))/3.14,F1249)</f>
        <v>0</v>
      </c>
      <c r="G1250">
        <f>IF(AND(Raw!M1250="OK",Raw!E1250="OK"),180*ATAN(SIN((3.14*Raw!L1250/180)-(3.14*Raw!D1250/180))/COS((3.14*Raw!L1250/180)-(3.14*Raw!D1250/180)))/3.14,G1249)</f>
        <v>25.049999999999997</v>
      </c>
      <c r="H1250">
        <f>IF(AND(Raw!I1250="OK",Raw!E1250="OK"),180*ATAN(SIN((3.14*Raw!H1250/180)-(3.14*Raw!D1250/180))/COS((3.14*Raw!H1250/180)-(3.14*Raw!D1250/180)))/3.14,H1249)</f>
        <v>14.359999999999998</v>
      </c>
      <c r="I1250">
        <f>IF(AND(Raw!W1250="OK",Raw!Y1250="OK"),180*ATAN(SIN((3.14*Raw!V1250/180)-(3.14*Raw!X1250/180))/COS((3.14*Raw!V1250/180)-(3.14*Raw!X1250/180)))/3.14,I1249)</f>
        <v>14.210000000000008</v>
      </c>
      <c r="J1250">
        <f>IF(AND(Raw!U1250="OK",Raw!C1250="OK"),180*ATAN(SIN((3.14*Raw!T1250/180)-(3.14*Raw!B1250/180))/COS((3.14*Raw!T1250/180)-(3.14*Raw!B1250/180)))/3.14,J1249)</f>
        <v>2.1699999999999986</v>
      </c>
      <c r="K1250">
        <f>IF(AND(Raw!M1250="OK",Raw!AA1250="OK"),180*ATAN(SIN((3.14*Raw!L1250/180)-(3.14*Raw!Z1250/180))/COS((3.14*Raw!L1250/180)-(3.14*Raw!Z1250/180)))/3.14,K1249)</f>
        <v>17.300000000000011</v>
      </c>
      <c r="L1250">
        <f>IF(AND(Raw!I1250="OK",Raw!AA1250="OK"),180*ATAN(SIN((3.14*Raw!H1250/180)-(3.14*Raw!Z1250/180))/COS((3.14*Raw!H1250/180)-(3.14*Raw!Z1250/180)))/3.14,L1249)</f>
        <v>6.6100000000000136</v>
      </c>
      <c r="M1250">
        <f>IF(AND(Raw!I1250="OK",Raw!G1250="OK"),180*ATAN(SIN((3.14*Raw!H1250/180)-(3.14*Raw!F1250/180))/COS((3.14*Raw!H1250/180)-(3.14*Raw!F1250/180)))/3.14,M1249)</f>
        <v>0</v>
      </c>
      <c r="N1250">
        <f>IF(AND(Raw!O1250="OK",Raw!S1250="OK"),180*ATAN(SIN((3.14*Raw!N1250/180)-(3.14*Raw!R1250/180))/COS((3.14*Raw!N1250/180)-(3.14*Raw!R1250/180)))/3.14,N1249)</f>
        <v>0.22999999999999204</v>
      </c>
      <c r="O1250">
        <f>IF(AND(Raw!M1250="OK",Raw!K1250="OK"),180*ATAN(SIN((3.14*Raw!L1250/180)-(3.14*Raw!J1250/180))/COS((3.14*Raw!L1250/180)-(3.14*Raw!J1250/180)))/3.14,O1249)</f>
        <v>0.21999999999999023</v>
      </c>
      <c r="P1250">
        <f>IF(AND(Raw!M1250="OK",Raw!I1250="OK"),180*ATAN(SIN((3.14*Raw!L1250/180)-(3.14*Raw!H1250/180))/COS((3.14*Raw!L1250/180)-(3.14*Raw!H1250/180)))/3.14,P1249)</f>
        <v>10.689999999999998</v>
      </c>
    </row>
    <row r="1251" spans="1:16" x14ac:dyDescent="0.25">
      <c r="A1251" s="1" t="str">
        <f>Raw!A1251</f>
        <v>26-07-2020 20:49:00</v>
      </c>
      <c r="B1251">
        <f>IF(AND(Raw!K1251="OK",Raw!C1251="OK"),180*ATAN(SIN((3.14*Raw!J1251/180)-(3.14*Raw!B1251/180))/COS((3.14*Raw!J1251/180)-(3.14*Raw!B1251/180)))/3.14,B1250)</f>
        <v>31.06</v>
      </c>
      <c r="C1251">
        <f>IF(AND(Raw!O1251="OK",Raw!C1251="OK"),180*ATAN(SIN((3.14*Raw!N1251/180)-(3.14*Raw!B1251/180))/COS((3.14*Raw!N1251/180)-(3.14*Raw!B1251/180)))/3.14,C1250)</f>
        <v>23.699999999999996</v>
      </c>
      <c r="D1251">
        <f>IF(AND(Raw!K1251="OK",Raw!O1251="OK"),180*ATAN(SIN((3.14*Raw!J1251/180)-(3.14*Raw!N1251/180))/COS((3.14*Raw!J1251/180)-(3.14*Raw!N1251/180)))/3.14,D1250)</f>
        <v>7.36</v>
      </c>
      <c r="E1251">
        <f>IF(AND(Raw!Q1251="OK",Raw!C1251="OK"),180*ATAN(SIN((3.14*Raw!P1251/180)-(3.14*Raw!B1251/180))/COS((3.14*Raw!P1251/180)-(3.14*Raw!B1251/180)))/3.14,E1250)</f>
        <v>0</v>
      </c>
      <c r="F1251">
        <f>IF(AND(Raw!O1251="OK",Raw!Q1251="OK"),180*ATAN(SIN((3.14*Raw!N1251/180)-(3.14*Raw!P1251/180))/COS((3.14*Raw!N1251/180)-(3.14*Raw!P1251/180)))/3.14,F1250)</f>
        <v>0</v>
      </c>
      <c r="G1251">
        <f>IF(AND(Raw!M1251="OK",Raw!E1251="OK"),180*ATAN(SIN((3.14*Raw!L1251/180)-(3.14*Raw!D1251/180))/COS((3.14*Raw!L1251/180)-(3.14*Raw!D1251/180)))/3.14,G1250)</f>
        <v>25.140000000000008</v>
      </c>
      <c r="H1251">
        <f>IF(AND(Raw!I1251="OK",Raw!E1251="OK"),180*ATAN(SIN((3.14*Raw!H1251/180)-(3.14*Raw!D1251/180))/COS((3.14*Raw!H1251/180)-(3.14*Raw!D1251/180)))/3.14,H1250)</f>
        <v>14.46</v>
      </c>
      <c r="I1251">
        <f>IF(AND(Raw!W1251="OK",Raw!Y1251="OK"),180*ATAN(SIN((3.14*Raw!V1251/180)-(3.14*Raw!X1251/180))/COS((3.14*Raw!V1251/180)-(3.14*Raw!X1251/180)))/3.14,I1250)</f>
        <v>14.260000000000005</v>
      </c>
      <c r="J1251">
        <f>IF(AND(Raw!U1251="OK",Raw!C1251="OK"),180*ATAN(SIN((3.14*Raw!T1251/180)-(3.14*Raw!B1251/180))/COS((3.14*Raw!T1251/180)-(3.14*Raw!B1251/180)))/3.14,J1250)</f>
        <v>2.1799999999999984</v>
      </c>
      <c r="K1251">
        <f>IF(AND(Raw!M1251="OK",Raw!AA1251="OK"),180*ATAN(SIN((3.14*Raw!L1251/180)-(3.14*Raw!Z1251/180))/COS((3.14*Raw!L1251/180)-(3.14*Raw!Z1251/180)))/3.14,K1250)</f>
        <v>17.280000000000005</v>
      </c>
      <c r="L1251">
        <f>IF(AND(Raw!I1251="OK",Raw!AA1251="OK"),180*ATAN(SIN((3.14*Raw!H1251/180)-(3.14*Raw!Z1251/180))/COS((3.14*Raw!H1251/180)-(3.14*Raw!Z1251/180)))/3.14,L1250)</f>
        <v>6.6000000000000023</v>
      </c>
      <c r="M1251">
        <f>IF(AND(Raw!I1251="OK",Raw!G1251="OK"),180*ATAN(SIN((3.14*Raw!H1251/180)-(3.14*Raw!F1251/180))/COS((3.14*Raw!H1251/180)-(3.14*Raw!F1251/180)))/3.14,M1250)</f>
        <v>0</v>
      </c>
      <c r="N1251">
        <f>IF(AND(Raw!O1251="OK",Raw!S1251="OK"),180*ATAN(SIN((3.14*Raw!N1251/180)-(3.14*Raw!R1251/180))/COS((3.14*Raw!N1251/180)-(3.14*Raw!R1251/180)))/3.14,N1250)</f>
        <v>0.25000000000000211</v>
      </c>
      <c r="O1251">
        <f>IF(AND(Raw!M1251="OK",Raw!K1251="OK"),180*ATAN(SIN((3.14*Raw!L1251/180)-(3.14*Raw!J1251/180))/COS((3.14*Raw!L1251/180)-(3.14*Raw!J1251/180)))/3.14,O1250)</f>
        <v>0.19000000000000367</v>
      </c>
      <c r="P1251">
        <f>IF(AND(Raw!M1251="OK",Raw!I1251="OK"),180*ATAN(SIN((3.14*Raw!L1251/180)-(3.14*Raw!H1251/180))/COS((3.14*Raw!L1251/180)-(3.14*Raw!H1251/180)))/3.14,P1250)</f>
        <v>10.680000000000003</v>
      </c>
    </row>
    <row r="1252" spans="1:16" x14ac:dyDescent="0.25">
      <c r="A1252" s="1" t="str">
        <f>Raw!A1252</f>
        <v>26-07-2020 20:50:00</v>
      </c>
      <c r="B1252">
        <f>IF(AND(Raw!K1252="OK",Raw!C1252="OK"),180*ATAN(SIN((3.14*Raw!J1252/180)-(3.14*Raw!B1252/180))/COS((3.14*Raw!J1252/180)-(3.14*Raw!B1252/180)))/3.14,B1251)</f>
        <v>31.040000000000003</v>
      </c>
      <c r="C1252">
        <f>IF(AND(Raw!O1252="OK",Raw!C1252="OK"),180*ATAN(SIN((3.14*Raw!N1252/180)-(3.14*Raw!B1252/180))/COS((3.14*Raw!N1252/180)-(3.14*Raw!B1252/180)))/3.14,C1251)</f>
        <v>23.67</v>
      </c>
      <c r="D1252">
        <f>IF(AND(Raw!K1252="OK",Raw!O1252="OK"),180*ATAN(SIN((3.14*Raw!J1252/180)-(3.14*Raw!N1252/180))/COS((3.14*Raw!J1252/180)-(3.14*Raw!N1252/180)))/3.14,D1251)</f>
        <v>7.370000000000001</v>
      </c>
      <c r="E1252">
        <f>IF(AND(Raw!Q1252="OK",Raw!C1252="OK"),180*ATAN(SIN((3.14*Raw!P1252/180)-(3.14*Raw!B1252/180))/COS((3.14*Raw!P1252/180)-(3.14*Raw!B1252/180)))/3.14,E1251)</f>
        <v>0</v>
      </c>
      <c r="F1252">
        <f>IF(AND(Raw!O1252="OK",Raw!Q1252="OK"),180*ATAN(SIN((3.14*Raw!N1252/180)-(3.14*Raw!P1252/180))/COS((3.14*Raw!N1252/180)-(3.14*Raw!P1252/180)))/3.14,F1251)</f>
        <v>0</v>
      </c>
      <c r="G1252">
        <f>IF(AND(Raw!M1252="OK",Raw!E1252="OK"),180*ATAN(SIN((3.14*Raw!L1252/180)-(3.14*Raw!D1252/180))/COS((3.14*Raw!L1252/180)-(3.14*Raw!D1252/180)))/3.14,G1251)</f>
        <v>25.129999999999995</v>
      </c>
      <c r="H1252">
        <f>IF(AND(Raw!I1252="OK",Raw!E1252="OK"),180*ATAN(SIN((3.14*Raw!H1252/180)-(3.14*Raw!D1252/180))/COS((3.14*Raw!H1252/180)-(3.14*Raw!D1252/180)))/3.14,H1251)</f>
        <v>14.419999999999998</v>
      </c>
      <c r="I1252">
        <f>IF(AND(Raw!W1252="OK",Raw!Y1252="OK"),180*ATAN(SIN((3.14*Raw!V1252/180)-(3.14*Raw!X1252/180))/COS((3.14*Raw!V1252/180)-(3.14*Raw!X1252/180)))/3.14,I1251)</f>
        <v>14.240000000000004</v>
      </c>
      <c r="J1252">
        <f>IF(AND(Raw!U1252="OK",Raw!C1252="OK"),180*ATAN(SIN((3.14*Raw!T1252/180)-(3.14*Raw!B1252/180))/COS((3.14*Raw!T1252/180)-(3.14*Raw!B1252/180)))/3.14,J1251)</f>
        <v>2.1800000000000033</v>
      </c>
      <c r="K1252">
        <f>IF(AND(Raw!M1252="OK",Raw!AA1252="OK"),180*ATAN(SIN((3.14*Raw!L1252/180)-(3.14*Raw!Z1252/180))/COS((3.14*Raw!L1252/180)-(3.14*Raw!Z1252/180)))/3.14,K1251)</f>
        <v>17.329999999999998</v>
      </c>
      <c r="L1252">
        <f>IF(AND(Raw!I1252="OK",Raw!AA1252="OK"),180*ATAN(SIN((3.14*Raw!H1252/180)-(3.14*Raw!Z1252/180))/COS((3.14*Raw!H1252/180)-(3.14*Raw!Z1252/180)))/3.14,L1251)</f>
        <v>6.620000000000001</v>
      </c>
      <c r="M1252">
        <f>IF(AND(Raw!I1252="OK",Raw!G1252="OK"),180*ATAN(SIN((3.14*Raw!H1252/180)-(3.14*Raw!F1252/180))/COS((3.14*Raw!H1252/180)-(3.14*Raw!F1252/180)))/3.14,M1251)</f>
        <v>0</v>
      </c>
      <c r="N1252">
        <f>IF(AND(Raw!O1252="OK",Raw!S1252="OK"),180*ATAN(SIN((3.14*Raw!N1252/180)-(3.14*Raw!R1252/180))/COS((3.14*Raw!N1252/180)-(3.14*Raw!R1252/180)))/3.14,N1251)</f>
        <v>0.22000000000000003</v>
      </c>
      <c r="O1252">
        <f>IF(AND(Raw!M1252="OK",Raw!K1252="OK"),180*ATAN(SIN((3.14*Raw!L1252/180)-(3.14*Raw!J1252/180))/COS((3.14*Raw!L1252/180)-(3.14*Raw!J1252/180)))/3.14,O1251)</f>
        <v>0.21999999999999978</v>
      </c>
      <c r="P1252">
        <f>IF(AND(Raw!M1252="OK",Raw!I1252="OK"),180*ATAN(SIN((3.14*Raw!L1252/180)-(3.14*Raw!H1252/180))/COS((3.14*Raw!L1252/180)-(3.14*Raw!H1252/180)))/3.14,P1251)</f>
        <v>10.709999999999999</v>
      </c>
    </row>
    <row r="1253" spans="1:16" x14ac:dyDescent="0.25">
      <c r="A1253" s="1" t="str">
        <f>Raw!A1253</f>
        <v>26-07-2020 20:51:00</v>
      </c>
      <c r="B1253">
        <f>IF(AND(Raw!K1253="OK",Raw!C1253="OK"),180*ATAN(SIN((3.14*Raw!J1253/180)-(3.14*Raw!B1253/180))/COS((3.14*Raw!J1253/180)-(3.14*Raw!B1253/180)))/3.14,B1252)</f>
        <v>30.949999999999996</v>
      </c>
      <c r="C1253">
        <f>IF(AND(Raw!O1253="OK",Raw!C1253="OK"),180*ATAN(SIN((3.14*Raw!N1253/180)-(3.14*Raw!B1253/180))/COS((3.14*Raw!N1253/180)-(3.14*Raw!B1253/180)))/3.14,C1252)</f>
        <v>23.580000000000002</v>
      </c>
      <c r="D1253">
        <f>IF(AND(Raw!K1253="OK",Raw!O1253="OK"),180*ATAN(SIN((3.14*Raw!J1253/180)-(3.14*Raw!N1253/180))/COS((3.14*Raw!J1253/180)-(3.14*Raw!N1253/180)))/3.14,D1252)</f>
        <v>7.3699999999999983</v>
      </c>
      <c r="E1253">
        <f>IF(AND(Raw!Q1253="OK",Raw!C1253="OK"),180*ATAN(SIN((3.14*Raw!P1253/180)-(3.14*Raw!B1253/180))/COS((3.14*Raw!P1253/180)-(3.14*Raw!B1253/180)))/3.14,E1252)</f>
        <v>0</v>
      </c>
      <c r="F1253">
        <f>IF(AND(Raw!O1253="OK",Raw!Q1253="OK"),180*ATAN(SIN((3.14*Raw!N1253/180)-(3.14*Raw!P1253/180))/COS((3.14*Raw!N1253/180)-(3.14*Raw!P1253/180)))/3.14,F1252)</f>
        <v>0</v>
      </c>
      <c r="G1253">
        <f>IF(AND(Raw!M1253="OK",Raw!E1253="OK"),180*ATAN(SIN((3.14*Raw!L1253/180)-(3.14*Raw!D1253/180))/COS((3.14*Raw!L1253/180)-(3.14*Raw!D1253/180)))/3.14,G1252)</f>
        <v>25.07</v>
      </c>
      <c r="H1253">
        <f>IF(AND(Raw!I1253="OK",Raw!E1253="OK"),180*ATAN(SIN((3.14*Raw!H1253/180)-(3.14*Raw!D1253/180))/COS((3.14*Raw!H1253/180)-(3.14*Raw!D1253/180)))/3.14,H1252)</f>
        <v>14.39</v>
      </c>
      <c r="I1253">
        <f>IF(AND(Raw!W1253="OK",Raw!Y1253="OK"),180*ATAN(SIN((3.14*Raw!V1253/180)-(3.14*Raw!X1253/180))/COS((3.14*Raw!V1253/180)-(3.14*Raw!X1253/180)))/3.14,I1252)</f>
        <v>14.220000000000002</v>
      </c>
      <c r="J1253">
        <f>IF(AND(Raw!U1253="OK",Raw!C1253="OK"),180*ATAN(SIN((3.14*Raw!T1253/180)-(3.14*Raw!B1253/180))/COS((3.14*Raw!T1253/180)-(3.14*Raw!B1253/180)))/3.14,J1252)</f>
        <v>2.1800000000000002</v>
      </c>
      <c r="K1253">
        <f>IF(AND(Raw!M1253="OK",Raw!AA1253="OK"),180*ATAN(SIN((3.14*Raw!L1253/180)-(3.14*Raw!Z1253/180))/COS((3.14*Raw!L1253/180)-(3.14*Raw!Z1253/180)))/3.14,K1252)</f>
        <v>17.3</v>
      </c>
      <c r="L1253">
        <f>IF(AND(Raw!I1253="OK",Raw!AA1253="OK"),180*ATAN(SIN((3.14*Raw!H1253/180)-(3.14*Raw!Z1253/180))/COS((3.14*Raw!H1253/180)-(3.14*Raw!Z1253/180)))/3.14,L1252)</f>
        <v>6.6199999999999992</v>
      </c>
      <c r="M1253">
        <f>IF(AND(Raw!I1253="OK",Raw!G1253="OK"),180*ATAN(SIN((3.14*Raw!H1253/180)-(3.14*Raw!F1253/180))/COS((3.14*Raw!H1253/180)-(3.14*Raw!F1253/180)))/3.14,M1252)</f>
        <v>0</v>
      </c>
      <c r="N1253">
        <f>IF(AND(Raw!O1253="OK",Raw!S1253="OK"),180*ATAN(SIN((3.14*Raw!N1253/180)-(3.14*Raw!R1253/180))/COS((3.14*Raw!N1253/180)-(3.14*Raw!R1253/180)))/3.14,N1252)</f>
        <v>0.24000000000000107</v>
      </c>
      <c r="O1253">
        <f>IF(AND(Raw!M1253="OK",Raw!K1253="OK"),180*ATAN(SIN((3.14*Raw!L1253/180)-(3.14*Raw!J1253/180))/COS((3.14*Raw!L1253/180)-(3.14*Raw!J1253/180)))/3.14,O1252)</f>
        <v>0.2400000000000003</v>
      </c>
      <c r="P1253">
        <f>IF(AND(Raw!M1253="OK",Raw!I1253="OK"),180*ATAN(SIN((3.14*Raw!L1253/180)-(3.14*Raw!H1253/180))/COS((3.14*Raw!L1253/180)-(3.14*Raw!H1253/180)))/3.14,P1252)</f>
        <v>10.679999999999998</v>
      </c>
    </row>
    <row r="1254" spans="1:16" x14ac:dyDescent="0.25">
      <c r="A1254" s="1" t="str">
        <f>Raw!A1254</f>
        <v>26-07-2020 20:52:00</v>
      </c>
      <c r="B1254">
        <f>IF(AND(Raw!K1254="OK",Raw!C1254="OK"),180*ATAN(SIN((3.14*Raw!J1254/180)-(3.14*Raw!B1254/180))/COS((3.14*Raw!J1254/180)-(3.14*Raw!B1254/180)))/3.14,B1253)</f>
        <v>30.68</v>
      </c>
      <c r="C1254">
        <f>IF(AND(Raw!O1254="OK",Raw!C1254="OK"),180*ATAN(SIN((3.14*Raw!N1254/180)-(3.14*Raw!B1254/180))/COS((3.14*Raw!N1254/180)-(3.14*Raw!B1254/180)))/3.14,C1253)</f>
        <v>23.29</v>
      </c>
      <c r="D1254">
        <f>IF(AND(Raw!K1254="OK",Raw!O1254="OK"),180*ATAN(SIN((3.14*Raw!J1254/180)-(3.14*Raw!N1254/180))/COS((3.14*Raw!J1254/180)-(3.14*Raw!N1254/180)))/3.14,D1253)</f>
        <v>7.3899999999999979</v>
      </c>
      <c r="E1254">
        <f>IF(AND(Raw!Q1254="OK",Raw!C1254="OK"),180*ATAN(SIN((3.14*Raw!P1254/180)-(3.14*Raw!B1254/180))/COS((3.14*Raw!P1254/180)-(3.14*Raw!B1254/180)))/3.14,E1253)</f>
        <v>0</v>
      </c>
      <c r="F1254">
        <f>IF(AND(Raw!O1254="OK",Raw!Q1254="OK"),180*ATAN(SIN((3.14*Raw!N1254/180)-(3.14*Raw!P1254/180))/COS((3.14*Raw!N1254/180)-(3.14*Raw!P1254/180)))/3.14,F1253)</f>
        <v>0</v>
      </c>
      <c r="G1254">
        <f>IF(AND(Raw!M1254="OK",Raw!E1254="OK"),180*ATAN(SIN((3.14*Raw!L1254/180)-(3.14*Raw!D1254/180))/COS((3.14*Raw!L1254/180)-(3.14*Raw!D1254/180)))/3.14,G1253)</f>
        <v>24.89</v>
      </c>
      <c r="H1254">
        <f>IF(AND(Raw!I1254="OK",Raw!E1254="OK"),180*ATAN(SIN((3.14*Raw!H1254/180)-(3.14*Raw!D1254/180))/COS((3.14*Raw!H1254/180)-(3.14*Raw!D1254/180)))/3.14,H1253)</f>
        <v>14.239999999999998</v>
      </c>
      <c r="I1254">
        <f>IF(AND(Raw!W1254="OK",Raw!Y1254="OK"),180*ATAN(SIN((3.14*Raw!V1254/180)-(3.14*Raw!X1254/180))/COS((3.14*Raw!V1254/180)-(3.14*Raw!X1254/180)))/3.14,I1253)</f>
        <v>14.209999999999994</v>
      </c>
      <c r="J1254">
        <f>IF(AND(Raw!U1254="OK",Raw!C1254="OK"),180*ATAN(SIN((3.14*Raw!T1254/180)-(3.14*Raw!B1254/180))/COS((3.14*Raw!T1254/180)-(3.14*Raw!B1254/180)))/3.14,J1253)</f>
        <v>2.2099999999999991</v>
      </c>
      <c r="K1254">
        <f>IF(AND(Raw!M1254="OK",Raw!AA1254="OK"),180*ATAN(SIN((3.14*Raw!L1254/180)-(3.14*Raw!Z1254/180))/COS((3.14*Raw!L1254/180)-(3.14*Raw!Z1254/180)))/3.14,K1253)</f>
        <v>17.270000000000003</v>
      </c>
      <c r="L1254">
        <f>IF(AND(Raw!I1254="OK",Raw!AA1254="OK"),180*ATAN(SIN((3.14*Raw!H1254/180)-(3.14*Raw!Z1254/180))/COS((3.14*Raw!H1254/180)-(3.14*Raw!Z1254/180)))/3.14,L1253)</f>
        <v>6.6200000000000019</v>
      </c>
      <c r="M1254">
        <f>IF(AND(Raw!I1254="OK",Raw!G1254="OK"),180*ATAN(SIN((3.14*Raw!H1254/180)-(3.14*Raw!F1254/180))/COS((3.14*Raw!H1254/180)-(3.14*Raw!F1254/180)))/3.14,M1253)</f>
        <v>0</v>
      </c>
      <c r="N1254">
        <f>IF(AND(Raw!O1254="OK",Raw!S1254="OK"),180*ATAN(SIN((3.14*Raw!N1254/180)-(3.14*Raw!R1254/180))/COS((3.14*Raw!N1254/180)-(3.14*Raw!R1254/180)))/3.14,N1253)</f>
        <v>0.15999999999999806</v>
      </c>
      <c r="O1254">
        <f>IF(AND(Raw!M1254="OK",Raw!K1254="OK"),180*ATAN(SIN((3.14*Raw!L1254/180)-(3.14*Raw!J1254/180))/COS((3.14*Raw!L1254/180)-(3.14*Raw!J1254/180)))/3.14,O1253)</f>
        <v>0.27000000000000274</v>
      </c>
      <c r="P1254">
        <f>IF(AND(Raw!M1254="OK",Raw!I1254="OK"),180*ATAN(SIN((3.14*Raw!L1254/180)-(3.14*Raw!H1254/180))/COS((3.14*Raw!L1254/180)-(3.14*Raw!H1254/180)))/3.14,P1253)</f>
        <v>10.65</v>
      </c>
    </row>
    <row r="1255" spans="1:16" x14ac:dyDescent="0.25">
      <c r="A1255" s="1" t="str">
        <f>Raw!A1255</f>
        <v>26-07-2020 20:53:00</v>
      </c>
      <c r="B1255">
        <f>IF(AND(Raw!K1255="OK",Raw!C1255="OK"),180*ATAN(SIN((3.14*Raw!J1255/180)-(3.14*Raw!B1255/180))/COS((3.14*Raw!J1255/180)-(3.14*Raw!B1255/180)))/3.14,B1254)</f>
        <v>30.550000000000004</v>
      </c>
      <c r="C1255">
        <f>IF(AND(Raw!O1255="OK",Raw!C1255="OK"),180*ATAN(SIN((3.14*Raw!N1255/180)-(3.14*Raw!B1255/180))/COS((3.14*Raw!N1255/180)-(3.14*Raw!B1255/180)))/3.14,C1254)</f>
        <v>23.190000000000005</v>
      </c>
      <c r="D1255">
        <f>IF(AND(Raw!K1255="OK",Raw!O1255="OK"),180*ATAN(SIN((3.14*Raw!J1255/180)-(3.14*Raw!N1255/180))/COS((3.14*Raw!J1255/180)-(3.14*Raw!N1255/180)))/3.14,D1254)</f>
        <v>7.36</v>
      </c>
      <c r="E1255">
        <f>IF(AND(Raw!Q1255="OK",Raw!C1255="OK"),180*ATAN(SIN((3.14*Raw!P1255/180)-(3.14*Raw!B1255/180))/COS((3.14*Raw!P1255/180)-(3.14*Raw!B1255/180)))/3.14,E1254)</f>
        <v>0</v>
      </c>
      <c r="F1255">
        <f>IF(AND(Raw!O1255="OK",Raw!Q1255="OK"),180*ATAN(SIN((3.14*Raw!N1255/180)-(3.14*Raw!P1255/180))/COS((3.14*Raw!N1255/180)-(3.14*Raw!P1255/180)))/3.14,F1254)</f>
        <v>0</v>
      </c>
      <c r="G1255">
        <f>IF(AND(Raw!M1255="OK",Raw!E1255="OK"),180*ATAN(SIN((3.14*Raw!L1255/180)-(3.14*Raw!D1255/180))/COS((3.14*Raw!L1255/180)-(3.14*Raw!D1255/180)))/3.14,G1254)</f>
        <v>24.850000000000012</v>
      </c>
      <c r="H1255">
        <f>IF(AND(Raw!I1255="OK",Raw!E1255="OK"),180*ATAN(SIN((3.14*Raw!H1255/180)-(3.14*Raw!D1255/180))/COS((3.14*Raw!H1255/180)-(3.14*Raw!D1255/180)))/3.14,H1254)</f>
        <v>14.219999999999994</v>
      </c>
      <c r="I1255">
        <f>IF(AND(Raw!W1255="OK",Raw!Y1255="OK"),180*ATAN(SIN((3.14*Raw!V1255/180)-(3.14*Raw!X1255/180))/COS((3.14*Raw!V1255/180)-(3.14*Raw!X1255/180)))/3.14,I1254)</f>
        <v>14.279999999999996</v>
      </c>
      <c r="J1255">
        <f>IF(AND(Raw!U1255="OK",Raw!C1255="OK"),180*ATAN(SIN((3.14*Raw!T1255/180)-(3.14*Raw!B1255/180))/COS((3.14*Raw!T1255/180)-(3.14*Raw!B1255/180)))/3.14,J1254)</f>
        <v>2.1500000000000075</v>
      </c>
      <c r="K1255">
        <f>IF(AND(Raw!M1255="OK",Raw!AA1255="OK"),180*ATAN(SIN((3.14*Raw!L1255/180)-(3.14*Raw!Z1255/180))/COS((3.14*Raw!L1255/180)-(3.14*Raw!Z1255/180)))/3.14,K1254)</f>
        <v>17.29000000000001</v>
      </c>
      <c r="L1255">
        <f>IF(AND(Raw!I1255="OK",Raw!AA1255="OK"),180*ATAN(SIN((3.14*Raw!H1255/180)-(3.14*Raw!Z1255/180))/COS((3.14*Raw!H1255/180)-(3.14*Raw!Z1255/180)))/3.14,L1254)</f>
        <v>6.6599999999999966</v>
      </c>
      <c r="M1255">
        <f>IF(AND(Raw!I1255="OK",Raw!G1255="OK"),180*ATAN(SIN((3.14*Raw!H1255/180)-(3.14*Raw!F1255/180))/COS((3.14*Raw!H1255/180)-(3.14*Raw!F1255/180)))/3.14,M1254)</f>
        <v>0</v>
      </c>
      <c r="N1255">
        <f>IF(AND(Raw!O1255="OK",Raw!S1255="OK"),180*ATAN(SIN((3.14*Raw!N1255/180)-(3.14*Raw!R1255/180))/COS((3.14*Raw!N1255/180)-(3.14*Raw!R1255/180)))/3.14,N1254)</f>
        <v>0.10000000000000596</v>
      </c>
      <c r="O1255">
        <f>IF(AND(Raw!M1255="OK",Raw!K1255="OK"),180*ATAN(SIN((3.14*Raw!L1255/180)-(3.14*Raw!J1255/180))/COS((3.14*Raw!L1255/180)-(3.14*Raw!J1255/180)))/3.14,O1254)</f>
        <v>0.31000000000000699</v>
      </c>
      <c r="P1255">
        <f>IF(AND(Raw!M1255="OK",Raw!I1255="OK"),180*ATAN(SIN((3.14*Raw!L1255/180)-(3.14*Raw!H1255/180))/COS((3.14*Raw!L1255/180)-(3.14*Raw!H1255/180)))/3.14,P1254)</f>
        <v>10.630000000000015</v>
      </c>
    </row>
    <row r="1256" spans="1:16" x14ac:dyDescent="0.25">
      <c r="A1256" s="1" t="str">
        <f>Raw!A1256</f>
        <v>26-07-2020 20:54:00</v>
      </c>
      <c r="B1256">
        <f>IF(AND(Raw!K1256="OK",Raw!C1256="OK"),180*ATAN(SIN((3.14*Raw!J1256/180)-(3.14*Raw!B1256/180))/COS((3.14*Raw!J1256/180)-(3.14*Raw!B1256/180)))/3.14,B1255)</f>
        <v>30.709999999999994</v>
      </c>
      <c r="C1256">
        <f>IF(AND(Raw!O1256="OK",Raw!C1256="OK"),180*ATAN(SIN((3.14*Raw!N1256/180)-(3.14*Raw!B1256/180))/COS((3.14*Raw!N1256/180)-(3.14*Raw!B1256/180)))/3.14,C1255)</f>
        <v>23.3</v>
      </c>
      <c r="D1256">
        <f>IF(AND(Raw!K1256="OK",Raw!O1256="OK"),180*ATAN(SIN((3.14*Raw!J1256/180)-(3.14*Raw!N1256/180))/COS((3.14*Raw!J1256/180)-(3.14*Raw!N1256/180)))/3.14,D1255)</f>
        <v>7.4099999999999957</v>
      </c>
      <c r="E1256">
        <f>IF(AND(Raw!Q1256="OK",Raw!C1256="OK"),180*ATAN(SIN((3.14*Raw!P1256/180)-(3.14*Raw!B1256/180))/COS((3.14*Raw!P1256/180)-(3.14*Raw!B1256/180)))/3.14,E1255)</f>
        <v>0</v>
      </c>
      <c r="F1256">
        <f>IF(AND(Raw!O1256="OK",Raw!Q1256="OK"),180*ATAN(SIN((3.14*Raw!N1256/180)-(3.14*Raw!P1256/180))/COS((3.14*Raw!N1256/180)-(3.14*Raw!P1256/180)))/3.14,F1255)</f>
        <v>0</v>
      </c>
      <c r="G1256">
        <f>IF(AND(Raw!M1256="OK",Raw!E1256="OK"),180*ATAN(SIN((3.14*Raw!L1256/180)-(3.14*Raw!D1256/180))/COS((3.14*Raw!L1256/180)-(3.14*Raw!D1256/180)))/3.14,G1255)</f>
        <v>24.879999999999985</v>
      </c>
      <c r="H1256">
        <f>IF(AND(Raw!I1256="OK",Raw!E1256="OK"),180*ATAN(SIN((3.14*Raw!H1256/180)-(3.14*Raw!D1256/180))/COS((3.14*Raw!H1256/180)-(3.14*Raw!D1256/180)))/3.14,H1255)</f>
        <v>14.219999999999985</v>
      </c>
      <c r="I1256">
        <f>IF(AND(Raw!W1256="OK",Raw!Y1256="OK"),180*ATAN(SIN((3.14*Raw!V1256/180)-(3.14*Raw!X1256/180))/COS((3.14*Raw!V1256/180)-(3.14*Raw!X1256/180)))/3.14,I1255)</f>
        <v>14.259999999999989</v>
      </c>
      <c r="J1256">
        <f>IF(AND(Raw!U1256="OK",Raw!C1256="OK"),180*ATAN(SIN((3.14*Raw!T1256/180)-(3.14*Raw!B1256/180))/COS((3.14*Raw!T1256/180)-(3.14*Raw!B1256/180)))/3.14,J1255)</f>
        <v>2.2199999999999815</v>
      </c>
      <c r="K1256">
        <f>IF(AND(Raw!M1256="OK",Raw!AA1256="OK"),180*ATAN(SIN((3.14*Raw!L1256/180)-(3.14*Raw!Z1256/180))/COS((3.14*Raw!L1256/180)-(3.14*Raw!Z1256/180)))/3.14,K1255)</f>
        <v>17.279999999999994</v>
      </c>
      <c r="L1256">
        <f>IF(AND(Raw!I1256="OK",Raw!AA1256="OK"),180*ATAN(SIN((3.14*Raw!H1256/180)-(3.14*Raw!Z1256/180))/COS((3.14*Raw!H1256/180)-(3.14*Raw!Z1256/180)))/3.14,L1255)</f>
        <v>6.6199999999999894</v>
      </c>
      <c r="M1256">
        <f>IF(AND(Raw!I1256="OK",Raw!G1256="OK"),180*ATAN(SIN((3.14*Raw!H1256/180)-(3.14*Raw!F1256/180))/COS((3.14*Raw!H1256/180)-(3.14*Raw!F1256/180)))/3.14,M1255)</f>
        <v>0</v>
      </c>
      <c r="N1256">
        <f>IF(AND(Raw!O1256="OK",Raw!S1256="OK"),180*ATAN(SIN((3.14*Raw!N1256/180)-(3.14*Raw!R1256/180))/COS((3.14*Raw!N1256/180)-(3.14*Raw!R1256/180)))/3.14,N1255)</f>
        <v>9.0000000000004063E-2</v>
      </c>
      <c r="O1256">
        <f>IF(AND(Raw!M1256="OK",Raw!K1256="OK"),180*ATAN(SIN((3.14*Raw!L1256/180)-(3.14*Raw!J1256/180))/COS((3.14*Raw!L1256/180)-(3.14*Raw!J1256/180)))/3.14,O1255)</f>
        <v>0.30999999999999428</v>
      </c>
      <c r="P1256">
        <f>IF(AND(Raw!M1256="OK",Raw!I1256="OK"),180*ATAN(SIN((3.14*Raw!L1256/180)-(3.14*Raw!H1256/180))/COS((3.14*Raw!L1256/180)-(3.14*Raw!H1256/180)))/3.14,P1255)</f>
        <v>10.660000000000007</v>
      </c>
    </row>
    <row r="1257" spans="1:16" x14ac:dyDescent="0.25">
      <c r="A1257" s="1" t="str">
        <f>Raw!A1257</f>
        <v>26-07-2020 20:55:00</v>
      </c>
      <c r="B1257">
        <f>IF(AND(Raw!K1257="OK",Raw!C1257="OK"),180*ATAN(SIN((3.14*Raw!J1257/180)-(3.14*Raw!B1257/180))/COS((3.14*Raw!J1257/180)-(3.14*Raw!B1257/180)))/3.14,B1256)</f>
        <v>30.730000000000004</v>
      </c>
      <c r="C1257">
        <f>IF(AND(Raw!O1257="OK",Raw!C1257="OK"),180*ATAN(SIN((3.14*Raw!N1257/180)-(3.14*Raw!B1257/180))/COS((3.14*Raw!N1257/180)-(3.14*Raw!B1257/180)))/3.14,C1256)</f>
        <v>23.309999999999995</v>
      </c>
      <c r="D1257">
        <f>IF(AND(Raw!K1257="OK",Raw!O1257="OK"),180*ATAN(SIN((3.14*Raw!J1257/180)-(3.14*Raw!N1257/180))/COS((3.14*Raw!J1257/180)-(3.14*Raw!N1257/180)))/3.14,D1256)</f>
        <v>7.4200000000000053</v>
      </c>
      <c r="E1257">
        <f>IF(AND(Raw!Q1257="OK",Raw!C1257="OK"),180*ATAN(SIN((3.14*Raw!P1257/180)-(3.14*Raw!B1257/180))/COS((3.14*Raw!P1257/180)-(3.14*Raw!B1257/180)))/3.14,E1256)</f>
        <v>0</v>
      </c>
      <c r="F1257">
        <f>IF(AND(Raw!O1257="OK",Raw!Q1257="OK"),180*ATAN(SIN((3.14*Raw!N1257/180)-(3.14*Raw!P1257/180))/COS((3.14*Raw!N1257/180)-(3.14*Raw!P1257/180)))/3.14,F1256)</f>
        <v>0</v>
      </c>
      <c r="G1257">
        <f>IF(AND(Raw!M1257="OK",Raw!E1257="OK"),180*ATAN(SIN((3.14*Raw!L1257/180)-(3.14*Raw!D1257/180))/COS((3.14*Raw!L1257/180)-(3.14*Raw!D1257/180)))/3.14,G1256)</f>
        <v>24.95000000000001</v>
      </c>
      <c r="H1257">
        <f>IF(AND(Raw!I1257="OK",Raw!E1257="OK"),180*ATAN(SIN((3.14*Raw!H1257/180)-(3.14*Raw!D1257/180))/COS((3.14*Raw!H1257/180)-(3.14*Raw!D1257/180)))/3.14,H1256)</f>
        <v>14.28000000000001</v>
      </c>
      <c r="I1257">
        <f>IF(AND(Raw!W1257="OK",Raw!Y1257="OK"),180*ATAN(SIN((3.14*Raw!V1257/180)-(3.14*Raw!X1257/180))/COS((3.14*Raw!V1257/180)-(3.14*Raw!X1257/180)))/3.14,I1256)</f>
        <v>14.349999999999994</v>
      </c>
      <c r="J1257">
        <f>IF(AND(Raw!U1257="OK",Raw!C1257="OK"),180*ATAN(SIN((3.14*Raw!T1257/180)-(3.14*Raw!B1257/180))/COS((3.14*Raw!T1257/180)-(3.14*Raw!B1257/180)))/3.14,J1256)</f>
        <v>2.260000000000002</v>
      </c>
      <c r="K1257">
        <f>IF(AND(Raw!M1257="OK",Raw!AA1257="OK"),180*ATAN(SIN((3.14*Raw!L1257/180)-(3.14*Raw!Z1257/180))/COS((3.14*Raw!L1257/180)-(3.14*Raw!Z1257/180)))/3.14,K1256)</f>
        <v>17.330000000000013</v>
      </c>
      <c r="L1257">
        <f>IF(AND(Raw!I1257="OK",Raw!AA1257="OK"),180*ATAN(SIN((3.14*Raw!H1257/180)-(3.14*Raw!Z1257/180))/COS((3.14*Raw!H1257/180)-(3.14*Raw!Z1257/180)))/3.14,L1256)</f>
        <v>6.660000000000009</v>
      </c>
      <c r="M1257">
        <f>IF(AND(Raw!I1257="OK",Raw!G1257="OK"),180*ATAN(SIN((3.14*Raw!H1257/180)-(3.14*Raw!F1257/180))/COS((3.14*Raw!H1257/180)-(3.14*Raw!F1257/180)))/3.14,M1256)</f>
        <v>0</v>
      </c>
      <c r="N1257">
        <f>IF(AND(Raw!O1257="OK",Raw!S1257="OK"),180*ATAN(SIN((3.14*Raw!N1257/180)-(3.14*Raw!R1257/180))/COS((3.14*Raw!N1257/180)-(3.14*Raw!R1257/180)))/3.14,N1256)</f>
        <v>4.9999999999990247E-2</v>
      </c>
      <c r="O1257">
        <f>IF(AND(Raw!M1257="OK",Raw!K1257="OK"),180*ATAN(SIN((3.14*Raw!L1257/180)-(3.14*Raw!J1257/180))/COS((3.14*Raw!L1257/180)-(3.14*Raw!J1257/180)))/3.14,O1256)</f>
        <v>0.34000000000000624</v>
      </c>
      <c r="P1257">
        <f>IF(AND(Raw!M1257="OK",Raw!I1257="OK"),180*ATAN(SIN((3.14*Raw!L1257/180)-(3.14*Raw!H1257/180))/COS((3.14*Raw!L1257/180)-(3.14*Raw!H1257/180)))/3.14,P1256)</f>
        <v>10.670000000000002</v>
      </c>
    </row>
    <row r="1258" spans="1:16" x14ac:dyDescent="0.25">
      <c r="A1258" s="1" t="str">
        <f>Raw!A1258</f>
        <v>26-07-2020 20:56:00</v>
      </c>
      <c r="B1258">
        <f>IF(AND(Raw!K1258="OK",Raw!C1258="OK"),180*ATAN(SIN((3.14*Raw!J1258/180)-(3.14*Raw!B1258/180))/COS((3.14*Raw!J1258/180)-(3.14*Raw!B1258/180)))/3.14,B1257)</f>
        <v>30.880000000000003</v>
      </c>
      <c r="C1258">
        <f>IF(AND(Raw!O1258="OK",Raw!C1258="OK"),180*ATAN(SIN((3.14*Raw!N1258/180)-(3.14*Raw!B1258/180))/COS((3.14*Raw!N1258/180)-(3.14*Raw!B1258/180)))/3.14,C1257)</f>
        <v>23.460000000000004</v>
      </c>
      <c r="D1258">
        <f>IF(AND(Raw!K1258="OK",Raw!O1258="OK"),180*ATAN(SIN((3.14*Raw!J1258/180)-(3.14*Raw!N1258/180))/COS((3.14*Raw!J1258/180)-(3.14*Raw!N1258/180)))/3.14,D1257)</f>
        <v>7.4199999999999982</v>
      </c>
      <c r="E1258">
        <f>IF(AND(Raw!Q1258="OK",Raw!C1258="OK"),180*ATAN(SIN((3.14*Raw!P1258/180)-(3.14*Raw!B1258/180))/COS((3.14*Raw!P1258/180)-(3.14*Raw!B1258/180)))/3.14,E1257)</f>
        <v>0</v>
      </c>
      <c r="F1258">
        <f>IF(AND(Raw!O1258="OK",Raw!Q1258="OK"),180*ATAN(SIN((3.14*Raw!N1258/180)-(3.14*Raw!P1258/180))/COS((3.14*Raw!N1258/180)-(3.14*Raw!P1258/180)))/3.14,F1257)</f>
        <v>0</v>
      </c>
      <c r="G1258">
        <f>IF(AND(Raw!M1258="OK",Raw!E1258="OK"),180*ATAN(SIN((3.14*Raw!L1258/180)-(3.14*Raw!D1258/180))/COS((3.14*Raw!L1258/180)-(3.14*Raw!D1258/180)))/3.14,G1257)</f>
        <v>24.950000000000006</v>
      </c>
      <c r="H1258">
        <f>IF(AND(Raw!I1258="OK",Raw!E1258="OK"),180*ATAN(SIN((3.14*Raw!H1258/180)-(3.14*Raw!D1258/180))/COS((3.14*Raw!H1258/180)-(3.14*Raw!D1258/180)))/3.14,H1257)</f>
        <v>14.29000000000001</v>
      </c>
      <c r="I1258">
        <f>IF(AND(Raw!W1258="OK",Raw!Y1258="OK"),180*ATAN(SIN((3.14*Raw!V1258/180)-(3.14*Raw!X1258/180))/COS((3.14*Raw!V1258/180)-(3.14*Raw!X1258/180)))/3.14,I1257)</f>
        <v>14.350000000000001</v>
      </c>
      <c r="J1258">
        <f>IF(AND(Raw!U1258="OK",Raw!C1258="OK"),180*ATAN(SIN((3.14*Raw!T1258/180)-(3.14*Raw!B1258/180))/COS((3.14*Raw!T1258/180)-(3.14*Raw!B1258/180)))/3.14,J1257)</f>
        <v>2.2700000000000169</v>
      </c>
      <c r="K1258">
        <f>IF(AND(Raw!M1258="OK",Raw!AA1258="OK"),180*ATAN(SIN((3.14*Raw!L1258/180)-(3.14*Raw!Z1258/180))/COS((3.14*Raw!L1258/180)-(3.14*Raw!Z1258/180)))/3.14,K1257)</f>
        <v>17.28</v>
      </c>
      <c r="L1258">
        <f>IF(AND(Raw!I1258="OK",Raw!AA1258="OK"),180*ATAN(SIN((3.14*Raw!H1258/180)-(3.14*Raw!Z1258/180))/COS((3.14*Raw!H1258/180)-(3.14*Raw!Z1258/180)))/3.14,L1257)</f>
        <v>6.6200000000000072</v>
      </c>
      <c r="M1258">
        <f>IF(AND(Raw!I1258="OK",Raw!G1258="OK"),180*ATAN(SIN((3.14*Raw!H1258/180)-(3.14*Raw!F1258/180))/COS((3.14*Raw!H1258/180)-(3.14*Raw!F1258/180)))/3.14,M1257)</f>
        <v>0</v>
      </c>
      <c r="N1258">
        <f>IF(AND(Raw!O1258="OK",Raw!S1258="OK"),180*ATAN(SIN((3.14*Raw!N1258/180)-(3.14*Raw!R1258/180))/COS((3.14*Raw!N1258/180)-(3.14*Raw!R1258/180)))/3.14,N1257)</f>
        <v>1.9999999999997367E-2</v>
      </c>
      <c r="O1258">
        <f>IF(AND(Raw!M1258="OK",Raw!K1258="OK"),180*ATAN(SIN((3.14*Raw!L1258/180)-(3.14*Raw!J1258/180))/COS((3.14*Raw!L1258/180)-(3.14*Raw!J1258/180)))/3.14,O1257)</f>
        <v>0.28000000000000136</v>
      </c>
      <c r="P1258">
        <f>IF(AND(Raw!M1258="OK",Raw!I1258="OK"),180*ATAN(SIN((3.14*Raw!L1258/180)-(3.14*Raw!H1258/180))/COS((3.14*Raw!L1258/180)-(3.14*Raw!H1258/180)))/3.14,P1257)</f>
        <v>10.659999999999995</v>
      </c>
    </row>
    <row r="1259" spans="1:16" x14ac:dyDescent="0.25">
      <c r="A1259" s="1" t="str">
        <f>Raw!A1259</f>
        <v>26-07-2020 20:57:00</v>
      </c>
      <c r="B1259">
        <f>IF(AND(Raw!K1259="OK",Raw!C1259="OK"),180*ATAN(SIN((3.14*Raw!J1259/180)-(3.14*Raw!B1259/180))/COS((3.14*Raw!J1259/180)-(3.14*Raw!B1259/180)))/3.14,B1258)</f>
        <v>30.570000000000007</v>
      </c>
      <c r="C1259">
        <f>IF(AND(Raw!O1259="OK",Raw!C1259="OK"),180*ATAN(SIN((3.14*Raw!N1259/180)-(3.14*Raw!B1259/180))/COS((3.14*Raw!N1259/180)-(3.14*Raw!B1259/180)))/3.14,C1258)</f>
        <v>23.169999999999998</v>
      </c>
      <c r="D1259">
        <f>IF(AND(Raw!K1259="OK",Raw!O1259="OK"),180*ATAN(SIN((3.14*Raw!J1259/180)-(3.14*Raw!N1259/180))/COS((3.14*Raw!J1259/180)-(3.14*Raw!N1259/180)))/3.14,D1258)</f>
        <v>7.4000000000000075</v>
      </c>
      <c r="E1259">
        <f>IF(AND(Raw!Q1259="OK",Raw!C1259="OK"),180*ATAN(SIN((3.14*Raw!P1259/180)-(3.14*Raw!B1259/180))/COS((3.14*Raw!P1259/180)-(3.14*Raw!B1259/180)))/3.14,E1258)</f>
        <v>0</v>
      </c>
      <c r="F1259">
        <f>IF(AND(Raw!O1259="OK",Raw!Q1259="OK"),180*ATAN(SIN((3.14*Raw!N1259/180)-(3.14*Raw!P1259/180))/COS((3.14*Raw!N1259/180)-(3.14*Raw!P1259/180)))/3.14,F1258)</f>
        <v>0</v>
      </c>
      <c r="G1259">
        <f>IF(AND(Raw!M1259="OK",Raw!E1259="OK"),180*ATAN(SIN((3.14*Raw!L1259/180)-(3.14*Raw!D1259/180))/COS((3.14*Raw!L1259/180)-(3.14*Raw!D1259/180)))/3.14,G1258)</f>
        <v>24.659999999999986</v>
      </c>
      <c r="H1259">
        <f>IF(AND(Raw!I1259="OK",Raw!E1259="OK"),180*ATAN(SIN((3.14*Raw!H1259/180)-(3.14*Raw!D1259/180))/COS((3.14*Raw!H1259/180)-(3.14*Raw!D1259/180)))/3.14,H1258)</f>
        <v>14.019999999999985</v>
      </c>
      <c r="I1259">
        <f>IF(AND(Raw!W1259="OK",Raw!Y1259="OK"),180*ATAN(SIN((3.14*Raw!V1259/180)-(3.14*Raw!X1259/180))/COS((3.14*Raw!V1259/180)-(3.14*Raw!X1259/180)))/3.14,I1258)</f>
        <v>14.299999999999997</v>
      </c>
      <c r="J1259">
        <f>IF(AND(Raw!U1259="OK",Raw!C1259="OK"),180*ATAN(SIN((3.14*Raw!T1259/180)-(3.14*Raw!B1259/180))/COS((3.14*Raw!T1259/180)-(3.14*Raw!B1259/180)))/3.14,J1258)</f>
        <v>2.2299999999999964</v>
      </c>
      <c r="K1259">
        <f>IF(AND(Raw!M1259="OK",Raw!AA1259="OK"),180*ATAN(SIN((3.14*Raw!L1259/180)-(3.14*Raw!Z1259/180))/COS((3.14*Raw!L1259/180)-(3.14*Raw!Z1259/180)))/3.14,K1258)</f>
        <v>17.29</v>
      </c>
      <c r="L1259">
        <f>IF(AND(Raw!I1259="OK",Raw!AA1259="OK"),180*ATAN(SIN((3.14*Raw!H1259/180)-(3.14*Raw!Z1259/180))/COS((3.14*Raw!H1259/180)-(3.14*Raw!Z1259/180)))/3.14,L1258)</f>
        <v>6.649999999999995</v>
      </c>
      <c r="M1259">
        <f>IF(AND(Raw!I1259="OK",Raw!G1259="OK"),180*ATAN(SIN((3.14*Raw!H1259/180)-(3.14*Raw!F1259/180))/COS((3.14*Raw!H1259/180)-(3.14*Raw!F1259/180)))/3.14,M1258)</f>
        <v>0</v>
      </c>
      <c r="N1259">
        <f>IF(AND(Raw!O1259="OK",Raw!S1259="OK"),180*ATAN(SIN((3.14*Raw!N1259/180)-(3.14*Raw!R1259/180))/COS((3.14*Raw!N1259/180)-(3.14*Raw!R1259/180)))/3.14,N1258)</f>
        <v>-2.9999999999992876E-2</v>
      </c>
      <c r="O1259">
        <f>IF(AND(Raw!M1259="OK",Raw!K1259="OK"),180*ATAN(SIN((3.14*Raw!L1259/180)-(3.14*Raw!J1259/180))/COS((3.14*Raw!L1259/180)-(3.14*Raw!J1259/180)))/3.14,O1258)</f>
        <v>0.26999999999998681</v>
      </c>
      <c r="P1259">
        <f>IF(AND(Raw!M1259="OK",Raw!I1259="OK"),180*ATAN(SIN((3.14*Raw!L1259/180)-(3.14*Raw!H1259/180))/COS((3.14*Raw!L1259/180)-(3.14*Raw!H1259/180)))/3.14,P1258)</f>
        <v>10.640000000000004</v>
      </c>
    </row>
    <row r="1260" spans="1:16" x14ac:dyDescent="0.25">
      <c r="A1260" s="1" t="str">
        <f>Raw!A1260</f>
        <v>26-07-2020 20:58:00</v>
      </c>
      <c r="B1260">
        <f>IF(AND(Raw!K1260="OK",Raw!C1260="OK"),180*ATAN(SIN((3.14*Raw!J1260/180)-(3.14*Raw!B1260/180))/COS((3.14*Raw!J1260/180)-(3.14*Raw!B1260/180)))/3.14,B1259)</f>
        <v>30.459999999999997</v>
      </c>
      <c r="C1260">
        <f>IF(AND(Raw!O1260="OK",Raw!C1260="OK"),180*ATAN(SIN((3.14*Raw!N1260/180)-(3.14*Raw!B1260/180))/COS((3.14*Raw!N1260/180)-(3.14*Raw!B1260/180)))/3.14,C1259)</f>
        <v>23.080000000000002</v>
      </c>
      <c r="D1260">
        <f>IF(AND(Raw!K1260="OK",Raw!O1260="OK"),180*ATAN(SIN((3.14*Raw!J1260/180)-(3.14*Raw!N1260/180))/COS((3.14*Raw!J1260/180)-(3.14*Raw!N1260/180)))/3.14,D1259)</f>
        <v>7.3799999999999946</v>
      </c>
      <c r="E1260">
        <f>IF(AND(Raw!Q1260="OK",Raw!C1260="OK"),180*ATAN(SIN((3.14*Raw!P1260/180)-(3.14*Raw!B1260/180))/COS((3.14*Raw!P1260/180)-(3.14*Raw!B1260/180)))/3.14,E1259)</f>
        <v>0</v>
      </c>
      <c r="F1260">
        <f>IF(AND(Raw!O1260="OK",Raw!Q1260="OK"),180*ATAN(SIN((3.14*Raw!N1260/180)-(3.14*Raw!P1260/180))/COS((3.14*Raw!N1260/180)-(3.14*Raw!P1260/180)))/3.14,F1259)</f>
        <v>0</v>
      </c>
      <c r="G1260">
        <f>IF(AND(Raw!M1260="OK",Raw!E1260="OK"),180*ATAN(SIN((3.14*Raw!L1260/180)-(3.14*Raw!D1260/180))/COS((3.14*Raw!L1260/180)-(3.14*Raw!D1260/180)))/3.14,G1259)</f>
        <v>24.77</v>
      </c>
      <c r="H1260">
        <f>IF(AND(Raw!I1260="OK",Raw!E1260="OK"),180*ATAN(SIN((3.14*Raw!H1260/180)-(3.14*Raw!D1260/180))/COS((3.14*Raw!H1260/180)-(3.14*Raw!D1260/180)))/3.14,H1259)</f>
        <v>14.16</v>
      </c>
      <c r="I1260">
        <f>IF(AND(Raw!W1260="OK",Raw!Y1260="OK"),180*ATAN(SIN((3.14*Raw!V1260/180)-(3.14*Raw!X1260/180))/COS((3.14*Raw!V1260/180)-(3.14*Raw!X1260/180)))/3.14,I1259)</f>
        <v>14.299999999999999</v>
      </c>
      <c r="J1260">
        <f>IF(AND(Raw!U1260="OK",Raw!C1260="OK"),180*ATAN(SIN((3.14*Raw!T1260/180)-(3.14*Raw!B1260/180))/COS((3.14*Raw!T1260/180)-(3.14*Raw!B1260/180)))/3.14,J1259)</f>
        <v>2.1600000000000006</v>
      </c>
      <c r="K1260">
        <f>IF(AND(Raw!M1260="OK",Raw!AA1260="OK"),180*ATAN(SIN((3.14*Raw!L1260/180)-(3.14*Raw!Z1260/180))/COS((3.14*Raw!L1260/180)-(3.14*Raw!Z1260/180)))/3.14,K1259)</f>
        <v>17.3</v>
      </c>
      <c r="L1260">
        <f>IF(AND(Raw!I1260="OK",Raw!AA1260="OK"),180*ATAN(SIN((3.14*Raw!H1260/180)-(3.14*Raw!Z1260/180))/COS((3.14*Raw!H1260/180)-(3.14*Raw!Z1260/180)))/3.14,L1259)</f>
        <v>6.6899999999999995</v>
      </c>
      <c r="M1260">
        <f>IF(AND(Raw!I1260="OK",Raw!G1260="OK"),180*ATAN(SIN((3.14*Raw!H1260/180)-(3.14*Raw!F1260/180))/COS((3.14*Raw!H1260/180)-(3.14*Raw!F1260/180)))/3.14,M1259)</f>
        <v>0</v>
      </c>
      <c r="N1260">
        <f>IF(AND(Raw!O1260="OK",Raw!S1260="OK"),180*ATAN(SIN((3.14*Raw!N1260/180)-(3.14*Raw!R1260/180))/COS((3.14*Raw!N1260/180)-(3.14*Raw!R1260/180)))/3.14,N1259)</f>
        <v>-9.9999999999955038E-3</v>
      </c>
      <c r="O1260">
        <f>IF(AND(Raw!M1260="OK",Raw!K1260="OK"),180*ATAN(SIN((3.14*Raw!L1260/180)-(3.14*Raw!J1260/180))/COS((3.14*Raw!L1260/180)-(3.14*Raw!J1260/180)))/3.14,O1259)</f>
        <v>0.30000000000000515</v>
      </c>
      <c r="P1260">
        <f>IF(AND(Raw!M1260="OK",Raw!I1260="OK"),180*ATAN(SIN((3.14*Raw!L1260/180)-(3.14*Raw!H1260/180))/COS((3.14*Raw!L1260/180)-(3.14*Raw!H1260/180)))/3.14,P1259)</f>
        <v>10.610000000000003</v>
      </c>
    </row>
    <row r="1261" spans="1:16" x14ac:dyDescent="0.25">
      <c r="A1261" s="1" t="str">
        <f>Raw!A1261</f>
        <v>26-07-2020 20:59:00</v>
      </c>
      <c r="B1261">
        <f>IF(AND(Raw!K1261="OK",Raw!C1261="OK"),180*ATAN(SIN((3.14*Raw!J1261/180)-(3.14*Raw!B1261/180))/COS((3.14*Raw!J1261/180)-(3.14*Raw!B1261/180)))/3.14,B1260)</f>
        <v>30.380000000000024</v>
      </c>
      <c r="C1261">
        <f>IF(AND(Raw!O1261="OK",Raw!C1261="OK"),180*ATAN(SIN((3.14*Raw!N1261/180)-(3.14*Raw!B1261/180))/COS((3.14*Raw!N1261/180)-(3.14*Raw!B1261/180)))/3.14,C1260)</f>
        <v>22.900000000000027</v>
      </c>
      <c r="D1261">
        <f>IF(AND(Raw!K1261="OK",Raw!O1261="OK"),180*ATAN(SIN((3.14*Raw!J1261/180)-(3.14*Raw!N1261/180))/COS((3.14*Raw!J1261/180)-(3.14*Raw!N1261/180)))/3.14,D1260)</f>
        <v>7.4799999999999978</v>
      </c>
      <c r="E1261">
        <f>IF(AND(Raw!Q1261="OK",Raw!C1261="OK"),180*ATAN(SIN((3.14*Raw!P1261/180)-(3.14*Raw!B1261/180))/COS((3.14*Raw!P1261/180)-(3.14*Raw!B1261/180)))/3.14,E1260)</f>
        <v>0</v>
      </c>
      <c r="F1261">
        <f>IF(AND(Raw!O1261="OK",Raw!Q1261="OK"),180*ATAN(SIN((3.14*Raw!N1261/180)-(3.14*Raw!P1261/180))/COS((3.14*Raw!N1261/180)-(3.14*Raw!P1261/180)))/3.14,F1260)</f>
        <v>0</v>
      </c>
      <c r="G1261">
        <f>IF(AND(Raw!M1261="OK",Raw!E1261="OK"),180*ATAN(SIN((3.14*Raw!L1261/180)-(3.14*Raw!D1261/180))/COS((3.14*Raw!L1261/180)-(3.14*Raw!D1261/180)))/3.14,G1260)</f>
        <v>24.650000000000006</v>
      </c>
      <c r="H1261">
        <f>IF(AND(Raw!I1261="OK",Raw!E1261="OK"),180*ATAN(SIN((3.14*Raw!H1261/180)-(3.14*Raw!D1261/180))/COS((3.14*Raw!H1261/180)-(3.14*Raw!D1261/180)))/3.14,H1260)</f>
        <v>14.010000000000009</v>
      </c>
      <c r="I1261">
        <f>IF(AND(Raw!W1261="OK",Raw!Y1261="OK"),180*ATAN(SIN((3.14*Raw!V1261/180)-(3.14*Raw!X1261/180))/COS((3.14*Raw!V1261/180)-(3.14*Raw!X1261/180)))/3.14,I1260)</f>
        <v>14.32</v>
      </c>
      <c r="J1261">
        <f>IF(AND(Raw!U1261="OK",Raw!C1261="OK"),180*ATAN(SIN((3.14*Raw!T1261/180)-(3.14*Raw!B1261/180))/COS((3.14*Raw!T1261/180)-(3.14*Raw!B1261/180)))/3.14,J1260)</f>
        <v>2.2500000000000004</v>
      </c>
      <c r="K1261">
        <f>IF(AND(Raw!M1261="OK",Raw!AA1261="OK"),180*ATAN(SIN((3.14*Raw!L1261/180)-(3.14*Raw!Z1261/180))/COS((3.14*Raw!L1261/180)-(3.14*Raw!Z1261/180)))/3.14,K1260)</f>
        <v>17.190000000000015</v>
      </c>
      <c r="L1261">
        <f>IF(AND(Raw!I1261="OK",Raw!AA1261="OK"),180*ATAN(SIN((3.14*Raw!H1261/180)-(3.14*Raw!Z1261/180))/COS((3.14*Raw!H1261/180)-(3.14*Raw!Z1261/180)))/3.14,L1260)</f>
        <v>6.5500000000000158</v>
      </c>
      <c r="M1261">
        <f>IF(AND(Raw!I1261="OK",Raw!G1261="OK"),180*ATAN(SIN((3.14*Raw!H1261/180)-(3.14*Raw!F1261/180))/COS((3.14*Raw!H1261/180)-(3.14*Raw!F1261/180)))/3.14,M1260)</f>
        <v>0</v>
      </c>
      <c r="N1261">
        <f>IF(AND(Raw!O1261="OK",Raw!S1261="OK"),180*ATAN(SIN((3.14*Raw!N1261/180)-(3.14*Raw!R1261/180))/COS((3.14*Raw!N1261/180)-(3.14*Raw!R1261/180)))/3.14,N1260)</f>
        <v>-0.14999999999998981</v>
      </c>
      <c r="O1261">
        <f>IF(AND(Raw!M1261="OK",Raw!K1261="OK"),180*ATAN(SIN((3.14*Raw!L1261/180)-(3.14*Raw!J1261/180))/COS((3.14*Raw!L1261/180)-(3.14*Raw!J1261/180)))/3.14,O1260)</f>
        <v>0.37000000000000549</v>
      </c>
      <c r="P1261">
        <f>IF(AND(Raw!M1261="OK",Raw!I1261="OK"),180*ATAN(SIN((3.14*Raw!L1261/180)-(3.14*Raw!H1261/180))/COS((3.14*Raw!L1261/180)-(3.14*Raw!H1261/180)))/3.14,P1260)</f>
        <v>10.640000000000004</v>
      </c>
    </row>
    <row r="1262" spans="1:16" x14ac:dyDescent="0.25">
      <c r="A1262" s="1" t="str">
        <f>Raw!A1262</f>
        <v>26-07-2020 21:00:00</v>
      </c>
      <c r="B1262">
        <f>IF(AND(Raw!K1262="OK",Raw!C1262="OK"),180*ATAN(SIN((3.14*Raw!J1262/180)-(3.14*Raw!B1262/180))/COS((3.14*Raw!J1262/180)-(3.14*Raw!B1262/180)))/3.14,B1261)</f>
        <v>30.249999999999986</v>
      </c>
      <c r="C1262">
        <f>IF(AND(Raw!O1262="OK",Raw!C1262="OK"),180*ATAN(SIN((3.14*Raw!N1262/180)-(3.14*Raw!B1262/180))/COS((3.14*Raw!N1262/180)-(3.14*Raw!B1262/180)))/3.14,C1261)</f>
        <v>22.79000000000002</v>
      </c>
      <c r="D1262">
        <f>IF(AND(Raw!K1262="OK",Raw!O1262="OK"),180*ATAN(SIN((3.14*Raw!J1262/180)-(3.14*Raw!N1262/180))/COS((3.14*Raw!J1262/180)-(3.14*Raw!N1262/180)))/3.14,D1261)</f>
        <v>7.4599999999999662</v>
      </c>
      <c r="E1262">
        <f>IF(AND(Raw!Q1262="OK",Raw!C1262="OK"),180*ATAN(SIN((3.14*Raw!P1262/180)-(3.14*Raw!B1262/180))/COS((3.14*Raw!P1262/180)-(3.14*Raw!B1262/180)))/3.14,E1261)</f>
        <v>0</v>
      </c>
      <c r="F1262">
        <f>IF(AND(Raw!O1262="OK",Raw!Q1262="OK"),180*ATAN(SIN((3.14*Raw!N1262/180)-(3.14*Raw!P1262/180))/COS((3.14*Raw!N1262/180)-(3.14*Raw!P1262/180)))/3.14,F1261)</f>
        <v>0</v>
      </c>
      <c r="G1262">
        <f>IF(AND(Raw!M1262="OK",Raw!E1262="OK"),180*ATAN(SIN((3.14*Raw!L1262/180)-(3.14*Raw!D1262/180))/COS((3.14*Raw!L1262/180)-(3.14*Raw!D1262/180)))/3.14,G1261)</f>
        <v>24.579999999999988</v>
      </c>
      <c r="H1262">
        <f>IF(AND(Raw!I1262="OK",Raw!E1262="OK"),180*ATAN(SIN((3.14*Raw!H1262/180)-(3.14*Raw!D1262/180))/COS((3.14*Raw!H1262/180)-(3.14*Raw!D1262/180)))/3.14,H1261)</f>
        <v>13.970000000000002</v>
      </c>
      <c r="I1262">
        <f>IF(AND(Raw!W1262="OK",Raw!Y1262="OK"),180*ATAN(SIN((3.14*Raw!V1262/180)-(3.14*Raw!X1262/180))/COS((3.14*Raw!V1262/180)-(3.14*Raw!X1262/180)))/3.14,I1261)</f>
        <v>14.259999999999966</v>
      </c>
      <c r="J1262">
        <f>IF(AND(Raw!U1262="OK",Raw!C1262="OK"),180*ATAN(SIN((3.14*Raw!T1262/180)-(3.14*Raw!B1262/180))/COS((3.14*Raw!T1262/180)-(3.14*Raw!B1262/180)))/3.14,J1261)</f>
        <v>2.2599999999999896</v>
      </c>
      <c r="K1262">
        <f>IF(AND(Raw!M1262="OK",Raw!AA1262="OK"),180*ATAN(SIN((3.14*Raw!L1262/180)-(3.14*Raw!Z1262/180))/COS((3.14*Raw!L1262/180)-(3.14*Raw!Z1262/180)))/3.14,K1261)</f>
        <v>17.11999999999999</v>
      </c>
      <c r="L1262">
        <f>IF(AND(Raw!I1262="OK",Raw!AA1262="OK"),180*ATAN(SIN((3.14*Raw!H1262/180)-(3.14*Raw!Z1262/180))/COS((3.14*Raw!H1262/180)-(3.14*Raw!Z1262/180)))/3.14,L1261)</f>
        <v>6.510000000000006</v>
      </c>
      <c r="M1262">
        <f>IF(AND(Raw!I1262="OK",Raw!G1262="OK"),180*ATAN(SIN((3.14*Raw!H1262/180)-(3.14*Raw!F1262/180))/COS((3.14*Raw!H1262/180)-(3.14*Raw!F1262/180)))/3.14,M1261)</f>
        <v>0</v>
      </c>
      <c r="N1262">
        <f>IF(AND(Raw!O1262="OK",Raw!S1262="OK"),180*ATAN(SIN((3.14*Raw!N1262/180)-(3.14*Raw!R1262/180))/COS((3.14*Raw!N1262/180)-(3.14*Raw!R1262/180)))/3.14,N1261)</f>
        <v>-0.1799999999999827</v>
      </c>
      <c r="O1262">
        <f>IF(AND(Raw!M1262="OK",Raw!K1262="OK"),180*ATAN(SIN((3.14*Raw!L1262/180)-(3.14*Raw!J1262/180))/COS((3.14*Raw!L1262/180)-(3.14*Raw!J1262/180)))/3.14,O1261)</f>
        <v>0.44000000000000583</v>
      </c>
      <c r="P1262">
        <f>IF(AND(Raw!M1262="OK",Raw!I1262="OK"),180*ATAN(SIN((3.14*Raw!L1262/180)-(3.14*Raw!H1262/180))/COS((3.14*Raw!L1262/180)-(3.14*Raw!H1262/180)))/3.14,P1261)</f>
        <v>10.609999999999985</v>
      </c>
    </row>
    <row r="1263" spans="1:16" x14ac:dyDescent="0.25">
      <c r="A1263" s="1" t="str">
        <f>Raw!A1263</f>
        <v>26-07-2020 21:01:00</v>
      </c>
      <c r="B1263">
        <f>IF(AND(Raw!K1263="OK",Raw!C1263="OK"),180*ATAN(SIN((3.14*Raw!J1263/180)-(3.14*Raw!B1263/180))/COS((3.14*Raw!J1263/180)-(3.14*Raw!B1263/180)))/3.14,B1262)</f>
        <v>30.43259722685525</v>
      </c>
      <c r="C1263">
        <f>IF(AND(Raw!O1263="OK",Raw!C1263="OK"),180*ATAN(SIN((3.14*Raw!N1263/180)-(3.14*Raw!B1263/180))/COS((3.14*Raw!N1263/180)-(3.14*Raw!B1263/180)))/3.14,C1262)</f>
        <v>22.992597226855239</v>
      </c>
      <c r="D1263">
        <f>IF(AND(Raw!K1263="OK",Raw!O1263="OK"),180*ATAN(SIN((3.14*Raw!J1263/180)-(3.14*Raw!N1263/180))/COS((3.14*Raw!J1263/180)-(3.14*Raw!N1263/180)))/3.14,D1262)</f>
        <v>7.4399999999999915</v>
      </c>
      <c r="E1263">
        <f>IF(AND(Raw!Q1263="OK",Raw!C1263="OK"),180*ATAN(SIN((3.14*Raw!P1263/180)-(3.14*Raw!B1263/180))/COS((3.14*Raw!P1263/180)-(3.14*Raw!B1263/180)))/3.14,E1262)</f>
        <v>0</v>
      </c>
      <c r="F1263">
        <f>IF(AND(Raw!O1263="OK",Raw!Q1263="OK"),180*ATAN(SIN((3.14*Raw!N1263/180)-(3.14*Raw!P1263/180))/COS((3.14*Raw!N1263/180)-(3.14*Raw!P1263/180)))/3.14,F1262)</f>
        <v>0</v>
      </c>
      <c r="G1263">
        <f>IF(AND(Raw!M1263="OK",Raw!E1263="OK"),180*ATAN(SIN((3.14*Raw!L1263/180)-(3.14*Raw!D1263/180))/COS((3.14*Raw!L1263/180)-(3.14*Raw!D1263/180)))/3.14,G1262)</f>
        <v>24.86259722685524</v>
      </c>
      <c r="H1263">
        <f>IF(AND(Raw!I1263="OK",Raw!E1263="OK"),180*ATAN(SIN((3.14*Raw!H1263/180)-(3.14*Raw!D1263/180))/COS((3.14*Raw!H1263/180)-(3.14*Raw!D1263/180)))/3.14,H1262)</f>
        <v>14.282597226855273</v>
      </c>
      <c r="I1263">
        <f>IF(AND(Raw!W1263="OK",Raw!Y1263="OK"),180*ATAN(SIN((3.14*Raw!V1263/180)-(3.14*Raw!X1263/180))/COS((3.14*Raw!V1263/180)-(3.14*Raw!X1263/180)))/3.14,I1262)</f>
        <v>14.362597226855241</v>
      </c>
      <c r="J1263">
        <f>IF(AND(Raw!U1263="OK",Raw!C1263="OK"),180*ATAN(SIN((3.14*Raw!T1263/180)-(3.14*Raw!B1263/180))/COS((3.14*Raw!T1263/180)-(3.14*Raw!B1263/180)))/3.14,J1262)</f>
        <v>2.2099999999999929</v>
      </c>
      <c r="K1263">
        <f>IF(AND(Raw!M1263="OK",Raw!AA1263="OK"),180*ATAN(SIN((3.14*Raw!L1263/180)-(3.14*Raw!Z1263/180))/COS((3.14*Raw!L1263/180)-(3.14*Raw!Z1263/180)))/3.14,K1262)</f>
        <v>17.080000000000013</v>
      </c>
      <c r="L1263">
        <f>IF(AND(Raw!I1263="OK",Raw!AA1263="OK"),180*ATAN(SIN((3.14*Raw!H1263/180)-(3.14*Raw!Z1263/180))/COS((3.14*Raw!H1263/180)-(3.14*Raw!Z1263/180)))/3.14,L1262)</f>
        <v>6.5000000000000178</v>
      </c>
      <c r="M1263">
        <f>IF(AND(Raw!I1263="OK",Raw!G1263="OK"),180*ATAN(SIN((3.14*Raw!H1263/180)-(3.14*Raw!F1263/180))/COS((3.14*Raw!H1263/180)-(3.14*Raw!F1263/180)))/3.14,M1262)</f>
        <v>0</v>
      </c>
      <c r="N1263">
        <f>IF(AND(Raw!O1263="OK",Raw!S1263="OK"),180*ATAN(SIN((3.14*Raw!N1263/180)-(3.14*Raw!R1263/180))/COS((3.14*Raw!N1263/180)-(3.14*Raw!R1263/180)))/3.14,N1262)</f>
        <v>-0.21000000000000102</v>
      </c>
      <c r="O1263">
        <f>IF(AND(Raw!M1263="OK",Raw!K1263="OK"),180*ATAN(SIN((3.14*Raw!L1263/180)-(3.14*Raw!J1263/180))/COS((3.14*Raw!L1263/180)-(3.14*Raw!J1263/180)))/3.14,O1262)</f>
        <v>0.42999999999999122</v>
      </c>
      <c r="P1263">
        <f>IF(AND(Raw!M1263="OK",Raw!I1263="OK"),180*ATAN(SIN((3.14*Raw!L1263/180)-(3.14*Raw!H1263/180))/COS((3.14*Raw!L1263/180)-(3.14*Raw!H1263/180)))/3.14,P1262)</f>
        <v>10.579999999999991</v>
      </c>
    </row>
    <row r="1264" spans="1:16" x14ac:dyDescent="0.25">
      <c r="A1264" s="1" t="str">
        <f>Raw!A1264</f>
        <v>26-07-2020 21:02:00</v>
      </c>
      <c r="B1264">
        <f>IF(AND(Raw!K1264="OK",Raw!C1264="OK"),180*ATAN(SIN((3.14*Raw!J1264/180)-(3.14*Raw!B1264/180))/COS((3.14*Raw!J1264/180)-(3.14*Raw!B1264/180)))/3.14,B1263)</f>
        <v>30.260000000000009</v>
      </c>
      <c r="C1264">
        <f>IF(AND(Raw!O1264="OK",Raw!C1264="OK"),180*ATAN(SIN((3.14*Raw!N1264/180)-(3.14*Raw!B1264/180))/COS((3.14*Raw!N1264/180)-(3.14*Raw!B1264/180)))/3.14,C1263)</f>
        <v>22.820000000000011</v>
      </c>
      <c r="D1264">
        <f>IF(AND(Raw!K1264="OK",Raw!O1264="OK"),180*ATAN(SIN((3.14*Raw!J1264/180)-(3.14*Raw!N1264/180))/COS((3.14*Raw!J1264/180)-(3.14*Raw!N1264/180)))/3.14,D1263)</f>
        <v>7.4400000000000031</v>
      </c>
      <c r="E1264">
        <f>IF(AND(Raw!Q1264="OK",Raw!C1264="OK"),180*ATAN(SIN((3.14*Raw!P1264/180)-(3.14*Raw!B1264/180))/COS((3.14*Raw!P1264/180)-(3.14*Raw!B1264/180)))/3.14,E1263)</f>
        <v>0</v>
      </c>
      <c r="F1264">
        <f>IF(AND(Raw!O1264="OK",Raw!Q1264="OK"),180*ATAN(SIN((3.14*Raw!N1264/180)-(3.14*Raw!P1264/180))/COS((3.14*Raw!N1264/180)-(3.14*Raw!P1264/180)))/3.14,F1263)</f>
        <v>0</v>
      </c>
      <c r="G1264">
        <f>IF(AND(Raw!M1264="OK",Raw!E1264="OK"),180*ATAN(SIN((3.14*Raw!L1264/180)-(3.14*Raw!D1264/180))/COS((3.14*Raw!L1264/180)-(3.14*Raw!D1264/180)))/3.14,G1263)</f>
        <v>24.629999999999992</v>
      </c>
      <c r="H1264">
        <f>IF(AND(Raw!I1264="OK",Raw!E1264="OK"),180*ATAN(SIN((3.14*Raw!H1264/180)-(3.14*Raw!D1264/180))/COS((3.14*Raw!H1264/180)-(3.14*Raw!D1264/180)))/3.14,H1263)</f>
        <v>13.989999999999991</v>
      </c>
      <c r="I1264">
        <f>IF(AND(Raw!W1264="OK",Raw!Y1264="OK"),180*ATAN(SIN((3.14*Raw!V1264/180)-(3.14*Raw!X1264/180))/COS((3.14*Raw!V1264/180)-(3.14*Raw!X1264/180)))/3.14,I1263)</f>
        <v>14.149999999999997</v>
      </c>
      <c r="J1264">
        <f>IF(AND(Raw!U1264="OK",Raw!C1264="OK"),180*ATAN(SIN((3.14*Raw!T1264/180)-(3.14*Raw!B1264/180))/COS((3.14*Raw!T1264/180)-(3.14*Raw!B1264/180)))/3.14,J1263)</f>
        <v>2.2600000000000149</v>
      </c>
      <c r="K1264">
        <f>IF(AND(Raw!M1264="OK",Raw!AA1264="OK"),180*ATAN(SIN((3.14*Raw!L1264/180)-(3.14*Raw!Z1264/180))/COS((3.14*Raw!L1264/180)-(3.14*Raw!Z1264/180)))/3.14,K1263)</f>
        <v>17.069999999999997</v>
      </c>
      <c r="L1264">
        <f>IF(AND(Raw!I1264="OK",Raw!AA1264="OK"),180*ATAN(SIN((3.14*Raw!H1264/180)-(3.14*Raw!Z1264/180))/COS((3.14*Raw!H1264/180)-(3.14*Raw!Z1264/180)))/3.14,L1263)</f>
        <v>6.4299999999999908</v>
      </c>
      <c r="M1264">
        <f>IF(AND(Raw!I1264="OK",Raw!G1264="OK"),180*ATAN(SIN((3.14*Raw!H1264/180)-(3.14*Raw!F1264/180))/COS((3.14*Raw!H1264/180)-(3.14*Raw!F1264/180)))/3.14,M1263)</f>
        <v>0</v>
      </c>
      <c r="N1264">
        <f>IF(AND(Raw!O1264="OK",Raw!S1264="OK"),180*ATAN(SIN((3.14*Raw!N1264/180)-(3.14*Raw!R1264/180))/COS((3.14*Raw!N1264/180)-(3.14*Raw!R1264/180)))/3.14,N1263)</f>
        <v>-0.1499999999999771</v>
      </c>
      <c r="O1264">
        <f>IF(AND(Raw!M1264="OK",Raw!K1264="OK"),180*ATAN(SIN((3.14*Raw!L1264/180)-(3.14*Raw!J1264/180))/COS((3.14*Raw!L1264/180)-(3.14*Raw!J1264/180)))/3.14,O1263)</f>
        <v>0.49999999999999156</v>
      </c>
      <c r="P1264">
        <f>IF(AND(Raw!M1264="OK",Raw!I1264="OK"),180*ATAN(SIN((3.14*Raw!L1264/180)-(3.14*Raw!H1264/180))/COS((3.14*Raw!L1264/180)-(3.14*Raw!H1264/180)))/3.14,P1263)</f>
        <v>10.640000000000004</v>
      </c>
    </row>
    <row r="1265" spans="1:16" x14ac:dyDescent="0.25">
      <c r="A1265" s="1" t="str">
        <f>Raw!A1265</f>
        <v>26-07-2020 21:03:00</v>
      </c>
      <c r="B1265">
        <f>IF(AND(Raw!K1265="OK",Raw!C1265="OK"),180*ATAN(SIN((3.14*Raw!J1265/180)-(3.14*Raw!B1265/180))/COS((3.14*Raw!J1265/180)-(3.14*Raw!B1265/180)))/3.14,B1264)</f>
        <v>30.249999999999986</v>
      </c>
      <c r="C1265">
        <f>IF(AND(Raw!O1265="OK",Raw!C1265="OK"),180*ATAN(SIN((3.14*Raw!N1265/180)-(3.14*Raw!B1265/180))/COS((3.14*Raw!N1265/180)-(3.14*Raw!B1265/180)))/3.14,C1264)</f>
        <v>22.809999999999981</v>
      </c>
      <c r="D1265">
        <f>IF(AND(Raw!K1265="OK",Raw!O1265="OK"),180*ATAN(SIN((3.14*Raw!J1265/180)-(3.14*Raw!N1265/180))/COS((3.14*Raw!J1265/180)-(3.14*Raw!N1265/180)))/3.14,D1264)</f>
        <v>7.4400000000000031</v>
      </c>
      <c r="E1265">
        <f>IF(AND(Raw!Q1265="OK",Raw!C1265="OK"),180*ATAN(SIN((3.14*Raw!P1265/180)-(3.14*Raw!B1265/180))/COS((3.14*Raw!P1265/180)-(3.14*Raw!B1265/180)))/3.14,E1264)</f>
        <v>0</v>
      </c>
      <c r="F1265">
        <f>IF(AND(Raw!O1265="OK",Raw!Q1265="OK"),180*ATAN(SIN((3.14*Raw!N1265/180)-(3.14*Raw!P1265/180))/COS((3.14*Raw!N1265/180)-(3.14*Raw!P1265/180)))/3.14,F1264)</f>
        <v>0</v>
      </c>
      <c r="G1265">
        <f>IF(AND(Raw!M1265="OK",Raw!E1265="OK"),180*ATAN(SIN((3.14*Raw!L1265/180)-(3.14*Raw!D1265/180))/COS((3.14*Raw!L1265/180)-(3.14*Raw!D1265/180)))/3.14,G1264)</f>
        <v>24.720000000000024</v>
      </c>
      <c r="H1265">
        <f>IF(AND(Raw!I1265="OK",Raw!E1265="OK"),180*ATAN(SIN((3.14*Raw!H1265/180)-(3.14*Raw!D1265/180))/COS((3.14*Raw!H1265/180)-(3.14*Raw!D1265/180)))/3.14,H1264)</f>
        <v>14.050000000000031</v>
      </c>
      <c r="I1265">
        <f>IF(AND(Raw!W1265="OK",Raw!Y1265="OK"),180*ATAN(SIN((3.14*Raw!V1265/180)-(3.14*Raw!X1265/180))/COS((3.14*Raw!V1265/180)-(3.14*Raw!X1265/180)))/3.14,I1264)</f>
        <v>13.999999999999993</v>
      </c>
      <c r="J1265">
        <f>IF(AND(Raw!U1265="OK",Raw!C1265="OK"),180*ATAN(SIN((3.14*Raw!T1265/180)-(3.14*Raw!B1265/180))/COS((3.14*Raw!T1265/180)-(3.14*Raw!B1265/180)))/3.14,J1264)</f>
        <v>2.2699999999999916</v>
      </c>
      <c r="K1265">
        <f>IF(AND(Raw!M1265="OK",Raw!AA1265="OK"),180*ATAN(SIN((3.14*Raw!L1265/180)-(3.14*Raw!Z1265/180))/COS((3.14*Raw!L1265/180)-(3.14*Raw!Z1265/180)))/3.14,K1264)</f>
        <v>17.070000000000022</v>
      </c>
      <c r="L1265">
        <f>IF(AND(Raw!I1265="OK",Raw!AA1265="OK"),180*ATAN(SIN((3.14*Raw!H1265/180)-(3.14*Raw!Z1265/180))/COS((3.14*Raw!H1265/180)-(3.14*Raw!Z1265/180)))/3.14,L1264)</f>
        <v>6.4000000000000243</v>
      </c>
      <c r="M1265">
        <f>IF(AND(Raw!I1265="OK",Raw!G1265="OK"),180*ATAN(SIN((3.14*Raw!H1265/180)-(3.14*Raw!F1265/180))/COS((3.14*Raw!H1265/180)-(3.14*Raw!F1265/180)))/3.14,M1264)</f>
        <v>0</v>
      </c>
      <c r="N1265">
        <f>IF(AND(Raw!O1265="OK",Raw!S1265="OK"),180*ATAN(SIN((3.14*Raw!N1265/180)-(3.14*Raw!R1265/180))/COS((3.14*Raw!N1265/180)-(3.14*Raw!R1265/180)))/3.14,N1264)</f>
        <v>-0.16000000000000444</v>
      </c>
      <c r="O1265">
        <f>IF(AND(Raw!M1265="OK",Raw!K1265="OK"),180*ATAN(SIN((3.14*Raw!L1265/180)-(3.14*Raw!J1265/180))/COS((3.14*Raw!L1265/180)-(3.14*Raw!J1265/180)))/3.14,O1264)</f>
        <v>0.50000000000000433</v>
      </c>
      <c r="P1265">
        <f>IF(AND(Raw!M1265="OK",Raw!I1265="OK"),180*ATAN(SIN((3.14*Raw!L1265/180)-(3.14*Raw!H1265/180))/COS((3.14*Raw!L1265/180)-(3.14*Raw!H1265/180)))/3.14,P1264)</f>
        <v>10.669999999999995</v>
      </c>
    </row>
    <row r="1266" spans="1:16" x14ac:dyDescent="0.25">
      <c r="A1266" s="1" t="str">
        <f>Raw!A1266</f>
        <v>26-07-2020 21:04:00</v>
      </c>
      <c r="B1266">
        <f>IF(AND(Raw!K1266="OK",Raw!C1266="OK"),180*ATAN(SIN((3.14*Raw!J1266/180)-(3.14*Raw!B1266/180))/COS((3.14*Raw!J1266/180)-(3.14*Raw!B1266/180)))/3.14,B1265)</f>
        <v>30.42000000000003</v>
      </c>
      <c r="C1266">
        <f>IF(AND(Raw!O1266="OK",Raw!C1266="OK"),180*ATAN(SIN((3.14*Raw!N1266/180)-(3.14*Raw!B1266/180))/COS((3.14*Raw!N1266/180)-(3.14*Raw!B1266/180)))/3.14,C1265)</f>
        <v>23.010000000000012</v>
      </c>
      <c r="D1266">
        <f>IF(AND(Raw!K1266="OK",Raw!O1266="OK"),180*ATAN(SIN((3.14*Raw!J1266/180)-(3.14*Raw!N1266/180))/COS((3.14*Raw!J1266/180)-(3.14*Raw!N1266/180)))/3.14,D1265)</f>
        <v>7.4100000000000232</v>
      </c>
      <c r="E1266">
        <f>IF(AND(Raw!Q1266="OK",Raw!C1266="OK"),180*ATAN(SIN((3.14*Raw!P1266/180)-(3.14*Raw!B1266/180))/COS((3.14*Raw!P1266/180)-(3.14*Raw!B1266/180)))/3.14,E1265)</f>
        <v>0</v>
      </c>
      <c r="F1266">
        <f>IF(AND(Raw!O1266="OK",Raw!Q1266="OK"),180*ATAN(SIN((3.14*Raw!N1266/180)-(3.14*Raw!P1266/180))/COS((3.14*Raw!N1266/180)-(3.14*Raw!P1266/180)))/3.14,F1265)</f>
        <v>0</v>
      </c>
      <c r="G1266">
        <f>IF(AND(Raw!M1266="OK",Raw!E1266="OK"),180*ATAN(SIN((3.14*Raw!L1266/180)-(3.14*Raw!D1266/180))/COS((3.14*Raw!L1266/180)-(3.14*Raw!D1266/180)))/3.14,G1265)</f>
        <v>24.879999999999985</v>
      </c>
      <c r="H1266">
        <f>IF(AND(Raw!I1266="OK",Raw!E1266="OK"),180*ATAN(SIN((3.14*Raw!H1266/180)-(3.14*Raw!D1266/180))/COS((3.14*Raw!H1266/180)-(3.14*Raw!D1266/180)))/3.14,H1265)</f>
        <v>14.19999999999998</v>
      </c>
      <c r="I1266">
        <f>IF(AND(Raw!W1266="OK",Raw!Y1266="OK"),180*ATAN(SIN((3.14*Raw!V1266/180)-(3.14*Raw!X1266/180))/COS((3.14*Raw!V1266/180)-(3.14*Raw!X1266/180)))/3.14,I1265)</f>
        <v>14.010000000000034</v>
      </c>
      <c r="J1266">
        <f>IF(AND(Raw!U1266="OK",Raw!C1266="OK"),180*ATAN(SIN((3.14*Raw!T1266/180)-(3.14*Raw!B1266/180))/COS((3.14*Raw!T1266/180)-(3.14*Raw!B1266/180)))/3.14,J1265)</f>
        <v>2.2600000000000149</v>
      </c>
      <c r="K1266">
        <f>IF(AND(Raw!M1266="OK",Raw!AA1266="OK"),180*ATAN(SIN((3.14*Raw!L1266/180)-(3.14*Raw!Z1266/180))/COS((3.14*Raw!L1266/180)-(3.14*Raw!Z1266/180)))/3.14,K1265)</f>
        <v>17.130000000000006</v>
      </c>
      <c r="L1266">
        <f>IF(AND(Raw!I1266="OK",Raw!AA1266="OK"),180*ATAN(SIN((3.14*Raw!H1266/180)-(3.14*Raw!Z1266/180))/COS((3.14*Raw!H1266/180)-(3.14*Raw!Z1266/180)))/3.14,L1265)</f>
        <v>6.4499999999999948</v>
      </c>
      <c r="M1266">
        <f>IF(AND(Raw!I1266="OK",Raw!G1266="OK"),180*ATAN(SIN((3.14*Raw!H1266/180)-(3.14*Raw!F1266/180))/COS((3.14*Raw!H1266/180)-(3.14*Raw!F1266/180)))/3.14,M1265)</f>
        <v>0</v>
      </c>
      <c r="N1266">
        <f>IF(AND(Raw!O1266="OK",Raw!S1266="OK"),180*ATAN(SIN((3.14*Raw!N1266/180)-(3.14*Raw!R1266/180))/COS((3.14*Raw!N1266/180)-(3.14*Raw!R1266/180)))/3.14,N1265)</f>
        <v>-0.13000000000001155</v>
      </c>
      <c r="O1266">
        <f>IF(AND(Raw!M1266="OK",Raw!K1266="OK"),180*ATAN(SIN((3.14*Raw!L1266/180)-(3.14*Raw!J1266/180))/COS((3.14*Raw!L1266/180)-(3.14*Raw!J1266/180)))/3.14,O1265)</f>
        <v>0.50999999999998069</v>
      </c>
      <c r="P1266">
        <f>IF(AND(Raw!M1266="OK",Raw!I1266="OK"),180*ATAN(SIN((3.14*Raw!L1266/180)-(3.14*Raw!H1266/180))/COS((3.14*Raw!L1266/180)-(3.14*Raw!H1266/180)))/3.14,P1265)</f>
        <v>10.68000000000001</v>
      </c>
    </row>
    <row r="1267" spans="1:16" x14ac:dyDescent="0.25">
      <c r="A1267" s="1" t="str">
        <f>Raw!A1267</f>
        <v>26-07-2020 21:05:00</v>
      </c>
      <c r="B1267">
        <f>IF(AND(Raw!K1267="OK",Raw!C1267="OK"),180*ATAN(SIN((3.14*Raw!J1267/180)-(3.14*Raw!B1267/180))/COS((3.14*Raw!J1267/180)-(3.14*Raw!B1267/180)))/3.14,B1266)</f>
        <v>30.340000000000003</v>
      </c>
      <c r="C1267">
        <f>IF(AND(Raw!O1267="OK",Raw!C1267="OK"),180*ATAN(SIN((3.14*Raw!N1267/180)-(3.14*Raw!B1267/180))/COS((3.14*Raw!N1267/180)-(3.14*Raw!B1267/180)))/3.14,C1266)</f>
        <v>22.929999999999993</v>
      </c>
      <c r="D1267">
        <f>IF(AND(Raw!K1267="OK",Raw!O1267="OK"),180*ATAN(SIN((3.14*Raw!J1267/180)-(3.14*Raw!N1267/180))/COS((3.14*Raw!J1267/180)-(3.14*Raw!N1267/180)))/3.14,D1266)</f>
        <v>7.410000000000009</v>
      </c>
      <c r="E1267">
        <f>IF(AND(Raw!Q1267="OK",Raw!C1267="OK"),180*ATAN(SIN((3.14*Raw!P1267/180)-(3.14*Raw!B1267/180))/COS((3.14*Raw!P1267/180)-(3.14*Raw!B1267/180)))/3.14,E1266)</f>
        <v>0</v>
      </c>
      <c r="F1267">
        <f>IF(AND(Raw!O1267="OK",Raw!Q1267="OK"),180*ATAN(SIN((3.14*Raw!N1267/180)-(3.14*Raw!P1267/180))/COS((3.14*Raw!N1267/180)-(3.14*Raw!P1267/180)))/3.14,F1266)</f>
        <v>0</v>
      </c>
      <c r="G1267">
        <f>IF(AND(Raw!M1267="OK",Raw!E1267="OK"),180*ATAN(SIN((3.14*Raw!L1267/180)-(3.14*Raw!D1267/180))/COS((3.14*Raw!L1267/180)-(3.14*Raw!D1267/180)))/3.14,G1266)</f>
        <v>24.769999999999992</v>
      </c>
      <c r="H1267">
        <f>IF(AND(Raw!I1267="OK",Raw!E1267="OK"),180*ATAN(SIN((3.14*Raw!H1267/180)-(3.14*Raw!D1267/180))/COS((3.14*Raw!H1267/180)-(3.14*Raw!D1267/180)))/3.14,H1266)</f>
        <v>14.140000000000006</v>
      </c>
      <c r="I1267">
        <f>IF(AND(Raw!W1267="OK",Raw!Y1267="OK"),180*ATAN(SIN((3.14*Raw!V1267/180)-(3.14*Raw!X1267/180))/COS((3.14*Raw!V1267/180)-(3.14*Raw!X1267/180)))/3.14,I1266)</f>
        <v>13.889999999999999</v>
      </c>
      <c r="J1267">
        <f>IF(AND(Raw!U1267="OK",Raw!C1267="OK"),180*ATAN(SIN((3.14*Raw!T1267/180)-(3.14*Raw!B1267/180))/COS((3.14*Raw!T1267/180)-(3.14*Raw!B1267/180)))/3.14,J1266)</f>
        <v>2.290000000000008</v>
      </c>
      <c r="K1267">
        <f>IF(AND(Raw!M1267="OK",Raw!AA1267="OK"),180*ATAN(SIN((3.14*Raw!L1267/180)-(3.14*Raw!Z1267/180))/COS((3.14*Raw!L1267/180)-(3.14*Raw!Z1267/180)))/3.14,K1266)</f>
        <v>17.079999999999998</v>
      </c>
      <c r="L1267">
        <f>IF(AND(Raw!I1267="OK",Raw!AA1267="OK"),180*ATAN(SIN((3.14*Raw!H1267/180)-(3.14*Raw!Z1267/180))/COS((3.14*Raw!H1267/180)-(3.14*Raw!Z1267/180)))/3.14,L1266)</f>
        <v>6.4500000000000091</v>
      </c>
      <c r="M1267">
        <f>IF(AND(Raw!I1267="OK",Raw!G1267="OK"),180*ATAN(SIN((3.14*Raw!H1267/180)-(3.14*Raw!F1267/180))/COS((3.14*Raw!H1267/180)-(3.14*Raw!F1267/180)))/3.14,M1266)</f>
        <v>0</v>
      </c>
      <c r="N1267">
        <f>IF(AND(Raw!O1267="OK",Raw!S1267="OK"),180*ATAN(SIN((3.14*Raw!N1267/180)-(3.14*Raw!R1267/180))/COS((3.14*Raw!N1267/180)-(3.14*Raw!R1267/180)))/3.14,N1266)</f>
        <v>-0.14000000000000071</v>
      </c>
      <c r="O1267">
        <f>IF(AND(Raw!M1267="OK",Raw!K1267="OK"),180*ATAN(SIN((3.14*Raw!L1267/180)-(3.14*Raw!J1267/180))/COS((3.14*Raw!L1267/180)-(3.14*Raw!J1267/180)))/3.14,O1266)</f>
        <v>0.49000000000000249</v>
      </c>
      <c r="P1267">
        <f>IF(AND(Raw!M1267="OK",Raw!I1267="OK"),180*ATAN(SIN((3.14*Raw!L1267/180)-(3.14*Raw!H1267/180))/COS((3.14*Raw!L1267/180)-(3.14*Raw!H1267/180)))/3.14,P1266)</f>
        <v>10.629999999999988</v>
      </c>
    </row>
    <row r="1268" spans="1:16" x14ac:dyDescent="0.25">
      <c r="A1268" s="1" t="str">
        <f>Raw!A1268</f>
        <v>26-07-2020 21:06:00</v>
      </c>
      <c r="B1268">
        <f>IF(AND(Raw!K1268="OK",Raw!C1268="OK"),180*ATAN(SIN((3.14*Raw!J1268/180)-(3.14*Raw!B1268/180))/COS((3.14*Raw!J1268/180)-(3.14*Raw!B1268/180)))/3.14,B1267)</f>
        <v>30.570000000000007</v>
      </c>
      <c r="C1268">
        <f>IF(AND(Raw!O1268="OK",Raw!C1268="OK"),180*ATAN(SIN((3.14*Raw!N1268/180)-(3.14*Raw!B1268/180))/COS((3.14*Raw!N1268/180)-(3.14*Raw!B1268/180)))/3.14,C1267)</f>
        <v>23.159999999999993</v>
      </c>
      <c r="D1268">
        <f>IF(AND(Raw!K1268="OK",Raw!O1268="OK"),180*ATAN(SIN((3.14*Raw!J1268/180)-(3.14*Raw!N1268/180))/COS((3.14*Raw!J1268/180)-(3.14*Raw!N1268/180)))/3.14,D1267)</f>
        <v>7.4100000000000161</v>
      </c>
      <c r="E1268">
        <f>IF(AND(Raw!Q1268="OK",Raw!C1268="OK"),180*ATAN(SIN((3.14*Raw!P1268/180)-(3.14*Raw!B1268/180))/COS((3.14*Raw!P1268/180)-(3.14*Raw!B1268/180)))/3.14,E1267)</f>
        <v>0</v>
      </c>
      <c r="F1268">
        <f>IF(AND(Raw!O1268="OK",Raw!Q1268="OK"),180*ATAN(SIN((3.14*Raw!N1268/180)-(3.14*Raw!P1268/180))/COS((3.14*Raw!N1268/180)-(3.14*Raw!P1268/180)))/3.14,F1267)</f>
        <v>0</v>
      </c>
      <c r="G1268">
        <f>IF(AND(Raw!M1268="OK",Raw!E1268="OK"),180*ATAN(SIN((3.14*Raw!L1268/180)-(3.14*Raw!D1268/180))/COS((3.14*Raw!L1268/180)-(3.14*Raw!D1268/180)))/3.14,G1267)</f>
        <v>24.990000000000002</v>
      </c>
      <c r="H1268">
        <f>IF(AND(Raw!I1268="OK",Raw!E1268="OK"),180*ATAN(SIN((3.14*Raw!H1268/180)-(3.14*Raw!D1268/180))/COS((3.14*Raw!H1268/180)-(3.14*Raw!D1268/180)))/3.14,H1267)</f>
        <v>14.350000000000001</v>
      </c>
      <c r="I1268">
        <f>IF(AND(Raw!W1268="OK",Raw!Y1268="OK"),180*ATAN(SIN((3.14*Raw!V1268/180)-(3.14*Raw!X1268/180))/COS((3.14*Raw!V1268/180)-(3.14*Raw!X1268/180)))/3.14,I1267)</f>
        <v>13.790000000000004</v>
      </c>
      <c r="J1268">
        <f>IF(AND(Raw!U1268="OK",Raw!C1268="OK"),180*ATAN(SIN((3.14*Raw!T1268/180)-(3.14*Raw!B1268/180))/COS((3.14*Raw!T1268/180)-(3.14*Raw!B1268/180)))/3.14,J1267)</f>
        <v>2.2999999999999967</v>
      </c>
      <c r="K1268">
        <f>IF(AND(Raw!M1268="OK",Raw!AA1268="OK"),180*ATAN(SIN((3.14*Raw!L1268/180)-(3.14*Raw!Z1268/180))/COS((3.14*Raw!L1268/180)-(3.14*Raw!Z1268/180)))/3.14,K1267)</f>
        <v>17.090000000000007</v>
      </c>
      <c r="L1268">
        <f>IF(AND(Raw!I1268="OK",Raw!AA1268="OK"),180*ATAN(SIN((3.14*Raw!H1268/180)-(3.14*Raw!Z1268/180))/COS((3.14*Raw!H1268/180)-(3.14*Raw!Z1268/180)))/3.14,L1267)</f>
        <v>6.450000000000002</v>
      </c>
      <c r="M1268">
        <f>IF(AND(Raw!I1268="OK",Raw!G1268="OK"),180*ATAN(SIN((3.14*Raw!H1268/180)-(3.14*Raw!F1268/180))/COS((3.14*Raw!H1268/180)-(3.14*Raw!F1268/180)))/3.14,M1267)</f>
        <v>0</v>
      </c>
      <c r="N1268">
        <f>IF(AND(Raw!O1268="OK",Raw!S1268="OK"),180*ATAN(SIN((3.14*Raw!N1268/180)-(3.14*Raw!R1268/180))/COS((3.14*Raw!N1268/180)-(3.14*Raw!R1268/180)))/3.14,N1267)</f>
        <v>-0.11000000000000784</v>
      </c>
      <c r="O1268">
        <f>IF(AND(Raw!M1268="OK",Raw!K1268="OK"),180*ATAN(SIN((3.14*Raw!L1268/180)-(3.14*Raw!J1268/180))/COS((3.14*Raw!L1268/180)-(3.14*Raw!J1268/180)))/3.14,O1267)</f>
        <v>0.46999999999999237</v>
      </c>
      <c r="P1268">
        <f>IF(AND(Raw!M1268="OK",Raw!I1268="OK"),180*ATAN(SIN((3.14*Raw!L1268/180)-(3.14*Raw!H1268/180))/COS((3.14*Raw!L1268/180)-(3.14*Raw!H1268/180)))/3.14,P1267)</f>
        <v>10.640000000000004</v>
      </c>
    </row>
    <row r="1269" spans="1:16" x14ac:dyDescent="0.25">
      <c r="A1269" s="1" t="str">
        <f>Raw!A1269</f>
        <v>26-07-2020 21:07:00</v>
      </c>
      <c r="B1269">
        <f>IF(AND(Raw!K1269="OK",Raw!C1269="OK"),180*ATAN(SIN((3.14*Raw!J1269/180)-(3.14*Raw!B1269/180))/COS((3.14*Raw!J1269/180)-(3.14*Raw!B1269/180)))/3.14,B1268)</f>
        <v>30.779999999999998</v>
      </c>
      <c r="C1269">
        <f>IF(AND(Raw!O1269="OK",Raw!C1269="OK"),180*ATAN(SIN((3.14*Raw!N1269/180)-(3.14*Raw!B1269/180))/COS((3.14*Raw!N1269/180)-(3.14*Raw!B1269/180)))/3.14,C1268)</f>
        <v>23.360000000000007</v>
      </c>
      <c r="D1269">
        <f>IF(AND(Raw!K1269="OK",Raw!O1269="OK"),180*ATAN(SIN((3.14*Raw!J1269/180)-(3.14*Raw!N1269/180))/COS((3.14*Raw!J1269/180)-(3.14*Raw!N1269/180)))/3.14,D1268)</f>
        <v>7.4199999999999982</v>
      </c>
      <c r="E1269">
        <f>IF(AND(Raw!Q1269="OK",Raw!C1269="OK"),180*ATAN(SIN((3.14*Raw!P1269/180)-(3.14*Raw!B1269/180))/COS((3.14*Raw!P1269/180)-(3.14*Raw!B1269/180)))/3.14,E1268)</f>
        <v>0</v>
      </c>
      <c r="F1269">
        <f>IF(AND(Raw!O1269="OK",Raw!Q1269="OK"),180*ATAN(SIN((3.14*Raw!N1269/180)-(3.14*Raw!P1269/180))/COS((3.14*Raw!N1269/180)-(3.14*Raw!P1269/180)))/3.14,F1268)</f>
        <v>0</v>
      </c>
      <c r="G1269">
        <f>IF(AND(Raw!M1269="OK",Raw!E1269="OK"),180*ATAN(SIN((3.14*Raw!L1269/180)-(3.14*Raw!D1269/180))/COS((3.14*Raw!L1269/180)-(3.14*Raw!D1269/180)))/3.14,G1268)</f>
        <v>25.249999999999996</v>
      </c>
      <c r="H1269">
        <f>IF(AND(Raw!I1269="OK",Raw!E1269="OK"),180*ATAN(SIN((3.14*Raw!H1269/180)-(3.14*Raw!D1269/180))/COS((3.14*Raw!H1269/180)-(3.14*Raw!D1269/180)))/3.14,H1268)</f>
        <v>14.61</v>
      </c>
      <c r="I1269">
        <f>IF(AND(Raw!W1269="OK",Raw!Y1269="OK"),180*ATAN(SIN((3.14*Raw!V1269/180)-(3.14*Raw!X1269/180))/COS((3.14*Raw!V1269/180)-(3.14*Raw!X1269/180)))/3.14,I1268)</f>
        <v>13.83</v>
      </c>
      <c r="J1269">
        <f>IF(AND(Raw!U1269="OK",Raw!C1269="OK"),180*ATAN(SIN((3.14*Raw!T1269/180)-(3.14*Raw!B1269/180))/COS((3.14*Raw!T1269/180)-(3.14*Raw!B1269/180)))/3.14,J1268)</f>
        <v>2.2500000000000004</v>
      </c>
      <c r="K1269">
        <f>IF(AND(Raw!M1269="OK",Raw!AA1269="OK"),180*ATAN(SIN((3.14*Raw!L1269/180)-(3.14*Raw!Z1269/180))/COS((3.14*Raw!L1269/180)-(3.14*Raw!Z1269/180)))/3.14,K1268)</f>
        <v>17.100000000000001</v>
      </c>
      <c r="L1269">
        <f>IF(AND(Raw!I1269="OK",Raw!AA1269="OK"),180*ATAN(SIN((3.14*Raw!H1269/180)-(3.14*Raw!Z1269/180))/COS((3.14*Raw!H1269/180)-(3.14*Raw!Z1269/180)))/3.14,L1268)</f>
        <v>6.4600000000000017</v>
      </c>
      <c r="M1269">
        <f>IF(AND(Raw!I1269="OK",Raw!G1269="OK"),180*ATAN(SIN((3.14*Raw!H1269/180)-(3.14*Raw!F1269/180))/COS((3.14*Raw!H1269/180)-(3.14*Raw!F1269/180)))/3.14,M1268)</f>
        <v>0</v>
      </c>
      <c r="N1269">
        <f>IF(AND(Raw!O1269="OK",Raw!S1269="OK"),180*ATAN(SIN((3.14*Raw!N1269/180)-(3.14*Raw!R1269/180))/COS((3.14*Raw!N1269/180)-(3.14*Raw!R1269/180)))/3.14,N1268)</f>
        <v>-3.9999999999999529E-2</v>
      </c>
      <c r="O1269">
        <f>IF(AND(Raw!M1269="OK",Raw!K1269="OK"),180*ATAN(SIN((3.14*Raw!L1269/180)-(3.14*Raw!J1269/180))/COS((3.14*Raw!L1269/180)-(3.14*Raw!J1269/180)))/3.14,O1268)</f>
        <v>0.48999999999999932</v>
      </c>
      <c r="P1269">
        <f>IF(AND(Raw!M1269="OK",Raw!I1269="OK"),180*ATAN(SIN((3.14*Raw!L1269/180)-(3.14*Raw!H1269/180))/COS((3.14*Raw!L1269/180)-(3.14*Raw!H1269/180)))/3.14,P1268)</f>
        <v>10.639999999999997</v>
      </c>
    </row>
    <row r="1270" spans="1:16" x14ac:dyDescent="0.25">
      <c r="A1270" s="1" t="str">
        <f>Raw!A1270</f>
        <v>26-07-2020 21:08:00</v>
      </c>
      <c r="B1270">
        <f>IF(AND(Raw!K1270="OK",Raw!C1270="OK"),180*ATAN(SIN((3.14*Raw!J1270/180)-(3.14*Raw!B1270/180))/COS((3.14*Raw!J1270/180)-(3.14*Raw!B1270/180)))/3.14,B1269)</f>
        <v>30.830000000000005</v>
      </c>
      <c r="C1270">
        <f>IF(AND(Raw!O1270="OK",Raw!C1270="OK"),180*ATAN(SIN((3.14*Raw!N1270/180)-(3.14*Raw!B1270/180))/COS((3.14*Raw!N1270/180)-(3.14*Raw!B1270/180)))/3.14,C1269)</f>
        <v>23.389999999999979</v>
      </c>
      <c r="D1270">
        <f>IF(AND(Raw!K1270="OK",Raw!O1270="OK"),180*ATAN(SIN((3.14*Raw!J1270/180)-(3.14*Raw!N1270/180))/COS((3.14*Raw!J1270/180)-(3.14*Raw!N1270/180)))/3.14,D1269)</f>
        <v>7.4400000000000279</v>
      </c>
      <c r="E1270">
        <f>IF(AND(Raw!Q1270="OK",Raw!C1270="OK"),180*ATAN(SIN((3.14*Raw!P1270/180)-(3.14*Raw!B1270/180))/COS((3.14*Raw!P1270/180)-(3.14*Raw!B1270/180)))/3.14,E1269)</f>
        <v>0</v>
      </c>
      <c r="F1270">
        <f>IF(AND(Raw!O1270="OK",Raw!Q1270="OK"),180*ATAN(SIN((3.14*Raw!N1270/180)-(3.14*Raw!P1270/180))/COS((3.14*Raw!N1270/180)-(3.14*Raw!P1270/180)))/3.14,F1269)</f>
        <v>0</v>
      </c>
      <c r="G1270">
        <f>IF(AND(Raw!M1270="OK",Raw!E1270="OK"),180*ATAN(SIN((3.14*Raw!L1270/180)-(3.14*Raw!D1270/180))/COS((3.14*Raw!L1270/180)-(3.14*Raw!D1270/180)))/3.14,G1269)</f>
        <v>25.259999999999987</v>
      </c>
      <c r="H1270">
        <f>IF(AND(Raw!I1270="OK",Raw!E1270="OK"),180*ATAN(SIN((3.14*Raw!H1270/180)-(3.14*Raw!D1270/180))/COS((3.14*Raw!H1270/180)-(3.14*Raw!D1270/180)))/3.14,H1269)</f>
        <v>14.649999999999974</v>
      </c>
      <c r="I1270">
        <f>IF(AND(Raw!W1270="OK",Raw!Y1270="OK"),180*ATAN(SIN((3.14*Raw!V1270/180)-(3.14*Raw!X1270/180))/COS((3.14*Raw!V1270/180)-(3.14*Raw!X1270/180)))/3.14,I1269)</f>
        <v>13.789999999999992</v>
      </c>
      <c r="J1270">
        <f>IF(AND(Raw!U1270="OK",Raw!C1270="OK"),180*ATAN(SIN((3.14*Raw!T1270/180)-(3.14*Raw!B1270/180))/COS((3.14*Raw!T1270/180)-(3.14*Raw!B1270/180)))/3.14,J1269)</f>
        <v>2.2399999999999984</v>
      </c>
      <c r="K1270">
        <f>IF(AND(Raw!M1270="OK",Raw!AA1270="OK"),180*ATAN(SIN((3.14*Raw!L1270/180)-(3.14*Raw!Z1270/180))/COS((3.14*Raw!L1270/180)-(3.14*Raw!Z1270/180)))/3.14,K1269)</f>
        <v>17.069999999999997</v>
      </c>
      <c r="L1270">
        <f>IF(AND(Raw!I1270="OK",Raw!AA1270="OK"),180*ATAN(SIN((3.14*Raw!H1270/180)-(3.14*Raw!Z1270/180))/COS((3.14*Raw!H1270/180)-(3.14*Raw!Z1270/180)))/3.14,L1269)</f>
        <v>6.4599999999999858</v>
      </c>
      <c r="M1270">
        <f>IF(AND(Raw!I1270="OK",Raw!G1270="OK"),180*ATAN(SIN((3.14*Raw!H1270/180)-(3.14*Raw!F1270/180))/COS((3.14*Raw!H1270/180)-(3.14*Raw!F1270/180)))/3.14,M1269)</f>
        <v>0</v>
      </c>
      <c r="N1270">
        <f>IF(AND(Raw!O1270="OK",Raw!S1270="OK"),180*ATAN(SIN((3.14*Raw!N1270/180)-(3.14*Raw!R1270/180))/COS((3.14*Raw!N1270/180)-(3.14*Raw!R1270/180)))/3.14,N1269)</f>
        <v>-5.0000000000009343E-2</v>
      </c>
      <c r="O1270">
        <f>IF(AND(Raw!M1270="OK",Raw!K1270="OK"),180*ATAN(SIN((3.14*Raw!L1270/180)-(3.14*Raw!J1270/180))/COS((3.14*Raw!L1270/180)-(3.14*Raw!J1270/180)))/3.14,O1269)</f>
        <v>0.44999999999998225</v>
      </c>
      <c r="P1270">
        <f>IF(AND(Raw!M1270="OK",Raw!I1270="OK"),180*ATAN(SIN((3.14*Raw!L1270/180)-(3.14*Raw!H1270/180))/COS((3.14*Raw!L1270/180)-(3.14*Raw!H1270/180)))/3.14,P1269)</f>
        <v>10.61000000000001</v>
      </c>
    </row>
    <row r="1271" spans="1:16" x14ac:dyDescent="0.25">
      <c r="A1271" s="1" t="str">
        <f>Raw!A1271</f>
        <v>26-07-2020 21:09:00</v>
      </c>
      <c r="B1271">
        <f>IF(AND(Raw!K1271="OK",Raw!C1271="OK"),180*ATAN(SIN((3.14*Raw!J1271/180)-(3.14*Raw!B1271/180))/COS((3.14*Raw!J1271/180)-(3.14*Raw!B1271/180)))/3.14,B1270)</f>
        <v>30.629999999999985</v>
      </c>
      <c r="C1271">
        <f>IF(AND(Raw!O1271="OK",Raw!C1271="OK"),180*ATAN(SIN((3.14*Raw!N1271/180)-(3.14*Raw!B1271/180))/COS((3.14*Raw!N1271/180)-(3.14*Raw!B1271/180)))/3.14,C1270)</f>
        <v>23.169999999999998</v>
      </c>
      <c r="D1271">
        <f>IF(AND(Raw!K1271="OK",Raw!O1271="OK"),180*ATAN(SIN((3.14*Raw!J1271/180)-(3.14*Raw!N1271/180))/COS((3.14*Raw!J1271/180)-(3.14*Raw!N1271/180)))/3.14,D1270)</f>
        <v>7.4599999999999937</v>
      </c>
      <c r="E1271">
        <f>IF(AND(Raw!Q1271="OK",Raw!C1271="OK"),180*ATAN(SIN((3.14*Raw!P1271/180)-(3.14*Raw!B1271/180))/COS((3.14*Raw!P1271/180)-(3.14*Raw!B1271/180)))/3.14,E1270)</f>
        <v>0</v>
      </c>
      <c r="F1271">
        <f>IF(AND(Raw!O1271="OK",Raw!Q1271="OK"),180*ATAN(SIN((3.14*Raw!N1271/180)-(3.14*Raw!P1271/180))/COS((3.14*Raw!N1271/180)-(3.14*Raw!P1271/180)))/3.14,F1270)</f>
        <v>0</v>
      </c>
      <c r="G1271">
        <f>IF(AND(Raw!M1271="OK",Raw!E1271="OK"),180*ATAN(SIN((3.14*Raw!L1271/180)-(3.14*Raw!D1271/180))/COS((3.14*Raw!L1271/180)-(3.14*Raw!D1271/180)))/3.14,G1270)</f>
        <v>25.27</v>
      </c>
      <c r="H1271">
        <f>IF(AND(Raw!I1271="OK",Raw!E1271="OK"),180*ATAN(SIN((3.14*Raw!H1271/180)-(3.14*Raw!D1271/180))/COS((3.14*Raw!H1271/180)-(3.14*Raw!D1271/180)))/3.14,H1270)</f>
        <v>14.660000000000002</v>
      </c>
      <c r="I1271">
        <f>IF(AND(Raw!W1271="OK",Raw!Y1271="OK"),180*ATAN(SIN((3.14*Raw!V1271/180)-(3.14*Raw!X1271/180))/COS((3.14*Raw!V1271/180)-(3.14*Raw!X1271/180)))/3.14,I1270)</f>
        <v>13.70999999999999</v>
      </c>
      <c r="J1271">
        <f>IF(AND(Raw!U1271="OK",Raw!C1271="OK"),180*ATAN(SIN((3.14*Raw!T1271/180)-(3.14*Raw!B1271/180))/COS((3.14*Raw!T1271/180)-(3.14*Raw!B1271/180)))/3.14,J1270)</f>
        <v>2.2299999999999964</v>
      </c>
      <c r="K1271">
        <f>IF(AND(Raw!M1271="OK",Raw!AA1271="OK"),180*ATAN(SIN((3.14*Raw!L1271/180)-(3.14*Raw!Z1271/180))/COS((3.14*Raw!L1271/180)-(3.14*Raw!Z1271/180)))/3.14,K1270)</f>
        <v>17.100000000000001</v>
      </c>
      <c r="L1271">
        <f>IF(AND(Raw!I1271="OK",Raw!AA1271="OK"),180*ATAN(SIN((3.14*Raw!H1271/180)-(3.14*Raw!Z1271/180))/COS((3.14*Raw!H1271/180)-(3.14*Raw!Z1271/180)))/3.14,L1270)</f>
        <v>6.4900000000000038</v>
      </c>
      <c r="M1271">
        <f>IF(AND(Raw!I1271="OK",Raw!G1271="OK"),180*ATAN(SIN((3.14*Raw!H1271/180)-(3.14*Raw!F1271/180))/COS((3.14*Raw!H1271/180)-(3.14*Raw!F1271/180)))/3.14,M1270)</f>
        <v>0</v>
      </c>
      <c r="N1271">
        <f>IF(AND(Raw!O1271="OK",Raw!S1271="OK"),180*ATAN(SIN((3.14*Raw!N1271/180)-(3.14*Raw!R1271/180))/COS((3.14*Raw!N1271/180)-(3.14*Raw!R1271/180)))/3.14,N1270)</f>
        <v>-0.15000000000000255</v>
      </c>
      <c r="O1271">
        <f>IF(AND(Raw!M1271="OK",Raw!K1271="OK"),180*ATAN(SIN((3.14*Raw!L1271/180)-(3.14*Raw!J1271/180))/COS((3.14*Raw!L1271/180)-(3.14*Raw!J1271/180)))/3.14,O1270)</f>
        <v>0.51000000000000612</v>
      </c>
      <c r="P1271">
        <f>IF(AND(Raw!M1271="OK",Raw!I1271="OK"),180*ATAN(SIN((3.14*Raw!L1271/180)-(3.14*Raw!H1271/180))/COS((3.14*Raw!L1271/180)-(3.14*Raw!H1271/180)))/3.14,P1270)</f>
        <v>10.61</v>
      </c>
    </row>
    <row r="1272" spans="1:16" x14ac:dyDescent="0.25">
      <c r="A1272" s="1" t="str">
        <f>Raw!A1272</f>
        <v>26-07-2020 21:10:00</v>
      </c>
      <c r="B1272">
        <f>IF(AND(Raw!K1272="OK",Raw!C1272="OK"),180*ATAN(SIN((3.14*Raw!J1272/180)-(3.14*Raw!B1272/180))/COS((3.14*Raw!J1272/180)-(3.14*Raw!B1272/180)))/3.14,B1271)</f>
        <v>30.750000000000007</v>
      </c>
      <c r="C1272">
        <f>IF(AND(Raw!O1272="OK",Raw!C1272="OK"),180*ATAN(SIN((3.14*Raw!N1272/180)-(3.14*Raw!B1272/180))/COS((3.14*Raw!N1272/180)-(3.14*Raw!B1272/180)))/3.14,C1271)</f>
        <v>23.310000000000002</v>
      </c>
      <c r="D1272">
        <f>IF(AND(Raw!K1272="OK",Raw!O1272="OK"),180*ATAN(SIN((3.14*Raw!J1272/180)-(3.14*Raw!N1272/180))/COS((3.14*Raw!J1272/180)-(3.14*Raw!N1272/180)))/3.14,D1271)</f>
        <v>7.4400000000000031</v>
      </c>
      <c r="E1272">
        <f>IF(AND(Raw!Q1272="OK",Raw!C1272="OK"),180*ATAN(SIN((3.14*Raw!P1272/180)-(3.14*Raw!B1272/180))/COS((3.14*Raw!P1272/180)-(3.14*Raw!B1272/180)))/3.14,E1271)</f>
        <v>0</v>
      </c>
      <c r="F1272">
        <f>IF(AND(Raw!O1272="OK",Raw!Q1272="OK"),180*ATAN(SIN((3.14*Raw!N1272/180)-(3.14*Raw!P1272/180))/COS((3.14*Raw!N1272/180)-(3.14*Raw!P1272/180)))/3.14,F1271)</f>
        <v>0</v>
      </c>
      <c r="G1272">
        <f>IF(AND(Raw!M1272="OK",Raw!E1272="OK"),180*ATAN(SIN((3.14*Raw!L1272/180)-(3.14*Raw!D1272/180))/COS((3.14*Raw!L1272/180)-(3.14*Raw!D1272/180)))/3.14,G1271)</f>
        <v>25.36999999999999</v>
      </c>
      <c r="H1272">
        <f>IF(AND(Raw!I1272="OK",Raw!E1272="OK"),180*ATAN(SIN((3.14*Raw!H1272/180)-(3.14*Raw!D1272/180))/COS((3.14*Raw!H1272/180)-(3.14*Raw!D1272/180)))/3.14,H1271)</f>
        <v>14.739999999999995</v>
      </c>
      <c r="I1272">
        <f>IF(AND(Raw!W1272="OK",Raw!Y1272="OK"),180*ATAN(SIN((3.14*Raw!V1272/180)-(3.14*Raw!X1272/180))/COS((3.14*Raw!V1272/180)-(3.14*Raw!X1272/180)))/3.14,I1271)</f>
        <v>13.629999999999988</v>
      </c>
      <c r="J1272">
        <f>IF(AND(Raw!U1272="OK",Raw!C1272="OK"),180*ATAN(SIN((3.14*Raw!T1272/180)-(3.14*Raw!B1272/180))/COS((3.14*Raw!T1272/180)-(3.14*Raw!B1272/180)))/3.14,J1271)</f>
        <v>2.2700000000000169</v>
      </c>
      <c r="K1272">
        <f>IF(AND(Raw!M1272="OK",Raw!AA1272="OK"),180*ATAN(SIN((3.14*Raw!L1272/180)-(3.14*Raw!Z1272/180))/COS((3.14*Raw!L1272/180)-(3.14*Raw!Z1272/180)))/3.14,K1271)</f>
        <v>17.09</v>
      </c>
      <c r="L1272">
        <f>IF(AND(Raw!I1272="OK",Raw!AA1272="OK"),180*ATAN(SIN((3.14*Raw!H1272/180)-(3.14*Raw!Z1272/180))/COS((3.14*Raw!H1272/180)-(3.14*Raw!Z1272/180)))/3.14,L1271)</f>
        <v>6.4599999999999982</v>
      </c>
      <c r="M1272">
        <f>IF(AND(Raw!I1272="OK",Raw!G1272="OK"),180*ATAN(SIN((3.14*Raw!H1272/180)-(3.14*Raw!F1272/180))/COS((3.14*Raw!H1272/180)-(3.14*Raw!F1272/180)))/3.14,M1271)</f>
        <v>0</v>
      </c>
      <c r="N1272">
        <f>IF(AND(Raw!O1272="OK",Raw!S1272="OK"),180*ATAN(SIN((3.14*Raw!N1272/180)-(3.14*Raw!R1272/180))/COS((3.14*Raw!N1272/180)-(3.14*Raw!R1272/180)))/3.14,N1271)</f>
        <v>-0.1200000000000097</v>
      </c>
      <c r="O1272">
        <f>IF(AND(Raw!M1272="OK",Raw!K1272="OK"),180*ATAN(SIN((3.14*Raw!L1272/180)-(3.14*Raw!J1272/180))/COS((3.14*Raw!L1272/180)-(3.14*Raw!J1272/180)))/3.14,O1271)</f>
        <v>0.4699999999999987</v>
      </c>
      <c r="P1272">
        <f>IF(AND(Raw!M1272="OK",Raw!I1272="OK"),180*ATAN(SIN((3.14*Raw!L1272/180)-(3.14*Raw!H1272/180))/COS((3.14*Raw!L1272/180)-(3.14*Raw!H1272/180)))/3.14,P1271)</f>
        <v>10.629999999999999</v>
      </c>
    </row>
    <row r="1273" spans="1:16" x14ac:dyDescent="0.25">
      <c r="A1273" s="1" t="str">
        <f>Raw!A1273</f>
        <v>26-07-2020 21:11:00</v>
      </c>
      <c r="B1273">
        <f>IF(AND(Raw!K1273="OK",Raw!C1273="OK"),180*ATAN(SIN((3.14*Raw!J1273/180)-(3.14*Raw!B1273/180))/COS((3.14*Raw!J1273/180)-(3.14*Raw!B1273/180)))/3.14,B1272)</f>
        <v>30.510000000000009</v>
      </c>
      <c r="C1273">
        <f>IF(AND(Raw!O1273="OK",Raw!C1273="OK"),180*ATAN(SIN((3.14*Raw!N1273/180)-(3.14*Raw!B1273/180))/COS((3.14*Raw!N1273/180)-(3.14*Raw!B1273/180)))/3.14,C1272)</f>
        <v>23.070000000000018</v>
      </c>
      <c r="D1273">
        <f>IF(AND(Raw!K1273="OK",Raw!O1273="OK"),180*ATAN(SIN((3.14*Raw!J1273/180)-(3.14*Raw!N1273/180))/COS((3.14*Raw!J1273/180)-(3.14*Raw!N1273/180)))/3.14,D1272)</f>
        <v>7.4399999999999915</v>
      </c>
      <c r="E1273">
        <f>IF(AND(Raw!Q1273="OK",Raw!C1273="OK"),180*ATAN(SIN((3.14*Raw!P1273/180)-(3.14*Raw!B1273/180))/COS((3.14*Raw!P1273/180)-(3.14*Raw!B1273/180)))/3.14,E1272)</f>
        <v>0</v>
      </c>
      <c r="F1273">
        <f>IF(AND(Raw!O1273="OK",Raw!Q1273="OK"),180*ATAN(SIN((3.14*Raw!N1273/180)-(3.14*Raw!P1273/180))/COS((3.14*Raw!N1273/180)-(3.14*Raw!P1273/180)))/3.14,F1272)</f>
        <v>0</v>
      </c>
      <c r="G1273">
        <f>IF(AND(Raw!M1273="OK",Raw!E1273="OK"),180*ATAN(SIN((3.14*Raw!L1273/180)-(3.14*Raw!D1273/180))/COS((3.14*Raw!L1273/180)-(3.14*Raw!D1273/180)))/3.14,G1272)</f>
        <v>25.380000000000006</v>
      </c>
      <c r="H1273">
        <f>IF(AND(Raw!I1273="OK",Raw!E1273="OK"),180*ATAN(SIN((3.14*Raw!H1273/180)-(3.14*Raw!D1273/180))/COS((3.14*Raw!H1273/180)-(3.14*Raw!D1273/180)))/3.14,H1272)</f>
        <v>14.779999999999985</v>
      </c>
      <c r="I1273">
        <f>IF(AND(Raw!W1273="OK",Raw!Y1273="OK"),180*ATAN(SIN((3.14*Raw!V1273/180)-(3.14*Raw!X1273/180))/COS((3.14*Raw!V1273/180)-(3.14*Raw!X1273/180)))/3.14,I1272)</f>
        <v>13.600000000000019</v>
      </c>
      <c r="J1273">
        <f>IF(AND(Raw!U1273="OK",Raw!C1273="OK"),180*ATAN(SIN((3.14*Raw!T1273/180)-(3.14*Raw!B1273/180))/COS((3.14*Raw!T1273/180)-(3.14*Raw!B1273/180)))/3.14,J1272)</f>
        <v>2.1699999999999986</v>
      </c>
      <c r="K1273">
        <f>IF(AND(Raw!M1273="OK",Raw!AA1273="OK"),180*ATAN(SIN((3.14*Raw!L1273/180)-(3.14*Raw!Z1273/180))/COS((3.14*Raw!L1273/180)-(3.14*Raw!Z1273/180)))/3.14,K1272)</f>
        <v>17.080000000000034</v>
      </c>
      <c r="L1273">
        <f>IF(AND(Raw!I1273="OK",Raw!AA1273="OK"),180*ATAN(SIN((3.14*Raw!H1273/180)-(3.14*Raw!Z1273/180))/COS((3.14*Raw!H1273/180)-(3.14*Raw!Z1273/180)))/3.14,L1272)</f>
        <v>6.4800000000000137</v>
      </c>
      <c r="M1273">
        <f>IF(AND(Raw!I1273="OK",Raw!G1273="OK"),180*ATAN(SIN((3.14*Raw!H1273/180)-(3.14*Raw!F1273/180))/COS((3.14*Raw!H1273/180)-(3.14*Raw!F1273/180)))/3.14,M1272)</f>
        <v>0</v>
      </c>
      <c r="N1273">
        <f>IF(AND(Raw!O1273="OK",Raw!S1273="OK"),180*ATAN(SIN((3.14*Raw!N1273/180)-(3.14*Raw!R1273/180))/COS((3.14*Raw!N1273/180)-(3.14*Raw!R1273/180)))/3.14,N1272)</f>
        <v>-7.999999999996403E-2</v>
      </c>
      <c r="O1273">
        <f>IF(AND(Raw!M1273="OK",Raw!K1273="OK"),180*ATAN(SIN((3.14*Raw!L1273/180)-(3.14*Raw!J1273/180))/COS((3.14*Raw!L1273/180)-(3.14*Raw!J1273/180)))/3.14,O1272)</f>
        <v>0.46000000000000957</v>
      </c>
      <c r="P1273">
        <f>IF(AND(Raw!M1273="OK",Raw!I1273="OK"),180*ATAN(SIN((3.14*Raw!L1273/180)-(3.14*Raw!H1273/180))/COS((3.14*Raw!L1273/180)-(3.14*Raw!H1273/180)))/3.14,P1272)</f>
        <v>10.600000000000019</v>
      </c>
    </row>
    <row r="1274" spans="1:16" x14ac:dyDescent="0.25">
      <c r="A1274" s="1" t="str">
        <f>Raw!A1274</f>
        <v>26-07-2020 21:12:00</v>
      </c>
      <c r="B1274">
        <f>IF(AND(Raw!K1274="OK",Raw!C1274="OK"),180*ATAN(SIN((3.14*Raw!J1274/180)-(3.14*Raw!B1274/180))/COS((3.14*Raw!J1274/180)-(3.14*Raw!B1274/180)))/3.14,B1273)</f>
        <v>30.69</v>
      </c>
      <c r="C1274">
        <f>IF(AND(Raw!O1274="OK",Raw!C1274="OK"),180*ATAN(SIN((3.14*Raw!N1274/180)-(3.14*Raw!B1274/180))/COS((3.14*Raw!N1274/180)-(3.14*Raw!B1274/180)))/3.14,C1273)</f>
        <v>23.290000000000003</v>
      </c>
      <c r="D1274">
        <f>IF(AND(Raw!K1274="OK",Raw!O1274="OK"),180*ATAN(SIN((3.14*Raw!J1274/180)-(3.14*Raw!N1274/180))/COS((3.14*Raw!J1274/180)-(3.14*Raw!N1274/180)))/3.14,D1273)</f>
        <v>7.3999999999999986</v>
      </c>
      <c r="E1274">
        <f>IF(AND(Raw!Q1274="OK",Raw!C1274="OK"),180*ATAN(SIN((3.14*Raw!P1274/180)-(3.14*Raw!B1274/180))/COS((3.14*Raw!P1274/180)-(3.14*Raw!B1274/180)))/3.14,E1273)</f>
        <v>0</v>
      </c>
      <c r="F1274">
        <f>IF(AND(Raw!O1274="OK",Raw!Q1274="OK"),180*ATAN(SIN((3.14*Raw!N1274/180)-(3.14*Raw!P1274/180))/COS((3.14*Raw!N1274/180)-(3.14*Raw!P1274/180)))/3.14,F1273)</f>
        <v>0</v>
      </c>
      <c r="G1274">
        <f>IF(AND(Raw!M1274="OK",Raw!E1274="OK"),180*ATAN(SIN((3.14*Raw!L1274/180)-(3.14*Raw!D1274/180))/COS((3.14*Raw!L1274/180)-(3.14*Raw!D1274/180)))/3.14,G1273)</f>
        <v>25.55</v>
      </c>
      <c r="H1274">
        <f>IF(AND(Raw!I1274="OK",Raw!E1274="OK"),180*ATAN(SIN((3.14*Raw!H1274/180)-(3.14*Raw!D1274/180))/COS((3.14*Raw!H1274/180)-(3.14*Raw!D1274/180)))/3.14,H1273)</f>
        <v>14.980000000000006</v>
      </c>
      <c r="I1274">
        <f>IF(AND(Raw!W1274="OK",Raw!Y1274="OK"),180*ATAN(SIN((3.14*Raw!V1274/180)-(3.14*Raw!X1274/180))/COS((3.14*Raw!V1274/180)-(3.14*Raw!X1274/180)))/3.14,I1273)</f>
        <v>13.6</v>
      </c>
      <c r="J1274">
        <f>IF(AND(Raw!U1274="OK",Raw!C1274="OK"),180*ATAN(SIN((3.14*Raw!T1274/180)-(3.14*Raw!B1274/180))/COS((3.14*Raw!T1274/180)-(3.14*Raw!B1274/180)))/3.14,J1273)</f>
        <v>2.1500000000000012</v>
      </c>
      <c r="K1274">
        <f>IF(AND(Raw!M1274="OK",Raw!AA1274="OK"),180*ATAN(SIN((3.14*Raw!L1274/180)-(3.14*Raw!Z1274/180))/COS((3.14*Raw!L1274/180)-(3.14*Raw!Z1274/180)))/3.14,K1273)</f>
        <v>17.079999999999998</v>
      </c>
      <c r="L1274">
        <f>IF(AND(Raw!I1274="OK",Raw!AA1274="OK"),180*ATAN(SIN((3.14*Raw!H1274/180)-(3.14*Raw!Z1274/180))/COS((3.14*Raw!H1274/180)-(3.14*Raw!Z1274/180)))/3.14,L1273)</f>
        <v>6.5100000000000007</v>
      </c>
      <c r="M1274">
        <f>IF(AND(Raw!I1274="OK",Raw!G1274="OK"),180*ATAN(SIN((3.14*Raw!H1274/180)-(3.14*Raw!F1274/180))/COS((3.14*Raw!H1274/180)-(3.14*Raw!F1274/180)))/3.14,M1273)</f>
        <v>0</v>
      </c>
      <c r="N1274">
        <f>IF(AND(Raw!O1274="OK",Raw!S1274="OK"),180*ATAN(SIN((3.14*Raw!N1274/180)-(3.14*Raw!R1274/180))/COS((3.14*Raw!N1274/180)-(3.14*Raw!R1274/180)))/3.14,N1273)</f>
        <v>-3.9999999999999529E-2</v>
      </c>
      <c r="O1274">
        <f>IF(AND(Raw!M1274="OK",Raw!K1274="OK"),180*ATAN(SIN((3.14*Raw!L1274/180)-(3.14*Raw!J1274/180))/COS((3.14*Raw!L1274/180)-(3.14*Raw!J1274/180)))/3.14,O1273)</f>
        <v>0.47000000000000025</v>
      </c>
      <c r="P1274">
        <f>IF(AND(Raw!M1274="OK",Raw!I1274="OK"),180*ATAN(SIN((3.14*Raw!L1274/180)-(3.14*Raw!H1274/180))/COS((3.14*Raw!L1274/180)-(3.14*Raw!H1274/180)))/3.14,P1273)</f>
        <v>10.570000000000002</v>
      </c>
    </row>
    <row r="1275" spans="1:16" x14ac:dyDescent="0.25">
      <c r="A1275" s="1" t="str">
        <f>Raw!A1275</f>
        <v>26-07-2020 21:13:00</v>
      </c>
      <c r="B1275">
        <f>IF(AND(Raw!K1275="OK",Raw!C1275="OK"),180*ATAN(SIN((3.14*Raw!J1275/180)-(3.14*Raw!B1275/180))/COS((3.14*Raw!J1275/180)-(3.14*Raw!B1275/180)))/3.14,B1274)</f>
        <v>30.610000000000007</v>
      </c>
      <c r="C1275">
        <f>IF(AND(Raw!O1275="OK",Raw!C1275="OK"),180*ATAN(SIN((3.14*Raw!N1275/180)-(3.14*Raw!B1275/180))/COS((3.14*Raw!N1275/180)-(3.14*Raw!B1275/180)))/3.14,C1274)</f>
        <v>23.159999999999997</v>
      </c>
      <c r="D1275">
        <f>IF(AND(Raw!K1275="OK",Raw!O1275="OK"),180*ATAN(SIN((3.14*Raw!J1275/180)-(3.14*Raw!N1275/180))/COS((3.14*Raw!J1275/180)-(3.14*Raw!N1275/180)))/3.14,D1274)</f>
        <v>7.4500000000000046</v>
      </c>
      <c r="E1275">
        <f>IF(AND(Raw!Q1275="OK",Raw!C1275="OK"),180*ATAN(SIN((3.14*Raw!P1275/180)-(3.14*Raw!B1275/180))/COS((3.14*Raw!P1275/180)-(3.14*Raw!B1275/180)))/3.14,E1274)</f>
        <v>0</v>
      </c>
      <c r="F1275">
        <f>IF(AND(Raw!O1275="OK",Raw!Q1275="OK"),180*ATAN(SIN((3.14*Raw!N1275/180)-(3.14*Raw!P1275/180))/COS((3.14*Raw!N1275/180)-(3.14*Raw!P1275/180)))/3.14,F1274)</f>
        <v>0</v>
      </c>
      <c r="G1275">
        <f>IF(AND(Raw!M1275="OK",Raw!E1275="OK"),180*ATAN(SIN((3.14*Raw!L1275/180)-(3.14*Raw!D1275/180))/COS((3.14*Raw!L1275/180)-(3.14*Raw!D1275/180)))/3.14,G1274)</f>
        <v>25.439999999999991</v>
      </c>
      <c r="H1275">
        <f>IF(AND(Raw!I1275="OK",Raw!E1275="OK"),180*ATAN(SIN((3.14*Raw!H1275/180)-(3.14*Raw!D1275/180))/COS((3.14*Raw!H1275/180)-(3.14*Raw!D1275/180)))/3.14,H1274)</f>
        <v>14.860000000000003</v>
      </c>
      <c r="I1275">
        <f>IF(AND(Raw!W1275="OK",Raw!Y1275="OK"),180*ATAN(SIN((3.14*Raw!V1275/180)-(3.14*Raw!X1275/180))/COS((3.14*Raw!V1275/180)-(3.14*Raw!X1275/180)))/3.14,I1274)</f>
        <v>13.529999999999996</v>
      </c>
      <c r="J1275">
        <f>IF(AND(Raw!U1275="OK",Raw!C1275="OK"),180*ATAN(SIN((3.14*Raw!T1275/180)-(3.14*Raw!B1275/180))/COS((3.14*Raw!T1275/180)-(3.14*Raw!B1275/180)))/3.14,J1274)</f>
        <v>2.2299999999999707</v>
      </c>
      <c r="K1275">
        <f>IF(AND(Raw!M1275="OK",Raw!AA1275="OK"),180*ATAN(SIN((3.14*Raw!L1275/180)-(3.14*Raw!Z1275/180))/COS((3.14*Raw!L1275/180)-(3.14*Raw!Z1275/180)))/3.14,K1274)</f>
        <v>17.019999999999996</v>
      </c>
      <c r="L1275">
        <f>IF(AND(Raw!I1275="OK",Raw!AA1275="OK"),180*ATAN(SIN((3.14*Raw!H1275/180)-(3.14*Raw!Z1275/180))/COS((3.14*Raw!H1275/180)-(3.14*Raw!Z1275/180)))/3.14,L1274)</f>
        <v>6.4400000000000057</v>
      </c>
      <c r="M1275">
        <f>IF(AND(Raw!I1275="OK",Raw!G1275="OK"),180*ATAN(SIN((3.14*Raw!H1275/180)-(3.14*Raw!F1275/180))/COS((3.14*Raw!H1275/180)-(3.14*Raw!F1275/180)))/3.14,M1274)</f>
        <v>0</v>
      </c>
      <c r="N1275">
        <f>IF(AND(Raw!O1275="OK",Raw!S1275="OK"),180*ATAN(SIN((3.14*Raw!N1275/180)-(3.14*Raw!R1275/180))/COS((3.14*Raw!N1275/180)-(3.14*Raw!R1275/180)))/3.14,N1274)</f>
        <v>-9.0000000000004063E-2</v>
      </c>
      <c r="O1275">
        <f>IF(AND(Raw!M1275="OK",Raw!K1275="OK"),180*ATAN(SIN((3.14*Raw!L1275/180)-(3.14*Raw!J1275/180))/COS((3.14*Raw!L1275/180)-(3.14*Raw!J1275/180)))/3.14,O1274)</f>
        <v>0.47999999999998783</v>
      </c>
      <c r="P1275">
        <f>IF(AND(Raw!M1275="OK",Raw!I1275="OK"),180*ATAN(SIN((3.14*Raw!L1275/180)-(3.14*Raw!H1275/180))/COS((3.14*Raw!L1275/180)-(3.14*Raw!H1275/180)))/3.14,P1274)</f>
        <v>10.579999999999991</v>
      </c>
    </row>
    <row r="1276" spans="1:16" x14ac:dyDescent="0.25">
      <c r="A1276" s="1" t="str">
        <f>Raw!A1276</f>
        <v>26-07-2020 21:14:00</v>
      </c>
      <c r="B1276">
        <f>IF(AND(Raw!K1276="OK",Raw!C1276="OK"),180*ATAN(SIN((3.14*Raw!J1276/180)-(3.14*Raw!B1276/180))/COS((3.14*Raw!J1276/180)-(3.14*Raw!B1276/180)))/3.14,B1275)</f>
        <v>30.26</v>
      </c>
      <c r="C1276">
        <f>IF(AND(Raw!O1276="OK",Raw!C1276="OK"),180*ATAN(SIN((3.14*Raw!N1276/180)-(3.14*Raw!B1276/180))/COS((3.14*Raw!N1276/180)-(3.14*Raw!B1276/180)))/3.14,C1275)</f>
        <v>22.830000000000002</v>
      </c>
      <c r="D1276">
        <f>IF(AND(Raw!K1276="OK",Raw!O1276="OK"),180*ATAN(SIN((3.14*Raw!J1276/180)-(3.14*Raw!N1276/180))/COS((3.14*Raw!J1276/180)-(3.14*Raw!N1276/180)))/3.14,D1275)</f>
        <v>7.4299999999999944</v>
      </c>
      <c r="E1276">
        <f>IF(AND(Raw!Q1276="OK",Raw!C1276="OK"),180*ATAN(SIN((3.14*Raw!P1276/180)-(3.14*Raw!B1276/180))/COS((3.14*Raw!P1276/180)-(3.14*Raw!B1276/180)))/3.14,E1275)</f>
        <v>0</v>
      </c>
      <c r="F1276">
        <f>IF(AND(Raw!O1276="OK",Raw!Q1276="OK"),180*ATAN(SIN((3.14*Raw!N1276/180)-(3.14*Raw!P1276/180))/COS((3.14*Raw!N1276/180)-(3.14*Raw!P1276/180)))/3.14,F1275)</f>
        <v>0</v>
      </c>
      <c r="G1276">
        <f>IF(AND(Raw!M1276="OK",Raw!E1276="OK"),180*ATAN(SIN((3.14*Raw!L1276/180)-(3.14*Raw!D1276/180))/COS((3.14*Raw!L1276/180)-(3.14*Raw!D1276/180)))/3.14,G1275)</f>
        <v>25.419999999999995</v>
      </c>
      <c r="H1276">
        <f>IF(AND(Raw!I1276="OK",Raw!E1276="OK"),180*ATAN(SIN((3.14*Raw!H1276/180)-(3.14*Raw!D1276/180))/COS((3.14*Raw!H1276/180)-(3.14*Raw!D1276/180)))/3.14,H1275)</f>
        <v>14.829999999999993</v>
      </c>
      <c r="I1276">
        <f>IF(AND(Raw!W1276="OK",Raw!Y1276="OK"),180*ATAN(SIN((3.14*Raw!V1276/180)-(3.14*Raw!X1276/180))/COS((3.14*Raw!V1276/180)-(3.14*Raw!X1276/180)))/3.14,I1275)</f>
        <v>13.470000000000011</v>
      </c>
      <c r="J1276">
        <f>IF(AND(Raw!U1276="OK",Raw!C1276="OK"),180*ATAN(SIN((3.14*Raw!T1276/180)-(3.14*Raw!B1276/180))/COS((3.14*Raw!T1276/180)-(3.14*Raw!B1276/180)))/3.14,J1275)</f>
        <v>2.1800000000000064</v>
      </c>
      <c r="K1276">
        <f>IF(AND(Raw!M1276="OK",Raw!AA1276="OK"),180*ATAN(SIN((3.14*Raw!L1276/180)-(3.14*Raw!Z1276/180))/COS((3.14*Raw!L1276/180)-(3.14*Raw!Z1276/180)))/3.14,K1275)</f>
        <v>17.060000000000006</v>
      </c>
      <c r="L1276">
        <f>IF(AND(Raw!I1276="OK",Raw!AA1276="OK"),180*ATAN(SIN((3.14*Raw!H1276/180)-(3.14*Raw!Z1276/180))/COS((3.14*Raw!H1276/180)-(3.14*Raw!Z1276/180)))/3.14,L1275)</f>
        <v>6.470000000000006</v>
      </c>
      <c r="M1276">
        <f>IF(AND(Raw!I1276="OK",Raw!G1276="OK"),180*ATAN(SIN((3.14*Raw!H1276/180)-(3.14*Raw!F1276/180))/COS((3.14*Raw!H1276/180)-(3.14*Raw!F1276/180)))/3.14,M1275)</f>
        <v>0</v>
      </c>
      <c r="N1276">
        <f>IF(AND(Raw!O1276="OK",Raw!S1276="OK"),180*ATAN(SIN((3.14*Raw!N1276/180)-(3.14*Raw!R1276/180))/COS((3.14*Raw!N1276/180)-(3.14*Raw!R1276/180)))/3.14,N1275)</f>
        <v>-0.14000000000000071</v>
      </c>
      <c r="O1276">
        <f>IF(AND(Raw!M1276="OK",Raw!K1276="OK"),180*ATAN(SIN((3.14*Raw!L1276/180)-(3.14*Raw!J1276/180))/COS((3.14*Raw!L1276/180)-(3.14*Raw!J1276/180)))/3.14,O1275)</f>
        <v>0.53000000000000358</v>
      </c>
      <c r="P1276">
        <f>IF(AND(Raw!M1276="OK",Raw!I1276="OK"),180*ATAN(SIN((3.14*Raw!L1276/180)-(3.14*Raw!H1276/180))/COS((3.14*Raw!L1276/180)-(3.14*Raw!H1276/180)))/3.14,P1275)</f>
        <v>10.59</v>
      </c>
    </row>
    <row r="1277" spans="1:16" x14ac:dyDescent="0.25">
      <c r="A1277" s="1" t="str">
        <f>Raw!A1277</f>
        <v>26-07-2020 21:15:00</v>
      </c>
      <c r="B1277">
        <f>IF(AND(Raw!K1277="OK",Raw!C1277="OK"),180*ATAN(SIN((3.14*Raw!J1277/180)-(3.14*Raw!B1277/180))/COS((3.14*Raw!J1277/180)-(3.14*Raw!B1277/180)))/3.14,B1276)</f>
        <v>30.592597226855226</v>
      </c>
      <c r="C1277">
        <f>IF(AND(Raw!O1277="OK",Raw!C1277="OK"),180*ATAN(SIN((3.14*Raw!N1277/180)-(3.14*Raw!B1277/180))/COS((3.14*Raw!N1277/180)-(3.14*Raw!B1277/180)))/3.14,C1276)</f>
        <v>23.019999999999996</v>
      </c>
      <c r="D1277">
        <f>IF(AND(Raw!K1277="OK",Raw!O1277="OK"),180*ATAN(SIN((3.14*Raw!J1277/180)-(3.14*Raw!N1277/180))/COS((3.14*Raw!J1277/180)-(3.14*Raw!N1277/180)))/3.14,D1276)</f>
        <v>7.5725972268552812</v>
      </c>
      <c r="E1277">
        <f>IF(AND(Raw!Q1277="OK",Raw!C1277="OK"),180*ATAN(SIN((3.14*Raw!P1277/180)-(3.14*Raw!B1277/180))/COS((3.14*Raw!P1277/180)-(3.14*Raw!B1277/180)))/3.14,E1276)</f>
        <v>0</v>
      </c>
      <c r="F1277">
        <f>IF(AND(Raw!O1277="OK",Raw!Q1277="OK"),180*ATAN(SIN((3.14*Raw!N1277/180)-(3.14*Raw!P1277/180))/COS((3.14*Raw!N1277/180)-(3.14*Raw!P1277/180)))/3.14,F1276)</f>
        <v>0</v>
      </c>
      <c r="G1277">
        <f>IF(AND(Raw!M1277="OK",Raw!E1277="OK"),180*ATAN(SIN((3.14*Raw!L1277/180)-(3.14*Raw!D1277/180))/COS((3.14*Raw!L1277/180)-(3.14*Raw!D1277/180)))/3.14,G1276)</f>
        <v>25.692597226855252</v>
      </c>
      <c r="H1277">
        <f>IF(AND(Raw!I1277="OK",Raw!E1277="OK"),180*ATAN(SIN((3.14*Raw!H1277/180)-(3.14*Raw!D1277/180))/COS((3.14*Raw!H1277/180)-(3.14*Raw!D1277/180)))/3.14,H1276)</f>
        <v>14.939999999999994</v>
      </c>
      <c r="I1277">
        <f>IF(AND(Raw!W1277="OK",Raw!Y1277="OK"),180*ATAN(SIN((3.14*Raw!V1277/180)-(3.14*Raw!X1277/180))/COS((3.14*Raw!V1277/180)-(3.14*Raw!X1277/180)))/3.14,I1276)</f>
        <v>13.479999999999999</v>
      </c>
      <c r="J1277">
        <f>IF(AND(Raw!U1277="OK",Raw!C1277="OK"),180*ATAN(SIN((3.14*Raw!T1277/180)-(3.14*Raw!B1277/180))/COS((3.14*Raw!T1277/180)-(3.14*Raw!B1277/180)))/3.14,J1276)</f>
        <v>2.1500000000000075</v>
      </c>
      <c r="K1277">
        <f>IF(AND(Raw!M1277="OK",Raw!AA1277="OK"),180*ATAN(SIN((3.14*Raw!L1277/180)-(3.14*Raw!Z1277/180))/COS((3.14*Raw!L1277/180)-(3.14*Raw!Z1277/180)))/3.14,K1276)</f>
        <v>17.222597226855235</v>
      </c>
      <c r="L1277">
        <f>IF(AND(Raw!I1277="OK",Raw!AA1277="OK"),180*ATAN(SIN((3.14*Raw!H1277/180)-(3.14*Raw!Z1277/180))/COS((3.14*Raw!H1277/180)-(3.14*Raw!Z1277/180)))/3.14,L1276)</f>
        <v>6.4699999999999731</v>
      </c>
      <c r="M1277">
        <f>IF(AND(Raw!I1277="OK",Raw!G1277="OK"),180*ATAN(SIN((3.14*Raw!H1277/180)-(3.14*Raw!F1277/180))/COS((3.14*Raw!H1277/180)-(3.14*Raw!F1277/180)))/3.14,M1276)</f>
        <v>0</v>
      </c>
      <c r="N1277">
        <f>IF(AND(Raw!O1277="OK",Raw!S1277="OK"),180*ATAN(SIN((3.14*Raw!N1277/180)-(3.14*Raw!R1277/180))/COS((3.14*Raw!N1277/180)-(3.14*Raw!R1277/180)))/3.14,N1276)</f>
        <v>-9.0000000000004063E-2</v>
      </c>
      <c r="O1277">
        <f>IF(AND(Raw!M1277="OK",Raw!K1277="OK"),180*ATAN(SIN((3.14*Raw!L1277/180)-(3.14*Raw!J1277/180))/COS((3.14*Raw!L1277/180)-(3.14*Raw!J1277/180)))/3.14,O1276)</f>
        <v>0.56000000000002825</v>
      </c>
      <c r="P1277">
        <f>IF(AND(Raw!M1277="OK",Raw!I1277="OK"),180*ATAN(SIN((3.14*Raw!L1277/180)-(3.14*Raw!H1277/180))/COS((3.14*Raw!L1277/180)-(3.14*Raw!H1277/180)))/3.14,P1276)</f>
        <v>10.752597226855288</v>
      </c>
    </row>
    <row r="1278" spans="1:16" x14ac:dyDescent="0.25">
      <c r="A1278" s="1" t="str">
        <f>Raw!A1278</f>
        <v>26-07-2020 21:16:00</v>
      </c>
      <c r="B1278">
        <f>IF(AND(Raw!K1278="OK",Raw!C1278="OK"),180*ATAN(SIN((3.14*Raw!J1278/180)-(3.14*Raw!B1278/180))/COS((3.14*Raw!J1278/180)-(3.14*Raw!B1278/180)))/3.14,B1277)</f>
        <v>30.420000000000009</v>
      </c>
      <c r="C1278">
        <f>IF(AND(Raw!O1278="OK",Raw!C1278="OK"),180*ATAN(SIN((3.14*Raw!N1278/180)-(3.14*Raw!B1278/180))/COS((3.14*Raw!N1278/180)-(3.14*Raw!B1278/180)))/3.14,C1277)</f>
        <v>23.01</v>
      </c>
      <c r="D1278">
        <f>IF(AND(Raw!K1278="OK",Raw!O1278="OK"),180*ATAN(SIN((3.14*Raw!J1278/180)-(3.14*Raw!N1278/180))/COS((3.14*Raw!J1278/180)-(3.14*Raw!N1278/180)))/3.14,D1277)</f>
        <v>7.4100000000000019</v>
      </c>
      <c r="E1278">
        <f>IF(AND(Raw!Q1278="OK",Raw!C1278="OK"),180*ATAN(SIN((3.14*Raw!P1278/180)-(3.14*Raw!B1278/180))/COS((3.14*Raw!P1278/180)-(3.14*Raw!B1278/180)))/3.14,E1277)</f>
        <v>0</v>
      </c>
      <c r="F1278">
        <f>IF(AND(Raw!O1278="OK",Raw!Q1278="OK"),180*ATAN(SIN((3.14*Raw!N1278/180)-(3.14*Raw!P1278/180))/COS((3.14*Raw!N1278/180)-(3.14*Raw!P1278/180)))/3.14,F1277)</f>
        <v>0</v>
      </c>
      <c r="G1278">
        <f>IF(AND(Raw!M1278="OK",Raw!E1278="OK"),180*ATAN(SIN((3.14*Raw!L1278/180)-(3.14*Raw!D1278/180))/COS((3.14*Raw!L1278/180)-(3.14*Raw!D1278/180)))/3.14,G1277)</f>
        <v>25.39</v>
      </c>
      <c r="H1278">
        <f>IF(AND(Raw!I1278="OK",Raw!E1278="OK"),180*ATAN(SIN((3.14*Raw!H1278/180)-(3.14*Raw!D1278/180))/COS((3.14*Raw!H1278/180)-(3.14*Raw!D1278/180)))/3.14,H1277)</f>
        <v>14.82</v>
      </c>
      <c r="I1278">
        <f>IF(AND(Raw!W1278="OK",Raw!Y1278="OK"),180*ATAN(SIN((3.14*Raw!V1278/180)-(3.14*Raw!X1278/180))/COS((3.14*Raw!V1278/180)-(3.14*Raw!X1278/180)))/3.14,I1277)</f>
        <v>13.42</v>
      </c>
      <c r="J1278">
        <f>IF(AND(Raw!U1278="OK",Raw!C1278="OK"),180*ATAN(SIN((3.14*Raw!T1278/180)-(3.14*Raw!B1278/180))/COS((3.14*Raw!T1278/180)-(3.14*Raw!B1278/180)))/3.14,J1277)</f>
        <v>2.1800000000000006</v>
      </c>
      <c r="K1278">
        <f>IF(AND(Raw!M1278="OK",Raw!AA1278="OK"),180*ATAN(SIN((3.14*Raw!L1278/180)-(3.14*Raw!Z1278/180))/COS((3.14*Raw!L1278/180)-(3.14*Raw!Z1278/180)))/3.14,K1277)</f>
        <v>17.07</v>
      </c>
      <c r="L1278">
        <f>IF(AND(Raw!I1278="OK",Raw!AA1278="OK"),180*ATAN(SIN((3.14*Raw!H1278/180)-(3.14*Raw!Z1278/180))/COS((3.14*Raw!H1278/180)-(3.14*Raw!Z1278/180)))/3.14,L1277)</f>
        <v>6.5000000000000009</v>
      </c>
      <c r="M1278">
        <f>IF(AND(Raw!I1278="OK",Raw!G1278="OK"),180*ATAN(SIN((3.14*Raw!H1278/180)-(3.14*Raw!F1278/180))/COS((3.14*Raw!H1278/180)-(3.14*Raw!F1278/180)))/3.14,M1277)</f>
        <v>0</v>
      </c>
      <c r="N1278">
        <f>IF(AND(Raw!O1278="OK",Raw!S1278="OK"),180*ATAN(SIN((3.14*Raw!N1278/180)-(3.14*Raw!R1278/180))/COS((3.14*Raw!N1278/180)-(3.14*Raw!R1278/180)))/3.14,N1277)</f>
        <v>-9.9999999999999589E-2</v>
      </c>
      <c r="O1278">
        <f>IF(AND(Raw!M1278="OK",Raw!K1278="OK"),180*ATAN(SIN((3.14*Raw!L1278/180)-(3.14*Raw!J1278/180))/COS((3.14*Raw!L1278/180)-(3.14*Raw!J1278/180)))/3.14,O1277)</f>
        <v>0.52999999999999714</v>
      </c>
      <c r="P1278">
        <f>IF(AND(Raw!M1278="OK",Raw!I1278="OK"),180*ATAN(SIN((3.14*Raw!L1278/180)-(3.14*Raw!H1278/180))/COS((3.14*Raw!L1278/180)-(3.14*Raw!H1278/180)))/3.14,P1277)</f>
        <v>10.570000000000002</v>
      </c>
    </row>
    <row r="1279" spans="1:16" x14ac:dyDescent="0.25">
      <c r="A1279" s="1" t="str">
        <f>Raw!A1279</f>
        <v>26-07-2020 21:17:00</v>
      </c>
      <c r="B1279">
        <f>IF(AND(Raw!K1279="OK",Raw!C1279="OK"),180*ATAN(SIN((3.14*Raw!J1279/180)-(3.14*Raw!B1279/180))/COS((3.14*Raw!J1279/180)-(3.14*Raw!B1279/180)))/3.14,B1278)</f>
        <v>30.48</v>
      </c>
      <c r="C1279">
        <f>IF(AND(Raw!O1279="OK",Raw!C1279="OK"),180*ATAN(SIN((3.14*Raw!N1279/180)-(3.14*Raw!B1279/180))/COS((3.14*Raw!N1279/180)-(3.14*Raw!B1279/180)))/3.14,C1278)</f>
        <v>23.099999999999987</v>
      </c>
      <c r="D1279">
        <f>IF(AND(Raw!K1279="OK",Raw!O1279="OK"),180*ATAN(SIN((3.14*Raw!J1279/180)-(3.14*Raw!N1279/180))/COS((3.14*Raw!J1279/180)-(3.14*Raw!N1279/180)))/3.14,D1278)</f>
        <v>7.3800000000000043</v>
      </c>
      <c r="E1279">
        <f>IF(AND(Raw!Q1279="OK",Raw!C1279="OK"),180*ATAN(SIN((3.14*Raw!P1279/180)-(3.14*Raw!B1279/180))/COS((3.14*Raw!P1279/180)-(3.14*Raw!B1279/180)))/3.14,E1278)</f>
        <v>0</v>
      </c>
      <c r="F1279">
        <f>IF(AND(Raw!O1279="OK",Raw!Q1279="OK"),180*ATAN(SIN((3.14*Raw!N1279/180)-(3.14*Raw!P1279/180))/COS((3.14*Raw!N1279/180)-(3.14*Raw!P1279/180)))/3.14,F1278)</f>
        <v>0</v>
      </c>
      <c r="G1279">
        <f>IF(AND(Raw!M1279="OK",Raw!E1279="OK"),180*ATAN(SIN((3.14*Raw!L1279/180)-(3.14*Raw!D1279/180))/COS((3.14*Raw!L1279/180)-(3.14*Raw!D1279/180)))/3.14,G1278)</f>
        <v>25.630000000000003</v>
      </c>
      <c r="H1279">
        <f>IF(AND(Raw!I1279="OK",Raw!E1279="OK"),180*ATAN(SIN((3.14*Raw!H1279/180)-(3.14*Raw!D1279/180))/COS((3.14*Raw!H1279/180)-(3.14*Raw!D1279/180)))/3.14,H1278)</f>
        <v>14.989999999999972</v>
      </c>
      <c r="I1279">
        <f>IF(AND(Raw!W1279="OK",Raw!Y1279="OK"),180*ATAN(SIN((3.14*Raw!V1279/180)-(3.14*Raw!X1279/180))/COS((3.14*Raw!V1279/180)-(3.14*Raw!X1279/180)))/3.14,I1278)</f>
        <v>13.379999999999992</v>
      </c>
      <c r="J1279">
        <f>IF(AND(Raw!U1279="OK",Raw!C1279="OK"),180*ATAN(SIN((3.14*Raw!T1279/180)-(3.14*Raw!B1279/180))/COS((3.14*Raw!T1279/180)-(3.14*Raw!B1279/180)))/3.14,J1278)</f>
        <v>2.130000000000003</v>
      </c>
      <c r="K1279">
        <f>IF(AND(Raw!M1279="OK",Raw!AA1279="OK"),180*ATAN(SIN((3.14*Raw!L1279/180)-(3.14*Raw!Z1279/180))/COS((3.14*Raw!L1279/180)-(3.14*Raw!Z1279/180)))/3.14,K1278)</f>
        <v>17.130000000000006</v>
      </c>
      <c r="L1279">
        <f>IF(AND(Raw!I1279="OK",Raw!AA1279="OK"),180*ATAN(SIN((3.14*Raw!H1279/180)-(3.14*Raw!Z1279/180))/COS((3.14*Raw!H1279/180)-(3.14*Raw!Z1279/180)))/3.14,L1278)</f>
        <v>6.4899999999999789</v>
      </c>
      <c r="M1279">
        <f>IF(AND(Raw!I1279="OK",Raw!G1279="OK"),180*ATAN(SIN((3.14*Raw!H1279/180)-(3.14*Raw!F1279/180))/COS((3.14*Raw!H1279/180)-(3.14*Raw!F1279/180)))/3.14,M1278)</f>
        <v>0</v>
      </c>
      <c r="N1279">
        <f>IF(AND(Raw!O1279="OK",Raw!S1279="OK"),180*ATAN(SIN((3.14*Raw!N1279/180)-(3.14*Raw!R1279/180))/COS((3.14*Raw!N1279/180)-(3.14*Raw!R1279/180)))/3.14,N1278)</f>
        <v>-6.0000000000011204E-2</v>
      </c>
      <c r="O1279">
        <f>IF(AND(Raw!M1279="OK",Raw!K1279="OK"),180*ATAN(SIN((3.14*Raw!L1279/180)-(3.14*Raw!J1279/180))/COS((3.14*Raw!L1279/180)-(3.14*Raw!J1279/180)))/3.14,O1278)</f>
        <v>0.4800000000000133</v>
      </c>
      <c r="P1279">
        <f>IF(AND(Raw!M1279="OK",Raw!I1279="OK"),180*ATAN(SIN((3.14*Raw!L1279/180)-(3.14*Raw!H1279/180))/COS((3.14*Raw!L1279/180)-(3.14*Raw!H1279/180)))/3.14,P1278)</f>
        <v>10.640000000000025</v>
      </c>
    </row>
    <row r="1280" spans="1:16" x14ac:dyDescent="0.25">
      <c r="A1280" s="1" t="str">
        <f>Raw!A1280</f>
        <v>26-07-2020 21:18:00</v>
      </c>
      <c r="B1280">
        <f>IF(AND(Raw!K1280="OK",Raw!C1280="OK"),180*ATAN(SIN((3.14*Raw!J1280/180)-(3.14*Raw!B1280/180))/COS((3.14*Raw!J1280/180)-(3.14*Raw!B1280/180)))/3.14,B1279)</f>
        <v>30.579999999999988</v>
      </c>
      <c r="C1280">
        <f>IF(AND(Raw!O1280="OK",Raw!C1280="OK"),180*ATAN(SIN((3.14*Raw!N1280/180)-(3.14*Raw!B1280/180))/COS((3.14*Raw!N1280/180)-(3.14*Raw!B1280/180)))/3.14,C1279)</f>
        <v>23.139999999999972</v>
      </c>
      <c r="D1280">
        <f>IF(AND(Raw!K1280="OK",Raw!O1280="OK"),180*ATAN(SIN((3.14*Raw!J1280/180)-(3.14*Raw!N1280/180))/COS((3.14*Raw!J1280/180)-(3.14*Raw!N1280/180)))/3.14,D1279)</f>
        <v>7.4400000000000155</v>
      </c>
      <c r="E1280">
        <f>IF(AND(Raw!Q1280="OK",Raw!C1280="OK"),180*ATAN(SIN((3.14*Raw!P1280/180)-(3.14*Raw!B1280/180))/COS((3.14*Raw!P1280/180)-(3.14*Raw!B1280/180)))/3.14,E1279)</f>
        <v>0</v>
      </c>
      <c r="F1280">
        <f>IF(AND(Raw!O1280="OK",Raw!Q1280="OK"),180*ATAN(SIN((3.14*Raw!N1280/180)-(3.14*Raw!P1280/180))/COS((3.14*Raw!N1280/180)-(3.14*Raw!P1280/180)))/3.14,F1279)</f>
        <v>0</v>
      </c>
      <c r="G1280">
        <f>IF(AND(Raw!M1280="OK",Raw!E1280="OK"),180*ATAN(SIN((3.14*Raw!L1280/180)-(3.14*Raw!D1280/180))/COS((3.14*Raw!L1280/180)-(3.14*Raw!D1280/180)))/3.14,G1279)</f>
        <v>25.620000000000026</v>
      </c>
      <c r="H1280">
        <f>IF(AND(Raw!I1280="OK",Raw!E1280="OK"),180*ATAN(SIN((3.14*Raw!H1280/180)-(3.14*Raw!D1280/180))/COS((3.14*Raw!H1280/180)-(3.14*Raw!D1280/180)))/3.14,H1279)</f>
        <v>14.979999999999999</v>
      </c>
      <c r="I1280">
        <f>IF(AND(Raw!W1280="OK",Raw!Y1280="OK"),180*ATAN(SIN((3.14*Raw!V1280/180)-(3.14*Raw!X1280/180))/COS((3.14*Raw!V1280/180)-(3.14*Raw!X1280/180)))/3.14,I1279)</f>
        <v>13.439999999999992</v>
      </c>
      <c r="J1280">
        <f>IF(AND(Raw!U1280="OK",Raw!C1280="OK"),180*ATAN(SIN((3.14*Raw!T1280/180)-(3.14*Raw!B1280/180))/COS((3.14*Raw!T1280/180)-(3.14*Raw!B1280/180)))/3.14,J1279)</f>
        <v>2.1499999999999817</v>
      </c>
      <c r="K1280">
        <f>IF(AND(Raw!M1280="OK",Raw!AA1280="OK"),180*ATAN(SIN((3.14*Raw!L1280/180)-(3.14*Raw!Z1280/180))/COS((3.14*Raw!L1280/180)-(3.14*Raw!Z1280/180)))/3.14,K1279)</f>
        <v>17.060000000000031</v>
      </c>
      <c r="L1280">
        <f>IF(AND(Raw!I1280="OK",Raw!AA1280="OK"),180*ATAN(SIN((3.14*Raw!H1280/180)-(3.14*Raw!Z1280/180))/COS((3.14*Raw!H1280/180)-(3.14*Raw!Z1280/180)))/3.14,L1279)</f>
        <v>6.4200000000000026</v>
      </c>
      <c r="M1280">
        <f>IF(AND(Raw!I1280="OK",Raw!G1280="OK"),180*ATAN(SIN((3.14*Raw!H1280/180)-(3.14*Raw!F1280/180))/COS((3.14*Raw!H1280/180)-(3.14*Raw!F1280/180)))/3.14,M1279)</f>
        <v>0</v>
      </c>
      <c r="N1280">
        <f>IF(AND(Raw!O1280="OK",Raw!S1280="OK"),180*ATAN(SIN((3.14*Raw!N1280/180)-(3.14*Raw!R1280/180))/COS((3.14*Raw!N1280/180)-(3.14*Raw!R1280/180)))/3.14,N1279)</f>
        <v>-0.11999999999999696</v>
      </c>
      <c r="O1280">
        <f>IF(AND(Raw!M1280="OK",Raw!K1280="OK"),180*ATAN(SIN((3.14*Raw!L1280/180)-(3.14*Raw!J1280/180))/COS((3.14*Raw!L1280/180)-(3.14*Raw!J1280/180)))/3.14,O1279)</f>
        <v>0.5500000000000137</v>
      </c>
      <c r="P1280">
        <f>IF(AND(Raw!M1280="OK",Raw!I1280="OK"),180*ATAN(SIN((3.14*Raw!L1280/180)-(3.14*Raw!H1280/180))/COS((3.14*Raw!L1280/180)-(3.14*Raw!H1280/180)))/3.14,P1279)</f>
        <v>10.640000000000025</v>
      </c>
    </row>
    <row r="1281" spans="1:16" x14ac:dyDescent="0.25">
      <c r="A1281" s="1" t="str">
        <f>Raw!A1281</f>
        <v>26-07-2020 21:19:00</v>
      </c>
      <c r="B1281">
        <f>IF(AND(Raw!K1281="OK",Raw!C1281="OK"),180*ATAN(SIN((3.14*Raw!J1281/180)-(3.14*Raw!B1281/180))/COS((3.14*Raw!J1281/180)-(3.14*Raw!B1281/180)))/3.14,B1280)</f>
        <v>30.65</v>
      </c>
      <c r="C1281">
        <f>IF(AND(Raw!O1281="OK",Raw!C1281="OK"),180*ATAN(SIN((3.14*Raw!N1281/180)-(3.14*Raw!B1281/180))/COS((3.14*Raw!N1281/180)-(3.14*Raw!B1281/180)))/3.14,C1280)</f>
        <v>23.20999999999999</v>
      </c>
      <c r="D1281">
        <f>IF(AND(Raw!K1281="OK",Raw!O1281="OK"),180*ATAN(SIN((3.14*Raw!J1281/180)-(3.14*Raw!N1281/180))/COS((3.14*Raw!J1281/180)-(3.14*Raw!N1281/180)))/3.14,D1280)</f>
        <v>7.4400000000000031</v>
      </c>
      <c r="E1281">
        <f>IF(AND(Raw!Q1281="OK",Raw!C1281="OK"),180*ATAN(SIN((3.14*Raw!P1281/180)-(3.14*Raw!B1281/180))/COS((3.14*Raw!P1281/180)-(3.14*Raw!B1281/180)))/3.14,E1280)</f>
        <v>0</v>
      </c>
      <c r="F1281">
        <f>IF(AND(Raw!O1281="OK",Raw!Q1281="OK"),180*ATAN(SIN((3.14*Raw!N1281/180)-(3.14*Raw!P1281/180))/COS((3.14*Raw!N1281/180)-(3.14*Raw!P1281/180)))/3.14,F1280)</f>
        <v>0</v>
      </c>
      <c r="G1281">
        <f>IF(AND(Raw!M1281="OK",Raw!E1281="OK"),180*ATAN(SIN((3.14*Raw!L1281/180)-(3.14*Raw!D1281/180))/COS((3.14*Raw!L1281/180)-(3.14*Raw!D1281/180)))/3.14,G1280)</f>
        <v>25.719999999999995</v>
      </c>
      <c r="H1281">
        <f>IF(AND(Raw!I1281="OK",Raw!E1281="OK"),180*ATAN(SIN((3.14*Raw!H1281/180)-(3.14*Raw!D1281/180))/COS((3.14*Raw!H1281/180)-(3.14*Raw!D1281/180)))/3.14,H1280)</f>
        <v>15.120000000000003</v>
      </c>
      <c r="I1281">
        <f>IF(AND(Raw!W1281="OK",Raw!Y1281="OK"),180*ATAN(SIN((3.14*Raw!V1281/180)-(3.14*Raw!X1281/180))/COS((3.14*Raw!V1281/180)-(3.14*Raw!X1281/180)))/3.14,I1280)</f>
        <v>13.440000000000008</v>
      </c>
      <c r="J1281">
        <f>IF(AND(Raw!U1281="OK",Raw!C1281="OK"),180*ATAN(SIN((3.14*Raw!T1281/180)-(3.14*Raw!B1281/180))/COS((3.14*Raw!T1281/180)-(3.14*Raw!B1281/180)))/3.14,J1280)</f>
        <v>2.1099999999999994</v>
      </c>
      <c r="K1281">
        <f>IF(AND(Raw!M1281="OK",Raw!AA1281="OK"),180*ATAN(SIN((3.14*Raw!L1281/180)-(3.14*Raw!Z1281/180))/COS((3.14*Raw!L1281/180)-(3.14*Raw!Z1281/180)))/3.14,K1280)</f>
        <v>16.940000000000012</v>
      </c>
      <c r="L1281">
        <f>IF(AND(Raw!I1281="OK",Raw!AA1281="OK"),180*ATAN(SIN((3.14*Raw!H1281/180)-(3.14*Raw!Z1281/180))/COS((3.14*Raw!H1281/180)-(3.14*Raw!Z1281/180)))/3.14,L1280)</f>
        <v>6.3400000000000132</v>
      </c>
      <c r="M1281">
        <f>IF(AND(Raw!I1281="OK",Raw!G1281="OK"),180*ATAN(SIN((3.14*Raw!H1281/180)-(3.14*Raw!F1281/180))/COS((3.14*Raw!H1281/180)-(3.14*Raw!F1281/180)))/3.14,M1280)</f>
        <v>0</v>
      </c>
      <c r="N1281">
        <f>IF(AND(Raw!O1281="OK",Raw!S1281="OK"),180*ATAN(SIN((3.14*Raw!N1281/180)-(3.14*Raw!R1281/180))/COS((3.14*Raw!N1281/180)-(3.14*Raw!R1281/180)))/3.14,N1280)</f>
        <v>-0.11000000000000784</v>
      </c>
      <c r="O1281">
        <f>IF(AND(Raw!M1281="OK",Raw!K1281="OK"),180*ATAN(SIN((3.14*Raw!L1281/180)-(3.14*Raw!J1281/180))/COS((3.14*Raw!L1281/180)-(3.14*Raw!J1281/180)))/3.14,O1280)</f>
        <v>0.55000000000000093</v>
      </c>
      <c r="P1281">
        <f>IF(AND(Raw!M1281="OK",Raw!I1281="OK"),180*ATAN(SIN((3.14*Raw!L1281/180)-(3.14*Raw!H1281/180))/COS((3.14*Raw!L1281/180)-(3.14*Raw!H1281/180)))/3.14,P1280)</f>
        <v>10.599999999999996</v>
      </c>
    </row>
    <row r="1282" spans="1:16" x14ac:dyDescent="0.25">
      <c r="A1282" s="1" t="str">
        <f>Raw!A1282</f>
        <v>26-07-2020 21:20:00</v>
      </c>
      <c r="B1282">
        <f>IF(AND(Raw!K1282="OK",Raw!C1282="OK"),180*ATAN(SIN((3.14*Raw!J1282/180)-(3.14*Raw!B1282/180))/COS((3.14*Raw!J1282/180)-(3.14*Raw!B1282/180)))/3.14,B1281)</f>
        <v>30.702597226855261</v>
      </c>
      <c r="C1282">
        <f>IF(AND(Raw!O1282="OK",Raw!C1282="OK"),180*ATAN(SIN((3.14*Raw!N1282/180)-(3.14*Raw!B1282/180))/COS((3.14*Raw!N1282/180)-(3.14*Raw!B1282/180)))/3.14,C1281)</f>
        <v>23.222597226855243</v>
      </c>
      <c r="D1282">
        <f>IF(AND(Raw!K1282="OK",Raw!O1282="OK"),180*ATAN(SIN((3.14*Raw!J1282/180)-(3.14*Raw!N1282/180))/COS((3.14*Raw!J1282/180)-(3.14*Raw!N1282/180)))/3.14,D1281)</f>
        <v>7.4800000000000235</v>
      </c>
      <c r="E1282">
        <f>IF(AND(Raw!Q1282="OK",Raw!C1282="OK"),180*ATAN(SIN((3.14*Raw!P1282/180)-(3.14*Raw!B1282/180))/COS((3.14*Raw!P1282/180)-(3.14*Raw!B1282/180)))/3.14,E1281)</f>
        <v>0</v>
      </c>
      <c r="F1282">
        <f>IF(AND(Raw!O1282="OK",Raw!Q1282="OK"),180*ATAN(SIN((3.14*Raw!N1282/180)-(3.14*Raw!P1282/180))/COS((3.14*Raw!N1282/180)-(3.14*Raw!P1282/180)))/3.14,F1281)</f>
        <v>0</v>
      </c>
      <c r="G1282">
        <f>IF(AND(Raw!M1282="OK",Raw!E1282="OK"),180*ATAN(SIN((3.14*Raw!L1282/180)-(3.14*Raw!D1282/180))/COS((3.14*Raw!L1282/180)-(3.14*Raw!D1282/180)))/3.14,G1281)</f>
        <v>25.719999999999995</v>
      </c>
      <c r="H1282">
        <f>IF(AND(Raw!I1282="OK",Raw!E1282="OK"),180*ATAN(SIN((3.14*Raw!H1282/180)-(3.14*Raw!D1282/180))/COS((3.14*Raw!H1282/180)-(3.14*Raw!D1282/180)))/3.14,H1281)</f>
        <v>15.109999999999983</v>
      </c>
      <c r="I1282">
        <f>IF(AND(Raw!W1282="OK",Raw!Y1282="OK"),180*ATAN(SIN((3.14*Raw!V1282/180)-(3.14*Raw!X1282/180))/COS((3.14*Raw!V1282/180)-(3.14*Raw!X1282/180)))/3.14,I1281)</f>
        <v>13.442597226855272</v>
      </c>
      <c r="J1282">
        <f>IF(AND(Raw!U1282="OK",Raw!C1282="OK"),180*ATAN(SIN((3.14*Raw!T1282/180)-(3.14*Raw!B1282/180))/COS((3.14*Raw!T1282/180)-(3.14*Raw!B1282/180)))/3.14,J1281)</f>
        <v>2.130000000000003</v>
      </c>
      <c r="K1282">
        <f>IF(AND(Raw!M1282="OK",Raw!AA1282="OK"),180*ATAN(SIN((3.14*Raw!L1282/180)-(3.14*Raw!Z1282/180))/COS((3.14*Raw!L1282/180)-(3.14*Raw!Z1282/180)))/3.14,K1281)</f>
        <v>16.920000000000002</v>
      </c>
      <c r="L1282">
        <f>IF(AND(Raw!I1282="OK",Raw!AA1282="OK"),180*ATAN(SIN((3.14*Raw!H1282/180)-(3.14*Raw!Z1282/180))/COS((3.14*Raw!H1282/180)-(3.14*Raw!Z1282/180)))/3.14,L1281)</f>
        <v>6.3099999999999961</v>
      </c>
      <c r="M1282">
        <f>IF(AND(Raw!I1282="OK",Raw!G1282="OK"),180*ATAN(SIN((3.14*Raw!H1282/180)-(3.14*Raw!F1282/180))/COS((3.14*Raw!H1282/180)-(3.14*Raw!F1282/180)))/3.14,M1281)</f>
        <v>0</v>
      </c>
      <c r="N1282">
        <f>IF(AND(Raw!O1282="OK",Raw!S1282="OK"),180*ATAN(SIN((3.14*Raw!N1282/180)-(3.14*Raw!R1282/180))/COS((3.14*Raw!N1282/180)-(3.14*Raw!R1282/180)))/3.14,N1281)</f>
        <v>-0.1699999999999936</v>
      </c>
      <c r="O1282">
        <f>IF(AND(Raw!M1282="OK",Raw!K1282="OK"),180*ATAN(SIN((3.14*Raw!L1282/180)-(3.14*Raw!J1282/180))/COS((3.14*Raw!L1282/180)-(3.14*Raw!J1282/180)))/3.14,O1281)</f>
        <v>0.50999999999998069</v>
      </c>
      <c r="P1282">
        <f>IF(AND(Raw!M1282="OK",Raw!I1282="OK"),180*ATAN(SIN((3.14*Raw!L1282/180)-(3.14*Raw!H1282/180))/COS((3.14*Raw!L1282/180)-(3.14*Raw!H1282/180)))/3.14,P1281)</f>
        <v>10.61000000000001</v>
      </c>
    </row>
    <row r="1283" spans="1:16" x14ac:dyDescent="0.25">
      <c r="A1283" s="1" t="str">
        <f>Raw!A1283</f>
        <v>26-07-2020 21:21:00</v>
      </c>
      <c r="B1283">
        <f>IF(AND(Raw!K1283="OK",Raw!C1283="OK"),180*ATAN(SIN((3.14*Raw!J1283/180)-(3.14*Raw!B1283/180))/COS((3.14*Raw!J1283/180)-(3.14*Raw!B1283/180)))/3.14,B1282)</f>
        <v>30.87259722685523</v>
      </c>
      <c r="C1283">
        <f>IF(AND(Raw!O1283="OK",Raw!C1283="OK"),180*ATAN(SIN((3.14*Raw!N1283/180)-(3.14*Raw!B1283/180))/COS((3.14*Raw!N1283/180)-(3.14*Raw!B1283/180)))/3.14,C1282)</f>
        <v>23.392597226855262</v>
      </c>
      <c r="D1283">
        <f>IF(AND(Raw!K1283="OK",Raw!O1283="OK"),180*ATAN(SIN((3.14*Raw!J1283/180)-(3.14*Raw!N1283/180))/COS((3.14*Raw!J1283/180)-(3.14*Raw!N1283/180)))/3.14,D1282)</f>
        <v>7.4799999999999978</v>
      </c>
      <c r="E1283">
        <f>IF(AND(Raw!Q1283="OK",Raw!C1283="OK"),180*ATAN(SIN((3.14*Raw!P1283/180)-(3.14*Raw!B1283/180))/COS((3.14*Raw!P1283/180)-(3.14*Raw!B1283/180)))/3.14,E1282)</f>
        <v>0</v>
      </c>
      <c r="F1283">
        <f>IF(AND(Raw!O1283="OK",Raw!Q1283="OK"),180*ATAN(SIN((3.14*Raw!N1283/180)-(3.14*Raw!P1283/180))/COS((3.14*Raw!N1283/180)-(3.14*Raw!P1283/180)))/3.14,F1282)</f>
        <v>0</v>
      </c>
      <c r="G1283">
        <f>IF(AND(Raw!M1283="OK",Raw!E1283="OK"),180*ATAN(SIN((3.14*Raw!L1283/180)-(3.14*Raw!D1283/180))/COS((3.14*Raw!L1283/180)-(3.14*Raw!D1283/180)))/3.14,G1282)</f>
        <v>25.972597226855253</v>
      </c>
      <c r="H1283">
        <f>IF(AND(Raw!I1283="OK",Raw!E1283="OK"),180*ATAN(SIN((3.14*Raw!H1283/180)-(3.14*Raw!D1283/180))/COS((3.14*Raw!H1283/180)-(3.14*Raw!D1283/180)))/3.14,H1282)</f>
        <v>15.40259722685528</v>
      </c>
      <c r="I1283">
        <f>IF(AND(Raw!W1283="OK",Raw!Y1283="OK"),180*ATAN(SIN((3.14*Raw!V1283/180)-(3.14*Raw!X1283/180))/COS((3.14*Raw!V1283/180)-(3.14*Raw!X1283/180)))/3.14,I1282)</f>
        <v>13.522597226855284</v>
      </c>
      <c r="J1283">
        <f>IF(AND(Raw!U1283="OK",Raw!C1283="OK"),180*ATAN(SIN((3.14*Raw!T1283/180)-(3.14*Raw!B1283/180))/COS((3.14*Raw!T1283/180)-(3.14*Raw!B1283/180)))/3.14,J1282)</f>
        <v>2.0999999999999854</v>
      </c>
      <c r="K1283">
        <f>IF(AND(Raw!M1283="OK",Raw!AA1283="OK"),180*ATAN(SIN((3.14*Raw!L1283/180)-(3.14*Raw!Z1283/180))/COS((3.14*Raw!L1283/180)-(3.14*Raw!Z1283/180)))/3.14,K1282)</f>
        <v>16.929999999999993</v>
      </c>
      <c r="L1283">
        <f>IF(AND(Raw!I1283="OK",Raw!AA1283="OK"),180*ATAN(SIN((3.14*Raw!H1283/180)-(3.14*Raw!Z1283/180))/COS((3.14*Raw!H1283/180)-(3.14*Raw!Z1283/180)))/3.14,L1282)</f>
        <v>6.3600000000000181</v>
      </c>
      <c r="M1283">
        <f>IF(AND(Raw!I1283="OK",Raw!G1283="OK"),180*ATAN(SIN((3.14*Raw!H1283/180)-(3.14*Raw!F1283/180))/COS((3.14*Raw!H1283/180)-(3.14*Raw!F1283/180)))/3.14,M1282)</f>
        <v>0</v>
      </c>
      <c r="N1283">
        <f>IF(AND(Raw!O1283="OK",Raw!S1283="OK"),180*ATAN(SIN((3.14*Raw!N1283/180)-(3.14*Raw!R1283/180))/COS((3.14*Raw!N1283/180)-(3.14*Raw!R1283/180)))/3.14,N1282)</f>
        <v>-0.14000000000000071</v>
      </c>
      <c r="O1283">
        <f>IF(AND(Raw!M1283="OK",Raw!K1283="OK"),180*ATAN(SIN((3.14*Raw!L1283/180)-(3.14*Raw!J1283/180))/COS((3.14*Raw!L1283/180)-(3.14*Raw!J1283/180)))/3.14,O1282)</f>
        <v>0.5000000000000171</v>
      </c>
      <c r="P1283">
        <f>IF(AND(Raw!M1283="OK",Raw!I1283="OK"),180*ATAN(SIN((3.14*Raw!L1283/180)-(3.14*Raw!H1283/180))/COS((3.14*Raw!L1283/180)-(3.14*Raw!H1283/180)))/3.14,P1282)</f>
        <v>10.569999999999977</v>
      </c>
    </row>
    <row r="1284" spans="1:16" x14ac:dyDescent="0.25">
      <c r="A1284" s="1" t="str">
        <f>Raw!A1284</f>
        <v>26-07-2020 21:22:00</v>
      </c>
      <c r="B1284">
        <f>IF(AND(Raw!K1284="OK",Raw!C1284="OK"),180*ATAN(SIN((3.14*Raw!J1284/180)-(3.14*Raw!B1284/180))/COS((3.14*Raw!J1284/180)-(3.14*Raw!B1284/180)))/3.14,B1283)</f>
        <v>30.969999999999995</v>
      </c>
      <c r="C1284">
        <f>IF(AND(Raw!O1284="OK",Raw!C1284="OK"),180*ATAN(SIN((3.14*Raw!N1284/180)-(3.14*Raw!B1284/180))/COS((3.14*Raw!N1284/180)-(3.14*Raw!B1284/180)))/3.14,C1283)</f>
        <v>23.45999999999999</v>
      </c>
      <c r="D1284">
        <f>IF(AND(Raw!K1284="OK",Raw!O1284="OK"),180*ATAN(SIN((3.14*Raw!J1284/180)-(3.14*Raw!N1284/180))/COS((3.14*Raw!J1284/180)-(3.14*Raw!N1284/180)))/3.14,D1283)</f>
        <v>7.5100000000000025</v>
      </c>
      <c r="E1284">
        <f>IF(AND(Raw!Q1284="OK",Raw!C1284="OK"),180*ATAN(SIN((3.14*Raw!P1284/180)-(3.14*Raw!B1284/180))/COS((3.14*Raw!P1284/180)-(3.14*Raw!B1284/180)))/3.14,E1283)</f>
        <v>0</v>
      </c>
      <c r="F1284">
        <f>IF(AND(Raw!O1284="OK",Raw!Q1284="OK"),180*ATAN(SIN((3.14*Raw!N1284/180)-(3.14*Raw!P1284/180))/COS((3.14*Raw!N1284/180)-(3.14*Raw!P1284/180)))/3.14,F1283)</f>
        <v>0</v>
      </c>
      <c r="G1284">
        <f>IF(AND(Raw!M1284="OK",Raw!E1284="OK"),180*ATAN(SIN((3.14*Raw!L1284/180)-(3.14*Raw!D1284/180))/COS((3.14*Raw!L1284/180)-(3.14*Raw!D1284/180)))/3.14,G1283)</f>
        <v>26.179999999999978</v>
      </c>
      <c r="H1284">
        <f>IF(AND(Raw!I1284="OK",Raw!E1284="OK"),180*ATAN(SIN((3.14*Raw!H1284/180)-(3.14*Raw!D1284/180))/COS((3.14*Raw!H1284/180)-(3.14*Raw!D1284/180)))/3.14,H1283)</f>
        <v>15.51</v>
      </c>
      <c r="I1284">
        <f>IF(AND(Raw!W1284="OK",Raw!Y1284="OK"),180*ATAN(SIN((3.14*Raw!V1284/180)-(3.14*Raw!X1284/180))/COS((3.14*Raw!V1284/180)-(3.14*Raw!X1284/180)))/3.14,I1283)</f>
        <v>13.300000000000015</v>
      </c>
      <c r="J1284">
        <f>IF(AND(Raw!U1284="OK",Raw!C1284="OK"),180*ATAN(SIN((3.14*Raw!T1284/180)-(3.14*Raw!B1284/180))/COS((3.14*Raw!T1284/180)-(3.14*Raw!B1284/180)))/3.14,J1283)</f>
        <v>2.1000000000000103</v>
      </c>
      <c r="K1284">
        <f>IF(AND(Raw!M1284="OK",Raw!AA1284="OK"),180*ATAN(SIN((3.14*Raw!L1284/180)-(3.14*Raw!Z1284/180))/COS((3.14*Raw!L1284/180)-(3.14*Raw!Z1284/180)))/3.14,K1283)</f>
        <v>17.019999999999996</v>
      </c>
      <c r="L1284">
        <f>IF(AND(Raw!I1284="OK",Raw!AA1284="OK"),180*ATAN(SIN((3.14*Raw!H1284/180)-(3.14*Raw!Z1284/180))/COS((3.14*Raw!H1284/180)-(3.14*Raw!Z1284/180)))/3.14,L1283)</f>
        <v>6.3500000000000156</v>
      </c>
      <c r="M1284">
        <f>IF(AND(Raw!I1284="OK",Raw!G1284="OK"),180*ATAN(SIN((3.14*Raw!H1284/180)-(3.14*Raw!F1284/180))/COS((3.14*Raw!H1284/180)-(3.14*Raw!F1284/180)))/3.14,M1283)</f>
        <v>0</v>
      </c>
      <c r="N1284">
        <f>IF(AND(Raw!O1284="OK",Raw!S1284="OK"),180*ATAN(SIN((3.14*Raw!N1284/180)-(3.14*Raw!R1284/180))/COS((3.14*Raw!N1284/180)-(3.14*Raw!R1284/180)))/3.14,N1283)</f>
        <v>-9.0000000000016803E-2</v>
      </c>
      <c r="O1284">
        <f>IF(AND(Raw!M1284="OK",Raw!K1284="OK"),180*ATAN(SIN((3.14*Raw!L1284/180)-(3.14*Raw!J1284/180))/COS((3.14*Raw!L1284/180)-(3.14*Raw!J1284/180)))/3.14,O1283)</f>
        <v>0.49999999999999156</v>
      </c>
      <c r="P1284">
        <f>IF(AND(Raw!M1284="OK",Raw!I1284="OK"),180*ATAN(SIN((3.14*Raw!L1284/180)-(3.14*Raw!H1284/180))/COS((3.14*Raw!L1284/180)-(3.14*Raw!H1284/180)))/3.14,P1283)</f>
        <v>10.669999999999984</v>
      </c>
    </row>
    <row r="1285" spans="1:16" x14ac:dyDescent="0.25">
      <c r="A1285" s="1" t="str">
        <f>Raw!A1285</f>
        <v>26-07-2020 21:23:00</v>
      </c>
      <c r="B1285">
        <f>IF(AND(Raw!K1285="OK",Raw!C1285="OK"),180*ATAN(SIN((3.14*Raw!J1285/180)-(3.14*Raw!B1285/180))/COS((3.14*Raw!J1285/180)-(3.14*Raw!B1285/180)))/3.14,B1284)</f>
        <v>30.709999999999994</v>
      </c>
      <c r="C1285">
        <f>IF(AND(Raw!O1285="OK",Raw!C1285="OK"),180*ATAN(SIN((3.14*Raw!N1285/180)-(3.14*Raw!B1285/180))/COS((3.14*Raw!N1285/180)-(3.14*Raw!B1285/180)))/3.14,C1284)</f>
        <v>23.20999999999999</v>
      </c>
      <c r="D1285">
        <f>IF(AND(Raw!K1285="OK",Raw!O1285="OK"),180*ATAN(SIN((3.14*Raw!J1285/180)-(3.14*Raw!N1285/180))/COS((3.14*Raw!J1285/180)-(3.14*Raw!N1285/180)))/3.14,D1284)</f>
        <v>7.5000000000000018</v>
      </c>
      <c r="E1285">
        <f>IF(AND(Raw!Q1285="OK",Raw!C1285="OK"),180*ATAN(SIN((3.14*Raw!P1285/180)-(3.14*Raw!B1285/180))/COS((3.14*Raw!P1285/180)-(3.14*Raw!B1285/180)))/3.14,E1284)</f>
        <v>0</v>
      </c>
      <c r="F1285">
        <f>IF(AND(Raw!O1285="OK",Raw!Q1285="OK"),180*ATAN(SIN((3.14*Raw!N1285/180)-(3.14*Raw!P1285/180))/COS((3.14*Raw!N1285/180)-(3.14*Raw!P1285/180)))/3.14,F1284)</f>
        <v>0</v>
      </c>
      <c r="G1285">
        <f>IF(AND(Raw!M1285="OK",Raw!E1285="OK"),180*ATAN(SIN((3.14*Raw!L1285/180)-(3.14*Raw!D1285/180))/COS((3.14*Raw!L1285/180)-(3.14*Raw!D1285/180)))/3.14,G1284)</f>
        <v>26.16</v>
      </c>
      <c r="H1285">
        <f>IF(AND(Raw!I1285="OK",Raw!E1285="OK"),180*ATAN(SIN((3.14*Raw!H1285/180)-(3.14*Raw!D1285/180))/COS((3.14*Raw!H1285/180)-(3.14*Raw!D1285/180)))/3.14,H1284)</f>
        <v>15.569999999999997</v>
      </c>
      <c r="I1285">
        <f>IF(AND(Raw!W1285="OK",Raw!Y1285="OK"),180*ATAN(SIN((3.14*Raw!V1285/180)-(3.14*Raw!X1285/180))/COS((3.14*Raw!V1285/180)-(3.14*Raw!X1285/180)))/3.14,I1284)</f>
        <v>13.249999999999995</v>
      </c>
      <c r="J1285">
        <f>IF(AND(Raw!U1285="OK",Raw!C1285="OK"),180*ATAN(SIN((3.14*Raw!T1285/180)-(3.14*Raw!B1285/180))/COS((3.14*Raw!T1285/180)-(3.14*Raw!B1285/180)))/3.14,J1284)</f>
        <v>1.979999999999988</v>
      </c>
      <c r="K1285">
        <f>IF(AND(Raw!M1285="OK",Raw!AA1285="OK"),180*ATAN(SIN((3.14*Raw!L1285/180)-(3.14*Raw!Z1285/180))/COS((3.14*Raw!L1285/180)-(3.14*Raw!Z1285/180)))/3.14,K1284)</f>
        <v>16.980000000000011</v>
      </c>
      <c r="L1285">
        <f>IF(AND(Raw!I1285="OK",Raw!AA1285="OK"),180*ATAN(SIN((3.14*Raw!H1285/180)-(3.14*Raw!Z1285/180))/COS((3.14*Raw!H1285/180)-(3.14*Raw!Z1285/180)))/3.14,L1284)</f>
        <v>6.3900000000000103</v>
      </c>
      <c r="M1285">
        <f>IF(AND(Raw!I1285="OK",Raw!G1285="OK"),180*ATAN(SIN((3.14*Raw!H1285/180)-(3.14*Raw!F1285/180))/COS((3.14*Raw!H1285/180)-(3.14*Raw!F1285/180)))/3.14,M1284)</f>
        <v>0</v>
      </c>
      <c r="N1285">
        <f>IF(AND(Raw!O1285="OK",Raw!S1285="OK"),180*ATAN(SIN((3.14*Raw!N1285/180)-(3.14*Raw!R1285/180))/COS((3.14*Raw!N1285/180)-(3.14*Raw!R1285/180)))/3.14,N1284)</f>
        <v>-0.15999999999997896</v>
      </c>
      <c r="O1285">
        <f>IF(AND(Raw!M1285="OK",Raw!K1285="OK"),180*ATAN(SIN((3.14*Raw!L1285/180)-(3.14*Raw!J1285/180))/COS((3.14*Raw!L1285/180)-(3.14*Raw!J1285/180)))/3.14,O1284)</f>
        <v>0.4699999999999987</v>
      </c>
      <c r="P1285">
        <f>IF(AND(Raw!M1285="OK",Raw!I1285="OK"),180*ATAN(SIN((3.14*Raw!L1285/180)-(3.14*Raw!H1285/180))/COS((3.14*Raw!L1285/180)-(3.14*Raw!H1285/180)))/3.14,P1284)</f>
        <v>10.590000000000005</v>
      </c>
    </row>
    <row r="1286" spans="1:16" x14ac:dyDescent="0.25">
      <c r="A1286" s="1" t="str">
        <f>Raw!A1286</f>
        <v>26-07-2020 21:24:00</v>
      </c>
      <c r="B1286">
        <f>IF(AND(Raw!K1286="OK",Raw!C1286="OK"),180*ATAN(SIN((3.14*Raw!J1286/180)-(3.14*Raw!B1286/180))/COS((3.14*Raw!J1286/180)-(3.14*Raw!B1286/180)))/3.14,B1285)</f>
        <v>31.01</v>
      </c>
      <c r="C1286">
        <f>IF(AND(Raw!O1286="OK",Raw!C1286="OK"),180*ATAN(SIN((3.14*Raw!N1286/180)-(3.14*Raw!B1286/180))/COS((3.14*Raw!N1286/180)-(3.14*Raw!B1286/180)))/3.14,C1285)</f>
        <v>23.530000000000005</v>
      </c>
      <c r="D1286">
        <f>IF(AND(Raw!K1286="OK",Raw!O1286="OK"),180*ATAN(SIN((3.14*Raw!J1286/180)-(3.14*Raw!N1286/180))/COS((3.14*Raw!J1286/180)-(3.14*Raw!N1286/180)))/3.14,D1285)</f>
        <v>7.4799999999999978</v>
      </c>
      <c r="E1286">
        <f>IF(AND(Raw!Q1286="OK",Raw!C1286="OK"),180*ATAN(SIN((3.14*Raw!P1286/180)-(3.14*Raw!B1286/180))/COS((3.14*Raw!P1286/180)-(3.14*Raw!B1286/180)))/3.14,E1285)</f>
        <v>0</v>
      </c>
      <c r="F1286">
        <f>IF(AND(Raw!O1286="OK",Raw!Q1286="OK"),180*ATAN(SIN((3.14*Raw!N1286/180)-(3.14*Raw!P1286/180))/COS((3.14*Raw!N1286/180)-(3.14*Raw!P1286/180)))/3.14,F1285)</f>
        <v>0</v>
      </c>
      <c r="G1286">
        <f>IF(AND(Raw!M1286="OK",Raw!E1286="OK"),180*ATAN(SIN((3.14*Raw!L1286/180)-(3.14*Raw!D1286/180))/COS((3.14*Raw!L1286/180)-(3.14*Raw!D1286/180)))/3.14,G1285)</f>
        <v>26.320000000000007</v>
      </c>
      <c r="H1286">
        <f>IF(AND(Raw!I1286="OK",Raw!E1286="OK"),180*ATAN(SIN((3.14*Raw!H1286/180)-(3.14*Raw!D1286/180))/COS((3.14*Raw!H1286/180)-(3.14*Raw!D1286/180)))/3.14,H1285)</f>
        <v>15.720000000000006</v>
      </c>
      <c r="I1286">
        <f>IF(AND(Raw!W1286="OK",Raw!Y1286="OK"),180*ATAN(SIN((3.14*Raw!V1286/180)-(3.14*Raw!X1286/180))/COS((3.14*Raw!V1286/180)-(3.14*Raw!X1286/180)))/3.14,I1285)</f>
        <v>13.22</v>
      </c>
      <c r="J1286">
        <f>IF(AND(Raw!U1286="OK",Raw!C1286="OK"),180*ATAN(SIN((3.14*Raw!T1286/180)-(3.14*Raw!B1286/180))/COS((3.14*Raw!T1286/180)-(3.14*Raw!B1286/180)))/3.14,J1285)</f>
        <v>2.0100000000000069</v>
      </c>
      <c r="K1286">
        <f>IF(AND(Raw!M1286="OK",Raw!AA1286="OK"),180*ATAN(SIN((3.14*Raw!L1286/180)-(3.14*Raw!Z1286/180))/COS((3.14*Raw!L1286/180)-(3.14*Raw!Z1286/180)))/3.14,K1285)</f>
        <v>16.929999999999993</v>
      </c>
      <c r="L1286">
        <f>IF(AND(Raw!I1286="OK",Raw!AA1286="OK"),180*ATAN(SIN((3.14*Raw!H1286/180)-(3.14*Raw!Z1286/180))/COS((3.14*Raw!H1286/180)-(3.14*Raw!Z1286/180)))/3.14,L1285)</f>
        <v>6.3299999999999992</v>
      </c>
      <c r="M1286">
        <f>IF(AND(Raw!I1286="OK",Raw!G1286="OK"),180*ATAN(SIN((3.14*Raw!H1286/180)-(3.14*Raw!F1286/180))/COS((3.14*Raw!H1286/180)-(3.14*Raw!F1286/180)))/3.14,M1285)</f>
        <v>0</v>
      </c>
      <c r="N1286">
        <f>IF(AND(Raw!O1286="OK",Raw!S1286="OK"),180*ATAN(SIN((3.14*Raw!N1286/180)-(3.14*Raw!R1286/180))/COS((3.14*Raw!N1286/180)-(3.14*Raw!R1286/180)))/3.14,N1285)</f>
        <v>-0.11000000000000147</v>
      </c>
      <c r="O1286">
        <f>IF(AND(Raw!M1286="OK",Raw!K1286="OK"),180*ATAN(SIN((3.14*Raw!L1286/180)-(3.14*Raw!J1286/180))/COS((3.14*Raw!L1286/180)-(3.14*Raw!J1286/180)))/3.14,O1285)</f>
        <v>0.49000000000000249</v>
      </c>
      <c r="P1286">
        <f>IF(AND(Raw!M1286="OK",Raw!I1286="OK"),180*ATAN(SIN((3.14*Raw!L1286/180)-(3.14*Raw!H1286/180))/COS((3.14*Raw!L1286/180)-(3.14*Raw!H1286/180)))/3.14,P1285)</f>
        <v>10.599999999999996</v>
      </c>
    </row>
    <row r="1287" spans="1:16" x14ac:dyDescent="0.25">
      <c r="A1287" s="1" t="str">
        <f>Raw!A1287</f>
        <v>26-07-2020 21:25:00</v>
      </c>
      <c r="B1287">
        <f>IF(AND(Raw!K1287="OK",Raw!C1287="OK"),180*ATAN(SIN((3.14*Raw!J1287/180)-(3.14*Raw!B1287/180))/COS((3.14*Raw!J1287/180)-(3.14*Raw!B1287/180)))/3.14,B1286)</f>
        <v>31.292597226855282</v>
      </c>
      <c r="C1287">
        <f>IF(AND(Raw!O1287="OK",Raw!C1287="OK"),180*ATAN(SIN((3.14*Raw!N1287/180)-(3.14*Raw!B1287/180))/COS((3.14*Raw!N1287/180)-(3.14*Raw!B1287/180)))/3.14,C1286)</f>
        <v>23.792597226855282</v>
      </c>
      <c r="D1287">
        <f>IF(AND(Raw!K1287="OK",Raw!O1287="OK"),180*ATAN(SIN((3.14*Raw!J1287/180)-(3.14*Raw!N1287/180))/COS((3.14*Raw!J1287/180)-(3.14*Raw!N1287/180)))/3.14,D1286)</f>
        <v>7.5000000000000258</v>
      </c>
      <c r="E1287">
        <f>IF(AND(Raw!Q1287="OK",Raw!C1287="OK"),180*ATAN(SIN((3.14*Raw!P1287/180)-(3.14*Raw!B1287/180))/COS((3.14*Raw!P1287/180)-(3.14*Raw!B1287/180)))/3.14,E1286)</f>
        <v>0</v>
      </c>
      <c r="F1287">
        <f>IF(AND(Raw!O1287="OK",Raw!Q1287="OK"),180*ATAN(SIN((3.14*Raw!N1287/180)-(3.14*Raw!P1287/180))/COS((3.14*Raw!N1287/180)-(3.14*Raw!P1287/180)))/3.14,F1286)</f>
        <v>0</v>
      </c>
      <c r="G1287">
        <f>IF(AND(Raw!M1287="OK",Raw!E1287="OK"),180*ATAN(SIN((3.14*Raw!L1287/180)-(3.14*Raw!D1287/180))/COS((3.14*Raw!L1287/180)-(3.14*Raw!D1287/180)))/3.14,G1286)</f>
        <v>26.682597226855247</v>
      </c>
      <c r="H1287">
        <f>IF(AND(Raw!I1287="OK",Raw!E1287="OK"),180*ATAN(SIN((3.14*Raw!H1287/180)-(3.14*Raw!D1287/180))/COS((3.14*Raw!H1287/180)-(3.14*Raw!D1287/180)))/3.14,H1286)</f>
        <v>16.072597226855262</v>
      </c>
      <c r="I1287">
        <f>IF(AND(Raw!W1287="OK",Raw!Y1287="OK"),180*ATAN(SIN((3.14*Raw!V1287/180)-(3.14*Raw!X1287/180))/COS((3.14*Raw!V1287/180)-(3.14*Raw!X1287/180)))/3.14,I1286)</f>
        <v>13.332597226855235</v>
      </c>
      <c r="J1287">
        <f>IF(AND(Raw!U1287="OK",Raw!C1287="OK"),180*ATAN(SIN((3.14*Raw!T1287/180)-(3.14*Raw!B1287/180))/COS((3.14*Raw!T1287/180)-(3.14*Raw!B1287/180)))/3.14,J1286)</f>
        <v>1.9800000000000135</v>
      </c>
      <c r="K1287">
        <f>IF(AND(Raw!M1287="OK",Raw!AA1287="OK"),180*ATAN(SIN((3.14*Raw!L1287/180)-(3.14*Raw!Z1287/180))/COS((3.14*Raw!L1287/180)-(3.14*Raw!Z1287/180)))/3.14,K1286)</f>
        <v>16.889999999999986</v>
      </c>
      <c r="L1287">
        <f>IF(AND(Raw!I1287="OK",Raw!AA1287="OK"),180*ATAN(SIN((3.14*Raw!H1287/180)-(3.14*Raw!Z1287/180))/COS((3.14*Raw!H1287/180)-(3.14*Raw!Z1287/180)))/3.14,L1286)</f>
        <v>6.280000000000002</v>
      </c>
      <c r="M1287">
        <f>IF(AND(Raw!I1287="OK",Raw!G1287="OK"),180*ATAN(SIN((3.14*Raw!H1287/180)-(3.14*Raw!F1287/180))/COS((3.14*Raw!H1287/180)-(3.14*Raw!F1287/180)))/3.14,M1286)</f>
        <v>0</v>
      </c>
      <c r="N1287">
        <f>IF(AND(Raw!O1287="OK",Raw!S1287="OK"),180*ATAN(SIN((3.14*Raw!N1287/180)-(3.14*Raw!R1287/180))/COS((3.14*Raw!N1287/180)-(3.14*Raw!R1287/180)))/3.14,N1286)</f>
        <v>-2.9999999999992876E-2</v>
      </c>
      <c r="O1287">
        <f>IF(AND(Raw!M1287="OK",Raw!K1287="OK"),180*ATAN(SIN((3.14*Raw!L1287/180)-(3.14*Raw!J1287/180))/COS((3.14*Raw!L1287/180)-(3.14*Raw!J1287/180)))/3.14,O1286)</f>
        <v>0.53999999999994808</v>
      </c>
      <c r="P1287">
        <f>IF(AND(Raw!M1287="OK",Raw!I1287="OK"),180*ATAN(SIN((3.14*Raw!L1287/180)-(3.14*Raw!H1287/180))/COS((3.14*Raw!L1287/180)-(3.14*Raw!H1287/180)))/3.14,P1286)</f>
        <v>10.609999999999985</v>
      </c>
    </row>
    <row r="1288" spans="1:16" x14ac:dyDescent="0.25">
      <c r="A1288" s="1" t="str">
        <f>Raw!A1288</f>
        <v>26-07-2020 21:26:00</v>
      </c>
      <c r="B1288">
        <f>IF(AND(Raw!K1288="OK",Raw!C1288="OK"),180*ATAN(SIN((3.14*Raw!J1288/180)-(3.14*Raw!B1288/180))/COS((3.14*Raw!J1288/180)-(3.14*Raw!B1288/180)))/3.14,B1287)</f>
        <v>30.929999999999996</v>
      </c>
      <c r="C1288">
        <f>IF(AND(Raw!O1288="OK",Raw!C1288="OK"),180*ATAN(SIN((3.14*Raw!N1288/180)-(3.14*Raw!B1288/180))/COS((3.14*Raw!N1288/180)-(3.14*Raw!B1288/180)))/3.14,C1287)</f>
        <v>23.419999999999987</v>
      </c>
      <c r="D1288">
        <f>IF(AND(Raw!K1288="OK",Raw!O1288="OK"),180*ATAN(SIN((3.14*Raw!J1288/180)-(3.14*Raw!N1288/180))/COS((3.14*Raw!J1288/180)-(3.14*Raw!N1288/180)))/3.14,D1287)</f>
        <v>7.5100000000000096</v>
      </c>
      <c r="E1288">
        <f>IF(AND(Raw!Q1288="OK",Raw!C1288="OK"),180*ATAN(SIN((3.14*Raw!P1288/180)-(3.14*Raw!B1288/180))/COS((3.14*Raw!P1288/180)-(3.14*Raw!B1288/180)))/3.14,E1287)</f>
        <v>0</v>
      </c>
      <c r="F1288">
        <f>IF(AND(Raw!O1288="OK",Raw!Q1288="OK"),180*ATAN(SIN((3.14*Raw!N1288/180)-(3.14*Raw!P1288/180))/COS((3.14*Raw!N1288/180)-(3.14*Raw!P1288/180)))/3.14,F1287)</f>
        <v>0</v>
      </c>
      <c r="G1288">
        <f>IF(AND(Raw!M1288="OK",Raw!E1288="OK"),180*ATAN(SIN((3.14*Raw!L1288/180)-(3.14*Raw!D1288/180))/COS((3.14*Raw!L1288/180)-(3.14*Raw!D1288/180)))/3.14,G1287)</f>
        <v>26.549999999999997</v>
      </c>
      <c r="H1288">
        <f>IF(AND(Raw!I1288="OK",Raw!E1288="OK"),180*ATAN(SIN((3.14*Raw!H1288/180)-(3.14*Raw!D1288/180))/COS((3.14*Raw!H1288/180)-(3.14*Raw!D1288/180)))/3.14,H1287)</f>
        <v>15.960000000000008</v>
      </c>
      <c r="I1288">
        <f>IF(AND(Raw!W1288="OK",Raw!Y1288="OK"),180*ATAN(SIN((3.14*Raw!V1288/180)-(3.14*Raw!X1288/180))/COS((3.14*Raw!V1288/180)-(3.14*Raw!X1288/180)))/3.14,I1287)</f>
        <v>13.1</v>
      </c>
      <c r="J1288">
        <f>IF(AND(Raw!U1288="OK",Raw!C1288="OK"),180*ATAN(SIN((3.14*Raw!T1288/180)-(3.14*Raw!B1288/180))/COS((3.14*Raw!T1288/180)-(3.14*Raw!B1288/180)))/3.14,J1287)</f>
        <v>1.9099999999999988</v>
      </c>
      <c r="K1288">
        <f>IF(AND(Raw!M1288="OK",Raw!AA1288="OK"),180*ATAN(SIN((3.14*Raw!L1288/180)-(3.14*Raw!Z1288/180))/COS((3.14*Raw!L1288/180)-(3.14*Raw!Z1288/180)))/3.14,K1287)</f>
        <v>16.919999999999998</v>
      </c>
      <c r="L1288">
        <f>IF(AND(Raw!I1288="OK",Raw!AA1288="OK"),180*ATAN(SIN((3.14*Raw!H1288/180)-(3.14*Raw!Z1288/180))/COS((3.14*Raw!H1288/180)-(3.14*Raw!Z1288/180)))/3.14,L1287)</f>
        <v>6.3300000000000054</v>
      </c>
      <c r="M1288">
        <f>IF(AND(Raw!I1288="OK",Raw!G1288="OK"),180*ATAN(SIN((3.14*Raw!H1288/180)-(3.14*Raw!F1288/180))/COS((3.14*Raw!H1288/180)-(3.14*Raw!F1288/180)))/3.14,M1287)</f>
        <v>0</v>
      </c>
      <c r="N1288">
        <f>IF(AND(Raw!O1288="OK",Raw!S1288="OK"),180*ATAN(SIN((3.14*Raw!N1288/180)-(3.14*Raw!R1288/180))/COS((3.14*Raw!N1288/180)-(3.14*Raw!R1288/180)))/3.14,N1287)</f>
        <v>-8.0000000000008578E-2</v>
      </c>
      <c r="O1288">
        <f>IF(AND(Raw!M1288="OK",Raw!K1288="OK"),180*ATAN(SIN((3.14*Raw!L1288/180)-(3.14*Raw!J1288/180))/COS((3.14*Raw!L1288/180)-(3.14*Raw!J1288/180)))/3.14,O1287)</f>
        <v>0.57999999999999385</v>
      </c>
      <c r="P1288">
        <f>IF(AND(Raw!M1288="OK",Raw!I1288="OK"),180*ATAN(SIN((3.14*Raw!L1288/180)-(3.14*Raw!H1288/180))/COS((3.14*Raw!L1288/180)-(3.14*Raw!H1288/180)))/3.14,P1287)</f>
        <v>10.589999999999991</v>
      </c>
    </row>
    <row r="1289" spans="1:16" x14ac:dyDescent="0.25">
      <c r="A1289" s="1" t="str">
        <f>Raw!A1289</f>
        <v>26-07-2020 21:27:00</v>
      </c>
      <c r="B1289">
        <f>IF(AND(Raw!K1289="OK",Raw!C1289="OK"),180*ATAN(SIN((3.14*Raw!J1289/180)-(3.14*Raw!B1289/180))/COS((3.14*Raw!J1289/180)-(3.14*Raw!B1289/180)))/3.14,B1288)</f>
        <v>29.97</v>
      </c>
      <c r="C1289">
        <f>IF(AND(Raw!O1289="OK",Raw!C1289="OK"),180*ATAN(SIN((3.14*Raw!N1289/180)-(3.14*Raw!B1289/180))/COS((3.14*Raw!N1289/180)-(3.14*Raw!B1289/180)))/3.14,C1288)</f>
        <v>23.220000000000002</v>
      </c>
      <c r="D1289">
        <f>IF(AND(Raw!K1289="OK",Raw!O1289="OK"),180*ATAN(SIN((3.14*Raw!J1289/180)-(3.14*Raw!N1289/180))/COS((3.14*Raw!J1289/180)-(3.14*Raw!N1289/180)))/3.14,D1288)</f>
        <v>6.7499999999999938</v>
      </c>
      <c r="E1289">
        <f>IF(AND(Raw!Q1289="OK",Raw!C1289="OK"),180*ATAN(SIN((3.14*Raw!P1289/180)-(3.14*Raw!B1289/180))/COS((3.14*Raw!P1289/180)-(3.14*Raw!B1289/180)))/3.14,E1288)</f>
        <v>0</v>
      </c>
      <c r="F1289">
        <f>IF(AND(Raw!O1289="OK",Raw!Q1289="OK"),180*ATAN(SIN((3.14*Raw!N1289/180)-(3.14*Raw!P1289/180))/COS((3.14*Raw!N1289/180)-(3.14*Raw!P1289/180)))/3.14,F1288)</f>
        <v>0</v>
      </c>
      <c r="G1289">
        <f>IF(AND(Raw!M1289="OK",Raw!E1289="OK"),180*ATAN(SIN((3.14*Raw!L1289/180)-(3.14*Raw!D1289/180))/COS((3.14*Raw!L1289/180)-(3.14*Raw!D1289/180)))/3.14,G1288)</f>
        <v>26.46</v>
      </c>
      <c r="H1289">
        <f>IF(AND(Raw!I1289="OK",Raw!E1289="OK"),180*ATAN(SIN((3.14*Raw!H1289/180)-(3.14*Raw!D1289/180))/COS((3.14*Raw!H1289/180)-(3.14*Raw!D1289/180)))/3.14,H1288)</f>
        <v>16.000000000000004</v>
      </c>
      <c r="I1289">
        <f>IF(AND(Raw!W1289="OK",Raw!Y1289="OK"),180*ATAN(SIN((3.14*Raw!V1289/180)-(3.14*Raw!X1289/180))/COS((3.14*Raw!V1289/180)-(3.14*Raw!X1289/180)))/3.14,I1288)</f>
        <v>13.040000000000001</v>
      </c>
      <c r="J1289">
        <f>IF(AND(Raw!U1289="OK",Raw!C1289="OK"),180*ATAN(SIN((3.14*Raw!T1289/180)-(3.14*Raw!B1289/180))/COS((3.14*Raw!T1289/180)-(3.14*Raw!B1289/180)))/3.14,J1288)</f>
        <v>1.8799999999999997</v>
      </c>
      <c r="K1289">
        <f>IF(AND(Raw!M1289="OK",Raw!AA1289="OK"),180*ATAN(SIN((3.14*Raw!L1289/180)-(3.14*Raw!Z1289/180))/COS((3.14*Raw!L1289/180)-(3.14*Raw!Z1289/180)))/3.14,K1288)</f>
        <v>16.79</v>
      </c>
      <c r="L1289">
        <f>IF(AND(Raw!I1289="OK",Raw!AA1289="OK"),180*ATAN(SIN((3.14*Raw!H1289/180)-(3.14*Raw!Z1289/180))/COS((3.14*Raw!H1289/180)-(3.14*Raw!Z1289/180)))/3.14,L1288)</f>
        <v>6.33</v>
      </c>
      <c r="M1289">
        <f>IF(AND(Raw!I1289="OK",Raw!G1289="OK"),180*ATAN(SIN((3.14*Raw!H1289/180)-(3.14*Raw!F1289/180))/COS((3.14*Raw!H1289/180)-(3.14*Raw!F1289/180)))/3.14,M1288)</f>
        <v>0</v>
      </c>
      <c r="N1289">
        <f>IF(AND(Raw!O1289="OK",Raw!S1289="OK"),180*ATAN(SIN((3.14*Raw!N1289/180)-(3.14*Raw!R1289/180))/COS((3.14*Raw!N1289/180)-(3.14*Raw!R1289/180)))/3.14,N1288)</f>
        <v>-0.13999999999999752</v>
      </c>
      <c r="O1289">
        <f>IF(AND(Raw!M1289="OK",Raw!K1289="OK"),180*ATAN(SIN((3.14*Raw!L1289/180)-(3.14*Raw!J1289/180))/COS((3.14*Raw!L1289/180)-(3.14*Raw!J1289/180)))/3.14,O1288)</f>
        <v>1.21</v>
      </c>
      <c r="P1289">
        <f>IF(AND(Raw!M1289="OK",Raw!I1289="OK"),180*ATAN(SIN((3.14*Raw!L1289/180)-(3.14*Raw!H1289/180))/COS((3.14*Raw!L1289/180)-(3.14*Raw!H1289/180)))/3.14,P1288)</f>
        <v>10.459999999999997</v>
      </c>
    </row>
    <row r="1290" spans="1:16" x14ac:dyDescent="0.25">
      <c r="A1290" s="1" t="str">
        <f>Raw!A1290</f>
        <v>26-07-2020 21:28:00</v>
      </c>
      <c r="B1290">
        <f>IF(AND(Raw!K1290="OK",Raw!C1290="OK"),180*ATAN(SIN((3.14*Raw!J1290/180)-(3.14*Raw!B1290/180))/COS((3.14*Raw!J1290/180)-(3.14*Raw!B1290/180)))/3.14,B1289)</f>
        <v>30.060000000000013</v>
      </c>
      <c r="C1290">
        <f>IF(AND(Raw!O1290="OK",Raw!C1290="OK"),180*ATAN(SIN((3.14*Raw!N1290/180)-(3.14*Raw!B1290/180))/COS((3.14*Raw!N1290/180)-(3.14*Raw!B1290/180)))/3.14,C1289)</f>
        <v>23.290000000000013</v>
      </c>
      <c r="D1290">
        <f>IF(AND(Raw!K1290="OK",Raw!O1290="OK"),180*ATAN(SIN((3.14*Raw!J1290/180)-(3.14*Raw!N1290/180))/COS((3.14*Raw!J1290/180)-(3.14*Raw!N1290/180)))/3.14,D1289)</f>
        <v>6.7700000000000049</v>
      </c>
      <c r="E1290">
        <f>IF(AND(Raw!Q1290="OK",Raw!C1290="OK"),180*ATAN(SIN((3.14*Raw!P1290/180)-(3.14*Raw!B1290/180))/COS((3.14*Raw!P1290/180)-(3.14*Raw!B1290/180)))/3.14,E1289)</f>
        <v>0</v>
      </c>
      <c r="F1290">
        <f>IF(AND(Raw!O1290="OK",Raw!Q1290="OK"),180*ATAN(SIN((3.14*Raw!N1290/180)-(3.14*Raw!P1290/180))/COS((3.14*Raw!N1290/180)-(3.14*Raw!P1290/180)))/3.14,F1289)</f>
        <v>0</v>
      </c>
      <c r="G1290">
        <f>IF(AND(Raw!M1290="OK",Raw!E1290="OK"),180*ATAN(SIN((3.14*Raw!L1290/180)-(3.14*Raw!D1290/180))/COS((3.14*Raw!L1290/180)-(3.14*Raw!D1290/180)))/3.14,G1289)</f>
        <v>26.379999999999992</v>
      </c>
      <c r="H1290">
        <f>IF(AND(Raw!I1290="OK",Raw!E1290="OK"),180*ATAN(SIN((3.14*Raw!H1290/180)-(3.14*Raw!D1290/180))/COS((3.14*Raw!H1290/180)-(3.14*Raw!D1290/180)))/3.14,H1289)</f>
        <v>15.899999999999991</v>
      </c>
      <c r="I1290">
        <f>IF(AND(Raw!W1290="OK",Raw!Y1290="OK"),180*ATAN(SIN((3.14*Raw!V1290/180)-(3.14*Raw!X1290/180))/COS((3.14*Raw!V1290/180)-(3.14*Raw!X1290/180)))/3.14,I1289)</f>
        <v>12.919999999999996</v>
      </c>
      <c r="J1290">
        <f>IF(AND(Raw!U1290="OK",Raw!C1290="OK"),180*ATAN(SIN((3.14*Raw!T1290/180)-(3.14*Raw!B1290/180))/COS((3.14*Raw!T1290/180)-(3.14*Raw!B1290/180)))/3.14,J1289)</f>
        <v>1.9600000000000095</v>
      </c>
      <c r="K1290">
        <f>IF(AND(Raw!M1290="OK",Raw!AA1290="OK"),180*ATAN(SIN((3.14*Raw!L1290/180)-(3.14*Raw!Z1290/180))/COS((3.14*Raw!L1290/180)-(3.14*Raw!Z1290/180)))/3.14,K1289)</f>
        <v>16.780000000000005</v>
      </c>
      <c r="L1290">
        <f>IF(AND(Raw!I1290="OK",Raw!AA1290="OK"),180*ATAN(SIN((3.14*Raw!H1290/180)-(3.14*Raw!Z1290/180))/COS((3.14*Raw!H1290/180)-(3.14*Raw!Z1290/180)))/3.14,L1289)</f>
        <v>6.3000000000000052</v>
      </c>
      <c r="M1290">
        <f>IF(AND(Raw!I1290="OK",Raw!G1290="OK"),180*ATAN(SIN((3.14*Raw!H1290/180)-(3.14*Raw!F1290/180))/COS((3.14*Raw!H1290/180)-(3.14*Raw!F1290/180)))/3.14,M1289)</f>
        <v>0</v>
      </c>
      <c r="N1290">
        <f>IF(AND(Raw!O1290="OK",Raw!S1290="OK"),180*ATAN(SIN((3.14*Raw!N1290/180)-(3.14*Raw!R1290/180))/COS((3.14*Raw!N1290/180)-(3.14*Raw!R1290/180)))/3.14,N1289)</f>
        <v>-0.14999999999998981</v>
      </c>
      <c r="O1290">
        <f>IF(AND(Raw!M1290="OK",Raw!K1290="OK"),180*ATAN(SIN((3.14*Raw!L1290/180)-(3.14*Raw!J1290/180))/COS((3.14*Raw!L1290/180)-(3.14*Raw!J1290/180)))/3.14,O1289)</f>
        <v>1.2400000000000027</v>
      </c>
      <c r="P1290">
        <f>IF(AND(Raw!M1290="OK",Raw!I1290="OK"),180*ATAN(SIN((3.14*Raw!L1290/180)-(3.14*Raw!H1290/180))/COS((3.14*Raw!L1290/180)-(3.14*Raw!H1290/180)))/3.14,P1289)</f>
        <v>10.479999999999999</v>
      </c>
    </row>
    <row r="1291" spans="1:16" x14ac:dyDescent="0.25">
      <c r="A1291" s="1" t="str">
        <f>Raw!A1291</f>
        <v>26-07-2020 21:29:00</v>
      </c>
      <c r="B1291">
        <f>IF(AND(Raw!K1291="OK",Raw!C1291="OK"),180*ATAN(SIN((3.14*Raw!J1291/180)-(3.14*Raw!B1291/180))/COS((3.14*Raw!J1291/180)-(3.14*Raw!B1291/180)))/3.14,B1290)</f>
        <v>29.990000000000002</v>
      </c>
      <c r="C1291">
        <f>IF(AND(Raw!O1291="OK",Raw!C1291="OK"),180*ATAN(SIN((3.14*Raw!N1291/180)-(3.14*Raw!B1291/180))/COS((3.14*Raw!N1291/180)-(3.14*Raw!B1291/180)))/3.14,C1290)</f>
        <v>23.220000000000002</v>
      </c>
      <c r="D1291">
        <f>IF(AND(Raw!K1291="OK",Raw!O1291="OK"),180*ATAN(SIN((3.14*Raw!J1291/180)-(3.14*Raw!N1291/180))/COS((3.14*Raw!J1291/180)-(3.14*Raw!N1291/180)))/3.14,D1290)</f>
        <v>6.7699999999999987</v>
      </c>
      <c r="E1291">
        <f>IF(AND(Raw!Q1291="OK",Raw!C1291="OK"),180*ATAN(SIN((3.14*Raw!P1291/180)-(3.14*Raw!B1291/180))/COS((3.14*Raw!P1291/180)-(3.14*Raw!B1291/180)))/3.14,E1290)</f>
        <v>0</v>
      </c>
      <c r="F1291">
        <f>IF(AND(Raw!O1291="OK",Raw!Q1291="OK"),180*ATAN(SIN((3.14*Raw!N1291/180)-(3.14*Raw!P1291/180))/COS((3.14*Raw!N1291/180)-(3.14*Raw!P1291/180)))/3.14,F1290)</f>
        <v>0</v>
      </c>
      <c r="G1291">
        <f>IF(AND(Raw!M1291="OK",Raw!E1291="OK"),180*ATAN(SIN((3.14*Raw!L1291/180)-(3.14*Raw!D1291/180))/COS((3.14*Raw!L1291/180)-(3.14*Raw!D1291/180)))/3.14,G1290)</f>
        <v>26.459999999999994</v>
      </c>
      <c r="H1291">
        <f>IF(AND(Raw!I1291="OK",Raw!E1291="OK"),180*ATAN(SIN((3.14*Raw!H1291/180)-(3.14*Raw!D1291/180))/COS((3.14*Raw!H1291/180)-(3.14*Raw!D1291/180)))/3.14,H1290)</f>
        <v>15.959999999999994</v>
      </c>
      <c r="I1291">
        <f>IF(AND(Raw!W1291="OK",Raw!Y1291="OK"),180*ATAN(SIN((3.14*Raw!V1291/180)-(3.14*Raw!X1291/180))/COS((3.14*Raw!V1291/180)-(3.14*Raw!X1291/180)))/3.14,I1290)</f>
        <v>13.000000000000004</v>
      </c>
      <c r="J1291">
        <f>IF(AND(Raw!U1291="OK",Raw!C1291="OK"),180*ATAN(SIN((3.14*Raw!T1291/180)-(3.14*Raw!B1291/180))/COS((3.14*Raw!T1291/180)-(3.14*Raw!B1291/180)))/3.14,J1290)</f>
        <v>1.9000000000000046</v>
      </c>
      <c r="K1291">
        <f>IF(AND(Raw!M1291="OK",Raw!AA1291="OK"),180*ATAN(SIN((3.14*Raw!L1291/180)-(3.14*Raw!Z1291/180))/COS((3.14*Raw!L1291/180)-(3.14*Raw!Z1291/180)))/3.14,K1290)</f>
        <v>16.850000000000001</v>
      </c>
      <c r="L1291">
        <f>IF(AND(Raw!I1291="OK",Raw!AA1291="OK"),180*ATAN(SIN((3.14*Raw!H1291/180)-(3.14*Raw!Z1291/180))/COS((3.14*Raw!H1291/180)-(3.14*Raw!Z1291/180)))/3.14,L1290)</f>
        <v>6.35</v>
      </c>
      <c r="M1291">
        <f>IF(AND(Raw!I1291="OK",Raw!G1291="OK"),180*ATAN(SIN((3.14*Raw!H1291/180)-(3.14*Raw!F1291/180))/COS((3.14*Raw!H1291/180)-(3.14*Raw!F1291/180)))/3.14,M1290)</f>
        <v>0</v>
      </c>
      <c r="N1291">
        <f>IF(AND(Raw!O1291="OK",Raw!S1291="OK"),180*ATAN(SIN((3.14*Raw!N1291/180)-(3.14*Raw!R1291/180))/COS((3.14*Raw!N1291/180)-(3.14*Raw!R1291/180)))/3.14,N1290)</f>
        <v>-9.9999999999999589E-2</v>
      </c>
      <c r="O1291">
        <f>IF(AND(Raw!M1291="OK",Raw!K1291="OK"),180*ATAN(SIN((3.14*Raw!L1291/180)-(3.14*Raw!J1291/180))/COS((3.14*Raw!L1291/180)-(3.14*Raw!J1291/180)))/3.14,O1290)</f>
        <v>1.2300000000000006</v>
      </c>
      <c r="P1291">
        <f>IF(AND(Raw!M1291="OK",Raw!I1291="OK"),180*ATAN(SIN((3.14*Raw!L1291/180)-(3.14*Raw!H1291/180))/COS((3.14*Raw!L1291/180)-(3.14*Raw!H1291/180)))/3.14,P1290)</f>
        <v>10.500000000000002</v>
      </c>
    </row>
    <row r="1292" spans="1:16" x14ac:dyDescent="0.25">
      <c r="A1292" s="1" t="str">
        <f>Raw!A1292</f>
        <v>26-07-2020 21:30:00</v>
      </c>
      <c r="B1292">
        <f>IF(AND(Raw!K1292="OK",Raw!C1292="OK"),180*ATAN(SIN((3.14*Raw!J1292/180)-(3.14*Raw!B1292/180))/COS((3.14*Raw!J1292/180)-(3.14*Raw!B1292/180)))/3.14,B1291)</f>
        <v>30.210000000000012</v>
      </c>
      <c r="C1292">
        <f>IF(AND(Raw!O1292="OK",Raw!C1292="OK"),180*ATAN(SIN((3.14*Raw!N1292/180)-(3.14*Raw!B1292/180))/COS((3.14*Raw!N1292/180)-(3.14*Raw!B1292/180)))/3.14,C1291)</f>
        <v>23.399999999999995</v>
      </c>
      <c r="D1292">
        <f>IF(AND(Raw!K1292="OK",Raw!O1292="OK"),180*ATAN(SIN((3.14*Raw!J1292/180)-(3.14*Raw!N1292/180))/COS((3.14*Raw!J1292/180)-(3.14*Raw!N1292/180)))/3.14,D1291)</f>
        <v>6.8100000000000112</v>
      </c>
      <c r="E1292">
        <f>IF(AND(Raw!Q1292="OK",Raw!C1292="OK"),180*ATAN(SIN((3.14*Raw!P1292/180)-(3.14*Raw!B1292/180))/COS((3.14*Raw!P1292/180)-(3.14*Raw!B1292/180)))/3.14,E1291)</f>
        <v>0</v>
      </c>
      <c r="F1292">
        <f>IF(AND(Raw!O1292="OK",Raw!Q1292="OK"),180*ATAN(SIN((3.14*Raw!N1292/180)-(3.14*Raw!P1292/180))/COS((3.14*Raw!N1292/180)-(3.14*Raw!P1292/180)))/3.14,F1291)</f>
        <v>0</v>
      </c>
      <c r="G1292">
        <f>IF(AND(Raw!M1292="OK",Raw!E1292="OK"),180*ATAN(SIN((3.14*Raw!L1292/180)-(3.14*Raw!D1292/180))/COS((3.14*Raw!L1292/180)-(3.14*Raw!D1292/180)))/3.14,G1291)</f>
        <v>26.340000000000003</v>
      </c>
      <c r="H1292">
        <f>IF(AND(Raw!I1292="OK",Raw!E1292="OK"),180*ATAN(SIN((3.14*Raw!H1292/180)-(3.14*Raw!D1292/180))/COS((3.14*Raw!H1292/180)-(3.14*Raw!D1292/180)))/3.14,H1291)</f>
        <v>15.86000000000001</v>
      </c>
      <c r="I1292">
        <f>IF(AND(Raw!W1292="OK",Raw!Y1292="OK"),180*ATAN(SIN((3.14*Raw!V1292/180)-(3.14*Raw!X1292/180))/COS((3.14*Raw!V1292/180)-(3.14*Raw!X1292/180)))/3.14,I1291)</f>
        <v>13.020000000000001</v>
      </c>
      <c r="J1292">
        <f>IF(AND(Raw!U1292="OK",Raw!C1292="OK"),180*ATAN(SIN((3.14*Raw!T1292/180)-(3.14*Raw!B1292/180))/COS((3.14*Raw!T1292/180)-(3.14*Raw!B1292/180)))/3.14,J1291)</f>
        <v>2.0399999999999991</v>
      </c>
      <c r="K1292">
        <f>IF(AND(Raw!M1292="OK",Raw!AA1292="OK"),180*ATAN(SIN((3.14*Raw!L1292/180)-(3.14*Raw!Z1292/180))/COS((3.14*Raw!L1292/180)-(3.14*Raw!Z1292/180)))/3.14,K1291)</f>
        <v>16.79</v>
      </c>
      <c r="L1292">
        <f>IF(AND(Raw!I1292="OK",Raw!AA1292="OK"),180*ATAN(SIN((3.14*Raw!H1292/180)-(3.14*Raw!Z1292/180))/COS((3.14*Raw!H1292/180)-(3.14*Raw!Z1292/180)))/3.14,L1291)</f>
        <v>6.3100000000000085</v>
      </c>
      <c r="M1292">
        <f>IF(AND(Raw!I1292="OK",Raw!G1292="OK"),180*ATAN(SIN((3.14*Raw!H1292/180)-(3.14*Raw!F1292/180))/COS((3.14*Raw!H1292/180)-(3.14*Raw!F1292/180)))/3.14,M1291)</f>
        <v>0</v>
      </c>
      <c r="N1292">
        <f>IF(AND(Raw!O1292="OK",Raw!S1292="OK"),180*ATAN(SIN((3.14*Raw!N1292/180)-(3.14*Raw!R1292/180))/COS((3.14*Raw!N1292/180)-(3.14*Raw!R1292/180)))/3.14,N1291)</f>
        <v>-9.0000000000016803E-2</v>
      </c>
      <c r="O1292">
        <f>IF(AND(Raw!M1292="OK",Raw!K1292="OK"),180*ATAN(SIN((3.14*Raw!L1292/180)-(3.14*Raw!J1292/180))/COS((3.14*Raw!L1292/180)-(3.14*Raw!J1292/180)))/3.14,O1291)</f>
        <v>1.26</v>
      </c>
      <c r="P1292">
        <f>IF(AND(Raw!M1292="OK",Raw!I1292="OK"),180*ATAN(SIN((3.14*Raw!L1292/180)-(3.14*Raw!H1292/180))/COS((3.14*Raw!L1292/180)-(3.14*Raw!H1292/180)))/3.14,P1291)</f>
        <v>10.479999999999993</v>
      </c>
    </row>
    <row r="1293" spans="1:16" x14ac:dyDescent="0.25">
      <c r="A1293" s="1" t="str">
        <f>Raw!A1293</f>
        <v>26-07-2020 21:31:00</v>
      </c>
      <c r="B1293">
        <f>IF(AND(Raw!K1293="OK",Raw!C1293="OK"),180*ATAN(SIN((3.14*Raw!J1293/180)-(3.14*Raw!B1293/180))/COS((3.14*Raw!J1293/180)-(3.14*Raw!B1293/180)))/3.14,B1292)</f>
        <v>30.080000000000013</v>
      </c>
      <c r="C1293">
        <f>IF(AND(Raw!O1293="OK",Raw!C1293="OK"),180*ATAN(SIN((3.14*Raw!N1293/180)-(3.14*Raw!B1293/180))/COS((3.14*Raw!N1293/180)-(3.14*Raw!B1293/180)))/3.14,C1292)</f>
        <v>23.270000000000007</v>
      </c>
      <c r="D1293">
        <f>IF(AND(Raw!K1293="OK",Raw!O1293="OK"),180*ATAN(SIN((3.14*Raw!J1293/180)-(3.14*Raw!N1293/180))/COS((3.14*Raw!J1293/180)-(3.14*Raw!N1293/180)))/3.14,D1292)</f>
        <v>6.8099999999999987</v>
      </c>
      <c r="E1293">
        <f>IF(AND(Raw!Q1293="OK",Raw!C1293="OK"),180*ATAN(SIN((3.14*Raw!P1293/180)-(3.14*Raw!B1293/180))/COS((3.14*Raw!P1293/180)-(3.14*Raw!B1293/180)))/3.14,E1292)</f>
        <v>0</v>
      </c>
      <c r="F1293">
        <f>IF(AND(Raw!O1293="OK",Raw!Q1293="OK"),180*ATAN(SIN((3.14*Raw!N1293/180)-(3.14*Raw!P1293/180))/COS((3.14*Raw!N1293/180)-(3.14*Raw!P1293/180)))/3.14,F1292)</f>
        <v>0</v>
      </c>
      <c r="G1293">
        <f>IF(AND(Raw!M1293="OK",Raw!E1293="OK"),180*ATAN(SIN((3.14*Raw!L1293/180)-(3.14*Raw!D1293/180))/COS((3.14*Raw!L1293/180)-(3.14*Raw!D1293/180)))/3.14,G1292)</f>
        <v>26.349999999999994</v>
      </c>
      <c r="H1293">
        <f>IF(AND(Raw!I1293="OK",Raw!E1293="OK"),180*ATAN(SIN((3.14*Raw!H1293/180)-(3.14*Raw!D1293/180))/COS((3.14*Raw!H1293/180)-(3.14*Raw!D1293/180)))/3.14,H1292)</f>
        <v>15.87</v>
      </c>
      <c r="I1293">
        <f>IF(AND(Raw!W1293="OK",Raw!Y1293="OK"),180*ATAN(SIN((3.14*Raw!V1293/180)-(3.14*Raw!X1293/180))/COS((3.14*Raw!V1293/180)-(3.14*Raw!X1293/180)))/3.14,I1292)</f>
        <v>13.070000000000011</v>
      </c>
      <c r="J1293">
        <f>IF(AND(Raw!U1293="OK",Raw!C1293="OK"),180*ATAN(SIN((3.14*Raw!T1293/180)-(3.14*Raw!B1293/180))/COS((3.14*Raw!T1293/180)-(3.14*Raw!B1293/180)))/3.14,J1292)</f>
        <v>1.9599999999999969</v>
      </c>
      <c r="K1293">
        <f>IF(AND(Raw!M1293="OK",Raw!AA1293="OK"),180*ATAN(SIN((3.14*Raw!L1293/180)-(3.14*Raw!Z1293/180))/COS((3.14*Raw!L1293/180)-(3.14*Raw!Z1293/180)))/3.14,K1292)</f>
        <v>16.82</v>
      </c>
      <c r="L1293">
        <f>IF(AND(Raw!I1293="OK",Raw!AA1293="OK"),180*ATAN(SIN((3.14*Raw!H1293/180)-(3.14*Raw!Z1293/180))/COS((3.14*Raw!H1293/180)-(3.14*Raw!Z1293/180)))/3.14,L1292)</f>
        <v>6.3400000000000007</v>
      </c>
      <c r="M1293">
        <f>IF(AND(Raw!I1293="OK",Raw!G1293="OK"),180*ATAN(SIN((3.14*Raw!H1293/180)-(3.14*Raw!F1293/180))/COS((3.14*Raw!H1293/180)-(3.14*Raw!F1293/180)))/3.14,M1292)</f>
        <v>0</v>
      </c>
      <c r="N1293">
        <f>IF(AND(Raw!O1293="OK",Raw!S1293="OK"),180*ATAN(SIN((3.14*Raw!N1293/180)-(3.14*Raw!R1293/180))/COS((3.14*Raw!N1293/180)-(3.14*Raw!R1293/180)))/3.14,N1292)</f>
        <v>-0.11999999999999696</v>
      </c>
      <c r="O1293">
        <f>IF(AND(Raw!M1293="OK",Raw!K1293="OK"),180*ATAN(SIN((3.14*Raw!L1293/180)-(3.14*Raw!J1293/180))/COS((3.14*Raw!L1293/180)-(3.14*Raw!J1293/180)))/3.14,O1292)</f>
        <v>1.2899999999999865</v>
      </c>
      <c r="P1293">
        <f>IF(AND(Raw!M1293="OK",Raw!I1293="OK"),180*ATAN(SIN((3.14*Raw!L1293/180)-(3.14*Raw!H1293/180))/COS((3.14*Raw!L1293/180)-(3.14*Raw!H1293/180)))/3.14,P1292)</f>
        <v>10.479999999999999</v>
      </c>
    </row>
    <row r="1294" spans="1:16" x14ac:dyDescent="0.25">
      <c r="A1294" s="1" t="str">
        <f>Raw!A1294</f>
        <v>26-07-2020 21:32:00</v>
      </c>
      <c r="B1294">
        <f>IF(AND(Raw!K1294="OK",Raw!C1294="OK"),180*ATAN(SIN((3.14*Raw!J1294/180)-(3.14*Raw!B1294/180))/COS((3.14*Raw!J1294/180)-(3.14*Raw!B1294/180)))/3.14,B1293)</f>
        <v>30.019999999999982</v>
      </c>
      <c r="C1294">
        <f>IF(AND(Raw!O1294="OK",Raw!C1294="OK"),180*ATAN(SIN((3.14*Raw!N1294/180)-(3.14*Raw!B1294/180))/COS((3.14*Raw!N1294/180)-(3.14*Raw!B1294/180)))/3.14,C1293)</f>
        <v>23.20999999999999</v>
      </c>
      <c r="D1294">
        <f>IF(AND(Raw!K1294="OK",Raw!O1294="OK"),180*ATAN(SIN((3.14*Raw!J1294/180)-(3.14*Raw!N1294/180))/COS((3.14*Raw!J1294/180)-(3.14*Raw!N1294/180)))/3.14,D1293)</f>
        <v>6.8099999999999863</v>
      </c>
      <c r="E1294">
        <f>IF(AND(Raw!Q1294="OK",Raw!C1294="OK"),180*ATAN(SIN((3.14*Raw!P1294/180)-(3.14*Raw!B1294/180))/COS((3.14*Raw!P1294/180)-(3.14*Raw!B1294/180)))/3.14,E1293)</f>
        <v>0</v>
      </c>
      <c r="F1294">
        <f>IF(AND(Raw!O1294="OK",Raw!Q1294="OK"),180*ATAN(SIN((3.14*Raw!N1294/180)-(3.14*Raw!P1294/180))/COS((3.14*Raw!N1294/180)-(3.14*Raw!P1294/180)))/3.14,F1293)</f>
        <v>0</v>
      </c>
      <c r="G1294">
        <f>IF(AND(Raw!M1294="OK",Raw!E1294="OK"),180*ATAN(SIN((3.14*Raw!L1294/180)-(3.14*Raw!D1294/180))/COS((3.14*Raw!L1294/180)-(3.14*Raw!D1294/180)))/3.14,G1293)</f>
        <v>26.279999999999998</v>
      </c>
      <c r="H1294">
        <f>IF(AND(Raw!I1294="OK",Raw!E1294="OK"),180*ATAN(SIN((3.14*Raw!H1294/180)-(3.14*Raw!D1294/180))/COS((3.14*Raw!H1294/180)-(3.14*Raw!D1294/180)))/3.14,H1293)</f>
        <v>15.80999999999999</v>
      </c>
      <c r="I1294">
        <f>IF(AND(Raw!W1294="OK",Raw!Y1294="OK"),180*ATAN(SIN((3.14*Raw!V1294/180)-(3.14*Raw!X1294/180))/COS((3.14*Raw!V1294/180)-(3.14*Raw!X1294/180)))/3.14,I1293)</f>
        <v>13.089999999999989</v>
      </c>
      <c r="J1294">
        <f>IF(AND(Raw!U1294="OK",Raw!C1294="OK"),180*ATAN(SIN((3.14*Raw!T1294/180)-(3.14*Raw!B1294/180))/COS((3.14*Raw!T1294/180)-(3.14*Raw!B1294/180)))/3.14,J1293)</f>
        <v>1.959999999999984</v>
      </c>
      <c r="K1294">
        <f>IF(AND(Raw!M1294="OK",Raw!AA1294="OK"),180*ATAN(SIN((3.14*Raw!L1294/180)-(3.14*Raw!Z1294/180))/COS((3.14*Raw!L1294/180)-(3.14*Raw!Z1294/180)))/3.14,K1293)</f>
        <v>16.73999999999997</v>
      </c>
      <c r="L1294">
        <f>IF(AND(Raw!I1294="OK",Raw!AA1294="OK"),180*ATAN(SIN((3.14*Raw!H1294/180)-(3.14*Raw!Z1294/180))/COS((3.14*Raw!H1294/180)-(3.14*Raw!Z1294/180)))/3.14,L1293)</f>
        <v>6.2699999999999623</v>
      </c>
      <c r="M1294">
        <f>IF(AND(Raw!I1294="OK",Raw!G1294="OK"),180*ATAN(SIN((3.14*Raw!H1294/180)-(3.14*Raw!F1294/180))/COS((3.14*Raw!H1294/180)-(3.14*Raw!F1294/180)))/3.14,M1293)</f>
        <v>0</v>
      </c>
      <c r="N1294">
        <f>IF(AND(Raw!O1294="OK",Raw!S1294="OK"),180*ATAN(SIN((3.14*Raw!N1294/180)-(3.14*Raw!R1294/180))/COS((3.14*Raw!N1294/180)-(3.14*Raw!R1294/180)))/3.14,N1293)</f>
        <v>-0.14000000000000071</v>
      </c>
      <c r="O1294">
        <f>IF(AND(Raw!M1294="OK",Raw!K1294="OK"),180*ATAN(SIN((3.14*Raw!L1294/180)-(3.14*Raw!J1294/180))/COS((3.14*Raw!L1294/180)-(3.14*Raw!J1294/180)))/3.14,O1293)</f>
        <v>1.2199999999999989</v>
      </c>
      <c r="P1294">
        <f>IF(AND(Raw!M1294="OK",Raw!I1294="OK"),180*ATAN(SIN((3.14*Raw!L1294/180)-(3.14*Raw!H1294/180))/COS((3.14*Raw!L1294/180)-(3.14*Raw!H1294/180)))/3.14,P1293)</f>
        <v>10.470000000000008</v>
      </c>
    </row>
    <row r="1295" spans="1:16" x14ac:dyDescent="0.25">
      <c r="A1295" s="1" t="str">
        <f>Raw!A1295</f>
        <v>26-07-2020 21:33:00</v>
      </c>
      <c r="B1295">
        <f>IF(AND(Raw!K1295="OK",Raw!C1295="OK"),180*ATAN(SIN((3.14*Raw!J1295/180)-(3.14*Raw!B1295/180))/COS((3.14*Raw!J1295/180)-(3.14*Raw!B1295/180)))/3.14,B1294)</f>
        <v>30.19</v>
      </c>
      <c r="C1295">
        <f>IF(AND(Raw!O1295="OK",Raw!C1295="OK"),180*ATAN(SIN((3.14*Raw!N1295/180)-(3.14*Raw!B1295/180))/COS((3.14*Raw!N1295/180)-(3.14*Raw!B1295/180)))/3.14,C1294)</f>
        <v>23.36999999999999</v>
      </c>
      <c r="D1295">
        <f>IF(AND(Raw!K1295="OK",Raw!O1295="OK"),180*ATAN(SIN((3.14*Raw!J1295/180)-(3.14*Raw!N1295/180))/COS((3.14*Raw!J1295/180)-(3.14*Raw!N1295/180)))/3.14,D1294)</f>
        <v>6.8200000000000145</v>
      </c>
      <c r="E1295">
        <f>IF(AND(Raw!Q1295="OK",Raw!C1295="OK"),180*ATAN(SIN((3.14*Raw!P1295/180)-(3.14*Raw!B1295/180))/COS((3.14*Raw!P1295/180)-(3.14*Raw!B1295/180)))/3.14,E1294)</f>
        <v>0</v>
      </c>
      <c r="F1295">
        <f>IF(AND(Raw!O1295="OK",Raw!Q1295="OK"),180*ATAN(SIN((3.14*Raw!N1295/180)-(3.14*Raw!P1295/180))/COS((3.14*Raw!N1295/180)-(3.14*Raw!P1295/180)))/3.14,F1294)</f>
        <v>0</v>
      </c>
      <c r="G1295">
        <f>IF(AND(Raw!M1295="OK",Raw!E1295="OK"),180*ATAN(SIN((3.14*Raw!L1295/180)-(3.14*Raw!D1295/180))/COS((3.14*Raw!L1295/180)-(3.14*Raw!D1295/180)))/3.14,G1294)</f>
        <v>26.310000000000006</v>
      </c>
      <c r="H1295">
        <f>IF(AND(Raw!I1295="OK",Raw!E1295="OK"),180*ATAN(SIN((3.14*Raw!H1295/180)-(3.14*Raw!D1295/180))/COS((3.14*Raw!H1295/180)-(3.14*Raw!D1295/180)))/3.14,H1294)</f>
        <v>15.830000000000021</v>
      </c>
      <c r="I1295">
        <f>IF(AND(Raw!W1295="OK",Raw!Y1295="OK"),180*ATAN(SIN((3.14*Raw!V1295/180)-(3.14*Raw!X1295/180))/COS((3.14*Raw!V1295/180)-(3.14*Raw!X1295/180)))/3.14,I1294)</f>
        <v>13.040000000000006</v>
      </c>
      <c r="J1295">
        <f>IF(AND(Raw!U1295="OK",Raw!C1295="OK"),180*ATAN(SIN((3.14*Raw!T1295/180)-(3.14*Raw!B1295/180))/COS((3.14*Raw!T1295/180)-(3.14*Raw!B1295/180)))/3.14,J1294)</f>
        <v>2.0099999999999936</v>
      </c>
      <c r="K1295">
        <f>IF(AND(Raw!M1295="OK",Raw!AA1295="OK"),180*ATAN(SIN((3.14*Raw!L1295/180)-(3.14*Raw!Z1295/180))/COS((3.14*Raw!L1295/180)-(3.14*Raw!Z1295/180)))/3.14,K1294)</f>
        <v>16.739999999999998</v>
      </c>
      <c r="L1295">
        <f>IF(AND(Raw!I1295="OK",Raw!AA1295="OK"),180*ATAN(SIN((3.14*Raw!H1295/180)-(3.14*Raw!Z1295/180))/COS((3.14*Raw!H1295/180)-(3.14*Raw!Z1295/180)))/3.14,L1294)</f>
        <v>6.2600000000000113</v>
      </c>
      <c r="M1295">
        <f>IF(AND(Raw!I1295="OK",Raw!G1295="OK"),180*ATAN(SIN((3.14*Raw!H1295/180)-(3.14*Raw!F1295/180))/COS((3.14*Raw!H1295/180)-(3.14*Raw!F1295/180)))/3.14,M1294)</f>
        <v>0</v>
      </c>
      <c r="N1295">
        <f>IF(AND(Raw!O1295="OK",Raw!S1295="OK"),180*ATAN(SIN((3.14*Raw!N1295/180)-(3.14*Raw!R1295/180))/COS((3.14*Raw!N1295/180)-(3.14*Raw!R1295/180)))/3.14,N1294)</f>
        <v>-0.1200000000000097</v>
      </c>
      <c r="O1295">
        <f>IF(AND(Raw!M1295="OK",Raw!K1295="OK"),180*ATAN(SIN((3.14*Raw!L1295/180)-(3.14*Raw!J1295/180))/COS((3.14*Raw!L1295/180)-(3.14*Raw!J1295/180)))/3.14,O1294)</f>
        <v>1.1899999999999933</v>
      </c>
      <c r="P1295">
        <f>IF(AND(Raw!M1295="OK",Raw!I1295="OK"),180*ATAN(SIN((3.14*Raw!L1295/180)-(3.14*Raw!H1295/180))/COS((3.14*Raw!L1295/180)-(3.14*Raw!H1295/180)))/3.14,P1294)</f>
        <v>10.479999999999984</v>
      </c>
    </row>
    <row r="1296" spans="1:16" x14ac:dyDescent="0.25">
      <c r="A1296" s="1" t="str">
        <f>Raw!A1296</f>
        <v>26-07-2020 21:34:00</v>
      </c>
      <c r="B1296">
        <f>IF(AND(Raw!K1296="OK",Raw!C1296="OK"),180*ATAN(SIN((3.14*Raw!J1296/180)-(3.14*Raw!B1296/180))/COS((3.14*Raw!J1296/180)-(3.14*Raw!B1296/180)))/3.14,B1295)</f>
        <v>30.000000000000004</v>
      </c>
      <c r="C1296">
        <f>IF(AND(Raw!O1296="OK",Raw!C1296="OK"),180*ATAN(SIN((3.14*Raw!N1296/180)-(3.14*Raw!B1296/180))/COS((3.14*Raw!N1296/180)-(3.14*Raw!B1296/180)))/3.14,C1295)</f>
        <v>23.169999999999991</v>
      </c>
      <c r="D1296">
        <f>IF(AND(Raw!K1296="OK",Raw!O1296="OK"),180*ATAN(SIN((3.14*Raw!J1296/180)-(3.14*Raw!N1296/180))/COS((3.14*Raw!J1296/180)-(3.14*Raw!N1296/180)))/3.14,D1295)</f>
        <v>6.8300000000000169</v>
      </c>
      <c r="E1296">
        <f>IF(AND(Raw!Q1296="OK",Raw!C1296="OK"),180*ATAN(SIN((3.14*Raw!P1296/180)-(3.14*Raw!B1296/180))/COS((3.14*Raw!P1296/180)-(3.14*Raw!B1296/180)))/3.14,E1295)</f>
        <v>0</v>
      </c>
      <c r="F1296">
        <f>IF(AND(Raw!O1296="OK",Raw!Q1296="OK"),180*ATAN(SIN((3.14*Raw!N1296/180)-(3.14*Raw!P1296/180))/COS((3.14*Raw!N1296/180)-(3.14*Raw!P1296/180)))/3.14,F1295)</f>
        <v>0</v>
      </c>
      <c r="G1296">
        <f>IF(AND(Raw!M1296="OK",Raw!E1296="OK"),180*ATAN(SIN((3.14*Raw!L1296/180)-(3.14*Raw!D1296/180))/COS((3.14*Raw!L1296/180)-(3.14*Raw!D1296/180)))/3.14,G1295)</f>
        <v>26.229999999999972</v>
      </c>
      <c r="H1296">
        <f>IF(AND(Raw!I1296="OK",Raw!E1296="OK"),180*ATAN(SIN((3.14*Raw!H1296/180)-(3.14*Raw!D1296/180))/COS((3.14*Raw!H1296/180)-(3.14*Raw!D1296/180)))/3.14,H1295)</f>
        <v>15.779999999999994</v>
      </c>
      <c r="I1296">
        <f>IF(AND(Raw!W1296="OK",Raw!Y1296="OK"),180*ATAN(SIN((3.14*Raw!V1296/180)-(3.14*Raw!X1296/180))/COS((3.14*Raw!V1296/180)-(3.14*Raw!X1296/180)))/3.14,I1295)</f>
        <v>13.070000000000038</v>
      </c>
      <c r="J1296">
        <f>IF(AND(Raw!U1296="OK",Raw!C1296="OK"),180*ATAN(SIN((3.14*Raw!T1296/180)-(3.14*Raw!B1296/180))/COS((3.14*Raw!T1296/180)-(3.14*Raw!B1296/180)))/3.14,J1295)</f>
        <v>1.959999999999984</v>
      </c>
      <c r="K1296">
        <f>IF(AND(Raw!M1296="OK",Raw!AA1296="OK"),180*ATAN(SIN((3.14*Raw!L1296/180)-(3.14*Raw!Z1296/180))/COS((3.14*Raw!L1296/180)-(3.14*Raw!Z1296/180)))/3.14,K1295)</f>
        <v>16.699999999999964</v>
      </c>
      <c r="L1296">
        <f>IF(AND(Raw!I1296="OK",Raw!AA1296="OK"),180*ATAN(SIN((3.14*Raw!H1296/180)-(3.14*Raw!Z1296/180))/COS((3.14*Raw!H1296/180)-(3.14*Raw!Z1296/180)))/3.14,L1295)</f>
        <v>6.249999999999984</v>
      </c>
      <c r="M1296">
        <f>IF(AND(Raw!I1296="OK",Raw!G1296="OK"),180*ATAN(SIN((3.14*Raw!H1296/180)-(3.14*Raw!F1296/180))/COS((3.14*Raw!H1296/180)-(3.14*Raw!F1296/180)))/3.14,M1295)</f>
        <v>0</v>
      </c>
      <c r="N1296">
        <f>IF(AND(Raw!O1296="OK",Raw!S1296="OK"),180*ATAN(SIN((3.14*Raw!N1296/180)-(3.14*Raw!R1296/180))/COS((3.14*Raw!N1296/180)-(3.14*Raw!R1296/180)))/3.14,N1295)</f>
        <v>-8.0000000000014948E-2</v>
      </c>
      <c r="O1296">
        <f>IF(AND(Raw!M1296="OK",Raw!K1296="OK"),180*ATAN(SIN((3.14*Raw!L1296/180)-(3.14*Raw!J1296/180))/COS((3.14*Raw!L1296/180)-(3.14*Raw!J1296/180)))/3.14,O1295)</f>
        <v>1.1899999999999804</v>
      </c>
      <c r="P1296">
        <f>IF(AND(Raw!M1296="OK",Raw!I1296="OK"),180*ATAN(SIN((3.14*Raw!L1296/180)-(3.14*Raw!H1296/180))/COS((3.14*Raw!L1296/180)-(3.14*Raw!H1296/180)))/3.14,P1295)</f>
        <v>10.44999999999998</v>
      </c>
    </row>
    <row r="1297" spans="1:16" x14ac:dyDescent="0.25">
      <c r="A1297" s="1" t="str">
        <f>Raw!A1297</f>
        <v>26-07-2020 21:35:00</v>
      </c>
      <c r="B1297">
        <f>IF(AND(Raw!K1297="OK",Raw!C1297="OK"),180*ATAN(SIN((3.14*Raw!J1297/180)-(3.14*Raw!B1297/180))/COS((3.14*Raw!J1297/180)-(3.14*Raw!B1297/180)))/3.14,B1296)</f>
        <v>30.629999999999985</v>
      </c>
      <c r="C1297">
        <f>IF(AND(Raw!O1297="OK",Raw!C1297="OK"),180*ATAN(SIN((3.14*Raw!N1297/180)-(3.14*Raw!B1297/180))/COS((3.14*Raw!N1297/180)-(3.14*Raw!B1297/180)))/3.14,C1296)</f>
        <v>23.790000000000003</v>
      </c>
      <c r="D1297">
        <f>IF(AND(Raw!K1297="OK",Raw!O1297="OK"),180*ATAN(SIN((3.14*Raw!J1297/180)-(3.14*Raw!N1297/180))/COS((3.14*Raw!J1297/180)-(3.14*Raw!N1297/180)))/3.14,D1296)</f>
        <v>6.8399999999999928</v>
      </c>
      <c r="E1297">
        <f>IF(AND(Raw!Q1297="OK",Raw!C1297="OK"),180*ATAN(SIN((3.14*Raw!P1297/180)-(3.14*Raw!B1297/180))/COS((3.14*Raw!P1297/180)-(3.14*Raw!B1297/180)))/3.14,E1296)</f>
        <v>0</v>
      </c>
      <c r="F1297">
        <f>IF(AND(Raw!O1297="OK",Raw!Q1297="OK"),180*ATAN(SIN((3.14*Raw!N1297/180)-(3.14*Raw!P1297/180))/COS((3.14*Raw!N1297/180)-(3.14*Raw!P1297/180)))/3.14,F1296)</f>
        <v>0</v>
      </c>
      <c r="G1297">
        <f>IF(AND(Raw!M1297="OK",Raw!E1297="OK"),180*ATAN(SIN((3.14*Raw!L1297/180)-(3.14*Raw!D1297/180))/COS((3.14*Raw!L1297/180)-(3.14*Raw!D1297/180)))/3.14,G1296)</f>
        <v>26.520000000000014</v>
      </c>
      <c r="H1297">
        <f>IF(AND(Raw!I1297="OK",Raw!E1297="OK"),180*ATAN(SIN((3.14*Raw!H1297/180)-(3.14*Raw!D1297/180))/COS((3.14*Raw!H1297/180)-(3.14*Raw!D1297/180)))/3.14,H1296)</f>
        <v>16.010000000000005</v>
      </c>
      <c r="I1297">
        <f>IF(AND(Raw!W1297="OK",Raw!Y1297="OK"),180*ATAN(SIN((3.14*Raw!V1297/180)-(3.14*Raw!X1297/180))/COS((3.14*Raw!V1297/180)-(3.14*Raw!X1297/180)))/3.14,I1296)</f>
        <v>13.100000000000005</v>
      </c>
      <c r="J1297">
        <f>IF(AND(Raw!U1297="OK",Raw!C1297="OK"),180*ATAN(SIN((3.14*Raw!T1297/180)-(3.14*Raw!B1297/180))/COS((3.14*Raw!T1297/180)-(3.14*Raw!B1297/180)))/3.14,J1296)</f>
        <v>2.0999999999999979</v>
      </c>
      <c r="K1297">
        <f>IF(AND(Raw!M1297="OK",Raw!AA1297="OK"),180*ATAN(SIN((3.14*Raw!L1297/180)-(3.14*Raw!Z1297/180))/COS((3.14*Raw!L1297/180)-(3.14*Raw!Z1297/180)))/3.14,K1296)</f>
        <v>16.75</v>
      </c>
      <c r="L1297">
        <f>IF(AND(Raw!I1297="OK",Raw!AA1297="OK"),180*ATAN(SIN((3.14*Raw!H1297/180)-(3.14*Raw!Z1297/180))/COS((3.14*Raw!H1297/180)-(3.14*Raw!Z1297/180)))/3.14,L1296)</f>
        <v>6.2399999999999824</v>
      </c>
      <c r="M1297">
        <f>IF(AND(Raw!I1297="OK",Raw!G1297="OK"),180*ATAN(SIN((3.14*Raw!H1297/180)-(3.14*Raw!F1297/180))/COS((3.14*Raw!H1297/180)-(3.14*Raw!F1297/180)))/3.14,M1296)</f>
        <v>0</v>
      </c>
      <c r="N1297">
        <f>IF(AND(Raw!O1297="OK",Raw!S1297="OK"),180*ATAN(SIN((3.14*Raw!N1297/180)-(3.14*Raw!R1297/180))/COS((3.14*Raw!N1297/180)-(3.14*Raw!R1297/180)))/3.14,N1296)</f>
        <v>3.0000000000005606E-2</v>
      </c>
      <c r="O1297">
        <f>IF(AND(Raw!M1297="OK",Raw!K1297="OK"),180*ATAN(SIN((3.14*Raw!L1297/180)-(3.14*Raw!J1297/180))/COS((3.14*Raw!L1297/180)-(3.14*Raw!J1297/180)))/3.14,O1296)</f>
        <v>1.2600000000000062</v>
      </c>
      <c r="P1297">
        <f>IF(AND(Raw!M1297="OK",Raw!I1297="OK"),180*ATAN(SIN((3.14*Raw!L1297/180)-(3.14*Raw!H1297/180))/COS((3.14*Raw!L1297/180)-(3.14*Raw!H1297/180)))/3.14,P1296)</f>
        <v>10.510000000000016</v>
      </c>
    </row>
    <row r="1298" spans="1:16" x14ac:dyDescent="0.25">
      <c r="A1298" s="1" t="str">
        <f>Raw!A1298</f>
        <v>26-07-2020 21:36:00</v>
      </c>
      <c r="B1298">
        <f>IF(AND(Raw!K1298="OK",Raw!C1298="OK"),180*ATAN(SIN((3.14*Raw!J1298/180)-(3.14*Raw!B1298/180))/COS((3.14*Raw!J1298/180)-(3.14*Raw!B1298/180)))/3.14,B1297)</f>
        <v>30.680000000000003</v>
      </c>
      <c r="C1298">
        <f>IF(AND(Raw!O1298="OK",Raw!C1298="OK"),180*ATAN(SIN((3.14*Raw!N1298/180)-(3.14*Raw!B1298/180))/COS((3.14*Raw!N1298/180)-(3.14*Raw!B1298/180)))/3.14,C1297)</f>
        <v>23.860000000000028</v>
      </c>
      <c r="D1298">
        <f>IF(AND(Raw!K1298="OK",Raw!O1298="OK"),180*ATAN(SIN((3.14*Raw!J1298/180)-(3.14*Raw!N1298/180))/COS((3.14*Raw!J1298/180)-(3.14*Raw!N1298/180)))/3.14,D1297)</f>
        <v>6.8199999999999754</v>
      </c>
      <c r="E1298">
        <f>IF(AND(Raw!Q1298="OK",Raw!C1298="OK"),180*ATAN(SIN((3.14*Raw!P1298/180)-(3.14*Raw!B1298/180))/COS((3.14*Raw!P1298/180)-(3.14*Raw!B1298/180)))/3.14,E1297)</f>
        <v>0</v>
      </c>
      <c r="F1298">
        <f>IF(AND(Raw!O1298="OK",Raw!Q1298="OK"),180*ATAN(SIN((3.14*Raw!N1298/180)-(3.14*Raw!P1298/180))/COS((3.14*Raw!N1298/180)-(3.14*Raw!P1298/180)))/3.14,F1297)</f>
        <v>0</v>
      </c>
      <c r="G1298">
        <f>IF(AND(Raw!M1298="OK",Raw!E1298="OK"),180*ATAN(SIN((3.14*Raw!L1298/180)-(3.14*Raw!D1298/180))/COS((3.14*Raw!L1298/180)-(3.14*Raw!D1298/180)))/3.14,G1297)</f>
        <v>26.53</v>
      </c>
      <c r="H1298">
        <f>IF(AND(Raw!I1298="OK",Raw!E1298="OK"),180*ATAN(SIN((3.14*Raw!H1298/180)-(3.14*Raw!D1298/180))/COS((3.14*Raw!H1298/180)-(3.14*Raw!D1298/180)))/3.14,H1297)</f>
        <v>16.010000000000005</v>
      </c>
      <c r="I1298">
        <f>IF(AND(Raw!W1298="OK",Raw!Y1298="OK"),180*ATAN(SIN((3.14*Raw!V1298/180)-(3.14*Raw!X1298/180))/COS((3.14*Raw!V1298/180)-(3.14*Raw!X1298/180)))/3.14,I1297)</f>
        <v>13.109999999999992</v>
      </c>
      <c r="J1298">
        <f>IF(AND(Raw!U1298="OK",Raw!C1298="OK"),180*ATAN(SIN((3.14*Raw!T1298/180)-(3.14*Raw!B1298/180))/COS((3.14*Raw!T1298/180)-(3.14*Raw!B1298/180)))/3.14,J1297)</f>
        <v>2.0899999999999959</v>
      </c>
      <c r="K1298">
        <f>IF(AND(Raw!M1298="OK",Raw!AA1298="OK"),180*ATAN(SIN((3.14*Raw!L1298/180)-(3.14*Raw!Z1298/180))/COS((3.14*Raw!L1298/180)-(3.14*Raw!Z1298/180)))/3.14,K1297)</f>
        <v>16.719999999999992</v>
      </c>
      <c r="L1298">
        <f>IF(AND(Raw!I1298="OK",Raw!AA1298="OK"),180*ATAN(SIN((3.14*Raw!H1298/180)-(3.14*Raw!Z1298/180))/COS((3.14*Raw!H1298/180)-(3.14*Raw!Z1298/180)))/3.14,L1297)</f>
        <v>6.1999999999999877</v>
      </c>
      <c r="M1298">
        <f>IF(AND(Raw!I1298="OK",Raw!G1298="OK"),180*ATAN(SIN((3.14*Raw!H1298/180)-(3.14*Raw!F1298/180))/COS((3.14*Raw!H1298/180)-(3.14*Raw!F1298/180)))/3.14,M1297)</f>
        <v>0</v>
      </c>
      <c r="N1298">
        <f>IF(AND(Raw!O1298="OK",Raw!S1298="OK"),180*ATAN(SIN((3.14*Raw!N1298/180)-(3.14*Raw!R1298/180))/COS((3.14*Raw!N1298/180)-(3.14*Raw!R1298/180)))/3.14,N1297)</f>
        <v>0.16000000000000444</v>
      </c>
      <c r="O1298">
        <f>IF(AND(Raw!M1298="OK",Raw!K1298="OK"),180*ATAN(SIN((3.14*Raw!L1298/180)-(3.14*Raw!J1298/180))/COS((3.14*Raw!L1298/180)-(3.14*Raw!J1298/180)))/3.14,O1297)</f>
        <v>1.1900000000000059</v>
      </c>
      <c r="P1298">
        <f>IF(AND(Raw!M1298="OK",Raw!I1298="OK"),180*ATAN(SIN((3.14*Raw!L1298/180)-(3.14*Raw!H1298/180))/COS((3.14*Raw!L1298/180)-(3.14*Raw!H1298/180)))/3.14,P1297)</f>
        <v>10.520000000000005</v>
      </c>
    </row>
    <row r="1299" spans="1:16" x14ac:dyDescent="0.25">
      <c r="A1299" s="1" t="str">
        <f>Raw!A1299</f>
        <v>26-07-2020 21:37:00</v>
      </c>
      <c r="B1299">
        <f>IF(AND(Raw!K1299="OK",Raw!C1299="OK"),180*ATAN(SIN((3.14*Raw!J1299/180)-(3.14*Raw!B1299/180))/COS((3.14*Raw!J1299/180)-(3.14*Raw!B1299/180)))/3.14,B1298)</f>
        <v>30.429999999999996</v>
      </c>
      <c r="C1299">
        <f>IF(AND(Raw!O1299="OK",Raw!C1299="OK"),180*ATAN(SIN((3.14*Raw!N1299/180)-(3.14*Raw!B1299/180))/COS((3.14*Raw!N1299/180)-(3.14*Raw!B1299/180)))/3.14,C1298)</f>
        <v>23.619999999999997</v>
      </c>
      <c r="D1299">
        <f>IF(AND(Raw!K1299="OK",Raw!O1299="OK"),180*ATAN(SIN((3.14*Raw!J1299/180)-(3.14*Raw!N1299/180))/COS((3.14*Raw!J1299/180)-(3.14*Raw!N1299/180)))/3.14,D1298)</f>
        <v>6.8099999999999961</v>
      </c>
      <c r="E1299">
        <f>IF(AND(Raw!Q1299="OK",Raw!C1299="OK"),180*ATAN(SIN((3.14*Raw!P1299/180)-(3.14*Raw!B1299/180))/COS((3.14*Raw!P1299/180)-(3.14*Raw!B1299/180)))/3.14,E1298)</f>
        <v>0</v>
      </c>
      <c r="F1299">
        <f>IF(AND(Raw!O1299="OK",Raw!Q1299="OK"),180*ATAN(SIN((3.14*Raw!N1299/180)-(3.14*Raw!P1299/180))/COS((3.14*Raw!N1299/180)-(3.14*Raw!P1299/180)))/3.14,F1298)</f>
        <v>0</v>
      </c>
      <c r="G1299">
        <f>IF(AND(Raw!M1299="OK",Raw!E1299="OK"),180*ATAN(SIN((3.14*Raw!L1299/180)-(3.14*Raw!D1299/180))/COS((3.14*Raw!L1299/180)-(3.14*Raw!D1299/180)))/3.14,G1298)</f>
        <v>26.23</v>
      </c>
      <c r="H1299">
        <f>IF(AND(Raw!I1299="OK",Raw!E1299="OK"),180*ATAN(SIN((3.14*Raw!H1299/180)-(3.14*Raw!D1299/180))/COS((3.14*Raw!H1299/180)-(3.14*Raw!D1299/180)))/3.14,H1298)</f>
        <v>15.749999999999998</v>
      </c>
      <c r="I1299">
        <f>IF(AND(Raw!W1299="OK",Raw!Y1299="OK"),180*ATAN(SIN((3.14*Raw!V1299/180)-(3.14*Raw!X1299/180))/COS((3.14*Raw!V1299/180)-(3.14*Raw!X1299/180)))/3.14,I1298)</f>
        <v>13.05</v>
      </c>
      <c r="J1299">
        <f>IF(AND(Raw!U1299="OK",Raw!C1299="OK"),180*ATAN(SIN((3.14*Raw!T1299/180)-(3.14*Raw!B1299/180))/COS((3.14*Raw!T1299/180)-(3.14*Raw!B1299/180)))/3.14,J1298)</f>
        <v>2.1199999999999997</v>
      </c>
      <c r="K1299">
        <f>IF(AND(Raw!M1299="OK",Raw!AA1299="OK"),180*ATAN(SIN((3.14*Raw!L1299/180)-(3.14*Raw!Z1299/180))/COS((3.14*Raw!L1299/180)-(3.14*Raw!Z1299/180)))/3.14,K1298)</f>
        <v>16.689999999999998</v>
      </c>
      <c r="L1299">
        <f>IF(AND(Raw!I1299="OK",Raw!AA1299="OK"),180*ATAN(SIN((3.14*Raw!H1299/180)-(3.14*Raw!Z1299/180))/COS((3.14*Raw!H1299/180)-(3.14*Raw!Z1299/180)))/3.14,L1298)</f>
        <v>6.2099999999999991</v>
      </c>
      <c r="M1299">
        <f>IF(AND(Raw!I1299="OK",Raw!G1299="OK"),180*ATAN(SIN((3.14*Raw!H1299/180)-(3.14*Raw!F1299/180))/COS((3.14*Raw!H1299/180)-(3.14*Raw!F1299/180)))/3.14,M1298)</f>
        <v>0</v>
      </c>
      <c r="N1299">
        <f>IF(AND(Raw!O1299="OK",Raw!S1299="OK"),180*ATAN(SIN((3.14*Raw!N1299/180)-(3.14*Raw!R1299/180))/COS((3.14*Raw!N1299/180)-(3.14*Raw!R1299/180)))/3.14,N1298)</f>
        <v>0.10999999999999829</v>
      </c>
      <c r="O1299">
        <f>IF(AND(Raw!M1299="OK",Raw!K1299="OK"),180*ATAN(SIN((3.14*Raw!L1299/180)-(3.14*Raw!J1299/180))/COS((3.14*Raw!L1299/180)-(3.14*Raw!J1299/180)))/3.14,O1298)</f>
        <v>1.2100000000000031</v>
      </c>
      <c r="P1299">
        <f>IF(AND(Raw!M1299="OK",Raw!I1299="OK"),180*ATAN(SIN((3.14*Raw!L1299/180)-(3.14*Raw!H1299/180))/COS((3.14*Raw!L1299/180)-(3.14*Raw!H1299/180)))/3.14,P1298)</f>
        <v>10.48</v>
      </c>
    </row>
    <row r="1300" spans="1:16" x14ac:dyDescent="0.25">
      <c r="A1300" s="1" t="str">
        <f>Raw!A1300</f>
        <v>26-07-2020 21:38:00</v>
      </c>
      <c r="B1300">
        <f>IF(AND(Raw!K1300="OK",Raw!C1300="OK"),180*ATAN(SIN((3.14*Raw!J1300/180)-(3.14*Raw!B1300/180))/COS((3.14*Raw!J1300/180)-(3.14*Raw!B1300/180)))/3.14,B1299)</f>
        <v>30.550000000000004</v>
      </c>
      <c r="C1300">
        <f>IF(AND(Raw!O1300="OK",Raw!C1300="OK"),180*ATAN(SIN((3.14*Raw!N1300/180)-(3.14*Raw!B1300/180))/COS((3.14*Raw!N1300/180)-(3.14*Raw!B1300/180)))/3.14,C1299)</f>
        <v>23.749999999999996</v>
      </c>
      <c r="D1300">
        <f>IF(AND(Raw!K1300="OK",Raw!O1300="OK"),180*ATAN(SIN((3.14*Raw!J1300/180)-(3.14*Raw!N1300/180))/COS((3.14*Raw!J1300/180)-(3.14*Raw!N1300/180)))/3.14,D1299)</f>
        <v>6.8000000000000096</v>
      </c>
      <c r="E1300">
        <f>IF(AND(Raw!Q1300="OK",Raw!C1300="OK"),180*ATAN(SIN((3.14*Raw!P1300/180)-(3.14*Raw!B1300/180))/COS((3.14*Raw!P1300/180)-(3.14*Raw!B1300/180)))/3.14,E1299)</f>
        <v>0</v>
      </c>
      <c r="F1300">
        <f>IF(AND(Raw!O1300="OK",Raw!Q1300="OK"),180*ATAN(SIN((3.14*Raw!N1300/180)-(3.14*Raw!P1300/180))/COS((3.14*Raw!N1300/180)-(3.14*Raw!P1300/180)))/3.14,F1299)</f>
        <v>0</v>
      </c>
      <c r="G1300">
        <f>IF(AND(Raw!M1300="OK",Raw!E1300="OK"),180*ATAN(SIN((3.14*Raw!L1300/180)-(3.14*Raw!D1300/180))/COS((3.14*Raw!L1300/180)-(3.14*Raw!D1300/180)))/3.14,G1299)</f>
        <v>26.320000000000007</v>
      </c>
      <c r="H1300">
        <f>IF(AND(Raw!I1300="OK",Raw!E1300="OK"),180*ATAN(SIN((3.14*Raw!H1300/180)-(3.14*Raw!D1300/180))/COS((3.14*Raw!H1300/180)-(3.14*Raw!D1300/180)))/3.14,H1299)</f>
        <v>15.849999999999996</v>
      </c>
      <c r="I1300">
        <f>IF(AND(Raw!W1300="OK",Raw!Y1300="OK"),180*ATAN(SIN((3.14*Raw!V1300/180)-(3.14*Raw!X1300/180))/COS((3.14*Raw!V1300/180)-(3.14*Raw!X1300/180)))/3.14,I1299)</f>
        <v>13.03999999999999</v>
      </c>
      <c r="J1300">
        <f>IF(AND(Raw!U1300="OK",Raw!C1300="OK"),180*ATAN(SIN((3.14*Raw!T1300/180)-(3.14*Raw!B1300/180))/COS((3.14*Raw!T1300/180)-(3.14*Raw!B1300/180)))/3.14,J1299)</f>
        <v>2.1800000000000002</v>
      </c>
      <c r="K1300">
        <f>IF(AND(Raw!M1300="OK",Raw!AA1300="OK"),180*ATAN(SIN((3.14*Raw!L1300/180)-(3.14*Raw!Z1300/180))/COS((3.14*Raw!L1300/180)-(3.14*Raw!Z1300/180)))/3.14,K1299)</f>
        <v>16.679999999999996</v>
      </c>
      <c r="L1300">
        <f>IF(AND(Raw!I1300="OK",Raw!AA1300="OK"),180*ATAN(SIN((3.14*Raw!H1300/180)-(3.14*Raw!Z1300/180))/COS((3.14*Raw!H1300/180)-(3.14*Raw!Z1300/180)))/3.14,L1299)</f>
        <v>6.2099999999999893</v>
      </c>
      <c r="M1300">
        <f>IF(AND(Raw!I1300="OK",Raw!G1300="OK"),180*ATAN(SIN((3.14*Raw!H1300/180)-(3.14*Raw!F1300/180))/COS((3.14*Raw!H1300/180)-(3.14*Raw!F1300/180)))/3.14,M1299)</f>
        <v>0</v>
      </c>
      <c r="N1300">
        <f>IF(AND(Raw!O1300="OK",Raw!S1300="OK"),180*ATAN(SIN((3.14*Raw!N1300/180)-(3.14*Raw!R1300/180))/COS((3.14*Raw!N1300/180)-(3.14*Raw!R1300/180)))/3.14,N1299)</f>
        <v>7.9999999999989482E-2</v>
      </c>
      <c r="O1300">
        <f>IF(AND(Raw!M1300="OK",Raw!K1300="OK"),180*ATAN(SIN((3.14*Raw!L1300/180)-(3.14*Raw!J1300/180))/COS((3.14*Raw!L1300/180)-(3.14*Raw!J1300/180)))/3.14,O1299)</f>
        <v>1.3100000000000027</v>
      </c>
      <c r="P1300">
        <f>IF(AND(Raw!M1300="OK",Raw!I1300="OK"),180*ATAN(SIN((3.14*Raw!L1300/180)-(3.14*Raw!H1300/180))/COS((3.14*Raw!L1300/180)-(3.14*Raw!H1300/180)))/3.14,P1299)</f>
        <v>10.470000000000008</v>
      </c>
    </row>
    <row r="1301" spans="1:16" x14ac:dyDescent="0.25">
      <c r="A1301" s="1" t="str">
        <f>Raw!A1301</f>
        <v>26-07-2020 21:39:00</v>
      </c>
      <c r="B1301">
        <f>IF(AND(Raw!K1301="OK",Raw!C1301="OK"),180*ATAN(SIN((3.14*Raw!J1301/180)-(3.14*Raw!B1301/180))/COS((3.14*Raw!J1301/180)-(3.14*Raw!B1301/180)))/3.14,B1300)</f>
        <v>30.629999999999985</v>
      </c>
      <c r="C1301">
        <f>IF(AND(Raw!O1301="OK",Raw!C1301="OK"),180*ATAN(SIN((3.14*Raw!N1301/180)-(3.14*Raw!B1301/180))/COS((3.14*Raw!N1301/180)-(3.14*Raw!B1301/180)))/3.14,C1300)</f>
        <v>23.780000000000015</v>
      </c>
      <c r="D1301">
        <f>IF(AND(Raw!K1301="OK",Raw!O1301="OK"),180*ATAN(SIN((3.14*Raw!J1301/180)-(3.14*Raw!N1301/180))/COS((3.14*Raw!J1301/180)-(3.14*Raw!N1301/180)))/3.14,D1300)</f>
        <v>6.849999999999981</v>
      </c>
      <c r="E1301">
        <f>IF(AND(Raw!Q1301="OK",Raw!C1301="OK"),180*ATAN(SIN((3.14*Raw!P1301/180)-(3.14*Raw!B1301/180))/COS((3.14*Raw!P1301/180)-(3.14*Raw!B1301/180)))/3.14,E1300)</f>
        <v>0</v>
      </c>
      <c r="F1301">
        <f>IF(AND(Raw!O1301="OK",Raw!Q1301="OK"),180*ATAN(SIN((3.14*Raw!N1301/180)-(3.14*Raw!P1301/180))/COS((3.14*Raw!N1301/180)-(3.14*Raw!P1301/180)))/3.14,F1300)</f>
        <v>0</v>
      </c>
      <c r="G1301">
        <f>IF(AND(Raw!M1301="OK",Raw!E1301="OK"),180*ATAN(SIN((3.14*Raw!L1301/180)-(3.14*Raw!D1301/180))/COS((3.14*Raw!L1301/180)-(3.14*Raw!D1301/180)))/3.14,G1300)</f>
        <v>26.329999999999981</v>
      </c>
      <c r="H1301">
        <f>IF(AND(Raw!I1301="OK",Raw!E1301="OK"),180*ATAN(SIN((3.14*Raw!H1301/180)-(3.14*Raw!D1301/180))/COS((3.14*Raw!H1301/180)-(3.14*Raw!D1301/180)))/3.14,H1300)</f>
        <v>15.829999999999991</v>
      </c>
      <c r="I1301">
        <f>IF(AND(Raw!W1301="OK",Raw!Y1301="OK"),180*ATAN(SIN((3.14*Raw!V1301/180)-(3.14*Raw!X1301/180))/COS((3.14*Raw!V1301/180)-(3.14*Raw!X1301/180)))/3.14,I1300)</f>
        <v>13.100000000000005</v>
      </c>
      <c r="J1301">
        <f>IF(AND(Raw!U1301="OK",Raw!C1301="OK"),180*ATAN(SIN((3.14*Raw!T1301/180)-(3.14*Raw!B1301/180))/COS((3.14*Raw!T1301/180)-(3.14*Raw!B1301/180)))/3.14,J1300)</f>
        <v>2.2400000000000113</v>
      </c>
      <c r="K1301">
        <f>IF(AND(Raw!M1301="OK",Raw!AA1301="OK"),180*ATAN(SIN((3.14*Raw!L1301/180)-(3.14*Raw!Z1301/180))/COS((3.14*Raw!L1301/180)-(3.14*Raw!Z1301/180)))/3.14,K1300)</f>
        <v>16.669999999999984</v>
      </c>
      <c r="L1301">
        <f>IF(AND(Raw!I1301="OK",Raw!AA1301="OK"),180*ATAN(SIN((3.14*Raw!H1301/180)-(3.14*Raw!Z1301/180))/COS((3.14*Raw!H1301/180)-(3.14*Raw!Z1301/180)))/3.14,L1300)</f>
        <v>6.1699999999999937</v>
      </c>
      <c r="M1301">
        <f>IF(AND(Raw!I1301="OK",Raw!G1301="OK"),180*ATAN(SIN((3.14*Raw!H1301/180)-(3.14*Raw!F1301/180))/COS((3.14*Raw!H1301/180)-(3.14*Raw!F1301/180)))/3.14,M1300)</f>
        <v>0</v>
      </c>
      <c r="N1301">
        <f>IF(AND(Raw!O1301="OK",Raw!S1301="OK"),180*ATAN(SIN((3.14*Raw!N1301/180)-(3.14*Raw!R1301/180))/COS((3.14*Raw!N1301/180)-(3.14*Raw!R1301/180)))/3.14,N1300)</f>
        <v>7.0000000000000354E-2</v>
      </c>
      <c r="O1301">
        <f>IF(AND(Raw!M1301="OK",Raw!K1301="OK"),180*ATAN(SIN((3.14*Raw!L1301/180)-(3.14*Raw!J1301/180))/COS((3.14*Raw!L1301/180)-(3.14*Raw!J1301/180)))/3.14,O1300)</f>
        <v>1.2400000000000027</v>
      </c>
      <c r="P1301">
        <f>IF(AND(Raw!M1301="OK",Raw!I1301="OK"),180*ATAN(SIN((3.14*Raw!L1301/180)-(3.14*Raw!H1301/180))/COS((3.14*Raw!L1301/180)-(3.14*Raw!H1301/180)))/3.14,P1300)</f>
        <v>10.499999999999989</v>
      </c>
    </row>
    <row r="1302" spans="1:16" x14ac:dyDescent="0.25">
      <c r="A1302" s="1" t="str">
        <f>Raw!A1302</f>
        <v>26-07-2020 21:40:00</v>
      </c>
      <c r="B1302">
        <f>IF(AND(Raw!K1302="OK",Raw!C1302="OK"),180*ATAN(SIN((3.14*Raw!J1302/180)-(3.14*Raw!B1302/180))/COS((3.14*Raw!J1302/180)-(3.14*Raw!B1302/180)))/3.14,B1301)</f>
        <v>30.619999999999994</v>
      </c>
      <c r="C1302">
        <f>IF(AND(Raw!O1302="OK",Raw!C1302="OK"),180*ATAN(SIN((3.14*Raw!N1302/180)-(3.14*Raw!B1302/180))/COS((3.14*Raw!N1302/180)-(3.14*Raw!B1302/180)))/3.14,C1301)</f>
        <v>23.759999999999991</v>
      </c>
      <c r="D1302">
        <f>IF(AND(Raw!K1302="OK",Raw!O1302="OK"),180*ATAN(SIN((3.14*Raw!J1302/180)-(3.14*Raw!N1302/180))/COS((3.14*Raw!J1302/180)-(3.14*Raw!N1302/180)))/3.14,D1301)</f>
        <v>6.8599999999999977</v>
      </c>
      <c r="E1302">
        <f>IF(AND(Raw!Q1302="OK",Raw!C1302="OK"),180*ATAN(SIN((3.14*Raw!P1302/180)-(3.14*Raw!B1302/180))/COS((3.14*Raw!P1302/180)-(3.14*Raw!B1302/180)))/3.14,E1301)</f>
        <v>0</v>
      </c>
      <c r="F1302">
        <f>IF(AND(Raw!O1302="OK",Raw!Q1302="OK"),180*ATAN(SIN((3.14*Raw!N1302/180)-(3.14*Raw!P1302/180))/COS((3.14*Raw!N1302/180)-(3.14*Raw!P1302/180)))/3.14,F1301)</f>
        <v>0</v>
      </c>
      <c r="G1302">
        <f>IF(AND(Raw!M1302="OK",Raw!E1302="OK"),180*ATAN(SIN((3.14*Raw!L1302/180)-(3.14*Raw!D1302/180))/COS((3.14*Raw!L1302/180)-(3.14*Raw!D1302/180)))/3.14,G1301)</f>
        <v>26.250000000000004</v>
      </c>
      <c r="H1302">
        <f>IF(AND(Raw!I1302="OK",Raw!E1302="OK"),180*ATAN(SIN((3.14*Raw!H1302/180)-(3.14*Raw!D1302/180))/COS((3.14*Raw!H1302/180)-(3.14*Raw!D1302/180)))/3.14,H1301)</f>
        <v>15.750000000000004</v>
      </c>
      <c r="I1302">
        <f>IF(AND(Raw!W1302="OK",Raw!Y1302="OK"),180*ATAN(SIN((3.14*Raw!V1302/180)-(3.14*Raw!X1302/180))/COS((3.14*Raw!V1302/180)-(3.14*Raw!X1302/180)))/3.14,I1301)</f>
        <v>13.129999999999995</v>
      </c>
      <c r="J1302">
        <f>IF(AND(Raw!U1302="OK",Raw!C1302="OK"),180*ATAN(SIN((3.14*Raw!T1302/180)-(3.14*Raw!B1302/180))/COS((3.14*Raw!T1302/180)-(3.14*Raw!B1302/180)))/3.14,J1301)</f>
        <v>2.2799999999999994</v>
      </c>
      <c r="K1302">
        <f>IF(AND(Raw!M1302="OK",Raw!AA1302="OK"),180*ATAN(SIN((3.14*Raw!L1302/180)-(3.14*Raw!Z1302/180))/COS((3.14*Raw!L1302/180)-(3.14*Raw!Z1302/180)))/3.14,K1301)</f>
        <v>16.679999999999996</v>
      </c>
      <c r="L1302">
        <f>IF(AND(Raw!I1302="OK",Raw!AA1302="OK"),180*ATAN(SIN((3.14*Raw!H1302/180)-(3.14*Raw!Z1302/180))/COS((3.14*Raw!H1302/180)-(3.14*Raw!Z1302/180)))/3.14,L1301)</f>
        <v>6.18</v>
      </c>
      <c r="M1302">
        <f>IF(AND(Raw!I1302="OK",Raw!G1302="OK"),180*ATAN(SIN((3.14*Raw!H1302/180)-(3.14*Raw!F1302/180))/COS((3.14*Raw!H1302/180)-(3.14*Raw!F1302/180)))/3.14,M1301)</f>
        <v>0</v>
      </c>
      <c r="N1302">
        <f>IF(AND(Raw!O1302="OK",Raw!S1302="OK"),180*ATAN(SIN((3.14*Raw!N1302/180)-(3.14*Raw!R1302/180))/COS((3.14*Raw!N1302/180)-(3.14*Raw!R1302/180)))/3.14,N1301)</f>
        <v>0.10000000000000277</v>
      </c>
      <c r="O1302">
        <f>IF(AND(Raw!M1302="OK",Raw!K1302="OK"),180*ATAN(SIN((3.14*Raw!L1302/180)-(3.14*Raw!J1302/180))/COS((3.14*Raw!L1302/180)-(3.14*Raw!J1302/180)))/3.14,O1301)</f>
        <v>1.3100000000000012</v>
      </c>
      <c r="P1302">
        <f>IF(AND(Raw!M1302="OK",Raw!I1302="OK"),180*ATAN(SIN((3.14*Raw!L1302/180)-(3.14*Raw!H1302/180))/COS((3.14*Raw!L1302/180)-(3.14*Raw!H1302/180)))/3.14,P1301)</f>
        <v>10.5</v>
      </c>
    </row>
    <row r="1303" spans="1:16" x14ac:dyDescent="0.25">
      <c r="A1303" s="1" t="str">
        <f>Raw!A1303</f>
        <v>26-07-2020 21:41:00</v>
      </c>
      <c r="B1303">
        <f>IF(AND(Raw!K1303="OK",Raw!C1303="OK"),180*ATAN(SIN((3.14*Raw!J1303/180)-(3.14*Raw!B1303/180))/COS((3.14*Raw!J1303/180)-(3.14*Raw!B1303/180)))/3.14,B1302)</f>
        <v>30.64</v>
      </c>
      <c r="C1303">
        <f>IF(AND(Raw!O1303="OK",Raw!C1303="OK"),180*ATAN(SIN((3.14*Raw!N1303/180)-(3.14*Raw!B1303/180))/COS((3.14*Raw!N1303/180)-(3.14*Raw!B1303/180)))/3.14,C1302)</f>
        <v>23.800000000000004</v>
      </c>
      <c r="D1303">
        <f>IF(AND(Raw!K1303="OK",Raw!O1303="OK"),180*ATAN(SIN((3.14*Raw!J1303/180)-(3.14*Raw!N1303/180))/COS((3.14*Raw!J1303/180)-(3.14*Raw!N1303/180)))/3.14,D1302)</f>
        <v>6.839999999999999</v>
      </c>
      <c r="E1303">
        <f>IF(AND(Raw!Q1303="OK",Raw!C1303="OK"),180*ATAN(SIN((3.14*Raw!P1303/180)-(3.14*Raw!B1303/180))/COS((3.14*Raw!P1303/180)-(3.14*Raw!B1303/180)))/3.14,E1302)</f>
        <v>0</v>
      </c>
      <c r="F1303">
        <f>IF(AND(Raw!O1303="OK",Raw!Q1303="OK"),180*ATAN(SIN((3.14*Raw!N1303/180)-(3.14*Raw!P1303/180))/COS((3.14*Raw!N1303/180)-(3.14*Raw!P1303/180)))/3.14,F1302)</f>
        <v>0</v>
      </c>
      <c r="G1303">
        <f>IF(AND(Raw!M1303="OK",Raw!E1303="OK"),180*ATAN(SIN((3.14*Raw!L1303/180)-(3.14*Raw!D1303/180))/COS((3.14*Raw!L1303/180)-(3.14*Raw!D1303/180)))/3.14,G1302)</f>
        <v>26.319999999999997</v>
      </c>
      <c r="H1303">
        <f>IF(AND(Raw!I1303="OK",Raw!E1303="OK"),180*ATAN(SIN((3.14*Raw!H1303/180)-(3.14*Raw!D1303/180))/COS((3.14*Raw!H1303/180)-(3.14*Raw!D1303/180)))/3.14,H1302)</f>
        <v>15.83</v>
      </c>
      <c r="I1303">
        <f>IF(AND(Raw!W1303="OK",Raw!Y1303="OK"),180*ATAN(SIN((3.14*Raw!V1303/180)-(3.14*Raw!X1303/180))/COS((3.14*Raw!V1303/180)-(3.14*Raw!X1303/180)))/3.14,I1302)</f>
        <v>13.149999999999997</v>
      </c>
      <c r="J1303">
        <f>IF(AND(Raw!U1303="OK",Raw!C1303="OK"),180*ATAN(SIN((3.14*Raw!T1303/180)-(3.14*Raw!B1303/180))/COS((3.14*Raw!T1303/180)-(3.14*Raw!B1303/180)))/3.14,J1302)</f>
        <v>2.2500000000000004</v>
      </c>
      <c r="K1303">
        <f>IF(AND(Raw!M1303="OK",Raw!AA1303="OK"),180*ATAN(SIN((3.14*Raw!L1303/180)-(3.14*Raw!Z1303/180))/COS((3.14*Raw!L1303/180)-(3.14*Raw!Z1303/180)))/3.14,K1302)</f>
        <v>16.689999999999998</v>
      </c>
      <c r="L1303">
        <f>IF(AND(Raw!I1303="OK",Raw!AA1303="OK"),180*ATAN(SIN((3.14*Raw!H1303/180)-(3.14*Raw!Z1303/180))/COS((3.14*Raw!H1303/180)-(3.14*Raw!Z1303/180)))/3.14,L1302)</f>
        <v>6.2000000000000064</v>
      </c>
      <c r="M1303">
        <f>IF(AND(Raw!I1303="OK",Raw!G1303="OK"),180*ATAN(SIN((3.14*Raw!H1303/180)-(3.14*Raw!F1303/180))/COS((3.14*Raw!H1303/180)-(3.14*Raw!F1303/180)))/3.14,M1302)</f>
        <v>0</v>
      </c>
      <c r="N1303">
        <f>IF(AND(Raw!O1303="OK",Raw!S1303="OK"),180*ATAN(SIN((3.14*Raw!N1303/180)-(3.14*Raw!R1303/180))/COS((3.14*Raw!N1303/180)-(3.14*Raw!R1303/180)))/3.14,N1302)</f>
        <v>9.0000000000010433E-2</v>
      </c>
      <c r="O1303">
        <f>IF(AND(Raw!M1303="OK",Raw!K1303="OK"),180*ATAN(SIN((3.14*Raw!L1303/180)-(3.14*Raw!J1303/180))/COS((3.14*Raw!L1303/180)-(3.14*Raw!J1303/180)))/3.14,O1302)</f>
        <v>1.3099999999999898</v>
      </c>
      <c r="P1303">
        <f>IF(AND(Raw!M1303="OK",Raw!I1303="OK"),180*ATAN(SIN((3.14*Raw!L1303/180)-(3.14*Raw!H1303/180))/COS((3.14*Raw!L1303/180)-(3.14*Raw!H1303/180)))/3.14,P1302)</f>
        <v>10.489999999999993</v>
      </c>
    </row>
    <row r="1304" spans="1:16" x14ac:dyDescent="0.25">
      <c r="A1304" s="1" t="str">
        <f>Raw!A1304</f>
        <v>26-07-2020 21:42:00</v>
      </c>
      <c r="B1304">
        <f>IF(AND(Raw!K1304="OK",Raw!C1304="OK"),180*ATAN(SIN((3.14*Raw!J1304/180)-(3.14*Raw!B1304/180))/COS((3.14*Raw!J1304/180)-(3.14*Raw!B1304/180)))/3.14,B1303)</f>
        <v>30.36999999999999</v>
      </c>
      <c r="C1304">
        <f>IF(AND(Raw!O1304="OK",Raw!C1304="OK"),180*ATAN(SIN((3.14*Raw!N1304/180)-(3.14*Raw!B1304/180))/COS((3.14*Raw!N1304/180)-(3.14*Raw!B1304/180)))/3.14,C1303)</f>
        <v>23.520000000000003</v>
      </c>
      <c r="D1304">
        <f>IF(AND(Raw!K1304="OK",Raw!O1304="OK"),180*ATAN(SIN((3.14*Raw!J1304/180)-(3.14*Raw!N1304/180))/COS((3.14*Raw!J1304/180)-(3.14*Raw!N1304/180)))/3.14,D1303)</f>
        <v>6.8499999999999952</v>
      </c>
      <c r="E1304">
        <f>IF(AND(Raw!Q1304="OK",Raw!C1304="OK"),180*ATAN(SIN((3.14*Raw!P1304/180)-(3.14*Raw!B1304/180))/COS((3.14*Raw!P1304/180)-(3.14*Raw!B1304/180)))/3.14,E1303)</f>
        <v>0</v>
      </c>
      <c r="F1304">
        <f>IF(AND(Raw!O1304="OK",Raw!Q1304="OK"),180*ATAN(SIN((3.14*Raw!N1304/180)-(3.14*Raw!P1304/180))/COS((3.14*Raw!N1304/180)-(3.14*Raw!P1304/180)))/3.14,F1303)</f>
        <v>0</v>
      </c>
      <c r="G1304">
        <f>IF(AND(Raw!M1304="OK",Raw!E1304="OK"),180*ATAN(SIN((3.14*Raw!L1304/180)-(3.14*Raw!D1304/180))/COS((3.14*Raw!L1304/180)-(3.14*Raw!D1304/180)))/3.14,G1303)</f>
        <v>26.110000000000007</v>
      </c>
      <c r="H1304">
        <f>IF(AND(Raw!I1304="OK",Raw!E1304="OK"),180*ATAN(SIN((3.14*Raw!H1304/180)-(3.14*Raw!D1304/180))/COS((3.14*Raw!H1304/180)-(3.14*Raw!D1304/180)))/3.14,H1303)</f>
        <v>15.64999999999999</v>
      </c>
      <c r="I1304">
        <f>IF(AND(Raw!W1304="OK",Raw!Y1304="OK"),180*ATAN(SIN((3.14*Raw!V1304/180)-(3.14*Raw!X1304/180))/COS((3.14*Raw!V1304/180)-(3.14*Raw!X1304/180)))/3.14,I1303)</f>
        <v>13.12999999999999</v>
      </c>
      <c r="J1304">
        <f>IF(AND(Raw!U1304="OK",Raw!C1304="OK"),180*ATAN(SIN((3.14*Raw!T1304/180)-(3.14*Raw!B1304/180))/COS((3.14*Raw!T1304/180)-(3.14*Raw!B1304/180)))/3.14,J1303)</f>
        <v>2.2299999999999964</v>
      </c>
      <c r="K1304">
        <f>IF(AND(Raw!M1304="OK",Raw!AA1304="OK"),180*ATAN(SIN((3.14*Raw!L1304/180)-(3.14*Raw!Z1304/180))/COS((3.14*Raw!L1304/180)-(3.14*Raw!Z1304/180)))/3.14,K1303)</f>
        <v>16.660000000000007</v>
      </c>
      <c r="L1304">
        <f>IF(AND(Raw!I1304="OK",Raw!AA1304="OK"),180*ATAN(SIN((3.14*Raw!H1304/180)-(3.14*Raw!Z1304/180))/COS((3.14*Raw!H1304/180)-(3.14*Raw!Z1304/180)))/3.14,L1303)</f>
        <v>6.1999999999999877</v>
      </c>
      <c r="M1304">
        <f>IF(AND(Raw!I1304="OK",Raw!G1304="OK"),180*ATAN(SIN((3.14*Raw!H1304/180)-(3.14*Raw!F1304/180))/COS((3.14*Raw!H1304/180)-(3.14*Raw!F1304/180)))/3.14,M1303)</f>
        <v>0</v>
      </c>
      <c r="N1304">
        <f>IF(AND(Raw!O1304="OK",Raw!S1304="OK"),180*ATAN(SIN((3.14*Raw!N1304/180)-(3.14*Raw!R1304/180))/COS((3.14*Raw!N1304/180)-(3.14*Raw!R1304/180)))/3.14,N1303)</f>
        <v>0.10000000000000596</v>
      </c>
      <c r="O1304">
        <f>IF(AND(Raw!M1304="OK",Raw!K1304="OK"),180*ATAN(SIN((3.14*Raw!L1304/180)-(3.14*Raw!J1304/180))/COS((3.14*Raw!L1304/180)-(3.14*Raw!J1304/180)))/3.14,O1303)</f>
        <v>1.2900000000000118</v>
      </c>
      <c r="P1304">
        <f>IF(AND(Raw!M1304="OK",Raw!I1304="OK"),180*ATAN(SIN((3.14*Raw!L1304/180)-(3.14*Raw!H1304/180))/COS((3.14*Raw!L1304/180)-(3.14*Raw!H1304/180)))/3.14,P1303)</f>
        <v>10.46000000000002</v>
      </c>
    </row>
    <row r="1305" spans="1:16" x14ac:dyDescent="0.25">
      <c r="A1305" s="1" t="str">
        <f>Raw!A1305</f>
        <v>26-07-2020 21:43:00</v>
      </c>
      <c r="B1305">
        <f>IF(AND(Raw!K1305="OK",Raw!C1305="OK"),180*ATAN(SIN((3.14*Raw!J1305/180)-(3.14*Raw!B1305/180))/COS((3.14*Raw!J1305/180)-(3.14*Raw!B1305/180)))/3.14,B1304)</f>
        <v>30.500000000000021</v>
      </c>
      <c r="C1305">
        <f>IF(AND(Raw!O1305="OK",Raw!C1305="OK"),180*ATAN(SIN((3.14*Raw!N1305/180)-(3.14*Raw!B1305/180))/COS((3.14*Raw!N1305/180)-(3.14*Raw!B1305/180)))/3.14,C1304)</f>
        <v>23.690000000000008</v>
      </c>
      <c r="D1305">
        <f>IF(AND(Raw!K1305="OK",Raw!O1305="OK"),180*ATAN(SIN((3.14*Raw!J1305/180)-(3.14*Raw!N1305/180))/COS((3.14*Raw!J1305/180)-(3.14*Raw!N1305/180)))/3.14,D1304)</f>
        <v>6.8100000000000112</v>
      </c>
      <c r="E1305">
        <f>IF(AND(Raw!Q1305="OK",Raw!C1305="OK"),180*ATAN(SIN((3.14*Raw!P1305/180)-(3.14*Raw!B1305/180))/COS((3.14*Raw!P1305/180)-(3.14*Raw!B1305/180)))/3.14,E1304)</f>
        <v>0</v>
      </c>
      <c r="F1305">
        <f>IF(AND(Raw!O1305="OK",Raw!Q1305="OK"),180*ATAN(SIN((3.14*Raw!N1305/180)-(3.14*Raw!P1305/180))/COS((3.14*Raw!N1305/180)-(3.14*Raw!P1305/180)))/3.14,F1304)</f>
        <v>0</v>
      </c>
      <c r="G1305">
        <f>IF(AND(Raw!M1305="OK",Raw!E1305="OK"),180*ATAN(SIN((3.14*Raw!L1305/180)-(3.14*Raw!D1305/180))/COS((3.14*Raw!L1305/180)-(3.14*Raw!D1305/180)))/3.14,G1304)</f>
        <v>26.3</v>
      </c>
      <c r="H1305">
        <f>IF(AND(Raw!I1305="OK",Raw!E1305="OK"),180*ATAN(SIN((3.14*Raw!H1305/180)-(3.14*Raw!D1305/180))/COS((3.14*Raw!H1305/180)-(3.14*Raw!D1305/180)))/3.14,H1304)</f>
        <v>15.79000000000001</v>
      </c>
      <c r="I1305">
        <f>IF(AND(Raw!W1305="OK",Raw!Y1305="OK"),180*ATAN(SIN((3.14*Raw!V1305/180)-(3.14*Raw!X1305/180))/COS((3.14*Raw!V1305/180)-(3.14*Raw!X1305/180)))/3.14,I1304)</f>
        <v>13.199999999999971</v>
      </c>
      <c r="J1305">
        <f>IF(AND(Raw!U1305="OK",Raw!C1305="OK"),180*ATAN(SIN((3.14*Raw!T1305/180)-(3.14*Raw!B1305/180))/COS((3.14*Raw!T1305/180)-(3.14*Raw!B1305/180)))/3.14,J1304)</f>
        <v>2.2000000000000042</v>
      </c>
      <c r="K1305">
        <f>IF(AND(Raw!M1305="OK",Raw!AA1305="OK"),180*ATAN(SIN((3.14*Raw!L1305/180)-(3.14*Raw!Z1305/180))/COS((3.14*Raw!L1305/180)-(3.14*Raw!Z1305/180)))/3.14,K1304)</f>
        <v>16.699999999999989</v>
      </c>
      <c r="L1305">
        <f>IF(AND(Raw!I1305="OK",Raw!AA1305="OK"),180*ATAN(SIN((3.14*Raw!H1305/180)-(3.14*Raw!Z1305/180))/COS((3.14*Raw!H1305/180)-(3.14*Raw!Z1305/180)))/3.14,L1304)</f>
        <v>6.1899999999999977</v>
      </c>
      <c r="M1305">
        <f>IF(AND(Raw!I1305="OK",Raw!G1305="OK"),180*ATAN(SIN((3.14*Raw!H1305/180)-(3.14*Raw!F1305/180))/COS((3.14*Raw!H1305/180)-(3.14*Raw!F1305/180)))/3.14,M1304)</f>
        <v>0</v>
      </c>
      <c r="N1305">
        <f>IF(AND(Raw!O1305="OK",Raw!S1305="OK"),180*ATAN(SIN((3.14*Raw!N1305/180)-(3.14*Raw!R1305/180))/COS((3.14*Raw!N1305/180)-(3.14*Raw!R1305/180)))/3.14,N1304)</f>
        <v>0.14999999999998981</v>
      </c>
      <c r="O1305">
        <f>IF(AND(Raw!M1305="OK",Raw!K1305="OK"),180*ATAN(SIN((3.14*Raw!L1305/180)-(3.14*Raw!J1305/180))/COS((3.14*Raw!L1305/180)-(3.14*Raw!J1305/180)))/3.14,O1304)</f>
        <v>1.2999999999999881</v>
      </c>
      <c r="P1305">
        <f>IF(AND(Raw!M1305="OK",Raw!I1305="OK"),180*ATAN(SIN((3.14*Raw!L1305/180)-(3.14*Raw!H1305/180))/COS((3.14*Raw!L1305/180)-(3.14*Raw!H1305/180)))/3.14,P1304)</f>
        <v>10.509999999999989</v>
      </c>
    </row>
    <row r="1306" spans="1:16" x14ac:dyDescent="0.25">
      <c r="A1306" s="1" t="str">
        <f>Raw!A1306</f>
        <v>26-07-2020 21:44:00</v>
      </c>
      <c r="B1306">
        <f>IF(AND(Raw!K1306="OK",Raw!C1306="OK"),180*ATAN(SIN((3.14*Raw!J1306/180)-(3.14*Raw!B1306/180))/COS((3.14*Raw!J1306/180)-(3.14*Raw!B1306/180)))/3.14,B1305)</f>
        <v>30.280000000000005</v>
      </c>
      <c r="C1306">
        <f>IF(AND(Raw!O1306="OK",Raw!C1306="OK"),180*ATAN(SIN((3.14*Raw!N1306/180)-(3.14*Raw!B1306/180))/COS((3.14*Raw!N1306/180)-(3.14*Raw!B1306/180)))/3.14,C1305)</f>
        <v>23.450000000000021</v>
      </c>
      <c r="D1306">
        <f>IF(AND(Raw!K1306="OK",Raw!O1306="OK"),180*ATAN(SIN((3.14*Raw!J1306/180)-(3.14*Raw!N1306/180))/COS((3.14*Raw!J1306/180)-(3.14*Raw!N1306/180)))/3.14,D1305)</f>
        <v>6.8299999999999903</v>
      </c>
      <c r="E1306">
        <f>IF(AND(Raw!Q1306="OK",Raw!C1306="OK"),180*ATAN(SIN((3.14*Raw!P1306/180)-(3.14*Raw!B1306/180))/COS((3.14*Raw!P1306/180)-(3.14*Raw!B1306/180)))/3.14,E1305)</f>
        <v>0</v>
      </c>
      <c r="F1306">
        <f>IF(AND(Raw!O1306="OK",Raw!Q1306="OK"),180*ATAN(SIN((3.14*Raw!N1306/180)-(3.14*Raw!P1306/180))/COS((3.14*Raw!N1306/180)-(3.14*Raw!P1306/180)))/3.14,F1305)</f>
        <v>0</v>
      </c>
      <c r="G1306">
        <f>IF(AND(Raw!M1306="OK",Raw!E1306="OK"),180*ATAN(SIN((3.14*Raw!L1306/180)-(3.14*Raw!D1306/180))/COS((3.14*Raw!L1306/180)-(3.14*Raw!D1306/180)))/3.14,G1305)</f>
        <v>26.150000000000009</v>
      </c>
      <c r="H1306">
        <f>IF(AND(Raw!I1306="OK",Raw!E1306="OK"),180*ATAN(SIN((3.14*Raw!H1306/180)-(3.14*Raw!D1306/180))/COS((3.14*Raw!H1306/180)-(3.14*Raw!D1306/180)))/3.14,H1305)</f>
        <v>15.680000000000016</v>
      </c>
      <c r="I1306">
        <f>IF(AND(Raw!W1306="OK",Raw!Y1306="OK"),180*ATAN(SIN((3.14*Raw!V1306/180)-(3.14*Raw!X1306/180))/COS((3.14*Raw!V1306/180)-(3.14*Raw!X1306/180)))/3.14,I1305)</f>
        <v>13.230000000000016</v>
      </c>
      <c r="J1306">
        <f>IF(AND(Raw!U1306="OK",Raw!C1306="OK"),180*ATAN(SIN((3.14*Raw!T1306/180)-(3.14*Raw!B1306/180))/COS((3.14*Raw!T1306/180)-(3.14*Raw!B1306/180)))/3.14,J1305)</f>
        <v>2.2099999999999929</v>
      </c>
      <c r="K1306">
        <f>IF(AND(Raw!M1306="OK",Raw!AA1306="OK"),180*ATAN(SIN((3.14*Raw!L1306/180)-(3.14*Raw!Z1306/180))/COS((3.14*Raw!L1306/180)-(3.14*Raw!Z1306/180)))/3.14,K1305)</f>
        <v>16.700000000000006</v>
      </c>
      <c r="L1306">
        <f>IF(AND(Raw!I1306="OK",Raw!AA1306="OK"),180*ATAN(SIN((3.14*Raw!H1306/180)-(3.14*Raw!Z1306/180))/COS((3.14*Raw!H1306/180)-(3.14*Raw!Z1306/180)))/3.14,L1305)</f>
        <v>6.2300000000000049</v>
      </c>
      <c r="M1306">
        <f>IF(AND(Raw!I1306="OK",Raw!G1306="OK"),180*ATAN(SIN((3.14*Raw!H1306/180)-(3.14*Raw!F1306/180))/COS((3.14*Raw!H1306/180)-(3.14*Raw!F1306/180)))/3.14,M1305)</f>
        <v>0</v>
      </c>
      <c r="N1306">
        <f>IF(AND(Raw!O1306="OK",Raw!S1306="OK"),180*ATAN(SIN((3.14*Raw!N1306/180)-(3.14*Raw!R1306/180))/COS((3.14*Raw!N1306/180)-(3.14*Raw!R1306/180)))/3.14,N1305)</f>
        <v>0</v>
      </c>
      <c r="O1306">
        <f>IF(AND(Raw!M1306="OK",Raw!K1306="OK"),180*ATAN(SIN((3.14*Raw!L1306/180)-(3.14*Raw!J1306/180))/COS((3.14*Raw!L1306/180)-(3.14*Raw!J1306/180)))/3.14,O1305)</f>
        <v>1.3300000000000067</v>
      </c>
      <c r="P1306">
        <f>IF(AND(Raw!M1306="OK",Raw!I1306="OK"),180*ATAN(SIN((3.14*Raw!L1306/180)-(3.14*Raw!H1306/180))/COS((3.14*Raw!L1306/180)-(3.14*Raw!H1306/180)))/3.14,P1305)</f>
        <v>10.469999999999995</v>
      </c>
    </row>
    <row r="1307" spans="1:16" x14ac:dyDescent="0.25">
      <c r="A1307" s="1" t="str">
        <f>Raw!A1307</f>
        <v>26-07-2020 21:45:00</v>
      </c>
      <c r="B1307">
        <f>IF(AND(Raw!K1307="OK",Raw!C1307="OK"),180*ATAN(SIN((3.14*Raw!J1307/180)-(3.14*Raw!B1307/180))/COS((3.14*Raw!J1307/180)-(3.14*Raw!B1307/180)))/3.14,B1306)</f>
        <v>30.039999999999996</v>
      </c>
      <c r="C1307">
        <f>IF(AND(Raw!O1307="OK",Raw!C1307="OK"),180*ATAN(SIN((3.14*Raw!N1307/180)-(3.14*Raw!B1307/180))/COS((3.14*Raw!N1307/180)-(3.14*Raw!B1307/180)))/3.14,C1306)</f>
        <v>23.239999999999995</v>
      </c>
      <c r="D1307">
        <f>IF(AND(Raw!K1307="OK",Raw!O1307="OK"),180*ATAN(SIN((3.14*Raw!J1307/180)-(3.14*Raw!N1307/180))/COS((3.14*Raw!J1307/180)-(3.14*Raw!N1307/180)))/3.14,D1306)</f>
        <v>6.8</v>
      </c>
      <c r="E1307">
        <f>IF(AND(Raw!Q1307="OK",Raw!C1307="OK"),180*ATAN(SIN((3.14*Raw!P1307/180)-(3.14*Raw!B1307/180))/COS((3.14*Raw!P1307/180)-(3.14*Raw!B1307/180)))/3.14,E1306)</f>
        <v>0</v>
      </c>
      <c r="F1307">
        <f>IF(AND(Raw!O1307="OK",Raw!Q1307="OK"),180*ATAN(SIN((3.14*Raw!N1307/180)-(3.14*Raw!P1307/180))/COS((3.14*Raw!N1307/180)-(3.14*Raw!P1307/180)))/3.14,F1306)</f>
        <v>0</v>
      </c>
      <c r="G1307">
        <f>IF(AND(Raw!M1307="OK",Raw!E1307="OK"),180*ATAN(SIN((3.14*Raw!L1307/180)-(3.14*Raw!D1307/180))/COS((3.14*Raw!L1307/180)-(3.14*Raw!D1307/180)))/3.14,G1306)</f>
        <v>25.88</v>
      </c>
      <c r="H1307">
        <f>IF(AND(Raw!I1307="OK",Raw!E1307="OK"),180*ATAN(SIN((3.14*Raw!H1307/180)-(3.14*Raw!D1307/180))/COS((3.14*Raw!H1307/180)-(3.14*Raw!D1307/180)))/3.14,H1306)</f>
        <v>15.479999999999997</v>
      </c>
      <c r="I1307">
        <f>IF(AND(Raw!W1307="OK",Raw!Y1307="OK"),180*ATAN(SIN((3.14*Raw!V1307/180)-(3.14*Raw!X1307/180))/COS((3.14*Raw!V1307/180)-(3.14*Raw!X1307/180)))/3.14,I1306)</f>
        <v>13.179999999999998</v>
      </c>
      <c r="J1307">
        <f>IF(AND(Raw!U1307="OK",Raw!C1307="OK"),180*ATAN(SIN((3.14*Raw!T1307/180)-(3.14*Raw!B1307/180))/COS((3.14*Raw!T1307/180)-(3.14*Raw!B1307/180)))/3.14,J1306)</f>
        <v>2.2599999999999989</v>
      </c>
      <c r="K1307">
        <f>IF(AND(Raw!M1307="OK",Raw!AA1307="OK"),180*ATAN(SIN((3.14*Raw!L1307/180)-(3.14*Raw!Z1307/180))/COS((3.14*Raw!L1307/180)-(3.14*Raw!Z1307/180)))/3.14,K1306)</f>
        <v>16.63</v>
      </c>
      <c r="L1307">
        <f>IF(AND(Raw!I1307="OK",Raw!AA1307="OK"),180*ATAN(SIN((3.14*Raw!H1307/180)-(3.14*Raw!Z1307/180))/COS((3.14*Raw!H1307/180)-(3.14*Raw!Z1307/180)))/3.14,L1306)</f>
        <v>6.2300000000000013</v>
      </c>
      <c r="M1307">
        <f>IF(AND(Raw!I1307="OK",Raw!G1307="OK"),180*ATAN(SIN((3.14*Raw!H1307/180)-(3.14*Raw!F1307/180))/COS((3.14*Raw!H1307/180)-(3.14*Raw!F1307/180)))/3.14,M1306)</f>
        <v>0</v>
      </c>
      <c r="N1307">
        <f>IF(AND(Raw!O1307="OK",Raw!S1307="OK"),180*ATAN(SIN((3.14*Raw!N1307/180)-(3.14*Raw!R1307/180))/COS((3.14*Raw!N1307/180)-(3.14*Raw!R1307/180)))/3.14,N1306)</f>
        <v>5.0000000000000593E-2</v>
      </c>
      <c r="O1307">
        <f>IF(AND(Raw!M1307="OK",Raw!K1307="OK"),180*ATAN(SIN((3.14*Raw!L1307/180)-(3.14*Raw!J1307/180))/COS((3.14*Raw!L1307/180)-(3.14*Raw!J1307/180)))/3.14,O1306)</f>
        <v>1.26</v>
      </c>
      <c r="P1307">
        <f>IF(AND(Raw!M1307="OK",Raw!I1307="OK"),180*ATAN(SIN((3.14*Raw!L1307/180)-(3.14*Raw!H1307/180))/COS((3.14*Raw!L1307/180)-(3.14*Raw!H1307/180)))/3.14,P1306)</f>
        <v>10.399999999999999</v>
      </c>
    </row>
    <row r="1308" spans="1:16" x14ac:dyDescent="0.25">
      <c r="A1308" s="1" t="str">
        <f>Raw!A1308</f>
        <v>26-07-2020 21:46:00</v>
      </c>
      <c r="B1308">
        <f>IF(AND(Raw!K1308="OK",Raw!C1308="OK"),180*ATAN(SIN((3.14*Raw!J1308/180)-(3.14*Raw!B1308/180))/COS((3.14*Raw!J1308/180)-(3.14*Raw!B1308/180)))/3.14,B1307)</f>
        <v>30.149999999999995</v>
      </c>
      <c r="C1308">
        <f>IF(AND(Raw!O1308="OK",Raw!C1308="OK"),180*ATAN(SIN((3.14*Raw!N1308/180)-(3.14*Raw!B1308/180))/COS((3.14*Raw!N1308/180)-(3.14*Raw!B1308/180)))/3.14,C1307)</f>
        <v>23.309999999999985</v>
      </c>
      <c r="D1308">
        <f>IF(AND(Raw!K1308="OK",Raw!O1308="OK"),180*ATAN(SIN((3.14*Raw!J1308/180)-(3.14*Raw!N1308/180))/COS((3.14*Raw!J1308/180)-(3.14*Raw!N1308/180)))/3.14,D1307)</f>
        <v>6.8400000000000114</v>
      </c>
      <c r="E1308">
        <f>IF(AND(Raw!Q1308="OK",Raw!C1308="OK"),180*ATAN(SIN((3.14*Raw!P1308/180)-(3.14*Raw!B1308/180))/COS((3.14*Raw!P1308/180)-(3.14*Raw!B1308/180)))/3.14,E1307)</f>
        <v>0</v>
      </c>
      <c r="F1308">
        <f>IF(AND(Raw!O1308="OK",Raw!Q1308="OK"),180*ATAN(SIN((3.14*Raw!N1308/180)-(3.14*Raw!P1308/180))/COS((3.14*Raw!N1308/180)-(3.14*Raw!P1308/180)))/3.14,F1307)</f>
        <v>0</v>
      </c>
      <c r="G1308">
        <f>IF(AND(Raw!M1308="OK",Raw!E1308="OK"),180*ATAN(SIN((3.14*Raw!L1308/180)-(3.14*Raw!D1308/180))/COS((3.14*Raw!L1308/180)-(3.14*Raw!D1308/180)))/3.14,G1307)</f>
        <v>25.910000000000004</v>
      </c>
      <c r="H1308">
        <f>IF(AND(Raw!I1308="OK",Raw!E1308="OK"),180*ATAN(SIN((3.14*Raw!H1308/180)-(3.14*Raw!D1308/180))/COS((3.14*Raw!H1308/180)-(3.14*Raw!D1308/180)))/3.14,H1307)</f>
        <v>15.520000000000008</v>
      </c>
      <c r="I1308">
        <f>IF(AND(Raw!W1308="OK",Raw!Y1308="OK"),180*ATAN(SIN((3.14*Raw!V1308/180)-(3.14*Raw!X1308/180))/COS((3.14*Raw!V1308/180)-(3.14*Raw!X1308/180)))/3.14,I1307)</f>
        <v>13.150000000000006</v>
      </c>
      <c r="J1308">
        <f>IF(AND(Raw!U1308="OK",Raw!C1308="OK"),180*ATAN(SIN((3.14*Raw!T1308/180)-(3.14*Raw!B1308/180))/COS((3.14*Raw!T1308/180)-(3.14*Raw!B1308/180)))/3.14,J1307)</f>
        <v>2.2799999999999963</v>
      </c>
      <c r="K1308">
        <f>IF(AND(Raw!M1308="OK",Raw!AA1308="OK"),180*ATAN(SIN((3.14*Raw!L1308/180)-(3.14*Raw!Z1308/180))/COS((3.14*Raw!L1308/180)-(3.14*Raw!Z1308/180)))/3.14,K1307)</f>
        <v>16.559999999999999</v>
      </c>
      <c r="L1308">
        <f>IF(AND(Raw!I1308="OK",Raw!AA1308="OK"),180*ATAN(SIN((3.14*Raw!H1308/180)-(3.14*Raw!Z1308/180))/COS((3.14*Raw!H1308/180)-(3.14*Raw!Z1308/180)))/3.14,L1307)</f>
        <v>6.1700000000000008</v>
      </c>
      <c r="M1308">
        <f>IF(AND(Raw!I1308="OK",Raw!G1308="OK"),180*ATAN(SIN((3.14*Raw!H1308/180)-(3.14*Raw!F1308/180))/COS((3.14*Raw!H1308/180)-(3.14*Raw!F1308/180)))/3.14,M1307)</f>
        <v>0</v>
      </c>
      <c r="N1308">
        <f>IF(AND(Raw!O1308="OK",Raw!S1308="OK"),180*ATAN(SIN((3.14*Raw!N1308/180)-(3.14*Raw!R1308/180))/COS((3.14*Raw!N1308/180)-(3.14*Raw!R1308/180)))/3.14,N1307)</f>
        <v>9.9999999999986863E-2</v>
      </c>
      <c r="O1308">
        <f>IF(AND(Raw!M1308="OK",Raw!K1308="OK"),180*ATAN(SIN((3.14*Raw!L1308/180)-(3.14*Raw!J1308/180))/COS((3.14*Raw!L1308/180)-(3.14*Raw!J1308/180)))/3.14,O1307)</f>
        <v>1.2400000000000027</v>
      </c>
      <c r="P1308">
        <f>IF(AND(Raw!M1308="OK",Raw!I1308="OK"),180*ATAN(SIN((3.14*Raw!L1308/180)-(3.14*Raw!H1308/180))/COS((3.14*Raw!L1308/180)-(3.14*Raw!H1308/180)))/3.14,P1307)</f>
        <v>10.39</v>
      </c>
    </row>
    <row r="1309" spans="1:16" x14ac:dyDescent="0.25">
      <c r="A1309" s="1" t="str">
        <f>Raw!A1309</f>
        <v>26-07-2020 21:47:00</v>
      </c>
      <c r="B1309">
        <f>IF(AND(Raw!K1309="OK",Raw!C1309="OK"),180*ATAN(SIN((3.14*Raw!J1309/180)-(3.14*Raw!B1309/180))/COS((3.14*Raw!J1309/180)-(3.14*Raw!B1309/180)))/3.14,B1308)</f>
        <v>30.190000000000015</v>
      </c>
      <c r="C1309">
        <f>IF(AND(Raw!O1309="OK",Raw!C1309="OK"),180*ATAN(SIN((3.14*Raw!N1309/180)-(3.14*Raw!B1309/180))/COS((3.14*Raw!N1309/180)-(3.14*Raw!B1309/180)))/3.14,C1308)</f>
        <v>23.339999999999993</v>
      </c>
      <c r="D1309">
        <f>IF(AND(Raw!K1309="OK",Raw!O1309="OK"),180*ATAN(SIN((3.14*Raw!J1309/180)-(3.14*Raw!N1309/180))/COS((3.14*Raw!J1309/180)-(3.14*Raw!N1309/180)))/3.14,D1308)</f>
        <v>6.8500000000000201</v>
      </c>
      <c r="E1309">
        <f>IF(AND(Raw!Q1309="OK",Raw!C1309="OK"),180*ATAN(SIN((3.14*Raw!P1309/180)-(3.14*Raw!B1309/180))/COS((3.14*Raw!P1309/180)-(3.14*Raw!B1309/180)))/3.14,E1308)</f>
        <v>0</v>
      </c>
      <c r="F1309">
        <f>IF(AND(Raw!O1309="OK",Raw!Q1309="OK"),180*ATAN(SIN((3.14*Raw!N1309/180)-(3.14*Raw!P1309/180))/COS((3.14*Raw!N1309/180)-(3.14*Raw!P1309/180)))/3.14,F1308)</f>
        <v>0</v>
      </c>
      <c r="G1309">
        <f>IF(AND(Raw!M1309="OK",Raw!E1309="OK"),180*ATAN(SIN((3.14*Raw!L1309/180)-(3.14*Raw!D1309/180))/COS((3.14*Raw!L1309/180)-(3.14*Raw!D1309/180)))/3.14,G1308)</f>
        <v>25.809999999999988</v>
      </c>
      <c r="H1309">
        <f>IF(AND(Raw!I1309="OK",Raw!E1309="OK"),180*ATAN(SIN((3.14*Raw!H1309/180)-(3.14*Raw!D1309/180))/COS((3.14*Raw!H1309/180)-(3.14*Raw!D1309/180)))/3.14,H1308)</f>
        <v>15.399999999999993</v>
      </c>
      <c r="I1309">
        <f>IF(AND(Raw!W1309="OK",Raw!Y1309="OK"),180*ATAN(SIN((3.14*Raw!V1309/180)-(3.14*Raw!X1309/180))/COS((3.14*Raw!V1309/180)-(3.14*Raw!X1309/180)))/3.14,I1308)</f>
        <v>13.069999999999997</v>
      </c>
      <c r="J1309">
        <f>IF(AND(Raw!U1309="OK",Raw!C1309="OK"),180*ATAN(SIN((3.14*Raw!T1309/180)-(3.14*Raw!B1309/180))/COS((3.14*Raw!T1309/180)-(3.14*Raw!B1309/180)))/3.14,J1308)</f>
        <v>2.3300000000000027</v>
      </c>
      <c r="K1309">
        <f>IF(AND(Raw!M1309="OK",Raw!AA1309="OK"),180*ATAN(SIN((3.14*Raw!L1309/180)-(3.14*Raw!Z1309/180))/COS((3.14*Raw!L1309/180)-(3.14*Raw!Z1309/180)))/3.14,K1308)</f>
        <v>16.559999999999999</v>
      </c>
      <c r="L1309">
        <f>IF(AND(Raw!I1309="OK",Raw!AA1309="OK"),180*ATAN(SIN((3.14*Raw!H1309/180)-(3.14*Raw!Z1309/180))/COS((3.14*Raw!H1309/180)-(3.14*Raw!Z1309/180)))/3.14,L1308)</f>
        <v>6.150000000000003</v>
      </c>
      <c r="M1309">
        <f>IF(AND(Raw!I1309="OK",Raw!G1309="OK"),180*ATAN(SIN((3.14*Raw!H1309/180)-(3.14*Raw!F1309/180))/COS((3.14*Raw!H1309/180)-(3.14*Raw!F1309/180)))/3.14,M1308)</f>
        <v>0</v>
      </c>
      <c r="N1309">
        <f>IF(AND(Raw!O1309="OK",Raw!S1309="OK"),180*ATAN(SIN((3.14*Raw!N1309/180)-(3.14*Raw!R1309/180))/COS((3.14*Raw!N1309/180)-(3.14*Raw!R1309/180)))/3.14,N1308)</f>
        <v>0.1599999999999917</v>
      </c>
      <c r="O1309">
        <f>IF(AND(Raw!M1309="OK",Raw!K1309="OK"),180*ATAN(SIN((3.14*Raw!L1309/180)-(3.14*Raw!J1309/180))/COS((3.14*Raw!L1309/180)-(3.14*Raw!J1309/180)))/3.14,O1308)</f>
        <v>1.209999999999984</v>
      </c>
      <c r="P1309">
        <f>IF(AND(Raw!M1309="OK",Raw!I1309="OK"),180*ATAN(SIN((3.14*Raw!L1309/180)-(3.14*Raw!H1309/180))/COS((3.14*Raw!L1309/180)-(3.14*Raw!H1309/180)))/3.14,P1308)</f>
        <v>10.409999999999998</v>
      </c>
    </row>
    <row r="1310" spans="1:16" x14ac:dyDescent="0.25">
      <c r="A1310" s="1" t="str">
        <f>Raw!A1310</f>
        <v>26-07-2020 21:48:00</v>
      </c>
      <c r="B1310">
        <f>IF(AND(Raw!K1310="OK",Raw!C1310="OK"),180*ATAN(SIN((3.14*Raw!J1310/180)-(3.14*Raw!B1310/180))/COS((3.14*Raw!J1310/180)-(3.14*Raw!B1310/180)))/3.14,B1309)</f>
        <v>30.172597226855277</v>
      </c>
      <c r="C1310">
        <f>IF(AND(Raw!O1310="OK",Raw!C1310="OK"),180*ATAN(SIN((3.14*Raw!N1310/180)-(3.14*Raw!B1310/180))/COS((3.14*Raw!N1310/180)-(3.14*Raw!B1310/180)))/3.14,C1309)</f>
        <v>23.312597226855242</v>
      </c>
      <c r="D1310">
        <f>IF(AND(Raw!K1310="OK",Raw!O1310="OK"),180*ATAN(SIN((3.14*Raw!J1310/180)-(3.14*Raw!N1310/180))/COS((3.14*Raw!J1310/180)-(3.14*Raw!N1310/180)))/3.14,D1309)</f>
        <v>6.8600000000000092</v>
      </c>
      <c r="E1310">
        <f>IF(AND(Raw!Q1310="OK",Raw!C1310="OK"),180*ATAN(SIN((3.14*Raw!P1310/180)-(3.14*Raw!B1310/180))/COS((3.14*Raw!P1310/180)-(3.14*Raw!B1310/180)))/3.14,E1309)</f>
        <v>0</v>
      </c>
      <c r="F1310">
        <f>IF(AND(Raw!O1310="OK",Raw!Q1310="OK"),180*ATAN(SIN((3.14*Raw!N1310/180)-(3.14*Raw!P1310/180))/COS((3.14*Raw!N1310/180)-(3.14*Raw!P1310/180)))/3.14,F1309)</f>
        <v>0</v>
      </c>
      <c r="G1310">
        <f>IF(AND(Raw!M1310="OK",Raw!E1310="OK"),180*ATAN(SIN((3.14*Raw!L1310/180)-(3.14*Raw!D1310/180))/COS((3.14*Raw!L1310/180)-(3.14*Raw!D1310/180)))/3.14,G1309)</f>
        <v>25.689999999999973</v>
      </c>
      <c r="H1310">
        <f>IF(AND(Raw!I1310="OK",Raw!E1310="OK"),180*ATAN(SIN((3.14*Raw!H1310/180)-(3.14*Raw!D1310/180))/COS((3.14*Raw!H1310/180)-(3.14*Raw!D1310/180)))/3.14,H1309)</f>
        <v>15.289999999999994</v>
      </c>
      <c r="I1310">
        <f>IF(AND(Raw!W1310="OK",Raw!Y1310="OK"),180*ATAN(SIN((3.14*Raw!V1310/180)-(3.14*Raw!X1310/180))/COS((3.14*Raw!V1310/180)-(3.14*Raw!X1310/180)))/3.14,I1309)</f>
        <v>13.000000000000011</v>
      </c>
      <c r="J1310">
        <f>IF(AND(Raw!U1310="OK",Raw!C1310="OK"),180*ATAN(SIN((3.14*Raw!T1310/180)-(3.14*Raw!B1310/180))/COS((3.14*Raw!T1310/180)-(3.14*Raw!B1310/180)))/3.14,J1309)</f>
        <v>2.3200000000000007</v>
      </c>
      <c r="K1310">
        <f>IF(AND(Raw!M1310="OK",Raw!AA1310="OK"),180*ATAN(SIN((3.14*Raw!L1310/180)-(3.14*Raw!Z1310/180))/COS((3.14*Raw!L1310/180)-(3.14*Raw!Z1310/180)))/3.14,K1309)</f>
        <v>16.599999999999969</v>
      </c>
      <c r="L1310">
        <f>IF(AND(Raw!I1310="OK",Raw!AA1310="OK"),180*ATAN(SIN((3.14*Raw!H1310/180)-(3.14*Raw!Z1310/180))/COS((3.14*Raw!H1310/180)-(3.14*Raw!Z1310/180)))/3.14,L1309)</f>
        <v>6.1999999999999877</v>
      </c>
      <c r="M1310">
        <f>IF(AND(Raw!I1310="OK",Raw!G1310="OK"),180*ATAN(SIN((3.14*Raw!H1310/180)-(3.14*Raw!F1310/180))/COS((3.14*Raw!H1310/180)-(3.14*Raw!F1310/180)))/3.14,M1309)</f>
        <v>0</v>
      </c>
      <c r="N1310">
        <f>IF(AND(Raw!O1310="OK",Raw!S1310="OK"),180*ATAN(SIN((3.14*Raw!N1310/180)-(3.14*Raw!R1310/180))/COS((3.14*Raw!N1310/180)-(3.14*Raw!R1310/180)))/3.14,N1309)</f>
        <v>0.11000000000000784</v>
      </c>
      <c r="O1310">
        <f>IF(AND(Raw!M1310="OK",Raw!K1310="OK"),180*ATAN(SIN((3.14*Raw!L1310/180)-(3.14*Raw!J1310/180))/COS((3.14*Raw!L1310/180)-(3.14*Raw!J1310/180)))/3.14,O1309)</f>
        <v>1.1999999999999951</v>
      </c>
      <c r="P1310">
        <f>IF(AND(Raw!M1310="OK",Raw!I1310="OK"),180*ATAN(SIN((3.14*Raw!L1310/180)-(3.14*Raw!H1310/180))/COS((3.14*Raw!L1310/180)-(3.14*Raw!H1310/180)))/3.14,P1309)</f>
        <v>10.399999999999983</v>
      </c>
    </row>
    <row r="1311" spans="1:16" x14ac:dyDescent="0.25">
      <c r="A1311" s="1" t="str">
        <f>Raw!A1311</f>
        <v>26-07-2020 21:49:00</v>
      </c>
      <c r="B1311">
        <f>IF(AND(Raw!K1311="OK",Raw!C1311="OK"),180*ATAN(SIN((3.14*Raw!J1311/180)-(3.14*Raw!B1311/180))/COS((3.14*Raw!J1311/180)-(3.14*Raw!B1311/180)))/3.14,B1310)</f>
        <v>29.749999999999996</v>
      </c>
      <c r="C1311">
        <f>IF(AND(Raw!O1311="OK",Raw!C1311="OK"),180*ATAN(SIN((3.14*Raw!N1311/180)-(3.14*Raw!B1311/180))/COS((3.14*Raw!N1311/180)-(3.14*Raw!B1311/180)))/3.14,C1310)</f>
        <v>22.919999999999998</v>
      </c>
      <c r="D1311">
        <f>IF(AND(Raw!K1311="OK",Raw!O1311="OK"),180*ATAN(SIN((3.14*Raw!J1311/180)-(3.14*Raw!N1311/180))/COS((3.14*Raw!J1311/180)-(3.14*Raw!N1311/180)))/3.14,D1310)</f>
        <v>6.8299999999999965</v>
      </c>
      <c r="E1311">
        <f>IF(AND(Raw!Q1311="OK",Raw!C1311="OK"),180*ATAN(SIN((3.14*Raw!P1311/180)-(3.14*Raw!B1311/180))/COS((3.14*Raw!P1311/180)-(3.14*Raw!B1311/180)))/3.14,E1310)</f>
        <v>0</v>
      </c>
      <c r="F1311">
        <f>IF(AND(Raw!O1311="OK",Raw!Q1311="OK"),180*ATAN(SIN((3.14*Raw!N1311/180)-(3.14*Raw!P1311/180))/COS((3.14*Raw!N1311/180)-(3.14*Raw!P1311/180)))/3.14,F1310)</f>
        <v>0</v>
      </c>
      <c r="G1311">
        <f>IF(AND(Raw!M1311="OK",Raw!E1311="OK"),180*ATAN(SIN((3.14*Raw!L1311/180)-(3.14*Raw!D1311/180))/COS((3.14*Raw!L1311/180)-(3.14*Raw!D1311/180)))/3.14,G1310)</f>
        <v>25.480000000000004</v>
      </c>
      <c r="H1311">
        <f>IF(AND(Raw!I1311="OK",Raw!E1311="OK"),180*ATAN(SIN((3.14*Raw!H1311/180)-(3.14*Raw!D1311/180))/COS((3.14*Raw!H1311/180)-(3.14*Raw!D1311/180)))/3.14,H1310)</f>
        <v>15.13</v>
      </c>
      <c r="I1311">
        <f>IF(AND(Raw!W1311="OK",Raw!Y1311="OK"),180*ATAN(SIN((3.14*Raw!V1311/180)-(3.14*Raw!X1311/180))/COS((3.14*Raw!V1311/180)-(3.14*Raw!X1311/180)))/3.14,I1310)</f>
        <v>13.089999999999989</v>
      </c>
      <c r="J1311">
        <f>IF(AND(Raw!U1311="OK",Raw!C1311="OK"),180*ATAN(SIN((3.14*Raw!T1311/180)-(3.14*Raw!B1311/180))/COS((3.14*Raw!T1311/180)-(3.14*Raw!B1311/180)))/3.14,J1310)</f>
        <v>2.3099999999999987</v>
      </c>
      <c r="K1311">
        <f>IF(AND(Raw!M1311="OK",Raw!AA1311="OK"),180*ATAN(SIN((3.14*Raw!L1311/180)-(3.14*Raw!Z1311/180))/COS((3.14*Raw!L1311/180)-(3.14*Raw!Z1311/180)))/3.14,K1310)</f>
        <v>16.539999999999992</v>
      </c>
      <c r="L1311">
        <f>IF(AND(Raw!I1311="OK",Raw!AA1311="OK"),180*ATAN(SIN((3.14*Raw!H1311/180)-(3.14*Raw!Z1311/180))/COS((3.14*Raw!H1311/180)-(3.14*Raw!Z1311/180)))/3.14,L1310)</f>
        <v>6.1899999999999915</v>
      </c>
      <c r="M1311">
        <f>IF(AND(Raw!I1311="OK",Raw!G1311="OK"),180*ATAN(SIN((3.14*Raw!H1311/180)-(3.14*Raw!F1311/180))/COS((3.14*Raw!H1311/180)-(3.14*Raw!F1311/180)))/3.14,M1310)</f>
        <v>0</v>
      </c>
      <c r="N1311">
        <f>IF(AND(Raw!O1311="OK",Raw!S1311="OK"),180*ATAN(SIN((3.14*Raw!N1311/180)-(3.14*Raw!R1311/180))/COS((3.14*Raw!N1311/180)-(3.14*Raw!R1311/180)))/3.14,N1310)</f>
        <v>0.12000000000000333</v>
      </c>
      <c r="O1311">
        <f>IF(AND(Raw!M1311="OK",Raw!K1311="OK"),180*ATAN(SIN((3.14*Raw!L1311/180)-(3.14*Raw!J1311/180))/COS((3.14*Raw!L1311/180)-(3.14*Raw!J1311/180)))/3.14,O1310)</f>
        <v>1.2500000000000044</v>
      </c>
      <c r="P1311">
        <f>IF(AND(Raw!M1311="OK",Raw!I1311="OK"),180*ATAN(SIN((3.14*Raw!L1311/180)-(3.14*Raw!H1311/180))/COS((3.14*Raw!L1311/180)-(3.14*Raw!H1311/180)))/3.14,P1310)</f>
        <v>10.350000000000005</v>
      </c>
    </row>
    <row r="1312" spans="1:16" x14ac:dyDescent="0.25">
      <c r="A1312" s="1" t="str">
        <f>Raw!A1312</f>
        <v>26-07-2020 21:50:00</v>
      </c>
      <c r="B1312">
        <f>IF(AND(Raw!K1312="OK",Raw!C1312="OK"),180*ATAN(SIN((3.14*Raw!J1312/180)-(3.14*Raw!B1312/180))/COS((3.14*Raw!J1312/180)-(3.14*Raw!B1312/180)))/3.14,B1311)</f>
        <v>29.70999999999999</v>
      </c>
      <c r="C1312">
        <f>IF(AND(Raw!O1312="OK",Raw!C1312="OK"),180*ATAN(SIN((3.14*Raw!N1312/180)-(3.14*Raw!B1312/180))/COS((3.14*Raw!N1312/180)-(3.14*Raw!B1312/180)))/3.14,C1311)</f>
        <v>22.839999999999993</v>
      </c>
      <c r="D1312">
        <f>IF(AND(Raw!K1312="OK",Raw!O1312="OK"),180*ATAN(SIN((3.14*Raw!J1312/180)-(3.14*Raw!N1312/180))/COS((3.14*Raw!J1312/180)-(3.14*Raw!N1312/180)))/3.14,D1311)</f>
        <v>6.8699999999999983</v>
      </c>
      <c r="E1312">
        <f>IF(AND(Raw!Q1312="OK",Raw!C1312="OK"),180*ATAN(SIN((3.14*Raw!P1312/180)-(3.14*Raw!B1312/180))/COS((3.14*Raw!P1312/180)-(3.14*Raw!B1312/180)))/3.14,E1311)</f>
        <v>0</v>
      </c>
      <c r="F1312">
        <f>IF(AND(Raw!O1312="OK",Raw!Q1312="OK"),180*ATAN(SIN((3.14*Raw!N1312/180)-(3.14*Raw!P1312/180))/COS((3.14*Raw!N1312/180)-(3.14*Raw!P1312/180)))/3.14,F1311)</f>
        <v>0</v>
      </c>
      <c r="G1312">
        <f>IF(AND(Raw!M1312="OK",Raw!E1312="OK"),180*ATAN(SIN((3.14*Raw!L1312/180)-(3.14*Raw!D1312/180))/COS((3.14*Raw!L1312/180)-(3.14*Raw!D1312/180)))/3.14,G1311)</f>
        <v>25.639999999999997</v>
      </c>
      <c r="H1312">
        <f>IF(AND(Raw!I1312="OK",Raw!E1312="OK"),180*ATAN(SIN((3.14*Raw!H1312/180)-(3.14*Raw!D1312/180))/COS((3.14*Raw!H1312/180)-(3.14*Raw!D1312/180)))/3.14,H1311)</f>
        <v>15.249999999999986</v>
      </c>
      <c r="I1312">
        <f>IF(AND(Raw!W1312="OK",Raw!Y1312="OK"),180*ATAN(SIN((3.14*Raw!V1312/180)-(3.14*Raw!X1312/180))/COS((3.14*Raw!V1312/180)-(3.14*Raw!X1312/180)))/3.14,I1311)</f>
        <v>13.03999999999998</v>
      </c>
      <c r="J1312">
        <f>IF(AND(Raw!U1312="OK",Raw!C1312="OK"),180*ATAN(SIN((3.14*Raw!T1312/180)-(3.14*Raw!B1312/180))/COS((3.14*Raw!T1312/180)-(3.14*Raw!B1312/180)))/3.14,J1311)</f>
        <v>2.290000000000008</v>
      </c>
      <c r="K1312">
        <f>IF(AND(Raw!M1312="OK",Raw!AA1312="OK"),180*ATAN(SIN((3.14*Raw!L1312/180)-(3.14*Raw!Z1312/180))/COS((3.14*Raw!L1312/180)-(3.14*Raw!Z1312/180)))/3.14,K1311)</f>
        <v>16.549999999999997</v>
      </c>
      <c r="L1312">
        <f>IF(AND(Raw!I1312="OK",Raw!AA1312="OK"),180*ATAN(SIN((3.14*Raw!H1312/180)-(3.14*Raw!Z1312/180))/COS((3.14*Raw!H1312/180)-(3.14*Raw!Z1312/180)))/3.14,L1311)</f>
        <v>6.159999999999993</v>
      </c>
      <c r="M1312">
        <f>IF(AND(Raw!I1312="OK",Raw!G1312="OK"),180*ATAN(SIN((3.14*Raw!H1312/180)-(3.14*Raw!F1312/180))/COS((3.14*Raw!H1312/180)-(3.14*Raw!F1312/180)))/3.14,M1311)</f>
        <v>0</v>
      </c>
      <c r="N1312">
        <f>IF(AND(Raw!O1312="OK",Raw!S1312="OK"),180*ATAN(SIN((3.14*Raw!N1312/180)-(3.14*Raw!R1312/180))/COS((3.14*Raw!N1312/180)-(3.14*Raw!R1312/180)))/3.14,N1311)</f>
        <v>0.10999999999999512</v>
      </c>
      <c r="O1312">
        <f>IF(AND(Raw!M1312="OK",Raw!K1312="OK"),180*ATAN(SIN((3.14*Raw!L1312/180)-(3.14*Raw!J1312/180))/COS((3.14*Raw!L1312/180)-(3.14*Raw!J1312/180)))/3.14,O1311)</f>
        <v>1.2600000000000062</v>
      </c>
      <c r="P1312">
        <f>IF(AND(Raw!M1312="OK",Raw!I1312="OK"),180*ATAN(SIN((3.14*Raw!L1312/180)-(3.14*Raw!H1312/180))/COS((3.14*Raw!L1312/180)-(3.14*Raw!H1312/180)))/3.14,P1311)</f>
        <v>10.390000000000006</v>
      </c>
    </row>
    <row r="1313" spans="1:16" x14ac:dyDescent="0.25">
      <c r="A1313" s="1" t="str">
        <f>Raw!A1313</f>
        <v>26-07-2020 21:51:00</v>
      </c>
      <c r="B1313">
        <f>IF(AND(Raw!K1313="OK",Raw!C1313="OK"),180*ATAN(SIN((3.14*Raw!J1313/180)-(3.14*Raw!B1313/180))/COS((3.14*Raw!J1313/180)-(3.14*Raw!B1313/180)))/3.14,B1312)</f>
        <v>29.619999999999997</v>
      </c>
      <c r="C1313">
        <f>IF(AND(Raw!O1313="OK",Raw!C1313="OK"),180*ATAN(SIN((3.14*Raw!N1313/180)-(3.14*Raw!B1313/180))/COS((3.14*Raw!N1313/180)-(3.14*Raw!B1313/180)))/3.14,C1312)</f>
        <v>22.78</v>
      </c>
      <c r="D1313">
        <f>IF(AND(Raw!K1313="OK",Raw!O1313="OK"),180*ATAN(SIN((3.14*Raw!J1313/180)-(3.14*Raw!N1313/180))/COS((3.14*Raw!J1313/180)-(3.14*Raw!N1313/180)))/3.14,D1312)</f>
        <v>6.839999999999999</v>
      </c>
      <c r="E1313">
        <f>IF(AND(Raw!Q1313="OK",Raw!C1313="OK"),180*ATAN(SIN((3.14*Raw!P1313/180)-(3.14*Raw!B1313/180))/COS((3.14*Raw!P1313/180)-(3.14*Raw!B1313/180)))/3.14,E1312)</f>
        <v>0</v>
      </c>
      <c r="F1313">
        <f>IF(AND(Raw!O1313="OK",Raw!Q1313="OK"),180*ATAN(SIN((3.14*Raw!N1313/180)-(3.14*Raw!P1313/180))/COS((3.14*Raw!N1313/180)-(3.14*Raw!P1313/180)))/3.14,F1312)</f>
        <v>0</v>
      </c>
      <c r="G1313">
        <f>IF(AND(Raw!M1313="OK",Raw!E1313="OK"),180*ATAN(SIN((3.14*Raw!L1313/180)-(3.14*Raw!D1313/180))/COS((3.14*Raw!L1313/180)-(3.14*Raw!D1313/180)))/3.14,G1312)</f>
        <v>25.700000000000003</v>
      </c>
      <c r="H1313">
        <f>IF(AND(Raw!I1313="OK",Raw!E1313="OK"),180*ATAN(SIN((3.14*Raw!H1313/180)-(3.14*Raw!D1313/180))/COS((3.14*Raw!H1313/180)-(3.14*Raw!D1313/180)))/3.14,H1312)</f>
        <v>15.36000000000001</v>
      </c>
      <c r="I1313">
        <f>IF(AND(Raw!W1313="OK",Raw!Y1313="OK"),180*ATAN(SIN((3.14*Raw!V1313/180)-(3.14*Raw!X1313/180))/COS((3.14*Raw!V1313/180)-(3.14*Raw!X1313/180)))/3.14,I1312)</f>
        <v>13.079999999999991</v>
      </c>
      <c r="J1313">
        <f>IF(AND(Raw!U1313="OK",Raw!C1313="OK"),180*ATAN(SIN((3.14*Raw!T1313/180)-(3.14*Raw!B1313/180))/COS((3.14*Raw!T1313/180)-(3.14*Raw!B1313/180)))/3.14,J1312)</f>
        <v>2.2200000000000011</v>
      </c>
      <c r="K1313">
        <f>IF(AND(Raw!M1313="OK",Raw!AA1313="OK"),180*ATAN(SIN((3.14*Raw!L1313/180)-(3.14*Raw!Z1313/180))/COS((3.14*Raw!L1313/180)-(3.14*Raw!Z1313/180)))/3.14,K1312)</f>
        <v>16.52</v>
      </c>
      <c r="L1313">
        <f>IF(AND(Raw!I1313="OK",Raw!AA1313="OK"),180*ATAN(SIN((3.14*Raw!H1313/180)-(3.14*Raw!Z1313/180))/COS((3.14*Raw!H1313/180)-(3.14*Raw!Z1313/180)))/3.14,L1312)</f>
        <v>6.1800000000000024</v>
      </c>
      <c r="M1313">
        <f>IF(AND(Raw!I1313="OK",Raw!G1313="OK"),180*ATAN(SIN((3.14*Raw!H1313/180)-(3.14*Raw!F1313/180))/COS((3.14*Raw!H1313/180)-(3.14*Raw!F1313/180)))/3.14,M1312)</f>
        <v>0</v>
      </c>
      <c r="N1313">
        <f>IF(AND(Raw!O1313="OK",Raw!S1313="OK"),180*ATAN(SIN((3.14*Raw!N1313/180)-(3.14*Raw!R1313/180))/COS((3.14*Raw!N1313/180)-(3.14*Raw!R1313/180)))/3.14,N1312)</f>
        <v>0.11999999999999696</v>
      </c>
      <c r="O1313">
        <f>IF(AND(Raw!M1313="OK",Raw!K1313="OK"),180*ATAN(SIN((3.14*Raw!L1313/180)-(3.14*Raw!J1313/180))/COS((3.14*Raw!L1313/180)-(3.14*Raw!J1313/180)))/3.14,O1312)</f>
        <v>1.2700000000000016</v>
      </c>
      <c r="P1313">
        <f>IF(AND(Raw!M1313="OK",Raw!I1313="OK"),180*ATAN(SIN((3.14*Raw!L1313/180)-(3.14*Raw!H1313/180))/COS((3.14*Raw!L1313/180)-(3.14*Raw!H1313/180)))/3.14,P1312)</f>
        <v>10.339999999999996</v>
      </c>
    </row>
    <row r="1314" spans="1:16" x14ac:dyDescent="0.25">
      <c r="A1314" s="1" t="str">
        <f>Raw!A1314</f>
        <v>26-07-2020 21:52:00</v>
      </c>
      <c r="B1314">
        <f>IF(AND(Raw!K1314="OK",Raw!C1314="OK"),180*ATAN(SIN((3.14*Raw!J1314/180)-(3.14*Raw!B1314/180))/COS((3.14*Raw!J1314/180)-(3.14*Raw!B1314/180)))/3.14,B1313)</f>
        <v>29.679999999999993</v>
      </c>
      <c r="C1314">
        <f>IF(AND(Raw!O1314="OK",Raw!C1314="OK"),180*ATAN(SIN((3.14*Raw!N1314/180)-(3.14*Raw!B1314/180))/COS((3.14*Raw!N1314/180)-(3.14*Raw!B1314/180)))/3.14,C1313)</f>
        <v>22.829999999999991</v>
      </c>
      <c r="D1314">
        <f>IF(AND(Raw!K1314="OK",Raw!O1314="OK"),180*ATAN(SIN((3.14*Raw!J1314/180)-(3.14*Raw!N1314/180))/COS((3.14*Raw!J1314/180)-(3.14*Raw!N1314/180)))/3.14,D1313)</f>
        <v>6.8500000000000076</v>
      </c>
      <c r="E1314">
        <f>IF(AND(Raw!Q1314="OK",Raw!C1314="OK"),180*ATAN(SIN((3.14*Raw!P1314/180)-(3.14*Raw!B1314/180))/COS((3.14*Raw!P1314/180)-(3.14*Raw!B1314/180)))/3.14,E1313)</f>
        <v>0</v>
      </c>
      <c r="F1314">
        <f>IF(AND(Raw!O1314="OK",Raw!Q1314="OK"),180*ATAN(SIN((3.14*Raw!N1314/180)-(3.14*Raw!P1314/180))/COS((3.14*Raw!N1314/180)-(3.14*Raw!P1314/180)))/3.14,F1313)</f>
        <v>0</v>
      </c>
      <c r="G1314">
        <f>IF(AND(Raw!M1314="OK",Raw!E1314="OK"),180*ATAN(SIN((3.14*Raw!L1314/180)-(3.14*Raw!D1314/180))/COS((3.14*Raw!L1314/180)-(3.14*Raw!D1314/180)))/3.14,G1313)</f>
        <v>25.699999999999992</v>
      </c>
      <c r="H1314">
        <f>IF(AND(Raw!I1314="OK",Raw!E1314="OK"),180*ATAN(SIN((3.14*Raw!H1314/180)-(3.14*Raw!D1314/180))/COS((3.14*Raw!H1314/180)-(3.14*Raw!D1314/180)))/3.14,H1313)</f>
        <v>15.36000000000001</v>
      </c>
      <c r="I1314">
        <f>IF(AND(Raw!W1314="OK",Raw!Y1314="OK"),180*ATAN(SIN((3.14*Raw!V1314/180)-(3.14*Raw!X1314/180))/COS((3.14*Raw!V1314/180)-(3.14*Raw!X1314/180)))/3.14,I1313)</f>
        <v>13.069999999999986</v>
      </c>
      <c r="J1314">
        <f>IF(AND(Raw!U1314="OK",Raw!C1314="OK"),180*ATAN(SIN((3.14*Raw!T1314/180)-(3.14*Raw!B1314/180))/COS((3.14*Raw!T1314/180)-(3.14*Raw!B1314/180)))/3.14,J1313)</f>
        <v>2.2299999999999964</v>
      </c>
      <c r="K1314">
        <f>IF(AND(Raw!M1314="OK",Raw!AA1314="OK"),180*ATAN(SIN((3.14*Raw!L1314/180)-(3.14*Raw!Z1314/180))/COS((3.14*Raw!L1314/180)-(3.14*Raw!Z1314/180)))/3.14,K1313)</f>
        <v>16.519999999999992</v>
      </c>
      <c r="L1314">
        <f>IF(AND(Raw!I1314="OK",Raw!AA1314="OK"),180*ATAN(SIN((3.14*Raw!H1314/180)-(3.14*Raw!Z1314/180))/COS((3.14*Raw!H1314/180)-(3.14*Raw!Z1314/180)))/3.14,L1313)</f>
        <v>6.1800000000000077</v>
      </c>
      <c r="M1314">
        <f>IF(AND(Raw!I1314="OK",Raw!G1314="OK"),180*ATAN(SIN((3.14*Raw!H1314/180)-(3.14*Raw!F1314/180))/COS((3.14*Raw!H1314/180)-(3.14*Raw!F1314/180)))/3.14,M1313)</f>
        <v>0</v>
      </c>
      <c r="N1314">
        <f>IF(AND(Raw!O1314="OK",Raw!S1314="OK"),180*ATAN(SIN((3.14*Raw!N1314/180)-(3.14*Raw!R1314/180))/COS((3.14*Raw!N1314/180)-(3.14*Raw!R1314/180)))/3.14,N1313)</f>
        <v>9.9999999999993219E-2</v>
      </c>
      <c r="O1314">
        <f>IF(AND(Raw!M1314="OK",Raw!K1314="OK"),180*ATAN(SIN((3.14*Raw!L1314/180)-(3.14*Raw!J1314/180))/COS((3.14*Raw!L1314/180)-(3.14*Raw!J1314/180)))/3.14,O1313)</f>
        <v>1.229999999999988</v>
      </c>
      <c r="P1314">
        <f>IF(AND(Raw!M1314="OK",Raw!I1314="OK"),180*ATAN(SIN((3.14*Raw!L1314/180)-(3.14*Raw!H1314/180))/COS((3.14*Raw!L1314/180)-(3.14*Raw!H1314/180)))/3.14,P1313)</f>
        <v>10.339999999999986</v>
      </c>
    </row>
    <row r="1315" spans="1:16" x14ac:dyDescent="0.25">
      <c r="A1315" s="1" t="str">
        <f>Raw!A1315</f>
        <v>26-07-2020 21:53:00</v>
      </c>
      <c r="B1315">
        <f>IF(AND(Raw!K1315="OK",Raw!C1315="OK"),180*ATAN(SIN((3.14*Raw!J1315/180)-(3.14*Raw!B1315/180))/COS((3.14*Raw!J1315/180)-(3.14*Raw!B1315/180)))/3.14,B1314)</f>
        <v>29.639999999999986</v>
      </c>
      <c r="C1315">
        <f>IF(AND(Raw!O1315="OK",Raw!C1315="OK"),180*ATAN(SIN((3.14*Raw!N1315/180)-(3.14*Raw!B1315/180))/COS((3.14*Raw!N1315/180)-(3.14*Raw!B1315/180)))/3.14,C1314)</f>
        <v>22.770000000000017</v>
      </c>
      <c r="D1315">
        <f>IF(AND(Raw!K1315="OK",Raw!O1315="OK"),180*ATAN(SIN((3.14*Raw!J1315/180)-(3.14*Raw!N1315/180))/COS((3.14*Raw!J1315/180)-(3.14*Raw!N1315/180)))/3.14,D1314)</f>
        <v>6.8699999999999726</v>
      </c>
      <c r="E1315">
        <f>IF(AND(Raw!Q1315="OK",Raw!C1315="OK"),180*ATAN(SIN((3.14*Raw!P1315/180)-(3.14*Raw!B1315/180))/COS((3.14*Raw!P1315/180)-(3.14*Raw!B1315/180)))/3.14,E1314)</f>
        <v>0</v>
      </c>
      <c r="F1315">
        <f>IF(AND(Raw!O1315="OK",Raw!Q1315="OK"),180*ATAN(SIN((3.14*Raw!N1315/180)-(3.14*Raw!P1315/180))/COS((3.14*Raw!N1315/180)-(3.14*Raw!P1315/180)))/3.14,F1314)</f>
        <v>0</v>
      </c>
      <c r="G1315">
        <f>IF(AND(Raw!M1315="OK",Raw!E1315="OK"),180*ATAN(SIN((3.14*Raw!L1315/180)-(3.14*Raw!D1315/180))/COS((3.14*Raw!L1315/180)-(3.14*Raw!D1315/180)))/3.14,G1314)</f>
        <v>25.689999999999973</v>
      </c>
      <c r="H1315">
        <f>IF(AND(Raw!I1315="OK",Raw!E1315="OK"),180*ATAN(SIN((3.14*Raw!H1315/180)-(3.14*Raw!D1315/180))/COS((3.14*Raw!H1315/180)-(3.14*Raw!D1315/180)))/3.14,H1314)</f>
        <v>15.340000000000016</v>
      </c>
      <c r="I1315">
        <f>IF(AND(Raw!W1315="OK",Raw!Y1315="OK"),180*ATAN(SIN((3.14*Raw!V1315/180)-(3.14*Raw!X1315/180))/COS((3.14*Raw!V1315/180)-(3.14*Raw!X1315/180)))/3.14,I1314)</f>
        <v>13.089999999999989</v>
      </c>
      <c r="J1315">
        <f>IF(AND(Raw!U1315="OK",Raw!C1315="OK"),180*ATAN(SIN((3.14*Raw!T1315/180)-(3.14*Raw!B1315/180))/COS((3.14*Raw!T1315/180)-(3.14*Raw!B1315/180)))/3.14,J1314)</f>
        <v>2.2500000000000004</v>
      </c>
      <c r="K1315">
        <f>IF(AND(Raw!M1315="OK",Raw!AA1315="OK"),180*ATAN(SIN((3.14*Raw!L1315/180)-(3.14*Raw!Z1315/180))/COS((3.14*Raw!L1315/180)-(3.14*Raw!Z1315/180)))/3.14,K1314)</f>
        <v>16.469999999999981</v>
      </c>
      <c r="L1315">
        <f>IF(AND(Raw!I1315="OK",Raw!AA1315="OK"),180*ATAN(SIN((3.14*Raw!H1315/180)-(3.14*Raw!Z1315/180))/COS((3.14*Raw!H1315/180)-(3.14*Raw!Z1315/180)))/3.14,L1314)</f>
        <v>6.1200000000000232</v>
      </c>
      <c r="M1315">
        <f>IF(AND(Raw!I1315="OK",Raw!G1315="OK"),180*ATAN(SIN((3.14*Raw!H1315/180)-(3.14*Raw!F1315/180))/COS((3.14*Raw!H1315/180)-(3.14*Raw!F1315/180)))/3.14,M1314)</f>
        <v>0</v>
      </c>
      <c r="N1315">
        <f>IF(AND(Raw!O1315="OK",Raw!S1315="OK"),180*ATAN(SIN((3.14*Raw!N1315/180)-(3.14*Raw!R1315/180))/COS((3.14*Raw!N1315/180)-(3.14*Raw!R1315/180)))/3.14,N1314)</f>
        <v>7.0000000000025819E-2</v>
      </c>
      <c r="O1315">
        <f>IF(AND(Raw!M1315="OK",Raw!K1315="OK"),180*ATAN(SIN((3.14*Raw!L1315/180)-(3.14*Raw!J1315/180))/COS((3.14*Raw!L1315/180)-(3.14*Raw!J1315/180)))/3.14,O1314)</f>
        <v>1.3300000000000067</v>
      </c>
      <c r="P1315">
        <f>IF(AND(Raw!M1315="OK",Raw!I1315="OK"),180*ATAN(SIN((3.14*Raw!L1315/180)-(3.14*Raw!H1315/180))/COS((3.14*Raw!L1315/180)-(3.14*Raw!H1315/180)))/3.14,P1314)</f>
        <v>10.349999999999962</v>
      </c>
    </row>
    <row r="1316" spans="1:16" x14ac:dyDescent="0.25">
      <c r="A1316" s="1" t="str">
        <f>Raw!A1316</f>
        <v>26-07-2020 21:54:00</v>
      </c>
      <c r="B1316">
        <f>IF(AND(Raw!K1316="OK",Raw!C1316="OK"),180*ATAN(SIN((3.14*Raw!J1316/180)-(3.14*Raw!B1316/180))/COS((3.14*Raw!J1316/180)-(3.14*Raw!B1316/180)))/3.14,B1315)</f>
        <v>29.67</v>
      </c>
      <c r="C1316">
        <f>IF(AND(Raw!O1316="OK",Raw!C1316="OK"),180*ATAN(SIN((3.14*Raw!N1316/180)-(3.14*Raw!B1316/180))/COS((3.14*Raw!N1316/180)-(3.14*Raw!B1316/180)))/3.14,C1315)</f>
        <v>22.790000000000003</v>
      </c>
      <c r="D1316">
        <f>IF(AND(Raw!K1316="OK",Raw!O1316="OK"),180*ATAN(SIN((3.14*Raw!J1316/180)-(3.14*Raw!N1316/180))/COS((3.14*Raw!J1316/180)-(3.14*Raw!N1316/180)))/3.14,D1315)</f>
        <v>6.88</v>
      </c>
      <c r="E1316">
        <f>IF(AND(Raw!Q1316="OK",Raw!C1316="OK"),180*ATAN(SIN((3.14*Raw!P1316/180)-(3.14*Raw!B1316/180))/COS((3.14*Raw!P1316/180)-(3.14*Raw!B1316/180)))/3.14,E1315)</f>
        <v>0</v>
      </c>
      <c r="F1316">
        <f>IF(AND(Raw!O1316="OK",Raw!Q1316="OK"),180*ATAN(SIN((3.14*Raw!N1316/180)-(3.14*Raw!P1316/180))/COS((3.14*Raw!N1316/180)-(3.14*Raw!P1316/180)))/3.14,F1315)</f>
        <v>0</v>
      </c>
      <c r="G1316">
        <f>IF(AND(Raw!M1316="OK",Raw!E1316="OK"),180*ATAN(SIN((3.14*Raw!L1316/180)-(3.14*Raw!D1316/180))/COS((3.14*Raw!L1316/180)-(3.14*Raw!D1316/180)))/3.14,G1315)</f>
        <v>25.809999999999995</v>
      </c>
      <c r="H1316">
        <f>IF(AND(Raw!I1316="OK",Raw!E1316="OK"),180*ATAN(SIN((3.14*Raw!H1316/180)-(3.14*Raw!D1316/180))/COS((3.14*Raw!H1316/180)-(3.14*Raw!D1316/180)))/3.14,H1315)</f>
        <v>15.43</v>
      </c>
      <c r="I1316">
        <f>IF(AND(Raw!W1316="OK",Raw!Y1316="OK"),180*ATAN(SIN((3.14*Raw!V1316/180)-(3.14*Raw!X1316/180))/COS((3.14*Raw!V1316/180)-(3.14*Raw!X1316/180)))/3.14,I1315)</f>
        <v>13.109999999999996</v>
      </c>
      <c r="J1316">
        <f>IF(AND(Raw!U1316="OK",Raw!C1316="OK"),180*ATAN(SIN((3.14*Raw!T1316/180)-(3.14*Raw!B1316/180))/COS((3.14*Raw!T1316/180)-(3.14*Raw!B1316/180)))/3.14,J1315)</f>
        <v>2.2300000000000026</v>
      </c>
      <c r="K1316">
        <f>IF(AND(Raw!M1316="OK",Raw!AA1316="OK"),180*ATAN(SIN((3.14*Raw!L1316/180)-(3.14*Raw!Z1316/180))/COS((3.14*Raw!L1316/180)-(3.14*Raw!Z1316/180)))/3.14,K1315)</f>
        <v>16.52</v>
      </c>
      <c r="L1316">
        <f>IF(AND(Raw!I1316="OK",Raw!AA1316="OK"),180*ATAN(SIN((3.14*Raw!H1316/180)-(3.14*Raw!Z1316/180))/COS((3.14*Raw!H1316/180)-(3.14*Raw!Z1316/180)))/3.14,L1315)</f>
        <v>6.1399999999999979</v>
      </c>
      <c r="M1316">
        <f>IF(AND(Raw!I1316="OK",Raw!G1316="OK"),180*ATAN(SIN((3.14*Raw!H1316/180)-(3.14*Raw!F1316/180))/COS((3.14*Raw!H1316/180)-(3.14*Raw!F1316/180)))/3.14,M1315)</f>
        <v>0</v>
      </c>
      <c r="N1316">
        <f>IF(AND(Raw!O1316="OK",Raw!S1316="OK"),180*ATAN(SIN((3.14*Raw!N1316/180)-(3.14*Raw!R1316/180))/COS((3.14*Raw!N1316/180)-(3.14*Raw!R1316/180)))/3.14,N1315)</f>
        <v>7.0000000000000354E-2</v>
      </c>
      <c r="O1316">
        <f>IF(AND(Raw!M1316="OK",Raw!K1316="OK"),180*ATAN(SIN((3.14*Raw!L1316/180)-(3.14*Raw!J1316/180))/COS((3.14*Raw!L1316/180)-(3.14*Raw!J1316/180)))/3.14,O1315)</f>
        <v>1.399999999999999</v>
      </c>
      <c r="P1316">
        <f>IF(AND(Raw!M1316="OK",Raw!I1316="OK"),180*ATAN(SIN((3.14*Raw!L1316/180)-(3.14*Raw!H1316/180))/COS((3.14*Raw!L1316/180)-(3.14*Raw!H1316/180)))/3.14,P1315)</f>
        <v>10.38</v>
      </c>
    </row>
    <row r="1317" spans="1:16" x14ac:dyDescent="0.25">
      <c r="A1317" s="1" t="str">
        <f>Raw!A1317</f>
        <v>26-07-2020 21:55:00</v>
      </c>
      <c r="B1317">
        <f>IF(AND(Raw!K1317="OK",Raw!C1317="OK"),180*ATAN(SIN((3.14*Raw!J1317/180)-(3.14*Raw!B1317/180))/COS((3.14*Raw!J1317/180)-(3.14*Raw!B1317/180)))/3.14,B1316)</f>
        <v>29.699999999999996</v>
      </c>
      <c r="C1317">
        <f>IF(AND(Raw!O1317="OK",Raw!C1317="OK"),180*ATAN(SIN((3.14*Raw!N1317/180)-(3.14*Raw!B1317/180))/COS((3.14*Raw!N1317/180)-(3.14*Raw!B1317/180)))/3.14,C1316)</f>
        <v>22.800000000000008</v>
      </c>
      <c r="D1317">
        <f>IF(AND(Raw!K1317="OK",Raw!O1317="OK"),180*ATAN(SIN((3.14*Raw!J1317/180)-(3.14*Raw!N1317/180))/COS((3.14*Raw!J1317/180)-(3.14*Raw!N1317/180)))/3.14,D1316)</f>
        <v>6.8999999999999906</v>
      </c>
      <c r="E1317">
        <f>IF(AND(Raw!Q1317="OK",Raw!C1317="OK"),180*ATAN(SIN((3.14*Raw!P1317/180)-(3.14*Raw!B1317/180))/COS((3.14*Raw!P1317/180)-(3.14*Raw!B1317/180)))/3.14,E1316)</f>
        <v>0</v>
      </c>
      <c r="F1317">
        <f>IF(AND(Raw!O1317="OK",Raw!Q1317="OK"),180*ATAN(SIN((3.14*Raw!N1317/180)-(3.14*Raw!P1317/180))/COS((3.14*Raw!N1317/180)-(3.14*Raw!P1317/180)))/3.14,F1316)</f>
        <v>0</v>
      </c>
      <c r="G1317">
        <f>IF(AND(Raw!M1317="OK",Raw!E1317="OK"),180*ATAN(SIN((3.14*Raw!L1317/180)-(3.14*Raw!D1317/180))/COS((3.14*Raw!L1317/180)-(3.14*Raw!D1317/180)))/3.14,G1316)</f>
        <v>25.820000000000011</v>
      </c>
      <c r="H1317">
        <f>IF(AND(Raw!I1317="OK",Raw!E1317="OK"),180*ATAN(SIN((3.14*Raw!H1317/180)-(3.14*Raw!D1317/180))/COS((3.14*Raw!H1317/180)-(3.14*Raw!D1317/180)))/3.14,H1316)</f>
        <v>15.440000000000008</v>
      </c>
      <c r="I1317">
        <f>IF(AND(Raw!W1317="OK",Raw!Y1317="OK"),180*ATAN(SIN((3.14*Raw!V1317/180)-(3.14*Raw!X1317/180))/COS((3.14*Raw!V1317/180)-(3.14*Raw!X1317/180)))/3.14,I1316)</f>
        <v>13.110000000000019</v>
      </c>
      <c r="J1317">
        <f>IF(AND(Raw!U1317="OK",Raw!C1317="OK"),180*ATAN(SIN((3.14*Raw!T1317/180)-(3.14*Raw!B1317/180))/COS((3.14*Raw!T1317/180)-(3.14*Raw!B1317/180)))/3.14,J1316)</f>
        <v>2.2400000000000113</v>
      </c>
      <c r="K1317">
        <f>IF(AND(Raw!M1317="OK",Raw!AA1317="OK"),180*ATAN(SIN((3.14*Raw!L1317/180)-(3.14*Raw!Z1317/180))/COS((3.14*Raw!L1317/180)-(3.14*Raw!Z1317/180)))/3.14,K1316)</f>
        <v>16.489999999999991</v>
      </c>
      <c r="L1317">
        <f>IF(AND(Raw!I1317="OK",Raw!AA1317="OK"),180*ATAN(SIN((3.14*Raw!H1317/180)-(3.14*Raw!Z1317/180))/COS((3.14*Raw!H1317/180)-(3.14*Raw!Z1317/180)))/3.14,L1316)</f>
        <v>6.1099999999999843</v>
      </c>
      <c r="M1317">
        <f>IF(AND(Raw!I1317="OK",Raw!G1317="OK"),180*ATAN(SIN((3.14*Raw!H1317/180)-(3.14*Raw!F1317/180))/COS((3.14*Raw!H1317/180)-(3.14*Raw!F1317/180)))/3.14,M1316)</f>
        <v>0</v>
      </c>
      <c r="N1317">
        <f>IF(AND(Raw!O1317="OK",Raw!S1317="OK"),180*ATAN(SIN((3.14*Raw!N1317/180)-(3.14*Raw!R1317/180))/COS((3.14*Raw!N1317/180)-(3.14*Raw!R1317/180)))/3.14,N1316)</f>
        <v>3.0000000000018335E-2</v>
      </c>
      <c r="O1317">
        <f>IF(AND(Raw!M1317="OK",Raw!K1317="OK"),180*ATAN(SIN((3.14*Raw!L1317/180)-(3.14*Raw!J1317/180))/COS((3.14*Raw!L1317/180)-(3.14*Raw!J1317/180)))/3.14,O1316)</f>
        <v>1.4300000000000002</v>
      </c>
      <c r="P1317">
        <f>IF(AND(Raw!M1317="OK",Raw!I1317="OK"),180*ATAN(SIN((3.14*Raw!L1317/180)-(3.14*Raw!H1317/180))/COS((3.14*Raw!L1317/180)-(3.14*Raw!H1317/180)))/3.14,P1316)</f>
        <v>10.380000000000004</v>
      </c>
    </row>
    <row r="1318" spans="1:16" x14ac:dyDescent="0.25">
      <c r="A1318" s="1" t="str">
        <f>Raw!A1318</f>
        <v>26-07-2020 21:56:00</v>
      </c>
      <c r="B1318">
        <f>IF(AND(Raw!K1318="OK",Raw!C1318="OK"),180*ATAN(SIN((3.14*Raw!J1318/180)-(3.14*Raw!B1318/180))/COS((3.14*Raw!J1318/180)-(3.14*Raw!B1318/180)))/3.14,B1317)</f>
        <v>29.670000000000019</v>
      </c>
      <c r="C1318">
        <f>IF(AND(Raw!O1318="OK",Raw!C1318="OK"),180*ATAN(SIN((3.14*Raw!N1318/180)-(3.14*Raw!B1318/180))/COS((3.14*Raw!N1318/180)-(3.14*Raw!B1318/180)))/3.14,C1317)</f>
        <v>22.790000000000006</v>
      </c>
      <c r="D1318">
        <f>IF(AND(Raw!K1318="OK",Raw!O1318="OK"),180*ATAN(SIN((3.14*Raw!J1318/180)-(3.14*Raw!N1318/180))/COS((3.14*Raw!J1318/180)-(3.14*Raw!N1318/180)))/3.14,D1317)</f>
        <v>6.8800000000000123</v>
      </c>
      <c r="E1318">
        <f>IF(AND(Raw!Q1318="OK",Raw!C1318="OK"),180*ATAN(SIN((3.14*Raw!P1318/180)-(3.14*Raw!B1318/180))/COS((3.14*Raw!P1318/180)-(3.14*Raw!B1318/180)))/3.14,E1317)</f>
        <v>0</v>
      </c>
      <c r="F1318">
        <f>IF(AND(Raw!O1318="OK",Raw!Q1318="OK"),180*ATAN(SIN((3.14*Raw!N1318/180)-(3.14*Raw!P1318/180))/COS((3.14*Raw!N1318/180)-(3.14*Raw!P1318/180)))/3.14,F1317)</f>
        <v>0</v>
      </c>
      <c r="G1318">
        <f>IF(AND(Raw!M1318="OK",Raw!E1318="OK"),180*ATAN(SIN((3.14*Raw!L1318/180)-(3.14*Raw!D1318/180))/COS((3.14*Raw!L1318/180)-(3.14*Raw!D1318/180)))/3.14,G1317)</f>
        <v>25.88</v>
      </c>
      <c r="H1318">
        <f>IF(AND(Raw!I1318="OK",Raw!E1318="OK"),180*ATAN(SIN((3.14*Raw!H1318/180)-(3.14*Raw!D1318/180))/COS((3.14*Raw!H1318/180)-(3.14*Raw!D1318/180)))/3.14,H1317)</f>
        <v>15.530000000000012</v>
      </c>
      <c r="I1318">
        <f>IF(AND(Raw!W1318="OK",Raw!Y1318="OK"),180*ATAN(SIN((3.14*Raw!V1318/180)-(3.14*Raw!X1318/180))/COS((3.14*Raw!V1318/180)-(3.14*Raw!X1318/180)))/3.14,I1317)</f>
        <v>13.099999999999991</v>
      </c>
      <c r="J1318">
        <f>IF(AND(Raw!U1318="OK",Raw!C1318="OK"),180*ATAN(SIN((3.14*Raw!T1318/180)-(3.14*Raw!B1318/180))/COS((3.14*Raw!T1318/180)-(3.14*Raw!B1318/180)))/3.14,J1317)</f>
        <v>2.1800000000000126</v>
      </c>
      <c r="K1318">
        <f>IF(AND(Raw!M1318="OK",Raw!AA1318="OK"),180*ATAN(SIN((3.14*Raw!L1318/180)-(3.14*Raw!Z1318/180))/COS((3.14*Raw!L1318/180)-(3.14*Raw!Z1318/180)))/3.14,K1317)</f>
        <v>16.510000000000019</v>
      </c>
      <c r="L1318">
        <f>IF(AND(Raw!I1318="OK",Raw!AA1318="OK"),180*ATAN(SIN((3.14*Raw!H1318/180)-(3.14*Raw!Z1318/180))/COS((3.14*Raw!H1318/180)-(3.14*Raw!Z1318/180)))/3.14,L1317)</f>
        <v>6.1600000000000303</v>
      </c>
      <c r="M1318">
        <f>IF(AND(Raw!I1318="OK",Raw!G1318="OK"),180*ATAN(SIN((3.14*Raw!H1318/180)-(3.14*Raw!F1318/180))/COS((3.14*Raw!H1318/180)-(3.14*Raw!F1318/180)))/3.14,M1317)</f>
        <v>0</v>
      </c>
      <c r="N1318">
        <f>IF(AND(Raw!O1318="OK",Raw!S1318="OK"),180*ATAN(SIN((3.14*Raw!N1318/180)-(3.14*Raw!R1318/180))/COS((3.14*Raw!N1318/180)-(3.14*Raw!R1318/180)))/3.14,N1317)</f>
        <v>9.9999999999993219E-2</v>
      </c>
      <c r="O1318">
        <f>IF(AND(Raw!M1318="OK",Raw!K1318="OK"),180*ATAN(SIN((3.14*Raw!L1318/180)-(3.14*Raw!J1318/180))/COS((3.14*Raw!L1318/180)-(3.14*Raw!J1318/180)))/3.14,O1317)</f>
        <v>1.400000000000007</v>
      </c>
      <c r="P1318">
        <f>IF(AND(Raw!M1318="OK",Raw!I1318="OK"),180*ATAN(SIN((3.14*Raw!L1318/180)-(3.14*Raw!H1318/180))/COS((3.14*Raw!L1318/180)-(3.14*Raw!H1318/180)))/3.14,P1317)</f>
        <v>10.349999999999987</v>
      </c>
    </row>
    <row r="1319" spans="1:16" x14ac:dyDescent="0.25">
      <c r="A1319" s="1" t="str">
        <f>Raw!A1319</f>
        <v>26-07-2020 21:57:00</v>
      </c>
      <c r="B1319">
        <f>IF(AND(Raw!K1319="OK",Raw!C1319="OK"),180*ATAN(SIN((3.14*Raw!J1319/180)-(3.14*Raw!B1319/180))/COS((3.14*Raw!J1319/180)-(3.14*Raw!B1319/180)))/3.14,B1318)</f>
        <v>29.72000000000001</v>
      </c>
      <c r="C1319">
        <f>IF(AND(Raw!O1319="OK",Raw!C1319="OK"),180*ATAN(SIN((3.14*Raw!N1319/180)-(3.14*Raw!B1319/180))/COS((3.14*Raw!N1319/180)-(3.14*Raw!B1319/180)))/3.14,C1318)</f>
        <v>22.82</v>
      </c>
      <c r="D1319">
        <f>IF(AND(Raw!K1319="OK",Raw!O1319="OK"),180*ATAN(SIN((3.14*Raw!J1319/180)-(3.14*Raw!N1319/180))/COS((3.14*Raw!J1319/180)-(3.14*Raw!N1319/180)))/3.14,D1318)</f>
        <v>6.8999999999999995</v>
      </c>
      <c r="E1319">
        <f>IF(AND(Raw!Q1319="OK",Raw!C1319="OK"),180*ATAN(SIN((3.14*Raw!P1319/180)-(3.14*Raw!B1319/180))/COS((3.14*Raw!P1319/180)-(3.14*Raw!B1319/180)))/3.14,E1318)</f>
        <v>0</v>
      </c>
      <c r="F1319">
        <f>IF(AND(Raw!O1319="OK",Raw!Q1319="OK"),180*ATAN(SIN((3.14*Raw!N1319/180)-(3.14*Raw!P1319/180))/COS((3.14*Raw!N1319/180)-(3.14*Raw!P1319/180)))/3.14,F1318)</f>
        <v>0</v>
      </c>
      <c r="G1319">
        <f>IF(AND(Raw!M1319="OK",Raw!E1319="OK"),180*ATAN(SIN((3.14*Raw!L1319/180)-(3.14*Raw!D1319/180))/COS((3.14*Raw!L1319/180)-(3.14*Raw!D1319/180)))/3.14,G1318)</f>
        <v>25.91</v>
      </c>
      <c r="H1319">
        <f>IF(AND(Raw!I1319="OK",Raw!E1319="OK"),180*ATAN(SIN((3.14*Raw!H1319/180)-(3.14*Raw!D1319/180))/COS((3.14*Raw!H1319/180)-(3.14*Raw!D1319/180)))/3.14,H1318)</f>
        <v>15.579999999999998</v>
      </c>
      <c r="I1319">
        <f>IF(AND(Raw!W1319="OK",Raw!Y1319="OK"),180*ATAN(SIN((3.14*Raw!V1319/180)-(3.14*Raw!X1319/180))/COS((3.14*Raw!V1319/180)-(3.14*Raw!X1319/180)))/3.14,I1318)</f>
        <v>13.110000000000001</v>
      </c>
      <c r="J1319">
        <f>IF(AND(Raw!U1319="OK",Raw!C1319="OK"),180*ATAN(SIN((3.14*Raw!T1319/180)-(3.14*Raw!B1319/180))/COS((3.14*Raw!T1319/180)-(3.14*Raw!B1319/180)))/3.14,J1318)</f>
        <v>2.1900000000000031</v>
      </c>
      <c r="K1319">
        <f>IF(AND(Raw!M1319="OK",Raw!AA1319="OK"),180*ATAN(SIN((3.14*Raw!L1319/180)-(3.14*Raw!Z1319/180))/COS((3.14*Raw!L1319/180)-(3.14*Raw!Z1319/180)))/3.14,K1318)</f>
        <v>16.490000000000002</v>
      </c>
      <c r="L1319">
        <f>IF(AND(Raw!I1319="OK",Raw!AA1319="OK"),180*ATAN(SIN((3.14*Raw!H1319/180)-(3.14*Raw!Z1319/180))/COS((3.14*Raw!H1319/180)-(3.14*Raw!Z1319/180)))/3.14,L1318)</f>
        <v>6.16</v>
      </c>
      <c r="M1319">
        <f>IF(AND(Raw!I1319="OK",Raw!G1319="OK"),180*ATAN(SIN((3.14*Raw!H1319/180)-(3.14*Raw!F1319/180))/COS((3.14*Raw!H1319/180)-(3.14*Raw!F1319/180)))/3.14,M1318)</f>
        <v>0</v>
      </c>
      <c r="N1319">
        <f>IF(AND(Raw!O1319="OK",Raw!S1319="OK"),180*ATAN(SIN((3.14*Raw!N1319/180)-(3.14*Raw!R1319/180))/COS((3.14*Raw!N1319/180)-(3.14*Raw!R1319/180)))/3.14,N1318)</f>
        <v>0.10999999999999829</v>
      </c>
      <c r="O1319">
        <f>IF(AND(Raw!M1319="OK",Raw!K1319="OK"),180*ATAN(SIN((3.14*Raw!L1319/180)-(3.14*Raw!J1319/180))/COS((3.14*Raw!L1319/180)-(3.14*Raw!J1319/180)))/3.14,O1318)</f>
        <v>1.4300000000000002</v>
      </c>
      <c r="P1319">
        <f>IF(AND(Raw!M1319="OK",Raw!I1319="OK"),180*ATAN(SIN((3.14*Raw!L1319/180)-(3.14*Raw!H1319/180))/COS((3.14*Raw!L1319/180)-(3.14*Raw!H1319/180)))/3.14,P1318)</f>
        <v>10.33</v>
      </c>
    </row>
    <row r="1320" spans="1:16" x14ac:dyDescent="0.25">
      <c r="A1320" s="1" t="str">
        <f>Raw!A1320</f>
        <v>26-07-2020 21:58:00</v>
      </c>
      <c r="B1320">
        <f>IF(AND(Raw!K1320="OK",Raw!C1320="OK"),180*ATAN(SIN((3.14*Raw!J1320/180)-(3.14*Raw!B1320/180))/COS((3.14*Raw!J1320/180)-(3.14*Raw!B1320/180)))/3.14,B1319)</f>
        <v>29.782597226855241</v>
      </c>
      <c r="C1320">
        <f>IF(AND(Raw!O1320="OK",Raw!C1320="OK"),180*ATAN(SIN((3.14*Raw!N1320/180)-(3.14*Raw!B1320/180))/COS((3.14*Raw!N1320/180)-(3.14*Raw!B1320/180)))/3.14,C1319)</f>
        <v>22.792597226855246</v>
      </c>
      <c r="D1320">
        <f>IF(AND(Raw!K1320="OK",Raw!O1320="OK"),180*ATAN(SIN((3.14*Raw!J1320/180)-(3.14*Raw!N1320/180))/COS((3.14*Raw!J1320/180)-(3.14*Raw!N1320/180)))/3.14,D1319)</f>
        <v>6.9899999999999949</v>
      </c>
      <c r="E1320">
        <f>IF(AND(Raw!Q1320="OK",Raw!C1320="OK"),180*ATAN(SIN((3.14*Raw!P1320/180)-(3.14*Raw!B1320/180))/COS((3.14*Raw!P1320/180)-(3.14*Raw!B1320/180)))/3.14,E1319)</f>
        <v>0</v>
      </c>
      <c r="F1320">
        <f>IF(AND(Raw!O1320="OK",Raw!Q1320="OK"),180*ATAN(SIN((3.14*Raw!N1320/180)-(3.14*Raw!P1320/180))/COS((3.14*Raw!N1320/180)-(3.14*Raw!P1320/180)))/3.14,F1319)</f>
        <v>0</v>
      </c>
      <c r="G1320">
        <f>IF(AND(Raw!M1320="OK",Raw!E1320="OK"),180*ATAN(SIN((3.14*Raw!L1320/180)-(3.14*Raw!D1320/180))/COS((3.14*Raw!L1320/180)-(3.14*Raw!D1320/180)))/3.14,G1319)</f>
        <v>25.880000000000024</v>
      </c>
      <c r="H1320">
        <f>IF(AND(Raw!I1320="OK",Raw!E1320="OK"),180*ATAN(SIN((3.14*Raw!H1320/180)-(3.14*Raw!D1320/180))/COS((3.14*Raw!H1320/180)-(3.14*Raw!D1320/180)))/3.14,H1319)</f>
        <v>15.540000000000026</v>
      </c>
      <c r="I1320">
        <f>IF(AND(Raw!W1320="OK",Raw!Y1320="OK"),180*ATAN(SIN((3.14*Raw!V1320/180)-(3.14*Raw!X1320/180))/COS((3.14*Raw!V1320/180)-(3.14*Raw!X1320/180)))/3.14,I1319)</f>
        <v>13.150000000000025</v>
      </c>
      <c r="J1320">
        <f>IF(AND(Raw!U1320="OK",Raw!C1320="OK"),180*ATAN(SIN((3.14*Raw!T1320/180)-(3.14*Raw!B1320/180))/COS((3.14*Raw!T1320/180)-(3.14*Raw!B1320/180)))/3.14,J1319)</f>
        <v>2.2099999999999929</v>
      </c>
      <c r="K1320">
        <f>IF(AND(Raw!M1320="OK",Raw!AA1320="OK"),180*ATAN(SIN((3.14*Raw!L1320/180)-(3.14*Raw!Z1320/180))/COS((3.14*Raw!L1320/180)-(3.14*Raw!Z1320/180)))/3.14,K1319)</f>
        <v>16.400000000000013</v>
      </c>
      <c r="L1320">
        <f>IF(AND(Raw!I1320="OK",Raw!AA1320="OK"),180*ATAN(SIN((3.14*Raw!H1320/180)-(3.14*Raw!Z1320/180))/COS((3.14*Raw!H1320/180)-(3.14*Raw!Z1320/180)))/3.14,L1319)</f>
        <v>6.0600000000000129</v>
      </c>
      <c r="M1320">
        <f>IF(AND(Raw!I1320="OK",Raw!G1320="OK"),180*ATAN(SIN((3.14*Raw!H1320/180)-(3.14*Raw!F1320/180))/COS((3.14*Raw!H1320/180)-(3.14*Raw!F1320/180)))/3.14,M1319)</f>
        <v>0</v>
      </c>
      <c r="N1320">
        <f>IF(AND(Raw!O1320="OK",Raw!S1320="OK"),180*ATAN(SIN((3.14*Raw!N1320/180)-(3.14*Raw!R1320/180))/COS((3.14*Raw!N1320/180)-(3.14*Raw!R1320/180)))/3.14,N1319)</f>
        <v>9.9999999999891391E-3</v>
      </c>
      <c r="O1320">
        <f>IF(AND(Raw!M1320="OK",Raw!K1320="OK"),180*ATAN(SIN((3.14*Raw!L1320/180)-(3.14*Raw!J1320/180))/COS((3.14*Raw!L1320/180)-(3.14*Raw!J1320/180)))/3.14,O1319)</f>
        <v>1.4500000000000035</v>
      </c>
      <c r="P1320">
        <f>IF(AND(Raw!M1320="OK",Raw!I1320="OK"),180*ATAN(SIN((3.14*Raw!L1320/180)-(3.14*Raw!H1320/180))/COS((3.14*Raw!L1320/180)-(3.14*Raw!H1320/180)))/3.14,P1319)</f>
        <v>10.339999999999996</v>
      </c>
    </row>
    <row r="1321" spans="1:16" x14ac:dyDescent="0.25">
      <c r="A1321" s="1" t="str">
        <f>Raw!A1321</f>
        <v>26-07-2020 21:59:00</v>
      </c>
      <c r="B1321">
        <f>IF(AND(Raw!K1321="OK",Raw!C1321="OK"),180*ATAN(SIN((3.14*Raw!J1321/180)-(3.14*Raw!B1321/180))/COS((3.14*Raw!J1321/180)-(3.14*Raw!B1321/180)))/3.14,B1320)</f>
        <v>29.63</v>
      </c>
      <c r="C1321">
        <f>IF(AND(Raw!O1321="OK",Raw!C1321="OK"),180*ATAN(SIN((3.14*Raw!N1321/180)-(3.14*Raw!B1321/180))/COS((3.14*Raw!N1321/180)-(3.14*Raw!B1321/180)))/3.14,C1320)</f>
        <v>22.71</v>
      </c>
      <c r="D1321">
        <f>IF(AND(Raw!K1321="OK",Raw!O1321="OK"),180*ATAN(SIN((3.14*Raw!J1321/180)-(3.14*Raw!N1321/180))/COS((3.14*Raw!J1321/180)-(3.14*Raw!N1321/180)))/3.14,D1320)</f>
        <v>6.9200000000000008</v>
      </c>
      <c r="E1321">
        <f>IF(AND(Raw!Q1321="OK",Raw!C1321="OK"),180*ATAN(SIN((3.14*Raw!P1321/180)-(3.14*Raw!B1321/180))/COS((3.14*Raw!P1321/180)-(3.14*Raw!B1321/180)))/3.14,E1320)</f>
        <v>0</v>
      </c>
      <c r="F1321">
        <f>IF(AND(Raw!O1321="OK",Raw!Q1321="OK"),180*ATAN(SIN((3.14*Raw!N1321/180)-(3.14*Raw!P1321/180))/COS((3.14*Raw!N1321/180)-(3.14*Raw!P1321/180)))/3.14,F1320)</f>
        <v>0</v>
      </c>
      <c r="G1321">
        <f>IF(AND(Raw!M1321="OK",Raw!E1321="OK"),180*ATAN(SIN((3.14*Raw!L1321/180)-(3.14*Raw!D1321/180))/COS((3.14*Raw!L1321/180)-(3.14*Raw!D1321/180)))/3.14,G1320)</f>
        <v>25.889999999999997</v>
      </c>
      <c r="H1321">
        <f>IF(AND(Raw!I1321="OK",Raw!E1321="OK"),180*ATAN(SIN((3.14*Raw!H1321/180)-(3.14*Raw!D1321/180))/COS((3.14*Raw!H1321/180)-(3.14*Raw!D1321/180)))/3.14,H1320)</f>
        <v>15.57</v>
      </c>
      <c r="I1321">
        <f>IF(AND(Raw!W1321="OK",Raw!Y1321="OK"),180*ATAN(SIN((3.14*Raw!V1321/180)-(3.14*Raw!X1321/180))/COS((3.14*Raw!V1321/180)-(3.14*Raw!X1321/180)))/3.14,I1320)</f>
        <v>13.19</v>
      </c>
      <c r="J1321">
        <f>IF(AND(Raw!U1321="OK",Raw!C1321="OK"),180*ATAN(SIN((3.14*Raw!T1321/180)-(3.14*Raw!B1321/180))/COS((3.14*Raw!T1321/180)-(3.14*Raw!B1321/180)))/3.14,J1320)</f>
        <v>2.2000000000000011</v>
      </c>
      <c r="K1321">
        <f>IF(AND(Raw!M1321="OK",Raw!AA1321="OK"),180*ATAN(SIN((3.14*Raw!L1321/180)-(3.14*Raw!Z1321/180))/COS((3.14*Raw!L1321/180)-(3.14*Raw!Z1321/180)))/3.14,K1320)</f>
        <v>16.41</v>
      </c>
      <c r="L1321">
        <f>IF(AND(Raw!I1321="OK",Raw!AA1321="OK"),180*ATAN(SIN((3.14*Raw!H1321/180)-(3.14*Raw!Z1321/180))/COS((3.14*Raw!H1321/180)-(3.14*Raw!Z1321/180)))/3.14,L1320)</f>
        <v>6.0900000000000007</v>
      </c>
      <c r="M1321">
        <f>IF(AND(Raw!I1321="OK",Raw!G1321="OK"),180*ATAN(SIN((3.14*Raw!H1321/180)-(3.14*Raw!F1321/180))/COS((3.14*Raw!H1321/180)-(3.14*Raw!F1321/180)))/3.14,M1320)</f>
        <v>0</v>
      </c>
      <c r="N1321">
        <f>IF(AND(Raw!O1321="OK",Raw!S1321="OK"),180*ATAN(SIN((3.14*Raw!N1321/180)-(3.14*Raw!R1321/180))/COS((3.14*Raw!N1321/180)-(3.14*Raw!R1321/180)))/3.14,N1320)</f>
        <v>9.9999999999999978E-2</v>
      </c>
      <c r="O1321">
        <f>IF(AND(Raw!M1321="OK",Raw!K1321="OK"),180*ATAN(SIN((3.14*Raw!L1321/180)-(3.14*Raw!J1321/180))/COS((3.14*Raw!L1321/180)-(3.14*Raw!J1321/180)))/3.14,O1320)</f>
        <v>1.5199999999999994</v>
      </c>
      <c r="P1321">
        <f>IF(AND(Raw!M1321="OK",Raw!I1321="OK"),180*ATAN(SIN((3.14*Raw!L1321/180)-(3.14*Raw!H1321/180))/COS((3.14*Raw!L1321/180)-(3.14*Raw!H1321/180)))/3.14,P1320)</f>
        <v>10.32</v>
      </c>
    </row>
    <row r="1322" spans="1:16" x14ac:dyDescent="0.25">
      <c r="A1322" s="1" t="str">
        <f>Raw!A1322</f>
        <v>26-07-2020 22:00:00</v>
      </c>
      <c r="B1322">
        <f>IF(AND(Raw!K1322="OK",Raw!C1322="OK"),180*ATAN(SIN((3.14*Raw!J1322/180)-(3.14*Raw!B1322/180))/COS((3.14*Raw!J1322/180)-(3.14*Raw!B1322/180)))/3.14,B1321)</f>
        <v>29.63</v>
      </c>
      <c r="C1322">
        <f>IF(AND(Raw!O1322="OK",Raw!C1322="OK"),180*ATAN(SIN((3.14*Raw!N1322/180)-(3.14*Raw!B1322/180))/COS((3.14*Raw!N1322/180)-(3.14*Raw!B1322/180)))/3.14,C1321)</f>
        <v>22.680000000000017</v>
      </c>
      <c r="D1322">
        <f>IF(AND(Raw!K1322="OK",Raw!O1322="OK"),180*ATAN(SIN((3.14*Raw!J1322/180)-(3.14*Raw!N1322/180))/COS((3.14*Raw!J1322/180)-(3.14*Raw!N1322/180)))/3.14,D1321)</f>
        <v>6.9499999999999877</v>
      </c>
      <c r="E1322">
        <f>IF(AND(Raw!Q1322="OK",Raw!C1322="OK"),180*ATAN(SIN((3.14*Raw!P1322/180)-(3.14*Raw!B1322/180))/COS((3.14*Raw!P1322/180)-(3.14*Raw!B1322/180)))/3.14,E1321)</f>
        <v>0</v>
      </c>
      <c r="F1322">
        <f>IF(AND(Raw!O1322="OK",Raw!Q1322="OK"),180*ATAN(SIN((3.14*Raw!N1322/180)-(3.14*Raw!P1322/180))/COS((3.14*Raw!N1322/180)-(3.14*Raw!P1322/180)))/3.14,F1321)</f>
        <v>0</v>
      </c>
      <c r="G1322">
        <f>IF(AND(Raw!M1322="OK",Raw!E1322="OK"),180*ATAN(SIN((3.14*Raw!L1322/180)-(3.14*Raw!D1322/180))/COS((3.14*Raw!L1322/180)-(3.14*Raw!D1322/180)))/3.14,G1321)</f>
        <v>25.76</v>
      </c>
      <c r="H1322">
        <f>IF(AND(Raw!I1322="OK",Raw!E1322="OK"),180*ATAN(SIN((3.14*Raw!H1322/180)-(3.14*Raw!D1322/180))/COS((3.14*Raw!H1322/180)-(3.14*Raw!D1322/180)))/3.14,H1321)</f>
        <v>15.449999999999996</v>
      </c>
      <c r="I1322">
        <f>IF(AND(Raw!W1322="OK",Raw!Y1322="OK"),180*ATAN(SIN((3.14*Raw!V1322/180)-(3.14*Raw!X1322/180))/COS((3.14*Raw!V1322/180)-(3.14*Raw!X1322/180)))/3.14,I1321)</f>
        <v>13.200000000000047</v>
      </c>
      <c r="J1322">
        <f>IF(AND(Raw!U1322="OK",Raw!C1322="OK"),180*ATAN(SIN((3.14*Raw!T1322/180)-(3.14*Raw!B1322/180))/COS((3.14*Raw!T1322/180)-(3.14*Raw!B1322/180)))/3.14,J1321)</f>
        <v>2.290000000000008</v>
      </c>
      <c r="K1322">
        <f>IF(AND(Raw!M1322="OK",Raw!AA1322="OK"),180*ATAN(SIN((3.14*Raw!L1322/180)-(3.14*Raw!Z1322/180))/COS((3.14*Raw!L1322/180)-(3.14*Raw!Z1322/180)))/3.14,K1321)</f>
        <v>16.299999999999965</v>
      </c>
      <c r="L1322">
        <f>IF(AND(Raw!I1322="OK",Raw!AA1322="OK"),180*ATAN(SIN((3.14*Raw!H1322/180)-(3.14*Raw!Z1322/180))/COS((3.14*Raw!H1322/180)-(3.14*Raw!Z1322/180)))/3.14,L1321)</f>
        <v>5.989999999999962</v>
      </c>
      <c r="M1322">
        <f>IF(AND(Raw!I1322="OK",Raw!G1322="OK"),180*ATAN(SIN((3.14*Raw!H1322/180)-(3.14*Raw!F1322/180))/COS((3.14*Raw!H1322/180)-(3.14*Raw!F1322/180)))/3.14,M1321)</f>
        <v>0</v>
      </c>
      <c r="N1322">
        <f>IF(AND(Raw!O1322="OK",Raw!S1322="OK"),180*ATAN(SIN((3.14*Raw!N1322/180)-(3.14*Raw!R1322/180))/COS((3.14*Raw!N1322/180)-(3.14*Raw!R1322/180)))/3.14,N1321)</f>
        <v>2.0000000000003734E-2</v>
      </c>
      <c r="O1322">
        <f>IF(AND(Raw!M1322="OK",Raw!K1322="OK"),180*ATAN(SIN((3.14*Raw!L1322/180)-(3.14*Raw!J1322/180))/COS((3.14*Raw!L1322/180)-(3.14*Raw!J1322/180)))/3.14,O1321)</f>
        <v>1.5999999999999934</v>
      </c>
      <c r="P1322">
        <f>IF(AND(Raw!M1322="OK",Raw!I1322="OK"),180*ATAN(SIN((3.14*Raw!L1322/180)-(3.14*Raw!H1322/180))/COS((3.14*Raw!L1322/180)-(3.14*Raw!H1322/180)))/3.14,P1321)</f>
        <v>10.310000000000006</v>
      </c>
    </row>
    <row r="1323" spans="1:16" x14ac:dyDescent="0.25">
      <c r="A1323" s="1" t="str">
        <f>Raw!A1323</f>
        <v>26-07-2020 22:01:00</v>
      </c>
      <c r="B1323">
        <f>IF(AND(Raw!K1323="OK",Raw!C1323="OK"),180*ATAN(SIN((3.14*Raw!J1323/180)-(3.14*Raw!B1323/180))/COS((3.14*Raw!J1323/180)-(3.14*Raw!B1323/180)))/3.14,B1322)</f>
        <v>29.500000000000004</v>
      </c>
      <c r="C1323">
        <f>IF(AND(Raw!O1323="OK",Raw!C1323="OK"),180*ATAN(SIN((3.14*Raw!N1323/180)-(3.14*Raw!B1323/180))/COS((3.14*Raw!N1323/180)-(3.14*Raw!B1323/180)))/3.14,C1322)</f>
        <v>22.56999999999999</v>
      </c>
      <c r="D1323">
        <f>IF(AND(Raw!K1323="OK",Raw!O1323="OK"),180*ATAN(SIN((3.14*Raw!J1323/180)-(3.14*Raw!N1323/180))/COS((3.14*Raw!J1323/180)-(3.14*Raw!N1323/180)))/3.14,D1322)</f>
        <v>6.9300000000000095</v>
      </c>
      <c r="E1323">
        <f>IF(AND(Raw!Q1323="OK",Raw!C1323="OK"),180*ATAN(SIN((3.14*Raw!P1323/180)-(3.14*Raw!B1323/180))/COS((3.14*Raw!P1323/180)-(3.14*Raw!B1323/180)))/3.14,E1322)</f>
        <v>0</v>
      </c>
      <c r="F1323">
        <f>IF(AND(Raw!O1323="OK",Raw!Q1323="OK"),180*ATAN(SIN((3.14*Raw!N1323/180)-(3.14*Raw!P1323/180))/COS((3.14*Raw!N1323/180)-(3.14*Raw!P1323/180)))/3.14,F1322)</f>
        <v>0</v>
      </c>
      <c r="G1323">
        <f>IF(AND(Raw!M1323="OK",Raw!E1323="OK"),180*ATAN(SIN((3.14*Raw!L1323/180)-(3.14*Raw!D1323/180))/COS((3.14*Raw!L1323/180)-(3.14*Raw!D1323/180)))/3.14,G1322)</f>
        <v>25.629999999999995</v>
      </c>
      <c r="H1323">
        <f>IF(AND(Raw!I1323="OK",Raw!E1323="OK"),180*ATAN(SIN((3.14*Raw!H1323/180)-(3.14*Raw!D1323/180))/COS((3.14*Raw!H1323/180)-(3.14*Raw!D1323/180)))/3.14,H1322)</f>
        <v>15.29</v>
      </c>
      <c r="I1323">
        <f>IF(AND(Raw!W1323="OK",Raw!Y1323="OK"),180*ATAN(SIN((3.14*Raw!V1323/180)-(3.14*Raw!X1323/180))/COS((3.14*Raw!V1323/180)-(3.14*Raw!X1323/180)))/3.14,I1322)</f>
        <v>13.229999999999995</v>
      </c>
      <c r="J1323">
        <f>IF(AND(Raw!U1323="OK",Raw!C1323="OK"),180*ATAN(SIN((3.14*Raw!T1323/180)-(3.14*Raw!B1323/180))/COS((3.14*Raw!T1323/180)-(3.14*Raw!B1323/180)))/3.14,J1322)</f>
        <v>2.2500000000000004</v>
      </c>
      <c r="K1323">
        <f>IF(AND(Raw!M1323="OK",Raw!AA1323="OK"),180*ATAN(SIN((3.14*Raw!L1323/180)-(3.14*Raw!Z1323/180))/COS((3.14*Raw!L1323/180)-(3.14*Raw!Z1323/180)))/3.14,K1322)</f>
        <v>16.239999999999998</v>
      </c>
      <c r="L1323">
        <f>IF(AND(Raw!I1323="OK",Raw!AA1323="OK"),180*ATAN(SIN((3.14*Raw!H1323/180)-(3.14*Raw!Z1323/180))/COS((3.14*Raw!H1323/180)-(3.14*Raw!Z1323/180)))/3.14,L1322)</f>
        <v>5.9000000000000012</v>
      </c>
      <c r="M1323">
        <f>IF(AND(Raw!I1323="OK",Raw!G1323="OK"),180*ATAN(SIN((3.14*Raw!H1323/180)-(3.14*Raw!F1323/180))/COS((3.14*Raw!H1323/180)-(3.14*Raw!F1323/180)))/3.14,M1322)</f>
        <v>0</v>
      </c>
      <c r="N1323">
        <f>IF(AND(Raw!O1323="OK",Raw!S1323="OK"),180*ATAN(SIN((3.14*Raw!N1323/180)-(3.14*Raw!R1323/180))/COS((3.14*Raw!N1323/180)-(3.14*Raw!R1323/180)))/3.14,N1322)</f>
        <v>5.9999999999992108E-2</v>
      </c>
      <c r="O1323">
        <f>IF(AND(Raw!M1323="OK",Raw!K1323="OK"),180*ATAN(SIN((3.14*Raw!L1323/180)-(3.14*Raw!J1323/180))/COS((3.14*Raw!L1323/180)-(3.14*Raw!J1323/180)))/3.14,O1322)</f>
        <v>1.5099999999999956</v>
      </c>
      <c r="P1323">
        <f>IF(AND(Raw!M1323="OK",Raw!I1323="OK"),180*ATAN(SIN((3.14*Raw!L1323/180)-(3.14*Raw!H1323/180))/COS((3.14*Raw!L1323/180)-(3.14*Raw!H1323/180)))/3.14,P1322)</f>
        <v>10.339999999999996</v>
      </c>
    </row>
    <row r="1324" spans="1:16" x14ac:dyDescent="0.25">
      <c r="A1324" s="1" t="str">
        <f>Raw!A1324</f>
        <v>26-07-2020 22:02:00</v>
      </c>
      <c r="B1324">
        <f>IF(AND(Raw!K1324="OK",Raw!C1324="OK"),180*ATAN(SIN((3.14*Raw!J1324/180)-(3.14*Raw!B1324/180))/COS((3.14*Raw!J1324/180)-(3.14*Raw!B1324/180)))/3.14,B1323)</f>
        <v>29.64</v>
      </c>
      <c r="C1324">
        <f>IF(AND(Raw!O1324="OK",Raw!C1324="OK"),180*ATAN(SIN((3.14*Raw!N1324/180)-(3.14*Raw!B1324/180))/COS((3.14*Raw!N1324/180)-(3.14*Raw!B1324/180)))/3.14,C1323)</f>
        <v>22.74</v>
      </c>
      <c r="D1324">
        <f>IF(AND(Raw!K1324="OK",Raw!O1324="OK"),180*ATAN(SIN((3.14*Raw!J1324/180)-(3.14*Raw!N1324/180))/COS((3.14*Raw!J1324/180)-(3.14*Raw!N1324/180)))/3.14,D1323)</f>
        <v>6.900000000000003</v>
      </c>
      <c r="E1324">
        <f>IF(AND(Raw!Q1324="OK",Raw!C1324="OK"),180*ATAN(SIN((3.14*Raw!P1324/180)-(3.14*Raw!B1324/180))/COS((3.14*Raw!P1324/180)-(3.14*Raw!B1324/180)))/3.14,E1323)</f>
        <v>0</v>
      </c>
      <c r="F1324">
        <f>IF(AND(Raw!O1324="OK",Raw!Q1324="OK"),180*ATAN(SIN((3.14*Raw!N1324/180)-(3.14*Raw!P1324/180))/COS((3.14*Raw!N1324/180)-(3.14*Raw!P1324/180)))/3.14,F1323)</f>
        <v>0</v>
      </c>
      <c r="G1324">
        <f>IF(AND(Raw!M1324="OK",Raw!E1324="OK"),180*ATAN(SIN((3.14*Raw!L1324/180)-(3.14*Raw!D1324/180))/COS((3.14*Raw!L1324/180)-(3.14*Raw!D1324/180)))/3.14,G1323)</f>
        <v>25.68</v>
      </c>
      <c r="H1324">
        <f>IF(AND(Raw!I1324="OK",Raw!E1324="OK"),180*ATAN(SIN((3.14*Raw!H1324/180)-(3.14*Raw!D1324/180))/COS((3.14*Raw!H1324/180)-(3.14*Raw!D1324/180)))/3.14,H1323)</f>
        <v>15.320000000000013</v>
      </c>
      <c r="I1324">
        <f>IF(AND(Raw!W1324="OK",Raw!Y1324="OK"),180*ATAN(SIN((3.14*Raw!V1324/180)-(3.14*Raw!X1324/180))/COS((3.14*Raw!V1324/180)-(3.14*Raw!X1324/180)))/3.14,I1323)</f>
        <v>13.209999999999999</v>
      </c>
      <c r="J1324">
        <f>IF(AND(Raw!U1324="OK",Raw!C1324="OK"),180*ATAN(SIN((3.14*Raw!T1324/180)-(3.14*Raw!B1324/180))/COS((3.14*Raw!T1324/180)-(3.14*Raw!B1324/180)))/3.14,J1323)</f>
        <v>2.280000000000006</v>
      </c>
      <c r="K1324">
        <f>IF(AND(Raw!M1324="OK",Raw!AA1324="OK"),180*ATAN(SIN((3.14*Raw!L1324/180)-(3.14*Raw!Z1324/180))/COS((3.14*Raw!L1324/180)-(3.14*Raw!Z1324/180)))/3.14,K1323)</f>
        <v>16.29</v>
      </c>
      <c r="L1324">
        <f>IF(AND(Raw!I1324="OK",Raw!AA1324="OK"),180*ATAN(SIN((3.14*Raw!H1324/180)-(3.14*Raw!Z1324/180))/COS((3.14*Raw!H1324/180)-(3.14*Raw!Z1324/180)))/3.14,L1323)</f>
        <v>5.9300000000000139</v>
      </c>
      <c r="M1324">
        <f>IF(AND(Raw!I1324="OK",Raw!G1324="OK"),180*ATAN(SIN((3.14*Raw!H1324/180)-(3.14*Raw!F1324/180))/COS((3.14*Raw!H1324/180)-(3.14*Raw!F1324/180)))/3.14,M1323)</f>
        <v>0</v>
      </c>
      <c r="N1324">
        <f>IF(AND(Raw!O1324="OK",Raw!S1324="OK"),180*ATAN(SIN((3.14*Raw!N1324/180)-(3.14*Raw!R1324/180))/COS((3.14*Raw!N1324/180)-(3.14*Raw!R1324/180)))/3.14,N1323)</f>
        <v>0.14000000000000071</v>
      </c>
      <c r="O1324">
        <f>IF(AND(Raw!M1324="OK",Raw!K1324="OK"),180*ATAN(SIN((3.14*Raw!L1324/180)-(3.14*Raw!J1324/180))/COS((3.14*Raw!L1324/180)-(3.14*Raw!J1324/180)))/3.14,O1323)</f>
        <v>1.4799999999999962</v>
      </c>
      <c r="P1324">
        <f>IF(AND(Raw!M1324="OK",Raw!I1324="OK"),180*ATAN(SIN((3.14*Raw!L1324/180)-(3.14*Raw!H1324/180))/COS((3.14*Raw!L1324/180)-(3.14*Raw!H1324/180)))/3.14,P1323)</f>
        <v>10.359999999999989</v>
      </c>
    </row>
    <row r="1325" spans="1:16" x14ac:dyDescent="0.25">
      <c r="A1325" s="1" t="str">
        <f>Raw!A1325</f>
        <v>26-07-2020 22:03:00</v>
      </c>
      <c r="B1325">
        <f>IF(AND(Raw!K1325="OK",Raw!C1325="OK"),180*ATAN(SIN((3.14*Raw!J1325/180)-(3.14*Raw!B1325/180))/COS((3.14*Raw!J1325/180)-(3.14*Raw!B1325/180)))/3.14,B1324)</f>
        <v>29.789999999999974</v>
      </c>
      <c r="C1325">
        <f>IF(AND(Raw!O1325="OK",Raw!C1325="OK"),180*ATAN(SIN((3.14*Raw!N1325/180)-(3.14*Raw!B1325/180))/COS((3.14*Raw!N1325/180)-(3.14*Raw!B1325/180)))/3.14,C1324)</f>
        <v>22.88</v>
      </c>
      <c r="D1325">
        <f>IF(AND(Raw!K1325="OK",Raw!O1325="OK"),180*ATAN(SIN((3.14*Raw!J1325/180)-(3.14*Raw!N1325/180))/COS((3.14*Raw!J1325/180)-(3.14*Raw!N1325/180)))/3.14,D1324)</f>
        <v>6.9099999999999797</v>
      </c>
      <c r="E1325">
        <f>IF(AND(Raw!Q1325="OK",Raw!C1325="OK"),180*ATAN(SIN((3.14*Raw!P1325/180)-(3.14*Raw!B1325/180))/COS((3.14*Raw!P1325/180)-(3.14*Raw!B1325/180)))/3.14,E1324)</f>
        <v>0</v>
      </c>
      <c r="F1325">
        <f>IF(AND(Raw!O1325="OK",Raw!Q1325="OK"),180*ATAN(SIN((3.14*Raw!N1325/180)-(3.14*Raw!P1325/180))/COS((3.14*Raw!N1325/180)-(3.14*Raw!P1325/180)))/3.14,F1324)</f>
        <v>0</v>
      </c>
      <c r="G1325">
        <f>IF(AND(Raw!M1325="OK",Raw!E1325="OK"),180*ATAN(SIN((3.14*Raw!L1325/180)-(3.14*Raw!D1325/180))/COS((3.14*Raw!L1325/180)-(3.14*Raw!D1325/180)))/3.14,G1324)</f>
        <v>26.069999999999997</v>
      </c>
      <c r="H1325">
        <f>IF(AND(Raw!I1325="OK",Raw!E1325="OK"),180*ATAN(SIN((3.14*Raw!H1325/180)-(3.14*Raw!D1325/180))/COS((3.14*Raw!H1325/180)-(3.14*Raw!D1325/180)))/3.14,H1324)</f>
        <v>15.659999999999998</v>
      </c>
      <c r="I1325">
        <f>IF(AND(Raw!W1325="OK",Raw!Y1325="OK"),180*ATAN(SIN((3.14*Raw!V1325/180)-(3.14*Raw!X1325/180))/COS((3.14*Raw!V1325/180)-(3.14*Raw!X1325/180)))/3.14,I1324)</f>
        <v>13.179999999999994</v>
      </c>
      <c r="J1325">
        <f>IF(AND(Raw!U1325="OK",Raw!C1325="OK"),180*ATAN(SIN((3.14*Raw!T1325/180)-(3.14*Raw!B1325/180))/COS((3.14*Raw!T1325/180)-(3.14*Raw!B1325/180)))/3.14,J1324)</f>
        <v>2.1700000000000368</v>
      </c>
      <c r="K1325">
        <f>IF(AND(Raw!M1325="OK",Raw!AA1325="OK"),180*ATAN(SIN((3.14*Raw!L1325/180)-(3.14*Raw!Z1325/180))/COS((3.14*Raw!L1325/180)-(3.14*Raw!Z1325/180)))/3.14,K1324)</f>
        <v>16.419999999999987</v>
      </c>
      <c r="L1325">
        <f>IF(AND(Raw!I1325="OK",Raw!AA1325="OK"),180*ATAN(SIN((3.14*Raw!H1325/180)-(3.14*Raw!Z1325/180))/COS((3.14*Raw!H1325/180)-(3.14*Raw!Z1325/180)))/3.14,L1324)</f>
        <v>6.00999999999999</v>
      </c>
      <c r="M1325">
        <f>IF(AND(Raw!I1325="OK",Raw!G1325="OK"),180*ATAN(SIN((3.14*Raw!H1325/180)-(3.14*Raw!F1325/180))/COS((3.14*Raw!H1325/180)-(3.14*Raw!F1325/180)))/3.14,M1324)</f>
        <v>0</v>
      </c>
      <c r="N1325">
        <f>IF(AND(Raw!O1325="OK",Raw!S1325="OK"),180*ATAN(SIN((3.14*Raw!N1325/180)-(3.14*Raw!R1325/180))/COS((3.14*Raw!N1325/180)-(3.14*Raw!R1325/180)))/3.14,N1324)</f>
        <v>0.1799999999999827</v>
      </c>
      <c r="O1325">
        <f>IF(AND(Raw!M1325="OK",Raw!K1325="OK"),180*ATAN(SIN((3.14*Raw!L1325/180)-(3.14*Raw!J1325/180))/COS((3.14*Raw!L1325/180)-(3.14*Raw!J1325/180)))/3.14,O1324)</f>
        <v>1.5200000000000298</v>
      </c>
      <c r="P1325">
        <f>IF(AND(Raw!M1325="OK",Raw!I1325="OK"),180*ATAN(SIN((3.14*Raw!L1325/180)-(3.14*Raw!H1325/180))/COS((3.14*Raw!L1325/180)-(3.14*Raw!H1325/180)))/3.14,P1324)</f>
        <v>10.409999999999998</v>
      </c>
    </row>
    <row r="1326" spans="1:16" x14ac:dyDescent="0.25">
      <c r="A1326" s="1" t="str">
        <f>Raw!A1326</f>
        <v>26-07-2020 22:04:00</v>
      </c>
      <c r="B1326">
        <f>IF(AND(Raw!K1326="OK",Raw!C1326="OK"),180*ATAN(SIN((3.14*Raw!J1326/180)-(3.14*Raw!B1326/180))/COS((3.14*Raw!J1326/180)-(3.14*Raw!B1326/180)))/3.14,B1325)</f>
        <v>29.909999999999986</v>
      </c>
      <c r="C1326">
        <f>IF(AND(Raw!O1326="OK",Raw!C1326="OK"),180*ATAN(SIN((3.14*Raw!N1326/180)-(3.14*Raw!B1326/180))/COS((3.14*Raw!N1326/180)-(3.14*Raw!B1326/180)))/3.14,C1325)</f>
        <v>23.019999999999985</v>
      </c>
      <c r="D1326">
        <f>IF(AND(Raw!K1326="OK",Raw!O1326="OK"),180*ATAN(SIN((3.14*Raw!J1326/180)-(3.14*Raw!N1326/180))/COS((3.14*Raw!J1326/180)-(3.14*Raw!N1326/180)))/3.14,D1325)</f>
        <v>6.8900000000000006</v>
      </c>
      <c r="E1326">
        <f>IF(AND(Raw!Q1326="OK",Raw!C1326="OK"),180*ATAN(SIN((3.14*Raw!P1326/180)-(3.14*Raw!B1326/180))/COS((3.14*Raw!P1326/180)-(3.14*Raw!B1326/180)))/3.14,E1325)</f>
        <v>0</v>
      </c>
      <c r="F1326">
        <f>IF(AND(Raw!O1326="OK",Raw!Q1326="OK"),180*ATAN(SIN((3.14*Raw!N1326/180)-(3.14*Raw!P1326/180))/COS((3.14*Raw!N1326/180)-(3.14*Raw!P1326/180)))/3.14,F1325)</f>
        <v>0</v>
      </c>
      <c r="G1326">
        <f>IF(AND(Raw!M1326="OK",Raw!E1326="OK"),180*ATAN(SIN((3.14*Raw!L1326/180)-(3.14*Raw!D1326/180))/COS((3.14*Raw!L1326/180)-(3.14*Raw!D1326/180)))/3.14,G1325)</f>
        <v>26.179999999999978</v>
      </c>
      <c r="H1326">
        <f>IF(AND(Raw!I1326="OK",Raw!E1326="OK"),180*ATAN(SIN((3.14*Raw!H1326/180)-(3.14*Raw!D1326/180))/COS((3.14*Raw!H1326/180)-(3.14*Raw!D1326/180)))/3.14,H1325)</f>
        <v>15.759999999999989</v>
      </c>
      <c r="I1326">
        <f>IF(AND(Raw!W1326="OK",Raw!Y1326="OK"),180*ATAN(SIN((3.14*Raw!V1326/180)-(3.14*Raw!X1326/180))/COS((3.14*Raw!V1326/180)-(3.14*Raw!X1326/180)))/3.14,I1325)</f>
        <v>13.109999999999992</v>
      </c>
      <c r="J1326">
        <f>IF(AND(Raw!U1326="OK",Raw!C1326="OK"),180*ATAN(SIN((3.14*Raw!T1326/180)-(3.14*Raw!B1326/180))/COS((3.14*Raw!T1326/180)-(3.14*Raw!B1326/180)))/3.14,J1325)</f>
        <v>2.1599999999999966</v>
      </c>
      <c r="K1326">
        <f>IF(AND(Raw!M1326="OK",Raw!AA1326="OK"),180*ATAN(SIN((3.14*Raw!L1326/180)-(3.14*Raw!Z1326/180))/COS((3.14*Raw!L1326/180)-(3.14*Raw!Z1326/180)))/3.14,K1325)</f>
        <v>16.459999999999994</v>
      </c>
      <c r="L1326">
        <f>IF(AND(Raw!I1326="OK",Raw!AA1326="OK"),180*ATAN(SIN((3.14*Raw!H1326/180)-(3.14*Raw!Z1326/180))/COS((3.14*Raw!H1326/180)-(3.14*Raw!Z1326/180)))/3.14,L1325)</f>
        <v>6.040000000000008</v>
      </c>
      <c r="M1326">
        <f>IF(AND(Raw!I1326="OK",Raw!G1326="OK"),180*ATAN(SIN((3.14*Raw!H1326/180)-(3.14*Raw!F1326/180))/COS((3.14*Raw!H1326/180)-(3.14*Raw!F1326/180)))/3.14,M1325)</f>
        <v>0</v>
      </c>
      <c r="N1326">
        <f>IF(AND(Raw!O1326="OK",Raw!S1326="OK"),180*ATAN(SIN((3.14*Raw!N1326/180)-(3.14*Raw!R1326/180))/COS((3.14*Raw!N1326/180)-(3.14*Raw!R1326/180)))/3.14,N1325)</f>
        <v>0.25999999999999762</v>
      </c>
      <c r="O1326">
        <f>IF(AND(Raw!M1326="OK",Raw!K1326="OK"),180*ATAN(SIN((3.14*Raw!L1326/180)-(3.14*Raw!J1326/180))/COS((3.14*Raw!L1326/180)-(3.14*Raw!J1326/180)))/3.14,O1325)</f>
        <v>1.5299999999999934</v>
      </c>
      <c r="P1326">
        <f>IF(AND(Raw!M1326="OK",Raw!I1326="OK"),180*ATAN(SIN((3.14*Raw!L1326/180)-(3.14*Raw!H1326/180))/COS((3.14*Raw!L1326/180)-(3.14*Raw!H1326/180)))/3.14,P1325)</f>
        <v>10.419999999999989</v>
      </c>
    </row>
    <row r="1327" spans="1:16" x14ac:dyDescent="0.25">
      <c r="A1327" s="1" t="str">
        <f>Raw!A1327</f>
        <v>26-07-2020 22:05:00</v>
      </c>
      <c r="B1327">
        <f>IF(AND(Raw!K1327="OK",Raw!C1327="OK"),180*ATAN(SIN((3.14*Raw!J1327/180)-(3.14*Raw!B1327/180))/COS((3.14*Raw!J1327/180)-(3.14*Raw!B1327/180)))/3.14,B1326)</f>
        <v>29.949999999999982</v>
      </c>
      <c r="C1327">
        <f>IF(AND(Raw!O1327="OK",Raw!C1327="OK"),180*ATAN(SIN((3.14*Raw!N1327/180)-(3.14*Raw!B1327/180))/COS((3.14*Raw!N1327/180)-(3.14*Raw!B1327/180)))/3.14,C1326)</f>
        <v>23.069999999999997</v>
      </c>
      <c r="D1327">
        <f>IF(AND(Raw!K1327="OK",Raw!O1327="OK"),180*ATAN(SIN((3.14*Raw!J1327/180)-(3.14*Raw!N1327/180))/COS((3.14*Raw!J1327/180)-(3.14*Raw!N1327/180)))/3.14,D1326)</f>
        <v>6.8799999999999866</v>
      </c>
      <c r="E1327">
        <f>IF(AND(Raw!Q1327="OK",Raw!C1327="OK"),180*ATAN(SIN((3.14*Raw!P1327/180)-(3.14*Raw!B1327/180))/COS((3.14*Raw!P1327/180)-(3.14*Raw!B1327/180)))/3.14,E1326)</f>
        <v>0</v>
      </c>
      <c r="F1327">
        <f>IF(AND(Raw!O1327="OK",Raw!Q1327="OK"),180*ATAN(SIN((3.14*Raw!N1327/180)-(3.14*Raw!P1327/180))/COS((3.14*Raw!N1327/180)-(3.14*Raw!P1327/180)))/3.14,F1326)</f>
        <v>0</v>
      </c>
      <c r="G1327">
        <f>IF(AND(Raw!M1327="OK",Raw!E1327="OK"),180*ATAN(SIN((3.14*Raw!L1327/180)-(3.14*Raw!D1327/180))/COS((3.14*Raw!L1327/180)-(3.14*Raw!D1327/180)))/3.14,G1326)</f>
        <v>26.270000000000007</v>
      </c>
      <c r="H1327">
        <f>IF(AND(Raw!I1327="OK",Raw!E1327="OK"),180*ATAN(SIN((3.14*Raw!H1327/180)-(3.14*Raw!D1327/180))/COS((3.14*Raw!H1327/180)-(3.14*Raw!D1327/180)))/3.14,H1326)</f>
        <v>15.840000000000007</v>
      </c>
      <c r="I1327">
        <f>IF(AND(Raw!W1327="OK",Raw!Y1327="OK"),180*ATAN(SIN((3.14*Raw!V1327/180)-(3.14*Raw!X1327/180))/COS((3.14*Raw!V1327/180)-(3.14*Raw!X1327/180)))/3.14,I1326)</f>
        <v>13.020000000000014</v>
      </c>
      <c r="J1327">
        <f>IF(AND(Raw!U1327="OK",Raw!C1327="OK"),180*ATAN(SIN((3.14*Raw!T1327/180)-(3.14*Raw!B1327/180))/COS((3.14*Raw!T1327/180)-(3.14*Raw!B1327/180)))/3.14,J1326)</f>
        <v>2.1900000000000146</v>
      </c>
      <c r="K1327">
        <f>IF(AND(Raw!M1327="OK",Raw!AA1327="OK"),180*ATAN(SIN((3.14*Raw!L1327/180)-(3.14*Raw!Z1327/180))/COS((3.14*Raw!L1327/180)-(3.14*Raw!Z1327/180)))/3.14,K1326)</f>
        <v>16.480000000000025</v>
      </c>
      <c r="L1327">
        <f>IF(AND(Raw!I1327="OK",Raw!AA1327="OK"),180*ATAN(SIN((3.14*Raw!H1327/180)-(3.14*Raw!Z1327/180))/COS((3.14*Raw!H1327/180)-(3.14*Raw!Z1327/180)))/3.14,L1326)</f>
        <v>6.0500000000000238</v>
      </c>
      <c r="M1327">
        <f>IF(AND(Raw!I1327="OK",Raw!G1327="OK"),180*ATAN(SIN((3.14*Raw!H1327/180)-(3.14*Raw!F1327/180))/COS((3.14*Raw!H1327/180)-(3.14*Raw!F1327/180)))/3.14,M1326)</f>
        <v>0</v>
      </c>
      <c r="N1327">
        <f>IF(AND(Raw!O1327="OK",Raw!S1327="OK"),180*ATAN(SIN((3.14*Raw!N1327/180)-(3.14*Raw!R1327/180))/COS((3.14*Raw!N1327/180)-(3.14*Raw!R1327/180)))/3.14,N1326)</f>
        <v>0.28000000000000136</v>
      </c>
      <c r="O1327">
        <f>IF(AND(Raw!M1327="OK",Raw!K1327="OK"),180*ATAN(SIN((3.14*Raw!L1327/180)-(3.14*Raw!J1327/180))/COS((3.14*Raw!L1327/180)-(3.14*Raw!J1327/180)))/3.14,O1326)</f>
        <v>1.5100000000000149</v>
      </c>
      <c r="P1327">
        <f>IF(AND(Raw!M1327="OK",Raw!I1327="OK"),180*ATAN(SIN((3.14*Raw!L1327/180)-(3.14*Raw!H1327/180))/COS((3.14*Raw!L1327/180)-(3.14*Raw!H1327/180)))/3.14,P1326)</f>
        <v>10.430000000000001</v>
      </c>
    </row>
    <row r="1328" spans="1:16" x14ac:dyDescent="0.25">
      <c r="A1328" s="1" t="str">
        <f>Raw!A1328</f>
        <v>26-07-2020 22:06:00</v>
      </c>
      <c r="B1328">
        <f>IF(AND(Raw!K1328="OK",Raw!C1328="OK"),180*ATAN(SIN((3.14*Raw!J1328/180)-(3.14*Raw!B1328/180))/COS((3.14*Raw!J1328/180)-(3.14*Raw!B1328/180)))/3.14,B1327)</f>
        <v>30.092597226855258</v>
      </c>
      <c r="C1328">
        <f>IF(AND(Raw!O1328="OK",Raw!C1328="OK"),180*ATAN(SIN((3.14*Raw!N1328/180)-(3.14*Raw!B1328/180))/COS((3.14*Raw!N1328/180)-(3.14*Raw!B1328/180)))/3.14,C1327)</f>
        <v>23.23259722685528</v>
      </c>
      <c r="D1328">
        <f>IF(AND(Raw!K1328="OK",Raw!O1328="OK"),180*ATAN(SIN((3.14*Raw!J1328/180)-(3.14*Raw!N1328/180))/COS((3.14*Raw!J1328/180)-(3.14*Raw!N1328/180)))/3.14,D1327)</f>
        <v>6.8599999999999834</v>
      </c>
      <c r="E1328">
        <f>IF(AND(Raw!Q1328="OK",Raw!C1328="OK"),180*ATAN(SIN((3.14*Raw!P1328/180)-(3.14*Raw!B1328/180))/COS((3.14*Raw!P1328/180)-(3.14*Raw!B1328/180)))/3.14,E1327)</f>
        <v>0</v>
      </c>
      <c r="F1328">
        <f>IF(AND(Raw!O1328="OK",Raw!Q1328="OK"),180*ATAN(SIN((3.14*Raw!N1328/180)-(3.14*Raw!P1328/180))/COS((3.14*Raw!N1328/180)-(3.14*Raw!P1328/180)))/3.14,F1327)</f>
        <v>0</v>
      </c>
      <c r="G1328">
        <f>IF(AND(Raw!M1328="OK",Raw!E1328="OK"),180*ATAN(SIN((3.14*Raw!L1328/180)-(3.14*Raw!D1328/180))/COS((3.14*Raw!L1328/180)-(3.14*Raw!D1328/180)))/3.14,G1327)</f>
        <v>26.842597226855279</v>
      </c>
      <c r="H1328">
        <f>IF(AND(Raw!I1328="OK",Raw!E1328="OK"),180*ATAN(SIN((3.14*Raw!H1328/180)-(3.14*Raw!D1328/180))/COS((3.14*Raw!H1328/180)-(3.14*Raw!D1328/180)))/3.14,H1327)</f>
        <v>16.432597226855282</v>
      </c>
      <c r="I1328">
        <f>IF(AND(Raw!W1328="OK",Raw!Y1328="OK"),180*ATAN(SIN((3.14*Raw!V1328/180)-(3.14*Raw!X1328/180))/COS((3.14*Raw!V1328/180)-(3.14*Raw!X1328/180)))/3.14,I1327)</f>
        <v>13.13259722685525</v>
      </c>
      <c r="J1328">
        <f>IF(AND(Raw!U1328="OK",Raw!C1328="OK"),180*ATAN(SIN((3.14*Raw!T1328/180)-(3.14*Raw!B1328/180))/COS((3.14*Raw!T1328/180)-(3.14*Raw!B1328/180)))/3.14,J1327)</f>
        <v>2.0299999999999847</v>
      </c>
      <c r="K1328">
        <f>IF(AND(Raw!M1328="OK",Raw!AA1328="OK"),180*ATAN(SIN((3.14*Raw!L1328/180)-(3.14*Raw!Z1328/180))/COS((3.14*Raw!L1328/180)-(3.14*Raw!Z1328/180)))/3.14,K1327)</f>
        <v>16.599999999999998</v>
      </c>
      <c r="L1328">
        <f>IF(AND(Raw!I1328="OK",Raw!AA1328="OK"),180*ATAN(SIN((3.14*Raw!H1328/180)-(3.14*Raw!Z1328/180))/COS((3.14*Raw!H1328/180)-(3.14*Raw!Z1328/180)))/3.14,L1327)</f>
        <v>6.1899999999999977</v>
      </c>
      <c r="M1328">
        <f>IF(AND(Raw!I1328="OK",Raw!G1328="OK"),180*ATAN(SIN((3.14*Raw!H1328/180)-(3.14*Raw!F1328/180))/COS((3.14*Raw!H1328/180)-(3.14*Raw!F1328/180)))/3.14,M1327)</f>
        <v>0</v>
      </c>
      <c r="N1328">
        <f>IF(AND(Raw!O1328="OK",Raw!S1328="OK"),180*ATAN(SIN((3.14*Raw!N1328/180)-(3.14*Raw!R1328/180))/COS((3.14*Raw!N1328/180)-(3.14*Raw!R1328/180)))/3.14,N1327)</f>
        <v>0.21000000000000102</v>
      </c>
      <c r="O1328">
        <f>IF(AND(Raw!M1328="OK",Raw!K1328="OK"),180*ATAN(SIN((3.14*Raw!L1328/180)-(3.14*Raw!J1328/180))/COS((3.14*Raw!L1328/180)-(3.14*Raw!J1328/180)))/3.14,O1327)</f>
        <v>1.5000000000000002</v>
      </c>
      <c r="P1328">
        <f>IF(AND(Raw!M1328="OK",Raw!I1328="OK"),180*ATAN(SIN((3.14*Raw!L1328/180)-(3.14*Raw!H1328/180))/COS((3.14*Raw!L1328/180)-(3.14*Raw!H1328/180)))/3.14,P1327)</f>
        <v>10.409999999999998</v>
      </c>
    </row>
    <row r="1329" spans="1:16" x14ac:dyDescent="0.25">
      <c r="A1329" s="1" t="str">
        <f>Raw!A1329</f>
        <v>26-07-2020 22:07:00</v>
      </c>
      <c r="B1329">
        <f>IF(AND(Raw!K1329="OK",Raw!C1329="OK"),180*ATAN(SIN((3.14*Raw!J1329/180)-(3.14*Raw!B1329/180))/COS((3.14*Raw!J1329/180)-(3.14*Raw!B1329/180)))/3.14,B1328)</f>
        <v>29.78</v>
      </c>
      <c r="C1329">
        <f>IF(AND(Raw!O1329="OK",Raw!C1329="OK"),180*ATAN(SIN((3.14*Raw!N1329/180)-(3.14*Raw!B1329/180))/COS((3.14*Raw!N1329/180)-(3.14*Raw!B1329/180)))/3.14,C1328)</f>
        <v>22.95</v>
      </c>
      <c r="D1329">
        <f>IF(AND(Raw!K1329="OK",Raw!O1329="OK"),180*ATAN(SIN((3.14*Raw!J1329/180)-(3.14*Raw!N1329/180))/COS((3.14*Raw!J1329/180)-(3.14*Raw!N1329/180)))/3.14,D1328)</f>
        <v>6.8300000000000036</v>
      </c>
      <c r="E1329">
        <f>IF(AND(Raw!Q1329="OK",Raw!C1329="OK"),180*ATAN(SIN((3.14*Raw!P1329/180)-(3.14*Raw!B1329/180))/COS((3.14*Raw!P1329/180)-(3.14*Raw!B1329/180)))/3.14,E1328)</f>
        <v>0</v>
      </c>
      <c r="F1329">
        <f>IF(AND(Raw!O1329="OK",Raw!Q1329="OK"),180*ATAN(SIN((3.14*Raw!N1329/180)-(3.14*Raw!P1329/180))/COS((3.14*Raw!N1329/180)-(3.14*Raw!P1329/180)))/3.14,F1328)</f>
        <v>0</v>
      </c>
      <c r="G1329">
        <f>IF(AND(Raw!M1329="OK",Raw!E1329="OK"),180*ATAN(SIN((3.14*Raw!L1329/180)-(3.14*Raw!D1329/180))/COS((3.14*Raw!L1329/180)-(3.14*Raw!D1329/180)))/3.14,G1328)</f>
        <v>26.53</v>
      </c>
      <c r="H1329">
        <f>IF(AND(Raw!I1329="OK",Raw!E1329="OK"),180*ATAN(SIN((3.14*Raw!H1329/180)-(3.14*Raw!D1329/180))/COS((3.14*Raw!H1329/180)-(3.14*Raw!D1329/180)))/3.14,H1328)</f>
        <v>16.2</v>
      </c>
      <c r="I1329">
        <f>IF(AND(Raw!W1329="OK",Raw!Y1329="OK"),180*ATAN(SIN((3.14*Raw!V1329/180)-(3.14*Raw!X1329/180))/COS((3.14*Raw!V1329/180)-(3.14*Raw!X1329/180)))/3.14,I1328)</f>
        <v>12.920000000000007</v>
      </c>
      <c r="J1329">
        <f>IF(AND(Raw!U1329="OK",Raw!C1329="OK"),180*ATAN(SIN((3.14*Raw!T1329/180)-(3.14*Raw!B1329/180))/COS((3.14*Raw!T1329/180)-(3.14*Raw!B1329/180)))/3.14,J1328)</f>
        <v>2.0399999999999991</v>
      </c>
      <c r="K1329">
        <f>IF(AND(Raw!M1329="OK",Raw!AA1329="OK"),180*ATAN(SIN((3.14*Raw!L1329/180)-(3.14*Raw!Z1329/180))/COS((3.14*Raw!L1329/180)-(3.14*Raw!Z1329/180)))/3.14,K1328)</f>
        <v>16.599999999999998</v>
      </c>
      <c r="L1329">
        <f>IF(AND(Raw!I1329="OK",Raw!AA1329="OK"),180*ATAN(SIN((3.14*Raw!H1329/180)-(3.14*Raw!Z1329/180))/COS((3.14*Raw!H1329/180)-(3.14*Raw!Z1329/180)))/3.14,L1328)</f>
        <v>6.2699999999999871</v>
      </c>
      <c r="M1329">
        <f>IF(AND(Raw!I1329="OK",Raw!G1329="OK"),180*ATAN(SIN((3.14*Raw!H1329/180)-(3.14*Raw!F1329/180))/COS((3.14*Raw!H1329/180)-(3.14*Raw!F1329/180)))/3.14,M1328)</f>
        <v>0</v>
      </c>
      <c r="N1329">
        <f>IF(AND(Raw!O1329="OK",Raw!S1329="OK"),180*ATAN(SIN((3.14*Raw!N1329/180)-(3.14*Raw!R1329/180))/COS((3.14*Raw!N1329/180)-(3.14*Raw!R1329/180)))/3.14,N1328)</f>
        <v>0.23999999999999391</v>
      </c>
      <c r="O1329">
        <f>IF(AND(Raw!M1329="OK",Raw!K1329="OK"),180*ATAN(SIN((3.14*Raw!L1329/180)-(3.14*Raw!J1329/180))/COS((3.14*Raw!L1329/180)-(3.14*Raw!J1329/180)))/3.14,O1328)</f>
        <v>1.5599999999999987</v>
      </c>
      <c r="P1329">
        <f>IF(AND(Raw!M1329="OK",Raw!I1329="OK"),180*ATAN(SIN((3.14*Raw!L1329/180)-(3.14*Raw!H1329/180))/COS((3.14*Raw!L1329/180)-(3.14*Raw!H1329/180)))/3.14,P1328)</f>
        <v>10.330000000000009</v>
      </c>
    </row>
    <row r="1330" spans="1:16" x14ac:dyDescent="0.25">
      <c r="A1330" s="1" t="str">
        <f>Raw!A1330</f>
        <v>26-07-2020 22:08:00</v>
      </c>
      <c r="B1330">
        <f>IF(AND(Raw!K1330="OK",Raw!C1330="OK"),180*ATAN(SIN((3.14*Raw!J1330/180)-(3.14*Raw!B1330/180))/COS((3.14*Raw!J1330/180)-(3.14*Raw!B1330/180)))/3.14,B1329)</f>
        <v>30.022597226855293</v>
      </c>
      <c r="C1330">
        <f>IF(AND(Raw!O1330="OK",Raw!C1330="OK"),180*ATAN(SIN((3.14*Raw!N1330/180)-(3.14*Raw!B1330/180))/COS((3.14*Raw!N1330/180)-(3.14*Raw!B1330/180)))/3.14,C1329)</f>
        <v>23.152597226855267</v>
      </c>
      <c r="D1330">
        <f>IF(AND(Raw!K1330="OK",Raw!O1330="OK"),180*ATAN(SIN((3.14*Raw!J1330/180)-(3.14*Raw!N1330/180))/COS((3.14*Raw!J1330/180)-(3.14*Raw!N1330/180)))/3.14,D1329)</f>
        <v>6.8700000000000232</v>
      </c>
      <c r="E1330">
        <f>IF(AND(Raw!Q1330="OK",Raw!C1330="OK"),180*ATAN(SIN((3.14*Raw!P1330/180)-(3.14*Raw!B1330/180))/COS((3.14*Raw!P1330/180)-(3.14*Raw!B1330/180)))/3.14,E1329)</f>
        <v>0</v>
      </c>
      <c r="F1330">
        <f>IF(AND(Raw!O1330="OK",Raw!Q1330="OK"),180*ATAN(SIN((3.14*Raw!N1330/180)-(3.14*Raw!P1330/180))/COS((3.14*Raw!N1330/180)-(3.14*Raw!P1330/180)))/3.14,F1329)</f>
        <v>0</v>
      </c>
      <c r="G1330">
        <f>IF(AND(Raw!M1330="OK",Raw!E1330="OK"),180*ATAN(SIN((3.14*Raw!L1330/180)-(3.14*Raw!D1330/180))/COS((3.14*Raw!L1330/180)-(3.14*Raw!D1330/180)))/3.14,G1329)</f>
        <v>26.802597226855276</v>
      </c>
      <c r="H1330">
        <f>IF(AND(Raw!I1330="OK",Raw!E1330="OK"),180*ATAN(SIN((3.14*Raw!H1330/180)-(3.14*Raw!D1330/180))/COS((3.14*Raw!H1330/180)-(3.14*Raw!D1330/180)))/3.14,H1329)</f>
        <v>16.432597226855229</v>
      </c>
      <c r="I1330">
        <f>IF(AND(Raw!W1330="OK",Raw!Y1330="OK"),180*ATAN(SIN((3.14*Raw!V1330/180)-(3.14*Raw!X1330/180))/COS((3.14*Raw!V1330/180)-(3.14*Raw!X1330/180)))/3.14,I1329)</f>
        <v>13.092597226855293</v>
      </c>
      <c r="J1330">
        <f>IF(AND(Raw!U1330="OK",Raw!C1330="OK"),180*ATAN(SIN((3.14*Raw!T1330/180)-(3.14*Raw!B1330/180))/COS((3.14*Raw!T1330/180)-(3.14*Raw!B1330/180)))/3.14,J1329)</f>
        <v>2.0599999999999778</v>
      </c>
      <c r="K1330">
        <f>IF(AND(Raw!M1330="OK",Raw!AA1330="OK"),180*ATAN(SIN((3.14*Raw!L1330/180)-(3.14*Raw!Z1330/180))/COS((3.14*Raw!L1330/180)-(3.14*Raw!Z1330/180)))/3.14,K1329)</f>
        <v>16.660000000000007</v>
      </c>
      <c r="L1330">
        <f>IF(AND(Raw!I1330="OK",Raw!AA1330="OK"),180*ATAN(SIN((3.14*Raw!H1330/180)-(3.14*Raw!Z1330/180))/COS((3.14*Raw!H1330/180)-(3.14*Raw!Z1330/180)))/3.14,L1329)</f>
        <v>6.2899999999999929</v>
      </c>
      <c r="M1330">
        <f>IF(AND(Raw!I1330="OK",Raw!G1330="OK"),180*ATAN(SIN((3.14*Raw!H1330/180)-(3.14*Raw!F1330/180))/COS((3.14*Raw!H1330/180)-(3.14*Raw!F1330/180)))/3.14,M1329)</f>
        <v>0</v>
      </c>
      <c r="N1330">
        <f>IF(AND(Raw!O1330="OK",Raw!S1330="OK"),180*ATAN(SIN((3.14*Raw!N1330/180)-(3.14*Raw!R1330/180))/COS((3.14*Raw!N1330/180)-(3.14*Raw!R1330/180)))/3.14,N1329)</f>
        <v>0.22999999999997933</v>
      </c>
      <c r="O1330">
        <f>IF(AND(Raw!M1330="OK",Raw!K1330="OK"),180*ATAN(SIN((3.14*Raw!L1330/180)-(3.14*Raw!J1330/180))/COS((3.14*Raw!L1330/180)-(3.14*Raw!J1330/180)))/3.14,O1329)</f>
        <v>1.4900000000000111</v>
      </c>
      <c r="P1330">
        <f>IF(AND(Raw!M1330="OK",Raw!I1330="OK"),180*ATAN(SIN((3.14*Raw!L1330/180)-(3.14*Raw!H1330/180))/COS((3.14*Raw!L1330/180)-(3.14*Raw!H1330/180)))/3.14,P1329)</f>
        <v>10.370000000000015</v>
      </c>
    </row>
    <row r="1331" spans="1:16" x14ac:dyDescent="0.25">
      <c r="A1331" s="1" t="str">
        <f>Raw!A1331</f>
        <v>26-07-2020 22:09:00</v>
      </c>
      <c r="B1331">
        <f>IF(AND(Raw!K1331="OK",Raw!C1331="OK"),180*ATAN(SIN((3.14*Raw!J1331/180)-(3.14*Raw!B1331/180))/COS((3.14*Raw!J1331/180)-(3.14*Raw!B1331/180)))/3.14,B1330)</f>
        <v>29.669999999999991</v>
      </c>
      <c r="C1331">
        <f>IF(AND(Raw!O1331="OK",Raw!C1331="OK"),180*ATAN(SIN((3.14*Raw!N1331/180)-(3.14*Raw!B1331/180))/COS((3.14*Raw!N1331/180)-(3.14*Raw!B1331/180)))/3.14,C1330)</f>
        <v>22.839999999999993</v>
      </c>
      <c r="D1331">
        <f>IF(AND(Raw!K1331="OK",Raw!O1331="OK"),180*ATAN(SIN((3.14*Raw!J1331/180)-(3.14*Raw!N1331/180))/COS((3.14*Raw!J1331/180)-(3.14*Raw!N1331/180)))/3.14,D1330)</f>
        <v>6.8300000000000036</v>
      </c>
      <c r="E1331">
        <f>IF(AND(Raw!Q1331="OK",Raw!C1331="OK"),180*ATAN(SIN((3.14*Raw!P1331/180)-(3.14*Raw!B1331/180))/COS((3.14*Raw!P1331/180)-(3.14*Raw!B1331/180)))/3.14,E1330)</f>
        <v>0</v>
      </c>
      <c r="F1331">
        <f>IF(AND(Raw!O1331="OK",Raw!Q1331="OK"),180*ATAN(SIN((3.14*Raw!N1331/180)-(3.14*Raw!P1331/180))/COS((3.14*Raw!N1331/180)-(3.14*Raw!P1331/180)))/3.14,F1330)</f>
        <v>0</v>
      </c>
      <c r="G1331">
        <f>IF(AND(Raw!M1331="OK",Raw!E1331="OK"),180*ATAN(SIN((3.14*Raw!L1331/180)-(3.14*Raw!D1331/180))/COS((3.14*Raw!L1331/180)-(3.14*Raw!D1331/180)))/3.14,G1330)</f>
        <v>26.559999999999985</v>
      </c>
      <c r="H1331">
        <f>IF(AND(Raw!I1331="OK",Raw!E1331="OK"),180*ATAN(SIN((3.14*Raw!H1331/180)-(3.14*Raw!D1331/180))/COS((3.14*Raw!H1331/180)-(3.14*Raw!D1331/180)))/3.14,H1330)</f>
        <v>16.209999999999987</v>
      </c>
      <c r="I1331">
        <f>IF(AND(Raw!W1331="OK",Raw!Y1331="OK"),180*ATAN(SIN((3.14*Raw!V1331/180)-(3.14*Raw!X1331/180))/COS((3.14*Raw!V1331/180)-(3.14*Raw!X1331/180)))/3.14,I1330)</f>
        <v>12.87000000000001</v>
      </c>
      <c r="J1331">
        <f>IF(AND(Raw!U1331="OK",Raw!C1331="OK"),180*ATAN(SIN((3.14*Raw!T1331/180)-(3.14*Raw!B1331/180))/COS((3.14*Raw!T1331/180)-(3.14*Raw!B1331/180)))/3.14,J1330)</f>
        <v>2.0099999999999936</v>
      </c>
      <c r="K1331">
        <f>IF(AND(Raw!M1331="OK",Raw!AA1331="OK"),180*ATAN(SIN((3.14*Raw!L1331/180)-(3.14*Raw!Z1331/180))/COS((3.14*Raw!L1331/180)-(3.14*Raw!Z1331/180)))/3.14,K1330)</f>
        <v>16.699999999999989</v>
      </c>
      <c r="L1331">
        <f>IF(AND(Raw!I1331="OK",Raw!AA1331="OK"),180*ATAN(SIN((3.14*Raw!H1331/180)-(3.14*Raw!Z1331/180))/COS((3.14*Raw!H1331/180)-(3.14*Raw!Z1331/180)))/3.14,L1330)</f>
        <v>6.3499999999999899</v>
      </c>
      <c r="M1331">
        <f>IF(AND(Raw!I1331="OK",Raw!G1331="OK"),180*ATAN(SIN((3.14*Raw!H1331/180)-(3.14*Raw!F1331/180))/COS((3.14*Raw!H1331/180)-(3.14*Raw!F1331/180)))/3.14,M1330)</f>
        <v>0</v>
      </c>
      <c r="N1331">
        <f>IF(AND(Raw!O1331="OK",Raw!S1331="OK"),180*ATAN(SIN((3.14*Raw!N1331/180)-(3.14*Raw!R1331/180))/COS((3.14*Raw!N1331/180)-(3.14*Raw!R1331/180)))/3.14,N1330)</f>
        <v>0.22000000000000294</v>
      </c>
      <c r="O1331">
        <f>IF(AND(Raw!M1331="OK",Raw!K1331="OK"),180*ATAN(SIN((3.14*Raw!L1331/180)-(3.14*Raw!J1331/180))/COS((3.14*Raw!L1331/180)-(3.14*Raw!J1331/180)))/3.14,O1330)</f>
        <v>1.4899999999999984</v>
      </c>
      <c r="P1331">
        <f>IF(AND(Raw!M1331="OK",Raw!I1331="OK"),180*ATAN(SIN((3.14*Raw!L1331/180)-(3.14*Raw!H1331/180))/COS((3.14*Raw!L1331/180)-(3.14*Raw!H1331/180)))/3.14,P1330)</f>
        <v>10.349999999999998</v>
      </c>
    </row>
    <row r="1332" spans="1:16" x14ac:dyDescent="0.25">
      <c r="A1332" s="1" t="str">
        <f>Raw!A1332</f>
        <v>26-07-2020 22:10:00</v>
      </c>
      <c r="B1332">
        <f>IF(AND(Raw!K1332="OK",Raw!C1332="OK"),180*ATAN(SIN((3.14*Raw!J1332/180)-(3.14*Raw!B1332/180))/COS((3.14*Raw!J1332/180)-(3.14*Raw!B1332/180)))/3.14,B1331)</f>
        <v>29.81999999999999</v>
      </c>
      <c r="C1332">
        <f>IF(AND(Raw!O1332="OK",Raw!C1332="OK"),180*ATAN(SIN((3.14*Raw!N1332/180)-(3.14*Raw!B1332/180))/COS((3.14*Raw!N1332/180)-(3.14*Raw!B1332/180)))/3.14,C1331)</f>
        <v>22.990000000000006</v>
      </c>
      <c r="D1332">
        <f>IF(AND(Raw!K1332="OK",Raw!O1332="OK"),180*ATAN(SIN((3.14*Raw!J1332/180)-(3.14*Raw!N1332/180))/COS((3.14*Raw!J1332/180)-(3.14*Raw!N1332/180)))/3.14,D1331)</f>
        <v>6.8299999999999903</v>
      </c>
      <c r="E1332">
        <f>IF(AND(Raw!Q1332="OK",Raw!C1332="OK"),180*ATAN(SIN((3.14*Raw!P1332/180)-(3.14*Raw!B1332/180))/COS((3.14*Raw!P1332/180)-(3.14*Raw!B1332/180)))/3.14,E1331)</f>
        <v>0</v>
      </c>
      <c r="F1332">
        <f>IF(AND(Raw!O1332="OK",Raw!Q1332="OK"),180*ATAN(SIN((3.14*Raw!N1332/180)-(3.14*Raw!P1332/180))/COS((3.14*Raw!N1332/180)-(3.14*Raw!P1332/180)))/3.14,F1331)</f>
        <v>0</v>
      </c>
      <c r="G1332">
        <f>IF(AND(Raw!M1332="OK",Raw!E1332="OK"),180*ATAN(SIN((3.14*Raw!L1332/180)-(3.14*Raw!D1332/180))/COS((3.14*Raw!L1332/180)-(3.14*Raw!D1332/180)))/3.14,G1331)</f>
        <v>26.649999999999995</v>
      </c>
      <c r="H1332">
        <f>IF(AND(Raw!I1332="OK",Raw!E1332="OK"),180*ATAN(SIN((3.14*Raw!H1332/180)-(3.14*Raw!D1332/180))/COS((3.14*Raw!H1332/180)-(3.14*Raw!D1332/180)))/3.14,H1331)</f>
        <v>16.249999999999982</v>
      </c>
      <c r="I1332">
        <f>IF(AND(Raw!W1332="OK",Raw!Y1332="OK"),180*ATAN(SIN((3.14*Raw!V1332/180)-(3.14*Raw!X1332/180))/COS((3.14*Raw!V1332/180)-(3.14*Raw!X1332/180)))/3.14,I1331)</f>
        <v>12.910000000000005</v>
      </c>
      <c r="J1332">
        <f>IF(AND(Raw!U1332="OK",Raw!C1332="OK"),180*ATAN(SIN((3.14*Raw!T1332/180)-(3.14*Raw!B1332/180))/COS((3.14*Raw!T1332/180)-(3.14*Raw!B1332/180)))/3.14,J1331)</f>
        <v>2.0200000000000209</v>
      </c>
      <c r="K1332">
        <f>IF(AND(Raw!M1332="OK",Raw!AA1332="OK"),180*ATAN(SIN((3.14*Raw!L1332/180)-(3.14*Raw!Z1332/180))/COS((3.14*Raw!L1332/180)-(3.14*Raw!Z1332/180)))/3.14,K1331)</f>
        <v>16.739999999999998</v>
      </c>
      <c r="L1332">
        <f>IF(AND(Raw!I1332="OK",Raw!AA1332="OK"),180*ATAN(SIN((3.14*Raw!H1332/180)-(3.14*Raw!Z1332/180))/COS((3.14*Raw!H1332/180)-(3.14*Raw!Z1332/180)))/3.14,L1331)</f>
        <v>6.3399999999999883</v>
      </c>
      <c r="M1332">
        <f>IF(AND(Raw!I1332="OK",Raw!G1332="OK"),180*ATAN(SIN((3.14*Raw!H1332/180)-(3.14*Raw!F1332/180))/COS((3.14*Raw!H1332/180)-(3.14*Raw!F1332/180)))/3.14,M1331)</f>
        <v>0</v>
      </c>
      <c r="N1332">
        <f>IF(AND(Raw!O1332="OK",Raw!S1332="OK"),180*ATAN(SIN((3.14*Raw!N1332/180)-(3.14*Raw!R1332/180))/COS((3.14*Raw!N1332/180)-(3.14*Raw!R1332/180)))/3.14,N1331)</f>
        <v>0.28000000000000136</v>
      </c>
      <c r="O1332">
        <f>IF(AND(Raw!M1332="OK",Raw!K1332="OK"),180*ATAN(SIN((3.14*Raw!L1332/180)-(3.14*Raw!J1332/180))/COS((3.14*Raw!L1332/180)-(3.14*Raw!J1332/180)))/3.14,O1331)</f>
        <v>1.4500000000000035</v>
      </c>
      <c r="P1332">
        <f>IF(AND(Raw!M1332="OK",Raw!I1332="OK"),180*ATAN(SIN((3.14*Raw!L1332/180)-(3.14*Raw!H1332/180))/COS((3.14*Raw!L1332/180)-(3.14*Raw!H1332/180)))/3.14,P1331)</f>
        <v>10.400000000000011</v>
      </c>
    </row>
    <row r="1333" spans="1:16" x14ac:dyDescent="0.25">
      <c r="A1333" s="1" t="str">
        <f>Raw!A1333</f>
        <v>26-07-2020 22:11:00</v>
      </c>
      <c r="B1333">
        <f>IF(AND(Raw!K1333="OK",Raw!C1333="OK"),180*ATAN(SIN((3.14*Raw!J1333/180)-(3.14*Raw!B1333/180))/COS((3.14*Raw!J1333/180)-(3.14*Raw!B1333/180)))/3.14,B1332)</f>
        <v>29.84</v>
      </c>
      <c r="C1333">
        <f>IF(AND(Raw!O1333="OK",Raw!C1333="OK"),180*ATAN(SIN((3.14*Raw!N1333/180)-(3.14*Raw!B1333/180))/COS((3.14*Raw!N1333/180)-(3.14*Raw!B1333/180)))/3.14,C1332)</f>
        <v>22.97999999999999</v>
      </c>
      <c r="D1333">
        <f>IF(AND(Raw!K1333="OK",Raw!O1333="OK"),180*ATAN(SIN((3.14*Raw!J1333/180)-(3.14*Raw!N1333/180))/COS((3.14*Raw!J1333/180)-(3.14*Raw!N1333/180)))/3.14,D1332)</f>
        <v>6.8600000000000092</v>
      </c>
      <c r="E1333">
        <f>IF(AND(Raw!Q1333="OK",Raw!C1333="OK"),180*ATAN(SIN((3.14*Raw!P1333/180)-(3.14*Raw!B1333/180))/COS((3.14*Raw!P1333/180)-(3.14*Raw!B1333/180)))/3.14,E1332)</f>
        <v>0</v>
      </c>
      <c r="F1333">
        <f>IF(AND(Raw!O1333="OK",Raw!Q1333="OK"),180*ATAN(SIN((3.14*Raw!N1333/180)-(3.14*Raw!P1333/180))/COS((3.14*Raw!N1333/180)-(3.14*Raw!P1333/180)))/3.14,F1332)</f>
        <v>0</v>
      </c>
      <c r="G1333">
        <f>IF(AND(Raw!M1333="OK",Raw!E1333="OK"),180*ATAN(SIN((3.14*Raw!L1333/180)-(3.14*Raw!D1333/180))/COS((3.14*Raw!L1333/180)-(3.14*Raw!D1333/180)))/3.14,G1332)</f>
        <v>26.680000000000007</v>
      </c>
      <c r="H1333">
        <f>IF(AND(Raw!I1333="OK",Raw!E1333="OK"),180*ATAN(SIN((3.14*Raw!H1333/180)-(3.14*Raw!D1333/180))/COS((3.14*Raw!H1333/180)-(3.14*Raw!D1333/180)))/3.14,H1332)</f>
        <v>16.260000000000019</v>
      </c>
      <c r="I1333">
        <f>IF(AND(Raw!W1333="OK",Raw!Y1333="OK"),180*ATAN(SIN((3.14*Raw!V1333/180)-(3.14*Raw!X1333/180))/COS((3.14*Raw!V1333/180)-(3.14*Raw!X1333/180)))/3.14,I1332)</f>
        <v>12.880000000000015</v>
      </c>
      <c r="J1333">
        <f>IF(AND(Raw!U1333="OK",Raw!C1333="OK"),180*ATAN(SIN((3.14*Raw!T1333/180)-(3.14*Raw!B1333/180))/COS((3.14*Raw!T1333/180)-(3.14*Raw!B1333/180)))/3.14,J1332)</f>
        <v>2.0500000000000012</v>
      </c>
      <c r="K1333">
        <f>IF(AND(Raw!M1333="OK",Raw!AA1333="OK"),180*ATAN(SIN((3.14*Raw!L1333/180)-(3.14*Raw!Z1333/180))/COS((3.14*Raw!L1333/180)-(3.14*Raw!Z1333/180)))/3.14,K1332)</f>
        <v>16.780000000000005</v>
      </c>
      <c r="L1333">
        <f>IF(AND(Raw!I1333="OK",Raw!AA1333="OK"),180*ATAN(SIN((3.14*Raw!H1333/180)-(3.14*Raw!Z1333/180))/COS((3.14*Raw!H1333/180)-(3.14*Raw!Z1333/180)))/3.14,L1332)</f>
        <v>6.3600000000000181</v>
      </c>
      <c r="M1333">
        <f>IF(AND(Raw!I1333="OK",Raw!G1333="OK"),180*ATAN(SIN((3.14*Raw!H1333/180)-(3.14*Raw!F1333/180))/COS((3.14*Raw!H1333/180)-(3.14*Raw!F1333/180)))/3.14,M1332)</f>
        <v>0</v>
      </c>
      <c r="N1333">
        <f>IF(AND(Raw!O1333="OK",Raw!S1333="OK"),180*ATAN(SIN((3.14*Raw!N1333/180)-(3.14*Raw!R1333/180))/COS((3.14*Raw!N1333/180)-(3.14*Raw!R1333/180)))/3.14,N1332)</f>
        <v>0.19999999999999921</v>
      </c>
      <c r="O1333">
        <f>IF(AND(Raw!M1333="OK",Raw!K1333="OK"),180*ATAN(SIN((3.14*Raw!L1333/180)-(3.14*Raw!J1333/180))/COS((3.14*Raw!L1333/180)-(3.14*Raw!J1333/180)))/3.14,O1332)</f>
        <v>1.4799999999999962</v>
      </c>
      <c r="P1333">
        <f>IF(AND(Raw!M1333="OK",Raw!I1333="OK"),180*ATAN(SIN((3.14*Raw!L1333/180)-(3.14*Raw!H1333/180))/COS((3.14*Raw!L1333/180)-(3.14*Raw!H1333/180)))/3.14,P1332)</f>
        <v>10.419999999999989</v>
      </c>
    </row>
    <row r="1334" spans="1:16" x14ac:dyDescent="0.25">
      <c r="A1334" s="1" t="str">
        <f>Raw!A1334</f>
        <v>26-07-2020 22:12:00</v>
      </c>
      <c r="B1334">
        <f>IF(AND(Raw!K1334="OK",Raw!C1334="OK"),180*ATAN(SIN((3.14*Raw!J1334/180)-(3.14*Raw!B1334/180))/COS((3.14*Raw!J1334/180)-(3.14*Raw!B1334/180)))/3.14,B1333)</f>
        <v>29.849999999999994</v>
      </c>
      <c r="C1334">
        <f>IF(AND(Raw!O1334="OK",Raw!C1334="OK"),180*ATAN(SIN((3.14*Raw!N1334/180)-(3.14*Raw!B1334/180))/COS((3.14*Raw!N1334/180)-(3.14*Raw!B1334/180)))/3.14,C1333)</f>
        <v>23.06</v>
      </c>
      <c r="D1334">
        <f>IF(AND(Raw!K1334="OK",Raw!O1334="OK"),180*ATAN(SIN((3.14*Raw!J1334/180)-(3.14*Raw!N1334/180))/COS((3.14*Raw!J1334/180)-(3.14*Raw!N1334/180)))/3.14,D1333)</f>
        <v>6.7899999999999956</v>
      </c>
      <c r="E1334">
        <f>IF(AND(Raw!Q1334="OK",Raw!C1334="OK"),180*ATAN(SIN((3.14*Raw!P1334/180)-(3.14*Raw!B1334/180))/COS((3.14*Raw!P1334/180)-(3.14*Raw!B1334/180)))/3.14,E1333)</f>
        <v>0</v>
      </c>
      <c r="F1334">
        <f>IF(AND(Raw!O1334="OK",Raw!Q1334="OK"),180*ATAN(SIN((3.14*Raw!N1334/180)-(3.14*Raw!P1334/180))/COS((3.14*Raw!N1334/180)-(3.14*Raw!P1334/180)))/3.14,F1333)</f>
        <v>0</v>
      </c>
      <c r="G1334">
        <f>IF(AND(Raw!M1334="OK",Raw!E1334="OK"),180*ATAN(SIN((3.14*Raw!L1334/180)-(3.14*Raw!D1334/180))/COS((3.14*Raw!L1334/180)-(3.14*Raw!D1334/180)))/3.14,G1333)</f>
        <v>26.55</v>
      </c>
      <c r="H1334">
        <f>IF(AND(Raw!I1334="OK",Raw!E1334="OK"),180*ATAN(SIN((3.14*Raw!H1334/180)-(3.14*Raw!D1334/180))/COS((3.14*Raw!H1334/180)-(3.14*Raw!D1334/180)))/3.14,H1333)</f>
        <v>16.190000000000005</v>
      </c>
      <c r="I1334">
        <f>IF(AND(Raw!W1334="OK",Raw!Y1334="OK"),180*ATAN(SIN((3.14*Raw!V1334/180)-(3.14*Raw!X1334/180))/COS((3.14*Raw!V1334/180)-(3.14*Raw!X1334/180)))/3.14,I1333)</f>
        <v>12.849999999999982</v>
      </c>
      <c r="J1334">
        <f>IF(AND(Raw!U1334="OK",Raw!C1334="OK"),180*ATAN(SIN((3.14*Raw!T1334/180)-(3.14*Raw!B1334/180))/COS((3.14*Raw!T1334/180)-(3.14*Raw!B1334/180)))/3.14,J1333)</f>
        <v>2.0800000000000005</v>
      </c>
      <c r="K1334">
        <f>IF(AND(Raw!M1334="OK",Raw!AA1334="OK"),180*ATAN(SIN((3.14*Raw!L1334/180)-(3.14*Raw!Z1334/180))/COS((3.14*Raw!L1334/180)-(3.14*Raw!Z1334/180)))/3.14,K1333)</f>
        <v>16.790000000000006</v>
      </c>
      <c r="L1334">
        <f>IF(AND(Raw!I1334="OK",Raw!AA1334="OK"),180*ATAN(SIN((3.14*Raw!H1334/180)-(3.14*Raw!Z1334/180))/COS((3.14*Raw!H1334/180)-(3.14*Raw!Z1334/180)))/3.14,L1333)</f>
        <v>6.4300000000000042</v>
      </c>
      <c r="M1334">
        <f>IF(AND(Raw!I1334="OK",Raw!G1334="OK"),180*ATAN(SIN((3.14*Raw!H1334/180)-(3.14*Raw!F1334/180))/COS((3.14*Raw!H1334/180)-(3.14*Raw!F1334/180)))/3.14,M1333)</f>
        <v>0</v>
      </c>
      <c r="N1334">
        <f>IF(AND(Raw!O1334="OK",Raw!S1334="OK"),180*ATAN(SIN((3.14*Raw!N1334/180)-(3.14*Raw!R1334/180))/COS((3.14*Raw!N1334/180)-(3.14*Raw!R1334/180)))/3.14,N1333)</f>
        <v>0.26999999999999952</v>
      </c>
      <c r="O1334">
        <f>IF(AND(Raw!M1334="OK",Raw!K1334="OK"),180*ATAN(SIN((3.14*Raw!L1334/180)-(3.14*Raw!J1334/180))/COS((3.14*Raw!L1334/180)-(3.14*Raw!J1334/180)))/3.14,O1333)</f>
        <v>1.400000000000007</v>
      </c>
      <c r="P1334">
        <f>IF(AND(Raw!M1334="OK",Raw!I1334="OK"),180*ATAN(SIN((3.14*Raw!L1334/180)-(3.14*Raw!H1334/180))/COS((3.14*Raw!L1334/180)-(3.14*Raw!H1334/180)))/3.14,P1333)</f>
        <v>10.36</v>
      </c>
    </row>
    <row r="1335" spans="1:16" x14ac:dyDescent="0.25">
      <c r="A1335" s="1" t="str">
        <f>Raw!A1335</f>
        <v>26-07-2020 22:13:00</v>
      </c>
      <c r="B1335">
        <f>IF(AND(Raw!K1335="OK",Raw!C1335="OK"),180*ATAN(SIN((3.14*Raw!J1335/180)-(3.14*Raw!B1335/180))/COS((3.14*Raw!J1335/180)-(3.14*Raw!B1335/180)))/3.14,B1334)</f>
        <v>29.810000000000006</v>
      </c>
      <c r="C1335">
        <f>IF(AND(Raw!O1335="OK",Raw!C1335="OK"),180*ATAN(SIN((3.14*Raw!N1335/180)-(3.14*Raw!B1335/180))/COS((3.14*Raw!N1335/180)-(3.14*Raw!B1335/180)))/3.14,C1334)</f>
        <v>22.95000000000001</v>
      </c>
      <c r="D1335">
        <f>IF(AND(Raw!K1335="OK",Raw!O1335="OK"),180*ATAN(SIN((3.14*Raw!J1335/180)-(3.14*Raw!N1335/180))/COS((3.14*Raw!J1335/180)-(3.14*Raw!N1335/180)))/3.14,D1334)</f>
        <v>6.8599999999999959</v>
      </c>
      <c r="E1335">
        <f>IF(AND(Raw!Q1335="OK",Raw!C1335="OK"),180*ATAN(SIN((3.14*Raw!P1335/180)-(3.14*Raw!B1335/180))/COS((3.14*Raw!P1335/180)-(3.14*Raw!B1335/180)))/3.14,E1334)</f>
        <v>0</v>
      </c>
      <c r="F1335">
        <f>IF(AND(Raw!O1335="OK",Raw!Q1335="OK"),180*ATAN(SIN((3.14*Raw!N1335/180)-(3.14*Raw!P1335/180))/COS((3.14*Raw!N1335/180)-(3.14*Raw!P1335/180)))/3.14,F1334)</f>
        <v>0</v>
      </c>
      <c r="G1335">
        <f>IF(AND(Raw!M1335="OK",Raw!E1335="OK"),180*ATAN(SIN((3.14*Raw!L1335/180)-(3.14*Raw!D1335/180))/COS((3.14*Raw!L1335/180)-(3.14*Raw!D1335/180)))/3.14,G1334)</f>
        <v>26.57</v>
      </c>
      <c r="H1335">
        <f>IF(AND(Raw!I1335="OK",Raw!E1335="OK"),180*ATAN(SIN((3.14*Raw!H1335/180)-(3.14*Raw!D1335/180))/COS((3.14*Raw!H1335/180)-(3.14*Raw!D1335/180)))/3.14,H1334)</f>
        <v>16.20000000000001</v>
      </c>
      <c r="I1335">
        <f>IF(AND(Raw!W1335="OK",Raw!Y1335="OK"),180*ATAN(SIN((3.14*Raw!V1335/180)-(3.14*Raw!X1335/180))/COS((3.14*Raw!V1335/180)-(3.14*Raw!X1335/180)))/3.14,I1334)</f>
        <v>12.820000000000002</v>
      </c>
      <c r="J1335">
        <f>IF(AND(Raw!U1335="OK",Raw!C1335="OK"),180*ATAN(SIN((3.14*Raw!T1335/180)-(3.14*Raw!B1335/180))/COS((3.14*Raw!T1335/180)-(3.14*Raw!B1335/180)))/3.14,J1334)</f>
        <v>2.0800000000000067</v>
      </c>
      <c r="K1335">
        <f>IF(AND(Raw!M1335="OK",Raw!AA1335="OK"),180*ATAN(SIN((3.14*Raw!L1335/180)-(3.14*Raw!Z1335/180))/COS((3.14*Raw!L1335/180)-(3.14*Raw!Z1335/180)))/3.14,K1334)</f>
        <v>16.809999999999992</v>
      </c>
      <c r="L1335">
        <f>IF(AND(Raw!I1335="OK",Raw!AA1335="OK"),180*ATAN(SIN((3.14*Raw!H1335/180)-(3.14*Raw!Z1335/180))/COS((3.14*Raw!H1335/180)-(3.14*Raw!Z1335/180)))/3.14,L1334)</f>
        <v>6.4400000000000057</v>
      </c>
      <c r="M1335">
        <f>IF(AND(Raw!I1335="OK",Raw!G1335="OK"),180*ATAN(SIN((3.14*Raw!H1335/180)-(3.14*Raw!F1335/180))/COS((3.14*Raw!H1335/180)-(3.14*Raw!F1335/180)))/3.14,M1334)</f>
        <v>0</v>
      </c>
      <c r="N1335">
        <f>IF(AND(Raw!O1335="OK",Raw!S1335="OK"),180*ATAN(SIN((3.14*Raw!N1335/180)-(3.14*Raw!R1335/180))/COS((3.14*Raw!N1335/180)-(3.14*Raw!R1335/180)))/3.14,N1334)</f>
        <v>0.21000000000000102</v>
      </c>
      <c r="O1335">
        <f>IF(AND(Raw!M1335="OK",Raw!K1335="OK"),180*ATAN(SIN((3.14*Raw!L1335/180)-(3.14*Raw!J1335/180))/COS((3.14*Raw!L1335/180)-(3.14*Raw!J1335/180)))/3.14,O1334)</f>
        <v>1.3999999999999944</v>
      </c>
      <c r="P1335">
        <f>IF(AND(Raw!M1335="OK",Raw!I1335="OK"),180*ATAN(SIN((3.14*Raw!L1335/180)-(3.14*Raw!H1335/180))/COS((3.14*Raw!L1335/180)-(3.14*Raw!H1335/180)))/3.14,P1334)</f>
        <v>10.369999999999992</v>
      </c>
    </row>
    <row r="1336" spans="1:16" x14ac:dyDescent="0.25">
      <c r="A1336" s="1" t="str">
        <f>Raw!A1336</f>
        <v>26-07-2020 22:14:00</v>
      </c>
      <c r="B1336">
        <f>IF(AND(Raw!K1336="OK",Raw!C1336="OK"),180*ATAN(SIN((3.14*Raw!J1336/180)-(3.14*Raw!B1336/180))/COS((3.14*Raw!J1336/180)-(3.14*Raw!B1336/180)))/3.14,B1335)</f>
        <v>29.859999999999996</v>
      </c>
      <c r="C1336">
        <f>IF(AND(Raw!O1336="OK",Raw!C1336="OK"),180*ATAN(SIN((3.14*Raw!N1336/180)-(3.14*Raw!B1336/180))/COS((3.14*Raw!N1336/180)-(3.14*Raw!B1336/180)))/3.14,C1335)</f>
        <v>23.01</v>
      </c>
      <c r="D1336">
        <f>IF(AND(Raw!K1336="OK",Raw!O1336="OK"),180*ATAN(SIN((3.14*Raw!J1336/180)-(3.14*Raw!N1336/180))/COS((3.14*Raw!J1336/180)-(3.14*Raw!N1336/180)))/3.14,D1335)</f>
        <v>6.8499999999999988</v>
      </c>
      <c r="E1336">
        <f>IF(AND(Raw!Q1336="OK",Raw!C1336="OK"),180*ATAN(SIN((3.14*Raw!P1336/180)-(3.14*Raw!B1336/180))/COS((3.14*Raw!P1336/180)-(3.14*Raw!B1336/180)))/3.14,E1335)</f>
        <v>0</v>
      </c>
      <c r="F1336">
        <f>IF(AND(Raw!O1336="OK",Raw!Q1336="OK"),180*ATAN(SIN((3.14*Raw!N1336/180)-(3.14*Raw!P1336/180))/COS((3.14*Raw!N1336/180)-(3.14*Raw!P1336/180)))/3.14,F1335)</f>
        <v>0</v>
      </c>
      <c r="G1336">
        <f>IF(AND(Raw!M1336="OK",Raw!E1336="OK"),180*ATAN(SIN((3.14*Raw!L1336/180)-(3.14*Raw!D1336/180))/COS((3.14*Raw!L1336/180)-(3.14*Raw!D1336/180)))/3.14,G1335)</f>
        <v>26.599999999999998</v>
      </c>
      <c r="H1336">
        <f>IF(AND(Raw!I1336="OK",Raw!E1336="OK"),180*ATAN(SIN((3.14*Raw!H1336/180)-(3.14*Raw!D1336/180))/COS((3.14*Raw!H1336/180)-(3.14*Raw!D1336/180)))/3.14,H1335)</f>
        <v>16.23</v>
      </c>
      <c r="I1336">
        <f>IF(AND(Raw!W1336="OK",Raw!Y1336="OK"),180*ATAN(SIN((3.14*Raw!V1336/180)-(3.14*Raw!X1336/180))/COS((3.14*Raw!V1336/180)-(3.14*Raw!X1336/180)))/3.14,I1335)</f>
        <v>12.819999999999999</v>
      </c>
      <c r="J1336">
        <f>IF(AND(Raw!U1336="OK",Raw!C1336="OK"),180*ATAN(SIN((3.14*Raw!T1336/180)-(3.14*Raw!B1336/180))/COS((3.14*Raw!T1336/180)-(3.14*Raw!B1336/180)))/3.14,J1335)</f>
        <v>2.0800000000000005</v>
      </c>
      <c r="K1336">
        <f>IF(AND(Raw!M1336="OK",Raw!AA1336="OK"),180*ATAN(SIN((3.14*Raw!L1336/180)-(3.14*Raw!Z1336/180))/COS((3.14*Raw!L1336/180)-(3.14*Raw!Z1336/180)))/3.14,K1335)</f>
        <v>16.829999999999998</v>
      </c>
      <c r="L1336">
        <f>IF(AND(Raw!I1336="OK",Raw!AA1336="OK"),180*ATAN(SIN((3.14*Raw!H1336/180)-(3.14*Raw!Z1336/180))/COS((3.14*Raw!H1336/180)-(3.14*Raw!Z1336/180)))/3.14,L1335)</f>
        <v>6.46</v>
      </c>
      <c r="M1336">
        <f>IF(AND(Raw!I1336="OK",Raw!G1336="OK"),180*ATAN(SIN((3.14*Raw!H1336/180)-(3.14*Raw!F1336/180))/COS((3.14*Raw!H1336/180)-(3.14*Raw!F1336/180)))/3.14,M1335)</f>
        <v>0</v>
      </c>
      <c r="N1336">
        <f>IF(AND(Raw!O1336="OK",Raw!S1336="OK"),180*ATAN(SIN((3.14*Raw!N1336/180)-(3.14*Raw!R1336/180))/COS((3.14*Raw!N1336/180)-(3.14*Raw!R1336/180)))/3.14,N1335)</f>
        <v>0.2700000000000003</v>
      </c>
      <c r="O1336">
        <f>IF(AND(Raw!M1336="OK",Raw!K1336="OK"),180*ATAN(SIN((3.14*Raw!L1336/180)-(3.14*Raw!J1336/180))/COS((3.14*Raw!L1336/180)-(3.14*Raw!J1336/180)))/3.14,O1335)</f>
        <v>1.3800000000000014</v>
      </c>
      <c r="P1336">
        <f>IF(AND(Raw!M1336="OK",Raw!I1336="OK"),180*ATAN(SIN((3.14*Raw!L1336/180)-(3.14*Raw!H1336/180))/COS((3.14*Raw!L1336/180)-(3.14*Raw!H1336/180)))/3.14,P1335)</f>
        <v>10.37</v>
      </c>
    </row>
    <row r="1337" spans="1:16" x14ac:dyDescent="0.25">
      <c r="A1337" s="1" t="str">
        <f>Raw!A1337</f>
        <v>26-07-2020 22:15:00</v>
      </c>
      <c r="B1337">
        <f>IF(AND(Raw!K1337="OK",Raw!C1337="OK"),180*ATAN(SIN((3.14*Raw!J1337/180)-(3.14*Raw!B1337/180))/COS((3.14*Raw!J1337/180)-(3.14*Raw!B1337/180)))/3.14,B1336)</f>
        <v>30.159999999999997</v>
      </c>
      <c r="C1337">
        <f>IF(AND(Raw!O1337="OK",Raw!C1337="OK"),180*ATAN(SIN((3.14*Raw!N1337/180)-(3.14*Raw!B1337/180))/COS((3.14*Raw!N1337/180)-(3.14*Raw!B1337/180)))/3.14,C1336)</f>
        <v>23.29</v>
      </c>
      <c r="D1337">
        <f>IF(AND(Raw!K1337="OK",Raw!O1337="OK"),180*ATAN(SIN((3.14*Raw!J1337/180)-(3.14*Raw!N1337/180))/COS((3.14*Raw!J1337/180)-(3.14*Raw!N1337/180)))/3.14,D1336)</f>
        <v>6.8699999999999983</v>
      </c>
      <c r="E1337">
        <f>IF(AND(Raw!Q1337="OK",Raw!C1337="OK"),180*ATAN(SIN((3.14*Raw!P1337/180)-(3.14*Raw!B1337/180))/COS((3.14*Raw!P1337/180)-(3.14*Raw!B1337/180)))/3.14,E1336)</f>
        <v>0</v>
      </c>
      <c r="F1337">
        <f>IF(AND(Raw!O1337="OK",Raw!Q1337="OK"),180*ATAN(SIN((3.14*Raw!N1337/180)-(3.14*Raw!P1337/180))/COS((3.14*Raw!N1337/180)-(3.14*Raw!P1337/180)))/3.14,F1336)</f>
        <v>0</v>
      </c>
      <c r="G1337">
        <f>IF(AND(Raw!M1337="OK",Raw!E1337="OK"),180*ATAN(SIN((3.14*Raw!L1337/180)-(3.14*Raw!D1337/180))/COS((3.14*Raw!L1337/180)-(3.14*Raw!D1337/180)))/3.14,G1336)</f>
        <v>26.780000000000015</v>
      </c>
      <c r="H1337">
        <f>IF(AND(Raw!I1337="OK",Raw!E1337="OK"),180*ATAN(SIN((3.14*Raw!H1337/180)-(3.14*Raw!D1337/180))/COS((3.14*Raw!H1337/180)-(3.14*Raw!D1337/180)))/3.14,H1336)</f>
        <v>16.420000000000002</v>
      </c>
      <c r="I1337">
        <f>IF(AND(Raw!W1337="OK",Raw!Y1337="OK"),180*ATAN(SIN((3.14*Raw!V1337/180)-(3.14*Raw!X1337/180))/COS((3.14*Raw!V1337/180)-(3.14*Raw!X1337/180)))/3.14,I1336)</f>
        <v>12.850000000000007</v>
      </c>
      <c r="J1337">
        <f>IF(AND(Raw!U1337="OK",Raw!C1337="OK"),180*ATAN(SIN((3.14*Raw!T1337/180)-(3.14*Raw!B1337/180))/COS((3.14*Raw!T1337/180)-(3.14*Raw!B1337/180)))/3.14,J1336)</f>
        <v>2.0899999999999959</v>
      </c>
      <c r="K1337">
        <f>IF(AND(Raw!M1337="OK",Raw!AA1337="OK"),180*ATAN(SIN((3.14*Raw!L1337/180)-(3.14*Raw!Z1337/180))/COS((3.14*Raw!L1337/180)-(3.14*Raw!Z1337/180)))/3.14,K1336)</f>
        <v>16.840000000000014</v>
      </c>
      <c r="L1337">
        <f>IF(AND(Raw!I1337="OK",Raw!AA1337="OK"),180*ATAN(SIN((3.14*Raw!H1337/180)-(3.14*Raw!Z1337/180))/COS((3.14*Raw!H1337/180)-(3.14*Raw!Z1337/180)))/3.14,L1336)</f>
        <v>6.4800000000000013</v>
      </c>
      <c r="M1337">
        <f>IF(AND(Raw!I1337="OK",Raw!G1337="OK"),180*ATAN(SIN((3.14*Raw!H1337/180)-(3.14*Raw!F1337/180))/COS((3.14*Raw!H1337/180)-(3.14*Raw!F1337/180)))/3.14,M1336)</f>
        <v>0</v>
      </c>
      <c r="N1337">
        <f>IF(AND(Raw!O1337="OK",Raw!S1337="OK"),180*ATAN(SIN((3.14*Raw!N1337/180)-(3.14*Raw!R1337/180))/COS((3.14*Raw!N1337/180)-(3.14*Raw!R1337/180)))/3.14,N1336)</f>
        <v>0.25000000000000849</v>
      </c>
      <c r="O1337">
        <f>IF(AND(Raw!M1337="OK",Raw!K1337="OK"),180*ATAN(SIN((3.14*Raw!L1337/180)-(3.14*Raw!J1337/180))/COS((3.14*Raw!L1337/180)-(3.14*Raw!J1337/180)))/3.14,O1336)</f>
        <v>1.4200000000000235</v>
      </c>
      <c r="P1337">
        <f>IF(AND(Raw!M1337="OK",Raw!I1337="OK"),180*ATAN(SIN((3.14*Raw!L1337/180)-(3.14*Raw!H1337/180))/COS((3.14*Raw!L1337/180)-(3.14*Raw!H1337/180)))/3.14,P1336)</f>
        <v>10.360000000000014</v>
      </c>
    </row>
    <row r="1338" spans="1:16" x14ac:dyDescent="0.25">
      <c r="A1338" s="1" t="str">
        <f>Raw!A1338</f>
        <v>26-07-2020 22:16:00</v>
      </c>
      <c r="B1338">
        <f>IF(AND(Raw!K1338="OK",Raw!C1338="OK"),180*ATAN(SIN((3.14*Raw!J1338/180)-(3.14*Raw!B1338/180))/COS((3.14*Raw!J1338/180)-(3.14*Raw!B1338/180)))/3.14,B1337)</f>
        <v>29.91</v>
      </c>
      <c r="C1338">
        <f>IF(AND(Raw!O1338="OK",Raw!C1338="OK"),180*ATAN(SIN((3.14*Raw!N1338/180)-(3.14*Raw!B1338/180))/COS((3.14*Raw!N1338/180)-(3.14*Raw!B1338/180)))/3.14,C1337)</f>
        <v>23.029999999999998</v>
      </c>
      <c r="D1338">
        <f>IF(AND(Raw!K1338="OK",Raw!O1338="OK"),180*ATAN(SIN((3.14*Raw!J1338/180)-(3.14*Raw!N1338/180))/COS((3.14*Raw!J1338/180)-(3.14*Raw!N1338/180)))/3.14,D1337)</f>
        <v>6.8799999999999963</v>
      </c>
      <c r="E1338">
        <f>IF(AND(Raw!Q1338="OK",Raw!C1338="OK"),180*ATAN(SIN((3.14*Raw!P1338/180)-(3.14*Raw!B1338/180))/COS((3.14*Raw!P1338/180)-(3.14*Raw!B1338/180)))/3.14,E1337)</f>
        <v>0</v>
      </c>
      <c r="F1338">
        <f>IF(AND(Raw!O1338="OK",Raw!Q1338="OK"),180*ATAN(SIN((3.14*Raw!N1338/180)-(3.14*Raw!P1338/180))/COS((3.14*Raw!N1338/180)-(3.14*Raw!P1338/180)))/3.14,F1337)</f>
        <v>0</v>
      </c>
      <c r="G1338">
        <f>IF(AND(Raw!M1338="OK",Raw!E1338="OK"),180*ATAN(SIN((3.14*Raw!L1338/180)-(3.14*Raw!D1338/180))/COS((3.14*Raw!L1338/180)-(3.14*Raw!D1338/180)))/3.14,G1337)</f>
        <v>26.650000000000002</v>
      </c>
      <c r="H1338">
        <f>IF(AND(Raw!I1338="OK",Raw!E1338="OK"),180*ATAN(SIN((3.14*Raw!H1338/180)-(3.14*Raw!D1338/180))/COS((3.14*Raw!H1338/180)-(3.14*Raw!D1338/180)))/3.14,H1337)</f>
        <v>16.279999999999998</v>
      </c>
      <c r="I1338">
        <f>IF(AND(Raw!W1338="OK",Raw!Y1338="OK"),180*ATAN(SIN((3.14*Raw!V1338/180)-(3.14*Raw!X1338/180))/COS((3.14*Raw!V1338/180)-(3.14*Raw!X1338/180)))/3.14,I1337)</f>
        <v>12.76</v>
      </c>
      <c r="J1338">
        <f>IF(AND(Raw!U1338="OK",Raw!C1338="OK"),180*ATAN(SIN((3.14*Raw!T1338/180)-(3.14*Raw!B1338/180))/COS((3.14*Raw!T1338/180)-(3.14*Raw!B1338/180)))/3.14,J1337)</f>
        <v>2.109999999999999</v>
      </c>
      <c r="K1338">
        <f>IF(AND(Raw!M1338="OK",Raw!AA1338="OK"),180*ATAN(SIN((3.14*Raw!L1338/180)-(3.14*Raw!Z1338/180))/COS((3.14*Raw!L1338/180)-(3.14*Raw!Z1338/180)))/3.14,K1337)</f>
        <v>16.87</v>
      </c>
      <c r="L1338">
        <f>IF(AND(Raw!I1338="OK",Raw!AA1338="OK"),180*ATAN(SIN((3.14*Raw!H1338/180)-(3.14*Raw!Z1338/180))/COS((3.14*Raw!H1338/180)-(3.14*Raw!Z1338/180)))/3.14,L1337)</f>
        <v>6.5</v>
      </c>
      <c r="M1338">
        <f>IF(AND(Raw!I1338="OK",Raw!G1338="OK"),180*ATAN(SIN((3.14*Raw!H1338/180)-(3.14*Raw!F1338/180))/COS((3.14*Raw!H1338/180)-(3.14*Raw!F1338/180)))/3.14,M1337)</f>
        <v>0</v>
      </c>
      <c r="N1338">
        <f>IF(AND(Raw!O1338="OK",Raw!S1338="OK"),180*ATAN(SIN((3.14*Raw!N1338/180)-(3.14*Raw!R1338/180))/COS((3.14*Raw!N1338/180)-(3.14*Raw!R1338/180)))/3.14,N1337)</f>
        <v>0.2000000000000024</v>
      </c>
      <c r="O1338">
        <f>IF(AND(Raw!M1338="OK",Raw!K1338="OK"),180*ATAN(SIN((3.14*Raw!L1338/180)-(3.14*Raw!J1338/180))/COS((3.14*Raw!L1338/180)-(3.14*Raw!J1338/180)))/3.14,O1337)</f>
        <v>1.4200000000000046</v>
      </c>
      <c r="P1338">
        <f>IF(AND(Raw!M1338="OK",Raw!I1338="OK"),180*ATAN(SIN((3.14*Raw!L1338/180)-(3.14*Raw!H1338/180))/COS((3.14*Raw!L1338/180)-(3.14*Raw!H1338/180)))/3.14,P1337)</f>
        <v>10.370000000000003</v>
      </c>
    </row>
    <row r="1339" spans="1:16" x14ac:dyDescent="0.25">
      <c r="A1339" s="1" t="str">
        <f>Raw!A1339</f>
        <v>26-07-2020 22:17:00</v>
      </c>
      <c r="B1339">
        <f>IF(AND(Raw!K1339="OK",Raw!C1339="OK"),180*ATAN(SIN((3.14*Raw!J1339/180)-(3.14*Raw!B1339/180))/COS((3.14*Raw!J1339/180)-(3.14*Raw!B1339/180)))/3.14,B1338)</f>
        <v>30.102597226855305</v>
      </c>
      <c r="C1339">
        <f>IF(AND(Raw!O1339="OK",Raw!C1339="OK"),180*ATAN(SIN((3.14*Raw!N1339/180)-(3.14*Raw!B1339/180))/COS((3.14*Raw!N1339/180)-(3.14*Raw!B1339/180)))/3.14,C1338)</f>
        <v>23.162597226855301</v>
      </c>
      <c r="D1339">
        <f>IF(AND(Raw!K1339="OK",Raw!O1339="OK"),180*ATAN(SIN((3.14*Raw!J1339/180)-(3.14*Raw!N1339/180))/COS((3.14*Raw!J1339/180)-(3.14*Raw!N1339/180)))/3.14,D1338)</f>
        <v>6.9399999999999986</v>
      </c>
      <c r="E1339">
        <f>IF(AND(Raw!Q1339="OK",Raw!C1339="OK"),180*ATAN(SIN((3.14*Raw!P1339/180)-(3.14*Raw!B1339/180))/COS((3.14*Raw!P1339/180)-(3.14*Raw!B1339/180)))/3.14,E1338)</f>
        <v>0</v>
      </c>
      <c r="F1339">
        <f>IF(AND(Raw!O1339="OK",Raw!Q1339="OK"),180*ATAN(SIN((3.14*Raw!N1339/180)-(3.14*Raw!P1339/180))/COS((3.14*Raw!N1339/180)-(3.14*Raw!P1339/180)))/3.14,F1338)</f>
        <v>0</v>
      </c>
      <c r="G1339">
        <f>IF(AND(Raw!M1339="OK",Raw!E1339="OK"),180*ATAN(SIN((3.14*Raw!L1339/180)-(3.14*Raw!D1339/180))/COS((3.14*Raw!L1339/180)-(3.14*Raw!D1339/180)))/3.14,G1338)</f>
        <v>26.85259722685522</v>
      </c>
      <c r="H1339">
        <f>IF(AND(Raw!I1339="OK",Raw!E1339="OK"),180*ATAN(SIN((3.14*Raw!H1339/180)-(3.14*Raw!D1339/180))/COS((3.14*Raw!H1339/180)-(3.14*Raw!D1339/180)))/3.14,H1338)</f>
        <v>16.482597226855226</v>
      </c>
      <c r="I1339">
        <f>IF(AND(Raw!W1339="OK",Raw!Y1339="OK"),180*ATAN(SIN((3.14*Raw!V1339/180)-(3.14*Raw!X1339/180))/COS((3.14*Raw!V1339/180)-(3.14*Raw!X1339/180)))/3.14,I1338)</f>
        <v>12.760000000000018</v>
      </c>
      <c r="J1339">
        <f>IF(AND(Raw!U1339="OK",Raw!C1339="OK"),180*ATAN(SIN((3.14*Raw!T1339/180)-(3.14*Raw!B1339/180))/COS((3.14*Raw!T1339/180)-(3.14*Raw!B1339/180)))/3.14,J1338)</f>
        <v>2.1399999999999926</v>
      </c>
      <c r="K1339">
        <f>IF(AND(Raw!M1339="OK",Raw!AA1339="OK"),180*ATAN(SIN((3.14*Raw!L1339/180)-(3.14*Raw!Z1339/180))/COS((3.14*Raw!L1339/180)-(3.14*Raw!Z1339/180)))/3.14,K1338)</f>
        <v>17.072597226855251</v>
      </c>
      <c r="L1339">
        <f>IF(AND(Raw!I1339="OK",Raw!AA1339="OK"),180*ATAN(SIN((3.14*Raw!H1339/180)-(3.14*Raw!Z1339/180))/COS((3.14*Raw!H1339/180)-(3.14*Raw!Z1339/180)))/3.14,L1338)</f>
        <v>6.7025972268552581</v>
      </c>
      <c r="M1339">
        <f>IF(AND(Raw!I1339="OK",Raw!G1339="OK"),180*ATAN(SIN((3.14*Raw!H1339/180)-(3.14*Raw!F1339/180))/COS((3.14*Raw!H1339/180)-(3.14*Raw!F1339/180)))/3.14,M1338)</f>
        <v>0</v>
      </c>
      <c r="N1339">
        <f>IF(AND(Raw!O1339="OK",Raw!S1339="OK"),180*ATAN(SIN((3.14*Raw!N1339/180)-(3.14*Raw!R1339/180))/COS((3.14*Raw!N1339/180)-(3.14*Raw!R1339/180)))/3.14,N1338)</f>
        <v>8.0000000000014948E-2</v>
      </c>
      <c r="O1339">
        <f>IF(AND(Raw!M1339="OK",Raw!K1339="OK"),180*ATAN(SIN((3.14*Raw!L1339/180)-(3.14*Raw!J1339/180))/COS((3.14*Raw!L1339/180)-(3.14*Raw!J1339/180)))/3.14,O1338)</f>
        <v>1.3799999999999777</v>
      </c>
      <c r="P1339">
        <f>IF(AND(Raw!M1339="OK",Raw!I1339="OK"),180*ATAN(SIN((3.14*Raw!L1339/180)-(3.14*Raw!H1339/180))/COS((3.14*Raw!L1339/180)-(3.14*Raw!H1339/180)))/3.14,P1338)</f>
        <v>10.369999999999992</v>
      </c>
    </row>
    <row r="1340" spans="1:16" x14ac:dyDescent="0.25">
      <c r="A1340" s="1" t="str">
        <f>Raw!A1340</f>
        <v>26-07-2020 22:18:00</v>
      </c>
      <c r="B1340">
        <f>IF(AND(Raw!K1340="OK",Raw!C1340="OK"),180*ATAN(SIN((3.14*Raw!J1340/180)-(3.14*Raw!B1340/180))/COS((3.14*Raw!J1340/180)-(3.14*Raw!B1340/180)))/3.14,B1339)</f>
        <v>29.880000000000006</v>
      </c>
      <c r="C1340">
        <f>IF(AND(Raw!O1340="OK",Raw!C1340="OK"),180*ATAN(SIN((3.14*Raw!N1340/180)-(3.14*Raw!B1340/180))/COS((3.14*Raw!N1340/180)-(3.14*Raw!B1340/180)))/3.14,C1339)</f>
        <v>23.01</v>
      </c>
      <c r="D1340">
        <f>IF(AND(Raw!K1340="OK",Raw!O1340="OK"),180*ATAN(SIN((3.14*Raw!J1340/180)-(3.14*Raw!N1340/180))/COS((3.14*Raw!J1340/180)-(3.14*Raw!N1340/180)))/3.14,D1339)</f>
        <v>6.8700000000000045</v>
      </c>
      <c r="E1340">
        <f>IF(AND(Raw!Q1340="OK",Raw!C1340="OK"),180*ATAN(SIN((3.14*Raw!P1340/180)-(3.14*Raw!B1340/180))/COS((3.14*Raw!P1340/180)-(3.14*Raw!B1340/180)))/3.14,E1339)</f>
        <v>0</v>
      </c>
      <c r="F1340">
        <f>IF(AND(Raw!O1340="OK",Raw!Q1340="OK"),180*ATAN(SIN((3.14*Raw!N1340/180)-(3.14*Raw!P1340/180))/COS((3.14*Raw!N1340/180)-(3.14*Raw!P1340/180)))/3.14,F1339)</f>
        <v>0</v>
      </c>
      <c r="G1340">
        <f>IF(AND(Raw!M1340="OK",Raw!E1340="OK"),180*ATAN(SIN((3.14*Raw!L1340/180)-(3.14*Raw!D1340/180))/COS((3.14*Raw!L1340/180)-(3.14*Raw!D1340/180)))/3.14,G1339)</f>
        <v>26.679999999999993</v>
      </c>
      <c r="H1340">
        <f>IF(AND(Raw!I1340="OK",Raw!E1340="OK"),180*ATAN(SIN((3.14*Raw!H1340/180)-(3.14*Raw!D1340/180))/COS((3.14*Raw!H1340/180)-(3.14*Raw!D1340/180)))/3.14,H1339)</f>
        <v>16.39</v>
      </c>
      <c r="I1340">
        <f>IF(AND(Raw!W1340="OK",Raw!Y1340="OK"),180*ATAN(SIN((3.14*Raw!V1340/180)-(3.14*Raw!X1340/180))/COS((3.14*Raw!V1340/180)-(3.14*Raw!X1340/180)))/3.14,I1339)</f>
        <v>12.729999999999997</v>
      </c>
      <c r="J1340">
        <f>IF(AND(Raw!U1340="OK",Raw!C1340="OK"),180*ATAN(SIN((3.14*Raw!T1340/180)-(3.14*Raw!B1340/180))/COS((3.14*Raw!T1340/180)-(3.14*Raw!B1340/180)))/3.14,J1339)</f>
        <v>2.0700000000000016</v>
      </c>
      <c r="K1340">
        <f>IF(AND(Raw!M1340="OK",Raw!AA1340="OK"),180*ATAN(SIN((3.14*Raw!L1340/180)-(3.14*Raw!Z1340/180))/COS((3.14*Raw!L1340/180)-(3.14*Raw!Z1340/180)))/3.14,K1339)</f>
        <v>16.889999999999993</v>
      </c>
      <c r="L1340">
        <f>IF(AND(Raw!I1340="OK",Raw!AA1340="OK"),180*ATAN(SIN((3.14*Raw!H1340/180)-(3.14*Raw!Z1340/180))/COS((3.14*Raw!H1340/180)-(3.14*Raw!Z1340/180)))/3.14,L1339)</f>
        <v>6.5999999999999988</v>
      </c>
      <c r="M1340">
        <f>IF(AND(Raw!I1340="OK",Raw!G1340="OK"),180*ATAN(SIN((3.14*Raw!H1340/180)-(3.14*Raw!F1340/180))/COS((3.14*Raw!H1340/180)-(3.14*Raw!F1340/180)))/3.14,M1339)</f>
        <v>0</v>
      </c>
      <c r="N1340">
        <f>IF(AND(Raw!O1340="OK",Raw!S1340="OK"),180*ATAN(SIN((3.14*Raw!N1340/180)-(3.14*Raw!R1340/180))/COS((3.14*Raw!N1340/180)-(3.14*Raw!R1340/180)))/3.14,N1339)</f>
        <v>7.9999999999995852E-2</v>
      </c>
      <c r="O1340">
        <f>IF(AND(Raw!M1340="OK",Raw!K1340="OK"),180*ATAN(SIN((3.14*Raw!L1340/180)-(3.14*Raw!J1340/180))/COS((3.14*Raw!L1340/180)-(3.14*Raw!J1340/180)))/3.14,O1339)</f>
        <v>1.3499999999999912</v>
      </c>
      <c r="P1340">
        <f>IF(AND(Raw!M1340="OK",Raw!I1340="OK"),180*ATAN(SIN((3.14*Raw!L1340/180)-(3.14*Raw!H1340/180))/COS((3.14*Raw!L1340/180)-(3.14*Raw!H1340/180)))/3.14,P1339)</f>
        <v>10.289999999999994</v>
      </c>
    </row>
    <row r="1341" spans="1:16" x14ac:dyDescent="0.25">
      <c r="A1341" s="1" t="str">
        <f>Raw!A1341</f>
        <v>26-07-2020 22:19:00</v>
      </c>
      <c r="B1341">
        <f>IF(AND(Raw!K1341="OK",Raw!C1341="OK"),180*ATAN(SIN((3.14*Raw!J1341/180)-(3.14*Raw!B1341/180))/COS((3.14*Raw!J1341/180)-(3.14*Raw!B1341/180)))/3.14,B1340)</f>
        <v>29.810000000000006</v>
      </c>
      <c r="C1341">
        <f>IF(AND(Raw!O1341="OK",Raw!C1341="OK"),180*ATAN(SIN((3.14*Raw!N1341/180)-(3.14*Raw!B1341/180))/COS((3.14*Raw!N1341/180)-(3.14*Raw!B1341/180)))/3.14,C1340)</f>
        <v>22.930000000000021</v>
      </c>
      <c r="D1341">
        <f>IF(AND(Raw!K1341="OK",Raw!O1341="OK"),180*ATAN(SIN((3.14*Raw!J1341/180)-(3.14*Raw!N1341/180))/COS((3.14*Raw!J1341/180)-(3.14*Raw!N1341/180)))/3.14,D1340)</f>
        <v>6.8799999999999866</v>
      </c>
      <c r="E1341">
        <f>IF(AND(Raw!Q1341="OK",Raw!C1341="OK"),180*ATAN(SIN((3.14*Raw!P1341/180)-(3.14*Raw!B1341/180))/COS((3.14*Raw!P1341/180)-(3.14*Raw!B1341/180)))/3.14,E1340)</f>
        <v>0</v>
      </c>
      <c r="F1341">
        <f>IF(AND(Raw!O1341="OK",Raw!Q1341="OK"),180*ATAN(SIN((3.14*Raw!N1341/180)-(3.14*Raw!P1341/180))/COS((3.14*Raw!N1341/180)-(3.14*Raw!P1341/180)))/3.14,F1340)</f>
        <v>0</v>
      </c>
      <c r="G1341">
        <f>IF(AND(Raw!M1341="OK",Raw!E1341="OK"),180*ATAN(SIN((3.14*Raw!L1341/180)-(3.14*Raw!D1341/180))/COS((3.14*Raw!L1341/180)-(3.14*Raw!D1341/180)))/3.14,G1340)</f>
        <v>26.53</v>
      </c>
      <c r="H1341">
        <f>IF(AND(Raw!I1341="OK",Raw!E1341="OK"),180*ATAN(SIN((3.14*Raw!H1341/180)-(3.14*Raw!D1341/180))/COS((3.14*Raw!H1341/180)-(3.14*Raw!D1341/180)))/3.14,H1340)</f>
        <v>16.230000000000011</v>
      </c>
      <c r="I1341">
        <f>IF(AND(Raw!W1341="OK",Raw!Y1341="OK"),180*ATAN(SIN((3.14*Raw!V1341/180)-(3.14*Raw!X1341/180))/COS((3.14*Raw!V1341/180)-(3.14*Raw!X1341/180)))/3.14,I1340)</f>
        <v>12.670000000000012</v>
      </c>
      <c r="J1341">
        <f>IF(AND(Raw!U1341="OK",Raw!C1341="OK"),180*ATAN(SIN((3.14*Raw!T1341/180)-(3.14*Raw!B1341/180))/COS((3.14*Raw!T1341/180)-(3.14*Raw!B1341/180)))/3.14,J1340)</f>
        <v>2.1200000000000143</v>
      </c>
      <c r="K1341">
        <f>IF(AND(Raw!M1341="OK",Raw!AA1341="OK"),180*ATAN(SIN((3.14*Raw!L1341/180)-(3.14*Raw!Z1341/180))/COS((3.14*Raw!L1341/180)-(3.14*Raw!Z1341/180)))/3.14,K1340)</f>
        <v>16.889999999999997</v>
      </c>
      <c r="L1341">
        <f>IF(AND(Raw!I1341="OK",Raw!AA1341="OK"),180*ATAN(SIN((3.14*Raw!H1341/180)-(3.14*Raw!Z1341/180))/COS((3.14*Raw!H1341/180)-(3.14*Raw!Z1341/180)))/3.14,L1340)</f>
        <v>6.5900000000000096</v>
      </c>
      <c r="M1341">
        <f>IF(AND(Raw!I1341="OK",Raw!G1341="OK"),180*ATAN(SIN((3.14*Raw!H1341/180)-(3.14*Raw!F1341/180))/COS((3.14*Raw!H1341/180)-(3.14*Raw!F1341/180)))/3.14,M1340)</f>
        <v>0</v>
      </c>
      <c r="N1341">
        <f>IF(AND(Raw!O1341="OK",Raw!S1341="OK"),180*ATAN(SIN((3.14*Raw!N1341/180)-(3.14*Raw!R1341/180))/COS((3.14*Raw!N1341/180)-(3.14*Raw!R1341/180)))/3.14,N1340)</f>
        <v>3.0000000000018335E-2</v>
      </c>
      <c r="O1341">
        <f>IF(AND(Raw!M1341="OK",Raw!K1341="OK"),180*ATAN(SIN((3.14*Raw!L1341/180)-(3.14*Raw!J1341/180))/COS((3.14*Raw!L1341/180)-(3.14*Raw!J1341/180)))/3.14,O1340)</f>
        <v>1.3400000000000085</v>
      </c>
      <c r="P1341">
        <f>IF(AND(Raw!M1341="OK",Raw!I1341="OK"),180*ATAN(SIN((3.14*Raw!L1341/180)-(3.14*Raw!H1341/180))/COS((3.14*Raw!L1341/180)-(3.14*Raw!H1341/180)))/3.14,P1340)</f>
        <v>10.29999999999999</v>
      </c>
    </row>
    <row r="1342" spans="1:16" x14ac:dyDescent="0.25">
      <c r="A1342" s="1" t="str">
        <f>Raw!A1342</f>
        <v>26-07-2020 22:20:00</v>
      </c>
      <c r="B1342">
        <f>IF(AND(Raw!K1342="OK",Raw!C1342="OK"),180*ATAN(SIN((3.14*Raw!J1342/180)-(3.14*Raw!B1342/180))/COS((3.14*Raw!J1342/180)-(3.14*Raw!B1342/180)))/3.14,B1341)</f>
        <v>29.759999999999984</v>
      </c>
      <c r="C1342">
        <f>IF(AND(Raw!O1342="OK",Raw!C1342="OK"),180*ATAN(SIN((3.14*Raw!N1342/180)-(3.14*Raw!B1342/180))/COS((3.14*Raw!N1342/180)-(3.14*Raw!B1342/180)))/3.14,C1341)</f>
        <v>22.890000000000011</v>
      </c>
      <c r="D1342">
        <f>IF(AND(Raw!K1342="OK",Raw!O1342="OK"),180*ATAN(SIN((3.14*Raw!J1342/180)-(3.14*Raw!N1342/180))/COS((3.14*Raw!J1342/180)-(3.14*Raw!N1342/180)))/3.14,D1341)</f>
        <v>6.8699999999999726</v>
      </c>
      <c r="E1342">
        <f>IF(AND(Raw!Q1342="OK",Raw!C1342="OK"),180*ATAN(SIN((3.14*Raw!P1342/180)-(3.14*Raw!B1342/180))/COS((3.14*Raw!P1342/180)-(3.14*Raw!B1342/180)))/3.14,E1341)</f>
        <v>0</v>
      </c>
      <c r="F1342">
        <f>IF(AND(Raw!O1342="OK",Raw!Q1342="OK"),180*ATAN(SIN((3.14*Raw!N1342/180)-(3.14*Raw!P1342/180))/COS((3.14*Raw!N1342/180)-(3.14*Raw!P1342/180)))/3.14,F1341)</f>
        <v>0</v>
      </c>
      <c r="G1342">
        <f>IF(AND(Raw!M1342="OK",Raw!E1342="OK"),180*ATAN(SIN((3.14*Raw!L1342/180)-(3.14*Raw!D1342/180))/COS((3.14*Raw!L1342/180)-(3.14*Raw!D1342/180)))/3.14,G1341)</f>
        <v>26.519999999999992</v>
      </c>
      <c r="H1342">
        <f>IF(AND(Raw!I1342="OK",Raw!E1342="OK"),180*ATAN(SIN((3.14*Raw!H1342/180)-(3.14*Raw!D1342/180))/COS((3.14*Raw!H1342/180)-(3.14*Raw!D1342/180)))/3.14,H1341)</f>
        <v>16.220000000000002</v>
      </c>
      <c r="I1342">
        <f>IF(AND(Raw!W1342="OK",Raw!Y1342="OK"),180*ATAN(SIN((3.14*Raw!V1342/180)-(3.14*Raw!X1342/180))/COS((3.14*Raw!V1342/180)-(3.14*Raw!X1342/180)))/3.14,I1341)</f>
        <v>12.659999999999998</v>
      </c>
      <c r="J1342">
        <f>IF(AND(Raw!U1342="OK",Raw!C1342="OK"),180*ATAN(SIN((3.14*Raw!T1342/180)-(3.14*Raw!B1342/180))/COS((3.14*Raw!T1342/180)-(3.14*Raw!B1342/180)))/3.14,J1341)</f>
        <v>2.089999999999983</v>
      </c>
      <c r="K1342">
        <f>IF(AND(Raw!M1342="OK",Raw!AA1342="OK"),180*ATAN(SIN((3.14*Raw!L1342/180)-(3.14*Raw!Z1342/180))/COS((3.14*Raw!L1342/180)-(3.14*Raw!Z1342/180)))/3.14,K1341)</f>
        <v>16.889999999999997</v>
      </c>
      <c r="L1342">
        <f>IF(AND(Raw!I1342="OK",Raw!AA1342="OK"),180*ATAN(SIN((3.14*Raw!H1342/180)-(3.14*Raw!Z1342/180))/COS((3.14*Raw!H1342/180)-(3.14*Raw!Z1342/180)))/3.14,L1341)</f>
        <v>6.5900000000000096</v>
      </c>
      <c r="M1342">
        <f>IF(AND(Raw!I1342="OK",Raw!G1342="OK"),180*ATAN(SIN((3.14*Raw!H1342/180)-(3.14*Raw!F1342/180))/COS((3.14*Raw!H1342/180)-(3.14*Raw!F1342/180)))/3.14,M1341)</f>
        <v>0</v>
      </c>
      <c r="N1342">
        <f>IF(AND(Raw!O1342="OK",Raw!S1342="OK"),180*ATAN(SIN((3.14*Raw!N1342/180)-(3.14*Raw!R1342/180))/COS((3.14*Raw!N1342/180)-(3.14*Raw!R1342/180)))/3.14,N1341)</f>
        <v>4.0000000000007481E-2</v>
      </c>
      <c r="O1342">
        <f>IF(AND(Raw!M1342="OK",Raw!K1342="OK"),180*ATAN(SIN((3.14*Raw!L1342/180)-(3.14*Raw!J1342/180))/COS((3.14*Raw!L1342/180)-(3.14*Raw!J1342/180)))/3.14,O1341)</f>
        <v>1.2900000000000118</v>
      </c>
      <c r="P1342">
        <f>IF(AND(Raw!M1342="OK",Raw!I1342="OK"),180*ATAN(SIN((3.14*Raw!L1342/180)-(3.14*Raw!H1342/180))/COS((3.14*Raw!L1342/180)-(3.14*Raw!H1342/180)))/3.14,P1341)</f>
        <v>10.29999999999999</v>
      </c>
    </row>
    <row r="1343" spans="1:16" x14ac:dyDescent="0.25">
      <c r="A1343" s="1" t="str">
        <f>Raw!A1343</f>
        <v>26-07-2020 22:21:00</v>
      </c>
      <c r="B1343">
        <f>IF(AND(Raw!K1343="OK",Raw!C1343="OK"),180*ATAN(SIN((3.14*Raw!J1343/180)-(3.14*Raw!B1343/180))/COS((3.14*Raw!J1343/180)-(3.14*Raw!B1343/180)))/3.14,B1342)</f>
        <v>29.729999999999997</v>
      </c>
      <c r="C1343">
        <f>IF(AND(Raw!O1343="OK",Raw!C1343="OK"),180*ATAN(SIN((3.14*Raw!N1343/180)-(3.14*Raw!B1343/180))/COS((3.14*Raw!N1343/180)-(3.14*Raw!B1343/180)))/3.14,C1342)</f>
        <v>22.869999999999997</v>
      </c>
      <c r="D1343">
        <f>IF(AND(Raw!K1343="OK",Raw!O1343="OK"),180*ATAN(SIN((3.14*Raw!J1343/180)-(3.14*Raw!N1343/180))/COS((3.14*Raw!J1343/180)-(3.14*Raw!N1343/180)))/3.14,D1342)</f>
        <v>6.86</v>
      </c>
      <c r="E1343">
        <f>IF(AND(Raw!Q1343="OK",Raw!C1343="OK"),180*ATAN(SIN((3.14*Raw!P1343/180)-(3.14*Raw!B1343/180))/COS((3.14*Raw!P1343/180)-(3.14*Raw!B1343/180)))/3.14,E1342)</f>
        <v>0</v>
      </c>
      <c r="F1343">
        <f>IF(AND(Raw!O1343="OK",Raw!Q1343="OK"),180*ATAN(SIN((3.14*Raw!N1343/180)-(3.14*Raw!P1343/180))/COS((3.14*Raw!N1343/180)-(3.14*Raw!P1343/180)))/3.14,F1342)</f>
        <v>0</v>
      </c>
      <c r="G1343">
        <f>IF(AND(Raw!M1343="OK",Raw!E1343="OK"),180*ATAN(SIN((3.14*Raw!L1343/180)-(3.14*Raw!D1343/180))/COS((3.14*Raw!L1343/180)-(3.14*Raw!D1343/180)))/3.14,G1342)</f>
        <v>26.709999999999997</v>
      </c>
      <c r="H1343">
        <f>IF(AND(Raw!I1343="OK",Raw!E1343="OK"),180*ATAN(SIN((3.14*Raw!H1343/180)-(3.14*Raw!D1343/180))/COS((3.14*Raw!H1343/180)-(3.14*Raw!D1343/180)))/3.14,H1342)</f>
        <v>16.37</v>
      </c>
      <c r="I1343">
        <f>IF(AND(Raw!W1343="OK",Raw!Y1343="OK"),180*ATAN(SIN((3.14*Raw!V1343/180)-(3.14*Raw!X1343/180))/COS((3.14*Raw!V1343/180)-(3.14*Raw!X1343/180)))/3.14,I1342)</f>
        <v>12.639999999999995</v>
      </c>
      <c r="J1343">
        <f>IF(AND(Raw!U1343="OK",Raw!C1343="OK"),180*ATAN(SIN((3.14*Raw!T1343/180)-(3.14*Raw!B1343/180))/COS((3.14*Raw!T1343/180)-(3.14*Raw!B1343/180)))/3.14,J1342)</f>
        <v>2.0200000000000018</v>
      </c>
      <c r="K1343">
        <f>IF(AND(Raw!M1343="OK",Raw!AA1343="OK"),180*ATAN(SIN((3.14*Raw!L1343/180)-(3.14*Raw!Z1343/180))/COS((3.14*Raw!L1343/180)-(3.14*Raw!Z1343/180)))/3.14,K1342)</f>
        <v>16.990000000000002</v>
      </c>
      <c r="L1343">
        <f>IF(AND(Raw!I1343="OK",Raw!AA1343="OK"),180*ATAN(SIN((3.14*Raw!H1343/180)-(3.14*Raw!Z1343/180))/COS((3.14*Raw!H1343/180)-(3.14*Raw!Z1343/180)))/3.14,L1342)</f>
        <v>6.6500000000000021</v>
      </c>
      <c r="M1343">
        <f>IF(AND(Raw!I1343="OK",Raw!G1343="OK"),180*ATAN(SIN((3.14*Raw!H1343/180)-(3.14*Raw!F1343/180))/COS((3.14*Raw!H1343/180)-(3.14*Raw!F1343/180)))/3.14,M1342)</f>
        <v>0</v>
      </c>
      <c r="N1343">
        <f>IF(AND(Raw!O1343="OK",Raw!S1343="OK"),180*ATAN(SIN((3.14*Raw!N1343/180)-(3.14*Raw!R1343/180))/COS((3.14*Raw!N1343/180)-(3.14*Raw!R1343/180)))/3.14,N1342)</f>
        <v>9.9999999999986853E-3</v>
      </c>
      <c r="O1343">
        <f>IF(AND(Raw!M1343="OK",Raw!K1343="OK"),180*ATAN(SIN((3.14*Raw!L1343/180)-(3.14*Raw!J1343/180))/COS((3.14*Raw!L1343/180)-(3.14*Raw!J1343/180)))/3.14,O1342)</f>
        <v>1.2299999999999991</v>
      </c>
      <c r="P1343">
        <f>IF(AND(Raw!M1343="OK",Raw!I1343="OK"),180*ATAN(SIN((3.14*Raw!L1343/180)-(3.14*Raw!H1343/180))/COS((3.14*Raw!L1343/180)-(3.14*Raw!H1343/180)))/3.14,P1342)</f>
        <v>10.340000000000002</v>
      </c>
    </row>
    <row r="1344" spans="1:16" x14ac:dyDescent="0.25">
      <c r="A1344" s="1" t="str">
        <f>Raw!A1344</f>
        <v>26-07-2020 22:22:00</v>
      </c>
      <c r="B1344">
        <f>IF(AND(Raw!K1344="OK",Raw!C1344="OK"),180*ATAN(SIN((3.14*Raw!J1344/180)-(3.14*Raw!B1344/180))/COS((3.14*Raw!J1344/180)-(3.14*Raw!B1344/180)))/3.14,B1343)</f>
        <v>29.54000000000001</v>
      </c>
      <c r="C1344">
        <f>IF(AND(Raw!O1344="OK",Raw!C1344="OK"),180*ATAN(SIN((3.14*Raw!N1344/180)-(3.14*Raw!B1344/180))/COS((3.14*Raw!N1344/180)-(3.14*Raw!B1344/180)))/3.14,C1343)</f>
        <v>22.690000000000005</v>
      </c>
      <c r="D1344">
        <f>IF(AND(Raw!K1344="OK",Raw!O1344="OK"),180*ATAN(SIN((3.14*Raw!J1344/180)-(3.14*Raw!N1344/180))/COS((3.14*Raw!J1344/180)-(3.14*Raw!N1344/180)))/3.14,D1343)</f>
        <v>6.8500000000000068</v>
      </c>
      <c r="E1344">
        <f>IF(AND(Raw!Q1344="OK",Raw!C1344="OK"),180*ATAN(SIN((3.14*Raw!P1344/180)-(3.14*Raw!B1344/180))/COS((3.14*Raw!P1344/180)-(3.14*Raw!B1344/180)))/3.14,E1343)</f>
        <v>0</v>
      </c>
      <c r="F1344">
        <f>IF(AND(Raw!O1344="OK",Raw!Q1344="OK"),180*ATAN(SIN((3.14*Raw!N1344/180)-(3.14*Raw!P1344/180))/COS((3.14*Raw!N1344/180)-(3.14*Raw!P1344/180)))/3.14,F1343)</f>
        <v>0</v>
      </c>
      <c r="G1344">
        <f>IF(AND(Raw!M1344="OK",Raw!E1344="OK"),180*ATAN(SIN((3.14*Raw!L1344/180)-(3.14*Raw!D1344/180))/COS((3.14*Raw!L1344/180)-(3.14*Raw!D1344/180)))/3.14,G1343)</f>
        <v>26.599999999999998</v>
      </c>
      <c r="H1344">
        <f>IF(AND(Raw!I1344="OK",Raw!E1344="OK"),180*ATAN(SIN((3.14*Raw!H1344/180)-(3.14*Raw!D1344/180))/COS((3.14*Raw!H1344/180)-(3.14*Raw!D1344/180)))/3.14,H1343)</f>
        <v>16.25</v>
      </c>
      <c r="I1344">
        <f>IF(AND(Raw!W1344="OK",Raw!Y1344="OK"),180*ATAN(SIN((3.14*Raw!V1344/180)-(3.14*Raw!X1344/180))/COS((3.14*Raw!V1344/180)-(3.14*Raw!X1344/180)))/3.14,I1343)</f>
        <v>12.66</v>
      </c>
      <c r="J1344">
        <f>IF(AND(Raw!U1344="OK",Raw!C1344="OK"),180*ATAN(SIN((3.14*Raw!T1344/180)-(3.14*Raw!B1344/180))/COS((3.14*Raw!T1344/180)-(3.14*Raw!B1344/180)))/3.14,J1343)</f>
        <v>2.0300000000000038</v>
      </c>
      <c r="K1344">
        <f>IF(AND(Raw!M1344="OK",Raw!AA1344="OK"),180*ATAN(SIN((3.14*Raw!L1344/180)-(3.14*Raw!Z1344/180))/COS((3.14*Raw!L1344/180)-(3.14*Raw!Z1344/180)))/3.14,K1343)</f>
        <v>16.949999999999996</v>
      </c>
      <c r="L1344">
        <f>IF(AND(Raw!I1344="OK",Raw!AA1344="OK"),180*ATAN(SIN((3.14*Raw!H1344/180)-(3.14*Raw!Z1344/180))/COS((3.14*Raw!H1344/180)-(3.14*Raw!Z1344/180)))/3.14,L1343)</f>
        <v>6.5999999999999988</v>
      </c>
      <c r="M1344">
        <f>IF(AND(Raw!I1344="OK",Raw!G1344="OK"),180*ATAN(SIN((3.14*Raw!H1344/180)-(3.14*Raw!F1344/180))/COS((3.14*Raw!H1344/180)-(3.14*Raw!F1344/180)))/3.14,M1343)</f>
        <v>0</v>
      </c>
      <c r="N1344">
        <f>IF(AND(Raw!O1344="OK",Raw!S1344="OK"),180*ATAN(SIN((3.14*Raw!N1344/180)-(3.14*Raw!R1344/180))/COS((3.14*Raw!N1344/180)-(3.14*Raw!R1344/180)))/3.14,N1343)</f>
        <v>-3.0000000000005606E-2</v>
      </c>
      <c r="O1344">
        <f>IF(AND(Raw!M1344="OK",Raw!K1344="OK"),180*ATAN(SIN((3.14*Raw!L1344/180)-(3.14*Raw!J1344/180))/COS((3.14*Raw!L1344/180)-(3.14*Raw!J1344/180)))/3.14,O1343)</f>
        <v>1.2099999999999969</v>
      </c>
      <c r="P1344">
        <f>IF(AND(Raw!M1344="OK",Raw!I1344="OK"),180*ATAN(SIN((3.14*Raw!L1344/180)-(3.14*Raw!H1344/180))/COS((3.14*Raw!L1344/180)-(3.14*Raw!H1344/180)))/3.14,P1343)</f>
        <v>10.349999999999998</v>
      </c>
    </row>
    <row r="1345" spans="1:16" x14ac:dyDescent="0.25">
      <c r="A1345" s="1" t="str">
        <f>Raw!A1345</f>
        <v>26-07-2020 22:23:00</v>
      </c>
      <c r="B1345">
        <f>IF(AND(Raw!K1345="OK",Raw!C1345="OK"),180*ATAN(SIN((3.14*Raw!J1345/180)-(3.14*Raw!B1345/180))/COS((3.14*Raw!J1345/180)-(3.14*Raw!B1345/180)))/3.14,B1344)</f>
        <v>29.460000000000019</v>
      </c>
      <c r="C1345">
        <f>IF(AND(Raw!O1345="OK",Raw!C1345="OK"),180*ATAN(SIN((3.14*Raw!N1345/180)-(3.14*Raw!B1345/180))/COS((3.14*Raw!N1345/180)-(3.14*Raw!B1345/180)))/3.14,C1344)</f>
        <v>22.619999999999987</v>
      </c>
      <c r="D1345">
        <f>IF(AND(Raw!K1345="OK",Raw!O1345="OK"),180*ATAN(SIN((3.14*Raw!J1345/180)-(3.14*Raw!N1345/180))/COS((3.14*Raw!J1345/180)-(3.14*Raw!N1345/180)))/3.14,D1344)</f>
        <v>6.8400000000000301</v>
      </c>
      <c r="E1345">
        <f>IF(AND(Raw!Q1345="OK",Raw!C1345="OK"),180*ATAN(SIN((3.14*Raw!P1345/180)-(3.14*Raw!B1345/180))/COS((3.14*Raw!P1345/180)-(3.14*Raw!B1345/180)))/3.14,E1344)</f>
        <v>0</v>
      </c>
      <c r="F1345">
        <f>IF(AND(Raw!O1345="OK",Raw!Q1345="OK"),180*ATAN(SIN((3.14*Raw!N1345/180)-(3.14*Raw!P1345/180))/COS((3.14*Raw!N1345/180)-(3.14*Raw!P1345/180)))/3.14,F1344)</f>
        <v>0</v>
      </c>
      <c r="G1345">
        <f>IF(AND(Raw!M1345="OK",Raw!E1345="OK"),180*ATAN(SIN((3.14*Raw!L1345/180)-(3.14*Raw!D1345/180))/COS((3.14*Raw!L1345/180)-(3.14*Raw!D1345/180)))/3.14,G1344)</f>
        <v>26.450000000000031</v>
      </c>
      <c r="H1345">
        <f>IF(AND(Raw!I1345="OK",Raw!E1345="OK"),180*ATAN(SIN((3.14*Raw!H1345/180)-(3.14*Raw!D1345/180))/COS((3.14*Raw!H1345/180)-(3.14*Raw!D1345/180)))/3.14,H1344)</f>
        <v>16.11000000000001</v>
      </c>
      <c r="I1345">
        <f>IF(AND(Raw!W1345="OK",Raw!Y1345="OK"),180*ATAN(SIN((3.14*Raw!V1345/180)-(3.14*Raw!X1345/180))/COS((3.14*Raw!V1345/180)-(3.14*Raw!X1345/180)))/3.14,I1344)</f>
        <v>12.639999999999981</v>
      </c>
      <c r="J1345">
        <f>IF(AND(Raw!U1345="OK",Raw!C1345="OK"),180*ATAN(SIN((3.14*Raw!T1345/180)-(3.14*Raw!B1345/180))/COS((3.14*Raw!T1345/180)-(3.14*Raw!B1345/180)))/3.14,J1344)</f>
        <v>2.0599999999999907</v>
      </c>
      <c r="K1345">
        <f>IF(AND(Raw!M1345="OK",Raw!AA1345="OK"),180*ATAN(SIN((3.14*Raw!L1345/180)-(3.14*Raw!Z1345/180))/COS((3.14*Raw!L1345/180)-(3.14*Raw!Z1345/180)))/3.14,K1344)</f>
        <v>16.930000000000017</v>
      </c>
      <c r="L1345">
        <f>IF(AND(Raw!I1345="OK",Raw!AA1345="OK"),180*ATAN(SIN((3.14*Raw!H1345/180)-(3.14*Raw!Z1345/180))/COS((3.14*Raw!H1345/180)-(3.14*Raw!Z1345/180)))/3.14,L1344)</f>
        <v>6.5899999999999972</v>
      </c>
      <c r="M1345">
        <f>IF(AND(Raw!I1345="OK",Raw!G1345="OK"),180*ATAN(SIN((3.14*Raw!H1345/180)-(3.14*Raw!F1345/180))/COS((3.14*Raw!H1345/180)-(3.14*Raw!F1345/180)))/3.14,M1344)</f>
        <v>0</v>
      </c>
      <c r="N1345">
        <f>IF(AND(Raw!O1345="OK",Raw!S1345="OK"),180*ATAN(SIN((3.14*Raw!N1345/180)-(3.14*Raw!R1345/180))/COS((3.14*Raw!N1345/180)-(3.14*Raw!R1345/180)))/3.14,N1344)</f>
        <v>9.9999999999891391E-3</v>
      </c>
      <c r="O1345">
        <f>IF(AND(Raw!M1345="OK",Raw!K1345="OK"),180*ATAN(SIN((3.14*Raw!L1345/180)-(3.14*Raw!J1345/180))/COS((3.14*Raw!L1345/180)-(3.14*Raw!J1345/180)))/3.14,O1344)</f>
        <v>1.2400000000000027</v>
      </c>
      <c r="P1345">
        <f>IF(AND(Raw!M1345="OK",Raw!I1345="OK"),180*ATAN(SIN((3.14*Raw!L1345/180)-(3.14*Raw!H1345/180))/COS((3.14*Raw!L1345/180)-(3.14*Raw!H1345/180)))/3.14,P1344)</f>
        <v>10.340000000000023</v>
      </c>
    </row>
    <row r="1346" spans="1:16" x14ac:dyDescent="0.25">
      <c r="A1346" s="1" t="str">
        <f>Raw!A1346</f>
        <v>26-07-2020 22:24:00</v>
      </c>
      <c r="B1346">
        <f>IF(AND(Raw!K1346="OK",Raw!C1346="OK"),180*ATAN(SIN((3.14*Raw!J1346/180)-(3.14*Raw!B1346/180))/COS((3.14*Raw!J1346/180)-(3.14*Raw!B1346/180)))/3.14,B1345)</f>
        <v>29.38000000000001</v>
      </c>
      <c r="C1346">
        <f>IF(AND(Raw!O1346="OK",Raw!C1346="OK"),180*ATAN(SIN((3.14*Raw!N1346/180)-(3.14*Raw!B1346/180))/COS((3.14*Raw!N1346/180)-(3.14*Raw!B1346/180)))/3.14,C1345)</f>
        <v>22.550000000000004</v>
      </c>
      <c r="D1346">
        <f>IF(AND(Raw!K1346="OK",Raw!O1346="OK"),180*ATAN(SIN((3.14*Raw!J1346/180)-(3.14*Raw!N1346/180))/COS((3.14*Raw!J1346/180)-(3.14*Raw!N1346/180)))/3.14,D1345)</f>
        <v>6.83</v>
      </c>
      <c r="E1346">
        <f>IF(AND(Raw!Q1346="OK",Raw!C1346="OK"),180*ATAN(SIN((3.14*Raw!P1346/180)-(3.14*Raw!B1346/180))/COS((3.14*Raw!P1346/180)-(3.14*Raw!B1346/180)))/3.14,E1345)</f>
        <v>0</v>
      </c>
      <c r="F1346">
        <f>IF(AND(Raw!O1346="OK",Raw!Q1346="OK"),180*ATAN(SIN((3.14*Raw!N1346/180)-(3.14*Raw!P1346/180))/COS((3.14*Raw!N1346/180)-(3.14*Raw!P1346/180)))/3.14,F1345)</f>
        <v>0</v>
      </c>
      <c r="G1346">
        <f>IF(AND(Raw!M1346="OK",Raw!E1346="OK"),180*ATAN(SIN((3.14*Raw!L1346/180)-(3.14*Raw!D1346/180))/COS((3.14*Raw!L1346/180)-(3.14*Raw!D1346/180)))/3.14,G1345)</f>
        <v>26.44</v>
      </c>
      <c r="H1346">
        <f>IF(AND(Raw!I1346="OK",Raw!E1346="OK"),180*ATAN(SIN((3.14*Raw!H1346/180)-(3.14*Raw!D1346/180))/COS((3.14*Raw!H1346/180)-(3.14*Raw!D1346/180)))/3.14,H1345)</f>
        <v>16.07</v>
      </c>
      <c r="I1346">
        <f>IF(AND(Raw!W1346="OK",Raw!Y1346="OK"),180*ATAN(SIN((3.14*Raw!V1346/180)-(3.14*Raw!X1346/180))/COS((3.14*Raw!V1346/180)-(3.14*Raw!X1346/180)))/3.14,I1345)</f>
        <v>12.64</v>
      </c>
      <c r="J1346">
        <f>IF(AND(Raw!U1346="OK",Raw!C1346="OK"),180*ATAN(SIN((3.14*Raw!T1346/180)-(3.14*Raw!B1346/180))/COS((3.14*Raw!T1346/180)-(3.14*Raw!B1346/180)))/3.14,J1345)</f>
        <v>2.0300000000000038</v>
      </c>
      <c r="K1346">
        <f>IF(AND(Raw!M1346="OK",Raw!AA1346="OK"),180*ATAN(SIN((3.14*Raw!L1346/180)-(3.14*Raw!Z1346/180))/COS((3.14*Raw!L1346/180)-(3.14*Raw!Z1346/180)))/3.14,K1345)</f>
        <v>16.920000000000002</v>
      </c>
      <c r="L1346">
        <f>IF(AND(Raw!I1346="OK",Raw!AA1346="OK"),180*ATAN(SIN((3.14*Raw!H1346/180)-(3.14*Raw!Z1346/180))/COS((3.14*Raw!H1346/180)-(3.14*Raw!Z1346/180)))/3.14,L1345)</f>
        <v>6.5500000000000025</v>
      </c>
      <c r="M1346">
        <f>IF(AND(Raw!I1346="OK",Raw!G1346="OK"),180*ATAN(SIN((3.14*Raw!H1346/180)-(3.14*Raw!F1346/180))/COS((3.14*Raw!H1346/180)-(3.14*Raw!F1346/180)))/3.14,M1345)</f>
        <v>0</v>
      </c>
      <c r="N1346">
        <f>IF(AND(Raw!O1346="OK",Raw!S1346="OK"),180*ATAN(SIN((3.14*Raw!N1346/180)-(3.14*Raw!R1346/180))/COS((3.14*Raw!N1346/180)-(3.14*Raw!R1346/180)))/3.14,N1345)</f>
        <v>-9.9999999999986853E-3</v>
      </c>
      <c r="O1346">
        <f>IF(AND(Raw!M1346="OK",Raw!K1346="OK"),180*ATAN(SIN((3.14*Raw!L1346/180)-(3.14*Raw!J1346/180))/COS((3.14*Raw!L1346/180)-(3.14*Raw!J1346/180)))/3.14,O1345)</f>
        <v>1.2000000000000015</v>
      </c>
      <c r="P1346">
        <f>IF(AND(Raw!M1346="OK",Raw!I1346="OK"),180*ATAN(SIN((3.14*Raw!L1346/180)-(3.14*Raw!H1346/180))/COS((3.14*Raw!L1346/180)-(3.14*Raw!H1346/180)))/3.14,P1345)</f>
        <v>10.37</v>
      </c>
    </row>
    <row r="1347" spans="1:16" x14ac:dyDescent="0.25">
      <c r="A1347" s="1" t="str">
        <f>Raw!A1347</f>
        <v>26-07-2020 22:25:00</v>
      </c>
      <c r="B1347">
        <f>IF(AND(Raw!K1347="OK",Raw!C1347="OK"),180*ATAN(SIN((3.14*Raw!J1347/180)-(3.14*Raw!B1347/180))/COS((3.14*Raw!J1347/180)-(3.14*Raw!B1347/180)))/3.14,B1346)</f>
        <v>29.430000000000003</v>
      </c>
      <c r="C1347">
        <f>IF(AND(Raw!O1347="OK",Raw!C1347="OK"),180*ATAN(SIN((3.14*Raw!N1347/180)-(3.14*Raw!B1347/180))/COS((3.14*Raw!N1347/180)-(3.14*Raw!B1347/180)))/3.14,C1346)</f>
        <v>22.549999999999994</v>
      </c>
      <c r="D1347">
        <f>IF(AND(Raw!K1347="OK",Raw!O1347="OK"),180*ATAN(SIN((3.14*Raw!J1347/180)-(3.14*Raw!N1347/180))/COS((3.14*Raw!J1347/180)-(3.14*Raw!N1347/180)))/3.14,D1346)</f>
        <v>6.8800000000000123</v>
      </c>
      <c r="E1347">
        <f>IF(AND(Raw!Q1347="OK",Raw!C1347="OK"),180*ATAN(SIN((3.14*Raw!P1347/180)-(3.14*Raw!B1347/180))/COS((3.14*Raw!P1347/180)-(3.14*Raw!B1347/180)))/3.14,E1346)</f>
        <v>0</v>
      </c>
      <c r="F1347">
        <f>IF(AND(Raw!O1347="OK",Raw!Q1347="OK"),180*ATAN(SIN((3.14*Raw!N1347/180)-(3.14*Raw!P1347/180))/COS((3.14*Raw!N1347/180)-(3.14*Raw!P1347/180)))/3.14,F1346)</f>
        <v>0</v>
      </c>
      <c r="G1347">
        <f>IF(AND(Raw!M1347="OK",Raw!E1347="OK"),180*ATAN(SIN((3.14*Raw!L1347/180)-(3.14*Raw!D1347/180))/COS((3.14*Raw!L1347/180)-(3.14*Raw!D1347/180)))/3.14,G1346)</f>
        <v>26.559999999999992</v>
      </c>
      <c r="H1347">
        <f>IF(AND(Raw!I1347="OK",Raw!E1347="OK"),180*ATAN(SIN((3.14*Raw!H1347/180)-(3.14*Raw!D1347/180))/COS((3.14*Raw!H1347/180)-(3.14*Raw!D1347/180)))/3.14,H1346)</f>
        <v>16.18</v>
      </c>
      <c r="I1347">
        <f>IF(AND(Raw!W1347="OK",Raw!Y1347="OK"),180*ATAN(SIN((3.14*Raw!V1347/180)-(3.14*Raw!X1347/180))/COS((3.14*Raw!V1347/180)-(3.14*Raw!X1347/180)))/3.14,I1346)</f>
        <v>12.680000000000003</v>
      </c>
      <c r="J1347">
        <f>IF(AND(Raw!U1347="OK",Raw!C1347="OK"),180*ATAN(SIN((3.14*Raw!T1347/180)-(3.14*Raw!B1347/180))/COS((3.14*Raw!T1347/180)-(3.14*Raw!B1347/180)))/3.14,J1346)</f>
        <v>2.0200000000000018</v>
      </c>
      <c r="K1347">
        <f>IF(AND(Raw!M1347="OK",Raw!AA1347="OK"),180*ATAN(SIN((3.14*Raw!L1347/180)-(3.14*Raw!Z1347/180))/COS((3.14*Raw!L1347/180)-(3.14*Raw!Z1347/180)))/3.14,K1346)</f>
        <v>16.929999999999993</v>
      </c>
      <c r="L1347">
        <f>IF(AND(Raw!I1347="OK",Raw!AA1347="OK"),180*ATAN(SIN((3.14*Raw!H1347/180)-(3.14*Raw!Z1347/180))/COS((3.14*Raw!H1347/180)-(3.14*Raw!Z1347/180)))/3.14,L1346)</f>
        <v>6.5500000000000025</v>
      </c>
      <c r="M1347">
        <f>IF(AND(Raw!I1347="OK",Raw!G1347="OK"),180*ATAN(SIN((3.14*Raw!H1347/180)-(3.14*Raw!F1347/180))/COS((3.14*Raw!H1347/180)-(3.14*Raw!F1347/180)))/3.14,M1346)</f>
        <v>0</v>
      </c>
      <c r="N1347">
        <f>IF(AND(Raw!O1347="OK",Raw!S1347="OK"),180*ATAN(SIN((3.14*Raw!N1347/180)-(3.14*Raw!R1347/180))/COS((3.14*Raw!N1347/180)-(3.14*Raw!R1347/180)))/3.14,N1346)</f>
        <v>-3.0000000000018335E-2</v>
      </c>
      <c r="O1347">
        <f>IF(AND(Raw!M1347="OK",Raw!K1347="OK"),180*ATAN(SIN((3.14*Raw!L1347/180)-(3.14*Raw!J1347/180))/COS((3.14*Raw!L1347/180)-(3.14*Raw!J1347/180)))/3.14,O1346)</f>
        <v>1.2599999999999936</v>
      </c>
      <c r="P1347">
        <f>IF(AND(Raw!M1347="OK",Raw!I1347="OK"),180*ATAN(SIN((3.14*Raw!L1347/180)-(3.14*Raw!H1347/180))/COS((3.14*Raw!L1347/180)-(3.14*Raw!H1347/180)))/3.14,P1346)</f>
        <v>10.379999999999992</v>
      </c>
    </row>
    <row r="1348" spans="1:16" x14ac:dyDescent="0.25">
      <c r="A1348" s="1" t="str">
        <f>Raw!A1348</f>
        <v>26-07-2020 22:26:00</v>
      </c>
      <c r="B1348">
        <f>IF(AND(Raw!K1348="OK",Raw!C1348="OK"),180*ATAN(SIN((3.14*Raw!J1348/180)-(3.14*Raw!B1348/180))/COS((3.14*Raw!J1348/180)-(3.14*Raw!B1348/180)))/3.14,B1347)</f>
        <v>29.519999999999964</v>
      </c>
      <c r="C1348">
        <f>IF(AND(Raw!O1348="OK",Raw!C1348="OK"),180*ATAN(SIN((3.14*Raw!N1348/180)-(3.14*Raw!B1348/180))/COS((3.14*Raw!N1348/180)-(3.14*Raw!B1348/180)))/3.14,C1347)</f>
        <v>22.639999999999979</v>
      </c>
      <c r="D1348">
        <f>IF(AND(Raw!K1348="OK",Raw!O1348="OK"),180*ATAN(SIN((3.14*Raw!J1348/180)-(3.14*Raw!N1348/180))/COS((3.14*Raw!J1348/180)-(3.14*Raw!N1348/180)))/3.14,D1347)</f>
        <v>6.8799999999999866</v>
      </c>
      <c r="E1348">
        <f>IF(AND(Raw!Q1348="OK",Raw!C1348="OK"),180*ATAN(SIN((3.14*Raw!P1348/180)-(3.14*Raw!B1348/180))/COS((3.14*Raw!P1348/180)-(3.14*Raw!B1348/180)))/3.14,E1347)</f>
        <v>0</v>
      </c>
      <c r="F1348">
        <f>IF(AND(Raw!O1348="OK",Raw!Q1348="OK"),180*ATAN(SIN((3.14*Raw!N1348/180)-(3.14*Raw!P1348/180))/COS((3.14*Raw!N1348/180)-(3.14*Raw!P1348/180)))/3.14,F1347)</f>
        <v>0</v>
      </c>
      <c r="G1348">
        <f>IF(AND(Raw!M1348="OK",Raw!E1348="OK"),180*ATAN(SIN((3.14*Raw!L1348/180)-(3.14*Raw!D1348/180))/COS((3.14*Raw!L1348/180)-(3.14*Raw!D1348/180)))/3.14,G1347)</f>
        <v>26.720000000000006</v>
      </c>
      <c r="H1348">
        <f>IF(AND(Raw!I1348="OK",Raw!E1348="OK"),180*ATAN(SIN((3.14*Raw!H1348/180)-(3.14*Raw!D1348/180))/COS((3.14*Raw!H1348/180)-(3.14*Raw!D1348/180)))/3.14,H1347)</f>
        <v>16.289999999999974</v>
      </c>
      <c r="I1348">
        <f>IF(AND(Raw!W1348="OK",Raw!Y1348="OK"),180*ATAN(SIN((3.14*Raw!V1348/180)-(3.14*Raw!X1348/180))/COS((3.14*Raw!V1348/180)-(3.14*Raw!X1348/180)))/3.14,I1347)</f>
        <v>12.719999999999985</v>
      </c>
      <c r="J1348">
        <f>IF(AND(Raw!U1348="OK",Raw!C1348="OK"),180*ATAN(SIN((3.14*Raw!T1348/180)-(3.14*Raw!B1348/180))/COS((3.14*Raw!T1348/180)-(3.14*Raw!B1348/180)))/3.14,J1347)</f>
        <v>1.979999999999988</v>
      </c>
      <c r="K1348">
        <f>IF(AND(Raw!M1348="OK",Raw!AA1348="OK"),180*ATAN(SIN((3.14*Raw!L1348/180)-(3.14*Raw!Z1348/180))/COS((3.14*Raw!L1348/180)-(3.14*Raw!Z1348/180)))/3.14,K1347)</f>
        <v>16.929999999999993</v>
      </c>
      <c r="L1348">
        <f>IF(AND(Raw!I1348="OK",Raw!AA1348="OK"),180*ATAN(SIN((3.14*Raw!H1348/180)-(3.14*Raw!Z1348/180))/COS((3.14*Raw!H1348/180)-(3.14*Raw!Z1348/180)))/3.14,L1347)</f>
        <v>6.4999999999999671</v>
      </c>
      <c r="M1348">
        <f>IF(AND(Raw!I1348="OK",Raw!G1348="OK"),180*ATAN(SIN((3.14*Raw!H1348/180)-(3.14*Raw!F1348/180))/COS((3.14*Raw!H1348/180)-(3.14*Raw!F1348/180)))/3.14,M1347)</f>
        <v>0</v>
      </c>
      <c r="N1348">
        <f>IF(AND(Raw!O1348="OK",Raw!S1348="OK"),180*ATAN(SIN((3.14*Raw!N1348/180)-(3.14*Raw!R1348/180))/COS((3.14*Raw!N1348/180)-(3.14*Raw!R1348/180)))/3.14,N1347)</f>
        <v>-2.0000000000029189E-2</v>
      </c>
      <c r="O1348">
        <f>IF(AND(Raw!M1348="OK",Raw!K1348="OK"),180*ATAN(SIN((3.14*Raw!L1348/180)-(3.14*Raw!J1348/180))/COS((3.14*Raw!L1348/180)-(3.14*Raw!J1348/180)))/3.14,O1347)</f>
        <v>1.2600000000000318</v>
      </c>
      <c r="P1348">
        <f>IF(AND(Raw!M1348="OK",Raw!I1348="OK"),180*ATAN(SIN((3.14*Raw!L1348/180)-(3.14*Raw!H1348/180))/COS((3.14*Raw!L1348/180)-(3.14*Raw!H1348/180)))/3.14,P1347)</f>
        <v>10.430000000000026</v>
      </c>
    </row>
    <row r="1349" spans="1:16" x14ac:dyDescent="0.25">
      <c r="A1349" s="1" t="str">
        <f>Raw!A1349</f>
        <v>26-07-2020 22:27:00</v>
      </c>
      <c r="B1349">
        <f>IF(AND(Raw!K1349="OK",Raw!C1349="OK"),180*ATAN(SIN((3.14*Raw!J1349/180)-(3.14*Raw!B1349/180))/COS((3.14*Raw!J1349/180)-(3.14*Raw!B1349/180)))/3.14,B1348)</f>
        <v>29.770000000000003</v>
      </c>
      <c r="C1349">
        <f>IF(AND(Raw!O1349="OK",Raw!C1349="OK"),180*ATAN(SIN((3.14*Raw!N1349/180)-(3.14*Raw!B1349/180))/COS((3.14*Raw!N1349/180)-(3.14*Raw!B1349/180)))/3.14,C1348)</f>
        <v>22.900000000000009</v>
      </c>
      <c r="D1349">
        <f>IF(AND(Raw!K1349="OK",Raw!O1349="OK"),180*ATAN(SIN((3.14*Raw!J1349/180)-(3.14*Raw!N1349/180))/COS((3.14*Raw!J1349/180)-(3.14*Raw!N1349/180)))/3.14,D1348)</f>
        <v>6.8699999999999983</v>
      </c>
      <c r="E1349">
        <f>IF(AND(Raw!Q1349="OK",Raw!C1349="OK"),180*ATAN(SIN((3.14*Raw!P1349/180)-(3.14*Raw!B1349/180))/COS((3.14*Raw!P1349/180)-(3.14*Raw!B1349/180)))/3.14,E1348)</f>
        <v>0</v>
      </c>
      <c r="F1349">
        <f>IF(AND(Raw!O1349="OK",Raw!Q1349="OK"),180*ATAN(SIN((3.14*Raw!N1349/180)-(3.14*Raw!P1349/180))/COS((3.14*Raw!N1349/180)-(3.14*Raw!P1349/180)))/3.14,F1348)</f>
        <v>0</v>
      </c>
      <c r="G1349">
        <f>IF(AND(Raw!M1349="OK",Raw!E1349="OK"),180*ATAN(SIN((3.14*Raw!L1349/180)-(3.14*Raw!D1349/180))/COS((3.14*Raw!L1349/180)-(3.14*Raw!D1349/180)))/3.14,G1348)</f>
        <v>26.86</v>
      </c>
      <c r="H1349">
        <f>IF(AND(Raw!I1349="OK",Raw!E1349="OK"),180*ATAN(SIN((3.14*Raw!H1349/180)-(3.14*Raw!D1349/180))/COS((3.14*Raw!H1349/180)-(3.14*Raw!D1349/180)))/3.14,H1348)</f>
        <v>16.38</v>
      </c>
      <c r="I1349">
        <f>IF(AND(Raw!W1349="OK",Raw!Y1349="OK"),180*ATAN(SIN((3.14*Raw!V1349/180)-(3.14*Raw!X1349/180))/COS((3.14*Raw!V1349/180)-(3.14*Raw!X1349/180)))/3.14,I1348)</f>
        <v>12.719999999999999</v>
      </c>
      <c r="J1349">
        <f>IF(AND(Raw!U1349="OK",Raw!C1349="OK"),180*ATAN(SIN((3.14*Raw!T1349/180)-(3.14*Raw!B1349/180))/COS((3.14*Raw!T1349/180)-(3.14*Raw!B1349/180)))/3.14,J1348)</f>
        <v>2.0200000000000085</v>
      </c>
      <c r="K1349">
        <f>IF(AND(Raw!M1349="OK",Raw!AA1349="OK"),180*ATAN(SIN((3.14*Raw!L1349/180)-(3.14*Raw!Z1349/180))/COS((3.14*Raw!L1349/180)-(3.14*Raw!Z1349/180)))/3.14,K1348)</f>
        <v>16.999999999999993</v>
      </c>
      <c r="L1349">
        <f>IF(AND(Raw!I1349="OK",Raw!AA1349="OK"),180*ATAN(SIN((3.14*Raw!H1349/180)-(3.14*Raw!Z1349/180))/COS((3.14*Raw!H1349/180)-(3.14*Raw!Z1349/180)))/3.14,L1348)</f>
        <v>6.519999999999996</v>
      </c>
      <c r="M1349">
        <f>IF(AND(Raw!I1349="OK",Raw!G1349="OK"),180*ATAN(SIN((3.14*Raw!H1349/180)-(3.14*Raw!F1349/180))/COS((3.14*Raw!H1349/180)-(3.14*Raw!F1349/180)))/3.14,M1348)</f>
        <v>0</v>
      </c>
      <c r="N1349">
        <f>IF(AND(Raw!O1349="OK",Raw!S1349="OK"),180*ATAN(SIN((3.14*Raw!N1349/180)-(3.14*Raw!R1349/180))/COS((3.14*Raw!N1349/180)-(3.14*Raw!R1349/180)))/3.14,N1348)</f>
        <v>6.0000000000004834E-2</v>
      </c>
      <c r="O1349">
        <f>IF(AND(Raw!M1349="OK",Raw!K1349="OK"),180*ATAN(SIN((3.14*Raw!L1349/180)-(3.14*Raw!J1349/180))/COS((3.14*Raw!L1349/180)-(3.14*Raw!J1349/180)))/3.14,O1348)</f>
        <v>1.3000000000000007</v>
      </c>
      <c r="P1349">
        <f>IF(AND(Raw!M1349="OK",Raw!I1349="OK"),180*ATAN(SIN((3.14*Raw!L1349/180)-(3.14*Raw!H1349/180))/COS((3.14*Raw!L1349/180)-(3.14*Raw!H1349/180)))/3.14,P1348)</f>
        <v>10.479999999999999</v>
      </c>
    </row>
    <row r="1350" spans="1:16" x14ac:dyDescent="0.25">
      <c r="A1350" s="1" t="str">
        <f>Raw!A1350</f>
        <v>26-07-2020 22:28:00</v>
      </c>
      <c r="B1350">
        <f>IF(AND(Raw!K1350="OK",Raw!C1350="OK"),180*ATAN(SIN((3.14*Raw!J1350/180)-(3.14*Raw!B1350/180))/COS((3.14*Raw!J1350/180)-(3.14*Raw!B1350/180)))/3.14,B1349)</f>
        <v>29.26</v>
      </c>
      <c r="C1350">
        <f>IF(AND(Raw!O1350="OK",Raw!C1350="OK"),180*ATAN(SIN((3.14*Raw!N1350/180)-(3.14*Raw!B1350/180))/COS((3.14*Raw!N1350/180)-(3.14*Raw!B1350/180)))/3.14,C1349)</f>
        <v>22.42</v>
      </c>
      <c r="D1350">
        <f>IF(AND(Raw!K1350="OK",Raw!O1350="OK"),180*ATAN(SIN((3.14*Raw!J1350/180)-(3.14*Raw!N1350/180))/COS((3.14*Raw!J1350/180)-(3.14*Raw!N1350/180)))/3.14,D1349)</f>
        <v>6.8400000000000007</v>
      </c>
      <c r="E1350">
        <f>IF(AND(Raw!Q1350="OK",Raw!C1350="OK"),180*ATAN(SIN((3.14*Raw!P1350/180)-(3.14*Raw!B1350/180))/COS((3.14*Raw!P1350/180)-(3.14*Raw!B1350/180)))/3.14,E1349)</f>
        <v>0</v>
      </c>
      <c r="F1350">
        <f>IF(AND(Raw!O1350="OK",Raw!Q1350="OK"),180*ATAN(SIN((3.14*Raw!N1350/180)-(3.14*Raw!P1350/180))/COS((3.14*Raw!N1350/180)-(3.14*Raw!P1350/180)))/3.14,F1349)</f>
        <v>0</v>
      </c>
      <c r="G1350">
        <f>IF(AND(Raw!M1350="OK",Raw!E1350="OK"),180*ATAN(SIN((3.14*Raw!L1350/180)-(3.14*Raw!D1350/180))/COS((3.14*Raw!L1350/180)-(3.14*Raw!D1350/180)))/3.14,G1349)</f>
        <v>26.790000000000003</v>
      </c>
      <c r="H1350">
        <f>IF(AND(Raw!I1350="OK",Raw!E1350="OK"),180*ATAN(SIN((3.14*Raw!H1350/180)-(3.14*Raw!D1350/180))/COS((3.14*Raw!H1350/180)-(3.14*Raw!D1350/180)))/3.14,H1349)</f>
        <v>16.339999999999996</v>
      </c>
      <c r="I1350">
        <f>IF(AND(Raw!W1350="OK",Raw!Y1350="OK"),180*ATAN(SIN((3.14*Raw!V1350/180)-(3.14*Raw!X1350/180))/COS((3.14*Raw!V1350/180)-(3.14*Raw!X1350/180)))/3.14,I1349)</f>
        <v>12.709999999999997</v>
      </c>
      <c r="J1350">
        <f>IF(AND(Raw!U1350="OK",Raw!C1350="OK"),180*ATAN(SIN((3.14*Raw!T1350/180)-(3.14*Raw!B1350/180))/COS((3.14*Raw!T1350/180)-(3.14*Raw!B1350/180)))/3.14,J1349)</f>
        <v>1.8999999999999948</v>
      </c>
      <c r="K1350">
        <f>IF(AND(Raw!M1350="OK",Raw!AA1350="OK"),180*ATAN(SIN((3.14*Raw!L1350/180)-(3.14*Raw!Z1350/180))/COS((3.14*Raw!L1350/180)-(3.14*Raw!Z1350/180)))/3.14,K1349)</f>
        <v>17.010000000000002</v>
      </c>
      <c r="L1350">
        <f>IF(AND(Raw!I1350="OK",Raw!AA1350="OK"),180*ATAN(SIN((3.14*Raw!H1350/180)-(3.14*Raw!Z1350/180))/COS((3.14*Raw!H1350/180)-(3.14*Raw!Z1350/180)))/3.14,L1349)</f>
        <v>6.5600000000000005</v>
      </c>
      <c r="M1350">
        <f>IF(AND(Raw!I1350="OK",Raw!G1350="OK"),180*ATAN(SIN((3.14*Raw!H1350/180)-(3.14*Raw!F1350/180))/COS((3.14*Raw!H1350/180)-(3.14*Raw!F1350/180)))/3.14,M1349)</f>
        <v>0</v>
      </c>
      <c r="N1350">
        <f>IF(AND(Raw!O1350="OK",Raw!S1350="OK"),180*ATAN(SIN((3.14*Raw!N1350/180)-(3.14*Raw!R1350/180))/COS((3.14*Raw!N1350/180)-(3.14*Raw!R1350/180)))/3.14,N1349)</f>
        <v>-4.000000000000032E-2</v>
      </c>
      <c r="O1350">
        <f>IF(AND(Raw!M1350="OK",Raw!K1350="OK"),180*ATAN(SIN((3.14*Raw!L1350/180)-(3.14*Raw!J1350/180))/COS((3.14*Raw!L1350/180)-(3.14*Raw!J1350/180)))/3.14,O1349)</f>
        <v>1.2300000000000002</v>
      </c>
      <c r="P1350">
        <f>IF(AND(Raw!M1350="OK",Raw!I1350="OK"),180*ATAN(SIN((3.14*Raw!L1350/180)-(3.14*Raw!H1350/180))/COS((3.14*Raw!L1350/180)-(3.14*Raw!H1350/180)))/3.14,P1349)</f>
        <v>10.449999999999996</v>
      </c>
    </row>
    <row r="1351" spans="1:16" x14ac:dyDescent="0.25">
      <c r="A1351" s="1" t="str">
        <f>Raw!A1351</f>
        <v>26-07-2020 22:29:00</v>
      </c>
      <c r="B1351">
        <f>IF(AND(Raw!K1351="OK",Raw!C1351="OK"),180*ATAN(SIN((3.14*Raw!J1351/180)-(3.14*Raw!B1351/180))/COS((3.14*Raw!J1351/180)-(3.14*Raw!B1351/180)))/3.14,B1350)</f>
        <v>29.38000000000001</v>
      </c>
      <c r="C1351">
        <f>IF(AND(Raw!O1351="OK",Raw!C1351="OK"),180*ATAN(SIN((3.14*Raw!N1351/180)-(3.14*Raw!B1351/180))/COS((3.14*Raw!N1351/180)-(3.14*Raw!B1351/180)))/3.14,C1350)</f>
        <v>22.530000000000005</v>
      </c>
      <c r="D1351">
        <f>IF(AND(Raw!K1351="OK",Raw!O1351="OK"),180*ATAN(SIN((3.14*Raw!J1351/180)-(3.14*Raw!N1351/180))/COS((3.14*Raw!J1351/180)-(3.14*Raw!N1351/180)))/3.14,D1350)</f>
        <v>6.8500000000000005</v>
      </c>
      <c r="E1351">
        <f>IF(AND(Raw!Q1351="OK",Raw!C1351="OK"),180*ATAN(SIN((3.14*Raw!P1351/180)-(3.14*Raw!B1351/180))/COS((3.14*Raw!P1351/180)-(3.14*Raw!B1351/180)))/3.14,E1350)</f>
        <v>0</v>
      </c>
      <c r="F1351">
        <f>IF(AND(Raw!O1351="OK",Raw!Q1351="OK"),180*ATAN(SIN((3.14*Raw!N1351/180)-(3.14*Raw!P1351/180))/COS((3.14*Raw!N1351/180)-(3.14*Raw!P1351/180)))/3.14,F1350)</f>
        <v>0</v>
      </c>
      <c r="G1351">
        <f>IF(AND(Raw!M1351="OK",Raw!E1351="OK"),180*ATAN(SIN((3.14*Raw!L1351/180)-(3.14*Raw!D1351/180))/COS((3.14*Raw!L1351/180)-(3.14*Raw!D1351/180)))/3.14,G1350)</f>
        <v>26.869999999999994</v>
      </c>
      <c r="H1351">
        <f>IF(AND(Raw!I1351="OK",Raw!E1351="OK"),180*ATAN(SIN((3.14*Raw!H1351/180)-(3.14*Raw!D1351/180))/COS((3.14*Raw!H1351/180)-(3.14*Raw!D1351/180)))/3.14,H1350)</f>
        <v>16.420000000000002</v>
      </c>
      <c r="I1351">
        <f>IF(AND(Raw!W1351="OK",Raw!Y1351="OK"),180*ATAN(SIN((3.14*Raw!V1351/180)-(3.14*Raw!X1351/180))/COS((3.14*Raw!V1351/180)-(3.14*Raw!X1351/180)))/3.14,I1350)</f>
        <v>12.739999999999998</v>
      </c>
      <c r="J1351">
        <f>IF(AND(Raw!U1351="OK",Raw!C1351="OK"),180*ATAN(SIN((3.14*Raw!T1351/180)-(3.14*Raw!B1351/180))/COS((3.14*Raw!T1351/180)-(3.14*Raw!B1351/180)))/3.14,J1350)</f>
        <v>1.8900000000000026</v>
      </c>
      <c r="K1351">
        <f>IF(AND(Raw!M1351="OK",Raw!AA1351="OK"),180*ATAN(SIN((3.14*Raw!L1351/180)-(3.14*Raw!Z1351/180))/COS((3.14*Raw!L1351/180)-(3.14*Raw!Z1351/180)))/3.14,K1350)</f>
        <v>17.02</v>
      </c>
      <c r="L1351">
        <f>IF(AND(Raw!I1351="OK",Raw!AA1351="OK"),180*ATAN(SIN((3.14*Raw!H1351/180)-(3.14*Raw!Z1351/180))/COS((3.14*Raw!H1351/180)-(3.14*Raw!Z1351/180)))/3.14,L1350)</f>
        <v>6.57</v>
      </c>
      <c r="M1351">
        <f>IF(AND(Raw!I1351="OK",Raw!G1351="OK"),180*ATAN(SIN((3.14*Raw!H1351/180)-(3.14*Raw!F1351/180))/COS((3.14*Raw!H1351/180)-(3.14*Raw!F1351/180)))/3.14,M1350)</f>
        <v>0</v>
      </c>
      <c r="N1351">
        <f>IF(AND(Raw!O1351="OK",Raw!S1351="OK"),180*ATAN(SIN((3.14*Raw!N1351/180)-(3.14*Raw!R1351/180))/COS((3.14*Raw!N1351/180)-(3.14*Raw!R1351/180)))/3.14,N1350)</f>
        <v>-3.9999999999999925E-2</v>
      </c>
      <c r="O1351">
        <f>IF(AND(Raw!M1351="OK",Raw!K1351="OK"),180*ATAN(SIN((3.14*Raw!L1351/180)-(3.14*Raw!J1351/180))/COS((3.14*Raw!L1351/180)-(3.14*Raw!J1351/180)))/3.14,O1350)</f>
        <v>1.2200000000000004</v>
      </c>
      <c r="P1351">
        <f>IF(AND(Raw!M1351="OK",Raw!I1351="OK"),180*ATAN(SIN((3.14*Raw!L1351/180)-(3.14*Raw!H1351/180))/COS((3.14*Raw!L1351/180)-(3.14*Raw!H1351/180)))/3.14,P1350)</f>
        <v>10.449999999999998</v>
      </c>
    </row>
    <row r="1352" spans="1:16" x14ac:dyDescent="0.25">
      <c r="A1352" s="1" t="str">
        <f>Raw!A1352</f>
        <v>26-07-2020 22:30:00</v>
      </c>
      <c r="B1352">
        <f>IF(AND(Raw!K1352="OK",Raw!C1352="OK"),180*ATAN(SIN((3.14*Raw!J1352/180)-(3.14*Raw!B1352/180))/COS((3.14*Raw!J1352/180)-(3.14*Raw!B1352/180)))/3.14,B1351)</f>
        <v>29.419999999999998</v>
      </c>
      <c r="C1352">
        <f>IF(AND(Raw!O1352="OK",Raw!C1352="OK"),180*ATAN(SIN((3.14*Raw!N1352/180)-(3.14*Raw!B1352/180))/COS((3.14*Raw!N1352/180)-(3.14*Raw!B1352/180)))/3.14,C1351)</f>
        <v>22.58</v>
      </c>
      <c r="D1352">
        <f>IF(AND(Raw!K1352="OK",Raw!O1352="OK"),180*ATAN(SIN((3.14*Raw!J1352/180)-(3.14*Raw!N1352/180))/COS((3.14*Raw!J1352/180)-(3.14*Raw!N1352/180)))/3.14,D1351)</f>
        <v>6.839999999999999</v>
      </c>
      <c r="E1352">
        <f>IF(AND(Raw!Q1352="OK",Raw!C1352="OK"),180*ATAN(SIN((3.14*Raw!P1352/180)-(3.14*Raw!B1352/180))/COS((3.14*Raw!P1352/180)-(3.14*Raw!B1352/180)))/3.14,E1351)</f>
        <v>0</v>
      </c>
      <c r="F1352">
        <f>IF(AND(Raw!O1352="OK",Raw!Q1352="OK"),180*ATAN(SIN((3.14*Raw!N1352/180)-(3.14*Raw!P1352/180))/COS((3.14*Raw!N1352/180)-(3.14*Raw!P1352/180)))/3.14,F1351)</f>
        <v>0</v>
      </c>
      <c r="G1352">
        <f>IF(AND(Raw!M1352="OK",Raw!E1352="OK"),180*ATAN(SIN((3.14*Raw!L1352/180)-(3.14*Raw!D1352/180))/COS((3.14*Raw!L1352/180)-(3.14*Raw!D1352/180)))/3.14,G1351)</f>
        <v>26.8</v>
      </c>
      <c r="H1352">
        <f>IF(AND(Raw!I1352="OK",Raw!E1352="OK"),180*ATAN(SIN((3.14*Raw!H1352/180)-(3.14*Raw!D1352/180))/COS((3.14*Raw!H1352/180)-(3.14*Raw!D1352/180)))/3.14,H1351)</f>
        <v>16.329999999999995</v>
      </c>
      <c r="I1352">
        <f>IF(AND(Raw!W1352="OK",Raw!Y1352="OK"),180*ATAN(SIN((3.14*Raw!V1352/180)-(3.14*Raw!X1352/180))/COS((3.14*Raw!V1352/180)-(3.14*Raw!X1352/180)))/3.14,I1351)</f>
        <v>12.66</v>
      </c>
      <c r="J1352">
        <f>IF(AND(Raw!U1352="OK",Raw!C1352="OK"),180*ATAN(SIN((3.14*Raw!T1352/180)-(3.14*Raw!B1352/180))/COS((3.14*Raw!T1352/180)-(3.14*Raw!B1352/180)))/3.14,J1351)</f>
        <v>1.9200000000000024</v>
      </c>
      <c r="K1352">
        <f>IF(AND(Raw!M1352="OK",Raw!AA1352="OK"),180*ATAN(SIN((3.14*Raw!L1352/180)-(3.14*Raw!Z1352/180))/COS((3.14*Raw!L1352/180)-(3.14*Raw!Z1352/180)))/3.14,K1351)</f>
        <v>17.039999999999996</v>
      </c>
      <c r="L1352">
        <f>IF(AND(Raw!I1352="OK",Raw!AA1352="OK"),180*ATAN(SIN((3.14*Raw!H1352/180)-(3.14*Raw!Z1352/180))/COS((3.14*Raw!H1352/180)-(3.14*Raw!Z1352/180)))/3.14,L1351)</f>
        <v>6.5699999999999932</v>
      </c>
      <c r="M1352">
        <f>IF(AND(Raw!I1352="OK",Raw!G1352="OK"),180*ATAN(SIN((3.14*Raw!H1352/180)-(3.14*Raw!F1352/180))/COS((3.14*Raw!H1352/180)-(3.14*Raw!F1352/180)))/3.14,M1351)</f>
        <v>0</v>
      </c>
      <c r="N1352">
        <f>IF(AND(Raw!O1352="OK",Raw!S1352="OK"),180*ATAN(SIN((3.14*Raw!N1352/180)-(3.14*Raw!R1352/180))/COS((3.14*Raw!N1352/180)-(3.14*Raw!R1352/180)))/3.14,N1351)</f>
        <v>-5.9999999999998471E-2</v>
      </c>
      <c r="O1352">
        <f>IF(AND(Raw!M1352="OK",Raw!K1352="OK"),180*ATAN(SIN((3.14*Raw!L1352/180)-(3.14*Raw!J1352/180))/COS((3.14*Raw!L1352/180)-(3.14*Raw!J1352/180)))/3.14,O1351)</f>
        <v>1.1799999999999977</v>
      </c>
      <c r="P1352">
        <f>IF(AND(Raw!M1352="OK",Raw!I1352="OK"),180*ATAN(SIN((3.14*Raw!L1352/180)-(3.14*Raw!H1352/180))/COS((3.14*Raw!L1352/180)-(3.14*Raw!H1352/180)))/3.14,P1351)</f>
        <v>10.47</v>
      </c>
    </row>
    <row r="1353" spans="1:16" x14ac:dyDescent="0.25">
      <c r="A1353" s="1" t="str">
        <f>Raw!A1353</f>
        <v>26-07-2020 22:31:00</v>
      </c>
      <c r="B1353">
        <f>IF(AND(Raw!K1353="OK",Raw!C1353="OK"),180*ATAN(SIN((3.14*Raw!J1353/180)-(3.14*Raw!B1353/180))/COS((3.14*Raw!J1353/180)-(3.14*Raw!B1353/180)))/3.14,B1352)</f>
        <v>29.500000000000004</v>
      </c>
      <c r="C1353">
        <f>IF(AND(Raw!O1353="OK",Raw!C1353="OK"),180*ATAN(SIN((3.14*Raw!N1353/180)-(3.14*Raw!B1353/180))/COS((3.14*Raw!N1353/180)-(3.14*Raw!B1353/180)))/3.14,C1352)</f>
        <v>22.670000000000005</v>
      </c>
      <c r="D1353">
        <f>IF(AND(Raw!K1353="OK",Raw!O1353="OK"),180*ATAN(SIN((3.14*Raw!J1353/180)-(3.14*Raw!N1353/180))/COS((3.14*Raw!J1353/180)-(3.14*Raw!N1353/180)))/3.14,D1352)</f>
        <v>6.8299999999999992</v>
      </c>
      <c r="E1353">
        <f>IF(AND(Raw!Q1353="OK",Raw!C1353="OK"),180*ATAN(SIN((3.14*Raw!P1353/180)-(3.14*Raw!B1353/180))/COS((3.14*Raw!P1353/180)-(3.14*Raw!B1353/180)))/3.14,E1352)</f>
        <v>0</v>
      </c>
      <c r="F1353">
        <f>IF(AND(Raw!O1353="OK",Raw!Q1353="OK"),180*ATAN(SIN((3.14*Raw!N1353/180)-(3.14*Raw!P1353/180))/COS((3.14*Raw!N1353/180)-(3.14*Raw!P1353/180)))/3.14,F1352)</f>
        <v>0</v>
      </c>
      <c r="G1353">
        <f>IF(AND(Raw!M1353="OK",Raw!E1353="OK"),180*ATAN(SIN((3.14*Raw!L1353/180)-(3.14*Raw!D1353/180))/COS((3.14*Raw!L1353/180)-(3.14*Raw!D1353/180)))/3.14,G1352)</f>
        <v>27.000000000000004</v>
      </c>
      <c r="H1353">
        <f>IF(AND(Raw!I1353="OK",Raw!E1353="OK"),180*ATAN(SIN((3.14*Raw!H1353/180)-(3.14*Raw!D1353/180))/COS((3.14*Raw!H1353/180)-(3.14*Raw!D1353/180)))/3.14,H1352)</f>
        <v>16.510000000000002</v>
      </c>
      <c r="I1353">
        <f>IF(AND(Raw!W1353="OK",Raw!Y1353="OK"),180*ATAN(SIN((3.14*Raw!V1353/180)-(3.14*Raw!X1353/180))/COS((3.14*Raw!V1353/180)-(3.14*Raw!X1353/180)))/3.14,I1352)</f>
        <v>12.720000000000002</v>
      </c>
      <c r="J1353">
        <f>IF(AND(Raw!U1353="OK",Raw!C1353="OK"),180*ATAN(SIN((3.14*Raw!T1353/180)-(3.14*Raw!B1353/180))/COS((3.14*Raw!T1353/180)-(3.14*Raw!B1353/180)))/3.14,J1352)</f>
        <v>1.8599999999999972</v>
      </c>
      <c r="K1353">
        <f>IF(AND(Raw!M1353="OK",Raw!AA1353="OK"),180*ATAN(SIN((3.14*Raw!L1353/180)-(3.14*Raw!Z1353/180))/COS((3.14*Raw!L1353/180)-(3.14*Raw!Z1353/180)))/3.14,K1352)</f>
        <v>17.080000000000005</v>
      </c>
      <c r="L1353">
        <f>IF(AND(Raw!I1353="OK",Raw!AA1353="OK"),180*ATAN(SIN((3.14*Raw!H1353/180)-(3.14*Raw!Z1353/180))/COS((3.14*Raw!H1353/180)-(3.14*Raw!Z1353/180)))/3.14,L1352)</f>
        <v>6.5900000000000025</v>
      </c>
      <c r="M1353">
        <f>IF(AND(Raw!I1353="OK",Raw!G1353="OK"),180*ATAN(SIN((3.14*Raw!H1353/180)-(3.14*Raw!F1353/180))/COS((3.14*Raw!H1353/180)-(3.14*Raw!F1353/180)))/3.14,M1352)</f>
        <v>0</v>
      </c>
      <c r="N1353">
        <f>IF(AND(Raw!O1353="OK",Raw!S1353="OK"),180*ATAN(SIN((3.14*Raw!N1353/180)-(3.14*Raw!R1353/180))/COS((3.14*Raw!N1353/180)-(3.14*Raw!R1353/180)))/3.14,N1352)</f>
        <v>-2.9999999999999239E-2</v>
      </c>
      <c r="O1353">
        <f>IF(AND(Raw!M1353="OK",Raw!K1353="OK"),180*ATAN(SIN((3.14*Raw!L1353/180)-(3.14*Raw!J1353/180))/COS((3.14*Raw!L1353/180)-(3.14*Raw!J1353/180)))/3.14,O1352)</f>
        <v>1.1500000000000008</v>
      </c>
      <c r="P1353">
        <f>IF(AND(Raw!M1353="OK",Raw!I1353="OK"),180*ATAN(SIN((3.14*Raw!L1353/180)-(3.14*Raw!H1353/180))/COS((3.14*Raw!L1353/180)-(3.14*Raw!H1353/180)))/3.14,P1352)</f>
        <v>10.49</v>
      </c>
    </row>
    <row r="1354" spans="1:16" x14ac:dyDescent="0.25">
      <c r="A1354" s="1" t="str">
        <f>Raw!A1354</f>
        <v>26-07-2020 22:32:00</v>
      </c>
      <c r="B1354">
        <f>IF(AND(Raw!K1354="OK",Raw!C1354="OK"),180*ATAN(SIN((3.14*Raw!J1354/180)-(3.14*Raw!B1354/180))/COS((3.14*Raw!J1354/180)-(3.14*Raw!B1354/180)))/3.14,B1353)</f>
        <v>29.600000000000005</v>
      </c>
      <c r="C1354">
        <f>IF(AND(Raw!O1354="OK",Raw!C1354="OK"),180*ATAN(SIN((3.14*Raw!N1354/180)-(3.14*Raw!B1354/180))/COS((3.14*Raw!N1354/180)-(3.14*Raw!B1354/180)))/3.14,C1353)</f>
        <v>22.770000000000017</v>
      </c>
      <c r="D1354">
        <f>IF(AND(Raw!K1354="OK",Raw!O1354="OK"),180*ATAN(SIN((3.14*Raw!J1354/180)-(3.14*Raw!N1354/180))/COS((3.14*Raw!J1354/180)-(3.14*Raw!N1354/180)))/3.14,D1353)</f>
        <v>6.8299999999999903</v>
      </c>
      <c r="E1354">
        <f>IF(AND(Raw!Q1354="OK",Raw!C1354="OK"),180*ATAN(SIN((3.14*Raw!P1354/180)-(3.14*Raw!B1354/180))/COS((3.14*Raw!P1354/180)-(3.14*Raw!B1354/180)))/3.14,E1353)</f>
        <v>0</v>
      </c>
      <c r="F1354">
        <f>IF(AND(Raw!O1354="OK",Raw!Q1354="OK"),180*ATAN(SIN((3.14*Raw!N1354/180)-(3.14*Raw!P1354/180))/COS((3.14*Raw!N1354/180)-(3.14*Raw!P1354/180)))/3.14,F1353)</f>
        <v>0</v>
      </c>
      <c r="G1354">
        <f>IF(AND(Raw!M1354="OK",Raw!E1354="OK"),180*ATAN(SIN((3.14*Raw!L1354/180)-(3.14*Raw!D1354/180))/COS((3.14*Raw!L1354/180)-(3.14*Raw!D1354/180)))/3.14,G1353)</f>
        <v>27.110000000000007</v>
      </c>
      <c r="H1354">
        <f>IF(AND(Raw!I1354="OK",Raw!E1354="OK"),180*ATAN(SIN((3.14*Raw!H1354/180)-(3.14*Raw!D1354/180))/COS((3.14*Raw!H1354/180)-(3.14*Raw!D1354/180)))/3.14,H1353)</f>
        <v>16.599999999999998</v>
      </c>
      <c r="I1354">
        <f>IF(AND(Raw!W1354="OK",Raw!Y1354="OK"),180*ATAN(SIN((3.14*Raw!V1354/180)-(3.14*Raw!X1354/180))/COS((3.14*Raw!V1354/180)-(3.14*Raw!X1354/180)))/3.14,I1353)</f>
        <v>12.709999999999994</v>
      </c>
      <c r="J1354">
        <f>IF(AND(Raw!U1354="OK",Raw!C1354="OK"),180*ATAN(SIN((3.14*Raw!T1354/180)-(3.14*Raw!B1354/180))/COS((3.14*Raw!T1354/180)-(3.14*Raw!B1354/180)))/3.14,J1353)</f>
        <v>1.8700000000000057</v>
      </c>
      <c r="K1354">
        <f>IF(AND(Raw!M1354="OK",Raw!AA1354="OK"),180*ATAN(SIN((3.14*Raw!L1354/180)-(3.14*Raw!Z1354/180))/COS((3.14*Raw!L1354/180)-(3.14*Raw!Z1354/180)))/3.14,K1353)</f>
        <v>17.079999999999984</v>
      </c>
      <c r="L1354">
        <f>IF(AND(Raw!I1354="OK",Raw!AA1354="OK"),180*ATAN(SIN((3.14*Raw!H1354/180)-(3.14*Raw!Z1354/180))/COS((3.14*Raw!H1354/180)-(3.14*Raw!Z1354/180)))/3.14,L1353)</f>
        <v>6.5699999999999683</v>
      </c>
      <c r="M1354">
        <f>IF(AND(Raw!I1354="OK",Raw!G1354="OK"),180*ATAN(SIN((3.14*Raw!H1354/180)-(3.14*Raw!F1354/180))/COS((3.14*Raw!H1354/180)-(3.14*Raw!F1354/180)))/3.14,M1353)</f>
        <v>0</v>
      </c>
      <c r="N1354">
        <f>IF(AND(Raw!O1354="OK",Raw!S1354="OK"),180*ATAN(SIN((3.14*Raw!N1354/180)-(3.14*Raw!R1354/180))/COS((3.14*Raw!N1354/180)-(3.14*Raw!R1354/180)))/3.14,N1353)</f>
        <v>-1.0000000000014596E-2</v>
      </c>
      <c r="O1354">
        <f>IF(AND(Raw!M1354="OK",Raw!K1354="OK"),180*ATAN(SIN((3.14*Raw!L1354/180)-(3.14*Raw!J1354/180))/COS((3.14*Raw!L1354/180)-(3.14*Raw!J1354/180)))/3.14,O1353)</f>
        <v>1.1400000000000092</v>
      </c>
      <c r="P1354">
        <f>IF(AND(Raw!M1354="OK",Raw!I1354="OK"),180*ATAN(SIN((3.14*Raw!L1354/180)-(3.14*Raw!H1354/180))/COS((3.14*Raw!L1354/180)-(3.14*Raw!H1354/180)))/3.14,P1353)</f>
        <v>10.510000000000016</v>
      </c>
    </row>
    <row r="1355" spans="1:16" x14ac:dyDescent="0.25">
      <c r="A1355" s="1" t="str">
        <f>Raw!A1355</f>
        <v>26-07-2020 22:33:00</v>
      </c>
      <c r="B1355">
        <f>IF(AND(Raw!K1355="OK",Raw!C1355="OK"),180*ATAN(SIN((3.14*Raw!J1355/180)-(3.14*Raw!B1355/180))/COS((3.14*Raw!J1355/180)-(3.14*Raw!B1355/180)))/3.14,B1354)</f>
        <v>29.669999999999991</v>
      </c>
      <c r="C1355">
        <f>IF(AND(Raw!O1355="OK",Raw!C1355="OK"),180*ATAN(SIN((3.14*Raw!N1355/180)-(3.14*Raw!B1355/180))/COS((3.14*Raw!N1355/180)-(3.14*Raw!B1355/180)))/3.14,C1354)</f>
        <v>22.84</v>
      </c>
      <c r="D1355">
        <f>IF(AND(Raw!K1355="OK",Raw!O1355="OK"),180*ATAN(SIN((3.14*Raw!J1355/180)-(3.14*Raw!N1355/180))/COS((3.14*Raw!J1355/180)-(3.14*Raw!N1355/180)))/3.14,D1354)</f>
        <v>6.8299999999999903</v>
      </c>
      <c r="E1355">
        <f>IF(AND(Raw!Q1355="OK",Raw!C1355="OK"),180*ATAN(SIN((3.14*Raw!P1355/180)-(3.14*Raw!B1355/180))/COS((3.14*Raw!P1355/180)-(3.14*Raw!B1355/180)))/3.14,E1354)</f>
        <v>0</v>
      </c>
      <c r="F1355">
        <f>IF(AND(Raw!O1355="OK",Raw!Q1355="OK"),180*ATAN(SIN((3.14*Raw!N1355/180)-(3.14*Raw!P1355/180))/COS((3.14*Raw!N1355/180)-(3.14*Raw!P1355/180)))/3.14,F1354)</f>
        <v>0</v>
      </c>
      <c r="G1355">
        <f>IF(AND(Raw!M1355="OK",Raw!E1355="OK"),180*ATAN(SIN((3.14*Raw!L1355/180)-(3.14*Raw!D1355/180))/COS((3.14*Raw!L1355/180)-(3.14*Raw!D1355/180)))/3.14,G1354)</f>
        <v>26.959999999999997</v>
      </c>
      <c r="H1355">
        <f>IF(AND(Raw!I1355="OK",Raw!E1355="OK"),180*ATAN(SIN((3.14*Raw!H1355/180)-(3.14*Raw!D1355/180))/COS((3.14*Raw!H1355/180)-(3.14*Raw!D1355/180)))/3.14,H1354)</f>
        <v>16.520000000000003</v>
      </c>
      <c r="I1355">
        <f>IF(AND(Raw!W1355="OK",Raw!Y1355="OK"),180*ATAN(SIN((3.14*Raw!V1355/180)-(3.14*Raw!X1355/180))/COS((3.14*Raw!V1355/180)-(3.14*Raw!X1355/180)))/3.14,I1354)</f>
        <v>12.689999999999994</v>
      </c>
      <c r="J1355">
        <f>IF(AND(Raw!U1355="OK",Raw!C1355="OK"),180*ATAN(SIN((3.14*Raw!T1355/180)-(3.14*Raw!B1355/180))/COS((3.14*Raw!T1355/180)-(3.14*Raw!B1355/180)))/3.14,J1354)</f>
        <v>1.9299999999999977</v>
      </c>
      <c r="K1355">
        <f>IF(AND(Raw!M1355="OK",Raw!AA1355="OK"),180*ATAN(SIN((3.14*Raw!L1355/180)-(3.14*Raw!Z1355/180))/COS((3.14*Raw!L1355/180)-(3.14*Raw!Z1355/180)))/3.14,K1354)</f>
        <v>17.059999999999992</v>
      </c>
      <c r="L1355">
        <f>IF(AND(Raw!I1355="OK",Raw!AA1355="OK"),180*ATAN(SIN((3.14*Raw!H1355/180)-(3.14*Raw!Z1355/180))/COS((3.14*Raw!H1355/180)-(3.14*Raw!Z1355/180)))/3.14,L1354)</f>
        <v>6.6199999999999966</v>
      </c>
      <c r="M1355">
        <f>IF(AND(Raw!I1355="OK",Raw!G1355="OK"),180*ATAN(SIN((3.14*Raw!H1355/180)-(3.14*Raw!F1355/180))/COS((3.14*Raw!H1355/180)-(3.14*Raw!F1355/180)))/3.14,M1354)</f>
        <v>0</v>
      </c>
      <c r="N1355">
        <f>IF(AND(Raw!O1355="OK",Raw!S1355="OK"),180*ATAN(SIN((3.14*Raw!N1355/180)-(3.14*Raw!R1355/180))/COS((3.14*Raw!N1355/180)-(3.14*Raw!R1355/180)))/3.14,N1354)</f>
        <v>5.9999999999998471E-2</v>
      </c>
      <c r="O1355">
        <f>IF(AND(Raw!M1355="OK",Raw!K1355="OK"),180*ATAN(SIN((3.14*Raw!L1355/180)-(3.14*Raw!J1355/180))/COS((3.14*Raw!L1355/180)-(3.14*Raw!J1355/180)))/3.14,O1354)</f>
        <v>1.1500000000000048</v>
      </c>
      <c r="P1355">
        <f>IF(AND(Raw!M1355="OK",Raw!I1355="OK"),180*ATAN(SIN((3.14*Raw!L1355/180)-(3.14*Raw!H1355/180))/COS((3.14*Raw!L1355/180)-(3.14*Raw!H1355/180)))/3.14,P1354)</f>
        <v>10.439999999999996</v>
      </c>
    </row>
    <row r="1356" spans="1:16" x14ac:dyDescent="0.25">
      <c r="A1356" s="1" t="str">
        <f>Raw!A1356</f>
        <v>26-07-2020 22:34:00</v>
      </c>
      <c r="B1356">
        <f>IF(AND(Raw!K1356="OK",Raw!C1356="OK"),180*ATAN(SIN((3.14*Raw!J1356/180)-(3.14*Raw!B1356/180))/COS((3.14*Raw!J1356/180)-(3.14*Raw!B1356/180)))/3.14,B1355)</f>
        <v>29.810000000000002</v>
      </c>
      <c r="C1356">
        <f>IF(AND(Raw!O1356="OK",Raw!C1356="OK"),180*ATAN(SIN((3.14*Raw!N1356/180)-(3.14*Raw!B1356/180))/COS((3.14*Raw!N1356/180)-(3.14*Raw!B1356/180)))/3.14,C1355)</f>
        <v>22.94</v>
      </c>
      <c r="D1356">
        <f>IF(AND(Raw!K1356="OK",Raw!O1356="OK"),180*ATAN(SIN((3.14*Raw!J1356/180)-(3.14*Raw!N1356/180))/COS((3.14*Raw!J1356/180)-(3.14*Raw!N1356/180)))/3.14,D1355)</f>
        <v>6.8699999999999983</v>
      </c>
      <c r="E1356">
        <f>IF(AND(Raw!Q1356="OK",Raw!C1356="OK"),180*ATAN(SIN((3.14*Raw!P1356/180)-(3.14*Raw!B1356/180))/COS((3.14*Raw!P1356/180)-(3.14*Raw!B1356/180)))/3.14,E1355)</f>
        <v>0</v>
      </c>
      <c r="F1356">
        <f>IF(AND(Raw!O1356="OK",Raw!Q1356="OK"),180*ATAN(SIN((3.14*Raw!N1356/180)-(3.14*Raw!P1356/180))/COS((3.14*Raw!N1356/180)-(3.14*Raw!P1356/180)))/3.14,F1355)</f>
        <v>0</v>
      </c>
      <c r="G1356">
        <f>IF(AND(Raw!M1356="OK",Raw!E1356="OK"),180*ATAN(SIN((3.14*Raw!L1356/180)-(3.14*Raw!D1356/180))/COS((3.14*Raw!L1356/180)-(3.14*Raw!D1356/180)))/3.14,G1355)</f>
        <v>27.059999999999995</v>
      </c>
      <c r="H1356">
        <f>IF(AND(Raw!I1356="OK",Raw!E1356="OK"),180*ATAN(SIN((3.14*Raw!H1356/180)-(3.14*Raw!D1356/180))/COS((3.14*Raw!H1356/180)-(3.14*Raw!D1356/180)))/3.14,H1355)</f>
        <v>16.579999999999991</v>
      </c>
      <c r="I1356">
        <f>IF(AND(Raw!W1356="OK",Raw!Y1356="OK"),180*ATAN(SIN((3.14*Raw!V1356/180)-(3.14*Raw!X1356/180))/COS((3.14*Raw!V1356/180)-(3.14*Raw!X1356/180)))/3.14,I1355)</f>
        <v>12.71</v>
      </c>
      <c r="J1356">
        <f>IF(AND(Raw!U1356="OK",Raw!C1356="OK"),180*ATAN(SIN((3.14*Raw!T1356/180)-(3.14*Raw!B1356/180))/COS((3.14*Raw!T1356/180)-(3.14*Raw!B1356/180)))/3.14,J1355)</f>
        <v>1.9299999999999915</v>
      </c>
      <c r="K1356">
        <f>IF(AND(Raw!M1356="OK",Raw!AA1356="OK"),180*ATAN(SIN((3.14*Raw!L1356/180)-(3.14*Raw!Z1356/180))/COS((3.14*Raw!L1356/180)-(3.14*Raw!Z1356/180)))/3.14,K1355)</f>
        <v>17.090000000000007</v>
      </c>
      <c r="L1356">
        <f>IF(AND(Raw!I1356="OK",Raw!AA1356="OK"),180*ATAN(SIN((3.14*Raw!H1356/180)-(3.14*Raw!Z1356/180))/COS((3.14*Raw!H1356/180)-(3.14*Raw!Z1356/180)))/3.14,L1355)</f>
        <v>6.6100000000000012</v>
      </c>
      <c r="M1356">
        <f>IF(AND(Raw!I1356="OK",Raw!G1356="OK"),180*ATAN(SIN((3.14*Raw!H1356/180)-(3.14*Raw!F1356/180))/COS((3.14*Raw!H1356/180)-(3.14*Raw!F1356/180)))/3.14,M1355)</f>
        <v>0</v>
      </c>
      <c r="N1356">
        <f>IF(AND(Raw!O1356="OK",Raw!S1356="OK"),180*ATAN(SIN((3.14*Raw!N1356/180)-(3.14*Raw!R1356/180))/COS((3.14*Raw!N1356/180)-(3.14*Raw!R1356/180)))/3.14,N1355)</f>
        <v>5.000000000000298E-2</v>
      </c>
      <c r="O1356">
        <f>IF(AND(Raw!M1356="OK",Raw!K1356="OK"),180*ATAN(SIN((3.14*Raw!L1356/180)-(3.14*Raw!J1356/180))/COS((3.14*Raw!L1356/180)-(3.14*Raw!J1356/180)))/3.14,O1355)</f>
        <v>1.1600000000000004</v>
      </c>
      <c r="P1356">
        <f>IF(AND(Raw!M1356="OK",Raw!I1356="OK"),180*ATAN(SIN((3.14*Raw!L1356/180)-(3.14*Raw!H1356/180))/COS((3.14*Raw!L1356/180)-(3.14*Raw!H1356/180)))/3.14,P1355)</f>
        <v>10.480000000000006</v>
      </c>
    </row>
    <row r="1357" spans="1:16" x14ac:dyDescent="0.25">
      <c r="A1357" s="1" t="str">
        <f>Raw!A1357</f>
        <v>26-07-2020 22:35:00</v>
      </c>
      <c r="B1357">
        <f>IF(AND(Raw!K1357="OK",Raw!C1357="OK"),180*ATAN(SIN((3.14*Raw!J1357/180)-(3.14*Raw!B1357/180))/COS((3.14*Raw!J1357/180)-(3.14*Raw!B1357/180)))/3.14,B1356)</f>
        <v>29.929999999999993</v>
      </c>
      <c r="C1357">
        <f>IF(AND(Raw!O1357="OK",Raw!C1357="OK"),180*ATAN(SIN((3.14*Raw!N1357/180)-(3.14*Raw!B1357/180))/COS((3.14*Raw!N1357/180)-(3.14*Raw!B1357/180)))/3.14,C1356)</f>
        <v>23.08</v>
      </c>
      <c r="D1357">
        <f>IF(AND(Raw!K1357="OK",Raw!O1357="OK"),180*ATAN(SIN((3.14*Raw!J1357/180)-(3.14*Raw!N1357/180))/COS((3.14*Raw!J1357/180)-(3.14*Raw!N1357/180)))/3.14,D1356)</f>
        <v>6.8499999999999961</v>
      </c>
      <c r="E1357">
        <f>IF(AND(Raw!Q1357="OK",Raw!C1357="OK"),180*ATAN(SIN((3.14*Raw!P1357/180)-(3.14*Raw!B1357/180))/COS((3.14*Raw!P1357/180)-(3.14*Raw!B1357/180)))/3.14,E1356)</f>
        <v>0</v>
      </c>
      <c r="F1357">
        <f>IF(AND(Raw!O1357="OK",Raw!Q1357="OK"),180*ATAN(SIN((3.14*Raw!N1357/180)-(3.14*Raw!P1357/180))/COS((3.14*Raw!N1357/180)-(3.14*Raw!P1357/180)))/3.14,F1356)</f>
        <v>0</v>
      </c>
      <c r="G1357">
        <f>IF(AND(Raw!M1357="OK",Raw!E1357="OK"),180*ATAN(SIN((3.14*Raw!L1357/180)-(3.14*Raw!D1357/180))/COS((3.14*Raw!L1357/180)-(3.14*Raw!D1357/180)))/3.14,G1356)</f>
        <v>27.200000000000003</v>
      </c>
      <c r="H1357">
        <f>IF(AND(Raw!I1357="OK",Raw!E1357="OK"),180*ATAN(SIN((3.14*Raw!H1357/180)-(3.14*Raw!D1357/180))/COS((3.14*Raw!H1357/180)-(3.14*Raw!D1357/180)))/3.14,H1356)</f>
        <v>16.670000000000002</v>
      </c>
      <c r="I1357">
        <f>IF(AND(Raw!W1357="OK",Raw!Y1357="OK"),180*ATAN(SIN((3.14*Raw!V1357/180)-(3.14*Raw!X1357/180))/COS((3.14*Raw!V1357/180)-(3.14*Raw!X1357/180)))/3.14,I1356)</f>
        <v>12.669999999999996</v>
      </c>
      <c r="J1357">
        <f>IF(AND(Raw!U1357="OK",Raw!C1357="OK"),180*ATAN(SIN((3.14*Raw!T1357/180)-(3.14*Raw!B1357/180))/COS((3.14*Raw!T1357/180)-(3.14*Raw!B1357/180)))/3.14,J1356)</f>
        <v>1.9099999999999939</v>
      </c>
      <c r="K1357">
        <f>IF(AND(Raw!M1357="OK",Raw!AA1357="OK"),180*ATAN(SIN((3.14*Raw!L1357/180)-(3.14*Raw!Z1357/180))/COS((3.14*Raw!L1357/180)-(3.14*Raw!Z1357/180)))/3.14,K1356)</f>
        <v>17.159999999999997</v>
      </c>
      <c r="L1357">
        <f>IF(AND(Raw!I1357="OK",Raw!AA1357="OK"),180*ATAN(SIN((3.14*Raw!H1357/180)-(3.14*Raw!Z1357/180))/COS((3.14*Raw!H1357/180)-(3.14*Raw!Z1357/180)))/3.14,L1356)</f>
        <v>6.6299999999999963</v>
      </c>
      <c r="M1357">
        <f>IF(AND(Raw!I1357="OK",Raw!G1357="OK"),180*ATAN(SIN((3.14*Raw!H1357/180)-(3.14*Raw!F1357/180))/COS((3.14*Raw!H1357/180)-(3.14*Raw!F1357/180)))/3.14,M1356)</f>
        <v>0</v>
      </c>
      <c r="N1357">
        <f>IF(AND(Raw!O1357="OK",Raw!S1357="OK"),180*ATAN(SIN((3.14*Raw!N1357/180)-(3.14*Raw!R1357/180))/COS((3.14*Raw!N1357/180)-(3.14*Raw!R1357/180)))/3.14,N1356)</f>
        <v>0.12000000000000333</v>
      </c>
      <c r="O1357">
        <f>IF(AND(Raw!M1357="OK",Raw!K1357="OK"),180*ATAN(SIN((3.14*Raw!L1357/180)-(3.14*Raw!J1357/180))/COS((3.14*Raw!L1357/180)-(3.14*Raw!J1357/180)))/3.14,O1356)</f>
        <v>1.1600000000000004</v>
      </c>
      <c r="P1357">
        <f>IF(AND(Raw!M1357="OK",Raw!I1357="OK"),180*ATAN(SIN((3.14*Raw!L1357/180)-(3.14*Raw!H1357/180))/COS((3.14*Raw!L1357/180)-(3.14*Raw!H1357/180)))/3.14,P1356)</f>
        <v>10.530000000000001</v>
      </c>
    </row>
    <row r="1358" spans="1:16" x14ac:dyDescent="0.25">
      <c r="A1358" s="1" t="str">
        <f>Raw!A1358</f>
        <v>26-07-2020 22:36:00</v>
      </c>
      <c r="B1358">
        <f>IF(AND(Raw!K1358="OK",Raw!C1358="OK"),180*ATAN(SIN((3.14*Raw!J1358/180)-(3.14*Raw!B1358/180))/COS((3.14*Raw!J1358/180)-(3.14*Raw!B1358/180)))/3.14,B1357)</f>
        <v>30.099999999999998</v>
      </c>
      <c r="C1358">
        <f>IF(AND(Raw!O1358="OK",Raw!C1358="OK"),180*ATAN(SIN((3.14*Raw!N1358/180)-(3.14*Raw!B1358/180))/COS((3.14*Raw!N1358/180)-(3.14*Raw!B1358/180)))/3.14,C1357)</f>
        <v>23.239999999999995</v>
      </c>
      <c r="D1358">
        <f>IF(AND(Raw!K1358="OK",Raw!O1358="OK"),180*ATAN(SIN((3.14*Raw!J1358/180)-(3.14*Raw!N1358/180))/COS((3.14*Raw!J1358/180)-(3.14*Raw!N1358/180)))/3.14,D1357)</f>
        <v>6.8600000000000012</v>
      </c>
      <c r="E1358">
        <f>IF(AND(Raw!Q1358="OK",Raw!C1358="OK"),180*ATAN(SIN((3.14*Raw!P1358/180)-(3.14*Raw!B1358/180))/COS((3.14*Raw!P1358/180)-(3.14*Raw!B1358/180)))/3.14,E1357)</f>
        <v>0</v>
      </c>
      <c r="F1358">
        <f>IF(AND(Raw!O1358="OK",Raw!Q1358="OK"),180*ATAN(SIN((3.14*Raw!N1358/180)-(3.14*Raw!P1358/180))/COS((3.14*Raw!N1358/180)-(3.14*Raw!P1358/180)))/3.14,F1357)</f>
        <v>0</v>
      </c>
      <c r="G1358">
        <f>IF(AND(Raw!M1358="OK",Raw!E1358="OK"),180*ATAN(SIN((3.14*Raw!L1358/180)-(3.14*Raw!D1358/180))/COS((3.14*Raw!L1358/180)-(3.14*Raw!D1358/180)))/3.14,G1357)</f>
        <v>27.3</v>
      </c>
      <c r="H1358">
        <f>IF(AND(Raw!I1358="OK",Raw!E1358="OK"),180*ATAN(SIN((3.14*Raw!H1358/180)-(3.14*Raw!D1358/180))/COS((3.14*Raw!H1358/180)-(3.14*Raw!D1358/180)))/3.14,H1357)</f>
        <v>16.790000000000003</v>
      </c>
      <c r="I1358">
        <f>IF(AND(Raw!W1358="OK",Raw!Y1358="OK"),180*ATAN(SIN((3.14*Raw!V1358/180)-(3.14*Raw!X1358/180))/COS((3.14*Raw!V1358/180)-(3.14*Raw!X1358/180)))/3.14,I1357)</f>
        <v>12.670000000000002</v>
      </c>
      <c r="J1358">
        <f>IF(AND(Raw!U1358="OK",Raw!C1358="OK"),180*ATAN(SIN((3.14*Raw!T1358/180)-(3.14*Raw!B1358/180))/COS((3.14*Raw!T1358/180)-(3.14*Raw!B1358/180)))/3.14,J1357)</f>
        <v>1.8899999999999963</v>
      </c>
      <c r="K1358">
        <f>IF(AND(Raw!M1358="OK",Raw!AA1358="OK"),180*ATAN(SIN((3.14*Raw!L1358/180)-(3.14*Raw!Z1358/180))/COS((3.14*Raw!L1358/180)-(3.14*Raw!Z1358/180)))/3.14,K1357)</f>
        <v>17.120000000000005</v>
      </c>
      <c r="L1358">
        <f>IF(AND(Raw!I1358="OK",Raw!AA1358="OK"),180*ATAN(SIN((3.14*Raw!H1358/180)-(3.14*Raw!Z1358/180))/COS((3.14*Raw!H1358/180)-(3.14*Raw!Z1358/180)))/3.14,L1357)</f>
        <v>6.6100000000000048</v>
      </c>
      <c r="M1358">
        <f>IF(AND(Raw!I1358="OK",Raw!G1358="OK"),180*ATAN(SIN((3.14*Raw!H1358/180)-(3.14*Raw!F1358/180))/COS((3.14*Raw!H1358/180)-(3.14*Raw!F1358/180)))/3.14,M1357)</f>
        <v>0</v>
      </c>
      <c r="N1358">
        <f>IF(AND(Raw!O1358="OK",Raw!S1358="OK"),180*ATAN(SIN((3.14*Raw!N1358/180)-(3.14*Raw!R1358/180))/COS((3.14*Raw!N1358/180)-(3.14*Raw!R1358/180)))/3.14,N1357)</f>
        <v>0.14999999999999777</v>
      </c>
      <c r="O1358">
        <f>IF(AND(Raw!M1358="OK",Raw!K1358="OK"),180*ATAN(SIN((3.14*Raw!L1358/180)-(3.14*Raw!J1358/180))/COS((3.14*Raw!L1358/180)-(3.14*Raw!J1358/180)))/3.14,O1357)</f>
        <v>1.1499999999999999</v>
      </c>
      <c r="P1358">
        <f>IF(AND(Raw!M1358="OK",Raw!I1358="OK"),180*ATAN(SIN((3.14*Raw!L1358/180)-(3.14*Raw!H1358/180))/COS((3.14*Raw!L1358/180)-(3.14*Raw!H1358/180)))/3.14,P1357)</f>
        <v>10.509999999999998</v>
      </c>
    </row>
    <row r="1359" spans="1:16" x14ac:dyDescent="0.25">
      <c r="A1359" s="1" t="str">
        <f>Raw!A1359</f>
        <v>26-07-2020 22:37:00</v>
      </c>
      <c r="B1359">
        <f>IF(AND(Raw!K1359="OK",Raw!C1359="OK"),180*ATAN(SIN((3.14*Raw!J1359/180)-(3.14*Raw!B1359/180))/COS((3.14*Raw!J1359/180)-(3.14*Raw!B1359/180)))/3.14,B1358)</f>
        <v>30.130000000000003</v>
      </c>
      <c r="C1359">
        <f>IF(AND(Raw!O1359="OK",Raw!C1359="OK"),180*ATAN(SIN((3.14*Raw!N1359/180)-(3.14*Raw!B1359/180))/COS((3.14*Raw!N1359/180)-(3.14*Raw!B1359/180)))/3.14,C1358)</f>
        <v>23.250000000000004</v>
      </c>
      <c r="D1359">
        <f>IF(AND(Raw!K1359="OK",Raw!O1359="OK"),180*ATAN(SIN((3.14*Raw!J1359/180)-(3.14*Raw!N1359/180))/COS((3.14*Raw!J1359/180)-(3.14*Raw!N1359/180)))/3.14,D1358)</f>
        <v>6.879999999999999</v>
      </c>
      <c r="E1359">
        <f>IF(AND(Raw!Q1359="OK",Raw!C1359="OK"),180*ATAN(SIN((3.14*Raw!P1359/180)-(3.14*Raw!B1359/180))/COS((3.14*Raw!P1359/180)-(3.14*Raw!B1359/180)))/3.14,E1358)</f>
        <v>0</v>
      </c>
      <c r="F1359">
        <f>IF(AND(Raw!O1359="OK",Raw!Q1359="OK"),180*ATAN(SIN((3.14*Raw!N1359/180)-(3.14*Raw!P1359/180))/COS((3.14*Raw!N1359/180)-(3.14*Raw!P1359/180)))/3.14,F1358)</f>
        <v>0</v>
      </c>
      <c r="G1359">
        <f>IF(AND(Raw!M1359="OK",Raw!E1359="OK"),180*ATAN(SIN((3.14*Raw!L1359/180)-(3.14*Raw!D1359/180))/COS((3.14*Raw!L1359/180)-(3.14*Raw!D1359/180)))/3.14,G1358)</f>
        <v>27.269999999999996</v>
      </c>
      <c r="H1359">
        <f>IF(AND(Raw!I1359="OK",Raw!E1359="OK"),180*ATAN(SIN((3.14*Raw!H1359/180)-(3.14*Raw!D1359/180))/COS((3.14*Raw!H1359/180)-(3.14*Raw!D1359/180)))/3.14,H1358)</f>
        <v>16.740000000000002</v>
      </c>
      <c r="I1359">
        <f>IF(AND(Raw!W1359="OK",Raw!Y1359="OK"),180*ATAN(SIN((3.14*Raw!V1359/180)-(3.14*Raw!X1359/180))/COS((3.14*Raw!V1359/180)-(3.14*Raw!X1359/180)))/3.14,I1358)</f>
        <v>12.619999999999996</v>
      </c>
      <c r="J1359">
        <f>IF(AND(Raw!U1359="OK",Raw!C1359="OK"),180*ATAN(SIN((3.14*Raw!T1359/180)-(3.14*Raw!B1359/180))/COS((3.14*Raw!T1359/180)-(3.14*Raw!B1359/180)))/3.14,J1358)</f>
        <v>1.9400000000000028</v>
      </c>
      <c r="K1359">
        <f>IF(AND(Raw!M1359="OK",Raw!AA1359="OK"),180*ATAN(SIN((3.14*Raw!L1359/180)-(3.14*Raw!Z1359/180))/COS((3.14*Raw!L1359/180)-(3.14*Raw!Z1359/180)))/3.14,K1358)</f>
        <v>17.149999999999999</v>
      </c>
      <c r="L1359">
        <f>IF(AND(Raw!I1359="OK",Raw!AA1359="OK"),180*ATAN(SIN((3.14*Raw!H1359/180)-(3.14*Raw!Z1359/180))/COS((3.14*Raw!H1359/180)-(3.14*Raw!Z1359/180)))/3.14,L1358)</f>
        <v>6.620000000000001</v>
      </c>
      <c r="M1359">
        <f>IF(AND(Raw!I1359="OK",Raw!G1359="OK"),180*ATAN(SIN((3.14*Raw!H1359/180)-(3.14*Raw!F1359/180))/COS((3.14*Raw!H1359/180)-(3.14*Raw!F1359/180)))/3.14,M1358)</f>
        <v>0</v>
      </c>
      <c r="N1359">
        <f>IF(AND(Raw!O1359="OK",Raw!S1359="OK"),180*ATAN(SIN((3.14*Raw!N1359/180)-(3.14*Raw!R1359/180))/COS((3.14*Raw!N1359/180)-(3.14*Raw!R1359/180)))/3.14,N1358)</f>
        <v>9.0000000000000885E-2</v>
      </c>
      <c r="O1359">
        <f>IF(AND(Raw!M1359="OK",Raw!K1359="OK"),180*ATAN(SIN((3.14*Raw!L1359/180)-(3.14*Raw!J1359/180))/COS((3.14*Raw!L1359/180)-(3.14*Raw!J1359/180)))/3.14,O1358)</f>
        <v>1.1899999999999997</v>
      </c>
      <c r="P1359">
        <f>IF(AND(Raw!M1359="OK",Raw!I1359="OK"),180*ATAN(SIN((3.14*Raw!L1359/180)-(3.14*Raw!H1359/180))/COS((3.14*Raw!L1359/180)-(3.14*Raw!H1359/180)))/3.14,P1358)</f>
        <v>10.530000000000001</v>
      </c>
    </row>
    <row r="1360" spans="1:16" x14ac:dyDescent="0.25">
      <c r="A1360" s="1" t="str">
        <f>Raw!A1360</f>
        <v>26-07-2020 22:38:00</v>
      </c>
      <c r="B1360">
        <f>IF(AND(Raw!K1360="OK",Raw!C1360="OK"),180*ATAN(SIN((3.14*Raw!J1360/180)-(3.14*Raw!B1360/180))/COS((3.14*Raw!J1360/180)-(3.14*Raw!B1360/180)))/3.14,B1359)</f>
        <v>30.31</v>
      </c>
      <c r="C1360">
        <f>IF(AND(Raw!O1360="OK",Raw!C1360="OK"),180*ATAN(SIN((3.14*Raw!N1360/180)-(3.14*Raw!B1360/180))/COS((3.14*Raw!N1360/180)-(3.14*Raw!B1360/180)))/3.14,C1359)</f>
        <v>23.419999999999998</v>
      </c>
      <c r="D1360">
        <f>IF(AND(Raw!K1360="OK",Raw!O1360="OK"),180*ATAN(SIN((3.14*Raw!J1360/180)-(3.14*Raw!N1360/180))/COS((3.14*Raw!J1360/180)-(3.14*Raw!N1360/180)))/3.14,D1359)</f>
        <v>6.8900000000000006</v>
      </c>
      <c r="E1360">
        <f>IF(AND(Raw!Q1360="OK",Raw!C1360="OK"),180*ATAN(SIN((3.14*Raw!P1360/180)-(3.14*Raw!B1360/180))/COS((3.14*Raw!P1360/180)-(3.14*Raw!B1360/180)))/3.14,E1359)</f>
        <v>0</v>
      </c>
      <c r="F1360">
        <f>IF(AND(Raw!O1360="OK",Raw!Q1360="OK"),180*ATAN(SIN((3.14*Raw!N1360/180)-(3.14*Raw!P1360/180))/COS((3.14*Raw!N1360/180)-(3.14*Raw!P1360/180)))/3.14,F1359)</f>
        <v>0</v>
      </c>
      <c r="G1360">
        <f>IF(AND(Raw!M1360="OK",Raw!E1360="OK"),180*ATAN(SIN((3.14*Raw!L1360/180)-(3.14*Raw!D1360/180))/COS((3.14*Raw!L1360/180)-(3.14*Raw!D1360/180)))/3.14,G1359)</f>
        <v>27.329999999999984</v>
      </c>
      <c r="H1360">
        <f>IF(AND(Raw!I1360="OK",Raw!E1360="OK"),180*ATAN(SIN((3.14*Raw!H1360/180)-(3.14*Raw!D1360/180))/COS((3.14*Raw!H1360/180)-(3.14*Raw!D1360/180)))/3.14,H1359)</f>
        <v>16.789999999999988</v>
      </c>
      <c r="I1360">
        <f>IF(AND(Raw!W1360="OK",Raw!Y1360="OK"),180*ATAN(SIN((3.14*Raw!V1360/180)-(3.14*Raw!X1360/180))/COS((3.14*Raw!V1360/180)-(3.14*Raw!X1360/180)))/3.14,I1359)</f>
        <v>12.640000000000006</v>
      </c>
      <c r="J1360">
        <f>IF(AND(Raw!U1360="OK",Raw!C1360="OK"),180*ATAN(SIN((3.14*Raw!T1360/180)-(3.14*Raw!B1360/180))/COS((3.14*Raw!T1360/180)-(3.14*Raw!B1360/180)))/3.14,J1359)</f>
        <v>1.9900000000000027</v>
      </c>
      <c r="K1360">
        <f>IF(AND(Raw!M1360="OK",Raw!AA1360="OK"),180*ATAN(SIN((3.14*Raw!L1360/180)-(3.14*Raw!Z1360/180))/COS((3.14*Raw!L1360/180)-(3.14*Raw!Z1360/180)))/3.14,K1359)</f>
        <v>17.169999999999987</v>
      </c>
      <c r="L1360">
        <f>IF(AND(Raw!I1360="OK",Raw!AA1360="OK"),180*ATAN(SIN((3.14*Raw!H1360/180)-(3.14*Raw!Z1360/180))/COS((3.14*Raw!H1360/180)-(3.14*Raw!Z1360/180)))/3.14,L1359)</f>
        <v>6.629999999999991</v>
      </c>
      <c r="M1360">
        <f>IF(AND(Raw!I1360="OK",Raw!G1360="OK"),180*ATAN(SIN((3.14*Raw!H1360/180)-(3.14*Raw!F1360/180))/COS((3.14*Raw!H1360/180)-(3.14*Raw!F1360/180)))/3.14,M1359)</f>
        <v>0</v>
      </c>
      <c r="N1360">
        <f>IF(AND(Raw!O1360="OK",Raw!S1360="OK"),180*ATAN(SIN((3.14*Raw!N1360/180)-(3.14*Raw!R1360/180))/COS((3.14*Raw!N1360/180)-(3.14*Raw!R1360/180)))/3.14,N1359)</f>
        <v>0.12999999999999884</v>
      </c>
      <c r="O1360">
        <f>IF(AND(Raw!M1360="OK",Raw!K1360="OK"),180*ATAN(SIN((3.14*Raw!L1360/180)-(3.14*Raw!J1360/180))/COS((3.14*Raw!L1360/180)-(3.14*Raw!J1360/180)))/3.14,O1359)</f>
        <v>1.1899999999999933</v>
      </c>
      <c r="P1360">
        <f>IF(AND(Raw!M1360="OK",Raw!I1360="OK"),180*ATAN(SIN((3.14*Raw!L1360/180)-(3.14*Raw!H1360/180))/COS((3.14*Raw!L1360/180)-(3.14*Raw!H1360/180)))/3.14,P1359)</f>
        <v>10.539999999999997</v>
      </c>
    </row>
    <row r="1361" spans="1:16" x14ac:dyDescent="0.25">
      <c r="A1361" s="1" t="str">
        <f>Raw!A1361</f>
        <v>26-07-2020 22:39:00</v>
      </c>
      <c r="B1361">
        <f>IF(AND(Raw!K1361="OK",Raw!C1361="OK"),180*ATAN(SIN((3.14*Raw!J1361/180)-(3.14*Raw!B1361/180))/COS((3.14*Raw!J1361/180)-(3.14*Raw!B1361/180)))/3.14,B1360)</f>
        <v>30.292597226855246</v>
      </c>
      <c r="C1361">
        <f>IF(AND(Raw!O1361="OK",Raw!C1361="OK"),180*ATAN(SIN((3.14*Raw!N1361/180)-(3.14*Raw!B1361/180))/COS((3.14*Raw!N1361/180)-(3.14*Raw!B1361/180)))/3.14,C1360)</f>
        <v>23.392597226855312</v>
      </c>
      <c r="D1361">
        <f>IF(AND(Raw!K1361="OK",Raw!O1361="OK"),180*ATAN(SIN((3.14*Raw!J1361/180)-(3.14*Raw!N1361/180))/COS((3.14*Raw!J1361/180)-(3.14*Raw!N1361/180)))/3.14,D1360)</f>
        <v>6.8999999999999906</v>
      </c>
      <c r="E1361">
        <f>IF(AND(Raw!Q1361="OK",Raw!C1361="OK"),180*ATAN(SIN((3.14*Raw!P1361/180)-(3.14*Raw!B1361/180))/COS((3.14*Raw!P1361/180)-(3.14*Raw!B1361/180)))/3.14,E1360)</f>
        <v>0</v>
      </c>
      <c r="F1361">
        <f>IF(AND(Raw!O1361="OK",Raw!Q1361="OK"),180*ATAN(SIN((3.14*Raw!N1361/180)-(3.14*Raw!P1361/180))/COS((3.14*Raw!N1361/180)-(3.14*Raw!P1361/180)))/3.14,F1360)</f>
        <v>0</v>
      </c>
      <c r="G1361">
        <f>IF(AND(Raw!M1361="OK",Raw!E1361="OK"),180*ATAN(SIN((3.14*Raw!L1361/180)-(3.14*Raw!D1361/180))/COS((3.14*Raw!L1361/180)-(3.14*Raw!D1361/180)))/3.14,G1360)</f>
        <v>27.492597226855231</v>
      </c>
      <c r="H1361">
        <f>IF(AND(Raw!I1361="OK",Raw!E1361="OK"),180*ATAN(SIN((3.14*Raw!H1361/180)-(3.14*Raw!D1361/180))/COS((3.14*Raw!H1361/180)-(3.14*Raw!D1361/180)))/3.14,H1360)</f>
        <v>16.962597226855269</v>
      </c>
      <c r="I1361">
        <f>IF(AND(Raw!W1361="OK",Raw!Y1361="OK"),180*ATAN(SIN((3.14*Raw!V1361/180)-(3.14*Raw!X1361/180))/COS((3.14*Raw!V1361/180)-(3.14*Raw!X1361/180)))/3.14,I1360)</f>
        <v>12.842597226855313</v>
      </c>
      <c r="J1361">
        <f>IF(AND(Raw!U1361="OK",Raw!C1361="OK"),180*ATAN(SIN((3.14*Raw!T1361/180)-(3.14*Raw!B1361/180))/COS((3.14*Raw!T1361/180)-(3.14*Raw!B1361/180)))/3.14,J1360)</f>
        <v>1.9499999999999953</v>
      </c>
      <c r="K1361">
        <f>IF(AND(Raw!M1361="OK",Raw!AA1361="OK"),180*ATAN(SIN((3.14*Raw!L1361/180)-(3.14*Raw!Z1361/180))/COS((3.14*Raw!L1361/180)-(3.14*Raw!Z1361/180)))/3.14,K1360)</f>
        <v>17.180000000000028</v>
      </c>
      <c r="L1361">
        <f>IF(AND(Raw!I1361="OK",Raw!AA1361="OK"),180*ATAN(SIN((3.14*Raw!H1361/180)-(3.14*Raw!Z1361/180))/COS((3.14*Raw!H1361/180)-(3.14*Raw!Z1361/180)))/3.14,L1360)</f>
        <v>6.6500000000000323</v>
      </c>
      <c r="M1361">
        <f>IF(AND(Raw!I1361="OK",Raw!G1361="OK"),180*ATAN(SIN((3.14*Raw!H1361/180)-(3.14*Raw!F1361/180))/COS((3.14*Raw!H1361/180)-(3.14*Raw!F1361/180)))/3.14,M1360)</f>
        <v>0</v>
      </c>
      <c r="N1361">
        <f>IF(AND(Raw!O1361="OK",Raw!S1361="OK"),180*ATAN(SIN((3.14*Raw!N1361/180)-(3.14*Raw!R1361/180))/COS((3.14*Raw!N1361/180)-(3.14*Raw!R1361/180)))/3.14,N1360)</f>
        <v>4.000000000003294E-2</v>
      </c>
      <c r="O1361">
        <f>IF(AND(Raw!M1361="OK",Raw!K1361="OK"),180*ATAN(SIN((3.14*Raw!L1361/180)-(3.14*Raw!J1361/180))/COS((3.14*Raw!L1361/180)-(3.14*Raw!J1361/180)))/3.14,O1360)</f>
        <v>1.2600000000000062</v>
      </c>
      <c r="P1361">
        <f>IF(AND(Raw!M1361="OK",Raw!I1361="OK"),180*ATAN(SIN((3.14*Raw!L1361/180)-(3.14*Raw!H1361/180))/COS((3.14*Raw!L1361/180)-(3.14*Raw!H1361/180)))/3.14,P1360)</f>
        <v>10.529999999999996</v>
      </c>
    </row>
    <row r="1362" spans="1:16" x14ac:dyDescent="0.25">
      <c r="A1362" s="1" t="str">
        <f>Raw!A1362</f>
        <v>26-07-2020 22:40:00</v>
      </c>
      <c r="B1362">
        <f>IF(AND(Raw!K1362="OK",Raw!C1362="OK"),180*ATAN(SIN((3.14*Raw!J1362/180)-(3.14*Raw!B1362/180))/COS((3.14*Raw!J1362/180)-(3.14*Raw!B1362/180)))/3.14,B1361)</f>
        <v>29.990000000000002</v>
      </c>
      <c r="C1362">
        <f>IF(AND(Raw!O1362="OK",Raw!C1362="OK"),180*ATAN(SIN((3.14*Raw!N1362/180)-(3.14*Raw!B1362/180))/COS((3.14*Raw!N1362/180)-(3.14*Raw!B1362/180)))/3.14,C1361)</f>
        <v>23.11</v>
      </c>
      <c r="D1362">
        <f>IF(AND(Raw!K1362="OK",Raw!O1362="OK"),180*ATAN(SIN((3.14*Raw!J1362/180)-(3.14*Raw!N1362/180))/COS((3.14*Raw!J1362/180)-(3.14*Raw!N1362/180)))/3.14,D1361)</f>
        <v>6.8800000000000034</v>
      </c>
      <c r="E1362">
        <f>IF(AND(Raw!Q1362="OK",Raw!C1362="OK"),180*ATAN(SIN((3.14*Raw!P1362/180)-(3.14*Raw!B1362/180))/COS((3.14*Raw!P1362/180)-(3.14*Raw!B1362/180)))/3.14,E1361)</f>
        <v>0</v>
      </c>
      <c r="F1362">
        <f>IF(AND(Raw!O1362="OK",Raw!Q1362="OK"),180*ATAN(SIN((3.14*Raw!N1362/180)-(3.14*Raw!P1362/180))/COS((3.14*Raw!N1362/180)-(3.14*Raw!P1362/180)))/3.14,F1361)</f>
        <v>0</v>
      </c>
      <c r="G1362">
        <f>IF(AND(Raw!M1362="OK",Raw!E1362="OK"),180*ATAN(SIN((3.14*Raw!L1362/180)-(3.14*Raw!D1362/180))/COS((3.14*Raw!L1362/180)-(3.14*Raw!D1362/180)))/3.14,G1361)</f>
        <v>27.150000000000002</v>
      </c>
      <c r="H1362">
        <f>IF(AND(Raw!I1362="OK",Raw!E1362="OK"),180*ATAN(SIN((3.14*Raw!H1362/180)-(3.14*Raw!D1362/180))/COS((3.14*Raw!H1362/180)-(3.14*Raw!D1362/180)))/3.14,H1361)</f>
        <v>16.73</v>
      </c>
      <c r="I1362">
        <f>IF(AND(Raw!W1362="OK",Raw!Y1362="OK"),180*ATAN(SIN((3.14*Raw!V1362/180)-(3.14*Raw!X1362/180))/COS((3.14*Raw!V1362/180)-(3.14*Raw!X1362/180)))/3.14,I1361)</f>
        <v>12.679999999999998</v>
      </c>
      <c r="J1362">
        <f>IF(AND(Raw!U1362="OK",Raw!C1362="OK"),180*ATAN(SIN((3.14*Raw!T1362/180)-(3.14*Raw!B1362/180))/COS((3.14*Raw!T1362/180)-(3.14*Raw!B1362/180)))/3.14,J1361)</f>
        <v>1.93</v>
      </c>
      <c r="K1362">
        <f>IF(AND(Raw!M1362="OK",Raw!AA1362="OK"),180*ATAN(SIN((3.14*Raw!L1362/180)-(3.14*Raw!Z1362/180))/COS((3.14*Raw!L1362/180)-(3.14*Raw!Z1362/180)))/3.14,K1361)</f>
        <v>17.060000000000002</v>
      </c>
      <c r="L1362">
        <f>IF(AND(Raw!I1362="OK",Raw!AA1362="OK"),180*ATAN(SIN((3.14*Raw!H1362/180)-(3.14*Raw!Z1362/180))/COS((3.14*Raw!H1362/180)-(3.14*Raw!Z1362/180)))/3.14,L1361)</f>
        <v>6.6400000000000023</v>
      </c>
      <c r="M1362">
        <f>IF(AND(Raw!I1362="OK",Raw!G1362="OK"),180*ATAN(SIN((3.14*Raw!H1362/180)-(3.14*Raw!F1362/180))/COS((3.14*Raw!H1362/180)-(3.14*Raw!F1362/180)))/3.14,M1361)</f>
        <v>0</v>
      </c>
      <c r="N1362">
        <f>IF(AND(Raw!O1362="OK",Raw!S1362="OK"),180*ATAN(SIN((3.14*Raw!N1362/180)-(3.14*Raw!R1362/180))/COS((3.14*Raw!N1362/180)-(3.14*Raw!R1362/180)))/3.14,N1361)</f>
        <v>5.9999999999998471E-2</v>
      </c>
      <c r="O1362">
        <f>IF(AND(Raw!M1362="OK",Raw!K1362="OK"),180*ATAN(SIN((3.14*Raw!L1362/180)-(3.14*Raw!J1362/180))/COS((3.14*Raw!L1362/180)-(3.14*Raw!J1362/180)))/3.14,O1361)</f>
        <v>1.1899999999999995</v>
      </c>
      <c r="P1362">
        <f>IF(AND(Raw!M1362="OK",Raw!I1362="OK"),180*ATAN(SIN((3.14*Raw!L1362/180)-(3.14*Raw!H1362/180))/COS((3.14*Raw!L1362/180)-(3.14*Raw!H1362/180)))/3.14,P1361)</f>
        <v>10.42</v>
      </c>
    </row>
    <row r="1363" spans="1:16" x14ac:dyDescent="0.25">
      <c r="A1363" s="1" t="str">
        <f>Raw!A1363</f>
        <v>26-07-2020 22:41:00</v>
      </c>
      <c r="B1363">
        <f>IF(AND(Raw!K1363="OK",Raw!C1363="OK"),180*ATAN(SIN((3.14*Raw!J1363/180)-(3.14*Raw!B1363/180))/COS((3.14*Raw!J1363/180)-(3.14*Raw!B1363/180)))/3.14,B1362)</f>
        <v>30.150000000000002</v>
      </c>
      <c r="C1363">
        <f>IF(AND(Raw!O1363="OK",Raw!C1363="OK"),180*ATAN(SIN((3.14*Raw!N1363/180)-(3.14*Raw!B1363/180))/COS((3.14*Raw!N1363/180)-(3.14*Raw!B1363/180)))/3.14,C1362)</f>
        <v>23.259999999999998</v>
      </c>
      <c r="D1363">
        <f>IF(AND(Raw!K1363="OK",Raw!O1363="OK"),180*ATAN(SIN((3.14*Raw!J1363/180)-(3.14*Raw!N1363/180))/COS((3.14*Raw!J1363/180)-(3.14*Raw!N1363/180)))/3.14,D1362)</f>
        <v>6.8900000000000006</v>
      </c>
      <c r="E1363">
        <f>IF(AND(Raw!Q1363="OK",Raw!C1363="OK"),180*ATAN(SIN((3.14*Raw!P1363/180)-(3.14*Raw!B1363/180))/COS((3.14*Raw!P1363/180)-(3.14*Raw!B1363/180)))/3.14,E1362)</f>
        <v>0</v>
      </c>
      <c r="F1363">
        <f>IF(AND(Raw!O1363="OK",Raw!Q1363="OK"),180*ATAN(SIN((3.14*Raw!N1363/180)-(3.14*Raw!P1363/180))/COS((3.14*Raw!N1363/180)-(3.14*Raw!P1363/180)))/3.14,F1362)</f>
        <v>0</v>
      </c>
      <c r="G1363">
        <f>IF(AND(Raw!M1363="OK",Raw!E1363="OK"),180*ATAN(SIN((3.14*Raw!L1363/180)-(3.14*Raw!D1363/180))/COS((3.14*Raw!L1363/180)-(3.14*Raw!D1363/180)))/3.14,G1362)</f>
        <v>27.11</v>
      </c>
      <c r="H1363">
        <f>IF(AND(Raw!I1363="OK",Raw!E1363="OK"),180*ATAN(SIN((3.14*Raw!H1363/180)-(3.14*Raw!D1363/180))/COS((3.14*Raw!H1363/180)-(3.14*Raw!D1363/180)))/3.14,H1362)</f>
        <v>16.66</v>
      </c>
      <c r="I1363">
        <f>IF(AND(Raw!W1363="OK",Raw!Y1363="OK"),180*ATAN(SIN((3.14*Raw!V1363/180)-(3.14*Raw!X1363/180))/COS((3.14*Raw!V1363/180)-(3.14*Raw!X1363/180)))/3.14,I1362)</f>
        <v>12.7</v>
      </c>
      <c r="J1363">
        <f>IF(AND(Raw!U1363="OK",Raw!C1363="OK"),180*ATAN(SIN((3.14*Raw!T1363/180)-(3.14*Raw!B1363/180))/COS((3.14*Raw!T1363/180)-(3.14*Raw!B1363/180)))/3.14,J1362)</f>
        <v>1.9900000000000027</v>
      </c>
      <c r="K1363">
        <f>IF(AND(Raw!M1363="OK",Raw!AA1363="OK"),180*ATAN(SIN((3.14*Raw!L1363/180)-(3.14*Raw!Z1363/180))/COS((3.14*Raw!L1363/180)-(3.14*Raw!Z1363/180)))/3.14,K1362)</f>
        <v>17.079999999999998</v>
      </c>
      <c r="L1363">
        <f>IF(AND(Raw!I1363="OK",Raw!AA1363="OK"),180*ATAN(SIN((3.14*Raw!H1363/180)-(3.14*Raw!Z1363/180))/COS((3.14*Raw!H1363/180)-(3.14*Raw!Z1363/180)))/3.14,L1362)</f>
        <v>6.629999999999999</v>
      </c>
      <c r="M1363">
        <f>IF(AND(Raw!I1363="OK",Raw!G1363="OK"),180*ATAN(SIN((3.14*Raw!H1363/180)-(3.14*Raw!F1363/180))/COS((3.14*Raw!H1363/180)-(3.14*Raw!F1363/180)))/3.14,M1362)</f>
        <v>0</v>
      </c>
      <c r="N1363">
        <f>IF(AND(Raw!O1363="OK",Raw!S1363="OK"),180*ATAN(SIN((3.14*Raw!N1363/180)-(3.14*Raw!R1363/180))/COS((3.14*Raw!N1363/180)-(3.14*Raw!R1363/180)))/3.14,N1362)</f>
        <v>7.9999999999999835E-2</v>
      </c>
      <c r="O1363">
        <f>IF(AND(Raw!M1363="OK",Raw!K1363="OK"),180*ATAN(SIN((3.14*Raw!L1363/180)-(3.14*Raw!J1363/180))/COS((3.14*Raw!L1363/180)-(3.14*Raw!J1363/180)))/3.14,O1362)</f>
        <v>1.2599999999999985</v>
      </c>
      <c r="P1363">
        <f>IF(AND(Raw!M1363="OK",Raw!I1363="OK"),180*ATAN(SIN((3.14*Raw!L1363/180)-(3.14*Raw!H1363/180))/COS((3.14*Raw!L1363/180)-(3.14*Raw!H1363/180)))/3.14,P1362)</f>
        <v>10.449999999999998</v>
      </c>
    </row>
    <row r="1364" spans="1:16" x14ac:dyDescent="0.25">
      <c r="A1364" s="1" t="str">
        <f>Raw!A1364</f>
        <v>26-07-2020 22:42:00</v>
      </c>
      <c r="B1364">
        <f>IF(AND(Raw!K1364="OK",Raw!C1364="OK"),180*ATAN(SIN((3.14*Raw!J1364/180)-(3.14*Raw!B1364/180))/COS((3.14*Raw!J1364/180)-(3.14*Raw!B1364/180)))/3.14,B1363)</f>
        <v>30.362597226855325</v>
      </c>
      <c r="C1364">
        <f>IF(AND(Raw!O1364="OK",Raw!C1364="OK"),180*ATAN(SIN((3.14*Raw!N1364/180)-(3.14*Raw!B1364/180))/COS((3.14*Raw!N1364/180)-(3.14*Raw!B1364/180)))/3.14,C1363)</f>
        <v>23.320000000000004</v>
      </c>
      <c r="D1364">
        <f>IF(AND(Raw!K1364="OK",Raw!O1364="OK"),180*ATAN(SIN((3.14*Raw!J1364/180)-(3.14*Raw!N1364/180))/COS((3.14*Raw!J1364/180)-(3.14*Raw!N1364/180)))/3.14,D1363)</f>
        <v>7.0425972268552961</v>
      </c>
      <c r="E1364">
        <f>IF(AND(Raw!Q1364="OK",Raw!C1364="OK"),180*ATAN(SIN((3.14*Raw!P1364/180)-(3.14*Raw!B1364/180))/COS((3.14*Raw!P1364/180)-(3.14*Raw!B1364/180)))/3.14,E1363)</f>
        <v>0</v>
      </c>
      <c r="F1364">
        <f>IF(AND(Raw!O1364="OK",Raw!Q1364="OK"),180*ATAN(SIN((3.14*Raw!N1364/180)-(3.14*Raw!P1364/180))/COS((3.14*Raw!N1364/180)-(3.14*Raw!P1364/180)))/3.14,F1363)</f>
        <v>0</v>
      </c>
      <c r="G1364">
        <f>IF(AND(Raw!M1364="OK",Raw!E1364="OK"),180*ATAN(SIN((3.14*Raw!L1364/180)-(3.14*Raw!D1364/180))/COS((3.14*Raw!L1364/180)-(3.14*Raw!D1364/180)))/3.14,G1363)</f>
        <v>27.25259722685529</v>
      </c>
      <c r="H1364">
        <f>IF(AND(Raw!I1364="OK",Raw!E1364="OK"),180*ATAN(SIN((3.14*Raw!H1364/180)-(3.14*Raw!D1364/180))/COS((3.14*Raw!H1364/180)-(3.14*Raw!D1364/180)))/3.14,H1363)</f>
        <v>16.679999999999986</v>
      </c>
      <c r="I1364">
        <f>IF(AND(Raw!W1364="OK",Raw!Y1364="OK"),180*ATAN(SIN((3.14*Raw!V1364/180)-(3.14*Raw!X1364/180))/COS((3.14*Raw!V1364/180)-(3.14*Raw!X1364/180)))/3.14,I1363)</f>
        <v>12.650000000000034</v>
      </c>
      <c r="J1364">
        <f>IF(AND(Raw!U1364="OK",Raw!C1364="OK"),180*ATAN(SIN((3.14*Raw!T1364/180)-(3.14*Raw!B1364/180))/COS((3.14*Raw!T1364/180)-(3.14*Raw!B1364/180)))/3.14,J1363)</f>
        <v>2.0200000000000209</v>
      </c>
      <c r="K1364">
        <f>IF(AND(Raw!M1364="OK",Raw!AA1364="OK"),180*ATAN(SIN((3.14*Raw!L1364/180)-(3.14*Raw!Z1364/180))/COS((3.14*Raw!L1364/180)-(3.14*Raw!Z1364/180)))/3.14,K1363)</f>
        <v>17.212597226855301</v>
      </c>
      <c r="L1364">
        <f>IF(AND(Raw!I1364="OK",Raw!AA1364="OK"),180*ATAN(SIN((3.14*Raw!H1364/180)-(3.14*Raw!Z1364/180))/COS((3.14*Raw!H1364/180)-(3.14*Raw!Z1364/180)))/3.14,L1363)</f>
        <v>6.6399999999999935</v>
      </c>
      <c r="M1364">
        <f>IF(AND(Raw!I1364="OK",Raw!G1364="OK"),180*ATAN(SIN((3.14*Raw!H1364/180)-(3.14*Raw!F1364/180))/COS((3.14*Raw!H1364/180)-(3.14*Raw!F1364/180)))/3.14,M1363)</f>
        <v>0</v>
      </c>
      <c r="N1364">
        <f>IF(AND(Raw!O1364="OK",Raw!S1364="OK"),180*ATAN(SIN((3.14*Raw!N1364/180)-(3.14*Raw!R1364/180))/COS((3.14*Raw!N1364/180)-(3.14*Raw!R1364/180)))/3.14,N1363)</f>
        <v>9.0000000000004063E-2</v>
      </c>
      <c r="O1364">
        <f>IF(AND(Raw!M1364="OK",Raw!K1364="OK"),180*ATAN(SIN((3.14*Raw!L1364/180)-(3.14*Raw!J1364/180))/COS((3.14*Raw!L1364/180)-(3.14*Raw!J1364/180)))/3.14,O1363)</f>
        <v>1.1999999999999951</v>
      </c>
      <c r="P1364">
        <f>IF(AND(Raw!M1364="OK",Raw!I1364="OK"),180*ATAN(SIN((3.14*Raw!L1364/180)-(3.14*Raw!H1364/180))/COS((3.14*Raw!L1364/180)-(3.14*Raw!H1364/180)))/3.14,P1363)</f>
        <v>10.572597226855279</v>
      </c>
    </row>
    <row r="1365" spans="1:16" x14ac:dyDescent="0.25">
      <c r="A1365" s="1" t="str">
        <f>Raw!A1365</f>
        <v>26-07-2020 22:43:00</v>
      </c>
      <c r="B1365">
        <f>IF(AND(Raw!K1365="OK",Raw!C1365="OK"),180*ATAN(SIN((3.14*Raw!J1365/180)-(3.14*Raw!B1365/180))/COS((3.14*Raw!J1365/180)-(3.14*Raw!B1365/180)))/3.14,B1364)</f>
        <v>30.239999999999949</v>
      </c>
      <c r="C1365">
        <f>IF(AND(Raw!O1365="OK",Raw!C1365="OK"),180*ATAN(SIN((3.14*Raw!N1365/180)-(3.14*Raw!B1365/180))/COS((3.14*Raw!N1365/180)-(3.14*Raw!B1365/180)))/3.14,C1364)</f>
        <v>23.349999999999994</v>
      </c>
      <c r="D1365">
        <f>IF(AND(Raw!K1365="OK",Raw!O1365="OK"),180*ATAN(SIN((3.14*Raw!J1365/180)-(3.14*Raw!N1365/180))/COS((3.14*Raw!J1365/180)-(3.14*Raw!N1365/180)))/3.14,D1364)</f>
        <v>6.8899999999999508</v>
      </c>
      <c r="E1365">
        <f>IF(AND(Raw!Q1365="OK",Raw!C1365="OK"),180*ATAN(SIN((3.14*Raw!P1365/180)-(3.14*Raw!B1365/180))/COS((3.14*Raw!P1365/180)-(3.14*Raw!B1365/180)))/3.14,E1364)</f>
        <v>0</v>
      </c>
      <c r="F1365">
        <f>IF(AND(Raw!O1365="OK",Raw!Q1365="OK"),180*ATAN(SIN((3.14*Raw!N1365/180)-(3.14*Raw!P1365/180))/COS((3.14*Raw!N1365/180)-(3.14*Raw!P1365/180)))/3.14,F1364)</f>
        <v>0</v>
      </c>
      <c r="G1365">
        <f>IF(AND(Raw!M1365="OK",Raw!E1365="OK"),180*ATAN(SIN((3.14*Raw!L1365/180)-(3.14*Raw!D1365/180))/COS((3.14*Raw!L1365/180)-(3.14*Raw!D1365/180)))/3.14,G1364)</f>
        <v>27.110000000000035</v>
      </c>
      <c r="H1365">
        <f>IF(AND(Raw!I1365="OK",Raw!E1365="OK"),180*ATAN(SIN((3.14*Raw!H1365/180)-(3.14*Raw!D1365/180))/COS((3.14*Raw!H1365/180)-(3.14*Raw!D1365/180)))/3.14,H1364)</f>
        <v>16.740000000000023</v>
      </c>
      <c r="I1365">
        <f>IF(AND(Raw!W1365="OK",Raw!Y1365="OK"),180*ATAN(SIN((3.14*Raw!V1365/180)-(3.14*Raw!X1365/180))/COS((3.14*Raw!V1365/180)-(3.14*Raw!X1365/180)))/3.14,I1364)</f>
        <v>12.61</v>
      </c>
      <c r="J1365">
        <f>IF(AND(Raw!U1365="OK",Raw!C1365="OK"),180*ATAN(SIN((3.14*Raw!T1365/180)-(3.14*Raw!B1365/180))/COS((3.14*Raw!T1365/180)-(3.14*Raw!B1365/180)))/3.14,J1364)</f>
        <v>2.0199999999999703</v>
      </c>
      <c r="K1365">
        <f>IF(AND(Raw!M1365="OK",Raw!AA1365="OK"),180*ATAN(SIN((3.14*Raw!L1365/180)-(3.14*Raw!Z1365/180))/COS((3.14*Raw!L1365/180)-(3.14*Raw!Z1365/180)))/3.14,K1364)</f>
        <v>17.030000000000012</v>
      </c>
      <c r="L1365">
        <f>IF(AND(Raw!I1365="OK",Raw!AA1365="OK"),180*ATAN(SIN((3.14*Raw!H1365/180)-(3.14*Raw!Z1365/180))/COS((3.14*Raw!H1365/180)-(3.14*Raw!Z1365/180)))/3.14,L1364)</f>
        <v>6.6599999999999966</v>
      </c>
      <c r="M1365">
        <f>IF(AND(Raw!I1365="OK",Raw!G1365="OK"),180*ATAN(SIN((3.14*Raw!H1365/180)-(3.14*Raw!F1365/180))/COS((3.14*Raw!H1365/180)-(3.14*Raw!F1365/180)))/3.14,M1364)</f>
        <v>0</v>
      </c>
      <c r="N1365">
        <f>IF(AND(Raw!O1365="OK",Raw!S1365="OK"),180*ATAN(SIN((3.14*Raw!N1365/180)-(3.14*Raw!R1365/180))/COS((3.14*Raw!N1365/180)-(3.14*Raw!R1365/180)))/3.14,N1364)</f>
        <v>4.000000000003294E-2</v>
      </c>
      <c r="O1365">
        <f>IF(AND(Raw!M1365="OK",Raw!K1365="OK"),180*ATAN(SIN((3.14*Raw!L1365/180)-(3.14*Raw!J1365/180))/COS((3.14*Raw!L1365/180)-(3.14*Raw!J1365/180)))/3.14,O1364)</f>
        <v>1.2700000000000462</v>
      </c>
      <c r="P1365">
        <f>IF(AND(Raw!M1365="OK",Raw!I1365="OK"),180*ATAN(SIN((3.14*Raw!L1365/180)-(3.14*Raw!H1365/180))/COS((3.14*Raw!L1365/180)-(3.14*Raw!H1365/180)))/3.14,P1364)</f>
        <v>10.370000000000015</v>
      </c>
    </row>
    <row r="1366" spans="1:16" x14ac:dyDescent="0.25">
      <c r="A1366" s="1" t="str">
        <f>Raw!A1366</f>
        <v>26-07-2020 22:44:00</v>
      </c>
      <c r="B1366">
        <f>IF(AND(Raw!K1366="OK",Raw!C1366="OK"),180*ATAN(SIN((3.14*Raw!J1366/180)-(3.14*Raw!B1366/180))/COS((3.14*Raw!J1366/180)-(3.14*Raw!B1366/180)))/3.14,B1365)</f>
        <v>30.339999999999989</v>
      </c>
      <c r="C1366">
        <f>IF(AND(Raw!O1366="OK",Raw!C1366="OK"),180*ATAN(SIN((3.14*Raw!N1366/180)-(3.14*Raw!B1366/180))/COS((3.14*Raw!N1366/180)-(3.14*Raw!B1366/180)))/3.14,C1365)</f>
        <v>23.480000000000008</v>
      </c>
      <c r="D1366">
        <f>IF(AND(Raw!K1366="OK",Raw!O1366="OK"),180*ATAN(SIN((3.14*Raw!J1366/180)-(3.14*Raw!N1366/180))/COS((3.14*Raw!J1366/180)-(3.14*Raw!N1366/180)))/3.14,D1365)</f>
        <v>6.8599999999999834</v>
      </c>
      <c r="E1366">
        <f>IF(AND(Raw!Q1366="OK",Raw!C1366="OK"),180*ATAN(SIN((3.14*Raw!P1366/180)-(3.14*Raw!B1366/180))/COS((3.14*Raw!P1366/180)-(3.14*Raw!B1366/180)))/3.14,E1365)</f>
        <v>0</v>
      </c>
      <c r="F1366">
        <f>IF(AND(Raw!O1366="OK",Raw!Q1366="OK"),180*ATAN(SIN((3.14*Raw!N1366/180)-(3.14*Raw!P1366/180))/COS((3.14*Raw!N1366/180)-(3.14*Raw!P1366/180)))/3.14,F1365)</f>
        <v>0</v>
      </c>
      <c r="G1366">
        <f>IF(AND(Raw!M1366="OK",Raw!E1366="OK"),180*ATAN(SIN((3.14*Raw!L1366/180)-(3.14*Raw!D1366/180))/COS((3.14*Raw!L1366/180)-(3.14*Raw!D1366/180)))/3.14,G1365)</f>
        <v>27.260000000000026</v>
      </c>
      <c r="H1366">
        <f>IF(AND(Raw!I1366="OK",Raw!E1366="OK"),180*ATAN(SIN((3.14*Raw!H1366/180)-(3.14*Raw!D1366/180))/COS((3.14*Raw!H1366/180)-(3.14*Raw!D1366/180)))/3.14,H1365)</f>
        <v>16.88000000000002</v>
      </c>
      <c r="I1366">
        <f>IF(AND(Raw!W1366="OK",Raw!Y1366="OK"),180*ATAN(SIN((3.14*Raw!V1366/180)-(3.14*Raw!X1366/180))/COS((3.14*Raw!V1366/180)-(3.14*Raw!X1366/180)))/3.14,I1365)</f>
        <v>12.509999999999984</v>
      </c>
      <c r="J1366">
        <f>IF(AND(Raw!U1366="OK",Raw!C1366="OK"),180*ATAN(SIN((3.14*Raw!T1366/180)-(3.14*Raw!B1366/180))/COS((3.14*Raw!T1366/180)-(3.14*Raw!B1366/180)))/3.14,J1365)</f>
        <v>1.9900000000000027</v>
      </c>
      <c r="K1366">
        <f>IF(AND(Raw!M1366="OK",Raw!AA1366="OK"),180*ATAN(SIN((3.14*Raw!L1366/180)-(3.14*Raw!Z1366/180))/COS((3.14*Raw!L1366/180)-(3.14*Raw!Z1366/180)))/3.14,K1365)</f>
        <v>17.040000000000049</v>
      </c>
      <c r="L1366">
        <f>IF(AND(Raw!I1366="OK",Raw!AA1366="OK"),180*ATAN(SIN((3.14*Raw!H1366/180)-(3.14*Raw!Z1366/180))/COS((3.14*Raw!H1366/180)-(3.14*Raw!Z1366/180)))/3.14,L1365)</f>
        <v>6.6600000000000481</v>
      </c>
      <c r="M1366">
        <f>IF(AND(Raw!I1366="OK",Raw!G1366="OK"),180*ATAN(SIN((3.14*Raw!H1366/180)-(3.14*Raw!F1366/180))/COS((3.14*Raw!H1366/180)-(3.14*Raw!F1366/180)))/3.14,M1365)</f>
        <v>0</v>
      </c>
      <c r="N1366">
        <f>IF(AND(Raw!O1366="OK",Raw!S1366="OK"),180*ATAN(SIN((3.14*Raw!N1366/180)-(3.14*Raw!R1366/180))/COS((3.14*Raw!N1366/180)-(3.14*Raw!R1366/180)))/3.14,N1365)</f>
        <v>5.0000000000022068E-2</v>
      </c>
      <c r="O1366">
        <f>IF(AND(Raw!M1366="OK",Raw!K1366="OK"),180*ATAN(SIN((3.14*Raw!L1366/180)-(3.14*Raw!J1366/180))/COS((3.14*Raw!L1366/180)-(3.14*Raw!J1366/180)))/3.14,O1365)</f>
        <v>1.2300000000000388</v>
      </c>
      <c r="P1366">
        <f>IF(AND(Raw!M1366="OK",Raw!I1366="OK"),180*ATAN(SIN((3.14*Raw!L1366/180)-(3.14*Raw!H1366/180))/COS((3.14*Raw!L1366/180)-(3.14*Raw!H1366/180)))/3.14,P1365)</f>
        <v>10.380000000000004</v>
      </c>
    </row>
    <row r="1367" spans="1:16" x14ac:dyDescent="0.25">
      <c r="A1367" s="1" t="str">
        <f>Raw!A1367</f>
        <v>26-07-2020 22:45:00</v>
      </c>
      <c r="B1367">
        <f>IF(AND(Raw!K1367="OK",Raw!C1367="OK"),180*ATAN(SIN((3.14*Raw!J1367/180)-(3.14*Raw!B1367/180))/COS((3.14*Raw!J1367/180)-(3.14*Raw!B1367/180)))/3.14,B1366)</f>
        <v>30.380000000000003</v>
      </c>
      <c r="C1367">
        <f>IF(AND(Raw!O1367="OK",Raw!C1367="OK"),180*ATAN(SIN((3.14*Raw!N1367/180)-(3.14*Raw!B1367/180))/COS((3.14*Raw!N1367/180)-(3.14*Raw!B1367/180)))/3.14,C1366)</f>
        <v>23.520000000000003</v>
      </c>
      <c r="D1367">
        <f>IF(AND(Raw!K1367="OK",Raw!O1367="OK"),180*ATAN(SIN((3.14*Raw!J1367/180)-(3.14*Raw!N1367/180))/COS((3.14*Raw!J1367/180)-(3.14*Raw!N1367/180)))/3.14,D1366)</f>
        <v>6.8599999999999994</v>
      </c>
      <c r="E1367">
        <f>IF(AND(Raw!Q1367="OK",Raw!C1367="OK"),180*ATAN(SIN((3.14*Raw!P1367/180)-(3.14*Raw!B1367/180))/COS((3.14*Raw!P1367/180)-(3.14*Raw!B1367/180)))/3.14,E1366)</f>
        <v>0</v>
      </c>
      <c r="F1367">
        <f>IF(AND(Raw!O1367="OK",Raw!Q1367="OK"),180*ATAN(SIN((3.14*Raw!N1367/180)-(3.14*Raw!P1367/180))/COS((3.14*Raw!N1367/180)-(3.14*Raw!P1367/180)))/3.14,F1366)</f>
        <v>0</v>
      </c>
      <c r="G1367">
        <f>IF(AND(Raw!M1367="OK",Raw!E1367="OK"),180*ATAN(SIN((3.14*Raw!L1367/180)-(3.14*Raw!D1367/180))/COS((3.14*Raw!L1367/180)-(3.14*Raw!D1367/180)))/3.14,G1366)</f>
        <v>27.409999999999997</v>
      </c>
      <c r="H1367">
        <f>IF(AND(Raw!I1367="OK",Raw!E1367="OK"),180*ATAN(SIN((3.14*Raw!H1367/180)-(3.14*Raw!D1367/180))/COS((3.14*Raw!H1367/180)-(3.14*Raw!D1367/180)))/3.14,H1366)</f>
        <v>16.980000000000004</v>
      </c>
      <c r="I1367">
        <f>IF(AND(Raw!W1367="OK",Raw!Y1367="OK"),180*ATAN(SIN((3.14*Raw!V1367/180)-(3.14*Raw!X1367/180))/COS((3.14*Raw!V1367/180)-(3.14*Raw!X1367/180)))/3.14,I1366)</f>
        <v>12.38</v>
      </c>
      <c r="J1367">
        <f>IF(AND(Raw!U1367="OK",Raw!C1367="OK"),180*ATAN(SIN((3.14*Raw!T1367/180)-(3.14*Raw!B1367/180))/COS((3.14*Raw!T1367/180)-(3.14*Raw!B1367/180)))/3.14,J1366)</f>
        <v>1.9700000000000049</v>
      </c>
      <c r="K1367">
        <f>IF(AND(Raw!M1367="OK",Raw!AA1367="OK"),180*ATAN(SIN((3.14*Raw!L1367/180)-(3.14*Raw!Z1367/180))/COS((3.14*Raw!L1367/180)-(3.14*Raw!Z1367/180)))/3.14,K1366)</f>
        <v>17.07</v>
      </c>
      <c r="L1367">
        <f>IF(AND(Raw!I1367="OK",Raw!AA1367="OK"),180*ATAN(SIN((3.14*Raw!H1367/180)-(3.14*Raw!Z1367/180))/COS((3.14*Raw!H1367/180)-(3.14*Raw!Z1367/180)))/3.14,L1366)</f>
        <v>6.6400000000000015</v>
      </c>
      <c r="M1367">
        <f>IF(AND(Raw!I1367="OK",Raw!G1367="OK"),180*ATAN(SIN((3.14*Raw!H1367/180)-(3.14*Raw!F1367/180))/COS((3.14*Raw!H1367/180)-(3.14*Raw!F1367/180)))/3.14,M1366)</f>
        <v>0</v>
      </c>
      <c r="N1367">
        <f>IF(AND(Raw!O1367="OK",Raw!S1367="OK"),180*ATAN(SIN((3.14*Raw!N1367/180)-(3.14*Raw!R1367/180))/COS((3.14*Raw!N1367/180)-(3.14*Raw!R1367/180)))/3.14,N1366)</f>
        <v>6.000000000000006E-2</v>
      </c>
      <c r="O1367">
        <f>IF(AND(Raw!M1367="OK",Raw!K1367="OK"),180*ATAN(SIN((3.14*Raw!L1367/180)-(3.14*Raw!J1367/180))/COS((3.14*Raw!L1367/180)-(3.14*Raw!J1367/180)))/3.14,O1366)</f>
        <v>1.25</v>
      </c>
      <c r="P1367">
        <f>IF(AND(Raw!M1367="OK",Raw!I1367="OK"),180*ATAN(SIN((3.14*Raw!L1367/180)-(3.14*Raw!H1367/180))/COS((3.14*Raw!L1367/180)-(3.14*Raw!H1367/180)))/3.14,P1366)</f>
        <v>10.430000000000001</v>
      </c>
    </row>
    <row r="1368" spans="1:16" x14ac:dyDescent="0.25">
      <c r="A1368" s="1" t="str">
        <f>Raw!A1368</f>
        <v>26-07-2020 22:46:00</v>
      </c>
      <c r="B1368">
        <f>IF(AND(Raw!K1368="OK",Raw!C1368="OK"),180*ATAN(SIN((3.14*Raw!J1368/180)-(3.14*Raw!B1368/180))/COS((3.14*Raw!J1368/180)-(3.14*Raw!B1368/180)))/3.14,B1367)</f>
        <v>30.680000000000003</v>
      </c>
      <c r="C1368">
        <f>IF(AND(Raw!O1368="OK",Raw!C1368="OK"),180*ATAN(SIN((3.14*Raw!N1368/180)-(3.14*Raw!B1368/180))/COS((3.14*Raw!N1368/180)-(3.14*Raw!B1368/180)))/3.14,C1367)</f>
        <v>23.77</v>
      </c>
      <c r="D1368">
        <f>IF(AND(Raw!K1368="OK",Raw!O1368="OK"),180*ATAN(SIN((3.14*Raw!J1368/180)-(3.14*Raw!N1368/180))/COS((3.14*Raw!J1368/180)-(3.14*Raw!N1368/180)))/3.14,D1367)</f>
        <v>6.9100000000000028</v>
      </c>
      <c r="E1368">
        <f>IF(AND(Raw!Q1368="OK",Raw!C1368="OK"),180*ATAN(SIN((3.14*Raw!P1368/180)-(3.14*Raw!B1368/180))/COS((3.14*Raw!P1368/180)-(3.14*Raw!B1368/180)))/3.14,E1367)</f>
        <v>0</v>
      </c>
      <c r="F1368">
        <f>IF(AND(Raw!O1368="OK",Raw!Q1368="OK"),180*ATAN(SIN((3.14*Raw!N1368/180)-(3.14*Raw!P1368/180))/COS((3.14*Raw!N1368/180)-(3.14*Raw!P1368/180)))/3.14,F1367)</f>
        <v>0</v>
      </c>
      <c r="G1368">
        <f>IF(AND(Raw!M1368="OK",Raw!E1368="OK"),180*ATAN(SIN((3.14*Raw!L1368/180)-(3.14*Raw!D1368/180))/COS((3.14*Raw!L1368/180)-(3.14*Raw!D1368/180)))/3.14,G1367)</f>
        <v>27.620000000000008</v>
      </c>
      <c r="H1368">
        <f>IF(AND(Raw!I1368="OK",Raw!E1368="OK"),180*ATAN(SIN((3.14*Raw!H1368/180)-(3.14*Raw!D1368/180))/COS((3.14*Raw!H1368/180)-(3.14*Raw!D1368/180)))/3.14,H1367)</f>
        <v>17.160000000000004</v>
      </c>
      <c r="I1368">
        <f>IF(AND(Raw!W1368="OK",Raw!Y1368="OK"),180*ATAN(SIN((3.14*Raw!V1368/180)-(3.14*Raw!X1368/180))/COS((3.14*Raw!V1368/180)-(3.14*Raw!X1368/180)))/3.14,I1367)</f>
        <v>12.299999999999995</v>
      </c>
      <c r="J1368">
        <f>IF(AND(Raw!U1368="OK",Raw!C1368="OK"),180*ATAN(SIN((3.14*Raw!T1368/180)-(3.14*Raw!B1368/180))/COS((3.14*Raw!T1368/180)-(3.14*Raw!B1368/180)))/3.14,J1367)</f>
        <v>1.9499999999999953</v>
      </c>
      <c r="K1368">
        <f>IF(AND(Raw!M1368="OK",Raw!AA1368="OK"),180*ATAN(SIN((3.14*Raw!L1368/180)-(3.14*Raw!Z1368/180))/COS((3.14*Raw!L1368/180)-(3.14*Raw!Z1368/180)))/3.14,K1367)</f>
        <v>17.099999999999994</v>
      </c>
      <c r="L1368">
        <f>IF(AND(Raw!I1368="OK",Raw!AA1368="OK"),180*ATAN(SIN((3.14*Raw!H1368/180)-(3.14*Raw!Z1368/180))/COS((3.14*Raw!H1368/180)-(3.14*Raw!Z1368/180)))/3.14,L1367)</f>
        <v>6.64</v>
      </c>
      <c r="M1368">
        <f>IF(AND(Raw!I1368="OK",Raw!G1368="OK"),180*ATAN(SIN((3.14*Raw!H1368/180)-(3.14*Raw!F1368/180))/COS((3.14*Raw!H1368/180)-(3.14*Raw!F1368/180)))/3.14,M1367)</f>
        <v>0</v>
      </c>
      <c r="N1368">
        <f>IF(AND(Raw!O1368="OK",Raw!S1368="OK"),180*ATAN(SIN((3.14*Raw!N1368/180)-(3.14*Raw!R1368/180))/COS((3.14*Raw!N1368/180)-(3.14*Raw!R1368/180)))/3.14,N1367)</f>
        <v>0.10999999999999829</v>
      </c>
      <c r="O1368">
        <f>IF(AND(Raw!M1368="OK",Raw!K1368="OK"),180*ATAN(SIN((3.14*Raw!L1368/180)-(3.14*Raw!J1368/180))/COS((3.14*Raw!L1368/180)-(3.14*Raw!J1368/180)))/3.14,O1367)</f>
        <v>1.1799999999999977</v>
      </c>
      <c r="P1368">
        <f>IF(AND(Raw!M1368="OK",Raw!I1368="OK"),180*ATAN(SIN((3.14*Raw!L1368/180)-(3.14*Raw!H1368/180))/COS((3.14*Raw!L1368/180)-(3.14*Raw!H1368/180)))/3.14,P1367)</f>
        <v>10.459999999999997</v>
      </c>
    </row>
    <row r="1369" spans="1:16" x14ac:dyDescent="0.25">
      <c r="A1369" s="1" t="str">
        <f>Raw!A1369</f>
        <v>26-07-2020 22:47:00</v>
      </c>
      <c r="B1369">
        <f>IF(AND(Raw!K1369="OK",Raw!C1369="OK"),180*ATAN(SIN((3.14*Raw!J1369/180)-(3.14*Raw!B1369/180))/COS((3.14*Raw!J1369/180)-(3.14*Raw!B1369/180)))/3.14,B1368)</f>
        <v>30.730000000000011</v>
      </c>
      <c r="C1369">
        <f>IF(AND(Raw!O1369="OK",Raw!C1369="OK"),180*ATAN(SIN((3.14*Raw!N1369/180)-(3.14*Raw!B1369/180))/COS((3.14*Raw!N1369/180)-(3.14*Raw!B1369/180)))/3.14,C1368)</f>
        <v>23.78000000000004</v>
      </c>
      <c r="D1369">
        <f>IF(AND(Raw!K1369="OK",Raw!O1369="OK"),180*ATAN(SIN((3.14*Raw!J1369/180)-(3.14*Raw!N1369/180))/COS((3.14*Raw!J1369/180)-(3.14*Raw!N1369/180)))/3.14,D1368)</f>
        <v>6.9499999999999753</v>
      </c>
      <c r="E1369">
        <f>IF(AND(Raw!Q1369="OK",Raw!C1369="OK"),180*ATAN(SIN((3.14*Raw!P1369/180)-(3.14*Raw!B1369/180))/COS((3.14*Raw!P1369/180)-(3.14*Raw!B1369/180)))/3.14,E1368)</f>
        <v>0</v>
      </c>
      <c r="F1369">
        <f>IF(AND(Raw!O1369="OK",Raw!Q1369="OK"),180*ATAN(SIN((3.14*Raw!N1369/180)-(3.14*Raw!P1369/180))/COS((3.14*Raw!N1369/180)-(3.14*Raw!P1369/180)))/3.14,F1368)</f>
        <v>0</v>
      </c>
      <c r="G1369">
        <f>IF(AND(Raw!M1369="OK",Raw!E1369="OK"),180*ATAN(SIN((3.14*Raw!L1369/180)-(3.14*Raw!D1369/180))/COS((3.14*Raw!L1369/180)-(3.14*Raw!D1369/180)))/3.14,G1368)</f>
        <v>27.560000000000006</v>
      </c>
      <c r="H1369">
        <f>IF(AND(Raw!I1369="OK",Raw!E1369="OK"),180*ATAN(SIN((3.14*Raw!H1369/180)-(3.14*Raw!D1369/180))/COS((3.14*Raw!H1369/180)-(3.14*Raw!D1369/180)))/3.14,H1368)</f>
        <v>17.069999999999997</v>
      </c>
      <c r="I1369">
        <f>IF(AND(Raw!W1369="OK",Raw!Y1369="OK"),180*ATAN(SIN((3.14*Raw!V1369/180)-(3.14*Raw!X1369/180))/COS((3.14*Raw!V1369/180)-(3.14*Raw!X1369/180)))/3.14,I1368)</f>
        <v>12.11000000000001</v>
      </c>
      <c r="J1369">
        <f>IF(AND(Raw!U1369="OK",Raw!C1369="OK"),180*ATAN(SIN((3.14*Raw!T1369/180)-(3.14*Raw!B1369/180))/COS((3.14*Raw!T1369/180)-(3.14*Raw!B1369/180)))/3.14,J1368)</f>
        <v>2.0100000000000069</v>
      </c>
      <c r="K1369">
        <f>IF(AND(Raw!M1369="OK",Raw!AA1369="OK"),180*ATAN(SIN((3.14*Raw!L1369/180)-(3.14*Raw!Z1369/180))/COS((3.14*Raw!L1369/180)-(3.14*Raw!Z1369/180)))/3.14,K1368)</f>
        <v>17.060000000000006</v>
      </c>
      <c r="L1369">
        <f>IF(AND(Raw!I1369="OK",Raw!AA1369="OK"),180*ATAN(SIN((3.14*Raw!H1369/180)-(3.14*Raw!Z1369/180))/COS((3.14*Raw!H1369/180)-(3.14*Raw!Z1369/180)))/3.14,L1368)</f>
        <v>6.5699999999999932</v>
      </c>
      <c r="M1369">
        <f>IF(AND(Raw!I1369="OK",Raw!G1369="OK"),180*ATAN(SIN((3.14*Raw!H1369/180)-(3.14*Raw!F1369/180))/COS((3.14*Raw!H1369/180)-(3.14*Raw!F1369/180)))/3.14,M1368)</f>
        <v>0</v>
      </c>
      <c r="N1369">
        <f>IF(AND(Raw!O1369="OK",Raw!S1369="OK"),180*ATAN(SIN((3.14*Raw!N1369/180)-(3.14*Raw!R1369/180))/COS((3.14*Raw!N1369/180)-(3.14*Raw!R1369/180)))/3.14,N1368)</f>
        <v>0.12000000000002242</v>
      </c>
      <c r="O1369">
        <f>IF(AND(Raw!M1369="OK",Raw!K1369="OK"),180*ATAN(SIN((3.14*Raw!L1369/180)-(3.14*Raw!J1369/180))/COS((3.14*Raw!L1369/180)-(3.14*Raw!J1369/180)))/3.14,O1368)</f>
        <v>1.1800000000000042</v>
      </c>
      <c r="P1369">
        <f>IF(AND(Raw!M1369="OK",Raw!I1369="OK"),180*ATAN(SIN((3.14*Raw!L1369/180)-(3.14*Raw!H1369/180))/COS((3.14*Raw!L1369/180)-(3.14*Raw!H1369/180)))/3.14,P1368)</f>
        <v>10.490000000000011</v>
      </c>
    </row>
    <row r="1370" spans="1:16" x14ac:dyDescent="0.25">
      <c r="A1370" s="1" t="str">
        <f>Raw!A1370</f>
        <v>26-07-2020 22:48:00</v>
      </c>
      <c r="B1370">
        <f>IF(AND(Raw!K1370="OK",Raw!C1370="OK"),180*ATAN(SIN((3.14*Raw!J1370/180)-(3.14*Raw!B1370/180))/COS((3.14*Raw!J1370/180)-(3.14*Raw!B1370/180)))/3.14,B1369)</f>
        <v>30.599999999999994</v>
      </c>
      <c r="C1370">
        <f>IF(AND(Raw!O1370="OK",Raw!C1370="OK"),180*ATAN(SIN((3.14*Raw!N1370/180)-(3.14*Raw!B1370/180))/COS((3.14*Raw!N1370/180)-(3.14*Raw!B1370/180)))/3.14,C1369)</f>
        <v>23.690000000000005</v>
      </c>
      <c r="D1370">
        <f>IF(AND(Raw!K1370="OK",Raw!O1370="OK"),180*ATAN(SIN((3.14*Raw!J1370/180)-(3.14*Raw!N1370/180))/COS((3.14*Raw!J1370/180)-(3.14*Raw!N1370/180)))/3.14,D1369)</f>
        <v>6.9099999999999921</v>
      </c>
      <c r="E1370">
        <f>IF(AND(Raw!Q1370="OK",Raw!C1370="OK"),180*ATAN(SIN((3.14*Raw!P1370/180)-(3.14*Raw!B1370/180))/COS((3.14*Raw!P1370/180)-(3.14*Raw!B1370/180)))/3.14,E1369)</f>
        <v>0</v>
      </c>
      <c r="F1370">
        <f>IF(AND(Raw!O1370="OK",Raw!Q1370="OK"),180*ATAN(SIN((3.14*Raw!N1370/180)-(3.14*Raw!P1370/180))/COS((3.14*Raw!N1370/180)-(3.14*Raw!P1370/180)))/3.14,F1369)</f>
        <v>0</v>
      </c>
      <c r="G1370">
        <f>IF(AND(Raw!M1370="OK",Raw!E1370="OK"),180*ATAN(SIN((3.14*Raw!L1370/180)-(3.14*Raw!D1370/180))/COS((3.14*Raw!L1370/180)-(3.14*Raw!D1370/180)))/3.14,G1369)</f>
        <v>27.670000000000005</v>
      </c>
      <c r="H1370">
        <f>IF(AND(Raw!I1370="OK",Raw!E1370="OK"),180*ATAN(SIN((3.14*Raw!H1370/180)-(3.14*Raw!D1370/180))/COS((3.14*Raw!H1370/180)-(3.14*Raw!D1370/180)))/3.14,H1369)</f>
        <v>17.180000000000003</v>
      </c>
      <c r="I1370">
        <f>IF(AND(Raw!W1370="OK",Raw!Y1370="OK"),180*ATAN(SIN((3.14*Raw!V1370/180)-(3.14*Raw!X1370/180))/COS((3.14*Raw!V1370/180)-(3.14*Raw!X1370/180)))/3.14,I1369)</f>
        <v>12.170000000000009</v>
      </c>
      <c r="J1370">
        <f>IF(AND(Raw!U1370="OK",Raw!C1370="OK"),180*ATAN(SIN((3.14*Raw!T1370/180)-(3.14*Raw!B1370/180))/COS((3.14*Raw!T1370/180)-(3.14*Raw!B1370/180)))/3.14,J1369)</f>
        <v>1.9200000000000024</v>
      </c>
      <c r="K1370">
        <f>IF(AND(Raw!M1370="OK",Raw!AA1370="OK"),180*ATAN(SIN((3.14*Raw!L1370/180)-(3.14*Raw!Z1370/180))/COS((3.14*Raw!L1370/180)-(3.14*Raw!Z1370/180)))/3.14,K1369)</f>
        <v>17.059999999999999</v>
      </c>
      <c r="L1370">
        <f>IF(AND(Raw!I1370="OK",Raw!AA1370="OK"),180*ATAN(SIN((3.14*Raw!H1370/180)-(3.14*Raw!Z1370/180))/COS((3.14*Raw!H1370/180)-(3.14*Raw!Z1370/180)))/3.14,L1369)</f>
        <v>6.5699999999999932</v>
      </c>
      <c r="M1370">
        <f>IF(AND(Raw!I1370="OK",Raw!G1370="OK"),180*ATAN(SIN((3.14*Raw!H1370/180)-(3.14*Raw!F1370/180))/COS((3.14*Raw!H1370/180)-(3.14*Raw!F1370/180)))/3.14,M1369)</f>
        <v>0</v>
      </c>
      <c r="N1370">
        <f>IF(AND(Raw!O1370="OK",Raw!S1370="OK"),180*ATAN(SIN((3.14*Raw!N1370/180)-(3.14*Raw!R1370/180))/COS((3.14*Raw!N1370/180)-(3.14*Raw!R1370/180)))/3.14,N1369)</f>
        <v>0.16000000000000444</v>
      </c>
      <c r="O1370">
        <f>IF(AND(Raw!M1370="OK",Raw!K1370="OK"),180*ATAN(SIN((3.14*Raw!L1370/180)-(3.14*Raw!J1370/180))/COS((3.14*Raw!L1370/180)-(3.14*Raw!J1370/180)))/3.14,O1369)</f>
        <v>1.1300000000000074</v>
      </c>
      <c r="P1370">
        <f>IF(AND(Raw!M1370="OK",Raw!I1370="OK"),180*ATAN(SIN((3.14*Raw!L1370/180)-(3.14*Raw!H1370/180))/COS((3.14*Raw!L1370/180)-(3.14*Raw!H1370/180)))/3.14,P1369)</f>
        <v>10.490000000000007</v>
      </c>
    </row>
    <row r="1371" spans="1:16" x14ac:dyDescent="0.25">
      <c r="A1371" s="1" t="str">
        <f>Raw!A1371</f>
        <v>26-07-2020 22:49:00</v>
      </c>
      <c r="B1371">
        <f>IF(AND(Raw!K1371="OK",Raw!C1371="OK"),180*ATAN(SIN((3.14*Raw!J1371/180)-(3.14*Raw!B1371/180))/COS((3.14*Raw!J1371/180)-(3.14*Raw!B1371/180)))/3.14,B1370)</f>
        <v>30.560000000000002</v>
      </c>
      <c r="C1371">
        <f>IF(AND(Raw!O1371="OK",Raw!C1371="OK"),180*ATAN(SIN((3.14*Raw!N1371/180)-(3.14*Raw!B1371/180))/COS((3.14*Raw!N1371/180)-(3.14*Raw!B1371/180)))/3.14,C1370)</f>
        <v>23.580000000000002</v>
      </c>
      <c r="D1371">
        <f>IF(AND(Raw!K1371="OK",Raw!O1371="OK"),180*ATAN(SIN((3.14*Raw!J1371/180)-(3.14*Raw!N1371/180))/COS((3.14*Raw!J1371/180)-(3.14*Raw!N1371/180)))/3.14,D1370)</f>
        <v>6.9799999999999933</v>
      </c>
      <c r="E1371">
        <f>IF(AND(Raw!Q1371="OK",Raw!C1371="OK"),180*ATAN(SIN((3.14*Raw!P1371/180)-(3.14*Raw!B1371/180))/COS((3.14*Raw!P1371/180)-(3.14*Raw!B1371/180)))/3.14,E1370)</f>
        <v>0</v>
      </c>
      <c r="F1371">
        <f>IF(AND(Raw!O1371="OK",Raw!Q1371="OK"),180*ATAN(SIN((3.14*Raw!N1371/180)-(3.14*Raw!P1371/180))/COS((3.14*Raw!N1371/180)-(3.14*Raw!P1371/180)))/3.14,F1370)</f>
        <v>0</v>
      </c>
      <c r="G1371">
        <f>IF(AND(Raw!M1371="OK",Raw!E1371="OK"),180*ATAN(SIN((3.14*Raw!L1371/180)-(3.14*Raw!D1371/180))/COS((3.14*Raw!L1371/180)-(3.14*Raw!D1371/180)))/3.14,G1370)</f>
        <v>27.679999999999993</v>
      </c>
      <c r="H1371">
        <f>IF(AND(Raw!I1371="OK",Raw!E1371="OK"),180*ATAN(SIN((3.14*Raw!H1371/180)-(3.14*Raw!D1371/180))/COS((3.14*Raw!H1371/180)-(3.14*Raw!D1371/180)))/3.14,H1370)</f>
        <v>17.189999999999991</v>
      </c>
      <c r="I1371">
        <f>IF(AND(Raw!W1371="OK",Raw!Y1371="OK"),180*ATAN(SIN((3.14*Raw!V1371/180)-(3.14*Raw!X1371/180))/COS((3.14*Raw!V1371/180)-(3.14*Raw!X1371/180)))/3.14,I1370)</f>
        <v>12.169999999999995</v>
      </c>
      <c r="J1371">
        <f>IF(AND(Raw!U1371="OK",Raw!C1371="OK"),180*ATAN(SIN((3.14*Raw!T1371/180)-(3.14*Raw!B1371/180))/COS((3.14*Raw!T1371/180)-(3.14*Raw!B1371/180)))/3.14,J1370)</f>
        <v>1.9500000000000079</v>
      </c>
      <c r="K1371">
        <f>IF(AND(Raw!M1371="OK",Raw!AA1371="OK"),180*ATAN(SIN((3.14*Raw!L1371/180)-(3.14*Raw!Z1371/180))/COS((3.14*Raw!L1371/180)-(3.14*Raw!Z1371/180)))/3.14,K1370)</f>
        <v>17.059999999999992</v>
      </c>
      <c r="L1371">
        <f>IF(AND(Raw!I1371="OK",Raw!AA1371="OK"),180*ATAN(SIN((3.14*Raw!H1371/180)-(3.14*Raw!Z1371/180))/COS((3.14*Raw!H1371/180)-(3.14*Raw!Z1371/180)))/3.14,L1370)</f>
        <v>6.5699999999999932</v>
      </c>
      <c r="M1371">
        <f>IF(AND(Raw!I1371="OK",Raw!G1371="OK"),180*ATAN(SIN((3.14*Raw!H1371/180)-(3.14*Raw!F1371/180))/COS((3.14*Raw!H1371/180)-(3.14*Raw!F1371/180)))/3.14,M1370)</f>
        <v>0</v>
      </c>
      <c r="N1371">
        <f>IF(AND(Raw!O1371="OK",Raw!S1371="OK"),180*ATAN(SIN((3.14*Raw!N1371/180)-(3.14*Raw!R1371/180))/COS((3.14*Raw!N1371/180)-(3.14*Raw!R1371/180)))/3.14,N1370)</f>
        <v>5.9999999999998471E-2</v>
      </c>
      <c r="O1371">
        <f>IF(AND(Raw!M1371="OK",Raw!K1371="OK"),180*ATAN(SIN((3.14*Raw!L1371/180)-(3.14*Raw!J1371/180))/COS((3.14*Raw!L1371/180)-(3.14*Raw!J1371/180)))/3.14,O1370)</f>
        <v>1.2500000000000044</v>
      </c>
      <c r="P1371">
        <f>IF(AND(Raw!M1371="OK",Raw!I1371="OK"),180*ATAN(SIN((3.14*Raw!L1371/180)-(3.14*Raw!H1371/180))/COS((3.14*Raw!L1371/180)-(3.14*Raw!H1371/180)))/3.14,P1370)</f>
        <v>10.49</v>
      </c>
    </row>
    <row r="1372" spans="1:16" x14ac:dyDescent="0.25">
      <c r="A1372" s="1" t="str">
        <f>Raw!A1372</f>
        <v>26-07-2020 22:50:00</v>
      </c>
      <c r="B1372">
        <f>IF(AND(Raw!K1372="OK",Raw!C1372="OK"),180*ATAN(SIN((3.14*Raw!J1372/180)-(3.14*Raw!B1372/180))/COS((3.14*Raw!J1372/180)-(3.14*Raw!B1372/180)))/3.14,B1371)</f>
        <v>30.492597226855285</v>
      </c>
      <c r="C1372">
        <f>IF(AND(Raw!O1372="OK",Raw!C1372="OK"),180*ATAN(SIN((3.14*Raw!N1372/180)-(3.14*Raw!B1372/180))/COS((3.14*Raw!N1372/180)-(3.14*Raw!B1372/180)))/3.14,C1371)</f>
        <v>23.532597226855259</v>
      </c>
      <c r="D1372">
        <f>IF(AND(Raw!K1372="OK",Raw!O1372="OK"),180*ATAN(SIN((3.14*Raw!J1372/180)-(3.14*Raw!N1372/180))/COS((3.14*Raw!J1372/180)-(3.14*Raw!N1372/180)))/3.14,D1371)</f>
        <v>6.9600000000000017</v>
      </c>
      <c r="E1372">
        <f>IF(AND(Raw!Q1372="OK",Raw!C1372="OK"),180*ATAN(SIN((3.14*Raw!P1372/180)-(3.14*Raw!B1372/180))/COS((3.14*Raw!P1372/180)-(3.14*Raw!B1372/180)))/3.14,E1371)</f>
        <v>0</v>
      </c>
      <c r="F1372">
        <f>IF(AND(Raw!O1372="OK",Raw!Q1372="OK"),180*ATAN(SIN((3.14*Raw!N1372/180)-(3.14*Raw!P1372/180))/COS((3.14*Raw!N1372/180)-(3.14*Raw!P1372/180)))/3.14,F1371)</f>
        <v>0</v>
      </c>
      <c r="G1372">
        <f>IF(AND(Raw!M1372="OK",Raw!E1372="OK"),180*ATAN(SIN((3.14*Raw!L1372/180)-(3.14*Raw!D1372/180))/COS((3.14*Raw!L1372/180)-(3.14*Raw!D1372/180)))/3.14,G1371)</f>
        <v>27.722597226855235</v>
      </c>
      <c r="H1372">
        <f>IF(AND(Raw!I1372="OK",Raw!E1372="OK"),180*ATAN(SIN((3.14*Raw!H1372/180)-(3.14*Raw!D1372/180))/COS((3.14*Raw!H1372/180)-(3.14*Raw!D1372/180)))/3.14,H1371)</f>
        <v>17.262597226855249</v>
      </c>
      <c r="I1372">
        <f>IF(AND(Raw!W1372="OK",Raw!Y1372="OK"),180*ATAN(SIN((3.14*Raw!V1372/180)-(3.14*Raw!X1372/180))/COS((3.14*Raw!V1372/180)-(3.14*Raw!X1372/180)))/3.14,I1371)</f>
        <v>12.272597226855266</v>
      </c>
      <c r="J1372">
        <f>IF(AND(Raw!U1372="OK",Raw!C1372="OK"),180*ATAN(SIN((3.14*Raw!T1372/180)-(3.14*Raw!B1372/180))/COS((3.14*Raw!T1372/180)-(3.14*Raw!B1372/180)))/3.14,J1371)</f>
        <v>1.9200000000000277</v>
      </c>
      <c r="K1372">
        <f>IF(AND(Raw!M1372="OK",Raw!AA1372="OK"),180*ATAN(SIN((3.14*Raw!L1372/180)-(3.14*Raw!Z1372/180))/COS((3.14*Raw!L1372/180)-(3.14*Raw!Z1372/180)))/3.14,K1371)</f>
        <v>17.000000000000014</v>
      </c>
      <c r="L1372">
        <f>IF(AND(Raw!I1372="OK",Raw!AA1372="OK"),180*ATAN(SIN((3.14*Raw!H1372/180)-(3.14*Raw!Z1372/180))/COS((3.14*Raw!H1372/180)-(3.14*Raw!Z1372/180)))/3.14,L1371)</f>
        <v>6.54</v>
      </c>
      <c r="M1372">
        <f>IF(AND(Raw!I1372="OK",Raw!G1372="OK"),180*ATAN(SIN((3.14*Raw!H1372/180)-(3.14*Raw!F1372/180))/COS((3.14*Raw!H1372/180)-(3.14*Raw!F1372/180)))/3.14,M1371)</f>
        <v>0</v>
      </c>
      <c r="N1372">
        <f>IF(AND(Raw!O1372="OK",Raw!S1372="OK"),180*ATAN(SIN((3.14*Raw!N1372/180)-(3.14*Raw!R1372/180))/COS((3.14*Raw!N1372/180)-(3.14*Raw!R1372/180)))/3.14,N1371)</f>
        <v>3.9999999999982022E-2</v>
      </c>
      <c r="O1372">
        <f>IF(AND(Raw!M1372="OK",Raw!K1372="OK"),180*ATAN(SIN((3.14*Raw!L1372/180)-(3.14*Raw!J1372/180))/COS((3.14*Raw!L1372/180)-(3.14*Raw!J1372/180)))/3.14,O1371)</f>
        <v>1.2600000000000062</v>
      </c>
      <c r="P1372">
        <f>IF(AND(Raw!M1372="OK",Raw!I1372="OK"),180*ATAN(SIN((3.14*Raw!L1372/180)-(3.14*Raw!H1372/180))/COS((3.14*Raw!L1372/180)-(3.14*Raw!H1372/180)))/3.14,P1371)</f>
        <v>10.46000000000002</v>
      </c>
    </row>
    <row r="1373" spans="1:16" x14ac:dyDescent="0.25">
      <c r="A1373" s="1" t="str">
        <f>Raw!A1373</f>
        <v>26-07-2020 22:51:00</v>
      </c>
      <c r="B1373">
        <f>IF(AND(Raw!K1373="OK",Raw!C1373="OK"),180*ATAN(SIN((3.14*Raw!J1373/180)-(3.14*Raw!B1373/180))/COS((3.14*Raw!J1373/180)-(3.14*Raw!B1373/180)))/3.14,B1372)</f>
        <v>30.52</v>
      </c>
      <c r="C1373">
        <f>IF(AND(Raw!O1373="OK",Raw!C1373="OK"),180*ATAN(SIN((3.14*Raw!N1373/180)-(3.14*Raw!B1373/180))/COS((3.14*Raw!N1373/180)-(3.14*Raw!B1373/180)))/3.14,C1372)</f>
        <v>23.590000000000014</v>
      </c>
      <c r="D1373">
        <f>IF(AND(Raw!K1373="OK",Raw!O1373="OK"),180*ATAN(SIN((3.14*Raw!J1373/180)-(3.14*Raw!N1373/180))/COS((3.14*Raw!J1373/180)-(3.14*Raw!N1373/180)))/3.14,D1372)</f>
        <v>6.9299999999999828</v>
      </c>
      <c r="E1373">
        <f>IF(AND(Raw!Q1373="OK",Raw!C1373="OK"),180*ATAN(SIN((3.14*Raw!P1373/180)-(3.14*Raw!B1373/180))/COS((3.14*Raw!P1373/180)-(3.14*Raw!B1373/180)))/3.14,E1372)</f>
        <v>0</v>
      </c>
      <c r="F1373">
        <f>IF(AND(Raw!O1373="OK",Raw!Q1373="OK"),180*ATAN(SIN((3.14*Raw!N1373/180)-(3.14*Raw!P1373/180))/COS((3.14*Raw!N1373/180)-(3.14*Raw!P1373/180)))/3.14,F1372)</f>
        <v>0</v>
      </c>
      <c r="G1373">
        <f>IF(AND(Raw!M1373="OK",Raw!E1373="OK"),180*ATAN(SIN((3.14*Raw!L1373/180)-(3.14*Raw!D1373/180))/COS((3.14*Raw!L1373/180)-(3.14*Raw!D1373/180)))/3.14,G1372)</f>
        <v>27.510000000000012</v>
      </c>
      <c r="H1373">
        <f>IF(AND(Raw!I1373="OK",Raw!E1373="OK"),180*ATAN(SIN((3.14*Raw!H1373/180)-(3.14*Raw!D1373/180))/COS((3.14*Raw!H1373/180)-(3.14*Raw!D1373/180)))/3.14,H1372)</f>
        <v>17.110000000000014</v>
      </c>
      <c r="I1373">
        <f>IF(AND(Raw!W1373="OK",Raw!Y1373="OK"),180*ATAN(SIN((3.14*Raw!V1373/180)-(3.14*Raw!X1373/180))/COS((3.14*Raw!V1373/180)-(3.14*Raw!X1373/180)))/3.14,I1372)</f>
        <v>12.080000000000004</v>
      </c>
      <c r="J1373">
        <f>IF(AND(Raw!U1373="OK",Raw!C1373="OK"),180*ATAN(SIN((3.14*Raw!T1373/180)-(3.14*Raw!B1373/180))/COS((3.14*Raw!T1373/180)-(3.14*Raw!B1373/180)))/3.14,J1372)</f>
        <v>1.999999999999992</v>
      </c>
      <c r="K1373">
        <f>IF(AND(Raw!M1373="OK",Raw!AA1373="OK"),180*ATAN(SIN((3.14*Raw!L1373/180)-(3.14*Raw!Z1373/180))/COS((3.14*Raw!L1373/180)-(3.14*Raw!Z1373/180)))/3.14,K1372)</f>
        <v>16.990000000000006</v>
      </c>
      <c r="L1373">
        <f>IF(AND(Raw!I1373="OK",Raw!AA1373="OK"),180*ATAN(SIN((3.14*Raw!H1373/180)-(3.14*Raw!Z1373/180))/COS((3.14*Raw!H1373/180)-(3.14*Raw!Z1373/180)))/3.14,L1372)</f>
        <v>6.5900000000000096</v>
      </c>
      <c r="M1373">
        <f>IF(AND(Raw!I1373="OK",Raw!G1373="OK"),180*ATAN(SIN((3.14*Raw!H1373/180)-(3.14*Raw!F1373/180))/COS((3.14*Raw!H1373/180)-(3.14*Raw!F1373/180)))/3.14,M1372)</f>
        <v>0</v>
      </c>
      <c r="N1373">
        <f>IF(AND(Raw!O1373="OK",Raw!S1373="OK"),180*ATAN(SIN((3.14*Raw!N1373/180)-(3.14*Raw!R1373/180))/COS((3.14*Raw!N1373/180)-(3.14*Raw!R1373/180)))/3.14,N1372)</f>
        <v>8.0000000000002222E-2</v>
      </c>
      <c r="O1373">
        <f>IF(AND(Raw!M1373="OK",Raw!K1373="OK"),180*ATAN(SIN((3.14*Raw!L1373/180)-(3.14*Raw!J1373/180))/COS((3.14*Raw!L1373/180)-(3.14*Raw!J1373/180)))/3.14,O1372)</f>
        <v>1.1900000000000059</v>
      </c>
      <c r="P1373">
        <f>IF(AND(Raw!M1373="OK",Raw!I1373="OK"),180*ATAN(SIN((3.14*Raw!L1373/180)-(3.14*Raw!H1373/180))/COS((3.14*Raw!L1373/180)-(3.14*Raw!H1373/180)))/3.14,P1372)</f>
        <v>10.399999999999995</v>
      </c>
    </row>
    <row r="1374" spans="1:16" x14ac:dyDescent="0.25">
      <c r="A1374" s="1" t="str">
        <f>Raw!A1374</f>
        <v>26-07-2020 22:52:00</v>
      </c>
      <c r="B1374">
        <f>IF(AND(Raw!K1374="OK",Raw!C1374="OK"),180*ATAN(SIN((3.14*Raw!J1374/180)-(3.14*Raw!B1374/180))/COS((3.14*Raw!J1374/180)-(3.14*Raw!B1374/180)))/3.14,B1373)</f>
        <v>30.239999999999974</v>
      </c>
      <c r="C1374">
        <f>IF(AND(Raw!O1374="OK",Raw!C1374="OK"),180*ATAN(SIN((3.14*Raw!N1374/180)-(3.14*Raw!B1374/180))/COS((3.14*Raw!N1374/180)-(3.14*Raw!B1374/180)))/3.14,C1373)</f>
        <v>23.310000000000016</v>
      </c>
      <c r="D1374">
        <f>IF(AND(Raw!K1374="OK",Raw!O1374="OK"),180*ATAN(SIN((3.14*Raw!J1374/180)-(3.14*Raw!N1374/180))/COS((3.14*Raw!J1374/180)-(3.14*Raw!N1374/180)))/3.14,D1373)</f>
        <v>6.929999999999958</v>
      </c>
      <c r="E1374">
        <f>IF(AND(Raw!Q1374="OK",Raw!C1374="OK"),180*ATAN(SIN((3.14*Raw!P1374/180)-(3.14*Raw!B1374/180))/COS((3.14*Raw!P1374/180)-(3.14*Raw!B1374/180)))/3.14,E1373)</f>
        <v>0</v>
      </c>
      <c r="F1374">
        <f>IF(AND(Raw!O1374="OK",Raw!Q1374="OK"),180*ATAN(SIN((3.14*Raw!N1374/180)-(3.14*Raw!P1374/180))/COS((3.14*Raw!N1374/180)-(3.14*Raw!P1374/180)))/3.14,F1373)</f>
        <v>0</v>
      </c>
      <c r="G1374">
        <f>IF(AND(Raw!M1374="OK",Raw!E1374="OK"),180*ATAN(SIN((3.14*Raw!L1374/180)-(3.14*Raw!D1374/180))/COS((3.14*Raw!L1374/180)-(3.14*Raw!D1374/180)))/3.14,G1373)</f>
        <v>27.519999999999975</v>
      </c>
      <c r="H1374">
        <f>IF(AND(Raw!I1374="OK",Raw!E1374="OK"),180*ATAN(SIN((3.14*Raw!H1374/180)-(3.14*Raw!D1374/180))/COS((3.14*Raw!H1374/180)-(3.14*Raw!D1374/180)))/3.14,H1373)</f>
        <v>17.110000000000003</v>
      </c>
      <c r="I1374">
        <f>IF(AND(Raw!W1374="OK",Raw!Y1374="OK"),180*ATAN(SIN((3.14*Raw!V1374/180)-(3.14*Raw!X1374/180))/COS((3.14*Raw!V1374/180)-(3.14*Raw!X1374/180)))/3.14,I1373)</f>
        <v>12.050000000000011</v>
      </c>
      <c r="J1374">
        <f>IF(AND(Raw!U1374="OK",Raw!C1374="OK"),180*ATAN(SIN((3.14*Raw!T1374/180)-(3.14*Raw!B1374/180))/COS((3.14*Raw!T1374/180)-(3.14*Raw!B1374/180)))/3.14,J1373)</f>
        <v>1.9499999999999953</v>
      </c>
      <c r="K1374">
        <f>IF(AND(Raw!M1374="OK",Raw!AA1374="OK"),180*ATAN(SIN((3.14*Raw!L1374/180)-(3.14*Raw!Z1374/180))/COS((3.14*Raw!L1374/180)-(3.14*Raw!Z1374/180)))/3.14,K1373)</f>
        <v>17.019999999999971</v>
      </c>
      <c r="L1374">
        <f>IF(AND(Raw!I1374="OK",Raw!AA1374="OK"),180*ATAN(SIN((3.14*Raw!H1374/180)-(3.14*Raw!Z1374/180))/COS((3.14*Raw!H1374/180)-(3.14*Raw!Z1374/180)))/3.14,L1373)</f>
        <v>6.6100000000000012</v>
      </c>
      <c r="M1374">
        <f>IF(AND(Raw!I1374="OK",Raw!G1374="OK"),180*ATAN(SIN((3.14*Raw!H1374/180)-(3.14*Raw!F1374/180))/COS((3.14*Raw!H1374/180)-(3.14*Raw!F1374/180)))/3.14,M1373)</f>
        <v>0</v>
      </c>
      <c r="N1374">
        <f>IF(AND(Raw!O1374="OK",Raw!S1374="OK"),180*ATAN(SIN((3.14*Raw!N1374/180)-(3.14*Raw!R1374/180))/COS((3.14*Raw!N1374/180)-(3.14*Raw!R1374/180)))/3.14,N1373)</f>
        <v>4.000000000003294E-2</v>
      </c>
      <c r="O1374">
        <f>IF(AND(Raw!M1374="OK",Raw!K1374="OK"),180*ATAN(SIN((3.14*Raw!L1374/180)-(3.14*Raw!J1374/180))/COS((3.14*Raw!L1374/180)-(3.14*Raw!J1374/180)))/3.14,O1373)</f>
        <v>1.2199999999999989</v>
      </c>
      <c r="P1374">
        <f>IF(AND(Raw!M1374="OK",Raw!I1374="OK"),180*ATAN(SIN((3.14*Raw!L1374/180)-(3.14*Raw!H1374/180))/COS((3.14*Raw!L1374/180)-(3.14*Raw!H1374/180)))/3.14,P1373)</f>
        <v>10.409999999999972</v>
      </c>
    </row>
    <row r="1375" spans="1:16" x14ac:dyDescent="0.25">
      <c r="A1375" s="1" t="str">
        <f>Raw!A1375</f>
        <v>26-07-2020 22:53:00</v>
      </c>
      <c r="B1375">
        <f>IF(AND(Raw!K1375="OK",Raw!C1375="OK"),180*ATAN(SIN((3.14*Raw!J1375/180)-(3.14*Raw!B1375/180))/COS((3.14*Raw!J1375/180)-(3.14*Raw!B1375/180)))/3.14,B1374)</f>
        <v>30.169999999999998</v>
      </c>
      <c r="C1375">
        <f>IF(AND(Raw!O1375="OK",Raw!C1375="OK"),180*ATAN(SIN((3.14*Raw!N1375/180)-(3.14*Raw!B1375/180))/COS((3.14*Raw!N1375/180)-(3.14*Raw!B1375/180)))/3.14,C1374)</f>
        <v>23.250000000000004</v>
      </c>
      <c r="D1375">
        <f>IF(AND(Raw!K1375="OK",Raw!O1375="OK"),180*ATAN(SIN((3.14*Raw!J1375/180)-(3.14*Raw!N1375/180))/COS((3.14*Raw!J1375/180)-(3.14*Raw!N1375/180)))/3.14,D1374)</f>
        <v>6.9199999999999955</v>
      </c>
      <c r="E1375">
        <f>IF(AND(Raw!Q1375="OK",Raw!C1375="OK"),180*ATAN(SIN((3.14*Raw!P1375/180)-(3.14*Raw!B1375/180))/COS((3.14*Raw!P1375/180)-(3.14*Raw!B1375/180)))/3.14,E1374)</f>
        <v>0</v>
      </c>
      <c r="F1375">
        <f>IF(AND(Raw!O1375="OK",Raw!Q1375="OK"),180*ATAN(SIN((3.14*Raw!N1375/180)-(3.14*Raw!P1375/180))/COS((3.14*Raw!N1375/180)-(3.14*Raw!P1375/180)))/3.14,F1374)</f>
        <v>0</v>
      </c>
      <c r="G1375">
        <f>IF(AND(Raw!M1375="OK",Raw!E1375="OK"),180*ATAN(SIN((3.14*Raw!L1375/180)-(3.14*Raw!D1375/180))/COS((3.14*Raw!L1375/180)-(3.14*Raw!D1375/180)))/3.14,G1374)</f>
        <v>27.369999999999987</v>
      </c>
      <c r="H1375">
        <f>IF(AND(Raw!I1375="OK",Raw!E1375="OK"),180*ATAN(SIN((3.14*Raw!H1375/180)-(3.14*Raw!D1375/180))/COS((3.14*Raw!H1375/180)-(3.14*Raw!D1375/180)))/3.14,H1374)</f>
        <v>16.999999999999993</v>
      </c>
      <c r="I1375">
        <f>IF(AND(Raw!W1375="OK",Raw!Y1375="OK"),180*ATAN(SIN((3.14*Raw!V1375/180)-(3.14*Raw!X1375/180))/COS((3.14*Raw!V1375/180)-(3.14*Raw!X1375/180)))/3.14,I1374)</f>
        <v>11.950000000000005</v>
      </c>
      <c r="J1375">
        <f>IF(AND(Raw!U1375="OK",Raw!C1375="OK"),180*ATAN(SIN((3.14*Raw!T1375/180)-(3.14*Raw!B1375/180))/COS((3.14*Raw!T1375/180)-(3.14*Raw!B1375/180)))/3.14,J1374)</f>
        <v>2.0100000000000069</v>
      </c>
      <c r="K1375">
        <f>IF(AND(Raw!M1375="OK",Raw!AA1375="OK"),180*ATAN(SIN((3.14*Raw!L1375/180)-(3.14*Raw!Z1375/180))/COS((3.14*Raw!L1375/180)-(3.14*Raw!Z1375/180)))/3.14,K1374)</f>
        <v>16.949999999999971</v>
      </c>
      <c r="L1375">
        <f>IF(AND(Raw!I1375="OK",Raw!AA1375="OK"),180*ATAN(SIN((3.14*Raw!H1375/180)-(3.14*Raw!Z1375/180))/COS((3.14*Raw!H1375/180)-(3.14*Raw!Z1375/180)))/3.14,L1374)</f>
        <v>6.5799999999999823</v>
      </c>
      <c r="M1375">
        <f>IF(AND(Raw!I1375="OK",Raw!G1375="OK"),180*ATAN(SIN((3.14*Raw!H1375/180)-(3.14*Raw!F1375/180))/COS((3.14*Raw!H1375/180)-(3.14*Raw!F1375/180)))/3.14,M1374)</f>
        <v>0</v>
      </c>
      <c r="N1375">
        <f>IF(AND(Raw!O1375="OK",Raw!S1375="OK"),180*ATAN(SIN((3.14*Raw!N1375/180)-(3.14*Raw!R1375/180))/COS((3.14*Raw!N1375/180)-(3.14*Raw!R1375/180)))/3.14,N1374)</f>
        <v>9.9999999999891391E-3</v>
      </c>
      <c r="O1375">
        <f>IF(AND(Raw!M1375="OK",Raw!K1375="OK"),180*ATAN(SIN((3.14*Raw!L1375/180)-(3.14*Raw!J1375/180))/COS((3.14*Raw!L1375/180)-(3.14*Raw!J1375/180)))/3.14,O1374)</f>
        <v>1.2499999999999918</v>
      </c>
      <c r="P1375">
        <f>IF(AND(Raw!M1375="OK",Raw!I1375="OK"),180*ATAN(SIN((3.14*Raw!L1375/180)-(3.14*Raw!H1375/180))/COS((3.14*Raw!L1375/180)-(3.14*Raw!H1375/180)))/3.14,P1374)</f>
        <v>10.369999999999992</v>
      </c>
    </row>
    <row r="1376" spans="1:16" x14ac:dyDescent="0.25">
      <c r="A1376" s="1" t="str">
        <f>Raw!A1376</f>
        <v>26-07-2020 22:54:00</v>
      </c>
      <c r="B1376">
        <f>IF(AND(Raw!K1376="OK",Raw!C1376="OK"),180*ATAN(SIN((3.14*Raw!J1376/180)-(3.14*Raw!B1376/180))/COS((3.14*Raw!J1376/180)-(3.14*Raw!B1376/180)))/3.14,B1375)</f>
        <v>30.159999999999997</v>
      </c>
      <c r="C1376">
        <f>IF(AND(Raw!O1376="OK",Raw!C1376="OK"),180*ATAN(SIN((3.14*Raw!N1376/180)-(3.14*Raw!B1376/180))/COS((3.14*Raw!N1376/180)-(3.14*Raw!B1376/180)))/3.14,C1375)</f>
        <v>23.239999999999995</v>
      </c>
      <c r="D1376">
        <f>IF(AND(Raw!K1376="OK",Raw!O1376="OK"),180*ATAN(SIN((3.14*Raw!J1376/180)-(3.14*Raw!N1376/180))/COS((3.14*Raw!J1376/180)-(3.14*Raw!N1376/180)))/3.14,D1375)</f>
        <v>6.9199999999999955</v>
      </c>
      <c r="E1376">
        <f>IF(AND(Raw!Q1376="OK",Raw!C1376="OK"),180*ATAN(SIN((3.14*Raw!P1376/180)-(3.14*Raw!B1376/180))/COS((3.14*Raw!P1376/180)-(3.14*Raw!B1376/180)))/3.14,E1375)</f>
        <v>0</v>
      </c>
      <c r="F1376">
        <f>IF(AND(Raw!O1376="OK",Raw!Q1376="OK"),180*ATAN(SIN((3.14*Raw!N1376/180)-(3.14*Raw!P1376/180))/COS((3.14*Raw!N1376/180)-(3.14*Raw!P1376/180)))/3.14,F1375)</f>
        <v>0</v>
      </c>
      <c r="G1376">
        <f>IF(AND(Raw!M1376="OK",Raw!E1376="OK"),180*ATAN(SIN((3.14*Raw!L1376/180)-(3.14*Raw!D1376/180))/COS((3.14*Raw!L1376/180)-(3.14*Raw!D1376/180)))/3.14,G1375)</f>
        <v>27.439999999999991</v>
      </c>
      <c r="H1376">
        <f>IF(AND(Raw!I1376="OK",Raw!E1376="OK"),180*ATAN(SIN((3.14*Raw!H1376/180)-(3.14*Raw!D1376/180))/COS((3.14*Raw!H1376/180)-(3.14*Raw!D1376/180)))/3.14,H1375)</f>
        <v>17.069999999999983</v>
      </c>
      <c r="I1376">
        <f>IF(AND(Raw!W1376="OK",Raw!Y1376="OK"),180*ATAN(SIN((3.14*Raw!V1376/180)-(3.14*Raw!X1376/180))/COS((3.14*Raw!V1376/180)-(3.14*Raw!X1376/180)))/3.14,I1375)</f>
        <v>11.980000000000024</v>
      </c>
      <c r="J1376">
        <f>IF(AND(Raw!U1376="OK",Raw!C1376="OK"),180*ATAN(SIN((3.14*Raw!T1376/180)-(3.14*Raw!B1376/180))/COS((3.14*Raw!T1376/180)-(3.14*Raw!B1376/180)))/3.14,J1375)</f>
        <v>1.9600000000000095</v>
      </c>
      <c r="K1376">
        <f>IF(AND(Raw!M1376="OK",Raw!AA1376="OK"),180*ATAN(SIN((3.14*Raw!L1376/180)-(3.14*Raw!Z1376/180))/COS((3.14*Raw!L1376/180)-(3.14*Raw!Z1376/180)))/3.14,K1375)</f>
        <v>16.940000000000012</v>
      </c>
      <c r="L1376">
        <f>IF(AND(Raw!I1376="OK",Raw!AA1376="OK"),180*ATAN(SIN((3.14*Raw!H1376/180)-(3.14*Raw!Z1376/180))/COS((3.14*Raw!H1376/180)-(3.14*Raw!Z1376/180)))/3.14,L1375)</f>
        <v>6.5699999999999932</v>
      </c>
      <c r="M1376">
        <f>IF(AND(Raw!I1376="OK",Raw!G1376="OK"),180*ATAN(SIN((3.14*Raw!H1376/180)-(3.14*Raw!F1376/180))/COS((3.14*Raw!H1376/180)-(3.14*Raw!F1376/180)))/3.14,M1375)</f>
        <v>0</v>
      </c>
      <c r="N1376">
        <f>IF(AND(Raw!O1376="OK",Raw!S1376="OK"),180*ATAN(SIN((3.14*Raw!N1376/180)-(3.14*Raw!R1376/180))/COS((3.14*Raw!N1376/180)-(3.14*Raw!R1376/180)))/3.14,N1375)</f>
        <v>-2.9999999999992876E-2</v>
      </c>
      <c r="O1376">
        <f>IF(AND(Raw!M1376="OK",Raw!K1376="OK"),180*ATAN(SIN((3.14*Raw!L1376/180)-(3.14*Raw!J1376/180))/COS((3.14*Raw!L1376/180)-(3.14*Raw!J1376/180)))/3.14,O1375)</f>
        <v>1.3100000000000027</v>
      </c>
      <c r="P1376">
        <f>IF(AND(Raw!M1376="OK",Raw!I1376="OK"),180*ATAN(SIN((3.14*Raw!L1376/180)-(3.14*Raw!H1376/180))/COS((3.14*Raw!L1376/180)-(3.14*Raw!H1376/180)))/3.14,P1375)</f>
        <v>10.370000000000015</v>
      </c>
    </row>
    <row r="1377" spans="1:16" x14ac:dyDescent="0.25">
      <c r="A1377" s="1" t="str">
        <f>Raw!A1377</f>
        <v>26-07-2020 22:55:00</v>
      </c>
      <c r="B1377">
        <f>IF(AND(Raw!K1377="OK",Raw!C1377="OK"),180*ATAN(SIN((3.14*Raw!J1377/180)-(3.14*Raw!B1377/180))/COS((3.14*Raw!J1377/180)-(3.14*Raw!B1377/180)))/3.14,B1376)</f>
        <v>30.12</v>
      </c>
      <c r="C1377">
        <f>IF(AND(Raw!O1377="OK",Raw!C1377="OK"),180*ATAN(SIN((3.14*Raw!N1377/180)-(3.14*Raw!B1377/180))/COS((3.14*Raw!N1377/180)-(3.14*Raw!B1377/180)))/3.14,C1376)</f>
        <v>23.18</v>
      </c>
      <c r="D1377">
        <f>IF(AND(Raw!K1377="OK",Raw!O1377="OK"),180*ATAN(SIN((3.14*Raw!J1377/180)-(3.14*Raw!N1377/180))/COS((3.14*Raw!J1377/180)-(3.14*Raw!N1377/180)))/3.14,D1376)</f>
        <v>6.9399999999999995</v>
      </c>
      <c r="E1377">
        <f>IF(AND(Raw!Q1377="OK",Raw!C1377="OK"),180*ATAN(SIN((3.14*Raw!P1377/180)-(3.14*Raw!B1377/180))/COS((3.14*Raw!P1377/180)-(3.14*Raw!B1377/180)))/3.14,E1376)</f>
        <v>0</v>
      </c>
      <c r="F1377">
        <f>IF(AND(Raw!O1377="OK",Raw!Q1377="OK"),180*ATAN(SIN((3.14*Raw!N1377/180)-(3.14*Raw!P1377/180))/COS((3.14*Raw!N1377/180)-(3.14*Raw!P1377/180)))/3.14,F1376)</f>
        <v>0</v>
      </c>
      <c r="G1377">
        <f>IF(AND(Raw!M1377="OK",Raw!E1377="OK"),180*ATAN(SIN((3.14*Raw!L1377/180)-(3.14*Raw!D1377/180))/COS((3.14*Raw!L1377/180)-(3.14*Raw!D1377/180)))/3.14,G1376)</f>
        <v>27.439999999999991</v>
      </c>
      <c r="H1377">
        <f>IF(AND(Raw!I1377="OK",Raw!E1377="OK"),180*ATAN(SIN((3.14*Raw!H1377/180)-(3.14*Raw!D1377/180))/COS((3.14*Raw!H1377/180)-(3.14*Raw!D1377/180)))/3.14,H1376)</f>
        <v>17.04</v>
      </c>
      <c r="I1377">
        <f>IF(AND(Raw!W1377="OK",Raw!Y1377="OK"),180*ATAN(SIN((3.14*Raw!V1377/180)-(3.14*Raw!X1377/180))/COS((3.14*Raw!V1377/180)-(3.14*Raw!X1377/180)))/3.14,I1376)</f>
        <v>11.92</v>
      </c>
      <c r="J1377">
        <f>IF(AND(Raw!U1377="OK",Raw!C1377="OK"),180*ATAN(SIN((3.14*Raw!T1377/180)-(3.14*Raw!B1377/180))/COS((3.14*Raw!T1377/180)-(3.14*Raw!B1377/180)))/3.14,J1376)</f>
        <v>2.0099999999999967</v>
      </c>
      <c r="K1377">
        <f>IF(AND(Raw!M1377="OK",Raw!AA1377="OK"),180*ATAN(SIN((3.14*Raw!L1377/180)-(3.14*Raw!Z1377/180))/COS((3.14*Raw!L1377/180)-(3.14*Raw!Z1377/180)))/3.14,K1376)</f>
        <v>16.940000000000001</v>
      </c>
      <c r="L1377">
        <f>IF(AND(Raw!I1377="OK",Raw!AA1377="OK"),180*ATAN(SIN((3.14*Raw!H1377/180)-(3.14*Raw!Z1377/180))/COS((3.14*Raw!H1377/180)-(3.14*Raw!Z1377/180)))/3.14,L1376)</f>
        <v>6.54</v>
      </c>
      <c r="M1377">
        <f>IF(AND(Raw!I1377="OK",Raw!G1377="OK"),180*ATAN(SIN((3.14*Raw!H1377/180)-(3.14*Raw!F1377/180))/COS((3.14*Raw!H1377/180)-(3.14*Raw!F1377/180)))/3.14,M1376)</f>
        <v>0</v>
      </c>
      <c r="N1377">
        <f>IF(AND(Raw!O1377="OK",Raw!S1377="OK"),180*ATAN(SIN((3.14*Raw!N1377/180)-(3.14*Raw!R1377/180))/COS((3.14*Raw!N1377/180)-(3.14*Raw!R1377/180)))/3.14,N1376)</f>
        <v>-9.0000000000000094E-2</v>
      </c>
      <c r="O1377">
        <f>IF(AND(Raw!M1377="OK",Raw!K1377="OK"),180*ATAN(SIN((3.14*Raw!L1377/180)-(3.14*Raw!J1377/180))/COS((3.14*Raw!L1377/180)-(3.14*Raw!J1377/180)))/3.14,O1376)</f>
        <v>1.3400000000000005</v>
      </c>
      <c r="P1377">
        <f>IF(AND(Raw!M1377="OK",Raw!I1377="OK"),180*ATAN(SIN((3.14*Raw!L1377/180)-(3.14*Raw!H1377/180))/COS((3.14*Raw!L1377/180)-(3.14*Raw!H1377/180)))/3.14,P1376)</f>
        <v>10.399999999999999</v>
      </c>
    </row>
    <row r="1378" spans="1:16" x14ac:dyDescent="0.25">
      <c r="A1378" s="1" t="str">
        <f>Raw!A1378</f>
        <v>26-07-2020 22:56:00</v>
      </c>
      <c r="B1378">
        <f>IF(AND(Raw!K1378="OK",Raw!C1378="OK"),180*ATAN(SIN((3.14*Raw!J1378/180)-(3.14*Raw!B1378/180))/COS((3.14*Raw!J1378/180)-(3.14*Raw!B1378/180)))/3.14,B1377)</f>
        <v>30.302597226855287</v>
      </c>
      <c r="C1378">
        <f>IF(AND(Raw!O1378="OK",Raw!C1378="OK"),180*ATAN(SIN((3.14*Raw!N1378/180)-(3.14*Raw!B1378/180))/COS((3.14*Raw!N1378/180)-(3.14*Raw!B1378/180)))/3.14,C1377)</f>
        <v>23.382597226855268</v>
      </c>
      <c r="D1378">
        <f>IF(AND(Raw!K1378="OK",Raw!O1378="OK"),180*ATAN(SIN((3.14*Raw!J1378/180)-(3.14*Raw!N1378/180))/COS((3.14*Raw!J1378/180)-(3.14*Raw!N1378/180)))/3.14,D1377)</f>
        <v>6.9200000000000204</v>
      </c>
      <c r="E1378">
        <f>IF(AND(Raw!Q1378="OK",Raw!C1378="OK"),180*ATAN(SIN((3.14*Raw!P1378/180)-(3.14*Raw!B1378/180))/COS((3.14*Raw!P1378/180)-(3.14*Raw!B1378/180)))/3.14,E1377)</f>
        <v>0</v>
      </c>
      <c r="F1378">
        <f>IF(AND(Raw!O1378="OK",Raw!Q1378="OK"),180*ATAN(SIN((3.14*Raw!N1378/180)-(3.14*Raw!P1378/180))/COS((3.14*Raw!N1378/180)-(3.14*Raw!P1378/180)))/3.14,F1377)</f>
        <v>0</v>
      </c>
      <c r="G1378">
        <f>IF(AND(Raw!M1378="OK",Raw!E1378="OK"),180*ATAN(SIN((3.14*Raw!L1378/180)-(3.14*Raw!D1378/180))/COS((3.14*Raw!L1378/180)-(3.14*Raw!D1378/180)))/3.14,G1377)</f>
        <v>27.662597226855201</v>
      </c>
      <c r="H1378">
        <f>IF(AND(Raw!I1378="OK",Raw!E1378="OK"),180*ATAN(SIN((3.14*Raw!H1378/180)-(3.14*Raw!D1378/180))/COS((3.14*Raw!H1378/180)-(3.14*Raw!D1378/180)))/3.14,H1377)</f>
        <v>17.242597226855217</v>
      </c>
      <c r="I1378">
        <f>IF(AND(Raw!W1378="OK",Raw!Y1378="OK"),180*ATAN(SIN((3.14*Raw!V1378/180)-(3.14*Raw!X1378/180))/COS((3.14*Raw!V1378/180)-(3.14*Raw!X1378/180)))/3.14,I1377)</f>
        <v>12.022597226855234</v>
      </c>
      <c r="J1378">
        <f>IF(AND(Raw!U1378="OK",Raw!C1378="OK"),180*ATAN(SIN((3.14*Raw!T1378/180)-(3.14*Raw!B1378/180))/COS((3.14*Raw!T1378/180)-(3.14*Raw!B1378/180)))/3.14,J1377)</f>
        <v>1.9800000000000135</v>
      </c>
      <c r="K1378">
        <f>IF(AND(Raw!M1378="OK",Raw!AA1378="OK"),180*ATAN(SIN((3.14*Raw!L1378/180)-(3.14*Raw!Z1378/180))/COS((3.14*Raw!L1378/180)-(3.14*Raw!Z1378/180)))/3.14,K1377)</f>
        <v>16.970000000000002</v>
      </c>
      <c r="L1378">
        <f>IF(AND(Raw!I1378="OK",Raw!AA1378="OK"),180*ATAN(SIN((3.14*Raw!H1378/180)-(3.14*Raw!Z1378/180))/COS((3.14*Raw!H1378/180)-(3.14*Raw!Z1378/180)))/3.14,L1377)</f>
        <v>6.5499999999999634</v>
      </c>
      <c r="M1378">
        <f>IF(AND(Raw!I1378="OK",Raw!G1378="OK"),180*ATAN(SIN((3.14*Raw!H1378/180)-(3.14*Raw!F1378/180))/COS((3.14*Raw!H1378/180)-(3.14*Raw!F1378/180)))/3.14,M1377)</f>
        <v>0</v>
      </c>
      <c r="N1378">
        <f>IF(AND(Raw!O1378="OK",Raw!S1378="OK"),180*ATAN(SIN((3.14*Raw!N1378/180)-(3.14*Raw!R1378/180))/COS((3.14*Raw!N1378/180)-(3.14*Raw!R1378/180)))/3.14,N1377)</f>
        <v>-8.0000000000014948E-2</v>
      </c>
      <c r="O1378">
        <f>IF(AND(Raw!M1378="OK",Raw!K1378="OK"),180*ATAN(SIN((3.14*Raw!L1378/180)-(3.14*Raw!J1378/180))/COS((3.14*Raw!L1378/180)-(3.14*Raw!J1378/180)))/3.14,O1377)</f>
        <v>1.3399999999999959</v>
      </c>
      <c r="P1378">
        <f>IF(AND(Raw!M1378="OK",Raw!I1378="OK"),180*ATAN(SIN((3.14*Raw!L1378/180)-(3.14*Raw!H1378/180))/COS((3.14*Raw!L1378/180)-(3.14*Raw!H1378/180)))/3.14,P1377)</f>
        <v>10.420000000000035</v>
      </c>
    </row>
    <row r="1379" spans="1:16" x14ac:dyDescent="0.25">
      <c r="A1379" s="1" t="str">
        <f>Raw!A1379</f>
        <v>26-07-2020 22:57:00</v>
      </c>
      <c r="B1379">
        <f>IF(AND(Raw!K1379="OK",Raw!C1379="OK"),180*ATAN(SIN((3.14*Raw!J1379/180)-(3.14*Raw!B1379/180))/COS((3.14*Raw!J1379/180)-(3.14*Raw!B1379/180)))/3.14,B1378)</f>
        <v>30.14999999999997</v>
      </c>
      <c r="C1379">
        <f>IF(AND(Raw!O1379="OK",Raw!C1379="OK"),180*ATAN(SIN((3.14*Raw!N1379/180)-(3.14*Raw!B1379/180))/COS((3.14*Raw!N1379/180)-(3.14*Raw!B1379/180)))/3.14,C1378)</f>
        <v>23.169999999999977</v>
      </c>
      <c r="D1379">
        <f>IF(AND(Raw!K1379="OK",Raw!O1379="OK"),180*ATAN(SIN((3.14*Raw!J1379/180)-(3.14*Raw!N1379/180))/COS((3.14*Raw!J1379/180)-(3.14*Raw!N1379/180)))/3.14,D1378)</f>
        <v>6.9799999999999933</v>
      </c>
      <c r="E1379">
        <f>IF(AND(Raw!Q1379="OK",Raw!C1379="OK"),180*ATAN(SIN((3.14*Raw!P1379/180)-(3.14*Raw!B1379/180))/COS((3.14*Raw!P1379/180)-(3.14*Raw!B1379/180)))/3.14,E1378)</f>
        <v>0</v>
      </c>
      <c r="F1379">
        <f>IF(AND(Raw!O1379="OK",Raw!Q1379="OK"),180*ATAN(SIN((3.14*Raw!N1379/180)-(3.14*Raw!P1379/180))/COS((3.14*Raw!N1379/180)-(3.14*Raw!P1379/180)))/3.14,F1378)</f>
        <v>0</v>
      </c>
      <c r="G1379">
        <f>IF(AND(Raw!M1379="OK",Raw!E1379="OK"),180*ATAN(SIN((3.14*Raw!L1379/180)-(3.14*Raw!D1379/180))/COS((3.14*Raw!L1379/180)-(3.14*Raw!D1379/180)))/3.14,G1378)</f>
        <v>27.509999999999994</v>
      </c>
      <c r="H1379">
        <f>IF(AND(Raw!I1379="OK",Raw!E1379="OK"),180*ATAN(SIN((3.14*Raw!H1379/180)-(3.14*Raw!D1379/180))/COS((3.14*Raw!H1379/180)-(3.14*Raw!D1379/180)))/3.14,H1378)</f>
        <v>17.019999999999996</v>
      </c>
      <c r="I1379">
        <f>IF(AND(Raw!W1379="OK",Raw!Y1379="OK"),180*ATAN(SIN((3.14*Raw!V1379/180)-(3.14*Raw!X1379/180))/COS((3.14*Raw!V1379/180)-(3.14*Raw!X1379/180)))/3.14,I1378)</f>
        <v>11.670000000000003</v>
      </c>
      <c r="J1379">
        <f>IF(AND(Raw!U1379="OK",Raw!C1379="OK"),180*ATAN(SIN((3.14*Raw!T1379/180)-(3.14*Raw!B1379/180))/COS((3.14*Raw!T1379/180)-(3.14*Raw!B1379/180)))/3.14,J1378)</f>
        <v>2.0399999999999738</v>
      </c>
      <c r="K1379">
        <f>IF(AND(Raw!M1379="OK",Raw!AA1379="OK"),180*ATAN(SIN((3.14*Raw!L1379/180)-(3.14*Raw!Z1379/180))/COS((3.14*Raw!L1379/180)-(3.14*Raw!Z1379/180)))/3.14,K1378)</f>
        <v>16.980000000000008</v>
      </c>
      <c r="L1379">
        <f>IF(AND(Raw!I1379="OK",Raw!AA1379="OK"),180*ATAN(SIN((3.14*Raw!H1379/180)-(3.14*Raw!Z1379/180))/COS((3.14*Raw!H1379/180)-(3.14*Raw!Z1379/180)))/3.14,L1378)</f>
        <v>6.4900000000000038</v>
      </c>
      <c r="M1379">
        <f>IF(AND(Raw!I1379="OK",Raw!G1379="OK"),180*ATAN(SIN((3.14*Raw!H1379/180)-(3.14*Raw!F1379/180))/COS((3.14*Raw!H1379/180)-(3.14*Raw!F1379/180)))/3.14,M1378)</f>
        <v>0</v>
      </c>
      <c r="N1379">
        <f>IF(AND(Raw!O1379="OK",Raw!S1379="OK"),180*ATAN(SIN((3.14*Raw!N1379/180)-(3.14*Raw!R1379/180))/COS((3.14*Raw!N1379/180)-(3.14*Raw!R1379/180)))/3.14,N1378)</f>
        <v>-0.13000000000001155</v>
      </c>
      <c r="O1379">
        <f>IF(AND(Raw!M1379="OK",Raw!K1379="OK"),180*ATAN(SIN((3.14*Raw!L1379/180)-(3.14*Raw!J1379/180))/COS((3.14*Raw!L1379/180)-(3.14*Raw!J1379/180)))/3.14,O1378)</f>
        <v>1.3700000000000014</v>
      </c>
      <c r="P1379">
        <f>IF(AND(Raw!M1379="OK",Raw!I1379="OK"),180*ATAN(SIN((3.14*Raw!L1379/180)-(3.14*Raw!H1379/180))/COS((3.14*Raw!L1379/180)-(3.14*Raw!H1379/180)))/3.14,P1378)</f>
        <v>10.49</v>
      </c>
    </row>
    <row r="1380" spans="1:16" x14ac:dyDescent="0.25">
      <c r="A1380" s="1" t="str">
        <f>Raw!A1380</f>
        <v>26-07-2020 22:58:00</v>
      </c>
      <c r="B1380">
        <f>IF(AND(Raw!K1380="OK",Raw!C1380="OK"),180*ATAN(SIN((3.14*Raw!J1380/180)-(3.14*Raw!B1380/180))/COS((3.14*Raw!J1380/180)-(3.14*Raw!B1380/180)))/3.14,B1379)</f>
        <v>30.299999999999997</v>
      </c>
      <c r="C1380">
        <f>IF(AND(Raw!O1380="OK",Raw!C1380="OK"),180*ATAN(SIN((3.14*Raw!N1380/180)-(3.14*Raw!B1380/180))/COS((3.14*Raw!N1380/180)-(3.14*Raw!B1380/180)))/3.14,C1379)</f>
        <v>23.39</v>
      </c>
      <c r="D1380">
        <f>IF(AND(Raw!K1380="OK",Raw!O1380="OK"),180*ATAN(SIN((3.14*Raw!J1380/180)-(3.14*Raw!N1380/180))/COS((3.14*Raw!J1380/180)-(3.14*Raw!N1380/180)))/3.14,D1379)</f>
        <v>6.91</v>
      </c>
      <c r="E1380">
        <f>IF(AND(Raw!Q1380="OK",Raw!C1380="OK"),180*ATAN(SIN((3.14*Raw!P1380/180)-(3.14*Raw!B1380/180))/COS((3.14*Raw!P1380/180)-(3.14*Raw!B1380/180)))/3.14,E1379)</f>
        <v>0</v>
      </c>
      <c r="F1380">
        <f>IF(AND(Raw!O1380="OK",Raw!Q1380="OK"),180*ATAN(SIN((3.14*Raw!N1380/180)-(3.14*Raw!P1380/180))/COS((3.14*Raw!N1380/180)-(3.14*Raw!P1380/180)))/3.14,F1379)</f>
        <v>0</v>
      </c>
      <c r="G1380">
        <f>IF(AND(Raw!M1380="OK",Raw!E1380="OK"),180*ATAN(SIN((3.14*Raw!L1380/180)-(3.14*Raw!D1380/180))/COS((3.14*Raw!L1380/180)-(3.14*Raw!D1380/180)))/3.14,G1379)</f>
        <v>27.509999999999994</v>
      </c>
      <c r="H1380">
        <f>IF(AND(Raw!I1380="OK",Raw!E1380="OK"),180*ATAN(SIN((3.14*Raw!H1380/180)-(3.14*Raw!D1380/180))/COS((3.14*Raw!H1380/180)-(3.14*Raw!D1380/180)))/3.14,H1379)</f>
        <v>17.07</v>
      </c>
      <c r="I1380">
        <f>IF(AND(Raw!W1380="OK",Raw!Y1380="OK"),180*ATAN(SIN((3.14*Raw!V1380/180)-(3.14*Raw!X1380/180))/COS((3.14*Raw!V1380/180)-(3.14*Raw!X1380/180)))/3.14,I1379)</f>
        <v>11.61</v>
      </c>
      <c r="J1380">
        <f>IF(AND(Raw!U1380="OK",Raw!C1380="OK"),180*ATAN(SIN((3.14*Raw!T1380/180)-(3.14*Raw!B1380/180))/COS((3.14*Raw!T1380/180)-(3.14*Raw!B1380/180)))/3.14,J1379)</f>
        <v>2.0100000000000002</v>
      </c>
      <c r="K1380">
        <f>IF(AND(Raw!M1380="OK",Raw!AA1380="OK"),180*ATAN(SIN((3.14*Raw!L1380/180)-(3.14*Raw!Z1380/180))/COS((3.14*Raw!L1380/180)-(3.14*Raw!Z1380/180)))/3.14,K1379)</f>
        <v>16.970000000000002</v>
      </c>
      <c r="L1380">
        <f>IF(AND(Raw!I1380="OK",Raw!AA1380="OK"),180*ATAN(SIN((3.14*Raw!H1380/180)-(3.14*Raw!Z1380/180))/COS((3.14*Raw!H1380/180)-(3.14*Raw!Z1380/180)))/3.14,L1379)</f>
        <v>6.5300000000000011</v>
      </c>
      <c r="M1380">
        <f>IF(AND(Raw!I1380="OK",Raw!G1380="OK"),180*ATAN(SIN((3.14*Raw!H1380/180)-(3.14*Raw!F1380/180))/COS((3.14*Raw!H1380/180)-(3.14*Raw!F1380/180)))/3.14,M1379)</f>
        <v>0</v>
      </c>
      <c r="N1380">
        <f>IF(AND(Raw!O1380="OK",Raw!S1380="OK"),180*ATAN(SIN((3.14*Raw!N1380/180)-(3.14*Raw!R1380/180))/COS((3.14*Raw!N1380/180)-(3.14*Raw!R1380/180)))/3.14,N1379)</f>
        <v>-2.9999999999999239E-2</v>
      </c>
      <c r="O1380">
        <f>IF(AND(Raw!M1380="OK",Raw!K1380="OK"),180*ATAN(SIN((3.14*Raw!L1380/180)-(3.14*Raw!J1380/180))/COS((3.14*Raw!L1380/180)-(3.14*Raw!J1380/180)))/3.14,O1379)</f>
        <v>1.3099999999999996</v>
      </c>
      <c r="P1380">
        <f>IF(AND(Raw!M1380="OK",Raw!I1380="OK"),180*ATAN(SIN((3.14*Raw!L1380/180)-(3.14*Raw!H1380/180))/COS((3.14*Raw!L1380/180)-(3.14*Raw!H1380/180)))/3.14,P1379)</f>
        <v>10.44</v>
      </c>
    </row>
    <row r="1381" spans="1:16" x14ac:dyDescent="0.25">
      <c r="A1381" s="1" t="str">
        <f>Raw!A1381</f>
        <v>26-07-2020 22:59:00</v>
      </c>
      <c r="B1381">
        <f>IF(AND(Raw!K1381="OK",Raw!C1381="OK"),180*ATAN(SIN((3.14*Raw!J1381/180)-(3.14*Raw!B1381/180))/COS((3.14*Raw!J1381/180)-(3.14*Raw!B1381/180)))/3.14,B1380)</f>
        <v>30.269999999999939</v>
      </c>
      <c r="C1381">
        <f>IF(AND(Raw!O1381="OK",Raw!C1381="OK"),180*ATAN(SIN((3.14*Raw!N1381/180)-(3.14*Raw!B1381/180))/COS((3.14*Raw!N1381/180)-(3.14*Raw!B1381/180)))/3.14,C1380)</f>
        <v>23.339999999999979</v>
      </c>
      <c r="D1381">
        <f>IF(AND(Raw!K1381="OK",Raw!O1381="OK"),180*ATAN(SIN((3.14*Raw!J1381/180)-(3.14*Raw!N1381/180))/COS((3.14*Raw!J1381/180)-(3.14*Raw!N1381/180)))/3.14,D1380)</f>
        <v>6.929999999999958</v>
      </c>
      <c r="E1381">
        <f>IF(AND(Raw!Q1381="OK",Raw!C1381="OK"),180*ATAN(SIN((3.14*Raw!P1381/180)-(3.14*Raw!B1381/180))/COS((3.14*Raw!P1381/180)-(3.14*Raw!B1381/180)))/3.14,E1380)</f>
        <v>0</v>
      </c>
      <c r="F1381">
        <f>IF(AND(Raw!O1381="OK",Raw!Q1381="OK"),180*ATAN(SIN((3.14*Raw!N1381/180)-(3.14*Raw!P1381/180))/COS((3.14*Raw!N1381/180)-(3.14*Raw!P1381/180)))/3.14,F1380)</f>
        <v>0</v>
      </c>
      <c r="G1381">
        <f>IF(AND(Raw!M1381="OK",Raw!E1381="OK"),180*ATAN(SIN((3.14*Raw!L1381/180)-(3.14*Raw!D1381/180))/COS((3.14*Raw!L1381/180)-(3.14*Raw!D1381/180)))/3.14,G1380)</f>
        <v>27.569999999999993</v>
      </c>
      <c r="H1381">
        <f>IF(AND(Raw!I1381="OK",Raw!E1381="OK"),180*ATAN(SIN((3.14*Raw!H1381/180)-(3.14*Raw!D1381/180))/COS((3.14*Raw!H1381/180)-(3.14*Raw!D1381/180)))/3.14,H1380)</f>
        <v>17.069999999999997</v>
      </c>
      <c r="I1381">
        <f>IF(AND(Raw!W1381="OK",Raw!Y1381="OK"),180*ATAN(SIN((3.14*Raw!V1381/180)-(3.14*Raw!X1381/180))/COS((3.14*Raw!V1381/180)-(3.14*Raw!X1381/180)))/3.14,I1380)</f>
        <v>11.639999999999985</v>
      </c>
      <c r="J1381">
        <f>IF(AND(Raw!U1381="OK",Raw!C1381="OK"),180*ATAN(SIN((3.14*Raw!T1381/180)-(3.14*Raw!B1381/180))/COS((3.14*Raw!T1381/180)-(3.14*Raw!B1381/180)))/3.14,J1380)</f>
        <v>1.9999999999999662</v>
      </c>
      <c r="K1381">
        <f>IF(AND(Raw!M1381="OK",Raw!AA1381="OK"),180*ATAN(SIN((3.14*Raw!L1381/180)-(3.14*Raw!Z1381/180))/COS((3.14*Raw!L1381/180)-(3.14*Raw!Z1381/180)))/3.14,K1380)</f>
        <v>16.949999999999996</v>
      </c>
      <c r="L1381">
        <f>IF(AND(Raw!I1381="OK",Raw!AA1381="OK"),180*ATAN(SIN((3.14*Raw!H1381/180)-(3.14*Raw!Z1381/180))/COS((3.14*Raw!H1381/180)-(3.14*Raw!Z1381/180)))/3.14,L1380)</f>
        <v>6.4499999999999948</v>
      </c>
      <c r="M1381">
        <f>IF(AND(Raw!I1381="OK",Raw!G1381="OK"),180*ATAN(SIN((3.14*Raw!H1381/180)-(3.14*Raw!F1381/180))/COS((3.14*Raw!H1381/180)-(3.14*Raw!F1381/180)))/3.14,M1380)</f>
        <v>0</v>
      </c>
      <c r="N1381">
        <f>IF(AND(Raw!O1381="OK",Raw!S1381="OK"),180*ATAN(SIN((3.14*Raw!N1381/180)-(3.14*Raw!R1381/180))/COS((3.14*Raw!N1381/180)-(3.14*Raw!R1381/180)))/3.14,N1380)</f>
        <v>-9.9999999999993219E-2</v>
      </c>
      <c r="O1381">
        <f>IF(AND(Raw!M1381="OK",Raw!K1381="OK"),180*ATAN(SIN((3.14*Raw!L1381/180)-(3.14*Raw!J1381/180))/COS((3.14*Raw!L1381/180)-(3.14*Raw!J1381/180)))/3.14,O1380)</f>
        <v>1.3400000000000212</v>
      </c>
      <c r="P1381">
        <f>IF(AND(Raw!M1381="OK",Raw!I1381="OK"),180*ATAN(SIN((3.14*Raw!L1381/180)-(3.14*Raw!H1381/180))/COS((3.14*Raw!L1381/180)-(3.14*Raw!H1381/180)))/3.14,P1380)</f>
        <v>10.500000000000002</v>
      </c>
    </row>
    <row r="1382" spans="1:16" x14ac:dyDescent="0.25">
      <c r="A1382" s="1" t="str">
        <f>Raw!A1382</f>
        <v>26-07-2020 23:00:00</v>
      </c>
      <c r="B1382">
        <f>IF(AND(Raw!K1382="OK",Raw!C1382="OK"),180*ATAN(SIN((3.14*Raw!J1382/180)-(3.14*Raw!B1382/180))/COS((3.14*Raw!J1382/180)-(3.14*Raw!B1382/180)))/3.14,B1381)</f>
        <v>30.462597226855269</v>
      </c>
      <c r="C1382">
        <f>IF(AND(Raw!O1382="OK",Raw!C1382="OK"),180*ATAN(SIN((3.14*Raw!N1382/180)-(3.14*Raw!B1382/180))/COS((3.14*Raw!N1382/180)-(3.14*Raw!B1382/180)))/3.14,C1381)</f>
        <v>23.542597226855296</v>
      </c>
      <c r="D1382">
        <f>IF(AND(Raw!K1382="OK",Raw!O1382="OK"),180*ATAN(SIN((3.14*Raw!J1382/180)-(3.14*Raw!N1382/180))/COS((3.14*Raw!J1382/180)-(3.14*Raw!N1382/180)))/3.14,D1381)</f>
        <v>6.9199999999999688</v>
      </c>
      <c r="E1382">
        <f>IF(AND(Raw!Q1382="OK",Raw!C1382="OK"),180*ATAN(SIN((3.14*Raw!P1382/180)-(3.14*Raw!B1382/180))/COS((3.14*Raw!P1382/180)-(3.14*Raw!B1382/180)))/3.14,E1381)</f>
        <v>0</v>
      </c>
      <c r="F1382">
        <f>IF(AND(Raw!O1382="OK",Raw!Q1382="OK"),180*ATAN(SIN((3.14*Raw!N1382/180)-(3.14*Raw!P1382/180))/COS((3.14*Raw!N1382/180)-(3.14*Raw!P1382/180)))/3.14,F1381)</f>
        <v>0</v>
      </c>
      <c r="G1382">
        <f>IF(AND(Raw!M1382="OK",Raw!E1382="OK"),180*ATAN(SIN((3.14*Raw!L1382/180)-(3.14*Raw!D1382/180))/COS((3.14*Raw!L1382/180)-(3.14*Raw!D1382/180)))/3.14,G1381)</f>
        <v>27.702597226855261</v>
      </c>
      <c r="H1382">
        <f>IF(AND(Raw!I1382="OK",Raw!E1382="OK"),180*ATAN(SIN((3.14*Raw!H1382/180)-(3.14*Raw!D1382/180))/COS((3.14*Raw!H1382/180)-(3.14*Raw!D1382/180)))/3.14,H1381)</f>
        <v>17.232597226855276</v>
      </c>
      <c r="I1382">
        <f>IF(AND(Raw!W1382="OK",Raw!Y1382="OK"),180*ATAN(SIN((3.14*Raw!V1382/180)-(3.14*Raw!X1382/180))/COS((3.14*Raw!V1382/180)-(3.14*Raw!X1382/180)))/3.14,I1381)</f>
        <v>11.832597226855235</v>
      </c>
      <c r="J1382">
        <f>IF(AND(Raw!U1382="OK",Raw!C1382="OK"),180*ATAN(SIN((3.14*Raw!T1382/180)-(3.14*Raw!B1382/180))/COS((3.14*Raw!T1382/180)-(3.14*Raw!B1382/180)))/3.14,J1381)</f>
        <v>1.999999999999992</v>
      </c>
      <c r="K1382">
        <f>IF(AND(Raw!M1382="OK",Raw!AA1382="OK"),180*ATAN(SIN((3.14*Raw!L1382/180)-(3.14*Raw!Z1382/180))/COS((3.14*Raw!L1382/180)-(3.14*Raw!Z1382/180)))/3.14,K1381)</f>
        <v>16.910000000000014</v>
      </c>
      <c r="L1382">
        <f>IF(AND(Raw!I1382="OK",Raw!AA1382="OK"),180*ATAN(SIN((3.14*Raw!H1382/180)-(3.14*Raw!Z1382/180))/COS((3.14*Raw!H1382/180)-(3.14*Raw!Z1382/180)))/3.14,L1381)</f>
        <v>6.4400000000000057</v>
      </c>
      <c r="M1382">
        <f>IF(AND(Raw!I1382="OK",Raw!G1382="OK"),180*ATAN(SIN((3.14*Raw!H1382/180)-(3.14*Raw!F1382/180))/COS((3.14*Raw!H1382/180)-(3.14*Raw!F1382/180)))/3.14,M1381)</f>
        <v>0</v>
      </c>
      <c r="N1382">
        <f>IF(AND(Raw!O1382="OK",Raw!S1382="OK"),180*ATAN(SIN((3.14*Raw!N1382/180)-(3.14*Raw!R1382/180))/COS((3.14*Raw!N1382/180)-(3.14*Raw!R1382/180)))/3.14,N1381)</f>
        <v>-9.0000000000004063E-2</v>
      </c>
      <c r="O1382">
        <f>IF(AND(Raw!M1382="OK",Raw!K1382="OK"),180*ATAN(SIN((3.14*Raw!L1382/180)-(3.14*Raw!J1382/180))/COS((3.14*Raw!L1382/180)-(3.14*Raw!J1382/180)))/3.14,O1381)</f>
        <v>1.28000000000001</v>
      </c>
      <c r="P1382">
        <f>IF(AND(Raw!M1382="OK",Raw!I1382="OK"),180*ATAN(SIN((3.14*Raw!L1382/180)-(3.14*Raw!H1382/180))/COS((3.14*Raw!L1382/180)-(3.14*Raw!H1382/180)))/3.14,P1381)</f>
        <v>10.470000000000008</v>
      </c>
    </row>
    <row r="1383" spans="1:16" x14ac:dyDescent="0.25">
      <c r="A1383" s="1" t="str">
        <f>Raw!A1383</f>
        <v>26-07-2020 23:01:00</v>
      </c>
      <c r="B1383">
        <f>IF(AND(Raw!K1383="OK",Raw!C1383="OK"),180*ATAN(SIN((3.14*Raw!J1383/180)-(3.14*Raw!B1383/180))/COS((3.14*Raw!J1383/180)-(3.14*Raw!B1383/180)))/3.14,B1382)</f>
        <v>30.18</v>
      </c>
      <c r="C1383">
        <f>IF(AND(Raw!O1383="OK",Raw!C1383="OK"),180*ATAN(SIN((3.14*Raw!N1383/180)-(3.14*Raw!B1383/180))/COS((3.14*Raw!N1383/180)-(3.14*Raw!B1383/180)))/3.14,C1382)</f>
        <v>23.23</v>
      </c>
      <c r="D1383">
        <f>IF(AND(Raw!K1383="OK",Raw!O1383="OK"),180*ATAN(SIN((3.14*Raw!J1383/180)-(3.14*Raw!N1383/180))/COS((3.14*Raw!J1383/180)-(3.14*Raw!N1383/180)))/3.14,D1382)</f>
        <v>6.9499999999999966</v>
      </c>
      <c r="E1383">
        <f>IF(AND(Raw!Q1383="OK",Raw!C1383="OK"),180*ATAN(SIN((3.14*Raw!P1383/180)-(3.14*Raw!B1383/180))/COS((3.14*Raw!P1383/180)-(3.14*Raw!B1383/180)))/3.14,E1382)</f>
        <v>0</v>
      </c>
      <c r="F1383">
        <f>IF(AND(Raw!O1383="OK",Raw!Q1383="OK"),180*ATAN(SIN((3.14*Raw!N1383/180)-(3.14*Raw!P1383/180))/COS((3.14*Raw!N1383/180)-(3.14*Raw!P1383/180)))/3.14,F1382)</f>
        <v>0</v>
      </c>
      <c r="G1383">
        <f>IF(AND(Raw!M1383="OK",Raw!E1383="OK"),180*ATAN(SIN((3.14*Raw!L1383/180)-(3.14*Raw!D1383/180))/COS((3.14*Raw!L1383/180)-(3.14*Raw!D1383/180)))/3.14,G1382)</f>
        <v>27.439999999999991</v>
      </c>
      <c r="H1383">
        <f>IF(AND(Raw!I1383="OK",Raw!E1383="OK"),180*ATAN(SIN((3.14*Raw!H1383/180)-(3.14*Raw!D1383/180))/COS((3.14*Raw!H1383/180)-(3.14*Raw!D1383/180)))/3.14,H1382)</f>
        <v>16.930000000000003</v>
      </c>
      <c r="I1383">
        <f>IF(AND(Raw!W1383="OK",Raw!Y1383="OK"),180*ATAN(SIN((3.14*Raw!V1383/180)-(3.14*Raw!X1383/180))/COS((3.14*Raw!V1383/180)-(3.14*Raw!X1383/180)))/3.14,I1382)</f>
        <v>11.639999999999999</v>
      </c>
      <c r="J1383">
        <f>IF(AND(Raw!U1383="OK",Raw!C1383="OK"),180*ATAN(SIN((3.14*Raw!T1383/180)-(3.14*Raw!B1383/180))/COS((3.14*Raw!T1383/180)-(3.14*Raw!B1383/180)))/3.14,J1382)</f>
        <v>2.0200000000000005</v>
      </c>
      <c r="K1383">
        <f>IF(AND(Raw!M1383="OK",Raw!AA1383="OK"),180*ATAN(SIN((3.14*Raw!L1383/180)-(3.14*Raw!Z1383/180))/COS((3.14*Raw!L1383/180)-(3.14*Raw!Z1383/180)))/3.14,K1382)</f>
        <v>16.929999999999993</v>
      </c>
      <c r="L1383">
        <f>IF(AND(Raw!I1383="OK",Raw!AA1383="OK"),180*ATAN(SIN((3.14*Raw!H1383/180)-(3.14*Raw!Z1383/180))/COS((3.14*Raw!H1383/180)-(3.14*Raw!Z1383/180)))/3.14,L1382)</f>
        <v>6.4200000000000017</v>
      </c>
      <c r="M1383">
        <f>IF(AND(Raw!I1383="OK",Raw!G1383="OK"),180*ATAN(SIN((3.14*Raw!H1383/180)-(3.14*Raw!F1383/180))/COS((3.14*Raw!H1383/180)-(3.14*Raw!F1383/180)))/3.14,M1382)</f>
        <v>0</v>
      </c>
      <c r="N1383">
        <f>IF(AND(Raw!O1383="OK",Raw!S1383="OK"),180*ATAN(SIN((3.14*Raw!N1383/180)-(3.14*Raw!R1383/180))/COS((3.14*Raw!N1383/180)-(3.14*Raw!R1383/180)))/3.14,N1382)</f>
        <v>-0.10999999999999829</v>
      </c>
      <c r="O1383">
        <f>IF(AND(Raw!M1383="OK",Raw!K1383="OK"),180*ATAN(SIN((3.14*Raw!L1383/180)-(3.14*Raw!J1383/180))/COS((3.14*Raw!L1383/180)-(3.14*Raw!J1383/180)))/3.14,O1382)</f>
        <v>1.339999999999999</v>
      </c>
      <c r="P1383">
        <f>IF(AND(Raw!M1383="OK",Raw!I1383="OK"),180*ATAN(SIN((3.14*Raw!L1383/180)-(3.14*Raw!H1383/180))/COS((3.14*Raw!L1383/180)-(3.14*Raw!H1383/180)))/3.14,P1382)</f>
        <v>10.509999999999991</v>
      </c>
    </row>
    <row r="1384" spans="1:16" x14ac:dyDescent="0.25">
      <c r="A1384" s="1" t="str">
        <f>Raw!A1384</f>
        <v>26-07-2020 23:02:00</v>
      </c>
      <c r="B1384">
        <f>IF(AND(Raw!K1384="OK",Raw!C1384="OK"),180*ATAN(SIN((3.14*Raw!J1384/180)-(3.14*Raw!B1384/180))/COS((3.14*Raw!J1384/180)-(3.14*Raw!B1384/180)))/3.14,B1383)</f>
        <v>30.040000000000006</v>
      </c>
      <c r="C1384">
        <f>IF(AND(Raw!O1384="OK",Raw!C1384="OK"),180*ATAN(SIN((3.14*Raw!N1384/180)-(3.14*Raw!B1384/180))/COS((3.14*Raw!N1384/180)-(3.14*Raw!B1384/180)))/3.14,C1383)</f>
        <v>23.100000000000005</v>
      </c>
      <c r="D1384">
        <f>IF(AND(Raw!K1384="OK",Raw!O1384="OK"),180*ATAN(SIN((3.14*Raw!J1384/180)-(3.14*Raw!N1384/180))/COS((3.14*Raw!J1384/180)-(3.14*Raw!N1384/180)))/3.14,D1383)</f>
        <v>6.9399999999999986</v>
      </c>
      <c r="E1384">
        <f>IF(AND(Raw!Q1384="OK",Raw!C1384="OK"),180*ATAN(SIN((3.14*Raw!P1384/180)-(3.14*Raw!B1384/180))/COS((3.14*Raw!P1384/180)-(3.14*Raw!B1384/180)))/3.14,E1383)</f>
        <v>0</v>
      </c>
      <c r="F1384">
        <f>IF(AND(Raw!O1384="OK",Raw!Q1384="OK"),180*ATAN(SIN((3.14*Raw!N1384/180)-(3.14*Raw!P1384/180))/COS((3.14*Raw!N1384/180)-(3.14*Raw!P1384/180)))/3.14,F1383)</f>
        <v>0</v>
      </c>
      <c r="G1384">
        <f>IF(AND(Raw!M1384="OK",Raw!E1384="OK"),180*ATAN(SIN((3.14*Raw!L1384/180)-(3.14*Raw!D1384/180))/COS((3.14*Raw!L1384/180)-(3.14*Raw!D1384/180)))/3.14,G1383)</f>
        <v>27.38000000000001</v>
      </c>
      <c r="H1384">
        <f>IF(AND(Raw!I1384="OK",Raw!E1384="OK"),180*ATAN(SIN((3.14*Raw!H1384/180)-(3.14*Raw!D1384/180))/COS((3.14*Raw!H1384/180)-(3.14*Raw!D1384/180)))/3.14,H1383)</f>
        <v>16.880000000000003</v>
      </c>
      <c r="I1384">
        <f>IF(AND(Raw!W1384="OK",Raw!Y1384="OK"),180*ATAN(SIN((3.14*Raw!V1384/180)-(3.14*Raw!X1384/180))/COS((3.14*Raw!V1384/180)-(3.14*Raw!X1384/180)))/3.14,I1383)</f>
        <v>11.630000000000008</v>
      </c>
      <c r="J1384">
        <f>IF(AND(Raw!U1384="OK",Raw!C1384="OK"),180*ATAN(SIN((3.14*Raw!T1384/180)-(3.14*Raw!B1384/180))/COS((3.14*Raw!T1384/180)-(3.14*Raw!B1384/180)))/3.14,J1383)</f>
        <v>1.9999999999999987</v>
      </c>
      <c r="K1384">
        <f>IF(AND(Raw!M1384="OK",Raw!AA1384="OK"),180*ATAN(SIN((3.14*Raw!L1384/180)-(3.14*Raw!Z1384/180))/COS((3.14*Raw!L1384/180)-(3.14*Raw!Z1384/180)))/3.14,K1383)</f>
        <v>16.930000000000007</v>
      </c>
      <c r="L1384">
        <f>IF(AND(Raw!I1384="OK",Raw!AA1384="OK"),180*ATAN(SIN((3.14*Raw!H1384/180)-(3.14*Raw!Z1384/180))/COS((3.14*Raw!H1384/180)-(3.14*Raw!Z1384/180)))/3.14,L1383)</f>
        <v>6.4300000000000042</v>
      </c>
      <c r="M1384">
        <f>IF(AND(Raw!I1384="OK",Raw!G1384="OK"),180*ATAN(SIN((3.14*Raw!H1384/180)-(3.14*Raw!F1384/180))/COS((3.14*Raw!H1384/180)-(3.14*Raw!F1384/180)))/3.14,M1383)</f>
        <v>0</v>
      </c>
      <c r="N1384">
        <f>IF(AND(Raw!O1384="OK",Raw!S1384="OK"),180*ATAN(SIN((3.14*Raw!N1384/180)-(3.14*Raw!R1384/180))/COS((3.14*Raw!N1384/180)-(3.14*Raw!R1384/180)))/3.14,N1383)</f>
        <v>-0.11999999999999696</v>
      </c>
      <c r="O1384">
        <f>IF(AND(Raw!M1384="OK",Raw!K1384="OK"),180*ATAN(SIN((3.14*Raw!L1384/180)-(3.14*Raw!J1384/180))/COS((3.14*Raw!L1384/180)-(3.14*Raw!J1384/180)))/3.14,O1383)</f>
        <v>1.2799999999999974</v>
      </c>
      <c r="P1384">
        <f>IF(AND(Raw!M1384="OK",Raw!I1384="OK"),180*ATAN(SIN((3.14*Raw!L1384/180)-(3.14*Raw!H1384/180))/COS((3.14*Raw!L1384/180)-(3.14*Raw!H1384/180)))/3.14,P1383)</f>
        <v>10.500000000000002</v>
      </c>
    </row>
    <row r="1385" spans="1:16" x14ac:dyDescent="0.25">
      <c r="A1385" s="1" t="str">
        <f>Raw!A1385</f>
        <v>26-07-2020 23:03:00</v>
      </c>
      <c r="B1385">
        <f>IF(AND(Raw!K1385="OK",Raw!C1385="OK"),180*ATAN(SIN((3.14*Raw!J1385/180)-(3.14*Raw!B1385/180))/COS((3.14*Raw!J1385/180)-(3.14*Raw!B1385/180)))/3.14,B1384)</f>
        <v>30.43</v>
      </c>
      <c r="C1385">
        <f>IF(AND(Raw!O1385="OK",Raw!C1385="OK"),180*ATAN(SIN((3.14*Raw!N1385/180)-(3.14*Raw!B1385/180))/COS((3.14*Raw!N1385/180)-(3.14*Raw!B1385/180)))/3.14,C1384)</f>
        <v>23.469999999999995</v>
      </c>
      <c r="D1385">
        <f>IF(AND(Raw!K1385="OK",Raw!O1385="OK"),180*ATAN(SIN((3.14*Raw!J1385/180)-(3.14*Raw!N1385/180))/COS((3.14*Raw!J1385/180)-(3.14*Raw!N1385/180)))/3.14,D1384)</f>
        <v>6.9600000000000017</v>
      </c>
      <c r="E1385">
        <f>IF(AND(Raw!Q1385="OK",Raw!C1385="OK"),180*ATAN(SIN((3.14*Raw!P1385/180)-(3.14*Raw!B1385/180))/COS((3.14*Raw!P1385/180)-(3.14*Raw!B1385/180)))/3.14,E1384)</f>
        <v>0</v>
      </c>
      <c r="F1385">
        <f>IF(AND(Raw!O1385="OK",Raw!Q1385="OK"),180*ATAN(SIN((3.14*Raw!N1385/180)-(3.14*Raw!P1385/180))/COS((3.14*Raw!N1385/180)-(3.14*Raw!P1385/180)))/3.14,F1384)</f>
        <v>0</v>
      </c>
      <c r="G1385">
        <f>IF(AND(Raw!M1385="OK",Raw!E1385="OK"),180*ATAN(SIN((3.14*Raw!L1385/180)-(3.14*Raw!D1385/180))/COS((3.14*Raw!L1385/180)-(3.14*Raw!D1385/180)))/3.14,G1384)</f>
        <v>27.470000000000002</v>
      </c>
      <c r="H1385">
        <f>IF(AND(Raw!I1385="OK",Raw!E1385="OK"),180*ATAN(SIN((3.14*Raw!H1385/180)-(3.14*Raw!D1385/180))/COS((3.14*Raw!H1385/180)-(3.14*Raw!D1385/180)))/3.14,H1384)</f>
        <v>16.989999999999998</v>
      </c>
      <c r="I1385">
        <f>IF(AND(Raw!W1385="OK",Raw!Y1385="OK"),180*ATAN(SIN((3.14*Raw!V1385/180)-(3.14*Raw!X1385/180))/COS((3.14*Raw!V1385/180)-(3.14*Raw!X1385/180)))/3.14,I1384)</f>
        <v>11.670000000000003</v>
      </c>
      <c r="J1385">
        <f>IF(AND(Raw!U1385="OK",Raw!C1385="OK"),180*ATAN(SIN((3.14*Raw!T1385/180)-(3.14*Raw!B1385/180))/COS((3.14*Raw!T1385/180)-(3.14*Raw!B1385/180)))/3.14,J1384)</f>
        <v>2.0699999999999985</v>
      </c>
      <c r="K1385">
        <f>IF(AND(Raw!M1385="OK",Raw!AA1385="OK"),180*ATAN(SIN((3.14*Raw!L1385/180)-(3.14*Raw!Z1385/180))/COS((3.14*Raw!L1385/180)-(3.14*Raw!Z1385/180)))/3.14,K1384)</f>
        <v>16.91</v>
      </c>
      <c r="L1385">
        <f>IF(AND(Raw!I1385="OK",Raw!AA1385="OK"),180*ATAN(SIN((3.14*Raw!H1385/180)-(3.14*Raw!Z1385/180))/COS((3.14*Raw!H1385/180)-(3.14*Raw!Z1385/180)))/3.14,L1384)</f>
        <v>6.4300000000000042</v>
      </c>
      <c r="M1385">
        <f>IF(AND(Raw!I1385="OK",Raw!G1385="OK"),180*ATAN(SIN((3.14*Raw!H1385/180)-(3.14*Raw!F1385/180))/COS((3.14*Raw!H1385/180)-(3.14*Raw!F1385/180)))/3.14,M1384)</f>
        <v>0</v>
      </c>
      <c r="N1385">
        <f>IF(AND(Raw!O1385="OK",Raw!S1385="OK"),180*ATAN(SIN((3.14*Raw!N1385/180)-(3.14*Raw!R1385/180))/COS((3.14*Raw!N1385/180)-(3.14*Raw!R1385/180)))/3.14,N1384)</f>
        <v>-9.0000000000004063E-2</v>
      </c>
      <c r="O1385">
        <f>IF(AND(Raw!M1385="OK",Raw!K1385="OK"),180*ATAN(SIN((3.14*Raw!L1385/180)-(3.14*Raw!J1385/180))/COS((3.14*Raw!L1385/180)-(3.14*Raw!J1385/180)))/3.14,O1384)</f>
        <v>1.3000000000000007</v>
      </c>
      <c r="P1385">
        <f>IF(AND(Raw!M1385="OK",Raw!I1385="OK"),180*ATAN(SIN((3.14*Raw!L1385/180)-(3.14*Raw!H1385/180))/COS((3.14*Raw!L1385/180)-(3.14*Raw!H1385/180)))/3.14,P1384)</f>
        <v>10.479999999999999</v>
      </c>
    </row>
    <row r="1386" spans="1:16" x14ac:dyDescent="0.25">
      <c r="A1386" s="1" t="str">
        <f>Raw!A1386</f>
        <v>26-07-2020 23:04:00</v>
      </c>
      <c r="B1386">
        <f>IF(AND(Raw!K1386="OK",Raw!C1386="OK"),180*ATAN(SIN((3.14*Raw!J1386/180)-(3.14*Raw!B1386/180))/COS((3.14*Raw!J1386/180)-(3.14*Raw!B1386/180)))/3.14,B1385)</f>
        <v>30.109999999999985</v>
      </c>
      <c r="C1386">
        <f>IF(AND(Raw!O1386="OK",Raw!C1386="OK"),180*ATAN(SIN((3.14*Raw!N1386/180)-(3.14*Raw!B1386/180))/COS((3.14*Raw!N1386/180)-(3.14*Raw!B1386/180)))/3.14,C1385)</f>
        <v>23.109999999999989</v>
      </c>
      <c r="D1386">
        <f>IF(AND(Raw!K1386="OK",Raw!O1386="OK"),180*ATAN(SIN((3.14*Raw!J1386/180)-(3.14*Raw!N1386/180))/COS((3.14*Raw!J1386/180)-(3.14*Raw!N1386/180)))/3.14,D1385)</f>
        <v>6.9999999999999964</v>
      </c>
      <c r="E1386">
        <f>IF(AND(Raw!Q1386="OK",Raw!C1386="OK"),180*ATAN(SIN((3.14*Raw!P1386/180)-(3.14*Raw!B1386/180))/COS((3.14*Raw!P1386/180)-(3.14*Raw!B1386/180)))/3.14,E1385)</f>
        <v>0</v>
      </c>
      <c r="F1386">
        <f>IF(AND(Raw!O1386="OK",Raw!Q1386="OK"),180*ATAN(SIN((3.14*Raw!N1386/180)-(3.14*Raw!P1386/180))/COS((3.14*Raw!N1386/180)-(3.14*Raw!P1386/180)))/3.14,F1385)</f>
        <v>0</v>
      </c>
      <c r="G1386">
        <f>IF(AND(Raw!M1386="OK",Raw!E1386="OK"),180*ATAN(SIN((3.14*Raw!L1386/180)-(3.14*Raw!D1386/180))/COS((3.14*Raw!L1386/180)-(3.14*Raw!D1386/180)))/3.14,G1385)</f>
        <v>27.229999999999993</v>
      </c>
      <c r="H1386">
        <f>IF(AND(Raw!I1386="OK",Raw!E1386="OK"),180*ATAN(SIN((3.14*Raw!H1386/180)-(3.14*Raw!D1386/180))/COS((3.14*Raw!H1386/180)-(3.14*Raw!D1386/180)))/3.14,H1385)</f>
        <v>16.719999999999992</v>
      </c>
      <c r="I1386">
        <f>IF(AND(Raw!W1386="OK",Raw!Y1386="OK"),180*ATAN(SIN((3.14*Raw!V1386/180)-(3.14*Raw!X1386/180))/COS((3.14*Raw!V1386/180)-(3.14*Raw!X1386/180)))/3.14,I1385)</f>
        <v>11.600000000000003</v>
      </c>
      <c r="J1386">
        <f>IF(AND(Raw!U1386="OK",Raw!C1386="OK"),180*ATAN(SIN((3.14*Raw!T1386/180)-(3.14*Raw!B1386/180))/COS((3.14*Raw!T1386/180)-(3.14*Raw!B1386/180)))/3.14,J1385)</f>
        <v>2.0899999999999701</v>
      </c>
      <c r="K1386">
        <f>IF(AND(Raw!M1386="OK",Raw!AA1386="OK"),180*ATAN(SIN((3.14*Raw!L1386/180)-(3.14*Raw!Z1386/180))/COS((3.14*Raw!L1386/180)-(3.14*Raw!Z1386/180)))/3.14,K1385)</f>
        <v>16.919999999999991</v>
      </c>
      <c r="L1386">
        <f>IF(AND(Raw!I1386="OK",Raw!AA1386="OK"),180*ATAN(SIN((3.14*Raw!H1386/180)-(3.14*Raw!Z1386/180))/COS((3.14*Raw!H1386/180)-(3.14*Raw!Z1386/180)))/3.14,L1385)</f>
        <v>6.4099999999999886</v>
      </c>
      <c r="M1386">
        <f>IF(AND(Raw!I1386="OK",Raw!G1386="OK"),180*ATAN(SIN((3.14*Raw!H1386/180)-(3.14*Raw!F1386/180))/COS((3.14*Raw!H1386/180)-(3.14*Raw!F1386/180)))/3.14,M1385)</f>
        <v>0</v>
      </c>
      <c r="N1386">
        <f>IF(AND(Raw!O1386="OK",Raw!S1386="OK"),180*ATAN(SIN((3.14*Raw!N1386/180)-(3.14*Raw!R1386/180))/COS((3.14*Raw!N1386/180)-(3.14*Raw!R1386/180)))/3.14,N1385)</f>
        <v>-0.19999999999999921</v>
      </c>
      <c r="O1386">
        <f>IF(AND(Raw!M1386="OK",Raw!K1386="OK"),180*ATAN(SIN((3.14*Raw!L1386/180)-(3.14*Raw!J1386/180))/COS((3.14*Raw!L1386/180)-(3.14*Raw!J1386/180)))/3.14,O1385)</f>
        <v>1.2799999999999974</v>
      </c>
      <c r="P1386">
        <f>IF(AND(Raw!M1386="OK",Raw!I1386="OK"),180*ATAN(SIN((3.14*Raw!L1386/180)-(3.14*Raw!H1386/180))/COS((3.14*Raw!L1386/180)-(3.14*Raw!H1386/180)))/3.14,P1385)</f>
        <v>10.510000000000002</v>
      </c>
    </row>
    <row r="1387" spans="1:16" x14ac:dyDescent="0.25">
      <c r="A1387" s="1" t="str">
        <f>Raw!A1387</f>
        <v>26-07-2020 23:05:00</v>
      </c>
      <c r="B1387">
        <f>IF(AND(Raw!K1387="OK",Raw!C1387="OK"),180*ATAN(SIN((3.14*Raw!J1387/180)-(3.14*Raw!B1387/180))/COS((3.14*Raw!J1387/180)-(3.14*Raw!B1387/180)))/3.14,B1386)</f>
        <v>30.140000000000004</v>
      </c>
      <c r="C1387">
        <f>IF(AND(Raw!O1387="OK",Raw!C1387="OK"),180*ATAN(SIN((3.14*Raw!N1387/180)-(3.14*Raw!B1387/180))/COS((3.14*Raw!N1387/180)-(3.14*Raw!B1387/180)))/3.14,C1386)</f>
        <v>23.150000000000013</v>
      </c>
      <c r="D1387">
        <f>IF(AND(Raw!K1387="OK",Raw!O1387="OK"),180*ATAN(SIN((3.14*Raw!J1387/180)-(3.14*Raw!N1387/180))/COS((3.14*Raw!J1387/180)-(3.14*Raw!N1387/180)))/3.14,D1386)</f>
        <v>6.9899999999999949</v>
      </c>
      <c r="E1387">
        <f>IF(AND(Raw!Q1387="OK",Raw!C1387="OK"),180*ATAN(SIN((3.14*Raw!P1387/180)-(3.14*Raw!B1387/180))/COS((3.14*Raw!P1387/180)-(3.14*Raw!B1387/180)))/3.14,E1386)</f>
        <v>0</v>
      </c>
      <c r="F1387">
        <f>IF(AND(Raw!O1387="OK",Raw!Q1387="OK"),180*ATAN(SIN((3.14*Raw!N1387/180)-(3.14*Raw!P1387/180))/COS((3.14*Raw!N1387/180)-(3.14*Raw!P1387/180)))/3.14,F1386)</f>
        <v>0</v>
      </c>
      <c r="G1387">
        <f>IF(AND(Raw!M1387="OK",Raw!E1387="OK"),180*ATAN(SIN((3.14*Raw!L1387/180)-(3.14*Raw!D1387/180))/COS((3.14*Raw!L1387/180)-(3.14*Raw!D1387/180)))/3.14,G1386)</f>
        <v>27.360000000000007</v>
      </c>
      <c r="H1387">
        <f>IF(AND(Raw!I1387="OK",Raw!E1387="OK"),180*ATAN(SIN((3.14*Raw!H1387/180)-(3.14*Raw!D1387/180))/COS((3.14*Raw!H1387/180)-(3.14*Raw!D1387/180)))/3.14,H1386)</f>
        <v>16.860000000000007</v>
      </c>
      <c r="I1387">
        <f>IF(AND(Raw!W1387="OK",Raw!Y1387="OK"),180*ATAN(SIN((3.14*Raw!V1387/180)-(3.14*Raw!X1387/180))/COS((3.14*Raw!V1387/180)-(3.14*Raw!X1387/180)))/3.14,I1386)</f>
        <v>11.730000000000015</v>
      </c>
      <c r="J1387">
        <f>IF(AND(Raw!U1387="OK",Raw!C1387="OK"),180*ATAN(SIN((3.14*Raw!T1387/180)-(3.14*Raw!B1387/180))/COS((3.14*Raw!T1387/180)-(3.14*Raw!B1387/180)))/3.14,J1386)</f>
        <v>2.0700000000000176</v>
      </c>
      <c r="K1387">
        <f>IF(AND(Raw!M1387="OK",Raw!AA1387="OK"),180*ATAN(SIN((3.14*Raw!L1387/180)-(3.14*Raw!Z1387/180))/COS((3.14*Raw!L1387/180)-(3.14*Raw!Z1387/180)))/3.14,K1386)</f>
        <v>16.889999999999997</v>
      </c>
      <c r="L1387">
        <f>IF(AND(Raw!I1387="OK",Raw!AA1387="OK"),180*ATAN(SIN((3.14*Raw!H1387/180)-(3.14*Raw!Z1387/180))/COS((3.14*Raw!H1387/180)-(3.14*Raw!Z1387/180)))/3.14,L1386)</f>
        <v>6.389999999999997</v>
      </c>
      <c r="M1387">
        <f>IF(AND(Raw!I1387="OK",Raw!G1387="OK"),180*ATAN(SIN((3.14*Raw!H1387/180)-(3.14*Raw!F1387/180))/COS((3.14*Raw!H1387/180)-(3.14*Raw!F1387/180)))/3.14,M1386)</f>
        <v>0</v>
      </c>
      <c r="N1387">
        <f>IF(AND(Raw!O1387="OK",Raw!S1387="OK"),180*ATAN(SIN((3.14*Raw!N1387/180)-(3.14*Raw!R1387/180))/COS((3.14*Raw!N1387/180)-(3.14*Raw!R1387/180)))/3.14,N1386)</f>
        <v>-0.18999999999999731</v>
      </c>
      <c r="O1387">
        <f>IF(AND(Raw!M1387="OK",Raw!K1387="OK"),180*ATAN(SIN((3.14*Raw!L1387/180)-(3.14*Raw!J1387/180))/COS((3.14*Raw!L1387/180)-(3.14*Raw!J1387/180)))/3.14,O1386)</f>
        <v>1.2900000000000118</v>
      </c>
      <c r="P1387">
        <f>IF(AND(Raw!M1387="OK",Raw!I1387="OK"),180*ATAN(SIN((3.14*Raw!L1387/180)-(3.14*Raw!H1387/180))/COS((3.14*Raw!L1387/180)-(3.14*Raw!H1387/180)))/3.14,P1386)</f>
        <v>10.500000000000002</v>
      </c>
    </row>
    <row r="1388" spans="1:16" x14ac:dyDescent="0.25">
      <c r="A1388" s="1" t="str">
        <f>Raw!A1388</f>
        <v>26-07-2020 23:06:00</v>
      </c>
      <c r="B1388">
        <f>IF(AND(Raw!K1388="OK",Raw!C1388="OK"),180*ATAN(SIN((3.14*Raw!J1388/180)-(3.14*Raw!B1388/180))/COS((3.14*Raw!J1388/180)-(3.14*Raw!B1388/180)))/3.14,B1387)</f>
        <v>30.159999999999986</v>
      </c>
      <c r="C1388">
        <f>IF(AND(Raw!O1388="OK",Raw!C1388="OK"),180*ATAN(SIN((3.14*Raw!N1388/180)-(3.14*Raw!B1388/180))/COS((3.14*Raw!N1388/180)-(3.14*Raw!B1388/180)))/3.14,C1387)</f>
        <v>23.149999999999981</v>
      </c>
      <c r="D1388">
        <f>IF(AND(Raw!K1388="OK",Raw!O1388="OK"),180*ATAN(SIN((3.14*Raw!J1388/180)-(3.14*Raw!N1388/180))/COS((3.14*Raw!J1388/180)-(3.14*Raw!N1388/180)))/3.14,D1387)</f>
        <v>7.009999999999998</v>
      </c>
      <c r="E1388">
        <f>IF(AND(Raw!Q1388="OK",Raw!C1388="OK"),180*ATAN(SIN((3.14*Raw!P1388/180)-(3.14*Raw!B1388/180))/COS((3.14*Raw!P1388/180)-(3.14*Raw!B1388/180)))/3.14,E1387)</f>
        <v>0</v>
      </c>
      <c r="F1388">
        <f>IF(AND(Raw!O1388="OK",Raw!Q1388="OK"),180*ATAN(SIN((3.14*Raw!N1388/180)-(3.14*Raw!P1388/180))/COS((3.14*Raw!N1388/180)-(3.14*Raw!P1388/180)))/3.14,F1387)</f>
        <v>0</v>
      </c>
      <c r="G1388">
        <f>IF(AND(Raw!M1388="OK",Raw!E1388="OK"),180*ATAN(SIN((3.14*Raw!L1388/180)-(3.14*Raw!D1388/180))/COS((3.14*Raw!L1388/180)-(3.14*Raw!D1388/180)))/3.14,G1387)</f>
        <v>27.350000000000033</v>
      </c>
      <c r="H1388">
        <f>IF(AND(Raw!I1388="OK",Raw!E1388="OK"),180*ATAN(SIN((3.14*Raw!H1388/180)-(3.14*Raw!D1388/180))/COS((3.14*Raw!H1388/180)-(3.14*Raw!D1388/180)))/3.14,H1387)</f>
        <v>16.85000000000003</v>
      </c>
      <c r="I1388">
        <f>IF(AND(Raw!W1388="OK",Raw!Y1388="OK"),180*ATAN(SIN((3.14*Raw!V1388/180)-(3.14*Raw!X1388/180))/COS((3.14*Raw!V1388/180)-(3.14*Raw!X1388/180)))/3.14,I1387)</f>
        <v>11.71000000000001</v>
      </c>
      <c r="J1388">
        <f>IF(AND(Raw!U1388="OK",Raw!C1388="OK"),180*ATAN(SIN((3.14*Raw!T1388/180)-(3.14*Raw!B1388/180))/COS((3.14*Raw!T1388/180)-(3.14*Raw!B1388/180)))/3.14,J1387)</f>
        <v>2.1099999999999994</v>
      </c>
      <c r="K1388">
        <f>IF(AND(Raw!M1388="OK",Raw!AA1388="OK"),180*ATAN(SIN((3.14*Raw!L1388/180)-(3.14*Raw!Z1388/180))/COS((3.14*Raw!L1388/180)-(3.14*Raw!Z1388/180)))/3.14,K1387)</f>
        <v>16.910000000000014</v>
      </c>
      <c r="L1388">
        <f>IF(AND(Raw!I1388="OK",Raw!AA1388="OK"),180*ATAN(SIN((3.14*Raw!H1388/180)-(3.14*Raw!Z1388/180))/COS((3.14*Raw!H1388/180)-(3.14*Raw!Z1388/180)))/3.14,L1387)</f>
        <v>6.4100000000000126</v>
      </c>
      <c r="M1388">
        <f>IF(AND(Raw!I1388="OK",Raw!G1388="OK"),180*ATAN(SIN((3.14*Raw!H1388/180)-(3.14*Raw!F1388/180))/COS((3.14*Raw!H1388/180)-(3.14*Raw!F1388/180)))/3.14,M1387)</f>
        <v>0</v>
      </c>
      <c r="N1388">
        <f>IF(AND(Raw!O1388="OK",Raw!S1388="OK"),180*ATAN(SIN((3.14*Raw!N1388/180)-(3.14*Raw!R1388/180))/COS((3.14*Raw!N1388/180)-(3.14*Raw!R1388/180)))/3.14,N1387)</f>
        <v>-0.21000000000000102</v>
      </c>
      <c r="O1388">
        <f>IF(AND(Raw!M1388="OK",Raw!K1388="OK"),180*ATAN(SIN((3.14*Raw!L1388/180)-(3.14*Raw!J1388/180))/COS((3.14*Raw!L1388/180)-(3.14*Raw!J1388/180)))/3.14,O1387)</f>
        <v>1.310000000000028</v>
      </c>
      <c r="P1388">
        <f>IF(AND(Raw!M1388="OK",Raw!I1388="OK"),180*ATAN(SIN((3.14*Raw!L1388/180)-(3.14*Raw!H1388/180))/COS((3.14*Raw!L1388/180)-(3.14*Raw!H1388/180)))/3.14,P1387)</f>
        <v>10.500000000000002</v>
      </c>
    </row>
    <row r="1389" spans="1:16" x14ac:dyDescent="0.25">
      <c r="A1389" s="1" t="str">
        <f>Raw!A1389</f>
        <v>26-07-2020 23:07:00</v>
      </c>
      <c r="B1389">
        <f>IF(AND(Raw!K1389="OK",Raw!C1389="OK"),180*ATAN(SIN((3.14*Raw!J1389/180)-(3.14*Raw!B1389/180))/COS((3.14*Raw!J1389/180)-(3.14*Raw!B1389/180)))/3.14,B1388)</f>
        <v>30.039999999999996</v>
      </c>
      <c r="C1389">
        <f>IF(AND(Raw!O1389="OK",Raw!C1389="OK"),180*ATAN(SIN((3.14*Raw!N1389/180)-(3.14*Raw!B1389/180))/COS((3.14*Raw!N1389/180)-(3.14*Raw!B1389/180)))/3.14,C1388)</f>
        <v>23.070000000000018</v>
      </c>
      <c r="D1389">
        <f>IF(AND(Raw!K1389="OK",Raw!O1389="OK"),180*ATAN(SIN((3.14*Raw!J1389/180)-(3.14*Raw!N1389/180))/COS((3.14*Raw!J1389/180)-(3.14*Raw!N1389/180)))/3.14,D1388)</f>
        <v>6.9699999999999784</v>
      </c>
      <c r="E1389">
        <f>IF(AND(Raw!Q1389="OK",Raw!C1389="OK"),180*ATAN(SIN((3.14*Raw!P1389/180)-(3.14*Raw!B1389/180))/COS((3.14*Raw!P1389/180)-(3.14*Raw!B1389/180)))/3.14,E1388)</f>
        <v>0</v>
      </c>
      <c r="F1389">
        <f>IF(AND(Raw!O1389="OK",Raw!Q1389="OK"),180*ATAN(SIN((3.14*Raw!N1389/180)-(3.14*Raw!P1389/180))/COS((3.14*Raw!N1389/180)-(3.14*Raw!P1389/180)))/3.14,F1388)</f>
        <v>0</v>
      </c>
      <c r="G1389">
        <f>IF(AND(Raw!M1389="OK",Raw!E1389="OK"),180*ATAN(SIN((3.14*Raw!L1389/180)-(3.14*Raw!D1389/180))/COS((3.14*Raw!L1389/180)-(3.14*Raw!D1389/180)))/3.14,G1388)</f>
        <v>27.159999999999997</v>
      </c>
      <c r="H1389">
        <f>IF(AND(Raw!I1389="OK",Raw!E1389="OK"),180*ATAN(SIN((3.14*Raw!H1389/180)-(3.14*Raw!D1389/180))/COS((3.14*Raw!H1389/180)-(3.14*Raw!D1389/180)))/3.14,H1388)</f>
        <v>16.690000000000008</v>
      </c>
      <c r="I1389">
        <f>IF(AND(Raw!W1389="OK",Raw!Y1389="OK"),180*ATAN(SIN((3.14*Raw!V1389/180)-(3.14*Raw!X1389/180))/COS((3.14*Raw!V1389/180)-(3.14*Raw!X1389/180)))/3.14,I1388)</f>
        <v>11.660000000000004</v>
      </c>
      <c r="J1389">
        <f>IF(AND(Raw!U1389="OK",Raw!C1389="OK"),180*ATAN(SIN((3.14*Raw!T1389/180)-(3.14*Raw!B1389/180))/COS((3.14*Raw!T1389/180)-(3.14*Raw!B1389/180)))/3.14,J1388)</f>
        <v>2.1200000000000143</v>
      </c>
      <c r="K1389">
        <f>IF(AND(Raw!M1389="OK",Raw!AA1389="OK"),180*ATAN(SIN((3.14*Raw!L1389/180)-(3.14*Raw!Z1389/180))/COS((3.14*Raw!L1389/180)-(3.14*Raw!Z1389/180)))/3.14,K1388)</f>
        <v>16.899999999999999</v>
      </c>
      <c r="L1389">
        <f>IF(AND(Raw!I1389="OK",Raw!AA1389="OK"),180*ATAN(SIN((3.14*Raw!H1389/180)-(3.14*Raw!Z1389/180))/COS((3.14*Raw!H1389/180)-(3.14*Raw!Z1389/180)))/3.14,L1388)</f>
        <v>6.4300000000000166</v>
      </c>
      <c r="M1389">
        <f>IF(AND(Raw!I1389="OK",Raw!G1389="OK"),180*ATAN(SIN((3.14*Raw!H1389/180)-(3.14*Raw!F1389/180))/COS((3.14*Raw!H1389/180)-(3.14*Raw!F1389/180)))/3.14,M1388)</f>
        <v>0</v>
      </c>
      <c r="N1389">
        <f>IF(AND(Raw!O1389="OK",Raw!S1389="OK"),180*ATAN(SIN((3.14*Raw!N1389/180)-(3.14*Raw!R1389/180))/COS((3.14*Raw!N1389/180)-(3.14*Raw!R1389/180)))/3.14,N1388)</f>
        <v>-0.1799999999999827</v>
      </c>
      <c r="O1389">
        <f>IF(AND(Raw!M1389="OK",Raw!K1389="OK"),180*ATAN(SIN((3.14*Raw!L1389/180)-(3.14*Raw!J1389/180))/COS((3.14*Raw!L1389/180)-(3.14*Raw!J1389/180)))/3.14,O1388)</f>
        <v>1.3100000000000027</v>
      </c>
      <c r="P1389">
        <f>IF(AND(Raw!M1389="OK",Raw!I1389="OK"),180*ATAN(SIN((3.14*Raw!L1389/180)-(3.14*Raw!H1389/180))/COS((3.14*Raw!L1389/180)-(3.14*Raw!H1389/180)))/3.14,P1388)</f>
        <v>10.469999999999983</v>
      </c>
    </row>
    <row r="1390" spans="1:16" x14ac:dyDescent="0.25">
      <c r="A1390" s="1" t="str">
        <f>Raw!A1390</f>
        <v>26-07-2020 23:08:00</v>
      </c>
      <c r="B1390">
        <f>IF(AND(Raw!K1390="OK",Raw!C1390="OK"),180*ATAN(SIN((3.14*Raw!J1390/180)-(3.14*Raw!B1390/180))/COS((3.14*Raw!J1390/180)-(3.14*Raw!B1390/180)))/3.14,B1389)</f>
        <v>30.020000000000007</v>
      </c>
      <c r="C1390">
        <f>IF(AND(Raw!O1390="OK",Raw!C1390="OK"),180*ATAN(SIN((3.14*Raw!N1390/180)-(3.14*Raw!B1390/180))/COS((3.14*Raw!N1390/180)-(3.14*Raw!B1390/180)))/3.14,C1389)</f>
        <v>23.04</v>
      </c>
      <c r="D1390">
        <f>IF(AND(Raw!K1390="OK",Raw!O1390="OK"),180*ATAN(SIN((3.14*Raw!J1390/180)-(3.14*Raw!N1390/180))/COS((3.14*Raw!J1390/180)-(3.14*Raw!N1390/180)))/3.14,D1389)</f>
        <v>6.9800000000000058</v>
      </c>
      <c r="E1390">
        <f>IF(AND(Raw!Q1390="OK",Raw!C1390="OK"),180*ATAN(SIN((3.14*Raw!P1390/180)-(3.14*Raw!B1390/180))/COS((3.14*Raw!P1390/180)-(3.14*Raw!B1390/180)))/3.14,E1389)</f>
        <v>0</v>
      </c>
      <c r="F1390">
        <f>IF(AND(Raw!O1390="OK",Raw!Q1390="OK"),180*ATAN(SIN((3.14*Raw!N1390/180)-(3.14*Raw!P1390/180))/COS((3.14*Raw!N1390/180)-(3.14*Raw!P1390/180)))/3.14,F1389)</f>
        <v>0</v>
      </c>
      <c r="G1390">
        <f>IF(AND(Raw!M1390="OK",Raw!E1390="OK"),180*ATAN(SIN((3.14*Raw!L1390/180)-(3.14*Raw!D1390/180))/COS((3.14*Raw!L1390/180)-(3.14*Raw!D1390/180)))/3.14,G1389)</f>
        <v>27.219999999999988</v>
      </c>
      <c r="H1390">
        <f>IF(AND(Raw!I1390="OK",Raw!E1390="OK"),180*ATAN(SIN((3.14*Raw!H1390/180)-(3.14*Raw!D1390/180))/COS((3.14*Raw!H1390/180)-(3.14*Raw!D1390/180)))/3.14,H1389)</f>
        <v>16.759999999999994</v>
      </c>
      <c r="I1390">
        <f>IF(AND(Raw!W1390="OK",Raw!Y1390="OK"),180*ATAN(SIN((3.14*Raw!V1390/180)-(3.14*Raw!X1390/180))/COS((3.14*Raw!V1390/180)-(3.14*Raw!X1390/180)))/3.14,I1389)</f>
        <v>11.689999999999996</v>
      </c>
      <c r="J1390">
        <f>IF(AND(Raw!U1390="OK",Raw!C1390="OK"),180*ATAN(SIN((3.14*Raw!T1390/180)-(3.14*Raw!B1390/180))/COS((3.14*Raw!T1390/180)-(3.14*Raw!B1390/180)))/3.14,J1389)</f>
        <v>2.0800000000000067</v>
      </c>
      <c r="K1390">
        <f>IF(AND(Raw!M1390="OK",Raw!AA1390="OK"),180*ATAN(SIN((3.14*Raw!L1390/180)-(3.14*Raw!Z1390/180))/COS((3.14*Raw!L1390/180)-(3.14*Raw!Z1390/180)))/3.14,K1389)</f>
        <v>16.859999999999992</v>
      </c>
      <c r="L1390">
        <f>IF(AND(Raw!I1390="OK",Raw!AA1390="OK"),180*ATAN(SIN((3.14*Raw!H1390/180)-(3.14*Raw!Z1390/180))/COS((3.14*Raw!H1390/180)-(3.14*Raw!Z1390/180)))/3.14,L1389)</f>
        <v>6.3999999999999986</v>
      </c>
      <c r="M1390">
        <f>IF(AND(Raw!I1390="OK",Raw!G1390="OK"),180*ATAN(SIN((3.14*Raw!H1390/180)-(3.14*Raw!F1390/180))/COS((3.14*Raw!H1390/180)-(3.14*Raw!F1390/180)))/3.14,M1389)</f>
        <v>0</v>
      </c>
      <c r="N1390">
        <f>IF(AND(Raw!O1390="OK",Raw!S1390="OK"),180*ATAN(SIN((3.14*Raw!N1390/180)-(3.14*Raw!R1390/180))/COS((3.14*Raw!N1390/180)-(3.14*Raw!R1390/180)))/3.14,N1389)</f>
        <v>-0.18000000000000818</v>
      </c>
      <c r="O1390">
        <f>IF(AND(Raw!M1390="OK",Raw!K1390="OK"),180*ATAN(SIN((3.14*Raw!L1390/180)-(3.14*Raw!J1390/180))/COS((3.14*Raw!L1390/180)-(3.14*Raw!J1390/180)))/3.14,O1389)</f>
        <v>1.3199999999999921</v>
      </c>
      <c r="P1390">
        <f>IF(AND(Raw!M1390="OK",Raw!I1390="OK"),180*ATAN(SIN((3.14*Raw!L1390/180)-(3.14*Raw!H1390/180))/COS((3.14*Raw!L1390/180)-(3.14*Raw!H1390/180)))/3.14,P1389)</f>
        <v>10.459999999999994</v>
      </c>
    </row>
    <row r="1391" spans="1:16" x14ac:dyDescent="0.25">
      <c r="A1391" s="1" t="str">
        <f>Raw!A1391</f>
        <v>26-07-2020 23:09:00</v>
      </c>
      <c r="B1391">
        <f>IF(AND(Raw!K1391="OK",Raw!C1391="OK"),180*ATAN(SIN((3.14*Raw!J1391/180)-(3.14*Raw!B1391/180))/COS((3.14*Raw!J1391/180)-(3.14*Raw!B1391/180)))/3.14,B1390)</f>
        <v>29.91</v>
      </c>
      <c r="C1391">
        <f>IF(AND(Raw!O1391="OK",Raw!C1391="OK"),180*ATAN(SIN((3.14*Raw!N1391/180)-(3.14*Raw!B1391/180))/COS((3.14*Raw!N1391/180)-(3.14*Raw!B1391/180)))/3.14,C1390)</f>
        <v>22.919999999999998</v>
      </c>
      <c r="D1391">
        <f>IF(AND(Raw!K1391="OK",Raw!O1391="OK"),180*ATAN(SIN((3.14*Raw!J1391/180)-(3.14*Raw!N1391/180))/COS((3.14*Raw!J1391/180)-(3.14*Raw!N1391/180)))/3.14,D1390)</f>
        <v>6.990000000000002</v>
      </c>
      <c r="E1391">
        <f>IF(AND(Raw!Q1391="OK",Raw!C1391="OK"),180*ATAN(SIN((3.14*Raw!P1391/180)-(3.14*Raw!B1391/180))/COS((3.14*Raw!P1391/180)-(3.14*Raw!B1391/180)))/3.14,E1390)</f>
        <v>0</v>
      </c>
      <c r="F1391">
        <f>IF(AND(Raw!O1391="OK",Raw!Q1391="OK"),180*ATAN(SIN((3.14*Raw!N1391/180)-(3.14*Raw!P1391/180))/COS((3.14*Raw!N1391/180)-(3.14*Raw!P1391/180)))/3.14,F1390)</f>
        <v>0</v>
      </c>
      <c r="G1391">
        <f>IF(AND(Raw!M1391="OK",Raw!E1391="OK"),180*ATAN(SIN((3.14*Raw!L1391/180)-(3.14*Raw!D1391/180))/COS((3.14*Raw!L1391/180)-(3.14*Raw!D1391/180)))/3.14,G1390)</f>
        <v>27.1</v>
      </c>
      <c r="H1391">
        <f>IF(AND(Raw!I1391="OK",Raw!E1391="OK"),180*ATAN(SIN((3.14*Raw!H1391/180)-(3.14*Raw!D1391/180))/COS((3.14*Raw!H1391/180)-(3.14*Raw!D1391/180)))/3.14,H1390)</f>
        <v>16.64</v>
      </c>
      <c r="I1391">
        <f>IF(AND(Raw!W1391="OK",Raw!Y1391="OK"),180*ATAN(SIN((3.14*Raw!V1391/180)-(3.14*Raw!X1391/180))/COS((3.14*Raw!V1391/180)-(3.14*Raw!X1391/180)))/3.14,I1390)</f>
        <v>11.64</v>
      </c>
      <c r="J1391">
        <f>IF(AND(Raw!U1391="OK",Raw!C1391="OK"),180*ATAN(SIN((3.14*Raw!T1391/180)-(3.14*Raw!B1391/180))/COS((3.14*Raw!T1391/180)-(3.14*Raw!B1391/180)))/3.14,J1390)</f>
        <v>2.1200000000000014</v>
      </c>
      <c r="K1391">
        <f>IF(AND(Raw!M1391="OK",Raw!AA1391="OK"),180*ATAN(SIN((3.14*Raw!L1391/180)-(3.14*Raw!Z1391/180))/COS((3.14*Raw!L1391/180)-(3.14*Raw!Z1391/180)))/3.14,K1390)</f>
        <v>16.829999999999995</v>
      </c>
      <c r="L1391">
        <f>IF(AND(Raw!I1391="OK",Raw!AA1391="OK"),180*ATAN(SIN((3.14*Raw!H1391/180)-(3.14*Raw!Z1391/180))/COS((3.14*Raw!H1391/180)-(3.14*Raw!Z1391/180)))/3.14,L1390)</f>
        <v>6.3700000000000019</v>
      </c>
      <c r="M1391">
        <f>IF(AND(Raw!I1391="OK",Raw!G1391="OK"),180*ATAN(SIN((3.14*Raw!H1391/180)-(3.14*Raw!F1391/180))/COS((3.14*Raw!H1391/180)-(3.14*Raw!F1391/180)))/3.14,M1390)</f>
        <v>0</v>
      </c>
      <c r="N1391">
        <f>IF(AND(Raw!O1391="OK",Raw!S1391="OK"),180*ATAN(SIN((3.14*Raw!N1391/180)-(3.14*Raw!R1391/180))/COS((3.14*Raw!N1391/180)-(3.14*Raw!R1391/180)))/3.14,N1390)</f>
        <v>-0.2400000000000003</v>
      </c>
      <c r="O1391">
        <f>IF(AND(Raw!M1391="OK",Raw!K1391="OK"),180*ATAN(SIN((3.14*Raw!L1391/180)-(3.14*Raw!J1391/180))/COS((3.14*Raw!L1391/180)-(3.14*Raw!J1391/180)))/3.14,O1390)</f>
        <v>1.379999999999997</v>
      </c>
      <c r="P1391">
        <f>IF(AND(Raw!M1391="OK",Raw!I1391="OK"),180*ATAN(SIN((3.14*Raw!L1391/180)-(3.14*Raw!H1391/180))/COS((3.14*Raw!L1391/180)-(3.14*Raw!H1391/180)))/3.14,P1390)</f>
        <v>10.459999999999997</v>
      </c>
    </row>
    <row r="1392" spans="1:16" x14ac:dyDescent="0.25">
      <c r="A1392" s="1" t="str">
        <f>Raw!A1392</f>
        <v>26-07-2020 23:10:00</v>
      </c>
      <c r="B1392">
        <f>IF(AND(Raw!K1392="OK",Raw!C1392="OK"),180*ATAN(SIN((3.14*Raw!J1392/180)-(3.14*Raw!B1392/180))/COS((3.14*Raw!J1392/180)-(3.14*Raw!B1392/180)))/3.14,B1391)</f>
        <v>30.250000000000007</v>
      </c>
      <c r="C1392">
        <f>IF(AND(Raw!O1392="OK",Raw!C1392="OK"),180*ATAN(SIN((3.14*Raw!N1392/180)-(3.14*Raw!B1392/180))/COS((3.14*Raw!N1392/180)-(3.14*Raw!B1392/180)))/3.14,C1391)</f>
        <v>23.260000000000005</v>
      </c>
      <c r="D1392">
        <f>IF(AND(Raw!K1392="OK",Raw!O1392="OK"),180*ATAN(SIN((3.14*Raw!J1392/180)-(3.14*Raw!N1392/180))/COS((3.14*Raw!J1392/180)-(3.14*Raw!N1392/180)))/3.14,D1391)</f>
        <v>6.99</v>
      </c>
      <c r="E1392">
        <f>IF(AND(Raw!Q1392="OK",Raw!C1392="OK"),180*ATAN(SIN((3.14*Raw!P1392/180)-(3.14*Raw!B1392/180))/COS((3.14*Raw!P1392/180)-(3.14*Raw!B1392/180)))/3.14,E1391)</f>
        <v>0</v>
      </c>
      <c r="F1392">
        <f>IF(AND(Raw!O1392="OK",Raw!Q1392="OK"),180*ATAN(SIN((3.14*Raw!N1392/180)-(3.14*Raw!P1392/180))/COS((3.14*Raw!N1392/180)-(3.14*Raw!P1392/180)))/3.14,F1391)</f>
        <v>0</v>
      </c>
      <c r="G1392">
        <f>IF(AND(Raw!M1392="OK",Raw!E1392="OK"),180*ATAN(SIN((3.14*Raw!L1392/180)-(3.14*Raw!D1392/180))/COS((3.14*Raw!L1392/180)-(3.14*Raw!D1392/180)))/3.14,G1391)</f>
        <v>27.299999999999997</v>
      </c>
      <c r="H1392">
        <f>IF(AND(Raw!I1392="OK",Raw!E1392="OK"),180*ATAN(SIN((3.14*Raw!H1392/180)-(3.14*Raw!D1392/180))/COS((3.14*Raw!H1392/180)-(3.14*Raw!D1392/180)))/3.14,H1391)</f>
        <v>16.809999999999999</v>
      </c>
      <c r="I1392">
        <f>IF(AND(Raw!W1392="OK",Raw!Y1392="OK"),180*ATAN(SIN((3.14*Raw!V1392/180)-(3.14*Raw!X1392/180))/COS((3.14*Raw!V1392/180)-(3.14*Raw!X1392/180)))/3.14,I1391)</f>
        <v>11.639999999999999</v>
      </c>
      <c r="J1392">
        <f>IF(AND(Raw!U1392="OK",Raw!C1392="OK"),180*ATAN(SIN((3.14*Raw!T1392/180)-(3.14*Raw!B1392/180))/COS((3.14*Raw!T1392/180)-(3.14*Raw!B1392/180)))/3.14,J1391)</f>
        <v>2.130000000000003</v>
      </c>
      <c r="K1392">
        <f>IF(AND(Raw!M1392="OK",Raw!AA1392="OK"),180*ATAN(SIN((3.14*Raw!L1392/180)-(3.14*Raw!Z1392/180))/COS((3.14*Raw!L1392/180)-(3.14*Raw!Z1392/180)))/3.14,K1391)</f>
        <v>16.87</v>
      </c>
      <c r="L1392">
        <f>IF(AND(Raw!I1392="OK",Raw!AA1392="OK"),180*ATAN(SIN((3.14*Raw!H1392/180)-(3.14*Raw!Z1392/180))/COS((3.14*Raw!H1392/180)-(3.14*Raw!Z1392/180)))/3.14,L1391)</f>
        <v>6.3800000000000008</v>
      </c>
      <c r="M1392">
        <f>IF(AND(Raw!I1392="OK",Raw!G1392="OK"),180*ATAN(SIN((3.14*Raw!H1392/180)-(3.14*Raw!F1392/180))/COS((3.14*Raw!H1392/180)-(3.14*Raw!F1392/180)))/3.14,M1391)</f>
        <v>0</v>
      </c>
      <c r="N1392">
        <f>IF(AND(Raw!O1392="OK",Raw!S1392="OK"),180*ATAN(SIN((3.14*Raw!N1392/180)-(3.14*Raw!R1392/180))/COS((3.14*Raw!N1392/180)-(3.14*Raw!R1392/180)))/3.14,N1391)</f>
        <v>-0.09</v>
      </c>
      <c r="O1392">
        <f>IF(AND(Raw!M1392="OK",Raw!K1392="OK"),180*ATAN(SIN((3.14*Raw!L1392/180)-(3.14*Raw!J1392/180))/COS((3.14*Raw!L1392/180)-(3.14*Raw!J1392/180)))/3.14,O1391)</f>
        <v>1.3499999999999994</v>
      </c>
      <c r="P1392">
        <f>IF(AND(Raw!M1392="OK",Raw!I1392="OK"),180*ATAN(SIN((3.14*Raw!L1392/180)-(3.14*Raw!H1392/180))/COS((3.14*Raw!L1392/180)-(3.14*Raw!H1392/180)))/3.14,P1391)</f>
        <v>10.49</v>
      </c>
    </row>
    <row r="1393" spans="1:16" x14ac:dyDescent="0.25">
      <c r="A1393" s="1" t="str">
        <f>Raw!A1393</f>
        <v>26-07-2020 23:11:00</v>
      </c>
      <c r="B1393">
        <f>IF(AND(Raw!K1393="OK",Raw!C1393="OK"),180*ATAN(SIN((3.14*Raw!J1393/180)-(3.14*Raw!B1393/180))/COS((3.14*Raw!J1393/180)-(3.14*Raw!B1393/180)))/3.14,B1392)</f>
        <v>30.14</v>
      </c>
      <c r="C1393">
        <f>IF(AND(Raw!O1393="OK",Raw!C1393="OK"),180*ATAN(SIN((3.14*Raw!N1393/180)-(3.14*Raw!B1393/180))/COS((3.14*Raw!N1393/180)-(3.14*Raw!B1393/180)))/3.14,C1392)</f>
        <v>23.149999999999995</v>
      </c>
      <c r="D1393">
        <f>IF(AND(Raw!K1393="OK",Raw!O1393="OK"),180*ATAN(SIN((3.14*Raw!J1393/180)-(3.14*Raw!N1393/180))/COS((3.14*Raw!J1393/180)-(3.14*Raw!N1393/180)))/3.14,D1392)</f>
        <v>6.990000000000002</v>
      </c>
      <c r="E1393">
        <f>IF(AND(Raw!Q1393="OK",Raw!C1393="OK"),180*ATAN(SIN((3.14*Raw!P1393/180)-(3.14*Raw!B1393/180))/COS((3.14*Raw!P1393/180)-(3.14*Raw!B1393/180)))/3.14,E1392)</f>
        <v>0</v>
      </c>
      <c r="F1393">
        <f>IF(AND(Raw!O1393="OK",Raw!Q1393="OK"),180*ATAN(SIN((3.14*Raw!N1393/180)-(3.14*Raw!P1393/180))/COS((3.14*Raw!N1393/180)-(3.14*Raw!P1393/180)))/3.14,F1392)</f>
        <v>0</v>
      </c>
      <c r="G1393">
        <f>IF(AND(Raw!M1393="OK",Raw!E1393="OK"),180*ATAN(SIN((3.14*Raw!L1393/180)-(3.14*Raw!D1393/180))/COS((3.14*Raw!L1393/180)-(3.14*Raw!D1393/180)))/3.14,G1392)</f>
        <v>27.350000000000005</v>
      </c>
      <c r="H1393">
        <f>IF(AND(Raw!I1393="OK",Raw!E1393="OK"),180*ATAN(SIN((3.14*Raw!H1393/180)-(3.14*Raw!D1393/180))/COS((3.14*Raw!H1393/180)-(3.14*Raw!D1393/180)))/3.14,H1392)</f>
        <v>16.829999999999998</v>
      </c>
      <c r="I1393">
        <f>IF(AND(Raw!W1393="OK",Raw!Y1393="OK"),180*ATAN(SIN((3.14*Raw!V1393/180)-(3.14*Raw!X1393/180))/COS((3.14*Raw!V1393/180)-(3.14*Raw!X1393/180)))/3.14,I1392)</f>
        <v>11.599999999999998</v>
      </c>
      <c r="J1393">
        <f>IF(AND(Raw!U1393="OK",Raw!C1393="OK"),180*ATAN(SIN((3.14*Raw!T1393/180)-(3.14*Raw!B1393/180))/COS((3.14*Raw!T1393/180)-(3.14*Raw!B1393/180)))/3.14,J1392)</f>
        <v>2.1099999999999994</v>
      </c>
      <c r="K1393">
        <f>IF(AND(Raw!M1393="OK",Raw!AA1393="OK"),180*ATAN(SIN((3.14*Raw!L1393/180)-(3.14*Raw!Z1393/180))/COS((3.14*Raw!L1393/180)-(3.14*Raw!Z1393/180)))/3.14,K1392)</f>
        <v>16.889999999999997</v>
      </c>
      <c r="L1393">
        <f>IF(AND(Raw!I1393="OK",Raw!AA1393="OK"),180*ATAN(SIN((3.14*Raw!H1393/180)-(3.14*Raw!Z1393/180))/COS((3.14*Raw!H1393/180)-(3.14*Raw!Z1393/180)))/3.14,L1392)</f>
        <v>6.3699999999999939</v>
      </c>
      <c r="M1393">
        <f>IF(AND(Raw!I1393="OK",Raw!G1393="OK"),180*ATAN(SIN((3.14*Raw!H1393/180)-(3.14*Raw!F1393/180))/COS((3.14*Raw!H1393/180)-(3.14*Raw!F1393/180)))/3.14,M1392)</f>
        <v>0</v>
      </c>
      <c r="N1393">
        <f>IF(AND(Raw!O1393="OK",Raw!S1393="OK"),180*ATAN(SIN((3.14*Raw!N1393/180)-(3.14*Raw!R1393/180))/COS((3.14*Raw!N1393/180)-(3.14*Raw!R1393/180)))/3.14,N1392)</f>
        <v>-0.1900000000000005</v>
      </c>
      <c r="O1393">
        <f>IF(AND(Raw!M1393="OK",Raw!K1393="OK"),180*ATAN(SIN((3.14*Raw!L1393/180)-(3.14*Raw!J1393/180))/COS((3.14*Raw!L1393/180)-(3.14*Raw!J1393/180)))/3.14,O1392)</f>
        <v>1.3800000000000001</v>
      </c>
      <c r="P1393">
        <f>IF(AND(Raw!M1393="OK",Raw!I1393="OK"),180*ATAN(SIN((3.14*Raw!L1393/180)-(3.14*Raw!H1393/180))/COS((3.14*Raw!L1393/180)-(3.14*Raw!H1393/180)))/3.14,P1392)</f>
        <v>10.520000000000003</v>
      </c>
    </row>
    <row r="1394" spans="1:16" x14ac:dyDescent="0.25">
      <c r="A1394" s="1" t="str">
        <f>Raw!A1394</f>
        <v>26-07-2020 23:12:00</v>
      </c>
      <c r="B1394">
        <f>IF(AND(Raw!K1394="OK",Raw!C1394="OK"),180*ATAN(SIN((3.14*Raw!J1394/180)-(3.14*Raw!B1394/180))/COS((3.14*Raw!J1394/180)-(3.14*Raw!B1394/180)))/3.14,B1393)</f>
        <v>30.180000000000014</v>
      </c>
      <c r="C1394">
        <f>IF(AND(Raw!O1394="OK",Raw!C1394="OK"),180*ATAN(SIN((3.14*Raw!N1394/180)-(3.14*Raw!B1394/180))/COS((3.14*Raw!N1394/180)-(3.14*Raw!B1394/180)))/3.14,C1393)</f>
        <v>23.219999999999985</v>
      </c>
      <c r="D1394">
        <f>IF(AND(Raw!K1394="OK",Raw!O1394="OK"),180*ATAN(SIN((3.14*Raw!J1394/180)-(3.14*Raw!N1394/180))/COS((3.14*Raw!J1394/180)-(3.14*Raw!N1394/180)))/3.14,D1393)</f>
        <v>6.9600000000000275</v>
      </c>
      <c r="E1394">
        <f>IF(AND(Raw!Q1394="OK",Raw!C1394="OK"),180*ATAN(SIN((3.14*Raw!P1394/180)-(3.14*Raw!B1394/180))/COS((3.14*Raw!P1394/180)-(3.14*Raw!B1394/180)))/3.14,E1393)</f>
        <v>0</v>
      </c>
      <c r="F1394">
        <f>IF(AND(Raw!O1394="OK",Raw!Q1394="OK"),180*ATAN(SIN((3.14*Raw!N1394/180)-(3.14*Raw!P1394/180))/COS((3.14*Raw!N1394/180)-(3.14*Raw!P1394/180)))/3.14,F1393)</f>
        <v>0</v>
      </c>
      <c r="G1394">
        <f>IF(AND(Raw!M1394="OK",Raw!E1394="OK"),180*ATAN(SIN((3.14*Raw!L1394/180)-(3.14*Raw!D1394/180))/COS((3.14*Raw!L1394/180)-(3.14*Raw!D1394/180)))/3.14,G1393)</f>
        <v>27.420000000000019</v>
      </c>
      <c r="H1394">
        <f>IF(AND(Raw!I1394="OK",Raw!E1394="OK"),180*ATAN(SIN((3.14*Raw!H1394/180)-(3.14*Raw!D1394/180))/COS((3.14*Raw!H1394/180)-(3.14*Raw!D1394/180)))/3.14,H1393)</f>
        <v>16.939999999999994</v>
      </c>
      <c r="I1394">
        <f>IF(AND(Raw!W1394="OK",Raw!Y1394="OK"),180*ATAN(SIN((3.14*Raw!V1394/180)-(3.14*Raw!X1394/180))/COS((3.14*Raw!V1394/180)-(3.14*Raw!X1394/180)))/3.14,I1393)</f>
        <v>11.639999999999999</v>
      </c>
      <c r="J1394">
        <f>IF(AND(Raw!U1394="OK",Raw!C1394="OK"),180*ATAN(SIN((3.14*Raw!T1394/180)-(3.14*Raw!B1394/180))/COS((3.14*Raw!T1394/180)-(3.14*Raw!B1394/180)))/3.14,J1393)</f>
        <v>2.0800000000000067</v>
      </c>
      <c r="K1394">
        <f>IF(AND(Raw!M1394="OK",Raw!AA1394="OK"),180*ATAN(SIN((3.14*Raw!L1394/180)-(3.14*Raw!Z1394/180))/COS((3.14*Raw!L1394/180)-(3.14*Raw!Z1394/180)))/3.14,K1393)</f>
        <v>16.85000000000003</v>
      </c>
      <c r="L1394">
        <f>IF(AND(Raw!I1394="OK",Raw!AA1394="OK"),180*ATAN(SIN((3.14*Raw!H1394/180)-(3.14*Raw!Z1394/180))/COS((3.14*Raw!H1394/180)-(3.14*Raw!Z1394/180)))/3.14,L1393)</f>
        <v>6.3700000000000072</v>
      </c>
      <c r="M1394">
        <f>IF(AND(Raw!I1394="OK",Raw!G1394="OK"),180*ATAN(SIN((3.14*Raw!H1394/180)-(3.14*Raw!F1394/180))/COS((3.14*Raw!H1394/180)-(3.14*Raw!F1394/180)))/3.14,M1393)</f>
        <v>0</v>
      </c>
      <c r="N1394">
        <f>IF(AND(Raw!O1394="OK",Raw!S1394="OK"),180*ATAN(SIN((3.14*Raw!N1394/180)-(3.14*Raw!R1394/180))/COS((3.14*Raw!N1394/180)-(3.14*Raw!R1394/180)))/3.14,N1393)</f>
        <v>-0.13000000000003703</v>
      </c>
      <c r="O1394">
        <f>IF(AND(Raw!M1394="OK",Raw!K1394="OK"),180*ATAN(SIN((3.14*Raw!L1394/180)-(3.14*Raw!J1394/180))/COS((3.14*Raw!L1394/180)-(3.14*Raw!J1394/180)))/3.14,O1393)</f>
        <v>1.3300000000000067</v>
      </c>
      <c r="P1394">
        <f>IF(AND(Raw!M1394="OK",Raw!I1394="OK"),180*ATAN(SIN((3.14*Raw!L1394/180)-(3.14*Raw!H1394/180))/COS((3.14*Raw!L1394/180)-(3.14*Raw!H1394/180)))/3.14,P1393)</f>
        <v>10.480000000000022</v>
      </c>
    </row>
    <row r="1395" spans="1:16" x14ac:dyDescent="0.25">
      <c r="A1395" s="1" t="str">
        <f>Raw!A1395</f>
        <v>26-07-2020 23:13:00</v>
      </c>
      <c r="B1395">
        <f>IF(AND(Raw!K1395="OK",Raw!C1395="OK"),180*ATAN(SIN((3.14*Raw!J1395/180)-(3.14*Raw!B1395/180))/COS((3.14*Raw!J1395/180)-(3.14*Raw!B1395/180)))/3.14,B1394)</f>
        <v>30.29</v>
      </c>
      <c r="C1395">
        <f>IF(AND(Raw!O1395="OK",Raw!C1395="OK"),180*ATAN(SIN((3.14*Raw!N1395/180)-(3.14*Raw!B1395/180))/COS((3.14*Raw!N1395/180)-(3.14*Raw!B1395/180)))/3.14,C1394)</f>
        <v>23.310000000000002</v>
      </c>
      <c r="D1395">
        <f>IF(AND(Raw!K1395="OK",Raw!O1395="OK"),180*ATAN(SIN((3.14*Raw!J1395/180)-(3.14*Raw!N1395/180))/COS((3.14*Raw!J1395/180)-(3.14*Raw!N1395/180)))/3.14,D1394)</f>
        <v>6.9799999999999986</v>
      </c>
      <c r="E1395">
        <f>IF(AND(Raw!Q1395="OK",Raw!C1395="OK"),180*ATAN(SIN((3.14*Raw!P1395/180)-(3.14*Raw!B1395/180))/COS((3.14*Raw!P1395/180)-(3.14*Raw!B1395/180)))/3.14,E1394)</f>
        <v>0</v>
      </c>
      <c r="F1395">
        <f>IF(AND(Raw!O1395="OK",Raw!Q1395="OK"),180*ATAN(SIN((3.14*Raw!N1395/180)-(3.14*Raw!P1395/180))/COS((3.14*Raw!N1395/180)-(3.14*Raw!P1395/180)))/3.14,F1394)</f>
        <v>0</v>
      </c>
      <c r="G1395">
        <f>IF(AND(Raw!M1395="OK",Raw!E1395="OK"),180*ATAN(SIN((3.14*Raw!L1395/180)-(3.14*Raw!D1395/180))/COS((3.14*Raw!L1395/180)-(3.14*Raw!D1395/180)))/3.14,G1394)</f>
        <v>27.34</v>
      </c>
      <c r="H1395">
        <f>IF(AND(Raw!I1395="OK",Raw!E1395="OK"),180*ATAN(SIN((3.14*Raw!H1395/180)-(3.14*Raw!D1395/180))/COS((3.14*Raw!H1395/180)-(3.14*Raw!D1395/180)))/3.14,H1394)</f>
        <v>16.84</v>
      </c>
      <c r="I1395">
        <f>IF(AND(Raw!W1395="OK",Raw!Y1395="OK"),180*ATAN(SIN((3.14*Raw!V1395/180)-(3.14*Raw!X1395/180))/COS((3.14*Raw!V1395/180)-(3.14*Raw!X1395/180)))/3.14,I1394)</f>
        <v>11.579999999999998</v>
      </c>
      <c r="J1395">
        <f>IF(AND(Raw!U1395="OK",Raw!C1395="OK"),180*ATAN(SIN((3.14*Raw!T1395/180)-(3.14*Raw!B1395/180))/COS((3.14*Raw!T1395/180)-(3.14*Raw!B1395/180)))/3.14,J1394)</f>
        <v>2.1500000000000012</v>
      </c>
      <c r="K1395">
        <f>IF(AND(Raw!M1395="OK",Raw!AA1395="OK"),180*ATAN(SIN((3.14*Raw!L1395/180)-(3.14*Raw!Z1395/180))/COS((3.14*Raw!L1395/180)-(3.14*Raw!Z1395/180)))/3.14,K1394)</f>
        <v>16.839999999999996</v>
      </c>
      <c r="L1395">
        <f>IF(AND(Raw!I1395="OK",Raw!AA1395="OK"),180*ATAN(SIN((3.14*Raw!H1395/180)-(3.14*Raw!Z1395/180))/COS((3.14*Raw!H1395/180)-(3.14*Raw!Z1395/180)))/3.14,L1394)</f>
        <v>6.339999999999999</v>
      </c>
      <c r="M1395">
        <f>IF(AND(Raw!I1395="OK",Raw!G1395="OK"),180*ATAN(SIN((3.14*Raw!H1395/180)-(3.14*Raw!F1395/180))/COS((3.14*Raw!H1395/180)-(3.14*Raw!F1395/180)))/3.14,M1394)</f>
        <v>0</v>
      </c>
      <c r="N1395">
        <f>IF(AND(Raw!O1395="OK",Raw!S1395="OK"),180*ATAN(SIN((3.14*Raw!N1395/180)-(3.14*Raw!R1395/180))/COS((3.14*Raw!N1395/180)-(3.14*Raw!R1395/180)))/3.14,N1394)</f>
        <v>-0.13999999999999752</v>
      </c>
      <c r="O1395">
        <f>IF(AND(Raw!M1395="OK",Raw!K1395="OK"),180*ATAN(SIN((3.14*Raw!L1395/180)-(3.14*Raw!J1395/180))/COS((3.14*Raw!L1395/180)-(3.14*Raw!J1395/180)))/3.14,O1394)</f>
        <v>1.339999999999999</v>
      </c>
      <c r="P1395">
        <f>IF(AND(Raw!M1395="OK",Raw!I1395="OK"),180*ATAN(SIN((3.14*Raw!L1395/180)-(3.14*Raw!H1395/180))/COS((3.14*Raw!L1395/180)-(3.14*Raw!H1395/180)))/3.14,P1394)</f>
        <v>10.5</v>
      </c>
    </row>
    <row r="1396" spans="1:16" x14ac:dyDescent="0.25">
      <c r="A1396" s="1" t="str">
        <f>Raw!A1396</f>
        <v>26-07-2020 23:14:00</v>
      </c>
      <c r="B1396">
        <f>IF(AND(Raw!K1396="OK",Raw!C1396="OK"),180*ATAN(SIN((3.14*Raw!J1396/180)-(3.14*Raw!B1396/180))/COS((3.14*Raw!J1396/180)-(3.14*Raw!B1396/180)))/3.14,B1395)</f>
        <v>30.149999999999995</v>
      </c>
      <c r="C1396">
        <f>IF(AND(Raw!O1396="OK",Raw!C1396="OK"),180*ATAN(SIN((3.14*Raw!N1396/180)-(3.14*Raw!B1396/180))/COS((3.14*Raw!N1396/180)-(3.14*Raw!B1396/180)))/3.14,C1395)</f>
        <v>23.179999999999993</v>
      </c>
      <c r="D1396">
        <f>IF(AND(Raw!K1396="OK",Raw!O1396="OK"),180*ATAN(SIN((3.14*Raw!J1396/180)-(3.14*Raw!N1396/180))/COS((3.14*Raw!J1396/180)-(3.14*Raw!N1396/180)))/3.14,D1395)</f>
        <v>6.9700000000000033</v>
      </c>
      <c r="E1396">
        <f>IF(AND(Raw!Q1396="OK",Raw!C1396="OK"),180*ATAN(SIN((3.14*Raw!P1396/180)-(3.14*Raw!B1396/180))/COS((3.14*Raw!P1396/180)-(3.14*Raw!B1396/180)))/3.14,E1395)</f>
        <v>0</v>
      </c>
      <c r="F1396">
        <f>IF(AND(Raw!O1396="OK",Raw!Q1396="OK"),180*ATAN(SIN((3.14*Raw!N1396/180)-(3.14*Raw!P1396/180))/COS((3.14*Raw!N1396/180)-(3.14*Raw!P1396/180)))/3.14,F1395)</f>
        <v>0</v>
      </c>
      <c r="G1396">
        <f>IF(AND(Raw!M1396="OK",Raw!E1396="OK"),180*ATAN(SIN((3.14*Raw!L1396/180)-(3.14*Raw!D1396/180))/COS((3.14*Raw!L1396/180)-(3.14*Raw!D1396/180)))/3.14,G1395)</f>
        <v>27.249999999999986</v>
      </c>
      <c r="H1396">
        <f>IF(AND(Raw!I1396="OK",Raw!E1396="OK"),180*ATAN(SIN((3.14*Raw!H1396/180)-(3.14*Raw!D1396/180))/COS((3.14*Raw!H1396/180)-(3.14*Raw!D1396/180)))/3.14,H1395)</f>
        <v>16.759999999999987</v>
      </c>
      <c r="I1396">
        <f>IF(AND(Raw!W1396="OK",Raw!Y1396="OK"),180*ATAN(SIN((3.14*Raw!V1396/180)-(3.14*Raw!X1396/180))/COS((3.14*Raw!V1396/180)-(3.14*Raw!X1396/180)))/3.14,I1395)</f>
        <v>11.640000000000025</v>
      </c>
      <c r="J1396">
        <f>IF(AND(Raw!U1396="OK",Raw!C1396="OK"),180*ATAN(SIN((3.14*Raw!T1396/180)-(3.14*Raw!B1396/180))/COS((3.14*Raw!T1396/180)-(3.14*Raw!B1396/180)))/3.14,J1395)</f>
        <v>2.1199999999999886</v>
      </c>
      <c r="K1396">
        <f>IF(AND(Raw!M1396="OK",Raw!AA1396="OK"),180*ATAN(SIN((3.14*Raw!L1396/180)-(3.14*Raw!Z1396/180))/COS((3.14*Raw!L1396/180)-(3.14*Raw!Z1396/180)))/3.14,K1395)</f>
        <v>16.840000000000003</v>
      </c>
      <c r="L1396">
        <f>IF(AND(Raw!I1396="OK",Raw!AA1396="OK"),180*ATAN(SIN((3.14*Raw!H1396/180)-(3.14*Raw!Z1396/180))/COS((3.14*Raw!H1396/180)-(3.14*Raw!Z1396/180)))/3.14,L1395)</f>
        <v>6.3500000000000032</v>
      </c>
      <c r="M1396">
        <f>IF(AND(Raw!I1396="OK",Raw!G1396="OK"),180*ATAN(SIN((3.14*Raw!H1396/180)-(3.14*Raw!F1396/180))/COS((3.14*Raw!H1396/180)-(3.14*Raw!F1396/180)))/3.14,M1395)</f>
        <v>0</v>
      </c>
      <c r="N1396">
        <f>IF(AND(Raw!O1396="OK",Raw!S1396="OK"),180*ATAN(SIN((3.14*Raw!N1396/180)-(3.14*Raw!R1396/180))/COS((3.14*Raw!N1396/180)-(3.14*Raw!R1396/180)))/3.14,N1395)</f>
        <v>-0.12000000000002242</v>
      </c>
      <c r="O1396">
        <f>IF(AND(Raw!M1396="OK",Raw!K1396="OK"),180*ATAN(SIN((3.14*Raw!L1396/180)-(3.14*Raw!J1396/180))/COS((3.14*Raw!L1396/180)-(3.14*Raw!J1396/180)))/3.14,O1395)</f>
        <v>1.3100000000000027</v>
      </c>
      <c r="P1396">
        <f>IF(AND(Raw!M1396="OK",Raw!I1396="OK"),180*ATAN(SIN((3.14*Raw!L1396/180)-(3.14*Raw!H1396/180))/COS((3.14*Raw!L1396/180)-(3.14*Raw!H1396/180)))/3.14,P1395)</f>
        <v>10.49</v>
      </c>
    </row>
    <row r="1397" spans="1:16" x14ac:dyDescent="0.25">
      <c r="A1397" s="1" t="str">
        <f>Raw!A1397</f>
        <v>26-07-2020 23:15:00</v>
      </c>
      <c r="B1397">
        <f>IF(AND(Raw!K1397="OK",Raw!C1397="OK"),180*ATAN(SIN((3.14*Raw!J1397/180)-(3.14*Raw!B1397/180))/COS((3.14*Raw!J1397/180)-(3.14*Raw!B1397/180)))/3.14,B1396)</f>
        <v>29.990000000000002</v>
      </c>
      <c r="C1397">
        <f>IF(AND(Raw!O1397="OK",Raw!C1397="OK"),180*ATAN(SIN((3.14*Raw!N1397/180)-(3.14*Raw!B1397/180))/COS((3.14*Raw!N1397/180)-(3.14*Raw!B1397/180)))/3.14,C1396)</f>
        <v>23.020000000000007</v>
      </c>
      <c r="D1397">
        <f>IF(AND(Raw!K1397="OK",Raw!O1397="OK"),180*ATAN(SIN((3.14*Raw!J1397/180)-(3.14*Raw!N1397/180))/COS((3.14*Raw!J1397/180)-(3.14*Raw!N1397/180)))/3.14,D1396)</f>
        <v>6.9699999999999971</v>
      </c>
      <c r="E1397">
        <f>IF(AND(Raw!Q1397="OK",Raw!C1397="OK"),180*ATAN(SIN((3.14*Raw!P1397/180)-(3.14*Raw!B1397/180))/COS((3.14*Raw!P1397/180)-(3.14*Raw!B1397/180)))/3.14,E1396)</f>
        <v>0</v>
      </c>
      <c r="F1397">
        <f>IF(AND(Raw!O1397="OK",Raw!Q1397="OK"),180*ATAN(SIN((3.14*Raw!N1397/180)-(3.14*Raw!P1397/180))/COS((3.14*Raw!N1397/180)-(3.14*Raw!P1397/180)))/3.14,F1396)</f>
        <v>0</v>
      </c>
      <c r="G1397">
        <f>IF(AND(Raw!M1397="OK",Raw!E1397="OK"),180*ATAN(SIN((3.14*Raw!L1397/180)-(3.14*Raw!D1397/180))/COS((3.14*Raw!L1397/180)-(3.14*Raw!D1397/180)))/3.14,G1396)</f>
        <v>27.029999999999994</v>
      </c>
      <c r="H1397">
        <f>IF(AND(Raw!I1397="OK",Raw!E1397="OK"),180*ATAN(SIN((3.14*Raw!H1397/180)-(3.14*Raw!D1397/180))/COS((3.14*Raw!H1397/180)-(3.14*Raw!D1397/180)))/3.14,H1396)</f>
        <v>16.579999999999995</v>
      </c>
      <c r="I1397">
        <f>IF(AND(Raw!W1397="OK",Raw!Y1397="OK"),180*ATAN(SIN((3.14*Raw!V1397/180)-(3.14*Raw!X1397/180))/COS((3.14*Raw!V1397/180)-(3.14*Raw!X1397/180)))/3.14,I1396)</f>
        <v>11.700000000000005</v>
      </c>
      <c r="J1397">
        <f>IF(AND(Raw!U1397="OK",Raw!C1397="OK"),180*ATAN(SIN((3.14*Raw!T1397/180)-(3.14*Raw!B1397/180))/COS((3.14*Raw!T1397/180)-(3.14*Raw!B1397/180)))/3.14,J1396)</f>
        <v>2.1500000000000075</v>
      </c>
      <c r="K1397">
        <f>IF(AND(Raw!M1397="OK",Raw!AA1397="OK"),180*ATAN(SIN((3.14*Raw!L1397/180)-(3.14*Raw!Z1397/180))/COS((3.14*Raw!L1397/180)-(3.14*Raw!Z1397/180)))/3.14,K1396)</f>
        <v>16.780000000000005</v>
      </c>
      <c r="L1397">
        <f>IF(AND(Raw!I1397="OK",Raw!AA1397="OK"),180*ATAN(SIN((3.14*Raw!H1397/180)-(3.14*Raw!Z1397/180))/COS((3.14*Raw!H1397/180)-(3.14*Raw!Z1397/180)))/3.14,L1396)</f>
        <v>6.3300000000000054</v>
      </c>
      <c r="M1397">
        <f>IF(AND(Raw!I1397="OK",Raw!G1397="OK"),180*ATAN(SIN((3.14*Raw!H1397/180)-(3.14*Raw!F1397/180))/COS((3.14*Raw!H1397/180)-(3.14*Raw!F1397/180)))/3.14,M1396)</f>
        <v>0</v>
      </c>
      <c r="N1397">
        <f>IF(AND(Raw!O1397="OK",Raw!S1397="OK"),180*ATAN(SIN((3.14*Raw!N1397/180)-(3.14*Raw!R1397/180))/COS((3.14*Raw!N1397/180)-(3.14*Raw!R1397/180)))/3.14,N1396)</f>
        <v>-0.14999999999999936</v>
      </c>
      <c r="O1397">
        <f>IF(AND(Raw!M1397="OK",Raw!K1397="OK"),180*ATAN(SIN((3.14*Raw!L1397/180)-(3.14*Raw!J1397/180))/COS((3.14*Raw!L1397/180)-(3.14*Raw!J1397/180)))/3.14,O1396)</f>
        <v>1.3900000000000001</v>
      </c>
      <c r="P1397">
        <f>IF(AND(Raw!M1397="OK",Raw!I1397="OK"),180*ATAN(SIN((3.14*Raw!L1397/180)-(3.14*Raw!H1397/180))/COS((3.14*Raw!L1397/180)-(3.14*Raw!H1397/180)))/3.14,P1396)</f>
        <v>10.449999999999996</v>
      </c>
    </row>
    <row r="1398" spans="1:16" x14ac:dyDescent="0.25">
      <c r="A1398" s="1" t="str">
        <f>Raw!A1398</f>
        <v>26-07-2020 23:16:00</v>
      </c>
      <c r="B1398">
        <f>IF(AND(Raw!K1398="OK",Raw!C1398="OK"),180*ATAN(SIN((3.14*Raw!J1398/180)-(3.14*Raw!B1398/180))/COS((3.14*Raw!J1398/180)-(3.14*Raw!B1398/180)))/3.14,B1397)</f>
        <v>30.202597226855293</v>
      </c>
      <c r="C1398">
        <f>IF(AND(Raw!O1398="OK",Raw!C1398="OK"),180*ATAN(SIN((3.14*Raw!N1398/180)-(3.14*Raw!B1398/180))/COS((3.14*Raw!N1398/180)-(3.14*Raw!B1398/180)))/3.14,C1397)</f>
        <v>23.19259722685532</v>
      </c>
      <c r="D1398">
        <f>IF(AND(Raw!K1398="OK",Raw!O1398="OK"),180*ATAN(SIN((3.14*Raw!J1398/180)-(3.14*Raw!N1398/180))/COS((3.14*Raw!J1398/180)-(3.14*Raw!N1398/180)))/3.14,D1397)</f>
        <v>7.009999999999998</v>
      </c>
      <c r="E1398">
        <f>IF(AND(Raw!Q1398="OK",Raw!C1398="OK"),180*ATAN(SIN((3.14*Raw!P1398/180)-(3.14*Raw!B1398/180))/COS((3.14*Raw!P1398/180)-(3.14*Raw!B1398/180)))/3.14,E1397)</f>
        <v>0</v>
      </c>
      <c r="F1398">
        <f>IF(AND(Raw!O1398="OK",Raw!Q1398="OK"),180*ATAN(SIN((3.14*Raw!N1398/180)-(3.14*Raw!P1398/180))/COS((3.14*Raw!N1398/180)-(3.14*Raw!P1398/180)))/3.14,F1397)</f>
        <v>0</v>
      </c>
      <c r="G1398">
        <f>IF(AND(Raw!M1398="OK",Raw!E1398="OK"),180*ATAN(SIN((3.14*Raw!L1398/180)-(3.14*Raw!D1398/180))/COS((3.14*Raw!L1398/180)-(3.14*Raw!D1398/180)))/3.14,G1397)</f>
        <v>27.232597226855315</v>
      </c>
      <c r="H1398">
        <f>IF(AND(Raw!I1398="OK",Raw!E1398="OK"),180*ATAN(SIN((3.14*Raw!H1398/180)-(3.14*Raw!D1398/180))/COS((3.14*Raw!H1398/180)-(3.14*Raw!D1398/180)))/3.14,H1397)</f>
        <v>16.762597226855277</v>
      </c>
      <c r="I1398">
        <f>IF(AND(Raw!W1398="OK",Raw!Y1398="OK"),180*ATAN(SIN((3.14*Raw!V1398/180)-(3.14*Raw!X1398/180))/COS((3.14*Raw!V1398/180)-(3.14*Raw!X1398/180)))/3.14,I1397)</f>
        <v>11.670000000000055</v>
      </c>
      <c r="J1398">
        <f>IF(AND(Raw!U1398="OK",Raw!C1398="OK"),180*ATAN(SIN((3.14*Raw!T1398/180)-(3.14*Raw!B1398/180))/COS((3.14*Raw!T1398/180)-(3.14*Raw!B1398/180)))/3.14,J1397)</f>
        <v>2.1700000000000368</v>
      </c>
      <c r="K1398">
        <f>IF(AND(Raw!M1398="OK",Raw!AA1398="OK"),180*ATAN(SIN((3.14*Raw!L1398/180)-(3.14*Raw!Z1398/180))/COS((3.14*Raw!L1398/180)-(3.14*Raw!Z1398/180)))/3.14,K1397)</f>
        <v>16.982597226855294</v>
      </c>
      <c r="L1398">
        <f>IF(AND(Raw!I1398="OK",Raw!AA1398="OK"),180*ATAN(SIN((3.14*Raw!H1398/180)-(3.14*Raw!Z1398/180))/COS((3.14*Raw!H1398/180)-(3.14*Raw!Z1398/180)))/3.14,L1397)</f>
        <v>6.5125972268552612</v>
      </c>
      <c r="M1398">
        <f>IF(AND(Raw!I1398="OK",Raw!G1398="OK"),180*ATAN(SIN((3.14*Raw!H1398/180)-(3.14*Raw!F1398/180))/COS((3.14*Raw!H1398/180)-(3.14*Raw!F1398/180)))/3.14,M1397)</f>
        <v>0</v>
      </c>
      <c r="N1398">
        <f>IF(AND(Raw!O1398="OK",Raw!S1398="OK"),180*ATAN(SIN((3.14*Raw!N1398/180)-(3.14*Raw!R1398/180))/COS((3.14*Raw!N1398/180)-(3.14*Raw!R1398/180)))/3.14,N1397)</f>
        <v>-0.16999999999996815</v>
      </c>
      <c r="O1398">
        <f>IF(AND(Raw!M1398="OK",Raw!K1398="OK"),180*ATAN(SIN((3.14*Raw!L1398/180)-(3.14*Raw!J1398/180))/COS((3.14*Raw!L1398/180)-(3.14*Raw!J1398/180)))/3.14,O1397)</f>
        <v>1.3699999999999886</v>
      </c>
      <c r="P1398">
        <f>IF(AND(Raw!M1398="OK",Raw!I1398="OK"),180*ATAN(SIN((3.14*Raw!L1398/180)-(3.14*Raw!H1398/180))/COS((3.14*Raw!L1398/180)-(3.14*Raw!H1398/180)))/3.14,P1397)</f>
        <v>10.470000000000008</v>
      </c>
    </row>
    <row r="1399" spans="1:16" x14ac:dyDescent="0.25">
      <c r="A1399" s="1" t="str">
        <f>Raw!A1399</f>
        <v>26-07-2020 23:17:00</v>
      </c>
      <c r="B1399">
        <f>IF(AND(Raw!K1399="OK",Raw!C1399="OK"),180*ATAN(SIN((3.14*Raw!J1399/180)-(3.14*Raw!B1399/180))/COS((3.14*Raw!J1399/180)-(3.14*Raw!B1399/180)))/3.14,B1398)</f>
        <v>30.072597226855233</v>
      </c>
      <c r="C1399">
        <f>IF(AND(Raw!O1399="OK",Raw!C1399="OK"),180*ATAN(SIN((3.14*Raw!N1399/180)-(3.14*Raw!B1399/180))/COS((3.14*Raw!N1399/180)-(3.14*Raw!B1399/180)))/3.14,C1398)</f>
        <v>23.052597226855273</v>
      </c>
      <c r="D1399">
        <f>IF(AND(Raw!K1399="OK",Raw!O1399="OK"),180*ATAN(SIN((3.14*Raw!J1399/180)-(3.14*Raw!N1399/180))/COS((3.14*Raw!J1399/180)-(3.14*Raw!N1399/180)))/3.14,D1398)</f>
        <v>7.019999999999988</v>
      </c>
      <c r="E1399">
        <f>IF(AND(Raw!Q1399="OK",Raw!C1399="OK"),180*ATAN(SIN((3.14*Raw!P1399/180)-(3.14*Raw!B1399/180))/COS((3.14*Raw!P1399/180)-(3.14*Raw!B1399/180)))/3.14,E1398)</f>
        <v>0</v>
      </c>
      <c r="F1399">
        <f>IF(AND(Raw!O1399="OK",Raw!Q1399="OK"),180*ATAN(SIN((3.14*Raw!N1399/180)-(3.14*Raw!P1399/180))/COS((3.14*Raw!N1399/180)-(3.14*Raw!P1399/180)))/3.14,F1398)</f>
        <v>0</v>
      </c>
      <c r="G1399">
        <f>IF(AND(Raw!M1399="OK",Raw!E1399="OK"),180*ATAN(SIN((3.14*Raw!L1399/180)-(3.14*Raw!D1399/180))/COS((3.14*Raw!L1399/180)-(3.14*Raw!D1399/180)))/3.14,G1398)</f>
        <v>26.992597226855274</v>
      </c>
      <c r="H1399">
        <f>IF(AND(Raw!I1399="OK",Raw!E1399="OK"),180*ATAN(SIN((3.14*Raw!H1399/180)-(3.14*Raw!D1399/180))/COS((3.14*Raw!H1399/180)-(3.14*Raw!D1399/180)))/3.14,H1398)</f>
        <v>16.380000000000031</v>
      </c>
      <c r="I1399">
        <f>IF(AND(Raw!W1399="OK",Raw!Y1399="OK"),180*ATAN(SIN((3.14*Raw!V1399/180)-(3.14*Raw!X1399/180))/COS((3.14*Raw!V1399/180)-(3.14*Raw!X1399/180)))/3.14,I1398)</f>
        <v>11.640000000000034</v>
      </c>
      <c r="J1399">
        <f>IF(AND(Raw!U1399="OK",Raw!C1399="OK"),180*ATAN(SIN((3.14*Raw!T1399/180)-(3.14*Raw!B1399/180))/COS((3.14*Raw!T1399/180)-(3.14*Raw!B1399/180)))/3.14,J1398)</f>
        <v>2.1800000000000002</v>
      </c>
      <c r="K1399">
        <f>IF(AND(Raw!M1399="OK",Raw!AA1399="OK"),180*ATAN(SIN((3.14*Raw!L1399/180)-(3.14*Raw!Z1399/180))/COS((3.14*Raw!L1399/180)-(3.14*Raw!Z1399/180)))/3.14,K1398)</f>
        <v>16.942597226855234</v>
      </c>
      <c r="L1399">
        <f>IF(AND(Raw!I1399="OK",Raw!AA1399="OK"),180*ATAN(SIN((3.14*Raw!H1399/180)-(3.14*Raw!Z1399/180))/COS((3.14*Raw!H1399/180)-(3.14*Raw!Z1399/180)))/3.14,L1398)</f>
        <v>6.3300000000000241</v>
      </c>
      <c r="M1399">
        <f>IF(AND(Raw!I1399="OK",Raw!G1399="OK"),180*ATAN(SIN((3.14*Raw!H1399/180)-(3.14*Raw!F1399/180))/COS((3.14*Raw!H1399/180)-(3.14*Raw!F1399/180)))/3.14,M1398)</f>
        <v>0</v>
      </c>
      <c r="N1399">
        <f>IF(AND(Raw!O1399="OK",Raw!S1399="OK"),180*ATAN(SIN((3.14*Raw!N1399/180)-(3.14*Raw!R1399/180))/COS((3.14*Raw!N1399/180)-(3.14*Raw!R1399/180)))/3.14,N1398)</f>
        <v>-0.1600000000000299</v>
      </c>
      <c r="O1399">
        <f>IF(AND(Raw!M1399="OK",Raw!K1399="OK"),180*ATAN(SIN((3.14*Raw!L1399/180)-(3.14*Raw!J1399/180))/COS((3.14*Raw!L1399/180)-(3.14*Raw!J1399/180)))/3.14,O1398)</f>
        <v>1.310000000000028</v>
      </c>
      <c r="P1399">
        <f>IF(AND(Raw!M1399="OK",Raw!I1399="OK"),180*ATAN(SIN((3.14*Raw!L1399/180)-(3.14*Raw!H1399/180))/COS((3.14*Raw!L1399/180)-(3.14*Raw!H1399/180)))/3.14,P1398)</f>
        <v>10.612597226855236</v>
      </c>
    </row>
    <row r="1400" spans="1:16" x14ac:dyDescent="0.25">
      <c r="A1400" s="1" t="str">
        <f>Raw!A1400</f>
        <v>26-07-2020 23:18:00</v>
      </c>
      <c r="B1400">
        <f>IF(AND(Raw!K1400="OK",Raw!C1400="OK"),180*ATAN(SIN((3.14*Raw!J1400/180)-(3.14*Raw!B1400/180))/COS((3.14*Raw!J1400/180)-(3.14*Raw!B1400/180)))/3.14,B1399)</f>
        <v>29.740000000000009</v>
      </c>
      <c r="C1400">
        <f>IF(AND(Raw!O1400="OK",Raw!C1400="OK"),180*ATAN(SIN((3.14*Raw!N1400/180)-(3.14*Raw!B1400/180))/COS((3.14*Raw!N1400/180)-(3.14*Raw!B1400/180)))/3.14,C1399)</f>
        <v>22.7</v>
      </c>
      <c r="D1400">
        <f>IF(AND(Raw!K1400="OK",Raw!O1400="OK"),180*ATAN(SIN((3.14*Raw!J1400/180)-(3.14*Raw!N1400/180))/COS((3.14*Raw!J1400/180)-(3.14*Raw!N1400/180)))/3.14,D1399)</f>
        <v>7.0399999999999983</v>
      </c>
      <c r="E1400">
        <f>IF(AND(Raw!Q1400="OK",Raw!C1400="OK"),180*ATAN(SIN((3.14*Raw!P1400/180)-(3.14*Raw!B1400/180))/COS((3.14*Raw!P1400/180)-(3.14*Raw!B1400/180)))/3.14,E1399)</f>
        <v>0</v>
      </c>
      <c r="F1400">
        <f>IF(AND(Raw!O1400="OK",Raw!Q1400="OK"),180*ATAN(SIN((3.14*Raw!N1400/180)-(3.14*Raw!P1400/180))/COS((3.14*Raw!N1400/180)-(3.14*Raw!P1400/180)))/3.14,F1399)</f>
        <v>0</v>
      </c>
      <c r="G1400">
        <f>IF(AND(Raw!M1400="OK",Raw!E1400="OK"),180*ATAN(SIN((3.14*Raw!L1400/180)-(3.14*Raw!D1400/180))/COS((3.14*Raw!L1400/180)-(3.14*Raw!D1400/180)))/3.14,G1399)</f>
        <v>26.68</v>
      </c>
      <c r="H1400">
        <f>IF(AND(Raw!I1400="OK",Raw!E1400="OK"),180*ATAN(SIN((3.14*Raw!H1400/180)-(3.14*Raw!D1400/180))/COS((3.14*Raw!H1400/180)-(3.14*Raw!D1400/180)))/3.14,H1399)</f>
        <v>16.259999999999994</v>
      </c>
      <c r="I1400">
        <f>IF(AND(Raw!W1400="OK",Raw!Y1400="OK"),180*ATAN(SIN((3.14*Raw!V1400/180)-(3.14*Raw!X1400/180))/COS((3.14*Raw!V1400/180)-(3.14*Raw!X1400/180)))/3.14,I1399)</f>
        <v>11.620000000000001</v>
      </c>
      <c r="J1400">
        <f>IF(AND(Raw!U1400="OK",Raw!C1400="OK"),180*ATAN(SIN((3.14*Raw!T1400/180)-(3.14*Raw!B1400/180))/COS((3.14*Raw!T1400/180)-(3.14*Raw!B1400/180)))/3.14,J1399)</f>
        <v>2.2100000000000026</v>
      </c>
      <c r="K1400">
        <f>IF(AND(Raw!M1400="OK",Raw!AA1400="OK"),180*ATAN(SIN((3.14*Raw!L1400/180)-(3.14*Raw!Z1400/180))/COS((3.14*Raw!L1400/180)-(3.14*Raw!Z1400/180)))/3.14,K1399)</f>
        <v>16.79</v>
      </c>
      <c r="L1400">
        <f>IF(AND(Raw!I1400="OK",Raw!AA1400="OK"),180*ATAN(SIN((3.14*Raw!H1400/180)-(3.14*Raw!Z1400/180))/COS((3.14*Raw!H1400/180)-(3.14*Raw!Z1400/180)))/3.14,L1399)</f>
        <v>6.370000000000001</v>
      </c>
      <c r="M1400">
        <f>IF(AND(Raw!I1400="OK",Raw!G1400="OK"),180*ATAN(SIN((3.14*Raw!H1400/180)-(3.14*Raw!F1400/180))/COS((3.14*Raw!H1400/180)-(3.14*Raw!F1400/180)))/3.14,M1399)</f>
        <v>0</v>
      </c>
      <c r="N1400">
        <f>IF(AND(Raw!O1400="OK",Raw!S1400="OK"),180*ATAN(SIN((3.14*Raw!N1400/180)-(3.14*Raw!R1400/180))/COS((3.14*Raw!N1400/180)-(3.14*Raw!R1400/180)))/3.14,N1399)</f>
        <v>-0.20999999999999464</v>
      </c>
      <c r="O1400">
        <f>IF(AND(Raw!M1400="OK",Raw!K1400="OK"),180*ATAN(SIN((3.14*Raw!L1400/180)-(3.14*Raw!J1400/180))/COS((3.14*Raw!L1400/180)-(3.14*Raw!J1400/180)))/3.14,O1399)</f>
        <v>1.379999999999997</v>
      </c>
      <c r="P1400">
        <f>IF(AND(Raw!M1400="OK",Raw!I1400="OK"),180*ATAN(SIN((3.14*Raw!L1400/180)-(3.14*Raw!H1400/180))/COS((3.14*Raw!L1400/180)-(3.14*Raw!H1400/180)))/3.14,P1399)</f>
        <v>10.42</v>
      </c>
    </row>
    <row r="1401" spans="1:16" x14ac:dyDescent="0.25">
      <c r="A1401" s="1" t="str">
        <f>Raw!A1401</f>
        <v>26-07-2020 23:19:00</v>
      </c>
      <c r="B1401">
        <f>IF(AND(Raw!K1401="OK",Raw!C1401="OK"),180*ATAN(SIN((3.14*Raw!J1401/180)-(3.14*Raw!B1401/180))/COS((3.14*Raw!J1401/180)-(3.14*Raw!B1401/180)))/3.14,B1400)</f>
        <v>29.549999999999997</v>
      </c>
      <c r="C1401">
        <f>IF(AND(Raw!O1401="OK",Raw!C1401="OK"),180*ATAN(SIN((3.14*Raw!N1401/180)-(3.14*Raw!B1401/180))/COS((3.14*Raw!N1401/180)-(3.14*Raw!B1401/180)))/3.14,C1400)</f>
        <v>22.47999999999999</v>
      </c>
      <c r="D1401">
        <f>IF(AND(Raw!K1401="OK",Raw!O1401="OK"),180*ATAN(SIN((3.14*Raw!J1401/180)-(3.14*Raw!N1401/180))/COS((3.14*Raw!J1401/180)-(3.14*Raw!N1401/180)))/3.14,D1400)</f>
        <v>7.0700000000000101</v>
      </c>
      <c r="E1401">
        <f>IF(AND(Raw!Q1401="OK",Raw!C1401="OK"),180*ATAN(SIN((3.14*Raw!P1401/180)-(3.14*Raw!B1401/180))/COS((3.14*Raw!P1401/180)-(3.14*Raw!B1401/180)))/3.14,E1400)</f>
        <v>0</v>
      </c>
      <c r="F1401">
        <f>IF(AND(Raw!O1401="OK",Raw!Q1401="OK"),180*ATAN(SIN((3.14*Raw!N1401/180)-(3.14*Raw!P1401/180))/COS((3.14*Raw!N1401/180)-(3.14*Raw!P1401/180)))/3.14,F1400)</f>
        <v>0</v>
      </c>
      <c r="G1401">
        <f>IF(AND(Raw!M1401="OK",Raw!E1401="OK"),180*ATAN(SIN((3.14*Raw!L1401/180)-(3.14*Raw!D1401/180))/COS((3.14*Raw!L1401/180)-(3.14*Raw!D1401/180)))/3.14,G1400)</f>
        <v>26.61</v>
      </c>
      <c r="H1401">
        <f>IF(AND(Raw!I1401="OK",Raw!E1401="OK"),180*ATAN(SIN((3.14*Raw!H1401/180)-(3.14*Raw!D1401/180))/COS((3.14*Raw!H1401/180)-(3.14*Raw!D1401/180)))/3.14,H1400)</f>
        <v>16.180000000000007</v>
      </c>
      <c r="I1401">
        <f>IF(AND(Raw!W1401="OK",Raw!Y1401="OK"),180*ATAN(SIN((3.14*Raw!V1401/180)-(3.14*Raw!X1401/180))/COS((3.14*Raw!V1401/180)-(3.14*Raw!X1401/180)))/3.14,I1400)</f>
        <v>11.600000000000003</v>
      </c>
      <c r="J1401">
        <f>IF(AND(Raw!U1401="OK",Raw!C1401="OK"),180*ATAN(SIN((3.14*Raw!T1401/180)-(3.14*Raw!B1401/180))/COS((3.14*Raw!T1401/180)-(3.14*Raw!B1401/180)))/3.14,J1400)</f>
        <v>2.2099999999999929</v>
      </c>
      <c r="K1401">
        <f>IF(AND(Raw!M1401="OK",Raw!AA1401="OK"),180*ATAN(SIN((3.14*Raw!L1401/180)-(3.14*Raw!Z1401/180))/COS((3.14*Raw!L1401/180)-(3.14*Raw!Z1401/180)))/3.14,K1400)</f>
        <v>16.760000000000002</v>
      </c>
      <c r="L1401">
        <f>IF(AND(Raw!I1401="OK",Raw!AA1401="OK"),180*ATAN(SIN((3.14*Raw!H1401/180)-(3.14*Raw!Z1401/180))/COS((3.14*Raw!H1401/180)-(3.14*Raw!Z1401/180)))/3.14,L1400)</f>
        <v>6.3300000000000116</v>
      </c>
      <c r="M1401">
        <f>IF(AND(Raw!I1401="OK",Raw!G1401="OK"),180*ATAN(SIN((3.14*Raw!H1401/180)-(3.14*Raw!F1401/180))/COS((3.14*Raw!H1401/180)-(3.14*Raw!F1401/180)))/3.14,M1400)</f>
        <v>0</v>
      </c>
      <c r="N1401">
        <f>IF(AND(Raw!O1401="OK",Raw!S1401="OK"),180*ATAN(SIN((3.14*Raw!N1401/180)-(3.14*Raw!R1401/180))/COS((3.14*Raw!N1401/180)-(3.14*Raw!R1401/180)))/3.14,N1400)</f>
        <v>-0.28000000000000136</v>
      </c>
      <c r="O1401">
        <f>IF(AND(Raw!M1401="OK",Raw!K1401="OK"),180*ATAN(SIN((3.14*Raw!L1401/180)-(3.14*Raw!J1401/180))/COS((3.14*Raw!L1401/180)-(3.14*Raw!J1401/180)))/3.14,O1400)</f>
        <v>1.3199999999999983</v>
      </c>
      <c r="P1401">
        <f>IF(AND(Raw!M1401="OK",Raw!I1401="OK"),180*ATAN(SIN((3.14*Raw!L1401/180)-(3.14*Raw!H1401/180))/COS((3.14*Raw!L1401/180)-(3.14*Raw!H1401/180)))/3.14,P1400)</f>
        <v>10.429999999999994</v>
      </c>
    </row>
    <row r="1402" spans="1:16" x14ac:dyDescent="0.25">
      <c r="A1402" s="1" t="str">
        <f>Raw!A1402</f>
        <v>26-07-2020 23:20:00</v>
      </c>
      <c r="B1402">
        <f>IF(AND(Raw!K1402="OK",Raw!C1402="OK"),180*ATAN(SIN((3.14*Raw!J1402/180)-(3.14*Raw!B1402/180))/COS((3.14*Raw!J1402/180)-(3.14*Raw!B1402/180)))/3.14,B1401)</f>
        <v>29.769999999999971</v>
      </c>
      <c r="C1402">
        <f>IF(AND(Raw!O1402="OK",Raw!C1402="OK"),180*ATAN(SIN((3.14*Raw!N1402/180)-(3.14*Raw!B1402/180))/COS((3.14*Raw!N1402/180)-(3.14*Raw!B1402/180)))/3.14,C1401)</f>
        <v>22.679999999999986</v>
      </c>
      <c r="D1402">
        <f>IF(AND(Raw!K1402="OK",Raw!O1402="OK"),180*ATAN(SIN((3.14*Raw!J1402/180)-(3.14*Raw!N1402/180))/COS((3.14*Raw!J1402/180)-(3.14*Raw!N1402/180)))/3.14,D1401)</f>
        <v>7.0899999999999892</v>
      </c>
      <c r="E1402">
        <f>IF(AND(Raw!Q1402="OK",Raw!C1402="OK"),180*ATAN(SIN((3.14*Raw!P1402/180)-(3.14*Raw!B1402/180))/COS((3.14*Raw!P1402/180)-(3.14*Raw!B1402/180)))/3.14,E1401)</f>
        <v>0</v>
      </c>
      <c r="F1402">
        <f>IF(AND(Raw!O1402="OK",Raw!Q1402="OK"),180*ATAN(SIN((3.14*Raw!N1402/180)-(3.14*Raw!P1402/180))/COS((3.14*Raw!N1402/180)-(3.14*Raw!P1402/180)))/3.14,F1401)</f>
        <v>0</v>
      </c>
      <c r="G1402">
        <f>IF(AND(Raw!M1402="OK",Raw!E1402="OK"),180*ATAN(SIN((3.14*Raw!L1402/180)-(3.14*Raw!D1402/180))/COS((3.14*Raw!L1402/180)-(3.14*Raw!D1402/180)))/3.14,G1401)</f>
        <v>26.720000000000006</v>
      </c>
      <c r="H1402">
        <f>IF(AND(Raw!I1402="OK",Raw!E1402="OK"),180*ATAN(SIN((3.14*Raw!H1402/180)-(3.14*Raw!D1402/180))/COS((3.14*Raw!H1402/180)-(3.14*Raw!D1402/180)))/3.14,H1401)</f>
        <v>16.269999999999996</v>
      </c>
      <c r="I1402">
        <f>IF(AND(Raw!W1402="OK",Raw!Y1402="OK"),180*ATAN(SIN((3.14*Raw!V1402/180)-(3.14*Raw!X1402/180))/COS((3.14*Raw!V1402/180)-(3.14*Raw!X1402/180)))/3.14,I1401)</f>
        <v>11.620000000000006</v>
      </c>
      <c r="J1402">
        <f>IF(AND(Raw!U1402="OK",Raw!C1402="OK"),180*ATAN(SIN((3.14*Raw!T1402/180)-(3.14*Raw!B1402/180))/COS((3.14*Raw!T1402/180)-(3.14*Raw!B1402/180)))/3.14,J1401)</f>
        <v>2.2399999999999856</v>
      </c>
      <c r="K1402">
        <f>IF(AND(Raw!M1402="OK",Raw!AA1402="OK"),180*ATAN(SIN((3.14*Raw!L1402/180)-(3.14*Raw!Z1402/180))/COS((3.14*Raw!L1402/180)-(3.14*Raw!Z1402/180)))/3.14,K1401)</f>
        <v>16.739999999999998</v>
      </c>
      <c r="L1402">
        <f>IF(AND(Raw!I1402="OK",Raw!AA1402="OK"),180*ATAN(SIN((3.14*Raw!H1402/180)-(3.14*Raw!Z1402/180))/COS((3.14*Raw!H1402/180)-(3.14*Raw!Z1402/180)))/3.14,L1401)</f>
        <v>6.2899999999999929</v>
      </c>
      <c r="M1402">
        <f>IF(AND(Raw!I1402="OK",Raw!G1402="OK"),180*ATAN(SIN((3.14*Raw!H1402/180)-(3.14*Raw!F1402/180))/COS((3.14*Raw!H1402/180)-(3.14*Raw!F1402/180)))/3.14,M1401)</f>
        <v>0</v>
      </c>
      <c r="N1402">
        <f>IF(AND(Raw!O1402="OK",Raw!S1402="OK"),180*ATAN(SIN((3.14*Raw!N1402/180)-(3.14*Raw!R1402/180))/COS((3.14*Raw!N1402/180)-(3.14*Raw!R1402/180)))/3.14,N1401)</f>
        <v>-0.21000000000000102</v>
      </c>
      <c r="O1402">
        <f>IF(AND(Raw!M1402="OK",Raw!K1402="OK"),180*ATAN(SIN((3.14*Raw!L1402/180)-(3.14*Raw!J1402/180))/COS((3.14*Raw!L1402/180)-(3.14*Raw!J1402/180)))/3.14,O1401)</f>
        <v>1.3700000000000141</v>
      </c>
      <c r="P1402">
        <f>IF(AND(Raw!M1402="OK",Raw!I1402="OK"),180*ATAN(SIN((3.14*Raw!L1402/180)-(3.14*Raw!H1402/180))/COS((3.14*Raw!L1402/180)-(3.14*Raw!H1402/180)))/3.14,P1401)</f>
        <v>10.450000000000003</v>
      </c>
    </row>
    <row r="1403" spans="1:16" x14ac:dyDescent="0.25">
      <c r="A1403" s="1" t="str">
        <f>Raw!A1403</f>
        <v>26-07-2020 23:21:00</v>
      </c>
      <c r="B1403">
        <f>IF(AND(Raw!K1403="OK",Raw!C1403="OK"),180*ATAN(SIN((3.14*Raw!J1403/180)-(3.14*Raw!B1403/180))/COS((3.14*Raw!J1403/180)-(3.14*Raw!B1403/180)))/3.14,B1402)</f>
        <v>29.96</v>
      </c>
      <c r="C1403">
        <f>IF(AND(Raw!O1403="OK",Raw!C1403="OK"),180*ATAN(SIN((3.14*Raw!N1403/180)-(3.14*Raw!B1403/180))/COS((3.14*Raw!N1403/180)-(3.14*Raw!B1403/180)))/3.14,C1402)</f>
        <v>22.89</v>
      </c>
      <c r="D1403">
        <f>IF(AND(Raw!K1403="OK",Raw!O1403="OK"),180*ATAN(SIN((3.14*Raw!J1403/180)-(3.14*Raw!N1403/180))/COS((3.14*Raw!J1403/180)-(3.14*Raw!N1403/180)))/3.14,D1402)</f>
        <v>7.0700000000000021</v>
      </c>
      <c r="E1403">
        <f>IF(AND(Raw!Q1403="OK",Raw!C1403="OK"),180*ATAN(SIN((3.14*Raw!P1403/180)-(3.14*Raw!B1403/180))/COS((3.14*Raw!P1403/180)-(3.14*Raw!B1403/180)))/3.14,E1402)</f>
        <v>0</v>
      </c>
      <c r="F1403">
        <f>IF(AND(Raw!O1403="OK",Raw!Q1403="OK"),180*ATAN(SIN((3.14*Raw!N1403/180)-(3.14*Raw!P1403/180))/COS((3.14*Raw!N1403/180)-(3.14*Raw!P1403/180)))/3.14,F1402)</f>
        <v>0</v>
      </c>
      <c r="G1403">
        <f>IF(AND(Raw!M1403="OK",Raw!E1403="OK"),180*ATAN(SIN((3.14*Raw!L1403/180)-(3.14*Raw!D1403/180))/COS((3.14*Raw!L1403/180)-(3.14*Raw!D1403/180)))/3.14,G1402)</f>
        <v>26.68</v>
      </c>
      <c r="H1403">
        <f>IF(AND(Raw!I1403="OK",Raw!E1403="OK"),180*ATAN(SIN((3.14*Raw!H1403/180)-(3.14*Raw!D1403/180))/COS((3.14*Raw!H1403/180)-(3.14*Raw!D1403/180)))/3.14,H1402)</f>
        <v>16.259999999999994</v>
      </c>
      <c r="I1403">
        <f>IF(AND(Raw!W1403="OK",Raw!Y1403="OK"),180*ATAN(SIN((3.14*Raw!V1403/180)-(3.14*Raw!X1403/180))/COS((3.14*Raw!V1403/180)-(3.14*Raw!X1403/180)))/3.14,I1402)</f>
        <v>11.660000000000009</v>
      </c>
      <c r="J1403">
        <f>IF(AND(Raw!U1403="OK",Raw!C1403="OK"),180*ATAN(SIN((3.14*Raw!T1403/180)-(3.14*Raw!B1403/180))/COS((3.14*Raw!T1403/180)-(3.14*Raw!B1403/180)))/3.14,J1402)</f>
        <v>2.2500000000000004</v>
      </c>
      <c r="K1403">
        <f>IF(AND(Raw!M1403="OK",Raw!AA1403="OK"),180*ATAN(SIN((3.14*Raw!L1403/180)-(3.14*Raw!Z1403/180))/COS((3.14*Raw!L1403/180)-(3.14*Raw!Z1403/180)))/3.14,K1402)</f>
        <v>16.73</v>
      </c>
      <c r="L1403">
        <f>IF(AND(Raw!I1403="OK",Raw!AA1403="OK"),180*ATAN(SIN((3.14*Raw!H1403/180)-(3.14*Raw!Z1403/180))/COS((3.14*Raw!H1403/180)-(3.14*Raw!Z1403/180)))/3.14,L1402)</f>
        <v>6.3100000000000014</v>
      </c>
      <c r="M1403">
        <f>IF(AND(Raw!I1403="OK",Raw!G1403="OK"),180*ATAN(SIN((3.14*Raw!H1403/180)-(3.14*Raw!F1403/180))/COS((3.14*Raw!H1403/180)-(3.14*Raw!F1403/180)))/3.14,M1402)</f>
        <v>0</v>
      </c>
      <c r="N1403">
        <f>IF(AND(Raw!O1403="OK",Raw!S1403="OK"),180*ATAN(SIN((3.14*Raw!N1403/180)-(3.14*Raw!R1403/180))/COS((3.14*Raw!N1403/180)-(3.14*Raw!R1403/180)))/3.14,N1402)</f>
        <v>-0.15000000000000255</v>
      </c>
      <c r="O1403">
        <f>IF(AND(Raw!M1403="OK",Raw!K1403="OK"),180*ATAN(SIN((3.14*Raw!L1403/180)-(3.14*Raw!J1403/180))/COS((3.14*Raw!L1403/180)-(3.14*Raw!J1403/180)))/3.14,O1402)</f>
        <v>1.399999999999999</v>
      </c>
      <c r="P1403">
        <f>IF(AND(Raw!M1403="OK",Raw!I1403="OK"),180*ATAN(SIN((3.14*Raw!L1403/180)-(3.14*Raw!H1403/180))/COS((3.14*Raw!L1403/180)-(3.14*Raw!H1403/180)))/3.14,P1402)</f>
        <v>10.42</v>
      </c>
    </row>
    <row r="1404" spans="1:16" x14ac:dyDescent="0.25">
      <c r="A1404" s="1" t="str">
        <f>Raw!A1404</f>
        <v>26-07-2020 23:22:00</v>
      </c>
      <c r="B1404">
        <f>IF(AND(Raw!K1404="OK",Raw!C1404="OK"),180*ATAN(SIN((3.14*Raw!J1404/180)-(3.14*Raw!B1404/180))/COS((3.14*Raw!J1404/180)-(3.14*Raw!B1404/180)))/3.14,B1403)</f>
        <v>29.66999999999998</v>
      </c>
      <c r="C1404">
        <f>IF(AND(Raw!O1404="OK",Raw!C1404="OK"),180*ATAN(SIN((3.14*Raw!N1404/180)-(3.14*Raw!B1404/180))/COS((3.14*Raw!N1404/180)-(3.14*Raw!B1404/180)))/3.14,C1403)</f>
        <v>22.590000000000007</v>
      </c>
      <c r="D1404">
        <f>IF(AND(Raw!K1404="OK",Raw!O1404="OK"),180*ATAN(SIN((3.14*Raw!J1404/180)-(3.14*Raw!N1404/180))/COS((3.14*Raw!J1404/180)-(3.14*Raw!N1404/180)))/3.14,D1403)</f>
        <v>7.0799999999999725</v>
      </c>
      <c r="E1404">
        <f>IF(AND(Raw!Q1404="OK",Raw!C1404="OK"),180*ATAN(SIN((3.14*Raw!P1404/180)-(3.14*Raw!B1404/180))/COS((3.14*Raw!P1404/180)-(3.14*Raw!B1404/180)))/3.14,E1403)</f>
        <v>0</v>
      </c>
      <c r="F1404">
        <f>IF(AND(Raw!O1404="OK",Raw!Q1404="OK"),180*ATAN(SIN((3.14*Raw!N1404/180)-(3.14*Raw!P1404/180))/COS((3.14*Raw!N1404/180)-(3.14*Raw!P1404/180)))/3.14,F1403)</f>
        <v>0</v>
      </c>
      <c r="G1404">
        <f>IF(AND(Raw!M1404="OK",Raw!E1404="OK"),180*ATAN(SIN((3.14*Raw!L1404/180)-(3.14*Raw!D1404/180))/COS((3.14*Raw!L1404/180)-(3.14*Raw!D1404/180)))/3.14,G1403)</f>
        <v>26.43</v>
      </c>
      <c r="H1404">
        <f>IF(AND(Raw!I1404="OK",Raw!E1404="OK"),180*ATAN(SIN((3.14*Raw!H1404/180)-(3.14*Raw!D1404/180))/COS((3.14*Raw!H1404/180)-(3.14*Raw!D1404/180)))/3.14,H1403)</f>
        <v>15.979999999999986</v>
      </c>
      <c r="I1404">
        <f>IF(AND(Raw!W1404="OK",Raw!Y1404="OK"),180*ATAN(SIN((3.14*Raw!V1404/180)-(3.14*Raw!X1404/180))/COS((3.14*Raw!V1404/180)-(3.14*Raw!X1404/180)))/3.14,I1403)</f>
        <v>11.589999999999989</v>
      </c>
      <c r="J1404">
        <f>IF(AND(Raw!U1404="OK",Raw!C1404="OK"),180*ATAN(SIN((3.14*Raw!T1404/180)-(3.14*Raw!B1404/180))/COS((3.14*Raw!T1404/180)-(3.14*Raw!B1404/180)))/3.14,J1403)</f>
        <v>2.3299999999999899</v>
      </c>
      <c r="K1404">
        <f>IF(AND(Raw!M1404="OK",Raw!AA1404="OK"),180*ATAN(SIN((3.14*Raw!L1404/180)-(3.14*Raw!Z1404/180))/COS((3.14*Raw!L1404/180)-(3.14*Raw!Z1404/180)))/3.14,K1403)</f>
        <v>16.650000000000031</v>
      </c>
      <c r="L1404">
        <f>IF(AND(Raw!I1404="OK",Raw!AA1404="OK"),180*ATAN(SIN((3.14*Raw!H1404/180)-(3.14*Raw!Z1404/180))/COS((3.14*Raw!H1404/180)-(3.14*Raw!Z1404/180)))/3.14,L1403)</f>
        <v>6.2000000000000126</v>
      </c>
      <c r="M1404">
        <f>IF(AND(Raw!I1404="OK",Raw!G1404="OK"),180*ATAN(SIN((3.14*Raw!H1404/180)-(3.14*Raw!F1404/180))/COS((3.14*Raw!H1404/180)-(3.14*Raw!F1404/180)))/3.14,M1403)</f>
        <v>0</v>
      </c>
      <c r="N1404">
        <f>IF(AND(Raw!O1404="OK",Raw!S1404="OK"),180*ATAN(SIN((3.14*Raw!N1404/180)-(3.14*Raw!R1404/180))/COS((3.14*Raw!N1404/180)-(3.14*Raw!R1404/180)))/3.14,N1403)</f>
        <v>-0.23999999999996846</v>
      </c>
      <c r="O1404">
        <f>IF(AND(Raw!M1404="OK",Raw!K1404="OK"),180*ATAN(SIN((3.14*Raw!L1404/180)-(3.14*Raw!J1404/180))/COS((3.14*Raw!L1404/180)-(3.14*Raw!J1404/180)))/3.14,O1403)</f>
        <v>1.4500000000000159</v>
      </c>
      <c r="P1404">
        <f>IF(AND(Raw!M1404="OK",Raw!I1404="OK"),180*ATAN(SIN((3.14*Raw!L1404/180)-(3.14*Raw!H1404/180))/COS((3.14*Raw!L1404/180)-(3.14*Raw!H1404/180)))/3.14,P1403)</f>
        <v>10.450000000000019</v>
      </c>
    </row>
    <row r="1405" spans="1:16" x14ac:dyDescent="0.25">
      <c r="A1405" s="1" t="str">
        <f>Raw!A1405</f>
        <v>26-07-2020 23:23:00</v>
      </c>
      <c r="B1405">
        <f>IF(AND(Raw!K1405="OK",Raw!C1405="OK"),180*ATAN(SIN((3.14*Raw!J1405/180)-(3.14*Raw!B1405/180))/COS((3.14*Raw!J1405/180)-(3.14*Raw!B1405/180)))/3.14,B1404)</f>
        <v>29.869999999999997</v>
      </c>
      <c r="C1405">
        <f>IF(AND(Raw!O1405="OK",Raw!C1405="OK"),180*ATAN(SIN((3.14*Raw!N1405/180)-(3.14*Raw!B1405/180))/COS((3.14*Raw!N1405/180)-(3.14*Raw!B1405/180)))/3.14,C1404)</f>
        <v>22.840000000000003</v>
      </c>
      <c r="D1405">
        <f>IF(AND(Raw!K1405="OK",Raw!O1405="OK"),180*ATAN(SIN((3.14*Raw!J1405/180)-(3.14*Raw!N1405/180))/COS((3.14*Raw!J1405/180)-(3.14*Raw!N1405/180)))/3.14,D1404)</f>
        <v>7.0299999999999958</v>
      </c>
      <c r="E1405">
        <f>IF(AND(Raw!Q1405="OK",Raw!C1405="OK"),180*ATAN(SIN((3.14*Raw!P1405/180)-(3.14*Raw!B1405/180))/COS((3.14*Raw!P1405/180)-(3.14*Raw!B1405/180)))/3.14,E1404)</f>
        <v>0</v>
      </c>
      <c r="F1405">
        <f>IF(AND(Raw!O1405="OK",Raw!Q1405="OK"),180*ATAN(SIN((3.14*Raw!N1405/180)-(3.14*Raw!P1405/180))/COS((3.14*Raw!N1405/180)-(3.14*Raw!P1405/180)))/3.14,F1404)</f>
        <v>0</v>
      </c>
      <c r="G1405">
        <f>IF(AND(Raw!M1405="OK",Raw!E1405="OK"),180*ATAN(SIN((3.14*Raw!L1405/180)-(3.14*Raw!D1405/180))/COS((3.14*Raw!L1405/180)-(3.14*Raw!D1405/180)))/3.14,G1404)</f>
        <v>26.55</v>
      </c>
      <c r="H1405">
        <f>IF(AND(Raw!I1405="OK",Raw!E1405="OK"),180*ATAN(SIN((3.14*Raw!H1405/180)-(3.14*Raw!D1405/180))/COS((3.14*Raw!H1405/180)-(3.14*Raw!D1405/180)))/3.14,H1404)</f>
        <v>16.079999999999995</v>
      </c>
      <c r="I1405">
        <f>IF(AND(Raw!W1405="OK",Raw!Y1405="OK"),180*ATAN(SIN((3.14*Raw!V1405/180)-(3.14*Raw!X1405/180))/COS((3.14*Raw!V1405/180)-(3.14*Raw!X1405/180)))/3.14,I1404)</f>
        <v>11.680000000000001</v>
      </c>
      <c r="J1405">
        <f>IF(AND(Raw!U1405="OK",Raw!C1405="OK"),180*ATAN(SIN((3.14*Raw!T1405/180)-(3.14*Raw!B1405/180))/COS((3.14*Raw!T1405/180)-(3.14*Raw!B1405/180)))/3.14,J1404)</f>
        <v>2.2899999999999952</v>
      </c>
      <c r="K1405">
        <f>IF(AND(Raw!M1405="OK",Raw!AA1405="OK"),180*ATAN(SIN((3.14*Raw!L1405/180)-(3.14*Raw!Z1405/180))/COS((3.14*Raw!L1405/180)-(3.14*Raw!Z1405/180)))/3.14,K1404)</f>
        <v>16.679999999999996</v>
      </c>
      <c r="L1405">
        <f>IF(AND(Raw!I1405="OK",Raw!AA1405="OK"),180*ATAN(SIN((3.14*Raw!H1405/180)-(3.14*Raw!Z1405/180))/COS((3.14*Raw!H1405/180)-(3.14*Raw!Z1405/180)))/3.14,L1404)</f>
        <v>6.2099999999999893</v>
      </c>
      <c r="M1405">
        <f>IF(AND(Raw!I1405="OK",Raw!G1405="OK"),180*ATAN(SIN((3.14*Raw!H1405/180)-(3.14*Raw!F1405/180))/COS((3.14*Raw!H1405/180)-(3.14*Raw!F1405/180)))/3.14,M1404)</f>
        <v>0</v>
      </c>
      <c r="N1405">
        <f>IF(AND(Raw!O1405="OK",Raw!S1405="OK"),180*ATAN(SIN((3.14*Raw!N1405/180)-(3.14*Raw!R1405/180))/COS((3.14*Raw!N1405/180)-(3.14*Raw!R1405/180)))/3.14,N1404)</f>
        <v>-0.19999999999999285</v>
      </c>
      <c r="O1405">
        <f>IF(AND(Raw!M1405="OK",Raw!K1405="OK"),180*ATAN(SIN((3.14*Raw!L1405/180)-(3.14*Raw!J1405/180))/COS((3.14*Raw!L1405/180)-(3.14*Raw!J1405/180)))/3.14,O1404)</f>
        <v>1.3599999999999992</v>
      </c>
      <c r="P1405">
        <f>IF(AND(Raw!M1405="OK",Raw!I1405="OK"),180*ATAN(SIN((3.14*Raw!L1405/180)-(3.14*Raw!H1405/180))/COS((3.14*Raw!L1405/180)-(3.14*Raw!H1405/180)))/3.14,P1404)</f>
        <v>10.470000000000008</v>
      </c>
    </row>
    <row r="1406" spans="1:16" x14ac:dyDescent="0.25">
      <c r="A1406" s="1" t="str">
        <f>Raw!A1406</f>
        <v>26-07-2020 23:24:00</v>
      </c>
      <c r="B1406">
        <f>IF(AND(Raw!K1406="OK",Raw!C1406="OK"),180*ATAN(SIN((3.14*Raw!J1406/180)-(3.14*Raw!B1406/180))/COS((3.14*Raw!J1406/180)-(3.14*Raw!B1406/180)))/3.14,B1405)</f>
        <v>29.419999999999998</v>
      </c>
      <c r="C1406">
        <f>IF(AND(Raw!O1406="OK",Raw!C1406="OK"),180*ATAN(SIN((3.14*Raw!N1406/180)-(3.14*Raw!B1406/180))/COS((3.14*Raw!N1406/180)-(3.14*Raw!B1406/180)))/3.14,C1405)</f>
        <v>22.39999999999997</v>
      </c>
      <c r="D1406">
        <f>IF(AND(Raw!K1406="OK",Raw!O1406="OK"),180*ATAN(SIN((3.14*Raw!J1406/180)-(3.14*Raw!N1406/180))/COS((3.14*Raw!J1406/180)-(3.14*Raw!N1406/180)))/3.14,D1405)</f>
        <v>7.0200000000000253</v>
      </c>
      <c r="E1406">
        <f>IF(AND(Raw!Q1406="OK",Raw!C1406="OK"),180*ATAN(SIN((3.14*Raw!P1406/180)-(3.14*Raw!B1406/180))/COS((3.14*Raw!P1406/180)-(3.14*Raw!B1406/180)))/3.14,E1405)</f>
        <v>0</v>
      </c>
      <c r="F1406">
        <f>IF(AND(Raw!O1406="OK",Raw!Q1406="OK"),180*ATAN(SIN((3.14*Raw!N1406/180)-(3.14*Raw!P1406/180))/COS((3.14*Raw!N1406/180)-(3.14*Raw!P1406/180)))/3.14,F1405)</f>
        <v>0</v>
      </c>
      <c r="G1406">
        <f>IF(AND(Raw!M1406="OK",Raw!E1406="OK"),180*ATAN(SIN((3.14*Raw!L1406/180)-(3.14*Raw!D1406/180))/COS((3.14*Raw!L1406/180)-(3.14*Raw!D1406/180)))/3.14,G1405)</f>
        <v>26.429999999999971</v>
      </c>
      <c r="H1406">
        <f>IF(AND(Raw!I1406="OK",Raw!E1406="OK"),180*ATAN(SIN((3.14*Raw!H1406/180)-(3.14*Raw!D1406/180))/COS((3.14*Raw!H1406/180)-(3.14*Raw!D1406/180)))/3.14,H1405)</f>
        <v>15.980000000000008</v>
      </c>
      <c r="I1406">
        <f>IF(AND(Raw!W1406="OK",Raw!Y1406="OK"),180*ATAN(SIN((3.14*Raw!V1406/180)-(3.14*Raw!X1406/180))/COS((3.14*Raw!V1406/180)-(3.14*Raw!X1406/180)))/3.14,I1405)</f>
        <v>11.609999999999992</v>
      </c>
      <c r="J1406">
        <f>IF(AND(Raw!U1406="OK",Raw!C1406="OK"),180*ATAN(SIN((3.14*Raw!T1406/180)-(3.14*Raw!B1406/180))/COS((3.14*Raw!T1406/180)-(3.14*Raw!B1406/180)))/3.14,J1405)</f>
        <v>2.2599999999999896</v>
      </c>
      <c r="K1406">
        <f>IF(AND(Raw!M1406="OK",Raw!AA1406="OK"),180*ATAN(SIN((3.14*Raw!L1406/180)-(3.14*Raw!Z1406/180))/COS((3.14*Raw!L1406/180)-(3.14*Raw!Z1406/180)))/3.14,K1405)</f>
        <v>16.629999999999988</v>
      </c>
      <c r="L1406">
        <f>IF(AND(Raw!I1406="OK",Raw!AA1406="OK"),180*ATAN(SIN((3.14*Raw!H1406/180)-(3.14*Raw!Z1406/180))/COS((3.14*Raw!H1406/180)-(3.14*Raw!Z1406/180)))/3.14,L1405)</f>
        <v>6.180000000000021</v>
      </c>
      <c r="M1406">
        <f>IF(AND(Raw!I1406="OK",Raw!G1406="OK"),180*ATAN(SIN((3.14*Raw!H1406/180)-(3.14*Raw!F1406/180))/COS((3.14*Raw!H1406/180)-(3.14*Raw!F1406/180)))/3.14,M1405)</f>
        <v>0</v>
      </c>
      <c r="N1406">
        <f>IF(AND(Raw!O1406="OK",Raw!S1406="OK"),180*ATAN(SIN((3.14*Raw!N1406/180)-(3.14*Raw!R1406/180))/COS((3.14*Raw!N1406/180)-(3.14*Raw!R1406/180)))/3.14,N1405)</f>
        <v>-0.28000000000001407</v>
      </c>
      <c r="O1406">
        <f>IF(AND(Raw!M1406="OK",Raw!K1406="OK"),180*ATAN(SIN((3.14*Raw!L1406/180)-(3.14*Raw!J1406/180))/COS((3.14*Raw!L1406/180)-(3.14*Raw!J1406/180)))/3.14,O1405)</f>
        <v>1.4199999999999726</v>
      </c>
      <c r="P1406">
        <f>IF(AND(Raw!M1406="OK",Raw!I1406="OK"),180*ATAN(SIN((3.14*Raw!L1406/180)-(3.14*Raw!H1406/180))/COS((3.14*Raw!L1406/180)-(3.14*Raw!H1406/180)))/3.14,P1405)</f>
        <v>10.449999999999966</v>
      </c>
    </row>
    <row r="1407" spans="1:16" x14ac:dyDescent="0.25">
      <c r="A1407" s="1" t="str">
        <f>Raw!A1407</f>
        <v>26-07-2020 23:25:00</v>
      </c>
      <c r="B1407">
        <f>IF(AND(Raw!K1407="OK",Raw!C1407="OK"),180*ATAN(SIN((3.14*Raw!J1407/180)-(3.14*Raw!B1407/180))/COS((3.14*Raw!J1407/180)-(3.14*Raw!B1407/180)))/3.14,B1406)</f>
        <v>29.480000000000008</v>
      </c>
      <c r="C1407">
        <f>IF(AND(Raw!O1407="OK",Raw!C1407="OK"),180*ATAN(SIN((3.14*Raw!N1407/180)-(3.14*Raw!B1407/180))/COS((3.14*Raw!N1407/180)-(3.14*Raw!B1407/180)))/3.14,C1406)</f>
        <v>22.470000000000006</v>
      </c>
      <c r="D1407">
        <f>IF(AND(Raw!K1407="OK",Raw!O1407="OK"),180*ATAN(SIN((3.14*Raw!J1407/180)-(3.14*Raw!N1407/180))/COS((3.14*Raw!J1407/180)-(3.14*Raw!N1407/180)))/3.14,D1406)</f>
        <v>7.009999999999998</v>
      </c>
      <c r="E1407">
        <f>IF(AND(Raw!Q1407="OK",Raw!C1407="OK"),180*ATAN(SIN((3.14*Raw!P1407/180)-(3.14*Raw!B1407/180))/COS((3.14*Raw!P1407/180)-(3.14*Raw!B1407/180)))/3.14,E1406)</f>
        <v>0</v>
      </c>
      <c r="F1407">
        <f>IF(AND(Raw!O1407="OK",Raw!Q1407="OK"),180*ATAN(SIN((3.14*Raw!N1407/180)-(3.14*Raw!P1407/180))/COS((3.14*Raw!N1407/180)-(3.14*Raw!P1407/180)))/3.14,F1406)</f>
        <v>0</v>
      </c>
      <c r="G1407">
        <f>IF(AND(Raw!M1407="OK",Raw!E1407="OK"),180*ATAN(SIN((3.14*Raw!L1407/180)-(3.14*Raw!D1407/180))/COS((3.14*Raw!L1407/180)-(3.14*Raw!D1407/180)))/3.14,G1406)</f>
        <v>26.44</v>
      </c>
      <c r="H1407">
        <f>IF(AND(Raw!I1407="OK",Raw!E1407="OK"),180*ATAN(SIN((3.14*Raw!H1407/180)-(3.14*Raw!D1407/180))/COS((3.14*Raw!H1407/180)-(3.14*Raw!D1407/180)))/3.14,H1406)</f>
        <v>15.989999999999966</v>
      </c>
      <c r="I1407">
        <f>IF(AND(Raw!W1407="OK",Raw!Y1407="OK"),180*ATAN(SIN((3.14*Raw!V1407/180)-(3.14*Raw!X1407/180))/COS((3.14*Raw!V1407/180)-(3.14*Raw!X1407/180)))/3.14,I1406)</f>
        <v>11.659999999999988</v>
      </c>
      <c r="J1407">
        <f>IF(AND(Raw!U1407="OK",Raw!C1407="OK"),180*ATAN(SIN((3.14*Raw!T1407/180)-(3.14*Raw!B1407/180))/COS((3.14*Raw!T1407/180)-(3.14*Raw!B1407/180)))/3.14,J1406)</f>
        <v>2.2300000000000222</v>
      </c>
      <c r="K1407">
        <f>IF(AND(Raw!M1407="OK",Raw!AA1407="OK"),180*ATAN(SIN((3.14*Raw!L1407/180)-(3.14*Raw!Z1407/180))/COS((3.14*Raw!L1407/180)-(3.14*Raw!Z1407/180)))/3.14,K1406)</f>
        <v>16.68000000000001</v>
      </c>
      <c r="L1407">
        <f>IF(AND(Raw!I1407="OK",Raw!AA1407="OK"),180*ATAN(SIN((3.14*Raw!H1407/180)-(3.14*Raw!Z1407/180))/COS((3.14*Raw!H1407/180)-(3.14*Raw!Z1407/180)))/3.14,L1406)</f>
        <v>6.2299999999999809</v>
      </c>
      <c r="M1407">
        <f>IF(AND(Raw!I1407="OK",Raw!G1407="OK"),180*ATAN(SIN((3.14*Raw!H1407/180)-(3.14*Raw!F1407/180))/COS((3.14*Raw!H1407/180)-(3.14*Raw!F1407/180)))/3.14,M1406)</f>
        <v>0</v>
      </c>
      <c r="N1407">
        <f>IF(AND(Raw!O1407="OK",Raw!S1407="OK"),180*ATAN(SIN((3.14*Raw!N1407/180)-(3.14*Raw!R1407/180))/COS((3.14*Raw!N1407/180)-(3.14*Raw!R1407/180)))/3.14,N1406)</f>
        <v>-0.28000000000000136</v>
      </c>
      <c r="O1407">
        <f>IF(AND(Raw!M1407="OK",Raw!K1407="OK"),180*ATAN(SIN((3.14*Raw!L1407/180)-(3.14*Raw!J1407/180))/COS((3.14*Raw!L1407/180)-(3.14*Raw!J1407/180)))/3.14,O1406)</f>
        <v>1.4400000000000148</v>
      </c>
      <c r="P1407">
        <f>IF(AND(Raw!M1407="OK",Raw!I1407="OK"),180*ATAN(SIN((3.14*Raw!L1407/180)-(3.14*Raw!H1407/180))/COS((3.14*Raw!L1407/180)-(3.14*Raw!H1407/180)))/3.14,P1406)</f>
        <v>10.450000000000029</v>
      </c>
    </row>
    <row r="1408" spans="1:16" x14ac:dyDescent="0.25">
      <c r="A1408" s="1" t="str">
        <f>Raw!A1408</f>
        <v>26-07-2020 23:26:00</v>
      </c>
      <c r="B1408">
        <f>IF(AND(Raw!K1408="OK",Raw!C1408="OK"),180*ATAN(SIN((3.14*Raw!J1408/180)-(3.14*Raw!B1408/180))/COS((3.14*Raw!J1408/180)-(3.14*Raw!B1408/180)))/3.14,B1407)</f>
        <v>29.549999999999997</v>
      </c>
      <c r="C1408">
        <f>IF(AND(Raw!O1408="OK",Raw!C1408="OK"),180*ATAN(SIN((3.14*Raw!N1408/180)-(3.14*Raw!B1408/180))/COS((3.14*Raw!N1408/180)-(3.14*Raw!B1408/180)))/3.14,C1407)</f>
        <v>22.559999999999995</v>
      </c>
      <c r="D1408">
        <f>IF(AND(Raw!K1408="OK",Raw!O1408="OK"),180*ATAN(SIN((3.14*Raw!J1408/180)-(3.14*Raw!N1408/180))/COS((3.14*Raw!J1408/180)-(3.14*Raw!N1408/180)))/3.14,D1407)</f>
        <v>6.9899999999999993</v>
      </c>
      <c r="E1408">
        <f>IF(AND(Raw!Q1408="OK",Raw!C1408="OK"),180*ATAN(SIN((3.14*Raw!P1408/180)-(3.14*Raw!B1408/180))/COS((3.14*Raw!P1408/180)-(3.14*Raw!B1408/180)))/3.14,E1407)</f>
        <v>0</v>
      </c>
      <c r="F1408">
        <f>IF(AND(Raw!O1408="OK",Raw!Q1408="OK"),180*ATAN(SIN((3.14*Raw!N1408/180)-(3.14*Raw!P1408/180))/COS((3.14*Raw!N1408/180)-(3.14*Raw!P1408/180)))/3.14,F1407)</f>
        <v>0</v>
      </c>
      <c r="G1408">
        <f>IF(AND(Raw!M1408="OK",Raw!E1408="OK"),180*ATAN(SIN((3.14*Raw!L1408/180)-(3.14*Raw!D1408/180))/COS((3.14*Raw!L1408/180)-(3.14*Raw!D1408/180)))/3.14,G1407)</f>
        <v>26.359999999999996</v>
      </c>
      <c r="H1408">
        <f>IF(AND(Raw!I1408="OK",Raw!E1408="OK"),180*ATAN(SIN((3.14*Raw!H1408/180)-(3.14*Raw!D1408/180))/COS((3.14*Raw!H1408/180)-(3.14*Raw!D1408/180)))/3.14,H1407)</f>
        <v>15.97</v>
      </c>
      <c r="I1408">
        <f>IF(AND(Raw!W1408="OK",Raw!Y1408="OK"),180*ATAN(SIN((3.14*Raw!V1408/180)-(3.14*Raw!X1408/180))/COS((3.14*Raw!V1408/180)-(3.14*Raw!X1408/180)))/3.14,I1407)</f>
        <v>11.630000000000003</v>
      </c>
      <c r="J1408">
        <f>IF(AND(Raw!U1408="OK",Raw!C1408="OK"),180*ATAN(SIN((3.14*Raw!T1408/180)-(3.14*Raw!B1408/180))/COS((3.14*Raw!T1408/180)-(3.14*Raw!B1408/180)))/3.14,J1407)</f>
        <v>2.2700000000000014</v>
      </c>
      <c r="K1408">
        <f>IF(AND(Raw!M1408="OK",Raw!AA1408="OK"),180*ATAN(SIN((3.14*Raw!L1408/180)-(3.14*Raw!Z1408/180))/COS((3.14*Raw!L1408/180)-(3.14*Raw!Z1408/180)))/3.14,K1407)</f>
        <v>16.610000000000003</v>
      </c>
      <c r="L1408">
        <f>IF(AND(Raw!I1408="OK",Raw!AA1408="OK"),180*ATAN(SIN((3.14*Raw!H1408/180)-(3.14*Raw!Z1408/180))/COS((3.14*Raw!H1408/180)-(3.14*Raw!Z1408/180)))/3.14,L1407)</f>
        <v>6.2200000000000015</v>
      </c>
      <c r="M1408">
        <f>IF(AND(Raw!I1408="OK",Raw!G1408="OK"),180*ATAN(SIN((3.14*Raw!H1408/180)-(3.14*Raw!F1408/180))/COS((3.14*Raw!H1408/180)-(3.14*Raw!F1408/180)))/3.14,M1407)</f>
        <v>0</v>
      </c>
      <c r="N1408">
        <f>IF(AND(Raw!O1408="OK",Raw!S1408="OK"),180*ATAN(SIN((3.14*Raw!N1408/180)-(3.14*Raw!R1408/180))/COS((3.14*Raw!N1408/180)-(3.14*Raw!R1408/180)))/3.14,N1407)</f>
        <v>-0.23</v>
      </c>
      <c r="O1408">
        <f>IF(AND(Raw!M1408="OK",Raw!K1408="OK"),180*ATAN(SIN((3.14*Raw!L1408/180)-(3.14*Raw!J1408/180))/COS((3.14*Raw!L1408/180)-(3.14*Raw!J1408/180)))/3.14,O1407)</f>
        <v>1.4300000000000002</v>
      </c>
      <c r="P1408">
        <f>IF(AND(Raw!M1408="OK",Raw!I1408="OK"),180*ATAN(SIN((3.14*Raw!L1408/180)-(3.14*Raw!H1408/180))/COS((3.14*Raw!L1408/180)-(3.14*Raw!H1408/180)))/3.14,P1407)</f>
        <v>10.389999999999997</v>
      </c>
    </row>
    <row r="1409" spans="1:16" x14ac:dyDescent="0.25">
      <c r="A1409" s="1" t="str">
        <f>Raw!A1409</f>
        <v>26-07-2020 23:27:00</v>
      </c>
      <c r="B1409">
        <f>IF(AND(Raw!K1409="OK",Raw!C1409="OK"),180*ATAN(SIN((3.14*Raw!J1409/180)-(3.14*Raw!B1409/180))/COS((3.14*Raw!J1409/180)-(3.14*Raw!B1409/180)))/3.14,B1408)</f>
        <v>29.54</v>
      </c>
      <c r="C1409">
        <f>IF(AND(Raw!O1409="OK",Raw!C1409="OK"),180*ATAN(SIN((3.14*Raw!N1409/180)-(3.14*Raw!B1409/180))/COS((3.14*Raw!N1409/180)-(3.14*Raw!B1409/180)))/3.14,C1408)</f>
        <v>22.55</v>
      </c>
      <c r="D1409">
        <f>IF(AND(Raw!K1409="OK",Raw!O1409="OK"),180*ATAN(SIN((3.14*Raw!J1409/180)-(3.14*Raw!N1409/180))/COS((3.14*Raw!J1409/180)-(3.14*Raw!N1409/180)))/3.14,D1408)</f>
        <v>6.990000000000002</v>
      </c>
      <c r="E1409">
        <f>IF(AND(Raw!Q1409="OK",Raw!C1409="OK"),180*ATAN(SIN((3.14*Raw!P1409/180)-(3.14*Raw!B1409/180))/COS((3.14*Raw!P1409/180)-(3.14*Raw!B1409/180)))/3.14,E1408)</f>
        <v>0</v>
      </c>
      <c r="F1409">
        <f>IF(AND(Raw!O1409="OK",Raw!Q1409="OK"),180*ATAN(SIN((3.14*Raw!N1409/180)-(3.14*Raw!P1409/180))/COS((3.14*Raw!N1409/180)-(3.14*Raw!P1409/180)))/3.14,F1408)</f>
        <v>0</v>
      </c>
      <c r="G1409">
        <f>IF(AND(Raw!M1409="OK",Raw!E1409="OK"),180*ATAN(SIN((3.14*Raw!L1409/180)-(3.14*Raw!D1409/180))/COS((3.14*Raw!L1409/180)-(3.14*Raw!D1409/180)))/3.14,G1408)</f>
        <v>26.340000000000003</v>
      </c>
      <c r="H1409">
        <f>IF(AND(Raw!I1409="OK",Raw!E1409="OK"),180*ATAN(SIN((3.14*Raw!H1409/180)-(3.14*Raw!D1409/180))/COS((3.14*Raw!H1409/180)-(3.14*Raw!D1409/180)))/3.14,H1408)</f>
        <v>15.940000000000007</v>
      </c>
      <c r="I1409">
        <f>IF(AND(Raw!W1409="OK",Raw!Y1409="OK"),180*ATAN(SIN((3.14*Raw!V1409/180)-(3.14*Raw!X1409/180))/COS((3.14*Raw!V1409/180)-(3.14*Raw!X1409/180)))/3.14,I1408)</f>
        <v>11.619999999999994</v>
      </c>
      <c r="J1409">
        <f>IF(AND(Raw!U1409="OK",Raw!C1409="OK"),180*ATAN(SIN((3.14*Raw!T1409/180)-(3.14*Raw!B1409/180))/COS((3.14*Raw!T1409/180)-(3.14*Raw!B1409/180)))/3.14,J1408)</f>
        <v>2.2900000000000018</v>
      </c>
      <c r="K1409">
        <f>IF(AND(Raw!M1409="OK",Raw!AA1409="OK"),180*ATAN(SIN((3.14*Raw!L1409/180)-(3.14*Raw!Z1409/180))/COS((3.14*Raw!L1409/180)-(3.14*Raw!Z1409/180)))/3.14,K1408)</f>
        <v>16.589999999999993</v>
      </c>
      <c r="L1409">
        <f>IF(AND(Raw!I1409="OK",Raw!AA1409="OK"),180*ATAN(SIN((3.14*Raw!H1409/180)-(3.14*Raw!Z1409/180))/COS((3.14*Raw!H1409/180)-(3.14*Raw!Z1409/180)))/3.14,L1408)</f>
        <v>6.1899999999999977</v>
      </c>
      <c r="M1409">
        <f>IF(AND(Raw!I1409="OK",Raw!G1409="OK"),180*ATAN(SIN((3.14*Raw!H1409/180)-(3.14*Raw!F1409/180))/COS((3.14*Raw!H1409/180)-(3.14*Raw!F1409/180)))/3.14,M1408)</f>
        <v>0</v>
      </c>
      <c r="N1409">
        <f>IF(AND(Raw!O1409="OK",Raw!S1409="OK"),180*ATAN(SIN((3.14*Raw!N1409/180)-(3.14*Raw!R1409/180))/COS((3.14*Raw!N1409/180)-(3.14*Raw!R1409/180)))/3.14,N1408)</f>
        <v>-0.28000000000000136</v>
      </c>
      <c r="O1409">
        <f>IF(AND(Raw!M1409="OK",Raw!K1409="OK"),180*ATAN(SIN((3.14*Raw!L1409/180)-(3.14*Raw!J1409/180))/COS((3.14*Raw!L1409/180)-(3.14*Raw!J1409/180)))/3.14,O1408)</f>
        <v>1.4699999999999978</v>
      </c>
      <c r="P1409">
        <f>IF(AND(Raw!M1409="OK",Raw!I1409="OK"),180*ATAN(SIN((3.14*Raw!L1409/180)-(3.14*Raw!H1409/180))/COS((3.14*Raw!L1409/180)-(3.14*Raw!H1409/180)))/3.14,P1408)</f>
        <v>10.399999999999999</v>
      </c>
    </row>
    <row r="1410" spans="1:16" x14ac:dyDescent="0.25">
      <c r="A1410" s="1" t="str">
        <f>Raw!A1410</f>
        <v>26-07-2020 23:28:00</v>
      </c>
      <c r="B1410">
        <f>IF(AND(Raw!K1410="OK",Raw!C1410="OK"),180*ATAN(SIN((3.14*Raw!J1410/180)-(3.14*Raw!B1410/180))/COS((3.14*Raw!J1410/180)-(3.14*Raw!B1410/180)))/3.14,B1409)</f>
        <v>29.70999999999999</v>
      </c>
      <c r="C1410">
        <f>IF(AND(Raw!O1410="OK",Raw!C1410="OK"),180*ATAN(SIN((3.14*Raw!N1410/180)-(3.14*Raw!B1410/180))/COS((3.14*Raw!N1410/180)-(3.14*Raw!B1410/180)))/3.14,C1409)</f>
        <v>22.719999999999995</v>
      </c>
      <c r="D1410">
        <f>IF(AND(Raw!K1410="OK",Raw!O1410="OK"),180*ATAN(SIN((3.14*Raw!J1410/180)-(3.14*Raw!N1410/180))/COS((3.14*Raw!J1410/180)-(3.14*Raw!N1410/180)))/3.14,D1409)</f>
        <v>6.9899999999999949</v>
      </c>
      <c r="E1410">
        <f>IF(AND(Raw!Q1410="OK",Raw!C1410="OK"),180*ATAN(SIN((3.14*Raw!P1410/180)-(3.14*Raw!B1410/180))/COS((3.14*Raw!P1410/180)-(3.14*Raw!B1410/180)))/3.14,E1409)</f>
        <v>0</v>
      </c>
      <c r="F1410">
        <f>IF(AND(Raw!O1410="OK",Raw!Q1410="OK"),180*ATAN(SIN((3.14*Raw!N1410/180)-(3.14*Raw!P1410/180))/COS((3.14*Raw!N1410/180)-(3.14*Raw!P1410/180)))/3.14,F1409)</f>
        <v>0</v>
      </c>
      <c r="G1410">
        <f>IF(AND(Raw!M1410="OK",Raw!E1410="OK"),180*ATAN(SIN((3.14*Raw!L1410/180)-(3.14*Raw!D1410/180))/COS((3.14*Raw!L1410/180)-(3.14*Raw!D1410/180)))/3.14,G1409)</f>
        <v>26.450000000000003</v>
      </c>
      <c r="H1410">
        <f>IF(AND(Raw!I1410="OK",Raw!E1410="OK"),180*ATAN(SIN((3.14*Raw!H1410/180)-(3.14*Raw!D1410/180))/COS((3.14*Raw!H1410/180)-(3.14*Raw!D1410/180)))/3.14,H1409)</f>
        <v>16.020000000000007</v>
      </c>
      <c r="I1410">
        <f>IF(AND(Raw!W1410="OK",Raw!Y1410="OK"),180*ATAN(SIN((3.14*Raw!V1410/180)-(3.14*Raw!X1410/180))/COS((3.14*Raw!V1410/180)-(3.14*Raw!X1410/180)))/3.14,I1409)</f>
        <v>11.650000000000011</v>
      </c>
      <c r="J1410">
        <f>IF(AND(Raw!U1410="OK",Raw!C1410="OK"),180*ATAN(SIN((3.14*Raw!T1410/180)-(3.14*Raw!B1410/180))/COS((3.14*Raw!T1410/180)-(3.14*Raw!B1410/180)))/3.14,J1409)</f>
        <v>2.2899999999999827</v>
      </c>
      <c r="K1410">
        <f>IF(AND(Raw!M1410="OK",Raw!AA1410="OK"),180*ATAN(SIN((3.14*Raw!L1410/180)-(3.14*Raw!Z1410/180))/COS((3.14*Raw!L1410/180)-(3.14*Raw!Z1410/180)))/3.14,K1409)</f>
        <v>16.600000000000009</v>
      </c>
      <c r="L1410">
        <f>IF(AND(Raw!I1410="OK",Raw!AA1410="OK"),180*ATAN(SIN((3.14*Raw!H1410/180)-(3.14*Raw!Z1410/180))/COS((3.14*Raw!H1410/180)-(3.14*Raw!Z1410/180)))/3.14,L1409)</f>
        <v>6.170000000000007</v>
      </c>
      <c r="M1410">
        <f>IF(AND(Raw!I1410="OK",Raw!G1410="OK"),180*ATAN(SIN((3.14*Raw!H1410/180)-(3.14*Raw!F1410/180))/COS((3.14*Raw!H1410/180)-(3.14*Raw!F1410/180)))/3.14,M1409)</f>
        <v>0</v>
      </c>
      <c r="N1410">
        <f>IF(AND(Raw!O1410="OK",Raw!S1410="OK"),180*ATAN(SIN((3.14*Raw!N1410/180)-(3.14*Raw!R1410/180))/COS((3.14*Raw!N1410/180)-(3.14*Raw!R1410/180)))/3.14,N1409)</f>
        <v>-0.22999999999999204</v>
      </c>
      <c r="O1410">
        <f>IF(AND(Raw!M1410="OK",Raw!K1410="OK"),180*ATAN(SIN((3.14*Raw!L1410/180)-(3.14*Raw!J1410/180))/COS((3.14*Raw!L1410/180)-(3.14*Raw!J1410/180)))/3.14,O1409)</f>
        <v>1.400000000000007</v>
      </c>
      <c r="P1410">
        <f>IF(AND(Raw!M1410="OK",Raw!I1410="OK"),180*ATAN(SIN((3.14*Raw!L1410/180)-(3.14*Raw!H1410/180))/COS((3.14*Raw!L1410/180)-(3.14*Raw!H1410/180)))/3.14,P1409)</f>
        <v>10.430000000000001</v>
      </c>
    </row>
    <row r="1411" spans="1:16" x14ac:dyDescent="0.25">
      <c r="A1411" s="1" t="str">
        <f>Raw!A1411</f>
        <v>26-07-2020 23:29:00</v>
      </c>
      <c r="B1411">
        <f>IF(AND(Raw!K1411="OK",Raw!C1411="OK"),180*ATAN(SIN((3.14*Raw!J1411/180)-(3.14*Raw!B1411/180))/COS((3.14*Raw!J1411/180)-(3.14*Raw!B1411/180)))/3.14,B1410)</f>
        <v>29.729999999999997</v>
      </c>
      <c r="C1411">
        <f>IF(AND(Raw!O1411="OK",Raw!C1411="OK"),180*ATAN(SIN((3.14*Raw!N1411/180)-(3.14*Raw!B1411/180))/COS((3.14*Raw!N1411/180)-(3.14*Raw!B1411/180)))/3.14,C1410)</f>
        <v>22.74</v>
      </c>
      <c r="D1411">
        <f>IF(AND(Raw!K1411="OK",Raw!O1411="OK"),180*ATAN(SIN((3.14*Raw!J1411/180)-(3.14*Raw!N1411/180))/COS((3.14*Raw!J1411/180)-(3.14*Raw!N1411/180)))/3.14,D1410)</f>
        <v>6.990000000000002</v>
      </c>
      <c r="E1411">
        <f>IF(AND(Raw!Q1411="OK",Raw!C1411="OK"),180*ATAN(SIN((3.14*Raw!P1411/180)-(3.14*Raw!B1411/180))/COS((3.14*Raw!P1411/180)-(3.14*Raw!B1411/180)))/3.14,E1410)</f>
        <v>0</v>
      </c>
      <c r="F1411">
        <f>IF(AND(Raw!O1411="OK",Raw!Q1411="OK"),180*ATAN(SIN((3.14*Raw!N1411/180)-(3.14*Raw!P1411/180))/COS((3.14*Raw!N1411/180)-(3.14*Raw!P1411/180)))/3.14,F1410)</f>
        <v>0</v>
      </c>
      <c r="G1411">
        <f>IF(AND(Raw!M1411="OK",Raw!E1411="OK"),180*ATAN(SIN((3.14*Raw!L1411/180)-(3.14*Raw!D1411/180))/COS((3.14*Raw!L1411/180)-(3.14*Raw!D1411/180)))/3.14,G1410)</f>
        <v>26.41</v>
      </c>
      <c r="H1411">
        <f>IF(AND(Raw!I1411="OK",Raw!E1411="OK"),180*ATAN(SIN((3.14*Raw!H1411/180)-(3.14*Raw!D1411/180))/COS((3.14*Raw!H1411/180)-(3.14*Raw!D1411/180)))/3.14,H1410)</f>
        <v>16.020000000000007</v>
      </c>
      <c r="I1411">
        <f>IF(AND(Raw!W1411="OK",Raw!Y1411="OK"),180*ATAN(SIN((3.14*Raw!V1411/180)-(3.14*Raw!X1411/180))/COS((3.14*Raw!V1411/180)-(3.14*Raw!X1411/180)))/3.14,I1410)</f>
        <v>11.59</v>
      </c>
      <c r="J1411">
        <f>IF(AND(Raw!U1411="OK",Raw!C1411="OK"),180*ATAN(SIN((3.14*Raw!T1411/180)-(3.14*Raw!B1411/180))/COS((3.14*Raw!T1411/180)-(3.14*Raw!B1411/180)))/3.14,J1410)</f>
        <v>2.2799999999999994</v>
      </c>
      <c r="K1411">
        <f>IF(AND(Raw!M1411="OK",Raw!AA1411="OK"),180*ATAN(SIN((3.14*Raw!L1411/180)-(3.14*Raw!Z1411/180))/COS((3.14*Raw!L1411/180)-(3.14*Raw!Z1411/180)))/3.14,K1410)</f>
        <v>16.600000000000001</v>
      </c>
      <c r="L1411">
        <f>IF(AND(Raw!I1411="OK",Raw!AA1411="OK"),180*ATAN(SIN((3.14*Raw!H1411/180)-(3.14*Raw!Z1411/180))/COS((3.14*Raw!H1411/180)-(3.14*Raw!Z1411/180)))/3.14,L1410)</f>
        <v>6.2099999999999991</v>
      </c>
      <c r="M1411">
        <f>IF(AND(Raw!I1411="OK",Raw!G1411="OK"),180*ATAN(SIN((3.14*Raw!H1411/180)-(3.14*Raw!F1411/180))/COS((3.14*Raw!H1411/180)-(3.14*Raw!F1411/180)))/3.14,M1410)</f>
        <v>0</v>
      </c>
      <c r="N1411">
        <f>IF(AND(Raw!O1411="OK",Raw!S1411="OK"),180*ATAN(SIN((3.14*Raw!N1411/180)-(3.14*Raw!R1411/180))/COS((3.14*Raw!N1411/180)-(3.14*Raw!R1411/180)))/3.14,N1410)</f>
        <v>-0.25000000000000211</v>
      </c>
      <c r="O1411">
        <f>IF(AND(Raw!M1411="OK",Raw!K1411="OK"),180*ATAN(SIN((3.14*Raw!L1411/180)-(3.14*Raw!J1411/180))/COS((3.14*Raw!L1411/180)-(3.14*Raw!J1411/180)))/3.14,O1410)</f>
        <v>1.4100000000000026</v>
      </c>
      <c r="P1411">
        <f>IF(AND(Raw!M1411="OK",Raw!I1411="OK"),180*ATAN(SIN((3.14*Raw!L1411/180)-(3.14*Raw!H1411/180))/COS((3.14*Raw!L1411/180)-(3.14*Raw!H1411/180)))/3.14,P1410)</f>
        <v>10.39</v>
      </c>
    </row>
    <row r="1412" spans="1:16" x14ac:dyDescent="0.25">
      <c r="A1412" s="1" t="str">
        <f>Raw!A1412</f>
        <v>26-07-2020 23:30:00</v>
      </c>
      <c r="B1412">
        <f>IF(AND(Raw!K1412="OK",Raw!C1412="OK"),180*ATAN(SIN((3.14*Raw!J1412/180)-(3.14*Raw!B1412/180))/COS((3.14*Raw!J1412/180)-(3.14*Raw!B1412/180)))/3.14,B1411)</f>
        <v>29.77</v>
      </c>
      <c r="C1412">
        <f>IF(AND(Raw!O1412="OK",Raw!C1412="OK"),180*ATAN(SIN((3.14*Raw!N1412/180)-(3.14*Raw!B1412/180))/COS((3.14*Raw!N1412/180)-(3.14*Raw!B1412/180)))/3.14,C1411)</f>
        <v>22.789999999999992</v>
      </c>
      <c r="D1412">
        <f>IF(AND(Raw!K1412="OK",Raw!O1412="OK"),180*ATAN(SIN((3.14*Raw!J1412/180)-(3.14*Raw!N1412/180))/COS((3.14*Raw!J1412/180)-(3.14*Raw!N1412/180)))/3.14,D1411)</f>
        <v>6.9800000000000058</v>
      </c>
      <c r="E1412">
        <f>IF(AND(Raw!Q1412="OK",Raw!C1412="OK"),180*ATAN(SIN((3.14*Raw!P1412/180)-(3.14*Raw!B1412/180))/COS((3.14*Raw!P1412/180)-(3.14*Raw!B1412/180)))/3.14,E1411)</f>
        <v>0</v>
      </c>
      <c r="F1412">
        <f>IF(AND(Raw!O1412="OK",Raw!Q1412="OK"),180*ATAN(SIN((3.14*Raw!N1412/180)-(3.14*Raw!P1412/180))/COS((3.14*Raw!N1412/180)-(3.14*Raw!P1412/180)))/3.14,F1411)</f>
        <v>0</v>
      </c>
      <c r="G1412">
        <f>IF(AND(Raw!M1412="OK",Raw!E1412="OK"),180*ATAN(SIN((3.14*Raw!L1412/180)-(3.14*Raw!D1412/180))/COS((3.14*Raw!L1412/180)-(3.14*Raw!D1412/180)))/3.14,G1411)</f>
        <v>26.479999999999993</v>
      </c>
      <c r="H1412">
        <f>IF(AND(Raw!I1412="OK",Raw!E1412="OK"),180*ATAN(SIN((3.14*Raw!H1412/180)-(3.14*Raw!D1412/180))/COS((3.14*Raw!H1412/180)-(3.14*Raw!D1412/180)))/3.14,H1411)</f>
        <v>16.02999999999999</v>
      </c>
      <c r="I1412">
        <f>IF(AND(Raw!W1412="OK",Raw!Y1412="OK"),180*ATAN(SIN((3.14*Raw!V1412/180)-(3.14*Raw!X1412/180))/COS((3.14*Raw!V1412/180)-(3.14*Raw!X1412/180)))/3.14,I1411)</f>
        <v>11.510000000000005</v>
      </c>
      <c r="J1412">
        <f>IF(AND(Raw!U1412="OK",Raw!C1412="OK"),180*ATAN(SIN((3.14*Raw!T1412/180)-(3.14*Raw!B1412/180))/COS((3.14*Raw!T1412/180)-(3.14*Raw!B1412/180)))/3.14,J1411)</f>
        <v>2.2599999999999958</v>
      </c>
      <c r="K1412">
        <f>IF(AND(Raw!M1412="OK",Raw!AA1412="OK"),180*ATAN(SIN((3.14*Raw!L1412/180)-(3.14*Raw!Z1412/180))/COS((3.14*Raw!L1412/180)-(3.14*Raw!Z1412/180)))/3.14,K1411)</f>
        <v>16.669999999999995</v>
      </c>
      <c r="L1412">
        <f>IF(AND(Raw!I1412="OK",Raw!AA1412="OK"),180*ATAN(SIN((3.14*Raw!H1412/180)-(3.14*Raw!Z1412/180))/COS((3.14*Raw!H1412/180)-(3.14*Raw!Z1412/180)))/3.14,L1411)</f>
        <v>6.2199999999999909</v>
      </c>
      <c r="M1412">
        <f>IF(AND(Raw!I1412="OK",Raw!G1412="OK"),180*ATAN(SIN((3.14*Raw!H1412/180)-(3.14*Raw!F1412/180))/COS((3.14*Raw!H1412/180)-(3.14*Raw!F1412/180)))/3.14,M1411)</f>
        <v>0</v>
      </c>
      <c r="N1412">
        <f>IF(AND(Raw!O1412="OK",Raw!S1412="OK"),180*ATAN(SIN((3.14*Raw!N1412/180)-(3.14*Raw!R1412/180))/COS((3.14*Raw!N1412/180)-(3.14*Raw!R1412/180)))/3.14,N1411)</f>
        <v>-0.20000000000001195</v>
      </c>
      <c r="O1412">
        <f>IF(AND(Raw!M1412="OK",Raw!K1412="OK"),180*ATAN(SIN((3.14*Raw!L1412/180)-(3.14*Raw!J1412/180))/COS((3.14*Raw!L1412/180)-(3.14*Raw!J1412/180)))/3.14,O1411)</f>
        <v>1.3899999999999921</v>
      </c>
      <c r="P1412">
        <f>IF(AND(Raw!M1412="OK",Raw!I1412="OK"),180*ATAN(SIN((3.14*Raw!L1412/180)-(3.14*Raw!H1412/180))/COS((3.14*Raw!L1412/180)-(3.14*Raw!H1412/180)))/3.14,P1411)</f>
        <v>10.450000000000003</v>
      </c>
    </row>
    <row r="1413" spans="1:16" x14ac:dyDescent="0.25">
      <c r="A1413" s="1" t="str">
        <f>Raw!A1413</f>
        <v>26-07-2020 23:31:00</v>
      </c>
      <c r="B1413">
        <f>IF(AND(Raw!K1413="OK",Raw!C1413="OK"),180*ATAN(SIN((3.14*Raw!J1413/180)-(3.14*Raw!B1413/180))/COS((3.14*Raw!J1413/180)-(3.14*Raw!B1413/180)))/3.14,B1412)</f>
        <v>29.379999999999992</v>
      </c>
      <c r="C1413">
        <f>IF(AND(Raw!O1413="OK",Raw!C1413="OK"),180*ATAN(SIN((3.14*Raw!N1413/180)-(3.14*Raw!B1413/180))/COS((3.14*Raw!N1413/180)-(3.14*Raw!B1413/180)))/3.14,C1412)</f>
        <v>22.459999999999994</v>
      </c>
      <c r="D1413">
        <f>IF(AND(Raw!K1413="OK",Raw!O1413="OK"),180*ATAN(SIN((3.14*Raw!J1413/180)-(3.14*Raw!N1413/180))/COS((3.14*Raw!J1413/180)-(3.14*Raw!N1413/180)))/3.14,D1412)</f>
        <v>6.9200000000000017</v>
      </c>
      <c r="E1413">
        <f>IF(AND(Raw!Q1413="OK",Raw!C1413="OK"),180*ATAN(SIN((3.14*Raw!P1413/180)-(3.14*Raw!B1413/180))/COS((3.14*Raw!P1413/180)-(3.14*Raw!B1413/180)))/3.14,E1412)</f>
        <v>0</v>
      </c>
      <c r="F1413">
        <f>IF(AND(Raw!O1413="OK",Raw!Q1413="OK"),180*ATAN(SIN((3.14*Raw!N1413/180)-(3.14*Raw!P1413/180))/COS((3.14*Raw!N1413/180)-(3.14*Raw!P1413/180)))/3.14,F1412)</f>
        <v>0</v>
      </c>
      <c r="G1413">
        <f>IF(AND(Raw!M1413="OK",Raw!E1413="OK"),180*ATAN(SIN((3.14*Raw!L1413/180)-(3.14*Raw!D1413/180))/COS((3.14*Raw!L1413/180)-(3.14*Raw!D1413/180)))/3.14,G1412)</f>
        <v>26.549999999999997</v>
      </c>
      <c r="H1413">
        <f>IF(AND(Raw!I1413="OK",Raw!E1413="OK"),180*ATAN(SIN((3.14*Raw!H1413/180)-(3.14*Raw!D1413/180))/COS((3.14*Raw!H1413/180)-(3.14*Raw!D1413/180)))/3.14,H1412)</f>
        <v>16.02</v>
      </c>
      <c r="I1413">
        <f>IF(AND(Raw!W1413="OK",Raw!Y1413="OK"),180*ATAN(SIN((3.14*Raw!V1413/180)-(3.14*Raw!X1413/180))/COS((3.14*Raw!V1413/180)-(3.14*Raw!X1413/180)))/3.14,I1412)</f>
        <v>11.379999999999995</v>
      </c>
      <c r="J1413">
        <f>IF(AND(Raw!U1413="OK",Raw!C1413="OK"),180*ATAN(SIN((3.14*Raw!T1413/180)-(3.14*Raw!B1413/180))/COS((3.14*Raw!T1413/180)-(3.14*Raw!B1413/180)))/3.14,J1412)</f>
        <v>2.1499999999999981</v>
      </c>
      <c r="K1413">
        <f>IF(AND(Raw!M1413="OK",Raw!AA1413="OK"),180*ATAN(SIN((3.14*Raw!L1413/180)-(3.14*Raw!Z1413/180))/COS((3.14*Raw!L1413/180)-(3.14*Raw!Z1413/180)))/3.14,K1412)</f>
        <v>16.829999999999998</v>
      </c>
      <c r="L1413">
        <f>IF(AND(Raw!I1413="OK",Raw!AA1413="OK"),180*ATAN(SIN((3.14*Raw!H1413/180)-(3.14*Raw!Z1413/180))/COS((3.14*Raw!H1413/180)-(3.14*Raw!Z1413/180)))/3.14,L1412)</f>
        <v>6.3</v>
      </c>
      <c r="M1413">
        <f>IF(AND(Raw!I1413="OK",Raw!G1413="OK"),180*ATAN(SIN((3.14*Raw!H1413/180)-(3.14*Raw!F1413/180))/COS((3.14*Raw!H1413/180)-(3.14*Raw!F1413/180)))/3.14,M1412)</f>
        <v>0</v>
      </c>
      <c r="N1413">
        <f>IF(AND(Raw!O1413="OK",Raw!S1413="OK"),180*ATAN(SIN((3.14*Raw!N1413/180)-(3.14*Raw!R1413/180))/COS((3.14*Raw!N1413/180)-(3.14*Raw!R1413/180)))/3.14,N1412)</f>
        <v>-0.26000000000000401</v>
      </c>
      <c r="O1413">
        <f>IF(AND(Raw!M1413="OK",Raw!K1413="OK"),180*ATAN(SIN((3.14*Raw!L1413/180)-(3.14*Raw!J1413/180))/COS((3.14*Raw!L1413/180)-(3.14*Raw!J1413/180)))/3.14,O1412)</f>
        <v>1.2900000000000054</v>
      </c>
      <c r="P1413">
        <f>IF(AND(Raw!M1413="OK",Raw!I1413="OK"),180*ATAN(SIN((3.14*Raw!L1413/180)-(3.14*Raw!H1413/180))/COS((3.14*Raw!L1413/180)-(3.14*Raw!H1413/180)))/3.14,P1412)</f>
        <v>10.530000000000001</v>
      </c>
    </row>
    <row r="1414" spans="1:16" x14ac:dyDescent="0.25">
      <c r="A1414" s="1" t="str">
        <f>Raw!A1414</f>
        <v>26-07-2020 23:32:00</v>
      </c>
      <c r="B1414">
        <f>IF(AND(Raw!K1414="OK",Raw!C1414="OK"),180*ATAN(SIN((3.14*Raw!J1414/180)-(3.14*Raw!B1414/180))/COS((3.14*Raw!J1414/180)-(3.14*Raw!B1414/180)))/3.14,B1413)</f>
        <v>29.26</v>
      </c>
      <c r="C1414">
        <f>IF(AND(Raw!O1414="OK",Raw!C1414="OK"),180*ATAN(SIN((3.14*Raw!N1414/180)-(3.14*Raw!B1414/180))/COS((3.14*Raw!N1414/180)-(3.14*Raw!B1414/180)))/3.14,C1413)</f>
        <v>22.31</v>
      </c>
      <c r="D1414">
        <f>IF(AND(Raw!K1414="OK",Raw!O1414="OK"),180*ATAN(SIN((3.14*Raw!J1414/180)-(3.14*Raw!N1414/180))/COS((3.14*Raw!J1414/180)-(3.14*Raw!N1414/180)))/3.14,D1413)</f>
        <v>6.95</v>
      </c>
      <c r="E1414">
        <f>IF(AND(Raw!Q1414="OK",Raw!C1414="OK"),180*ATAN(SIN((3.14*Raw!P1414/180)-(3.14*Raw!B1414/180))/COS((3.14*Raw!P1414/180)-(3.14*Raw!B1414/180)))/3.14,E1413)</f>
        <v>0</v>
      </c>
      <c r="F1414">
        <f>IF(AND(Raw!O1414="OK",Raw!Q1414="OK"),180*ATAN(SIN((3.14*Raw!N1414/180)-(3.14*Raw!P1414/180))/COS((3.14*Raw!N1414/180)-(3.14*Raw!P1414/180)))/3.14,F1413)</f>
        <v>0</v>
      </c>
      <c r="G1414">
        <f>IF(AND(Raw!M1414="OK",Raw!E1414="OK"),180*ATAN(SIN((3.14*Raw!L1414/180)-(3.14*Raw!D1414/180))/COS((3.14*Raw!L1414/180)-(3.14*Raw!D1414/180)))/3.14,G1413)</f>
        <v>26.44</v>
      </c>
      <c r="H1414">
        <f>IF(AND(Raw!I1414="OK",Raw!E1414="OK"),180*ATAN(SIN((3.14*Raw!H1414/180)-(3.14*Raw!D1414/180))/COS((3.14*Raw!H1414/180)-(3.14*Raw!D1414/180)))/3.14,H1413)</f>
        <v>15.920000000000007</v>
      </c>
      <c r="I1414">
        <f>IF(AND(Raw!W1414="OK",Raw!Y1414="OK"),180*ATAN(SIN((3.14*Raw!V1414/180)-(3.14*Raw!X1414/180))/COS((3.14*Raw!V1414/180)-(3.14*Raw!X1414/180)))/3.14,I1413)</f>
        <v>11.269999999999992</v>
      </c>
      <c r="J1414">
        <f>IF(AND(Raw!U1414="OK",Raw!C1414="OK"),180*ATAN(SIN((3.14*Raw!T1414/180)-(3.14*Raw!B1414/180))/COS((3.14*Raw!T1414/180)-(3.14*Raw!B1414/180)))/3.14,J1413)</f>
        <v>2.1899999999999888</v>
      </c>
      <c r="K1414">
        <f>IF(AND(Raw!M1414="OK",Raw!AA1414="OK"),180*ATAN(SIN((3.14*Raw!L1414/180)-(3.14*Raw!Z1414/180))/COS((3.14*Raw!L1414/180)-(3.14*Raw!Z1414/180)))/3.14,K1413)</f>
        <v>16.829999999999998</v>
      </c>
      <c r="L1414">
        <f>IF(AND(Raw!I1414="OK",Raw!AA1414="OK"),180*ATAN(SIN((3.14*Raw!H1414/180)-(3.14*Raw!Z1414/180))/COS((3.14*Raw!H1414/180)-(3.14*Raw!Z1414/180)))/3.14,L1413)</f>
        <v>6.3100000000000085</v>
      </c>
      <c r="M1414">
        <f>IF(AND(Raw!I1414="OK",Raw!G1414="OK"),180*ATAN(SIN((3.14*Raw!H1414/180)-(3.14*Raw!F1414/180))/COS((3.14*Raw!H1414/180)-(3.14*Raw!F1414/180)))/3.14,M1413)</f>
        <v>0</v>
      </c>
      <c r="N1414">
        <f>IF(AND(Raw!O1414="OK",Raw!S1414="OK"),180*ATAN(SIN((3.14*Raw!N1414/180)-(3.14*Raw!R1414/180))/COS((3.14*Raw!N1414/180)-(3.14*Raw!R1414/180)))/3.14,N1413)</f>
        <v>-0.31000000000000699</v>
      </c>
      <c r="O1414">
        <f>IF(AND(Raw!M1414="OK",Raw!K1414="OK"),180*ATAN(SIN((3.14*Raw!L1414/180)-(3.14*Raw!J1414/180))/COS((3.14*Raw!L1414/180)-(3.14*Raw!J1414/180)))/3.14,O1413)</f>
        <v>1.26</v>
      </c>
      <c r="P1414">
        <f>IF(AND(Raw!M1414="OK",Raw!I1414="OK"),180*ATAN(SIN((3.14*Raw!L1414/180)-(3.14*Raw!H1414/180))/COS((3.14*Raw!L1414/180)-(3.14*Raw!H1414/180)))/3.14,P1413)</f>
        <v>10.519999999999992</v>
      </c>
    </row>
    <row r="1415" spans="1:16" x14ac:dyDescent="0.25">
      <c r="A1415" s="1" t="str">
        <f>Raw!A1415</f>
        <v>26-07-2020 23:33:00</v>
      </c>
      <c r="B1415">
        <f>IF(AND(Raw!K1415="OK",Raw!C1415="OK"),180*ATAN(SIN((3.14*Raw!J1415/180)-(3.14*Raw!B1415/180))/COS((3.14*Raw!J1415/180)-(3.14*Raw!B1415/180)))/3.14,B1414)</f>
        <v>29.22</v>
      </c>
      <c r="C1415">
        <f>IF(AND(Raw!O1415="OK",Raw!C1415="OK"),180*ATAN(SIN((3.14*Raw!N1415/180)-(3.14*Raw!B1415/180))/COS((3.14*Raw!N1415/180)-(3.14*Raw!B1415/180)))/3.14,C1414)</f>
        <v>22.280000000000012</v>
      </c>
      <c r="D1415">
        <f>IF(AND(Raw!K1415="OK",Raw!O1415="OK"),180*ATAN(SIN((3.14*Raw!J1415/180)-(3.14*Raw!N1415/180))/COS((3.14*Raw!J1415/180)-(3.14*Raw!N1415/180)))/3.14,D1414)</f>
        <v>6.9399999999999915</v>
      </c>
      <c r="E1415">
        <f>IF(AND(Raw!Q1415="OK",Raw!C1415="OK"),180*ATAN(SIN((3.14*Raw!P1415/180)-(3.14*Raw!B1415/180))/COS((3.14*Raw!P1415/180)-(3.14*Raw!B1415/180)))/3.14,E1414)</f>
        <v>0</v>
      </c>
      <c r="F1415">
        <f>IF(AND(Raw!O1415="OK",Raw!Q1415="OK"),180*ATAN(SIN((3.14*Raw!N1415/180)-(3.14*Raw!P1415/180))/COS((3.14*Raw!N1415/180)-(3.14*Raw!P1415/180)))/3.14,F1414)</f>
        <v>0</v>
      </c>
      <c r="G1415">
        <f>IF(AND(Raw!M1415="OK",Raw!E1415="OK"),180*ATAN(SIN((3.14*Raw!L1415/180)-(3.14*Raw!D1415/180))/COS((3.14*Raw!L1415/180)-(3.14*Raw!D1415/180)))/3.14,G1414)</f>
        <v>26.609999999999996</v>
      </c>
      <c r="H1415">
        <f>IF(AND(Raw!I1415="OK",Raw!E1415="OK"),180*ATAN(SIN((3.14*Raw!H1415/180)-(3.14*Raw!D1415/180))/COS((3.14*Raw!H1415/180)-(3.14*Raw!D1415/180)))/3.14,H1414)</f>
        <v>16.099999999999998</v>
      </c>
      <c r="I1415">
        <f>IF(AND(Raw!W1415="OK",Raw!Y1415="OK"),180*ATAN(SIN((3.14*Raw!V1415/180)-(3.14*Raw!X1415/180))/COS((3.14*Raw!V1415/180)-(3.14*Raw!X1415/180)))/3.14,I1414)</f>
        <v>11.230000000000004</v>
      </c>
      <c r="J1415">
        <f>IF(AND(Raw!U1415="OK",Raw!C1415="OK"),180*ATAN(SIN((3.14*Raw!T1415/180)-(3.14*Raw!B1415/180))/COS((3.14*Raw!T1415/180)-(3.14*Raw!B1415/180)))/3.14,J1414)</f>
        <v>2.1399999999999988</v>
      </c>
      <c r="K1415">
        <f>IF(AND(Raw!M1415="OK",Raw!AA1415="OK"),180*ATAN(SIN((3.14*Raw!L1415/180)-(3.14*Raw!Z1415/180))/COS((3.14*Raw!L1415/180)-(3.14*Raw!Z1415/180)))/3.14,K1414)</f>
        <v>16.879999999999992</v>
      </c>
      <c r="L1415">
        <f>IF(AND(Raw!I1415="OK",Raw!AA1415="OK"),180*ATAN(SIN((3.14*Raw!H1415/180)-(3.14*Raw!Z1415/180))/COS((3.14*Raw!H1415/180)-(3.14*Raw!Z1415/180)))/3.14,L1414)</f>
        <v>6.3699999999999939</v>
      </c>
      <c r="M1415">
        <f>IF(AND(Raw!I1415="OK",Raw!G1415="OK"),180*ATAN(SIN((3.14*Raw!H1415/180)-(3.14*Raw!F1415/180))/COS((3.14*Raw!H1415/180)-(3.14*Raw!F1415/180)))/3.14,M1414)</f>
        <v>0</v>
      </c>
      <c r="N1415">
        <f>IF(AND(Raw!O1415="OK",Raw!S1415="OK"),180*ATAN(SIN((3.14*Raw!N1415/180)-(3.14*Raw!R1415/180))/COS((3.14*Raw!N1415/180)-(3.14*Raw!R1415/180)))/3.14,N1414)</f>
        <v>-0.34999999999999537</v>
      </c>
      <c r="O1415">
        <f>IF(AND(Raw!M1415="OK",Raw!K1415="OK"),180*ATAN(SIN((3.14*Raw!L1415/180)-(3.14*Raw!J1415/180))/COS((3.14*Raw!L1415/180)-(3.14*Raw!J1415/180)))/3.14,O1414)</f>
        <v>1.3399999999999959</v>
      </c>
      <c r="P1415">
        <f>IF(AND(Raw!M1415="OK",Raw!I1415="OK"),180*ATAN(SIN((3.14*Raw!L1415/180)-(3.14*Raw!H1415/180))/COS((3.14*Raw!L1415/180)-(3.14*Raw!H1415/180)))/3.14,P1414)</f>
        <v>10.509999999999996</v>
      </c>
    </row>
    <row r="1416" spans="1:16" x14ac:dyDescent="0.25">
      <c r="A1416" s="1" t="str">
        <f>Raw!A1416</f>
        <v>26-07-2020 23:34:00</v>
      </c>
      <c r="B1416">
        <f>IF(AND(Raw!K1416="OK",Raw!C1416="OK"),180*ATAN(SIN((3.14*Raw!J1416/180)-(3.14*Raw!B1416/180))/COS((3.14*Raw!J1416/180)-(3.14*Raw!B1416/180)))/3.14,B1415)</f>
        <v>29.25</v>
      </c>
      <c r="C1416">
        <f>IF(AND(Raw!O1416="OK",Raw!C1416="OK"),180*ATAN(SIN((3.14*Raw!N1416/180)-(3.14*Raw!B1416/180))/COS((3.14*Raw!N1416/180)-(3.14*Raw!B1416/180)))/3.14,C1415)</f>
        <v>22.28</v>
      </c>
      <c r="D1416">
        <f>IF(AND(Raw!K1416="OK",Raw!O1416="OK"),180*ATAN(SIN((3.14*Raw!J1416/180)-(3.14*Raw!N1416/180))/COS((3.14*Raw!J1416/180)-(3.14*Raw!N1416/180)))/3.14,D1415)</f>
        <v>6.9699999999999962</v>
      </c>
      <c r="E1416">
        <f>IF(AND(Raw!Q1416="OK",Raw!C1416="OK"),180*ATAN(SIN((3.14*Raw!P1416/180)-(3.14*Raw!B1416/180))/COS((3.14*Raw!P1416/180)-(3.14*Raw!B1416/180)))/3.14,E1415)</f>
        <v>0</v>
      </c>
      <c r="F1416">
        <f>IF(AND(Raw!O1416="OK",Raw!Q1416="OK"),180*ATAN(SIN((3.14*Raw!N1416/180)-(3.14*Raw!P1416/180))/COS((3.14*Raw!N1416/180)-(3.14*Raw!P1416/180)))/3.14,F1415)</f>
        <v>0</v>
      </c>
      <c r="G1416">
        <f>IF(AND(Raw!M1416="OK",Raw!E1416="OK"),180*ATAN(SIN((3.14*Raw!L1416/180)-(3.14*Raw!D1416/180))/COS((3.14*Raw!L1416/180)-(3.14*Raw!D1416/180)))/3.14,G1415)</f>
        <v>26.619999999999997</v>
      </c>
      <c r="H1416">
        <f>IF(AND(Raw!I1416="OK",Raw!E1416="OK"),180*ATAN(SIN((3.14*Raw!H1416/180)-(3.14*Raw!D1416/180))/COS((3.14*Raw!H1416/180)-(3.14*Raw!D1416/180)))/3.14,H1415)</f>
        <v>16.110000000000007</v>
      </c>
      <c r="I1416">
        <f>IF(AND(Raw!W1416="OK",Raw!Y1416="OK"),180*ATAN(SIN((3.14*Raw!V1416/180)-(3.14*Raw!X1416/180))/COS((3.14*Raw!V1416/180)-(3.14*Raw!X1416/180)))/3.14,I1415)</f>
        <v>11.229999999999997</v>
      </c>
      <c r="J1416">
        <f>IF(AND(Raw!U1416="OK",Raw!C1416="OK"),180*ATAN(SIN((3.14*Raw!T1416/180)-(3.14*Raw!B1416/180))/COS((3.14*Raw!T1416/180)-(3.14*Raw!B1416/180)))/3.14,J1415)</f>
        <v>2.1599999999999966</v>
      </c>
      <c r="K1416">
        <f>IF(AND(Raw!M1416="OK",Raw!AA1416="OK"),180*ATAN(SIN((3.14*Raw!L1416/180)-(3.14*Raw!Z1416/180))/COS((3.14*Raw!L1416/180)-(3.14*Raw!Z1416/180)))/3.14,K1415)</f>
        <v>16.88</v>
      </c>
      <c r="L1416">
        <f>IF(AND(Raw!I1416="OK",Raw!AA1416="OK"),180*ATAN(SIN((3.14*Raw!H1416/180)-(3.14*Raw!Z1416/180))/COS((3.14*Raw!H1416/180)-(3.14*Raw!Z1416/180)))/3.14,L1415)</f>
        <v>6.3700000000000037</v>
      </c>
      <c r="M1416">
        <f>IF(AND(Raw!I1416="OK",Raw!G1416="OK"),180*ATAN(SIN((3.14*Raw!H1416/180)-(3.14*Raw!F1416/180))/COS((3.14*Raw!H1416/180)-(3.14*Raw!F1416/180)))/3.14,M1415)</f>
        <v>0</v>
      </c>
      <c r="N1416">
        <f>IF(AND(Raw!O1416="OK",Raw!S1416="OK"),180*ATAN(SIN((3.14*Raw!N1416/180)-(3.14*Raw!R1416/180))/COS((3.14*Raw!N1416/180)-(3.14*Raw!R1416/180)))/3.14,N1415)</f>
        <v>-0.32999999999999802</v>
      </c>
      <c r="O1416">
        <f>IF(AND(Raw!M1416="OK",Raw!K1416="OK"),180*ATAN(SIN((3.14*Raw!L1416/180)-(3.14*Raw!J1416/180))/COS((3.14*Raw!L1416/180)-(3.14*Raw!J1416/180)))/3.14,O1415)</f>
        <v>1.3400000000000005</v>
      </c>
      <c r="P1416">
        <f>IF(AND(Raw!M1416="OK",Raw!I1416="OK"),180*ATAN(SIN((3.14*Raw!L1416/180)-(3.14*Raw!H1416/180))/COS((3.14*Raw!L1416/180)-(3.14*Raw!H1416/180)))/3.14,P1415)</f>
        <v>10.509999999999996</v>
      </c>
    </row>
    <row r="1417" spans="1:16" x14ac:dyDescent="0.25">
      <c r="A1417" s="1" t="str">
        <f>Raw!A1417</f>
        <v>26-07-2020 23:35:00</v>
      </c>
      <c r="B1417">
        <f>IF(AND(Raw!K1417="OK",Raw!C1417="OK"),180*ATAN(SIN((3.14*Raw!J1417/180)-(3.14*Raw!B1417/180))/COS((3.14*Raw!J1417/180)-(3.14*Raw!B1417/180)))/3.14,B1416)</f>
        <v>29.210000000000012</v>
      </c>
      <c r="C1417">
        <f>IF(AND(Raw!O1417="OK",Raw!C1417="OK"),180*ATAN(SIN((3.14*Raw!N1417/180)-(3.14*Raw!B1417/180))/COS((3.14*Raw!N1417/180)-(3.14*Raw!B1417/180)))/3.14,C1416)</f>
        <v>22.249999999999982</v>
      </c>
      <c r="D1417">
        <f>IF(AND(Raw!K1417="OK",Raw!O1417="OK"),180*ATAN(SIN((3.14*Raw!J1417/180)-(3.14*Raw!N1417/180))/COS((3.14*Raw!J1417/180)-(3.14*Raw!N1417/180)))/3.14,D1416)</f>
        <v>6.9600000000000275</v>
      </c>
      <c r="E1417">
        <f>IF(AND(Raw!Q1417="OK",Raw!C1417="OK"),180*ATAN(SIN((3.14*Raw!P1417/180)-(3.14*Raw!B1417/180))/COS((3.14*Raw!P1417/180)-(3.14*Raw!B1417/180)))/3.14,E1416)</f>
        <v>0</v>
      </c>
      <c r="F1417">
        <f>IF(AND(Raw!O1417="OK",Raw!Q1417="OK"),180*ATAN(SIN((3.14*Raw!N1417/180)-(3.14*Raw!P1417/180))/COS((3.14*Raw!N1417/180)-(3.14*Raw!P1417/180)))/3.14,F1416)</f>
        <v>0</v>
      </c>
      <c r="G1417">
        <f>IF(AND(Raw!M1417="OK",Raw!E1417="OK"),180*ATAN(SIN((3.14*Raw!L1417/180)-(3.14*Raw!D1417/180))/COS((3.14*Raw!L1417/180)-(3.14*Raw!D1417/180)))/3.14,G1416)</f>
        <v>26.549999999999997</v>
      </c>
      <c r="H1417">
        <f>IF(AND(Raw!I1417="OK",Raw!E1417="OK"),180*ATAN(SIN((3.14*Raw!H1417/180)-(3.14*Raw!D1417/180))/COS((3.14*Raw!H1417/180)-(3.14*Raw!D1417/180)))/3.14,H1416)</f>
        <v>15.989999999999997</v>
      </c>
      <c r="I1417">
        <f>IF(AND(Raw!W1417="OK",Raw!Y1417="OK"),180*ATAN(SIN((3.14*Raw!V1417/180)-(3.14*Raw!X1417/180))/COS((3.14*Raw!V1417/180)-(3.14*Raw!X1417/180)))/3.14,I1416)</f>
        <v>11.210000000000008</v>
      </c>
      <c r="J1417">
        <f>IF(AND(Raw!U1417="OK",Raw!C1417="OK"),180*ATAN(SIN((3.14*Raw!T1417/180)-(3.14*Raw!B1417/180))/COS((3.14*Raw!T1417/180)-(3.14*Raw!B1417/180)))/3.14,J1416)</f>
        <v>2.1900000000000017</v>
      </c>
      <c r="K1417">
        <f>IF(AND(Raw!M1417="OK",Raw!AA1417="OK"),180*ATAN(SIN((3.14*Raw!L1417/180)-(3.14*Raw!Z1417/180))/COS((3.14*Raw!L1417/180)-(3.14*Raw!Z1417/180)))/3.14,K1416)</f>
        <v>16.91</v>
      </c>
      <c r="L1417">
        <f>IF(AND(Raw!I1417="OK",Raw!AA1417="OK"),180*ATAN(SIN((3.14*Raw!H1417/180)-(3.14*Raw!Z1417/180))/COS((3.14*Raw!H1417/180)-(3.14*Raw!Z1417/180)))/3.14,L1416)</f>
        <v>6.3500000000000032</v>
      </c>
      <c r="M1417">
        <f>IF(AND(Raw!I1417="OK",Raw!G1417="OK"),180*ATAN(SIN((3.14*Raw!H1417/180)-(3.14*Raw!F1417/180))/COS((3.14*Raw!H1417/180)-(3.14*Raw!F1417/180)))/3.14,M1416)</f>
        <v>0</v>
      </c>
      <c r="N1417">
        <f>IF(AND(Raw!O1417="OK",Raw!S1417="OK"),180*ATAN(SIN((3.14*Raw!N1417/180)-(3.14*Raw!R1417/180))/COS((3.14*Raw!N1417/180)-(3.14*Raw!R1417/180)))/3.14,N1416)</f>
        <v>-0.3100000000000197</v>
      </c>
      <c r="O1417">
        <f>IF(AND(Raw!M1417="OK",Raw!K1417="OK"),180*ATAN(SIN((3.14*Raw!L1417/180)-(3.14*Raw!J1417/180))/COS((3.14*Raw!L1417/180)-(3.14*Raw!J1417/180)))/3.14,O1416)</f>
        <v>1.3699999999999886</v>
      </c>
      <c r="P1417">
        <f>IF(AND(Raw!M1417="OK",Raw!I1417="OK"),180*ATAN(SIN((3.14*Raw!L1417/180)-(3.14*Raw!H1417/180))/COS((3.14*Raw!L1417/180)-(3.14*Raw!H1417/180)))/3.14,P1416)</f>
        <v>10.560000000000002</v>
      </c>
    </row>
    <row r="1418" spans="1:16" x14ac:dyDescent="0.25">
      <c r="A1418" s="1" t="str">
        <f>Raw!A1418</f>
        <v>26-07-2020 23:36:00</v>
      </c>
      <c r="B1418">
        <f>IF(AND(Raw!K1418="OK",Raw!C1418="OK"),180*ATAN(SIN((3.14*Raw!J1418/180)-(3.14*Raw!B1418/180))/COS((3.14*Raw!J1418/180)-(3.14*Raw!B1418/180)))/3.14,B1417)</f>
        <v>29.390000000000004</v>
      </c>
      <c r="C1418">
        <f>IF(AND(Raw!O1418="OK",Raw!C1418="OK"),180*ATAN(SIN((3.14*Raw!N1418/180)-(3.14*Raw!B1418/180))/COS((3.14*Raw!N1418/180)-(3.14*Raw!B1418/180)))/3.14,C1417)</f>
        <v>22.41</v>
      </c>
      <c r="D1418">
        <f>IF(AND(Raw!K1418="OK",Raw!O1418="OK"),180*ATAN(SIN((3.14*Raw!J1418/180)-(3.14*Raw!N1418/180))/COS((3.14*Raw!J1418/180)-(3.14*Raw!N1418/180)))/3.14,D1417)</f>
        <v>6.9800000000000058</v>
      </c>
      <c r="E1418">
        <f>IF(AND(Raw!Q1418="OK",Raw!C1418="OK"),180*ATAN(SIN((3.14*Raw!P1418/180)-(3.14*Raw!B1418/180))/COS((3.14*Raw!P1418/180)-(3.14*Raw!B1418/180)))/3.14,E1417)</f>
        <v>0</v>
      </c>
      <c r="F1418">
        <f>IF(AND(Raw!O1418="OK",Raw!Q1418="OK"),180*ATAN(SIN((3.14*Raw!N1418/180)-(3.14*Raw!P1418/180))/COS((3.14*Raw!N1418/180)-(3.14*Raw!P1418/180)))/3.14,F1417)</f>
        <v>0</v>
      </c>
      <c r="G1418">
        <f>IF(AND(Raw!M1418="OK",Raw!E1418="OK"),180*ATAN(SIN((3.14*Raw!L1418/180)-(3.14*Raw!D1418/180))/COS((3.14*Raw!L1418/180)-(3.14*Raw!D1418/180)))/3.14,G1417)</f>
        <v>26.570000000000007</v>
      </c>
      <c r="H1418">
        <f>IF(AND(Raw!I1418="OK",Raw!E1418="OK"),180*ATAN(SIN((3.14*Raw!H1418/180)-(3.14*Raw!D1418/180))/COS((3.14*Raw!H1418/180)-(3.14*Raw!D1418/180)))/3.14,H1417)</f>
        <v>16.000000000000004</v>
      </c>
      <c r="I1418">
        <f>IF(AND(Raw!W1418="OK",Raw!Y1418="OK"),180*ATAN(SIN((3.14*Raw!V1418/180)-(3.14*Raw!X1418/180))/COS((3.14*Raw!V1418/180)-(3.14*Raw!X1418/180)))/3.14,I1417)</f>
        <v>11.170000000000005</v>
      </c>
      <c r="J1418">
        <f>IF(AND(Raw!U1418="OK",Raw!C1418="OK"),180*ATAN(SIN((3.14*Raw!T1418/180)-(3.14*Raw!B1418/180))/COS((3.14*Raw!T1418/180)-(3.14*Raw!B1418/180)))/3.14,J1417)</f>
        <v>2.2299999999999964</v>
      </c>
      <c r="K1418">
        <f>IF(AND(Raw!M1418="OK",Raw!AA1418="OK"),180*ATAN(SIN((3.14*Raw!L1418/180)-(3.14*Raw!Z1418/180))/COS((3.14*Raw!L1418/180)-(3.14*Raw!Z1418/180)))/3.14,K1417)</f>
        <v>16.929999999999993</v>
      </c>
      <c r="L1418">
        <f>IF(AND(Raw!I1418="OK",Raw!AA1418="OK"),180*ATAN(SIN((3.14*Raw!H1418/180)-(3.14*Raw!Z1418/180))/COS((3.14*Raw!H1418/180)-(3.14*Raw!Z1418/180)))/3.14,L1417)</f>
        <v>6.3599999999999923</v>
      </c>
      <c r="M1418">
        <f>IF(AND(Raw!I1418="OK",Raw!G1418="OK"),180*ATAN(SIN((3.14*Raw!H1418/180)-(3.14*Raw!F1418/180))/COS((3.14*Raw!H1418/180)-(3.14*Raw!F1418/180)))/3.14,M1417)</f>
        <v>0</v>
      </c>
      <c r="N1418">
        <f>IF(AND(Raw!O1418="OK",Raw!S1418="OK"),180*ATAN(SIN((3.14*Raw!N1418/180)-(3.14*Raw!R1418/180))/COS((3.14*Raw!N1418/180)-(3.14*Raw!R1418/180)))/3.14,N1417)</f>
        <v>-0.30000000000000515</v>
      </c>
      <c r="O1418">
        <f>IF(AND(Raw!M1418="OK",Raw!K1418="OK"),180*ATAN(SIN((3.14*Raw!L1418/180)-(3.14*Raw!J1418/180))/COS((3.14*Raw!L1418/180)-(3.14*Raw!J1418/180)))/3.14,O1417)</f>
        <v>1.2999999999999945</v>
      </c>
      <c r="P1418">
        <f>IF(AND(Raw!M1418="OK",Raw!I1418="OK"),180*ATAN(SIN((3.14*Raw!L1418/180)-(3.14*Raw!H1418/180))/COS((3.14*Raw!L1418/180)-(3.14*Raw!H1418/180)))/3.14,P1417)</f>
        <v>10.570000000000004</v>
      </c>
    </row>
    <row r="1419" spans="1:16" x14ac:dyDescent="0.25">
      <c r="A1419" s="1" t="str">
        <f>Raw!A1419</f>
        <v>26-07-2020 23:37:00</v>
      </c>
      <c r="B1419">
        <f>IF(AND(Raw!K1419="OK",Raw!C1419="OK"),180*ATAN(SIN((3.14*Raw!J1419/180)-(3.14*Raw!B1419/180))/COS((3.14*Raw!J1419/180)-(3.14*Raw!B1419/180)))/3.14,B1418)</f>
        <v>29.43</v>
      </c>
      <c r="C1419">
        <f>IF(AND(Raw!O1419="OK",Raw!C1419="OK"),180*ATAN(SIN((3.14*Raw!N1419/180)-(3.14*Raw!B1419/180))/COS((3.14*Raw!N1419/180)-(3.14*Raw!B1419/180)))/3.14,C1418)</f>
        <v>22.479999999999997</v>
      </c>
      <c r="D1419">
        <f>IF(AND(Raw!K1419="OK",Raw!O1419="OK"),180*ATAN(SIN((3.14*Raw!J1419/180)-(3.14*Raw!N1419/180))/COS((3.14*Raw!J1419/180)-(3.14*Raw!N1419/180)))/3.14,D1418)</f>
        <v>6.95</v>
      </c>
      <c r="E1419">
        <f>IF(AND(Raw!Q1419="OK",Raw!C1419="OK"),180*ATAN(SIN((3.14*Raw!P1419/180)-(3.14*Raw!B1419/180))/COS((3.14*Raw!P1419/180)-(3.14*Raw!B1419/180)))/3.14,E1418)</f>
        <v>0</v>
      </c>
      <c r="F1419">
        <f>IF(AND(Raw!O1419="OK",Raw!Q1419="OK"),180*ATAN(SIN((3.14*Raw!N1419/180)-(3.14*Raw!P1419/180))/COS((3.14*Raw!N1419/180)-(3.14*Raw!P1419/180)))/3.14,F1418)</f>
        <v>0</v>
      </c>
      <c r="G1419">
        <f>IF(AND(Raw!M1419="OK",Raw!E1419="OK"),180*ATAN(SIN((3.14*Raw!L1419/180)-(3.14*Raw!D1419/180))/COS((3.14*Raw!L1419/180)-(3.14*Raw!D1419/180)))/3.14,G1418)</f>
        <v>26.639999999999997</v>
      </c>
      <c r="H1419">
        <f>IF(AND(Raw!I1419="OK",Raw!E1419="OK"),180*ATAN(SIN((3.14*Raw!H1419/180)-(3.14*Raw!D1419/180))/COS((3.14*Raw!H1419/180)-(3.14*Raw!D1419/180)))/3.14,H1418)</f>
        <v>16.110000000000003</v>
      </c>
      <c r="I1419">
        <f>IF(AND(Raw!W1419="OK",Raw!Y1419="OK"),180*ATAN(SIN((3.14*Raw!V1419/180)-(3.14*Raw!X1419/180))/COS((3.14*Raw!V1419/180)-(3.14*Raw!X1419/180)))/3.14,I1418)</f>
        <v>11.170000000000003</v>
      </c>
      <c r="J1419">
        <f>IF(AND(Raw!U1419="OK",Raw!C1419="OK"),180*ATAN(SIN((3.14*Raw!T1419/180)-(3.14*Raw!B1419/180))/COS((3.14*Raw!T1419/180)-(3.14*Raw!B1419/180)))/3.14,J1418)</f>
        <v>2.209999999999996</v>
      </c>
      <c r="K1419">
        <f>IF(AND(Raw!M1419="OK",Raw!AA1419="OK"),180*ATAN(SIN((3.14*Raw!L1419/180)-(3.14*Raw!Z1419/180))/COS((3.14*Raw!L1419/180)-(3.14*Raw!Z1419/180)))/3.14,K1418)</f>
        <v>16.959999999999997</v>
      </c>
      <c r="L1419">
        <f>IF(AND(Raw!I1419="OK",Raw!AA1419="OK"),180*ATAN(SIN((3.14*Raw!H1419/180)-(3.14*Raw!Z1419/180))/COS((3.14*Raw!H1419/180)-(3.14*Raw!Z1419/180)))/3.14,L1418)</f>
        <v>6.4299999999999988</v>
      </c>
      <c r="M1419">
        <f>IF(AND(Raw!I1419="OK",Raw!G1419="OK"),180*ATAN(SIN((3.14*Raw!H1419/180)-(3.14*Raw!F1419/180))/COS((3.14*Raw!H1419/180)-(3.14*Raw!F1419/180)))/3.14,M1418)</f>
        <v>0</v>
      </c>
      <c r="N1419">
        <f>IF(AND(Raw!O1419="OK",Raw!S1419="OK"),180*ATAN(SIN((3.14*Raw!N1419/180)-(3.14*Raw!R1419/180))/COS((3.14*Raw!N1419/180)-(3.14*Raw!R1419/180)))/3.14,N1418)</f>
        <v>-0.23</v>
      </c>
      <c r="O1419">
        <f>IF(AND(Raw!M1419="OK",Raw!K1419="OK"),180*ATAN(SIN((3.14*Raw!L1419/180)-(3.14*Raw!J1419/180))/COS((3.14*Raw!L1419/180)-(3.14*Raw!J1419/180)))/3.14,O1418)</f>
        <v>1.2800000000000005</v>
      </c>
      <c r="P1419">
        <f>IF(AND(Raw!M1419="OK",Raw!I1419="OK"),180*ATAN(SIN((3.14*Raw!L1419/180)-(3.14*Raw!H1419/180))/COS((3.14*Raw!L1419/180)-(3.14*Raw!H1419/180)))/3.14,P1418)</f>
        <v>10.530000000000001</v>
      </c>
    </row>
    <row r="1420" spans="1:16" x14ac:dyDescent="0.25">
      <c r="A1420" s="1" t="str">
        <f>Raw!A1420</f>
        <v>26-07-2020 23:38:00</v>
      </c>
      <c r="B1420">
        <f>IF(AND(Raw!K1420="OK",Raw!C1420="OK"),180*ATAN(SIN((3.14*Raw!J1420/180)-(3.14*Raw!B1420/180))/COS((3.14*Raw!J1420/180)-(3.14*Raw!B1420/180)))/3.14,B1419)</f>
        <v>29.472597226855221</v>
      </c>
      <c r="C1420">
        <f>IF(AND(Raw!O1420="OK",Raw!C1420="OK"),180*ATAN(SIN((3.14*Raw!N1420/180)-(3.14*Raw!B1420/180))/COS((3.14*Raw!N1420/180)-(3.14*Raw!B1420/180)))/3.14,C1419)</f>
        <v>22.319999999999997</v>
      </c>
      <c r="D1420">
        <f>IF(AND(Raw!K1420="OK",Raw!O1420="OK"),180*ATAN(SIN((3.14*Raw!J1420/180)-(3.14*Raw!N1420/180))/COS((3.14*Raw!J1420/180)-(3.14*Raw!N1420/180)))/3.14,D1419)</f>
        <v>7.1525972268552271</v>
      </c>
      <c r="E1420">
        <f>IF(AND(Raw!Q1420="OK",Raw!C1420="OK"),180*ATAN(SIN((3.14*Raw!P1420/180)-(3.14*Raw!B1420/180))/COS((3.14*Raw!P1420/180)-(3.14*Raw!B1420/180)))/3.14,E1419)</f>
        <v>0</v>
      </c>
      <c r="F1420">
        <f>IF(AND(Raw!O1420="OK",Raw!Q1420="OK"),180*ATAN(SIN((3.14*Raw!N1420/180)-(3.14*Raw!P1420/180))/COS((3.14*Raw!N1420/180)-(3.14*Raw!P1420/180)))/3.14,F1419)</f>
        <v>0</v>
      </c>
      <c r="G1420">
        <f>IF(AND(Raw!M1420="OK",Raw!E1420="OK"),180*ATAN(SIN((3.14*Raw!L1420/180)-(3.14*Raw!D1420/180))/COS((3.14*Raw!L1420/180)-(3.14*Raw!D1420/180)))/3.14,G1419)</f>
        <v>26.672597226855206</v>
      </c>
      <c r="H1420">
        <f>IF(AND(Raw!I1420="OK",Raw!E1420="OK"),180*ATAN(SIN((3.14*Raw!H1420/180)-(3.14*Raw!D1420/180))/COS((3.14*Raw!H1420/180)-(3.14*Raw!D1420/180)))/3.14,H1419)</f>
        <v>15.929999999999959</v>
      </c>
      <c r="I1420">
        <f>IF(AND(Raw!W1420="OK",Raw!Y1420="OK"),180*ATAN(SIN((3.14*Raw!V1420/180)-(3.14*Raw!X1420/180))/COS((3.14*Raw!V1420/180)-(3.14*Raw!X1420/180)))/3.14,I1419)</f>
        <v>11.189999999999991</v>
      </c>
      <c r="J1420">
        <f>IF(AND(Raw!U1420="OK",Raw!C1420="OK"),180*ATAN(SIN((3.14*Raw!T1420/180)-(3.14*Raw!B1420/180))/COS((3.14*Raw!T1420/180)-(3.14*Raw!B1420/180)))/3.14,J1419)</f>
        <v>2.2199999999999815</v>
      </c>
      <c r="K1420">
        <f>IF(AND(Raw!M1420="OK",Raw!AA1420="OK"),180*ATAN(SIN((3.14*Raw!L1420/180)-(3.14*Raw!Z1420/180))/COS((3.14*Raw!L1420/180)-(3.14*Raw!Z1420/180)))/3.14,K1419)</f>
        <v>17.152597226855264</v>
      </c>
      <c r="L1420">
        <f>IF(AND(Raw!I1420="OK",Raw!AA1420="OK"),180*ATAN(SIN((3.14*Raw!H1420/180)-(3.14*Raw!Z1420/180))/COS((3.14*Raw!H1420/180)-(3.14*Raw!Z1420/180)))/3.14,L1419)</f>
        <v>6.4099999999999886</v>
      </c>
      <c r="M1420">
        <f>IF(AND(Raw!I1420="OK",Raw!G1420="OK"),180*ATAN(SIN((3.14*Raw!H1420/180)-(3.14*Raw!F1420/180))/COS((3.14*Raw!H1420/180)-(3.14*Raw!F1420/180)))/3.14,M1419)</f>
        <v>0</v>
      </c>
      <c r="N1420">
        <f>IF(AND(Raw!O1420="OK",Raw!S1420="OK"),180*ATAN(SIN((3.14*Raw!N1420/180)-(3.14*Raw!R1420/180))/COS((3.14*Raw!N1420/180)-(3.14*Raw!R1420/180)))/3.14,N1419)</f>
        <v>-0.27999999999997588</v>
      </c>
      <c r="O1420">
        <f>IF(AND(Raw!M1420="OK",Raw!K1420="OK"),180*ATAN(SIN((3.14*Raw!L1420/180)-(3.14*Raw!J1420/180))/COS((3.14*Raw!L1420/180)-(3.14*Raw!J1420/180)))/3.14,O1419)</f>
        <v>1.3100000000000027</v>
      </c>
      <c r="P1420">
        <f>IF(AND(Raw!M1420="OK",Raw!I1420="OK"),180*ATAN(SIN((3.14*Raw!L1420/180)-(3.14*Raw!H1420/180))/COS((3.14*Raw!L1420/180)-(3.14*Raw!H1420/180)))/3.14,P1419)</f>
        <v>10.742597226855247</v>
      </c>
    </row>
    <row r="1421" spans="1:16" x14ac:dyDescent="0.25">
      <c r="A1421" s="1" t="str">
        <f>Raw!A1421</f>
        <v>26-07-2020 23:39:00</v>
      </c>
      <c r="B1421">
        <f>IF(AND(Raw!K1421="OK",Raw!C1421="OK"),180*ATAN(SIN((3.14*Raw!J1421/180)-(3.14*Raw!B1421/180))/COS((3.14*Raw!J1421/180)-(3.14*Raw!B1421/180)))/3.14,B1420)</f>
        <v>29.309999999999985</v>
      </c>
      <c r="C1421">
        <f>IF(AND(Raw!O1421="OK",Raw!C1421="OK"),180*ATAN(SIN((3.14*Raw!N1421/180)-(3.14*Raw!B1421/180))/COS((3.14*Raw!N1421/180)-(3.14*Raw!B1421/180)))/3.14,C1420)</f>
        <v>22.38</v>
      </c>
      <c r="D1421">
        <f>IF(AND(Raw!K1421="OK",Raw!O1421="OK"),180*ATAN(SIN((3.14*Raw!J1421/180)-(3.14*Raw!N1421/180))/COS((3.14*Raw!J1421/180)-(3.14*Raw!N1421/180)))/3.14,D1420)</f>
        <v>6.9299999999999828</v>
      </c>
      <c r="E1421">
        <f>IF(AND(Raw!Q1421="OK",Raw!C1421="OK"),180*ATAN(SIN((3.14*Raw!P1421/180)-(3.14*Raw!B1421/180))/COS((3.14*Raw!P1421/180)-(3.14*Raw!B1421/180)))/3.14,E1420)</f>
        <v>0</v>
      </c>
      <c r="F1421">
        <f>IF(AND(Raw!O1421="OK",Raw!Q1421="OK"),180*ATAN(SIN((3.14*Raw!N1421/180)-(3.14*Raw!P1421/180))/COS((3.14*Raw!N1421/180)-(3.14*Raw!P1421/180)))/3.14,F1420)</f>
        <v>0</v>
      </c>
      <c r="G1421">
        <f>IF(AND(Raw!M1421="OK",Raw!E1421="OK"),180*ATAN(SIN((3.14*Raw!L1421/180)-(3.14*Raw!D1421/180))/COS((3.14*Raw!L1421/180)-(3.14*Raw!D1421/180)))/3.14,G1420)</f>
        <v>26.449999999999985</v>
      </c>
      <c r="H1421">
        <f>IF(AND(Raw!I1421="OK",Raw!E1421="OK"),180*ATAN(SIN((3.14*Raw!H1421/180)-(3.14*Raw!D1421/180))/COS((3.14*Raw!H1421/180)-(3.14*Raw!D1421/180)))/3.14,H1420)</f>
        <v>15.96</v>
      </c>
      <c r="I1421">
        <f>IF(AND(Raw!W1421="OK",Raw!Y1421="OK"),180*ATAN(SIN((3.14*Raw!V1421/180)-(3.14*Raw!X1421/180))/COS((3.14*Raw!V1421/180)-(3.14*Raw!X1421/180)))/3.14,I1420)</f>
        <v>11.2</v>
      </c>
      <c r="J1421">
        <f>IF(AND(Raw!U1421="OK",Raw!C1421="OK"),180*ATAN(SIN((3.14*Raw!T1421/180)-(3.14*Raw!B1421/180))/COS((3.14*Raw!T1421/180)-(3.14*Raw!B1421/180)))/3.14,J1420)</f>
        <v>2.199999999999998</v>
      </c>
      <c r="K1421">
        <f>IF(AND(Raw!M1421="OK",Raw!AA1421="OK"),180*ATAN(SIN((3.14*Raw!L1421/180)-(3.14*Raw!Z1421/180))/COS((3.14*Raw!L1421/180)-(3.14*Raw!Z1421/180)))/3.14,K1420)</f>
        <v>16.929999999999986</v>
      </c>
      <c r="L1421">
        <f>IF(AND(Raw!I1421="OK",Raw!AA1421="OK"),180*ATAN(SIN((3.14*Raw!H1421/180)-(3.14*Raw!Z1421/180))/COS((3.14*Raw!H1421/180)-(3.14*Raw!Z1421/180)))/3.14,L1420)</f>
        <v>6.4399999999999995</v>
      </c>
      <c r="M1421">
        <f>IF(AND(Raw!I1421="OK",Raw!G1421="OK"),180*ATAN(SIN((3.14*Raw!H1421/180)-(3.14*Raw!F1421/180))/COS((3.14*Raw!H1421/180)-(3.14*Raw!F1421/180)))/3.14,M1420)</f>
        <v>0</v>
      </c>
      <c r="N1421">
        <f>IF(AND(Raw!O1421="OK",Raw!S1421="OK"),180*ATAN(SIN((3.14*Raw!N1421/180)-(3.14*Raw!R1421/180))/COS((3.14*Raw!N1421/180)-(3.14*Raw!R1421/180)))/3.14,N1420)</f>
        <v>-0.21000000000000102</v>
      </c>
      <c r="O1421">
        <f>IF(AND(Raw!M1421="OK",Raw!K1421="OK"),180*ATAN(SIN((3.14*Raw!L1421/180)-(3.14*Raw!J1421/180))/COS((3.14*Raw!L1421/180)-(3.14*Raw!J1421/180)))/3.14,O1420)</f>
        <v>1.3100000000000027</v>
      </c>
      <c r="P1421">
        <f>IF(AND(Raw!M1421="OK",Raw!I1421="OK"),180*ATAN(SIN((3.14*Raw!L1421/180)-(3.14*Raw!H1421/180))/COS((3.14*Raw!L1421/180)-(3.14*Raw!H1421/180)))/3.14,P1420)</f>
        <v>10.489999999999988</v>
      </c>
    </row>
    <row r="1422" spans="1:16" x14ac:dyDescent="0.25">
      <c r="A1422" s="1" t="str">
        <f>Raw!A1422</f>
        <v>26-07-2020 23:40:00</v>
      </c>
      <c r="B1422">
        <f>IF(AND(Raw!K1422="OK",Raw!C1422="OK"),180*ATAN(SIN((3.14*Raw!J1422/180)-(3.14*Raw!B1422/180))/COS((3.14*Raw!J1422/180)-(3.14*Raw!B1422/180)))/3.14,B1421)</f>
        <v>29.37</v>
      </c>
      <c r="C1422">
        <f>IF(AND(Raw!O1422="OK",Raw!C1422="OK"),180*ATAN(SIN((3.14*Raw!N1422/180)-(3.14*Raw!B1422/180))/COS((3.14*Raw!N1422/180)-(3.14*Raw!B1422/180)))/3.14,C1421)</f>
        <v>22.419999999999991</v>
      </c>
      <c r="D1422">
        <f>IF(AND(Raw!K1422="OK",Raw!O1422="OK"),180*ATAN(SIN((3.14*Raw!J1422/180)-(3.14*Raw!N1422/180))/COS((3.14*Raw!J1422/180)-(3.14*Raw!N1422/180)))/3.14,D1421)</f>
        <v>6.9500000000000135</v>
      </c>
      <c r="E1422">
        <f>IF(AND(Raw!Q1422="OK",Raw!C1422="OK"),180*ATAN(SIN((3.14*Raw!P1422/180)-(3.14*Raw!B1422/180))/COS((3.14*Raw!P1422/180)-(3.14*Raw!B1422/180)))/3.14,E1421)</f>
        <v>0</v>
      </c>
      <c r="F1422">
        <f>IF(AND(Raw!O1422="OK",Raw!Q1422="OK"),180*ATAN(SIN((3.14*Raw!N1422/180)-(3.14*Raw!P1422/180))/COS((3.14*Raw!N1422/180)-(3.14*Raw!P1422/180)))/3.14,F1421)</f>
        <v>0</v>
      </c>
      <c r="G1422">
        <f>IF(AND(Raw!M1422="OK",Raw!E1422="OK"),180*ATAN(SIN((3.14*Raw!L1422/180)-(3.14*Raw!D1422/180))/COS((3.14*Raw!L1422/180)-(3.14*Raw!D1422/180)))/3.14,G1421)</f>
        <v>26.489999999999974</v>
      </c>
      <c r="H1422">
        <f>IF(AND(Raw!I1422="OK",Raw!E1422="OK"),180*ATAN(SIN((3.14*Raw!H1422/180)-(3.14*Raw!D1422/180))/COS((3.14*Raw!H1422/180)-(3.14*Raw!D1422/180)))/3.14,H1421)</f>
        <v>15.999999999999959</v>
      </c>
      <c r="I1422">
        <f>IF(AND(Raw!W1422="OK",Raw!Y1422="OK"),180*ATAN(SIN((3.14*Raw!V1422/180)-(3.14*Raw!X1422/180))/COS((3.14*Raw!V1422/180)-(3.14*Raw!X1422/180)))/3.14,I1421)</f>
        <v>11.229999999999997</v>
      </c>
      <c r="J1422">
        <f>IF(AND(Raw!U1422="OK",Raw!C1422="OK"),180*ATAN(SIN((3.14*Raw!T1422/180)-(3.14*Raw!B1422/180))/COS((3.14*Raw!T1422/180)-(3.14*Raw!B1422/180)))/3.14,J1421)</f>
        <v>2.2099999999999929</v>
      </c>
      <c r="K1422">
        <f>IF(AND(Raw!M1422="OK",Raw!AA1422="OK"),180*ATAN(SIN((3.14*Raw!L1422/180)-(3.14*Raw!Z1422/180))/COS((3.14*Raw!L1422/180)-(3.14*Raw!Z1422/180)))/3.14,K1421)</f>
        <v>16.879999999999971</v>
      </c>
      <c r="L1422">
        <f>IF(AND(Raw!I1422="OK",Raw!AA1422="OK"),180*ATAN(SIN((3.14*Raw!H1422/180)-(3.14*Raw!Z1422/180))/COS((3.14*Raw!H1422/180)-(3.14*Raw!Z1422/180)))/3.14,L1421)</f>
        <v>6.3899999999999597</v>
      </c>
      <c r="M1422">
        <f>IF(AND(Raw!I1422="OK",Raw!G1422="OK"),180*ATAN(SIN((3.14*Raw!H1422/180)-(3.14*Raw!F1422/180))/COS((3.14*Raw!H1422/180)-(3.14*Raw!F1422/180)))/3.14,M1421)</f>
        <v>0</v>
      </c>
      <c r="N1422">
        <f>IF(AND(Raw!O1422="OK",Raw!S1422="OK"),180*ATAN(SIN((3.14*Raw!N1422/180)-(3.14*Raw!R1422/180))/COS((3.14*Raw!N1422/180)-(3.14*Raw!R1422/180)))/3.14,N1421)</f>
        <v>-0.21000000000000102</v>
      </c>
      <c r="O1422">
        <f>IF(AND(Raw!M1422="OK",Raw!K1422="OK"),180*ATAN(SIN((3.14*Raw!L1422/180)-(3.14*Raw!J1422/180))/COS((3.14*Raw!L1422/180)-(3.14*Raw!J1422/180)))/3.14,O1421)</f>
        <v>1.2799999999999845</v>
      </c>
      <c r="P1422">
        <f>IF(AND(Raw!M1422="OK",Raw!I1422="OK"),180*ATAN(SIN((3.14*Raw!L1422/180)-(3.14*Raw!H1422/180))/COS((3.14*Raw!L1422/180)-(3.14*Raw!H1422/180)))/3.14,P1421)</f>
        <v>10.490000000000011</v>
      </c>
    </row>
    <row r="1423" spans="1:16" x14ac:dyDescent="0.25">
      <c r="A1423" s="1" t="str">
        <f>Raw!A1423</f>
        <v>26-07-2020 23:41:00</v>
      </c>
      <c r="B1423">
        <f>IF(AND(Raw!K1423="OK",Raw!C1423="OK"),180*ATAN(SIN((3.14*Raw!J1423/180)-(3.14*Raw!B1423/180))/COS((3.14*Raw!J1423/180)-(3.14*Raw!B1423/180)))/3.14,B1422)</f>
        <v>29.500000000000004</v>
      </c>
      <c r="C1423">
        <f>IF(AND(Raw!O1423="OK",Raw!C1423="OK"),180*ATAN(SIN((3.14*Raw!N1423/180)-(3.14*Raw!B1423/180))/COS((3.14*Raw!N1423/180)-(3.14*Raw!B1423/180)))/3.14,C1422)</f>
        <v>22.570000000000004</v>
      </c>
      <c r="D1423">
        <f>IF(AND(Raw!K1423="OK",Raw!O1423="OK"),180*ATAN(SIN((3.14*Raw!J1423/180)-(3.14*Raw!N1423/180))/COS((3.14*Raw!J1423/180)-(3.14*Raw!N1423/180)))/3.14,D1422)</f>
        <v>6.9299999999999971</v>
      </c>
      <c r="E1423">
        <f>IF(AND(Raw!Q1423="OK",Raw!C1423="OK"),180*ATAN(SIN((3.14*Raw!P1423/180)-(3.14*Raw!B1423/180))/COS((3.14*Raw!P1423/180)-(3.14*Raw!B1423/180)))/3.14,E1422)</f>
        <v>0</v>
      </c>
      <c r="F1423">
        <f>IF(AND(Raw!O1423="OK",Raw!Q1423="OK"),180*ATAN(SIN((3.14*Raw!N1423/180)-(3.14*Raw!P1423/180))/COS((3.14*Raw!N1423/180)-(3.14*Raw!P1423/180)))/3.14,F1422)</f>
        <v>0</v>
      </c>
      <c r="G1423">
        <f>IF(AND(Raw!M1423="OK",Raw!E1423="OK"),180*ATAN(SIN((3.14*Raw!L1423/180)-(3.14*Raw!D1423/180))/COS((3.14*Raw!L1423/180)-(3.14*Raw!D1423/180)))/3.14,G1422)</f>
        <v>26.629999999999981</v>
      </c>
      <c r="H1423">
        <f>IF(AND(Raw!I1423="OK",Raw!E1423="OK"),180*ATAN(SIN((3.14*Raw!H1423/180)-(3.14*Raw!D1423/180))/COS((3.14*Raw!H1423/180)-(3.14*Raw!D1423/180)))/3.14,H1422)</f>
        <v>16.20000000000001</v>
      </c>
      <c r="I1423">
        <f>IF(AND(Raw!W1423="OK",Raw!Y1423="OK"),180*ATAN(SIN((3.14*Raw!V1423/180)-(3.14*Raw!X1423/180))/COS((3.14*Raw!V1423/180)-(3.14*Raw!X1423/180)))/3.14,I1422)</f>
        <v>11.289999999999996</v>
      </c>
      <c r="J1423">
        <f>IF(AND(Raw!U1423="OK",Raw!C1423="OK"),180*ATAN(SIN((3.14*Raw!T1423/180)-(3.14*Raw!B1423/180))/COS((3.14*Raw!T1423/180)-(3.14*Raw!B1423/180)))/3.14,J1422)</f>
        <v>2.1599999999999966</v>
      </c>
      <c r="K1423">
        <f>IF(AND(Raw!M1423="OK",Raw!AA1423="OK"),180*ATAN(SIN((3.14*Raw!L1423/180)-(3.14*Raw!Z1423/180))/COS((3.14*Raw!L1423/180)-(3.14*Raw!Z1423/180)))/3.14,K1422)</f>
        <v>16.829999999999977</v>
      </c>
      <c r="L1423">
        <f>IF(AND(Raw!I1423="OK",Raw!AA1423="OK"),180*ATAN(SIN((3.14*Raw!H1423/180)-(3.14*Raw!Z1423/180))/COS((3.14*Raw!H1423/180)-(3.14*Raw!Z1423/180)))/3.14,L1422)</f>
        <v>6.3999999999999986</v>
      </c>
      <c r="M1423">
        <f>IF(AND(Raw!I1423="OK",Raw!G1423="OK"),180*ATAN(SIN((3.14*Raw!H1423/180)-(3.14*Raw!F1423/180))/COS((3.14*Raw!H1423/180)-(3.14*Raw!F1423/180)))/3.14,M1422)</f>
        <v>0</v>
      </c>
      <c r="N1423">
        <f>IF(AND(Raw!O1423="OK",Raw!S1423="OK"),180*ATAN(SIN((3.14*Raw!N1423/180)-(3.14*Raw!R1423/180))/COS((3.14*Raw!N1423/180)-(3.14*Raw!R1423/180)))/3.14,N1422)</f>
        <v>-0.16999999999998089</v>
      </c>
      <c r="O1423">
        <f>IF(AND(Raw!M1423="OK",Raw!K1423="OK"),180*ATAN(SIN((3.14*Raw!L1423/180)-(3.14*Raw!J1423/180))/COS((3.14*Raw!L1423/180)-(3.14*Raw!J1423/180)))/3.14,O1422)</f>
        <v>1.219999999999986</v>
      </c>
      <c r="P1423">
        <f>IF(AND(Raw!M1423="OK",Raw!I1423="OK"),180*ATAN(SIN((3.14*Raw!L1423/180)-(3.14*Raw!H1423/180))/COS((3.14*Raw!L1423/180)-(3.14*Raw!H1423/180)))/3.14,P1422)</f>
        <v>10.429999999999975</v>
      </c>
    </row>
    <row r="1424" spans="1:16" x14ac:dyDescent="0.25">
      <c r="A1424" s="1" t="str">
        <f>Raw!A1424</f>
        <v>26-07-2020 23:42:00</v>
      </c>
      <c r="B1424">
        <f>IF(AND(Raw!K1424="OK",Raw!C1424="OK"),180*ATAN(SIN((3.14*Raw!J1424/180)-(3.14*Raw!B1424/180))/COS((3.14*Raw!J1424/180)-(3.14*Raw!B1424/180)))/3.14,B1423)</f>
        <v>29.580000000000002</v>
      </c>
      <c r="C1424">
        <f>IF(AND(Raw!O1424="OK",Raw!C1424="OK"),180*ATAN(SIN((3.14*Raw!N1424/180)-(3.14*Raw!B1424/180))/COS((3.14*Raw!N1424/180)-(3.14*Raw!B1424/180)))/3.14,C1423)</f>
        <v>22.599999999999998</v>
      </c>
      <c r="D1424">
        <f>IF(AND(Raw!K1424="OK",Raw!O1424="OK"),180*ATAN(SIN((3.14*Raw!J1424/180)-(3.14*Raw!N1424/180))/COS((3.14*Raw!J1424/180)-(3.14*Raw!N1424/180)))/3.14,D1423)</f>
        <v>6.9800000000000058</v>
      </c>
      <c r="E1424">
        <f>IF(AND(Raw!Q1424="OK",Raw!C1424="OK"),180*ATAN(SIN((3.14*Raw!P1424/180)-(3.14*Raw!B1424/180))/COS((3.14*Raw!P1424/180)-(3.14*Raw!B1424/180)))/3.14,E1423)</f>
        <v>0</v>
      </c>
      <c r="F1424">
        <f>IF(AND(Raw!O1424="OK",Raw!Q1424="OK"),180*ATAN(SIN((3.14*Raw!N1424/180)-(3.14*Raw!P1424/180))/COS((3.14*Raw!N1424/180)-(3.14*Raw!P1424/180)))/3.14,F1423)</f>
        <v>0</v>
      </c>
      <c r="G1424">
        <f>IF(AND(Raw!M1424="OK",Raw!E1424="OK"),180*ATAN(SIN((3.14*Raw!L1424/180)-(3.14*Raw!D1424/180))/COS((3.14*Raw!L1424/180)-(3.14*Raw!D1424/180)))/3.14,G1423)</f>
        <v>26.670000000000009</v>
      </c>
      <c r="H1424">
        <f>IF(AND(Raw!I1424="OK",Raw!E1424="OK"),180*ATAN(SIN((3.14*Raw!H1424/180)-(3.14*Raw!D1424/180))/COS((3.14*Raw!H1424/180)-(3.14*Raw!D1424/180)))/3.14,H1423)</f>
        <v>16.220000000000002</v>
      </c>
      <c r="I1424">
        <f>IF(AND(Raw!W1424="OK",Raw!Y1424="OK"),180*ATAN(SIN((3.14*Raw!V1424/180)-(3.14*Raw!X1424/180))/COS((3.14*Raw!V1424/180)-(3.14*Raw!X1424/180)))/3.14,I1423)</f>
        <v>11.329999999999963</v>
      </c>
      <c r="J1424">
        <f>IF(AND(Raw!U1424="OK",Raw!C1424="OK"),180*ATAN(SIN((3.14*Raw!T1424/180)-(3.14*Raw!B1424/180))/COS((3.14*Raw!T1424/180)-(3.14*Raw!B1424/180)))/3.14,J1423)</f>
        <v>2.170000000000011</v>
      </c>
      <c r="K1424">
        <f>IF(AND(Raw!M1424="OK",Raw!AA1424="OK"),180*ATAN(SIN((3.14*Raw!L1424/180)-(3.14*Raw!Z1424/180))/COS((3.14*Raw!L1424/180)-(3.14*Raw!Z1424/180)))/3.14,K1423)</f>
        <v>16.839999999999989</v>
      </c>
      <c r="L1424">
        <f>IF(AND(Raw!I1424="OK",Raw!AA1424="OK"),180*ATAN(SIN((3.14*Raw!H1424/180)-(3.14*Raw!Z1424/180))/COS((3.14*Raw!H1424/180)-(3.14*Raw!Z1424/180)))/3.14,L1423)</f>
        <v>6.3899999999999846</v>
      </c>
      <c r="M1424">
        <f>IF(AND(Raw!I1424="OK",Raw!G1424="OK"),180*ATAN(SIN((3.14*Raw!H1424/180)-(3.14*Raw!F1424/180))/COS((3.14*Raw!H1424/180)-(3.14*Raw!F1424/180)))/3.14,M1423)</f>
        <v>0</v>
      </c>
      <c r="N1424">
        <f>IF(AND(Raw!O1424="OK",Raw!S1424="OK"),180*ATAN(SIN((3.14*Raw!N1424/180)-(3.14*Raw!R1424/180))/COS((3.14*Raw!N1424/180)-(3.14*Raw!R1424/180)))/3.14,N1423)</f>
        <v>-0.1799999999999827</v>
      </c>
      <c r="O1424">
        <f>IF(AND(Raw!M1424="OK",Raw!K1424="OK"),180*ATAN(SIN((3.14*Raw!L1424/180)-(3.14*Raw!J1424/180))/COS((3.14*Raw!L1424/180)-(3.14*Raw!J1424/180)))/3.14,O1423)</f>
        <v>1.209999999999984</v>
      </c>
      <c r="P1424">
        <f>IF(AND(Raw!M1424="OK",Raw!I1424="OK"),180*ATAN(SIN((3.14*Raw!L1424/180)-(3.14*Raw!H1424/180))/COS((3.14*Raw!L1424/180)-(3.14*Raw!H1424/180)))/3.14,P1423)</f>
        <v>10.450000000000003</v>
      </c>
    </row>
    <row r="1425" spans="1:16" x14ac:dyDescent="0.25">
      <c r="A1425" s="1" t="str">
        <f>Raw!A1425</f>
        <v>26-07-2020 23:43:00</v>
      </c>
      <c r="B1425">
        <f>IF(AND(Raw!K1425="OK",Raw!C1425="OK"),180*ATAN(SIN((3.14*Raw!J1425/180)-(3.14*Raw!B1425/180))/COS((3.14*Raw!J1425/180)-(3.14*Raw!B1425/180)))/3.14,B1424)</f>
        <v>29.610000000000003</v>
      </c>
      <c r="C1425">
        <f>IF(AND(Raw!O1425="OK",Raw!C1425="OK"),180*ATAN(SIN((3.14*Raw!N1425/180)-(3.14*Raw!B1425/180))/COS((3.14*Raw!N1425/180)-(3.14*Raw!B1425/180)))/3.14,C1424)</f>
        <v>22.62</v>
      </c>
      <c r="D1425">
        <f>IF(AND(Raw!K1425="OK",Raw!O1425="OK"),180*ATAN(SIN((3.14*Raw!J1425/180)-(3.14*Raw!N1425/180))/COS((3.14*Raw!J1425/180)-(3.14*Raw!N1425/180)))/3.14,D1424)</f>
        <v>6.990000000000002</v>
      </c>
      <c r="E1425">
        <f>IF(AND(Raw!Q1425="OK",Raw!C1425="OK"),180*ATAN(SIN((3.14*Raw!P1425/180)-(3.14*Raw!B1425/180))/COS((3.14*Raw!P1425/180)-(3.14*Raw!B1425/180)))/3.14,E1424)</f>
        <v>0</v>
      </c>
      <c r="F1425">
        <f>IF(AND(Raw!O1425="OK",Raw!Q1425="OK"),180*ATAN(SIN((3.14*Raw!N1425/180)-(3.14*Raw!P1425/180))/COS((3.14*Raw!N1425/180)-(3.14*Raw!P1425/180)))/3.14,F1424)</f>
        <v>0</v>
      </c>
      <c r="G1425">
        <f>IF(AND(Raw!M1425="OK",Raw!E1425="OK"),180*ATAN(SIN((3.14*Raw!L1425/180)-(3.14*Raw!D1425/180))/COS((3.14*Raw!L1425/180)-(3.14*Raw!D1425/180)))/3.14,G1424)</f>
        <v>26.639999999999983</v>
      </c>
      <c r="H1425">
        <f>IF(AND(Raw!I1425="OK",Raw!E1425="OK"),180*ATAN(SIN((3.14*Raw!H1425/180)-(3.14*Raw!D1425/180))/COS((3.14*Raw!H1425/180)-(3.14*Raw!D1425/180)))/3.14,H1424)</f>
        <v>16.189999999999991</v>
      </c>
      <c r="I1425">
        <f>IF(AND(Raw!W1425="OK",Raw!Y1425="OK"),180*ATAN(SIN((3.14*Raw!V1425/180)-(3.14*Raw!X1425/180))/COS((3.14*Raw!V1425/180)-(3.14*Raw!X1425/180)))/3.14,I1424)</f>
        <v>11.299999999999999</v>
      </c>
      <c r="J1425">
        <f>IF(AND(Raw!U1425="OK",Raw!C1425="OK"),180*ATAN(SIN((3.14*Raw!T1425/180)-(3.14*Raw!B1425/180))/COS((3.14*Raw!T1425/180)-(3.14*Raw!B1425/180)))/3.14,J1424)</f>
        <v>2.2100000000000057</v>
      </c>
      <c r="K1425">
        <f>IF(AND(Raw!M1425="OK",Raw!AA1425="OK"),180*ATAN(SIN((3.14*Raw!L1425/180)-(3.14*Raw!Z1425/180))/COS((3.14*Raw!L1425/180)-(3.14*Raw!Z1425/180)))/3.14,K1424)</f>
        <v>16.799999999999997</v>
      </c>
      <c r="L1425">
        <f>IF(AND(Raw!I1425="OK",Raw!AA1425="OK"),180*ATAN(SIN((3.14*Raw!H1425/180)-(3.14*Raw!Z1425/180))/COS((3.14*Raw!H1425/180)-(3.14*Raw!Z1425/180)))/3.14,L1424)</f>
        <v>6.3499999999999961</v>
      </c>
      <c r="M1425">
        <f>IF(AND(Raw!I1425="OK",Raw!G1425="OK"),180*ATAN(SIN((3.14*Raw!H1425/180)-(3.14*Raw!F1425/180))/COS((3.14*Raw!H1425/180)-(3.14*Raw!F1425/180)))/3.14,M1424)</f>
        <v>0</v>
      </c>
      <c r="N1425">
        <f>IF(AND(Raw!O1425="OK",Raw!S1425="OK"),180*ATAN(SIN((3.14*Raw!N1425/180)-(3.14*Raw!R1425/180))/COS((3.14*Raw!N1425/180)-(3.14*Raw!R1425/180)))/3.14,N1424)</f>
        <v>-0.26000000000000401</v>
      </c>
      <c r="O1425">
        <f>IF(AND(Raw!M1425="OK",Raw!K1425="OK"),180*ATAN(SIN((3.14*Raw!L1425/180)-(3.14*Raw!J1425/180))/COS((3.14*Raw!L1425/180)-(3.14*Raw!J1425/180)))/3.14,O1424)</f>
        <v>1.2399999999999962</v>
      </c>
      <c r="P1425">
        <f>IF(AND(Raw!M1425="OK",Raw!I1425="OK"),180*ATAN(SIN((3.14*Raw!L1425/180)-(3.14*Raw!H1425/180))/COS((3.14*Raw!L1425/180)-(3.14*Raw!H1425/180)))/3.14,P1424)</f>
        <v>10.449999999999996</v>
      </c>
    </row>
    <row r="1426" spans="1:16" x14ac:dyDescent="0.25">
      <c r="A1426" s="1" t="str">
        <f>Raw!A1426</f>
        <v>26-07-2020 23:44:00</v>
      </c>
      <c r="B1426">
        <f>IF(AND(Raw!K1426="OK",Raw!C1426="OK"),180*ATAN(SIN((3.14*Raw!J1426/180)-(3.14*Raw!B1426/180))/COS((3.14*Raw!J1426/180)-(3.14*Raw!B1426/180)))/3.14,B1425)</f>
        <v>29.54</v>
      </c>
      <c r="C1426">
        <f>IF(AND(Raw!O1426="OK",Raw!C1426="OK"),180*ATAN(SIN((3.14*Raw!N1426/180)-(3.14*Raw!B1426/180))/COS((3.14*Raw!N1426/180)-(3.14*Raw!B1426/180)))/3.14,C1425)</f>
        <v>22.61000000000001</v>
      </c>
      <c r="D1426">
        <f>IF(AND(Raw!K1426="OK",Raw!O1426="OK"),180*ATAN(SIN((3.14*Raw!J1426/180)-(3.14*Raw!N1426/180))/COS((3.14*Raw!J1426/180)-(3.14*Raw!N1426/180)))/3.14,D1425)</f>
        <v>6.9299999999999828</v>
      </c>
      <c r="E1426">
        <f>IF(AND(Raw!Q1426="OK",Raw!C1426="OK"),180*ATAN(SIN((3.14*Raw!P1426/180)-(3.14*Raw!B1426/180))/COS((3.14*Raw!P1426/180)-(3.14*Raw!B1426/180)))/3.14,E1425)</f>
        <v>0</v>
      </c>
      <c r="F1426">
        <f>IF(AND(Raw!O1426="OK",Raw!Q1426="OK"),180*ATAN(SIN((3.14*Raw!N1426/180)-(3.14*Raw!P1426/180))/COS((3.14*Raw!N1426/180)-(3.14*Raw!P1426/180)))/3.14,F1425)</f>
        <v>0</v>
      </c>
      <c r="G1426">
        <f>IF(AND(Raw!M1426="OK",Raw!E1426="OK"),180*ATAN(SIN((3.14*Raw!L1426/180)-(3.14*Raw!D1426/180))/COS((3.14*Raw!L1426/180)-(3.14*Raw!D1426/180)))/3.14,G1425)</f>
        <v>26.54000000000002</v>
      </c>
      <c r="H1426">
        <f>IF(AND(Raw!I1426="OK",Raw!E1426="OK"),180*ATAN(SIN((3.14*Raw!H1426/180)-(3.14*Raw!D1426/180))/COS((3.14*Raw!H1426/180)-(3.14*Raw!D1426/180)))/3.14,H1425)</f>
        <v>16.13999999999999</v>
      </c>
      <c r="I1426">
        <f>IF(AND(Raw!W1426="OK",Raw!Y1426="OK"),180*ATAN(SIN((3.14*Raw!V1426/180)-(3.14*Raw!X1426/180))/COS((3.14*Raw!V1426/180)-(3.14*Raw!X1426/180)))/3.14,I1425)</f>
        <v>11.279999999999994</v>
      </c>
      <c r="J1426">
        <f>IF(AND(Raw!U1426="OK",Raw!C1426="OK"),180*ATAN(SIN((3.14*Raw!T1426/180)-(3.14*Raw!B1426/180))/COS((3.14*Raw!T1426/180)-(3.14*Raw!B1426/180)))/3.14,J1425)</f>
        <v>2.1800000000000002</v>
      </c>
      <c r="K1426">
        <f>IF(AND(Raw!M1426="OK",Raw!AA1426="OK"),180*ATAN(SIN((3.14*Raw!L1426/180)-(3.14*Raw!Z1426/180))/COS((3.14*Raw!L1426/180)-(3.14*Raw!Z1426/180)))/3.14,K1425)</f>
        <v>16.79000000000002</v>
      </c>
      <c r="L1426">
        <f>IF(AND(Raw!I1426="OK",Raw!AA1426="OK"),180*ATAN(SIN((3.14*Raw!H1426/180)-(3.14*Raw!Z1426/180))/COS((3.14*Raw!H1426/180)-(3.14*Raw!Z1426/180)))/3.14,L1425)</f>
        <v>6.3899999999999846</v>
      </c>
      <c r="M1426">
        <f>IF(AND(Raw!I1426="OK",Raw!G1426="OK"),180*ATAN(SIN((3.14*Raw!H1426/180)-(3.14*Raw!F1426/180))/COS((3.14*Raw!H1426/180)-(3.14*Raw!F1426/180)))/3.14,M1425)</f>
        <v>0</v>
      </c>
      <c r="N1426">
        <f>IF(AND(Raw!O1426="OK",Raw!S1426="OK"),180*ATAN(SIN((3.14*Raw!N1426/180)-(3.14*Raw!R1426/180))/COS((3.14*Raw!N1426/180)-(3.14*Raw!R1426/180)))/3.14,N1425)</f>
        <v>-0.28999999999999049</v>
      </c>
      <c r="O1426">
        <f>IF(AND(Raw!M1426="OK",Raw!K1426="OK"),180*ATAN(SIN((3.14*Raw!L1426/180)-(3.14*Raw!J1426/180))/COS((3.14*Raw!L1426/180)-(3.14*Raw!J1426/180)))/3.14,O1425)</f>
        <v>1.1900000000000315</v>
      </c>
      <c r="P1426">
        <f>IF(AND(Raw!M1426="OK",Raw!I1426="OK"),180*ATAN(SIN((3.14*Raw!L1426/180)-(3.14*Raw!H1426/180))/COS((3.14*Raw!L1426/180)-(3.14*Raw!H1426/180)))/3.14,P1425)</f>
        <v>10.400000000000032</v>
      </c>
    </row>
    <row r="1427" spans="1:16" x14ac:dyDescent="0.25">
      <c r="A1427" s="1" t="str">
        <f>Raw!A1427</f>
        <v>26-07-2020 23:45:00</v>
      </c>
      <c r="B1427">
        <f>IF(AND(Raw!K1427="OK",Raw!C1427="OK"),180*ATAN(SIN((3.14*Raw!J1427/180)-(3.14*Raw!B1427/180))/COS((3.14*Raw!J1427/180)-(3.14*Raw!B1427/180)))/3.14,B1426)</f>
        <v>29.57</v>
      </c>
      <c r="C1427">
        <f>IF(AND(Raw!O1427="OK",Raw!C1427="OK"),180*ATAN(SIN((3.14*Raw!N1427/180)-(3.14*Raw!B1427/180))/COS((3.14*Raw!N1427/180)-(3.14*Raw!B1427/180)))/3.14,C1426)</f>
        <v>22.64</v>
      </c>
      <c r="D1427">
        <f>IF(AND(Raw!K1427="OK",Raw!O1427="OK"),180*ATAN(SIN((3.14*Raw!J1427/180)-(3.14*Raw!N1427/180))/COS((3.14*Raw!J1427/180)-(3.14*Raw!N1427/180)))/3.14,D1426)</f>
        <v>6.9299999999999971</v>
      </c>
      <c r="E1427">
        <f>IF(AND(Raw!Q1427="OK",Raw!C1427="OK"),180*ATAN(SIN((3.14*Raw!P1427/180)-(3.14*Raw!B1427/180))/COS((3.14*Raw!P1427/180)-(3.14*Raw!B1427/180)))/3.14,E1426)</f>
        <v>0</v>
      </c>
      <c r="F1427">
        <f>IF(AND(Raw!O1427="OK",Raw!Q1427="OK"),180*ATAN(SIN((3.14*Raw!N1427/180)-(3.14*Raw!P1427/180))/COS((3.14*Raw!N1427/180)-(3.14*Raw!P1427/180)))/3.14,F1426)</f>
        <v>0</v>
      </c>
      <c r="G1427">
        <f>IF(AND(Raw!M1427="OK",Raw!E1427="OK"),180*ATAN(SIN((3.14*Raw!L1427/180)-(3.14*Raw!D1427/180))/COS((3.14*Raw!L1427/180)-(3.14*Raw!D1427/180)))/3.14,G1426)</f>
        <v>26.469999999999992</v>
      </c>
      <c r="H1427">
        <f>IF(AND(Raw!I1427="OK",Raw!E1427="OK"),180*ATAN(SIN((3.14*Raw!H1427/180)-(3.14*Raw!D1427/180))/COS((3.14*Raw!H1427/180)-(3.14*Raw!D1427/180)))/3.14,H1426)</f>
        <v>16.069999999999997</v>
      </c>
      <c r="I1427">
        <f>IF(AND(Raw!W1427="OK",Raw!Y1427="OK"),180*ATAN(SIN((3.14*Raw!V1427/180)-(3.14*Raw!X1427/180))/COS((3.14*Raw!V1427/180)-(3.14*Raw!X1427/180)))/3.14,I1426)</f>
        <v>11.239999999999998</v>
      </c>
      <c r="J1427">
        <f>IF(AND(Raw!U1427="OK",Raw!C1427="OK"),180*ATAN(SIN((3.14*Raw!T1427/180)-(3.14*Raw!B1427/180))/COS((3.14*Raw!T1427/180)-(3.14*Raw!B1427/180)))/3.14,J1426)</f>
        <v>2.2199999999999998</v>
      </c>
      <c r="K1427">
        <f>IF(AND(Raw!M1427="OK",Raw!AA1427="OK"),180*ATAN(SIN((3.14*Raw!L1427/180)-(3.14*Raw!Z1427/180))/COS((3.14*Raw!L1427/180)-(3.14*Raw!Z1427/180)))/3.14,K1426)</f>
        <v>16.799999999999997</v>
      </c>
      <c r="L1427">
        <f>IF(AND(Raw!I1427="OK",Raw!AA1427="OK"),180*ATAN(SIN((3.14*Raw!H1427/180)-(3.14*Raw!Z1427/180))/COS((3.14*Raw!H1427/180)-(3.14*Raw!Z1427/180)))/3.14,L1426)</f>
        <v>6.3999999999999968</v>
      </c>
      <c r="M1427">
        <f>IF(AND(Raw!I1427="OK",Raw!G1427="OK"),180*ATAN(SIN((3.14*Raw!H1427/180)-(3.14*Raw!F1427/180))/COS((3.14*Raw!H1427/180)-(3.14*Raw!F1427/180)))/3.14,M1426)</f>
        <v>0</v>
      </c>
      <c r="N1427">
        <f>IF(AND(Raw!O1427="OK",Raw!S1427="OK"),180*ATAN(SIN((3.14*Raw!N1427/180)-(3.14*Raw!R1427/180))/COS((3.14*Raw!N1427/180)-(3.14*Raw!R1427/180)))/3.14,N1426)</f>
        <v>-0.26999999999999952</v>
      </c>
      <c r="O1427">
        <f>IF(AND(Raw!M1427="OK",Raw!K1427="OK"),180*ATAN(SIN((3.14*Raw!L1427/180)-(3.14*Raw!J1427/180))/COS((3.14*Raw!L1427/180)-(3.14*Raw!J1427/180)))/3.14,O1426)</f>
        <v>1.2199999999999989</v>
      </c>
      <c r="P1427">
        <f>IF(AND(Raw!M1427="OK",Raw!I1427="OK"),180*ATAN(SIN((3.14*Raw!L1427/180)-(3.14*Raw!H1427/180))/COS((3.14*Raw!L1427/180)-(3.14*Raw!H1427/180)))/3.14,P1426)</f>
        <v>10.399999999999999</v>
      </c>
    </row>
    <row r="1428" spans="1:16" x14ac:dyDescent="0.25">
      <c r="A1428" s="1" t="str">
        <f>Raw!A1428</f>
        <v>26-07-2020 23:46:00</v>
      </c>
      <c r="B1428">
        <f>IF(AND(Raw!K1428="OK",Raw!C1428="OK"),180*ATAN(SIN((3.14*Raw!J1428/180)-(3.14*Raw!B1428/180))/COS((3.14*Raw!J1428/180)-(3.14*Raw!B1428/180)))/3.14,B1427)</f>
        <v>29.549999999999997</v>
      </c>
      <c r="C1428">
        <f>IF(AND(Raw!O1428="OK",Raw!C1428="OK"),180*ATAN(SIN((3.14*Raw!N1428/180)-(3.14*Raw!B1428/180))/COS((3.14*Raw!N1428/180)-(3.14*Raw!B1428/180)))/3.14,C1427)</f>
        <v>22.639999999999997</v>
      </c>
      <c r="D1428">
        <f>IF(AND(Raw!K1428="OK",Raw!O1428="OK"),180*ATAN(SIN((3.14*Raw!J1428/180)-(3.14*Raw!N1428/180))/COS((3.14*Raw!J1428/180)-(3.14*Raw!N1428/180)))/3.14,D1427)</f>
        <v>6.9099999999999993</v>
      </c>
      <c r="E1428">
        <f>IF(AND(Raw!Q1428="OK",Raw!C1428="OK"),180*ATAN(SIN((3.14*Raw!P1428/180)-(3.14*Raw!B1428/180))/COS((3.14*Raw!P1428/180)-(3.14*Raw!B1428/180)))/3.14,E1427)</f>
        <v>0</v>
      </c>
      <c r="F1428">
        <f>IF(AND(Raw!O1428="OK",Raw!Q1428="OK"),180*ATAN(SIN((3.14*Raw!N1428/180)-(3.14*Raw!P1428/180))/COS((3.14*Raw!N1428/180)-(3.14*Raw!P1428/180)))/3.14,F1427)</f>
        <v>0</v>
      </c>
      <c r="G1428">
        <f>IF(AND(Raw!M1428="OK",Raw!E1428="OK"),180*ATAN(SIN((3.14*Raw!L1428/180)-(3.14*Raw!D1428/180))/COS((3.14*Raw!L1428/180)-(3.14*Raw!D1428/180)))/3.14,G1427)</f>
        <v>26.44</v>
      </c>
      <c r="H1428">
        <f>IF(AND(Raw!I1428="OK",Raw!E1428="OK"),180*ATAN(SIN((3.14*Raw!H1428/180)-(3.14*Raw!D1428/180))/COS((3.14*Raw!H1428/180)-(3.14*Raw!D1428/180)))/3.14,H1427)</f>
        <v>16.02999999999999</v>
      </c>
      <c r="I1428">
        <f>IF(AND(Raw!W1428="OK",Raw!Y1428="OK"),180*ATAN(SIN((3.14*Raw!V1428/180)-(3.14*Raw!X1428/180))/COS((3.14*Raw!V1428/180)-(3.14*Raw!X1428/180)))/3.14,I1427)</f>
        <v>11.159999999999998</v>
      </c>
      <c r="J1428">
        <f>IF(AND(Raw!U1428="OK",Raw!C1428="OK"),180*ATAN(SIN((3.14*Raw!T1428/180)-(3.14*Raw!B1428/180))/COS((3.14*Raw!T1428/180)-(3.14*Raw!B1428/180)))/3.14,J1427)</f>
        <v>2.2199999999999949</v>
      </c>
      <c r="K1428">
        <f>IF(AND(Raw!M1428="OK",Raw!AA1428="OK"),180*ATAN(SIN((3.14*Raw!L1428/180)-(3.14*Raw!Z1428/180))/COS((3.14*Raw!L1428/180)-(3.14*Raw!Z1428/180)))/3.14,K1427)</f>
        <v>16.789999999999988</v>
      </c>
      <c r="L1428">
        <f>IF(AND(Raw!I1428="OK",Raw!AA1428="OK"),180*ATAN(SIN((3.14*Raw!H1428/180)-(3.14*Raw!Z1428/180))/COS((3.14*Raw!H1428/180)-(3.14*Raw!Z1428/180)))/3.14,L1427)</f>
        <v>6.379999999999983</v>
      </c>
      <c r="M1428">
        <f>IF(AND(Raw!I1428="OK",Raw!G1428="OK"),180*ATAN(SIN((3.14*Raw!H1428/180)-(3.14*Raw!F1428/180))/COS((3.14*Raw!H1428/180)-(3.14*Raw!F1428/180)))/3.14,M1427)</f>
        <v>0</v>
      </c>
      <c r="N1428">
        <f>IF(AND(Raw!O1428="OK",Raw!S1428="OK"),180*ATAN(SIN((3.14*Raw!N1428/180)-(3.14*Raw!R1428/180))/COS((3.14*Raw!N1428/180)-(3.14*Raw!R1428/180)))/3.14,N1427)</f>
        <v>-0.28999999999999687</v>
      </c>
      <c r="O1428">
        <f>IF(AND(Raw!M1428="OK",Raw!K1428="OK"),180*ATAN(SIN((3.14*Raw!L1428/180)-(3.14*Raw!J1428/180))/COS((3.14*Raw!L1428/180)-(3.14*Raw!J1428/180)))/3.14,O1427)</f>
        <v>1.1700000000000021</v>
      </c>
      <c r="P1428">
        <f>IF(AND(Raw!M1428="OK",Raw!I1428="OK"),180*ATAN(SIN((3.14*Raw!L1428/180)-(3.14*Raw!H1428/180))/COS((3.14*Raw!L1428/180)-(3.14*Raw!H1428/180)))/3.14,P1427)</f>
        <v>10.410000000000009</v>
      </c>
    </row>
    <row r="1429" spans="1:16" x14ac:dyDescent="0.25">
      <c r="A1429" s="1" t="str">
        <f>Raw!A1429</f>
        <v>26-07-2020 23:47:00</v>
      </c>
      <c r="B1429">
        <f>IF(AND(Raw!K1429="OK",Raw!C1429="OK"),180*ATAN(SIN((3.14*Raw!J1429/180)-(3.14*Raw!B1429/180))/COS((3.14*Raw!J1429/180)-(3.14*Raw!B1429/180)))/3.14,B1428)</f>
        <v>29.600000000000005</v>
      </c>
      <c r="C1429">
        <f>IF(AND(Raw!O1429="OK",Raw!C1429="OK"),180*ATAN(SIN((3.14*Raw!N1429/180)-(3.14*Raw!B1429/180))/COS((3.14*Raw!N1429/180)-(3.14*Raw!B1429/180)))/3.14,C1428)</f>
        <v>22.7</v>
      </c>
      <c r="D1429">
        <f>IF(AND(Raw!K1429="OK",Raw!O1429="OK"),180*ATAN(SIN((3.14*Raw!J1429/180)-(3.14*Raw!N1429/180))/COS((3.14*Raw!J1429/180)-(3.14*Raw!N1429/180)))/3.14,D1428)</f>
        <v>6.900000000000003</v>
      </c>
      <c r="E1429">
        <f>IF(AND(Raw!Q1429="OK",Raw!C1429="OK"),180*ATAN(SIN((3.14*Raw!P1429/180)-(3.14*Raw!B1429/180))/COS((3.14*Raw!P1429/180)-(3.14*Raw!B1429/180)))/3.14,E1428)</f>
        <v>0</v>
      </c>
      <c r="F1429">
        <f>IF(AND(Raw!O1429="OK",Raw!Q1429="OK"),180*ATAN(SIN((3.14*Raw!N1429/180)-(3.14*Raw!P1429/180))/COS((3.14*Raw!N1429/180)-(3.14*Raw!P1429/180)))/3.14,F1428)</f>
        <v>0</v>
      </c>
      <c r="G1429">
        <f>IF(AND(Raw!M1429="OK",Raw!E1429="OK"),180*ATAN(SIN((3.14*Raw!L1429/180)-(3.14*Raw!D1429/180))/COS((3.14*Raw!L1429/180)-(3.14*Raw!D1429/180)))/3.14,G1428)</f>
        <v>26.54</v>
      </c>
      <c r="H1429">
        <f>IF(AND(Raw!I1429="OK",Raw!E1429="OK"),180*ATAN(SIN((3.14*Raw!H1429/180)-(3.14*Raw!D1429/180))/COS((3.14*Raw!H1429/180)-(3.14*Raw!D1429/180)))/3.14,H1428)</f>
        <v>16.089999999999996</v>
      </c>
      <c r="I1429">
        <f>IF(AND(Raw!W1429="OK",Raw!Y1429="OK"),180*ATAN(SIN((3.14*Raw!V1429/180)-(3.14*Raw!X1429/180))/COS((3.14*Raw!V1429/180)-(3.14*Raw!X1429/180)))/3.14,I1428)</f>
        <v>11.16</v>
      </c>
      <c r="J1429">
        <f>IF(AND(Raw!U1429="OK",Raw!C1429="OK"),180*ATAN(SIN((3.14*Raw!T1429/180)-(3.14*Raw!B1429/180))/COS((3.14*Raw!T1429/180)-(3.14*Raw!B1429/180)))/3.14,J1428)</f>
        <v>2.1999999999999993</v>
      </c>
      <c r="K1429">
        <f>IF(AND(Raw!M1429="OK",Raw!AA1429="OK"),180*ATAN(SIN((3.14*Raw!L1429/180)-(3.14*Raw!Z1429/180))/COS((3.14*Raw!L1429/180)-(3.14*Raw!Z1429/180)))/3.14,K1428)</f>
        <v>16.829999999999998</v>
      </c>
      <c r="L1429">
        <f>IF(AND(Raw!I1429="OK",Raw!AA1429="OK"),180*ATAN(SIN((3.14*Raw!H1429/180)-(3.14*Raw!Z1429/180))/COS((3.14*Raw!H1429/180)-(3.14*Raw!Z1429/180)))/3.14,L1428)</f>
        <v>6.38</v>
      </c>
      <c r="M1429">
        <f>IF(AND(Raw!I1429="OK",Raw!G1429="OK"),180*ATAN(SIN((3.14*Raw!H1429/180)-(3.14*Raw!F1429/180))/COS((3.14*Raw!H1429/180)-(3.14*Raw!F1429/180)))/3.14,M1428)</f>
        <v>0</v>
      </c>
      <c r="N1429">
        <f>IF(AND(Raw!O1429="OK",Raw!S1429="OK"),180*ATAN(SIN((3.14*Raw!N1429/180)-(3.14*Raw!R1429/180))/COS((3.14*Raw!N1429/180)-(3.14*Raw!R1429/180)))/3.14,N1428)</f>
        <v>-0.2600000000000024</v>
      </c>
      <c r="O1429">
        <f>IF(AND(Raw!M1429="OK",Raw!K1429="OK"),180*ATAN(SIN((3.14*Raw!L1429/180)-(3.14*Raw!J1429/180))/COS((3.14*Raw!L1429/180)-(3.14*Raw!J1429/180)))/3.14,O1428)</f>
        <v>1.2099999999999969</v>
      </c>
      <c r="P1429">
        <f>IF(AND(Raw!M1429="OK",Raw!I1429="OK"),180*ATAN(SIN((3.14*Raw!L1429/180)-(3.14*Raw!H1429/180))/COS((3.14*Raw!L1429/180)-(3.14*Raw!H1429/180)))/3.14,P1428)</f>
        <v>10.450000000000001</v>
      </c>
    </row>
    <row r="1430" spans="1:16" x14ac:dyDescent="0.25">
      <c r="A1430" s="1" t="str">
        <f>Raw!A1430</f>
        <v>26-07-2020 23:48:00</v>
      </c>
      <c r="B1430">
        <f>IF(AND(Raw!K1430="OK",Raw!C1430="OK"),180*ATAN(SIN((3.14*Raw!J1430/180)-(3.14*Raw!B1430/180))/COS((3.14*Raw!J1430/180)-(3.14*Raw!B1430/180)))/3.14,B1429)</f>
        <v>29.639999999999993</v>
      </c>
      <c r="C1430">
        <f>IF(AND(Raw!O1430="OK",Raw!C1430="OK"),180*ATAN(SIN((3.14*Raw!N1430/180)-(3.14*Raw!B1430/180))/COS((3.14*Raw!N1430/180)-(3.14*Raw!B1430/180)))/3.14,C1429)</f>
        <v>22.7</v>
      </c>
      <c r="D1430">
        <f>IF(AND(Raw!K1430="OK",Raw!O1430="OK"),180*ATAN(SIN((3.14*Raw!J1430/180)-(3.14*Raw!N1430/180))/COS((3.14*Raw!J1430/180)-(3.14*Raw!N1430/180)))/3.14,D1429)</f>
        <v>6.9399999999999915</v>
      </c>
      <c r="E1430">
        <f>IF(AND(Raw!Q1430="OK",Raw!C1430="OK"),180*ATAN(SIN((3.14*Raw!P1430/180)-(3.14*Raw!B1430/180))/COS((3.14*Raw!P1430/180)-(3.14*Raw!B1430/180)))/3.14,E1429)</f>
        <v>0</v>
      </c>
      <c r="F1430">
        <f>IF(AND(Raw!O1430="OK",Raw!Q1430="OK"),180*ATAN(SIN((3.14*Raw!N1430/180)-(3.14*Raw!P1430/180))/COS((3.14*Raw!N1430/180)-(3.14*Raw!P1430/180)))/3.14,F1429)</f>
        <v>0</v>
      </c>
      <c r="G1430">
        <f>IF(AND(Raw!M1430="OK",Raw!E1430="OK"),180*ATAN(SIN((3.14*Raw!L1430/180)-(3.14*Raw!D1430/180))/COS((3.14*Raw!L1430/180)-(3.14*Raw!D1430/180)))/3.14,G1429)</f>
        <v>26.589999999999993</v>
      </c>
      <c r="H1430">
        <f>IF(AND(Raw!I1430="OK",Raw!E1430="OK"),180*ATAN(SIN((3.14*Raw!H1430/180)-(3.14*Raw!D1430/180))/COS((3.14*Raw!H1430/180)-(3.14*Raw!D1430/180)))/3.14,H1429)</f>
        <v>16.129999999999995</v>
      </c>
      <c r="I1430">
        <f>IF(AND(Raw!W1430="OK",Raw!Y1430="OK"),180*ATAN(SIN((3.14*Raw!V1430/180)-(3.14*Raw!X1430/180))/COS((3.14*Raw!V1430/180)-(3.14*Raw!X1430/180)))/3.14,I1429)</f>
        <v>11.159999999999998</v>
      </c>
      <c r="J1430">
        <f>IF(AND(Raw!U1430="OK",Raw!C1430="OK"),180*ATAN(SIN((3.14*Raw!T1430/180)-(3.14*Raw!B1430/180))/COS((3.14*Raw!T1430/180)-(3.14*Raw!B1430/180)))/3.14,J1429)</f>
        <v>2.2299999999999964</v>
      </c>
      <c r="K1430">
        <f>IF(AND(Raw!M1430="OK",Raw!AA1430="OK"),180*ATAN(SIN((3.14*Raw!L1430/180)-(3.14*Raw!Z1430/180))/COS((3.14*Raw!L1430/180)-(3.14*Raw!Z1430/180)))/3.14,K1429)</f>
        <v>16.850000000000005</v>
      </c>
      <c r="L1430">
        <f>IF(AND(Raw!I1430="OK",Raw!AA1430="OK"),180*ATAN(SIN((3.14*Raw!H1430/180)-(3.14*Raw!Z1430/180))/COS((3.14*Raw!H1430/180)-(3.14*Raw!Z1430/180)))/3.14,L1429)</f>
        <v>6.3900000000000103</v>
      </c>
      <c r="M1430">
        <f>IF(AND(Raw!I1430="OK",Raw!G1430="OK"),180*ATAN(SIN((3.14*Raw!H1430/180)-(3.14*Raw!F1430/180))/COS((3.14*Raw!H1430/180)-(3.14*Raw!F1430/180)))/3.14,M1429)</f>
        <v>0</v>
      </c>
      <c r="N1430">
        <f>IF(AND(Raw!O1430="OK",Raw!S1430="OK"),180*ATAN(SIN((3.14*Raw!N1430/180)-(3.14*Raw!R1430/180))/COS((3.14*Raw!N1430/180)-(3.14*Raw!R1430/180)))/3.14,N1429)</f>
        <v>-0.32000000000000878</v>
      </c>
      <c r="O1430">
        <f>IF(AND(Raw!M1430="OK",Raw!K1430="OK"),180*ATAN(SIN((3.14*Raw!L1430/180)-(3.14*Raw!J1430/180))/COS((3.14*Raw!L1430/180)-(3.14*Raw!J1430/180)))/3.14,O1429)</f>
        <v>1.2800000000000038</v>
      </c>
      <c r="P1430">
        <f>IF(AND(Raw!M1430="OK",Raw!I1430="OK"),180*ATAN(SIN((3.14*Raw!L1430/180)-(3.14*Raw!H1430/180))/COS((3.14*Raw!L1430/180)-(3.14*Raw!H1430/180)))/3.14,P1429)</f>
        <v>10.459999999999994</v>
      </c>
    </row>
    <row r="1431" spans="1:16" x14ac:dyDescent="0.25">
      <c r="A1431" s="1" t="str">
        <f>Raw!A1431</f>
        <v>26-07-2020 23:49:00</v>
      </c>
      <c r="B1431">
        <f>IF(AND(Raw!K1431="OK",Raw!C1431="OK"),180*ATAN(SIN((3.14*Raw!J1431/180)-(3.14*Raw!B1431/180))/COS((3.14*Raw!J1431/180)-(3.14*Raw!B1431/180)))/3.14,B1430)</f>
        <v>29.500000000000004</v>
      </c>
      <c r="C1431">
        <f>IF(AND(Raw!O1431="OK",Raw!C1431="OK"),180*ATAN(SIN((3.14*Raw!N1431/180)-(3.14*Raw!B1431/180))/COS((3.14*Raw!N1431/180)-(3.14*Raw!B1431/180)))/3.14,C1430)</f>
        <v>22.589999999999993</v>
      </c>
      <c r="D1431">
        <f>IF(AND(Raw!K1431="OK",Raw!O1431="OK"),180*ATAN(SIN((3.14*Raw!J1431/180)-(3.14*Raw!N1431/180))/COS((3.14*Raw!J1431/180)-(3.14*Raw!N1431/180)))/3.14,D1430)</f>
        <v>6.9100000000000046</v>
      </c>
      <c r="E1431">
        <f>IF(AND(Raw!Q1431="OK",Raw!C1431="OK"),180*ATAN(SIN((3.14*Raw!P1431/180)-(3.14*Raw!B1431/180))/COS((3.14*Raw!P1431/180)-(3.14*Raw!B1431/180)))/3.14,E1430)</f>
        <v>0</v>
      </c>
      <c r="F1431">
        <f>IF(AND(Raw!O1431="OK",Raw!Q1431="OK"),180*ATAN(SIN((3.14*Raw!N1431/180)-(3.14*Raw!P1431/180))/COS((3.14*Raw!N1431/180)-(3.14*Raw!P1431/180)))/3.14,F1430)</f>
        <v>0</v>
      </c>
      <c r="G1431">
        <f>IF(AND(Raw!M1431="OK",Raw!E1431="OK"),180*ATAN(SIN((3.14*Raw!L1431/180)-(3.14*Raw!D1431/180))/COS((3.14*Raw!L1431/180)-(3.14*Raw!D1431/180)))/3.14,G1430)</f>
        <v>26.569999999999975</v>
      </c>
      <c r="H1431">
        <f>IF(AND(Raw!I1431="OK",Raw!E1431="OK"),180*ATAN(SIN((3.14*Raw!H1431/180)-(3.14*Raw!D1431/180))/COS((3.14*Raw!H1431/180)-(3.14*Raw!D1431/180)))/3.14,H1430)</f>
        <v>16.139999999999993</v>
      </c>
      <c r="I1431">
        <f>IF(AND(Raw!W1431="OK",Raw!Y1431="OK"),180*ATAN(SIN((3.14*Raw!V1431/180)-(3.14*Raw!X1431/180))/COS((3.14*Raw!V1431/180)-(3.14*Raw!X1431/180)))/3.14,I1430)</f>
        <v>11.140000000000006</v>
      </c>
      <c r="J1431">
        <f>IF(AND(Raw!U1431="OK",Raw!C1431="OK"),180*ATAN(SIN((3.14*Raw!T1431/180)-(3.14*Raw!B1431/180))/COS((3.14*Raw!T1431/180)-(3.14*Raw!B1431/180)))/3.14,J1430)</f>
        <v>2.1799999999999873</v>
      </c>
      <c r="K1431">
        <f>IF(AND(Raw!M1431="OK",Raw!AA1431="OK"),180*ATAN(SIN((3.14*Raw!L1431/180)-(3.14*Raw!Z1431/180))/COS((3.14*Raw!L1431/180)-(3.14*Raw!Z1431/180)))/3.14,K1430)</f>
        <v>16.81999999999999</v>
      </c>
      <c r="L1431">
        <f>IF(AND(Raw!I1431="OK",Raw!AA1431="OK"),180*ATAN(SIN((3.14*Raw!H1431/180)-(3.14*Raw!Z1431/180))/COS((3.14*Raw!H1431/180)-(3.14*Raw!Z1431/180)))/3.14,L1430)</f>
        <v>6.3900000000000103</v>
      </c>
      <c r="M1431">
        <f>IF(AND(Raw!I1431="OK",Raw!G1431="OK"),180*ATAN(SIN((3.14*Raw!H1431/180)-(3.14*Raw!F1431/180))/COS((3.14*Raw!H1431/180)-(3.14*Raw!F1431/180)))/3.14,M1430)</f>
        <v>0</v>
      </c>
      <c r="N1431">
        <f>IF(AND(Raw!O1431="OK",Raw!S1431="OK"),180*ATAN(SIN((3.14*Raw!N1431/180)-(3.14*Raw!R1431/180))/COS((3.14*Raw!N1431/180)-(3.14*Raw!R1431/180)))/3.14,N1430)</f>
        <v>-0.33999999999999986</v>
      </c>
      <c r="O1431">
        <f>IF(AND(Raw!M1431="OK",Raw!K1431="OK"),180*ATAN(SIN((3.14*Raw!L1431/180)-(3.14*Raw!J1431/180))/COS((3.14*Raw!L1431/180)-(3.14*Raw!J1431/180)))/3.14,O1430)</f>
        <v>1.3099999999999772</v>
      </c>
      <c r="P1431">
        <f>IF(AND(Raw!M1431="OK",Raw!I1431="OK"),180*ATAN(SIN((3.14*Raw!L1431/180)-(3.14*Raw!H1431/180))/COS((3.14*Raw!L1431/180)-(3.14*Raw!H1431/180)))/3.14,P1430)</f>
        <v>10.429999999999975</v>
      </c>
    </row>
    <row r="1432" spans="1:16" x14ac:dyDescent="0.25">
      <c r="A1432" s="1" t="str">
        <f>Raw!A1432</f>
        <v>26-07-2020 23:50:00</v>
      </c>
      <c r="B1432">
        <f>IF(AND(Raw!K1432="OK",Raw!C1432="OK"),180*ATAN(SIN((3.14*Raw!J1432/180)-(3.14*Raw!B1432/180))/COS((3.14*Raw!J1432/180)-(3.14*Raw!B1432/180)))/3.14,B1431)</f>
        <v>29.660000000000004</v>
      </c>
      <c r="C1432">
        <f>IF(AND(Raw!O1432="OK",Raw!C1432="OK"),180*ATAN(SIN((3.14*Raw!N1432/180)-(3.14*Raw!B1432/180))/COS((3.14*Raw!N1432/180)-(3.14*Raw!B1432/180)))/3.14,C1431)</f>
        <v>22.729999999999997</v>
      </c>
      <c r="D1432">
        <f>IF(AND(Raw!K1432="OK",Raw!O1432="OK"),180*ATAN(SIN((3.14*Raw!J1432/180)-(3.14*Raw!N1432/180))/COS((3.14*Raw!J1432/180)-(3.14*Raw!N1432/180)))/3.14,D1431)</f>
        <v>6.9300000000000095</v>
      </c>
      <c r="E1432">
        <f>IF(AND(Raw!Q1432="OK",Raw!C1432="OK"),180*ATAN(SIN((3.14*Raw!P1432/180)-(3.14*Raw!B1432/180))/COS((3.14*Raw!P1432/180)-(3.14*Raw!B1432/180)))/3.14,E1431)</f>
        <v>0</v>
      </c>
      <c r="F1432">
        <f>IF(AND(Raw!O1432="OK",Raw!Q1432="OK"),180*ATAN(SIN((3.14*Raw!N1432/180)-(3.14*Raw!P1432/180))/COS((3.14*Raw!N1432/180)-(3.14*Raw!P1432/180)))/3.14,F1431)</f>
        <v>0</v>
      </c>
      <c r="G1432">
        <f>IF(AND(Raw!M1432="OK",Raw!E1432="OK"),180*ATAN(SIN((3.14*Raw!L1432/180)-(3.14*Raw!D1432/180))/COS((3.14*Raw!L1432/180)-(3.14*Raw!D1432/180)))/3.14,G1431)</f>
        <v>26.639999999999997</v>
      </c>
      <c r="H1432">
        <f>IF(AND(Raw!I1432="OK",Raw!E1432="OK"),180*ATAN(SIN((3.14*Raw!H1432/180)-(3.14*Raw!D1432/180))/COS((3.14*Raw!H1432/180)-(3.14*Raw!D1432/180)))/3.14,H1431)</f>
        <v>16.209999999999987</v>
      </c>
      <c r="I1432">
        <f>IF(AND(Raw!W1432="OK",Raw!Y1432="OK"),180*ATAN(SIN((3.14*Raw!V1432/180)-(3.14*Raw!X1432/180))/COS((3.14*Raw!V1432/180)-(3.14*Raw!X1432/180)))/3.14,I1431)</f>
        <v>11.220000000000008</v>
      </c>
      <c r="J1432">
        <f>IF(AND(Raw!U1432="OK",Raw!C1432="OK"),180*ATAN(SIN((3.14*Raw!T1432/180)-(3.14*Raw!B1432/180))/COS((3.14*Raw!T1432/180)-(3.14*Raw!B1432/180)))/3.14,J1431)</f>
        <v>2.2000000000000042</v>
      </c>
      <c r="K1432">
        <f>IF(AND(Raw!M1432="OK",Raw!AA1432="OK"),180*ATAN(SIN((3.14*Raw!L1432/180)-(3.14*Raw!Z1432/180))/COS((3.14*Raw!L1432/180)-(3.14*Raw!Z1432/180)))/3.14,K1431)</f>
        <v>16.810000000000009</v>
      </c>
      <c r="L1432">
        <f>IF(AND(Raw!I1432="OK",Raw!AA1432="OK"),180*ATAN(SIN((3.14*Raw!H1432/180)-(3.14*Raw!Z1432/180))/COS((3.14*Raw!H1432/180)-(3.14*Raw!Z1432/180)))/3.14,L1431)</f>
        <v>6.3799999999999963</v>
      </c>
      <c r="M1432">
        <f>IF(AND(Raw!I1432="OK",Raw!G1432="OK"),180*ATAN(SIN((3.14*Raw!H1432/180)-(3.14*Raw!F1432/180))/COS((3.14*Raw!H1432/180)-(3.14*Raw!F1432/180)))/3.14,M1431)</f>
        <v>0</v>
      </c>
      <c r="N1432">
        <f>IF(AND(Raw!O1432="OK",Raw!S1432="OK"),180*ATAN(SIN((3.14*Raw!N1432/180)-(3.14*Raw!R1432/180))/COS((3.14*Raw!N1432/180)-(3.14*Raw!R1432/180)))/3.14,N1431)</f>
        <v>-0.33999999999999986</v>
      </c>
      <c r="O1432">
        <f>IF(AND(Raw!M1432="OK",Raw!K1432="OK"),180*ATAN(SIN((3.14*Raw!L1432/180)-(3.14*Raw!J1432/180))/COS((3.14*Raw!L1432/180)-(3.14*Raw!J1432/180)))/3.14,O1431)</f>
        <v>1.3399999999999959</v>
      </c>
      <c r="P1432">
        <f>IF(AND(Raw!M1432="OK",Raw!I1432="OK"),180*ATAN(SIN((3.14*Raw!L1432/180)-(3.14*Raw!H1432/180))/COS((3.14*Raw!L1432/180)-(3.14*Raw!H1432/180)))/3.14,P1431)</f>
        <v>10.430000000000012</v>
      </c>
    </row>
    <row r="1433" spans="1:16" x14ac:dyDescent="0.25">
      <c r="A1433" s="1" t="str">
        <f>Raw!A1433</f>
        <v>26-07-2020 23:51:00</v>
      </c>
      <c r="B1433">
        <f>IF(AND(Raw!K1433="OK",Raw!C1433="OK"),180*ATAN(SIN((3.14*Raw!J1433/180)-(3.14*Raw!B1433/180))/COS((3.14*Raw!J1433/180)-(3.14*Raw!B1433/180)))/3.14,B1432)</f>
        <v>29.630000000000006</v>
      </c>
      <c r="C1433">
        <f>IF(AND(Raw!O1433="OK",Raw!C1433="OK"),180*ATAN(SIN((3.14*Raw!N1433/180)-(3.14*Raw!B1433/180))/COS((3.14*Raw!N1433/180)-(3.14*Raw!B1433/180)))/3.14,C1432)</f>
        <v>22.670000000000009</v>
      </c>
      <c r="D1433">
        <f>IF(AND(Raw!K1433="OK",Raw!O1433="OK"),180*ATAN(SIN((3.14*Raw!J1433/180)-(3.14*Raw!N1433/180))/COS((3.14*Raw!J1433/180)-(3.14*Raw!N1433/180)))/3.14,D1432)</f>
        <v>6.9599999999999955</v>
      </c>
      <c r="E1433">
        <f>IF(AND(Raw!Q1433="OK",Raw!C1433="OK"),180*ATAN(SIN((3.14*Raw!P1433/180)-(3.14*Raw!B1433/180))/COS((3.14*Raw!P1433/180)-(3.14*Raw!B1433/180)))/3.14,E1432)</f>
        <v>0</v>
      </c>
      <c r="F1433">
        <f>IF(AND(Raw!O1433="OK",Raw!Q1433="OK"),180*ATAN(SIN((3.14*Raw!N1433/180)-(3.14*Raw!P1433/180))/COS((3.14*Raw!N1433/180)-(3.14*Raw!P1433/180)))/3.14,F1432)</f>
        <v>0</v>
      </c>
      <c r="G1433">
        <f>IF(AND(Raw!M1433="OK",Raw!E1433="OK"),180*ATAN(SIN((3.14*Raw!L1433/180)-(3.14*Raw!D1433/180))/COS((3.14*Raw!L1433/180)-(3.14*Raw!D1433/180)))/3.14,G1432)</f>
        <v>26.569999999999986</v>
      </c>
      <c r="H1433">
        <f>IF(AND(Raw!I1433="OK",Raw!E1433="OK"),180*ATAN(SIN((3.14*Raw!H1433/180)-(3.14*Raw!D1433/180))/COS((3.14*Raw!H1433/180)-(3.14*Raw!D1433/180)))/3.14,H1432)</f>
        <v>16.109999999999982</v>
      </c>
      <c r="I1433">
        <f>IF(AND(Raw!W1433="OK",Raw!Y1433="OK"),180*ATAN(SIN((3.14*Raw!V1433/180)-(3.14*Raw!X1433/180))/COS((3.14*Raw!V1433/180)-(3.14*Raw!X1433/180)))/3.14,I1432)</f>
        <v>11.17</v>
      </c>
      <c r="J1433">
        <f>IF(AND(Raw!U1433="OK",Raw!C1433="OK"),180*ATAN(SIN((3.14*Raw!T1433/180)-(3.14*Raw!B1433/180))/COS((3.14*Raw!T1433/180)-(3.14*Raw!B1433/180)))/3.14,J1432)</f>
        <v>2.2500000000000004</v>
      </c>
      <c r="K1433">
        <f>IF(AND(Raw!M1433="OK",Raw!AA1433="OK"),180*ATAN(SIN((3.14*Raw!L1433/180)-(3.14*Raw!Z1433/180))/COS((3.14*Raw!L1433/180)-(3.14*Raw!Z1433/180)))/3.14,K1432)</f>
        <v>16.840000000000003</v>
      </c>
      <c r="L1433">
        <f>IF(AND(Raw!I1433="OK",Raw!AA1433="OK"),180*ATAN(SIN((3.14*Raw!H1433/180)-(3.14*Raw!Z1433/180))/COS((3.14*Raw!H1433/180)-(3.14*Raw!Z1433/180)))/3.14,L1432)</f>
        <v>6.3799999999999963</v>
      </c>
      <c r="M1433">
        <f>IF(AND(Raw!I1433="OK",Raw!G1433="OK"),180*ATAN(SIN((3.14*Raw!H1433/180)-(3.14*Raw!F1433/180))/COS((3.14*Raw!H1433/180)-(3.14*Raw!F1433/180)))/3.14,M1432)</f>
        <v>0</v>
      </c>
      <c r="N1433">
        <f>IF(AND(Raw!O1433="OK",Raw!S1433="OK"),180*ATAN(SIN((3.14*Raw!N1433/180)-(3.14*Raw!R1433/180))/COS((3.14*Raw!N1433/180)-(3.14*Raw!R1433/180)))/3.14,N1432)</f>
        <v>-0.40999999999999387</v>
      </c>
      <c r="O1433">
        <f>IF(AND(Raw!M1433="OK",Raw!K1433="OK"),180*ATAN(SIN((3.14*Raw!L1433/180)-(3.14*Raw!J1433/180))/COS((3.14*Raw!L1433/180)-(3.14*Raw!J1433/180)))/3.14,O1432)</f>
        <v>1.4000000000000008</v>
      </c>
      <c r="P1433">
        <f>IF(AND(Raw!M1433="OK",Raw!I1433="OK"),180*ATAN(SIN((3.14*Raw!L1433/180)-(3.14*Raw!H1433/180))/COS((3.14*Raw!L1433/180)-(3.14*Raw!H1433/180)))/3.14,P1432)</f>
        <v>10.460000000000006</v>
      </c>
    </row>
    <row r="1434" spans="1:16" x14ac:dyDescent="0.25">
      <c r="A1434" s="1" t="str">
        <f>Raw!A1434</f>
        <v>26-07-2020 23:52:00</v>
      </c>
      <c r="B1434">
        <f>IF(AND(Raw!K1434="OK",Raw!C1434="OK"),180*ATAN(SIN((3.14*Raw!J1434/180)-(3.14*Raw!B1434/180))/COS((3.14*Raw!J1434/180)-(3.14*Raw!B1434/180)))/3.14,B1433)</f>
        <v>29.38000000000001</v>
      </c>
      <c r="C1434">
        <f>IF(AND(Raw!O1434="OK",Raw!C1434="OK"),180*ATAN(SIN((3.14*Raw!N1434/180)-(3.14*Raw!B1434/180))/COS((3.14*Raw!N1434/180)-(3.14*Raw!B1434/180)))/3.14,C1433)</f>
        <v>22.44</v>
      </c>
      <c r="D1434">
        <f>IF(AND(Raw!K1434="OK",Raw!O1434="OK"),180*ATAN(SIN((3.14*Raw!J1434/180)-(3.14*Raw!N1434/180))/COS((3.14*Raw!J1434/180)-(3.14*Raw!N1434/180)))/3.14,D1433)</f>
        <v>6.9400000000000013</v>
      </c>
      <c r="E1434">
        <f>IF(AND(Raw!Q1434="OK",Raw!C1434="OK"),180*ATAN(SIN((3.14*Raw!P1434/180)-(3.14*Raw!B1434/180))/COS((3.14*Raw!P1434/180)-(3.14*Raw!B1434/180)))/3.14,E1433)</f>
        <v>0</v>
      </c>
      <c r="F1434">
        <f>IF(AND(Raw!O1434="OK",Raw!Q1434="OK"),180*ATAN(SIN((3.14*Raw!N1434/180)-(3.14*Raw!P1434/180))/COS((3.14*Raw!N1434/180)-(3.14*Raw!P1434/180)))/3.14,F1433)</f>
        <v>0</v>
      </c>
      <c r="G1434">
        <f>IF(AND(Raw!M1434="OK",Raw!E1434="OK"),180*ATAN(SIN((3.14*Raw!L1434/180)-(3.14*Raw!D1434/180))/COS((3.14*Raw!L1434/180)-(3.14*Raw!D1434/180)))/3.14,G1433)</f>
        <v>26.45</v>
      </c>
      <c r="H1434">
        <f>IF(AND(Raw!I1434="OK",Raw!E1434="OK"),180*ATAN(SIN((3.14*Raw!H1434/180)-(3.14*Raw!D1434/180))/COS((3.14*Raw!H1434/180)-(3.14*Raw!D1434/180)))/3.14,H1433)</f>
        <v>16.04</v>
      </c>
      <c r="I1434">
        <f>IF(AND(Raw!W1434="OK",Raw!Y1434="OK"),180*ATAN(SIN((3.14*Raw!V1434/180)-(3.14*Raw!X1434/180))/COS((3.14*Raw!V1434/180)-(3.14*Raw!X1434/180)))/3.14,I1433)</f>
        <v>11.2</v>
      </c>
      <c r="J1434">
        <f>IF(AND(Raw!U1434="OK",Raw!C1434="OK"),180*ATAN(SIN((3.14*Raw!T1434/180)-(3.14*Raw!B1434/180))/COS((3.14*Raw!T1434/180)-(3.14*Raw!B1434/180)))/3.14,J1433)</f>
        <v>2.1899999999999991</v>
      </c>
      <c r="K1434">
        <f>IF(AND(Raw!M1434="OK",Raw!AA1434="OK"),180*ATAN(SIN((3.14*Raw!L1434/180)-(3.14*Raw!Z1434/180))/COS((3.14*Raw!L1434/180)-(3.14*Raw!Z1434/180)))/3.14,K1433)</f>
        <v>16.84</v>
      </c>
      <c r="L1434">
        <f>IF(AND(Raw!I1434="OK",Raw!AA1434="OK"),180*ATAN(SIN((3.14*Raw!H1434/180)-(3.14*Raw!Z1434/180))/COS((3.14*Raw!H1434/180)-(3.14*Raw!Z1434/180)))/3.14,L1433)</f>
        <v>6.4299999999999979</v>
      </c>
      <c r="M1434">
        <f>IF(AND(Raw!I1434="OK",Raw!G1434="OK"),180*ATAN(SIN((3.14*Raw!H1434/180)-(3.14*Raw!F1434/180))/COS((3.14*Raw!H1434/180)-(3.14*Raw!F1434/180)))/3.14,M1433)</f>
        <v>0</v>
      </c>
      <c r="N1434">
        <f>IF(AND(Raw!O1434="OK",Raw!S1434="OK"),180*ATAN(SIN((3.14*Raw!N1434/180)-(3.14*Raw!R1434/180))/COS((3.14*Raw!N1434/180)-(3.14*Raw!R1434/180)))/3.14,N1433)</f>
        <v>-0.40000000000000463</v>
      </c>
      <c r="O1434">
        <f>IF(AND(Raw!M1434="OK",Raw!K1434="OK"),180*ATAN(SIN((3.14*Raw!L1434/180)-(3.14*Raw!J1434/180))/COS((3.14*Raw!L1434/180)-(3.14*Raw!J1434/180)))/3.14,O1433)</f>
        <v>1.339999999999999</v>
      </c>
      <c r="P1434">
        <f>IF(AND(Raw!M1434="OK",Raw!I1434="OK"),180*ATAN(SIN((3.14*Raw!L1434/180)-(3.14*Raw!H1434/180))/COS((3.14*Raw!L1434/180)-(3.14*Raw!H1434/180)))/3.14,P1433)</f>
        <v>10.41</v>
      </c>
    </row>
    <row r="1435" spans="1:16" x14ac:dyDescent="0.25">
      <c r="A1435" s="1" t="str">
        <f>Raw!A1435</f>
        <v>26-07-2020 23:53:00</v>
      </c>
      <c r="B1435">
        <f>IF(AND(Raw!K1435="OK",Raw!C1435="OK"),180*ATAN(SIN((3.14*Raw!J1435/180)-(3.14*Raw!B1435/180))/COS((3.14*Raw!J1435/180)-(3.14*Raw!B1435/180)))/3.14,B1434)</f>
        <v>29.419999999999998</v>
      </c>
      <c r="C1435">
        <f>IF(AND(Raw!O1435="OK",Raw!C1435="OK"),180*ATAN(SIN((3.14*Raw!N1435/180)-(3.14*Raw!B1435/180))/COS((3.14*Raw!N1435/180)-(3.14*Raw!B1435/180)))/3.14,C1434)</f>
        <v>22.469999999999995</v>
      </c>
      <c r="D1435">
        <f>IF(AND(Raw!K1435="OK",Raw!O1435="OK"),180*ATAN(SIN((3.14*Raw!J1435/180)-(3.14*Raw!N1435/180))/COS((3.14*Raw!J1435/180)-(3.14*Raw!N1435/180)))/3.14,D1434)</f>
        <v>6.95</v>
      </c>
      <c r="E1435">
        <f>IF(AND(Raw!Q1435="OK",Raw!C1435="OK"),180*ATAN(SIN((3.14*Raw!P1435/180)-(3.14*Raw!B1435/180))/COS((3.14*Raw!P1435/180)-(3.14*Raw!B1435/180)))/3.14,E1434)</f>
        <v>0</v>
      </c>
      <c r="F1435">
        <f>IF(AND(Raw!O1435="OK",Raw!Q1435="OK"),180*ATAN(SIN((3.14*Raw!N1435/180)-(3.14*Raw!P1435/180))/COS((3.14*Raw!N1435/180)-(3.14*Raw!P1435/180)))/3.14,F1434)</f>
        <v>0</v>
      </c>
      <c r="G1435">
        <f>IF(AND(Raw!M1435="OK",Raw!E1435="OK"),180*ATAN(SIN((3.14*Raw!L1435/180)-(3.14*Raw!D1435/180))/COS((3.14*Raw!L1435/180)-(3.14*Raw!D1435/180)))/3.14,G1434)</f>
        <v>26.45999999999999</v>
      </c>
      <c r="H1435">
        <f>IF(AND(Raw!I1435="OK",Raw!E1435="OK"),180*ATAN(SIN((3.14*Raw!H1435/180)-(3.14*Raw!D1435/180))/COS((3.14*Raw!H1435/180)-(3.14*Raw!D1435/180)))/3.14,H1434)</f>
        <v>16.080000000000005</v>
      </c>
      <c r="I1435">
        <f>IF(AND(Raw!W1435="OK",Raw!Y1435="OK"),180*ATAN(SIN((3.14*Raw!V1435/180)-(3.14*Raw!X1435/180))/COS((3.14*Raw!V1435/180)-(3.14*Raw!X1435/180)))/3.14,I1434)</f>
        <v>11.159999999999998</v>
      </c>
      <c r="J1435">
        <f>IF(AND(Raw!U1435="OK",Raw!C1435="OK"),180*ATAN(SIN((3.14*Raw!T1435/180)-(3.14*Raw!B1435/180))/COS((3.14*Raw!T1435/180)-(3.14*Raw!B1435/180)))/3.14,J1434)</f>
        <v>2.1699999999999986</v>
      </c>
      <c r="K1435">
        <f>IF(AND(Raw!M1435="OK",Raw!AA1435="OK"),180*ATAN(SIN((3.14*Raw!L1435/180)-(3.14*Raw!Z1435/180))/COS((3.14*Raw!L1435/180)-(3.14*Raw!Z1435/180)))/3.14,K1434)</f>
        <v>16.77999999999999</v>
      </c>
      <c r="L1435">
        <f>IF(AND(Raw!I1435="OK",Raw!AA1435="OK"),180*ATAN(SIN((3.14*Raw!H1435/180)-(3.14*Raw!Z1435/180))/COS((3.14*Raw!H1435/180)-(3.14*Raw!Z1435/180)))/3.14,L1434)</f>
        <v>6.3999999999999986</v>
      </c>
      <c r="M1435">
        <f>IF(AND(Raw!I1435="OK",Raw!G1435="OK"),180*ATAN(SIN((3.14*Raw!H1435/180)-(3.14*Raw!F1435/180))/COS((3.14*Raw!H1435/180)-(3.14*Raw!F1435/180)))/3.14,M1434)</f>
        <v>0</v>
      </c>
      <c r="N1435">
        <f>IF(AND(Raw!O1435="OK",Raw!S1435="OK"),180*ATAN(SIN((3.14*Raw!N1435/180)-(3.14*Raw!R1435/180))/COS((3.14*Raw!N1435/180)-(3.14*Raw!R1435/180)))/3.14,N1434)</f>
        <v>-0.40000000000001101</v>
      </c>
      <c r="O1435">
        <f>IF(AND(Raw!M1435="OK",Raw!K1435="OK"),180*ATAN(SIN((3.14*Raw!L1435/180)-(3.14*Raw!J1435/180))/COS((3.14*Raw!L1435/180)-(3.14*Raw!J1435/180)))/3.14,O1434)</f>
        <v>1.2599999999999936</v>
      </c>
      <c r="P1435">
        <f>IF(AND(Raw!M1435="OK",Raw!I1435="OK"),180*ATAN(SIN((3.14*Raw!L1435/180)-(3.14*Raw!H1435/180))/COS((3.14*Raw!L1435/180)-(3.14*Raw!H1435/180)))/3.14,P1434)</f>
        <v>10.379999999999992</v>
      </c>
    </row>
    <row r="1436" spans="1:16" x14ac:dyDescent="0.25">
      <c r="A1436" s="1" t="str">
        <f>Raw!A1436</f>
        <v>26-07-2020 23:54:00</v>
      </c>
      <c r="B1436">
        <f>IF(AND(Raw!K1436="OK",Raw!C1436="OK"),180*ATAN(SIN((3.14*Raw!J1436/180)-(3.14*Raw!B1436/180))/COS((3.14*Raw!J1436/180)-(3.14*Raw!B1436/180)))/3.14,B1435)</f>
        <v>29.52999999999998</v>
      </c>
      <c r="C1436">
        <f>IF(AND(Raw!O1436="OK",Raw!C1436="OK"),180*ATAN(SIN((3.14*Raw!N1436/180)-(3.14*Raw!B1436/180))/COS((3.14*Raw!N1436/180)-(3.14*Raw!B1436/180)))/3.14,C1435)</f>
        <v>22.569999999999979</v>
      </c>
      <c r="D1436">
        <f>IF(AND(Raw!K1436="OK",Raw!O1436="OK"),180*ATAN(SIN((3.14*Raw!J1436/180)-(3.14*Raw!N1436/180))/COS((3.14*Raw!J1436/180)-(3.14*Raw!N1436/180)))/3.14,D1435)</f>
        <v>6.9600000000000017</v>
      </c>
      <c r="E1436">
        <f>IF(AND(Raw!Q1436="OK",Raw!C1436="OK"),180*ATAN(SIN((3.14*Raw!P1436/180)-(3.14*Raw!B1436/180))/COS((3.14*Raw!P1436/180)-(3.14*Raw!B1436/180)))/3.14,E1435)</f>
        <v>0</v>
      </c>
      <c r="F1436">
        <f>IF(AND(Raw!O1436="OK",Raw!Q1436="OK"),180*ATAN(SIN((3.14*Raw!N1436/180)-(3.14*Raw!P1436/180))/COS((3.14*Raw!N1436/180)-(3.14*Raw!P1436/180)))/3.14,F1435)</f>
        <v>0</v>
      </c>
      <c r="G1436">
        <f>IF(AND(Raw!M1436="OK",Raw!E1436="OK"),180*ATAN(SIN((3.14*Raw!L1436/180)-(3.14*Raw!D1436/180))/COS((3.14*Raw!L1436/180)-(3.14*Raw!D1436/180)))/3.14,G1435)</f>
        <v>26.539999999999996</v>
      </c>
      <c r="H1436">
        <f>IF(AND(Raw!I1436="OK",Raw!E1436="OK"),180*ATAN(SIN((3.14*Raw!H1436/180)-(3.14*Raw!D1436/180))/COS((3.14*Raw!H1436/180)-(3.14*Raw!D1436/180)))/3.14,H1435)</f>
        <v>16.129999999999995</v>
      </c>
      <c r="I1436">
        <f>IF(AND(Raw!W1436="OK",Raw!Y1436="OK"),180*ATAN(SIN((3.14*Raw!V1436/180)-(3.14*Raw!X1436/180))/COS((3.14*Raw!V1436/180)-(3.14*Raw!X1436/180)))/3.14,I1435)</f>
        <v>11.139999999999942</v>
      </c>
      <c r="J1436">
        <f>IF(AND(Raw!U1436="OK",Raw!C1436="OK"),180*ATAN(SIN((3.14*Raw!T1436/180)-(3.14*Raw!B1436/180))/COS((3.14*Raw!T1436/180)-(3.14*Raw!B1436/180)))/3.14,J1435)</f>
        <v>2.1800000000000002</v>
      </c>
      <c r="K1436">
        <f>IF(AND(Raw!M1436="OK",Raw!AA1436="OK"),180*ATAN(SIN((3.14*Raw!L1436/180)-(3.14*Raw!Z1436/180))/COS((3.14*Raw!L1436/180)-(3.14*Raw!Z1436/180)))/3.14,K1435)</f>
        <v>16.769999999999985</v>
      </c>
      <c r="L1436">
        <f>IF(AND(Raw!I1436="OK",Raw!AA1436="OK"),180*ATAN(SIN((3.14*Raw!H1436/180)-(3.14*Raw!Z1436/180))/COS((3.14*Raw!H1436/180)-(3.14*Raw!Z1436/180)))/3.14,L1435)</f>
        <v>6.3599999999999923</v>
      </c>
      <c r="M1436">
        <f>IF(AND(Raw!I1436="OK",Raw!G1436="OK"),180*ATAN(SIN((3.14*Raw!H1436/180)-(3.14*Raw!F1436/180))/COS((3.14*Raw!H1436/180)-(3.14*Raw!F1436/180)))/3.14,M1435)</f>
        <v>0</v>
      </c>
      <c r="N1436">
        <f>IF(AND(Raw!O1436="OK",Raw!S1436="OK"),180*ATAN(SIN((3.14*Raw!N1436/180)-(3.14*Raw!R1436/180))/COS((3.14*Raw!N1436/180)-(3.14*Raw!R1436/180)))/3.14,N1435)</f>
        <v>-0.3800000000000201</v>
      </c>
      <c r="O1436">
        <f>IF(AND(Raw!M1436="OK",Raw!K1436="OK"),180*ATAN(SIN((3.14*Raw!L1436/180)-(3.14*Raw!J1436/180))/COS((3.14*Raw!L1436/180)-(3.14*Raw!J1436/180)))/3.14,O1435)</f>
        <v>1.2500000000000171</v>
      </c>
      <c r="P1436">
        <f>IF(AND(Raw!M1436="OK",Raw!I1436="OK"),180*ATAN(SIN((3.14*Raw!L1436/180)-(3.14*Raw!H1436/180))/COS((3.14*Raw!L1436/180)-(3.14*Raw!H1436/180)))/3.14,P1435)</f>
        <v>10.409999999999998</v>
      </c>
    </row>
    <row r="1437" spans="1:16" x14ac:dyDescent="0.25">
      <c r="A1437" s="1" t="str">
        <f>Raw!A1437</f>
        <v>26-07-2020 23:55:00</v>
      </c>
      <c r="B1437">
        <f>IF(AND(Raw!K1437="OK",Raw!C1437="OK"),180*ATAN(SIN((3.14*Raw!J1437/180)-(3.14*Raw!B1437/180))/COS((3.14*Raw!J1437/180)-(3.14*Raw!B1437/180)))/3.14,B1436)</f>
        <v>29.489999999999974</v>
      </c>
      <c r="C1437">
        <f>IF(AND(Raw!O1437="OK",Raw!C1437="OK"),180*ATAN(SIN((3.14*Raw!N1437/180)-(3.14*Raw!B1437/180))/COS((3.14*Raw!N1437/180)-(3.14*Raw!B1437/180)))/3.14,C1436)</f>
        <v>22.519999999999982</v>
      </c>
      <c r="D1437">
        <f>IF(AND(Raw!K1437="OK",Raw!O1437="OK"),180*ATAN(SIN((3.14*Raw!J1437/180)-(3.14*Raw!N1437/180))/COS((3.14*Raw!J1437/180)-(3.14*Raw!N1437/180)))/3.14,D1436)</f>
        <v>6.9699999999999918</v>
      </c>
      <c r="E1437">
        <f>IF(AND(Raw!Q1437="OK",Raw!C1437="OK"),180*ATAN(SIN((3.14*Raw!P1437/180)-(3.14*Raw!B1437/180))/COS((3.14*Raw!P1437/180)-(3.14*Raw!B1437/180)))/3.14,E1436)</f>
        <v>0</v>
      </c>
      <c r="F1437">
        <f>IF(AND(Raw!O1437="OK",Raw!Q1437="OK"),180*ATAN(SIN((3.14*Raw!N1437/180)-(3.14*Raw!P1437/180))/COS((3.14*Raw!N1437/180)-(3.14*Raw!P1437/180)))/3.14,F1436)</f>
        <v>0</v>
      </c>
      <c r="G1437">
        <f>IF(AND(Raw!M1437="OK",Raw!E1437="OK"),180*ATAN(SIN((3.14*Raw!L1437/180)-(3.14*Raw!D1437/180))/COS((3.14*Raw!L1437/180)-(3.14*Raw!D1437/180)))/3.14,G1436)</f>
        <v>26.379999999999992</v>
      </c>
      <c r="H1437">
        <f>IF(AND(Raw!I1437="OK",Raw!E1437="OK"),180*ATAN(SIN((3.14*Raw!H1437/180)-(3.14*Raw!D1437/180))/COS((3.14*Raw!H1437/180)-(3.14*Raw!D1437/180)))/3.14,H1436)</f>
        <v>16.000000000000011</v>
      </c>
      <c r="I1437">
        <f>IF(AND(Raw!W1437="OK",Raw!Y1437="OK"),180*ATAN(SIN((3.14*Raw!V1437/180)-(3.14*Raw!X1437/180))/COS((3.14*Raw!V1437/180)-(3.14*Raw!X1437/180)))/3.14,I1436)</f>
        <v>11.130000000000004</v>
      </c>
      <c r="J1437">
        <f>IF(AND(Raw!U1437="OK",Raw!C1437="OK"),180*ATAN(SIN((3.14*Raw!T1437/180)-(3.14*Raw!B1437/180))/COS((3.14*Raw!T1437/180)-(3.14*Raw!B1437/180)))/3.14,J1436)</f>
        <v>2.2099999999999675</v>
      </c>
      <c r="K1437">
        <f>IF(AND(Raw!M1437="OK",Raw!AA1437="OK"),180*ATAN(SIN((3.14*Raw!L1437/180)-(3.14*Raw!Z1437/180))/COS((3.14*Raw!L1437/180)-(3.14*Raw!Z1437/180)))/3.14,K1436)</f>
        <v>16.769999999999985</v>
      </c>
      <c r="L1437">
        <f>IF(AND(Raw!I1437="OK",Raw!AA1437="OK"),180*ATAN(SIN((3.14*Raw!H1437/180)-(3.14*Raw!Z1437/180))/COS((3.14*Raw!H1437/180)-(3.14*Raw!Z1437/180)))/3.14,L1436)</f>
        <v>6.3900000000000103</v>
      </c>
      <c r="M1437">
        <f>IF(AND(Raw!I1437="OK",Raw!G1437="OK"),180*ATAN(SIN((3.14*Raw!H1437/180)-(3.14*Raw!F1437/180))/COS((3.14*Raw!H1437/180)-(3.14*Raw!F1437/180)))/3.14,M1436)</f>
        <v>0</v>
      </c>
      <c r="N1437">
        <f>IF(AND(Raw!O1437="OK",Raw!S1437="OK"),180*ATAN(SIN((3.14*Raw!N1437/180)-(3.14*Raw!R1437/180))/COS((3.14*Raw!N1437/180)-(3.14*Raw!R1437/180)))/3.14,N1436)</f>
        <v>-0.42999999999999122</v>
      </c>
      <c r="O1437">
        <f>IF(AND(Raw!M1437="OK",Raw!K1437="OK"),180*ATAN(SIN((3.14*Raw!L1437/180)-(3.14*Raw!J1437/180))/COS((3.14*Raw!L1437/180)-(3.14*Raw!J1437/180)))/3.14,O1436)</f>
        <v>1.2600000000000062</v>
      </c>
      <c r="P1437">
        <f>IF(AND(Raw!M1437="OK",Raw!I1437="OK"),180*ATAN(SIN((3.14*Raw!L1437/180)-(3.14*Raw!H1437/180))/COS((3.14*Raw!L1437/180)-(3.14*Raw!H1437/180)))/3.14,P1436)</f>
        <v>10.379999999999978</v>
      </c>
    </row>
    <row r="1438" spans="1:16" x14ac:dyDescent="0.25">
      <c r="A1438" s="1" t="str">
        <f>Raw!A1438</f>
        <v>26-07-2020 23:56:00</v>
      </c>
      <c r="B1438">
        <f>IF(AND(Raw!K1438="OK",Raw!C1438="OK"),180*ATAN(SIN((3.14*Raw!J1438/180)-(3.14*Raw!B1438/180))/COS((3.14*Raw!J1438/180)-(3.14*Raw!B1438/180)))/3.14,B1437)</f>
        <v>29.639999999999986</v>
      </c>
      <c r="C1438">
        <f>IF(AND(Raw!O1438="OK",Raw!C1438="OK"),180*ATAN(SIN((3.14*Raw!N1438/180)-(3.14*Raw!B1438/180))/COS((3.14*Raw!N1438/180)-(3.14*Raw!B1438/180)))/3.14,C1437)</f>
        <v>22.679999999999996</v>
      </c>
      <c r="D1438">
        <f>IF(AND(Raw!K1438="OK",Raw!O1438="OK"),180*ATAN(SIN((3.14*Raw!J1438/180)-(3.14*Raw!N1438/180))/COS((3.14*Raw!J1438/180)-(3.14*Raw!N1438/180)))/3.14,D1437)</f>
        <v>6.9599999999999893</v>
      </c>
      <c r="E1438">
        <f>IF(AND(Raw!Q1438="OK",Raw!C1438="OK"),180*ATAN(SIN((3.14*Raw!P1438/180)-(3.14*Raw!B1438/180))/COS((3.14*Raw!P1438/180)-(3.14*Raw!B1438/180)))/3.14,E1437)</f>
        <v>0</v>
      </c>
      <c r="F1438">
        <f>IF(AND(Raw!O1438="OK",Raw!Q1438="OK"),180*ATAN(SIN((3.14*Raw!N1438/180)-(3.14*Raw!P1438/180))/COS((3.14*Raw!N1438/180)-(3.14*Raw!P1438/180)))/3.14,F1437)</f>
        <v>0</v>
      </c>
      <c r="G1438">
        <f>IF(AND(Raw!M1438="OK",Raw!E1438="OK"),180*ATAN(SIN((3.14*Raw!L1438/180)-(3.14*Raw!D1438/180))/COS((3.14*Raw!L1438/180)-(3.14*Raw!D1438/180)))/3.14,G1437)</f>
        <v>26.639999999999997</v>
      </c>
      <c r="H1438">
        <f>IF(AND(Raw!I1438="OK",Raw!E1438="OK"),180*ATAN(SIN((3.14*Raw!H1438/180)-(3.14*Raw!D1438/180))/COS((3.14*Raw!H1438/180)-(3.14*Raw!D1438/180)))/3.14,H1437)</f>
        <v>16.2</v>
      </c>
      <c r="I1438">
        <f>IF(AND(Raw!W1438="OK",Raw!Y1438="OK"),180*ATAN(SIN((3.14*Raw!V1438/180)-(3.14*Raw!X1438/180))/COS((3.14*Raw!V1438/180)-(3.14*Raw!X1438/180)))/3.14,I1437)</f>
        <v>11.130000000000004</v>
      </c>
      <c r="J1438">
        <f>IF(AND(Raw!U1438="OK",Raw!C1438="OK"),180*ATAN(SIN((3.14*Raw!T1438/180)-(3.14*Raw!B1438/180))/COS((3.14*Raw!T1438/180)-(3.14*Raw!B1438/180)))/3.14,J1437)</f>
        <v>2.1599999999999837</v>
      </c>
      <c r="K1438">
        <f>IF(AND(Raw!M1438="OK",Raw!AA1438="OK"),180*ATAN(SIN((3.14*Raw!L1438/180)-(3.14*Raw!Z1438/180))/COS((3.14*Raw!L1438/180)-(3.14*Raw!Z1438/180)))/3.14,K1437)</f>
        <v>16.789999999999988</v>
      </c>
      <c r="L1438">
        <f>IF(AND(Raw!I1438="OK",Raw!AA1438="OK"),180*ATAN(SIN((3.14*Raw!H1438/180)-(3.14*Raw!Z1438/180))/COS((3.14*Raw!H1438/180)-(3.14*Raw!Z1438/180)))/3.14,L1437)</f>
        <v>6.3499999999999899</v>
      </c>
      <c r="M1438">
        <f>IF(AND(Raw!I1438="OK",Raw!G1438="OK"),180*ATAN(SIN((3.14*Raw!H1438/180)-(3.14*Raw!F1438/180))/COS((3.14*Raw!H1438/180)-(3.14*Raw!F1438/180)))/3.14,M1437)</f>
        <v>0</v>
      </c>
      <c r="N1438">
        <f>IF(AND(Raw!O1438="OK",Raw!S1438="OK"),180*ATAN(SIN((3.14*Raw!N1438/180)-(3.14*Raw!R1438/180))/COS((3.14*Raw!N1438/180)-(3.14*Raw!R1438/180)))/3.14,N1437)</f>
        <v>-0.37999999999998191</v>
      </c>
      <c r="O1438">
        <f>IF(AND(Raw!M1438="OK",Raw!K1438="OK"),180*ATAN(SIN((3.14*Raw!L1438/180)-(3.14*Raw!J1438/180))/COS((3.14*Raw!L1438/180)-(3.14*Raw!J1438/180)))/3.14,O1437)</f>
        <v>1.3599999999999992</v>
      </c>
      <c r="P1438">
        <f>IF(AND(Raw!M1438="OK",Raw!I1438="OK"),180*ATAN(SIN((3.14*Raw!L1438/180)-(3.14*Raw!H1438/180))/COS((3.14*Raw!L1438/180)-(3.14*Raw!H1438/180)))/3.14,P1437)</f>
        <v>10.440000000000003</v>
      </c>
    </row>
    <row r="1439" spans="1:16" x14ac:dyDescent="0.25">
      <c r="A1439" s="1" t="str">
        <f>Raw!A1439</f>
        <v>26-07-2020 23:57:00</v>
      </c>
      <c r="B1439">
        <f>IF(AND(Raw!K1439="OK",Raw!C1439="OK"),180*ATAN(SIN((3.14*Raw!J1439/180)-(3.14*Raw!B1439/180))/COS((3.14*Raw!J1439/180)-(3.14*Raw!B1439/180)))/3.14,B1438)</f>
        <v>29.569999999999993</v>
      </c>
      <c r="C1439">
        <f>IF(AND(Raw!O1439="OK",Raw!C1439="OK"),180*ATAN(SIN((3.14*Raw!N1439/180)-(3.14*Raw!B1439/180))/COS((3.14*Raw!N1439/180)-(3.14*Raw!B1439/180)))/3.14,C1438)</f>
        <v>22.59</v>
      </c>
      <c r="D1439">
        <f>IF(AND(Raw!K1439="OK",Raw!O1439="OK"),180*ATAN(SIN((3.14*Raw!J1439/180)-(3.14*Raw!N1439/180))/COS((3.14*Raw!J1439/180)-(3.14*Raw!N1439/180)))/3.14,D1438)</f>
        <v>6.9799999999999933</v>
      </c>
      <c r="E1439">
        <f>IF(AND(Raw!Q1439="OK",Raw!C1439="OK"),180*ATAN(SIN((3.14*Raw!P1439/180)-(3.14*Raw!B1439/180))/COS((3.14*Raw!P1439/180)-(3.14*Raw!B1439/180)))/3.14,E1438)</f>
        <v>0</v>
      </c>
      <c r="F1439">
        <f>IF(AND(Raw!O1439="OK",Raw!Q1439="OK"),180*ATAN(SIN((3.14*Raw!N1439/180)-(3.14*Raw!P1439/180))/COS((3.14*Raw!N1439/180)-(3.14*Raw!P1439/180)))/3.14,F1438)</f>
        <v>0</v>
      </c>
      <c r="G1439">
        <f>IF(AND(Raw!M1439="OK",Raw!E1439="OK"),180*ATAN(SIN((3.14*Raw!L1439/180)-(3.14*Raw!D1439/180))/COS((3.14*Raw!L1439/180)-(3.14*Raw!D1439/180)))/3.14,G1438)</f>
        <v>26.5</v>
      </c>
      <c r="H1439">
        <f>IF(AND(Raw!I1439="OK",Raw!E1439="OK"),180*ATAN(SIN((3.14*Raw!H1439/180)-(3.14*Raw!D1439/180))/COS((3.14*Raw!H1439/180)-(3.14*Raw!D1439/180)))/3.14,H1438)</f>
        <v>16.089999999999996</v>
      </c>
      <c r="I1439">
        <f>IF(AND(Raw!W1439="OK",Raw!Y1439="OK"),180*ATAN(SIN((3.14*Raw!V1439/180)-(3.14*Raw!X1439/180))/COS((3.14*Raw!V1439/180)-(3.14*Raw!X1439/180)))/3.14,I1438)</f>
        <v>11.139999999999997</v>
      </c>
      <c r="J1439">
        <f>IF(AND(Raw!U1439="OK",Raw!C1439="OK"),180*ATAN(SIN((3.14*Raw!T1439/180)-(3.14*Raw!B1439/180))/COS((3.14*Raw!T1439/180)-(3.14*Raw!B1439/180)))/3.14,J1438)</f>
        <v>2.2200000000000011</v>
      </c>
      <c r="K1439">
        <f>IF(AND(Raw!M1439="OK",Raw!AA1439="OK"),180*ATAN(SIN((3.14*Raw!L1439/180)-(3.14*Raw!Z1439/180))/COS((3.14*Raw!L1439/180)-(3.14*Raw!Z1439/180)))/3.14,K1438)</f>
        <v>16.780000000000005</v>
      </c>
      <c r="L1439">
        <f>IF(AND(Raw!I1439="OK",Raw!AA1439="OK"),180*ATAN(SIN((3.14*Raw!H1439/180)-(3.14*Raw!Z1439/180))/COS((3.14*Raw!H1439/180)-(3.14*Raw!Z1439/180)))/3.14,L1438)</f>
        <v>6.370000000000001</v>
      </c>
      <c r="M1439">
        <f>IF(AND(Raw!I1439="OK",Raw!G1439="OK"),180*ATAN(SIN((3.14*Raw!H1439/180)-(3.14*Raw!F1439/180))/COS((3.14*Raw!H1439/180)-(3.14*Raw!F1439/180)))/3.14,M1438)</f>
        <v>0</v>
      </c>
      <c r="N1439">
        <f>IF(AND(Raw!O1439="OK",Raw!S1439="OK"),180*ATAN(SIN((3.14*Raw!N1439/180)-(3.14*Raw!R1439/180))/COS((3.14*Raw!N1439/180)-(3.14*Raw!R1439/180)))/3.14,N1438)</f>
        <v>-0.3300000000000044</v>
      </c>
      <c r="O1439">
        <f>IF(AND(Raw!M1439="OK",Raw!K1439="OK"),180*ATAN(SIN((3.14*Raw!L1439/180)-(3.14*Raw!J1439/180))/COS((3.14*Raw!L1439/180)-(3.14*Raw!J1439/180)))/3.14,O1438)</f>
        <v>1.3400000000000085</v>
      </c>
      <c r="P1439">
        <f>IF(AND(Raw!M1439="OK",Raw!I1439="OK"),180*ATAN(SIN((3.14*Raw!L1439/180)-(3.14*Raw!H1439/180))/COS((3.14*Raw!L1439/180)-(3.14*Raw!H1439/180)))/3.14,P1438)</f>
        <v>10.410000000000004</v>
      </c>
    </row>
    <row r="1440" spans="1:16" x14ac:dyDescent="0.25">
      <c r="A1440" s="1" t="str">
        <f>Raw!A1440</f>
        <v>26-07-2020 23:58:00</v>
      </c>
      <c r="B1440">
        <f>IF(AND(Raw!K1440="OK",Raw!C1440="OK"),180*ATAN(SIN((3.14*Raw!J1440/180)-(3.14*Raw!B1440/180))/COS((3.14*Raw!J1440/180)-(3.14*Raw!B1440/180)))/3.14,B1439)</f>
        <v>29.45999999999999</v>
      </c>
      <c r="C1440">
        <f>IF(AND(Raw!O1440="OK",Raw!C1440="OK"),180*ATAN(SIN((3.14*Raw!N1440/180)-(3.14*Raw!B1440/180))/COS((3.14*Raw!N1440/180)-(3.14*Raw!B1440/180)))/3.14,C1439)</f>
        <v>22.430000000000003</v>
      </c>
      <c r="D1440">
        <f>IF(AND(Raw!K1440="OK",Raw!O1440="OK"),180*ATAN(SIN((3.14*Raw!J1440/180)-(3.14*Raw!N1440/180))/COS((3.14*Raw!J1440/180)-(3.14*Raw!N1440/180)))/3.14,D1439)</f>
        <v>7.0299999999999896</v>
      </c>
      <c r="E1440">
        <f>IF(AND(Raw!Q1440="OK",Raw!C1440="OK"),180*ATAN(SIN((3.14*Raw!P1440/180)-(3.14*Raw!B1440/180))/COS((3.14*Raw!P1440/180)-(3.14*Raw!B1440/180)))/3.14,E1439)</f>
        <v>0</v>
      </c>
      <c r="F1440">
        <f>IF(AND(Raw!O1440="OK",Raw!Q1440="OK"),180*ATAN(SIN((3.14*Raw!N1440/180)-(3.14*Raw!P1440/180))/COS((3.14*Raw!N1440/180)-(3.14*Raw!P1440/180)))/3.14,F1439)</f>
        <v>0</v>
      </c>
      <c r="G1440">
        <f>IF(AND(Raw!M1440="OK",Raw!E1440="OK"),180*ATAN(SIN((3.14*Raw!L1440/180)-(3.14*Raw!D1440/180))/COS((3.14*Raw!L1440/180)-(3.14*Raw!D1440/180)))/3.14,G1439)</f>
        <v>26.470000000000006</v>
      </c>
      <c r="H1440">
        <f>IF(AND(Raw!I1440="OK",Raw!E1440="OK"),180*ATAN(SIN((3.14*Raw!H1440/180)-(3.14*Raw!D1440/180))/COS((3.14*Raw!H1440/180)-(3.14*Raw!D1440/180)))/3.14,H1439)</f>
        <v>16.040000000000006</v>
      </c>
      <c r="I1440">
        <f>IF(AND(Raw!W1440="OK",Raw!Y1440="OK"),180*ATAN(SIN((3.14*Raw!V1440/180)-(3.14*Raw!X1440/180))/COS((3.14*Raw!V1440/180)-(3.14*Raw!X1440/180)))/3.14,I1439)</f>
        <v>11.139999999999993</v>
      </c>
      <c r="J1440">
        <f>IF(AND(Raw!U1440="OK",Raw!C1440="OK"),180*ATAN(SIN((3.14*Raw!T1440/180)-(3.14*Raw!B1440/180))/COS((3.14*Raw!T1440/180)-(3.14*Raw!B1440/180)))/3.14,J1439)</f>
        <v>2.2300000000000093</v>
      </c>
      <c r="K1440">
        <f>IF(AND(Raw!M1440="OK",Raw!AA1440="OK"),180*ATAN(SIN((3.14*Raw!L1440/180)-(3.14*Raw!Z1440/180))/COS((3.14*Raw!L1440/180)-(3.14*Raw!Z1440/180)))/3.14,K1439)</f>
        <v>16.759999999999994</v>
      </c>
      <c r="L1440">
        <f>IF(AND(Raw!I1440="OK",Raw!AA1440="OK"),180*ATAN(SIN((3.14*Raw!H1440/180)-(3.14*Raw!Z1440/180))/COS((3.14*Raw!H1440/180)-(3.14*Raw!Z1440/180)))/3.14,L1439)</f>
        <v>6.3299999999999992</v>
      </c>
      <c r="M1440">
        <f>IF(AND(Raw!I1440="OK",Raw!G1440="OK"),180*ATAN(SIN((3.14*Raw!H1440/180)-(3.14*Raw!F1440/180))/COS((3.14*Raw!H1440/180)-(3.14*Raw!F1440/180)))/3.14,M1439)</f>
        <v>0</v>
      </c>
      <c r="N1440">
        <f>IF(AND(Raw!O1440="OK",Raw!S1440="OK"),180*ATAN(SIN((3.14*Raw!N1440/180)-(3.14*Raw!R1440/180))/COS((3.14*Raw!N1440/180)-(3.14*Raw!R1440/180)))/3.14,N1439)</f>
        <v>-0.38999999999999652</v>
      </c>
      <c r="O1440">
        <f>IF(AND(Raw!M1440="OK",Raw!K1440="OK"),180*ATAN(SIN((3.14*Raw!L1440/180)-(3.14*Raw!J1440/180))/COS((3.14*Raw!L1440/180)-(3.14*Raw!J1440/180)))/3.14,O1439)</f>
        <v>1.3800000000000032</v>
      </c>
      <c r="P1440">
        <f>IF(AND(Raw!M1440="OK",Raw!I1440="OK"),180*ATAN(SIN((3.14*Raw!L1440/180)-(3.14*Raw!H1440/180))/COS((3.14*Raw!L1440/180)-(3.14*Raw!H1440/180)))/3.14,P1439)</f>
        <v>10.430000000000001</v>
      </c>
    </row>
    <row r="1441" spans="1:16" x14ac:dyDescent="0.25">
      <c r="A1441" s="1" t="str">
        <f>Raw!A1441</f>
        <v>26-07-2020 23:59:00</v>
      </c>
      <c r="B1441">
        <f>IF(AND(Raw!K1441="OK",Raw!C1441="OK"),180*ATAN(SIN((3.14*Raw!J1441/180)-(3.14*Raw!B1441/180))/COS((3.14*Raw!J1441/180)-(3.14*Raw!B1441/180)))/3.14,B1440)</f>
        <v>29.520000000000007</v>
      </c>
      <c r="C1441">
        <f>IF(AND(Raw!O1441="OK",Raw!C1441="OK"),180*ATAN(SIN((3.14*Raw!N1441/180)-(3.14*Raw!B1441/180))/COS((3.14*Raw!N1441/180)-(3.14*Raw!B1441/180)))/3.14,C1440)</f>
        <v>22.5</v>
      </c>
      <c r="D1441">
        <f>IF(AND(Raw!K1441="OK",Raw!O1441="OK"),180*ATAN(SIN((3.14*Raw!J1441/180)-(3.14*Raw!N1441/180))/COS((3.14*Raw!J1441/180)-(3.14*Raw!N1441/180)))/3.14,D1440)</f>
        <v>7.0200000000000022</v>
      </c>
      <c r="E1441">
        <f>IF(AND(Raw!Q1441="OK",Raw!C1441="OK"),180*ATAN(SIN((3.14*Raw!P1441/180)-(3.14*Raw!B1441/180))/COS((3.14*Raw!P1441/180)-(3.14*Raw!B1441/180)))/3.14,E1440)</f>
        <v>0</v>
      </c>
      <c r="F1441">
        <f>IF(AND(Raw!O1441="OK",Raw!Q1441="OK"),180*ATAN(SIN((3.14*Raw!N1441/180)-(3.14*Raw!P1441/180))/COS((3.14*Raw!N1441/180)-(3.14*Raw!P1441/180)))/3.14,F1440)</f>
        <v>0</v>
      </c>
      <c r="G1441">
        <f>IF(AND(Raw!M1441="OK",Raw!E1441="OK"),180*ATAN(SIN((3.14*Raw!L1441/180)-(3.14*Raw!D1441/180))/COS((3.14*Raw!L1441/180)-(3.14*Raw!D1441/180)))/3.14,G1440)</f>
        <v>26.490000000000006</v>
      </c>
      <c r="H1441">
        <f>IF(AND(Raw!I1441="OK",Raw!E1441="OK"),180*ATAN(SIN((3.14*Raw!H1441/180)-(3.14*Raw!D1441/180))/COS((3.14*Raw!H1441/180)-(3.14*Raw!D1441/180)))/3.14,H1440)</f>
        <v>16.100000000000001</v>
      </c>
      <c r="I1441">
        <f>IF(AND(Raw!W1441="OK",Raw!Y1441="OK"),180*ATAN(SIN((3.14*Raw!V1441/180)-(3.14*Raw!X1441/180))/COS((3.14*Raw!V1441/180)-(3.14*Raw!X1441/180)))/3.14,I1440)</f>
        <v>11.15</v>
      </c>
      <c r="J1441">
        <f>IF(AND(Raw!U1441="OK",Raw!C1441="OK"),180*ATAN(SIN((3.14*Raw!T1441/180)-(3.14*Raw!B1441/180))/COS((3.14*Raw!T1441/180)-(3.14*Raw!B1441/180)))/3.14,J1440)</f>
        <v>2.1800000000000015</v>
      </c>
      <c r="K1441">
        <f>IF(AND(Raw!M1441="OK",Raw!AA1441="OK"),180*ATAN(SIN((3.14*Raw!L1441/180)-(3.14*Raw!Z1441/180))/COS((3.14*Raw!L1441/180)-(3.14*Raw!Z1441/180)))/3.14,K1440)</f>
        <v>16.75</v>
      </c>
      <c r="L1441">
        <f>IF(AND(Raw!I1441="OK",Raw!AA1441="OK"),180*ATAN(SIN((3.14*Raw!H1441/180)-(3.14*Raw!Z1441/180))/COS((3.14*Raw!H1441/180)-(3.14*Raw!Z1441/180)))/3.14,L1440)</f>
        <v>6.3600000000000021</v>
      </c>
      <c r="M1441">
        <f>IF(AND(Raw!I1441="OK",Raw!G1441="OK"),180*ATAN(SIN((3.14*Raw!H1441/180)-(3.14*Raw!F1441/180))/COS((3.14*Raw!H1441/180)-(3.14*Raw!F1441/180)))/3.14,M1440)</f>
        <v>0</v>
      </c>
      <c r="N1441">
        <f>IF(AND(Raw!O1441="OK",Raw!S1441="OK"),180*ATAN(SIN((3.14*Raw!N1441/180)-(3.14*Raw!R1441/180))/COS((3.14*Raw!N1441/180)-(3.14*Raw!R1441/180)))/3.14,N1440)</f>
        <v>-0.32000000000000089</v>
      </c>
      <c r="O1441">
        <f>IF(AND(Raw!M1441="OK",Raw!K1441="OK"),180*ATAN(SIN((3.14*Raw!L1441/180)-(3.14*Raw!J1441/180))/COS((3.14*Raw!L1441/180)-(3.14*Raw!J1441/180)))/3.14,O1440)</f>
        <v>1.3700000000000014</v>
      </c>
      <c r="P1441">
        <f>IF(AND(Raw!M1441="OK",Raw!I1441="OK"),180*ATAN(SIN((3.14*Raw!L1441/180)-(3.14*Raw!H1441/180))/COS((3.14*Raw!L1441/180)-(3.14*Raw!H1441/180)))/3.14,P1440)</f>
        <v>10.390000000000002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P1448"/>
  <sheetViews>
    <sheetView workbookViewId="0">
      <pane xSplit="1" ySplit="1" topLeftCell="B1429" activePane="bottomRight" state="frozen"/>
      <selection pane="topRight" activeCell="B1" sqref="B1"/>
      <selection pane="bottomLeft" activeCell="A2" sqref="A2"/>
      <selection pane="bottomRight" activeCell="M1449" sqref="M1449"/>
    </sheetView>
  </sheetViews>
  <sheetFormatPr defaultRowHeight="15" x14ac:dyDescent="0.25"/>
  <cols>
    <col min="1" max="1" width="17.5703125" bestFit="1" customWidth="1"/>
    <col min="2" max="2" width="12.85546875" bestFit="1" customWidth="1"/>
    <col min="3" max="3" width="13.28515625" bestFit="1" customWidth="1"/>
    <col min="4" max="4" width="14.42578125" bestFit="1" customWidth="1"/>
    <col min="5" max="5" width="13.85546875" bestFit="1" customWidth="1"/>
    <col min="6" max="6" width="10.5703125" bestFit="1" customWidth="1"/>
    <col min="7" max="7" width="11.28515625" bestFit="1" customWidth="1"/>
    <col min="8" max="14" width="10.5703125" bestFit="1" customWidth="1"/>
  </cols>
  <sheetData>
    <row r="1" spans="1:16" x14ac:dyDescent="0.25">
      <c r="A1" t="str">
        <f>Ang_diff!A1</f>
        <v>Time</v>
      </c>
      <c r="B1" s="2" t="s">
        <v>33</v>
      </c>
      <c r="C1" s="2" t="s">
        <v>8</v>
      </c>
      <c r="D1" s="2" t="s">
        <v>36</v>
      </c>
      <c r="E1" s="12" t="s">
        <v>35</v>
      </c>
      <c r="F1" s="2" t="s">
        <v>7</v>
      </c>
      <c r="G1" s="2" t="s">
        <v>38</v>
      </c>
      <c r="H1" s="2" t="s">
        <v>9</v>
      </c>
      <c r="I1" s="2" t="s">
        <v>31</v>
      </c>
      <c r="J1" s="2" t="s">
        <v>37</v>
      </c>
      <c r="K1" s="2" t="s">
        <v>40</v>
      </c>
      <c r="L1" s="2" t="s">
        <v>41</v>
      </c>
      <c r="M1" s="2" t="s">
        <v>10</v>
      </c>
      <c r="N1" s="2" t="s">
        <v>29</v>
      </c>
      <c r="O1" s="2" t="s">
        <v>30</v>
      </c>
      <c r="P1" s="12" t="s">
        <v>34</v>
      </c>
    </row>
    <row r="2" spans="1:16" x14ac:dyDescent="0.25">
      <c r="A2" s="11" t="str">
        <f>Ang_diff!A2</f>
        <v>26-07-2020 00:00:00</v>
      </c>
      <c r="B2">
        <f>Ang_diff!B2</f>
        <v>33.370000000000019</v>
      </c>
      <c r="C2">
        <f>Ang_diff!C2</f>
        <v>26.770000000000014</v>
      </c>
      <c r="D2">
        <f>Ang_diff!D2</f>
        <v>6.5999999999999988</v>
      </c>
      <c r="E2">
        <f>Ang_diff!E2</f>
        <v>0</v>
      </c>
      <c r="F2">
        <f>Ang_diff!F2</f>
        <v>0</v>
      </c>
      <c r="G2">
        <f>Ang_diff!G2</f>
        <v>25.16</v>
      </c>
      <c r="H2">
        <f>Ang_diff!H2</f>
        <v>15.109999999999998</v>
      </c>
      <c r="I2">
        <f>Ang_diff!I2</f>
        <v>11.139999999999993</v>
      </c>
      <c r="J2">
        <f>Ang_diff!J2</f>
        <v>3.7299999999999969</v>
      </c>
      <c r="K2">
        <f>Ang_diff!K2</f>
        <v>15.449999999999985</v>
      </c>
      <c r="L2">
        <f>Ang_diff!L2</f>
        <v>5.3999999999999782</v>
      </c>
      <c r="M2">
        <f>Ang_diff!M2</f>
        <v>0</v>
      </c>
      <c r="N2">
        <f>Ang_diff!N2</f>
        <v>1.2500000000000044</v>
      </c>
      <c r="O2">
        <f>Ang_diff!O2</f>
        <v>-0.10000000000000596</v>
      </c>
      <c r="P2">
        <f>Ang_diff!P2</f>
        <v>10.050000000000008</v>
      </c>
    </row>
    <row r="3" spans="1:16" x14ac:dyDescent="0.25">
      <c r="A3" s="11" t="str">
        <f>Ang_diff!A3</f>
        <v>26-07-2020 00:01:00</v>
      </c>
      <c r="B3">
        <f>IF(ABS(Ang_diff!B3-Ang_diff!B2)&gt;20,MIN(ABS(Ang_diff!B2),ABS(Ang_diff!B3)),Ang_diff!B3)</f>
        <v>33.702597226855261</v>
      </c>
      <c r="C3">
        <f>IF(ABS(Ang_diff!C3-Ang_diff!C2)&gt;20,MIN(ABS(Ang_diff!C2),ABS(Ang_diff!C3)),Ang_diff!C3)</f>
        <v>27.11259722685524</v>
      </c>
      <c r="D3">
        <f>IF(ABS(Ang_diff!D3-Ang_diff!D2)&gt;20,MIN(ABS(Ang_diff!D2),ABS(Ang_diff!D3)),Ang_diff!D3)</f>
        <v>6.5900000000000221</v>
      </c>
      <c r="E3">
        <f>IF(ABS(Ang_diff!E3-Ang_diff!E2)&gt;20,MIN(ABS(Ang_diff!E2),ABS(Ang_diff!E3)),Ang_diff!E3)</f>
        <v>0</v>
      </c>
      <c r="F3">
        <f>IF(ABS(Ang_diff!F3-Ang_diff!F2)&gt;20,MIN(ABS(Ang_diff!F2),ABS(Ang_diff!F3)),Ang_diff!F3)</f>
        <v>0</v>
      </c>
      <c r="G3">
        <f>IF(ABS(Ang_diff!G3-Ang_diff!G2)&gt;20,MIN(ABS(Ang_diff!G2),ABS(Ang_diff!G3)),Ang_diff!G3)</f>
        <v>25.202597226855229</v>
      </c>
      <c r="H3">
        <f>IF(ABS(Ang_diff!H3-Ang_diff!H2)&gt;20,MIN(ABS(Ang_diff!H2),ABS(Ang_diff!H3)),Ang_diff!H3)</f>
        <v>15.182597226855211</v>
      </c>
      <c r="I3">
        <f>IF(ABS(Ang_diff!I3-Ang_diff!I2)&gt;20,MIN(ABS(Ang_diff!I2),ABS(Ang_diff!I3)),Ang_diff!I3)</f>
        <v>11.472597226855271</v>
      </c>
      <c r="J3">
        <f>IF(ABS(Ang_diff!J3-Ang_diff!J2)&gt;20,MIN(ABS(Ang_diff!J2),ABS(Ang_diff!J3)),Ang_diff!J3)</f>
        <v>3.7700000000000045</v>
      </c>
      <c r="K3">
        <f>IF(ABS(Ang_diff!K3-Ang_diff!K2)&gt;20,MIN(ABS(Ang_diff!K2),ABS(Ang_diff!K3)),Ang_diff!K3)</f>
        <v>15.400000000000025</v>
      </c>
      <c r="L3">
        <f>IF(ABS(Ang_diff!L3-Ang_diff!L2)&gt;20,MIN(ABS(Ang_diff!L2),ABS(Ang_diff!L3)),Ang_diff!L3)</f>
        <v>5.3800000000000132</v>
      </c>
      <c r="M3">
        <f>IF(ABS(Ang_diff!M3-Ang_diff!M2)&gt;20,MIN(ABS(Ang_diff!M2),ABS(Ang_diff!M3)),Ang_diff!M3)</f>
        <v>0</v>
      </c>
      <c r="N3">
        <f>IF(ABS(Ang_diff!N3-Ang_diff!N2)&gt;20,MIN(ABS(Ang_diff!N2),ABS(Ang_diff!N3)),Ang_diff!N3)</f>
        <v>1.3599999999999737</v>
      </c>
      <c r="O3">
        <f>IF(ABS(Ang_diff!O3-Ang_diff!O2)&gt;20,MIN(ABS(Ang_diff!O2),ABS(Ang_diff!O3)),Ang_diff!O3)</f>
        <v>-0.11999999999999696</v>
      </c>
      <c r="P3">
        <f>IF(ABS(Ang_diff!P3-Ang_diff!P2)&gt;20,MIN(ABS(Ang_diff!P2),ABS(Ang_diff!P3)),Ang_diff!P3)</f>
        <v>10.020000000000014</v>
      </c>
    </row>
    <row r="4" spans="1:16" x14ac:dyDescent="0.25">
      <c r="A4" s="11" t="str">
        <f>Ang_diff!A4</f>
        <v>26-07-2020 00:02:00</v>
      </c>
      <c r="B4">
        <f>IF(ABS(Ang_diff!B4-Ang_diff!B3)&gt;20,MIN(ABS(Ang_diff!B3),ABS(Ang_diff!B4)),Ang_diff!B4)</f>
        <v>34.209999999999987</v>
      </c>
      <c r="C4">
        <f>IF(ABS(Ang_diff!C4-Ang_diff!C3)&gt;20,MIN(ABS(Ang_diff!C3),ABS(Ang_diff!C4)),Ang_diff!C4)</f>
        <v>27.640000000000011</v>
      </c>
      <c r="D4">
        <f>IF(ABS(Ang_diff!D4-Ang_diff!D3)&gt;20,MIN(ABS(Ang_diff!D3),ABS(Ang_diff!D4)),Ang_diff!D4)</f>
        <v>6.5699999999999807</v>
      </c>
      <c r="E4">
        <f>IF(ABS(Ang_diff!E4-Ang_diff!E3)&gt;20,MIN(ABS(Ang_diff!E3),ABS(Ang_diff!E4)),Ang_diff!E4)</f>
        <v>0</v>
      </c>
      <c r="F4">
        <f>IF(ABS(Ang_diff!F4-Ang_diff!F3)&gt;20,MIN(ABS(Ang_diff!F3),ABS(Ang_diff!F4)),Ang_diff!F4)</f>
        <v>0</v>
      </c>
      <c r="G4">
        <f>IF(ABS(Ang_diff!G4-Ang_diff!G3)&gt;20,MIN(ABS(Ang_diff!G3),ABS(Ang_diff!G4)),Ang_diff!G4)</f>
        <v>25.42</v>
      </c>
      <c r="H4">
        <f>IF(ABS(Ang_diff!H4-Ang_diff!H3)&gt;20,MIN(ABS(Ang_diff!H3),ABS(Ang_diff!H4)),Ang_diff!H4)</f>
        <v>15.410000000000002</v>
      </c>
      <c r="I4">
        <f>IF(ABS(Ang_diff!I4-Ang_diff!I3)&gt;20,MIN(ABS(Ang_diff!I3),ABS(Ang_diff!I4)),Ang_diff!I4)</f>
        <v>11.389999999999988</v>
      </c>
      <c r="J4">
        <f>IF(ABS(Ang_diff!J4-Ang_diff!J3)&gt;20,MIN(ABS(Ang_diff!J3),ABS(Ang_diff!J4)),Ang_diff!J4)</f>
        <v>3.8399999999999928</v>
      </c>
      <c r="K4">
        <f>IF(ABS(Ang_diff!K4-Ang_diff!K3)&gt;20,MIN(ABS(Ang_diff!K3),ABS(Ang_diff!K4)),Ang_diff!K4)</f>
        <v>15.449999999999996</v>
      </c>
      <c r="L4">
        <f>IF(ABS(Ang_diff!L4-Ang_diff!L3)&gt;20,MIN(ABS(Ang_diff!L3),ABS(Ang_diff!L4)),Ang_diff!L4)</f>
        <v>5.4399999999999977</v>
      </c>
      <c r="M4">
        <f>IF(ABS(Ang_diff!M4-Ang_diff!M3)&gt;20,MIN(ABS(Ang_diff!M3),ABS(Ang_diff!M4)),Ang_diff!M4)</f>
        <v>0</v>
      </c>
      <c r="N4">
        <f>IF(ABS(Ang_diff!N4-Ang_diff!N3)&gt;20,MIN(ABS(Ang_diff!N3),ABS(Ang_diff!N4)),Ang_diff!N4)</f>
        <v>1.5000000000000002</v>
      </c>
      <c r="O4">
        <f>IF(ABS(Ang_diff!O4-Ang_diff!O3)&gt;20,MIN(ABS(Ang_diff!O3),ABS(Ang_diff!O4)),Ang_diff!O4)</f>
        <v>-0.11999999999998423</v>
      </c>
      <c r="P4">
        <f>IF(ABS(Ang_diff!P4-Ang_diff!P3)&gt;20,MIN(ABS(Ang_diff!P3),ABS(Ang_diff!P4)),Ang_diff!P4)</f>
        <v>10.009999999999998</v>
      </c>
    </row>
    <row r="5" spans="1:16" x14ac:dyDescent="0.25">
      <c r="A5" s="11" t="str">
        <f>Ang_diff!A5</f>
        <v>26-07-2020 00:03:00</v>
      </c>
      <c r="B5">
        <f>IF(ABS(Ang_diff!B5-Ang_diff!B4)&gt;20,MIN(ABS(Ang_diff!B4),ABS(Ang_diff!B5)),Ang_diff!B5)</f>
        <v>34.159999999999997</v>
      </c>
      <c r="C5">
        <f>IF(ABS(Ang_diff!C5-Ang_diff!C4)&gt;20,MIN(ABS(Ang_diff!C4),ABS(Ang_diff!C5)),Ang_diff!C5)</f>
        <v>27.619999999999997</v>
      </c>
      <c r="D5">
        <f>IF(ABS(Ang_diff!D5-Ang_diff!D4)&gt;20,MIN(ABS(Ang_diff!D4),ABS(Ang_diff!D5)),Ang_diff!D5)</f>
        <v>6.54</v>
      </c>
      <c r="E5">
        <f>IF(ABS(Ang_diff!E5-Ang_diff!E4)&gt;20,MIN(ABS(Ang_diff!E4),ABS(Ang_diff!E5)),Ang_diff!E5)</f>
        <v>0</v>
      </c>
      <c r="F5">
        <f>IF(ABS(Ang_diff!F5-Ang_diff!F4)&gt;20,MIN(ABS(Ang_diff!F4),ABS(Ang_diff!F5)),Ang_diff!F5)</f>
        <v>0</v>
      </c>
      <c r="G5">
        <f>IF(ABS(Ang_diff!G5-Ang_diff!G4)&gt;20,MIN(ABS(Ang_diff!G4),ABS(Ang_diff!G5)),Ang_diff!G5)</f>
        <v>25.42</v>
      </c>
      <c r="H5">
        <f>IF(ABS(Ang_diff!H5-Ang_diff!H4)&gt;20,MIN(ABS(Ang_diff!H4),ABS(Ang_diff!H5)),Ang_diff!H5)</f>
        <v>15.379999999999999</v>
      </c>
      <c r="I5">
        <f>IF(ABS(Ang_diff!I5-Ang_diff!I4)&gt;20,MIN(ABS(Ang_diff!I4),ABS(Ang_diff!I5)),Ang_diff!I5)</f>
        <v>11.35</v>
      </c>
      <c r="J5">
        <f>IF(ABS(Ang_diff!J5-Ang_diff!J4)&gt;20,MIN(ABS(Ang_diff!J4),ABS(Ang_diff!J5)),Ang_diff!J5)</f>
        <v>3.8200000000000016</v>
      </c>
      <c r="K5">
        <f>IF(ABS(Ang_diff!K5-Ang_diff!K4)&gt;20,MIN(ABS(Ang_diff!K4),ABS(Ang_diff!K5)),Ang_diff!K5)</f>
        <v>15.519999999999998</v>
      </c>
      <c r="L5">
        <f>IF(ABS(Ang_diff!L5-Ang_diff!L4)&gt;20,MIN(ABS(Ang_diff!L4),ABS(Ang_diff!L5)),Ang_diff!L5)</f>
        <v>5.4799999999999986</v>
      </c>
      <c r="M5">
        <f>IF(ABS(Ang_diff!M5-Ang_diff!M4)&gt;20,MIN(ABS(Ang_diff!M4),ABS(Ang_diff!M5)),Ang_diff!M5)</f>
        <v>0</v>
      </c>
      <c r="N5">
        <f>IF(ABS(Ang_diff!N5-Ang_diff!N4)&gt;20,MIN(ABS(Ang_diff!N4),ABS(Ang_diff!N5)),Ang_diff!N5)</f>
        <v>1.5600000000000005</v>
      </c>
      <c r="O5">
        <f>IF(ABS(Ang_diff!O5-Ang_diff!O4)&gt;20,MIN(ABS(Ang_diff!O4),ABS(Ang_diff!O5)),Ang_diff!O5)</f>
        <v>-3.0000000000000037E-2</v>
      </c>
      <c r="P5">
        <f>IF(ABS(Ang_diff!P5-Ang_diff!P4)&gt;20,MIN(ABS(Ang_diff!P4),ABS(Ang_diff!P5)),Ang_diff!P5)</f>
        <v>10.039999999999999</v>
      </c>
    </row>
    <row r="6" spans="1:16" x14ac:dyDescent="0.25">
      <c r="A6" s="11" t="str">
        <f>Ang_diff!A6</f>
        <v>26-07-2020 00:04:00</v>
      </c>
      <c r="B6">
        <f>IF(ABS(Ang_diff!B6-Ang_diff!B5)&gt;20,MIN(ABS(Ang_diff!B5),ABS(Ang_diff!B6)),Ang_diff!B6)</f>
        <v>34.07</v>
      </c>
      <c r="C6">
        <f>IF(ABS(Ang_diff!C6-Ang_diff!C5)&gt;20,MIN(ABS(Ang_diff!C5),ABS(Ang_diff!C6)),Ang_diff!C6)</f>
        <v>27.480000000000004</v>
      </c>
      <c r="D6">
        <f>IF(ABS(Ang_diff!D6-Ang_diff!D5)&gt;20,MIN(ABS(Ang_diff!D5),ABS(Ang_diff!D6)),Ang_diff!D6)</f>
        <v>6.589999999999999</v>
      </c>
      <c r="E6">
        <f>IF(ABS(Ang_diff!E6-Ang_diff!E5)&gt;20,MIN(ABS(Ang_diff!E5),ABS(Ang_diff!E6)),Ang_diff!E6)</f>
        <v>0</v>
      </c>
      <c r="F6">
        <f>IF(ABS(Ang_diff!F6-Ang_diff!F5)&gt;20,MIN(ABS(Ang_diff!F5),ABS(Ang_diff!F6)),Ang_diff!F6)</f>
        <v>0</v>
      </c>
      <c r="G6">
        <f>IF(ABS(Ang_diff!G6-Ang_diff!G5)&gt;20,MIN(ABS(Ang_diff!G5),ABS(Ang_diff!G6)),Ang_diff!G6)</f>
        <v>25.380000000000006</v>
      </c>
      <c r="H6">
        <f>IF(ABS(Ang_diff!H6-Ang_diff!H5)&gt;20,MIN(ABS(Ang_diff!H5),ABS(Ang_diff!H6)),Ang_diff!H6)</f>
        <v>15.340000000000002</v>
      </c>
      <c r="I6">
        <f>IF(ABS(Ang_diff!I6-Ang_diff!I5)&gt;20,MIN(ABS(Ang_diff!I5),ABS(Ang_diff!I6)),Ang_diff!I6)</f>
        <v>11.389999999999997</v>
      </c>
      <c r="J6">
        <f>IF(ABS(Ang_diff!J6-Ang_diff!J5)&gt;20,MIN(ABS(Ang_diff!J5),ABS(Ang_diff!J6)),Ang_diff!J6)</f>
        <v>3.8400000000000025</v>
      </c>
      <c r="K6">
        <f>IF(ABS(Ang_diff!K6-Ang_diff!K5)&gt;20,MIN(ABS(Ang_diff!K5),ABS(Ang_diff!K6)),Ang_diff!K6)</f>
        <v>15.469999999999999</v>
      </c>
      <c r="L6">
        <f>IF(ABS(Ang_diff!L6-Ang_diff!L5)&gt;20,MIN(ABS(Ang_diff!L5),ABS(Ang_diff!L6)),Ang_diff!L6)</f>
        <v>5.43</v>
      </c>
      <c r="M6">
        <f>IF(ABS(Ang_diff!M6-Ang_diff!M5)&gt;20,MIN(ABS(Ang_diff!M5),ABS(Ang_diff!M6)),Ang_diff!M6)</f>
        <v>0</v>
      </c>
      <c r="N6">
        <f>IF(ABS(Ang_diff!N6-Ang_diff!N5)&gt;20,MIN(ABS(Ang_diff!N5),ABS(Ang_diff!N6)),Ang_diff!N6)</f>
        <v>1.5</v>
      </c>
      <c r="O6">
        <f>IF(ABS(Ang_diff!O6-Ang_diff!O5)&gt;20,MIN(ABS(Ang_diff!O5),ABS(Ang_diff!O6)),Ang_diff!O6)</f>
        <v>5.0000000000001384E-2</v>
      </c>
      <c r="P6">
        <f>IF(ABS(Ang_diff!P6-Ang_diff!P5)&gt;20,MIN(ABS(Ang_diff!P5),ABS(Ang_diff!P6)),Ang_diff!P6)</f>
        <v>10.040000000000001</v>
      </c>
    </row>
    <row r="7" spans="1:16" x14ac:dyDescent="0.25">
      <c r="A7" s="11" t="str">
        <f>Ang_diff!A7</f>
        <v>26-07-2020 00:05:00</v>
      </c>
      <c r="B7">
        <f>IF(ABS(Ang_diff!B7-Ang_diff!B6)&gt;20,MIN(ABS(Ang_diff!B6),ABS(Ang_diff!B7)),Ang_diff!B7)</f>
        <v>34.099999999999994</v>
      </c>
      <c r="C7">
        <f>IF(ABS(Ang_diff!C7-Ang_diff!C6)&gt;20,MIN(ABS(Ang_diff!C6),ABS(Ang_diff!C7)),Ang_diff!C7)</f>
        <v>27.49</v>
      </c>
      <c r="D7">
        <f>IF(ABS(Ang_diff!D7-Ang_diff!D6)&gt;20,MIN(ABS(Ang_diff!D6),ABS(Ang_diff!D7)),Ang_diff!D7)</f>
        <v>6.6099999999999968</v>
      </c>
      <c r="E7">
        <f>IF(ABS(Ang_diff!E7-Ang_diff!E6)&gt;20,MIN(ABS(Ang_diff!E6),ABS(Ang_diff!E7)),Ang_diff!E7)</f>
        <v>0</v>
      </c>
      <c r="F7">
        <f>IF(ABS(Ang_diff!F7-Ang_diff!F6)&gt;20,MIN(ABS(Ang_diff!F6),ABS(Ang_diff!F7)),Ang_diff!F7)</f>
        <v>0</v>
      </c>
      <c r="G7">
        <f>IF(ABS(Ang_diff!G7-Ang_diff!G6)&gt;20,MIN(ABS(Ang_diff!G6),ABS(Ang_diff!G7)),Ang_diff!G7)</f>
        <v>25.369999999999997</v>
      </c>
      <c r="H7">
        <f>IF(ABS(Ang_diff!H7-Ang_diff!H6)&gt;20,MIN(ABS(Ang_diff!H6),ABS(Ang_diff!H7)),Ang_diff!H7)</f>
        <v>15.319999999999999</v>
      </c>
      <c r="I7">
        <f>IF(ABS(Ang_diff!I7-Ang_diff!I6)&gt;20,MIN(ABS(Ang_diff!I6),ABS(Ang_diff!I7)),Ang_diff!I7)</f>
        <v>11.429999999999998</v>
      </c>
      <c r="J7">
        <f>IF(ABS(Ang_diff!J7-Ang_diff!J6)&gt;20,MIN(ABS(Ang_diff!J6),ABS(Ang_diff!J7)),Ang_diff!J7)</f>
        <v>3.8799999999999994</v>
      </c>
      <c r="K7">
        <f>IF(ABS(Ang_diff!K7-Ang_diff!K6)&gt;20,MIN(ABS(Ang_diff!K6),ABS(Ang_diff!K7)),Ang_diff!K7)</f>
        <v>15.419999999999995</v>
      </c>
      <c r="L7">
        <f>IF(ABS(Ang_diff!L7-Ang_diff!L6)&gt;20,MIN(ABS(Ang_diff!L6),ABS(Ang_diff!L7)),Ang_diff!L7)</f>
        <v>5.3699999999999983</v>
      </c>
      <c r="M7">
        <f>IF(ABS(Ang_diff!M7-Ang_diff!M6)&gt;20,MIN(ABS(Ang_diff!M6),ABS(Ang_diff!M7)),Ang_diff!M7)</f>
        <v>0</v>
      </c>
      <c r="N7">
        <f>IF(ABS(Ang_diff!N7-Ang_diff!N6)&gt;20,MIN(ABS(Ang_diff!N6),ABS(Ang_diff!N7)),Ang_diff!N7)</f>
        <v>1.5700000000000005</v>
      </c>
      <c r="O7">
        <f>IF(ABS(Ang_diff!O7-Ang_diff!O6)&gt;20,MIN(ABS(Ang_diff!O6),ABS(Ang_diff!O7)),Ang_diff!O7)</f>
        <v>7.0000000000000354E-2</v>
      </c>
      <c r="P7">
        <f>IF(ABS(Ang_diff!P7-Ang_diff!P6)&gt;20,MIN(ABS(Ang_diff!P6),ABS(Ang_diff!P7)),Ang_diff!P7)</f>
        <v>10.049999999999997</v>
      </c>
    </row>
    <row r="8" spans="1:16" x14ac:dyDescent="0.25">
      <c r="A8" s="11" t="str">
        <f>Ang_diff!A8</f>
        <v>26-07-2020 00:06:00</v>
      </c>
      <c r="B8">
        <f>IF(ABS(Ang_diff!B8-Ang_diff!B7)&gt;20,MIN(ABS(Ang_diff!B7),ABS(Ang_diff!B8)),Ang_diff!B8)</f>
        <v>33.960000000000008</v>
      </c>
      <c r="C8">
        <f>IF(ABS(Ang_diff!C8-Ang_diff!C7)&gt;20,MIN(ABS(Ang_diff!C7),ABS(Ang_diff!C8)),Ang_diff!C8)</f>
        <v>27.35</v>
      </c>
      <c r="D8">
        <f>IF(ABS(Ang_diff!D8-Ang_diff!D7)&gt;20,MIN(ABS(Ang_diff!D7),ABS(Ang_diff!D8)),Ang_diff!D8)</f>
        <v>6.6100000000000074</v>
      </c>
      <c r="E8">
        <f>IF(ABS(Ang_diff!E8-Ang_diff!E7)&gt;20,MIN(ABS(Ang_diff!E7),ABS(Ang_diff!E8)),Ang_diff!E8)</f>
        <v>0</v>
      </c>
      <c r="F8">
        <f>IF(ABS(Ang_diff!F8-Ang_diff!F7)&gt;20,MIN(ABS(Ang_diff!F7),ABS(Ang_diff!F8)),Ang_diff!F8)</f>
        <v>0</v>
      </c>
      <c r="G8">
        <f>IF(ABS(Ang_diff!G8-Ang_diff!G7)&gt;20,MIN(ABS(Ang_diff!G7),ABS(Ang_diff!G8)),Ang_diff!G8)</f>
        <v>25.379999999999995</v>
      </c>
      <c r="H8">
        <f>IF(ABS(Ang_diff!H8-Ang_diff!H7)&gt;20,MIN(ABS(Ang_diff!H7),ABS(Ang_diff!H8)),Ang_diff!H8)</f>
        <v>15.310000000000006</v>
      </c>
      <c r="I8">
        <f>IF(ABS(Ang_diff!I8-Ang_diff!I7)&gt;20,MIN(ABS(Ang_diff!I7),ABS(Ang_diff!I8)),Ang_diff!I8)</f>
        <v>11.520000000000003</v>
      </c>
      <c r="J8">
        <f>IF(ABS(Ang_diff!J8-Ang_diff!J7)&gt;20,MIN(ABS(Ang_diff!J7),ABS(Ang_diff!J8)),Ang_diff!J8)</f>
        <v>3.7999999999999967</v>
      </c>
      <c r="K8">
        <f>IF(ABS(Ang_diff!K8-Ang_diff!K7)&gt;20,MIN(ABS(Ang_diff!K7),ABS(Ang_diff!K8)),Ang_diff!K8)</f>
        <v>15.43</v>
      </c>
      <c r="L8">
        <f>IF(ABS(Ang_diff!L8-Ang_diff!L7)&gt;20,MIN(ABS(Ang_diff!L7),ABS(Ang_diff!L8)),Ang_diff!L8)</f>
        <v>5.3600000000000012</v>
      </c>
      <c r="M8">
        <f>IF(ABS(Ang_diff!M8-Ang_diff!M7)&gt;20,MIN(ABS(Ang_diff!M7),ABS(Ang_diff!M8)),Ang_diff!M8)</f>
        <v>0</v>
      </c>
      <c r="N8">
        <f>IF(ABS(Ang_diff!N8-Ang_diff!N7)&gt;20,MIN(ABS(Ang_diff!N7),ABS(Ang_diff!N8)),Ang_diff!N8)</f>
        <v>1.6099999999999957</v>
      </c>
      <c r="O8">
        <f>IF(ABS(Ang_diff!O8-Ang_diff!O7)&gt;20,MIN(ABS(Ang_diff!O7),ABS(Ang_diff!O8)),Ang_diff!O8)</f>
        <v>8.9999999999991337E-2</v>
      </c>
      <c r="P8">
        <f>IF(ABS(Ang_diff!P8-Ang_diff!P7)&gt;20,MIN(ABS(Ang_diff!P7),ABS(Ang_diff!P8)),Ang_diff!P8)</f>
        <v>10.069999999999995</v>
      </c>
    </row>
    <row r="9" spans="1:16" x14ac:dyDescent="0.25">
      <c r="A9" s="11" t="str">
        <f>Ang_diff!A9</f>
        <v>26-07-2020 00:07:00</v>
      </c>
      <c r="B9">
        <f>IF(ABS(Ang_diff!B9-Ang_diff!B8)&gt;20,MIN(ABS(Ang_diff!B8),ABS(Ang_diff!B9)),Ang_diff!B9)</f>
        <v>33.959999999999994</v>
      </c>
      <c r="C9">
        <f>IF(ABS(Ang_diff!C9-Ang_diff!C8)&gt;20,MIN(ABS(Ang_diff!C8),ABS(Ang_diff!C9)),Ang_diff!C9)</f>
        <v>27.360000000000007</v>
      </c>
      <c r="D9">
        <f>IF(ABS(Ang_diff!D9-Ang_diff!D8)&gt;20,MIN(ABS(Ang_diff!D8),ABS(Ang_diff!D9)),Ang_diff!D9)</f>
        <v>6.5999999999999854</v>
      </c>
      <c r="E9">
        <f>IF(ABS(Ang_diff!E9-Ang_diff!E8)&gt;20,MIN(ABS(Ang_diff!E8),ABS(Ang_diff!E9)),Ang_diff!E9)</f>
        <v>0</v>
      </c>
      <c r="F9">
        <f>IF(ABS(Ang_diff!F9-Ang_diff!F8)&gt;20,MIN(ABS(Ang_diff!F8),ABS(Ang_diff!F9)),Ang_diff!F9)</f>
        <v>0</v>
      </c>
      <c r="G9">
        <f>IF(ABS(Ang_diff!G9-Ang_diff!G8)&gt;20,MIN(ABS(Ang_diff!G8),ABS(Ang_diff!G9)),Ang_diff!G9)</f>
        <v>25.320000000000007</v>
      </c>
      <c r="H9">
        <f>IF(ABS(Ang_diff!H9-Ang_diff!H8)&gt;20,MIN(ABS(Ang_diff!H8),ABS(Ang_diff!H9)),Ang_diff!H9)</f>
        <v>15.250000000000014</v>
      </c>
      <c r="I9">
        <f>IF(ABS(Ang_diff!I9-Ang_diff!I8)&gt;20,MIN(ABS(Ang_diff!I8),ABS(Ang_diff!I9)),Ang_diff!I9)</f>
        <v>11.519999999999989</v>
      </c>
      <c r="J9">
        <f>IF(ABS(Ang_diff!J9-Ang_diff!J8)&gt;20,MIN(ABS(Ang_diff!J8),ABS(Ang_diff!J9)),Ang_diff!J9)</f>
        <v>3.8200000000000016</v>
      </c>
      <c r="K9">
        <f>IF(ABS(Ang_diff!K9-Ang_diff!K8)&gt;20,MIN(ABS(Ang_diff!K8),ABS(Ang_diff!K9)),Ang_diff!K9)</f>
        <v>15.419999999999991</v>
      </c>
      <c r="L9">
        <f>IF(ABS(Ang_diff!L9-Ang_diff!L8)&gt;20,MIN(ABS(Ang_diff!L8),ABS(Ang_diff!L9)),Ang_diff!L9)</f>
        <v>5.3499999999999943</v>
      </c>
      <c r="M9">
        <f>IF(ABS(Ang_diff!M9-Ang_diff!M8)&gt;20,MIN(ABS(Ang_diff!M8),ABS(Ang_diff!M9)),Ang_diff!M9)</f>
        <v>0</v>
      </c>
      <c r="N9">
        <f>IF(ABS(Ang_diff!N9-Ang_diff!N8)&gt;20,MIN(ABS(Ang_diff!N8),ABS(Ang_diff!N9)),Ang_diff!N9)</f>
        <v>1.629999999999999</v>
      </c>
      <c r="O9">
        <f>IF(ABS(Ang_diff!O9-Ang_diff!O8)&gt;20,MIN(ABS(Ang_diff!O8),ABS(Ang_diff!O9)),Ang_diff!O9)</f>
        <v>0.16000000000000444</v>
      </c>
      <c r="P9">
        <f>IF(ABS(Ang_diff!P9-Ang_diff!P8)&gt;20,MIN(ABS(Ang_diff!P8),ABS(Ang_diff!P9)),Ang_diff!P9)</f>
        <v>10.069999999999995</v>
      </c>
    </row>
    <row r="10" spans="1:16" x14ac:dyDescent="0.25">
      <c r="A10" s="11" t="str">
        <f>Ang_diff!A10</f>
        <v>26-07-2020 00:08:00</v>
      </c>
      <c r="B10">
        <f>IF(ABS(Ang_diff!B10-Ang_diff!B9)&gt;20,MIN(ABS(Ang_diff!B9),ABS(Ang_diff!B10)),Ang_diff!B10)</f>
        <v>33.840000000000003</v>
      </c>
      <c r="C10">
        <f>IF(ABS(Ang_diff!C10-Ang_diff!C9)&gt;20,MIN(ABS(Ang_diff!C9),ABS(Ang_diff!C10)),Ang_diff!C10)</f>
        <v>27.239999999999984</v>
      </c>
      <c r="D10">
        <f>IF(ABS(Ang_diff!D10-Ang_diff!D9)&gt;20,MIN(ABS(Ang_diff!D9),ABS(Ang_diff!D10)),Ang_diff!D10)</f>
        <v>6.6000000000000236</v>
      </c>
      <c r="E10">
        <f>IF(ABS(Ang_diff!E10-Ang_diff!E9)&gt;20,MIN(ABS(Ang_diff!E9),ABS(Ang_diff!E10)),Ang_diff!E10)</f>
        <v>0</v>
      </c>
      <c r="F10">
        <f>IF(ABS(Ang_diff!F10-Ang_diff!F9)&gt;20,MIN(ABS(Ang_diff!F9),ABS(Ang_diff!F10)),Ang_diff!F10)</f>
        <v>0</v>
      </c>
      <c r="G10">
        <f>IF(ABS(Ang_diff!G10-Ang_diff!G9)&gt;20,MIN(ABS(Ang_diff!G9),ABS(Ang_diff!G10)),Ang_diff!G10)</f>
        <v>25.349999999999987</v>
      </c>
      <c r="H10">
        <f>IF(ABS(Ang_diff!H10-Ang_diff!H9)&gt;20,MIN(ABS(Ang_diff!H9),ABS(Ang_diff!H10)),Ang_diff!H10)</f>
        <v>15.240000000000006</v>
      </c>
      <c r="I10">
        <f>IF(ABS(Ang_diff!I10-Ang_diff!I9)&gt;20,MIN(ABS(Ang_diff!I9),ABS(Ang_diff!I10)),Ang_diff!I10)</f>
        <v>11.520000000000014</v>
      </c>
      <c r="J10">
        <f>IF(ABS(Ang_diff!J10-Ang_diff!J9)&gt;20,MIN(ABS(Ang_diff!J9),ABS(Ang_diff!J10)),Ang_diff!J10)</f>
        <v>3.7800000000000065</v>
      </c>
      <c r="K10">
        <f>IF(ABS(Ang_diff!K10-Ang_diff!K9)&gt;20,MIN(ABS(Ang_diff!K9),ABS(Ang_diff!K10)),Ang_diff!K10)</f>
        <v>15.469999999999988</v>
      </c>
      <c r="L10">
        <f>IF(ABS(Ang_diff!L10-Ang_diff!L9)&gt;20,MIN(ABS(Ang_diff!L9),ABS(Ang_diff!L10)),Ang_diff!L10)</f>
        <v>5.3600000000000083</v>
      </c>
      <c r="M10">
        <f>IF(ABS(Ang_diff!M10-Ang_diff!M9)&gt;20,MIN(ABS(Ang_diff!M9),ABS(Ang_diff!M10)),Ang_diff!M10)</f>
        <v>0</v>
      </c>
      <c r="N10">
        <f>IF(ABS(Ang_diff!N10-Ang_diff!N9)&gt;20,MIN(ABS(Ang_diff!N9),ABS(Ang_diff!N10)),Ang_diff!N10)</f>
        <v>1.6999999999999993</v>
      </c>
      <c r="O10">
        <f>IF(ABS(Ang_diff!O10-Ang_diff!O9)&gt;20,MIN(ABS(Ang_diff!O9),ABS(Ang_diff!O10)),Ang_diff!O10)</f>
        <v>0.20999999999997557</v>
      </c>
      <c r="P10">
        <f>IF(ABS(Ang_diff!P10-Ang_diff!P9)&gt;20,MIN(ABS(Ang_diff!P9),ABS(Ang_diff!P10)),Ang_diff!P10)</f>
        <v>10.109999999999982</v>
      </c>
    </row>
    <row r="11" spans="1:16" x14ac:dyDescent="0.25">
      <c r="A11" s="11" t="str">
        <f>Ang_diff!A11</f>
        <v>26-07-2020 00:09:00</v>
      </c>
      <c r="B11">
        <f>IF(ABS(Ang_diff!B11-Ang_diff!B10)&gt;20,MIN(ABS(Ang_diff!B10),ABS(Ang_diff!B11)),Ang_diff!B11)</f>
        <v>33.84999999999998</v>
      </c>
      <c r="C11">
        <f>IF(ABS(Ang_diff!C11-Ang_diff!C10)&gt;20,MIN(ABS(Ang_diff!C10),ABS(Ang_diff!C11)),Ang_diff!C11)</f>
        <v>27.189999999999984</v>
      </c>
      <c r="D11">
        <f>IF(ABS(Ang_diff!D11-Ang_diff!D10)&gt;20,MIN(ABS(Ang_diff!D10),ABS(Ang_diff!D11)),Ang_diff!D11)</f>
        <v>6.6599999999999966</v>
      </c>
      <c r="E11">
        <f>IF(ABS(Ang_diff!E11-Ang_diff!E10)&gt;20,MIN(ABS(Ang_diff!E10),ABS(Ang_diff!E11)),Ang_diff!E11)</f>
        <v>0</v>
      </c>
      <c r="F11">
        <f>IF(ABS(Ang_diff!F11-Ang_diff!F10)&gt;20,MIN(ABS(Ang_diff!F10),ABS(Ang_diff!F11)),Ang_diff!F11)</f>
        <v>0</v>
      </c>
      <c r="G11">
        <f>IF(ABS(Ang_diff!G11-Ang_diff!G10)&gt;20,MIN(ABS(Ang_diff!G10),ABS(Ang_diff!G11)),Ang_diff!G11)</f>
        <v>25.489999999999988</v>
      </c>
      <c r="H11">
        <f>IF(ABS(Ang_diff!H11-Ang_diff!H10)&gt;20,MIN(ABS(Ang_diff!H10),ABS(Ang_diff!H11)),Ang_diff!H11)</f>
        <v>15.329999999999986</v>
      </c>
      <c r="I11">
        <f>IF(ABS(Ang_diff!I11-Ang_diff!I10)&gt;20,MIN(ABS(Ang_diff!I10),ABS(Ang_diff!I11)),Ang_diff!I11)</f>
        <v>11.580000000000014</v>
      </c>
      <c r="J11">
        <f>IF(ABS(Ang_diff!J11-Ang_diff!J10)&gt;20,MIN(ABS(Ang_diff!J10),ABS(Ang_diff!J11)),Ang_diff!J11)</f>
        <v>3.8200000000000016</v>
      </c>
      <c r="K11">
        <f>IF(ABS(Ang_diff!K11-Ang_diff!K10)&gt;20,MIN(ABS(Ang_diff!K10),ABS(Ang_diff!K11)),Ang_diff!K11)</f>
        <v>15.430000000000007</v>
      </c>
      <c r="L11">
        <f>IF(ABS(Ang_diff!L11-Ang_diff!L10)&gt;20,MIN(ABS(Ang_diff!L10),ABS(Ang_diff!L11)),Ang_diff!L11)</f>
        <v>5.2700000000000049</v>
      </c>
      <c r="M11">
        <f>IF(ABS(Ang_diff!M11-Ang_diff!M10)&gt;20,MIN(ABS(Ang_diff!M10),ABS(Ang_diff!M11)),Ang_diff!M11)</f>
        <v>0</v>
      </c>
      <c r="N11">
        <f>IF(ABS(Ang_diff!N11-Ang_diff!N10)&gt;20,MIN(ABS(Ang_diff!N10),ABS(Ang_diff!N11)),Ang_diff!N11)</f>
        <v>1.6100000000000083</v>
      </c>
      <c r="O11">
        <f>IF(ABS(Ang_diff!O11-Ang_diff!O10)&gt;20,MIN(ABS(Ang_diff!O10),ABS(Ang_diff!O11)),Ang_diff!O11)</f>
        <v>0.24000000000000665</v>
      </c>
      <c r="P11">
        <f>IF(ABS(Ang_diff!P11-Ang_diff!P10)&gt;20,MIN(ABS(Ang_diff!P10),ABS(Ang_diff!P11)),Ang_diff!P11)</f>
        <v>10.160000000000002</v>
      </c>
    </row>
    <row r="12" spans="1:16" x14ac:dyDescent="0.25">
      <c r="A12" s="11" t="str">
        <f>Ang_diff!A12</f>
        <v>26-07-2020 00:10:00</v>
      </c>
      <c r="B12">
        <f>IF(ABS(Ang_diff!B12-Ang_diff!B11)&gt;20,MIN(ABS(Ang_diff!B11),ABS(Ang_diff!B12)),Ang_diff!B12)</f>
        <v>33.830000000000005</v>
      </c>
      <c r="C12">
        <f>IF(ABS(Ang_diff!C12-Ang_diff!C11)&gt;20,MIN(ABS(Ang_diff!C11),ABS(Ang_diff!C12)),Ang_diff!C12)</f>
        <v>27.170000000000012</v>
      </c>
      <c r="D12">
        <f>IF(ABS(Ang_diff!D12-Ang_diff!D11)&gt;20,MIN(ABS(Ang_diff!D11),ABS(Ang_diff!D12)),Ang_diff!D12)</f>
        <v>6.6599999999999966</v>
      </c>
      <c r="E12">
        <f>IF(ABS(Ang_diff!E12-Ang_diff!E11)&gt;20,MIN(ABS(Ang_diff!E11),ABS(Ang_diff!E12)),Ang_diff!E12)</f>
        <v>0</v>
      </c>
      <c r="F12">
        <f>IF(ABS(Ang_diff!F12-Ang_diff!F11)&gt;20,MIN(ABS(Ang_diff!F11),ABS(Ang_diff!F12)),Ang_diff!F12)</f>
        <v>0</v>
      </c>
      <c r="G12">
        <f>IF(ABS(Ang_diff!G12-Ang_diff!G11)&gt;20,MIN(ABS(Ang_diff!G11),ABS(Ang_diff!G12)),Ang_diff!G12)</f>
        <v>25.410000000000014</v>
      </c>
      <c r="H12">
        <f>IF(ABS(Ang_diff!H12-Ang_diff!H11)&gt;20,MIN(ABS(Ang_diff!H11),ABS(Ang_diff!H12)),Ang_diff!H12)</f>
        <v>15.29000000000001</v>
      </c>
      <c r="I12">
        <f>IF(ABS(Ang_diff!I12-Ang_diff!I11)&gt;20,MIN(ABS(Ang_diff!I11),ABS(Ang_diff!I12)),Ang_diff!I12)</f>
        <v>11.610000000000003</v>
      </c>
      <c r="J12">
        <f>IF(ABS(Ang_diff!J12-Ang_diff!J11)&gt;20,MIN(ABS(Ang_diff!J11),ABS(Ang_diff!J12)),Ang_diff!J12)</f>
        <v>3.7900000000000205</v>
      </c>
      <c r="K12">
        <f>IF(ABS(Ang_diff!K12-Ang_diff!K11)&gt;20,MIN(ABS(Ang_diff!K11),ABS(Ang_diff!K12)),Ang_diff!K12)</f>
        <v>15.410000000000018</v>
      </c>
      <c r="L12">
        <f>IF(ABS(Ang_diff!L12-Ang_diff!L11)&gt;20,MIN(ABS(Ang_diff!L11),ABS(Ang_diff!L12)),Ang_diff!L12)</f>
        <v>5.2900000000000089</v>
      </c>
      <c r="M12">
        <f>IF(ABS(Ang_diff!M12-Ang_diff!M11)&gt;20,MIN(ABS(Ang_diff!M11),ABS(Ang_diff!M12)),Ang_diff!M12)</f>
        <v>0</v>
      </c>
      <c r="N12">
        <f>IF(ABS(Ang_diff!N12-Ang_diff!N11)&gt;20,MIN(ABS(Ang_diff!N11),ABS(Ang_diff!N12)),Ang_diff!N12)</f>
        <v>1.6200000000000225</v>
      </c>
      <c r="O12">
        <f>IF(ABS(Ang_diff!O12-Ang_diff!O11)&gt;20,MIN(ABS(Ang_diff!O11),ABS(Ang_diff!O12)),Ang_diff!O12)</f>
        <v>0.27000000000001223</v>
      </c>
      <c r="P12">
        <f>IF(ABS(Ang_diff!P12-Ang_diff!P11)&gt;20,MIN(ABS(Ang_diff!P11),ABS(Ang_diff!P12)),Ang_diff!P12)</f>
        <v>10.120000000000006</v>
      </c>
    </row>
    <row r="13" spans="1:16" x14ac:dyDescent="0.25">
      <c r="A13" s="11" t="str">
        <f>Ang_diff!A13</f>
        <v>26-07-2020 00:11:00</v>
      </c>
      <c r="B13">
        <f>IF(ABS(Ang_diff!B13-Ang_diff!B12)&gt;20,MIN(ABS(Ang_diff!B12),ABS(Ang_diff!B13)),Ang_diff!B13)</f>
        <v>33.870000000000026</v>
      </c>
      <c r="C13">
        <f>IF(ABS(Ang_diff!C13-Ang_diff!C12)&gt;20,MIN(ABS(Ang_diff!C12),ABS(Ang_diff!C13)),Ang_diff!C13)</f>
        <v>27.259999999999998</v>
      </c>
      <c r="D13">
        <f>IF(ABS(Ang_diff!D13-Ang_diff!D12)&gt;20,MIN(ABS(Ang_diff!D12),ABS(Ang_diff!D13)),Ang_diff!D13)</f>
        <v>6.6100000000000252</v>
      </c>
      <c r="E13">
        <f>IF(ABS(Ang_diff!E13-Ang_diff!E12)&gt;20,MIN(ABS(Ang_diff!E12),ABS(Ang_diff!E13)),Ang_diff!E13)</f>
        <v>0</v>
      </c>
      <c r="F13">
        <f>IF(ABS(Ang_diff!F13-Ang_diff!F12)&gt;20,MIN(ABS(Ang_diff!F12),ABS(Ang_diff!F13)),Ang_diff!F13)</f>
        <v>0</v>
      </c>
      <c r="G13">
        <f>IF(ABS(Ang_diff!G13-Ang_diff!G12)&gt;20,MIN(ABS(Ang_diff!G12),ABS(Ang_diff!G13)),Ang_diff!G13)</f>
        <v>25.299999999999994</v>
      </c>
      <c r="H13">
        <f>IF(ABS(Ang_diff!H13-Ang_diff!H12)&gt;20,MIN(ABS(Ang_diff!H12),ABS(Ang_diff!H13)),Ang_diff!H13)</f>
        <v>15.220000000000018</v>
      </c>
      <c r="I13">
        <f>IF(ABS(Ang_diff!I13-Ang_diff!I12)&gt;20,MIN(ABS(Ang_diff!I12),ABS(Ang_diff!I13)),Ang_diff!I13)</f>
        <v>11.590000000000014</v>
      </c>
      <c r="J13">
        <f>IF(ABS(Ang_diff!J13-Ang_diff!J12)&gt;20,MIN(ABS(Ang_diff!J12),ABS(Ang_diff!J13)),Ang_diff!J13)</f>
        <v>3.8299999999999899</v>
      </c>
      <c r="K13">
        <f>IF(ABS(Ang_diff!K13-Ang_diff!K12)&gt;20,MIN(ABS(Ang_diff!K12),ABS(Ang_diff!K13)),Ang_diff!K13)</f>
        <v>15.389999999999986</v>
      </c>
      <c r="L13">
        <f>IF(ABS(Ang_diff!L13-Ang_diff!L12)&gt;20,MIN(ABS(Ang_diff!L12),ABS(Ang_diff!L13)),Ang_diff!L13)</f>
        <v>5.3100000000000112</v>
      </c>
      <c r="M13">
        <f>IF(ABS(Ang_diff!M13-Ang_diff!M12)&gt;20,MIN(ABS(Ang_diff!M12),ABS(Ang_diff!M13)),Ang_diff!M13)</f>
        <v>0</v>
      </c>
      <c r="N13">
        <f>IF(ABS(Ang_diff!N13-Ang_diff!N12)&gt;20,MIN(ABS(Ang_diff!N12),ABS(Ang_diff!N13)),Ang_diff!N13)</f>
        <v>1.7300000000000053</v>
      </c>
      <c r="O13">
        <f>IF(ABS(Ang_diff!O13-Ang_diff!O12)&gt;20,MIN(ABS(Ang_diff!O12),ABS(Ang_diff!O13)),Ang_diff!O13)</f>
        <v>0.23999999999996846</v>
      </c>
      <c r="P13">
        <f>IF(ABS(Ang_diff!P13-Ang_diff!P12)&gt;20,MIN(ABS(Ang_diff!P12),ABS(Ang_diff!P13)),Ang_diff!P13)</f>
        <v>10.079999999999973</v>
      </c>
    </row>
    <row r="14" spans="1:16" x14ac:dyDescent="0.25">
      <c r="A14" s="11" t="str">
        <f>Ang_diff!A14</f>
        <v>26-07-2020 00:12:00</v>
      </c>
      <c r="B14">
        <f>IF(ABS(Ang_diff!B14-Ang_diff!B13)&gt;20,MIN(ABS(Ang_diff!B13),ABS(Ang_diff!B14)),Ang_diff!B14)</f>
        <v>33.630000000000003</v>
      </c>
      <c r="C14">
        <f>IF(ABS(Ang_diff!C14-Ang_diff!C13)&gt;20,MIN(ABS(Ang_diff!C13),ABS(Ang_diff!C14)),Ang_diff!C14)</f>
        <v>27.009999999999991</v>
      </c>
      <c r="D14">
        <f>IF(ABS(Ang_diff!D14-Ang_diff!D13)&gt;20,MIN(ABS(Ang_diff!D13),ABS(Ang_diff!D14)),Ang_diff!D14)</f>
        <v>6.6200000000000143</v>
      </c>
      <c r="E14">
        <f>IF(ABS(Ang_diff!E14-Ang_diff!E13)&gt;20,MIN(ABS(Ang_diff!E13),ABS(Ang_diff!E14)),Ang_diff!E14)</f>
        <v>0</v>
      </c>
      <c r="F14">
        <f>IF(ABS(Ang_diff!F14-Ang_diff!F13)&gt;20,MIN(ABS(Ang_diff!F13),ABS(Ang_diff!F14)),Ang_diff!F14)</f>
        <v>0</v>
      </c>
      <c r="G14">
        <f>IF(ABS(Ang_diff!G14-Ang_diff!G13)&gt;20,MIN(ABS(Ang_diff!G13),ABS(Ang_diff!G14)),Ang_diff!G14)</f>
        <v>25.209999999999987</v>
      </c>
      <c r="H14">
        <f>IF(ABS(Ang_diff!H14-Ang_diff!H13)&gt;20,MIN(ABS(Ang_diff!H13),ABS(Ang_diff!H14)),Ang_diff!H14)</f>
        <v>15.16999999999997</v>
      </c>
      <c r="I14">
        <f>IF(ABS(Ang_diff!I14-Ang_diff!I13)&gt;20,MIN(ABS(Ang_diff!I13),ABS(Ang_diff!I14)),Ang_diff!I14)</f>
        <v>11.679999999999994</v>
      </c>
      <c r="J14">
        <f>IF(ABS(Ang_diff!J14-Ang_diff!J13)&gt;20,MIN(ABS(Ang_diff!J13),ABS(Ang_diff!J14)),Ang_diff!J14)</f>
        <v>3.7700000000000045</v>
      </c>
      <c r="K14">
        <f>IF(ABS(Ang_diff!K14-Ang_diff!K13)&gt;20,MIN(ABS(Ang_diff!K13),ABS(Ang_diff!K14)),Ang_diff!K14)</f>
        <v>15.320000000000013</v>
      </c>
      <c r="L14">
        <f>IF(ABS(Ang_diff!L14-Ang_diff!L13)&gt;20,MIN(ABS(Ang_diff!L13),ABS(Ang_diff!L14)),Ang_diff!L14)</f>
        <v>5.2799999999999931</v>
      </c>
      <c r="M14">
        <f>IF(ABS(Ang_diff!M14-Ang_diff!M13)&gt;20,MIN(ABS(Ang_diff!M13),ABS(Ang_diff!M14)),Ang_diff!M14)</f>
        <v>0</v>
      </c>
      <c r="N14">
        <f>IF(ABS(Ang_diff!N14-Ang_diff!N13)&gt;20,MIN(ABS(Ang_diff!N13),ABS(Ang_diff!N14)),Ang_diff!N14)</f>
        <v>1.6699999999999937</v>
      </c>
      <c r="O14">
        <f>IF(ABS(Ang_diff!O14-Ang_diff!O13)&gt;20,MIN(ABS(Ang_diff!O13),ABS(Ang_diff!O14)),Ang_diff!O14)</f>
        <v>0.21999999999999023</v>
      </c>
      <c r="P14">
        <f>IF(ABS(Ang_diff!P14-Ang_diff!P13)&gt;20,MIN(ABS(Ang_diff!P13),ABS(Ang_diff!P14)),Ang_diff!P14)</f>
        <v>10.040000000000019</v>
      </c>
    </row>
    <row r="15" spans="1:16" x14ac:dyDescent="0.25">
      <c r="A15" s="11" t="str">
        <f>Ang_diff!A15</f>
        <v>26-07-2020 00:13:00</v>
      </c>
      <c r="B15">
        <f>IF(ABS(Ang_diff!B15-Ang_diff!B14)&gt;20,MIN(ABS(Ang_diff!B14),ABS(Ang_diff!B15)),Ang_diff!B15)</f>
        <v>33.809999999999995</v>
      </c>
      <c r="C15">
        <f>IF(ABS(Ang_diff!C15-Ang_diff!C14)&gt;20,MIN(ABS(Ang_diff!C14),ABS(Ang_diff!C15)),Ang_diff!C15)</f>
        <v>27.19</v>
      </c>
      <c r="D15">
        <f>IF(ABS(Ang_diff!D15-Ang_diff!D14)&gt;20,MIN(ABS(Ang_diff!D14),ABS(Ang_diff!D15)),Ang_diff!D15)</f>
        <v>6.6199999999999983</v>
      </c>
      <c r="E15">
        <f>IF(ABS(Ang_diff!E15-Ang_diff!E14)&gt;20,MIN(ABS(Ang_diff!E14),ABS(Ang_diff!E15)),Ang_diff!E15)</f>
        <v>0</v>
      </c>
      <c r="F15">
        <f>IF(ABS(Ang_diff!F15-Ang_diff!F14)&gt;20,MIN(ABS(Ang_diff!F14),ABS(Ang_diff!F15)),Ang_diff!F15)</f>
        <v>0</v>
      </c>
      <c r="G15">
        <f>IF(ABS(Ang_diff!G15-Ang_diff!G14)&gt;20,MIN(ABS(Ang_diff!G14),ABS(Ang_diff!G15)),Ang_diff!G15)</f>
        <v>25.279999999999994</v>
      </c>
      <c r="H15">
        <f>IF(ABS(Ang_diff!H15-Ang_diff!H14)&gt;20,MIN(ABS(Ang_diff!H14),ABS(Ang_diff!H15)),Ang_diff!H15)</f>
        <v>15.240000000000002</v>
      </c>
      <c r="I15">
        <f>IF(ABS(Ang_diff!I15-Ang_diff!I14)&gt;20,MIN(ABS(Ang_diff!I14),ABS(Ang_diff!I15)),Ang_diff!I15)</f>
        <v>11.709999999999999</v>
      </c>
      <c r="J15">
        <f>IF(ABS(Ang_diff!J15-Ang_diff!J14)&gt;20,MIN(ABS(Ang_diff!J14),ABS(Ang_diff!J15)),Ang_diff!J15)</f>
        <v>3.8099999999999987</v>
      </c>
      <c r="K15">
        <f>IF(ABS(Ang_diff!K15-Ang_diff!K14)&gt;20,MIN(ABS(Ang_diff!K14),ABS(Ang_diff!K15)),Ang_diff!K15)</f>
        <v>15.33</v>
      </c>
      <c r="L15">
        <f>IF(ABS(Ang_diff!L15-Ang_diff!L14)&gt;20,MIN(ABS(Ang_diff!L14),ABS(Ang_diff!L15)),Ang_diff!L15)</f>
        <v>5.2900000000000018</v>
      </c>
      <c r="M15">
        <f>IF(ABS(Ang_diff!M15-Ang_diff!M14)&gt;20,MIN(ABS(Ang_diff!M14),ABS(Ang_diff!M15)),Ang_diff!M15)</f>
        <v>0</v>
      </c>
      <c r="N15">
        <f>IF(ABS(Ang_diff!N15-Ang_diff!N14)&gt;20,MIN(ABS(Ang_diff!N14),ABS(Ang_diff!N15)),Ang_diff!N15)</f>
        <v>1.6399999999999979</v>
      </c>
      <c r="O15">
        <f>IF(ABS(Ang_diff!O15-Ang_diff!O14)&gt;20,MIN(ABS(Ang_diff!O14),ABS(Ang_diff!O15)),Ang_diff!O15)</f>
        <v>0.19999999999999921</v>
      </c>
      <c r="P15">
        <f>IF(ABS(Ang_diff!P15-Ang_diff!P14)&gt;20,MIN(ABS(Ang_diff!P14),ABS(Ang_diff!P15)),Ang_diff!P15)</f>
        <v>10.039999999999999</v>
      </c>
    </row>
    <row r="16" spans="1:16" x14ac:dyDescent="0.25">
      <c r="A16" s="11" t="str">
        <f>Ang_diff!A16</f>
        <v>26-07-2020 00:14:00</v>
      </c>
      <c r="B16">
        <f>IF(ABS(Ang_diff!B16-Ang_diff!B15)&gt;20,MIN(ABS(Ang_diff!B15),ABS(Ang_diff!B16)),Ang_diff!B16)</f>
        <v>33.729999999999976</v>
      </c>
      <c r="C16">
        <f>IF(ABS(Ang_diff!C16-Ang_diff!C15)&gt;20,MIN(ABS(Ang_diff!C15),ABS(Ang_diff!C16)),Ang_diff!C16)</f>
        <v>27.079999999999995</v>
      </c>
      <c r="D16">
        <f>IF(ABS(Ang_diff!D16-Ang_diff!D15)&gt;20,MIN(ABS(Ang_diff!D15),ABS(Ang_diff!D16)),Ang_diff!D16)</f>
        <v>6.6499999999999817</v>
      </c>
      <c r="E16">
        <f>IF(ABS(Ang_diff!E16-Ang_diff!E15)&gt;20,MIN(ABS(Ang_diff!E15),ABS(Ang_diff!E16)),Ang_diff!E16)</f>
        <v>0</v>
      </c>
      <c r="F16">
        <f>IF(ABS(Ang_diff!F16-Ang_diff!F15)&gt;20,MIN(ABS(Ang_diff!F15),ABS(Ang_diff!F16)),Ang_diff!F16)</f>
        <v>0</v>
      </c>
      <c r="G16">
        <f>IF(ABS(Ang_diff!G16-Ang_diff!G15)&gt;20,MIN(ABS(Ang_diff!G15),ABS(Ang_diff!G16)),Ang_diff!G16)</f>
        <v>25.240000000000006</v>
      </c>
      <c r="H16">
        <f>IF(ABS(Ang_diff!H16-Ang_diff!H15)&gt;20,MIN(ABS(Ang_diff!H15),ABS(Ang_diff!H16)),Ang_diff!H16)</f>
        <v>15.200000000000014</v>
      </c>
      <c r="I16">
        <f>IF(ABS(Ang_diff!I16-Ang_diff!I15)&gt;20,MIN(ABS(Ang_diff!I15),ABS(Ang_diff!I16)),Ang_diff!I16)</f>
        <v>11.739999999999954</v>
      </c>
      <c r="J16">
        <f>IF(ABS(Ang_diff!J16-Ang_diff!J15)&gt;20,MIN(ABS(Ang_diff!J15),ABS(Ang_diff!J16)),Ang_diff!J16)</f>
        <v>3.8299999999999899</v>
      </c>
      <c r="K16">
        <f>IF(ABS(Ang_diff!K16-Ang_diff!K15)&gt;20,MIN(ABS(Ang_diff!K15),ABS(Ang_diff!K16)),Ang_diff!K16)</f>
        <v>15.33</v>
      </c>
      <c r="L16">
        <f>IF(ABS(Ang_diff!L16-Ang_diff!L15)&gt;20,MIN(ABS(Ang_diff!L15),ABS(Ang_diff!L16)),Ang_diff!L16)</f>
        <v>5.2900000000000089</v>
      </c>
      <c r="M16">
        <f>IF(ABS(Ang_diff!M16-Ang_diff!M15)&gt;20,MIN(ABS(Ang_diff!M15),ABS(Ang_diff!M16)),Ang_diff!M16)</f>
        <v>0</v>
      </c>
      <c r="N16">
        <f>IF(ABS(Ang_diff!N16-Ang_diff!N15)&gt;20,MIN(ABS(Ang_diff!N15),ABS(Ang_diff!N16)),Ang_diff!N16)</f>
        <v>1.6099999999999828</v>
      </c>
      <c r="O16">
        <f>IF(ABS(Ang_diff!O16-Ang_diff!O15)&gt;20,MIN(ABS(Ang_diff!O15),ABS(Ang_diff!O16)),Ang_diff!O16)</f>
        <v>0.22000000000001568</v>
      </c>
      <c r="P16">
        <f>IF(ABS(Ang_diff!P16-Ang_diff!P15)&gt;20,MIN(ABS(Ang_diff!P15),ABS(Ang_diff!P16)),Ang_diff!P16)</f>
        <v>10.039999999999994</v>
      </c>
    </row>
    <row r="17" spans="1:16" x14ac:dyDescent="0.25">
      <c r="A17" s="11" t="str">
        <f>Ang_diff!A17</f>
        <v>26-07-2020 00:15:00</v>
      </c>
      <c r="B17">
        <f>IF(ABS(Ang_diff!B17-Ang_diff!B16)&gt;20,MIN(ABS(Ang_diff!B16),ABS(Ang_diff!B17)),Ang_diff!B17)</f>
        <v>33.710000000000022</v>
      </c>
      <c r="C17">
        <f>IF(ABS(Ang_diff!C17-Ang_diff!C16)&gt;20,MIN(ABS(Ang_diff!C16),ABS(Ang_diff!C17)),Ang_diff!C17)</f>
        <v>27.089999999999982</v>
      </c>
      <c r="D17">
        <f>IF(ABS(Ang_diff!D17-Ang_diff!D16)&gt;20,MIN(ABS(Ang_diff!D16),ABS(Ang_diff!D17)),Ang_diff!D17)</f>
        <v>6.6200000000000401</v>
      </c>
      <c r="E17">
        <f>IF(ABS(Ang_diff!E17-Ang_diff!E16)&gt;20,MIN(ABS(Ang_diff!E16),ABS(Ang_diff!E17)),Ang_diff!E17)</f>
        <v>0</v>
      </c>
      <c r="F17">
        <f>IF(ABS(Ang_diff!F17-Ang_diff!F16)&gt;20,MIN(ABS(Ang_diff!F16),ABS(Ang_diff!F17)),Ang_diff!F17)</f>
        <v>0</v>
      </c>
      <c r="G17">
        <f>IF(ABS(Ang_diff!G17-Ang_diff!G16)&gt;20,MIN(ABS(Ang_diff!G16),ABS(Ang_diff!G17)),Ang_diff!G17)</f>
        <v>25.229999999999993</v>
      </c>
      <c r="H17">
        <f>IF(ABS(Ang_diff!H17-Ang_diff!H16)&gt;20,MIN(ABS(Ang_diff!H16),ABS(Ang_diff!H17)),Ang_diff!H17)</f>
        <v>15.24</v>
      </c>
      <c r="I17">
        <f>IF(ABS(Ang_diff!I17-Ang_diff!I16)&gt;20,MIN(ABS(Ang_diff!I16),ABS(Ang_diff!I17)),Ang_diff!I17)</f>
        <v>11.759999999999982</v>
      </c>
      <c r="J17">
        <f>IF(ABS(Ang_diff!J17-Ang_diff!J16)&gt;20,MIN(ABS(Ang_diff!J16),ABS(Ang_diff!J17)),Ang_diff!J17)</f>
        <v>3.7899999999999827</v>
      </c>
      <c r="K17">
        <f>IF(ABS(Ang_diff!K17-Ang_diff!K16)&gt;20,MIN(ABS(Ang_diff!K16),ABS(Ang_diff!K17)),Ang_diff!K17)</f>
        <v>15.280000000000006</v>
      </c>
      <c r="L17">
        <f>IF(ABS(Ang_diff!L17-Ang_diff!L16)&gt;20,MIN(ABS(Ang_diff!L16),ABS(Ang_diff!L17)),Ang_diff!L17)</f>
        <v>5.2900000000000089</v>
      </c>
      <c r="M17">
        <f>IF(ABS(Ang_diff!M17-Ang_diff!M16)&gt;20,MIN(ABS(Ang_diff!M16),ABS(Ang_diff!M17)),Ang_diff!M17)</f>
        <v>0</v>
      </c>
      <c r="N17">
        <f>IF(ABS(Ang_diff!N17-Ang_diff!N16)&gt;20,MIN(ABS(Ang_diff!N16),ABS(Ang_diff!N17)),Ang_diff!N17)</f>
        <v>1.6799999999999828</v>
      </c>
      <c r="O17">
        <f>IF(ABS(Ang_diff!O17-Ang_diff!O16)&gt;20,MIN(ABS(Ang_diff!O16),ABS(Ang_diff!O17)),Ang_diff!O17)</f>
        <v>0.16999999999996815</v>
      </c>
      <c r="P17">
        <f>IF(ABS(Ang_diff!P17-Ang_diff!P16)&gt;20,MIN(ABS(Ang_diff!P16),ABS(Ang_diff!P17)),Ang_diff!P17)</f>
        <v>9.9899999999999949</v>
      </c>
    </row>
    <row r="18" spans="1:16" x14ac:dyDescent="0.25">
      <c r="A18" s="11" t="str">
        <f>Ang_diff!A18</f>
        <v>26-07-2020 00:16:00</v>
      </c>
      <c r="B18">
        <f>IF(ABS(Ang_diff!B18-Ang_diff!B17)&gt;20,MIN(ABS(Ang_diff!B17),ABS(Ang_diff!B18)),Ang_diff!B18)</f>
        <v>33.86</v>
      </c>
      <c r="C18">
        <f>IF(ABS(Ang_diff!C18-Ang_diff!C17)&gt;20,MIN(ABS(Ang_diff!C17),ABS(Ang_diff!C18)),Ang_diff!C18)</f>
        <v>27.249999999999996</v>
      </c>
      <c r="D18">
        <f>IF(ABS(Ang_diff!D18-Ang_diff!D17)&gt;20,MIN(ABS(Ang_diff!D17),ABS(Ang_diff!D18)),Ang_diff!D18)</f>
        <v>6.6100000000000012</v>
      </c>
      <c r="E18">
        <f>IF(ABS(Ang_diff!E18-Ang_diff!E17)&gt;20,MIN(ABS(Ang_diff!E17),ABS(Ang_diff!E18)),Ang_diff!E18)</f>
        <v>0</v>
      </c>
      <c r="F18">
        <f>IF(ABS(Ang_diff!F18-Ang_diff!F17)&gt;20,MIN(ABS(Ang_diff!F17),ABS(Ang_diff!F18)),Ang_diff!F18)</f>
        <v>0</v>
      </c>
      <c r="G18">
        <f>IF(ABS(Ang_diff!G18-Ang_diff!G17)&gt;20,MIN(ABS(Ang_diff!G17),ABS(Ang_diff!G18)),Ang_diff!G18)</f>
        <v>25.290000000000003</v>
      </c>
      <c r="H18">
        <f>IF(ABS(Ang_diff!H18-Ang_diff!H17)&gt;20,MIN(ABS(Ang_diff!H17),ABS(Ang_diff!H18)),Ang_diff!H18)</f>
        <v>15.299999999999995</v>
      </c>
      <c r="I18">
        <f>IF(ABS(Ang_diff!I18-Ang_diff!I17)&gt;20,MIN(ABS(Ang_diff!I17),ABS(Ang_diff!I18)),Ang_diff!I18)</f>
        <v>11.780000000000008</v>
      </c>
      <c r="J18">
        <f>IF(ABS(Ang_diff!J18-Ang_diff!J17)&gt;20,MIN(ABS(Ang_diff!J17),ABS(Ang_diff!J18)),Ang_diff!J18)</f>
        <v>3.7899999999999983</v>
      </c>
      <c r="K18">
        <f>IF(ABS(Ang_diff!K18-Ang_diff!K17)&gt;20,MIN(ABS(Ang_diff!K17),ABS(Ang_diff!K18)),Ang_diff!K18)</f>
        <v>15.340000000000009</v>
      </c>
      <c r="L18">
        <f>IF(ABS(Ang_diff!L18-Ang_diff!L17)&gt;20,MIN(ABS(Ang_diff!L17),ABS(Ang_diff!L18)),Ang_diff!L18)</f>
        <v>5.3500000000000005</v>
      </c>
      <c r="M18">
        <f>IF(ABS(Ang_diff!M18-Ang_diff!M17)&gt;20,MIN(ABS(Ang_diff!M17),ABS(Ang_diff!M18)),Ang_diff!M18)</f>
        <v>0</v>
      </c>
      <c r="N18">
        <f>IF(ABS(Ang_diff!N18-Ang_diff!N17)&gt;20,MIN(ABS(Ang_diff!N17),ABS(Ang_diff!N18)),Ang_diff!N18)</f>
        <v>1.6799999999999957</v>
      </c>
      <c r="O18">
        <f>IF(ABS(Ang_diff!O18-Ang_diff!O17)&gt;20,MIN(ABS(Ang_diff!O17),ABS(Ang_diff!O18)),Ang_diff!O18)</f>
        <v>0.22000000000000933</v>
      </c>
      <c r="P18">
        <f>IF(ABS(Ang_diff!P18-Ang_diff!P17)&gt;20,MIN(ABS(Ang_diff!P17),ABS(Ang_diff!P18)),Ang_diff!P18)</f>
        <v>9.9900000000000073</v>
      </c>
    </row>
    <row r="19" spans="1:16" x14ac:dyDescent="0.25">
      <c r="A19" s="11" t="str">
        <f>Ang_diff!A19</f>
        <v>26-07-2020 00:17:00</v>
      </c>
      <c r="B19">
        <f>IF(ABS(Ang_diff!B19-Ang_diff!B18)&gt;20,MIN(ABS(Ang_diff!B18),ABS(Ang_diff!B19)),Ang_diff!B19)</f>
        <v>33.779999999999994</v>
      </c>
      <c r="C19">
        <f>IF(ABS(Ang_diff!C19-Ang_diff!C18)&gt;20,MIN(ABS(Ang_diff!C18),ABS(Ang_diff!C19)),Ang_diff!C19)</f>
        <v>27.13999999999999</v>
      </c>
      <c r="D19">
        <f>IF(ABS(Ang_diff!D19-Ang_diff!D18)&gt;20,MIN(ABS(Ang_diff!D18),ABS(Ang_diff!D19)),Ang_diff!D19)</f>
        <v>6.6400000000000059</v>
      </c>
      <c r="E19">
        <f>IF(ABS(Ang_diff!E19-Ang_diff!E18)&gt;20,MIN(ABS(Ang_diff!E18),ABS(Ang_diff!E19)),Ang_diff!E19)</f>
        <v>0</v>
      </c>
      <c r="F19">
        <f>IF(ABS(Ang_diff!F19-Ang_diff!F18)&gt;20,MIN(ABS(Ang_diff!F18),ABS(Ang_diff!F19)),Ang_diff!F19)</f>
        <v>0</v>
      </c>
      <c r="G19">
        <f>IF(ABS(Ang_diff!G19-Ang_diff!G18)&gt;20,MIN(ABS(Ang_diff!G18),ABS(Ang_diff!G19)),Ang_diff!G19)</f>
        <v>25.13999999999999</v>
      </c>
      <c r="H19">
        <f>IF(ABS(Ang_diff!H19-Ang_diff!H18)&gt;20,MIN(ABS(Ang_diff!H18),ABS(Ang_diff!H19)),Ang_diff!H19)</f>
        <v>15.149999999999999</v>
      </c>
      <c r="I19">
        <f>IF(ABS(Ang_diff!I19-Ang_diff!I18)&gt;20,MIN(ABS(Ang_diff!I18),ABS(Ang_diff!I19)),Ang_diff!I19)</f>
        <v>11.769999999999991</v>
      </c>
      <c r="J19">
        <f>IF(ABS(Ang_diff!J19-Ang_diff!J18)&gt;20,MIN(ABS(Ang_diff!J18),ABS(Ang_diff!J19)),Ang_diff!J19)</f>
        <v>3.85</v>
      </c>
      <c r="K19">
        <f>IF(ABS(Ang_diff!K19-Ang_diff!K18)&gt;20,MIN(ABS(Ang_diff!K18),ABS(Ang_diff!K19)),Ang_diff!K19)</f>
        <v>15.329999999999986</v>
      </c>
      <c r="L19">
        <f>IF(ABS(Ang_diff!L19-Ang_diff!L18)&gt;20,MIN(ABS(Ang_diff!L18),ABS(Ang_diff!L19)),Ang_diff!L19)</f>
        <v>5.3399999999999928</v>
      </c>
      <c r="M19">
        <f>IF(ABS(Ang_diff!M19-Ang_diff!M18)&gt;20,MIN(ABS(Ang_diff!M18),ABS(Ang_diff!M19)),Ang_diff!M19)</f>
        <v>0</v>
      </c>
      <c r="N19">
        <f>IF(ABS(Ang_diff!N19-Ang_diff!N18)&gt;20,MIN(ABS(Ang_diff!N18),ABS(Ang_diff!N19)),Ang_diff!N19)</f>
        <v>1.6299999999999863</v>
      </c>
      <c r="O19">
        <f>IF(ABS(Ang_diff!O19-Ang_diff!O18)&gt;20,MIN(ABS(Ang_diff!O18),ABS(Ang_diff!O19)),Ang_diff!O19)</f>
        <v>0.1699999999999936</v>
      </c>
      <c r="P19">
        <f>IF(ABS(Ang_diff!P19-Ang_diff!P18)&gt;20,MIN(ABS(Ang_diff!P18),ABS(Ang_diff!P19)),Ang_diff!P19)</f>
        <v>9.9899999999999949</v>
      </c>
    </row>
    <row r="20" spans="1:16" x14ac:dyDescent="0.25">
      <c r="A20" s="11" t="str">
        <f>Ang_diff!A20</f>
        <v>26-07-2020 00:18:00</v>
      </c>
      <c r="B20">
        <f>IF(ABS(Ang_diff!B20-Ang_diff!B19)&gt;20,MIN(ABS(Ang_diff!B19),ABS(Ang_diff!B20)),Ang_diff!B20)</f>
        <v>33.49</v>
      </c>
      <c r="C20">
        <f>IF(ABS(Ang_diff!C20-Ang_diff!C19)&gt;20,MIN(ABS(Ang_diff!C19),ABS(Ang_diff!C20)),Ang_diff!C20)</f>
        <v>26.849999999999994</v>
      </c>
      <c r="D20">
        <f>IF(ABS(Ang_diff!D20-Ang_diff!D19)&gt;20,MIN(ABS(Ang_diff!D19),ABS(Ang_diff!D20)),Ang_diff!D20)</f>
        <v>6.6400000000000059</v>
      </c>
      <c r="E20">
        <f>IF(ABS(Ang_diff!E20-Ang_diff!E19)&gt;20,MIN(ABS(Ang_diff!E19),ABS(Ang_diff!E20)),Ang_diff!E20)</f>
        <v>0</v>
      </c>
      <c r="F20">
        <f>IF(ABS(Ang_diff!F20-Ang_diff!F19)&gt;20,MIN(ABS(Ang_diff!F19),ABS(Ang_diff!F20)),Ang_diff!F20)</f>
        <v>0</v>
      </c>
      <c r="G20">
        <f>IF(ABS(Ang_diff!G20-Ang_diff!G19)&gt;20,MIN(ABS(Ang_diff!G19),ABS(Ang_diff!G20)),Ang_diff!G20)</f>
        <v>25.140000000000008</v>
      </c>
      <c r="H20">
        <f>IF(ABS(Ang_diff!H20-Ang_diff!H19)&gt;20,MIN(ABS(Ang_diff!H19),ABS(Ang_diff!H20)),Ang_diff!H20)</f>
        <v>15.149999999999999</v>
      </c>
      <c r="I20">
        <f>IF(ABS(Ang_diff!I20-Ang_diff!I19)&gt;20,MIN(ABS(Ang_diff!I19),ABS(Ang_diff!I20)),Ang_diff!I20)</f>
        <v>11.860000000000008</v>
      </c>
      <c r="J20">
        <f>IF(ABS(Ang_diff!J20-Ang_diff!J19)&gt;20,MIN(ABS(Ang_diff!J19),ABS(Ang_diff!J20)),Ang_diff!J20)</f>
        <v>3.7299999999999969</v>
      </c>
      <c r="K20">
        <f>IF(ABS(Ang_diff!K20-Ang_diff!K19)&gt;20,MIN(ABS(Ang_diff!K19),ABS(Ang_diff!K20)),Ang_diff!K20)</f>
        <v>15.320000000000006</v>
      </c>
      <c r="L20">
        <f>IF(ABS(Ang_diff!L20-Ang_diff!L19)&gt;20,MIN(ABS(Ang_diff!L19),ABS(Ang_diff!L20)),Ang_diff!L20)</f>
        <v>5.3299999999999965</v>
      </c>
      <c r="M20">
        <f>IF(ABS(Ang_diff!M20-Ang_diff!M19)&gt;20,MIN(ABS(Ang_diff!M19),ABS(Ang_diff!M20)),Ang_diff!M20)</f>
        <v>0</v>
      </c>
      <c r="N20">
        <f>IF(ABS(Ang_diff!N20-Ang_diff!N19)&gt;20,MIN(ABS(Ang_diff!N19),ABS(Ang_diff!N20)),Ang_diff!N20)</f>
        <v>1.5999999999999934</v>
      </c>
      <c r="O20">
        <f>IF(ABS(Ang_diff!O20-Ang_diff!O19)&gt;20,MIN(ABS(Ang_diff!O19),ABS(Ang_diff!O20)),Ang_diff!O20)</f>
        <v>0.15000000000000255</v>
      </c>
      <c r="P20">
        <f>IF(ABS(Ang_diff!P20-Ang_diff!P19)&gt;20,MIN(ABS(Ang_diff!P19),ABS(Ang_diff!P20)),Ang_diff!P20)</f>
        <v>9.9900000000000073</v>
      </c>
    </row>
    <row r="21" spans="1:16" x14ac:dyDescent="0.25">
      <c r="A21" s="11" t="str">
        <f>Ang_diff!A21</f>
        <v>26-07-2020 00:19:00</v>
      </c>
      <c r="B21">
        <f>IF(ABS(Ang_diff!B21-Ang_diff!B20)&gt;20,MIN(ABS(Ang_diff!B20),ABS(Ang_diff!B21)),Ang_diff!B21)</f>
        <v>33.330000000000027</v>
      </c>
      <c r="C21">
        <f>IF(ABS(Ang_diff!C21-Ang_diff!C20)&gt;20,MIN(ABS(Ang_diff!C20),ABS(Ang_diff!C21)),Ang_diff!C21)</f>
        <v>26.690000000000008</v>
      </c>
      <c r="D21">
        <f>IF(ABS(Ang_diff!D21-Ang_diff!D20)&gt;20,MIN(ABS(Ang_diff!D20),ABS(Ang_diff!D21)),Ang_diff!D21)</f>
        <v>6.6400000000000183</v>
      </c>
      <c r="E21">
        <f>IF(ABS(Ang_diff!E21-Ang_diff!E20)&gt;20,MIN(ABS(Ang_diff!E20),ABS(Ang_diff!E21)),Ang_diff!E21)</f>
        <v>0</v>
      </c>
      <c r="F21">
        <f>IF(ABS(Ang_diff!F21-Ang_diff!F20)&gt;20,MIN(ABS(Ang_diff!F20),ABS(Ang_diff!F21)),Ang_diff!F21)</f>
        <v>0</v>
      </c>
      <c r="G21">
        <f>IF(ABS(Ang_diff!G21-Ang_diff!G20)&gt;20,MIN(ABS(Ang_diff!G20),ABS(Ang_diff!G21)),Ang_diff!G21)</f>
        <v>24.979999999999983</v>
      </c>
      <c r="H21">
        <f>IF(ABS(Ang_diff!H21-Ang_diff!H20)&gt;20,MIN(ABS(Ang_diff!H20),ABS(Ang_diff!H21)),Ang_diff!H21)</f>
        <v>15.020000000000005</v>
      </c>
      <c r="I21">
        <f>IF(ABS(Ang_diff!I21-Ang_diff!I20)&gt;20,MIN(ABS(Ang_diff!I20),ABS(Ang_diff!I21)),Ang_diff!I21)</f>
        <v>11.860000000000024</v>
      </c>
      <c r="J21">
        <f>IF(ABS(Ang_diff!J21-Ang_diff!J20)&gt;20,MIN(ABS(Ang_diff!J20),ABS(Ang_diff!J21)),Ang_diff!J21)</f>
        <v>3.7200000000000335</v>
      </c>
      <c r="K21">
        <f>IF(ABS(Ang_diff!K21-Ang_diff!K20)&gt;20,MIN(ABS(Ang_diff!K20),ABS(Ang_diff!K21)),Ang_diff!K21)</f>
        <v>15.299999999999981</v>
      </c>
      <c r="L21">
        <f>IF(ABS(Ang_diff!L21-Ang_diff!L20)&gt;20,MIN(ABS(Ang_diff!L20),ABS(Ang_diff!L21)),Ang_diff!L21)</f>
        <v>5.3400000000000052</v>
      </c>
      <c r="M21">
        <f>IF(ABS(Ang_diff!M21-Ang_diff!M20)&gt;20,MIN(ABS(Ang_diff!M20),ABS(Ang_diff!M21)),Ang_diff!M21)</f>
        <v>0</v>
      </c>
      <c r="N21">
        <f>IF(ABS(Ang_diff!N21-Ang_diff!N20)&gt;20,MIN(ABS(Ang_diff!N20),ABS(Ang_diff!N21)),Ang_diff!N21)</f>
        <v>1.6199999999999972</v>
      </c>
      <c r="O21">
        <f>IF(ABS(Ang_diff!O21-Ang_diff!O20)&gt;20,MIN(ABS(Ang_diff!O20),ABS(Ang_diff!O21)),Ang_diff!O21)</f>
        <v>0.14999999999996436</v>
      </c>
      <c r="P21">
        <f>IF(ABS(Ang_diff!P21-Ang_diff!P20)&gt;20,MIN(ABS(Ang_diff!P20),ABS(Ang_diff!P21)),Ang_diff!P21)</f>
        <v>9.9599999999999778</v>
      </c>
    </row>
    <row r="22" spans="1:16" x14ac:dyDescent="0.25">
      <c r="A22" s="11" t="str">
        <f>Ang_diff!A22</f>
        <v>26-07-2020 00:20:00</v>
      </c>
      <c r="B22">
        <f>IF(ABS(Ang_diff!B22-Ang_diff!B21)&gt;20,MIN(ABS(Ang_diff!B21),ABS(Ang_diff!B22)),Ang_diff!B22)</f>
        <v>33.209999999999987</v>
      </c>
      <c r="C22">
        <f>IF(ABS(Ang_diff!C22-Ang_diff!C21)&gt;20,MIN(ABS(Ang_diff!C21),ABS(Ang_diff!C22)),Ang_diff!C22)</f>
        <v>26.599999999999994</v>
      </c>
      <c r="D22">
        <f>IF(ABS(Ang_diff!D22-Ang_diff!D21)&gt;20,MIN(ABS(Ang_diff!D21),ABS(Ang_diff!D22)),Ang_diff!D22)</f>
        <v>6.6100000000000012</v>
      </c>
      <c r="E22">
        <f>IF(ABS(Ang_diff!E22-Ang_diff!E21)&gt;20,MIN(ABS(Ang_diff!E21),ABS(Ang_diff!E22)),Ang_diff!E22)</f>
        <v>0</v>
      </c>
      <c r="F22">
        <f>IF(ABS(Ang_diff!F22-Ang_diff!F21)&gt;20,MIN(ABS(Ang_diff!F21),ABS(Ang_diff!F22)),Ang_diff!F22)</f>
        <v>0</v>
      </c>
      <c r="G22">
        <f>IF(ABS(Ang_diff!G22-Ang_diff!G21)&gt;20,MIN(ABS(Ang_diff!G21),ABS(Ang_diff!G22)),Ang_diff!G22)</f>
        <v>24.979999999999997</v>
      </c>
      <c r="H22">
        <f>IF(ABS(Ang_diff!H22-Ang_diff!H21)&gt;20,MIN(ABS(Ang_diff!H21),ABS(Ang_diff!H22)),Ang_diff!H22)</f>
        <v>15</v>
      </c>
      <c r="I22">
        <f>IF(ABS(Ang_diff!I22-Ang_diff!I21)&gt;20,MIN(ABS(Ang_diff!I21),ABS(Ang_diff!I22)),Ang_diff!I22)</f>
        <v>11.810000000000004</v>
      </c>
      <c r="J22">
        <f>IF(ABS(Ang_diff!J22-Ang_diff!J21)&gt;20,MIN(ABS(Ang_diff!J21),ABS(Ang_diff!J22)),Ang_diff!J22)</f>
        <v>3.6800000000000006</v>
      </c>
      <c r="K22">
        <f>IF(ABS(Ang_diff!K22-Ang_diff!K21)&gt;20,MIN(ABS(Ang_diff!K21),ABS(Ang_diff!K22)),Ang_diff!K22)</f>
        <v>15.349999999999993</v>
      </c>
      <c r="L22">
        <f>IF(ABS(Ang_diff!L22-Ang_diff!L21)&gt;20,MIN(ABS(Ang_diff!L21),ABS(Ang_diff!L22)),Ang_diff!L22)</f>
        <v>5.3699999999999983</v>
      </c>
      <c r="M22">
        <f>IF(ABS(Ang_diff!M22-Ang_diff!M21)&gt;20,MIN(ABS(Ang_diff!M21),ABS(Ang_diff!M22)),Ang_diff!M22)</f>
        <v>0</v>
      </c>
      <c r="N22">
        <f>IF(ABS(Ang_diff!N22-Ang_diff!N21)&gt;20,MIN(ABS(Ang_diff!N21),ABS(Ang_diff!N22)),Ang_diff!N22)</f>
        <v>1.6599999999999919</v>
      </c>
      <c r="O22">
        <f>IF(ABS(Ang_diff!O22-Ang_diff!O21)&gt;20,MIN(ABS(Ang_diff!O21),ABS(Ang_diff!O22)),Ang_diff!O22)</f>
        <v>5.9999999999998471E-2</v>
      </c>
      <c r="P22">
        <f>IF(ABS(Ang_diff!P22-Ang_diff!P21)&gt;20,MIN(ABS(Ang_diff!P21),ABS(Ang_diff!P22)),Ang_diff!P22)</f>
        <v>9.9799999999999933</v>
      </c>
    </row>
    <row r="23" spans="1:16" x14ac:dyDescent="0.25">
      <c r="A23" s="11" t="str">
        <f>Ang_diff!A23</f>
        <v>26-07-2020 00:21:00</v>
      </c>
      <c r="B23">
        <f>IF(ABS(Ang_diff!B23-Ang_diff!B22)&gt;20,MIN(ABS(Ang_diff!B22),ABS(Ang_diff!B23)),Ang_diff!B23)</f>
        <v>33.340000000000011</v>
      </c>
      <c r="C23">
        <f>IF(ABS(Ang_diff!C23-Ang_diff!C22)&gt;20,MIN(ABS(Ang_diff!C22),ABS(Ang_diff!C23)),Ang_diff!C23)</f>
        <v>26.700000000000014</v>
      </c>
      <c r="D23">
        <f>IF(ABS(Ang_diff!D23-Ang_diff!D22)&gt;20,MIN(ABS(Ang_diff!D22),ABS(Ang_diff!D23)),Ang_diff!D23)</f>
        <v>6.6400000000000059</v>
      </c>
      <c r="E23">
        <f>IF(ABS(Ang_diff!E23-Ang_diff!E22)&gt;20,MIN(ABS(Ang_diff!E22),ABS(Ang_diff!E23)),Ang_diff!E23)</f>
        <v>0</v>
      </c>
      <c r="F23">
        <f>IF(ABS(Ang_diff!F23-Ang_diff!F22)&gt;20,MIN(ABS(Ang_diff!F22),ABS(Ang_diff!F23)),Ang_diff!F23)</f>
        <v>0</v>
      </c>
      <c r="G23">
        <f>IF(ABS(Ang_diff!G23-Ang_diff!G22)&gt;20,MIN(ABS(Ang_diff!G22),ABS(Ang_diff!G23)),Ang_diff!G23)</f>
        <v>25.169999999999995</v>
      </c>
      <c r="H23">
        <f>IF(ABS(Ang_diff!H23-Ang_diff!H22)&gt;20,MIN(ABS(Ang_diff!H22),ABS(Ang_diff!H23)),Ang_diff!H23)</f>
        <v>15.200000000000003</v>
      </c>
      <c r="I23">
        <f>IF(ABS(Ang_diff!I23-Ang_diff!I22)&gt;20,MIN(ABS(Ang_diff!I22),ABS(Ang_diff!I23)),Ang_diff!I23)</f>
        <v>11.909999999999998</v>
      </c>
      <c r="J23">
        <f>IF(ABS(Ang_diff!J23-Ang_diff!J22)&gt;20,MIN(ABS(Ang_diff!J22),ABS(Ang_diff!J23)),Ang_diff!J23)</f>
        <v>3.6400000000000059</v>
      </c>
      <c r="K23">
        <f>IF(ABS(Ang_diff!K23-Ang_diff!K22)&gt;20,MIN(ABS(Ang_diff!K22),ABS(Ang_diff!K23)),Ang_diff!K23)</f>
        <v>15.309999999999999</v>
      </c>
      <c r="L23">
        <f>IF(ABS(Ang_diff!L23-Ang_diff!L22)&gt;20,MIN(ABS(Ang_diff!L22),ABS(Ang_diff!L23)),Ang_diff!L23)</f>
        <v>5.3400000000000052</v>
      </c>
      <c r="M23">
        <f>IF(ABS(Ang_diff!M23-Ang_diff!M22)&gt;20,MIN(ABS(Ang_diff!M22),ABS(Ang_diff!M23)),Ang_diff!M23)</f>
        <v>0</v>
      </c>
      <c r="N23">
        <f>IF(ABS(Ang_diff!N23-Ang_diff!N22)&gt;20,MIN(ABS(Ang_diff!N22),ABS(Ang_diff!N23)),Ang_diff!N23)</f>
        <v>1.5800000000000027</v>
      </c>
      <c r="O23">
        <f>IF(ABS(Ang_diff!O23-Ang_diff!O22)&gt;20,MIN(ABS(Ang_diff!O22),ABS(Ang_diff!O23)),Ang_diff!O23)</f>
        <v>2.9999999999992876E-2</v>
      </c>
      <c r="P23">
        <f>IF(ABS(Ang_diff!P23-Ang_diff!P22)&gt;20,MIN(ABS(Ang_diff!P22),ABS(Ang_diff!P23)),Ang_diff!P23)</f>
        <v>9.9699999999999918</v>
      </c>
    </row>
    <row r="24" spans="1:16" x14ac:dyDescent="0.25">
      <c r="A24" s="11" t="str">
        <f>Ang_diff!A24</f>
        <v>26-07-2020 00:22:00</v>
      </c>
      <c r="B24">
        <f>IF(ABS(Ang_diff!B24-Ang_diff!B23)&gt;20,MIN(ABS(Ang_diff!B23),ABS(Ang_diff!B24)),Ang_diff!B24)</f>
        <v>33.25</v>
      </c>
      <c r="C24">
        <f>IF(ABS(Ang_diff!C24-Ang_diff!C23)&gt;20,MIN(ABS(Ang_diff!C23),ABS(Ang_diff!C24)),Ang_diff!C24)</f>
        <v>26.61</v>
      </c>
      <c r="D24">
        <f>IF(ABS(Ang_diff!D24-Ang_diff!D23)&gt;20,MIN(ABS(Ang_diff!D23),ABS(Ang_diff!D24)),Ang_diff!D24)</f>
        <v>6.64</v>
      </c>
      <c r="E24">
        <f>IF(ABS(Ang_diff!E24-Ang_diff!E23)&gt;20,MIN(ABS(Ang_diff!E23),ABS(Ang_diff!E24)),Ang_diff!E24)</f>
        <v>0</v>
      </c>
      <c r="F24">
        <f>IF(ABS(Ang_diff!F24-Ang_diff!F23)&gt;20,MIN(ABS(Ang_diff!F23),ABS(Ang_diff!F24)),Ang_diff!F24)</f>
        <v>0</v>
      </c>
      <c r="G24">
        <f>IF(ABS(Ang_diff!G24-Ang_diff!G23)&gt;20,MIN(ABS(Ang_diff!G23),ABS(Ang_diff!G24)),Ang_diff!G24)</f>
        <v>25.100000000000012</v>
      </c>
      <c r="H24">
        <f>IF(ABS(Ang_diff!H24-Ang_diff!H23)&gt;20,MIN(ABS(Ang_diff!H23),ABS(Ang_diff!H24)),Ang_diff!H24)</f>
        <v>15.150000000000006</v>
      </c>
      <c r="I24">
        <f>IF(ABS(Ang_diff!I24-Ang_diff!I23)&gt;20,MIN(ABS(Ang_diff!I23),ABS(Ang_diff!I24)),Ang_diff!I24)</f>
        <v>11.849999999999998</v>
      </c>
      <c r="J24">
        <f>IF(ABS(Ang_diff!J24-Ang_diff!J23)&gt;20,MIN(ABS(Ang_diff!J23),ABS(Ang_diff!J24)),Ang_diff!J24)</f>
        <v>3.6400000000000183</v>
      </c>
      <c r="K24">
        <f>IF(ABS(Ang_diff!K24-Ang_diff!K23)&gt;20,MIN(ABS(Ang_diff!K23),ABS(Ang_diff!K24)),Ang_diff!K24)</f>
        <v>15.33</v>
      </c>
      <c r="L24">
        <f>IF(ABS(Ang_diff!L24-Ang_diff!L23)&gt;20,MIN(ABS(Ang_diff!L23),ABS(Ang_diff!L24)),Ang_diff!L24)</f>
        <v>5.3799999999999928</v>
      </c>
      <c r="M24">
        <f>IF(ABS(Ang_diff!M24-Ang_diff!M23)&gt;20,MIN(ABS(Ang_diff!M23),ABS(Ang_diff!M24)),Ang_diff!M24)</f>
        <v>0</v>
      </c>
      <c r="N24">
        <f>IF(ABS(Ang_diff!N24-Ang_diff!N23)&gt;20,MIN(ABS(Ang_diff!N23),ABS(Ang_diff!N24)),Ang_diff!N24)</f>
        <v>1.5700000000000005</v>
      </c>
      <c r="O24">
        <f>IF(ABS(Ang_diff!O24-Ang_diff!O23)&gt;20,MIN(ABS(Ang_diff!O23),ABS(Ang_diff!O24)),Ang_diff!O24)</f>
        <v>6.0000000000004834E-2</v>
      </c>
      <c r="P24">
        <f>IF(ABS(Ang_diff!P24-Ang_diff!P23)&gt;20,MIN(ABS(Ang_diff!P23),ABS(Ang_diff!P24)),Ang_diff!P24)</f>
        <v>9.9500000000000064</v>
      </c>
    </row>
    <row r="25" spans="1:16" x14ac:dyDescent="0.25">
      <c r="A25" s="11" t="str">
        <f>Ang_diff!A25</f>
        <v>26-07-2020 00:23:00</v>
      </c>
      <c r="B25">
        <f>IF(ABS(Ang_diff!B25-Ang_diff!B24)&gt;20,MIN(ABS(Ang_diff!B24),ABS(Ang_diff!B25)),Ang_diff!B25)</f>
        <v>33.29999999999999</v>
      </c>
      <c r="C25">
        <f>IF(ABS(Ang_diff!C25-Ang_diff!C24)&gt;20,MIN(ABS(Ang_diff!C24),ABS(Ang_diff!C25)),Ang_diff!C25)</f>
        <v>26.689999999999984</v>
      </c>
      <c r="D25">
        <f>IF(ABS(Ang_diff!D25-Ang_diff!D24)&gt;20,MIN(ABS(Ang_diff!D24),ABS(Ang_diff!D25)),Ang_diff!D25)</f>
        <v>6.6100000000000074</v>
      </c>
      <c r="E25">
        <f>IF(ABS(Ang_diff!E25-Ang_diff!E24)&gt;20,MIN(ABS(Ang_diff!E24),ABS(Ang_diff!E25)),Ang_diff!E25)</f>
        <v>0</v>
      </c>
      <c r="F25">
        <f>IF(ABS(Ang_diff!F25-Ang_diff!F24)&gt;20,MIN(ABS(Ang_diff!F24),ABS(Ang_diff!F25)),Ang_diff!F25)</f>
        <v>0</v>
      </c>
      <c r="G25">
        <f>IF(ABS(Ang_diff!G25-Ang_diff!G24)&gt;20,MIN(ABS(Ang_diff!G24),ABS(Ang_diff!G25)),Ang_diff!G25)</f>
        <v>24.939999999999994</v>
      </c>
      <c r="H25">
        <f>IF(ABS(Ang_diff!H25-Ang_diff!H24)&gt;20,MIN(ABS(Ang_diff!H24),ABS(Ang_diff!H25)),Ang_diff!H25)</f>
        <v>15.039999999999992</v>
      </c>
      <c r="I25">
        <f>IF(ABS(Ang_diff!I25-Ang_diff!I24)&gt;20,MIN(ABS(Ang_diff!I24),ABS(Ang_diff!I25)),Ang_diff!I25)</f>
        <v>11.820000000000006</v>
      </c>
      <c r="J25">
        <f>IF(ABS(Ang_diff!J25-Ang_diff!J24)&gt;20,MIN(ABS(Ang_diff!J24),ABS(Ang_diff!J25)),Ang_diff!J25)</f>
        <v>3.719999999999982</v>
      </c>
      <c r="K25">
        <f>IF(ABS(Ang_diff!K25-Ang_diff!K24)&gt;20,MIN(ABS(Ang_diff!K24),ABS(Ang_diff!K25)),Ang_diff!K25)</f>
        <v>15.310000000000006</v>
      </c>
      <c r="L25">
        <f>IF(ABS(Ang_diff!L25-Ang_diff!L24)&gt;20,MIN(ABS(Ang_diff!L24),ABS(Ang_diff!L25)),Ang_diff!L25)</f>
        <v>5.4100000000000046</v>
      </c>
      <c r="M25">
        <f>IF(ABS(Ang_diff!M25-Ang_diff!M24)&gt;20,MIN(ABS(Ang_diff!M24),ABS(Ang_diff!M25)),Ang_diff!M25)</f>
        <v>0</v>
      </c>
      <c r="N25">
        <f>IF(ABS(Ang_diff!N25-Ang_diff!N24)&gt;20,MIN(ABS(Ang_diff!N24),ABS(Ang_diff!N25)),Ang_diff!N25)</f>
        <v>1.629999999999999</v>
      </c>
      <c r="O25">
        <f>IF(ABS(Ang_diff!O25-Ang_diff!O24)&gt;20,MIN(ABS(Ang_diff!O24),ABS(Ang_diff!O25)),Ang_diff!O25)</f>
        <v>0</v>
      </c>
      <c r="P25">
        <f>IF(ABS(Ang_diff!P25-Ang_diff!P24)&gt;20,MIN(ABS(Ang_diff!P24),ABS(Ang_diff!P25)),Ang_diff!P25)</f>
        <v>9.8999999999999986</v>
      </c>
    </row>
    <row r="26" spans="1:16" x14ac:dyDescent="0.25">
      <c r="A26" s="11" t="str">
        <f>Ang_diff!A26</f>
        <v>26-07-2020 00:24:00</v>
      </c>
      <c r="B26">
        <f>IF(ABS(Ang_diff!B26-Ang_diff!B25)&gt;20,MIN(ABS(Ang_diff!B25),ABS(Ang_diff!B26)),Ang_diff!B26)</f>
        <v>33.060000000000016</v>
      </c>
      <c r="C26">
        <f>IF(ABS(Ang_diff!C26-Ang_diff!C25)&gt;20,MIN(ABS(Ang_diff!C25),ABS(Ang_diff!C26)),Ang_diff!C26)</f>
        <v>26.440000000000008</v>
      </c>
      <c r="D26">
        <f>IF(ABS(Ang_diff!D26-Ang_diff!D25)&gt;20,MIN(ABS(Ang_diff!D25),ABS(Ang_diff!D26)),Ang_diff!D26)</f>
        <v>6.6200000000000019</v>
      </c>
      <c r="E26">
        <f>IF(ABS(Ang_diff!E26-Ang_diff!E25)&gt;20,MIN(ABS(Ang_diff!E25),ABS(Ang_diff!E26)),Ang_diff!E26)</f>
        <v>0</v>
      </c>
      <c r="F26">
        <f>IF(ABS(Ang_diff!F26-Ang_diff!F25)&gt;20,MIN(ABS(Ang_diff!F25),ABS(Ang_diff!F26)),Ang_diff!F26)</f>
        <v>0</v>
      </c>
      <c r="G26">
        <f>IF(ABS(Ang_diff!G26-Ang_diff!G25)&gt;20,MIN(ABS(Ang_diff!G25),ABS(Ang_diff!G26)),Ang_diff!G26)</f>
        <v>24.849999999999998</v>
      </c>
      <c r="H26">
        <f>IF(ABS(Ang_diff!H26-Ang_diff!H25)&gt;20,MIN(ABS(Ang_diff!H25),ABS(Ang_diff!H26)),Ang_diff!H26)</f>
        <v>14.95</v>
      </c>
      <c r="I26">
        <f>IF(ABS(Ang_diff!I26-Ang_diff!I25)&gt;20,MIN(ABS(Ang_diff!I25),ABS(Ang_diff!I26)),Ang_diff!I26)</f>
        <v>11.809999999999999</v>
      </c>
      <c r="J26">
        <f>IF(ABS(Ang_diff!J26-Ang_diff!J25)&gt;20,MIN(ABS(Ang_diff!J25),ABS(Ang_diff!J26)),Ang_diff!J26)</f>
        <v>3.7100000000000186</v>
      </c>
      <c r="K26">
        <f>IF(ABS(Ang_diff!K26-Ang_diff!K25)&gt;20,MIN(ABS(Ang_diff!K25),ABS(Ang_diff!K26)),Ang_diff!K26)</f>
        <v>15.30999999999999</v>
      </c>
      <c r="L26">
        <f>IF(ABS(Ang_diff!L26-Ang_diff!L25)&gt;20,MIN(ABS(Ang_diff!L25),ABS(Ang_diff!L26)),Ang_diff!L26)</f>
        <v>5.4099999999999921</v>
      </c>
      <c r="M26">
        <f>IF(ABS(Ang_diff!M26-Ang_diff!M25)&gt;20,MIN(ABS(Ang_diff!M25),ABS(Ang_diff!M26)),Ang_diff!M26)</f>
        <v>0</v>
      </c>
      <c r="N26">
        <f>IF(ABS(Ang_diff!N26-Ang_diff!N25)&gt;20,MIN(ABS(Ang_diff!N25),ABS(Ang_diff!N26)),Ang_diff!N26)</f>
        <v>1.5400000000000014</v>
      </c>
      <c r="O26">
        <f>IF(ABS(Ang_diff!O26-Ang_diff!O25)&gt;20,MIN(ABS(Ang_diff!O25),ABS(Ang_diff!O26)),Ang_diff!O26)</f>
        <v>1.9999999999991004E-2</v>
      </c>
      <c r="P26">
        <f>IF(ABS(Ang_diff!P26-Ang_diff!P25)&gt;20,MIN(ABS(Ang_diff!P25),ABS(Ang_diff!P26)),Ang_diff!P26)</f>
        <v>9.8999999999999986</v>
      </c>
    </row>
    <row r="27" spans="1:16" x14ac:dyDescent="0.25">
      <c r="A27" s="11" t="str">
        <f>Ang_diff!A27</f>
        <v>26-07-2020 00:25:00</v>
      </c>
      <c r="B27">
        <f>IF(ABS(Ang_diff!B27-Ang_diff!B26)&gt;20,MIN(ABS(Ang_diff!B26),ABS(Ang_diff!B27)),Ang_diff!B27)</f>
        <v>32.840000000000003</v>
      </c>
      <c r="C27">
        <f>IF(ABS(Ang_diff!C27-Ang_diff!C26)&gt;20,MIN(ABS(Ang_diff!C26),ABS(Ang_diff!C27)),Ang_diff!C27)</f>
        <v>26.210000000000012</v>
      </c>
      <c r="D27">
        <f>IF(ABS(Ang_diff!D27-Ang_diff!D26)&gt;20,MIN(ABS(Ang_diff!D26),ABS(Ang_diff!D27)),Ang_diff!D27)</f>
        <v>6.6299999999999963</v>
      </c>
      <c r="E27">
        <f>IF(ABS(Ang_diff!E27-Ang_diff!E26)&gt;20,MIN(ABS(Ang_diff!E26),ABS(Ang_diff!E27)),Ang_diff!E27)</f>
        <v>0</v>
      </c>
      <c r="F27">
        <f>IF(ABS(Ang_diff!F27-Ang_diff!F26)&gt;20,MIN(ABS(Ang_diff!F26),ABS(Ang_diff!F27)),Ang_diff!F27)</f>
        <v>0</v>
      </c>
      <c r="G27">
        <f>IF(ABS(Ang_diff!G27-Ang_diff!G26)&gt;20,MIN(ABS(Ang_diff!G26),ABS(Ang_diff!G27)),Ang_diff!G27)</f>
        <v>24.659999999999997</v>
      </c>
      <c r="H27">
        <f>IF(ABS(Ang_diff!H27-Ang_diff!H26)&gt;20,MIN(ABS(Ang_diff!H26),ABS(Ang_diff!H27)),Ang_diff!H27)</f>
        <v>14.779999999999992</v>
      </c>
      <c r="I27">
        <f>IF(ABS(Ang_diff!I27-Ang_diff!I26)&gt;20,MIN(ABS(Ang_diff!I26),ABS(Ang_diff!I27)),Ang_diff!I27)</f>
        <v>11.800000000000015</v>
      </c>
      <c r="J27">
        <f>IF(ABS(Ang_diff!J27-Ang_diff!J26)&gt;20,MIN(ABS(Ang_diff!J26),ABS(Ang_diff!J27)),Ang_diff!J27)</f>
        <v>3.7000000000000175</v>
      </c>
      <c r="K27">
        <f>IF(ABS(Ang_diff!K27-Ang_diff!K26)&gt;20,MIN(ABS(Ang_diff!K26),ABS(Ang_diff!K27)),Ang_diff!K27)</f>
        <v>15.27000000000001</v>
      </c>
      <c r="L27">
        <f>IF(ABS(Ang_diff!L27-Ang_diff!L26)&gt;20,MIN(ABS(Ang_diff!L26),ABS(Ang_diff!L27)),Ang_diff!L27)</f>
        <v>5.3900000000000086</v>
      </c>
      <c r="M27">
        <f>IF(ABS(Ang_diff!M27-Ang_diff!M26)&gt;20,MIN(ABS(Ang_diff!M26),ABS(Ang_diff!M27)),Ang_diff!M27)</f>
        <v>0</v>
      </c>
      <c r="N27">
        <f>IF(ABS(Ang_diff!N27-Ang_diff!N26)&gt;20,MIN(ABS(Ang_diff!N26),ABS(Ang_diff!N27)),Ang_diff!N27)</f>
        <v>1.4799999999999962</v>
      </c>
      <c r="O27">
        <f>IF(ABS(Ang_diff!O27-Ang_diff!O26)&gt;20,MIN(ABS(Ang_diff!O26),ABS(Ang_diff!O27)),Ang_diff!O27)</f>
        <v>8.0000000000002222E-2</v>
      </c>
      <c r="P27">
        <f>IF(ABS(Ang_diff!P27-Ang_diff!P26)&gt;20,MIN(ABS(Ang_diff!P26),ABS(Ang_diff!P27)),Ang_diff!P27)</f>
        <v>9.8800000000000008</v>
      </c>
    </row>
    <row r="28" spans="1:16" x14ac:dyDescent="0.25">
      <c r="A28" s="11" t="str">
        <f>Ang_diff!A28</f>
        <v>26-07-2020 00:26:00</v>
      </c>
      <c r="B28">
        <f>IF(ABS(Ang_diff!B28-Ang_diff!B27)&gt;20,MIN(ABS(Ang_diff!B27),ABS(Ang_diff!B28)),Ang_diff!B28)</f>
        <v>32.600000000000037</v>
      </c>
      <c r="C28">
        <f>IF(ABS(Ang_diff!C28-Ang_diff!C27)&gt;20,MIN(ABS(Ang_diff!C27),ABS(Ang_diff!C28)),Ang_diff!C28)</f>
        <v>25.950000000000024</v>
      </c>
      <c r="D28">
        <f>IF(ABS(Ang_diff!D28-Ang_diff!D27)&gt;20,MIN(ABS(Ang_diff!D27),ABS(Ang_diff!D28)),Ang_diff!D28)</f>
        <v>6.6500000000000075</v>
      </c>
      <c r="E28">
        <f>IF(ABS(Ang_diff!E28-Ang_diff!E27)&gt;20,MIN(ABS(Ang_diff!E27),ABS(Ang_diff!E28)),Ang_diff!E28)</f>
        <v>0</v>
      </c>
      <c r="F28">
        <f>IF(ABS(Ang_diff!F28-Ang_diff!F27)&gt;20,MIN(ABS(Ang_diff!F27),ABS(Ang_diff!F28)),Ang_diff!F28)</f>
        <v>0</v>
      </c>
      <c r="G28">
        <f>IF(ABS(Ang_diff!G28-Ang_diff!G27)&gt;20,MIN(ABS(Ang_diff!G27),ABS(Ang_diff!G28)),Ang_diff!G28)</f>
        <v>24.489999999999981</v>
      </c>
      <c r="H28">
        <f>IF(ABS(Ang_diff!H28-Ang_diff!H27)&gt;20,MIN(ABS(Ang_diff!H27),ABS(Ang_diff!H28)),Ang_diff!H28)</f>
        <v>14.629999999999997</v>
      </c>
      <c r="I28">
        <f>IF(ABS(Ang_diff!I28-Ang_diff!I27)&gt;20,MIN(ABS(Ang_diff!I27),ABS(Ang_diff!I28)),Ang_diff!I28)</f>
        <v>11.819999999999995</v>
      </c>
      <c r="J28">
        <f>IF(ABS(Ang_diff!J28-Ang_diff!J27)&gt;20,MIN(ABS(Ang_diff!J27),ABS(Ang_diff!J28)),Ang_diff!J28)</f>
        <v>3.6900000000000404</v>
      </c>
      <c r="K28">
        <f>IF(ABS(Ang_diff!K28-Ang_diff!K27)&gt;20,MIN(ABS(Ang_diff!K27),ABS(Ang_diff!K28)),Ang_diff!K28)</f>
        <v>15.23999999999997</v>
      </c>
      <c r="L28">
        <f>IF(ABS(Ang_diff!L28-Ang_diff!L27)&gt;20,MIN(ABS(Ang_diff!L27),ABS(Ang_diff!L28)),Ang_diff!L28)</f>
        <v>5.3799999999999866</v>
      </c>
      <c r="M28">
        <f>IF(ABS(Ang_diff!M28-Ang_diff!M27)&gt;20,MIN(ABS(Ang_diff!M27),ABS(Ang_diff!M28)),Ang_diff!M28)</f>
        <v>0</v>
      </c>
      <c r="N28">
        <f>IF(ABS(Ang_diff!N28-Ang_diff!N27)&gt;20,MIN(ABS(Ang_diff!N27),ABS(Ang_diff!N28)),Ang_diff!N28)</f>
        <v>1.3800000000000032</v>
      </c>
      <c r="O28">
        <f>IF(ABS(Ang_diff!O28-Ang_diff!O27)&gt;20,MIN(ABS(Ang_diff!O27),ABS(Ang_diff!O28)),Ang_diff!O28)</f>
        <v>0.14999999999996436</v>
      </c>
      <c r="P28">
        <f>IF(ABS(Ang_diff!P28-Ang_diff!P27)&gt;20,MIN(ABS(Ang_diff!P27),ABS(Ang_diff!P28)),Ang_diff!P28)</f>
        <v>9.8599999999999834</v>
      </c>
    </row>
    <row r="29" spans="1:16" x14ac:dyDescent="0.25">
      <c r="A29" s="11" t="str">
        <f>Ang_diff!A29</f>
        <v>26-07-2020 00:27:00</v>
      </c>
      <c r="B29">
        <f>IF(ABS(Ang_diff!B29-Ang_diff!B28)&gt;20,MIN(ABS(Ang_diff!B28),ABS(Ang_diff!B29)),Ang_diff!B29)</f>
        <v>32.539999999999992</v>
      </c>
      <c r="C29">
        <f>IF(ABS(Ang_diff!C29-Ang_diff!C28)&gt;20,MIN(ABS(Ang_diff!C28),ABS(Ang_diff!C29)),Ang_diff!C29)</f>
        <v>25.920000000000005</v>
      </c>
      <c r="D29">
        <f>IF(ABS(Ang_diff!D29-Ang_diff!D28)&gt;20,MIN(ABS(Ang_diff!D28),ABS(Ang_diff!D29)),Ang_diff!D29)</f>
        <v>6.6199999999999966</v>
      </c>
      <c r="E29">
        <f>IF(ABS(Ang_diff!E29-Ang_diff!E28)&gt;20,MIN(ABS(Ang_diff!E28),ABS(Ang_diff!E29)),Ang_diff!E29)</f>
        <v>0</v>
      </c>
      <c r="F29">
        <f>IF(ABS(Ang_diff!F29-Ang_diff!F28)&gt;20,MIN(ABS(Ang_diff!F28),ABS(Ang_diff!F29)),Ang_diff!F29)</f>
        <v>0</v>
      </c>
      <c r="G29">
        <f>IF(ABS(Ang_diff!G29-Ang_diff!G28)&gt;20,MIN(ABS(Ang_diff!G28),ABS(Ang_diff!G29)),Ang_diff!G29)</f>
        <v>24.3</v>
      </c>
      <c r="H29">
        <f>IF(ABS(Ang_diff!H29-Ang_diff!H28)&gt;20,MIN(ABS(Ang_diff!H28),ABS(Ang_diff!H29)),Ang_diff!H29)</f>
        <v>14.530000000000005</v>
      </c>
      <c r="I29">
        <f>IF(ABS(Ang_diff!I29-Ang_diff!I28)&gt;20,MIN(ABS(Ang_diff!I28),ABS(Ang_diff!I29)),Ang_diff!I29)</f>
        <v>11.840000000000009</v>
      </c>
      <c r="J29">
        <f>IF(ABS(Ang_diff!J29-Ang_diff!J28)&gt;20,MIN(ABS(Ang_diff!J28),ABS(Ang_diff!J29)),Ang_diff!J29)</f>
        <v>3.659999999999997</v>
      </c>
      <c r="K29">
        <f>IF(ABS(Ang_diff!K29-Ang_diff!K28)&gt;20,MIN(ABS(Ang_diff!K28),ABS(Ang_diff!K29)),Ang_diff!K29)</f>
        <v>15.17</v>
      </c>
      <c r="L29">
        <f>IF(ABS(Ang_diff!L29-Ang_diff!L28)&gt;20,MIN(ABS(Ang_diff!L28),ABS(Ang_diff!L29)),Ang_diff!L29)</f>
        <v>5.400000000000003</v>
      </c>
      <c r="M29">
        <f>IF(ABS(Ang_diff!M29-Ang_diff!M28)&gt;20,MIN(ABS(Ang_diff!M28),ABS(Ang_diff!M29)),Ang_diff!M29)</f>
        <v>0</v>
      </c>
      <c r="N29">
        <f>IF(ABS(Ang_diff!N29-Ang_diff!N28)&gt;20,MIN(ABS(Ang_diff!N28),ABS(Ang_diff!N29)),Ang_diff!N29)</f>
        <v>1.4400000000000019</v>
      </c>
      <c r="O29">
        <f>IF(ABS(Ang_diff!O29-Ang_diff!O28)&gt;20,MIN(ABS(Ang_diff!O28),ABS(Ang_diff!O29)),Ang_diff!O29)</f>
        <v>9.0000000000004063E-2</v>
      </c>
      <c r="P29">
        <f>IF(ABS(Ang_diff!P29-Ang_diff!P28)&gt;20,MIN(ABS(Ang_diff!P28),ABS(Ang_diff!P29)),Ang_diff!P29)</f>
        <v>9.77</v>
      </c>
    </row>
    <row r="30" spans="1:16" x14ac:dyDescent="0.25">
      <c r="A30" s="11" t="str">
        <f>Ang_diff!A30</f>
        <v>26-07-2020 00:28:00</v>
      </c>
      <c r="B30">
        <f>IF(ABS(Ang_diff!B30-Ang_diff!B29)&gt;20,MIN(ABS(Ang_diff!B29),ABS(Ang_diff!B30)),Ang_diff!B30)</f>
        <v>32.5</v>
      </c>
      <c r="C30">
        <f>IF(ABS(Ang_diff!C30-Ang_diff!C29)&gt;20,MIN(ABS(Ang_diff!C29),ABS(Ang_diff!C30)),Ang_diff!C30)</f>
        <v>25.89</v>
      </c>
      <c r="D30">
        <f>IF(ABS(Ang_diff!D30-Ang_diff!D29)&gt;20,MIN(ABS(Ang_diff!D29),ABS(Ang_diff!D30)),Ang_diff!D30)</f>
        <v>6.6100000000000012</v>
      </c>
      <c r="E30">
        <f>IF(ABS(Ang_diff!E30-Ang_diff!E29)&gt;20,MIN(ABS(Ang_diff!E29),ABS(Ang_diff!E30)),Ang_diff!E30)</f>
        <v>0</v>
      </c>
      <c r="F30">
        <f>IF(ABS(Ang_diff!F30-Ang_diff!F29)&gt;20,MIN(ABS(Ang_diff!F29),ABS(Ang_diff!F30)),Ang_diff!F30)</f>
        <v>0</v>
      </c>
      <c r="G30">
        <f>IF(ABS(Ang_diff!G30-Ang_diff!G29)&gt;20,MIN(ABS(Ang_diff!G29),ABS(Ang_diff!G30)),Ang_diff!G30)</f>
        <v>24.16</v>
      </c>
      <c r="H30">
        <f>IF(ABS(Ang_diff!H30-Ang_diff!H29)&gt;20,MIN(ABS(Ang_diff!H29),ABS(Ang_diff!H30)),Ang_diff!H30)</f>
        <v>14.37</v>
      </c>
      <c r="I30">
        <f>IF(ABS(Ang_diff!I30-Ang_diff!I29)&gt;20,MIN(ABS(Ang_diff!I29),ABS(Ang_diff!I30)),Ang_diff!I30)</f>
        <v>11.829999999999995</v>
      </c>
      <c r="J30">
        <f>IF(ABS(Ang_diff!J30-Ang_diff!J29)&gt;20,MIN(ABS(Ang_diff!J29),ABS(Ang_diff!J30)),Ang_diff!J30)</f>
        <v>3.7299999999999969</v>
      </c>
      <c r="K30">
        <f>IF(ABS(Ang_diff!K30-Ang_diff!K29)&gt;20,MIN(ABS(Ang_diff!K29),ABS(Ang_diff!K30)),Ang_diff!K30)</f>
        <v>15.180000000000001</v>
      </c>
      <c r="L30">
        <f>IF(ABS(Ang_diff!L30-Ang_diff!L29)&gt;20,MIN(ABS(Ang_diff!L29),ABS(Ang_diff!L30)),Ang_diff!L30)</f>
        <v>5.3899999999999944</v>
      </c>
      <c r="M30">
        <f>IF(ABS(Ang_diff!M30-Ang_diff!M29)&gt;20,MIN(ABS(Ang_diff!M29),ABS(Ang_diff!M30)),Ang_diff!M30)</f>
        <v>0</v>
      </c>
      <c r="N30">
        <f>IF(ABS(Ang_diff!N30-Ang_diff!N29)&gt;20,MIN(ABS(Ang_diff!N29),ABS(Ang_diff!N30)),Ang_diff!N30)</f>
        <v>1.4199999999999984</v>
      </c>
      <c r="O30">
        <f>IF(ABS(Ang_diff!O30-Ang_diff!O29)&gt;20,MIN(ABS(Ang_diff!O29),ABS(Ang_diff!O30)),Ang_diff!O30)</f>
        <v>9.0000000000004063E-2</v>
      </c>
      <c r="P30">
        <f>IF(ABS(Ang_diff!P30-Ang_diff!P29)&gt;20,MIN(ABS(Ang_diff!P29),ABS(Ang_diff!P30)),Ang_diff!P30)</f>
        <v>9.7900000000000027</v>
      </c>
    </row>
    <row r="31" spans="1:16" x14ac:dyDescent="0.25">
      <c r="A31" s="11" t="str">
        <f>Ang_diff!A31</f>
        <v>26-07-2020 00:29:00</v>
      </c>
      <c r="B31">
        <f>IF(ABS(Ang_diff!B31-Ang_diff!B30)&gt;20,MIN(ABS(Ang_diff!B30),ABS(Ang_diff!B31)),Ang_diff!B31)</f>
        <v>32.660000000000004</v>
      </c>
      <c r="C31">
        <f>IF(ABS(Ang_diff!C31-Ang_diff!C30)&gt;20,MIN(ABS(Ang_diff!C30),ABS(Ang_diff!C31)),Ang_diff!C31)</f>
        <v>26.030000000000008</v>
      </c>
      <c r="D31">
        <f>IF(ABS(Ang_diff!D31-Ang_diff!D30)&gt;20,MIN(ABS(Ang_diff!D30),ABS(Ang_diff!D31)),Ang_diff!D31)</f>
        <v>6.629999999999991</v>
      </c>
      <c r="E31">
        <f>IF(ABS(Ang_diff!E31-Ang_diff!E30)&gt;20,MIN(ABS(Ang_diff!E30),ABS(Ang_diff!E31)),Ang_diff!E31)</f>
        <v>0</v>
      </c>
      <c r="F31">
        <f>IF(ABS(Ang_diff!F31-Ang_diff!F30)&gt;20,MIN(ABS(Ang_diff!F30),ABS(Ang_diff!F31)),Ang_diff!F31)</f>
        <v>0</v>
      </c>
      <c r="G31">
        <f>IF(ABS(Ang_diff!G31-Ang_diff!G30)&gt;20,MIN(ABS(Ang_diff!G30),ABS(Ang_diff!G31)),Ang_diff!G31)</f>
        <v>24.109999999999992</v>
      </c>
      <c r="H31">
        <f>IF(ABS(Ang_diff!H31-Ang_diff!H30)&gt;20,MIN(ABS(Ang_diff!H30),ABS(Ang_diff!H31)),Ang_diff!H31)</f>
        <v>14.319999999999997</v>
      </c>
      <c r="I31">
        <f>IF(ABS(Ang_diff!I31-Ang_diff!I30)&gt;20,MIN(ABS(Ang_diff!I30),ABS(Ang_diff!I31)),Ang_diff!I31)</f>
        <v>11.840000000000002</v>
      </c>
      <c r="J31">
        <f>IF(ABS(Ang_diff!J31-Ang_diff!J30)&gt;20,MIN(ABS(Ang_diff!J30),ABS(Ang_diff!J31)),Ang_diff!J31)</f>
        <v>3.8200000000000016</v>
      </c>
      <c r="K31">
        <f>IF(ABS(Ang_diff!K31-Ang_diff!K30)&gt;20,MIN(ABS(Ang_diff!K30),ABS(Ang_diff!K31)),Ang_diff!K31)</f>
        <v>15.199999999999996</v>
      </c>
      <c r="L31">
        <f>IF(ABS(Ang_diff!L31-Ang_diff!L30)&gt;20,MIN(ABS(Ang_diff!L30),ABS(Ang_diff!L31)),Ang_diff!L31)</f>
        <v>5.4099999999999993</v>
      </c>
      <c r="M31">
        <f>IF(ABS(Ang_diff!M31-Ang_diff!M30)&gt;20,MIN(ABS(Ang_diff!M30),ABS(Ang_diff!M31)),Ang_diff!M31)</f>
        <v>0</v>
      </c>
      <c r="N31">
        <f>IF(ABS(Ang_diff!N31-Ang_diff!N30)&gt;20,MIN(ABS(Ang_diff!N30),ABS(Ang_diff!N31)),Ang_diff!N31)</f>
        <v>1.5299999999999996</v>
      </c>
      <c r="O31">
        <f>IF(ABS(Ang_diff!O31-Ang_diff!O30)&gt;20,MIN(ABS(Ang_diff!O30),ABS(Ang_diff!O31)),Ang_diff!O31)</f>
        <v>0</v>
      </c>
      <c r="P31">
        <f>IF(ABS(Ang_diff!P31-Ang_diff!P30)&gt;20,MIN(ABS(Ang_diff!P30),ABS(Ang_diff!P31)),Ang_diff!P31)</f>
        <v>9.7899999999999974</v>
      </c>
    </row>
    <row r="32" spans="1:16" x14ac:dyDescent="0.25">
      <c r="A32" s="11" t="str">
        <f>Ang_diff!A32</f>
        <v>26-07-2020 00:30:00</v>
      </c>
      <c r="B32">
        <f>IF(ABS(Ang_diff!B32-Ang_diff!B31)&gt;20,MIN(ABS(Ang_diff!B31),ABS(Ang_diff!B32)),Ang_diff!B32)</f>
        <v>32.700000000000024</v>
      </c>
      <c r="C32">
        <f>IF(ABS(Ang_diff!C32-Ang_diff!C31)&gt;20,MIN(ABS(Ang_diff!C31),ABS(Ang_diff!C32)),Ang_diff!C32)</f>
        <v>26.050000000000022</v>
      </c>
      <c r="D32">
        <f>IF(ABS(Ang_diff!D32-Ang_diff!D31)&gt;20,MIN(ABS(Ang_diff!D31),ABS(Ang_diff!D32)),Ang_diff!D32)</f>
        <v>6.6500000000000075</v>
      </c>
      <c r="E32">
        <f>IF(ABS(Ang_diff!E32-Ang_diff!E31)&gt;20,MIN(ABS(Ang_diff!E31),ABS(Ang_diff!E32)),Ang_diff!E32)</f>
        <v>0</v>
      </c>
      <c r="F32">
        <f>IF(ABS(Ang_diff!F32-Ang_diff!F31)&gt;20,MIN(ABS(Ang_diff!F31),ABS(Ang_diff!F32)),Ang_diff!F32)</f>
        <v>0</v>
      </c>
      <c r="G32">
        <f>IF(ABS(Ang_diff!G32-Ang_diff!G31)&gt;20,MIN(ABS(Ang_diff!G31),ABS(Ang_diff!G32)),Ang_diff!G32)</f>
        <v>24.130000000000013</v>
      </c>
      <c r="H32">
        <f>IF(ABS(Ang_diff!H32-Ang_diff!H31)&gt;20,MIN(ABS(Ang_diff!H31),ABS(Ang_diff!H32)),Ang_diff!H32)</f>
        <v>14.32</v>
      </c>
      <c r="I32">
        <f>IF(ABS(Ang_diff!I32-Ang_diff!I31)&gt;20,MIN(ABS(Ang_diff!I31),ABS(Ang_diff!I32)),Ang_diff!I32)</f>
        <v>11.830000000000007</v>
      </c>
      <c r="J32">
        <f>IF(ABS(Ang_diff!J32-Ang_diff!J31)&gt;20,MIN(ABS(Ang_diff!J31),ABS(Ang_diff!J32)),Ang_diff!J32)</f>
        <v>3.8699999999999979</v>
      </c>
      <c r="K32">
        <f>IF(ABS(Ang_diff!K32-Ang_diff!K31)&gt;20,MIN(ABS(Ang_diff!K31),ABS(Ang_diff!K32)),Ang_diff!K32)</f>
        <v>15.180000000000012</v>
      </c>
      <c r="L32">
        <f>IF(ABS(Ang_diff!L32-Ang_diff!L31)&gt;20,MIN(ABS(Ang_diff!L31),ABS(Ang_diff!L32)),Ang_diff!L32)</f>
        <v>5.3699999999999983</v>
      </c>
      <c r="M32">
        <f>IF(ABS(Ang_diff!M32-Ang_diff!M31)&gt;20,MIN(ABS(Ang_diff!M31),ABS(Ang_diff!M32)),Ang_diff!M32)</f>
        <v>0</v>
      </c>
      <c r="N32">
        <f>IF(ABS(Ang_diff!N32-Ang_diff!N31)&gt;20,MIN(ABS(Ang_diff!N31),ABS(Ang_diff!N32)),Ang_diff!N32)</f>
        <v>1.5000000000000002</v>
      </c>
      <c r="O32">
        <f>IF(ABS(Ang_diff!O32-Ang_diff!O31)&gt;20,MIN(ABS(Ang_diff!O31),ABS(Ang_diff!O32)),Ang_diff!O32)</f>
        <v>2.9999999999992876E-2</v>
      </c>
      <c r="P32">
        <f>IF(ABS(Ang_diff!P32-Ang_diff!P31)&gt;20,MIN(ABS(Ang_diff!P31),ABS(Ang_diff!P32)),Ang_diff!P32)</f>
        <v>9.8100000000000112</v>
      </c>
    </row>
    <row r="33" spans="1:16" x14ac:dyDescent="0.25">
      <c r="A33" s="11" t="str">
        <f>Ang_diff!A33</f>
        <v>26-07-2020 00:31:00</v>
      </c>
      <c r="B33">
        <f>IF(ABS(Ang_diff!B33-Ang_diff!B32)&gt;20,MIN(ABS(Ang_diff!B32),ABS(Ang_diff!B33)),Ang_diff!B33)</f>
        <v>32.72</v>
      </c>
      <c r="C33">
        <f>IF(ABS(Ang_diff!C33-Ang_diff!C32)&gt;20,MIN(ABS(Ang_diff!C32),ABS(Ang_diff!C33)),Ang_diff!C33)</f>
        <v>26.120000000000008</v>
      </c>
      <c r="D33">
        <f>IF(ABS(Ang_diff!D33-Ang_diff!D32)&gt;20,MIN(ABS(Ang_diff!D32),ABS(Ang_diff!D33)),Ang_diff!D33)</f>
        <v>6.5999999999999854</v>
      </c>
      <c r="E33">
        <f>IF(ABS(Ang_diff!E33-Ang_diff!E32)&gt;20,MIN(ABS(Ang_diff!E32),ABS(Ang_diff!E33)),Ang_diff!E33)</f>
        <v>0</v>
      </c>
      <c r="F33">
        <f>IF(ABS(Ang_diff!F33-Ang_diff!F32)&gt;20,MIN(ABS(Ang_diff!F32),ABS(Ang_diff!F33)),Ang_diff!F33)</f>
        <v>0</v>
      </c>
      <c r="G33">
        <f>IF(ABS(Ang_diff!G33-Ang_diff!G32)&gt;20,MIN(ABS(Ang_diff!G32),ABS(Ang_diff!G33)),Ang_diff!G33)</f>
        <v>23.939999999999994</v>
      </c>
      <c r="H33">
        <f>IF(ABS(Ang_diff!H33-Ang_diff!H32)&gt;20,MIN(ABS(Ang_diff!H32),ABS(Ang_diff!H33)),Ang_diff!H33)</f>
        <v>14.179999999999994</v>
      </c>
      <c r="I33">
        <f>IF(ABS(Ang_diff!I33-Ang_diff!I32)&gt;20,MIN(ABS(Ang_diff!I32),ABS(Ang_diff!I33)),Ang_diff!I33)</f>
        <v>11.739999999999997</v>
      </c>
      <c r="J33">
        <f>IF(ABS(Ang_diff!J33-Ang_diff!J32)&gt;20,MIN(ABS(Ang_diff!J32),ABS(Ang_diff!J33)),Ang_diff!J33)</f>
        <v>3.9099999999999993</v>
      </c>
      <c r="K33">
        <f>IF(ABS(Ang_diff!K33-Ang_diff!K32)&gt;20,MIN(ABS(Ang_diff!K32),ABS(Ang_diff!K33)),Ang_diff!K33)</f>
        <v>15.200000000000003</v>
      </c>
      <c r="L33">
        <f>IF(ABS(Ang_diff!L33-Ang_diff!L32)&gt;20,MIN(ABS(Ang_diff!L32),ABS(Ang_diff!L33)),Ang_diff!L33)</f>
        <v>5.4399999999999977</v>
      </c>
      <c r="M33">
        <f>IF(ABS(Ang_diff!M33-Ang_diff!M32)&gt;20,MIN(ABS(Ang_diff!M32),ABS(Ang_diff!M33)),Ang_diff!M33)</f>
        <v>0</v>
      </c>
      <c r="N33">
        <f>IF(ABS(Ang_diff!N33-Ang_diff!N32)&gt;20,MIN(ABS(Ang_diff!N32),ABS(Ang_diff!N33)),Ang_diff!N33)</f>
        <v>1.5600000000000114</v>
      </c>
      <c r="O33">
        <f>IF(ABS(Ang_diff!O33-Ang_diff!O32)&gt;20,MIN(ABS(Ang_diff!O32),ABS(Ang_diff!O33)),Ang_diff!O33)</f>
        <v>-1.9999999999991004E-2</v>
      </c>
      <c r="P33">
        <f>IF(ABS(Ang_diff!P33-Ang_diff!P32)&gt;20,MIN(ABS(Ang_diff!P32),ABS(Ang_diff!P33)),Ang_diff!P33)</f>
        <v>9.7600000000000033</v>
      </c>
    </row>
    <row r="34" spans="1:16" x14ac:dyDescent="0.25">
      <c r="A34" s="11" t="str">
        <f>Ang_diff!A34</f>
        <v>26-07-2020 00:32:00</v>
      </c>
      <c r="B34">
        <f>IF(ABS(Ang_diff!B34-Ang_diff!B33)&gt;20,MIN(ABS(Ang_diff!B33),ABS(Ang_diff!B34)),Ang_diff!B34)</f>
        <v>32.770000000000003</v>
      </c>
      <c r="C34">
        <f>IF(ABS(Ang_diff!C34-Ang_diff!C33)&gt;20,MIN(ABS(Ang_diff!C33),ABS(Ang_diff!C34)),Ang_diff!C34)</f>
        <v>26.139999999999997</v>
      </c>
      <c r="D34">
        <f>IF(ABS(Ang_diff!D34-Ang_diff!D33)&gt;20,MIN(ABS(Ang_diff!D33),ABS(Ang_diff!D34)),Ang_diff!D34)</f>
        <v>6.6300000000000034</v>
      </c>
      <c r="E34">
        <f>IF(ABS(Ang_diff!E34-Ang_diff!E33)&gt;20,MIN(ABS(Ang_diff!E33),ABS(Ang_diff!E34)),Ang_diff!E34)</f>
        <v>0</v>
      </c>
      <c r="F34">
        <f>IF(ABS(Ang_diff!F34-Ang_diff!F33)&gt;20,MIN(ABS(Ang_diff!F33),ABS(Ang_diff!F34)),Ang_diff!F34)</f>
        <v>0</v>
      </c>
      <c r="G34">
        <f>IF(ABS(Ang_diff!G34-Ang_diff!G33)&gt;20,MIN(ABS(Ang_diff!G33),ABS(Ang_diff!G34)),Ang_diff!G34)</f>
        <v>23.899999999999984</v>
      </c>
      <c r="H34">
        <f>IF(ABS(Ang_diff!H34-Ang_diff!H33)&gt;20,MIN(ABS(Ang_diff!H33),ABS(Ang_diff!H34)),Ang_diff!H34)</f>
        <v>14.110000000000001</v>
      </c>
      <c r="I34">
        <f>IF(ABS(Ang_diff!I34-Ang_diff!I33)&gt;20,MIN(ABS(Ang_diff!I33),ABS(Ang_diff!I34)),Ang_diff!I34)</f>
        <v>11.680000000000016</v>
      </c>
      <c r="J34">
        <f>IF(ABS(Ang_diff!J34-Ang_diff!J33)&gt;20,MIN(ABS(Ang_diff!J33),ABS(Ang_diff!J34)),Ang_diff!J34)</f>
        <v>3.9799999999999804</v>
      </c>
      <c r="K34">
        <f>IF(ABS(Ang_diff!K34-Ang_diff!K33)&gt;20,MIN(ABS(Ang_diff!K33),ABS(Ang_diff!K34)),Ang_diff!K34)</f>
        <v>15.179999999999959</v>
      </c>
      <c r="L34">
        <f>IF(ABS(Ang_diff!L34-Ang_diff!L33)&gt;20,MIN(ABS(Ang_diff!L33),ABS(Ang_diff!L34)),Ang_diff!L34)</f>
        <v>5.3899999999999766</v>
      </c>
      <c r="M34">
        <f>IF(ABS(Ang_diff!M34-Ang_diff!M33)&gt;20,MIN(ABS(Ang_diff!M33),ABS(Ang_diff!M34)),Ang_diff!M34)</f>
        <v>0</v>
      </c>
      <c r="N34">
        <f>IF(ABS(Ang_diff!N34-Ang_diff!N33)&gt;20,MIN(ABS(Ang_diff!N33),ABS(Ang_diff!N34)),Ang_diff!N34)</f>
        <v>1.5999999999999934</v>
      </c>
      <c r="O34">
        <f>IF(ABS(Ang_diff!O34-Ang_diff!O33)&gt;20,MIN(ABS(Ang_diff!O33),ABS(Ang_diff!O34)),Ang_diff!O34)</f>
        <v>5.9999999999985745E-2</v>
      </c>
      <c r="P34">
        <f>IF(ABS(Ang_diff!P34-Ang_diff!P33)&gt;20,MIN(ABS(Ang_diff!P33),ABS(Ang_diff!P34)),Ang_diff!P34)</f>
        <v>9.7899999999999849</v>
      </c>
    </row>
    <row r="35" spans="1:16" x14ac:dyDescent="0.25">
      <c r="A35" s="11" t="str">
        <f>Ang_diff!A35</f>
        <v>26-07-2020 00:33:00</v>
      </c>
      <c r="B35">
        <f>IF(ABS(Ang_diff!B35-Ang_diff!B34)&gt;20,MIN(ABS(Ang_diff!B34),ABS(Ang_diff!B35)),Ang_diff!B35)</f>
        <v>32.819999999999993</v>
      </c>
      <c r="C35">
        <f>IF(ABS(Ang_diff!C35-Ang_diff!C34)&gt;20,MIN(ABS(Ang_diff!C34),ABS(Ang_diff!C35)),Ang_diff!C35)</f>
        <v>26.179999999999978</v>
      </c>
      <c r="D35">
        <f>IF(ABS(Ang_diff!D35-Ang_diff!D34)&gt;20,MIN(ABS(Ang_diff!D34),ABS(Ang_diff!D35)),Ang_diff!D35)</f>
        <v>6.6400000000000183</v>
      </c>
      <c r="E35">
        <f>IF(ABS(Ang_diff!E35-Ang_diff!E34)&gt;20,MIN(ABS(Ang_diff!E34),ABS(Ang_diff!E35)),Ang_diff!E35)</f>
        <v>0</v>
      </c>
      <c r="F35">
        <f>IF(ABS(Ang_diff!F35-Ang_diff!F34)&gt;20,MIN(ABS(Ang_diff!F34),ABS(Ang_diff!F35)),Ang_diff!F35)</f>
        <v>0</v>
      </c>
      <c r="G35">
        <f>IF(ABS(Ang_diff!G35-Ang_diff!G34)&gt;20,MIN(ABS(Ang_diff!G34),ABS(Ang_diff!G35)),Ang_diff!G35)</f>
        <v>24.099999999999991</v>
      </c>
      <c r="H35">
        <f>IF(ABS(Ang_diff!H35-Ang_diff!H34)&gt;20,MIN(ABS(Ang_diff!H34),ABS(Ang_diff!H35)),Ang_diff!H35)</f>
        <v>14.279999999999996</v>
      </c>
      <c r="I35">
        <f>IF(ABS(Ang_diff!I35-Ang_diff!I34)&gt;20,MIN(ABS(Ang_diff!I34),ABS(Ang_diff!I35)),Ang_diff!I35)</f>
        <v>11.670000000000028</v>
      </c>
      <c r="J35">
        <f>IF(ABS(Ang_diff!J35-Ang_diff!J34)&gt;20,MIN(ABS(Ang_diff!J34),ABS(Ang_diff!J35)),Ang_diff!J35)</f>
        <v>3.9299999999999828</v>
      </c>
      <c r="K35">
        <f>IF(ABS(Ang_diff!K35-Ang_diff!K34)&gt;20,MIN(ABS(Ang_diff!K34),ABS(Ang_diff!K35)),Ang_diff!K35)</f>
        <v>15.190000000000001</v>
      </c>
      <c r="L35">
        <f>IF(ABS(Ang_diff!L35-Ang_diff!L34)&gt;20,MIN(ABS(Ang_diff!L34),ABS(Ang_diff!L35)),Ang_diff!L35)</f>
        <v>5.3699999999999983</v>
      </c>
      <c r="M35">
        <f>IF(ABS(Ang_diff!M35-Ang_diff!M34)&gt;20,MIN(ABS(Ang_diff!M34),ABS(Ang_diff!M35)),Ang_diff!M35)</f>
        <v>0</v>
      </c>
      <c r="N35">
        <f>IF(ABS(Ang_diff!N35-Ang_diff!N34)&gt;20,MIN(ABS(Ang_diff!N34),ABS(Ang_diff!N35)),Ang_diff!N35)</f>
        <v>1.6099999999999828</v>
      </c>
      <c r="O35">
        <f>IF(ABS(Ang_diff!O35-Ang_diff!O34)&gt;20,MIN(ABS(Ang_diff!O34),ABS(Ang_diff!O35)),Ang_diff!O35)</f>
        <v>4.0000000000007481E-2</v>
      </c>
      <c r="P35">
        <f>IF(ABS(Ang_diff!P35-Ang_diff!P34)&gt;20,MIN(ABS(Ang_diff!P34),ABS(Ang_diff!P35)),Ang_diff!P35)</f>
        <v>9.8200000000000021</v>
      </c>
    </row>
    <row r="36" spans="1:16" x14ac:dyDescent="0.25">
      <c r="A36" s="11" t="str">
        <f>Ang_diff!A36</f>
        <v>26-07-2020 00:34:00</v>
      </c>
      <c r="B36">
        <f>IF(ABS(Ang_diff!B36-Ang_diff!B35)&gt;20,MIN(ABS(Ang_diff!B35),ABS(Ang_diff!B36)),Ang_diff!B36)</f>
        <v>32.859999999999978</v>
      </c>
      <c r="C36">
        <f>IF(ABS(Ang_diff!C36-Ang_diff!C35)&gt;20,MIN(ABS(Ang_diff!C35),ABS(Ang_diff!C36)),Ang_diff!C36)</f>
        <v>26.259999999999991</v>
      </c>
      <c r="D36">
        <f>IF(ABS(Ang_diff!D36-Ang_diff!D35)&gt;20,MIN(ABS(Ang_diff!D35),ABS(Ang_diff!D36)),Ang_diff!D36)</f>
        <v>6.5999999999999854</v>
      </c>
      <c r="E36">
        <f>IF(ABS(Ang_diff!E36-Ang_diff!E35)&gt;20,MIN(ABS(Ang_diff!E35),ABS(Ang_diff!E36)),Ang_diff!E36)</f>
        <v>0</v>
      </c>
      <c r="F36">
        <f>IF(ABS(Ang_diff!F36-Ang_diff!F35)&gt;20,MIN(ABS(Ang_diff!F35),ABS(Ang_diff!F36)),Ang_diff!F36)</f>
        <v>0</v>
      </c>
      <c r="G36">
        <f>IF(ABS(Ang_diff!G36-Ang_diff!G35)&gt;20,MIN(ABS(Ang_diff!G35),ABS(Ang_diff!G36)),Ang_diff!G36)</f>
        <v>24.119999999999994</v>
      </c>
      <c r="H36">
        <f>IF(ABS(Ang_diff!H36-Ang_diff!H35)&gt;20,MIN(ABS(Ang_diff!H35),ABS(Ang_diff!H36)),Ang_diff!H36)</f>
        <v>14.340000000000007</v>
      </c>
      <c r="I36">
        <f>IF(ABS(Ang_diff!I36-Ang_diff!I35)&gt;20,MIN(ABS(Ang_diff!I35),ABS(Ang_diff!I36)),Ang_diff!I36)</f>
        <v>11.589999999999989</v>
      </c>
      <c r="J36">
        <f>IF(ABS(Ang_diff!J36-Ang_diff!J35)&gt;20,MIN(ABS(Ang_diff!J35),ABS(Ang_diff!J36)),Ang_diff!J36)</f>
        <v>3.9099999999999797</v>
      </c>
      <c r="K36">
        <f>IF(ABS(Ang_diff!K36-Ang_diff!K35)&gt;20,MIN(ABS(Ang_diff!K35),ABS(Ang_diff!K36)),Ang_diff!K36)</f>
        <v>15.169999999999995</v>
      </c>
      <c r="L36">
        <f>IF(ABS(Ang_diff!L36-Ang_diff!L35)&gt;20,MIN(ABS(Ang_diff!L35),ABS(Ang_diff!L36)),Ang_diff!L36)</f>
        <v>5.3900000000000015</v>
      </c>
      <c r="M36">
        <f>IF(ABS(Ang_diff!M36-Ang_diff!M35)&gt;20,MIN(ABS(Ang_diff!M35),ABS(Ang_diff!M36)),Ang_diff!M36)</f>
        <v>0</v>
      </c>
      <c r="N36">
        <f>IF(ABS(Ang_diff!N36-Ang_diff!N35)&gt;20,MIN(ABS(Ang_diff!N35),ABS(Ang_diff!N36)),Ang_diff!N36)</f>
        <v>1.6400000000000263</v>
      </c>
      <c r="O36">
        <f>IF(ABS(Ang_diff!O36-Ang_diff!O35)&gt;20,MIN(ABS(Ang_diff!O35),ABS(Ang_diff!O36)),Ang_diff!O36)</f>
        <v>2.9999999999992876E-2</v>
      </c>
      <c r="P36">
        <f>IF(ABS(Ang_diff!P36-Ang_diff!P35)&gt;20,MIN(ABS(Ang_diff!P35),ABS(Ang_diff!P36)),Ang_diff!P36)</f>
        <v>9.7799999999999958</v>
      </c>
    </row>
    <row r="37" spans="1:16" x14ac:dyDescent="0.25">
      <c r="A37" s="11" t="str">
        <f>Ang_diff!A37</f>
        <v>26-07-2020 00:35:00</v>
      </c>
      <c r="B37">
        <f>IF(ABS(Ang_diff!B37-Ang_diff!B36)&gt;20,MIN(ABS(Ang_diff!B36),ABS(Ang_diff!B37)),Ang_diff!B37)</f>
        <v>32.870000000000005</v>
      </c>
      <c r="C37">
        <f>IF(ABS(Ang_diff!C37-Ang_diff!C36)&gt;20,MIN(ABS(Ang_diff!C36),ABS(Ang_diff!C37)),Ang_diff!C37)</f>
        <v>26.24000000000002</v>
      </c>
      <c r="D37">
        <f>IF(ABS(Ang_diff!D37-Ang_diff!D36)&gt;20,MIN(ABS(Ang_diff!D36),ABS(Ang_diff!D37)),Ang_diff!D37)</f>
        <v>6.629999999999991</v>
      </c>
      <c r="E37">
        <f>IF(ABS(Ang_diff!E37-Ang_diff!E36)&gt;20,MIN(ABS(Ang_diff!E36),ABS(Ang_diff!E37)),Ang_diff!E37)</f>
        <v>0</v>
      </c>
      <c r="F37">
        <f>IF(ABS(Ang_diff!F37-Ang_diff!F36)&gt;20,MIN(ABS(Ang_diff!F36),ABS(Ang_diff!F37)),Ang_diff!F37)</f>
        <v>0</v>
      </c>
      <c r="G37">
        <f>IF(ABS(Ang_diff!G37-Ang_diff!G36)&gt;20,MIN(ABS(Ang_diff!G36),ABS(Ang_diff!G37)),Ang_diff!G37)</f>
        <v>24.11</v>
      </c>
      <c r="H37">
        <f>IF(ABS(Ang_diff!H37-Ang_diff!H36)&gt;20,MIN(ABS(Ang_diff!H36),ABS(Ang_diff!H37)),Ang_diff!H37)</f>
        <v>14.349999999999984</v>
      </c>
      <c r="I37">
        <f>IF(ABS(Ang_diff!I37-Ang_diff!I36)&gt;20,MIN(ABS(Ang_diff!I36),ABS(Ang_diff!I37)),Ang_diff!I37)</f>
        <v>11.600000000000003</v>
      </c>
      <c r="J37">
        <f>IF(ABS(Ang_diff!J37-Ang_diff!J36)&gt;20,MIN(ABS(Ang_diff!J36),ABS(Ang_diff!J37)),Ang_diff!J37)</f>
        <v>3.9399999999999977</v>
      </c>
      <c r="K37">
        <f>IF(ABS(Ang_diff!K37-Ang_diff!K36)&gt;20,MIN(ABS(Ang_diff!K36),ABS(Ang_diff!K37)),Ang_diff!K37)</f>
        <v>15.099999999999996</v>
      </c>
      <c r="L37">
        <f>IF(ABS(Ang_diff!L37-Ang_diff!L36)&gt;20,MIN(ABS(Ang_diff!L36),ABS(Ang_diff!L37)),Ang_diff!L37)</f>
        <v>5.3399999999999785</v>
      </c>
      <c r="M37">
        <f>IF(ABS(Ang_diff!M37-Ang_diff!M36)&gt;20,MIN(ABS(Ang_diff!M36),ABS(Ang_diff!M37)),Ang_diff!M37)</f>
        <v>0</v>
      </c>
      <c r="N37">
        <f>IF(ABS(Ang_diff!N37-Ang_diff!N36)&gt;20,MIN(ABS(Ang_diff!N36),ABS(Ang_diff!N37)),Ang_diff!N37)</f>
        <v>1.6200000000000099</v>
      </c>
      <c r="O37">
        <f>IF(ABS(Ang_diff!O37-Ang_diff!O36)&gt;20,MIN(ABS(Ang_diff!O36),ABS(Ang_diff!O37)),Ang_diff!O37)</f>
        <v>0.11000000000000784</v>
      </c>
      <c r="P37">
        <f>IF(ABS(Ang_diff!P37-Ang_diff!P36)&gt;20,MIN(ABS(Ang_diff!P36),ABS(Ang_diff!P37)),Ang_diff!P37)</f>
        <v>9.7600000000000158</v>
      </c>
    </row>
    <row r="38" spans="1:16" x14ac:dyDescent="0.25">
      <c r="A38" s="11" t="str">
        <f>Ang_diff!A38</f>
        <v>26-07-2020 00:36:00</v>
      </c>
      <c r="B38">
        <f>IF(ABS(Ang_diff!B38-Ang_diff!B37)&gt;20,MIN(ABS(Ang_diff!B37),ABS(Ang_diff!B38)),Ang_diff!B38)</f>
        <v>32.840000000000025</v>
      </c>
      <c r="C38">
        <f>IF(ABS(Ang_diff!C38-Ang_diff!C37)&gt;20,MIN(ABS(Ang_diff!C37),ABS(Ang_diff!C38)),Ang_diff!C38)</f>
        <v>26.220000000000013</v>
      </c>
      <c r="D38">
        <f>IF(ABS(Ang_diff!D38-Ang_diff!D37)&gt;20,MIN(ABS(Ang_diff!D37),ABS(Ang_diff!D38)),Ang_diff!D38)</f>
        <v>6.6200000000000143</v>
      </c>
      <c r="E38">
        <f>IF(ABS(Ang_diff!E38-Ang_diff!E37)&gt;20,MIN(ABS(Ang_diff!E37),ABS(Ang_diff!E38)),Ang_diff!E38)</f>
        <v>0</v>
      </c>
      <c r="F38">
        <f>IF(ABS(Ang_diff!F38-Ang_diff!F37)&gt;20,MIN(ABS(Ang_diff!F37),ABS(Ang_diff!F38)),Ang_diff!F38)</f>
        <v>0</v>
      </c>
      <c r="G38">
        <f>IF(ABS(Ang_diff!G38-Ang_diff!G37)&gt;20,MIN(ABS(Ang_diff!G37),ABS(Ang_diff!G38)),Ang_diff!G38)</f>
        <v>24.19</v>
      </c>
      <c r="H38">
        <f>IF(ABS(Ang_diff!H38-Ang_diff!H37)&gt;20,MIN(ABS(Ang_diff!H37),ABS(Ang_diff!H38)),Ang_diff!H38)</f>
        <v>14.410000000000005</v>
      </c>
      <c r="I38">
        <f>IF(ABS(Ang_diff!I38-Ang_diff!I37)&gt;20,MIN(ABS(Ang_diff!I37),ABS(Ang_diff!I38)),Ang_diff!I38)</f>
        <v>11.559999999999995</v>
      </c>
      <c r="J38">
        <f>IF(ABS(Ang_diff!J38-Ang_diff!J37)&gt;20,MIN(ABS(Ang_diff!J37),ABS(Ang_diff!J38)),Ang_diff!J38)</f>
        <v>3.890000000000001</v>
      </c>
      <c r="K38">
        <f>IF(ABS(Ang_diff!K38-Ang_diff!K37)&gt;20,MIN(ABS(Ang_diff!K37),ABS(Ang_diff!K38)),Ang_diff!K38)</f>
        <v>15.140000000000002</v>
      </c>
      <c r="L38">
        <f>IF(ABS(Ang_diff!L38-Ang_diff!L37)&gt;20,MIN(ABS(Ang_diff!L37),ABS(Ang_diff!L38)),Ang_diff!L38)</f>
        <v>5.3600000000000083</v>
      </c>
      <c r="M38">
        <f>IF(ABS(Ang_diff!M38-Ang_diff!M37)&gt;20,MIN(ABS(Ang_diff!M37),ABS(Ang_diff!M38)),Ang_diff!M38)</f>
        <v>0</v>
      </c>
      <c r="N38">
        <f>IF(ABS(Ang_diff!N38-Ang_diff!N37)&gt;20,MIN(ABS(Ang_diff!N37),ABS(Ang_diff!N38)),Ang_diff!N38)</f>
        <v>1.5999999999999934</v>
      </c>
      <c r="O38">
        <f>IF(ABS(Ang_diff!O38-Ang_diff!O37)&gt;20,MIN(ABS(Ang_diff!O37),ABS(Ang_diff!O38)),Ang_diff!O38)</f>
        <v>0.10999999999998239</v>
      </c>
      <c r="P38">
        <f>IF(ABS(Ang_diff!P38-Ang_diff!P37)&gt;20,MIN(ABS(Ang_diff!P37),ABS(Ang_diff!P38)),Ang_diff!P38)</f>
        <v>9.7799999999999958</v>
      </c>
    </row>
    <row r="39" spans="1:16" x14ac:dyDescent="0.25">
      <c r="A39" s="11" t="str">
        <f>Ang_diff!A39</f>
        <v>26-07-2020 00:37:00</v>
      </c>
      <c r="B39">
        <f>IF(ABS(Ang_diff!B39-Ang_diff!B38)&gt;20,MIN(ABS(Ang_diff!B38),ABS(Ang_diff!B39)),Ang_diff!B39)</f>
        <v>32.810000000000031</v>
      </c>
      <c r="C39">
        <f>IF(ABS(Ang_diff!C39-Ang_diff!C38)&gt;20,MIN(ABS(Ang_diff!C38),ABS(Ang_diff!C39)),Ang_diff!C39)</f>
        <v>26.180000000000028</v>
      </c>
      <c r="D39">
        <f>IF(ABS(Ang_diff!D39-Ang_diff!D38)&gt;20,MIN(ABS(Ang_diff!D38),ABS(Ang_diff!D39)),Ang_diff!D39)</f>
        <v>6.6300000000000034</v>
      </c>
      <c r="E39">
        <f>IF(ABS(Ang_diff!E39-Ang_diff!E38)&gt;20,MIN(ABS(Ang_diff!E38),ABS(Ang_diff!E39)),Ang_diff!E39)</f>
        <v>0</v>
      </c>
      <c r="F39">
        <f>IF(ABS(Ang_diff!F39-Ang_diff!F38)&gt;20,MIN(ABS(Ang_diff!F38),ABS(Ang_diff!F39)),Ang_diff!F39)</f>
        <v>0</v>
      </c>
      <c r="G39">
        <f>IF(ABS(Ang_diff!G39-Ang_diff!G38)&gt;20,MIN(ABS(Ang_diff!G38),ABS(Ang_diff!G39)),Ang_diff!G39)</f>
        <v>24.049999999999997</v>
      </c>
      <c r="H39">
        <f>IF(ABS(Ang_diff!H39-Ang_diff!H38)&gt;20,MIN(ABS(Ang_diff!H38),ABS(Ang_diff!H39)),Ang_diff!H39)</f>
        <v>14.259999999999989</v>
      </c>
      <c r="I39">
        <f>IF(ABS(Ang_diff!I39-Ang_diff!I38)&gt;20,MIN(ABS(Ang_diff!I38),ABS(Ang_diff!I39)),Ang_diff!I39)</f>
        <v>11.570000000000036</v>
      </c>
      <c r="J39">
        <f>IF(ABS(Ang_diff!J39-Ang_diff!J38)&gt;20,MIN(ABS(Ang_diff!J38),ABS(Ang_diff!J39)),Ang_diff!J39)</f>
        <v>3.9800000000000053</v>
      </c>
      <c r="K39">
        <f>IF(ABS(Ang_diff!K39-Ang_diff!K38)&gt;20,MIN(ABS(Ang_diff!K38),ABS(Ang_diff!K39)),Ang_diff!K39)</f>
        <v>15.08999999999998</v>
      </c>
      <c r="L39">
        <f>IF(ABS(Ang_diff!L39-Ang_diff!L38)&gt;20,MIN(ABS(Ang_diff!L38),ABS(Ang_diff!L39)),Ang_diff!L39)</f>
        <v>5.2999999999999723</v>
      </c>
      <c r="M39">
        <f>IF(ABS(Ang_diff!M39-Ang_diff!M38)&gt;20,MIN(ABS(Ang_diff!M38),ABS(Ang_diff!M39)),Ang_diff!M39)</f>
        <v>0</v>
      </c>
      <c r="N39">
        <f>IF(ABS(Ang_diff!N39-Ang_diff!N38)&gt;20,MIN(ABS(Ang_diff!N38),ABS(Ang_diff!N39)),Ang_diff!N39)</f>
        <v>1.6300000000000117</v>
      </c>
      <c r="O39">
        <f>IF(ABS(Ang_diff!O39-Ang_diff!O38)&gt;20,MIN(ABS(Ang_diff!O38),ABS(Ang_diff!O39)),Ang_diff!O39)</f>
        <v>0.10999999999998239</v>
      </c>
      <c r="P39">
        <f>IF(ABS(Ang_diff!P39-Ang_diff!P38)&gt;20,MIN(ABS(Ang_diff!P38),ABS(Ang_diff!P39)),Ang_diff!P39)</f>
        <v>9.790000000000008</v>
      </c>
    </row>
    <row r="40" spans="1:16" x14ac:dyDescent="0.25">
      <c r="A40" s="11" t="str">
        <f>Ang_diff!A40</f>
        <v>26-07-2020 00:38:00</v>
      </c>
      <c r="B40">
        <f>IF(ABS(Ang_diff!B40-Ang_diff!B39)&gt;20,MIN(ABS(Ang_diff!B39),ABS(Ang_diff!B40)),Ang_diff!B40)</f>
        <v>32.840000000000011</v>
      </c>
      <c r="C40">
        <f>IF(ABS(Ang_diff!C40-Ang_diff!C39)&gt;20,MIN(ABS(Ang_diff!C39),ABS(Ang_diff!C40)),Ang_diff!C40)</f>
        <v>26.17</v>
      </c>
      <c r="D40">
        <f>IF(ABS(Ang_diff!D40-Ang_diff!D39)&gt;20,MIN(ABS(Ang_diff!D39),ABS(Ang_diff!D40)),Ang_diff!D40)</f>
        <v>6.6700000000000124</v>
      </c>
      <c r="E40">
        <f>IF(ABS(Ang_diff!E40-Ang_diff!E39)&gt;20,MIN(ABS(Ang_diff!E39),ABS(Ang_diff!E40)),Ang_diff!E40)</f>
        <v>0</v>
      </c>
      <c r="F40">
        <f>IF(ABS(Ang_diff!F40-Ang_diff!F39)&gt;20,MIN(ABS(Ang_diff!F39),ABS(Ang_diff!F40)),Ang_diff!F40)</f>
        <v>0</v>
      </c>
      <c r="G40">
        <f>IF(ABS(Ang_diff!G40-Ang_diff!G39)&gt;20,MIN(ABS(Ang_diff!G39),ABS(Ang_diff!G40)),Ang_diff!G40)</f>
        <v>24.160000000000007</v>
      </c>
      <c r="H40">
        <f>IF(ABS(Ang_diff!H40-Ang_diff!H39)&gt;20,MIN(ABS(Ang_diff!H39),ABS(Ang_diff!H40)),Ang_diff!H40)</f>
        <v>14.36000000000001</v>
      </c>
      <c r="I40">
        <f>IF(ABS(Ang_diff!I40-Ang_diff!I39)&gt;20,MIN(ABS(Ang_diff!I39),ABS(Ang_diff!I40)),Ang_diff!I40)</f>
        <v>11.639999999999985</v>
      </c>
      <c r="J40">
        <f>IF(ABS(Ang_diff!J40-Ang_diff!J39)&gt;20,MIN(ABS(Ang_diff!J39),ABS(Ang_diff!J40)),Ang_diff!J40)</f>
        <v>3.9300000000000086</v>
      </c>
      <c r="K40">
        <f>IF(ABS(Ang_diff!K40-Ang_diff!K39)&gt;20,MIN(ABS(Ang_diff!K39),ABS(Ang_diff!K40)),Ang_diff!K40)</f>
        <v>15.12</v>
      </c>
      <c r="L40">
        <f>IF(ABS(Ang_diff!L40-Ang_diff!L39)&gt;20,MIN(ABS(Ang_diff!L39),ABS(Ang_diff!L40)),Ang_diff!L40)</f>
        <v>5.3200000000000021</v>
      </c>
      <c r="M40">
        <f>IF(ABS(Ang_diff!M40-Ang_diff!M39)&gt;20,MIN(ABS(Ang_diff!M39),ABS(Ang_diff!M40)),Ang_diff!M40)</f>
        <v>0</v>
      </c>
      <c r="N40">
        <f>IF(ABS(Ang_diff!N40-Ang_diff!N39)&gt;20,MIN(ABS(Ang_diff!N39),ABS(Ang_diff!N40)),Ang_diff!N40)</f>
        <v>1.5899999999999916</v>
      </c>
      <c r="O40">
        <f>IF(ABS(Ang_diff!O40-Ang_diff!O39)&gt;20,MIN(ABS(Ang_diff!O39),ABS(Ang_diff!O40)),Ang_diff!O40)</f>
        <v>0.13999999999998797</v>
      </c>
      <c r="P40">
        <f>IF(ABS(Ang_diff!P40-Ang_diff!P39)&gt;20,MIN(ABS(Ang_diff!P39),ABS(Ang_diff!P40)),Ang_diff!P40)</f>
        <v>9.7999999999999972</v>
      </c>
    </row>
    <row r="41" spans="1:16" x14ac:dyDescent="0.25">
      <c r="A41" s="11" t="str">
        <f>Ang_diff!A41</f>
        <v>26-07-2020 00:39:00</v>
      </c>
      <c r="B41">
        <f>IF(ABS(Ang_diff!B41-Ang_diff!B40)&gt;20,MIN(ABS(Ang_diff!B40),ABS(Ang_diff!B41)),Ang_diff!B41)</f>
        <v>33.08</v>
      </c>
      <c r="C41">
        <f>IF(ABS(Ang_diff!C41-Ang_diff!C40)&gt;20,MIN(ABS(Ang_diff!C40),ABS(Ang_diff!C41)),Ang_diff!C41)</f>
        <v>26.43</v>
      </c>
      <c r="D41">
        <f>IF(ABS(Ang_diff!D41-Ang_diff!D40)&gt;20,MIN(ABS(Ang_diff!D40),ABS(Ang_diff!D41)),Ang_diff!D41)</f>
        <v>6.6500000000000021</v>
      </c>
      <c r="E41">
        <f>IF(ABS(Ang_diff!E41-Ang_diff!E40)&gt;20,MIN(ABS(Ang_diff!E40),ABS(Ang_diff!E41)),Ang_diff!E41)</f>
        <v>0</v>
      </c>
      <c r="F41">
        <f>IF(ABS(Ang_diff!F41-Ang_diff!F40)&gt;20,MIN(ABS(Ang_diff!F40),ABS(Ang_diff!F41)),Ang_diff!F41)</f>
        <v>0</v>
      </c>
      <c r="G41">
        <f>IF(ABS(Ang_diff!G41-Ang_diff!G40)&gt;20,MIN(ABS(Ang_diff!G40),ABS(Ang_diff!G41)),Ang_diff!G41)</f>
        <v>24.259999999999998</v>
      </c>
      <c r="H41">
        <f>IF(ABS(Ang_diff!H41-Ang_diff!H40)&gt;20,MIN(ABS(Ang_diff!H40),ABS(Ang_diff!H41)),Ang_diff!H41)</f>
        <v>14.470000000000002</v>
      </c>
      <c r="I41">
        <f>IF(ABS(Ang_diff!I41-Ang_diff!I40)&gt;20,MIN(ABS(Ang_diff!I40),ABS(Ang_diff!I41)),Ang_diff!I41)</f>
        <v>11.67</v>
      </c>
      <c r="J41">
        <f>IF(ABS(Ang_diff!J41-Ang_diff!J40)&gt;20,MIN(ABS(Ang_diff!J40),ABS(Ang_diff!J41)),Ang_diff!J41)</f>
        <v>3.9100000000000006</v>
      </c>
      <c r="K41">
        <f>IF(ABS(Ang_diff!K41-Ang_diff!K40)&gt;20,MIN(ABS(Ang_diff!K40),ABS(Ang_diff!K41)),Ang_diff!K41)</f>
        <v>15.13</v>
      </c>
      <c r="L41">
        <f>IF(ABS(Ang_diff!L41-Ang_diff!L40)&gt;20,MIN(ABS(Ang_diff!L40),ABS(Ang_diff!L41)),Ang_diff!L41)</f>
        <v>5.3400000000000007</v>
      </c>
      <c r="M41">
        <f>IF(ABS(Ang_diff!M41-Ang_diff!M40)&gt;20,MIN(ABS(Ang_diff!M40),ABS(Ang_diff!M41)),Ang_diff!M41)</f>
        <v>0</v>
      </c>
      <c r="N41">
        <f>IF(ABS(Ang_diff!N41-Ang_diff!N40)&gt;20,MIN(ABS(Ang_diff!N40),ABS(Ang_diff!N41)),Ang_diff!N41)</f>
        <v>1.67</v>
      </c>
      <c r="O41">
        <f>IF(ABS(Ang_diff!O41-Ang_diff!O40)&gt;20,MIN(ABS(Ang_diff!O40),ABS(Ang_diff!O41)),Ang_diff!O41)</f>
        <v>0.12000000000000015</v>
      </c>
      <c r="P41">
        <f>IF(ABS(Ang_diff!P41-Ang_diff!P40)&gt;20,MIN(ABS(Ang_diff!P40),ABS(Ang_diff!P41)),Ang_diff!P41)</f>
        <v>9.7900000000000009</v>
      </c>
    </row>
    <row r="42" spans="1:16" x14ac:dyDescent="0.25">
      <c r="A42" s="11" t="str">
        <f>Ang_diff!A42</f>
        <v>26-07-2020 00:40:00</v>
      </c>
      <c r="B42">
        <f>IF(ABS(Ang_diff!B42-Ang_diff!B41)&gt;20,MIN(ABS(Ang_diff!B41),ABS(Ang_diff!B42)),Ang_diff!B42)</f>
        <v>32.88000000000001</v>
      </c>
      <c r="C42">
        <f>IF(ABS(Ang_diff!C42-Ang_diff!C41)&gt;20,MIN(ABS(Ang_diff!C41),ABS(Ang_diff!C42)),Ang_diff!C42)</f>
        <v>26.209999999999997</v>
      </c>
      <c r="D42">
        <f>IF(ABS(Ang_diff!D42-Ang_diff!D41)&gt;20,MIN(ABS(Ang_diff!D41),ABS(Ang_diff!D42)),Ang_diff!D42)</f>
        <v>6.6700000000000124</v>
      </c>
      <c r="E42">
        <f>IF(ABS(Ang_diff!E42-Ang_diff!E41)&gt;20,MIN(ABS(Ang_diff!E41),ABS(Ang_diff!E42)),Ang_diff!E42)</f>
        <v>0</v>
      </c>
      <c r="F42">
        <f>IF(ABS(Ang_diff!F42-Ang_diff!F41)&gt;20,MIN(ABS(Ang_diff!F41),ABS(Ang_diff!F42)),Ang_diff!F42)</f>
        <v>0</v>
      </c>
      <c r="G42">
        <f>IF(ABS(Ang_diff!G42-Ang_diff!G41)&gt;20,MIN(ABS(Ang_diff!G41),ABS(Ang_diff!G42)),Ang_diff!G42)</f>
        <v>24.060000000000002</v>
      </c>
      <c r="H42">
        <f>IF(ABS(Ang_diff!H42-Ang_diff!H41)&gt;20,MIN(ABS(Ang_diff!H41),ABS(Ang_diff!H42)),Ang_diff!H42)</f>
        <v>14.270000000000007</v>
      </c>
      <c r="I42">
        <f>IF(ABS(Ang_diff!I42-Ang_diff!I41)&gt;20,MIN(ABS(Ang_diff!I41),ABS(Ang_diff!I42)),Ang_diff!I42)</f>
        <v>11.750000000000005</v>
      </c>
      <c r="J42">
        <f>IF(ABS(Ang_diff!J42-Ang_diff!J41)&gt;20,MIN(ABS(Ang_diff!J41),ABS(Ang_diff!J42)),Ang_diff!J42)</f>
        <v>3.9499999999999869</v>
      </c>
      <c r="K42">
        <f>IF(ABS(Ang_diff!K42-Ang_diff!K41)&gt;20,MIN(ABS(Ang_diff!K41),ABS(Ang_diff!K42)),Ang_diff!K42)</f>
        <v>15.12</v>
      </c>
      <c r="L42">
        <f>IF(ABS(Ang_diff!L42-Ang_diff!L41)&gt;20,MIN(ABS(Ang_diff!L41),ABS(Ang_diff!L42)),Ang_diff!L42)</f>
        <v>5.3300000000000036</v>
      </c>
      <c r="M42">
        <f>IF(ABS(Ang_diff!M42-Ang_diff!M41)&gt;20,MIN(ABS(Ang_diff!M41),ABS(Ang_diff!M42)),Ang_diff!M42)</f>
        <v>0</v>
      </c>
      <c r="N42">
        <f>IF(ABS(Ang_diff!N42-Ang_diff!N41)&gt;20,MIN(ABS(Ang_diff!N41),ABS(Ang_diff!N42)),Ang_diff!N42)</f>
        <v>1.5700000000000005</v>
      </c>
      <c r="O42">
        <f>IF(ABS(Ang_diff!O42-Ang_diff!O41)&gt;20,MIN(ABS(Ang_diff!O41),ABS(Ang_diff!O42)),Ang_diff!O42)</f>
        <v>8.9999999999991337E-2</v>
      </c>
      <c r="P42">
        <f>IF(ABS(Ang_diff!P42-Ang_diff!P41)&gt;20,MIN(ABS(Ang_diff!P41),ABS(Ang_diff!P42)),Ang_diff!P42)</f>
        <v>9.7899999999999974</v>
      </c>
    </row>
    <row r="43" spans="1:16" x14ac:dyDescent="0.25">
      <c r="A43" s="11" t="str">
        <f>Ang_diff!A43</f>
        <v>26-07-2020 00:41:00</v>
      </c>
      <c r="B43">
        <f>IF(ABS(Ang_diff!B43-Ang_diff!B42)&gt;20,MIN(ABS(Ang_diff!B42),ABS(Ang_diff!B43)),Ang_diff!B43)</f>
        <v>32.990000000000016</v>
      </c>
      <c r="C43">
        <f>IF(ABS(Ang_diff!C43-Ang_diff!C42)&gt;20,MIN(ABS(Ang_diff!C42),ABS(Ang_diff!C43)),Ang_diff!C43)</f>
        <v>26.290000000000013</v>
      </c>
      <c r="D43">
        <f>IF(ABS(Ang_diff!D43-Ang_diff!D42)&gt;20,MIN(ABS(Ang_diff!D42),ABS(Ang_diff!D43)),Ang_diff!D43)</f>
        <v>6.7000000000000046</v>
      </c>
      <c r="E43">
        <f>IF(ABS(Ang_diff!E43-Ang_diff!E42)&gt;20,MIN(ABS(Ang_diff!E42),ABS(Ang_diff!E43)),Ang_diff!E43)</f>
        <v>0</v>
      </c>
      <c r="F43">
        <f>IF(ABS(Ang_diff!F43-Ang_diff!F42)&gt;20,MIN(ABS(Ang_diff!F42),ABS(Ang_diff!F43)),Ang_diff!F43)</f>
        <v>0</v>
      </c>
      <c r="G43">
        <f>IF(ABS(Ang_diff!G43-Ang_diff!G42)&gt;20,MIN(ABS(Ang_diff!G42),ABS(Ang_diff!G43)),Ang_diff!G43)</f>
        <v>24.009999999999991</v>
      </c>
      <c r="H43">
        <f>IF(ABS(Ang_diff!H43-Ang_diff!H42)&gt;20,MIN(ABS(Ang_diff!H42),ABS(Ang_diff!H43)),Ang_diff!H43)</f>
        <v>14.209999999999967</v>
      </c>
      <c r="I43">
        <f>IF(ABS(Ang_diff!I43-Ang_diff!I42)&gt;20,MIN(ABS(Ang_diff!I42),ABS(Ang_diff!I43)),Ang_diff!I43)</f>
        <v>11.810000000000031</v>
      </c>
      <c r="J43">
        <f>IF(ABS(Ang_diff!J43-Ang_diff!J42)&gt;20,MIN(ABS(Ang_diff!J42),ABS(Ang_diff!J43)),Ang_diff!J43)</f>
        <v>4.0200000000000129</v>
      </c>
      <c r="K43">
        <f>IF(ABS(Ang_diff!K43-Ang_diff!K42)&gt;20,MIN(ABS(Ang_diff!K42),ABS(Ang_diff!K43)),Ang_diff!K43)</f>
        <v>15.11000000000001</v>
      </c>
      <c r="L43">
        <f>IF(ABS(Ang_diff!L43-Ang_diff!L42)&gt;20,MIN(ABS(Ang_diff!L42),ABS(Ang_diff!L43)),Ang_diff!L43)</f>
        <v>5.3099999999999863</v>
      </c>
      <c r="M43">
        <f>IF(ABS(Ang_diff!M43-Ang_diff!M42)&gt;20,MIN(ABS(Ang_diff!M42),ABS(Ang_diff!M43)),Ang_diff!M43)</f>
        <v>0</v>
      </c>
      <c r="N43">
        <f>IF(ABS(Ang_diff!N43-Ang_diff!N42)&gt;20,MIN(ABS(Ang_diff!N42),ABS(Ang_diff!N43)),Ang_diff!N43)</f>
        <v>1.5799999999999896</v>
      </c>
      <c r="O43">
        <f>IF(ABS(Ang_diff!O43-Ang_diff!O42)&gt;20,MIN(ABS(Ang_diff!O42),ABS(Ang_diff!O43)),Ang_diff!O43)</f>
        <v>9.9999999999993219E-2</v>
      </c>
      <c r="P43">
        <f>IF(ABS(Ang_diff!P43-Ang_diff!P42)&gt;20,MIN(ABS(Ang_diff!P42),ABS(Ang_diff!P43)),Ang_diff!P43)</f>
        <v>9.8000000000000256</v>
      </c>
    </row>
    <row r="44" spans="1:16" x14ac:dyDescent="0.25">
      <c r="A44" s="11" t="str">
        <f>Ang_diff!A44</f>
        <v>26-07-2020 00:42:00</v>
      </c>
      <c r="B44">
        <f>IF(ABS(Ang_diff!B44-Ang_diff!B43)&gt;20,MIN(ABS(Ang_diff!B43),ABS(Ang_diff!B44)),Ang_diff!B44)</f>
        <v>33.249999999999979</v>
      </c>
      <c r="C44">
        <f>IF(ABS(Ang_diff!C44-Ang_diff!C43)&gt;20,MIN(ABS(Ang_diff!C43),ABS(Ang_diff!C44)),Ang_diff!C44)</f>
        <v>26.579999999999988</v>
      </c>
      <c r="D44">
        <f>IF(ABS(Ang_diff!D44-Ang_diff!D43)&gt;20,MIN(ABS(Ang_diff!D43),ABS(Ang_diff!D44)),Ang_diff!D44)</f>
        <v>6.6699999999999982</v>
      </c>
      <c r="E44">
        <f>IF(ABS(Ang_diff!E44-Ang_diff!E43)&gt;20,MIN(ABS(Ang_diff!E43),ABS(Ang_diff!E44)),Ang_diff!E44)</f>
        <v>0</v>
      </c>
      <c r="F44">
        <f>IF(ABS(Ang_diff!F44-Ang_diff!F43)&gt;20,MIN(ABS(Ang_diff!F43),ABS(Ang_diff!F44)),Ang_diff!F44)</f>
        <v>0</v>
      </c>
      <c r="G44">
        <f>IF(ABS(Ang_diff!G44-Ang_diff!G43)&gt;20,MIN(ABS(Ang_diff!G43),ABS(Ang_diff!G44)),Ang_diff!G44)</f>
        <v>24.11</v>
      </c>
      <c r="H44">
        <f>IF(ABS(Ang_diff!H44-Ang_diff!H43)&gt;20,MIN(ABS(Ang_diff!H43),ABS(Ang_diff!H44)),Ang_diff!H44)</f>
        <v>14.299999999999997</v>
      </c>
      <c r="I44">
        <f>IF(ABS(Ang_diff!I44-Ang_diff!I43)&gt;20,MIN(ABS(Ang_diff!I43),ABS(Ang_diff!I44)),Ang_diff!I44)</f>
        <v>11.810000000000004</v>
      </c>
      <c r="J44">
        <f>IF(ABS(Ang_diff!J44-Ang_diff!J43)&gt;20,MIN(ABS(Ang_diff!J43),ABS(Ang_diff!J44)),Ang_diff!J44)</f>
        <v>3.9800000000000053</v>
      </c>
      <c r="K44">
        <f>IF(ABS(Ang_diff!K44-Ang_diff!K43)&gt;20,MIN(ABS(Ang_diff!K43),ABS(Ang_diff!K44)),Ang_diff!K44)</f>
        <v>15.129999999999988</v>
      </c>
      <c r="L44">
        <f>IF(ABS(Ang_diff!L44-Ang_diff!L43)&gt;20,MIN(ABS(Ang_diff!L43),ABS(Ang_diff!L44)),Ang_diff!L44)</f>
        <v>5.3199999999999878</v>
      </c>
      <c r="M44">
        <f>IF(ABS(Ang_diff!M44-Ang_diff!M43)&gt;20,MIN(ABS(Ang_diff!M43),ABS(Ang_diff!M44)),Ang_diff!M44)</f>
        <v>0</v>
      </c>
      <c r="N44">
        <f>IF(ABS(Ang_diff!N44-Ang_diff!N43)&gt;20,MIN(ABS(Ang_diff!N43),ABS(Ang_diff!N44)),Ang_diff!N44)</f>
        <v>1.6799999999999957</v>
      </c>
      <c r="O44">
        <f>IF(ABS(Ang_diff!O44-Ang_diff!O43)&gt;20,MIN(ABS(Ang_diff!O43),ABS(Ang_diff!O44)),Ang_diff!O44)</f>
        <v>4.999999999999661E-2</v>
      </c>
      <c r="P44">
        <f>IF(ABS(Ang_diff!P44-Ang_diff!P43)&gt;20,MIN(ABS(Ang_diff!P43),ABS(Ang_diff!P44)),Ang_diff!P44)</f>
        <v>9.8099999999999987</v>
      </c>
    </row>
    <row r="45" spans="1:16" x14ac:dyDescent="0.25">
      <c r="A45" s="11" t="str">
        <f>Ang_diff!A45</f>
        <v>26-07-2020 00:43:00</v>
      </c>
      <c r="B45">
        <f>IF(ABS(Ang_diff!B45-Ang_diff!B44)&gt;20,MIN(ABS(Ang_diff!B44),ABS(Ang_diff!B45)),Ang_diff!B45)</f>
        <v>33.382597226855204</v>
      </c>
      <c r="C45">
        <f>IF(ABS(Ang_diff!C45-Ang_diff!C44)&gt;20,MIN(ABS(Ang_diff!C44),ABS(Ang_diff!C45)),Ang_diff!C45)</f>
        <v>26.732597226855241</v>
      </c>
      <c r="D45">
        <f>IF(ABS(Ang_diff!D45-Ang_diff!D44)&gt;20,MIN(ABS(Ang_diff!D44),ABS(Ang_diff!D45)),Ang_diff!D45)</f>
        <v>6.6500000000000075</v>
      </c>
      <c r="E45">
        <f>IF(ABS(Ang_diff!E45-Ang_diff!E44)&gt;20,MIN(ABS(Ang_diff!E44),ABS(Ang_diff!E45)),Ang_diff!E45)</f>
        <v>0</v>
      </c>
      <c r="F45">
        <f>IF(ABS(Ang_diff!F45-Ang_diff!F44)&gt;20,MIN(ABS(Ang_diff!F44),ABS(Ang_diff!F45)),Ang_diff!F45)</f>
        <v>0</v>
      </c>
      <c r="G45">
        <f>IF(ABS(Ang_diff!G45-Ang_diff!G44)&gt;20,MIN(ABS(Ang_diff!G44),ABS(Ang_diff!G45)),Ang_diff!G45)</f>
        <v>24.090000000000032</v>
      </c>
      <c r="H45">
        <f>IF(ABS(Ang_diff!H45-Ang_diff!H44)&gt;20,MIN(ABS(Ang_diff!H44),ABS(Ang_diff!H45)),Ang_diff!H45)</f>
        <v>14.270000000000032</v>
      </c>
      <c r="I45">
        <f>IF(ABS(Ang_diff!I45-Ang_diff!I44)&gt;20,MIN(ABS(Ang_diff!I44),ABS(Ang_diff!I45)),Ang_diff!I45)</f>
        <v>11.859999999999978</v>
      </c>
      <c r="J45">
        <f>IF(ABS(Ang_diff!J45-Ang_diff!J44)&gt;20,MIN(ABS(Ang_diff!J44),ABS(Ang_diff!J45)),Ang_diff!J45)</f>
        <v>4.0199999999999374</v>
      </c>
      <c r="K45">
        <f>IF(ABS(Ang_diff!K45-Ang_diff!K44)&gt;20,MIN(ABS(Ang_diff!K44),ABS(Ang_diff!K45)),Ang_diff!K45)</f>
        <v>15.100000000000017</v>
      </c>
      <c r="L45">
        <f>IF(ABS(Ang_diff!L45-Ang_diff!L44)&gt;20,MIN(ABS(Ang_diff!L44),ABS(Ang_diff!L45)),Ang_diff!L45)</f>
        <v>5.2800000000000189</v>
      </c>
      <c r="M45">
        <f>IF(ABS(Ang_diff!M45-Ang_diff!M44)&gt;20,MIN(ABS(Ang_diff!M44),ABS(Ang_diff!M45)),Ang_diff!M45)</f>
        <v>0</v>
      </c>
      <c r="N45">
        <f>IF(ABS(Ang_diff!N45-Ang_diff!N44)&gt;20,MIN(ABS(Ang_diff!N44),ABS(Ang_diff!N45)),Ang_diff!N45)</f>
        <v>1.6299999999999863</v>
      </c>
      <c r="O45">
        <f>IF(ABS(Ang_diff!O45-Ang_diff!O44)&gt;20,MIN(ABS(Ang_diff!O44),ABS(Ang_diff!O45)),Ang_diff!O45)</f>
        <v>6.0000000000011204E-2</v>
      </c>
      <c r="P45">
        <f>IF(ABS(Ang_diff!P45-Ang_diff!P44)&gt;20,MIN(ABS(Ang_diff!P44),ABS(Ang_diff!P45)),Ang_diff!P45)</f>
        <v>9.8200000000000021</v>
      </c>
    </row>
    <row r="46" spans="1:16" x14ac:dyDescent="0.25">
      <c r="A46" s="11" t="str">
        <f>Ang_diff!A46</f>
        <v>26-07-2020 00:44:00</v>
      </c>
      <c r="B46">
        <f>IF(ABS(Ang_diff!B46-Ang_diff!B45)&gt;20,MIN(ABS(Ang_diff!B45),ABS(Ang_diff!B46)),Ang_diff!B46)</f>
        <v>33.190000000000026</v>
      </c>
      <c r="C46">
        <f>IF(ABS(Ang_diff!C46-Ang_diff!C45)&gt;20,MIN(ABS(Ang_diff!C45),ABS(Ang_diff!C46)),Ang_diff!C46)</f>
        <v>26.54000000000002</v>
      </c>
      <c r="D46">
        <f>IF(ABS(Ang_diff!D46-Ang_diff!D45)&gt;20,MIN(ABS(Ang_diff!D45),ABS(Ang_diff!D46)),Ang_diff!D46)</f>
        <v>6.6500000000000075</v>
      </c>
      <c r="E46">
        <f>IF(ABS(Ang_diff!E46-Ang_diff!E45)&gt;20,MIN(ABS(Ang_diff!E45),ABS(Ang_diff!E46)),Ang_diff!E46)</f>
        <v>0</v>
      </c>
      <c r="F46">
        <f>IF(ABS(Ang_diff!F46-Ang_diff!F45)&gt;20,MIN(ABS(Ang_diff!F45),ABS(Ang_diff!F46)),Ang_diff!F46)</f>
        <v>0</v>
      </c>
      <c r="G46">
        <f>IF(ABS(Ang_diff!G46-Ang_diff!G45)&gt;20,MIN(ABS(Ang_diff!G45),ABS(Ang_diff!G46)),Ang_diff!G46)</f>
        <v>24.139999999999979</v>
      </c>
      <c r="H46">
        <f>IF(ABS(Ang_diff!H46-Ang_diff!H45)&gt;20,MIN(ABS(Ang_diff!H45),ABS(Ang_diff!H46)),Ang_diff!H46)</f>
        <v>14.359999999999985</v>
      </c>
      <c r="I46">
        <f>IF(ABS(Ang_diff!I46-Ang_diff!I45)&gt;20,MIN(ABS(Ang_diff!I45),ABS(Ang_diff!I46)),Ang_diff!I46)</f>
        <v>11.850000000000037</v>
      </c>
      <c r="J46">
        <f>IF(ABS(Ang_diff!J46-Ang_diff!J45)&gt;20,MIN(ABS(Ang_diff!J45),ABS(Ang_diff!J46)),Ang_diff!J46)</f>
        <v>3.9600000000000271</v>
      </c>
      <c r="K46">
        <f>IF(ABS(Ang_diff!K46-Ang_diff!K45)&gt;20,MIN(ABS(Ang_diff!K45),ABS(Ang_diff!K46)),Ang_diff!K46)</f>
        <v>15.079999999999965</v>
      </c>
      <c r="L46">
        <f>IF(ABS(Ang_diff!L46-Ang_diff!L45)&gt;20,MIN(ABS(Ang_diff!L45),ABS(Ang_diff!L46)),Ang_diff!L46)</f>
        <v>5.2999999999999723</v>
      </c>
      <c r="M46">
        <f>IF(ABS(Ang_diff!M46-Ang_diff!M45)&gt;20,MIN(ABS(Ang_diff!M45),ABS(Ang_diff!M46)),Ang_diff!M46)</f>
        <v>0</v>
      </c>
      <c r="N46">
        <f>IF(ABS(Ang_diff!N46-Ang_diff!N45)&gt;20,MIN(ABS(Ang_diff!N45),ABS(Ang_diff!N46)),Ang_diff!N46)</f>
        <v>1.6100000000000083</v>
      </c>
      <c r="O46">
        <f>IF(ABS(Ang_diff!O46-Ang_diff!O45)&gt;20,MIN(ABS(Ang_diff!O45),ABS(Ang_diff!O46)),Ang_diff!O46)</f>
        <v>5.9999999999985745E-2</v>
      </c>
      <c r="P46">
        <f>IF(ABS(Ang_diff!P46-Ang_diff!P45)&gt;20,MIN(ABS(Ang_diff!P45),ABS(Ang_diff!P46)),Ang_diff!P46)</f>
        <v>9.7799999999999958</v>
      </c>
    </row>
    <row r="47" spans="1:16" x14ac:dyDescent="0.25">
      <c r="A47" s="11" t="str">
        <f>Ang_diff!A47</f>
        <v>26-07-2020 00:45:00</v>
      </c>
      <c r="B47">
        <f>IF(ABS(Ang_diff!B47-Ang_diff!B46)&gt;20,MIN(ABS(Ang_diff!B46),ABS(Ang_diff!B47)),Ang_diff!B47)</f>
        <v>33.199999999999996</v>
      </c>
      <c r="C47">
        <f>IF(ABS(Ang_diff!C47-Ang_diff!C46)&gt;20,MIN(ABS(Ang_diff!C46),ABS(Ang_diff!C47)),Ang_diff!C47)</f>
        <v>26.569999999999993</v>
      </c>
      <c r="D47">
        <f>IF(ABS(Ang_diff!D47-Ang_diff!D46)&gt;20,MIN(ABS(Ang_diff!D46),ABS(Ang_diff!D47)),Ang_diff!D47)</f>
        <v>6.6300000000000034</v>
      </c>
      <c r="E47">
        <f>IF(ABS(Ang_diff!E47-Ang_diff!E46)&gt;20,MIN(ABS(Ang_diff!E46),ABS(Ang_diff!E47)),Ang_diff!E47)</f>
        <v>0</v>
      </c>
      <c r="F47">
        <f>IF(ABS(Ang_diff!F47-Ang_diff!F46)&gt;20,MIN(ABS(Ang_diff!F46),ABS(Ang_diff!F47)),Ang_diff!F47)</f>
        <v>0</v>
      </c>
      <c r="G47">
        <f>IF(ABS(Ang_diff!G47-Ang_diff!G46)&gt;20,MIN(ABS(Ang_diff!G46),ABS(Ang_diff!G47)),Ang_diff!G47)</f>
        <v>24.260000000000012</v>
      </c>
      <c r="H47">
        <f>IF(ABS(Ang_diff!H47-Ang_diff!H46)&gt;20,MIN(ABS(Ang_diff!H46),ABS(Ang_diff!H47)),Ang_diff!H47)</f>
        <v>14.510000000000016</v>
      </c>
      <c r="I47">
        <f>IF(ABS(Ang_diff!I47-Ang_diff!I46)&gt;20,MIN(ABS(Ang_diff!I46),ABS(Ang_diff!I47)),Ang_diff!I47)</f>
        <v>11.93</v>
      </c>
      <c r="J47">
        <f>IF(ABS(Ang_diff!J47-Ang_diff!J46)&gt;20,MIN(ABS(Ang_diff!J46),ABS(Ang_diff!J47)),Ang_diff!J47)</f>
        <v>3.8999999999999897</v>
      </c>
      <c r="K47">
        <f>IF(ABS(Ang_diff!K47-Ang_diff!K46)&gt;20,MIN(ABS(Ang_diff!K46),ABS(Ang_diff!K47)),Ang_diff!K47)</f>
        <v>15.080000000000004</v>
      </c>
      <c r="L47">
        <f>IF(ABS(Ang_diff!L47-Ang_diff!L46)&gt;20,MIN(ABS(Ang_diff!L46),ABS(Ang_diff!L47)),Ang_diff!L47)</f>
        <v>5.3300000000000036</v>
      </c>
      <c r="M47">
        <f>IF(ABS(Ang_diff!M47-Ang_diff!M46)&gt;20,MIN(ABS(Ang_diff!M46),ABS(Ang_diff!M47)),Ang_diff!M47)</f>
        <v>0</v>
      </c>
      <c r="N47">
        <f>IF(ABS(Ang_diff!N47-Ang_diff!N46)&gt;20,MIN(ABS(Ang_diff!N46),ABS(Ang_diff!N47)),Ang_diff!N47)</f>
        <v>1.640000000000001</v>
      </c>
      <c r="O47">
        <f>IF(ABS(Ang_diff!O47-Ang_diff!O46)&gt;20,MIN(ABS(Ang_diff!O46),ABS(Ang_diff!O47)),Ang_diff!O47)</f>
        <v>0.10000000000000596</v>
      </c>
      <c r="P47">
        <f>IF(ABS(Ang_diff!P47-Ang_diff!P46)&gt;20,MIN(ABS(Ang_diff!P46),ABS(Ang_diff!P47)),Ang_diff!P47)</f>
        <v>9.7500000000000018</v>
      </c>
    </row>
    <row r="48" spans="1:16" x14ac:dyDescent="0.25">
      <c r="A48" s="11" t="str">
        <f>Ang_diff!A48</f>
        <v>26-07-2020 00:46:00</v>
      </c>
      <c r="B48">
        <f>IF(ABS(Ang_diff!B48-Ang_diff!B47)&gt;20,MIN(ABS(Ang_diff!B47),ABS(Ang_diff!B48)),Ang_diff!B48)</f>
        <v>32.94</v>
      </c>
      <c r="C48">
        <f>IF(ABS(Ang_diff!C48-Ang_diff!C47)&gt;20,MIN(ABS(Ang_diff!C47),ABS(Ang_diff!C48)),Ang_diff!C48)</f>
        <v>26.29</v>
      </c>
      <c r="D48">
        <f>IF(ABS(Ang_diff!D48-Ang_diff!D47)&gt;20,MIN(ABS(Ang_diff!D47),ABS(Ang_diff!D48)),Ang_diff!D48)</f>
        <v>6.6500000000000012</v>
      </c>
      <c r="E48">
        <f>IF(ABS(Ang_diff!E48-Ang_diff!E47)&gt;20,MIN(ABS(Ang_diff!E47),ABS(Ang_diff!E48)),Ang_diff!E48)</f>
        <v>0</v>
      </c>
      <c r="F48">
        <f>IF(ABS(Ang_diff!F48-Ang_diff!F47)&gt;20,MIN(ABS(Ang_diff!F47),ABS(Ang_diff!F48)),Ang_diff!F48)</f>
        <v>0</v>
      </c>
      <c r="G48">
        <f>IF(ABS(Ang_diff!G48-Ang_diff!G47)&gt;20,MIN(ABS(Ang_diff!G47),ABS(Ang_diff!G48)),Ang_diff!G48)</f>
        <v>24.279999999999998</v>
      </c>
      <c r="H48">
        <f>IF(ABS(Ang_diff!H48-Ang_diff!H47)&gt;20,MIN(ABS(Ang_diff!H47),ABS(Ang_diff!H48)),Ang_diff!H48)</f>
        <v>14.519999999999998</v>
      </c>
      <c r="I48">
        <f>IF(ABS(Ang_diff!I48-Ang_diff!I47)&gt;20,MIN(ABS(Ang_diff!I47),ABS(Ang_diff!I48)),Ang_diff!I48)</f>
        <v>11.899999999999999</v>
      </c>
      <c r="J48">
        <f>IF(ABS(Ang_diff!J48-Ang_diff!J47)&gt;20,MIN(ABS(Ang_diff!J47),ABS(Ang_diff!J48)),Ang_diff!J48)</f>
        <v>3.8099999999999983</v>
      </c>
      <c r="K48">
        <f>IF(ABS(Ang_diff!K48-Ang_diff!K47)&gt;20,MIN(ABS(Ang_diff!K47),ABS(Ang_diff!K48)),Ang_diff!K48)</f>
        <v>15.09</v>
      </c>
      <c r="L48">
        <f>IF(ABS(Ang_diff!L48-Ang_diff!L47)&gt;20,MIN(ABS(Ang_diff!L47),ABS(Ang_diff!L48)),Ang_diff!L48)</f>
        <v>5.33</v>
      </c>
      <c r="M48">
        <f>IF(ABS(Ang_diff!M48-Ang_diff!M47)&gt;20,MIN(ABS(Ang_diff!M47),ABS(Ang_diff!M48)),Ang_diff!M48)</f>
        <v>0</v>
      </c>
      <c r="N48">
        <f>IF(ABS(Ang_diff!N48-Ang_diff!N47)&gt;20,MIN(ABS(Ang_diff!N47),ABS(Ang_diff!N48)),Ang_diff!N48)</f>
        <v>1.5899999999999994</v>
      </c>
      <c r="O48">
        <f>IF(ABS(Ang_diff!O48-Ang_diff!O47)&gt;20,MIN(ABS(Ang_diff!O47),ABS(Ang_diff!O48)),Ang_diff!O48)</f>
        <v>0.11000000000000001</v>
      </c>
      <c r="P48">
        <f>IF(ABS(Ang_diff!P48-Ang_diff!P47)&gt;20,MIN(ABS(Ang_diff!P47),ABS(Ang_diff!P48)),Ang_diff!P48)</f>
        <v>9.76</v>
      </c>
    </row>
    <row r="49" spans="1:16" x14ac:dyDescent="0.25">
      <c r="A49" s="11" t="str">
        <f>Ang_diff!A49</f>
        <v>26-07-2020 00:47:00</v>
      </c>
      <c r="B49">
        <f>IF(ABS(Ang_diff!B49-Ang_diff!B48)&gt;20,MIN(ABS(Ang_diff!B48),ABS(Ang_diff!B49)),Ang_diff!B49)</f>
        <v>33.010000000000019</v>
      </c>
      <c r="C49">
        <f>IF(ABS(Ang_diff!C49-Ang_diff!C48)&gt;20,MIN(ABS(Ang_diff!C48),ABS(Ang_diff!C49)),Ang_diff!C49)</f>
        <v>26.3</v>
      </c>
      <c r="D49">
        <f>IF(ABS(Ang_diff!D49-Ang_diff!D48)&gt;20,MIN(ABS(Ang_diff!D48),ABS(Ang_diff!D49)),Ang_diff!D49)</f>
        <v>6.7100000000000186</v>
      </c>
      <c r="E49">
        <f>IF(ABS(Ang_diff!E49-Ang_diff!E48)&gt;20,MIN(ABS(Ang_diff!E48),ABS(Ang_diff!E49)),Ang_diff!E49)</f>
        <v>0</v>
      </c>
      <c r="F49">
        <f>IF(ABS(Ang_diff!F49-Ang_diff!F48)&gt;20,MIN(ABS(Ang_diff!F48),ABS(Ang_diff!F49)),Ang_diff!F49)</f>
        <v>0</v>
      </c>
      <c r="G49">
        <f>IF(ABS(Ang_diff!G49-Ang_diff!G48)&gt;20,MIN(ABS(Ang_diff!G48),ABS(Ang_diff!G49)),Ang_diff!G49)</f>
        <v>24.319999999999986</v>
      </c>
      <c r="H49">
        <f>IF(ABS(Ang_diff!H49-Ang_diff!H48)&gt;20,MIN(ABS(Ang_diff!H48),ABS(Ang_diff!H49)),Ang_diff!H49)</f>
        <v>14.52999999999999</v>
      </c>
      <c r="I49">
        <f>IF(ABS(Ang_diff!I49-Ang_diff!I48)&gt;20,MIN(ABS(Ang_diff!I48),ABS(Ang_diff!I49)),Ang_diff!I49)</f>
        <v>11.92</v>
      </c>
      <c r="J49">
        <f>IF(ABS(Ang_diff!J49-Ang_diff!J48)&gt;20,MIN(ABS(Ang_diff!J48),ABS(Ang_diff!J49)),Ang_diff!J49)</f>
        <v>3.8600000000000083</v>
      </c>
      <c r="K49">
        <f>IF(ABS(Ang_diff!K49-Ang_diff!K48)&gt;20,MIN(ABS(Ang_diff!K48),ABS(Ang_diff!K49)),Ang_diff!K49)</f>
        <v>15.039999999999973</v>
      </c>
      <c r="L49">
        <f>IF(ABS(Ang_diff!L49-Ang_diff!L48)&gt;20,MIN(ABS(Ang_diff!L48),ABS(Ang_diff!L49)),Ang_diff!L49)</f>
        <v>5.2499999999999751</v>
      </c>
      <c r="M49">
        <f>IF(ABS(Ang_diff!M49-Ang_diff!M48)&gt;20,MIN(ABS(Ang_diff!M48),ABS(Ang_diff!M49)),Ang_diff!M49)</f>
        <v>0</v>
      </c>
      <c r="N49">
        <f>IF(ABS(Ang_diff!N49-Ang_diff!N48)&gt;20,MIN(ABS(Ang_diff!N48),ABS(Ang_diff!N49)),Ang_diff!N49)</f>
        <v>1.5700000000000005</v>
      </c>
      <c r="O49">
        <f>IF(ABS(Ang_diff!O49-Ang_diff!O48)&gt;20,MIN(ABS(Ang_diff!O48),ABS(Ang_diff!O49)),Ang_diff!O49)</f>
        <v>0.1499999999999771</v>
      </c>
      <c r="P49">
        <f>IF(ABS(Ang_diff!P49-Ang_diff!P48)&gt;20,MIN(ABS(Ang_diff!P48),ABS(Ang_diff!P49)),Ang_diff!P49)</f>
        <v>9.7899999999999974</v>
      </c>
    </row>
    <row r="50" spans="1:16" x14ac:dyDescent="0.25">
      <c r="A50" s="11" t="str">
        <f>Ang_diff!A50</f>
        <v>26-07-2020 00:48:00</v>
      </c>
      <c r="B50">
        <f>IF(ABS(Ang_diff!B50-Ang_diff!B49)&gt;20,MIN(ABS(Ang_diff!B49),ABS(Ang_diff!B50)),Ang_diff!B50)</f>
        <v>33.070000000000007</v>
      </c>
      <c r="C50">
        <f>IF(ABS(Ang_diff!C50-Ang_diff!C49)&gt;20,MIN(ABS(Ang_diff!C49),ABS(Ang_diff!C50)),Ang_diff!C50)</f>
        <v>26.38</v>
      </c>
      <c r="D50">
        <f>IF(ABS(Ang_diff!D50-Ang_diff!D49)&gt;20,MIN(ABS(Ang_diff!D49),ABS(Ang_diff!D50)),Ang_diff!D50)</f>
        <v>6.69</v>
      </c>
      <c r="E50">
        <f>IF(ABS(Ang_diff!E50-Ang_diff!E49)&gt;20,MIN(ABS(Ang_diff!E49),ABS(Ang_diff!E50)),Ang_diff!E50)</f>
        <v>0</v>
      </c>
      <c r="F50">
        <f>IF(ABS(Ang_diff!F50-Ang_diff!F49)&gt;20,MIN(ABS(Ang_diff!F49),ABS(Ang_diff!F50)),Ang_diff!F50)</f>
        <v>0</v>
      </c>
      <c r="G50">
        <f>IF(ABS(Ang_diff!G50-Ang_diff!G49)&gt;20,MIN(ABS(Ang_diff!G49),ABS(Ang_diff!G50)),Ang_diff!G50)</f>
        <v>24.400000000000002</v>
      </c>
      <c r="H50">
        <f>IF(ABS(Ang_diff!H50-Ang_diff!H49)&gt;20,MIN(ABS(Ang_diff!H49),ABS(Ang_diff!H50)),Ang_diff!H50)</f>
        <v>14.630000000000003</v>
      </c>
      <c r="I50">
        <f>IF(ABS(Ang_diff!I50-Ang_diff!I49)&gt;20,MIN(ABS(Ang_diff!I49),ABS(Ang_diff!I50)),Ang_diff!I50)</f>
        <v>11.979999999999999</v>
      </c>
      <c r="J50">
        <f>IF(ABS(Ang_diff!J50-Ang_diff!J49)&gt;20,MIN(ABS(Ang_diff!J49),ABS(Ang_diff!J50)),Ang_diff!J50)</f>
        <v>3.8100000000000014</v>
      </c>
      <c r="K50">
        <f>IF(ABS(Ang_diff!K50-Ang_diff!K49)&gt;20,MIN(ABS(Ang_diff!K49),ABS(Ang_diff!K50)),Ang_diff!K50)</f>
        <v>15.070000000000006</v>
      </c>
      <c r="L50">
        <f>IF(ABS(Ang_diff!L50-Ang_diff!L49)&gt;20,MIN(ABS(Ang_diff!L49),ABS(Ang_diff!L50)),Ang_diff!L50)</f>
        <v>5.3000000000000016</v>
      </c>
      <c r="M50">
        <f>IF(ABS(Ang_diff!M50-Ang_diff!M49)&gt;20,MIN(ABS(Ang_diff!M49),ABS(Ang_diff!M50)),Ang_diff!M50)</f>
        <v>0</v>
      </c>
      <c r="N50">
        <f>IF(ABS(Ang_diff!N50-Ang_diff!N49)&gt;20,MIN(ABS(Ang_diff!N49),ABS(Ang_diff!N50)),Ang_diff!N50)</f>
        <v>1.5999999999999996</v>
      </c>
      <c r="O50">
        <f>IF(ABS(Ang_diff!O50-Ang_diff!O49)&gt;20,MIN(ABS(Ang_diff!O49),ABS(Ang_diff!O50)),Ang_diff!O50)</f>
        <v>0.21999999999999978</v>
      </c>
      <c r="P50">
        <f>IF(ABS(Ang_diff!P50-Ang_diff!P49)&gt;20,MIN(ABS(Ang_diff!P49),ABS(Ang_diff!P50)),Ang_diff!P50)</f>
        <v>9.77</v>
      </c>
    </row>
    <row r="51" spans="1:16" x14ac:dyDescent="0.25">
      <c r="A51" s="11" t="str">
        <f>Ang_diff!A51</f>
        <v>26-07-2020 00:49:00</v>
      </c>
      <c r="B51">
        <f>IF(ABS(Ang_diff!B51-Ang_diff!B50)&gt;20,MIN(ABS(Ang_diff!B50),ABS(Ang_diff!B51)),Ang_diff!B51)</f>
        <v>33.029999999999959</v>
      </c>
      <c r="C51">
        <f>IF(ABS(Ang_diff!C51-Ang_diff!C50)&gt;20,MIN(ABS(Ang_diff!C50),ABS(Ang_diff!C51)),Ang_diff!C51)</f>
        <v>26.349999999999973</v>
      </c>
      <c r="D51">
        <f>IF(ABS(Ang_diff!D51-Ang_diff!D50)&gt;20,MIN(ABS(Ang_diff!D50),ABS(Ang_diff!D51)),Ang_diff!D51)</f>
        <v>6.6799999999999748</v>
      </c>
      <c r="E51">
        <f>IF(ABS(Ang_diff!E51-Ang_diff!E50)&gt;20,MIN(ABS(Ang_diff!E50),ABS(Ang_diff!E51)),Ang_diff!E51)</f>
        <v>0</v>
      </c>
      <c r="F51">
        <f>IF(ABS(Ang_diff!F51-Ang_diff!F50)&gt;20,MIN(ABS(Ang_diff!F50),ABS(Ang_diff!F51)),Ang_diff!F51)</f>
        <v>0</v>
      </c>
      <c r="G51">
        <f>IF(ABS(Ang_diff!G51-Ang_diff!G50)&gt;20,MIN(ABS(Ang_diff!G50),ABS(Ang_diff!G51)),Ang_diff!G51)</f>
        <v>24.240000000000027</v>
      </c>
      <c r="H51">
        <f>IF(ABS(Ang_diff!H51-Ang_diff!H50)&gt;20,MIN(ABS(Ang_diff!H50),ABS(Ang_diff!H51)),Ang_diff!H51)</f>
        <v>14.51</v>
      </c>
      <c r="I51">
        <f>IF(ABS(Ang_diff!I51-Ang_diff!I50)&gt;20,MIN(ABS(Ang_diff!I50),ABS(Ang_diff!I51)),Ang_diff!I51)</f>
        <v>11.979999999999997</v>
      </c>
      <c r="J51">
        <f>IF(ABS(Ang_diff!J51-Ang_diff!J50)&gt;20,MIN(ABS(Ang_diff!J50),ABS(Ang_diff!J51)),Ang_diff!J51)</f>
        <v>3.8299999999999899</v>
      </c>
      <c r="K51">
        <f>IF(ABS(Ang_diff!K51-Ang_diff!K50)&gt;20,MIN(ABS(Ang_diff!K50),ABS(Ang_diff!K51)),Ang_diff!K51)</f>
        <v>15.040000000000036</v>
      </c>
      <c r="L51">
        <f>IF(ABS(Ang_diff!L51-Ang_diff!L50)&gt;20,MIN(ABS(Ang_diff!L50),ABS(Ang_diff!L51)),Ang_diff!L51)</f>
        <v>5.3100000000000112</v>
      </c>
      <c r="M51">
        <f>IF(ABS(Ang_diff!M51-Ang_diff!M50)&gt;20,MIN(ABS(Ang_diff!M50),ABS(Ang_diff!M51)),Ang_diff!M51)</f>
        <v>0</v>
      </c>
      <c r="N51">
        <f>IF(ABS(Ang_diff!N51-Ang_diff!N50)&gt;20,MIN(ABS(Ang_diff!N50),ABS(Ang_diff!N51)),Ang_diff!N51)</f>
        <v>1.6499999999999901</v>
      </c>
      <c r="O51">
        <f>IF(ABS(Ang_diff!O51-Ang_diff!O50)&gt;20,MIN(ABS(Ang_diff!O50),ABS(Ang_diff!O51)),Ang_diff!O51)</f>
        <v>0.10000000000004414</v>
      </c>
      <c r="P51">
        <f>IF(ABS(Ang_diff!P51-Ang_diff!P50)&gt;20,MIN(ABS(Ang_diff!P50),ABS(Ang_diff!P51)),Ang_diff!P51)</f>
        <v>9.7300000000000235</v>
      </c>
    </row>
    <row r="52" spans="1:16" x14ac:dyDescent="0.25">
      <c r="A52" s="11" t="str">
        <f>Ang_diff!A52</f>
        <v>26-07-2020 00:50:00</v>
      </c>
      <c r="B52">
        <f>IF(ABS(Ang_diff!B52-Ang_diff!B51)&gt;20,MIN(ABS(Ang_diff!B51),ABS(Ang_diff!B52)),Ang_diff!B52)</f>
        <v>33.230000000000004</v>
      </c>
      <c r="C52">
        <f>IF(ABS(Ang_diff!C52-Ang_diff!C51)&gt;20,MIN(ABS(Ang_diff!C51),ABS(Ang_diff!C52)),Ang_diff!C52)</f>
        <v>26.54000000000002</v>
      </c>
      <c r="D52">
        <f>IF(ABS(Ang_diff!D52-Ang_diff!D51)&gt;20,MIN(ABS(Ang_diff!D51),ABS(Ang_diff!D52)),Ang_diff!D52)</f>
        <v>6.6899999999999906</v>
      </c>
      <c r="E52">
        <f>IF(ABS(Ang_diff!E52-Ang_diff!E51)&gt;20,MIN(ABS(Ang_diff!E51),ABS(Ang_diff!E52)),Ang_diff!E52)</f>
        <v>0</v>
      </c>
      <c r="F52">
        <f>IF(ABS(Ang_diff!F52-Ang_diff!F51)&gt;20,MIN(ABS(Ang_diff!F51),ABS(Ang_diff!F52)),Ang_diff!F52)</f>
        <v>0</v>
      </c>
      <c r="G52">
        <f>IF(ABS(Ang_diff!G52-Ang_diff!G51)&gt;20,MIN(ABS(Ang_diff!G51),ABS(Ang_diff!G52)),Ang_diff!G52)</f>
        <v>24.429999999999968</v>
      </c>
      <c r="H52">
        <f>IF(ABS(Ang_diff!H52-Ang_diff!H51)&gt;20,MIN(ABS(Ang_diff!H51),ABS(Ang_diff!H52)),Ang_diff!H52)</f>
        <v>14.689999999999957</v>
      </c>
      <c r="I52">
        <f>IF(ABS(Ang_diff!I52-Ang_diff!I51)&gt;20,MIN(ABS(Ang_diff!I51),ABS(Ang_diff!I52)),Ang_diff!I52)</f>
        <v>12.000000000000004</v>
      </c>
      <c r="J52">
        <f>IF(ABS(Ang_diff!J52-Ang_diff!J51)&gt;20,MIN(ABS(Ang_diff!J51),ABS(Ang_diff!J52)),Ang_diff!J52)</f>
        <v>3.8200000000000016</v>
      </c>
      <c r="K52">
        <f>IF(ABS(Ang_diff!K52-Ang_diff!K51)&gt;20,MIN(ABS(Ang_diff!K51),ABS(Ang_diff!K52)),Ang_diff!K52)</f>
        <v>15.05999999999999</v>
      </c>
      <c r="L52">
        <f>IF(ABS(Ang_diff!L52-Ang_diff!L51)&gt;20,MIN(ABS(Ang_diff!L51),ABS(Ang_diff!L52)),Ang_diff!L52)</f>
        <v>5.3199999999999754</v>
      </c>
      <c r="M52">
        <f>IF(ABS(Ang_diff!M52-Ang_diff!M51)&gt;20,MIN(ABS(Ang_diff!M51),ABS(Ang_diff!M52)),Ang_diff!M52)</f>
        <v>0</v>
      </c>
      <c r="N52">
        <f>IF(ABS(Ang_diff!N52-Ang_diff!N51)&gt;20,MIN(ABS(Ang_diff!N51),ABS(Ang_diff!N52)),Ang_diff!N52)</f>
        <v>1.7100000000000266</v>
      </c>
      <c r="O52">
        <f>IF(ABS(Ang_diff!O52-Ang_diff!O51)&gt;20,MIN(ABS(Ang_diff!O51),ABS(Ang_diff!O52)),Ang_diff!O52)</f>
        <v>0.10999999999998239</v>
      </c>
      <c r="P52">
        <f>IF(ABS(Ang_diff!P52-Ang_diff!P51)&gt;20,MIN(ABS(Ang_diff!P51),ABS(Ang_diff!P52)),Ang_diff!P52)</f>
        <v>9.7400000000000126</v>
      </c>
    </row>
    <row r="53" spans="1:16" x14ac:dyDescent="0.25">
      <c r="A53" s="11" t="str">
        <f>Ang_diff!A53</f>
        <v>26-07-2020 00:51:00</v>
      </c>
      <c r="B53">
        <f>IF(ABS(Ang_diff!B53-Ang_diff!B52)&gt;20,MIN(ABS(Ang_diff!B52),ABS(Ang_diff!B53)),Ang_diff!B53)</f>
        <v>33.1</v>
      </c>
      <c r="C53">
        <f>IF(ABS(Ang_diff!C53-Ang_diff!C52)&gt;20,MIN(ABS(Ang_diff!C52),ABS(Ang_diff!C53)),Ang_diff!C53)</f>
        <v>26.410000000000004</v>
      </c>
      <c r="D53">
        <f>IF(ABS(Ang_diff!D53-Ang_diff!D52)&gt;20,MIN(ABS(Ang_diff!D52),ABS(Ang_diff!D53)),Ang_diff!D53)</f>
        <v>6.6899999999999995</v>
      </c>
      <c r="E53">
        <f>IF(ABS(Ang_diff!E53-Ang_diff!E52)&gt;20,MIN(ABS(Ang_diff!E52),ABS(Ang_diff!E53)),Ang_diff!E53)</f>
        <v>0</v>
      </c>
      <c r="F53">
        <f>IF(ABS(Ang_diff!F53-Ang_diff!F52)&gt;20,MIN(ABS(Ang_diff!F52),ABS(Ang_diff!F53)),Ang_diff!F53)</f>
        <v>0</v>
      </c>
      <c r="G53">
        <f>IF(ABS(Ang_diff!G53-Ang_diff!G52)&gt;20,MIN(ABS(Ang_diff!G52),ABS(Ang_diff!G53)),Ang_diff!G53)</f>
        <v>24.339999999999989</v>
      </c>
      <c r="H53">
        <f>IF(ABS(Ang_diff!H53-Ang_diff!H52)&gt;20,MIN(ABS(Ang_diff!H52),ABS(Ang_diff!H53)),Ang_diff!H53)</f>
        <v>14.65</v>
      </c>
      <c r="I53">
        <f>IF(ABS(Ang_diff!I53-Ang_diff!I52)&gt;20,MIN(ABS(Ang_diff!I52),ABS(Ang_diff!I53)),Ang_diff!I53)</f>
        <v>12.019999999999998</v>
      </c>
      <c r="J53">
        <f>IF(ABS(Ang_diff!J53-Ang_diff!J52)&gt;20,MIN(ABS(Ang_diff!J52),ABS(Ang_diff!J53)),Ang_diff!J53)</f>
        <v>3.7899999999999956</v>
      </c>
      <c r="K53">
        <f>IF(ABS(Ang_diff!K53-Ang_diff!K52)&gt;20,MIN(ABS(Ang_diff!K52),ABS(Ang_diff!K53)),Ang_diff!K53)</f>
        <v>15.029999999999998</v>
      </c>
      <c r="L53">
        <f>IF(ABS(Ang_diff!L53-Ang_diff!L52)&gt;20,MIN(ABS(Ang_diff!L52),ABS(Ang_diff!L53)),Ang_diff!L53)</f>
        <v>5.3400000000000052</v>
      </c>
      <c r="M53">
        <f>IF(ABS(Ang_diff!M53-Ang_diff!M52)&gt;20,MIN(ABS(Ang_diff!M52),ABS(Ang_diff!M53)),Ang_diff!M53)</f>
        <v>0</v>
      </c>
      <c r="N53">
        <f>IF(ABS(Ang_diff!N53-Ang_diff!N52)&gt;20,MIN(ABS(Ang_diff!N52),ABS(Ang_diff!N53)),Ang_diff!N53)</f>
        <v>1.6799999999999988</v>
      </c>
      <c r="O53">
        <f>IF(ABS(Ang_diff!O53-Ang_diff!O52)&gt;20,MIN(ABS(Ang_diff!O52),ABS(Ang_diff!O53)),Ang_diff!O53)</f>
        <v>6.9999999999997176E-2</v>
      </c>
      <c r="P53">
        <f>IF(ABS(Ang_diff!P53-Ang_diff!P52)&gt;20,MIN(ABS(Ang_diff!P52),ABS(Ang_diff!P53)),Ang_diff!P53)</f>
        <v>9.6899999999999924</v>
      </c>
    </row>
    <row r="54" spans="1:16" x14ac:dyDescent="0.25">
      <c r="A54" s="11" t="str">
        <f>Ang_diff!A54</f>
        <v>26-07-2020 00:52:00</v>
      </c>
      <c r="B54">
        <f>IF(ABS(Ang_diff!B54-Ang_diff!B53)&gt;20,MIN(ABS(Ang_diff!B53),ABS(Ang_diff!B54)),Ang_diff!B54)</f>
        <v>33.110000000000014</v>
      </c>
      <c r="C54">
        <f>IF(ABS(Ang_diff!C54-Ang_diff!C53)&gt;20,MIN(ABS(Ang_diff!C53),ABS(Ang_diff!C54)),Ang_diff!C54)</f>
        <v>26.430000000000035</v>
      </c>
      <c r="D54">
        <f>IF(ABS(Ang_diff!D54-Ang_diff!D53)&gt;20,MIN(ABS(Ang_diff!D53),ABS(Ang_diff!D54)),Ang_diff!D54)</f>
        <v>6.6799999999999748</v>
      </c>
      <c r="E54">
        <f>IF(ABS(Ang_diff!E54-Ang_diff!E53)&gt;20,MIN(ABS(Ang_diff!E53),ABS(Ang_diff!E54)),Ang_diff!E54)</f>
        <v>0</v>
      </c>
      <c r="F54">
        <f>IF(ABS(Ang_diff!F54-Ang_diff!F53)&gt;20,MIN(ABS(Ang_diff!F53),ABS(Ang_diff!F54)),Ang_diff!F54)</f>
        <v>0</v>
      </c>
      <c r="G54">
        <f>IF(ABS(Ang_diff!G54-Ang_diff!G53)&gt;20,MIN(ABS(Ang_diff!G53),ABS(Ang_diff!G54)),Ang_diff!G54)</f>
        <v>24.279999999999994</v>
      </c>
      <c r="H54">
        <f>IF(ABS(Ang_diff!H54-Ang_diff!H53)&gt;20,MIN(ABS(Ang_diff!H53),ABS(Ang_diff!H54)),Ang_diff!H54)</f>
        <v>14.590000000000003</v>
      </c>
      <c r="I54">
        <f>IF(ABS(Ang_diff!I54-Ang_diff!I53)&gt;20,MIN(ABS(Ang_diff!I53),ABS(Ang_diff!I54)),Ang_diff!I54)</f>
        <v>11.949999999999992</v>
      </c>
      <c r="J54">
        <f>IF(ABS(Ang_diff!J54-Ang_diff!J53)&gt;20,MIN(ABS(Ang_diff!J53),ABS(Ang_diff!J54)),Ang_diff!J54)</f>
        <v>3.8100000000000112</v>
      </c>
      <c r="K54">
        <f>IF(ABS(Ang_diff!K54-Ang_diff!K53)&gt;20,MIN(ABS(Ang_diff!K53),ABS(Ang_diff!K54)),Ang_diff!K54)</f>
        <v>15.05999999999999</v>
      </c>
      <c r="L54">
        <f>IF(ABS(Ang_diff!L54-Ang_diff!L53)&gt;20,MIN(ABS(Ang_diff!L53),ABS(Ang_diff!L54)),Ang_diff!L54)</f>
        <v>5.3699999999999983</v>
      </c>
      <c r="M54">
        <f>IF(ABS(Ang_diff!M54-Ang_diff!M53)&gt;20,MIN(ABS(Ang_diff!M53),ABS(Ang_diff!M54)),Ang_diff!M54)</f>
        <v>0</v>
      </c>
      <c r="N54">
        <f>IF(ABS(Ang_diff!N54-Ang_diff!N53)&gt;20,MIN(ABS(Ang_diff!N53),ABS(Ang_diff!N54)),Ang_diff!N54)</f>
        <v>1.7100000000000266</v>
      </c>
      <c r="O54">
        <f>IF(ABS(Ang_diff!O54-Ang_diff!O53)&gt;20,MIN(ABS(Ang_diff!O53),ABS(Ang_diff!O54)),Ang_diff!O54)</f>
        <v>0</v>
      </c>
      <c r="P54">
        <f>IF(ABS(Ang_diff!P54-Ang_diff!P53)&gt;20,MIN(ABS(Ang_diff!P53),ABS(Ang_diff!P54)),Ang_diff!P54)</f>
        <v>9.6899999999999906</v>
      </c>
    </row>
    <row r="55" spans="1:16" x14ac:dyDescent="0.25">
      <c r="A55" s="11" t="str">
        <f>Ang_diff!A55</f>
        <v>26-07-2020 00:53:00</v>
      </c>
      <c r="B55">
        <f>IF(ABS(Ang_diff!B55-Ang_diff!B54)&gt;20,MIN(ABS(Ang_diff!B54),ABS(Ang_diff!B55)),Ang_diff!B55)</f>
        <v>33.070000000000007</v>
      </c>
      <c r="C55">
        <f>IF(ABS(Ang_diff!C55-Ang_diff!C54)&gt;20,MIN(ABS(Ang_diff!C54),ABS(Ang_diff!C55)),Ang_diff!C55)</f>
        <v>26.409999999999997</v>
      </c>
      <c r="D55">
        <f>IF(ABS(Ang_diff!D55-Ang_diff!D54)&gt;20,MIN(ABS(Ang_diff!D54),ABS(Ang_diff!D55)),Ang_diff!D55)</f>
        <v>6.660000000000009</v>
      </c>
      <c r="E55">
        <f>IF(ABS(Ang_diff!E55-Ang_diff!E54)&gt;20,MIN(ABS(Ang_diff!E54),ABS(Ang_diff!E55)),Ang_diff!E55)</f>
        <v>0</v>
      </c>
      <c r="F55">
        <f>IF(ABS(Ang_diff!F55-Ang_diff!F54)&gt;20,MIN(ABS(Ang_diff!F54),ABS(Ang_diff!F55)),Ang_diff!F55)</f>
        <v>0</v>
      </c>
      <c r="G55">
        <f>IF(ABS(Ang_diff!G55-Ang_diff!G54)&gt;20,MIN(ABS(Ang_diff!G54),ABS(Ang_diff!G55)),Ang_diff!G55)</f>
        <v>24.370000000000008</v>
      </c>
      <c r="H55">
        <f>IF(ABS(Ang_diff!H55-Ang_diff!H54)&gt;20,MIN(ABS(Ang_diff!H54),ABS(Ang_diff!H55)),Ang_diff!H55)</f>
        <v>14.710000000000008</v>
      </c>
      <c r="I55">
        <f>IF(ABS(Ang_diff!I55-Ang_diff!I54)&gt;20,MIN(ABS(Ang_diff!I54),ABS(Ang_diff!I55)),Ang_diff!I55)</f>
        <v>11.92</v>
      </c>
      <c r="J55">
        <f>IF(ABS(Ang_diff!J55-Ang_diff!J54)&gt;20,MIN(ABS(Ang_diff!J54),ABS(Ang_diff!J55)),Ang_diff!J55)</f>
        <v>3.7399999999999989</v>
      </c>
      <c r="K55">
        <f>IF(ABS(Ang_diff!K55-Ang_diff!K54)&gt;20,MIN(ABS(Ang_diff!K54),ABS(Ang_diff!K55)),Ang_diff!K55)</f>
        <v>15.109999999999998</v>
      </c>
      <c r="L55">
        <f>IF(ABS(Ang_diff!L55-Ang_diff!L54)&gt;20,MIN(ABS(Ang_diff!L54),ABS(Ang_diff!L55)),Ang_diff!L55)</f>
        <v>5.4499999999999993</v>
      </c>
      <c r="M55">
        <f>IF(ABS(Ang_diff!M55-Ang_diff!M54)&gt;20,MIN(ABS(Ang_diff!M54),ABS(Ang_diff!M55)),Ang_diff!M55)</f>
        <v>0</v>
      </c>
      <c r="N55">
        <f>IF(ABS(Ang_diff!N55-Ang_diff!N54)&gt;20,MIN(ABS(Ang_diff!N54),ABS(Ang_diff!N55)),Ang_diff!N55)</f>
        <v>1.6899999999999975</v>
      </c>
      <c r="O55">
        <f>IF(ABS(Ang_diff!O55-Ang_diff!O54)&gt;20,MIN(ABS(Ang_diff!O54),ABS(Ang_diff!O55)),Ang_diff!O55)</f>
        <v>-2.0000000000003734E-2</v>
      </c>
      <c r="P55">
        <f>IF(ABS(Ang_diff!P55-Ang_diff!P54)&gt;20,MIN(ABS(Ang_diff!P54),ABS(Ang_diff!P55)),Ang_diff!P55)</f>
        <v>9.6599999999999966</v>
      </c>
    </row>
    <row r="56" spans="1:16" x14ac:dyDescent="0.25">
      <c r="A56" s="11" t="str">
        <f>Ang_diff!A56</f>
        <v>26-07-2020 00:54:00</v>
      </c>
      <c r="B56">
        <f>IF(ABS(Ang_diff!B56-Ang_diff!B55)&gt;20,MIN(ABS(Ang_diff!B55),ABS(Ang_diff!B56)),Ang_diff!B56)</f>
        <v>33.200000000000017</v>
      </c>
      <c r="C56">
        <f>IF(ABS(Ang_diff!C56-Ang_diff!C55)&gt;20,MIN(ABS(Ang_diff!C55),ABS(Ang_diff!C56)),Ang_diff!C56)</f>
        <v>26.539999999999996</v>
      </c>
      <c r="D56">
        <f>IF(ABS(Ang_diff!D56-Ang_diff!D55)&gt;20,MIN(ABS(Ang_diff!D55),ABS(Ang_diff!D56)),Ang_diff!D56)</f>
        <v>6.6600000000000215</v>
      </c>
      <c r="E56">
        <f>IF(ABS(Ang_diff!E56-Ang_diff!E55)&gt;20,MIN(ABS(Ang_diff!E55),ABS(Ang_diff!E56)),Ang_diff!E56)</f>
        <v>0</v>
      </c>
      <c r="F56">
        <f>IF(ABS(Ang_diff!F56-Ang_diff!F55)&gt;20,MIN(ABS(Ang_diff!F55),ABS(Ang_diff!F56)),Ang_diff!F56)</f>
        <v>0</v>
      </c>
      <c r="G56">
        <f>IF(ABS(Ang_diff!G56-Ang_diff!G55)&gt;20,MIN(ABS(Ang_diff!G55),ABS(Ang_diff!G56)),Ang_diff!G56)</f>
        <v>24.379999999999995</v>
      </c>
      <c r="H56">
        <f>IF(ABS(Ang_diff!H56-Ang_diff!H55)&gt;20,MIN(ABS(Ang_diff!H55),ABS(Ang_diff!H56)),Ang_diff!H56)</f>
        <v>14.760000000000012</v>
      </c>
      <c r="I56">
        <f>IF(ABS(Ang_diff!I56-Ang_diff!I55)&gt;20,MIN(ABS(Ang_diff!I55),ABS(Ang_diff!I56)),Ang_diff!I56)</f>
        <v>11.919999999999987</v>
      </c>
      <c r="J56">
        <f>IF(ABS(Ang_diff!J56-Ang_diff!J55)&gt;20,MIN(ABS(Ang_diff!J55),ABS(Ang_diff!J56)),Ang_diff!J56)</f>
        <v>3.7599999999999896</v>
      </c>
      <c r="K56">
        <f>IF(ABS(Ang_diff!K56-Ang_diff!K55)&gt;20,MIN(ABS(Ang_diff!K55),ABS(Ang_diff!K56)),Ang_diff!K56)</f>
        <v>15.05999999999999</v>
      </c>
      <c r="L56">
        <f>IF(ABS(Ang_diff!L56-Ang_diff!L55)&gt;20,MIN(ABS(Ang_diff!L55),ABS(Ang_diff!L56)),Ang_diff!L56)</f>
        <v>5.4399999999999977</v>
      </c>
      <c r="M56">
        <f>IF(ABS(Ang_diff!M56-Ang_diff!M55)&gt;20,MIN(ABS(Ang_diff!M55),ABS(Ang_diff!M56)),Ang_diff!M56)</f>
        <v>0</v>
      </c>
      <c r="N56">
        <f>IF(ABS(Ang_diff!N56-Ang_diff!N55)&gt;20,MIN(ABS(Ang_diff!N55),ABS(Ang_diff!N56)),Ang_diff!N56)</f>
        <v>1.7499999999999833</v>
      </c>
      <c r="O56">
        <f>IF(ABS(Ang_diff!O56-Ang_diff!O55)&gt;20,MIN(ABS(Ang_diff!O55),ABS(Ang_diff!O56)),Ang_diff!O56)</f>
        <v>-6.0000000000011204E-2</v>
      </c>
      <c r="P56">
        <f>IF(ABS(Ang_diff!P56-Ang_diff!P55)&gt;20,MIN(ABS(Ang_diff!P55),ABS(Ang_diff!P56)),Ang_diff!P56)</f>
        <v>9.6199999999999903</v>
      </c>
    </row>
    <row r="57" spans="1:16" x14ac:dyDescent="0.25">
      <c r="A57" s="11" t="str">
        <f>Ang_diff!A57</f>
        <v>26-07-2020 00:55:00</v>
      </c>
      <c r="B57">
        <f>IF(ABS(Ang_diff!B57-Ang_diff!B56)&gt;20,MIN(ABS(Ang_diff!B56),ABS(Ang_diff!B57)),Ang_diff!B57)</f>
        <v>33.090000000000025</v>
      </c>
      <c r="C57">
        <f>IF(ABS(Ang_diff!C57-Ang_diff!C56)&gt;20,MIN(ABS(Ang_diff!C56),ABS(Ang_diff!C57)),Ang_diff!C57)</f>
        <v>26.45999999999999</v>
      </c>
      <c r="D57">
        <f>IF(ABS(Ang_diff!D57-Ang_diff!D56)&gt;20,MIN(ABS(Ang_diff!D56),ABS(Ang_diff!D57)),Ang_diff!D57)</f>
        <v>6.6300000000000292</v>
      </c>
      <c r="E57">
        <f>IF(ABS(Ang_diff!E57-Ang_diff!E56)&gt;20,MIN(ABS(Ang_diff!E56),ABS(Ang_diff!E57)),Ang_diff!E57)</f>
        <v>0</v>
      </c>
      <c r="F57">
        <f>IF(ABS(Ang_diff!F57-Ang_diff!F56)&gt;20,MIN(ABS(Ang_diff!F56),ABS(Ang_diff!F57)),Ang_diff!F57)</f>
        <v>0</v>
      </c>
      <c r="G57">
        <f>IF(ABS(Ang_diff!G57-Ang_diff!G56)&gt;20,MIN(ABS(Ang_diff!G56),ABS(Ang_diff!G57)),Ang_diff!G57)</f>
        <v>24.419999999999984</v>
      </c>
      <c r="H57">
        <f>IF(ABS(Ang_diff!H57-Ang_diff!H56)&gt;20,MIN(ABS(Ang_diff!H56),ABS(Ang_diff!H57)),Ang_diff!H57)</f>
        <v>14.839999999999996</v>
      </c>
      <c r="I57">
        <f>IF(ABS(Ang_diff!I57-Ang_diff!I56)&gt;20,MIN(ABS(Ang_diff!I56),ABS(Ang_diff!I57)),Ang_diff!I57)</f>
        <v>11.990000000000002</v>
      </c>
      <c r="J57">
        <f>IF(ABS(Ang_diff!J57-Ang_diff!J56)&gt;20,MIN(ABS(Ang_diff!J56),ABS(Ang_diff!J57)),Ang_diff!J57)</f>
        <v>3.7100000000000053</v>
      </c>
      <c r="K57">
        <f>IF(ABS(Ang_diff!K57-Ang_diff!K56)&gt;20,MIN(ABS(Ang_diff!K56),ABS(Ang_diff!K57)),Ang_diff!K57)</f>
        <v>15.069999999999977</v>
      </c>
      <c r="L57">
        <f>IF(ABS(Ang_diff!L57-Ang_diff!L56)&gt;20,MIN(ABS(Ang_diff!L56),ABS(Ang_diff!L57)),Ang_diff!L57)</f>
        <v>5.4899999999999949</v>
      </c>
      <c r="M57">
        <f>IF(ABS(Ang_diff!M57-Ang_diff!M56)&gt;20,MIN(ABS(Ang_diff!M56),ABS(Ang_diff!M57)),Ang_diff!M57)</f>
        <v>0</v>
      </c>
      <c r="N57">
        <f>IF(ABS(Ang_diff!N57-Ang_diff!N56)&gt;20,MIN(ABS(Ang_diff!N56),ABS(Ang_diff!N57)),Ang_diff!N57)</f>
        <v>1.6799999999999828</v>
      </c>
      <c r="O57">
        <f>IF(ABS(Ang_diff!O57-Ang_diff!O56)&gt;20,MIN(ABS(Ang_diff!O56),ABS(Ang_diff!O57)),Ang_diff!O57)</f>
        <v>-4.000000000003294E-2</v>
      </c>
      <c r="P57">
        <f>IF(ABS(Ang_diff!P57-Ang_diff!P56)&gt;20,MIN(ABS(Ang_diff!P56),ABS(Ang_diff!P57)),Ang_diff!P57)</f>
        <v>9.5799999999999823</v>
      </c>
    </row>
    <row r="58" spans="1:16" x14ac:dyDescent="0.25">
      <c r="A58" s="11" t="str">
        <f>Ang_diff!A58</f>
        <v>26-07-2020 00:56:00</v>
      </c>
      <c r="B58">
        <f>IF(ABS(Ang_diff!B58-Ang_diff!B57)&gt;20,MIN(ABS(Ang_diff!B57),ABS(Ang_diff!B58)),Ang_diff!B58)</f>
        <v>32.999999999999986</v>
      </c>
      <c r="C58">
        <f>IF(ABS(Ang_diff!C58-Ang_diff!C57)&gt;20,MIN(ABS(Ang_diff!C57),ABS(Ang_diff!C58)),Ang_diff!C58)</f>
        <v>26.38</v>
      </c>
      <c r="D58">
        <f>IF(ABS(Ang_diff!D58-Ang_diff!D57)&gt;20,MIN(ABS(Ang_diff!D57),ABS(Ang_diff!D58)),Ang_diff!D58)</f>
        <v>6.6199999999999894</v>
      </c>
      <c r="E58">
        <f>IF(ABS(Ang_diff!E58-Ang_diff!E57)&gt;20,MIN(ABS(Ang_diff!E57),ABS(Ang_diff!E58)),Ang_diff!E58)</f>
        <v>0</v>
      </c>
      <c r="F58">
        <f>IF(ABS(Ang_diff!F58-Ang_diff!F57)&gt;20,MIN(ABS(Ang_diff!F57),ABS(Ang_diff!F58)),Ang_diff!F58)</f>
        <v>0</v>
      </c>
      <c r="G58">
        <f>IF(ABS(Ang_diff!G58-Ang_diff!G57)&gt;20,MIN(ABS(Ang_diff!G57),ABS(Ang_diff!G58)),Ang_diff!G58)</f>
        <v>24.359999999999992</v>
      </c>
      <c r="H58">
        <f>IF(ABS(Ang_diff!H58-Ang_diff!H57)&gt;20,MIN(ABS(Ang_diff!H57),ABS(Ang_diff!H58)),Ang_diff!H58)</f>
        <v>14.810000000000002</v>
      </c>
      <c r="I58">
        <f>IF(ABS(Ang_diff!I58-Ang_diff!I57)&gt;20,MIN(ABS(Ang_diff!I57),ABS(Ang_diff!I58)),Ang_diff!I58)</f>
        <v>11.990000000000014</v>
      </c>
      <c r="J58">
        <f>IF(ABS(Ang_diff!J58-Ang_diff!J57)&gt;20,MIN(ABS(Ang_diff!J57),ABS(Ang_diff!J58)),Ang_diff!J58)</f>
        <v>3.6900000000000022</v>
      </c>
      <c r="K58">
        <f>IF(ABS(Ang_diff!K58-Ang_diff!K57)&gt;20,MIN(ABS(Ang_diff!K57),ABS(Ang_diff!K58)),Ang_diff!K58)</f>
        <v>15.060000000000015</v>
      </c>
      <c r="L58">
        <f>IF(ABS(Ang_diff!L58-Ang_diff!L57)&gt;20,MIN(ABS(Ang_diff!L57),ABS(Ang_diff!L58)),Ang_diff!L58)</f>
        <v>5.5100000000000238</v>
      </c>
      <c r="M58">
        <f>IF(ABS(Ang_diff!M58-Ang_diff!M57)&gt;20,MIN(ABS(Ang_diff!M57),ABS(Ang_diff!M58)),Ang_diff!M58)</f>
        <v>0</v>
      </c>
      <c r="N58">
        <f>IF(ABS(Ang_diff!N58-Ang_diff!N57)&gt;20,MIN(ABS(Ang_diff!N57),ABS(Ang_diff!N58)),Ang_diff!N58)</f>
        <v>1.6499999999999901</v>
      </c>
      <c r="O58">
        <f>IF(ABS(Ang_diff!O58-Ang_diff!O57)&gt;20,MIN(ABS(Ang_diff!O57),ABS(Ang_diff!O58)),Ang_diff!O58)</f>
        <v>-3.9999999999982022E-2</v>
      </c>
      <c r="P58">
        <f>IF(ABS(Ang_diff!P58-Ang_diff!P57)&gt;20,MIN(ABS(Ang_diff!P57),ABS(Ang_diff!P58)),Ang_diff!P58)</f>
        <v>9.5499999999999883</v>
      </c>
    </row>
    <row r="59" spans="1:16" x14ac:dyDescent="0.25">
      <c r="A59" s="11" t="str">
        <f>Ang_diff!A59</f>
        <v>26-07-2020 00:57:00</v>
      </c>
      <c r="B59">
        <f>IF(ABS(Ang_diff!B59-Ang_diff!B58)&gt;20,MIN(ABS(Ang_diff!B58),ABS(Ang_diff!B59)),Ang_diff!B59)</f>
        <v>32.799999999999997</v>
      </c>
      <c r="C59">
        <f>IF(ABS(Ang_diff!C59-Ang_diff!C58)&gt;20,MIN(ABS(Ang_diff!C58),ABS(Ang_diff!C59)),Ang_diff!C59)</f>
        <v>26.200000000000003</v>
      </c>
      <c r="D59">
        <f>IF(ABS(Ang_diff!D59-Ang_diff!D58)&gt;20,MIN(ABS(Ang_diff!D58),ABS(Ang_diff!D59)),Ang_diff!D59)</f>
        <v>6.5999999999999988</v>
      </c>
      <c r="E59">
        <f>IF(ABS(Ang_diff!E59-Ang_diff!E58)&gt;20,MIN(ABS(Ang_diff!E58),ABS(Ang_diff!E59)),Ang_diff!E59)</f>
        <v>0</v>
      </c>
      <c r="F59">
        <f>IF(ABS(Ang_diff!F59-Ang_diff!F58)&gt;20,MIN(ABS(Ang_diff!F58),ABS(Ang_diff!F59)),Ang_diff!F59)</f>
        <v>0</v>
      </c>
      <c r="G59">
        <f>IF(ABS(Ang_diff!G59-Ang_diff!G58)&gt;20,MIN(ABS(Ang_diff!G58),ABS(Ang_diff!G59)),Ang_diff!G59)</f>
        <v>24.249999999999996</v>
      </c>
      <c r="H59">
        <f>IF(ABS(Ang_diff!H59-Ang_diff!H58)&gt;20,MIN(ABS(Ang_diff!H58),ABS(Ang_diff!H59)),Ang_diff!H59)</f>
        <v>14.730000000000002</v>
      </c>
      <c r="I59">
        <f>IF(ABS(Ang_diff!I59-Ang_diff!I58)&gt;20,MIN(ABS(Ang_diff!I58),ABS(Ang_diff!I59)),Ang_diff!I59)</f>
        <v>11.960000000000004</v>
      </c>
      <c r="J59">
        <f>IF(ABS(Ang_diff!J59-Ang_diff!J58)&gt;20,MIN(ABS(Ang_diff!J58),ABS(Ang_diff!J59)),Ang_diff!J59)</f>
        <v>3.6899999999999991</v>
      </c>
      <c r="K59">
        <f>IF(ABS(Ang_diff!K59-Ang_diff!K58)&gt;20,MIN(ABS(Ang_diff!K58),ABS(Ang_diff!K59)),Ang_diff!K59)</f>
        <v>15.030000000000003</v>
      </c>
      <c r="L59">
        <f>IF(ABS(Ang_diff!L59-Ang_diff!L58)&gt;20,MIN(ABS(Ang_diff!L58),ABS(Ang_diff!L59)),Ang_diff!L59)</f>
        <v>5.5100000000000033</v>
      </c>
      <c r="M59">
        <f>IF(ABS(Ang_diff!M59-Ang_diff!M58)&gt;20,MIN(ABS(Ang_diff!M58),ABS(Ang_diff!M59)),Ang_diff!M59)</f>
        <v>0</v>
      </c>
      <c r="N59">
        <f>IF(ABS(Ang_diff!N59-Ang_diff!N58)&gt;20,MIN(ABS(Ang_diff!N58),ABS(Ang_diff!N59)),Ang_diff!N59)</f>
        <v>1.5999999999999996</v>
      </c>
      <c r="O59">
        <f>IF(ABS(Ang_diff!O59-Ang_diff!O58)&gt;20,MIN(ABS(Ang_diff!O58),ABS(Ang_diff!O59)),Ang_diff!O59)</f>
        <v>-1.0000000000001869E-2</v>
      </c>
      <c r="P59">
        <f>IF(ABS(Ang_diff!P59-Ang_diff!P58)&gt;20,MIN(ABS(Ang_diff!P58),ABS(Ang_diff!P59)),Ang_diff!P59)</f>
        <v>9.519999999999996</v>
      </c>
    </row>
    <row r="60" spans="1:16" x14ac:dyDescent="0.25">
      <c r="A60" s="11" t="str">
        <f>Ang_diff!A60</f>
        <v>26-07-2020 00:58:00</v>
      </c>
      <c r="B60">
        <f>IF(ABS(Ang_diff!B60-Ang_diff!B59)&gt;20,MIN(ABS(Ang_diff!B59),ABS(Ang_diff!B60)),Ang_diff!B60)</f>
        <v>32.840000000000003</v>
      </c>
      <c r="C60">
        <f>IF(ABS(Ang_diff!C60-Ang_diff!C59)&gt;20,MIN(ABS(Ang_diff!C59),ABS(Ang_diff!C60)),Ang_diff!C60)</f>
        <v>26.229999999999993</v>
      </c>
      <c r="D60">
        <f>IF(ABS(Ang_diff!D60-Ang_diff!D59)&gt;20,MIN(ABS(Ang_diff!D59),ABS(Ang_diff!D60)),Ang_diff!D60)</f>
        <v>6.6100000000000074</v>
      </c>
      <c r="E60">
        <f>IF(ABS(Ang_diff!E60-Ang_diff!E59)&gt;20,MIN(ABS(Ang_diff!E59),ABS(Ang_diff!E60)),Ang_diff!E60)</f>
        <v>0</v>
      </c>
      <c r="F60">
        <f>IF(ABS(Ang_diff!F60-Ang_diff!F59)&gt;20,MIN(ABS(Ang_diff!F59),ABS(Ang_diff!F60)),Ang_diff!F60)</f>
        <v>0</v>
      </c>
      <c r="G60">
        <f>IF(ABS(Ang_diff!G60-Ang_diff!G59)&gt;20,MIN(ABS(Ang_diff!G59),ABS(Ang_diff!G60)),Ang_diff!G60)</f>
        <v>24.280000000000008</v>
      </c>
      <c r="H60">
        <f>IF(ABS(Ang_diff!H60-Ang_diff!H59)&gt;20,MIN(ABS(Ang_diff!H59),ABS(Ang_diff!H60)),Ang_diff!H60)</f>
        <v>14.740000000000004</v>
      </c>
      <c r="I60">
        <f>IF(ABS(Ang_diff!I60-Ang_diff!I59)&gt;20,MIN(ABS(Ang_diff!I59),ABS(Ang_diff!I60)),Ang_diff!I60)</f>
        <v>11.969999999999983</v>
      </c>
      <c r="J60">
        <f>IF(ABS(Ang_diff!J60-Ang_diff!J59)&gt;20,MIN(ABS(Ang_diff!J59),ABS(Ang_diff!J60)),Ang_diff!J60)</f>
        <v>3.6900000000000022</v>
      </c>
      <c r="K60">
        <f>IF(ABS(Ang_diff!K60-Ang_diff!K59)&gt;20,MIN(ABS(Ang_diff!K59),ABS(Ang_diff!K60)),Ang_diff!K60)</f>
        <v>15.06</v>
      </c>
      <c r="L60">
        <f>IF(ABS(Ang_diff!L60-Ang_diff!L59)&gt;20,MIN(ABS(Ang_diff!L59),ABS(Ang_diff!L60)),Ang_diff!L60)</f>
        <v>5.5200000000000005</v>
      </c>
      <c r="M60">
        <f>IF(ABS(Ang_diff!M60-Ang_diff!M59)&gt;20,MIN(ABS(Ang_diff!M59),ABS(Ang_diff!M60)),Ang_diff!M60)</f>
        <v>0</v>
      </c>
      <c r="N60">
        <f>IF(ABS(Ang_diff!N60-Ang_diff!N59)&gt;20,MIN(ABS(Ang_diff!N59),ABS(Ang_diff!N60)),Ang_diff!N60)</f>
        <v>1.5199999999999978</v>
      </c>
      <c r="O60">
        <f>IF(ABS(Ang_diff!O60-Ang_diff!O59)&gt;20,MIN(ABS(Ang_diff!O59),ABS(Ang_diff!O60)),Ang_diff!O60)</f>
        <v>-1.0000000000001869E-2</v>
      </c>
      <c r="P60">
        <f>IF(ABS(Ang_diff!P60-Ang_diff!P59)&gt;20,MIN(ABS(Ang_diff!P59),ABS(Ang_diff!P60)),Ang_diff!P60)</f>
        <v>9.5400000000000009</v>
      </c>
    </row>
    <row r="61" spans="1:16" x14ac:dyDescent="0.25">
      <c r="A61" s="11" t="str">
        <f>Ang_diff!A61</f>
        <v>26-07-2020 00:59:00</v>
      </c>
      <c r="B61">
        <f>IF(ABS(Ang_diff!B61-Ang_diff!B60)&gt;20,MIN(ABS(Ang_diff!B60),ABS(Ang_diff!B61)),Ang_diff!B61)</f>
        <v>32.882597226855232</v>
      </c>
      <c r="C61">
        <f>IF(ABS(Ang_diff!C61-Ang_diff!C60)&gt;20,MIN(ABS(Ang_diff!C60),ABS(Ang_diff!C61)),Ang_diff!C61)</f>
        <v>26.252597226855258</v>
      </c>
      <c r="D61">
        <f>IF(ABS(Ang_diff!D61-Ang_diff!D60)&gt;20,MIN(ABS(Ang_diff!D60),ABS(Ang_diff!D61)),Ang_diff!D61)</f>
        <v>6.6300000000000034</v>
      </c>
      <c r="E61">
        <f>IF(ABS(Ang_diff!E61-Ang_diff!E60)&gt;20,MIN(ABS(Ang_diff!E60),ABS(Ang_diff!E61)),Ang_diff!E61)</f>
        <v>0</v>
      </c>
      <c r="F61">
        <f>IF(ABS(Ang_diff!F61-Ang_diff!F60)&gt;20,MIN(ABS(Ang_diff!F60),ABS(Ang_diff!F61)),Ang_diff!F61)</f>
        <v>0</v>
      </c>
      <c r="G61">
        <f>IF(ABS(Ang_diff!G61-Ang_diff!G60)&gt;20,MIN(ABS(Ang_diff!G60),ABS(Ang_diff!G61)),Ang_diff!G61)</f>
        <v>24.140000000000004</v>
      </c>
      <c r="H61">
        <f>IF(ABS(Ang_diff!H61-Ang_diff!H60)&gt;20,MIN(ABS(Ang_diff!H60),ABS(Ang_diff!H61)),Ang_diff!H61)</f>
        <v>14.600000000000005</v>
      </c>
      <c r="I61">
        <f>IF(ABS(Ang_diff!I61-Ang_diff!I60)&gt;20,MIN(ABS(Ang_diff!I60),ABS(Ang_diff!I61)),Ang_diff!I61)</f>
        <v>11.950000000000005</v>
      </c>
      <c r="J61">
        <f>IF(ABS(Ang_diff!J61-Ang_diff!J60)&gt;20,MIN(ABS(Ang_diff!J60),ABS(Ang_diff!J61)),Ang_diff!J61)</f>
        <v>3.739999999999986</v>
      </c>
      <c r="K61">
        <f>IF(ABS(Ang_diff!K61-Ang_diff!K60)&gt;20,MIN(ABS(Ang_diff!K60),ABS(Ang_diff!K61)),Ang_diff!K61)</f>
        <v>15.020000000000033</v>
      </c>
      <c r="L61">
        <f>IF(ABS(Ang_diff!L61-Ang_diff!L60)&gt;20,MIN(ABS(Ang_diff!L60),ABS(Ang_diff!L61)),Ang_diff!L61)</f>
        <v>5.4800000000000315</v>
      </c>
      <c r="M61">
        <f>IF(ABS(Ang_diff!M61-Ang_diff!M60)&gt;20,MIN(ABS(Ang_diff!M60),ABS(Ang_diff!M61)),Ang_diff!M61)</f>
        <v>0</v>
      </c>
      <c r="N61">
        <f>IF(ABS(Ang_diff!N61-Ang_diff!N60)&gt;20,MIN(ABS(Ang_diff!N60),ABS(Ang_diff!N61)),Ang_diff!N61)</f>
        <v>1.469999999999982</v>
      </c>
      <c r="O61">
        <f>IF(ABS(Ang_diff!O61-Ang_diff!O60)&gt;20,MIN(ABS(Ang_diff!O60),ABS(Ang_diff!O61)),Ang_diff!O61)</f>
        <v>2.9999999999992876E-2</v>
      </c>
      <c r="P61">
        <f>IF(ABS(Ang_diff!P61-Ang_diff!P60)&gt;20,MIN(ABS(Ang_diff!P60),ABS(Ang_diff!P61)),Ang_diff!P61)</f>
        <v>9.5400000000000009</v>
      </c>
    </row>
    <row r="62" spans="1:16" x14ac:dyDescent="0.25">
      <c r="A62" s="11" t="str">
        <f>Ang_diff!A62</f>
        <v>26-07-2020 01:00:00</v>
      </c>
      <c r="B62">
        <f>IF(ABS(Ang_diff!B62-Ang_diff!B61)&gt;20,MIN(ABS(Ang_diff!B61),ABS(Ang_diff!B62)),Ang_diff!B62)</f>
        <v>32.61</v>
      </c>
      <c r="C62">
        <f>IF(ABS(Ang_diff!C62-Ang_diff!C61)&gt;20,MIN(ABS(Ang_diff!C61),ABS(Ang_diff!C62)),Ang_diff!C62)</f>
        <v>26.030000000000008</v>
      </c>
      <c r="D62">
        <f>IF(ABS(Ang_diff!D62-Ang_diff!D61)&gt;20,MIN(ABS(Ang_diff!D61),ABS(Ang_diff!D62)),Ang_diff!D62)</f>
        <v>6.5799999999999947</v>
      </c>
      <c r="E62">
        <f>IF(ABS(Ang_diff!E62-Ang_diff!E61)&gt;20,MIN(ABS(Ang_diff!E61),ABS(Ang_diff!E62)),Ang_diff!E62)</f>
        <v>0</v>
      </c>
      <c r="F62">
        <f>IF(ABS(Ang_diff!F62-Ang_diff!F61)&gt;20,MIN(ABS(Ang_diff!F61),ABS(Ang_diff!F62)),Ang_diff!F62)</f>
        <v>0</v>
      </c>
      <c r="G62">
        <f>IF(ABS(Ang_diff!G62-Ang_diff!G61)&gt;20,MIN(ABS(Ang_diff!G61),ABS(Ang_diff!G62)),Ang_diff!G62)</f>
        <v>24.11</v>
      </c>
      <c r="H62">
        <f>IF(ABS(Ang_diff!H62-Ang_diff!H61)&gt;20,MIN(ABS(Ang_diff!H61),ABS(Ang_diff!H62)),Ang_diff!H62)</f>
        <v>14.600000000000005</v>
      </c>
      <c r="I62">
        <f>IF(ABS(Ang_diff!I62-Ang_diff!I61)&gt;20,MIN(ABS(Ang_diff!I61),ABS(Ang_diff!I62)),Ang_diff!I62)</f>
        <v>12.000000000000004</v>
      </c>
      <c r="J62">
        <f>IF(ABS(Ang_diff!J62-Ang_diff!J61)&gt;20,MIN(ABS(Ang_diff!J61),ABS(Ang_diff!J62)),Ang_diff!J62)</f>
        <v>3.7000000000000033</v>
      </c>
      <c r="K62">
        <f>IF(ABS(Ang_diff!K62-Ang_diff!K61)&gt;20,MIN(ABS(Ang_diff!K61),ABS(Ang_diff!K62)),Ang_diff!K62)</f>
        <v>15.06</v>
      </c>
      <c r="L62">
        <f>IF(ABS(Ang_diff!L62-Ang_diff!L61)&gt;20,MIN(ABS(Ang_diff!L61),ABS(Ang_diff!L62)),Ang_diff!L62)</f>
        <v>5.550000000000006</v>
      </c>
      <c r="M62">
        <f>IF(ABS(Ang_diff!M62-Ang_diff!M61)&gt;20,MIN(ABS(Ang_diff!M61),ABS(Ang_diff!M62)),Ang_diff!M62)</f>
        <v>0</v>
      </c>
      <c r="N62">
        <f>IF(ABS(Ang_diff!N62-Ang_diff!N61)&gt;20,MIN(ABS(Ang_diff!N61),ABS(Ang_diff!N62)),Ang_diff!N62)</f>
        <v>1.4400000000000082</v>
      </c>
      <c r="O62">
        <f>IF(ABS(Ang_diff!O62-Ang_diff!O61)&gt;20,MIN(ABS(Ang_diff!O61),ABS(Ang_diff!O62)),Ang_diff!O62)</f>
        <v>0</v>
      </c>
      <c r="P62">
        <f>IF(ABS(Ang_diff!P62-Ang_diff!P61)&gt;20,MIN(ABS(Ang_diff!P61),ABS(Ang_diff!P62)),Ang_diff!P62)</f>
        <v>9.5099999999999962</v>
      </c>
    </row>
    <row r="63" spans="1:16" x14ac:dyDescent="0.25">
      <c r="A63" s="11" t="str">
        <f>Ang_diff!A63</f>
        <v>26-07-2020 01:01:00</v>
      </c>
      <c r="B63">
        <f>IF(ABS(Ang_diff!B63-Ang_diff!B62)&gt;20,MIN(ABS(Ang_diff!B62),ABS(Ang_diff!B63)),Ang_diff!B63)</f>
        <v>32.790000000000013</v>
      </c>
      <c r="C63">
        <f>IF(ABS(Ang_diff!C63-Ang_diff!C62)&gt;20,MIN(ABS(Ang_diff!C62),ABS(Ang_diff!C63)),Ang_diff!C63)</f>
        <v>26.190000000000019</v>
      </c>
      <c r="D63">
        <f>IF(ABS(Ang_diff!D63-Ang_diff!D62)&gt;20,MIN(ABS(Ang_diff!D62),ABS(Ang_diff!D63)),Ang_diff!D63)</f>
        <v>6.5999999999999854</v>
      </c>
      <c r="E63">
        <f>IF(ABS(Ang_diff!E63-Ang_diff!E62)&gt;20,MIN(ABS(Ang_diff!E62),ABS(Ang_diff!E63)),Ang_diff!E63)</f>
        <v>0</v>
      </c>
      <c r="F63">
        <f>IF(ABS(Ang_diff!F63-Ang_diff!F62)&gt;20,MIN(ABS(Ang_diff!F62),ABS(Ang_diff!F63)),Ang_diff!F63)</f>
        <v>0</v>
      </c>
      <c r="G63">
        <f>IF(ABS(Ang_diff!G63-Ang_diff!G62)&gt;20,MIN(ABS(Ang_diff!G62),ABS(Ang_diff!G63)),Ang_diff!G63)</f>
        <v>24.269999999999964</v>
      </c>
      <c r="H63">
        <f>IF(ABS(Ang_diff!H63-Ang_diff!H62)&gt;20,MIN(ABS(Ang_diff!H62),ABS(Ang_diff!H63)),Ang_diff!H63)</f>
        <v>14.70999999999996</v>
      </c>
      <c r="I63">
        <f>IF(ABS(Ang_diff!I63-Ang_diff!I62)&gt;20,MIN(ABS(Ang_diff!I62),ABS(Ang_diff!I63)),Ang_diff!I63)</f>
        <v>12.000000000000004</v>
      </c>
      <c r="J63">
        <f>IF(ABS(Ang_diff!J63-Ang_diff!J62)&gt;20,MIN(ABS(Ang_diff!J62),ABS(Ang_diff!J63)),Ang_diff!J63)</f>
        <v>3.7100000000000444</v>
      </c>
      <c r="K63">
        <f>IF(ABS(Ang_diff!K63-Ang_diff!K62)&gt;20,MIN(ABS(Ang_diff!K62),ABS(Ang_diff!K63)),Ang_diff!K63)</f>
        <v>15.039999999999983</v>
      </c>
      <c r="L63">
        <f>IF(ABS(Ang_diff!L63-Ang_diff!L62)&gt;20,MIN(ABS(Ang_diff!L62),ABS(Ang_diff!L63)),Ang_diff!L63)</f>
        <v>5.4799999999999791</v>
      </c>
      <c r="M63">
        <f>IF(ABS(Ang_diff!M63-Ang_diff!M62)&gt;20,MIN(ABS(Ang_diff!M62),ABS(Ang_diff!M63)),Ang_diff!M63)</f>
        <v>0</v>
      </c>
      <c r="N63">
        <f>IF(ABS(Ang_diff!N63-Ang_diff!N62)&gt;20,MIN(ABS(Ang_diff!N62),ABS(Ang_diff!N63)),Ang_diff!N63)</f>
        <v>1.4599999999999924</v>
      </c>
      <c r="O63">
        <f>IF(ABS(Ang_diff!O63-Ang_diff!O62)&gt;20,MIN(ABS(Ang_diff!O62),ABS(Ang_diff!O63)),Ang_diff!O63)</f>
        <v>2.9999999999992876E-2</v>
      </c>
      <c r="P63">
        <f>IF(ABS(Ang_diff!P63-Ang_diff!P62)&gt;20,MIN(ABS(Ang_diff!P62),ABS(Ang_diff!P63)),Ang_diff!P63)</f>
        <v>9.5600000000000023</v>
      </c>
    </row>
    <row r="64" spans="1:16" x14ac:dyDescent="0.25">
      <c r="A64" s="11" t="str">
        <f>Ang_diff!A64</f>
        <v>26-07-2020 01:02:00</v>
      </c>
      <c r="B64">
        <f>IF(ABS(Ang_diff!B64-Ang_diff!B63)&gt;20,MIN(ABS(Ang_diff!B63),ABS(Ang_diff!B64)),Ang_diff!B64)</f>
        <v>32.61</v>
      </c>
      <c r="C64">
        <f>IF(ABS(Ang_diff!C64-Ang_diff!C63)&gt;20,MIN(ABS(Ang_diff!C63),ABS(Ang_diff!C64)),Ang_diff!C64)</f>
        <v>26.020000000000007</v>
      </c>
      <c r="D64">
        <f>IF(ABS(Ang_diff!D64-Ang_diff!D63)&gt;20,MIN(ABS(Ang_diff!D63),ABS(Ang_diff!D64)),Ang_diff!D64)</f>
        <v>6.5899999999999972</v>
      </c>
      <c r="E64">
        <f>IF(ABS(Ang_diff!E64-Ang_diff!E63)&gt;20,MIN(ABS(Ang_diff!E63),ABS(Ang_diff!E64)),Ang_diff!E64)</f>
        <v>0</v>
      </c>
      <c r="F64">
        <f>IF(ABS(Ang_diff!F64-Ang_diff!F63)&gt;20,MIN(ABS(Ang_diff!F63),ABS(Ang_diff!F64)),Ang_diff!F64)</f>
        <v>0</v>
      </c>
      <c r="G64">
        <f>IF(ABS(Ang_diff!G64-Ang_diff!G63)&gt;20,MIN(ABS(Ang_diff!G63),ABS(Ang_diff!G64)),Ang_diff!G64)</f>
        <v>24.159999999999997</v>
      </c>
      <c r="H64">
        <f>IF(ABS(Ang_diff!H64-Ang_diff!H63)&gt;20,MIN(ABS(Ang_diff!H63),ABS(Ang_diff!H64)),Ang_diff!H64)</f>
        <v>14.65</v>
      </c>
      <c r="I64">
        <f>IF(ABS(Ang_diff!I64-Ang_diff!I63)&gt;20,MIN(ABS(Ang_diff!I63),ABS(Ang_diff!I64)),Ang_diff!I64)</f>
        <v>12.029999999999996</v>
      </c>
      <c r="J64">
        <f>IF(ABS(Ang_diff!J64-Ang_diff!J63)&gt;20,MIN(ABS(Ang_diff!J63),ABS(Ang_diff!J64)),Ang_diff!J64)</f>
        <v>3.6399999999999988</v>
      </c>
      <c r="K64">
        <f>IF(ABS(Ang_diff!K64-Ang_diff!K63)&gt;20,MIN(ABS(Ang_diff!K63),ABS(Ang_diff!K64)),Ang_diff!K64)</f>
        <v>15.05999999999999</v>
      </c>
      <c r="L64">
        <f>IF(ABS(Ang_diff!L64-Ang_diff!L63)&gt;20,MIN(ABS(Ang_diff!L63),ABS(Ang_diff!L64)),Ang_diff!L64)</f>
        <v>5.5499999999999927</v>
      </c>
      <c r="M64">
        <f>IF(ABS(Ang_diff!M64-Ang_diff!M63)&gt;20,MIN(ABS(Ang_diff!M63),ABS(Ang_diff!M64)),Ang_diff!M64)</f>
        <v>0</v>
      </c>
      <c r="N64">
        <f>IF(ABS(Ang_diff!N64-Ang_diff!N63)&gt;20,MIN(ABS(Ang_diff!N63),ABS(Ang_diff!N64)),Ang_diff!N64)</f>
        <v>1.3800000000000032</v>
      </c>
      <c r="O64">
        <f>IF(ABS(Ang_diff!O64-Ang_diff!O63)&gt;20,MIN(ABS(Ang_diff!O63),ABS(Ang_diff!O64)),Ang_diff!O64)</f>
        <v>-2.0000000000003734E-2</v>
      </c>
      <c r="P64">
        <f>IF(ABS(Ang_diff!P64-Ang_diff!P63)&gt;20,MIN(ABS(Ang_diff!P63),ABS(Ang_diff!P64)),Ang_diff!P64)</f>
        <v>9.5099999999999962</v>
      </c>
    </row>
    <row r="65" spans="1:16" x14ac:dyDescent="0.25">
      <c r="A65" s="11" t="str">
        <f>Ang_diff!A65</f>
        <v>26-07-2020 01:03:00</v>
      </c>
      <c r="B65">
        <f>IF(ABS(Ang_diff!B65-Ang_diff!B64)&gt;20,MIN(ABS(Ang_diff!B64),ABS(Ang_diff!B65)),Ang_diff!B65)</f>
        <v>32.630000000000003</v>
      </c>
      <c r="C65">
        <f>IF(ABS(Ang_diff!C65-Ang_diff!C64)&gt;20,MIN(ABS(Ang_diff!C64),ABS(Ang_diff!C65)),Ang_diff!C65)</f>
        <v>26.069999999999997</v>
      </c>
      <c r="D65">
        <f>IF(ABS(Ang_diff!D65-Ang_diff!D64)&gt;20,MIN(ABS(Ang_diff!D64),ABS(Ang_diff!D65)),Ang_diff!D65)</f>
        <v>6.5600000000000103</v>
      </c>
      <c r="E65">
        <f>IF(ABS(Ang_diff!E65-Ang_diff!E64)&gt;20,MIN(ABS(Ang_diff!E64),ABS(Ang_diff!E65)),Ang_diff!E65)</f>
        <v>0</v>
      </c>
      <c r="F65">
        <f>IF(ABS(Ang_diff!F65-Ang_diff!F64)&gt;20,MIN(ABS(Ang_diff!F64),ABS(Ang_diff!F65)),Ang_diff!F65)</f>
        <v>0</v>
      </c>
      <c r="G65">
        <f>IF(ABS(Ang_diff!G65-Ang_diff!G64)&gt;20,MIN(ABS(Ang_diff!G64),ABS(Ang_diff!G65)),Ang_diff!G65)</f>
        <v>24.19</v>
      </c>
      <c r="H65">
        <f>IF(ABS(Ang_diff!H65-Ang_diff!H64)&gt;20,MIN(ABS(Ang_diff!H64),ABS(Ang_diff!H65)),Ang_diff!H65)</f>
        <v>14.65</v>
      </c>
      <c r="I65">
        <f>IF(ABS(Ang_diff!I65-Ang_diff!I64)&gt;20,MIN(ABS(Ang_diff!I64),ABS(Ang_diff!I65)),Ang_diff!I65)</f>
        <v>11.990000000000002</v>
      </c>
      <c r="J65">
        <f>IF(ABS(Ang_diff!J65-Ang_diff!J64)&gt;20,MIN(ABS(Ang_diff!J64),ABS(Ang_diff!J65)),Ang_diff!J65)</f>
        <v>3.6300000000000034</v>
      </c>
      <c r="K65">
        <f>IF(ABS(Ang_diff!K65-Ang_diff!K64)&gt;20,MIN(ABS(Ang_diff!K64),ABS(Ang_diff!K65)),Ang_diff!K65)</f>
        <v>15.11000000000001</v>
      </c>
      <c r="L65">
        <f>IF(ABS(Ang_diff!L65-Ang_diff!L64)&gt;20,MIN(ABS(Ang_diff!L64),ABS(Ang_diff!L65)),Ang_diff!L65)</f>
        <v>5.5700000000000101</v>
      </c>
      <c r="M65">
        <f>IF(ABS(Ang_diff!M65-Ang_diff!M64)&gt;20,MIN(ABS(Ang_diff!M64),ABS(Ang_diff!M65)),Ang_diff!M65)</f>
        <v>0</v>
      </c>
      <c r="N65">
        <f>IF(ABS(Ang_diff!N65-Ang_diff!N64)&gt;20,MIN(ABS(Ang_diff!N64),ABS(Ang_diff!N65)),Ang_diff!N65)</f>
        <v>1.4699999999999946</v>
      </c>
      <c r="O65">
        <f>IF(ABS(Ang_diff!O65-Ang_diff!O64)&gt;20,MIN(ABS(Ang_diff!O64),ABS(Ang_diff!O65)),Ang_diff!O65)</f>
        <v>-0.1800000000000018</v>
      </c>
      <c r="P65">
        <f>IF(ABS(Ang_diff!P65-Ang_diff!P64)&gt;20,MIN(ABS(Ang_diff!P64),ABS(Ang_diff!P65)),Ang_diff!P65)</f>
        <v>9.5400000000000009</v>
      </c>
    </row>
    <row r="66" spans="1:16" x14ac:dyDescent="0.25">
      <c r="A66" s="11" t="str">
        <f>Ang_diff!A66</f>
        <v>26-07-2020 01:04:00</v>
      </c>
      <c r="B66">
        <f>IF(ABS(Ang_diff!B66-Ang_diff!B65)&gt;20,MIN(ABS(Ang_diff!B65),ABS(Ang_diff!B66)),Ang_diff!B66)</f>
        <v>32.679999999999993</v>
      </c>
      <c r="C66">
        <f>IF(ABS(Ang_diff!C66-Ang_diff!C65)&gt;20,MIN(ABS(Ang_diff!C65),ABS(Ang_diff!C66)),Ang_diff!C66)</f>
        <v>26.11999999999999</v>
      </c>
      <c r="D66">
        <f>IF(ABS(Ang_diff!D66-Ang_diff!D65)&gt;20,MIN(ABS(Ang_diff!D65),ABS(Ang_diff!D66)),Ang_diff!D66)</f>
        <v>6.5600000000000041</v>
      </c>
      <c r="E66">
        <f>IF(ABS(Ang_diff!E66-Ang_diff!E65)&gt;20,MIN(ABS(Ang_diff!E65),ABS(Ang_diff!E66)),Ang_diff!E66)</f>
        <v>0</v>
      </c>
      <c r="F66">
        <f>IF(ABS(Ang_diff!F66-Ang_diff!F65)&gt;20,MIN(ABS(Ang_diff!F65),ABS(Ang_diff!F66)),Ang_diff!F66)</f>
        <v>0</v>
      </c>
      <c r="G66">
        <f>IF(ABS(Ang_diff!G66-Ang_diff!G65)&gt;20,MIN(ABS(Ang_diff!G65),ABS(Ang_diff!G66)),Ang_diff!G66)</f>
        <v>24.120000000000012</v>
      </c>
      <c r="H66">
        <f>IF(ABS(Ang_diff!H66-Ang_diff!H65)&gt;20,MIN(ABS(Ang_diff!H65),ABS(Ang_diff!H66)),Ang_diff!H66)</f>
        <v>14.610000000000007</v>
      </c>
      <c r="I66">
        <f>IF(ABS(Ang_diff!I66-Ang_diff!I65)&gt;20,MIN(ABS(Ang_diff!I65),ABS(Ang_diff!I66)),Ang_diff!I66)</f>
        <v>12.049999999999986</v>
      </c>
      <c r="J66">
        <f>IF(ABS(Ang_diff!J66-Ang_diff!J65)&gt;20,MIN(ABS(Ang_diff!J65),ABS(Ang_diff!J66)),Ang_diff!J66)</f>
        <v>3.6500000000000066</v>
      </c>
      <c r="K66">
        <f>IF(ABS(Ang_diff!K66-Ang_diff!K65)&gt;20,MIN(ABS(Ang_diff!K65),ABS(Ang_diff!K66)),Ang_diff!K66)</f>
        <v>15.020000000000019</v>
      </c>
      <c r="L66">
        <f>IF(ABS(Ang_diff!L66-Ang_diff!L65)&gt;20,MIN(ABS(Ang_diff!L65),ABS(Ang_diff!L66)),Ang_diff!L66)</f>
        <v>5.5100000000000104</v>
      </c>
      <c r="M66">
        <f>IF(ABS(Ang_diff!M66-Ang_diff!M65)&gt;20,MIN(ABS(Ang_diff!M65),ABS(Ang_diff!M66)),Ang_diff!M66)</f>
        <v>0</v>
      </c>
      <c r="N66">
        <f>IF(ABS(Ang_diff!N66-Ang_diff!N65)&gt;20,MIN(ABS(Ang_diff!N65),ABS(Ang_diff!N66)),Ang_diff!N66)</f>
        <v>1.4799999999999962</v>
      </c>
      <c r="O66">
        <f>IF(ABS(Ang_diff!O66-Ang_diff!O65)&gt;20,MIN(ABS(Ang_diff!O65),ABS(Ang_diff!O66)),Ang_diff!O66)</f>
        <v>-0.20999999999998828</v>
      </c>
      <c r="P66">
        <f>IF(ABS(Ang_diff!P66-Ang_diff!P65)&gt;20,MIN(ABS(Ang_diff!P65),ABS(Ang_diff!P66)),Ang_diff!P66)</f>
        <v>9.5100000000000069</v>
      </c>
    </row>
    <row r="67" spans="1:16" x14ac:dyDescent="0.25">
      <c r="A67" s="11" t="str">
        <f>Ang_diff!A67</f>
        <v>26-07-2020 01:05:00</v>
      </c>
      <c r="B67">
        <f>IF(ABS(Ang_diff!B67-Ang_diff!B66)&gt;20,MIN(ABS(Ang_diff!B66),ABS(Ang_diff!B67)),Ang_diff!B67)</f>
        <v>32.43</v>
      </c>
      <c r="C67">
        <f>IF(ABS(Ang_diff!C67-Ang_diff!C66)&gt;20,MIN(ABS(Ang_diff!C66),ABS(Ang_diff!C67)),Ang_diff!C67)</f>
        <v>25.849999999999998</v>
      </c>
      <c r="D67">
        <f>IF(ABS(Ang_diff!D67-Ang_diff!D66)&gt;20,MIN(ABS(Ang_diff!D66),ABS(Ang_diff!D67)),Ang_diff!D67)</f>
        <v>6.5799999999999974</v>
      </c>
      <c r="E67">
        <f>IF(ABS(Ang_diff!E67-Ang_diff!E66)&gt;20,MIN(ABS(Ang_diff!E66),ABS(Ang_diff!E67)),Ang_diff!E67)</f>
        <v>0</v>
      </c>
      <c r="F67">
        <f>IF(ABS(Ang_diff!F67-Ang_diff!F66)&gt;20,MIN(ABS(Ang_diff!F66),ABS(Ang_diff!F67)),Ang_diff!F67)</f>
        <v>0</v>
      </c>
      <c r="G67">
        <f>IF(ABS(Ang_diff!G67-Ang_diff!G66)&gt;20,MIN(ABS(Ang_diff!G66),ABS(Ang_diff!G67)),Ang_diff!G67)</f>
        <v>23.920000000000009</v>
      </c>
      <c r="H67">
        <f>IF(ABS(Ang_diff!H67-Ang_diff!H66)&gt;20,MIN(ABS(Ang_diff!H66),ABS(Ang_diff!H67)),Ang_diff!H67)</f>
        <v>14.409999999999998</v>
      </c>
      <c r="I67">
        <f>IF(ABS(Ang_diff!I67-Ang_diff!I66)&gt;20,MIN(ABS(Ang_diff!I66),ABS(Ang_diff!I67)),Ang_diff!I67)</f>
        <v>12.030000000000001</v>
      </c>
      <c r="J67">
        <f>IF(ABS(Ang_diff!J67-Ang_diff!J66)&gt;20,MIN(ABS(Ang_diff!J66),ABS(Ang_diff!J67)),Ang_diff!J67)</f>
        <v>3.6699999999999973</v>
      </c>
      <c r="K67">
        <f>IF(ABS(Ang_diff!K67-Ang_diff!K66)&gt;20,MIN(ABS(Ang_diff!K66),ABS(Ang_diff!K67)),Ang_diff!K67)</f>
        <v>15.010000000000003</v>
      </c>
      <c r="L67">
        <f>IF(ABS(Ang_diff!L67-Ang_diff!L66)&gt;20,MIN(ABS(Ang_diff!L66),ABS(Ang_diff!L67)),Ang_diff!L67)</f>
        <v>5.4999999999999964</v>
      </c>
      <c r="M67">
        <f>IF(ABS(Ang_diff!M67-Ang_diff!M66)&gt;20,MIN(ABS(Ang_diff!M66),ABS(Ang_diff!M67)),Ang_diff!M67)</f>
        <v>0</v>
      </c>
      <c r="N67">
        <f>IF(ABS(Ang_diff!N67-Ang_diff!N66)&gt;20,MIN(ABS(Ang_diff!N66),ABS(Ang_diff!N67)),Ang_diff!N67)</f>
        <v>1.4000000000000008</v>
      </c>
      <c r="O67">
        <f>IF(ABS(Ang_diff!O67-Ang_diff!O66)&gt;20,MIN(ABS(Ang_diff!O66),ABS(Ang_diff!O67)),Ang_diff!O67)</f>
        <v>-0.12999999999999565</v>
      </c>
      <c r="P67">
        <f>IF(ABS(Ang_diff!P67-Ang_diff!P66)&gt;20,MIN(ABS(Ang_diff!P66),ABS(Ang_diff!P67)),Ang_diff!P67)</f>
        <v>9.5100000000000069</v>
      </c>
    </row>
    <row r="68" spans="1:16" x14ac:dyDescent="0.25">
      <c r="A68" s="11" t="str">
        <f>Ang_diff!A68</f>
        <v>26-07-2020 01:06:00</v>
      </c>
      <c r="B68">
        <f>IF(ABS(Ang_diff!B68-Ang_diff!B67)&gt;20,MIN(ABS(Ang_diff!B67),ABS(Ang_diff!B68)),Ang_diff!B68)</f>
        <v>32.379999999999995</v>
      </c>
      <c r="C68">
        <f>IF(ABS(Ang_diff!C68-Ang_diff!C67)&gt;20,MIN(ABS(Ang_diff!C67),ABS(Ang_diff!C68)),Ang_diff!C68)</f>
        <v>25.809999999999995</v>
      </c>
      <c r="D68">
        <f>IF(ABS(Ang_diff!D68-Ang_diff!D67)&gt;20,MIN(ABS(Ang_diff!D67),ABS(Ang_diff!D68)),Ang_diff!D68)</f>
        <v>6.5699999999999932</v>
      </c>
      <c r="E68">
        <f>IF(ABS(Ang_diff!E68-Ang_diff!E67)&gt;20,MIN(ABS(Ang_diff!E67),ABS(Ang_diff!E68)),Ang_diff!E68)</f>
        <v>0</v>
      </c>
      <c r="F68">
        <f>IF(ABS(Ang_diff!F68-Ang_diff!F67)&gt;20,MIN(ABS(Ang_diff!F67),ABS(Ang_diff!F68)),Ang_diff!F68)</f>
        <v>0</v>
      </c>
      <c r="G68">
        <f>IF(ABS(Ang_diff!G68-Ang_diff!G67)&gt;20,MIN(ABS(Ang_diff!G67),ABS(Ang_diff!G68)),Ang_diff!G68)</f>
        <v>23.950000000000028</v>
      </c>
      <c r="H68">
        <f>IF(ABS(Ang_diff!H68-Ang_diff!H67)&gt;20,MIN(ABS(Ang_diff!H67),ABS(Ang_diff!H68)),Ang_diff!H68)</f>
        <v>14.440000000000023</v>
      </c>
      <c r="I68">
        <f>IF(ABS(Ang_diff!I68-Ang_diff!I67)&gt;20,MIN(ABS(Ang_diff!I67),ABS(Ang_diff!I68)),Ang_diff!I68)</f>
        <v>12.000000000000004</v>
      </c>
      <c r="J68">
        <f>IF(ABS(Ang_diff!J68-Ang_diff!J67)&gt;20,MIN(ABS(Ang_diff!J67),ABS(Ang_diff!J68)),Ang_diff!J68)</f>
        <v>3.6400000000000183</v>
      </c>
      <c r="K68">
        <f>IF(ABS(Ang_diff!K68-Ang_diff!K67)&gt;20,MIN(ABS(Ang_diff!K67),ABS(Ang_diff!K68)),Ang_diff!K68)</f>
        <v>15.020000000000033</v>
      </c>
      <c r="L68">
        <f>IF(ABS(Ang_diff!L68-Ang_diff!L67)&gt;20,MIN(ABS(Ang_diff!L67),ABS(Ang_diff!L68)),Ang_diff!L68)</f>
        <v>5.5100000000000238</v>
      </c>
      <c r="M68">
        <f>IF(ABS(Ang_diff!M68-Ang_diff!M67)&gt;20,MIN(ABS(Ang_diff!M67),ABS(Ang_diff!M68)),Ang_diff!M68)</f>
        <v>0</v>
      </c>
      <c r="N68">
        <f>IF(ABS(Ang_diff!N68-Ang_diff!N67)&gt;20,MIN(ABS(Ang_diff!N67),ABS(Ang_diff!N68)),Ang_diff!N68)</f>
        <v>1.3700000000000141</v>
      </c>
      <c r="O68">
        <f>IF(ABS(Ang_diff!O68-Ang_diff!O67)&gt;20,MIN(ABS(Ang_diff!O67),ABS(Ang_diff!O68)),Ang_diff!O68)</f>
        <v>-0.13999999999997523</v>
      </c>
      <c r="P68">
        <f>IF(ABS(Ang_diff!P68-Ang_diff!P67)&gt;20,MIN(ABS(Ang_diff!P67),ABS(Ang_diff!P68)),Ang_diff!P68)</f>
        <v>9.5100000000000069</v>
      </c>
    </row>
    <row r="69" spans="1:16" x14ac:dyDescent="0.25">
      <c r="A69" s="11" t="str">
        <f>Ang_diff!A69</f>
        <v>26-07-2020 01:07:00</v>
      </c>
      <c r="B69">
        <f>IF(ABS(Ang_diff!B69-Ang_diff!B68)&gt;20,MIN(ABS(Ang_diff!B68),ABS(Ang_diff!B69)),Ang_diff!B69)</f>
        <v>32.53</v>
      </c>
      <c r="C69">
        <f>IF(ABS(Ang_diff!C69-Ang_diff!C68)&gt;20,MIN(ABS(Ang_diff!C68),ABS(Ang_diff!C69)),Ang_diff!C69)</f>
        <v>25.969999999999995</v>
      </c>
      <c r="D69">
        <f>IF(ABS(Ang_diff!D69-Ang_diff!D68)&gt;20,MIN(ABS(Ang_diff!D68),ABS(Ang_diff!D69)),Ang_diff!D69)</f>
        <v>6.5600000000000005</v>
      </c>
      <c r="E69">
        <f>IF(ABS(Ang_diff!E69-Ang_diff!E68)&gt;20,MIN(ABS(Ang_diff!E68),ABS(Ang_diff!E69)),Ang_diff!E69)</f>
        <v>0</v>
      </c>
      <c r="F69">
        <f>IF(ABS(Ang_diff!F69-Ang_diff!F68)&gt;20,MIN(ABS(Ang_diff!F68),ABS(Ang_diff!F69)),Ang_diff!F69)</f>
        <v>0</v>
      </c>
      <c r="G69">
        <f>IF(ABS(Ang_diff!G69-Ang_diff!G68)&gt;20,MIN(ABS(Ang_diff!G68),ABS(Ang_diff!G69)),Ang_diff!G69)</f>
        <v>24.049999999999997</v>
      </c>
      <c r="H69">
        <f>IF(ABS(Ang_diff!H69-Ang_diff!H68)&gt;20,MIN(ABS(Ang_diff!H68),ABS(Ang_diff!H69)),Ang_diff!H69)</f>
        <v>14.529999999999998</v>
      </c>
      <c r="I69">
        <f>IF(ABS(Ang_diff!I69-Ang_diff!I68)&gt;20,MIN(ABS(Ang_diff!I68),ABS(Ang_diff!I69)),Ang_diff!I69)</f>
        <v>11.990000000000002</v>
      </c>
      <c r="J69">
        <f>IF(ABS(Ang_diff!J69-Ang_diff!J68)&gt;20,MIN(ABS(Ang_diff!J68),ABS(Ang_diff!J69)),Ang_diff!J69)</f>
        <v>3.6099999999999994</v>
      </c>
      <c r="K69">
        <f>IF(ABS(Ang_diff!K69-Ang_diff!K68)&gt;20,MIN(ABS(Ang_diff!K68),ABS(Ang_diff!K69)),Ang_diff!K69)</f>
        <v>15.049999999999999</v>
      </c>
      <c r="L69">
        <f>IF(ABS(Ang_diff!L69-Ang_diff!L68)&gt;20,MIN(ABS(Ang_diff!L68),ABS(Ang_diff!L69)),Ang_diff!L69)</f>
        <v>5.53</v>
      </c>
      <c r="M69">
        <f>IF(ABS(Ang_diff!M69-Ang_diff!M68)&gt;20,MIN(ABS(Ang_diff!M68),ABS(Ang_diff!M69)),Ang_diff!M69)</f>
        <v>0</v>
      </c>
      <c r="N69">
        <f>IF(ABS(Ang_diff!N69-Ang_diff!N68)&gt;20,MIN(ABS(Ang_diff!N68),ABS(Ang_diff!N69)),Ang_diff!N69)</f>
        <v>1.4799999999999995</v>
      </c>
      <c r="O69">
        <f>IF(ABS(Ang_diff!O69-Ang_diff!O68)&gt;20,MIN(ABS(Ang_diff!O68),ABS(Ang_diff!O69)),Ang_diff!O69)</f>
        <v>-0.16999999999999998</v>
      </c>
      <c r="P69">
        <f>IF(ABS(Ang_diff!P69-Ang_diff!P68)&gt;20,MIN(ABS(Ang_diff!P68),ABS(Ang_diff!P69)),Ang_diff!P69)</f>
        <v>9.52</v>
      </c>
    </row>
    <row r="70" spans="1:16" x14ac:dyDescent="0.25">
      <c r="A70" s="11" t="str">
        <f>Ang_diff!A70</f>
        <v>26-07-2020 01:08:00</v>
      </c>
      <c r="B70">
        <f>IF(ABS(Ang_diff!B70-Ang_diff!B69)&gt;20,MIN(ABS(Ang_diff!B69),ABS(Ang_diff!B70)),Ang_diff!B70)</f>
        <v>32.40000000000002</v>
      </c>
      <c r="C70">
        <f>IF(ABS(Ang_diff!C70-Ang_diff!C69)&gt;20,MIN(ABS(Ang_diff!C69),ABS(Ang_diff!C70)),Ang_diff!C70)</f>
        <v>25.800000000000008</v>
      </c>
      <c r="D70">
        <f>IF(ABS(Ang_diff!D70-Ang_diff!D69)&gt;20,MIN(ABS(Ang_diff!D69),ABS(Ang_diff!D70)),Ang_diff!D70)</f>
        <v>6.6000000000000112</v>
      </c>
      <c r="E70">
        <f>IF(ABS(Ang_diff!E70-Ang_diff!E69)&gt;20,MIN(ABS(Ang_diff!E69),ABS(Ang_diff!E70)),Ang_diff!E70)</f>
        <v>0</v>
      </c>
      <c r="F70">
        <f>IF(ABS(Ang_diff!F70-Ang_diff!F69)&gt;20,MIN(ABS(Ang_diff!F69),ABS(Ang_diff!F70)),Ang_diff!F70)</f>
        <v>0</v>
      </c>
      <c r="G70">
        <f>IF(ABS(Ang_diff!G70-Ang_diff!G69)&gt;20,MIN(ABS(Ang_diff!G69),ABS(Ang_diff!G70)),Ang_diff!G70)</f>
        <v>23.909999999999972</v>
      </c>
      <c r="H70">
        <f>IF(ABS(Ang_diff!H70-Ang_diff!H69)&gt;20,MIN(ABS(Ang_diff!H69),ABS(Ang_diff!H70)),Ang_diff!H70)</f>
        <v>14.389999999999977</v>
      </c>
      <c r="I70">
        <f>IF(ABS(Ang_diff!I70-Ang_diff!I69)&gt;20,MIN(ABS(Ang_diff!I69),ABS(Ang_diff!I70)),Ang_diff!I70)</f>
        <v>11.930000000000026</v>
      </c>
      <c r="J70">
        <f>IF(ABS(Ang_diff!J70-Ang_diff!J69)&gt;20,MIN(ABS(Ang_diff!J69),ABS(Ang_diff!J70)),Ang_diff!J70)</f>
        <v>3.6900000000000404</v>
      </c>
      <c r="K70">
        <f>IF(ABS(Ang_diff!K70-Ang_diff!K69)&gt;20,MIN(ABS(Ang_diff!K69),ABS(Ang_diff!K70)),Ang_diff!K70)</f>
        <v>15.000000000000002</v>
      </c>
      <c r="L70">
        <f>IF(ABS(Ang_diff!L70-Ang_diff!L69)&gt;20,MIN(ABS(Ang_diff!L69),ABS(Ang_diff!L70)),Ang_diff!L70)</f>
        <v>5.4800000000000058</v>
      </c>
      <c r="M70">
        <f>IF(ABS(Ang_diff!M70-Ang_diff!M69)&gt;20,MIN(ABS(Ang_diff!M69),ABS(Ang_diff!M70)),Ang_diff!M70)</f>
        <v>0</v>
      </c>
      <c r="N70">
        <f>IF(ABS(Ang_diff!N70-Ang_diff!N69)&gt;20,MIN(ABS(Ang_diff!N69),ABS(Ang_diff!N70)),Ang_diff!N70)</f>
        <v>1.4099999999999964</v>
      </c>
      <c r="O70">
        <f>IF(ABS(Ang_diff!O70-Ang_diff!O69)&gt;20,MIN(ABS(Ang_diff!O69),ABS(Ang_diff!O70)),Ang_diff!O70)</f>
        <v>-0.18000000000000818</v>
      </c>
      <c r="P70">
        <f>IF(ABS(Ang_diff!P70-Ang_diff!P69)&gt;20,MIN(ABS(Ang_diff!P69),ABS(Ang_diff!P70)),Ang_diff!P70)</f>
        <v>9.519999999999996</v>
      </c>
    </row>
    <row r="71" spans="1:16" x14ac:dyDescent="0.25">
      <c r="A71" s="11" t="str">
        <f>Ang_diff!A71</f>
        <v>26-07-2020 01:09:00</v>
      </c>
      <c r="B71">
        <f>IF(ABS(Ang_diff!B71-Ang_diff!B70)&gt;20,MIN(ABS(Ang_diff!B70),ABS(Ang_diff!B71)),Ang_diff!B71)</f>
        <v>32.490000000000009</v>
      </c>
      <c r="C71">
        <f>IF(ABS(Ang_diff!C71-Ang_diff!C70)&gt;20,MIN(ABS(Ang_diff!C70),ABS(Ang_diff!C71)),Ang_diff!C71)</f>
        <v>25.920000000000019</v>
      </c>
      <c r="D71">
        <f>IF(ABS(Ang_diff!D71-Ang_diff!D70)&gt;20,MIN(ABS(Ang_diff!D70),ABS(Ang_diff!D71)),Ang_diff!D71)</f>
        <v>6.5699999999999932</v>
      </c>
      <c r="E71">
        <f>IF(ABS(Ang_diff!E71-Ang_diff!E70)&gt;20,MIN(ABS(Ang_diff!E70),ABS(Ang_diff!E71)),Ang_diff!E71)</f>
        <v>0</v>
      </c>
      <c r="F71">
        <f>IF(ABS(Ang_diff!F71-Ang_diff!F70)&gt;20,MIN(ABS(Ang_diff!F70),ABS(Ang_diff!F71)),Ang_diff!F71)</f>
        <v>0</v>
      </c>
      <c r="G71">
        <f>IF(ABS(Ang_diff!G71-Ang_diff!G70)&gt;20,MIN(ABS(Ang_diff!G70),ABS(Ang_diff!G71)),Ang_diff!G71)</f>
        <v>23.950000000000017</v>
      </c>
      <c r="H71">
        <f>IF(ABS(Ang_diff!H71-Ang_diff!H70)&gt;20,MIN(ABS(Ang_diff!H70),ABS(Ang_diff!H71)),Ang_diff!H71)</f>
        <v>14.440000000000023</v>
      </c>
      <c r="I71">
        <f>IF(ABS(Ang_diff!I71-Ang_diff!I70)&gt;20,MIN(ABS(Ang_diff!I70),ABS(Ang_diff!I71)),Ang_diff!I71)</f>
        <v>11.860000000000003</v>
      </c>
      <c r="J71">
        <f>IF(ABS(Ang_diff!J71-Ang_diff!J70)&gt;20,MIN(ABS(Ang_diff!J70),ABS(Ang_diff!J71)),Ang_diff!J71)</f>
        <v>3.7000000000000046</v>
      </c>
      <c r="K71">
        <f>IF(ABS(Ang_diff!K71-Ang_diff!K70)&gt;20,MIN(ABS(Ang_diff!K70),ABS(Ang_diff!K71)),Ang_diff!K71)</f>
        <v>15.010000000000003</v>
      </c>
      <c r="L71">
        <f>IF(ABS(Ang_diff!L71-Ang_diff!L70)&gt;20,MIN(ABS(Ang_diff!L70),ABS(Ang_diff!L71)),Ang_diff!L71)</f>
        <v>5.5000000000000098</v>
      </c>
      <c r="M71">
        <f>IF(ABS(Ang_diff!M71-Ang_diff!M70)&gt;20,MIN(ABS(Ang_diff!M70),ABS(Ang_diff!M71)),Ang_diff!M71)</f>
        <v>0</v>
      </c>
      <c r="N71">
        <f>IF(ABS(Ang_diff!N71-Ang_diff!N70)&gt;20,MIN(ABS(Ang_diff!N70),ABS(Ang_diff!N71)),Ang_diff!N71)</f>
        <v>1.4799999999999962</v>
      </c>
      <c r="O71">
        <f>IF(ABS(Ang_diff!O71-Ang_diff!O70)&gt;20,MIN(ABS(Ang_diff!O70),ABS(Ang_diff!O71)),Ang_diff!O71)</f>
        <v>-0.19999999999998649</v>
      </c>
      <c r="P71">
        <f>IF(ABS(Ang_diff!P71-Ang_diff!P70)&gt;20,MIN(ABS(Ang_diff!P70),ABS(Ang_diff!P71)),Ang_diff!P71)</f>
        <v>9.5099999999999962</v>
      </c>
    </row>
    <row r="72" spans="1:16" x14ac:dyDescent="0.25">
      <c r="A72" s="11" t="str">
        <f>Ang_diff!A72</f>
        <v>26-07-2020 01:10:00</v>
      </c>
      <c r="B72">
        <f>IF(ABS(Ang_diff!B72-Ang_diff!B71)&gt;20,MIN(ABS(Ang_diff!B71),ABS(Ang_diff!B72)),Ang_diff!B72)</f>
        <v>32.350000000000009</v>
      </c>
      <c r="C72">
        <f>IF(ABS(Ang_diff!C72-Ang_diff!C71)&gt;20,MIN(ABS(Ang_diff!C71),ABS(Ang_diff!C72)),Ang_diff!C72)</f>
        <v>25.840000000000007</v>
      </c>
      <c r="D72">
        <f>IF(ABS(Ang_diff!D72-Ang_diff!D71)&gt;20,MIN(ABS(Ang_diff!D71),ABS(Ang_diff!D72)),Ang_diff!D72)</f>
        <v>6.5099999999999989</v>
      </c>
      <c r="E72">
        <f>IF(ABS(Ang_diff!E72-Ang_diff!E71)&gt;20,MIN(ABS(Ang_diff!E71),ABS(Ang_diff!E72)),Ang_diff!E72)</f>
        <v>0</v>
      </c>
      <c r="F72">
        <f>IF(ABS(Ang_diff!F72-Ang_diff!F71)&gt;20,MIN(ABS(Ang_diff!F71),ABS(Ang_diff!F72)),Ang_diff!F72)</f>
        <v>0</v>
      </c>
      <c r="G72">
        <f>IF(ABS(Ang_diff!G72-Ang_diff!G71)&gt;20,MIN(ABS(Ang_diff!G71),ABS(Ang_diff!G72)),Ang_diff!G72)</f>
        <v>23.830000000000002</v>
      </c>
      <c r="H72">
        <f>IF(ABS(Ang_diff!H72-Ang_diff!H71)&gt;20,MIN(ABS(Ang_diff!H71),ABS(Ang_diff!H72)),Ang_diff!H72)</f>
        <v>14.390000000000002</v>
      </c>
      <c r="I72">
        <f>IF(ABS(Ang_diff!I72-Ang_diff!I71)&gt;20,MIN(ABS(Ang_diff!I71),ABS(Ang_diff!I72)),Ang_diff!I72)</f>
        <v>11.799999999999999</v>
      </c>
      <c r="J72">
        <f>IF(ABS(Ang_diff!J72-Ang_diff!J71)&gt;20,MIN(ABS(Ang_diff!J71),ABS(Ang_diff!J72)),Ang_diff!J72)</f>
        <v>3.7100000000000053</v>
      </c>
      <c r="K72">
        <f>IF(ABS(Ang_diff!K72-Ang_diff!K71)&gt;20,MIN(ABS(Ang_diff!K71),ABS(Ang_diff!K72)),Ang_diff!K72)</f>
        <v>14.99</v>
      </c>
      <c r="L72">
        <f>IF(ABS(Ang_diff!L72-Ang_diff!L71)&gt;20,MIN(ABS(Ang_diff!L71),ABS(Ang_diff!L72)),Ang_diff!L72)</f>
        <v>5.5500000000000007</v>
      </c>
      <c r="M72">
        <f>IF(ABS(Ang_diff!M72-Ang_diff!M71)&gt;20,MIN(ABS(Ang_diff!M71),ABS(Ang_diff!M72)),Ang_diff!M72)</f>
        <v>0</v>
      </c>
      <c r="N72">
        <f>IF(ABS(Ang_diff!N72-Ang_diff!N71)&gt;20,MIN(ABS(Ang_diff!N71),ABS(Ang_diff!N72)),Ang_diff!N72)</f>
        <v>1.4800000000000011</v>
      </c>
      <c r="O72">
        <f>IF(ABS(Ang_diff!O72-Ang_diff!O71)&gt;20,MIN(ABS(Ang_diff!O71),ABS(Ang_diff!O72)),Ang_diff!O72)</f>
        <v>-0.19000000000000011</v>
      </c>
      <c r="P72">
        <f>IF(ABS(Ang_diff!P72-Ang_diff!P71)&gt;20,MIN(ABS(Ang_diff!P71),ABS(Ang_diff!P72)),Ang_diff!P72)</f>
        <v>9.4400000000000013</v>
      </c>
    </row>
    <row r="73" spans="1:16" x14ac:dyDescent="0.25">
      <c r="A73" s="11" t="str">
        <f>Ang_diff!A73</f>
        <v>26-07-2020 01:11:00</v>
      </c>
      <c r="B73">
        <f>IF(ABS(Ang_diff!B73-Ang_diff!B72)&gt;20,MIN(ABS(Ang_diff!B72),ABS(Ang_diff!B73)),Ang_diff!B73)</f>
        <v>32.320000000000007</v>
      </c>
      <c r="C73">
        <f>IF(ABS(Ang_diff!C73-Ang_diff!C72)&gt;20,MIN(ABS(Ang_diff!C72),ABS(Ang_diff!C73)),Ang_diff!C73)</f>
        <v>25.819999999999997</v>
      </c>
      <c r="D73">
        <f>IF(ABS(Ang_diff!D73-Ang_diff!D72)&gt;20,MIN(ABS(Ang_diff!D72),ABS(Ang_diff!D73)),Ang_diff!D73)</f>
        <v>6.5000000000000053</v>
      </c>
      <c r="E73">
        <f>IF(ABS(Ang_diff!E73-Ang_diff!E72)&gt;20,MIN(ABS(Ang_diff!E72),ABS(Ang_diff!E73)),Ang_diff!E73)</f>
        <v>0</v>
      </c>
      <c r="F73">
        <f>IF(ABS(Ang_diff!F73-Ang_diff!F72)&gt;20,MIN(ABS(Ang_diff!F72),ABS(Ang_diff!F73)),Ang_diff!F73)</f>
        <v>0</v>
      </c>
      <c r="G73">
        <f>IF(ABS(Ang_diff!G73-Ang_diff!G72)&gt;20,MIN(ABS(Ang_diff!G72),ABS(Ang_diff!G73)),Ang_diff!G73)</f>
        <v>23.85</v>
      </c>
      <c r="H73">
        <f>IF(ABS(Ang_diff!H73-Ang_diff!H72)&gt;20,MIN(ABS(Ang_diff!H72),ABS(Ang_diff!H73)),Ang_diff!H73)</f>
        <v>14.409999999999998</v>
      </c>
      <c r="I73">
        <f>IF(ABS(Ang_diff!I73-Ang_diff!I72)&gt;20,MIN(ABS(Ang_diff!I72),ABS(Ang_diff!I73)),Ang_diff!I73)</f>
        <v>11.790000000000001</v>
      </c>
      <c r="J73">
        <f>IF(ABS(Ang_diff!J73-Ang_diff!J72)&gt;20,MIN(ABS(Ang_diff!J72),ABS(Ang_diff!J73)),Ang_diff!J73)</f>
        <v>3.6600000000000006</v>
      </c>
      <c r="K73">
        <f>IF(ABS(Ang_diff!K73-Ang_diff!K72)&gt;20,MIN(ABS(Ang_diff!K72),ABS(Ang_diff!K73)),Ang_diff!K73)</f>
        <v>14.990000000000002</v>
      </c>
      <c r="L73">
        <f>IF(ABS(Ang_diff!L73-Ang_diff!L72)&gt;20,MIN(ABS(Ang_diff!L72),ABS(Ang_diff!L73)),Ang_diff!L73)</f>
        <v>5.55</v>
      </c>
      <c r="M73">
        <f>IF(ABS(Ang_diff!M73-Ang_diff!M72)&gt;20,MIN(ABS(Ang_diff!M72),ABS(Ang_diff!M73)),Ang_diff!M73)</f>
        <v>0</v>
      </c>
      <c r="N73">
        <f>IF(ABS(Ang_diff!N73-Ang_diff!N72)&gt;20,MIN(ABS(Ang_diff!N72),ABS(Ang_diff!N73)),Ang_diff!N73)</f>
        <v>1.4799999999999962</v>
      </c>
      <c r="O73">
        <f>IF(ABS(Ang_diff!O73-Ang_diff!O72)&gt;20,MIN(ABS(Ang_diff!O72),ABS(Ang_diff!O73)),Ang_diff!O73)</f>
        <v>-0.22999999999999843</v>
      </c>
      <c r="P73">
        <f>IF(ABS(Ang_diff!P73-Ang_diff!P72)&gt;20,MIN(ABS(Ang_diff!P72),ABS(Ang_diff!P73)),Ang_diff!P73)</f>
        <v>9.4400000000000048</v>
      </c>
    </row>
    <row r="74" spans="1:16" x14ac:dyDescent="0.25">
      <c r="A74" s="11" t="str">
        <f>Ang_diff!A74</f>
        <v>26-07-2020 01:12:00</v>
      </c>
      <c r="B74">
        <f>IF(ABS(Ang_diff!B74-Ang_diff!B73)&gt;20,MIN(ABS(Ang_diff!B73),ABS(Ang_diff!B74)),Ang_diff!B74)</f>
        <v>32.229999999999976</v>
      </c>
      <c r="C74">
        <f>IF(ABS(Ang_diff!C74-Ang_diff!C73)&gt;20,MIN(ABS(Ang_diff!C73),ABS(Ang_diff!C74)),Ang_diff!C74)</f>
        <v>25.719999999999995</v>
      </c>
      <c r="D74">
        <f>IF(ABS(Ang_diff!D74-Ang_diff!D73)&gt;20,MIN(ABS(Ang_diff!D73),ABS(Ang_diff!D74)),Ang_diff!D74)</f>
        <v>6.509999999999982</v>
      </c>
      <c r="E74">
        <f>IF(ABS(Ang_diff!E74-Ang_diff!E73)&gt;20,MIN(ABS(Ang_diff!E73),ABS(Ang_diff!E74)),Ang_diff!E74)</f>
        <v>0</v>
      </c>
      <c r="F74">
        <f>IF(ABS(Ang_diff!F74-Ang_diff!F73)&gt;20,MIN(ABS(Ang_diff!F73),ABS(Ang_diff!F74)),Ang_diff!F74)</f>
        <v>0</v>
      </c>
      <c r="G74">
        <f>IF(ABS(Ang_diff!G74-Ang_diff!G73)&gt;20,MIN(ABS(Ang_diff!G73),ABS(Ang_diff!G74)),Ang_diff!G74)</f>
        <v>23.809999999999981</v>
      </c>
      <c r="H74">
        <f>IF(ABS(Ang_diff!H74-Ang_diff!H73)&gt;20,MIN(ABS(Ang_diff!H73),ABS(Ang_diff!H74)),Ang_diff!H74)</f>
        <v>14.36000000000001</v>
      </c>
      <c r="I74">
        <f>IF(ABS(Ang_diff!I74-Ang_diff!I73)&gt;20,MIN(ABS(Ang_diff!I73),ABS(Ang_diff!I74)),Ang_diff!I74)</f>
        <v>11.769999999999998</v>
      </c>
      <c r="J74">
        <f>IF(ABS(Ang_diff!J74-Ang_diff!J73)&gt;20,MIN(ABS(Ang_diff!J73),ABS(Ang_diff!J74)),Ang_diff!J74)</f>
        <v>3.6800000000000006</v>
      </c>
      <c r="K74">
        <f>IF(ABS(Ang_diff!K74-Ang_diff!K73)&gt;20,MIN(ABS(Ang_diff!K73),ABS(Ang_diff!K74)),Ang_diff!K74)</f>
        <v>14.959999999999996</v>
      </c>
      <c r="L74">
        <f>IF(ABS(Ang_diff!L74-Ang_diff!L73)&gt;20,MIN(ABS(Ang_diff!L73),ABS(Ang_diff!L74)),Ang_diff!L74)</f>
        <v>5.5100000000000238</v>
      </c>
      <c r="M74">
        <f>IF(ABS(Ang_diff!M74-Ang_diff!M73)&gt;20,MIN(ABS(Ang_diff!M73),ABS(Ang_diff!M74)),Ang_diff!M74)</f>
        <v>0</v>
      </c>
      <c r="N74">
        <f>IF(ABS(Ang_diff!N74-Ang_diff!N73)&gt;20,MIN(ABS(Ang_diff!N73),ABS(Ang_diff!N74)),Ang_diff!N74)</f>
        <v>1.4199999999999853</v>
      </c>
      <c r="O74">
        <f>IF(ABS(Ang_diff!O74-Ang_diff!O73)&gt;20,MIN(ABS(Ang_diff!O73),ABS(Ang_diff!O74)),Ang_diff!O74)</f>
        <v>-0.23000000000000478</v>
      </c>
      <c r="P74">
        <f>IF(ABS(Ang_diff!P74-Ang_diff!P73)&gt;20,MIN(ABS(Ang_diff!P73),ABS(Ang_diff!P74)),Ang_diff!P74)</f>
        <v>9.4499999999999691</v>
      </c>
    </row>
    <row r="75" spans="1:16" x14ac:dyDescent="0.25">
      <c r="A75" s="11" t="str">
        <f>Ang_diff!A75</f>
        <v>26-07-2020 01:13:00</v>
      </c>
      <c r="B75">
        <f>IF(ABS(Ang_diff!B75-Ang_diff!B74)&gt;20,MIN(ABS(Ang_diff!B74),ABS(Ang_diff!B75)),Ang_diff!B75)</f>
        <v>32.550000000000011</v>
      </c>
      <c r="C75">
        <f>IF(ABS(Ang_diff!C75-Ang_diff!C74)&gt;20,MIN(ABS(Ang_diff!C74),ABS(Ang_diff!C75)),Ang_diff!C75)</f>
        <v>26.02999999999999</v>
      </c>
      <c r="D75">
        <f>IF(ABS(Ang_diff!D75-Ang_diff!D74)&gt;20,MIN(ABS(Ang_diff!D74),ABS(Ang_diff!D75)),Ang_diff!D75)</f>
        <v>6.5200000000000218</v>
      </c>
      <c r="E75">
        <f>IF(ABS(Ang_diff!E75-Ang_diff!E74)&gt;20,MIN(ABS(Ang_diff!E74),ABS(Ang_diff!E75)),Ang_diff!E75)</f>
        <v>0</v>
      </c>
      <c r="F75">
        <f>IF(ABS(Ang_diff!F75-Ang_diff!F74)&gt;20,MIN(ABS(Ang_diff!F74),ABS(Ang_diff!F75)),Ang_diff!F75)</f>
        <v>0</v>
      </c>
      <c r="G75">
        <f>IF(ABS(Ang_diff!G75-Ang_diff!G74)&gt;20,MIN(ABS(Ang_diff!G74),ABS(Ang_diff!G75)),Ang_diff!G75)</f>
        <v>24.170000000000009</v>
      </c>
      <c r="H75">
        <f>IF(ABS(Ang_diff!H75-Ang_diff!H74)&gt;20,MIN(ABS(Ang_diff!H74),ABS(Ang_diff!H75)),Ang_diff!H75)</f>
        <v>14.72</v>
      </c>
      <c r="I75">
        <f>IF(ABS(Ang_diff!I75-Ang_diff!I74)&gt;20,MIN(ABS(Ang_diff!I74),ABS(Ang_diff!I75)),Ang_diff!I75)</f>
        <v>11.820000000000006</v>
      </c>
      <c r="J75">
        <f>IF(ABS(Ang_diff!J75-Ang_diff!J74)&gt;20,MIN(ABS(Ang_diff!J74),ABS(Ang_diff!J75)),Ang_diff!J75)</f>
        <v>3.6099999999999994</v>
      </c>
      <c r="K75">
        <f>IF(ABS(Ang_diff!K75-Ang_diff!K74)&gt;20,MIN(ABS(Ang_diff!K74),ABS(Ang_diff!K75)),Ang_diff!K75)</f>
        <v>14.960000000000008</v>
      </c>
      <c r="L75">
        <f>IF(ABS(Ang_diff!L75-Ang_diff!L74)&gt;20,MIN(ABS(Ang_diff!L74),ABS(Ang_diff!L75)),Ang_diff!L75)</f>
        <v>5.509999999999998</v>
      </c>
      <c r="M75">
        <f>IF(ABS(Ang_diff!M75-Ang_diff!M74)&gt;20,MIN(ABS(Ang_diff!M74),ABS(Ang_diff!M75)),Ang_diff!M75)</f>
        <v>0</v>
      </c>
      <c r="N75">
        <f>IF(ABS(Ang_diff!N75-Ang_diff!N74)&gt;20,MIN(ABS(Ang_diff!N74),ABS(Ang_diff!N75)),Ang_diff!N75)</f>
        <v>1.5299999999999934</v>
      </c>
      <c r="O75">
        <f>IF(ABS(Ang_diff!O75-Ang_diff!O74)&gt;20,MIN(ABS(Ang_diff!O74),ABS(Ang_diff!O75)),Ang_diff!O75)</f>
        <v>-0.23000000000000478</v>
      </c>
      <c r="P75">
        <f>IF(ABS(Ang_diff!P75-Ang_diff!P74)&gt;20,MIN(ABS(Ang_diff!P74),ABS(Ang_diff!P75)),Ang_diff!P75)</f>
        <v>9.4500000000000064</v>
      </c>
    </row>
    <row r="76" spans="1:16" x14ac:dyDescent="0.25">
      <c r="A76" s="11" t="str">
        <f>Ang_diff!A76</f>
        <v>26-07-2020 01:14:00</v>
      </c>
      <c r="B76">
        <f>IF(ABS(Ang_diff!B76-Ang_diff!B75)&gt;20,MIN(ABS(Ang_diff!B75),ABS(Ang_diff!B76)),Ang_diff!B76)</f>
        <v>32.410000000000004</v>
      </c>
      <c r="C76">
        <f>IF(ABS(Ang_diff!C76-Ang_diff!C75)&gt;20,MIN(ABS(Ang_diff!C75),ABS(Ang_diff!C76)),Ang_diff!C76)</f>
        <v>25.910000000000004</v>
      </c>
      <c r="D76">
        <f>IF(ABS(Ang_diff!D76-Ang_diff!D75)&gt;20,MIN(ABS(Ang_diff!D75),ABS(Ang_diff!D76)),Ang_diff!D76)</f>
        <v>6.4999999999999973</v>
      </c>
      <c r="E76">
        <f>IF(ABS(Ang_diff!E76-Ang_diff!E75)&gt;20,MIN(ABS(Ang_diff!E75),ABS(Ang_diff!E76)),Ang_diff!E76)</f>
        <v>0</v>
      </c>
      <c r="F76">
        <f>IF(ABS(Ang_diff!F76-Ang_diff!F75)&gt;20,MIN(ABS(Ang_diff!F75),ABS(Ang_diff!F76)),Ang_diff!F76)</f>
        <v>0</v>
      </c>
      <c r="G76">
        <f>IF(ABS(Ang_diff!G76-Ang_diff!G75)&gt;20,MIN(ABS(Ang_diff!G75),ABS(Ang_diff!G76)),Ang_diff!G76)</f>
        <v>23.99</v>
      </c>
      <c r="H76">
        <f>IF(ABS(Ang_diff!H76-Ang_diff!H75)&gt;20,MIN(ABS(Ang_diff!H75),ABS(Ang_diff!H76)),Ang_diff!H76)</f>
        <v>14.579999999999998</v>
      </c>
      <c r="I76">
        <f>IF(ABS(Ang_diff!I76-Ang_diff!I75)&gt;20,MIN(ABS(Ang_diff!I75),ABS(Ang_diff!I76)),Ang_diff!I76)</f>
        <v>11.7</v>
      </c>
      <c r="J76">
        <f>IF(ABS(Ang_diff!J76-Ang_diff!J75)&gt;20,MIN(ABS(Ang_diff!J75),ABS(Ang_diff!J76)),Ang_diff!J76)</f>
        <v>3.65</v>
      </c>
      <c r="K76">
        <f>IF(ABS(Ang_diff!K76-Ang_diff!K75)&gt;20,MIN(ABS(Ang_diff!K75),ABS(Ang_diff!K76)),Ang_diff!K76)</f>
        <v>14.969999999999999</v>
      </c>
      <c r="L76">
        <f>IF(ABS(Ang_diff!L76-Ang_diff!L75)&gt;20,MIN(ABS(Ang_diff!L75),ABS(Ang_diff!L76)),Ang_diff!L76)</f>
        <v>5.5600000000000005</v>
      </c>
      <c r="M76">
        <f>IF(ABS(Ang_diff!M76-Ang_diff!M75)&gt;20,MIN(ABS(Ang_diff!M75),ABS(Ang_diff!M76)),Ang_diff!M76)</f>
        <v>0</v>
      </c>
      <c r="N76">
        <f>IF(ABS(Ang_diff!N76-Ang_diff!N75)&gt;20,MIN(ABS(Ang_diff!N75),ABS(Ang_diff!N76)),Ang_diff!N76)</f>
        <v>1.4900000000000015</v>
      </c>
      <c r="O76">
        <f>IF(ABS(Ang_diff!O76-Ang_diff!O75)&gt;20,MIN(ABS(Ang_diff!O75),ABS(Ang_diff!O76)),Ang_diff!O76)</f>
        <v>-0.21999999999999978</v>
      </c>
      <c r="P76">
        <f>IF(ABS(Ang_diff!P76-Ang_diff!P75)&gt;20,MIN(ABS(Ang_diff!P75),ABS(Ang_diff!P76)),Ang_diff!P76)</f>
        <v>9.4099999999999984</v>
      </c>
    </row>
    <row r="77" spans="1:16" x14ac:dyDescent="0.25">
      <c r="A77" s="11" t="str">
        <f>Ang_diff!A77</f>
        <v>26-07-2020 01:15:00</v>
      </c>
      <c r="B77">
        <f>IF(ABS(Ang_diff!B77-Ang_diff!B76)&gt;20,MIN(ABS(Ang_diff!B76),ABS(Ang_diff!B77)),Ang_diff!B77)</f>
        <v>32.27999999999998</v>
      </c>
      <c r="C77">
        <f>IF(ABS(Ang_diff!C77-Ang_diff!C76)&gt;20,MIN(ABS(Ang_diff!C76),ABS(Ang_diff!C77)),Ang_diff!C77)</f>
        <v>25.749999999999982</v>
      </c>
      <c r="D77">
        <f>IF(ABS(Ang_diff!D77-Ang_diff!D76)&gt;20,MIN(ABS(Ang_diff!D76),ABS(Ang_diff!D77)),Ang_diff!D77)</f>
        <v>6.5299999999999985</v>
      </c>
      <c r="E77">
        <f>IF(ABS(Ang_diff!E77-Ang_diff!E76)&gt;20,MIN(ABS(Ang_diff!E76),ABS(Ang_diff!E77)),Ang_diff!E77)</f>
        <v>0</v>
      </c>
      <c r="F77">
        <f>IF(ABS(Ang_diff!F77-Ang_diff!F76)&gt;20,MIN(ABS(Ang_diff!F76),ABS(Ang_diff!F77)),Ang_diff!F77)</f>
        <v>0</v>
      </c>
      <c r="G77">
        <f>IF(ABS(Ang_diff!G77-Ang_diff!G76)&gt;20,MIN(ABS(Ang_diff!G76),ABS(Ang_diff!G77)),Ang_diff!G77)</f>
        <v>23.900000000000009</v>
      </c>
      <c r="H77">
        <f>IF(ABS(Ang_diff!H77-Ang_diff!H76)&gt;20,MIN(ABS(Ang_diff!H76),ABS(Ang_diff!H77)),Ang_diff!H77)</f>
        <v>14.510000000000016</v>
      </c>
      <c r="I77">
        <f>IF(ABS(Ang_diff!I77-Ang_diff!I76)&gt;20,MIN(ABS(Ang_diff!I76),ABS(Ang_diff!I77)),Ang_diff!I77)</f>
        <v>11.670000000000003</v>
      </c>
      <c r="J77">
        <f>IF(ABS(Ang_diff!J77-Ang_diff!J76)&gt;20,MIN(ABS(Ang_diff!J76),ABS(Ang_diff!J77)),Ang_diff!J77)</f>
        <v>3.6699999999999973</v>
      </c>
      <c r="K77">
        <f>IF(ABS(Ang_diff!K77-Ang_diff!K76)&gt;20,MIN(ABS(Ang_diff!K76),ABS(Ang_diff!K77)),Ang_diff!K77)</f>
        <v>14.909999999999997</v>
      </c>
      <c r="L77">
        <f>IF(ABS(Ang_diff!L77-Ang_diff!L76)&gt;20,MIN(ABS(Ang_diff!L76),ABS(Ang_diff!L77)),Ang_diff!L77)</f>
        <v>5.5200000000000005</v>
      </c>
      <c r="M77">
        <f>IF(ABS(Ang_diff!M77-Ang_diff!M76)&gt;20,MIN(ABS(Ang_diff!M76),ABS(Ang_diff!M77)),Ang_diff!M77)</f>
        <v>0</v>
      </c>
      <c r="N77">
        <f>IF(ABS(Ang_diff!N77-Ang_diff!N76)&gt;20,MIN(ABS(Ang_diff!N76),ABS(Ang_diff!N77)),Ang_diff!N77)</f>
        <v>1.3899999999999986</v>
      </c>
      <c r="O77">
        <f>IF(ABS(Ang_diff!O77-Ang_diff!O76)&gt;20,MIN(ABS(Ang_diff!O76),ABS(Ang_diff!O77)),Ang_diff!O77)</f>
        <v>-0.19999999999999285</v>
      </c>
      <c r="P77">
        <f>IF(ABS(Ang_diff!P77-Ang_diff!P76)&gt;20,MIN(ABS(Ang_diff!P76),ABS(Ang_diff!P77)),Ang_diff!P77)</f>
        <v>9.39</v>
      </c>
    </row>
    <row r="78" spans="1:16" x14ac:dyDescent="0.25">
      <c r="A78" s="11" t="str">
        <f>Ang_diff!A78</f>
        <v>26-07-2020 01:16:00</v>
      </c>
      <c r="B78">
        <f>IF(ABS(Ang_diff!B78-Ang_diff!B77)&gt;20,MIN(ABS(Ang_diff!B77),ABS(Ang_diff!B78)),Ang_diff!B78)</f>
        <v>32.209999999999965</v>
      </c>
      <c r="C78">
        <f>IF(ABS(Ang_diff!C78-Ang_diff!C77)&gt;20,MIN(ABS(Ang_diff!C77),ABS(Ang_diff!C78)),Ang_diff!C78)</f>
        <v>25.669999999999998</v>
      </c>
      <c r="D78">
        <f>IF(ABS(Ang_diff!D78-Ang_diff!D77)&gt;20,MIN(ABS(Ang_diff!D77),ABS(Ang_diff!D78)),Ang_diff!D78)</f>
        <v>6.5399999999999734</v>
      </c>
      <c r="E78">
        <f>IF(ABS(Ang_diff!E78-Ang_diff!E77)&gt;20,MIN(ABS(Ang_diff!E77),ABS(Ang_diff!E78)),Ang_diff!E78)</f>
        <v>0</v>
      </c>
      <c r="F78">
        <f>IF(ABS(Ang_diff!F78-Ang_diff!F77)&gt;20,MIN(ABS(Ang_diff!F77),ABS(Ang_diff!F78)),Ang_diff!F78)</f>
        <v>0</v>
      </c>
      <c r="G78">
        <f>IF(ABS(Ang_diff!G78-Ang_diff!G77)&gt;20,MIN(ABS(Ang_diff!G77),ABS(Ang_diff!G78)),Ang_diff!G78)</f>
        <v>23.960000000000019</v>
      </c>
      <c r="H78">
        <f>IF(ABS(Ang_diff!H78-Ang_diff!H77)&gt;20,MIN(ABS(Ang_diff!H77),ABS(Ang_diff!H78)),Ang_diff!H78)</f>
        <v>14.580000000000027</v>
      </c>
      <c r="I78">
        <f>IF(ABS(Ang_diff!I78-Ang_diff!I77)&gt;20,MIN(ABS(Ang_diff!I77),ABS(Ang_diff!I78)),Ang_diff!I78)</f>
        <v>11.659999999999988</v>
      </c>
      <c r="J78">
        <f>IF(ABS(Ang_diff!J78-Ang_diff!J77)&gt;20,MIN(ABS(Ang_diff!J77),ABS(Ang_diff!J78)),Ang_diff!J78)</f>
        <v>3.6099999999999746</v>
      </c>
      <c r="K78">
        <f>IF(ABS(Ang_diff!K78-Ang_diff!K77)&gt;20,MIN(ABS(Ang_diff!K77),ABS(Ang_diff!K78)),Ang_diff!K78)</f>
        <v>14.920000000000012</v>
      </c>
      <c r="L78">
        <f>IF(ABS(Ang_diff!L78-Ang_diff!L77)&gt;20,MIN(ABS(Ang_diff!L77),ABS(Ang_diff!L78)),Ang_diff!L78)</f>
        <v>5.540000000000016</v>
      </c>
      <c r="M78">
        <f>IF(ABS(Ang_diff!M78-Ang_diff!M77)&gt;20,MIN(ABS(Ang_diff!M77),ABS(Ang_diff!M78)),Ang_diff!M78)</f>
        <v>0</v>
      </c>
      <c r="N78">
        <f>IF(ABS(Ang_diff!N78-Ang_diff!N77)&gt;20,MIN(ABS(Ang_diff!N77),ABS(Ang_diff!N78)),Ang_diff!N78)</f>
        <v>1.3500000000000103</v>
      </c>
      <c r="O78">
        <f>IF(ABS(Ang_diff!O78-Ang_diff!O77)&gt;20,MIN(ABS(Ang_diff!O77),ABS(Ang_diff!O78)),Ang_diff!O78)</f>
        <v>-0.22999999999997933</v>
      </c>
      <c r="P78">
        <f>IF(ABS(Ang_diff!P78-Ang_diff!P77)&gt;20,MIN(ABS(Ang_diff!P77),ABS(Ang_diff!P78)),Ang_diff!P78)</f>
        <v>9.3799999999999955</v>
      </c>
    </row>
    <row r="79" spans="1:16" x14ac:dyDescent="0.25">
      <c r="A79" s="11" t="str">
        <f>Ang_diff!A79</f>
        <v>26-07-2020 01:17:00</v>
      </c>
      <c r="B79">
        <f>IF(ABS(Ang_diff!B79-Ang_diff!B78)&gt;20,MIN(ABS(Ang_diff!B78),ABS(Ang_diff!B79)),Ang_diff!B79)</f>
        <v>32.220000000000006</v>
      </c>
      <c r="C79">
        <f>IF(ABS(Ang_diff!C79-Ang_diff!C78)&gt;20,MIN(ABS(Ang_diff!C78),ABS(Ang_diff!C79)),Ang_diff!C79)</f>
        <v>25.709999999999997</v>
      </c>
      <c r="D79">
        <f>IF(ABS(Ang_diff!D79-Ang_diff!D78)&gt;20,MIN(ABS(Ang_diff!D78),ABS(Ang_diff!D79)),Ang_diff!D79)</f>
        <v>6.5100000000000016</v>
      </c>
      <c r="E79">
        <f>IF(ABS(Ang_diff!E79-Ang_diff!E78)&gt;20,MIN(ABS(Ang_diff!E78),ABS(Ang_diff!E79)),Ang_diff!E79)</f>
        <v>0</v>
      </c>
      <c r="F79">
        <f>IF(ABS(Ang_diff!F79-Ang_diff!F78)&gt;20,MIN(ABS(Ang_diff!F78),ABS(Ang_diff!F79)),Ang_diff!F79)</f>
        <v>0</v>
      </c>
      <c r="G79">
        <f>IF(ABS(Ang_diff!G79-Ang_diff!G78)&gt;20,MIN(ABS(Ang_diff!G78),ABS(Ang_diff!G79)),Ang_diff!G79)</f>
        <v>23.939999999999994</v>
      </c>
      <c r="H79">
        <f>IF(ABS(Ang_diff!H79-Ang_diff!H78)&gt;20,MIN(ABS(Ang_diff!H78),ABS(Ang_diff!H79)),Ang_diff!H79)</f>
        <v>14.589999999999998</v>
      </c>
      <c r="I79">
        <f>IF(ABS(Ang_diff!I79-Ang_diff!I78)&gt;20,MIN(ABS(Ang_diff!I78),ABS(Ang_diff!I79)),Ang_diff!I79)</f>
        <v>11.630000000000003</v>
      </c>
      <c r="J79">
        <f>IF(ABS(Ang_diff!J79-Ang_diff!J78)&gt;20,MIN(ABS(Ang_diff!J78),ABS(Ang_diff!J79)),Ang_diff!J79)</f>
        <v>3.6300000000000034</v>
      </c>
      <c r="K79">
        <f>IF(ABS(Ang_diff!K79-Ang_diff!K78)&gt;20,MIN(ABS(Ang_diff!K78),ABS(Ang_diff!K79)),Ang_diff!K79)</f>
        <v>14.910000000000002</v>
      </c>
      <c r="L79">
        <f>IF(ABS(Ang_diff!L79-Ang_diff!L78)&gt;20,MIN(ABS(Ang_diff!L78),ABS(Ang_diff!L79)),Ang_diff!L79)</f>
        <v>5.5600000000000014</v>
      </c>
      <c r="M79">
        <f>IF(ABS(Ang_diff!M79-Ang_diff!M78)&gt;20,MIN(ABS(Ang_diff!M78),ABS(Ang_diff!M79)),Ang_diff!M79)</f>
        <v>0</v>
      </c>
      <c r="N79">
        <f>IF(ABS(Ang_diff!N79-Ang_diff!N78)&gt;20,MIN(ABS(Ang_diff!N78),ABS(Ang_diff!N79)),Ang_diff!N79)</f>
        <v>1.4099999999999995</v>
      </c>
      <c r="O79">
        <f>IF(ABS(Ang_diff!O79-Ang_diff!O78)&gt;20,MIN(ABS(Ang_diff!O78),ABS(Ang_diff!O79)),Ang_diff!O79)</f>
        <v>-0.1900000000000005</v>
      </c>
      <c r="P79">
        <f>IF(ABS(Ang_diff!P79-Ang_diff!P78)&gt;20,MIN(ABS(Ang_diff!P78),ABS(Ang_diff!P79)),Ang_diff!P79)</f>
        <v>9.35</v>
      </c>
    </row>
    <row r="80" spans="1:16" x14ac:dyDescent="0.25">
      <c r="A80" s="11" t="str">
        <f>Ang_diff!A80</f>
        <v>26-07-2020 01:18:00</v>
      </c>
      <c r="B80">
        <f>IF(ABS(Ang_diff!B80-Ang_diff!B79)&gt;20,MIN(ABS(Ang_diff!B79),ABS(Ang_diff!B80)),Ang_diff!B80)</f>
        <v>32.269999999999982</v>
      </c>
      <c r="C80">
        <f>IF(ABS(Ang_diff!C80-Ang_diff!C79)&gt;20,MIN(ABS(Ang_diff!C79),ABS(Ang_diff!C80)),Ang_diff!C80)</f>
        <v>25.74</v>
      </c>
      <c r="D80">
        <f>IF(ABS(Ang_diff!D80-Ang_diff!D79)&gt;20,MIN(ABS(Ang_diff!D79),ABS(Ang_diff!D80)),Ang_diff!D80)</f>
        <v>6.5299999999999851</v>
      </c>
      <c r="E80">
        <f>IF(ABS(Ang_diff!E80-Ang_diff!E79)&gt;20,MIN(ABS(Ang_diff!E79),ABS(Ang_diff!E80)),Ang_diff!E80)</f>
        <v>0</v>
      </c>
      <c r="F80">
        <f>IF(ABS(Ang_diff!F80-Ang_diff!F79)&gt;20,MIN(ABS(Ang_diff!F79),ABS(Ang_diff!F80)),Ang_diff!F80)</f>
        <v>0</v>
      </c>
      <c r="G80">
        <f>IF(ABS(Ang_diff!G80-Ang_diff!G79)&gt;20,MIN(ABS(Ang_diff!G79),ABS(Ang_diff!G80)),Ang_diff!G80)</f>
        <v>24.060000000000013</v>
      </c>
      <c r="H80">
        <f>IF(ABS(Ang_diff!H80-Ang_diff!H79)&gt;20,MIN(ABS(Ang_diff!H79),ABS(Ang_diff!H80)),Ang_diff!H80)</f>
        <v>14.680000000000019</v>
      </c>
      <c r="I80">
        <f>IF(ABS(Ang_diff!I80-Ang_diff!I79)&gt;20,MIN(ABS(Ang_diff!I79),ABS(Ang_diff!I80)),Ang_diff!I80)</f>
        <v>11.629999999999997</v>
      </c>
      <c r="J80">
        <f>IF(ABS(Ang_diff!J80-Ang_diff!J79)&gt;20,MIN(ABS(Ang_diff!J79),ABS(Ang_diff!J80)),Ang_diff!J80)</f>
        <v>3.6099999999999746</v>
      </c>
      <c r="K80">
        <f>IF(ABS(Ang_diff!K80-Ang_diff!K79)&gt;20,MIN(ABS(Ang_diff!K79),ABS(Ang_diff!K80)),Ang_diff!K80)</f>
        <v>14.920000000000012</v>
      </c>
      <c r="L80">
        <f>IF(ABS(Ang_diff!L80-Ang_diff!L79)&gt;20,MIN(ABS(Ang_diff!L79),ABS(Ang_diff!L80)),Ang_diff!L80)</f>
        <v>5.540000000000016</v>
      </c>
      <c r="M80">
        <f>IF(ABS(Ang_diff!M80-Ang_diff!M79)&gt;20,MIN(ABS(Ang_diff!M79),ABS(Ang_diff!M80)),Ang_diff!M80)</f>
        <v>0</v>
      </c>
      <c r="N80">
        <f>IF(ABS(Ang_diff!N80-Ang_diff!N79)&gt;20,MIN(ABS(Ang_diff!N79),ABS(Ang_diff!N80)),Ang_diff!N80)</f>
        <v>1.4300000000000002</v>
      </c>
      <c r="O80">
        <f>IF(ABS(Ang_diff!O80-Ang_diff!O79)&gt;20,MIN(ABS(Ang_diff!O79),ABS(Ang_diff!O80)),Ang_diff!O80)</f>
        <v>-0.1799999999999827</v>
      </c>
      <c r="P80">
        <f>IF(ABS(Ang_diff!P80-Ang_diff!P79)&gt;20,MIN(ABS(Ang_diff!P79),ABS(Ang_diff!P80)),Ang_diff!P80)</f>
        <v>9.3799999999999955</v>
      </c>
    </row>
    <row r="81" spans="1:16" x14ac:dyDescent="0.25">
      <c r="A81" s="11" t="str">
        <f>Ang_diff!A81</f>
        <v>26-07-2020 01:19:00</v>
      </c>
      <c r="B81">
        <f>IF(ABS(Ang_diff!B81-Ang_diff!B80)&gt;20,MIN(ABS(Ang_diff!B80),ABS(Ang_diff!B81)),Ang_diff!B81)</f>
        <v>32.320000000000007</v>
      </c>
      <c r="C81">
        <f>IF(ABS(Ang_diff!C81-Ang_diff!C80)&gt;20,MIN(ABS(Ang_diff!C80),ABS(Ang_diff!C81)),Ang_diff!C81)</f>
        <v>25.810000000000002</v>
      </c>
      <c r="D81">
        <f>IF(ABS(Ang_diff!D81-Ang_diff!D80)&gt;20,MIN(ABS(Ang_diff!D80),ABS(Ang_diff!D81)),Ang_diff!D81)</f>
        <v>6.5100000000000007</v>
      </c>
      <c r="E81">
        <f>IF(ABS(Ang_diff!E81-Ang_diff!E80)&gt;20,MIN(ABS(Ang_diff!E80),ABS(Ang_diff!E81)),Ang_diff!E81)</f>
        <v>0</v>
      </c>
      <c r="F81">
        <f>IF(ABS(Ang_diff!F81-Ang_diff!F80)&gt;20,MIN(ABS(Ang_diff!F80),ABS(Ang_diff!F81)),Ang_diff!F81)</f>
        <v>0</v>
      </c>
      <c r="G81">
        <f>IF(ABS(Ang_diff!G81-Ang_diff!G80)&gt;20,MIN(ABS(Ang_diff!G80),ABS(Ang_diff!G81)),Ang_diff!G81)</f>
        <v>24.080000000000002</v>
      </c>
      <c r="H81">
        <f>IF(ABS(Ang_diff!H81-Ang_diff!H80)&gt;20,MIN(ABS(Ang_diff!H80),ABS(Ang_diff!H81)),Ang_diff!H81)</f>
        <v>14.750000000000004</v>
      </c>
      <c r="I81">
        <f>IF(ABS(Ang_diff!I81-Ang_diff!I80)&gt;20,MIN(ABS(Ang_diff!I80),ABS(Ang_diff!I81)),Ang_diff!I81)</f>
        <v>11.65</v>
      </c>
      <c r="J81">
        <f>IF(ABS(Ang_diff!J81-Ang_diff!J80)&gt;20,MIN(ABS(Ang_diff!J80),ABS(Ang_diff!J81)),Ang_diff!J81)</f>
        <v>3.6000000000000023</v>
      </c>
      <c r="K81">
        <f>IF(ABS(Ang_diff!K81-Ang_diff!K80)&gt;20,MIN(ABS(Ang_diff!K80),ABS(Ang_diff!K81)),Ang_diff!K81)</f>
        <v>14.900000000000002</v>
      </c>
      <c r="L81">
        <f>IF(ABS(Ang_diff!L81-Ang_diff!L80)&gt;20,MIN(ABS(Ang_diff!L80),ABS(Ang_diff!L81)),Ang_diff!L81)</f>
        <v>5.5699999999999994</v>
      </c>
      <c r="M81">
        <f>IF(ABS(Ang_diff!M81-Ang_diff!M80)&gt;20,MIN(ABS(Ang_diff!M80),ABS(Ang_diff!M81)),Ang_diff!M81)</f>
        <v>0</v>
      </c>
      <c r="N81">
        <f>IF(ABS(Ang_diff!N81-Ang_diff!N80)&gt;20,MIN(ABS(Ang_diff!N80),ABS(Ang_diff!N81)),Ang_diff!N81)</f>
        <v>1.4800000000000026</v>
      </c>
      <c r="O81">
        <f>IF(ABS(Ang_diff!O81-Ang_diff!O80)&gt;20,MIN(ABS(Ang_diff!O80),ABS(Ang_diff!O81)),Ang_diff!O81)</f>
        <v>-0.15999999999999806</v>
      </c>
      <c r="P81">
        <f>IF(ABS(Ang_diff!P81-Ang_diff!P80)&gt;20,MIN(ABS(Ang_diff!P80),ABS(Ang_diff!P81)),Ang_diff!P81)</f>
        <v>9.3300000000000036</v>
      </c>
    </row>
    <row r="82" spans="1:16" x14ac:dyDescent="0.25">
      <c r="A82" s="11" t="str">
        <f>Ang_diff!A82</f>
        <v>26-07-2020 01:20:00</v>
      </c>
      <c r="B82">
        <f>IF(ABS(Ang_diff!B82-Ang_diff!B81)&gt;20,MIN(ABS(Ang_diff!B81),ABS(Ang_diff!B82)),Ang_diff!B82)</f>
        <v>32.49</v>
      </c>
      <c r="C82">
        <f>IF(ABS(Ang_diff!C82-Ang_diff!C81)&gt;20,MIN(ABS(Ang_diff!C81),ABS(Ang_diff!C82)),Ang_diff!C82)</f>
        <v>25.95000000000001</v>
      </c>
      <c r="D82">
        <f>IF(ABS(Ang_diff!D82-Ang_diff!D81)&gt;20,MIN(ABS(Ang_diff!D81),ABS(Ang_diff!D82)),Ang_diff!D82)</f>
        <v>6.5399999999999938</v>
      </c>
      <c r="E82">
        <f>IF(ABS(Ang_diff!E82-Ang_diff!E81)&gt;20,MIN(ABS(Ang_diff!E81),ABS(Ang_diff!E82)),Ang_diff!E82)</f>
        <v>0</v>
      </c>
      <c r="F82">
        <f>IF(ABS(Ang_diff!F82-Ang_diff!F81)&gt;20,MIN(ABS(Ang_diff!F81),ABS(Ang_diff!F82)),Ang_diff!F82)</f>
        <v>0</v>
      </c>
      <c r="G82">
        <f>IF(ABS(Ang_diff!G82-Ang_diff!G81)&gt;20,MIN(ABS(Ang_diff!G81),ABS(Ang_diff!G82)),Ang_diff!G82)</f>
        <v>24.129999999999995</v>
      </c>
      <c r="H82">
        <f>IF(ABS(Ang_diff!H82-Ang_diff!H81)&gt;20,MIN(ABS(Ang_diff!H81),ABS(Ang_diff!H82)),Ang_diff!H82)</f>
        <v>14.779999999999992</v>
      </c>
      <c r="I82">
        <f>IF(ABS(Ang_diff!I82-Ang_diff!I81)&gt;20,MIN(ABS(Ang_diff!I81),ABS(Ang_diff!I82)),Ang_diff!I82)</f>
        <v>11.69</v>
      </c>
      <c r="J82">
        <f>IF(ABS(Ang_diff!J82-Ang_diff!J81)&gt;20,MIN(ABS(Ang_diff!J81),ABS(Ang_diff!J82)),Ang_diff!J82)</f>
        <v>3.6400000000000059</v>
      </c>
      <c r="K82">
        <f>IF(ABS(Ang_diff!K82-Ang_diff!K81)&gt;20,MIN(ABS(Ang_diff!K81),ABS(Ang_diff!K82)),Ang_diff!K82)</f>
        <v>14.879999999999999</v>
      </c>
      <c r="L82">
        <f>IF(ABS(Ang_diff!L82-Ang_diff!L81)&gt;20,MIN(ABS(Ang_diff!L81),ABS(Ang_diff!L82)),Ang_diff!L82)</f>
        <v>5.5299999999999949</v>
      </c>
      <c r="M82">
        <f>IF(ABS(Ang_diff!M82-Ang_diff!M81)&gt;20,MIN(ABS(Ang_diff!M81),ABS(Ang_diff!M82)),Ang_diff!M82)</f>
        <v>0</v>
      </c>
      <c r="N82">
        <f>IF(ABS(Ang_diff!N82-Ang_diff!N81)&gt;20,MIN(ABS(Ang_diff!N81),ABS(Ang_diff!N82)),Ang_diff!N82)</f>
        <v>1.4500000000000035</v>
      </c>
      <c r="O82">
        <f>IF(ABS(Ang_diff!O82-Ang_diff!O81)&gt;20,MIN(ABS(Ang_diff!O81),ABS(Ang_diff!O82)),Ang_diff!O82)</f>
        <v>-0.12999999999999884</v>
      </c>
      <c r="P82">
        <f>IF(ABS(Ang_diff!P82-Ang_diff!P81)&gt;20,MIN(ABS(Ang_diff!P81),ABS(Ang_diff!P82)),Ang_diff!P82)</f>
        <v>9.350000000000005</v>
      </c>
    </row>
    <row r="83" spans="1:16" x14ac:dyDescent="0.25">
      <c r="A83" s="11" t="str">
        <f>Ang_diff!A83</f>
        <v>26-07-2020 01:21:00</v>
      </c>
      <c r="B83">
        <f>IF(ABS(Ang_diff!B83-Ang_diff!B82)&gt;20,MIN(ABS(Ang_diff!B82),ABS(Ang_diff!B83)),Ang_diff!B83)</f>
        <v>32.609999999999971</v>
      </c>
      <c r="C83">
        <f>IF(ABS(Ang_diff!C83-Ang_diff!C82)&gt;20,MIN(ABS(Ang_diff!C82),ABS(Ang_diff!C83)),Ang_diff!C83)</f>
        <v>26.079999999999959</v>
      </c>
      <c r="D83">
        <f>IF(ABS(Ang_diff!D83-Ang_diff!D82)&gt;20,MIN(ABS(Ang_diff!D82),ABS(Ang_diff!D83)),Ang_diff!D83)</f>
        <v>6.53000000000001</v>
      </c>
      <c r="E83">
        <f>IF(ABS(Ang_diff!E83-Ang_diff!E82)&gt;20,MIN(ABS(Ang_diff!E82),ABS(Ang_diff!E83)),Ang_diff!E83)</f>
        <v>0</v>
      </c>
      <c r="F83">
        <f>IF(ABS(Ang_diff!F83-Ang_diff!F82)&gt;20,MIN(ABS(Ang_diff!F82),ABS(Ang_diff!F83)),Ang_diff!F83)</f>
        <v>0</v>
      </c>
      <c r="G83">
        <f>IF(ABS(Ang_diff!G83-Ang_diff!G82)&gt;20,MIN(ABS(Ang_diff!G82),ABS(Ang_diff!G83)),Ang_diff!G83)</f>
        <v>24.169999999999998</v>
      </c>
      <c r="H83">
        <f>IF(ABS(Ang_diff!H83-Ang_diff!H82)&gt;20,MIN(ABS(Ang_diff!H82),ABS(Ang_diff!H83)),Ang_diff!H83)</f>
        <v>14.829999999999984</v>
      </c>
      <c r="I83">
        <f>IF(ABS(Ang_diff!I83-Ang_diff!I82)&gt;20,MIN(ABS(Ang_diff!I82),ABS(Ang_diff!I83)),Ang_diff!I83)</f>
        <v>11.699999999999998</v>
      </c>
      <c r="J83">
        <f>IF(ABS(Ang_diff!J83-Ang_diff!J82)&gt;20,MIN(ABS(Ang_diff!J82),ABS(Ang_diff!J83)),Ang_diff!J83)</f>
        <v>3.6499999999999564</v>
      </c>
      <c r="K83">
        <f>IF(ABS(Ang_diff!K83-Ang_diff!K82)&gt;20,MIN(ABS(Ang_diff!K82),ABS(Ang_diff!K83)),Ang_diff!K83)</f>
        <v>14.910000000000023</v>
      </c>
      <c r="L83">
        <f>IF(ABS(Ang_diff!L83-Ang_diff!L82)&gt;20,MIN(ABS(Ang_diff!L82),ABS(Ang_diff!L83)),Ang_diff!L83)</f>
        <v>5.5700000000000101</v>
      </c>
      <c r="M83">
        <f>IF(ABS(Ang_diff!M83-Ang_diff!M82)&gt;20,MIN(ABS(Ang_diff!M82),ABS(Ang_diff!M83)),Ang_diff!M83)</f>
        <v>0</v>
      </c>
      <c r="N83">
        <f>IF(ABS(Ang_diff!N83-Ang_diff!N82)&gt;20,MIN(ABS(Ang_diff!N82),ABS(Ang_diff!N83)),Ang_diff!N83)</f>
        <v>1.5099999999999638</v>
      </c>
      <c r="O83">
        <f>IF(ABS(Ang_diff!O83-Ang_diff!O82)&gt;20,MIN(ABS(Ang_diff!O82),ABS(Ang_diff!O83)),Ang_diff!O83)</f>
        <v>-0.15999999999997896</v>
      </c>
      <c r="P83">
        <f>IF(ABS(Ang_diff!P83-Ang_diff!P82)&gt;20,MIN(ABS(Ang_diff!P82),ABS(Ang_diff!P83)),Ang_diff!P83)</f>
        <v>9.3400000000000158</v>
      </c>
    </row>
    <row r="84" spans="1:16" x14ac:dyDescent="0.25">
      <c r="A84" s="11" t="str">
        <f>Ang_diff!A84</f>
        <v>26-07-2020 01:22:00</v>
      </c>
      <c r="B84">
        <f>IF(ABS(Ang_diff!B84-Ang_diff!B83)&gt;20,MIN(ABS(Ang_diff!B83),ABS(Ang_diff!B84)),Ang_diff!B84)</f>
        <v>32.442597226855312</v>
      </c>
      <c r="C84">
        <f>IF(ABS(Ang_diff!C84-Ang_diff!C83)&gt;20,MIN(ABS(Ang_diff!C83),ABS(Ang_diff!C84)),Ang_diff!C84)</f>
        <v>25.902597226855278</v>
      </c>
      <c r="D84">
        <f>IF(ABS(Ang_diff!D84-Ang_diff!D83)&gt;20,MIN(ABS(Ang_diff!D83),ABS(Ang_diff!D84)),Ang_diff!D84)</f>
        <v>6.5399999999999734</v>
      </c>
      <c r="E84">
        <f>IF(ABS(Ang_diff!E84-Ang_diff!E83)&gt;20,MIN(ABS(Ang_diff!E83),ABS(Ang_diff!E84)),Ang_diff!E84)</f>
        <v>0</v>
      </c>
      <c r="F84">
        <f>IF(ABS(Ang_diff!F84-Ang_diff!F83)&gt;20,MIN(ABS(Ang_diff!F83),ABS(Ang_diff!F84)),Ang_diff!F84)</f>
        <v>0</v>
      </c>
      <c r="G84">
        <f>IF(ABS(Ang_diff!G84-Ang_diff!G83)&gt;20,MIN(ABS(Ang_diff!G83),ABS(Ang_diff!G84)),Ang_diff!G84)</f>
        <v>24.222597226855271</v>
      </c>
      <c r="H84">
        <f>IF(ABS(Ang_diff!H84-Ang_diff!H83)&gt;20,MIN(ABS(Ang_diff!H83),ABS(Ang_diff!H84)),Ang_diff!H84)</f>
        <v>14.882597226855232</v>
      </c>
      <c r="I84">
        <f>IF(ABS(Ang_diff!I84-Ang_diff!I83)&gt;20,MIN(ABS(Ang_diff!I83),ABS(Ang_diff!I84)),Ang_diff!I84)</f>
        <v>11.620000000000006</v>
      </c>
      <c r="J84">
        <f>IF(ABS(Ang_diff!J84-Ang_diff!J83)&gt;20,MIN(ABS(Ang_diff!J83),ABS(Ang_diff!J84)),Ang_diff!J84)</f>
        <v>3.6099999999999994</v>
      </c>
      <c r="K84">
        <f>IF(ABS(Ang_diff!K84-Ang_diff!K83)&gt;20,MIN(ABS(Ang_diff!K83),ABS(Ang_diff!K84)),Ang_diff!K84)</f>
        <v>15.062597226855242</v>
      </c>
      <c r="L84">
        <f>IF(ABS(Ang_diff!L84-Ang_diff!L83)&gt;20,MIN(ABS(Ang_diff!L83),ABS(Ang_diff!L84)),Ang_diff!L84)</f>
        <v>5.7225972268552026</v>
      </c>
      <c r="M84">
        <f>IF(ABS(Ang_diff!M84-Ang_diff!M83)&gt;20,MIN(ABS(Ang_diff!M83),ABS(Ang_diff!M84)),Ang_diff!M84)</f>
        <v>0</v>
      </c>
      <c r="N84">
        <f>IF(ABS(Ang_diff!N84-Ang_diff!N83)&gt;20,MIN(ABS(Ang_diff!N83),ABS(Ang_diff!N84)),Ang_diff!N84)</f>
        <v>1.410000000000047</v>
      </c>
      <c r="O84">
        <f>IF(ABS(Ang_diff!O84-Ang_diff!O83)&gt;20,MIN(ABS(Ang_diff!O83),ABS(Ang_diff!O84)),Ang_diff!O84)</f>
        <v>-0.14000000000002616</v>
      </c>
      <c r="P84">
        <f>IF(ABS(Ang_diff!P84-Ang_diff!P83)&gt;20,MIN(ABS(Ang_diff!P83),ABS(Ang_diff!P84)),Ang_diff!P84)</f>
        <v>9.3400000000000158</v>
      </c>
    </row>
    <row r="85" spans="1:16" x14ac:dyDescent="0.25">
      <c r="A85" s="11" t="str">
        <f>Ang_diff!A85</f>
        <v>26-07-2020 01:23:00</v>
      </c>
      <c r="B85">
        <f>IF(ABS(Ang_diff!B85-Ang_diff!B84)&gt;20,MIN(ABS(Ang_diff!B84),ABS(Ang_diff!B85)),Ang_diff!B85)</f>
        <v>32.410000000000004</v>
      </c>
      <c r="C85">
        <f>IF(ABS(Ang_diff!C85-Ang_diff!C84)&gt;20,MIN(ABS(Ang_diff!C84),ABS(Ang_diff!C85)),Ang_diff!C85)</f>
        <v>25.85000000000003</v>
      </c>
      <c r="D85">
        <f>IF(ABS(Ang_diff!D85-Ang_diff!D84)&gt;20,MIN(ABS(Ang_diff!D84),ABS(Ang_diff!D85)),Ang_diff!D85)</f>
        <v>6.5599999999999792</v>
      </c>
      <c r="E85">
        <f>IF(ABS(Ang_diff!E85-Ang_diff!E84)&gt;20,MIN(ABS(Ang_diff!E84),ABS(Ang_diff!E85)),Ang_diff!E85)</f>
        <v>0</v>
      </c>
      <c r="F85">
        <f>IF(ABS(Ang_diff!F85-Ang_diff!F84)&gt;20,MIN(ABS(Ang_diff!F84),ABS(Ang_diff!F85)),Ang_diff!F85)</f>
        <v>0</v>
      </c>
      <c r="G85">
        <f>IF(ABS(Ang_diff!G85-Ang_diff!G84)&gt;20,MIN(ABS(Ang_diff!G84),ABS(Ang_diff!G85)),Ang_diff!G85)</f>
        <v>24.079999999999995</v>
      </c>
      <c r="H85">
        <f>IF(ABS(Ang_diff!H85-Ang_diff!H84)&gt;20,MIN(ABS(Ang_diff!H84),ABS(Ang_diff!H85)),Ang_diff!H85)</f>
        <v>14.690000000000007</v>
      </c>
      <c r="I85">
        <f>IF(ABS(Ang_diff!I85-Ang_diff!I84)&gt;20,MIN(ABS(Ang_diff!I84),ABS(Ang_diff!I85)),Ang_diff!I85)</f>
        <v>11.590000000000014</v>
      </c>
      <c r="J85">
        <f>IF(ABS(Ang_diff!J85-Ang_diff!J84)&gt;20,MIN(ABS(Ang_diff!J84),ABS(Ang_diff!J85)),Ang_diff!J85)</f>
        <v>3.6399999999999926</v>
      </c>
      <c r="K85">
        <f>IF(ABS(Ang_diff!K85-Ang_diff!K84)&gt;20,MIN(ABS(Ang_diff!K84),ABS(Ang_diff!K85)),Ang_diff!K85)</f>
        <v>14.900000000000009</v>
      </c>
      <c r="L85">
        <f>IF(ABS(Ang_diff!L85-Ang_diff!L84)&gt;20,MIN(ABS(Ang_diff!L84),ABS(Ang_diff!L85)),Ang_diff!L85)</f>
        <v>5.5100000000000238</v>
      </c>
      <c r="M85">
        <f>IF(ABS(Ang_diff!M85-Ang_diff!M84)&gt;20,MIN(ABS(Ang_diff!M84),ABS(Ang_diff!M85)),Ang_diff!M85)</f>
        <v>0</v>
      </c>
      <c r="N85">
        <f>IF(ABS(Ang_diff!N85-Ang_diff!N84)&gt;20,MIN(ABS(Ang_diff!N84),ABS(Ang_diff!N85)),Ang_diff!N85)</f>
        <v>1.4900000000000369</v>
      </c>
      <c r="O85">
        <f>IF(ABS(Ang_diff!O85-Ang_diff!O84)&gt;20,MIN(ABS(Ang_diff!O84),ABS(Ang_diff!O85)),Ang_diff!O85)</f>
        <v>-9.0000000000004063E-2</v>
      </c>
      <c r="P85">
        <f>IF(ABS(Ang_diff!P85-Ang_diff!P84)&gt;20,MIN(ABS(Ang_diff!P84),ABS(Ang_diff!P85)),Ang_diff!P85)</f>
        <v>9.3899999999999846</v>
      </c>
    </row>
    <row r="86" spans="1:16" x14ac:dyDescent="0.25">
      <c r="A86" s="11" t="str">
        <f>Ang_diff!A86</f>
        <v>26-07-2020 01:24:00</v>
      </c>
      <c r="B86">
        <f>IF(ABS(Ang_diff!B86-Ang_diff!B85)&gt;20,MIN(ABS(Ang_diff!B85),ABS(Ang_diff!B86)),Ang_diff!B86)</f>
        <v>32.612597226855222</v>
      </c>
      <c r="C86">
        <f>IF(ABS(Ang_diff!C86-Ang_diff!C85)&gt;20,MIN(ABS(Ang_diff!C85),ABS(Ang_diff!C86)),Ang_diff!C86)</f>
        <v>26.02259722685525</v>
      </c>
      <c r="D86">
        <f>IF(ABS(Ang_diff!D86-Ang_diff!D85)&gt;20,MIN(ABS(Ang_diff!D85),ABS(Ang_diff!D86)),Ang_diff!D86)</f>
        <v>6.5899999999999972</v>
      </c>
      <c r="E86">
        <f>IF(ABS(Ang_diff!E86-Ang_diff!E85)&gt;20,MIN(ABS(Ang_diff!E85),ABS(Ang_diff!E86)),Ang_diff!E86)</f>
        <v>0</v>
      </c>
      <c r="F86">
        <f>IF(ABS(Ang_diff!F86-Ang_diff!F85)&gt;20,MIN(ABS(Ang_diff!F85),ABS(Ang_diff!F86)),Ang_diff!F86)</f>
        <v>0</v>
      </c>
      <c r="G86">
        <f>IF(ABS(Ang_diff!G86-Ang_diff!G85)&gt;20,MIN(ABS(Ang_diff!G85),ABS(Ang_diff!G86)),Ang_diff!G86)</f>
        <v>24.302597226855237</v>
      </c>
      <c r="H86">
        <f>IF(ABS(Ang_diff!H86-Ang_diff!H85)&gt;20,MIN(ABS(Ang_diff!H85),ABS(Ang_diff!H86)),Ang_diff!H86)</f>
        <v>14.94259722685527</v>
      </c>
      <c r="I86">
        <f>IF(ABS(Ang_diff!I86-Ang_diff!I85)&gt;20,MIN(ABS(Ang_diff!I85),ABS(Ang_diff!I86)),Ang_diff!I86)</f>
        <v>11.609999999999992</v>
      </c>
      <c r="J86">
        <f>IF(ABS(Ang_diff!J86-Ang_diff!J85)&gt;20,MIN(ABS(Ang_diff!J85),ABS(Ang_diff!J86)),Ang_diff!J86)</f>
        <v>3.6499999999999564</v>
      </c>
      <c r="K86">
        <f>IF(ABS(Ang_diff!K86-Ang_diff!K85)&gt;20,MIN(ABS(Ang_diff!K85),ABS(Ang_diff!K86)),Ang_diff!K86)</f>
        <v>15.062597226855242</v>
      </c>
      <c r="L86">
        <f>IF(ABS(Ang_diff!L86-Ang_diff!L85)&gt;20,MIN(ABS(Ang_diff!L85),ABS(Ang_diff!L86)),Ang_diff!L86)</f>
        <v>5.7025972268552243</v>
      </c>
      <c r="M86">
        <f>IF(ABS(Ang_diff!M86-Ang_diff!M85)&gt;20,MIN(ABS(Ang_diff!M85),ABS(Ang_diff!M86)),Ang_diff!M86)</f>
        <v>0</v>
      </c>
      <c r="N86">
        <f>IF(ABS(Ang_diff!N86-Ang_diff!N85)&gt;20,MIN(ABS(Ang_diff!N85),ABS(Ang_diff!N86)),Ang_diff!N86)</f>
        <v>1.5000000000000002</v>
      </c>
      <c r="O86">
        <f>IF(ABS(Ang_diff!O86-Ang_diff!O85)&gt;20,MIN(ABS(Ang_diff!O85),ABS(Ang_diff!O86)),Ang_diff!O86)</f>
        <v>-7.9999999999989482E-2</v>
      </c>
      <c r="P86">
        <f>IF(ABS(Ang_diff!P86-Ang_diff!P85)&gt;20,MIN(ABS(Ang_diff!P85),ABS(Ang_diff!P86)),Ang_diff!P86)</f>
        <v>9.3599999999999941</v>
      </c>
    </row>
    <row r="87" spans="1:16" x14ac:dyDescent="0.25">
      <c r="A87" s="11" t="str">
        <f>Ang_diff!A87</f>
        <v>26-07-2020 01:25:00</v>
      </c>
      <c r="B87">
        <f>IF(ABS(Ang_diff!B87-Ang_diff!B86)&gt;20,MIN(ABS(Ang_diff!B86),ABS(Ang_diff!B87)),Ang_diff!B87)</f>
        <v>32.44</v>
      </c>
      <c r="C87">
        <f>IF(ABS(Ang_diff!C87-Ang_diff!C86)&gt;20,MIN(ABS(Ang_diff!C86),ABS(Ang_diff!C87)),Ang_diff!C87)</f>
        <v>25.87</v>
      </c>
      <c r="D87">
        <f>IF(ABS(Ang_diff!D87-Ang_diff!D86)&gt;20,MIN(ABS(Ang_diff!D86),ABS(Ang_diff!D87)),Ang_diff!D87)</f>
        <v>6.5699999999999994</v>
      </c>
      <c r="E87">
        <f>IF(ABS(Ang_diff!E87-Ang_diff!E86)&gt;20,MIN(ABS(Ang_diff!E86),ABS(Ang_diff!E87)),Ang_diff!E87)</f>
        <v>0</v>
      </c>
      <c r="F87">
        <f>IF(ABS(Ang_diff!F87-Ang_diff!F86)&gt;20,MIN(ABS(Ang_diff!F86),ABS(Ang_diff!F87)),Ang_diff!F87)</f>
        <v>0</v>
      </c>
      <c r="G87">
        <f>IF(ABS(Ang_diff!G87-Ang_diff!G86)&gt;20,MIN(ABS(Ang_diff!G86),ABS(Ang_diff!G87)),Ang_diff!G87)</f>
        <v>24.08</v>
      </c>
      <c r="H87">
        <f>IF(ABS(Ang_diff!H87-Ang_diff!H86)&gt;20,MIN(ABS(Ang_diff!H86),ABS(Ang_diff!H87)),Ang_diff!H87)</f>
        <v>14.72</v>
      </c>
      <c r="I87">
        <f>IF(ABS(Ang_diff!I87-Ang_diff!I86)&gt;20,MIN(ABS(Ang_diff!I86),ABS(Ang_diff!I87)),Ang_diff!I87)</f>
        <v>11.55</v>
      </c>
      <c r="J87">
        <f>IF(ABS(Ang_diff!J87-Ang_diff!J86)&gt;20,MIN(ABS(Ang_diff!J86),ABS(Ang_diff!J87)),Ang_diff!J87)</f>
        <v>3.6799999999999979</v>
      </c>
      <c r="K87">
        <f>IF(ABS(Ang_diff!K87-Ang_diff!K86)&gt;20,MIN(ABS(Ang_diff!K86),ABS(Ang_diff!K87)),Ang_diff!K87)</f>
        <v>14.89</v>
      </c>
      <c r="L87">
        <f>IF(ABS(Ang_diff!L87-Ang_diff!L86)&gt;20,MIN(ABS(Ang_diff!L86),ABS(Ang_diff!L87)),Ang_diff!L87)</f>
        <v>5.5300000000000011</v>
      </c>
      <c r="M87">
        <f>IF(ABS(Ang_diff!M87-Ang_diff!M86)&gt;20,MIN(ABS(Ang_diff!M86),ABS(Ang_diff!M87)),Ang_diff!M87)</f>
        <v>0</v>
      </c>
      <c r="N87">
        <f>IF(ABS(Ang_diff!N87-Ang_diff!N86)&gt;20,MIN(ABS(Ang_diff!N86),ABS(Ang_diff!N87)),Ang_diff!N87)</f>
        <v>1.4999999999999971</v>
      </c>
      <c r="O87">
        <f>IF(ABS(Ang_diff!O87-Ang_diff!O86)&gt;20,MIN(ABS(Ang_diff!O86),ABS(Ang_diff!O87)),Ang_diff!O87)</f>
        <v>-0.12999999999999884</v>
      </c>
      <c r="P87">
        <f>IF(ABS(Ang_diff!P87-Ang_diff!P86)&gt;20,MIN(ABS(Ang_diff!P86),ABS(Ang_diff!P87)),Ang_diff!P87)</f>
        <v>9.3599999999999977</v>
      </c>
    </row>
    <row r="88" spans="1:16" x14ac:dyDescent="0.25">
      <c r="A88" s="11" t="str">
        <f>Ang_diff!A88</f>
        <v>26-07-2020 01:26:00</v>
      </c>
      <c r="B88">
        <f>IF(ABS(Ang_diff!B88-Ang_diff!B87)&gt;20,MIN(ABS(Ang_diff!B87),ABS(Ang_diff!B88)),Ang_diff!B88)</f>
        <v>32.6</v>
      </c>
      <c r="C88">
        <f>IF(ABS(Ang_diff!C88-Ang_diff!C87)&gt;20,MIN(ABS(Ang_diff!C87),ABS(Ang_diff!C88)),Ang_diff!C88)</f>
        <v>26.049999999999994</v>
      </c>
      <c r="D88">
        <f>IF(ABS(Ang_diff!D88-Ang_diff!D87)&gt;20,MIN(ABS(Ang_diff!D87),ABS(Ang_diff!D88)),Ang_diff!D88)</f>
        <v>6.5500000000000158</v>
      </c>
      <c r="E88">
        <f>IF(ABS(Ang_diff!E88-Ang_diff!E87)&gt;20,MIN(ABS(Ang_diff!E87),ABS(Ang_diff!E88)),Ang_diff!E88)</f>
        <v>0</v>
      </c>
      <c r="F88">
        <f>IF(ABS(Ang_diff!F88-Ang_diff!F87)&gt;20,MIN(ABS(Ang_diff!F87),ABS(Ang_diff!F88)),Ang_diff!F88)</f>
        <v>0</v>
      </c>
      <c r="G88">
        <f>IF(ABS(Ang_diff!G88-Ang_diff!G87)&gt;20,MIN(ABS(Ang_diff!G87),ABS(Ang_diff!G88)),Ang_diff!G88)</f>
        <v>24.31</v>
      </c>
      <c r="H88">
        <f>IF(ABS(Ang_diff!H88-Ang_diff!H87)&gt;20,MIN(ABS(Ang_diff!H87),ABS(Ang_diff!H88)),Ang_diff!H88)</f>
        <v>14.930000000000001</v>
      </c>
      <c r="I88">
        <f>IF(ABS(Ang_diff!I88-Ang_diff!I87)&gt;20,MIN(ABS(Ang_diff!I87),ABS(Ang_diff!I88)),Ang_diff!I88)</f>
        <v>11.690000000000033</v>
      </c>
      <c r="J88">
        <f>IF(ABS(Ang_diff!J88-Ang_diff!J87)&gt;20,MIN(ABS(Ang_diff!J87),ABS(Ang_diff!J88)),Ang_diff!J88)</f>
        <v>3.5800000000000072</v>
      </c>
      <c r="K88">
        <f>IF(ABS(Ang_diff!K88-Ang_diff!K87)&gt;20,MIN(ABS(Ang_diff!K87),ABS(Ang_diff!K88)),Ang_diff!K88)</f>
        <v>14.889999999999993</v>
      </c>
      <c r="L88">
        <f>IF(ABS(Ang_diff!L88-Ang_diff!L87)&gt;20,MIN(ABS(Ang_diff!L87),ABS(Ang_diff!L88)),Ang_diff!L88)</f>
        <v>5.509999999999998</v>
      </c>
      <c r="M88">
        <f>IF(ABS(Ang_diff!M88-Ang_diff!M87)&gt;20,MIN(ABS(Ang_diff!M87),ABS(Ang_diff!M88)),Ang_diff!M88)</f>
        <v>0</v>
      </c>
      <c r="N88">
        <f>IF(ABS(Ang_diff!N88-Ang_diff!N87)&gt;20,MIN(ABS(Ang_diff!N87),ABS(Ang_diff!N88)),Ang_diff!N88)</f>
        <v>1.5600000000000114</v>
      </c>
      <c r="O88">
        <f>IF(ABS(Ang_diff!O88-Ang_diff!O87)&gt;20,MIN(ABS(Ang_diff!O87),ABS(Ang_diff!O88)),Ang_diff!O88)</f>
        <v>-0.10000000000001869</v>
      </c>
      <c r="P88">
        <f>IF(ABS(Ang_diff!P88-Ang_diff!P87)&gt;20,MIN(ABS(Ang_diff!P87),ABS(Ang_diff!P88)),Ang_diff!P88)</f>
        <v>9.3799999999999955</v>
      </c>
    </row>
    <row r="89" spans="1:16" x14ac:dyDescent="0.25">
      <c r="A89" s="11" t="str">
        <f>Ang_diff!A89</f>
        <v>26-07-2020 01:27:00</v>
      </c>
      <c r="B89">
        <f>IF(ABS(Ang_diff!B89-Ang_diff!B88)&gt;20,MIN(ABS(Ang_diff!B88),ABS(Ang_diff!B89)),Ang_diff!B89)</f>
        <v>32.500000000000007</v>
      </c>
      <c r="C89">
        <f>IF(ABS(Ang_diff!C89-Ang_diff!C88)&gt;20,MIN(ABS(Ang_diff!C88),ABS(Ang_diff!C89)),Ang_diff!C89)</f>
        <v>25.940000000000008</v>
      </c>
      <c r="D89">
        <f>IF(ABS(Ang_diff!D89-Ang_diff!D88)&gt;20,MIN(ABS(Ang_diff!D88),ABS(Ang_diff!D89)),Ang_diff!D89)</f>
        <v>6.5599999999999969</v>
      </c>
      <c r="E89">
        <f>IF(ABS(Ang_diff!E89-Ang_diff!E88)&gt;20,MIN(ABS(Ang_diff!E88),ABS(Ang_diff!E89)),Ang_diff!E89)</f>
        <v>0</v>
      </c>
      <c r="F89">
        <f>IF(ABS(Ang_diff!F89-Ang_diff!F88)&gt;20,MIN(ABS(Ang_diff!F88),ABS(Ang_diff!F89)),Ang_diff!F89)</f>
        <v>0</v>
      </c>
      <c r="G89">
        <f>IF(ABS(Ang_diff!G89-Ang_diff!G88)&gt;20,MIN(ABS(Ang_diff!G88),ABS(Ang_diff!G89)),Ang_diff!G89)</f>
        <v>24.260000000000005</v>
      </c>
      <c r="H89">
        <f>IF(ABS(Ang_diff!H89-Ang_diff!H88)&gt;20,MIN(ABS(Ang_diff!H88),ABS(Ang_diff!H89)),Ang_diff!H89)</f>
        <v>14.910000000000009</v>
      </c>
      <c r="I89">
        <f>IF(ABS(Ang_diff!I89-Ang_diff!I88)&gt;20,MIN(ABS(Ang_diff!I88),ABS(Ang_diff!I89)),Ang_diff!I89)</f>
        <v>11.669999999999979</v>
      </c>
      <c r="J89">
        <f>IF(ABS(Ang_diff!J89-Ang_diff!J88)&gt;20,MIN(ABS(Ang_diff!J88),ABS(Ang_diff!J89)),Ang_diff!J89)</f>
        <v>3.5700000000000047</v>
      </c>
      <c r="K89">
        <f>IF(ABS(Ang_diff!K89-Ang_diff!K88)&gt;20,MIN(ABS(Ang_diff!K88),ABS(Ang_diff!K89)),Ang_diff!K89)</f>
        <v>14.870000000000008</v>
      </c>
      <c r="L89">
        <f>IF(ABS(Ang_diff!L89-Ang_diff!L88)&gt;20,MIN(ABS(Ang_diff!L88),ABS(Ang_diff!L89)),Ang_diff!L89)</f>
        <v>5.5200000000000129</v>
      </c>
      <c r="M89">
        <f>IF(ABS(Ang_diff!M89-Ang_diff!M88)&gt;20,MIN(ABS(Ang_diff!M88),ABS(Ang_diff!M89)),Ang_diff!M89)</f>
        <v>0</v>
      </c>
      <c r="N89">
        <f>IF(ABS(Ang_diff!N89-Ang_diff!N88)&gt;20,MIN(ABS(Ang_diff!N88),ABS(Ang_diff!N89)),Ang_diff!N89)</f>
        <v>1.5399999999999949</v>
      </c>
      <c r="O89">
        <f>IF(ABS(Ang_diff!O89-Ang_diff!O88)&gt;20,MIN(ABS(Ang_diff!O88),ABS(Ang_diff!O89)),Ang_diff!O89)</f>
        <v>-9.9999999999993219E-2</v>
      </c>
      <c r="P89">
        <f>IF(ABS(Ang_diff!P89-Ang_diff!P88)&gt;20,MIN(ABS(Ang_diff!P88),ABS(Ang_diff!P89)),Ang_diff!P89)</f>
        <v>9.3499999999999961</v>
      </c>
    </row>
    <row r="90" spans="1:16" x14ac:dyDescent="0.25">
      <c r="A90" s="11" t="str">
        <f>Ang_diff!A90</f>
        <v>26-07-2020 01:28:00</v>
      </c>
      <c r="B90">
        <f>IF(ABS(Ang_diff!B90-Ang_diff!B89)&gt;20,MIN(ABS(Ang_diff!B89),ABS(Ang_diff!B90)),Ang_diff!B90)</f>
        <v>32.892597226855273</v>
      </c>
      <c r="C90">
        <f>IF(ABS(Ang_diff!C90-Ang_diff!C89)&gt;20,MIN(ABS(Ang_diff!C89),ABS(Ang_diff!C90)),Ang_diff!C90)</f>
        <v>26.272597226855236</v>
      </c>
      <c r="D90">
        <f>IF(ABS(Ang_diff!D90-Ang_diff!D89)&gt;20,MIN(ABS(Ang_diff!D89),ABS(Ang_diff!D90)),Ang_diff!D90)</f>
        <v>6.6199999999999894</v>
      </c>
      <c r="E90">
        <f>IF(ABS(Ang_diff!E90-Ang_diff!E89)&gt;20,MIN(ABS(Ang_diff!E89),ABS(Ang_diff!E90)),Ang_diff!E90)</f>
        <v>0</v>
      </c>
      <c r="F90">
        <f>IF(ABS(Ang_diff!F90-Ang_diff!F89)&gt;20,MIN(ABS(Ang_diff!F89),ABS(Ang_diff!F90)),Ang_diff!F90)</f>
        <v>0</v>
      </c>
      <c r="G90">
        <f>IF(ABS(Ang_diff!G90-Ang_diff!G89)&gt;20,MIN(ABS(Ang_diff!G89),ABS(Ang_diff!G90)),Ang_diff!G90)</f>
        <v>24.542597226855278</v>
      </c>
      <c r="H90">
        <f>IF(ABS(Ang_diff!H90-Ang_diff!H89)&gt;20,MIN(ABS(Ang_diff!H89),ABS(Ang_diff!H90)),Ang_diff!H90)</f>
        <v>15.152597226855248</v>
      </c>
      <c r="I90">
        <f>IF(ABS(Ang_diff!I90-Ang_diff!I89)&gt;20,MIN(ABS(Ang_diff!I89),ABS(Ang_diff!I90)),Ang_diff!I90)</f>
        <v>11.862597226855254</v>
      </c>
      <c r="J90">
        <f>IF(ABS(Ang_diff!J90-Ang_diff!J89)&gt;20,MIN(ABS(Ang_diff!J89),ABS(Ang_diff!J90)),Ang_diff!J90)</f>
        <v>3.619999999999989</v>
      </c>
      <c r="K90">
        <f>IF(ABS(Ang_diff!K90-Ang_diff!K89)&gt;20,MIN(ABS(Ang_diff!K89),ABS(Ang_diff!K90)),Ang_diff!K90)</f>
        <v>15.052597226855255</v>
      </c>
      <c r="L90">
        <f>IF(ABS(Ang_diff!L90-Ang_diff!L89)&gt;20,MIN(ABS(Ang_diff!L89),ABS(Ang_diff!L90)),Ang_diff!L90)</f>
        <v>5.6625972268552154</v>
      </c>
      <c r="M90">
        <f>IF(ABS(Ang_diff!M90-Ang_diff!M89)&gt;20,MIN(ABS(Ang_diff!M89),ABS(Ang_diff!M90)),Ang_diff!M90)</f>
        <v>0</v>
      </c>
      <c r="N90">
        <f>IF(ABS(Ang_diff!N90-Ang_diff!N89)&gt;20,MIN(ABS(Ang_diff!N89),ABS(Ang_diff!N90)),Ang_diff!N90)</f>
        <v>1.5600000000000114</v>
      </c>
      <c r="O90">
        <f>IF(ABS(Ang_diff!O90-Ang_diff!O89)&gt;20,MIN(ABS(Ang_diff!O89),ABS(Ang_diff!O90)),Ang_diff!O90)</f>
        <v>-9.0000000000004063E-2</v>
      </c>
      <c r="P90">
        <f>IF(ABS(Ang_diff!P90-Ang_diff!P89)&gt;20,MIN(ABS(Ang_diff!P89),ABS(Ang_diff!P90)),Ang_diff!P90)</f>
        <v>9.3900000000000361</v>
      </c>
    </row>
    <row r="91" spans="1:16" x14ac:dyDescent="0.25">
      <c r="A91" s="11" t="str">
        <f>Ang_diff!A91</f>
        <v>26-07-2020 01:29:00</v>
      </c>
      <c r="B91">
        <f>IF(ABS(Ang_diff!B91-Ang_diff!B90)&gt;20,MIN(ABS(Ang_diff!B90),ABS(Ang_diff!B91)),Ang_diff!B91)</f>
        <v>32.699999999999996</v>
      </c>
      <c r="C91">
        <f>IF(ABS(Ang_diff!C91-Ang_diff!C90)&gt;20,MIN(ABS(Ang_diff!C90),ABS(Ang_diff!C91)),Ang_diff!C91)</f>
        <v>26.110000000000003</v>
      </c>
      <c r="D91">
        <f>IF(ABS(Ang_diff!D91-Ang_diff!D90)&gt;20,MIN(ABS(Ang_diff!D90),ABS(Ang_diff!D91)),Ang_diff!D91)</f>
        <v>6.5899999999999972</v>
      </c>
      <c r="E91">
        <f>IF(ABS(Ang_diff!E91-Ang_diff!E90)&gt;20,MIN(ABS(Ang_diff!E90),ABS(Ang_diff!E91)),Ang_diff!E91)</f>
        <v>0</v>
      </c>
      <c r="F91">
        <f>IF(ABS(Ang_diff!F91-Ang_diff!F90)&gt;20,MIN(ABS(Ang_diff!F90),ABS(Ang_diff!F91)),Ang_diff!F91)</f>
        <v>0</v>
      </c>
      <c r="G91">
        <f>IF(ABS(Ang_diff!G91-Ang_diff!G90)&gt;20,MIN(ABS(Ang_diff!G90),ABS(Ang_diff!G91)),Ang_diff!G91)</f>
        <v>24.460000000000012</v>
      </c>
      <c r="H91">
        <f>IF(ABS(Ang_diff!H91-Ang_diff!H90)&gt;20,MIN(ABS(Ang_diff!H90),ABS(Ang_diff!H91)),Ang_diff!H91)</f>
        <v>15.099999999999996</v>
      </c>
      <c r="I91">
        <f>IF(ABS(Ang_diff!I91-Ang_diff!I90)&gt;20,MIN(ABS(Ang_diff!I90),ABS(Ang_diff!I91)),Ang_diff!I91)</f>
        <v>11.63999999999996</v>
      </c>
      <c r="J91">
        <f>IF(ABS(Ang_diff!J91-Ang_diff!J90)&gt;20,MIN(ABS(Ang_diff!J90),ABS(Ang_diff!J91)),Ang_diff!J91)</f>
        <v>3.5200000000000218</v>
      </c>
      <c r="K91">
        <f>IF(ABS(Ang_diff!K91-Ang_diff!K90)&gt;20,MIN(ABS(Ang_diff!K90),ABS(Ang_diff!K91)),Ang_diff!K91)</f>
        <v>14.880000000000006</v>
      </c>
      <c r="L91">
        <f>IF(ABS(Ang_diff!L91-Ang_diff!L90)&gt;20,MIN(ABS(Ang_diff!L90),ABS(Ang_diff!L91)),Ang_diff!L91)</f>
        <v>5.519999999999988</v>
      </c>
      <c r="M91">
        <f>IF(ABS(Ang_diff!M91-Ang_diff!M90)&gt;20,MIN(ABS(Ang_diff!M90),ABS(Ang_diff!M91)),Ang_diff!M91)</f>
        <v>0</v>
      </c>
      <c r="N91">
        <f>IF(ABS(Ang_diff!N91-Ang_diff!N90)&gt;20,MIN(ABS(Ang_diff!N90),ABS(Ang_diff!N91)),Ang_diff!N91)</f>
        <v>1.5499999999999965</v>
      </c>
      <c r="O91">
        <f>IF(ABS(Ang_diff!O91-Ang_diff!O90)&gt;20,MIN(ABS(Ang_diff!O90),ABS(Ang_diff!O91)),Ang_diff!O91)</f>
        <v>-8.9999999999978611E-2</v>
      </c>
      <c r="P91">
        <f>IF(ABS(Ang_diff!P91-Ang_diff!P90)&gt;20,MIN(ABS(Ang_diff!P90),ABS(Ang_diff!P91)),Ang_diff!P91)</f>
        <v>9.3600000000000172</v>
      </c>
    </row>
    <row r="92" spans="1:16" x14ac:dyDescent="0.25">
      <c r="A92" s="11" t="str">
        <f>Ang_diff!A92</f>
        <v>26-07-2020 01:30:00</v>
      </c>
      <c r="B92">
        <f>IF(ABS(Ang_diff!B92-Ang_diff!B91)&gt;20,MIN(ABS(Ang_diff!B91),ABS(Ang_diff!B92)),Ang_diff!B92)</f>
        <v>32.54</v>
      </c>
      <c r="C92">
        <f>IF(ABS(Ang_diff!C92-Ang_diff!C91)&gt;20,MIN(ABS(Ang_diff!C91),ABS(Ang_diff!C92)),Ang_diff!C92)</f>
        <v>25.959999999999994</v>
      </c>
      <c r="D92">
        <f>IF(ABS(Ang_diff!D92-Ang_diff!D91)&gt;20,MIN(ABS(Ang_diff!D91),ABS(Ang_diff!D92)),Ang_diff!D92)</f>
        <v>6.5800000000000081</v>
      </c>
      <c r="E92">
        <f>IF(ABS(Ang_diff!E92-Ang_diff!E91)&gt;20,MIN(ABS(Ang_diff!E91),ABS(Ang_diff!E92)),Ang_diff!E92)</f>
        <v>0</v>
      </c>
      <c r="F92">
        <f>IF(ABS(Ang_diff!F92-Ang_diff!F91)&gt;20,MIN(ABS(Ang_diff!F91),ABS(Ang_diff!F92)),Ang_diff!F92)</f>
        <v>0</v>
      </c>
      <c r="G92">
        <f>IF(ABS(Ang_diff!G92-Ang_diff!G91)&gt;20,MIN(ABS(Ang_diff!G91),ABS(Ang_diff!G92)),Ang_diff!G92)</f>
        <v>24.210000000000004</v>
      </c>
      <c r="H92">
        <f>IF(ABS(Ang_diff!H92-Ang_diff!H91)&gt;20,MIN(ABS(Ang_diff!H91),ABS(Ang_diff!H92)),Ang_diff!H92)</f>
        <v>14.920000000000012</v>
      </c>
      <c r="I92">
        <f>IF(ABS(Ang_diff!I92-Ang_diff!I91)&gt;20,MIN(ABS(Ang_diff!I91),ABS(Ang_diff!I92)),Ang_diff!I92)</f>
        <v>11.660000000000004</v>
      </c>
      <c r="J92">
        <f>IF(ABS(Ang_diff!J92-Ang_diff!J91)&gt;20,MIN(ABS(Ang_diff!J91),ABS(Ang_diff!J92)),Ang_diff!J92)</f>
        <v>3.5299999999999909</v>
      </c>
      <c r="K92">
        <f>IF(ABS(Ang_diff!K92-Ang_diff!K91)&gt;20,MIN(ABS(Ang_diff!K91),ABS(Ang_diff!K92)),Ang_diff!K92)</f>
        <v>14.840000000000011</v>
      </c>
      <c r="L92">
        <f>IF(ABS(Ang_diff!L92-Ang_diff!L91)&gt;20,MIN(ABS(Ang_diff!L91),ABS(Ang_diff!L92)),Ang_diff!L92)</f>
        <v>5.5500000000000185</v>
      </c>
      <c r="M92">
        <f>IF(ABS(Ang_diff!M92-Ang_diff!M91)&gt;20,MIN(ABS(Ang_diff!M91),ABS(Ang_diff!M92)),Ang_diff!M92)</f>
        <v>0</v>
      </c>
      <c r="N92">
        <f>IF(ABS(Ang_diff!N92-Ang_diff!N91)&gt;20,MIN(ABS(Ang_diff!N91),ABS(Ang_diff!N92)),Ang_diff!N92)</f>
        <v>1.5200000000000042</v>
      </c>
      <c r="O92">
        <f>IF(ABS(Ang_diff!O92-Ang_diff!O91)&gt;20,MIN(ABS(Ang_diff!O91),ABS(Ang_diff!O92)),Ang_diff!O92)</f>
        <v>-9.0000000000004063E-2</v>
      </c>
      <c r="P92">
        <f>IF(ABS(Ang_diff!P92-Ang_diff!P91)&gt;20,MIN(ABS(Ang_diff!P91),ABS(Ang_diff!P92)),Ang_diff!P92)</f>
        <v>9.2899999999999903</v>
      </c>
    </row>
    <row r="93" spans="1:16" x14ac:dyDescent="0.25">
      <c r="A93" s="11" t="str">
        <f>Ang_diff!A93</f>
        <v>26-07-2020 01:31:00</v>
      </c>
      <c r="B93">
        <f>IF(ABS(Ang_diff!B93-Ang_diff!B92)&gt;20,MIN(ABS(Ang_diff!B92),ABS(Ang_diff!B93)),Ang_diff!B93)</f>
        <v>32.549999999999997</v>
      </c>
      <c r="C93">
        <f>IF(ABS(Ang_diff!C93-Ang_diff!C92)&gt;20,MIN(ABS(Ang_diff!C92),ABS(Ang_diff!C93)),Ang_diff!C93)</f>
        <v>25.959999999999983</v>
      </c>
      <c r="D93">
        <f>IF(ABS(Ang_diff!D93-Ang_diff!D92)&gt;20,MIN(ABS(Ang_diff!D92),ABS(Ang_diff!D93)),Ang_diff!D93)</f>
        <v>6.5900000000000096</v>
      </c>
      <c r="E93">
        <f>IF(ABS(Ang_diff!E93-Ang_diff!E92)&gt;20,MIN(ABS(Ang_diff!E92),ABS(Ang_diff!E93)),Ang_diff!E93)</f>
        <v>0</v>
      </c>
      <c r="F93">
        <f>IF(ABS(Ang_diff!F93-Ang_diff!F92)&gt;20,MIN(ABS(Ang_diff!F92),ABS(Ang_diff!F93)),Ang_diff!F93)</f>
        <v>0</v>
      </c>
      <c r="G93">
        <f>IF(ABS(Ang_diff!G93-Ang_diff!G92)&gt;20,MIN(ABS(Ang_diff!G92),ABS(Ang_diff!G93)),Ang_diff!G93)</f>
        <v>24.230000000000011</v>
      </c>
      <c r="H93">
        <f>IF(ABS(Ang_diff!H93-Ang_diff!H92)&gt;20,MIN(ABS(Ang_diff!H92),ABS(Ang_diff!H93)),Ang_diff!H93)</f>
        <v>14.930000000000001</v>
      </c>
      <c r="I93">
        <f>IF(ABS(Ang_diff!I93-Ang_diff!I92)&gt;20,MIN(ABS(Ang_diff!I92),ABS(Ang_diff!I93)),Ang_diff!I93)</f>
        <v>11.639999999999999</v>
      </c>
      <c r="J93">
        <f>IF(ABS(Ang_diff!J93-Ang_diff!J92)&gt;20,MIN(ABS(Ang_diff!J92),ABS(Ang_diff!J93)),Ang_diff!J93)</f>
        <v>3.5500000000000016</v>
      </c>
      <c r="K93">
        <f>IF(ABS(Ang_diff!K93-Ang_diff!K92)&gt;20,MIN(ABS(Ang_diff!K92),ABS(Ang_diff!K93)),Ang_diff!K93)</f>
        <v>14.850000000000012</v>
      </c>
      <c r="L93">
        <f>IF(ABS(Ang_diff!L93-Ang_diff!L92)&gt;20,MIN(ABS(Ang_diff!L92),ABS(Ang_diff!L93)),Ang_diff!L93)</f>
        <v>5.550000000000006</v>
      </c>
      <c r="M93">
        <f>IF(ABS(Ang_diff!M93-Ang_diff!M92)&gt;20,MIN(ABS(Ang_diff!M92),ABS(Ang_diff!M93)),Ang_diff!M93)</f>
        <v>0</v>
      </c>
      <c r="N93">
        <f>IF(ABS(Ang_diff!N93-Ang_diff!N92)&gt;20,MIN(ABS(Ang_diff!N92),ABS(Ang_diff!N93)),Ang_diff!N93)</f>
        <v>1.5199999999999787</v>
      </c>
      <c r="O93">
        <f>IF(ABS(Ang_diff!O93-Ang_diff!O92)&gt;20,MIN(ABS(Ang_diff!O92),ABS(Ang_diff!O93)),Ang_diff!O93)</f>
        <v>-4.999999999999661E-2</v>
      </c>
      <c r="P93">
        <f>IF(ABS(Ang_diff!P93-Ang_diff!P92)&gt;20,MIN(ABS(Ang_diff!P92),ABS(Ang_diff!P93)),Ang_diff!P93)</f>
        <v>9.3000000000000043</v>
      </c>
    </row>
    <row r="94" spans="1:16" x14ac:dyDescent="0.25">
      <c r="A94" s="11" t="str">
        <f>Ang_diff!A94</f>
        <v>26-07-2020 01:32:00</v>
      </c>
      <c r="B94">
        <f>IF(ABS(Ang_diff!B94-Ang_diff!B93)&gt;20,MIN(ABS(Ang_diff!B93),ABS(Ang_diff!B94)),Ang_diff!B94)</f>
        <v>32.559999999999995</v>
      </c>
      <c r="C94">
        <f>IF(ABS(Ang_diff!C94-Ang_diff!C93)&gt;20,MIN(ABS(Ang_diff!C93),ABS(Ang_diff!C94)),Ang_diff!C94)</f>
        <v>25.98</v>
      </c>
      <c r="D94">
        <f>IF(ABS(Ang_diff!D94-Ang_diff!D93)&gt;20,MIN(ABS(Ang_diff!D93),ABS(Ang_diff!D94)),Ang_diff!D94)</f>
        <v>6.5800000000000018</v>
      </c>
      <c r="E94">
        <f>IF(ABS(Ang_diff!E94-Ang_diff!E93)&gt;20,MIN(ABS(Ang_diff!E93),ABS(Ang_diff!E94)),Ang_diff!E94)</f>
        <v>0</v>
      </c>
      <c r="F94">
        <f>IF(ABS(Ang_diff!F94-Ang_diff!F93)&gt;20,MIN(ABS(Ang_diff!F93),ABS(Ang_diff!F94)),Ang_diff!F94)</f>
        <v>0</v>
      </c>
      <c r="G94">
        <f>IF(ABS(Ang_diff!G94-Ang_diff!G93)&gt;20,MIN(ABS(Ang_diff!G93),ABS(Ang_diff!G94)),Ang_diff!G94)</f>
        <v>24.34</v>
      </c>
      <c r="H94">
        <f>IF(ABS(Ang_diff!H94-Ang_diff!H93)&gt;20,MIN(ABS(Ang_diff!H93),ABS(Ang_diff!H94)),Ang_diff!H94)</f>
        <v>15.019999999999998</v>
      </c>
      <c r="I94">
        <f>IF(ABS(Ang_diff!I94-Ang_diff!I93)&gt;20,MIN(ABS(Ang_diff!I93),ABS(Ang_diff!I94)),Ang_diff!I94)</f>
        <v>11.629999999999999</v>
      </c>
      <c r="J94">
        <f>IF(ABS(Ang_diff!J94-Ang_diff!J93)&gt;20,MIN(ABS(Ang_diff!J93),ABS(Ang_diff!J94)),Ang_diff!J94)</f>
        <v>3.49</v>
      </c>
      <c r="K94">
        <f>IF(ABS(Ang_diff!K94-Ang_diff!K93)&gt;20,MIN(ABS(Ang_diff!K93),ABS(Ang_diff!K94)),Ang_diff!K94)</f>
        <v>14.860000000000003</v>
      </c>
      <c r="L94">
        <f>IF(ABS(Ang_diff!L94-Ang_diff!L93)&gt;20,MIN(ABS(Ang_diff!L93),ABS(Ang_diff!L94)),Ang_diff!L94)</f>
        <v>5.54</v>
      </c>
      <c r="M94">
        <f>IF(ABS(Ang_diff!M94-Ang_diff!M93)&gt;20,MIN(ABS(Ang_diff!M93),ABS(Ang_diff!M94)),Ang_diff!M94)</f>
        <v>0</v>
      </c>
      <c r="N94">
        <f>IF(ABS(Ang_diff!N94-Ang_diff!N93)&gt;20,MIN(ABS(Ang_diff!N93),ABS(Ang_diff!N94)),Ang_diff!N94)</f>
        <v>1.5000000000000002</v>
      </c>
      <c r="O94">
        <f>IF(ABS(Ang_diff!O94-Ang_diff!O93)&gt;20,MIN(ABS(Ang_diff!O93),ABS(Ang_diff!O94)),Ang_diff!O94)</f>
        <v>-0.10000000000000277</v>
      </c>
      <c r="P94">
        <f>IF(ABS(Ang_diff!P94-Ang_diff!P93)&gt;20,MIN(ABS(Ang_diff!P93),ABS(Ang_diff!P94)),Ang_diff!P94)</f>
        <v>9.3199999999999985</v>
      </c>
    </row>
    <row r="95" spans="1:16" x14ac:dyDescent="0.25">
      <c r="A95" s="11" t="str">
        <f>Ang_diff!A95</f>
        <v>26-07-2020 01:33:00</v>
      </c>
      <c r="B95">
        <f>IF(ABS(Ang_diff!B95-Ang_diff!B94)&gt;20,MIN(ABS(Ang_diff!B94),ABS(Ang_diff!B95)),Ang_diff!B95)</f>
        <v>32.729999999999997</v>
      </c>
      <c r="C95">
        <f>IF(ABS(Ang_diff!C95-Ang_diff!C94)&gt;20,MIN(ABS(Ang_diff!C94),ABS(Ang_diff!C95)),Ang_diff!C95)</f>
        <v>26.150000000000009</v>
      </c>
      <c r="D95">
        <f>IF(ABS(Ang_diff!D95-Ang_diff!D94)&gt;20,MIN(ABS(Ang_diff!D94),ABS(Ang_diff!D95)),Ang_diff!D95)</f>
        <v>6.5799999999999823</v>
      </c>
      <c r="E95">
        <f>IF(ABS(Ang_diff!E95-Ang_diff!E94)&gt;20,MIN(ABS(Ang_diff!E94),ABS(Ang_diff!E95)),Ang_diff!E95)</f>
        <v>0</v>
      </c>
      <c r="F95">
        <f>IF(ABS(Ang_diff!F95-Ang_diff!F94)&gt;20,MIN(ABS(Ang_diff!F94),ABS(Ang_diff!F95)),Ang_diff!F95)</f>
        <v>0</v>
      </c>
      <c r="G95">
        <f>IF(ABS(Ang_diff!G95-Ang_diff!G94)&gt;20,MIN(ABS(Ang_diff!G94),ABS(Ang_diff!G95)),Ang_diff!G95)</f>
        <v>24.440000000000008</v>
      </c>
      <c r="H95">
        <f>IF(ABS(Ang_diff!H95-Ang_diff!H94)&gt;20,MIN(ABS(Ang_diff!H94),ABS(Ang_diff!H95)),Ang_diff!H95)</f>
        <v>15.099999999999996</v>
      </c>
      <c r="I95">
        <f>IF(ABS(Ang_diff!I95-Ang_diff!I94)&gt;20,MIN(ABS(Ang_diff!I94),ABS(Ang_diff!I95)),Ang_diff!I95)</f>
        <v>11.61999999999998</v>
      </c>
      <c r="J95">
        <f>IF(ABS(Ang_diff!J95-Ang_diff!J94)&gt;20,MIN(ABS(Ang_diff!J94),ABS(Ang_diff!J95)),Ang_diff!J95)</f>
        <v>3.4699999999999993</v>
      </c>
      <c r="K95">
        <f>IF(ABS(Ang_diff!K95-Ang_diff!K94)&gt;20,MIN(ABS(Ang_diff!K94),ABS(Ang_diff!K95)),Ang_diff!K95)</f>
        <v>14.850000000000012</v>
      </c>
      <c r="L95">
        <f>IF(ABS(Ang_diff!L95-Ang_diff!L94)&gt;20,MIN(ABS(Ang_diff!L94),ABS(Ang_diff!L95)),Ang_diff!L95)</f>
        <v>5.509999999999998</v>
      </c>
      <c r="M95">
        <f>IF(ABS(Ang_diff!M95-Ang_diff!M94)&gt;20,MIN(ABS(Ang_diff!M94),ABS(Ang_diff!M95)),Ang_diff!M95)</f>
        <v>0</v>
      </c>
      <c r="N95">
        <f>IF(ABS(Ang_diff!N95-Ang_diff!N94)&gt;20,MIN(ABS(Ang_diff!N94),ABS(Ang_diff!N95)),Ang_diff!N95)</f>
        <v>1.5600000000000114</v>
      </c>
      <c r="O95">
        <f>IF(ABS(Ang_diff!O95-Ang_diff!O94)&gt;20,MIN(ABS(Ang_diff!O94),ABS(Ang_diff!O95)),Ang_diff!O95)</f>
        <v>-0.13999999999997523</v>
      </c>
      <c r="P95">
        <f>IF(ABS(Ang_diff!P95-Ang_diff!P94)&gt;20,MIN(ABS(Ang_diff!P94),ABS(Ang_diff!P95)),Ang_diff!P95)</f>
        <v>9.3400000000000158</v>
      </c>
    </row>
    <row r="96" spans="1:16" x14ac:dyDescent="0.25">
      <c r="A96" s="11" t="str">
        <f>Ang_diff!A96</f>
        <v>26-07-2020 01:34:00</v>
      </c>
      <c r="B96">
        <f>IF(ABS(Ang_diff!B96-Ang_diff!B95)&gt;20,MIN(ABS(Ang_diff!B95),ABS(Ang_diff!B96)),Ang_diff!B96)</f>
        <v>32.800000000000004</v>
      </c>
      <c r="C96">
        <f>IF(ABS(Ang_diff!C96-Ang_diff!C95)&gt;20,MIN(ABS(Ang_diff!C95),ABS(Ang_diff!C96)),Ang_diff!C96)</f>
        <v>26.260000000000005</v>
      </c>
      <c r="D96">
        <f>IF(ABS(Ang_diff!D96-Ang_diff!D95)&gt;20,MIN(ABS(Ang_diff!D95),ABS(Ang_diff!D96)),Ang_diff!D96)</f>
        <v>6.54</v>
      </c>
      <c r="E96">
        <f>IF(ABS(Ang_diff!E96-Ang_diff!E95)&gt;20,MIN(ABS(Ang_diff!E95),ABS(Ang_diff!E96)),Ang_diff!E96)</f>
        <v>0</v>
      </c>
      <c r="F96">
        <f>IF(ABS(Ang_diff!F96-Ang_diff!F95)&gt;20,MIN(ABS(Ang_diff!F95),ABS(Ang_diff!F96)),Ang_diff!F96)</f>
        <v>0</v>
      </c>
      <c r="G96">
        <f>IF(ABS(Ang_diff!G96-Ang_diff!G95)&gt;20,MIN(ABS(Ang_diff!G95),ABS(Ang_diff!G96)),Ang_diff!G96)</f>
        <v>24.590000000000011</v>
      </c>
      <c r="H96">
        <f>IF(ABS(Ang_diff!H96-Ang_diff!H95)&gt;20,MIN(ABS(Ang_diff!H95),ABS(Ang_diff!H96)),Ang_diff!H96)</f>
        <v>15.230000000000008</v>
      </c>
      <c r="I96">
        <f>IF(ABS(Ang_diff!I96-Ang_diff!I95)&gt;20,MIN(ABS(Ang_diff!I95),ABS(Ang_diff!I96)),Ang_diff!I96)</f>
        <v>11.600000000000016</v>
      </c>
      <c r="J96">
        <f>IF(ABS(Ang_diff!J96-Ang_diff!J95)&gt;20,MIN(ABS(Ang_diff!J95),ABS(Ang_diff!J96)),Ang_diff!J96)</f>
        <v>3.4299999999999917</v>
      </c>
      <c r="K96">
        <f>IF(ABS(Ang_diff!K96-Ang_diff!K95)&gt;20,MIN(ABS(Ang_diff!K95),ABS(Ang_diff!K96)),Ang_diff!K96)</f>
        <v>14.909999999999997</v>
      </c>
      <c r="L96">
        <f>IF(ABS(Ang_diff!L96-Ang_diff!L95)&gt;20,MIN(ABS(Ang_diff!L95),ABS(Ang_diff!L96)),Ang_diff!L96)</f>
        <v>5.5499999999999927</v>
      </c>
      <c r="M96">
        <f>IF(ABS(Ang_diff!M96-Ang_diff!M95)&gt;20,MIN(ABS(Ang_diff!M95),ABS(Ang_diff!M96)),Ang_diff!M96)</f>
        <v>0</v>
      </c>
      <c r="N96">
        <f>IF(ABS(Ang_diff!N96-Ang_diff!N95)&gt;20,MIN(ABS(Ang_diff!N95),ABS(Ang_diff!N96)),Ang_diff!N96)</f>
        <v>1.5700000000000005</v>
      </c>
      <c r="O96">
        <f>IF(ABS(Ang_diff!O96-Ang_diff!O95)&gt;20,MIN(ABS(Ang_diff!O95),ABS(Ang_diff!O96)),Ang_diff!O96)</f>
        <v>-0.22999999999999204</v>
      </c>
      <c r="P96">
        <f>IF(ABS(Ang_diff!P96-Ang_diff!P95)&gt;20,MIN(ABS(Ang_diff!P95),ABS(Ang_diff!P96)),Ang_diff!P96)</f>
        <v>9.3600000000000048</v>
      </c>
    </row>
    <row r="97" spans="1:16" x14ac:dyDescent="0.25">
      <c r="A97" s="11" t="str">
        <f>Ang_diff!A97</f>
        <v>26-07-2020 01:35:00</v>
      </c>
      <c r="B97">
        <f>IF(ABS(Ang_diff!B97-Ang_diff!B96)&gt;20,MIN(ABS(Ang_diff!B96),ABS(Ang_diff!B97)),Ang_diff!B97)</f>
        <v>32.860000000000021</v>
      </c>
      <c r="C97">
        <f>IF(ABS(Ang_diff!C97-Ang_diff!C96)&gt;20,MIN(ABS(Ang_diff!C96),ABS(Ang_diff!C97)),Ang_diff!C97)</f>
        <v>26.309999999999988</v>
      </c>
      <c r="D97">
        <f>IF(ABS(Ang_diff!D97-Ang_diff!D96)&gt;20,MIN(ABS(Ang_diff!D96),ABS(Ang_diff!D97)),Ang_diff!D97)</f>
        <v>6.5500000000000282</v>
      </c>
      <c r="E97">
        <f>IF(ABS(Ang_diff!E97-Ang_diff!E96)&gt;20,MIN(ABS(Ang_diff!E96),ABS(Ang_diff!E97)),Ang_diff!E97)</f>
        <v>0</v>
      </c>
      <c r="F97">
        <f>IF(ABS(Ang_diff!F97-Ang_diff!F96)&gt;20,MIN(ABS(Ang_diff!F96),ABS(Ang_diff!F97)),Ang_diff!F97)</f>
        <v>0</v>
      </c>
      <c r="G97">
        <f>IF(ABS(Ang_diff!G97-Ang_diff!G96)&gt;20,MIN(ABS(Ang_diff!G96),ABS(Ang_diff!G97)),Ang_diff!G97)</f>
        <v>24.640000000000011</v>
      </c>
      <c r="H97">
        <f>IF(ABS(Ang_diff!H97-Ang_diff!H96)&gt;20,MIN(ABS(Ang_diff!H96),ABS(Ang_diff!H97)),Ang_diff!H97)</f>
        <v>15.309999999999999</v>
      </c>
      <c r="I97">
        <f>IF(ABS(Ang_diff!I97-Ang_diff!I96)&gt;20,MIN(ABS(Ang_diff!I96),ABS(Ang_diff!I97)),Ang_diff!I97)</f>
        <v>11.639999999999985</v>
      </c>
      <c r="J97">
        <f>IF(ABS(Ang_diff!J97-Ang_diff!J96)&gt;20,MIN(ABS(Ang_diff!J96),ABS(Ang_diff!J97)),Ang_diff!J97)</f>
        <v>3.3699999999999997</v>
      </c>
      <c r="K97">
        <f>IF(ABS(Ang_diff!K97-Ang_diff!K96)&gt;20,MIN(ABS(Ang_diff!K96),ABS(Ang_diff!K97)),Ang_diff!K97)</f>
        <v>14.930000000000014</v>
      </c>
      <c r="L97">
        <f>IF(ABS(Ang_diff!L97-Ang_diff!L96)&gt;20,MIN(ABS(Ang_diff!L96),ABS(Ang_diff!L97)),Ang_diff!L97)</f>
        <v>5.6000000000000032</v>
      </c>
      <c r="M97">
        <f>IF(ABS(Ang_diff!M97-Ang_diff!M96)&gt;20,MIN(ABS(Ang_diff!M96),ABS(Ang_diff!M97)),Ang_diff!M97)</f>
        <v>0</v>
      </c>
      <c r="N97">
        <f>IF(ABS(Ang_diff!N97-Ang_diff!N96)&gt;20,MIN(ABS(Ang_diff!N96),ABS(Ang_diff!N97)),Ang_diff!N97)</f>
        <v>1.5999999999999808</v>
      </c>
      <c r="O97">
        <f>IF(ABS(Ang_diff!O97-Ang_diff!O96)&gt;20,MIN(ABS(Ang_diff!O96),ABS(Ang_diff!O97)),Ang_diff!O97)</f>
        <v>-0.25000000000000849</v>
      </c>
      <c r="P97">
        <f>IF(ABS(Ang_diff!P97-Ang_diff!P96)&gt;20,MIN(ABS(Ang_diff!P96),ABS(Ang_diff!P97)),Ang_diff!P97)</f>
        <v>9.3300000000000125</v>
      </c>
    </row>
    <row r="98" spans="1:16" x14ac:dyDescent="0.25">
      <c r="A98" s="11" t="str">
        <f>Ang_diff!A98</f>
        <v>26-07-2020 01:36:00</v>
      </c>
      <c r="B98">
        <f>IF(ABS(Ang_diff!B98-Ang_diff!B97)&gt;20,MIN(ABS(Ang_diff!B97),ABS(Ang_diff!B98)),Ang_diff!B98)</f>
        <v>33.039999999999985</v>
      </c>
      <c r="C98">
        <f>IF(ABS(Ang_diff!C98-Ang_diff!C97)&gt;20,MIN(ABS(Ang_diff!C97),ABS(Ang_diff!C98)),Ang_diff!C98)</f>
        <v>26.449999999999989</v>
      </c>
      <c r="D98">
        <f>IF(ABS(Ang_diff!D98-Ang_diff!D97)&gt;20,MIN(ABS(Ang_diff!D97),ABS(Ang_diff!D98)),Ang_diff!D98)</f>
        <v>6.5899999999999972</v>
      </c>
      <c r="E98">
        <f>IF(ABS(Ang_diff!E98-Ang_diff!E97)&gt;20,MIN(ABS(Ang_diff!E97),ABS(Ang_diff!E98)),Ang_diff!E98)</f>
        <v>0</v>
      </c>
      <c r="F98">
        <f>IF(ABS(Ang_diff!F98-Ang_diff!F97)&gt;20,MIN(ABS(Ang_diff!F97),ABS(Ang_diff!F98)),Ang_diff!F98)</f>
        <v>0</v>
      </c>
      <c r="G98">
        <f>IF(ABS(Ang_diff!G98-Ang_diff!G97)&gt;20,MIN(ABS(Ang_diff!G97),ABS(Ang_diff!G98)),Ang_diff!G98)</f>
        <v>24.849999999999998</v>
      </c>
      <c r="H98">
        <f>IF(ABS(Ang_diff!H98-Ang_diff!H97)&gt;20,MIN(ABS(Ang_diff!H97),ABS(Ang_diff!H98)),Ang_diff!H98)</f>
        <v>15.459999999999987</v>
      </c>
      <c r="I98">
        <f>IF(ABS(Ang_diff!I98-Ang_diff!I97)&gt;20,MIN(ABS(Ang_diff!I97),ABS(Ang_diff!I98)),Ang_diff!I98)</f>
        <v>11.670000000000003</v>
      </c>
      <c r="J98">
        <f>IF(ABS(Ang_diff!J98-Ang_diff!J97)&gt;20,MIN(ABS(Ang_diff!J97),ABS(Ang_diff!J98)),Ang_diff!J98)</f>
        <v>3.3599999999999657</v>
      </c>
      <c r="K98">
        <f>IF(ABS(Ang_diff!K98-Ang_diff!K97)&gt;20,MIN(ABS(Ang_diff!K97),ABS(Ang_diff!K98)),Ang_diff!K98)</f>
        <v>14.940000000000014</v>
      </c>
      <c r="L98">
        <f>IF(ABS(Ang_diff!L98-Ang_diff!L97)&gt;20,MIN(ABS(Ang_diff!L97),ABS(Ang_diff!L98)),Ang_diff!L98)</f>
        <v>5.550000000000006</v>
      </c>
      <c r="M98">
        <f>IF(ABS(Ang_diff!M98-Ang_diff!M97)&gt;20,MIN(ABS(Ang_diff!M97),ABS(Ang_diff!M98)),Ang_diff!M98)</f>
        <v>0</v>
      </c>
      <c r="N98">
        <f>IF(ABS(Ang_diff!N98-Ang_diff!N97)&gt;20,MIN(ABS(Ang_diff!N97),ABS(Ang_diff!N98)),Ang_diff!N98)</f>
        <v>1.6199999999999972</v>
      </c>
      <c r="O98">
        <f>IF(ABS(Ang_diff!O98-Ang_diff!O97)&gt;20,MIN(ABS(Ang_diff!O97),ABS(Ang_diff!O98)),Ang_diff!O98)</f>
        <v>-0.21000000000000102</v>
      </c>
      <c r="P98">
        <f>IF(ABS(Ang_diff!P98-Ang_diff!P97)&gt;20,MIN(ABS(Ang_diff!P97),ABS(Ang_diff!P98)),Ang_diff!P98)</f>
        <v>9.3900000000000112</v>
      </c>
    </row>
    <row r="99" spans="1:16" x14ac:dyDescent="0.25">
      <c r="A99" s="11" t="str">
        <f>Ang_diff!A99</f>
        <v>26-07-2020 01:37:00</v>
      </c>
      <c r="B99">
        <f>IF(ABS(Ang_diff!B99-Ang_diff!B98)&gt;20,MIN(ABS(Ang_diff!B98),ABS(Ang_diff!B99)),Ang_diff!B99)</f>
        <v>33.089999999999996</v>
      </c>
      <c r="C99">
        <f>IF(ABS(Ang_diff!C99-Ang_diff!C98)&gt;20,MIN(ABS(Ang_diff!C98),ABS(Ang_diff!C99)),Ang_diff!C99)</f>
        <v>26.54</v>
      </c>
      <c r="D99">
        <f>IF(ABS(Ang_diff!D99-Ang_diff!D98)&gt;20,MIN(ABS(Ang_diff!D98),ABS(Ang_diff!D99)),Ang_diff!D99)</f>
        <v>6.55</v>
      </c>
      <c r="E99">
        <f>IF(ABS(Ang_diff!E99-Ang_diff!E98)&gt;20,MIN(ABS(Ang_diff!E98),ABS(Ang_diff!E99)),Ang_diff!E99)</f>
        <v>0</v>
      </c>
      <c r="F99">
        <f>IF(ABS(Ang_diff!F99-Ang_diff!F98)&gt;20,MIN(ABS(Ang_diff!F98),ABS(Ang_diff!F99)),Ang_diff!F99)</f>
        <v>0</v>
      </c>
      <c r="G99">
        <f>IF(ABS(Ang_diff!G99-Ang_diff!G98)&gt;20,MIN(ABS(Ang_diff!G98),ABS(Ang_diff!G99)),Ang_diff!G99)</f>
        <v>24.88</v>
      </c>
      <c r="H99">
        <f>IF(ABS(Ang_diff!H99-Ang_diff!H98)&gt;20,MIN(ABS(Ang_diff!H98),ABS(Ang_diff!H99)),Ang_diff!H99)</f>
        <v>15.540000000000001</v>
      </c>
      <c r="I99">
        <f>IF(ABS(Ang_diff!I99-Ang_diff!I98)&gt;20,MIN(ABS(Ang_diff!I98),ABS(Ang_diff!I99)),Ang_diff!I99)</f>
        <v>11.65</v>
      </c>
      <c r="J99">
        <f>IF(ABS(Ang_diff!J99-Ang_diff!J98)&gt;20,MIN(ABS(Ang_diff!J98),ABS(Ang_diff!J99)),Ang_diff!J99)</f>
        <v>3.2999999999999994</v>
      </c>
      <c r="K99">
        <f>IF(ABS(Ang_diff!K99-Ang_diff!K98)&gt;20,MIN(ABS(Ang_diff!K98),ABS(Ang_diff!K99)),Ang_diff!K99)</f>
        <v>14.92</v>
      </c>
      <c r="L99">
        <f>IF(ABS(Ang_diff!L99-Ang_diff!L98)&gt;20,MIN(ABS(Ang_diff!L98),ABS(Ang_diff!L99)),Ang_diff!L99)</f>
        <v>5.58</v>
      </c>
      <c r="M99">
        <f>IF(ABS(Ang_diff!M99-Ang_diff!M98)&gt;20,MIN(ABS(Ang_diff!M98),ABS(Ang_diff!M99)),Ang_diff!M99)</f>
        <v>0</v>
      </c>
      <c r="N99">
        <f>IF(ABS(Ang_diff!N99-Ang_diff!N98)&gt;20,MIN(ABS(Ang_diff!N98),ABS(Ang_diff!N99)),Ang_diff!N99)</f>
        <v>1.6899999999999993</v>
      </c>
      <c r="O99">
        <f>IF(ABS(Ang_diff!O99-Ang_diff!O98)&gt;20,MIN(ABS(Ang_diff!O98),ABS(Ang_diff!O99)),Ang_diff!O99)</f>
        <v>-0.27999999999999819</v>
      </c>
      <c r="P99">
        <f>IF(ABS(Ang_diff!P99-Ang_diff!P98)&gt;20,MIN(ABS(Ang_diff!P98),ABS(Ang_diff!P99)),Ang_diff!P99)</f>
        <v>9.3400000000000034</v>
      </c>
    </row>
    <row r="100" spans="1:16" x14ac:dyDescent="0.25">
      <c r="A100" s="11" t="str">
        <f>Ang_diff!A100</f>
        <v>26-07-2020 01:38:00</v>
      </c>
      <c r="B100">
        <f>IF(ABS(Ang_diff!B100-Ang_diff!B99)&gt;20,MIN(ABS(Ang_diff!B99),ABS(Ang_diff!B100)),Ang_diff!B100)</f>
        <v>33.080000000000005</v>
      </c>
      <c r="C100">
        <f>IF(ABS(Ang_diff!C100-Ang_diff!C99)&gt;20,MIN(ABS(Ang_diff!C99),ABS(Ang_diff!C100)),Ang_diff!C100)</f>
        <v>26.490000000000006</v>
      </c>
      <c r="D100">
        <f>IF(ABS(Ang_diff!D100-Ang_diff!D99)&gt;20,MIN(ABS(Ang_diff!D99),ABS(Ang_diff!D100)),Ang_diff!D100)</f>
        <v>6.5900000000000025</v>
      </c>
      <c r="E100">
        <f>IF(ABS(Ang_diff!E100-Ang_diff!E99)&gt;20,MIN(ABS(Ang_diff!E99),ABS(Ang_diff!E100)),Ang_diff!E100)</f>
        <v>0</v>
      </c>
      <c r="F100">
        <f>IF(ABS(Ang_diff!F100-Ang_diff!F99)&gt;20,MIN(ABS(Ang_diff!F99),ABS(Ang_diff!F100)),Ang_diff!F100)</f>
        <v>0</v>
      </c>
      <c r="G100">
        <f>IF(ABS(Ang_diff!G100-Ang_diff!G99)&gt;20,MIN(ABS(Ang_diff!G99),ABS(Ang_diff!G100)),Ang_diff!G100)</f>
        <v>24.910000000000004</v>
      </c>
      <c r="H100">
        <f>IF(ABS(Ang_diff!H100-Ang_diff!H99)&gt;20,MIN(ABS(Ang_diff!H99),ABS(Ang_diff!H100)),Ang_diff!H100)</f>
        <v>15.539999999999996</v>
      </c>
      <c r="I100">
        <f>IF(ABS(Ang_diff!I100-Ang_diff!I99)&gt;20,MIN(ABS(Ang_diff!I99),ABS(Ang_diff!I100)),Ang_diff!I100)</f>
        <v>11.709999999999999</v>
      </c>
      <c r="J100">
        <f>IF(ABS(Ang_diff!J100-Ang_diff!J99)&gt;20,MIN(ABS(Ang_diff!J99),ABS(Ang_diff!J100)),Ang_diff!J100)</f>
        <v>3.3200000000000092</v>
      </c>
      <c r="K100">
        <f>IF(ABS(Ang_diff!K100-Ang_diff!K99)&gt;20,MIN(ABS(Ang_diff!K99),ABS(Ang_diff!K100)),Ang_diff!K100)</f>
        <v>14.900000000000002</v>
      </c>
      <c r="L100">
        <f>IF(ABS(Ang_diff!L100-Ang_diff!L99)&gt;20,MIN(ABS(Ang_diff!L99),ABS(Ang_diff!L100)),Ang_diff!L100)</f>
        <v>5.5299999999999949</v>
      </c>
      <c r="M100">
        <f>IF(ABS(Ang_diff!M100-Ang_diff!M99)&gt;20,MIN(ABS(Ang_diff!M99),ABS(Ang_diff!M100)),Ang_diff!M100)</f>
        <v>0</v>
      </c>
      <c r="N100">
        <f>IF(ABS(Ang_diff!N100-Ang_diff!N99)&gt;20,MIN(ABS(Ang_diff!N99),ABS(Ang_diff!N100)),Ang_diff!N100)</f>
        <v>1.640000000000001</v>
      </c>
      <c r="O100">
        <f>IF(ABS(Ang_diff!O100-Ang_diff!O99)&gt;20,MIN(ABS(Ang_diff!O99),ABS(Ang_diff!O100)),Ang_diff!O100)</f>
        <v>-0.21999999999999659</v>
      </c>
      <c r="P100">
        <f>IF(ABS(Ang_diff!P100-Ang_diff!P99)&gt;20,MIN(ABS(Ang_diff!P99),ABS(Ang_diff!P100)),Ang_diff!P100)</f>
        <v>9.3700000000000081</v>
      </c>
    </row>
    <row r="101" spans="1:16" x14ac:dyDescent="0.25">
      <c r="A101" s="11" t="str">
        <f>Ang_diff!A101</f>
        <v>26-07-2020 01:39:00</v>
      </c>
      <c r="B101">
        <f>IF(ABS(Ang_diff!B101-Ang_diff!B100)&gt;20,MIN(ABS(Ang_diff!B100),ABS(Ang_diff!B101)),Ang_diff!B101)</f>
        <v>32.919999999999987</v>
      </c>
      <c r="C101">
        <f>IF(ABS(Ang_diff!C101-Ang_diff!C100)&gt;20,MIN(ABS(Ang_diff!C100),ABS(Ang_diff!C101)),Ang_diff!C101)</f>
        <v>26.31999999999999</v>
      </c>
      <c r="D101">
        <f>IF(ABS(Ang_diff!D101-Ang_diff!D100)&gt;20,MIN(ABS(Ang_diff!D100),ABS(Ang_diff!D101)),Ang_diff!D101)</f>
        <v>6.5999999999999988</v>
      </c>
      <c r="E101">
        <f>IF(ABS(Ang_diff!E101-Ang_diff!E100)&gt;20,MIN(ABS(Ang_diff!E100),ABS(Ang_diff!E101)),Ang_diff!E101)</f>
        <v>0</v>
      </c>
      <c r="F101">
        <f>IF(ABS(Ang_diff!F101-Ang_diff!F100)&gt;20,MIN(ABS(Ang_diff!F100),ABS(Ang_diff!F101)),Ang_diff!F101)</f>
        <v>0</v>
      </c>
      <c r="G101">
        <f>IF(ABS(Ang_diff!G101-Ang_diff!G100)&gt;20,MIN(ABS(Ang_diff!G100),ABS(Ang_diff!G101)),Ang_diff!G101)</f>
        <v>24.829999999999995</v>
      </c>
      <c r="H101">
        <f>IF(ABS(Ang_diff!H101-Ang_diff!H100)&gt;20,MIN(ABS(Ang_diff!H100),ABS(Ang_diff!H101)),Ang_diff!H101)</f>
        <v>15.449999999999996</v>
      </c>
      <c r="I101">
        <f>IF(ABS(Ang_diff!I101-Ang_diff!I100)&gt;20,MIN(ABS(Ang_diff!I100),ABS(Ang_diff!I101)),Ang_diff!I101)</f>
        <v>11.699999999999998</v>
      </c>
      <c r="J101">
        <f>IF(ABS(Ang_diff!J101-Ang_diff!J100)&gt;20,MIN(ABS(Ang_diff!J100),ABS(Ang_diff!J101)),Ang_diff!J101)</f>
        <v>3.3399999999999874</v>
      </c>
      <c r="K101">
        <f>IF(ABS(Ang_diff!K101-Ang_diff!K100)&gt;20,MIN(ABS(Ang_diff!K100),ABS(Ang_diff!K101)),Ang_diff!K101)</f>
        <v>14.889999999999993</v>
      </c>
      <c r="L101">
        <f>IF(ABS(Ang_diff!L101-Ang_diff!L100)&gt;20,MIN(ABS(Ang_diff!L100),ABS(Ang_diff!L101)),Ang_diff!L101)</f>
        <v>5.509999999999998</v>
      </c>
      <c r="M101">
        <f>IF(ABS(Ang_diff!M101-Ang_diff!M100)&gt;20,MIN(ABS(Ang_diff!M100),ABS(Ang_diff!M101)),Ang_diff!M101)</f>
        <v>0</v>
      </c>
      <c r="N101">
        <f>IF(ABS(Ang_diff!N101-Ang_diff!N100)&gt;20,MIN(ABS(Ang_diff!N100),ABS(Ang_diff!N101)),Ang_diff!N101)</f>
        <v>1.5999999999999934</v>
      </c>
      <c r="O101">
        <f>IF(ABS(Ang_diff!O101-Ang_diff!O100)&gt;20,MIN(ABS(Ang_diff!O100),ABS(Ang_diff!O101)),Ang_diff!O101)</f>
        <v>-0.15000000000000255</v>
      </c>
      <c r="P101">
        <f>IF(ABS(Ang_diff!P101-Ang_diff!P100)&gt;20,MIN(ABS(Ang_diff!P100),ABS(Ang_diff!P101)),Ang_diff!P101)</f>
        <v>9.3799999999999955</v>
      </c>
    </row>
    <row r="102" spans="1:16" x14ac:dyDescent="0.25">
      <c r="A102" s="11" t="str">
        <f>Ang_diff!A102</f>
        <v>26-07-2020 01:40:00</v>
      </c>
      <c r="B102">
        <f>IF(ABS(Ang_diff!B102-Ang_diff!B101)&gt;20,MIN(ABS(Ang_diff!B101),ABS(Ang_diff!B102)),Ang_diff!B102)</f>
        <v>33.242597226855253</v>
      </c>
      <c r="C102">
        <f>IF(ABS(Ang_diff!C102-Ang_diff!C101)&gt;20,MIN(ABS(Ang_diff!C101),ABS(Ang_diff!C102)),Ang_diff!C102)</f>
        <v>26.652597226855278</v>
      </c>
      <c r="D102">
        <f>IF(ABS(Ang_diff!D102-Ang_diff!D101)&gt;20,MIN(ABS(Ang_diff!D101),ABS(Ang_diff!D102)),Ang_diff!D102)</f>
        <v>6.5899999999999714</v>
      </c>
      <c r="E102">
        <f>IF(ABS(Ang_diff!E102-Ang_diff!E101)&gt;20,MIN(ABS(Ang_diff!E101),ABS(Ang_diff!E102)),Ang_diff!E102)</f>
        <v>0</v>
      </c>
      <c r="F102">
        <f>IF(ABS(Ang_diff!F102-Ang_diff!F101)&gt;20,MIN(ABS(Ang_diff!F101),ABS(Ang_diff!F102)),Ang_diff!F102)</f>
        <v>0</v>
      </c>
      <c r="G102">
        <f>IF(ABS(Ang_diff!G102-Ang_diff!G101)&gt;20,MIN(ABS(Ang_diff!G101),ABS(Ang_diff!G102)),Ang_diff!G102)</f>
        <v>25.13259722685525</v>
      </c>
      <c r="H102">
        <f>IF(ABS(Ang_diff!H102-Ang_diff!H101)&gt;20,MIN(ABS(Ang_diff!H101),ABS(Ang_diff!H102)),Ang_diff!H102)</f>
        <v>15.742597226855269</v>
      </c>
      <c r="I102">
        <f>IF(ABS(Ang_diff!I102-Ang_diff!I101)&gt;20,MIN(ABS(Ang_diff!I101),ABS(Ang_diff!I102)),Ang_diff!I102)</f>
        <v>11.730000000000015</v>
      </c>
      <c r="J102">
        <f>IF(ABS(Ang_diff!J102-Ang_diff!J101)&gt;20,MIN(ABS(Ang_diff!J101),ABS(Ang_diff!J102)),Ang_diff!J102)</f>
        <v>3.3000000000000305</v>
      </c>
      <c r="K102">
        <f>IF(ABS(Ang_diff!K102-Ang_diff!K101)&gt;20,MIN(ABS(Ang_diff!K101),ABS(Ang_diff!K102)),Ang_diff!K102)</f>
        <v>15.102597226855247</v>
      </c>
      <c r="L102">
        <f>IF(ABS(Ang_diff!L102-Ang_diff!L101)&gt;20,MIN(ABS(Ang_diff!L101),ABS(Ang_diff!L102)),Ang_diff!L102)</f>
        <v>5.7125972268552641</v>
      </c>
      <c r="M102">
        <f>IF(ABS(Ang_diff!M102-Ang_diff!M101)&gt;20,MIN(ABS(Ang_diff!M101),ABS(Ang_diff!M102)),Ang_diff!M102)</f>
        <v>0</v>
      </c>
      <c r="N102">
        <f>IF(ABS(Ang_diff!N102-Ang_diff!N101)&gt;20,MIN(ABS(Ang_diff!N101),ABS(Ang_diff!N102)),Ang_diff!N102)</f>
        <v>1.6600000000000046</v>
      </c>
      <c r="O102">
        <f>IF(ABS(Ang_diff!O102-Ang_diff!O101)&gt;20,MIN(ABS(Ang_diff!O101),ABS(Ang_diff!O102)),Ang_diff!O102)</f>
        <v>-0.15999999999997896</v>
      </c>
      <c r="P102">
        <f>IF(ABS(Ang_diff!P102-Ang_diff!P101)&gt;20,MIN(ABS(Ang_diff!P101),ABS(Ang_diff!P102)),Ang_diff!P102)</f>
        <v>9.3899999999999597</v>
      </c>
    </row>
    <row r="103" spans="1:16" x14ac:dyDescent="0.25">
      <c r="A103" s="11" t="str">
        <f>Ang_diff!A103</f>
        <v>26-07-2020 01:41:00</v>
      </c>
      <c r="B103">
        <f>IF(ABS(Ang_diff!B103-Ang_diff!B102)&gt;20,MIN(ABS(Ang_diff!B102),ABS(Ang_diff!B103)),Ang_diff!B103)</f>
        <v>32.720000000000013</v>
      </c>
      <c r="C103">
        <f>IF(ABS(Ang_diff!C103-Ang_diff!C102)&gt;20,MIN(ABS(Ang_diff!C102),ABS(Ang_diff!C103)),Ang_diff!C103)</f>
        <v>26.13000000000002</v>
      </c>
      <c r="D103">
        <f>IF(ABS(Ang_diff!D103-Ang_diff!D102)&gt;20,MIN(ABS(Ang_diff!D102),ABS(Ang_diff!D103)),Ang_diff!D103)</f>
        <v>6.5899999999999972</v>
      </c>
      <c r="E103">
        <f>IF(ABS(Ang_diff!E103-Ang_diff!E102)&gt;20,MIN(ABS(Ang_diff!E102),ABS(Ang_diff!E103)),Ang_diff!E103)</f>
        <v>0</v>
      </c>
      <c r="F103">
        <f>IF(ABS(Ang_diff!F103-Ang_diff!F102)&gt;20,MIN(ABS(Ang_diff!F102),ABS(Ang_diff!F103)),Ang_diff!F103)</f>
        <v>0</v>
      </c>
      <c r="G103">
        <f>IF(ABS(Ang_diff!G103-Ang_diff!G102)&gt;20,MIN(ABS(Ang_diff!G102),ABS(Ang_diff!G103)),Ang_diff!G103)</f>
        <v>24.63000000000001</v>
      </c>
      <c r="H103">
        <f>IF(ABS(Ang_diff!H103-Ang_diff!H102)&gt;20,MIN(ABS(Ang_diff!H102),ABS(Ang_diff!H103)),Ang_diff!H103)</f>
        <v>15.29000000000001</v>
      </c>
      <c r="I103">
        <f>IF(ABS(Ang_diff!I103-Ang_diff!I102)&gt;20,MIN(ABS(Ang_diff!I102),ABS(Ang_diff!I103)),Ang_diff!I103)</f>
        <v>11.650000000000011</v>
      </c>
      <c r="J103">
        <f>IF(ABS(Ang_diff!J103-Ang_diff!J102)&gt;20,MIN(ABS(Ang_diff!J102),ABS(Ang_diff!J103)),Ang_diff!J103)</f>
        <v>3.3700000000000059</v>
      </c>
      <c r="K103">
        <f>IF(ABS(Ang_diff!K103-Ang_diff!K102)&gt;20,MIN(ABS(Ang_diff!K102),ABS(Ang_diff!K103)),Ang_diff!K103)</f>
        <v>14.880000000000006</v>
      </c>
      <c r="L103">
        <f>IF(ABS(Ang_diff!L103-Ang_diff!L102)&gt;20,MIN(ABS(Ang_diff!L102),ABS(Ang_diff!L103)),Ang_diff!L103)</f>
        <v>5.5400000000000036</v>
      </c>
      <c r="M103">
        <f>IF(ABS(Ang_diff!M103-Ang_diff!M102)&gt;20,MIN(ABS(Ang_diff!M102),ABS(Ang_diff!M103)),Ang_diff!M103)</f>
        <v>0</v>
      </c>
      <c r="N103">
        <f>IF(ABS(Ang_diff!N103-Ang_diff!N102)&gt;20,MIN(ABS(Ang_diff!N102),ABS(Ang_diff!N103)),Ang_diff!N103)</f>
        <v>1.4700000000000071</v>
      </c>
      <c r="O103">
        <f>IF(ABS(Ang_diff!O103-Ang_diff!O102)&gt;20,MIN(ABS(Ang_diff!O102),ABS(Ang_diff!O103)),Ang_diff!O103)</f>
        <v>-0.16000000000000444</v>
      </c>
      <c r="P103">
        <f>IF(ABS(Ang_diff!P103-Ang_diff!P102)&gt;20,MIN(ABS(Ang_diff!P102),ABS(Ang_diff!P103)),Ang_diff!P103)</f>
        <v>9.3400000000000034</v>
      </c>
    </row>
    <row r="104" spans="1:16" x14ac:dyDescent="0.25">
      <c r="A104" s="11" t="str">
        <f>Ang_diff!A104</f>
        <v>26-07-2020 01:42:00</v>
      </c>
      <c r="B104">
        <f>IF(ABS(Ang_diff!B104-Ang_diff!B103)&gt;20,MIN(ABS(Ang_diff!B103),ABS(Ang_diff!B104)),Ang_diff!B104)</f>
        <v>32.72</v>
      </c>
      <c r="C104">
        <f>IF(ABS(Ang_diff!C104-Ang_diff!C103)&gt;20,MIN(ABS(Ang_diff!C103),ABS(Ang_diff!C104)),Ang_diff!C104)</f>
        <v>26.180000000000007</v>
      </c>
      <c r="D104">
        <f>IF(ABS(Ang_diff!D104-Ang_diff!D103)&gt;20,MIN(ABS(Ang_diff!D103),ABS(Ang_diff!D104)),Ang_diff!D104)</f>
        <v>6.54</v>
      </c>
      <c r="E104">
        <f>IF(ABS(Ang_diff!E104-Ang_diff!E103)&gt;20,MIN(ABS(Ang_diff!E103),ABS(Ang_diff!E104)),Ang_diff!E104)</f>
        <v>0</v>
      </c>
      <c r="F104">
        <f>IF(ABS(Ang_diff!F104-Ang_diff!F103)&gt;20,MIN(ABS(Ang_diff!F103),ABS(Ang_diff!F104)),Ang_diff!F104)</f>
        <v>0</v>
      </c>
      <c r="G104">
        <f>IF(ABS(Ang_diff!G104-Ang_diff!G103)&gt;20,MIN(ABS(Ang_diff!G103),ABS(Ang_diff!G104)),Ang_diff!G104)</f>
        <v>24.669999999999973</v>
      </c>
      <c r="H104">
        <f>IF(ABS(Ang_diff!H104-Ang_diff!H103)&gt;20,MIN(ABS(Ang_diff!H103),ABS(Ang_diff!H104)),Ang_diff!H104)</f>
        <v>15.329999999999986</v>
      </c>
      <c r="I104">
        <f>IF(ABS(Ang_diff!I104-Ang_diff!I103)&gt;20,MIN(ABS(Ang_diff!I103),ABS(Ang_diff!I104)),Ang_diff!I104)</f>
        <v>11.709999999999985</v>
      </c>
      <c r="J104">
        <f>IF(ABS(Ang_diff!J104-Ang_diff!J103)&gt;20,MIN(ABS(Ang_diff!J103),ABS(Ang_diff!J104)),Ang_diff!J104)</f>
        <v>3.2999999999999927</v>
      </c>
      <c r="K104">
        <f>IF(ABS(Ang_diff!K104-Ang_diff!K103)&gt;20,MIN(ABS(Ang_diff!K103),ABS(Ang_diff!K104)),Ang_diff!K104)</f>
        <v>14.879999999999992</v>
      </c>
      <c r="L104">
        <f>IF(ABS(Ang_diff!L104-Ang_diff!L103)&gt;20,MIN(ABS(Ang_diff!L103),ABS(Ang_diff!L104)),Ang_diff!L104)</f>
        <v>5.5400000000000036</v>
      </c>
      <c r="M104">
        <f>IF(ABS(Ang_diff!M104-Ang_diff!M103)&gt;20,MIN(ABS(Ang_diff!M103),ABS(Ang_diff!M104)),Ang_diff!M104)</f>
        <v>0</v>
      </c>
      <c r="N104">
        <f>IF(ABS(Ang_diff!N104-Ang_diff!N103)&gt;20,MIN(ABS(Ang_diff!N103),ABS(Ang_diff!N104)),Ang_diff!N104)</f>
        <v>1.5599999999999861</v>
      </c>
      <c r="O104">
        <f>IF(ABS(Ang_diff!O104-Ang_diff!O103)&gt;20,MIN(ABS(Ang_diff!O103),ABS(Ang_diff!O104)),Ang_diff!O104)</f>
        <v>-0.20000000000001195</v>
      </c>
      <c r="P104">
        <f>IF(ABS(Ang_diff!P104-Ang_diff!P103)&gt;20,MIN(ABS(Ang_diff!P103),ABS(Ang_diff!P104)),Ang_diff!P104)</f>
        <v>9.3399999999999892</v>
      </c>
    </row>
    <row r="105" spans="1:16" x14ac:dyDescent="0.25">
      <c r="A105" s="11" t="str">
        <f>Ang_diff!A105</f>
        <v>26-07-2020 01:43:00</v>
      </c>
      <c r="B105">
        <f>IF(ABS(Ang_diff!B105-Ang_diff!B104)&gt;20,MIN(ABS(Ang_diff!B104),ABS(Ang_diff!B105)),Ang_diff!B105)</f>
        <v>32.86999999999999</v>
      </c>
      <c r="C105">
        <f>IF(ABS(Ang_diff!C105-Ang_diff!C104)&gt;20,MIN(ABS(Ang_diff!C104),ABS(Ang_diff!C105)),Ang_diff!C105)</f>
        <v>26.329999999999991</v>
      </c>
      <c r="D105">
        <f>IF(ABS(Ang_diff!D105-Ang_diff!D104)&gt;20,MIN(ABS(Ang_diff!D104),ABS(Ang_diff!D105)),Ang_diff!D105)</f>
        <v>6.54</v>
      </c>
      <c r="E105">
        <f>IF(ABS(Ang_diff!E105-Ang_diff!E104)&gt;20,MIN(ABS(Ang_diff!E104),ABS(Ang_diff!E105)),Ang_diff!E105)</f>
        <v>0</v>
      </c>
      <c r="F105">
        <f>IF(ABS(Ang_diff!F105-Ang_diff!F104)&gt;20,MIN(ABS(Ang_diff!F104),ABS(Ang_diff!F105)),Ang_diff!F105)</f>
        <v>0</v>
      </c>
      <c r="G105">
        <f>IF(ABS(Ang_diff!G105-Ang_diff!G104)&gt;20,MIN(ABS(Ang_diff!G104),ABS(Ang_diff!G105)),Ang_diff!G105)</f>
        <v>24.880000000000017</v>
      </c>
      <c r="H105">
        <f>IF(ABS(Ang_diff!H105-Ang_diff!H104)&gt;20,MIN(ABS(Ang_diff!H104),ABS(Ang_diff!H105)),Ang_diff!H105)</f>
        <v>15.490000000000016</v>
      </c>
      <c r="I105">
        <f>IF(ABS(Ang_diff!I105-Ang_diff!I104)&gt;20,MIN(ABS(Ang_diff!I104),ABS(Ang_diff!I105)),Ang_diff!I105)</f>
        <v>11.800000000000015</v>
      </c>
      <c r="J105">
        <f>IF(ABS(Ang_diff!J105-Ang_diff!J104)&gt;20,MIN(ABS(Ang_diff!J104),ABS(Ang_diff!J105)),Ang_diff!J105)</f>
        <v>3.2599999999999851</v>
      </c>
      <c r="K105">
        <f>IF(ABS(Ang_diff!K105-Ang_diff!K104)&gt;20,MIN(ABS(Ang_diff!K104),ABS(Ang_diff!K105)),Ang_diff!K105)</f>
        <v>14.949999999999992</v>
      </c>
      <c r="L105">
        <f>IF(ABS(Ang_diff!L105-Ang_diff!L104)&gt;20,MIN(ABS(Ang_diff!L104),ABS(Ang_diff!L105)),Ang_diff!L105)</f>
        <v>5.5599999999999952</v>
      </c>
      <c r="M105">
        <f>IF(ABS(Ang_diff!M105-Ang_diff!M104)&gt;20,MIN(ABS(Ang_diff!M104),ABS(Ang_diff!M105)),Ang_diff!M105)</f>
        <v>0</v>
      </c>
      <c r="N105">
        <f>IF(ABS(Ang_diff!N105-Ang_diff!N104)&gt;20,MIN(ABS(Ang_diff!N104),ABS(Ang_diff!N105)),Ang_diff!N105)</f>
        <v>1.6300000000000117</v>
      </c>
      <c r="O105">
        <f>IF(ABS(Ang_diff!O105-Ang_diff!O104)&gt;20,MIN(ABS(Ang_diff!O104),ABS(Ang_diff!O105)),Ang_diff!O105)</f>
        <v>-0.25999999999999762</v>
      </c>
      <c r="P105">
        <f>IF(ABS(Ang_diff!P105-Ang_diff!P104)&gt;20,MIN(ABS(Ang_diff!P104),ABS(Ang_diff!P105)),Ang_diff!P105)</f>
        <v>9.39</v>
      </c>
    </row>
    <row r="106" spans="1:16" x14ac:dyDescent="0.25">
      <c r="A106" s="11" t="str">
        <f>Ang_diff!A106</f>
        <v>26-07-2020 01:44:00</v>
      </c>
      <c r="B106">
        <f>IF(ABS(Ang_diff!B106-Ang_diff!B105)&gt;20,MIN(ABS(Ang_diff!B105),ABS(Ang_diff!B106)),Ang_diff!B106)</f>
        <v>32.880000000000003</v>
      </c>
      <c r="C106">
        <f>IF(ABS(Ang_diff!C106-Ang_diff!C105)&gt;20,MIN(ABS(Ang_diff!C105),ABS(Ang_diff!C106)),Ang_diff!C106)</f>
        <v>26.369999999999994</v>
      </c>
      <c r="D106">
        <f>IF(ABS(Ang_diff!D106-Ang_diff!D105)&gt;20,MIN(ABS(Ang_diff!D105),ABS(Ang_diff!D106)),Ang_diff!D106)</f>
        <v>6.510000000000006</v>
      </c>
      <c r="E106">
        <f>IF(ABS(Ang_diff!E106-Ang_diff!E105)&gt;20,MIN(ABS(Ang_diff!E105),ABS(Ang_diff!E106)),Ang_diff!E106)</f>
        <v>0</v>
      </c>
      <c r="F106">
        <f>IF(ABS(Ang_diff!F106-Ang_diff!F105)&gt;20,MIN(ABS(Ang_diff!F105),ABS(Ang_diff!F106)),Ang_diff!F106)</f>
        <v>0</v>
      </c>
      <c r="G106">
        <f>IF(ABS(Ang_diff!G106-Ang_diff!G105)&gt;20,MIN(ABS(Ang_diff!G105),ABS(Ang_diff!G106)),Ang_diff!G106)</f>
        <v>24.72</v>
      </c>
      <c r="H106">
        <f>IF(ABS(Ang_diff!H106-Ang_diff!H105)&gt;20,MIN(ABS(Ang_diff!H105),ABS(Ang_diff!H106)),Ang_diff!H106)</f>
        <v>15.319999999999999</v>
      </c>
      <c r="I106">
        <f>IF(ABS(Ang_diff!I106-Ang_diff!I105)&gt;20,MIN(ABS(Ang_diff!I105),ABS(Ang_diff!I106)),Ang_diff!I106)</f>
        <v>11.81</v>
      </c>
      <c r="J106">
        <f>IF(ABS(Ang_diff!J106-Ang_diff!J105)&gt;20,MIN(ABS(Ang_diff!J105),ABS(Ang_diff!J106)),Ang_diff!J106)</f>
        <v>3.3200000000000029</v>
      </c>
      <c r="K106">
        <f>IF(ABS(Ang_diff!K106-Ang_diff!K105)&gt;20,MIN(ABS(Ang_diff!K105),ABS(Ang_diff!K106)),Ang_diff!K106)</f>
        <v>14.979999999999999</v>
      </c>
      <c r="L106">
        <f>IF(ABS(Ang_diff!L106-Ang_diff!L105)&gt;20,MIN(ABS(Ang_diff!L105),ABS(Ang_diff!L106)),Ang_diff!L106)</f>
        <v>5.5799999999999992</v>
      </c>
      <c r="M106">
        <f>IF(ABS(Ang_diff!M106-Ang_diff!M105)&gt;20,MIN(ABS(Ang_diff!M105),ABS(Ang_diff!M106)),Ang_diff!M106)</f>
        <v>0</v>
      </c>
      <c r="N106">
        <f>IF(ABS(Ang_diff!N106-Ang_diff!N105)&gt;20,MIN(ABS(Ang_diff!N105),ABS(Ang_diff!N106)),Ang_diff!N106)</f>
        <v>1.619999999999991</v>
      </c>
      <c r="O106">
        <f>IF(ABS(Ang_diff!O106-Ang_diff!O105)&gt;20,MIN(ABS(Ang_diff!O105),ABS(Ang_diff!O106)),Ang_diff!O106)</f>
        <v>-0.26000000000000401</v>
      </c>
      <c r="P106">
        <f>IF(ABS(Ang_diff!P106-Ang_diff!P105)&gt;20,MIN(ABS(Ang_diff!P105),ABS(Ang_diff!P106)),Ang_diff!P106)</f>
        <v>9.3999999999999986</v>
      </c>
    </row>
    <row r="107" spans="1:16" x14ac:dyDescent="0.25">
      <c r="A107" s="11" t="str">
        <f>Ang_diff!A107</f>
        <v>26-07-2020 01:45:00</v>
      </c>
      <c r="B107">
        <f>IF(ABS(Ang_diff!B107-Ang_diff!B106)&gt;20,MIN(ABS(Ang_diff!B106),ABS(Ang_diff!B107)),Ang_diff!B107)</f>
        <v>33.04</v>
      </c>
      <c r="C107">
        <f>IF(ABS(Ang_diff!C107-Ang_diff!C106)&gt;20,MIN(ABS(Ang_diff!C106),ABS(Ang_diff!C107)),Ang_diff!C107)</f>
        <v>26.5</v>
      </c>
      <c r="D107">
        <f>IF(ABS(Ang_diff!D107-Ang_diff!D106)&gt;20,MIN(ABS(Ang_diff!D106),ABS(Ang_diff!D107)),Ang_diff!D107)</f>
        <v>6.5399999999999983</v>
      </c>
      <c r="E107">
        <f>IF(ABS(Ang_diff!E107-Ang_diff!E106)&gt;20,MIN(ABS(Ang_diff!E106),ABS(Ang_diff!E107)),Ang_diff!E107)</f>
        <v>0</v>
      </c>
      <c r="F107">
        <f>IF(ABS(Ang_diff!F107-Ang_diff!F106)&gt;20,MIN(ABS(Ang_diff!F106),ABS(Ang_diff!F107)),Ang_diff!F107)</f>
        <v>0</v>
      </c>
      <c r="G107">
        <f>IF(ABS(Ang_diff!G107-Ang_diff!G106)&gt;20,MIN(ABS(Ang_diff!G106),ABS(Ang_diff!G107)),Ang_diff!G107)</f>
        <v>24.96</v>
      </c>
      <c r="H107">
        <f>IF(ABS(Ang_diff!H107-Ang_diff!H106)&gt;20,MIN(ABS(Ang_diff!H106),ABS(Ang_diff!H107)),Ang_diff!H107)</f>
        <v>15.549999999999999</v>
      </c>
      <c r="I107">
        <f>IF(ABS(Ang_diff!I107-Ang_diff!I106)&gt;20,MIN(ABS(Ang_diff!I106),ABS(Ang_diff!I107)),Ang_diff!I107)</f>
        <v>11.88</v>
      </c>
      <c r="J107">
        <f>IF(ABS(Ang_diff!J107-Ang_diff!J106)&gt;20,MIN(ABS(Ang_diff!J106),ABS(Ang_diff!J107)),Ang_diff!J107)</f>
        <v>3.2999999999999994</v>
      </c>
      <c r="K107">
        <f>IF(ABS(Ang_diff!K107-Ang_diff!K106)&gt;20,MIN(ABS(Ang_diff!K106),ABS(Ang_diff!K107)),Ang_diff!K107)</f>
        <v>14.979999999999999</v>
      </c>
      <c r="L107">
        <f>IF(ABS(Ang_diff!L107-Ang_diff!L106)&gt;20,MIN(ABS(Ang_diff!L106),ABS(Ang_diff!L107)),Ang_diff!L107)</f>
        <v>5.57</v>
      </c>
      <c r="M107">
        <f>IF(ABS(Ang_diff!M107-Ang_diff!M106)&gt;20,MIN(ABS(Ang_diff!M106),ABS(Ang_diff!M107)),Ang_diff!M107)</f>
        <v>0</v>
      </c>
      <c r="N107">
        <f>IF(ABS(Ang_diff!N107-Ang_diff!N106)&gt;20,MIN(ABS(Ang_diff!N106),ABS(Ang_diff!N107)),Ang_diff!N107)</f>
        <v>1.6600000000000015</v>
      </c>
      <c r="O107">
        <f>IF(ABS(Ang_diff!O107-Ang_diff!O106)&gt;20,MIN(ABS(Ang_diff!O106),ABS(Ang_diff!O107)),Ang_diff!O107)</f>
        <v>-0.21999999999999817</v>
      </c>
      <c r="P107">
        <f>IF(ABS(Ang_diff!P107-Ang_diff!P106)&gt;20,MIN(ABS(Ang_diff!P106),ABS(Ang_diff!P107)),Ang_diff!P107)</f>
        <v>9.4099999999999984</v>
      </c>
    </row>
    <row r="108" spans="1:16" x14ac:dyDescent="0.25">
      <c r="A108" s="11" t="str">
        <f>Ang_diff!A108</f>
        <v>26-07-2020 01:46:00</v>
      </c>
      <c r="B108">
        <f>IF(ABS(Ang_diff!B108-Ang_diff!B107)&gt;20,MIN(ABS(Ang_diff!B107),ABS(Ang_diff!B108)),Ang_diff!B108)</f>
        <v>32.950000000000003</v>
      </c>
      <c r="C108">
        <f>IF(ABS(Ang_diff!C108-Ang_diff!C107)&gt;20,MIN(ABS(Ang_diff!C107),ABS(Ang_diff!C108)),Ang_diff!C108)</f>
        <v>26.430000000000003</v>
      </c>
      <c r="D108">
        <f>IF(ABS(Ang_diff!D108-Ang_diff!D107)&gt;20,MIN(ABS(Ang_diff!D107),ABS(Ang_diff!D108)),Ang_diff!D108)</f>
        <v>6.5200000000000031</v>
      </c>
      <c r="E108">
        <f>IF(ABS(Ang_diff!E108-Ang_diff!E107)&gt;20,MIN(ABS(Ang_diff!E107),ABS(Ang_diff!E108)),Ang_diff!E108)</f>
        <v>0</v>
      </c>
      <c r="F108">
        <f>IF(ABS(Ang_diff!F108-Ang_diff!F107)&gt;20,MIN(ABS(Ang_diff!F107),ABS(Ang_diff!F108)),Ang_diff!F108)</f>
        <v>0</v>
      </c>
      <c r="G108">
        <f>IF(ABS(Ang_diff!G108-Ang_diff!G107)&gt;20,MIN(ABS(Ang_diff!G107),ABS(Ang_diff!G108)),Ang_diff!G108)</f>
        <v>24.85</v>
      </c>
      <c r="H108">
        <f>IF(ABS(Ang_diff!H108-Ang_diff!H107)&gt;20,MIN(ABS(Ang_diff!H107),ABS(Ang_diff!H108)),Ang_diff!H108)</f>
        <v>15.440000000000001</v>
      </c>
      <c r="I108">
        <f>IF(ABS(Ang_diff!I108-Ang_diff!I107)&gt;20,MIN(ABS(Ang_diff!I107),ABS(Ang_diff!I108)),Ang_diff!I108)</f>
        <v>11.840000000000005</v>
      </c>
      <c r="J108">
        <f>IF(ABS(Ang_diff!J108-Ang_diff!J107)&gt;20,MIN(ABS(Ang_diff!J107),ABS(Ang_diff!J108)),Ang_diff!J108)</f>
        <v>3.3000000000000052</v>
      </c>
      <c r="K108">
        <f>IF(ABS(Ang_diff!K108-Ang_diff!K107)&gt;20,MIN(ABS(Ang_diff!K107),ABS(Ang_diff!K108)),Ang_diff!K108)</f>
        <v>14.980000000000006</v>
      </c>
      <c r="L108">
        <f>IF(ABS(Ang_diff!L108-Ang_diff!L107)&gt;20,MIN(ABS(Ang_diff!L107),ABS(Ang_diff!L108)),Ang_diff!L108)</f>
        <v>5.5700000000000029</v>
      </c>
      <c r="M108">
        <f>IF(ABS(Ang_diff!M108-Ang_diff!M107)&gt;20,MIN(ABS(Ang_diff!M107),ABS(Ang_diff!M108)),Ang_diff!M108)</f>
        <v>0</v>
      </c>
      <c r="N108">
        <f>IF(ABS(Ang_diff!N108-Ang_diff!N107)&gt;20,MIN(ABS(Ang_diff!N107),ABS(Ang_diff!N108)),Ang_diff!N108)</f>
        <v>1.6999999999999962</v>
      </c>
      <c r="O108">
        <f>IF(ABS(Ang_diff!O108-Ang_diff!O107)&gt;20,MIN(ABS(Ang_diff!O107),ABS(Ang_diff!O108)),Ang_diff!O108)</f>
        <v>-0.26000000000000079</v>
      </c>
      <c r="P108">
        <f>IF(ABS(Ang_diff!P108-Ang_diff!P107)&gt;20,MIN(ABS(Ang_diff!P107),ABS(Ang_diff!P108)),Ang_diff!P108)</f>
        <v>9.4099999999999984</v>
      </c>
    </row>
    <row r="109" spans="1:16" x14ac:dyDescent="0.25">
      <c r="A109" s="11" t="str">
        <f>Ang_diff!A109</f>
        <v>26-07-2020 01:47:00</v>
      </c>
      <c r="B109">
        <f>IF(ABS(Ang_diff!B109-Ang_diff!B108)&gt;20,MIN(ABS(Ang_diff!B108),ABS(Ang_diff!B109)),Ang_diff!B109)</f>
        <v>32.699999999999989</v>
      </c>
      <c r="C109">
        <f>IF(ABS(Ang_diff!C109-Ang_diff!C108)&gt;20,MIN(ABS(Ang_diff!C108),ABS(Ang_diff!C109)),Ang_diff!C109)</f>
        <v>26.160000000000007</v>
      </c>
      <c r="D109">
        <f>IF(ABS(Ang_diff!D109-Ang_diff!D108)&gt;20,MIN(ABS(Ang_diff!D108),ABS(Ang_diff!D109)),Ang_diff!D109)</f>
        <v>6.5399999999999867</v>
      </c>
      <c r="E109">
        <f>IF(ABS(Ang_diff!E109-Ang_diff!E108)&gt;20,MIN(ABS(Ang_diff!E108),ABS(Ang_diff!E109)),Ang_diff!E109)</f>
        <v>0</v>
      </c>
      <c r="F109">
        <f>IF(ABS(Ang_diff!F109-Ang_diff!F108)&gt;20,MIN(ABS(Ang_diff!F108),ABS(Ang_diff!F109)),Ang_diff!F109)</f>
        <v>0</v>
      </c>
      <c r="G109">
        <f>IF(ABS(Ang_diff!G109-Ang_diff!G108)&gt;20,MIN(ABS(Ang_diff!G108),ABS(Ang_diff!G109)),Ang_diff!G109)</f>
        <v>24.509999999999991</v>
      </c>
      <c r="H109">
        <f>IF(ABS(Ang_diff!H109-Ang_diff!H108)&gt;20,MIN(ABS(Ang_diff!H108),ABS(Ang_diff!H109)),Ang_diff!H109)</f>
        <v>15.159999999999986</v>
      </c>
      <c r="I109">
        <f>IF(ABS(Ang_diff!I109-Ang_diff!I108)&gt;20,MIN(ABS(Ang_diff!I108),ABS(Ang_diff!I109)),Ang_diff!I109)</f>
        <v>11.769999999999998</v>
      </c>
      <c r="J109">
        <f>IF(ABS(Ang_diff!J109-Ang_diff!J108)&gt;20,MIN(ABS(Ang_diff!J108),ABS(Ang_diff!J109)),Ang_diff!J109)</f>
        <v>3.3600000000000043</v>
      </c>
      <c r="K109">
        <f>IF(ABS(Ang_diff!K109-Ang_diff!K108)&gt;20,MIN(ABS(Ang_diff!K108),ABS(Ang_diff!K109)),Ang_diff!K109)</f>
        <v>14.92</v>
      </c>
      <c r="L109">
        <f>IF(ABS(Ang_diff!L109-Ang_diff!L108)&gt;20,MIN(ABS(Ang_diff!L108),ABS(Ang_diff!L109)),Ang_diff!L109)</f>
        <v>5.5699999999999967</v>
      </c>
      <c r="M109">
        <f>IF(ABS(Ang_diff!M109-Ang_diff!M108)&gt;20,MIN(ABS(Ang_diff!M108),ABS(Ang_diff!M109)),Ang_diff!M109)</f>
        <v>0</v>
      </c>
      <c r="N109">
        <f>IF(ABS(Ang_diff!N109-Ang_diff!N108)&gt;20,MIN(ABS(Ang_diff!N108),ABS(Ang_diff!N109)),Ang_diff!N109)</f>
        <v>1.700000000000006</v>
      </c>
      <c r="O109">
        <f>IF(ABS(Ang_diff!O109-Ang_diff!O108)&gt;20,MIN(ABS(Ang_diff!O108),ABS(Ang_diff!O109)),Ang_diff!O109)</f>
        <v>-0.23999999999999391</v>
      </c>
      <c r="P109">
        <f>IF(ABS(Ang_diff!P109-Ang_diff!P108)&gt;20,MIN(ABS(Ang_diff!P108),ABS(Ang_diff!P109)),Ang_diff!P109)</f>
        <v>9.350000000000005</v>
      </c>
    </row>
    <row r="110" spans="1:16" x14ac:dyDescent="0.25">
      <c r="A110" s="11" t="str">
        <f>Ang_diff!A110</f>
        <v>26-07-2020 01:48:00</v>
      </c>
      <c r="B110">
        <f>IF(ABS(Ang_diff!B110-Ang_diff!B109)&gt;20,MIN(ABS(Ang_diff!B109),ABS(Ang_diff!B110)),Ang_diff!B110)</f>
        <v>32.78</v>
      </c>
      <c r="C110">
        <f>IF(ABS(Ang_diff!C110-Ang_diff!C109)&gt;20,MIN(ABS(Ang_diff!C109),ABS(Ang_diff!C110)),Ang_diff!C110)</f>
        <v>26.240000000000002</v>
      </c>
      <c r="D110">
        <f>IF(ABS(Ang_diff!D110-Ang_diff!D109)&gt;20,MIN(ABS(Ang_diff!D109),ABS(Ang_diff!D110)),Ang_diff!D110)</f>
        <v>6.54</v>
      </c>
      <c r="E110">
        <f>IF(ABS(Ang_diff!E110-Ang_diff!E109)&gt;20,MIN(ABS(Ang_diff!E109),ABS(Ang_diff!E110)),Ang_diff!E110)</f>
        <v>0</v>
      </c>
      <c r="F110">
        <f>IF(ABS(Ang_diff!F110-Ang_diff!F109)&gt;20,MIN(ABS(Ang_diff!F109),ABS(Ang_diff!F110)),Ang_diff!F110)</f>
        <v>0</v>
      </c>
      <c r="G110">
        <f>IF(ABS(Ang_diff!G110-Ang_diff!G109)&gt;20,MIN(ABS(Ang_diff!G109),ABS(Ang_diff!G110)),Ang_diff!G110)</f>
        <v>24.549999999999969</v>
      </c>
      <c r="H110">
        <f>IF(ABS(Ang_diff!H110-Ang_diff!H109)&gt;20,MIN(ABS(Ang_diff!H109),ABS(Ang_diff!H110)),Ang_diff!H110)</f>
        <v>15.179999999999986</v>
      </c>
      <c r="I110">
        <f>IF(ABS(Ang_diff!I110-Ang_diff!I109)&gt;20,MIN(ABS(Ang_diff!I109),ABS(Ang_diff!I110)),Ang_diff!I110)</f>
        <v>11.810000000000004</v>
      </c>
      <c r="J110">
        <f>IF(ABS(Ang_diff!J110-Ang_diff!J109)&gt;20,MIN(ABS(Ang_diff!J109),ABS(Ang_diff!J110)),Ang_diff!J110)</f>
        <v>3.3999999999999861</v>
      </c>
      <c r="K110">
        <f>IF(ABS(Ang_diff!K110-Ang_diff!K109)&gt;20,MIN(ABS(Ang_diff!K109),ABS(Ang_diff!K110)),Ang_diff!K110)</f>
        <v>14.909999999999997</v>
      </c>
      <c r="L110">
        <f>IF(ABS(Ang_diff!L110-Ang_diff!L109)&gt;20,MIN(ABS(Ang_diff!L109),ABS(Ang_diff!L110)),Ang_diff!L110)</f>
        <v>5.540000000000016</v>
      </c>
      <c r="M110">
        <f>IF(ABS(Ang_diff!M110-Ang_diff!M109)&gt;20,MIN(ABS(Ang_diff!M109),ABS(Ang_diff!M110)),Ang_diff!M110)</f>
        <v>0</v>
      </c>
      <c r="N110">
        <f>IF(ABS(Ang_diff!N110-Ang_diff!N109)&gt;20,MIN(ABS(Ang_diff!N109),ABS(Ang_diff!N110)),Ang_diff!N110)</f>
        <v>1.6800000000000082</v>
      </c>
      <c r="O110">
        <f>IF(ABS(Ang_diff!O110-Ang_diff!O109)&gt;20,MIN(ABS(Ang_diff!O109),ABS(Ang_diff!O110)),Ang_diff!O110)</f>
        <v>-0.19000000000002276</v>
      </c>
      <c r="P110">
        <f>IF(ABS(Ang_diff!P110-Ang_diff!P109)&gt;20,MIN(ABS(Ang_diff!P109),ABS(Ang_diff!P110)),Ang_diff!P110)</f>
        <v>9.3699999999999815</v>
      </c>
    </row>
    <row r="111" spans="1:16" x14ac:dyDescent="0.25">
      <c r="A111" s="11" t="str">
        <f>Ang_diff!A111</f>
        <v>26-07-2020 01:49:00</v>
      </c>
      <c r="B111">
        <f>IF(ABS(Ang_diff!B111-Ang_diff!B110)&gt;20,MIN(ABS(Ang_diff!B110),ABS(Ang_diff!B111)),Ang_diff!B111)</f>
        <v>32.529999999999994</v>
      </c>
      <c r="C111">
        <f>IF(ABS(Ang_diff!C111-Ang_diff!C110)&gt;20,MIN(ABS(Ang_diff!C110),ABS(Ang_diff!C111)),Ang_diff!C111)</f>
        <v>25.990000000000006</v>
      </c>
      <c r="D111">
        <f>IF(ABS(Ang_diff!D111-Ang_diff!D110)&gt;20,MIN(ABS(Ang_diff!D110),ABS(Ang_diff!D111)),Ang_diff!D111)</f>
        <v>6.5399999999999867</v>
      </c>
      <c r="E111">
        <f>IF(ABS(Ang_diff!E111-Ang_diff!E110)&gt;20,MIN(ABS(Ang_diff!E110),ABS(Ang_diff!E111)),Ang_diff!E111)</f>
        <v>0</v>
      </c>
      <c r="F111">
        <f>IF(ABS(Ang_diff!F111-Ang_diff!F110)&gt;20,MIN(ABS(Ang_diff!F110),ABS(Ang_diff!F111)),Ang_diff!F111)</f>
        <v>0</v>
      </c>
      <c r="G111">
        <f>IF(ABS(Ang_diff!G111-Ang_diff!G110)&gt;20,MIN(ABS(Ang_diff!G110),ABS(Ang_diff!G111)),Ang_diff!G111)</f>
        <v>24.29000000000001</v>
      </c>
      <c r="H111">
        <f>IF(ABS(Ang_diff!H111-Ang_diff!H110)&gt;20,MIN(ABS(Ang_diff!H110),ABS(Ang_diff!H111)),Ang_diff!H111)</f>
        <v>14.969999999999997</v>
      </c>
      <c r="I111">
        <f>IF(ABS(Ang_diff!I111-Ang_diff!I110)&gt;20,MIN(ABS(Ang_diff!I110),ABS(Ang_diff!I111)),Ang_diff!I111)</f>
        <v>11.77000000000001</v>
      </c>
      <c r="J111">
        <f>IF(ABS(Ang_diff!J111-Ang_diff!J110)&gt;20,MIN(ABS(Ang_diff!J110),ABS(Ang_diff!J111)),Ang_diff!J111)</f>
        <v>3.4200000000000026</v>
      </c>
      <c r="K111">
        <f>IF(ABS(Ang_diff!K111-Ang_diff!K110)&gt;20,MIN(ABS(Ang_diff!K110),ABS(Ang_diff!K111)),Ang_diff!K111)</f>
        <v>14.850000000000003</v>
      </c>
      <c r="L111">
        <f>IF(ABS(Ang_diff!L111-Ang_diff!L110)&gt;20,MIN(ABS(Ang_diff!L110),ABS(Ang_diff!L111)),Ang_diff!L111)</f>
        <v>5.5299999999999896</v>
      </c>
      <c r="M111">
        <f>IF(ABS(Ang_diff!M111-Ang_diff!M110)&gt;20,MIN(ABS(Ang_diff!M110),ABS(Ang_diff!M111)),Ang_diff!M111)</f>
        <v>0</v>
      </c>
      <c r="N111">
        <f>IF(ABS(Ang_diff!N111-Ang_diff!N110)&gt;20,MIN(ABS(Ang_diff!N110),ABS(Ang_diff!N111)),Ang_diff!N111)</f>
        <v>1.629999999999999</v>
      </c>
      <c r="O111">
        <f>IF(ABS(Ang_diff!O111-Ang_diff!O110)&gt;20,MIN(ABS(Ang_diff!O110),ABS(Ang_diff!O111)),Ang_diff!O111)</f>
        <v>-0.14999999999998981</v>
      </c>
      <c r="P111">
        <f>IF(ABS(Ang_diff!P111-Ang_diff!P110)&gt;20,MIN(ABS(Ang_diff!P110),ABS(Ang_diff!P111)),Ang_diff!P111)</f>
        <v>9.3200000000000109</v>
      </c>
    </row>
    <row r="112" spans="1:16" x14ac:dyDescent="0.25">
      <c r="A112" s="11" t="str">
        <f>Ang_diff!A112</f>
        <v>26-07-2020 01:50:00</v>
      </c>
      <c r="B112">
        <f>IF(ABS(Ang_diff!B112-Ang_diff!B111)&gt;20,MIN(ABS(Ang_diff!B111),ABS(Ang_diff!B112)),Ang_diff!B112)</f>
        <v>32.520000000000003</v>
      </c>
      <c r="C112">
        <f>IF(ABS(Ang_diff!C112-Ang_diff!C111)&gt;20,MIN(ABS(Ang_diff!C111),ABS(Ang_diff!C112)),Ang_diff!C112)</f>
        <v>25.940000000000008</v>
      </c>
      <c r="D112">
        <f>IF(ABS(Ang_diff!D112-Ang_diff!D111)&gt;20,MIN(ABS(Ang_diff!D111),ABS(Ang_diff!D112)),Ang_diff!D112)</f>
        <v>6.5800000000000018</v>
      </c>
      <c r="E112">
        <f>IF(ABS(Ang_diff!E112-Ang_diff!E111)&gt;20,MIN(ABS(Ang_diff!E111),ABS(Ang_diff!E112)),Ang_diff!E112)</f>
        <v>0</v>
      </c>
      <c r="F112">
        <f>IF(ABS(Ang_diff!F112-Ang_diff!F111)&gt;20,MIN(ABS(Ang_diff!F111),ABS(Ang_diff!F112)),Ang_diff!F112)</f>
        <v>0</v>
      </c>
      <c r="G112">
        <f>IF(ABS(Ang_diff!G112-Ang_diff!G111)&gt;20,MIN(ABS(Ang_diff!G111),ABS(Ang_diff!G112)),Ang_diff!G112)</f>
        <v>24.360000000000003</v>
      </c>
      <c r="H112">
        <f>IF(ABS(Ang_diff!H112-Ang_diff!H111)&gt;20,MIN(ABS(Ang_diff!H111),ABS(Ang_diff!H112)),Ang_diff!H112)</f>
        <v>15.009999999999994</v>
      </c>
      <c r="I112">
        <f>IF(ABS(Ang_diff!I112-Ang_diff!I111)&gt;20,MIN(ABS(Ang_diff!I111),ABS(Ang_diff!I112)),Ang_diff!I112)</f>
        <v>11.799999999999997</v>
      </c>
      <c r="J112">
        <f>IF(ABS(Ang_diff!J112-Ang_diff!J111)&gt;20,MIN(ABS(Ang_diff!J111),ABS(Ang_diff!J112)),Ang_diff!J112)</f>
        <v>3.4200000000000057</v>
      </c>
      <c r="K112">
        <f>IF(ABS(Ang_diff!K112-Ang_diff!K111)&gt;20,MIN(ABS(Ang_diff!K111),ABS(Ang_diff!K112)),Ang_diff!K112)</f>
        <v>14.860000000000003</v>
      </c>
      <c r="L112">
        <f>IF(ABS(Ang_diff!L112-Ang_diff!L111)&gt;20,MIN(ABS(Ang_diff!L111),ABS(Ang_diff!L112)),Ang_diff!L112)</f>
        <v>5.509999999999998</v>
      </c>
      <c r="M112">
        <f>IF(ABS(Ang_diff!M112-Ang_diff!M111)&gt;20,MIN(ABS(Ang_diff!M111),ABS(Ang_diff!M112)),Ang_diff!M112)</f>
        <v>0</v>
      </c>
      <c r="N112">
        <f>IF(ABS(Ang_diff!N112-Ang_diff!N111)&gt;20,MIN(ABS(Ang_diff!N111),ABS(Ang_diff!N112)),Ang_diff!N112)</f>
        <v>1.6100000000000083</v>
      </c>
      <c r="O112">
        <f>IF(ABS(Ang_diff!O112-Ang_diff!O111)&gt;20,MIN(ABS(Ang_diff!O111),ABS(Ang_diff!O112)),Ang_diff!O112)</f>
        <v>-9.0000000000004063E-2</v>
      </c>
      <c r="P112">
        <f>IF(ABS(Ang_diff!P112-Ang_diff!P111)&gt;20,MIN(ABS(Ang_diff!P111),ABS(Ang_diff!P112)),Ang_diff!P112)</f>
        <v>9.350000000000005</v>
      </c>
    </row>
    <row r="113" spans="1:16" x14ac:dyDescent="0.25">
      <c r="A113" s="11" t="str">
        <f>Ang_diff!A113</f>
        <v>26-07-2020 01:51:00</v>
      </c>
      <c r="B113">
        <f>IF(ABS(Ang_diff!B113-Ang_diff!B112)&gt;20,MIN(ABS(Ang_diff!B112),ABS(Ang_diff!B113)),Ang_diff!B113)</f>
        <v>32.639999999999986</v>
      </c>
      <c r="C113">
        <f>IF(ABS(Ang_diff!C113-Ang_diff!C112)&gt;20,MIN(ABS(Ang_diff!C112),ABS(Ang_diff!C113)),Ang_diff!C113)</f>
        <v>26.059999999999995</v>
      </c>
      <c r="D113">
        <f>IF(ABS(Ang_diff!D113-Ang_diff!D112)&gt;20,MIN(ABS(Ang_diff!D112),ABS(Ang_diff!D113)),Ang_diff!D113)</f>
        <v>6.5799999999999992</v>
      </c>
      <c r="E113">
        <f>IF(ABS(Ang_diff!E113-Ang_diff!E112)&gt;20,MIN(ABS(Ang_diff!E112),ABS(Ang_diff!E113)),Ang_diff!E113)</f>
        <v>0</v>
      </c>
      <c r="F113">
        <f>IF(ABS(Ang_diff!F113-Ang_diff!F112)&gt;20,MIN(ABS(Ang_diff!F112),ABS(Ang_diff!F113)),Ang_diff!F113)</f>
        <v>0</v>
      </c>
      <c r="G113">
        <f>IF(ABS(Ang_diff!G113-Ang_diff!G112)&gt;20,MIN(ABS(Ang_diff!G112),ABS(Ang_diff!G113)),Ang_diff!G113)</f>
        <v>24.35</v>
      </c>
      <c r="H113">
        <f>IF(ABS(Ang_diff!H113-Ang_diff!H112)&gt;20,MIN(ABS(Ang_diff!H112),ABS(Ang_diff!H113)),Ang_diff!H113)</f>
        <v>15.039999999999992</v>
      </c>
      <c r="I113">
        <f>IF(ABS(Ang_diff!I113-Ang_diff!I112)&gt;20,MIN(ABS(Ang_diff!I112),ABS(Ang_diff!I113)),Ang_diff!I113)</f>
        <v>11.770000000000003</v>
      </c>
      <c r="J113">
        <f>IF(ABS(Ang_diff!J113-Ang_diff!J112)&gt;20,MIN(ABS(Ang_diff!J112),ABS(Ang_diff!J113)),Ang_diff!J113)</f>
        <v>3.4499999999999988</v>
      </c>
      <c r="K113">
        <f>IF(ABS(Ang_diff!K113-Ang_diff!K112)&gt;20,MIN(ABS(Ang_diff!K112),ABS(Ang_diff!K113)),Ang_diff!K113)</f>
        <v>14.860000000000003</v>
      </c>
      <c r="L113">
        <f>IF(ABS(Ang_diff!L113-Ang_diff!L112)&gt;20,MIN(ABS(Ang_diff!L112),ABS(Ang_diff!L113)),Ang_diff!L113)</f>
        <v>5.55</v>
      </c>
      <c r="M113">
        <f>IF(ABS(Ang_diff!M113-Ang_diff!M112)&gt;20,MIN(ABS(Ang_diff!M112),ABS(Ang_diff!M113)),Ang_diff!M113)</f>
        <v>0</v>
      </c>
      <c r="N113">
        <f>IF(ABS(Ang_diff!N113-Ang_diff!N112)&gt;20,MIN(ABS(Ang_diff!N112),ABS(Ang_diff!N113)),Ang_diff!N113)</f>
        <v>1.6399999999999997</v>
      </c>
      <c r="O113">
        <f>IF(ABS(Ang_diff!O113-Ang_diff!O112)&gt;20,MIN(ABS(Ang_diff!O112),ABS(Ang_diff!O113)),Ang_diff!O113)</f>
        <v>-0.1399999999999991</v>
      </c>
      <c r="P113">
        <f>IF(ABS(Ang_diff!P113-Ang_diff!P112)&gt;20,MIN(ABS(Ang_diff!P112),ABS(Ang_diff!P113)),Ang_diff!P113)</f>
        <v>9.3099999999999987</v>
      </c>
    </row>
    <row r="114" spans="1:16" x14ac:dyDescent="0.25">
      <c r="A114" s="11" t="str">
        <f>Ang_diff!A114</f>
        <v>26-07-2020 01:52:00</v>
      </c>
      <c r="B114">
        <f>IF(ABS(Ang_diff!B114-Ang_diff!B113)&gt;20,MIN(ABS(Ang_diff!B113),ABS(Ang_diff!B114)),Ang_diff!B114)</f>
        <v>32.71</v>
      </c>
      <c r="C114">
        <f>IF(ABS(Ang_diff!C114-Ang_diff!C113)&gt;20,MIN(ABS(Ang_diff!C113),ABS(Ang_diff!C114)),Ang_diff!C114)</f>
        <v>26.180000000000007</v>
      </c>
      <c r="D114">
        <f>IF(ABS(Ang_diff!D114-Ang_diff!D113)&gt;20,MIN(ABS(Ang_diff!D113),ABS(Ang_diff!D114)),Ang_diff!D114)</f>
        <v>6.5299999999999985</v>
      </c>
      <c r="E114">
        <f>IF(ABS(Ang_diff!E114-Ang_diff!E113)&gt;20,MIN(ABS(Ang_diff!E113),ABS(Ang_diff!E114)),Ang_diff!E114)</f>
        <v>0</v>
      </c>
      <c r="F114">
        <f>IF(ABS(Ang_diff!F114-Ang_diff!F113)&gt;20,MIN(ABS(Ang_diff!F113),ABS(Ang_diff!F114)),Ang_diff!F114)</f>
        <v>0</v>
      </c>
      <c r="G114">
        <f>IF(ABS(Ang_diff!G114-Ang_diff!G113)&gt;20,MIN(ABS(Ang_diff!G113),ABS(Ang_diff!G114)),Ang_diff!G114)</f>
        <v>24.450000000000003</v>
      </c>
      <c r="H114">
        <f>IF(ABS(Ang_diff!H114-Ang_diff!H113)&gt;20,MIN(ABS(Ang_diff!H113),ABS(Ang_diff!H114)),Ang_diff!H114)</f>
        <v>15.15</v>
      </c>
      <c r="I114">
        <f>IF(ABS(Ang_diff!I114-Ang_diff!I113)&gt;20,MIN(ABS(Ang_diff!I113),ABS(Ang_diff!I114)),Ang_diff!I114)</f>
        <v>11.799999999999999</v>
      </c>
      <c r="J114">
        <f>IF(ABS(Ang_diff!J114-Ang_diff!J113)&gt;20,MIN(ABS(Ang_diff!J113),ABS(Ang_diff!J114)),Ang_diff!J114)</f>
        <v>3.39</v>
      </c>
      <c r="K114">
        <f>IF(ABS(Ang_diff!K114-Ang_diff!K113)&gt;20,MIN(ABS(Ang_diff!K113),ABS(Ang_diff!K114)),Ang_diff!K114)</f>
        <v>14.909999999999997</v>
      </c>
      <c r="L114">
        <f>IF(ABS(Ang_diff!L114-Ang_diff!L113)&gt;20,MIN(ABS(Ang_diff!L113),ABS(Ang_diff!L114)),Ang_diff!L114)</f>
        <v>5.61</v>
      </c>
      <c r="M114">
        <f>IF(ABS(Ang_diff!M114-Ang_diff!M113)&gt;20,MIN(ABS(Ang_diff!M113),ABS(Ang_diff!M114)),Ang_diff!M114)</f>
        <v>0</v>
      </c>
      <c r="N114">
        <f>IF(ABS(Ang_diff!N114-Ang_diff!N113)&gt;20,MIN(ABS(Ang_diff!N113),ABS(Ang_diff!N114)),Ang_diff!N114)</f>
        <v>1.680000000000005</v>
      </c>
      <c r="O114">
        <f>IF(ABS(Ang_diff!O114-Ang_diff!O113)&gt;20,MIN(ABS(Ang_diff!O113),ABS(Ang_diff!O114)),Ang_diff!O114)</f>
        <v>-0.14999999999999936</v>
      </c>
      <c r="P114">
        <f>IF(ABS(Ang_diff!P114-Ang_diff!P113)&gt;20,MIN(ABS(Ang_diff!P113),ABS(Ang_diff!P114)),Ang_diff!P114)</f>
        <v>9.3000000000000007</v>
      </c>
    </row>
    <row r="115" spans="1:16" x14ac:dyDescent="0.25">
      <c r="A115" s="11" t="str">
        <f>Ang_diff!A115</f>
        <v>26-07-2020 01:53:00</v>
      </c>
      <c r="B115">
        <f>IF(ABS(Ang_diff!B115-Ang_diff!B114)&gt;20,MIN(ABS(Ang_diff!B114),ABS(Ang_diff!B115)),Ang_diff!B115)</f>
        <v>32.680000000000007</v>
      </c>
      <c r="C115">
        <f>IF(ABS(Ang_diff!C115-Ang_diff!C114)&gt;20,MIN(ABS(Ang_diff!C114),ABS(Ang_diff!C115)),Ang_diff!C115)</f>
        <v>26.080000000000009</v>
      </c>
      <c r="D115">
        <f>IF(ABS(Ang_diff!D115-Ang_diff!D114)&gt;20,MIN(ABS(Ang_diff!D114),ABS(Ang_diff!D115)),Ang_diff!D115)</f>
        <v>6.5999999999999988</v>
      </c>
      <c r="E115">
        <f>IF(ABS(Ang_diff!E115-Ang_diff!E114)&gt;20,MIN(ABS(Ang_diff!E114),ABS(Ang_diff!E115)),Ang_diff!E115)</f>
        <v>0</v>
      </c>
      <c r="F115">
        <f>IF(ABS(Ang_diff!F115-Ang_diff!F114)&gt;20,MIN(ABS(Ang_diff!F114),ABS(Ang_diff!F115)),Ang_diff!F115)</f>
        <v>0</v>
      </c>
      <c r="G115">
        <f>IF(ABS(Ang_diff!G115-Ang_diff!G114)&gt;20,MIN(ABS(Ang_diff!G114),ABS(Ang_diff!G115)),Ang_diff!G115)</f>
        <v>24.369999999999994</v>
      </c>
      <c r="H115">
        <f>IF(ABS(Ang_diff!H115-Ang_diff!H114)&gt;20,MIN(ABS(Ang_diff!H114),ABS(Ang_diff!H115)),Ang_diff!H115)</f>
        <v>15.049999999999974</v>
      </c>
      <c r="I115">
        <f>IF(ABS(Ang_diff!I115-Ang_diff!I114)&gt;20,MIN(ABS(Ang_diff!I114),ABS(Ang_diff!I115)),Ang_diff!I115)</f>
        <v>11.760000000000021</v>
      </c>
      <c r="J115">
        <f>IF(ABS(Ang_diff!J115-Ang_diff!J114)&gt;20,MIN(ABS(Ang_diff!J114),ABS(Ang_diff!J115)),Ang_diff!J115)</f>
        <v>3.4600000000000102</v>
      </c>
      <c r="K115">
        <f>IF(ABS(Ang_diff!K115-Ang_diff!K114)&gt;20,MIN(ABS(Ang_diff!K114),ABS(Ang_diff!K115)),Ang_diff!K115)</f>
        <v>14.860000000000003</v>
      </c>
      <c r="L115">
        <f>IF(ABS(Ang_diff!L115-Ang_diff!L114)&gt;20,MIN(ABS(Ang_diff!L114),ABS(Ang_diff!L115)),Ang_diff!L115)</f>
        <v>5.5399999999999787</v>
      </c>
      <c r="M115">
        <f>IF(ABS(Ang_diff!M115-Ang_diff!M114)&gt;20,MIN(ABS(Ang_diff!M114),ABS(Ang_diff!M115)),Ang_diff!M115)</f>
        <v>0</v>
      </c>
      <c r="N115">
        <f>IF(ABS(Ang_diff!N115-Ang_diff!N114)&gt;20,MIN(ABS(Ang_diff!N114),ABS(Ang_diff!N115)),Ang_diff!N115)</f>
        <v>1.6100000000000083</v>
      </c>
      <c r="O115">
        <f>IF(ABS(Ang_diff!O115-Ang_diff!O114)&gt;20,MIN(ABS(Ang_diff!O114),ABS(Ang_diff!O115)),Ang_diff!O115)</f>
        <v>-0.11999999999999696</v>
      </c>
      <c r="P115">
        <f>IF(ABS(Ang_diff!P115-Ang_diff!P114)&gt;20,MIN(ABS(Ang_diff!P114),ABS(Ang_diff!P115)),Ang_diff!P115)</f>
        <v>9.3200000000000234</v>
      </c>
    </row>
    <row r="116" spans="1:16" x14ac:dyDescent="0.25">
      <c r="A116" s="11" t="str">
        <f>Ang_diff!A116</f>
        <v>26-07-2020 01:54:00</v>
      </c>
      <c r="B116">
        <f>IF(ABS(Ang_diff!B116-Ang_diff!B115)&gt;20,MIN(ABS(Ang_diff!B115),ABS(Ang_diff!B116)),Ang_diff!B116)</f>
        <v>32.74</v>
      </c>
      <c r="C116">
        <f>IF(ABS(Ang_diff!C116-Ang_diff!C115)&gt;20,MIN(ABS(Ang_diff!C115),ABS(Ang_diff!C116)),Ang_diff!C116)</f>
        <v>26.19</v>
      </c>
      <c r="D116">
        <f>IF(ABS(Ang_diff!D116-Ang_diff!D115)&gt;20,MIN(ABS(Ang_diff!D115),ABS(Ang_diff!D116)),Ang_diff!D116)</f>
        <v>6.55</v>
      </c>
      <c r="E116">
        <f>IF(ABS(Ang_diff!E116-Ang_diff!E115)&gt;20,MIN(ABS(Ang_diff!E115),ABS(Ang_diff!E116)),Ang_diff!E116)</f>
        <v>0</v>
      </c>
      <c r="F116">
        <f>IF(ABS(Ang_diff!F116-Ang_diff!F115)&gt;20,MIN(ABS(Ang_diff!F115),ABS(Ang_diff!F116)),Ang_diff!F116)</f>
        <v>0</v>
      </c>
      <c r="G116">
        <f>IF(ABS(Ang_diff!G116-Ang_diff!G115)&gt;20,MIN(ABS(Ang_diff!G115),ABS(Ang_diff!G116)),Ang_diff!G116)</f>
        <v>24.379999999999995</v>
      </c>
      <c r="H116">
        <f>IF(ABS(Ang_diff!H116-Ang_diff!H115)&gt;20,MIN(ABS(Ang_diff!H115),ABS(Ang_diff!H116)),Ang_diff!H116)</f>
        <v>15.100000000000005</v>
      </c>
      <c r="I116">
        <f>IF(ABS(Ang_diff!I116-Ang_diff!I115)&gt;20,MIN(ABS(Ang_diff!I115),ABS(Ang_diff!I116)),Ang_diff!I116)</f>
        <v>11.75</v>
      </c>
      <c r="J116">
        <f>IF(ABS(Ang_diff!J116-Ang_diff!J115)&gt;20,MIN(ABS(Ang_diff!J115),ABS(Ang_diff!J116)),Ang_diff!J116)</f>
        <v>3.44</v>
      </c>
      <c r="K116">
        <f>IF(ABS(Ang_diff!K116-Ang_diff!K115)&gt;20,MIN(ABS(Ang_diff!K115),ABS(Ang_diff!K116)),Ang_diff!K116)</f>
        <v>14.879999999999999</v>
      </c>
      <c r="L116">
        <f>IF(ABS(Ang_diff!L116-Ang_diff!L115)&gt;20,MIN(ABS(Ang_diff!L115),ABS(Ang_diff!L116)),Ang_diff!L116)</f>
        <v>5.6</v>
      </c>
      <c r="M116">
        <f>IF(ABS(Ang_diff!M116-Ang_diff!M115)&gt;20,MIN(ABS(Ang_diff!M115),ABS(Ang_diff!M116)),Ang_diff!M116)</f>
        <v>0</v>
      </c>
      <c r="N116">
        <f>IF(ABS(Ang_diff!N116-Ang_diff!N115)&gt;20,MIN(ABS(Ang_diff!N115),ABS(Ang_diff!N116)),Ang_diff!N116)</f>
        <v>1.6899999999999997</v>
      </c>
      <c r="O116">
        <f>IF(ABS(Ang_diff!O116-Ang_diff!O115)&gt;20,MIN(ABS(Ang_diff!O115),ABS(Ang_diff!O116)),Ang_diff!O116)</f>
        <v>-0.16999999999999998</v>
      </c>
      <c r="P116">
        <f>IF(ABS(Ang_diff!P116-Ang_diff!P115)&gt;20,MIN(ABS(Ang_diff!P115),ABS(Ang_diff!P116)),Ang_diff!P116)</f>
        <v>9.2799999999999994</v>
      </c>
    </row>
    <row r="117" spans="1:16" x14ac:dyDescent="0.25">
      <c r="A117" s="11" t="str">
        <f>Ang_diff!A117</f>
        <v>26-07-2020 01:55:00</v>
      </c>
      <c r="B117">
        <f>IF(ABS(Ang_diff!B117-Ang_diff!B116)&gt;20,MIN(ABS(Ang_diff!B116),ABS(Ang_diff!B117)),Ang_diff!B117)</f>
        <v>32.630000000000003</v>
      </c>
      <c r="C117">
        <f>IF(ABS(Ang_diff!C117-Ang_diff!C116)&gt;20,MIN(ABS(Ang_diff!C116),ABS(Ang_diff!C117)),Ang_diff!C117)</f>
        <v>26.069999999999997</v>
      </c>
      <c r="D117">
        <f>IF(ABS(Ang_diff!D117-Ang_diff!D116)&gt;20,MIN(ABS(Ang_diff!D116),ABS(Ang_diff!D117)),Ang_diff!D117)</f>
        <v>6.5599999999999978</v>
      </c>
      <c r="E117">
        <f>IF(ABS(Ang_diff!E117-Ang_diff!E116)&gt;20,MIN(ABS(Ang_diff!E116),ABS(Ang_diff!E117)),Ang_diff!E117)</f>
        <v>0</v>
      </c>
      <c r="F117">
        <f>IF(ABS(Ang_diff!F117-Ang_diff!F116)&gt;20,MIN(ABS(Ang_diff!F116),ABS(Ang_diff!F117)),Ang_diff!F117)</f>
        <v>0</v>
      </c>
      <c r="G117">
        <f>IF(ABS(Ang_diff!G117-Ang_diff!G116)&gt;20,MIN(ABS(Ang_diff!G116),ABS(Ang_diff!G117)),Ang_diff!G117)</f>
        <v>24.33</v>
      </c>
      <c r="H117">
        <f>IF(ABS(Ang_diff!H117-Ang_diff!H116)&gt;20,MIN(ABS(Ang_diff!H116),ABS(Ang_diff!H117)),Ang_diff!H117)</f>
        <v>15.05</v>
      </c>
      <c r="I117">
        <f>IF(ABS(Ang_diff!I117-Ang_diff!I116)&gt;20,MIN(ABS(Ang_diff!I116),ABS(Ang_diff!I117)),Ang_diff!I117)</f>
        <v>11.770000000000001</v>
      </c>
      <c r="J117">
        <f>IF(ABS(Ang_diff!J117-Ang_diff!J116)&gt;20,MIN(ABS(Ang_diff!J116),ABS(Ang_diff!J117)),Ang_diff!J117)</f>
        <v>3.4199999999999959</v>
      </c>
      <c r="K117">
        <f>IF(ABS(Ang_diff!K117-Ang_diff!K116)&gt;20,MIN(ABS(Ang_diff!K116),ABS(Ang_diff!K117)),Ang_diff!K117)</f>
        <v>14.87</v>
      </c>
      <c r="L117">
        <f>IF(ABS(Ang_diff!L117-Ang_diff!L116)&gt;20,MIN(ABS(Ang_diff!L116),ABS(Ang_diff!L117)),Ang_diff!L117)</f>
        <v>5.5900000000000007</v>
      </c>
      <c r="M117">
        <f>IF(ABS(Ang_diff!M117-Ang_diff!M116)&gt;20,MIN(ABS(Ang_diff!M116),ABS(Ang_diff!M117)),Ang_diff!M117)</f>
        <v>0</v>
      </c>
      <c r="N117">
        <f>IF(ABS(Ang_diff!N117-Ang_diff!N116)&gt;20,MIN(ABS(Ang_diff!N116),ABS(Ang_diff!N117)),Ang_diff!N117)</f>
        <v>1.67</v>
      </c>
      <c r="O117">
        <f>IF(ABS(Ang_diff!O117-Ang_diff!O116)&gt;20,MIN(ABS(Ang_diff!O116),ABS(Ang_diff!O117)),Ang_diff!O117)</f>
        <v>-0.17999999999999863</v>
      </c>
      <c r="P117">
        <f>IF(ABS(Ang_diff!P117-Ang_diff!P116)&gt;20,MIN(ABS(Ang_diff!P116),ABS(Ang_diff!P117)),Ang_diff!P117)</f>
        <v>9.2799999999999994</v>
      </c>
    </row>
    <row r="118" spans="1:16" x14ac:dyDescent="0.25">
      <c r="A118" s="11" t="str">
        <f>Ang_diff!A118</f>
        <v>26-07-2020 01:56:00</v>
      </c>
      <c r="B118">
        <f>IF(ABS(Ang_diff!B118-Ang_diff!B117)&gt;20,MIN(ABS(Ang_diff!B117),ABS(Ang_diff!B118)),Ang_diff!B118)</f>
        <v>32.64</v>
      </c>
      <c r="C118">
        <f>IF(ABS(Ang_diff!C118-Ang_diff!C117)&gt;20,MIN(ABS(Ang_diff!C117),ABS(Ang_diff!C118)),Ang_diff!C118)</f>
        <v>26.06</v>
      </c>
      <c r="D118">
        <f>IF(ABS(Ang_diff!D118-Ang_diff!D117)&gt;20,MIN(ABS(Ang_diff!D117),ABS(Ang_diff!D118)),Ang_diff!D118)</f>
        <v>6.5799999999999974</v>
      </c>
      <c r="E118">
        <f>IF(ABS(Ang_diff!E118-Ang_diff!E117)&gt;20,MIN(ABS(Ang_diff!E117),ABS(Ang_diff!E118)),Ang_diff!E118)</f>
        <v>0</v>
      </c>
      <c r="F118">
        <f>IF(ABS(Ang_diff!F118-Ang_diff!F117)&gt;20,MIN(ABS(Ang_diff!F117),ABS(Ang_diff!F118)),Ang_diff!F118)</f>
        <v>0</v>
      </c>
      <c r="G118">
        <f>IF(ABS(Ang_diff!G118-Ang_diff!G117)&gt;20,MIN(ABS(Ang_diff!G117),ABS(Ang_diff!G118)),Ang_diff!G118)</f>
        <v>24.35</v>
      </c>
      <c r="H118">
        <f>IF(ABS(Ang_diff!H118-Ang_diff!H117)&gt;20,MIN(ABS(Ang_diff!H117),ABS(Ang_diff!H118)),Ang_diff!H118)</f>
        <v>15.09</v>
      </c>
      <c r="I118">
        <f>IF(ABS(Ang_diff!I118-Ang_diff!I117)&gt;20,MIN(ABS(Ang_diff!I117),ABS(Ang_diff!I118)),Ang_diff!I118)</f>
        <v>11.73</v>
      </c>
      <c r="J118">
        <f>IF(ABS(Ang_diff!J118-Ang_diff!J117)&gt;20,MIN(ABS(Ang_diff!J117),ABS(Ang_diff!J118)),Ang_diff!J118)</f>
        <v>3.4000000000000012</v>
      </c>
      <c r="K118">
        <f>IF(ABS(Ang_diff!K118-Ang_diff!K117)&gt;20,MIN(ABS(Ang_diff!K117),ABS(Ang_diff!K118)),Ang_diff!K118)</f>
        <v>14.840000000000002</v>
      </c>
      <c r="L118">
        <f>IF(ABS(Ang_diff!L118-Ang_diff!L117)&gt;20,MIN(ABS(Ang_diff!L117),ABS(Ang_diff!L118)),Ang_diff!L118)</f>
        <v>5.58</v>
      </c>
      <c r="M118">
        <f>IF(ABS(Ang_diff!M118-Ang_diff!M117)&gt;20,MIN(ABS(Ang_diff!M117),ABS(Ang_diff!M118)),Ang_diff!M118)</f>
        <v>0</v>
      </c>
      <c r="N118">
        <f>IF(ABS(Ang_diff!N118-Ang_diff!N117)&gt;20,MIN(ABS(Ang_diff!N117),ABS(Ang_diff!N118)),Ang_diff!N118)</f>
        <v>1.6199999999999988</v>
      </c>
      <c r="O118">
        <f>IF(ABS(Ang_diff!O118-Ang_diff!O117)&gt;20,MIN(ABS(Ang_diff!O117),ABS(Ang_diff!O118)),Ang_diff!O118)</f>
        <v>-0.18999999999999731</v>
      </c>
      <c r="P118">
        <f>IF(ABS(Ang_diff!P118-Ang_diff!P117)&gt;20,MIN(ABS(Ang_diff!P117),ABS(Ang_diff!P118)),Ang_diff!P118)</f>
        <v>9.26</v>
      </c>
    </row>
    <row r="119" spans="1:16" x14ac:dyDescent="0.25">
      <c r="A119" s="11" t="str">
        <f>Ang_diff!A119</f>
        <v>26-07-2020 01:57:00</v>
      </c>
      <c r="B119">
        <f>IF(ABS(Ang_diff!B119-Ang_diff!B118)&gt;20,MIN(ABS(Ang_diff!B118),ABS(Ang_diff!B119)),Ang_diff!B119)</f>
        <v>32.770000000000003</v>
      </c>
      <c r="C119">
        <f>IF(ABS(Ang_diff!C119-Ang_diff!C118)&gt;20,MIN(ABS(Ang_diff!C118),ABS(Ang_diff!C119)),Ang_diff!C119)</f>
        <v>26.199999999999996</v>
      </c>
      <c r="D119">
        <f>IF(ABS(Ang_diff!D119-Ang_diff!D118)&gt;20,MIN(ABS(Ang_diff!D118),ABS(Ang_diff!D119)),Ang_diff!D119)</f>
        <v>6.5699999999999994</v>
      </c>
      <c r="E119">
        <f>IF(ABS(Ang_diff!E119-Ang_diff!E118)&gt;20,MIN(ABS(Ang_diff!E118),ABS(Ang_diff!E119)),Ang_diff!E119)</f>
        <v>0</v>
      </c>
      <c r="F119">
        <f>IF(ABS(Ang_diff!F119-Ang_diff!F118)&gt;20,MIN(ABS(Ang_diff!F118),ABS(Ang_diff!F119)),Ang_diff!F119)</f>
        <v>0</v>
      </c>
      <c r="G119">
        <f>IF(ABS(Ang_diff!G119-Ang_diff!G118)&gt;20,MIN(ABS(Ang_diff!G118),ABS(Ang_diff!G119)),Ang_diff!G119)</f>
        <v>24.5</v>
      </c>
      <c r="H119">
        <f>IF(ABS(Ang_diff!H119-Ang_diff!H118)&gt;20,MIN(ABS(Ang_diff!H118),ABS(Ang_diff!H119)),Ang_diff!H119)</f>
        <v>15.209999999999999</v>
      </c>
      <c r="I119">
        <f>IF(ABS(Ang_diff!I119-Ang_diff!I118)&gt;20,MIN(ABS(Ang_diff!I118),ABS(Ang_diff!I119)),Ang_diff!I119)</f>
        <v>11.759999999999998</v>
      </c>
      <c r="J119">
        <f>IF(ABS(Ang_diff!J119-Ang_diff!J118)&gt;20,MIN(ABS(Ang_diff!J118),ABS(Ang_diff!J119)),Ang_diff!J119)</f>
        <v>3.3999999999999995</v>
      </c>
      <c r="K119">
        <f>IF(ABS(Ang_diff!K119-Ang_diff!K118)&gt;20,MIN(ABS(Ang_diff!K118),ABS(Ang_diff!K119)),Ang_diff!K119)</f>
        <v>14.879999999999999</v>
      </c>
      <c r="L119">
        <f>IF(ABS(Ang_diff!L119-Ang_diff!L118)&gt;20,MIN(ABS(Ang_diff!L118),ABS(Ang_diff!L119)),Ang_diff!L119)</f>
        <v>5.5899999999999972</v>
      </c>
      <c r="M119">
        <f>IF(ABS(Ang_diff!M119-Ang_diff!M118)&gt;20,MIN(ABS(Ang_diff!M118),ABS(Ang_diff!M119)),Ang_diff!M119)</f>
        <v>0</v>
      </c>
      <c r="N119">
        <f>IF(ABS(Ang_diff!N119-Ang_diff!N118)&gt;20,MIN(ABS(Ang_diff!N118),ABS(Ang_diff!N119)),Ang_diff!N119)</f>
        <v>1.6800000000000019</v>
      </c>
      <c r="O119">
        <f>IF(ABS(Ang_diff!O119-Ang_diff!O118)&gt;20,MIN(ABS(Ang_diff!O118),ABS(Ang_diff!O119)),Ang_diff!O119)</f>
        <v>-0.22000000000000136</v>
      </c>
      <c r="P119">
        <f>IF(ABS(Ang_diff!P119-Ang_diff!P118)&gt;20,MIN(ABS(Ang_diff!P118),ABS(Ang_diff!P119)),Ang_diff!P119)</f>
        <v>9.2899999999999991</v>
      </c>
    </row>
    <row r="120" spans="1:16" x14ac:dyDescent="0.25">
      <c r="A120" s="11" t="str">
        <f>Ang_diff!A120</f>
        <v>26-07-2020 01:58:00</v>
      </c>
      <c r="B120">
        <f>IF(ABS(Ang_diff!B120-Ang_diff!B119)&gt;20,MIN(ABS(Ang_diff!B119),ABS(Ang_diff!B120)),Ang_diff!B120)</f>
        <v>33.030000000000008</v>
      </c>
      <c r="C120">
        <f>IF(ABS(Ang_diff!C120-Ang_diff!C119)&gt;20,MIN(ABS(Ang_diff!C119),ABS(Ang_diff!C120)),Ang_diff!C120)</f>
        <v>26.44</v>
      </c>
      <c r="D120">
        <f>IF(ABS(Ang_diff!D120-Ang_diff!D119)&gt;20,MIN(ABS(Ang_diff!D119),ABS(Ang_diff!D120)),Ang_diff!D120)</f>
        <v>6.5900000000000096</v>
      </c>
      <c r="E120">
        <f>IF(ABS(Ang_diff!E120-Ang_diff!E119)&gt;20,MIN(ABS(Ang_diff!E119),ABS(Ang_diff!E120)),Ang_diff!E120)</f>
        <v>0</v>
      </c>
      <c r="F120">
        <f>IF(ABS(Ang_diff!F120-Ang_diff!F119)&gt;20,MIN(ABS(Ang_diff!F119),ABS(Ang_diff!F120)),Ang_diff!F120)</f>
        <v>0</v>
      </c>
      <c r="G120">
        <f>IF(ABS(Ang_diff!G120-Ang_diff!G119)&gt;20,MIN(ABS(Ang_diff!G119),ABS(Ang_diff!G120)),Ang_diff!G120)</f>
        <v>24.78</v>
      </c>
      <c r="H120">
        <f>IF(ABS(Ang_diff!H120-Ang_diff!H119)&gt;20,MIN(ABS(Ang_diff!H119),ABS(Ang_diff!H120)),Ang_diff!H120)</f>
        <v>15.420000000000005</v>
      </c>
      <c r="I120">
        <f>IF(ABS(Ang_diff!I120-Ang_diff!I119)&gt;20,MIN(ABS(Ang_diff!I119),ABS(Ang_diff!I120)),Ang_diff!I120)</f>
        <v>11.840000000000009</v>
      </c>
      <c r="J120">
        <f>IF(ABS(Ang_diff!J120-Ang_diff!J119)&gt;20,MIN(ABS(Ang_diff!J119),ABS(Ang_diff!J120)),Ang_diff!J120)</f>
        <v>3.3400000000000132</v>
      </c>
      <c r="K120">
        <f>IF(ABS(Ang_diff!K120-Ang_diff!K119)&gt;20,MIN(ABS(Ang_diff!K119),ABS(Ang_diff!K120)),Ang_diff!K120)</f>
        <v>14.92</v>
      </c>
      <c r="L120">
        <f>IF(ABS(Ang_diff!L120-Ang_diff!L119)&gt;20,MIN(ABS(Ang_diff!L119),ABS(Ang_diff!L120)),Ang_diff!L120)</f>
        <v>5.5600000000000076</v>
      </c>
      <c r="M120">
        <f>IF(ABS(Ang_diff!M120-Ang_diff!M119)&gt;20,MIN(ABS(Ang_diff!M119),ABS(Ang_diff!M120)),Ang_diff!M120)</f>
        <v>0</v>
      </c>
      <c r="N120">
        <f>IF(ABS(Ang_diff!N120-Ang_diff!N119)&gt;20,MIN(ABS(Ang_diff!N119),ABS(Ang_diff!N120)),Ang_diff!N120)</f>
        <v>1.7699999999999869</v>
      </c>
      <c r="O120">
        <f>IF(ABS(Ang_diff!O120-Ang_diff!O119)&gt;20,MIN(ABS(Ang_diff!O119),ABS(Ang_diff!O120)),Ang_diff!O120)</f>
        <v>-0.23000000000000478</v>
      </c>
      <c r="P120">
        <f>IF(ABS(Ang_diff!P120-Ang_diff!P119)&gt;20,MIN(ABS(Ang_diff!P119),ABS(Ang_diff!P120)),Ang_diff!P120)</f>
        <v>9.3599999999999941</v>
      </c>
    </row>
    <row r="121" spans="1:16" x14ac:dyDescent="0.25">
      <c r="A121" s="11" t="str">
        <f>Ang_diff!A121</f>
        <v>26-07-2020 01:59:00</v>
      </c>
      <c r="B121">
        <f>IF(ABS(Ang_diff!B121-Ang_diff!B120)&gt;20,MIN(ABS(Ang_diff!B120),ABS(Ang_diff!B121)),Ang_diff!B121)</f>
        <v>32.930000000000014</v>
      </c>
      <c r="C121">
        <f>IF(ABS(Ang_diff!C121-Ang_diff!C120)&gt;20,MIN(ABS(Ang_diff!C120),ABS(Ang_diff!C121)),Ang_diff!C121)</f>
        <v>26.369999999999997</v>
      </c>
      <c r="D121">
        <f>IF(ABS(Ang_diff!D121-Ang_diff!D120)&gt;20,MIN(ABS(Ang_diff!D120),ABS(Ang_diff!D121)),Ang_diff!D121)</f>
        <v>6.5600000000000005</v>
      </c>
      <c r="E121">
        <f>IF(ABS(Ang_diff!E121-Ang_diff!E120)&gt;20,MIN(ABS(Ang_diff!E120),ABS(Ang_diff!E121)),Ang_diff!E121)</f>
        <v>0</v>
      </c>
      <c r="F121">
        <f>IF(ABS(Ang_diff!F121-Ang_diff!F120)&gt;20,MIN(ABS(Ang_diff!F120),ABS(Ang_diff!F121)),Ang_diff!F121)</f>
        <v>0</v>
      </c>
      <c r="G121">
        <f>IF(ABS(Ang_diff!G121-Ang_diff!G120)&gt;20,MIN(ABS(Ang_diff!G120),ABS(Ang_diff!G121)),Ang_diff!G121)</f>
        <v>24.73</v>
      </c>
      <c r="H121">
        <f>IF(ABS(Ang_diff!H121-Ang_diff!H120)&gt;20,MIN(ABS(Ang_diff!H120),ABS(Ang_diff!H121)),Ang_diff!H121)</f>
        <v>15.409999999999998</v>
      </c>
      <c r="I121">
        <f>IF(ABS(Ang_diff!I121-Ang_diff!I120)&gt;20,MIN(ABS(Ang_diff!I120),ABS(Ang_diff!I121)),Ang_diff!I121)</f>
        <v>11.83</v>
      </c>
      <c r="J121">
        <f>IF(ABS(Ang_diff!J121-Ang_diff!J120)&gt;20,MIN(ABS(Ang_diff!J120),ABS(Ang_diff!J121)),Ang_diff!J121)</f>
        <v>3.3200000000000029</v>
      </c>
      <c r="K121">
        <f>IF(ABS(Ang_diff!K121-Ang_diff!K120)&gt;20,MIN(ABS(Ang_diff!K120),ABS(Ang_diff!K121)),Ang_diff!K121)</f>
        <v>14.930000000000001</v>
      </c>
      <c r="L121">
        <f>IF(ABS(Ang_diff!L121-Ang_diff!L120)&gt;20,MIN(ABS(Ang_diff!L120),ABS(Ang_diff!L121)),Ang_diff!L121)</f>
        <v>5.6099999999999977</v>
      </c>
      <c r="M121">
        <f>IF(ABS(Ang_diff!M121-Ang_diff!M120)&gt;20,MIN(ABS(Ang_diff!M120),ABS(Ang_diff!M121)),Ang_diff!M121)</f>
        <v>0</v>
      </c>
      <c r="N121">
        <f>IF(ABS(Ang_diff!N121-Ang_diff!N120)&gt;20,MIN(ABS(Ang_diff!N120),ABS(Ang_diff!N121)),Ang_diff!N121)</f>
        <v>1.72</v>
      </c>
      <c r="O121">
        <f>IF(ABS(Ang_diff!O121-Ang_diff!O120)&gt;20,MIN(ABS(Ang_diff!O120),ABS(Ang_diff!O121)),Ang_diff!O121)</f>
        <v>-0.20999999999999985</v>
      </c>
      <c r="P121">
        <f>IF(ABS(Ang_diff!P121-Ang_diff!P120)&gt;20,MIN(ABS(Ang_diff!P120),ABS(Ang_diff!P121)),Ang_diff!P121)</f>
        <v>9.32</v>
      </c>
    </row>
    <row r="122" spans="1:16" x14ac:dyDescent="0.25">
      <c r="A122" s="11" t="str">
        <f>Ang_diff!A122</f>
        <v>26-07-2020 02:00:00</v>
      </c>
      <c r="B122">
        <f>IF(ABS(Ang_diff!B122-Ang_diff!B121)&gt;20,MIN(ABS(Ang_diff!B121),ABS(Ang_diff!B122)),Ang_diff!B122)</f>
        <v>33.039999999999985</v>
      </c>
      <c r="C122">
        <f>IF(ABS(Ang_diff!C122-Ang_diff!C121)&gt;20,MIN(ABS(Ang_diff!C121),ABS(Ang_diff!C122)),Ang_diff!C122)</f>
        <v>26.47000000000002</v>
      </c>
      <c r="D122">
        <f>IF(ABS(Ang_diff!D122-Ang_diff!D121)&gt;20,MIN(ABS(Ang_diff!D121),ABS(Ang_diff!D122)),Ang_diff!D122)</f>
        <v>6.5699999999999683</v>
      </c>
      <c r="E122">
        <f>IF(ABS(Ang_diff!E122-Ang_diff!E121)&gt;20,MIN(ABS(Ang_diff!E121),ABS(Ang_diff!E122)),Ang_diff!E122)</f>
        <v>0</v>
      </c>
      <c r="F122">
        <f>IF(ABS(Ang_diff!F122-Ang_diff!F121)&gt;20,MIN(ABS(Ang_diff!F121),ABS(Ang_diff!F122)),Ang_diff!F122)</f>
        <v>0</v>
      </c>
      <c r="G122">
        <f>IF(ABS(Ang_diff!G122-Ang_diff!G121)&gt;20,MIN(ABS(Ang_diff!G121),ABS(Ang_diff!G122)),Ang_diff!G122)</f>
        <v>24.819999999999979</v>
      </c>
      <c r="H122">
        <f>IF(ABS(Ang_diff!H122-Ang_diff!H121)&gt;20,MIN(ABS(Ang_diff!H121),ABS(Ang_diff!H122)),Ang_diff!H122)</f>
        <v>15.449999999999971</v>
      </c>
      <c r="I122">
        <f>IF(ABS(Ang_diff!I122-Ang_diff!I121)&gt;20,MIN(ABS(Ang_diff!I121),ABS(Ang_diff!I122)),Ang_diff!I122)</f>
        <v>11.839999999999996</v>
      </c>
      <c r="J122">
        <f>IF(ABS(Ang_diff!J122-Ang_diff!J121)&gt;20,MIN(ABS(Ang_diff!J121),ABS(Ang_diff!J122)),Ang_diff!J122)</f>
        <v>3.3299999999999979</v>
      </c>
      <c r="K122">
        <f>IF(ABS(Ang_diff!K122-Ang_diff!K121)&gt;20,MIN(ABS(Ang_diff!K121),ABS(Ang_diff!K122)),Ang_diff!K122)</f>
        <v>14.930000000000001</v>
      </c>
      <c r="L122">
        <f>IF(ABS(Ang_diff!L122-Ang_diff!L121)&gt;20,MIN(ABS(Ang_diff!L121),ABS(Ang_diff!L122)),Ang_diff!L122)</f>
        <v>5.5599999999999952</v>
      </c>
      <c r="M122">
        <f>IF(ABS(Ang_diff!M122-Ang_diff!M121)&gt;20,MIN(ABS(Ang_diff!M121),ABS(Ang_diff!M122)),Ang_diff!M122)</f>
        <v>0</v>
      </c>
      <c r="N122">
        <f>IF(ABS(Ang_diff!N122-Ang_diff!N121)&gt;20,MIN(ABS(Ang_diff!N121),ABS(Ang_diff!N122)),Ang_diff!N122)</f>
        <v>1.7100000000000266</v>
      </c>
      <c r="O122">
        <f>IF(ABS(Ang_diff!O122-Ang_diff!O121)&gt;20,MIN(ABS(Ang_diff!O121),ABS(Ang_diff!O122)),Ang_diff!O122)</f>
        <v>-0.21000000000000102</v>
      </c>
      <c r="P122">
        <f>IF(ABS(Ang_diff!P122-Ang_diff!P121)&gt;20,MIN(ABS(Ang_diff!P121),ABS(Ang_diff!P122)),Ang_diff!P122)</f>
        <v>9.3700000000000081</v>
      </c>
    </row>
    <row r="123" spans="1:16" x14ac:dyDescent="0.25">
      <c r="A123" s="11" t="str">
        <f>Ang_diff!A123</f>
        <v>26-07-2020 02:01:00</v>
      </c>
      <c r="B123">
        <f>IF(ABS(Ang_diff!B123-Ang_diff!B122)&gt;20,MIN(ABS(Ang_diff!B122),ABS(Ang_diff!B123)),Ang_diff!B123)</f>
        <v>33.192597226855263</v>
      </c>
      <c r="C123">
        <f>IF(ABS(Ang_diff!C123-Ang_diff!C122)&gt;20,MIN(ABS(Ang_diff!C122),ABS(Ang_diff!C123)),Ang_diff!C123)</f>
        <v>26.632597226855253</v>
      </c>
      <c r="D123">
        <f>IF(ABS(Ang_diff!D123-Ang_diff!D122)&gt;20,MIN(ABS(Ang_diff!D122),ABS(Ang_diff!D123)),Ang_diff!D123)</f>
        <v>6.5600000000000041</v>
      </c>
      <c r="E123">
        <f>IF(ABS(Ang_diff!E123-Ang_diff!E122)&gt;20,MIN(ABS(Ang_diff!E122),ABS(Ang_diff!E123)),Ang_diff!E123)</f>
        <v>0</v>
      </c>
      <c r="F123">
        <f>IF(ABS(Ang_diff!F123-Ang_diff!F122)&gt;20,MIN(ABS(Ang_diff!F122),ABS(Ang_diff!F123)),Ang_diff!F123)</f>
        <v>0</v>
      </c>
      <c r="G123">
        <f>IF(ABS(Ang_diff!G123-Ang_diff!G122)&gt;20,MIN(ABS(Ang_diff!G122),ABS(Ang_diff!G123)),Ang_diff!G123)</f>
        <v>25.112597226855275</v>
      </c>
      <c r="H123">
        <f>IF(ABS(Ang_diff!H123-Ang_diff!H122)&gt;20,MIN(ABS(Ang_diff!H122),ABS(Ang_diff!H123)),Ang_diff!H123)</f>
        <v>15.742597226855317</v>
      </c>
      <c r="I123">
        <f>IF(ABS(Ang_diff!I123-Ang_diff!I122)&gt;20,MIN(ABS(Ang_diff!I122),ABS(Ang_diff!I123)),Ang_diff!I123)</f>
        <v>12.022597226855234</v>
      </c>
      <c r="J123">
        <f>IF(ABS(Ang_diff!J123-Ang_diff!J122)&gt;20,MIN(ABS(Ang_diff!J122),ABS(Ang_diff!J123)),Ang_diff!J123)</f>
        <v>3.3099999999999699</v>
      </c>
      <c r="K123">
        <f>IF(ABS(Ang_diff!K123-Ang_diff!K122)&gt;20,MIN(ABS(Ang_diff!K122),ABS(Ang_diff!K123)),Ang_diff!K123)</f>
        <v>14.920000000000012</v>
      </c>
      <c r="L123">
        <f>IF(ABS(Ang_diff!L123-Ang_diff!L122)&gt;20,MIN(ABS(Ang_diff!L122),ABS(Ang_diff!L123)),Ang_diff!L123)</f>
        <v>5.550000000000006</v>
      </c>
      <c r="M123">
        <f>IF(ABS(Ang_diff!M123-Ang_diff!M122)&gt;20,MIN(ABS(Ang_diff!M122),ABS(Ang_diff!M123)),Ang_diff!M123)</f>
        <v>0</v>
      </c>
      <c r="N123">
        <f>IF(ABS(Ang_diff!N123-Ang_diff!N122)&gt;20,MIN(ABS(Ang_diff!N122),ABS(Ang_diff!N123)),Ang_diff!N123)</f>
        <v>1.6700000000000192</v>
      </c>
      <c r="O123">
        <f>IF(ABS(Ang_diff!O123-Ang_diff!O122)&gt;20,MIN(ABS(Ang_diff!O122),ABS(Ang_diff!O123)),Ang_diff!O123)</f>
        <v>-0.25000000000000849</v>
      </c>
      <c r="P123">
        <f>IF(ABS(Ang_diff!P123-Ang_diff!P122)&gt;20,MIN(ABS(Ang_diff!P122),ABS(Ang_diff!P123)),Ang_diff!P123)</f>
        <v>9.3700000000000081</v>
      </c>
    </row>
    <row r="124" spans="1:16" x14ac:dyDescent="0.25">
      <c r="A124" s="11" t="str">
        <f>Ang_diff!A124</f>
        <v>26-07-2020 02:02:00</v>
      </c>
      <c r="B124">
        <f>IF(ABS(Ang_diff!B124-Ang_diff!B123)&gt;20,MIN(ABS(Ang_diff!B123),ABS(Ang_diff!B124)),Ang_diff!B124)</f>
        <v>32.730000000000004</v>
      </c>
      <c r="C124">
        <f>IF(ABS(Ang_diff!C124-Ang_diff!C123)&gt;20,MIN(ABS(Ang_diff!C123),ABS(Ang_diff!C124)),Ang_diff!C124)</f>
        <v>26.20000000000001</v>
      </c>
      <c r="D124">
        <f>IF(ABS(Ang_diff!D124-Ang_diff!D123)&gt;20,MIN(ABS(Ang_diff!D123),ABS(Ang_diff!D124)),Ang_diff!D124)</f>
        <v>6.5299999999999985</v>
      </c>
      <c r="E124">
        <f>IF(ABS(Ang_diff!E124-Ang_diff!E123)&gt;20,MIN(ABS(Ang_diff!E123),ABS(Ang_diff!E124)),Ang_diff!E124)</f>
        <v>0</v>
      </c>
      <c r="F124">
        <f>IF(ABS(Ang_diff!F124-Ang_diff!F123)&gt;20,MIN(ABS(Ang_diff!F123),ABS(Ang_diff!F124)),Ang_diff!F124)</f>
        <v>0</v>
      </c>
      <c r="G124">
        <f>IF(ABS(Ang_diff!G124-Ang_diff!G123)&gt;20,MIN(ABS(Ang_diff!G123),ABS(Ang_diff!G124)),Ang_diff!G124)</f>
        <v>24.72</v>
      </c>
      <c r="H124">
        <f>IF(ABS(Ang_diff!H124-Ang_diff!H123)&gt;20,MIN(ABS(Ang_diff!H123),ABS(Ang_diff!H124)),Ang_diff!H124)</f>
        <v>15.409999999999989</v>
      </c>
      <c r="I124">
        <f>IF(ABS(Ang_diff!I124-Ang_diff!I123)&gt;20,MIN(ABS(Ang_diff!I123),ABS(Ang_diff!I124)),Ang_diff!I124)</f>
        <v>11.819999999999995</v>
      </c>
      <c r="J124">
        <f>IF(ABS(Ang_diff!J124-Ang_diff!J123)&gt;20,MIN(ABS(Ang_diff!J123),ABS(Ang_diff!J124)),Ang_diff!J124)</f>
        <v>3.2800000000000145</v>
      </c>
      <c r="K124">
        <f>IF(ABS(Ang_diff!K124-Ang_diff!K123)&gt;20,MIN(ABS(Ang_diff!K123),ABS(Ang_diff!K124)),Ang_diff!K124)</f>
        <v>14.899999999999995</v>
      </c>
      <c r="L124">
        <f>IF(ABS(Ang_diff!L124-Ang_diff!L123)&gt;20,MIN(ABS(Ang_diff!L123),ABS(Ang_diff!L124)),Ang_diff!L124)</f>
        <v>5.5899999999999865</v>
      </c>
      <c r="M124">
        <f>IF(ABS(Ang_diff!M124-Ang_diff!M123)&gt;20,MIN(ABS(Ang_diff!M123),ABS(Ang_diff!M124)),Ang_diff!M124)</f>
        <v>0</v>
      </c>
      <c r="N124">
        <f>IF(ABS(Ang_diff!N124-Ang_diff!N123)&gt;20,MIN(ABS(Ang_diff!N123),ABS(Ang_diff!N124)),Ang_diff!N124)</f>
        <v>1.6699999999999937</v>
      </c>
      <c r="O124">
        <f>IF(ABS(Ang_diff!O124-Ang_diff!O123)&gt;20,MIN(ABS(Ang_diff!O123),ABS(Ang_diff!O124)),Ang_diff!O124)</f>
        <v>-0.26999999999999952</v>
      </c>
      <c r="P124">
        <f>IF(ABS(Ang_diff!P124-Ang_diff!P123)&gt;20,MIN(ABS(Ang_diff!P123),ABS(Ang_diff!P124)),Ang_diff!P124)</f>
        <v>9.3100000000000094</v>
      </c>
    </row>
    <row r="125" spans="1:16" x14ac:dyDescent="0.25">
      <c r="A125" s="11" t="str">
        <f>Ang_diff!A125</f>
        <v>26-07-2020 02:03:00</v>
      </c>
      <c r="B125">
        <f>IF(ABS(Ang_diff!B125-Ang_diff!B124)&gt;20,MIN(ABS(Ang_diff!B124),ABS(Ang_diff!B125)),Ang_diff!B125)</f>
        <v>32.569999999999993</v>
      </c>
      <c r="C125">
        <f>IF(ABS(Ang_diff!C125-Ang_diff!C124)&gt;20,MIN(ABS(Ang_diff!C124),ABS(Ang_diff!C125)),Ang_diff!C125)</f>
        <v>26.079999999999984</v>
      </c>
      <c r="D125">
        <f>IF(ABS(Ang_diff!D125-Ang_diff!D124)&gt;20,MIN(ABS(Ang_diff!D124),ABS(Ang_diff!D125)),Ang_diff!D125)</f>
        <v>6.4900000000000038</v>
      </c>
      <c r="E125">
        <f>IF(ABS(Ang_diff!E125-Ang_diff!E124)&gt;20,MIN(ABS(Ang_diff!E124),ABS(Ang_diff!E125)),Ang_diff!E125)</f>
        <v>0</v>
      </c>
      <c r="F125">
        <f>IF(ABS(Ang_diff!F125-Ang_diff!F124)&gt;20,MIN(ABS(Ang_diff!F124),ABS(Ang_diff!F125)),Ang_diff!F125)</f>
        <v>0</v>
      </c>
      <c r="G125">
        <f>IF(ABS(Ang_diff!G125-Ang_diff!G124)&gt;20,MIN(ABS(Ang_diff!G124),ABS(Ang_diff!G125)),Ang_diff!G125)</f>
        <v>24.63000000000001</v>
      </c>
      <c r="H125">
        <f>IF(ABS(Ang_diff!H125-Ang_diff!H124)&gt;20,MIN(ABS(Ang_diff!H124),ABS(Ang_diff!H125)),Ang_diff!H125)</f>
        <v>15.299999999999981</v>
      </c>
      <c r="I125">
        <f>IF(ABS(Ang_diff!I125-Ang_diff!I124)&gt;20,MIN(ABS(Ang_diff!I124),ABS(Ang_diff!I125)),Ang_diff!I125)</f>
        <v>11.790000000000028</v>
      </c>
      <c r="J125">
        <f>IF(ABS(Ang_diff!J125-Ang_diff!J124)&gt;20,MIN(ABS(Ang_diff!J124),ABS(Ang_diff!J125)),Ang_diff!J125)</f>
        <v>3.2999999999999803</v>
      </c>
      <c r="K125">
        <f>IF(ABS(Ang_diff!K125-Ang_diff!K124)&gt;20,MIN(ABS(Ang_diff!K124),ABS(Ang_diff!K125)),Ang_diff!K125)</f>
        <v>14.930000000000001</v>
      </c>
      <c r="L125">
        <f>IF(ABS(Ang_diff!L125-Ang_diff!L124)&gt;20,MIN(ABS(Ang_diff!L124),ABS(Ang_diff!L125)),Ang_diff!L125)</f>
        <v>5.5999999999999774</v>
      </c>
      <c r="M125">
        <f>IF(ABS(Ang_diff!M125-Ang_diff!M124)&gt;20,MIN(ABS(Ang_diff!M124),ABS(Ang_diff!M125)),Ang_diff!M125)</f>
        <v>0</v>
      </c>
      <c r="N125">
        <f>IF(ABS(Ang_diff!N125-Ang_diff!N124)&gt;20,MIN(ABS(Ang_diff!N124),ABS(Ang_diff!N125)),Ang_diff!N125)</f>
        <v>1.6099999999999828</v>
      </c>
      <c r="O125">
        <f>IF(ABS(Ang_diff!O125-Ang_diff!O124)&gt;20,MIN(ABS(Ang_diff!O124),ABS(Ang_diff!O125)),Ang_diff!O125)</f>
        <v>-0.28999999999999049</v>
      </c>
      <c r="P125">
        <f>IF(ABS(Ang_diff!P125-Ang_diff!P124)&gt;20,MIN(ABS(Ang_diff!P124),ABS(Ang_diff!P125)),Ang_diff!P125)</f>
        <v>9.3300000000000232</v>
      </c>
    </row>
    <row r="126" spans="1:16" x14ac:dyDescent="0.25">
      <c r="A126" s="11" t="str">
        <f>Ang_diff!A126</f>
        <v>26-07-2020 02:04:00</v>
      </c>
      <c r="B126">
        <f>IF(ABS(Ang_diff!B126-Ang_diff!B125)&gt;20,MIN(ABS(Ang_diff!B125),ABS(Ang_diff!B126)),Ang_diff!B126)</f>
        <v>32.42</v>
      </c>
      <c r="C126">
        <f>IF(ABS(Ang_diff!C126-Ang_diff!C125)&gt;20,MIN(ABS(Ang_diff!C125),ABS(Ang_diff!C126)),Ang_diff!C126)</f>
        <v>25.949999999999996</v>
      </c>
      <c r="D126">
        <f>IF(ABS(Ang_diff!D126-Ang_diff!D125)&gt;20,MIN(ABS(Ang_diff!D125),ABS(Ang_diff!D126)),Ang_diff!D126)</f>
        <v>6.4699999999999989</v>
      </c>
      <c r="E126">
        <f>IF(ABS(Ang_diff!E126-Ang_diff!E125)&gt;20,MIN(ABS(Ang_diff!E125),ABS(Ang_diff!E126)),Ang_diff!E126)</f>
        <v>0</v>
      </c>
      <c r="F126">
        <f>IF(ABS(Ang_diff!F126-Ang_diff!F125)&gt;20,MIN(ABS(Ang_diff!F125),ABS(Ang_diff!F126)),Ang_diff!F126)</f>
        <v>0</v>
      </c>
      <c r="G126">
        <f>IF(ABS(Ang_diff!G126-Ang_diff!G125)&gt;20,MIN(ABS(Ang_diff!G125),ABS(Ang_diff!G126)),Ang_diff!G126)</f>
        <v>24.680000000000003</v>
      </c>
      <c r="H126">
        <f>IF(ABS(Ang_diff!H126-Ang_diff!H125)&gt;20,MIN(ABS(Ang_diff!H125),ABS(Ang_diff!H126)),Ang_diff!H126)</f>
        <v>15.340000000000002</v>
      </c>
      <c r="I126">
        <f>IF(ABS(Ang_diff!I126-Ang_diff!I125)&gt;20,MIN(ABS(Ang_diff!I125),ABS(Ang_diff!I126)),Ang_diff!I126)</f>
        <v>11.809999999999992</v>
      </c>
      <c r="J126">
        <f>IF(ABS(Ang_diff!J126-Ang_diff!J125)&gt;20,MIN(ABS(Ang_diff!J125),ABS(Ang_diff!J126)),Ang_diff!J126)</f>
        <v>3.2400000000000069</v>
      </c>
      <c r="K126">
        <f>IF(ABS(Ang_diff!K126-Ang_diff!K125)&gt;20,MIN(ABS(Ang_diff!K125),ABS(Ang_diff!K126)),Ang_diff!K126)</f>
        <v>14.949999999999992</v>
      </c>
      <c r="L126">
        <f>IF(ABS(Ang_diff!L126-Ang_diff!L125)&gt;20,MIN(ABS(Ang_diff!L125),ABS(Ang_diff!L126)),Ang_diff!L126)</f>
        <v>5.6099999999999914</v>
      </c>
      <c r="M126">
        <f>IF(ABS(Ang_diff!M126-Ang_diff!M125)&gt;20,MIN(ABS(Ang_diff!M125),ABS(Ang_diff!M126)),Ang_diff!M126)</f>
        <v>0</v>
      </c>
      <c r="N126">
        <f>IF(ABS(Ang_diff!N126-Ang_diff!N125)&gt;20,MIN(ABS(Ang_diff!N125),ABS(Ang_diff!N126)),Ang_diff!N126)</f>
        <v>1.6199999999999843</v>
      </c>
      <c r="O126">
        <f>IF(ABS(Ang_diff!O126-Ang_diff!O125)&gt;20,MIN(ABS(Ang_diff!O125),ABS(Ang_diff!O126)),Ang_diff!O126)</f>
        <v>-0.25999999999999762</v>
      </c>
      <c r="P126">
        <f>IF(ABS(Ang_diff!P126-Ang_diff!P125)&gt;20,MIN(ABS(Ang_diff!P125),ABS(Ang_diff!P126)),Ang_diff!P126)</f>
        <v>9.3400000000000034</v>
      </c>
    </row>
    <row r="127" spans="1:16" x14ac:dyDescent="0.25">
      <c r="A127" s="11" t="str">
        <f>Ang_diff!A127</f>
        <v>26-07-2020 02:05:00</v>
      </c>
      <c r="B127">
        <f>IF(ABS(Ang_diff!B127-Ang_diff!B126)&gt;20,MIN(ABS(Ang_diff!B126),ABS(Ang_diff!B127)),Ang_diff!B127)</f>
        <v>32.450000000000003</v>
      </c>
      <c r="C127">
        <f>IF(ABS(Ang_diff!C127-Ang_diff!C126)&gt;20,MIN(ABS(Ang_diff!C126),ABS(Ang_diff!C127)),Ang_diff!C127)</f>
        <v>25.940000000000008</v>
      </c>
      <c r="D127">
        <f>IF(ABS(Ang_diff!D127-Ang_diff!D126)&gt;20,MIN(ABS(Ang_diff!D126),ABS(Ang_diff!D127)),Ang_diff!D127)</f>
        <v>6.5099999999999945</v>
      </c>
      <c r="E127">
        <f>IF(ABS(Ang_diff!E127-Ang_diff!E126)&gt;20,MIN(ABS(Ang_diff!E126),ABS(Ang_diff!E127)),Ang_diff!E127)</f>
        <v>0</v>
      </c>
      <c r="F127">
        <f>IF(ABS(Ang_diff!F127-Ang_diff!F126)&gt;20,MIN(ABS(Ang_diff!F126),ABS(Ang_diff!F127)),Ang_diff!F127)</f>
        <v>0</v>
      </c>
      <c r="G127">
        <f>IF(ABS(Ang_diff!G127-Ang_diff!G126)&gt;20,MIN(ABS(Ang_diff!G126),ABS(Ang_diff!G127)),Ang_diff!G127)</f>
        <v>24.55</v>
      </c>
      <c r="H127">
        <f>IF(ABS(Ang_diff!H127-Ang_diff!H126)&gt;20,MIN(ABS(Ang_diff!H126),ABS(Ang_diff!H127)),Ang_diff!H127)</f>
        <v>15.210000000000004</v>
      </c>
      <c r="I127">
        <f>IF(ABS(Ang_diff!I127-Ang_diff!I126)&gt;20,MIN(ABS(Ang_diff!I126),ABS(Ang_diff!I127)),Ang_diff!I127)</f>
        <v>11.780000000000001</v>
      </c>
      <c r="J127">
        <f>IF(ABS(Ang_diff!J127-Ang_diff!J126)&gt;20,MIN(ABS(Ang_diff!J126),ABS(Ang_diff!J127)),Ang_diff!J127)</f>
        <v>3.3099999999999952</v>
      </c>
      <c r="K127">
        <f>IF(ABS(Ang_diff!K127-Ang_diff!K126)&gt;20,MIN(ABS(Ang_diff!K126),ABS(Ang_diff!K127)),Ang_diff!K127)</f>
        <v>14.929999999999996</v>
      </c>
      <c r="L127">
        <f>IF(ABS(Ang_diff!L127-Ang_diff!L126)&gt;20,MIN(ABS(Ang_diff!L126),ABS(Ang_diff!L127)),Ang_diff!L127)</f>
        <v>5.5900000000000007</v>
      </c>
      <c r="M127">
        <f>IF(ABS(Ang_diff!M127-Ang_diff!M126)&gt;20,MIN(ABS(Ang_diff!M126),ABS(Ang_diff!M127)),Ang_diff!M127)</f>
        <v>0</v>
      </c>
      <c r="N127">
        <f>IF(ABS(Ang_diff!N127-Ang_diff!N126)&gt;20,MIN(ABS(Ang_diff!N126),ABS(Ang_diff!N127)),Ang_diff!N127)</f>
        <v>1.5599999999999987</v>
      </c>
      <c r="O127">
        <f>IF(ABS(Ang_diff!O127-Ang_diff!O126)&gt;20,MIN(ABS(Ang_diff!O126),ABS(Ang_diff!O127)),Ang_diff!O127)</f>
        <v>-0.20000000000000559</v>
      </c>
      <c r="P127">
        <f>IF(ABS(Ang_diff!P127-Ang_diff!P126)&gt;20,MIN(ABS(Ang_diff!P126),ABS(Ang_diff!P127)),Ang_diff!P127)</f>
        <v>9.3399999999999945</v>
      </c>
    </row>
    <row r="128" spans="1:16" x14ac:dyDescent="0.25">
      <c r="A128" s="11" t="str">
        <f>Ang_diff!A128</f>
        <v>26-07-2020 02:06:00</v>
      </c>
      <c r="B128">
        <f>IF(ABS(Ang_diff!B128-Ang_diff!B127)&gt;20,MIN(ABS(Ang_diff!B127),ABS(Ang_diff!B128)),Ang_diff!B128)</f>
        <v>32.530000000000008</v>
      </c>
      <c r="C128">
        <f>IF(ABS(Ang_diff!C128-Ang_diff!C127)&gt;20,MIN(ABS(Ang_diff!C127),ABS(Ang_diff!C128)),Ang_diff!C128)</f>
        <v>26.019999999999996</v>
      </c>
      <c r="D128">
        <f>IF(ABS(Ang_diff!D128-Ang_diff!D127)&gt;20,MIN(ABS(Ang_diff!D127),ABS(Ang_diff!D128)),Ang_diff!D128)</f>
        <v>6.510000000000006</v>
      </c>
      <c r="E128">
        <f>IF(ABS(Ang_diff!E128-Ang_diff!E127)&gt;20,MIN(ABS(Ang_diff!E127),ABS(Ang_diff!E128)),Ang_diff!E128)</f>
        <v>0</v>
      </c>
      <c r="F128">
        <f>IF(ABS(Ang_diff!F128-Ang_diff!F127)&gt;20,MIN(ABS(Ang_diff!F127),ABS(Ang_diff!F128)),Ang_diff!F128)</f>
        <v>0</v>
      </c>
      <c r="G128">
        <f>IF(ABS(Ang_diff!G128-Ang_diff!G127)&gt;20,MIN(ABS(Ang_diff!G127),ABS(Ang_diff!G128)),Ang_diff!G128)</f>
        <v>24.690000000000019</v>
      </c>
      <c r="H128">
        <f>IF(ABS(Ang_diff!H128-Ang_diff!H127)&gt;20,MIN(ABS(Ang_diff!H127),ABS(Ang_diff!H128)),Ang_diff!H128)</f>
        <v>15.340000000000016</v>
      </c>
      <c r="I128">
        <f>IF(ABS(Ang_diff!I128-Ang_diff!I127)&gt;20,MIN(ABS(Ang_diff!I127),ABS(Ang_diff!I128)),Ang_diff!I128)</f>
        <v>11.799999999999978</v>
      </c>
      <c r="J128">
        <f>IF(ABS(Ang_diff!J128-Ang_diff!J127)&gt;20,MIN(ABS(Ang_diff!J127),ABS(Ang_diff!J128)),Ang_diff!J128)</f>
        <v>3.2800000000000145</v>
      </c>
      <c r="K128">
        <f>IF(ABS(Ang_diff!K128-Ang_diff!K127)&gt;20,MIN(ABS(Ang_diff!K127),ABS(Ang_diff!K128)),Ang_diff!K128)</f>
        <v>14.930000000000001</v>
      </c>
      <c r="L128">
        <f>IF(ABS(Ang_diff!L128-Ang_diff!L127)&gt;20,MIN(ABS(Ang_diff!L127),ABS(Ang_diff!L128)),Ang_diff!L128)</f>
        <v>5.5799999999999992</v>
      </c>
      <c r="M128">
        <f>IF(ABS(Ang_diff!M128-Ang_diff!M127)&gt;20,MIN(ABS(Ang_diff!M127),ABS(Ang_diff!M128)),Ang_diff!M128)</f>
        <v>0</v>
      </c>
      <c r="N128">
        <f>IF(ABS(Ang_diff!N128-Ang_diff!N127)&gt;20,MIN(ABS(Ang_diff!N127),ABS(Ang_diff!N128)),Ang_diff!N128)</f>
        <v>1.5999999999999934</v>
      </c>
      <c r="O128">
        <f>IF(ABS(Ang_diff!O128-Ang_diff!O127)&gt;20,MIN(ABS(Ang_diff!O127),ABS(Ang_diff!O128)),Ang_diff!O128)</f>
        <v>-0.18999999999999731</v>
      </c>
      <c r="P128">
        <f>IF(ABS(Ang_diff!P128-Ang_diff!P127)&gt;20,MIN(ABS(Ang_diff!P127),ABS(Ang_diff!P128)),Ang_diff!P128)</f>
        <v>9.350000000000005</v>
      </c>
    </row>
    <row r="129" spans="1:16" x14ac:dyDescent="0.25">
      <c r="A129" s="11" t="str">
        <f>Ang_diff!A129</f>
        <v>26-07-2020 02:07:00</v>
      </c>
      <c r="B129">
        <f>IF(ABS(Ang_diff!B129-Ang_diff!B128)&gt;20,MIN(ABS(Ang_diff!B128),ABS(Ang_diff!B129)),Ang_diff!B129)</f>
        <v>32.559999999999974</v>
      </c>
      <c r="C129">
        <f>IF(ABS(Ang_diff!C129-Ang_diff!C128)&gt;20,MIN(ABS(Ang_diff!C128),ABS(Ang_diff!C129)),Ang_diff!C129)</f>
        <v>26.039999999999978</v>
      </c>
      <c r="D129">
        <f>IF(ABS(Ang_diff!D129-Ang_diff!D128)&gt;20,MIN(ABS(Ang_diff!D128),ABS(Ang_diff!D129)),Ang_diff!D129)</f>
        <v>6.519999999999996</v>
      </c>
      <c r="E129">
        <f>IF(ABS(Ang_diff!E129-Ang_diff!E128)&gt;20,MIN(ABS(Ang_diff!E128),ABS(Ang_diff!E129)),Ang_diff!E129)</f>
        <v>0</v>
      </c>
      <c r="F129">
        <f>IF(ABS(Ang_diff!F129-Ang_diff!F128)&gt;20,MIN(ABS(Ang_diff!F128),ABS(Ang_diff!F129)),Ang_diff!F129)</f>
        <v>0</v>
      </c>
      <c r="G129">
        <f>IF(ABS(Ang_diff!G129-Ang_diff!G128)&gt;20,MIN(ABS(Ang_diff!G128),ABS(Ang_diff!G129)),Ang_diff!G129)</f>
        <v>24.659999999999997</v>
      </c>
      <c r="H129">
        <f>IF(ABS(Ang_diff!H129-Ang_diff!H128)&gt;20,MIN(ABS(Ang_diff!H128),ABS(Ang_diff!H129)),Ang_diff!H129)</f>
        <v>15.319999999999999</v>
      </c>
      <c r="I129">
        <f>IF(ABS(Ang_diff!I129-Ang_diff!I128)&gt;20,MIN(ABS(Ang_diff!I128),ABS(Ang_diff!I129)),Ang_diff!I129)</f>
        <v>11.790000000000001</v>
      </c>
      <c r="J129">
        <f>IF(ABS(Ang_diff!J129-Ang_diff!J128)&gt;20,MIN(ABS(Ang_diff!J128),ABS(Ang_diff!J129)),Ang_diff!J129)</f>
        <v>3.2899999999999787</v>
      </c>
      <c r="K129">
        <f>IF(ABS(Ang_diff!K129-Ang_diff!K128)&gt;20,MIN(ABS(Ang_diff!K128),ABS(Ang_diff!K129)),Ang_diff!K129)</f>
        <v>14.950000000000006</v>
      </c>
      <c r="L129">
        <f>IF(ABS(Ang_diff!L129-Ang_diff!L128)&gt;20,MIN(ABS(Ang_diff!L128),ABS(Ang_diff!L129)),Ang_diff!L129)</f>
        <v>5.6100000000000048</v>
      </c>
      <c r="M129">
        <f>IF(ABS(Ang_diff!M129-Ang_diff!M128)&gt;20,MIN(ABS(Ang_diff!M128),ABS(Ang_diff!M129)),Ang_diff!M129)</f>
        <v>0</v>
      </c>
      <c r="N129">
        <f>IF(ABS(Ang_diff!N129-Ang_diff!N128)&gt;20,MIN(ABS(Ang_diff!N128),ABS(Ang_diff!N129)),Ang_diff!N129)</f>
        <v>1.5899999999999916</v>
      </c>
      <c r="O129">
        <f>IF(ABS(Ang_diff!O129-Ang_diff!O128)&gt;20,MIN(ABS(Ang_diff!O128),ABS(Ang_diff!O129)),Ang_diff!O129)</f>
        <v>-0.19999999999998649</v>
      </c>
      <c r="P129">
        <f>IF(ABS(Ang_diff!P129-Ang_diff!P128)&gt;20,MIN(ABS(Ang_diff!P128),ABS(Ang_diff!P129)),Ang_diff!P129)</f>
        <v>9.3400000000000034</v>
      </c>
    </row>
    <row r="130" spans="1:16" x14ac:dyDescent="0.25">
      <c r="A130" s="11" t="str">
        <f>Ang_diff!A130</f>
        <v>26-07-2020 02:08:00</v>
      </c>
      <c r="B130">
        <f>IF(ABS(Ang_diff!B130-Ang_diff!B129)&gt;20,MIN(ABS(Ang_diff!B129),ABS(Ang_diff!B130)),Ang_diff!B130)</f>
        <v>32.539999999999992</v>
      </c>
      <c r="C130">
        <f>IF(ABS(Ang_diff!C130-Ang_diff!C129)&gt;20,MIN(ABS(Ang_diff!C129),ABS(Ang_diff!C130)),Ang_diff!C130)</f>
        <v>26.060000000000006</v>
      </c>
      <c r="D130">
        <f>IF(ABS(Ang_diff!D130-Ang_diff!D129)&gt;20,MIN(ABS(Ang_diff!D129),ABS(Ang_diff!D130)),Ang_diff!D130)</f>
        <v>6.4799999999999889</v>
      </c>
      <c r="E130">
        <f>IF(ABS(Ang_diff!E130-Ang_diff!E129)&gt;20,MIN(ABS(Ang_diff!E129),ABS(Ang_diff!E130)),Ang_diff!E130)</f>
        <v>0</v>
      </c>
      <c r="F130">
        <f>IF(ABS(Ang_diff!F130-Ang_diff!F129)&gt;20,MIN(ABS(Ang_diff!F129),ABS(Ang_diff!F130)),Ang_diff!F130)</f>
        <v>0</v>
      </c>
      <c r="G130">
        <f>IF(ABS(Ang_diff!G130-Ang_diff!G129)&gt;20,MIN(ABS(Ang_diff!G129),ABS(Ang_diff!G130)),Ang_diff!G130)</f>
        <v>24.589999999999975</v>
      </c>
      <c r="H130">
        <f>IF(ABS(Ang_diff!H130-Ang_diff!H129)&gt;20,MIN(ABS(Ang_diff!H129),ABS(Ang_diff!H130)),Ang_diff!H130)</f>
        <v>15.239999999999984</v>
      </c>
      <c r="I130">
        <f>IF(ABS(Ang_diff!I130-Ang_diff!I129)&gt;20,MIN(ABS(Ang_diff!I129),ABS(Ang_diff!I130)),Ang_diff!I130)</f>
        <v>11.699999999999998</v>
      </c>
      <c r="J130">
        <f>IF(ABS(Ang_diff!J130-Ang_diff!J129)&gt;20,MIN(ABS(Ang_diff!J129),ABS(Ang_diff!J130)),Ang_diff!J130)</f>
        <v>3.3300000000000107</v>
      </c>
      <c r="K130">
        <f>IF(ABS(Ang_diff!K130-Ang_diff!K129)&gt;20,MIN(ABS(Ang_diff!K129),ABS(Ang_diff!K130)),Ang_diff!K130)</f>
        <v>14.929999999999989</v>
      </c>
      <c r="L130">
        <f>IF(ABS(Ang_diff!L130-Ang_diff!L129)&gt;20,MIN(ABS(Ang_diff!L129),ABS(Ang_diff!L130)),Ang_diff!L130)</f>
        <v>5.5799999999999992</v>
      </c>
      <c r="M130">
        <f>IF(ABS(Ang_diff!M130-Ang_diff!M129)&gt;20,MIN(ABS(Ang_diff!M129),ABS(Ang_diff!M130)),Ang_diff!M130)</f>
        <v>0</v>
      </c>
      <c r="N130">
        <f>IF(ABS(Ang_diff!N130-Ang_diff!N129)&gt;20,MIN(ABS(Ang_diff!N129),ABS(Ang_diff!N130)),Ang_diff!N130)</f>
        <v>1.6099999999999957</v>
      </c>
      <c r="O130">
        <f>IF(ABS(Ang_diff!O130-Ang_diff!O129)&gt;20,MIN(ABS(Ang_diff!O129),ABS(Ang_diff!O130)),Ang_diff!O130)</f>
        <v>-0.17000000000000634</v>
      </c>
      <c r="P130">
        <f>IF(ABS(Ang_diff!P130-Ang_diff!P129)&gt;20,MIN(ABS(Ang_diff!P129),ABS(Ang_diff!P130)),Ang_diff!P130)</f>
        <v>9.3499999999999908</v>
      </c>
    </row>
    <row r="131" spans="1:16" x14ac:dyDescent="0.25">
      <c r="A131" s="11" t="str">
        <f>Ang_diff!A131</f>
        <v>26-07-2020 02:09:00</v>
      </c>
      <c r="B131">
        <f>IF(ABS(Ang_diff!B131-Ang_diff!B130)&gt;20,MIN(ABS(Ang_diff!B130),ABS(Ang_diff!B131)),Ang_diff!B131)</f>
        <v>32.679999999999993</v>
      </c>
      <c r="C131">
        <f>IF(ABS(Ang_diff!C131-Ang_diff!C130)&gt;20,MIN(ABS(Ang_diff!C130),ABS(Ang_diff!C131)),Ang_diff!C131)</f>
        <v>26.16</v>
      </c>
      <c r="D131">
        <f>IF(ABS(Ang_diff!D131-Ang_diff!D130)&gt;20,MIN(ABS(Ang_diff!D130),ABS(Ang_diff!D131)),Ang_diff!D131)</f>
        <v>6.5199999999999987</v>
      </c>
      <c r="E131">
        <f>IF(ABS(Ang_diff!E131-Ang_diff!E130)&gt;20,MIN(ABS(Ang_diff!E130),ABS(Ang_diff!E131)),Ang_diff!E131)</f>
        <v>0</v>
      </c>
      <c r="F131">
        <f>IF(ABS(Ang_diff!F131-Ang_diff!F130)&gt;20,MIN(ABS(Ang_diff!F130),ABS(Ang_diff!F131)),Ang_diff!F131)</f>
        <v>0</v>
      </c>
      <c r="G131">
        <f>IF(ABS(Ang_diff!G131-Ang_diff!G130)&gt;20,MIN(ABS(Ang_diff!G130),ABS(Ang_diff!G131)),Ang_diff!G131)</f>
        <v>24.599999999999998</v>
      </c>
      <c r="H131">
        <f>IF(ABS(Ang_diff!H131-Ang_diff!H130)&gt;20,MIN(ABS(Ang_diff!H130),ABS(Ang_diff!H131)),Ang_diff!H131)</f>
        <v>15.240000000000002</v>
      </c>
      <c r="I131">
        <f>IF(ABS(Ang_diff!I131-Ang_diff!I130)&gt;20,MIN(ABS(Ang_diff!I130),ABS(Ang_diff!I131)),Ang_diff!I131)</f>
        <v>11.630000000000003</v>
      </c>
      <c r="J131">
        <f>IF(ABS(Ang_diff!J131-Ang_diff!J130)&gt;20,MIN(ABS(Ang_diff!J130),ABS(Ang_diff!J131)),Ang_diff!J131)</f>
        <v>3.3600000000000008</v>
      </c>
      <c r="K131">
        <f>IF(ABS(Ang_diff!K131-Ang_diff!K130)&gt;20,MIN(ABS(Ang_diff!K130),ABS(Ang_diff!K131)),Ang_diff!K131)</f>
        <v>14.89</v>
      </c>
      <c r="L131">
        <f>IF(ABS(Ang_diff!L131-Ang_diff!L130)&gt;20,MIN(ABS(Ang_diff!L130),ABS(Ang_diff!L131)),Ang_diff!L131)</f>
        <v>5.5300000000000011</v>
      </c>
      <c r="M131">
        <f>IF(ABS(Ang_diff!M131-Ang_diff!M130)&gt;20,MIN(ABS(Ang_diff!M130),ABS(Ang_diff!M131)),Ang_diff!M131)</f>
        <v>0</v>
      </c>
      <c r="N131">
        <f>IF(ABS(Ang_diff!N131-Ang_diff!N130)&gt;20,MIN(ABS(Ang_diff!N130),ABS(Ang_diff!N131)),Ang_diff!N131)</f>
        <v>1.6300000000000001</v>
      </c>
      <c r="O131">
        <f>IF(ABS(Ang_diff!O131-Ang_diff!O130)&gt;20,MIN(ABS(Ang_diff!O130),ABS(Ang_diff!O131)),Ang_diff!O131)</f>
        <v>-0.21999999999999978</v>
      </c>
      <c r="P131">
        <f>IF(ABS(Ang_diff!P131-Ang_diff!P130)&gt;20,MIN(ABS(Ang_diff!P130),ABS(Ang_diff!P131)),Ang_diff!P131)</f>
        <v>9.3600000000000012</v>
      </c>
    </row>
    <row r="132" spans="1:16" x14ac:dyDescent="0.25">
      <c r="A132" s="11" t="str">
        <f>Ang_diff!A132</f>
        <v>26-07-2020 02:10:00</v>
      </c>
      <c r="B132">
        <f>IF(ABS(Ang_diff!B132-Ang_diff!B131)&gt;20,MIN(ABS(Ang_diff!B131),ABS(Ang_diff!B132)),Ang_diff!B132)</f>
        <v>32.520000000000017</v>
      </c>
      <c r="C132">
        <f>IF(ABS(Ang_diff!C132-Ang_diff!C131)&gt;20,MIN(ABS(Ang_diff!C131),ABS(Ang_diff!C132)),Ang_diff!C132)</f>
        <v>26.010000000000005</v>
      </c>
      <c r="D132">
        <f>IF(ABS(Ang_diff!D132-Ang_diff!D131)&gt;20,MIN(ABS(Ang_diff!D131),ABS(Ang_diff!D132)),Ang_diff!D132)</f>
        <v>6.510000000000006</v>
      </c>
      <c r="E132">
        <f>IF(ABS(Ang_diff!E132-Ang_diff!E131)&gt;20,MIN(ABS(Ang_diff!E131),ABS(Ang_diff!E132)),Ang_diff!E132)</f>
        <v>0</v>
      </c>
      <c r="F132">
        <f>IF(ABS(Ang_diff!F132-Ang_diff!F131)&gt;20,MIN(ABS(Ang_diff!F131),ABS(Ang_diff!F132)),Ang_diff!F132)</f>
        <v>0</v>
      </c>
      <c r="G132">
        <f>IF(ABS(Ang_diff!G132-Ang_diff!G131)&gt;20,MIN(ABS(Ang_diff!G131),ABS(Ang_diff!G132)),Ang_diff!G132)</f>
        <v>24.550000000000018</v>
      </c>
      <c r="H132">
        <f>IF(ABS(Ang_diff!H132-Ang_diff!H131)&gt;20,MIN(ABS(Ang_diff!H131),ABS(Ang_diff!H132)),Ang_diff!H132)</f>
        <v>15.190000000000001</v>
      </c>
      <c r="I132">
        <f>IF(ABS(Ang_diff!I132-Ang_diff!I131)&gt;20,MIN(ABS(Ang_diff!I131),ABS(Ang_diff!I132)),Ang_diff!I132)</f>
        <v>11.570000000000011</v>
      </c>
      <c r="J132">
        <f>IF(ABS(Ang_diff!J132-Ang_diff!J131)&gt;20,MIN(ABS(Ang_diff!J131),ABS(Ang_diff!J132)),Ang_diff!J132)</f>
        <v>3.2800000000000273</v>
      </c>
      <c r="K132">
        <f>IF(ABS(Ang_diff!K132-Ang_diff!K131)&gt;20,MIN(ABS(Ang_diff!K131),ABS(Ang_diff!K132)),Ang_diff!K132)</f>
        <v>14.909999999999997</v>
      </c>
      <c r="L132">
        <f>IF(ABS(Ang_diff!L132-Ang_diff!L131)&gt;20,MIN(ABS(Ang_diff!L131),ABS(Ang_diff!L132)),Ang_diff!L132)</f>
        <v>5.5499999999999803</v>
      </c>
      <c r="M132">
        <f>IF(ABS(Ang_diff!M132-Ang_diff!M131)&gt;20,MIN(ABS(Ang_diff!M131),ABS(Ang_diff!M132)),Ang_diff!M132)</f>
        <v>0</v>
      </c>
      <c r="N132">
        <f>IF(ABS(Ang_diff!N132-Ang_diff!N131)&gt;20,MIN(ABS(Ang_diff!N131),ABS(Ang_diff!N132)),Ang_diff!N132)</f>
        <v>1.5799999999999896</v>
      </c>
      <c r="O132">
        <f>IF(ABS(Ang_diff!O132-Ang_diff!O131)&gt;20,MIN(ABS(Ang_diff!O131),ABS(Ang_diff!O132)),Ang_diff!O132)</f>
        <v>-0.23999999999999391</v>
      </c>
      <c r="P132">
        <f>IF(ABS(Ang_diff!P132-Ang_diff!P131)&gt;20,MIN(ABS(Ang_diff!P131),ABS(Ang_diff!P132)),Ang_diff!P132)</f>
        <v>9.3600000000000172</v>
      </c>
    </row>
    <row r="133" spans="1:16" x14ac:dyDescent="0.25">
      <c r="A133" s="11" t="str">
        <f>Ang_diff!A133</f>
        <v>26-07-2020 02:11:00</v>
      </c>
      <c r="B133">
        <f>IF(ABS(Ang_diff!B133-Ang_diff!B132)&gt;20,MIN(ABS(Ang_diff!B132),ABS(Ang_diff!B133)),Ang_diff!B133)</f>
        <v>32.640000000000015</v>
      </c>
      <c r="C133">
        <f>IF(ABS(Ang_diff!C133-Ang_diff!C132)&gt;20,MIN(ABS(Ang_diff!C132),ABS(Ang_diff!C133)),Ang_diff!C133)</f>
        <v>26.110000000000017</v>
      </c>
      <c r="D133">
        <f>IF(ABS(Ang_diff!D133-Ang_diff!D132)&gt;20,MIN(ABS(Ang_diff!D132),ABS(Ang_diff!D133)),Ang_diff!D133)</f>
        <v>6.5299999999999985</v>
      </c>
      <c r="E133">
        <f>IF(ABS(Ang_diff!E133-Ang_diff!E132)&gt;20,MIN(ABS(Ang_diff!E132),ABS(Ang_diff!E133)),Ang_diff!E133)</f>
        <v>0</v>
      </c>
      <c r="F133">
        <f>IF(ABS(Ang_diff!F133-Ang_diff!F132)&gt;20,MIN(ABS(Ang_diff!F132),ABS(Ang_diff!F133)),Ang_diff!F133)</f>
        <v>0</v>
      </c>
      <c r="G133">
        <f>IF(ABS(Ang_diff!G133-Ang_diff!G132)&gt;20,MIN(ABS(Ang_diff!G132),ABS(Ang_diff!G133)),Ang_diff!G133)</f>
        <v>24.659999999999997</v>
      </c>
      <c r="H133">
        <f>IF(ABS(Ang_diff!H133-Ang_diff!H132)&gt;20,MIN(ABS(Ang_diff!H132),ABS(Ang_diff!H133)),Ang_diff!H133)</f>
        <v>15.24</v>
      </c>
      <c r="I133">
        <f>IF(ABS(Ang_diff!I133-Ang_diff!I132)&gt;20,MIN(ABS(Ang_diff!I132),ABS(Ang_diff!I133)),Ang_diff!I133)</f>
        <v>11.670000000000003</v>
      </c>
      <c r="J133">
        <f>IF(ABS(Ang_diff!J133-Ang_diff!J132)&gt;20,MIN(ABS(Ang_diff!J132),ABS(Ang_diff!J133)),Ang_diff!J133)</f>
        <v>3.300000000000018</v>
      </c>
      <c r="K133">
        <f>IF(ABS(Ang_diff!K133-Ang_diff!K132)&gt;20,MIN(ABS(Ang_diff!K132),ABS(Ang_diff!K133)),Ang_diff!K133)</f>
        <v>14.900000000000009</v>
      </c>
      <c r="L133">
        <f>IF(ABS(Ang_diff!L133-Ang_diff!L132)&gt;20,MIN(ABS(Ang_diff!L132),ABS(Ang_diff!L133)),Ang_diff!L133)</f>
        <v>5.4800000000000058</v>
      </c>
      <c r="M133">
        <f>IF(ABS(Ang_diff!M133-Ang_diff!M132)&gt;20,MIN(ABS(Ang_diff!M132),ABS(Ang_diff!M133)),Ang_diff!M133)</f>
        <v>0</v>
      </c>
      <c r="N133">
        <f>IF(ABS(Ang_diff!N133-Ang_diff!N132)&gt;20,MIN(ABS(Ang_diff!N132),ABS(Ang_diff!N133)),Ang_diff!N133)</f>
        <v>1.6400000000000137</v>
      </c>
      <c r="O133">
        <f>IF(ABS(Ang_diff!O133-Ang_diff!O132)&gt;20,MIN(ABS(Ang_diff!O132),ABS(Ang_diff!O133)),Ang_diff!O133)</f>
        <v>-0.24999999999999575</v>
      </c>
      <c r="P133">
        <f>IF(ABS(Ang_diff!P133-Ang_diff!P132)&gt;20,MIN(ABS(Ang_diff!P132),ABS(Ang_diff!P133)),Ang_diff!P133)</f>
        <v>9.4200000000000035</v>
      </c>
    </row>
    <row r="134" spans="1:16" x14ac:dyDescent="0.25">
      <c r="A134" s="11" t="str">
        <f>Ang_diff!A134</f>
        <v>26-07-2020 02:12:00</v>
      </c>
      <c r="B134">
        <f>IF(ABS(Ang_diff!B134-Ang_diff!B133)&gt;20,MIN(ABS(Ang_diff!B133),ABS(Ang_diff!B134)),Ang_diff!B134)</f>
        <v>32.679999999999978</v>
      </c>
      <c r="C134">
        <f>IF(ABS(Ang_diff!C134-Ang_diff!C133)&gt;20,MIN(ABS(Ang_diff!C133),ABS(Ang_diff!C134)),Ang_diff!C134)</f>
        <v>26.119999999999969</v>
      </c>
      <c r="D134">
        <f>IF(ABS(Ang_diff!D134-Ang_diff!D133)&gt;20,MIN(ABS(Ang_diff!D133),ABS(Ang_diff!D134)),Ang_diff!D134)</f>
        <v>6.5600000000000165</v>
      </c>
      <c r="E134">
        <f>IF(ABS(Ang_diff!E134-Ang_diff!E133)&gt;20,MIN(ABS(Ang_diff!E133),ABS(Ang_diff!E134)),Ang_diff!E134)</f>
        <v>0</v>
      </c>
      <c r="F134">
        <f>IF(ABS(Ang_diff!F134-Ang_diff!F133)&gt;20,MIN(ABS(Ang_diff!F133),ABS(Ang_diff!F134)),Ang_diff!F134)</f>
        <v>0</v>
      </c>
      <c r="G134">
        <f>IF(ABS(Ang_diff!G134-Ang_diff!G133)&gt;20,MIN(ABS(Ang_diff!G133),ABS(Ang_diff!G134)),Ang_diff!G134)</f>
        <v>24.539999999999985</v>
      </c>
      <c r="H134">
        <f>IF(ABS(Ang_diff!H134-Ang_diff!H133)&gt;20,MIN(ABS(Ang_diff!H133),ABS(Ang_diff!H134)),Ang_diff!H134)</f>
        <v>15.16999999999997</v>
      </c>
      <c r="I134">
        <f>IF(ABS(Ang_diff!I134-Ang_diff!I133)&gt;20,MIN(ABS(Ang_diff!I133),ABS(Ang_diff!I134)),Ang_diff!I134)</f>
        <v>11.629999999999997</v>
      </c>
      <c r="J134">
        <f>IF(ABS(Ang_diff!J134-Ang_diff!J133)&gt;20,MIN(ABS(Ang_diff!J133),ABS(Ang_diff!J134)),Ang_diff!J134)</f>
        <v>3.3599999999999657</v>
      </c>
      <c r="K134">
        <f>IF(ABS(Ang_diff!K134-Ang_diff!K133)&gt;20,MIN(ABS(Ang_diff!K133),ABS(Ang_diff!K134)),Ang_diff!K134)</f>
        <v>14.870000000000005</v>
      </c>
      <c r="L134">
        <f>IF(ABS(Ang_diff!L134-Ang_diff!L133)&gt;20,MIN(ABS(Ang_diff!L133),ABS(Ang_diff!L134)),Ang_diff!L134)</f>
        <v>5.499999999999984</v>
      </c>
      <c r="M134">
        <f>IF(ABS(Ang_diff!M134-Ang_diff!M133)&gt;20,MIN(ABS(Ang_diff!M133),ABS(Ang_diff!M134)),Ang_diff!M134)</f>
        <v>0</v>
      </c>
      <c r="N134">
        <f>IF(ABS(Ang_diff!N134-Ang_diff!N133)&gt;20,MIN(ABS(Ang_diff!N133),ABS(Ang_diff!N134)),Ang_diff!N134)</f>
        <v>1.6699999999999686</v>
      </c>
      <c r="O134">
        <f>IF(ABS(Ang_diff!O134-Ang_diff!O133)&gt;20,MIN(ABS(Ang_diff!O133),ABS(Ang_diff!O134)),Ang_diff!O134)</f>
        <v>-0.23999999999999391</v>
      </c>
      <c r="P134">
        <f>IF(ABS(Ang_diff!P134-Ang_diff!P133)&gt;20,MIN(ABS(Ang_diff!P133),ABS(Ang_diff!P134)),Ang_diff!P134)</f>
        <v>9.3700000000000188</v>
      </c>
    </row>
    <row r="135" spans="1:16" x14ac:dyDescent="0.25">
      <c r="A135" s="11" t="str">
        <f>Ang_diff!A135</f>
        <v>26-07-2020 02:13:00</v>
      </c>
      <c r="B135">
        <f>IF(ABS(Ang_diff!B135-Ang_diff!B134)&gt;20,MIN(ABS(Ang_diff!B134),ABS(Ang_diff!B135)),Ang_diff!B135)</f>
        <v>32.79</v>
      </c>
      <c r="C135">
        <f>IF(ABS(Ang_diff!C135-Ang_diff!C134)&gt;20,MIN(ABS(Ang_diff!C134),ABS(Ang_diff!C135)),Ang_diff!C135)</f>
        <v>26.259999999999998</v>
      </c>
      <c r="D135">
        <f>IF(ABS(Ang_diff!D135-Ang_diff!D134)&gt;20,MIN(ABS(Ang_diff!D134),ABS(Ang_diff!D135)),Ang_diff!D135)</f>
        <v>6.5299999999999985</v>
      </c>
      <c r="E135">
        <f>IF(ABS(Ang_diff!E135-Ang_diff!E134)&gt;20,MIN(ABS(Ang_diff!E134),ABS(Ang_diff!E135)),Ang_diff!E135)</f>
        <v>0</v>
      </c>
      <c r="F135">
        <f>IF(ABS(Ang_diff!F135-Ang_diff!F134)&gt;20,MIN(ABS(Ang_diff!F134),ABS(Ang_diff!F135)),Ang_diff!F135)</f>
        <v>0</v>
      </c>
      <c r="G135">
        <f>IF(ABS(Ang_diff!G135-Ang_diff!G134)&gt;20,MIN(ABS(Ang_diff!G134),ABS(Ang_diff!G135)),Ang_diff!G135)</f>
        <v>24.790000000000003</v>
      </c>
      <c r="H135">
        <f>IF(ABS(Ang_diff!H135-Ang_diff!H134)&gt;20,MIN(ABS(Ang_diff!H134),ABS(Ang_diff!H135)),Ang_diff!H135)</f>
        <v>15.419999999999998</v>
      </c>
      <c r="I135">
        <f>IF(ABS(Ang_diff!I135-Ang_diff!I134)&gt;20,MIN(ABS(Ang_diff!I134),ABS(Ang_diff!I135)),Ang_diff!I135)</f>
        <v>11.71</v>
      </c>
      <c r="J135">
        <f>IF(ABS(Ang_diff!J135-Ang_diff!J134)&gt;20,MIN(ABS(Ang_diff!J134),ABS(Ang_diff!J135)),Ang_diff!J135)</f>
        <v>3.2500000000000004</v>
      </c>
      <c r="K135">
        <f>IF(ABS(Ang_diff!K135-Ang_diff!K134)&gt;20,MIN(ABS(Ang_diff!K134),ABS(Ang_diff!K135)),Ang_diff!K135)</f>
        <v>14.92</v>
      </c>
      <c r="L135">
        <f>IF(ABS(Ang_diff!L135-Ang_diff!L134)&gt;20,MIN(ABS(Ang_diff!L134),ABS(Ang_diff!L135)),Ang_diff!L135)</f>
        <v>5.5499999999999972</v>
      </c>
      <c r="M135">
        <f>IF(ABS(Ang_diff!M135-Ang_diff!M134)&gt;20,MIN(ABS(Ang_diff!M134),ABS(Ang_diff!M135)),Ang_diff!M135)</f>
        <v>0</v>
      </c>
      <c r="N135">
        <f>IF(ABS(Ang_diff!N135-Ang_diff!N134)&gt;20,MIN(ABS(Ang_diff!N134),ABS(Ang_diff!N135)),Ang_diff!N135)</f>
        <v>1.7299999999999989</v>
      </c>
      <c r="O135">
        <f>IF(ABS(Ang_diff!O135-Ang_diff!O134)&gt;20,MIN(ABS(Ang_diff!O134),ABS(Ang_diff!O135)),Ang_diff!O135)</f>
        <v>-0.25999999999999762</v>
      </c>
      <c r="P135">
        <f>IF(ABS(Ang_diff!P135-Ang_diff!P134)&gt;20,MIN(ABS(Ang_diff!P134),ABS(Ang_diff!P135)),Ang_diff!P135)</f>
        <v>9.3700000000000028</v>
      </c>
    </row>
    <row r="136" spans="1:16" x14ac:dyDescent="0.25">
      <c r="A136" s="11" t="str">
        <f>Ang_diff!A136</f>
        <v>26-07-2020 02:14:00</v>
      </c>
      <c r="B136">
        <f>IF(ABS(Ang_diff!B136-Ang_diff!B135)&gt;20,MIN(ABS(Ang_diff!B135),ABS(Ang_diff!B136)),Ang_diff!B136)</f>
        <v>32.770000000000003</v>
      </c>
      <c r="C136">
        <f>IF(ABS(Ang_diff!C136-Ang_diff!C135)&gt;20,MIN(ABS(Ang_diff!C135),ABS(Ang_diff!C136)),Ang_diff!C136)</f>
        <v>26.220000000000002</v>
      </c>
      <c r="D136">
        <f>IF(ABS(Ang_diff!D136-Ang_diff!D135)&gt;20,MIN(ABS(Ang_diff!D135),ABS(Ang_diff!D136)),Ang_diff!D136)</f>
        <v>6.5500000000000025</v>
      </c>
      <c r="E136">
        <f>IF(ABS(Ang_diff!E136-Ang_diff!E135)&gt;20,MIN(ABS(Ang_diff!E135),ABS(Ang_diff!E136)),Ang_diff!E136)</f>
        <v>0</v>
      </c>
      <c r="F136">
        <f>IF(ABS(Ang_diff!F136-Ang_diff!F135)&gt;20,MIN(ABS(Ang_diff!F135),ABS(Ang_diff!F136)),Ang_diff!F136)</f>
        <v>0</v>
      </c>
      <c r="G136">
        <f>IF(ABS(Ang_diff!G136-Ang_diff!G135)&gt;20,MIN(ABS(Ang_diff!G135),ABS(Ang_diff!G136)),Ang_diff!G136)</f>
        <v>24.78</v>
      </c>
      <c r="H136">
        <f>IF(ABS(Ang_diff!H136-Ang_diff!H135)&gt;20,MIN(ABS(Ang_diff!H135),ABS(Ang_diff!H136)),Ang_diff!H136)</f>
        <v>15.410000000000002</v>
      </c>
      <c r="I136">
        <f>IF(ABS(Ang_diff!I136-Ang_diff!I135)&gt;20,MIN(ABS(Ang_diff!I135),ABS(Ang_diff!I136)),Ang_diff!I136)</f>
        <v>11.689999999999996</v>
      </c>
      <c r="J136">
        <f>IF(ABS(Ang_diff!J136-Ang_diff!J135)&gt;20,MIN(ABS(Ang_diff!J135),ABS(Ang_diff!J136)),Ang_diff!J136)</f>
        <v>3.2599999999999851</v>
      </c>
      <c r="K136">
        <f>IF(ABS(Ang_diff!K136-Ang_diff!K135)&gt;20,MIN(ABS(Ang_diff!K135),ABS(Ang_diff!K136)),Ang_diff!K136)</f>
        <v>14.899999999999984</v>
      </c>
      <c r="L136">
        <f>IF(ABS(Ang_diff!L136-Ang_diff!L135)&gt;20,MIN(ABS(Ang_diff!L135),ABS(Ang_diff!L136)),Ang_diff!L136)</f>
        <v>5.5299999999999896</v>
      </c>
      <c r="M136">
        <f>IF(ABS(Ang_diff!M136-Ang_diff!M135)&gt;20,MIN(ABS(Ang_diff!M135),ABS(Ang_diff!M136)),Ang_diff!M136)</f>
        <v>0</v>
      </c>
      <c r="N136">
        <f>IF(ABS(Ang_diff!N136-Ang_diff!N135)&gt;20,MIN(ABS(Ang_diff!N135),ABS(Ang_diff!N136)),Ang_diff!N136)</f>
        <v>1.6800000000000208</v>
      </c>
      <c r="O136">
        <f>IF(ABS(Ang_diff!O136-Ang_diff!O135)&gt;20,MIN(ABS(Ang_diff!O135),ABS(Ang_diff!O136)),Ang_diff!O136)</f>
        <v>-0.23000000000001752</v>
      </c>
      <c r="P136">
        <f>IF(ABS(Ang_diff!P136-Ang_diff!P135)&gt;20,MIN(ABS(Ang_diff!P135),ABS(Ang_diff!P136)),Ang_diff!P136)</f>
        <v>9.3699999999999939</v>
      </c>
    </row>
    <row r="137" spans="1:16" x14ac:dyDescent="0.25">
      <c r="A137" s="11" t="str">
        <f>Ang_diff!A137</f>
        <v>26-07-2020 02:15:00</v>
      </c>
      <c r="B137">
        <f>IF(ABS(Ang_diff!B137-Ang_diff!B136)&gt;20,MIN(ABS(Ang_diff!B136),ABS(Ang_diff!B137)),Ang_diff!B137)</f>
        <v>32.839999999999996</v>
      </c>
      <c r="C137">
        <f>IF(ABS(Ang_diff!C137-Ang_diff!C136)&gt;20,MIN(ABS(Ang_diff!C136),ABS(Ang_diff!C137)),Ang_diff!C137)</f>
        <v>26.27</v>
      </c>
      <c r="D137">
        <f>IF(ABS(Ang_diff!D137-Ang_diff!D136)&gt;20,MIN(ABS(Ang_diff!D136),ABS(Ang_diff!D137)),Ang_diff!D137)</f>
        <v>6.5699999999999932</v>
      </c>
      <c r="E137">
        <f>IF(ABS(Ang_diff!E137-Ang_diff!E136)&gt;20,MIN(ABS(Ang_diff!E136),ABS(Ang_diff!E137)),Ang_diff!E137)</f>
        <v>0</v>
      </c>
      <c r="F137">
        <f>IF(ABS(Ang_diff!F137-Ang_diff!F136)&gt;20,MIN(ABS(Ang_diff!F136),ABS(Ang_diff!F137)),Ang_diff!F137)</f>
        <v>0</v>
      </c>
      <c r="G137">
        <f>IF(ABS(Ang_diff!G137-Ang_diff!G136)&gt;20,MIN(ABS(Ang_diff!G136),ABS(Ang_diff!G137)),Ang_diff!G137)</f>
        <v>24.890000000000004</v>
      </c>
      <c r="H137">
        <f>IF(ABS(Ang_diff!H137-Ang_diff!H136)&gt;20,MIN(ABS(Ang_diff!H136),ABS(Ang_diff!H137)),Ang_diff!H137)</f>
        <v>15.460000000000004</v>
      </c>
      <c r="I137">
        <f>IF(ABS(Ang_diff!I137-Ang_diff!I136)&gt;20,MIN(ABS(Ang_diff!I136),ABS(Ang_diff!I137)),Ang_diff!I137)</f>
        <v>11.760000000000002</v>
      </c>
      <c r="J137">
        <f>IF(ABS(Ang_diff!J137-Ang_diff!J136)&gt;20,MIN(ABS(Ang_diff!J136),ABS(Ang_diff!J137)),Ang_diff!J137)</f>
        <v>3.2799999999999985</v>
      </c>
      <c r="K137">
        <f>IF(ABS(Ang_diff!K137-Ang_diff!K136)&gt;20,MIN(ABS(Ang_diff!K136),ABS(Ang_diff!K137)),Ang_diff!K137)</f>
        <v>14.980000000000006</v>
      </c>
      <c r="L137">
        <f>IF(ABS(Ang_diff!L137-Ang_diff!L136)&gt;20,MIN(ABS(Ang_diff!L136),ABS(Ang_diff!L137)),Ang_diff!L137)</f>
        <v>5.550000000000006</v>
      </c>
      <c r="M137">
        <f>IF(ABS(Ang_diff!M137-Ang_diff!M136)&gt;20,MIN(ABS(Ang_diff!M136),ABS(Ang_diff!M137)),Ang_diff!M137)</f>
        <v>0</v>
      </c>
      <c r="N137">
        <f>IF(ABS(Ang_diff!N137-Ang_diff!N136)&gt;20,MIN(ABS(Ang_diff!N136),ABS(Ang_diff!N137)),Ang_diff!N137)</f>
        <v>1.6600000000000046</v>
      </c>
      <c r="O137">
        <f>IF(ABS(Ang_diff!O137-Ang_diff!O136)&gt;20,MIN(ABS(Ang_diff!O136),ABS(Ang_diff!O137)),Ang_diff!O137)</f>
        <v>-0.19999999999999285</v>
      </c>
      <c r="P137">
        <f>IF(ABS(Ang_diff!P137-Ang_diff!P136)&gt;20,MIN(ABS(Ang_diff!P136),ABS(Ang_diff!P137)),Ang_diff!P137)</f>
        <v>9.43</v>
      </c>
    </row>
    <row r="138" spans="1:16" x14ac:dyDescent="0.25">
      <c r="A138" s="11" t="str">
        <f>Ang_diff!A138</f>
        <v>26-07-2020 02:16:00</v>
      </c>
      <c r="B138">
        <f>IF(ABS(Ang_diff!B138-Ang_diff!B137)&gt;20,MIN(ABS(Ang_diff!B137),ABS(Ang_diff!B138)),Ang_diff!B138)</f>
        <v>32.819999999999993</v>
      </c>
      <c r="C138">
        <f>IF(ABS(Ang_diff!C138-Ang_diff!C137)&gt;20,MIN(ABS(Ang_diff!C137),ABS(Ang_diff!C138)),Ang_diff!C138)</f>
        <v>26.260000000000012</v>
      </c>
      <c r="D138">
        <f>IF(ABS(Ang_diff!D138-Ang_diff!D137)&gt;20,MIN(ABS(Ang_diff!D137),ABS(Ang_diff!D138)),Ang_diff!D138)</f>
        <v>6.5599999999999792</v>
      </c>
      <c r="E138">
        <f>IF(ABS(Ang_diff!E138-Ang_diff!E137)&gt;20,MIN(ABS(Ang_diff!E137),ABS(Ang_diff!E138)),Ang_diff!E138)</f>
        <v>0</v>
      </c>
      <c r="F138">
        <f>IF(ABS(Ang_diff!F138-Ang_diff!F137)&gt;20,MIN(ABS(Ang_diff!F137),ABS(Ang_diff!F138)),Ang_diff!F138)</f>
        <v>0</v>
      </c>
      <c r="G138">
        <f>IF(ABS(Ang_diff!G138-Ang_diff!G137)&gt;20,MIN(ABS(Ang_diff!G137),ABS(Ang_diff!G138)),Ang_diff!G138)</f>
        <v>24.909999999999989</v>
      </c>
      <c r="H138">
        <f>IF(ABS(Ang_diff!H138-Ang_diff!H137)&gt;20,MIN(ABS(Ang_diff!H137),ABS(Ang_diff!H138)),Ang_diff!H138)</f>
        <v>15.5</v>
      </c>
      <c r="I138">
        <f>IF(ABS(Ang_diff!I138-Ang_diff!I137)&gt;20,MIN(ABS(Ang_diff!I137),ABS(Ang_diff!I138)),Ang_diff!I138)</f>
        <v>11.699999999999982</v>
      </c>
      <c r="J138">
        <f>IF(ABS(Ang_diff!J138-Ang_diff!J137)&gt;20,MIN(ABS(Ang_diff!J137),ABS(Ang_diff!J138)),Ang_diff!J138)</f>
        <v>3.239999999999994</v>
      </c>
      <c r="K138">
        <f>IF(ABS(Ang_diff!K138-Ang_diff!K137)&gt;20,MIN(ABS(Ang_diff!K137),ABS(Ang_diff!K138)),Ang_diff!K138)</f>
        <v>14.949999999999992</v>
      </c>
      <c r="L138">
        <f>IF(ABS(Ang_diff!L138-Ang_diff!L137)&gt;20,MIN(ABS(Ang_diff!L137),ABS(Ang_diff!L138)),Ang_diff!L138)</f>
        <v>5.5400000000000036</v>
      </c>
      <c r="M138">
        <f>IF(ABS(Ang_diff!M138-Ang_diff!M137)&gt;20,MIN(ABS(Ang_diff!M137),ABS(Ang_diff!M138)),Ang_diff!M138)</f>
        <v>0</v>
      </c>
      <c r="N138">
        <f>IF(ABS(Ang_diff!N138-Ang_diff!N137)&gt;20,MIN(ABS(Ang_diff!N137),ABS(Ang_diff!N138)),Ang_diff!N138)</f>
        <v>1.6200000000000099</v>
      </c>
      <c r="O138">
        <f>IF(ABS(Ang_diff!O138-Ang_diff!O137)&gt;20,MIN(ABS(Ang_diff!O137),ABS(Ang_diff!O138)),Ang_diff!O138)</f>
        <v>-0.22000000000000294</v>
      </c>
      <c r="P138">
        <f>IF(ABS(Ang_diff!P138-Ang_diff!P137)&gt;20,MIN(ABS(Ang_diff!P137),ABS(Ang_diff!P138)),Ang_diff!P138)</f>
        <v>9.4099999999999895</v>
      </c>
    </row>
    <row r="139" spans="1:16" x14ac:dyDescent="0.25">
      <c r="A139" s="11" t="str">
        <f>Ang_diff!A139</f>
        <v>26-07-2020 02:17:00</v>
      </c>
      <c r="B139">
        <f>IF(ABS(Ang_diff!B139-Ang_diff!B138)&gt;20,MIN(ABS(Ang_diff!B138),ABS(Ang_diff!B139)),Ang_diff!B139)</f>
        <v>32.79999999999999</v>
      </c>
      <c r="C139">
        <f>IF(ABS(Ang_diff!C139-Ang_diff!C138)&gt;20,MIN(ABS(Ang_diff!C138),ABS(Ang_diff!C139)),Ang_diff!C139)</f>
        <v>26.249999999999989</v>
      </c>
      <c r="D139">
        <f>IF(ABS(Ang_diff!D139-Ang_diff!D138)&gt;20,MIN(ABS(Ang_diff!D138),ABS(Ang_diff!D139)),Ang_diff!D139)</f>
        <v>6.5500000000000025</v>
      </c>
      <c r="E139">
        <f>IF(ABS(Ang_diff!E139-Ang_diff!E138)&gt;20,MIN(ABS(Ang_diff!E138),ABS(Ang_diff!E139)),Ang_diff!E139)</f>
        <v>0</v>
      </c>
      <c r="F139">
        <f>IF(ABS(Ang_diff!F139-Ang_diff!F138)&gt;20,MIN(ABS(Ang_diff!F138),ABS(Ang_diff!F139)),Ang_diff!F139)</f>
        <v>0</v>
      </c>
      <c r="G139">
        <f>IF(ABS(Ang_diff!G139-Ang_diff!G138)&gt;20,MIN(ABS(Ang_diff!G138),ABS(Ang_diff!G139)),Ang_diff!G139)</f>
        <v>24.919999999999995</v>
      </c>
      <c r="H139">
        <f>IF(ABS(Ang_diff!H139-Ang_diff!H138)&gt;20,MIN(ABS(Ang_diff!H138),ABS(Ang_diff!H139)),Ang_diff!H139)</f>
        <v>15.499999999999993</v>
      </c>
      <c r="I139">
        <f>IF(ABS(Ang_diff!I139-Ang_diff!I138)&gt;20,MIN(ABS(Ang_diff!I138),ABS(Ang_diff!I139)),Ang_diff!I139)</f>
        <v>11.660000000000004</v>
      </c>
      <c r="J139">
        <f>IF(ABS(Ang_diff!J139-Ang_diff!J138)&gt;20,MIN(ABS(Ang_diff!J138),ABS(Ang_diff!J139)),Ang_diff!J139)</f>
        <v>3.2599999999999851</v>
      </c>
      <c r="K139">
        <f>IF(ABS(Ang_diff!K139-Ang_diff!K138)&gt;20,MIN(ABS(Ang_diff!K138),ABS(Ang_diff!K139)),Ang_diff!K139)</f>
        <v>14.919999999999987</v>
      </c>
      <c r="L139">
        <f>IF(ABS(Ang_diff!L139-Ang_diff!L138)&gt;20,MIN(ABS(Ang_diff!L138),ABS(Ang_diff!L139)),Ang_diff!L139)</f>
        <v>5.499999999999984</v>
      </c>
      <c r="M139">
        <f>IF(ABS(Ang_diff!M139-Ang_diff!M138)&gt;20,MIN(ABS(Ang_diff!M138),ABS(Ang_diff!M139)),Ang_diff!M139)</f>
        <v>0</v>
      </c>
      <c r="N139">
        <f>IF(ABS(Ang_diff!N139-Ang_diff!N138)&gt;20,MIN(ABS(Ang_diff!N138),ABS(Ang_diff!N139)),Ang_diff!N139)</f>
        <v>1.6199999999999972</v>
      </c>
      <c r="O139">
        <f>IF(ABS(Ang_diff!O139-Ang_diff!O138)&gt;20,MIN(ABS(Ang_diff!O138),ABS(Ang_diff!O139)),Ang_diff!O139)</f>
        <v>-0.17999999999999544</v>
      </c>
      <c r="P139">
        <f>IF(ABS(Ang_diff!P139-Ang_diff!P138)&gt;20,MIN(ABS(Ang_diff!P138),ABS(Ang_diff!P139)),Ang_diff!P139)</f>
        <v>9.4200000000000035</v>
      </c>
    </row>
    <row r="140" spans="1:16" x14ac:dyDescent="0.25">
      <c r="A140" s="11" t="str">
        <f>Ang_diff!A140</f>
        <v>26-07-2020 02:18:00</v>
      </c>
      <c r="B140">
        <f>IF(ABS(Ang_diff!B140-Ang_diff!B139)&gt;20,MIN(ABS(Ang_diff!B139),ABS(Ang_diff!B140)),Ang_diff!B140)</f>
        <v>32.749999999999986</v>
      </c>
      <c r="C140">
        <f>IF(ABS(Ang_diff!C140-Ang_diff!C139)&gt;20,MIN(ABS(Ang_diff!C139),ABS(Ang_diff!C140)),Ang_diff!C140)</f>
        <v>26.220000000000002</v>
      </c>
      <c r="D140">
        <f>IF(ABS(Ang_diff!D140-Ang_diff!D139)&gt;20,MIN(ABS(Ang_diff!D139),ABS(Ang_diff!D140)),Ang_diff!D140)</f>
        <v>6.5299999999999985</v>
      </c>
      <c r="E140">
        <f>IF(ABS(Ang_diff!E140-Ang_diff!E139)&gt;20,MIN(ABS(Ang_diff!E139),ABS(Ang_diff!E140)),Ang_diff!E140)</f>
        <v>0</v>
      </c>
      <c r="F140">
        <f>IF(ABS(Ang_diff!F140-Ang_diff!F139)&gt;20,MIN(ABS(Ang_diff!F139),ABS(Ang_diff!F140)),Ang_diff!F140)</f>
        <v>0</v>
      </c>
      <c r="G140">
        <f>IF(ABS(Ang_diff!G140-Ang_diff!G139)&gt;20,MIN(ABS(Ang_diff!G139),ABS(Ang_diff!G140)),Ang_diff!G140)</f>
        <v>24.79000000000001</v>
      </c>
      <c r="H140">
        <f>IF(ABS(Ang_diff!H140-Ang_diff!H139)&gt;20,MIN(ABS(Ang_diff!H139),ABS(Ang_diff!H140)),Ang_diff!H140)</f>
        <v>15.350000000000017</v>
      </c>
      <c r="I140">
        <f>IF(ABS(Ang_diff!I140-Ang_diff!I139)&gt;20,MIN(ABS(Ang_diff!I139),ABS(Ang_diff!I140)),Ang_diff!I140)</f>
        <v>11.620000000000006</v>
      </c>
      <c r="J140">
        <f>IF(ABS(Ang_diff!J140-Ang_diff!J139)&gt;20,MIN(ABS(Ang_diff!J139),ABS(Ang_diff!J140)),Ang_diff!J140)</f>
        <v>3.3099999999999952</v>
      </c>
      <c r="K140">
        <f>IF(ABS(Ang_diff!K140-Ang_diff!K139)&gt;20,MIN(ABS(Ang_diff!K139),ABS(Ang_diff!K140)),Ang_diff!K140)</f>
        <v>14.930000000000014</v>
      </c>
      <c r="L140">
        <f>IF(ABS(Ang_diff!L140-Ang_diff!L139)&gt;20,MIN(ABS(Ang_diff!L139),ABS(Ang_diff!L140)),Ang_diff!L140)</f>
        <v>5.4900000000000198</v>
      </c>
      <c r="M140">
        <f>IF(ABS(Ang_diff!M140-Ang_diff!M139)&gt;20,MIN(ABS(Ang_diff!M139),ABS(Ang_diff!M140)),Ang_diff!M140)</f>
        <v>0</v>
      </c>
      <c r="N140">
        <f>IF(ABS(Ang_diff!N140-Ang_diff!N139)&gt;20,MIN(ABS(Ang_diff!N139),ABS(Ang_diff!N140)),Ang_diff!N140)</f>
        <v>1.6600000000000046</v>
      </c>
      <c r="O140">
        <f>IF(ABS(Ang_diff!O140-Ang_diff!O139)&gt;20,MIN(ABS(Ang_diff!O139),ABS(Ang_diff!O140)),Ang_diff!O140)</f>
        <v>-0.23999999999999391</v>
      </c>
      <c r="P140">
        <f>IF(ABS(Ang_diff!P140-Ang_diff!P139)&gt;20,MIN(ABS(Ang_diff!P139),ABS(Ang_diff!P140)),Ang_diff!P140)</f>
        <v>9.4399999999999942</v>
      </c>
    </row>
    <row r="141" spans="1:16" x14ac:dyDescent="0.25">
      <c r="A141" s="11" t="str">
        <f>Ang_diff!A141</f>
        <v>26-07-2020 02:19:00</v>
      </c>
      <c r="B141">
        <f>IF(ABS(Ang_diff!B141-Ang_diff!B140)&gt;20,MIN(ABS(Ang_diff!B140),ABS(Ang_diff!B141)),Ang_diff!B141)</f>
        <v>32.650000000000006</v>
      </c>
      <c r="C141">
        <f>IF(ABS(Ang_diff!C141-Ang_diff!C140)&gt;20,MIN(ABS(Ang_diff!C140),ABS(Ang_diff!C141)),Ang_diff!C141)</f>
        <v>26.110000000000003</v>
      </c>
      <c r="D141">
        <f>IF(ABS(Ang_diff!D141-Ang_diff!D140)&gt;20,MIN(ABS(Ang_diff!D140),ABS(Ang_diff!D141)),Ang_diff!D141)</f>
        <v>6.54</v>
      </c>
      <c r="E141">
        <f>IF(ABS(Ang_diff!E141-Ang_diff!E140)&gt;20,MIN(ABS(Ang_diff!E140),ABS(Ang_diff!E141)),Ang_diff!E141)</f>
        <v>0</v>
      </c>
      <c r="F141">
        <f>IF(ABS(Ang_diff!F141-Ang_diff!F140)&gt;20,MIN(ABS(Ang_diff!F140),ABS(Ang_diff!F141)),Ang_diff!F141)</f>
        <v>0</v>
      </c>
      <c r="G141">
        <f>IF(ABS(Ang_diff!G141-Ang_diff!G140)&gt;20,MIN(ABS(Ang_diff!G140),ABS(Ang_diff!G141)),Ang_diff!G141)</f>
        <v>24.69</v>
      </c>
      <c r="H141">
        <f>IF(ABS(Ang_diff!H141-Ang_diff!H140)&gt;20,MIN(ABS(Ang_diff!H140),ABS(Ang_diff!H141)),Ang_diff!H141)</f>
        <v>15.270000000000005</v>
      </c>
      <c r="I141">
        <f>IF(ABS(Ang_diff!I141-Ang_diff!I140)&gt;20,MIN(ABS(Ang_diff!I140),ABS(Ang_diff!I141)),Ang_diff!I141)</f>
        <v>11.560000000000002</v>
      </c>
      <c r="J141">
        <f>IF(ABS(Ang_diff!J141-Ang_diff!J140)&gt;20,MIN(ABS(Ang_diff!J140),ABS(Ang_diff!J141)),Ang_diff!J141)</f>
        <v>3.3300000000000107</v>
      </c>
      <c r="K141">
        <f>IF(ABS(Ang_diff!K141-Ang_diff!K140)&gt;20,MIN(ABS(Ang_diff!K140),ABS(Ang_diff!K141)),Ang_diff!K141)</f>
        <v>14.930000000000001</v>
      </c>
      <c r="L141">
        <f>IF(ABS(Ang_diff!L141-Ang_diff!L140)&gt;20,MIN(ABS(Ang_diff!L140),ABS(Ang_diff!L141)),Ang_diff!L141)</f>
        <v>5.509999999999998</v>
      </c>
      <c r="M141">
        <f>IF(ABS(Ang_diff!M141-Ang_diff!M140)&gt;20,MIN(ABS(Ang_diff!M140),ABS(Ang_diff!M141)),Ang_diff!M141)</f>
        <v>0</v>
      </c>
      <c r="N141">
        <f>IF(ABS(Ang_diff!N141-Ang_diff!N140)&gt;20,MIN(ABS(Ang_diff!N140),ABS(Ang_diff!N141)),Ang_diff!N141)</f>
        <v>1.6699999999999968</v>
      </c>
      <c r="O141">
        <f>IF(ABS(Ang_diff!O141-Ang_diff!O140)&gt;20,MIN(ABS(Ang_diff!O140),ABS(Ang_diff!O141)),Ang_diff!O141)</f>
        <v>-0.20999999999999783</v>
      </c>
      <c r="P141">
        <f>IF(ABS(Ang_diff!P141-Ang_diff!P140)&gt;20,MIN(ABS(Ang_diff!P140),ABS(Ang_diff!P141)),Ang_diff!P141)</f>
        <v>9.4199999999999982</v>
      </c>
    </row>
    <row r="142" spans="1:16" x14ac:dyDescent="0.25">
      <c r="A142" s="11" t="str">
        <f>Ang_diff!A142</f>
        <v>26-07-2020 02:20:00</v>
      </c>
      <c r="B142">
        <f>IF(ABS(Ang_diff!B142-Ang_diff!B141)&gt;20,MIN(ABS(Ang_diff!B141),ABS(Ang_diff!B142)),Ang_diff!B142)</f>
        <v>32.629999999999974</v>
      </c>
      <c r="C142">
        <f>IF(ABS(Ang_diff!C142-Ang_diff!C141)&gt;20,MIN(ABS(Ang_diff!C141),ABS(Ang_diff!C142)),Ang_diff!C142)</f>
        <v>26.109999999999975</v>
      </c>
      <c r="D142">
        <f>IF(ABS(Ang_diff!D142-Ang_diff!D141)&gt;20,MIN(ABS(Ang_diff!D141),ABS(Ang_diff!D142)),Ang_diff!D142)</f>
        <v>6.519999999999996</v>
      </c>
      <c r="E142">
        <f>IF(ABS(Ang_diff!E142-Ang_diff!E141)&gt;20,MIN(ABS(Ang_diff!E141),ABS(Ang_diff!E142)),Ang_diff!E142)</f>
        <v>0</v>
      </c>
      <c r="F142">
        <f>IF(ABS(Ang_diff!F142-Ang_diff!F141)&gt;20,MIN(ABS(Ang_diff!F141),ABS(Ang_diff!F142)),Ang_diff!F142)</f>
        <v>0</v>
      </c>
      <c r="G142">
        <f>IF(ABS(Ang_diff!G142-Ang_diff!G141)&gt;20,MIN(ABS(Ang_diff!G141),ABS(Ang_diff!G142)),Ang_diff!G142)</f>
        <v>24.710000000000022</v>
      </c>
      <c r="H142">
        <f>IF(ABS(Ang_diff!H142-Ang_diff!H141)&gt;20,MIN(ABS(Ang_diff!H141),ABS(Ang_diff!H142)),Ang_diff!H142)</f>
        <v>15.310000000000022</v>
      </c>
      <c r="I142">
        <f>IF(ABS(Ang_diff!I142-Ang_diff!I141)&gt;20,MIN(ABS(Ang_diff!I141),ABS(Ang_diff!I142)),Ang_diff!I142)</f>
        <v>11.580000000000025</v>
      </c>
      <c r="J142">
        <f>IF(ABS(Ang_diff!J142-Ang_diff!J141)&gt;20,MIN(ABS(Ang_diff!J141),ABS(Ang_diff!J142)),Ang_diff!J142)</f>
        <v>3.3099999999999952</v>
      </c>
      <c r="K142">
        <f>IF(ABS(Ang_diff!K142-Ang_diff!K141)&gt;20,MIN(ABS(Ang_diff!K141),ABS(Ang_diff!K142)),Ang_diff!K142)</f>
        <v>14.880000000000006</v>
      </c>
      <c r="L142">
        <f>IF(ABS(Ang_diff!L142-Ang_diff!L141)&gt;20,MIN(ABS(Ang_diff!L141),ABS(Ang_diff!L142)),Ang_diff!L142)</f>
        <v>5.4800000000000058</v>
      </c>
      <c r="M142">
        <f>IF(ABS(Ang_diff!M142-Ang_diff!M141)&gt;20,MIN(ABS(Ang_diff!M141),ABS(Ang_diff!M142)),Ang_diff!M142)</f>
        <v>0</v>
      </c>
      <c r="N142">
        <f>IF(ABS(Ang_diff!N142-Ang_diff!N141)&gt;20,MIN(ABS(Ang_diff!N141),ABS(Ang_diff!N142)),Ang_diff!N142)</f>
        <v>1.5999999999999934</v>
      </c>
      <c r="O142">
        <f>IF(ABS(Ang_diff!O142-Ang_diff!O141)&gt;20,MIN(ABS(Ang_diff!O141),ABS(Ang_diff!O142)),Ang_diff!O142)</f>
        <v>-0.21999999999999023</v>
      </c>
      <c r="P142">
        <f>IF(ABS(Ang_diff!P142-Ang_diff!P141)&gt;20,MIN(ABS(Ang_diff!P141),ABS(Ang_diff!P142)),Ang_diff!P142)</f>
        <v>9.3999999999999986</v>
      </c>
    </row>
    <row r="143" spans="1:16" x14ac:dyDescent="0.25">
      <c r="A143" s="11" t="str">
        <f>Ang_diff!A143</f>
        <v>26-07-2020 02:21:00</v>
      </c>
      <c r="B143">
        <f>IF(ABS(Ang_diff!B143-Ang_diff!B142)&gt;20,MIN(ABS(Ang_diff!B142),ABS(Ang_diff!B143)),Ang_diff!B143)</f>
        <v>32.589999999999996</v>
      </c>
      <c r="C143">
        <f>IF(ABS(Ang_diff!C143-Ang_diff!C142)&gt;20,MIN(ABS(Ang_diff!C142),ABS(Ang_diff!C143)),Ang_diff!C143)</f>
        <v>26.069999999999965</v>
      </c>
      <c r="D143">
        <f>IF(ABS(Ang_diff!D143-Ang_diff!D142)&gt;20,MIN(ABS(Ang_diff!D142),ABS(Ang_diff!D143)),Ang_diff!D143)</f>
        <v>6.5200000000000218</v>
      </c>
      <c r="E143">
        <f>IF(ABS(Ang_diff!E143-Ang_diff!E142)&gt;20,MIN(ABS(Ang_diff!E142),ABS(Ang_diff!E143)),Ang_diff!E143)</f>
        <v>0</v>
      </c>
      <c r="F143">
        <f>IF(ABS(Ang_diff!F143-Ang_diff!F142)&gt;20,MIN(ABS(Ang_diff!F142),ABS(Ang_diff!F143)),Ang_diff!F143)</f>
        <v>0</v>
      </c>
      <c r="G143">
        <f>IF(ABS(Ang_diff!G143-Ang_diff!G142)&gt;20,MIN(ABS(Ang_diff!G142),ABS(Ang_diff!G143)),Ang_diff!G143)</f>
        <v>24.650000000000006</v>
      </c>
      <c r="H143">
        <f>IF(ABS(Ang_diff!H143-Ang_diff!H142)&gt;20,MIN(ABS(Ang_diff!H142),ABS(Ang_diff!H143)),Ang_diff!H143)</f>
        <v>15.250000000000014</v>
      </c>
      <c r="I143">
        <f>IF(ABS(Ang_diff!I143-Ang_diff!I142)&gt;20,MIN(ABS(Ang_diff!I142),ABS(Ang_diff!I143)),Ang_diff!I143)</f>
        <v>11.559999999999995</v>
      </c>
      <c r="J143">
        <f>IF(ABS(Ang_diff!J143-Ang_diff!J142)&gt;20,MIN(ABS(Ang_diff!J142),ABS(Ang_diff!J143)),Ang_diff!J143)</f>
        <v>3.3199999999999843</v>
      </c>
      <c r="K143">
        <f>IF(ABS(Ang_diff!K143-Ang_diff!K142)&gt;20,MIN(ABS(Ang_diff!K142),ABS(Ang_diff!K143)),Ang_diff!K143)</f>
        <v>14.86999999999999</v>
      </c>
      <c r="L143">
        <f>IF(ABS(Ang_diff!L143-Ang_diff!L142)&gt;20,MIN(ABS(Ang_diff!L142),ABS(Ang_diff!L143)),Ang_diff!L143)</f>
        <v>5.4699999999999918</v>
      </c>
      <c r="M143">
        <f>IF(ABS(Ang_diff!M143-Ang_diff!M142)&gt;20,MIN(ABS(Ang_diff!M142),ABS(Ang_diff!M143)),Ang_diff!M143)</f>
        <v>0</v>
      </c>
      <c r="N143">
        <f>IF(ABS(Ang_diff!N143-Ang_diff!N142)&gt;20,MIN(ABS(Ang_diff!N142),ABS(Ang_diff!N143)),Ang_diff!N143)</f>
        <v>1.6799999999999575</v>
      </c>
      <c r="O143">
        <f>IF(ABS(Ang_diff!O143-Ang_diff!O142)&gt;20,MIN(ABS(Ang_diff!O142),ABS(Ang_diff!O143)),Ang_diff!O143)</f>
        <v>-0.18999999999999731</v>
      </c>
      <c r="P143">
        <f>IF(ABS(Ang_diff!P143-Ang_diff!P142)&gt;20,MIN(ABS(Ang_diff!P142),ABS(Ang_diff!P143)),Ang_diff!P143)</f>
        <v>9.3999999999999986</v>
      </c>
    </row>
    <row r="144" spans="1:16" x14ac:dyDescent="0.25">
      <c r="A144" s="11" t="str">
        <f>Ang_diff!A144</f>
        <v>26-07-2020 02:22:00</v>
      </c>
      <c r="B144">
        <f>IF(ABS(Ang_diff!B144-Ang_diff!B143)&gt;20,MIN(ABS(Ang_diff!B143),ABS(Ang_diff!B144)),Ang_diff!B144)</f>
        <v>32.460000000000015</v>
      </c>
      <c r="C144">
        <f>IF(ABS(Ang_diff!C144-Ang_diff!C143)&gt;20,MIN(ABS(Ang_diff!C143),ABS(Ang_diff!C144)),Ang_diff!C144)</f>
        <v>25.950000000000024</v>
      </c>
      <c r="D144">
        <f>IF(ABS(Ang_diff!D144-Ang_diff!D143)&gt;20,MIN(ABS(Ang_diff!D143),ABS(Ang_diff!D144)),Ang_diff!D144)</f>
        <v>6.509999999999982</v>
      </c>
      <c r="E144">
        <f>IF(ABS(Ang_diff!E144-Ang_diff!E143)&gt;20,MIN(ABS(Ang_diff!E143),ABS(Ang_diff!E144)),Ang_diff!E144)</f>
        <v>0</v>
      </c>
      <c r="F144">
        <f>IF(ABS(Ang_diff!F144-Ang_diff!F143)&gt;20,MIN(ABS(Ang_diff!F143),ABS(Ang_diff!F144)),Ang_diff!F144)</f>
        <v>0</v>
      </c>
      <c r="G144">
        <f>IF(ABS(Ang_diff!G144-Ang_diff!G143)&gt;20,MIN(ABS(Ang_diff!G143),ABS(Ang_diff!G144)),Ang_diff!G144)</f>
        <v>24.700000000000006</v>
      </c>
      <c r="H144">
        <f>IF(ABS(Ang_diff!H144-Ang_diff!H143)&gt;20,MIN(ABS(Ang_diff!H143),ABS(Ang_diff!H144)),Ang_diff!H144)</f>
        <v>15.300000000000006</v>
      </c>
      <c r="I144">
        <f>IF(ABS(Ang_diff!I144-Ang_diff!I143)&gt;20,MIN(ABS(Ang_diff!I143),ABS(Ang_diff!I144)),Ang_diff!I144)</f>
        <v>11.499999999999986</v>
      </c>
      <c r="J144">
        <f>IF(ABS(Ang_diff!J144-Ang_diff!J143)&gt;20,MIN(ABS(Ang_diff!J143),ABS(Ang_diff!J144)),Ang_diff!J144)</f>
        <v>3.2600000000000233</v>
      </c>
      <c r="K144">
        <f>IF(ABS(Ang_diff!K144-Ang_diff!K143)&gt;20,MIN(ABS(Ang_diff!K143),ABS(Ang_diff!K144)),Ang_diff!K144)</f>
        <v>14.900000000000009</v>
      </c>
      <c r="L144">
        <f>IF(ABS(Ang_diff!L144-Ang_diff!L143)&gt;20,MIN(ABS(Ang_diff!L143),ABS(Ang_diff!L144)),Ang_diff!L144)</f>
        <v>5.5000000000000098</v>
      </c>
      <c r="M144">
        <f>IF(ABS(Ang_diff!M144-Ang_diff!M143)&gt;20,MIN(ABS(Ang_diff!M143),ABS(Ang_diff!M144)),Ang_diff!M144)</f>
        <v>0</v>
      </c>
      <c r="N144">
        <f>IF(ABS(Ang_diff!N144-Ang_diff!N143)&gt;20,MIN(ABS(Ang_diff!N143),ABS(Ang_diff!N144)),Ang_diff!N144)</f>
        <v>1.6600000000000046</v>
      </c>
      <c r="O144">
        <f>IF(ABS(Ang_diff!O144-Ang_diff!O143)&gt;20,MIN(ABS(Ang_diff!O143),ABS(Ang_diff!O144)),Ang_diff!O144)</f>
        <v>-0.19999999999998649</v>
      </c>
      <c r="P144">
        <f>IF(ABS(Ang_diff!P144-Ang_diff!P143)&gt;20,MIN(ABS(Ang_diff!P143),ABS(Ang_diff!P144)),Ang_diff!P144)</f>
        <v>9.3999999999999986</v>
      </c>
    </row>
    <row r="145" spans="1:16" x14ac:dyDescent="0.25">
      <c r="A145" s="11" t="str">
        <f>Ang_diff!A145</f>
        <v>26-07-2020 02:23:00</v>
      </c>
      <c r="B145">
        <f>IF(ABS(Ang_diff!B145-Ang_diff!B144)&gt;20,MIN(ABS(Ang_diff!B144),ABS(Ang_diff!B145)),Ang_diff!B145)</f>
        <v>32.200000000000003</v>
      </c>
      <c r="C145">
        <f>IF(ABS(Ang_diff!C145-Ang_diff!C144)&gt;20,MIN(ABS(Ang_diff!C144),ABS(Ang_diff!C145)),Ang_diff!C145)</f>
        <v>25.709999999999997</v>
      </c>
      <c r="D145">
        <f>IF(ABS(Ang_diff!D145-Ang_diff!D144)&gt;20,MIN(ABS(Ang_diff!D144),ABS(Ang_diff!D145)),Ang_diff!D145)</f>
        <v>6.4900000000000038</v>
      </c>
      <c r="E145">
        <f>IF(ABS(Ang_diff!E145-Ang_diff!E144)&gt;20,MIN(ABS(Ang_diff!E144),ABS(Ang_diff!E145)),Ang_diff!E145)</f>
        <v>0</v>
      </c>
      <c r="F145">
        <f>IF(ABS(Ang_diff!F145-Ang_diff!F144)&gt;20,MIN(ABS(Ang_diff!F144),ABS(Ang_diff!F145)),Ang_diff!F145)</f>
        <v>0</v>
      </c>
      <c r="G145">
        <f>IF(ABS(Ang_diff!G145-Ang_diff!G144)&gt;20,MIN(ABS(Ang_diff!G144),ABS(Ang_diff!G145)),Ang_diff!G145)</f>
        <v>24.670000000000005</v>
      </c>
      <c r="H145">
        <f>IF(ABS(Ang_diff!H145-Ang_diff!H144)&gt;20,MIN(ABS(Ang_diff!H144),ABS(Ang_diff!H145)),Ang_diff!H145)</f>
        <v>15.310000000000004</v>
      </c>
      <c r="I145">
        <f>IF(ABS(Ang_diff!I145-Ang_diff!I144)&gt;20,MIN(ABS(Ang_diff!I144),ABS(Ang_diff!I145)),Ang_diff!I145)</f>
        <v>11.490000000000002</v>
      </c>
      <c r="J145">
        <f>IF(ABS(Ang_diff!J145-Ang_diff!J144)&gt;20,MIN(ABS(Ang_diff!J144),ABS(Ang_diff!J145)),Ang_diff!J145)</f>
        <v>3.1799999999999997</v>
      </c>
      <c r="K145">
        <f>IF(ABS(Ang_diff!K145-Ang_diff!K144)&gt;20,MIN(ABS(Ang_diff!K144),ABS(Ang_diff!K145)),Ang_diff!K145)</f>
        <v>14.860000000000003</v>
      </c>
      <c r="L145">
        <f>IF(ABS(Ang_diff!L145-Ang_diff!L144)&gt;20,MIN(ABS(Ang_diff!L144),ABS(Ang_diff!L145)),Ang_diff!L145)</f>
        <v>5.4999999999999964</v>
      </c>
      <c r="M145">
        <f>IF(ABS(Ang_diff!M145-Ang_diff!M144)&gt;20,MIN(ABS(Ang_diff!M144),ABS(Ang_diff!M145)),Ang_diff!M145)</f>
        <v>0</v>
      </c>
      <c r="N145">
        <f>IF(ABS(Ang_diff!N145-Ang_diff!N144)&gt;20,MIN(ABS(Ang_diff!N144),ABS(Ang_diff!N145)),Ang_diff!N145)</f>
        <v>1.5899999999999981</v>
      </c>
      <c r="O145">
        <f>IF(ABS(Ang_diff!O145-Ang_diff!O144)&gt;20,MIN(ABS(Ang_diff!O144),ABS(Ang_diff!O145)),Ang_diff!O145)</f>
        <v>-0.19999999999999921</v>
      </c>
      <c r="P145">
        <f>IF(ABS(Ang_diff!P145-Ang_diff!P144)&gt;20,MIN(ABS(Ang_diff!P144),ABS(Ang_diff!P145)),Ang_diff!P145)</f>
        <v>9.3600000000000048</v>
      </c>
    </row>
    <row r="146" spans="1:16" x14ac:dyDescent="0.25">
      <c r="A146" s="11" t="str">
        <f>Ang_diff!A146</f>
        <v>26-07-2020 02:24:00</v>
      </c>
      <c r="B146">
        <f>IF(ABS(Ang_diff!B146-Ang_diff!B145)&gt;20,MIN(ABS(Ang_diff!B145),ABS(Ang_diff!B146)),Ang_diff!B146)</f>
        <v>32.139999999999993</v>
      </c>
      <c r="C146">
        <f>IF(ABS(Ang_diff!C146-Ang_diff!C145)&gt;20,MIN(ABS(Ang_diff!C145),ABS(Ang_diff!C146)),Ang_diff!C146)</f>
        <v>25.619999999999997</v>
      </c>
      <c r="D146">
        <f>IF(ABS(Ang_diff!D146-Ang_diff!D145)&gt;20,MIN(ABS(Ang_diff!D145),ABS(Ang_diff!D146)),Ang_diff!D146)</f>
        <v>6.519999999999996</v>
      </c>
      <c r="E146">
        <f>IF(ABS(Ang_diff!E146-Ang_diff!E145)&gt;20,MIN(ABS(Ang_diff!E145),ABS(Ang_diff!E146)),Ang_diff!E146)</f>
        <v>0</v>
      </c>
      <c r="F146">
        <f>IF(ABS(Ang_diff!F146-Ang_diff!F145)&gt;20,MIN(ABS(Ang_diff!F145),ABS(Ang_diff!F146)),Ang_diff!F146)</f>
        <v>0</v>
      </c>
      <c r="G146">
        <f>IF(ABS(Ang_diff!G146-Ang_diff!G145)&gt;20,MIN(ABS(Ang_diff!G145),ABS(Ang_diff!G146)),Ang_diff!G146)</f>
        <v>24.599999999999998</v>
      </c>
      <c r="H146">
        <f>IF(ABS(Ang_diff!H146-Ang_diff!H145)&gt;20,MIN(ABS(Ang_diff!H145),ABS(Ang_diff!H146)),Ang_diff!H146)</f>
        <v>15.219999999999999</v>
      </c>
      <c r="I146">
        <f>IF(ABS(Ang_diff!I146-Ang_diff!I145)&gt;20,MIN(ABS(Ang_diff!I145),ABS(Ang_diff!I146)),Ang_diff!I146)</f>
        <v>11.460000000000003</v>
      </c>
      <c r="J146">
        <f>IF(ABS(Ang_diff!J146-Ang_diff!J145)&gt;20,MIN(ABS(Ang_diff!J145),ABS(Ang_diff!J146)),Ang_diff!J146)</f>
        <v>3.1999999999999993</v>
      </c>
      <c r="K146">
        <f>IF(ABS(Ang_diff!K146-Ang_diff!K145)&gt;20,MIN(ABS(Ang_diff!K145),ABS(Ang_diff!K146)),Ang_diff!K146)</f>
        <v>14.89</v>
      </c>
      <c r="L146">
        <f>IF(ABS(Ang_diff!L146-Ang_diff!L145)&gt;20,MIN(ABS(Ang_diff!L145),ABS(Ang_diff!L146)),Ang_diff!L146)</f>
        <v>5.509999999999998</v>
      </c>
      <c r="M146">
        <f>IF(ABS(Ang_diff!M146-Ang_diff!M145)&gt;20,MIN(ABS(Ang_diff!M145),ABS(Ang_diff!M146)),Ang_diff!M146)</f>
        <v>0</v>
      </c>
      <c r="N146">
        <f>IF(ABS(Ang_diff!N146-Ang_diff!N145)&gt;20,MIN(ABS(Ang_diff!N145),ABS(Ang_diff!N146)),Ang_diff!N146)</f>
        <v>1.5500000000000094</v>
      </c>
      <c r="O146">
        <f>IF(ABS(Ang_diff!O146-Ang_diff!O145)&gt;20,MIN(ABS(Ang_diff!O145),ABS(Ang_diff!O146)),Ang_diff!O146)</f>
        <v>-0.18999999999999731</v>
      </c>
      <c r="P146">
        <f>IF(ABS(Ang_diff!P146-Ang_diff!P145)&gt;20,MIN(ABS(Ang_diff!P145),ABS(Ang_diff!P146)),Ang_diff!P146)</f>
        <v>9.3800000000000026</v>
      </c>
    </row>
    <row r="147" spans="1:16" x14ac:dyDescent="0.25">
      <c r="A147" s="11" t="str">
        <f>Ang_diff!A147</f>
        <v>26-07-2020 02:25:00</v>
      </c>
      <c r="B147">
        <f>IF(ABS(Ang_diff!B147-Ang_diff!B146)&gt;20,MIN(ABS(Ang_diff!B146),ABS(Ang_diff!B147)),Ang_diff!B147)</f>
        <v>32.360000000000007</v>
      </c>
      <c r="C147">
        <f>IF(ABS(Ang_diff!C147-Ang_diff!C146)&gt;20,MIN(ABS(Ang_diff!C146),ABS(Ang_diff!C147)),Ang_diff!C147)</f>
        <v>25.86</v>
      </c>
      <c r="D147">
        <f>IF(ABS(Ang_diff!D147-Ang_diff!D146)&gt;20,MIN(ABS(Ang_diff!D146),ABS(Ang_diff!D147)),Ang_diff!D147)</f>
        <v>6.5000000000000009</v>
      </c>
      <c r="E147">
        <f>IF(ABS(Ang_diff!E147-Ang_diff!E146)&gt;20,MIN(ABS(Ang_diff!E146),ABS(Ang_diff!E147)),Ang_diff!E147)</f>
        <v>0</v>
      </c>
      <c r="F147">
        <f>IF(ABS(Ang_diff!F147-Ang_diff!F146)&gt;20,MIN(ABS(Ang_diff!F146),ABS(Ang_diff!F147)),Ang_diff!F147)</f>
        <v>0</v>
      </c>
      <c r="G147">
        <f>IF(ABS(Ang_diff!G147-Ang_diff!G146)&gt;20,MIN(ABS(Ang_diff!G146),ABS(Ang_diff!G147)),Ang_diff!G147)</f>
        <v>24.810000000000002</v>
      </c>
      <c r="H147">
        <f>IF(ABS(Ang_diff!H147-Ang_diff!H146)&gt;20,MIN(ABS(Ang_diff!H146),ABS(Ang_diff!H147)),Ang_diff!H147)</f>
        <v>15.410000000000002</v>
      </c>
      <c r="I147">
        <f>IF(ABS(Ang_diff!I147-Ang_diff!I146)&gt;20,MIN(ABS(Ang_diff!I146),ABS(Ang_diff!I147)),Ang_diff!I147)</f>
        <v>11.459999999999999</v>
      </c>
      <c r="J147">
        <f>IF(ABS(Ang_diff!J147-Ang_diff!J146)&gt;20,MIN(ABS(Ang_diff!J146),ABS(Ang_diff!J147)),Ang_diff!J147)</f>
        <v>3.1900000000000022</v>
      </c>
      <c r="K147">
        <f>IF(ABS(Ang_diff!K147-Ang_diff!K146)&gt;20,MIN(ABS(Ang_diff!K146),ABS(Ang_diff!K147)),Ang_diff!K147)</f>
        <v>14.909999999999997</v>
      </c>
      <c r="L147">
        <f>IF(ABS(Ang_diff!L147-Ang_diff!L146)&gt;20,MIN(ABS(Ang_diff!L146),ABS(Ang_diff!L147)),Ang_diff!L147)</f>
        <v>5.51</v>
      </c>
      <c r="M147">
        <f>IF(ABS(Ang_diff!M147-Ang_diff!M146)&gt;20,MIN(ABS(Ang_diff!M146),ABS(Ang_diff!M147)),Ang_diff!M147)</f>
        <v>0</v>
      </c>
      <c r="N147">
        <f>IF(ABS(Ang_diff!N147-Ang_diff!N146)&gt;20,MIN(ABS(Ang_diff!N146),ABS(Ang_diff!N147)),Ang_diff!N147)</f>
        <v>1.6200000000000019</v>
      </c>
      <c r="O147">
        <f>IF(ABS(Ang_diff!O147-Ang_diff!O146)&gt;20,MIN(ABS(Ang_diff!O146),ABS(Ang_diff!O147)),Ang_diff!O147)</f>
        <v>-0.19000000000000367</v>
      </c>
      <c r="P147">
        <f>IF(ABS(Ang_diff!P147-Ang_diff!P146)&gt;20,MIN(ABS(Ang_diff!P146),ABS(Ang_diff!P147)),Ang_diff!P147)</f>
        <v>9.3999999999999986</v>
      </c>
    </row>
    <row r="148" spans="1:16" x14ac:dyDescent="0.25">
      <c r="A148" s="11" t="str">
        <f>Ang_diff!A148</f>
        <v>26-07-2020 02:26:00</v>
      </c>
      <c r="B148">
        <f>IF(ABS(Ang_diff!B148-Ang_diff!B147)&gt;20,MIN(ABS(Ang_diff!B147),ABS(Ang_diff!B148)),Ang_diff!B148)</f>
        <v>32.322597226855279</v>
      </c>
      <c r="C148">
        <f>IF(ABS(Ang_diff!C148-Ang_diff!C147)&gt;20,MIN(ABS(Ang_diff!C147),ABS(Ang_diff!C148)),Ang_diff!C148)</f>
        <v>25.822597226855269</v>
      </c>
      <c r="D148">
        <f>IF(ABS(Ang_diff!D148-Ang_diff!D147)&gt;20,MIN(ABS(Ang_diff!D147),ABS(Ang_diff!D148)),Ang_diff!D148)</f>
        <v>6.499999999999992</v>
      </c>
      <c r="E148">
        <f>IF(ABS(Ang_diff!E148-Ang_diff!E147)&gt;20,MIN(ABS(Ang_diff!E147),ABS(Ang_diff!E148)),Ang_diff!E148)</f>
        <v>0</v>
      </c>
      <c r="F148">
        <f>IF(ABS(Ang_diff!F148-Ang_diff!F147)&gt;20,MIN(ABS(Ang_diff!F147),ABS(Ang_diff!F148)),Ang_diff!F148)</f>
        <v>0</v>
      </c>
      <c r="G148">
        <f>IF(ABS(Ang_diff!G148-Ang_diff!G147)&gt;20,MIN(ABS(Ang_diff!G147),ABS(Ang_diff!G148)),Ang_diff!G148)</f>
        <v>24.750000000000004</v>
      </c>
      <c r="H148">
        <f>IF(ABS(Ang_diff!H148-Ang_diff!H147)&gt;20,MIN(ABS(Ang_diff!H147),ABS(Ang_diff!H148)),Ang_diff!H148)</f>
        <v>15.369999999999981</v>
      </c>
      <c r="I148">
        <f>IF(ABS(Ang_diff!I148-Ang_diff!I147)&gt;20,MIN(ABS(Ang_diff!I147),ABS(Ang_diff!I148)),Ang_diff!I148)</f>
        <v>11.480000000000008</v>
      </c>
      <c r="J148">
        <f>IF(ABS(Ang_diff!J148-Ang_diff!J147)&gt;20,MIN(ABS(Ang_diff!J147),ABS(Ang_diff!J148)),Ang_diff!J148)</f>
        <v>3.160000000000005</v>
      </c>
      <c r="K148">
        <f>IF(ABS(Ang_diff!K148-Ang_diff!K147)&gt;20,MIN(ABS(Ang_diff!K147),ABS(Ang_diff!K148)),Ang_diff!K148)</f>
        <v>14.860000000000003</v>
      </c>
      <c r="L148">
        <f>IF(ABS(Ang_diff!L148-Ang_diff!L147)&gt;20,MIN(ABS(Ang_diff!L147),ABS(Ang_diff!L148)),Ang_diff!L148)</f>
        <v>5.4799999999999791</v>
      </c>
      <c r="M148">
        <f>IF(ABS(Ang_diff!M148-Ang_diff!M147)&gt;20,MIN(ABS(Ang_diff!M147),ABS(Ang_diff!M148)),Ang_diff!M148)</f>
        <v>0</v>
      </c>
      <c r="N148">
        <f>IF(ABS(Ang_diff!N148-Ang_diff!N147)&gt;20,MIN(ABS(Ang_diff!N147),ABS(Ang_diff!N148)),Ang_diff!N148)</f>
        <v>1.5400000000000331</v>
      </c>
      <c r="O148">
        <f>IF(ABS(Ang_diff!O148-Ang_diff!O147)&gt;20,MIN(ABS(Ang_diff!O147),ABS(Ang_diff!O148)),Ang_diff!O148)</f>
        <v>-0.13000000000001155</v>
      </c>
      <c r="P148">
        <f>IF(ABS(Ang_diff!P148-Ang_diff!P147)&gt;20,MIN(ABS(Ang_diff!P147),ABS(Ang_diff!P148)),Ang_diff!P148)</f>
        <v>9.3800000000000203</v>
      </c>
    </row>
    <row r="149" spans="1:16" x14ac:dyDescent="0.25">
      <c r="A149" s="11" t="str">
        <f>Ang_diff!A149</f>
        <v>26-07-2020 02:27:00</v>
      </c>
      <c r="B149">
        <f>IF(ABS(Ang_diff!B149-Ang_diff!B148)&gt;20,MIN(ABS(Ang_diff!B148),ABS(Ang_diff!B149)),Ang_diff!B149)</f>
        <v>32.290000000000006</v>
      </c>
      <c r="C149">
        <f>IF(ABS(Ang_diff!C149-Ang_diff!C148)&gt;20,MIN(ABS(Ang_diff!C148),ABS(Ang_diff!C149)),Ang_diff!C149)</f>
        <v>25.830000000000023</v>
      </c>
      <c r="D149">
        <f>IF(ABS(Ang_diff!D149-Ang_diff!D148)&gt;20,MIN(ABS(Ang_diff!D148),ABS(Ang_diff!D149)),Ang_diff!D149)</f>
        <v>6.4599999999999858</v>
      </c>
      <c r="E149">
        <f>IF(ABS(Ang_diff!E149-Ang_diff!E148)&gt;20,MIN(ABS(Ang_diff!E148),ABS(Ang_diff!E149)),Ang_diff!E149)</f>
        <v>0</v>
      </c>
      <c r="F149">
        <f>IF(ABS(Ang_diff!F149-Ang_diff!F148)&gt;20,MIN(ABS(Ang_diff!F148),ABS(Ang_diff!F149)),Ang_diff!F149)</f>
        <v>0</v>
      </c>
      <c r="G149">
        <f>IF(ABS(Ang_diff!G149-Ang_diff!G148)&gt;20,MIN(ABS(Ang_diff!G148),ABS(Ang_diff!G149)),Ang_diff!G149)</f>
        <v>24.800000000000018</v>
      </c>
      <c r="H149">
        <f>IF(ABS(Ang_diff!H149-Ang_diff!H148)&gt;20,MIN(ABS(Ang_diff!H148),ABS(Ang_diff!H149)),Ang_diff!H149)</f>
        <v>15.4</v>
      </c>
      <c r="I149">
        <f>IF(ABS(Ang_diff!I149-Ang_diff!I148)&gt;20,MIN(ABS(Ang_diff!I148),ABS(Ang_diff!I149)),Ang_diff!I149)</f>
        <v>11.470000000000017</v>
      </c>
      <c r="J149">
        <f>IF(ABS(Ang_diff!J149-Ang_diff!J148)&gt;20,MIN(ABS(Ang_diff!J148),ABS(Ang_diff!J149)),Ang_diff!J149)</f>
        <v>3.2000000000000122</v>
      </c>
      <c r="K149">
        <f>IF(ABS(Ang_diff!K149-Ang_diff!K148)&gt;20,MIN(ABS(Ang_diff!K148),ABS(Ang_diff!K149)),Ang_diff!K149)</f>
        <v>14.880000000000015</v>
      </c>
      <c r="L149">
        <f>IF(ABS(Ang_diff!L149-Ang_diff!L148)&gt;20,MIN(ABS(Ang_diff!L148),ABS(Ang_diff!L149)),Ang_diff!L149)</f>
        <v>5.4800000000000058</v>
      </c>
      <c r="M149">
        <f>IF(ABS(Ang_diff!M149-Ang_diff!M148)&gt;20,MIN(ABS(Ang_diff!M148),ABS(Ang_diff!M149)),Ang_diff!M149)</f>
        <v>0</v>
      </c>
      <c r="N149">
        <f>IF(ABS(Ang_diff!N149-Ang_diff!N148)&gt;20,MIN(ABS(Ang_diff!N148),ABS(Ang_diff!N149)),Ang_diff!N149)</f>
        <v>1.6100000000000083</v>
      </c>
      <c r="O149">
        <f>IF(ABS(Ang_diff!O149-Ang_diff!O148)&gt;20,MIN(ABS(Ang_diff!O148),ABS(Ang_diff!O149)),Ang_diff!O149)</f>
        <v>-0.13999999999998797</v>
      </c>
      <c r="P149">
        <f>IF(ABS(Ang_diff!P149-Ang_diff!P148)&gt;20,MIN(ABS(Ang_diff!P148),ABS(Ang_diff!P149)),Ang_diff!P149)</f>
        <v>9.4000000000000128</v>
      </c>
    </row>
    <row r="150" spans="1:16" x14ac:dyDescent="0.25">
      <c r="A150" s="11" t="str">
        <f>Ang_diff!A150</f>
        <v>26-07-2020 02:28:00</v>
      </c>
      <c r="B150">
        <f>IF(ABS(Ang_diff!B150-Ang_diff!B149)&gt;20,MIN(ABS(Ang_diff!B149),ABS(Ang_diff!B150)),Ang_diff!B150)</f>
        <v>32.229999999999997</v>
      </c>
      <c r="C150">
        <f>IF(ABS(Ang_diff!C150-Ang_diff!C149)&gt;20,MIN(ABS(Ang_diff!C149),ABS(Ang_diff!C150)),Ang_diff!C150)</f>
        <v>25.79</v>
      </c>
      <c r="D150">
        <f>IF(ABS(Ang_diff!D150-Ang_diff!D149)&gt;20,MIN(ABS(Ang_diff!D149),ABS(Ang_diff!D150)),Ang_diff!D150)</f>
        <v>6.4400000000000057</v>
      </c>
      <c r="E150">
        <f>IF(ABS(Ang_diff!E150-Ang_diff!E149)&gt;20,MIN(ABS(Ang_diff!E149),ABS(Ang_diff!E150)),Ang_diff!E150)</f>
        <v>0</v>
      </c>
      <c r="F150">
        <f>IF(ABS(Ang_diff!F150-Ang_diff!F149)&gt;20,MIN(ABS(Ang_diff!F149),ABS(Ang_diff!F150)),Ang_diff!F150)</f>
        <v>0</v>
      </c>
      <c r="G150">
        <f>IF(ABS(Ang_diff!G150-Ang_diff!G149)&gt;20,MIN(ABS(Ang_diff!G149),ABS(Ang_diff!G150)),Ang_diff!G150)</f>
        <v>24.770000000000014</v>
      </c>
      <c r="H150">
        <f>IF(ABS(Ang_diff!H150-Ang_diff!H149)&gt;20,MIN(ABS(Ang_diff!H149),ABS(Ang_diff!H150)),Ang_diff!H150)</f>
        <v>15.429999999999993</v>
      </c>
      <c r="I150">
        <f>IF(ABS(Ang_diff!I150-Ang_diff!I149)&gt;20,MIN(ABS(Ang_diff!I149),ABS(Ang_diff!I150)),Ang_diff!I150)</f>
        <v>11.489999999999995</v>
      </c>
      <c r="J150">
        <f>IF(ABS(Ang_diff!J150-Ang_diff!J149)&gt;20,MIN(ABS(Ang_diff!J149),ABS(Ang_diff!J150)),Ang_diff!J150)</f>
        <v>3.1699999999999942</v>
      </c>
      <c r="K150">
        <f>IF(ABS(Ang_diff!K150-Ang_diff!K149)&gt;20,MIN(ABS(Ang_diff!K149),ABS(Ang_diff!K150)),Ang_diff!K150)</f>
        <v>14.790000000000029</v>
      </c>
      <c r="L150">
        <f>IF(ABS(Ang_diff!L150-Ang_diff!L149)&gt;20,MIN(ABS(Ang_diff!L149),ABS(Ang_diff!L150)),Ang_diff!L150)</f>
        <v>5.4500000000000135</v>
      </c>
      <c r="M150">
        <f>IF(ABS(Ang_diff!M150-Ang_diff!M149)&gt;20,MIN(ABS(Ang_diff!M149),ABS(Ang_diff!M150)),Ang_diff!M150)</f>
        <v>0</v>
      </c>
      <c r="N150">
        <f>IF(ABS(Ang_diff!N150-Ang_diff!N149)&gt;20,MIN(ABS(Ang_diff!N149),ABS(Ang_diff!N150)),Ang_diff!N150)</f>
        <v>1.5900000000000043</v>
      </c>
      <c r="O150">
        <f>IF(ABS(Ang_diff!O150-Ang_diff!O149)&gt;20,MIN(ABS(Ang_diff!O149),ABS(Ang_diff!O150)),Ang_diff!O150)</f>
        <v>-9.9999999999993219E-2</v>
      </c>
      <c r="P150">
        <f>IF(ABS(Ang_diff!P150-Ang_diff!P149)&gt;20,MIN(ABS(Ang_diff!P149),ABS(Ang_diff!P150)),Ang_diff!P150)</f>
        <v>9.3400000000000158</v>
      </c>
    </row>
    <row r="151" spans="1:16" x14ac:dyDescent="0.25">
      <c r="A151" s="11" t="str">
        <f>Ang_diff!A151</f>
        <v>26-07-2020 02:29:00</v>
      </c>
      <c r="B151">
        <f>IF(ABS(Ang_diff!B151-Ang_diff!B150)&gt;20,MIN(ABS(Ang_diff!B150),ABS(Ang_diff!B151)),Ang_diff!B151)</f>
        <v>32.139999999999993</v>
      </c>
      <c r="C151">
        <f>IF(ABS(Ang_diff!C151-Ang_diff!C150)&gt;20,MIN(ABS(Ang_diff!C150),ABS(Ang_diff!C151)),Ang_diff!C151)</f>
        <v>25.719999999999995</v>
      </c>
      <c r="D151">
        <f>IF(ABS(Ang_diff!D151-Ang_diff!D150)&gt;20,MIN(ABS(Ang_diff!D150),ABS(Ang_diff!D151)),Ang_diff!D151)</f>
        <v>6.4200000000000026</v>
      </c>
      <c r="E151">
        <f>IF(ABS(Ang_diff!E151-Ang_diff!E150)&gt;20,MIN(ABS(Ang_diff!E150),ABS(Ang_diff!E151)),Ang_diff!E151)</f>
        <v>0</v>
      </c>
      <c r="F151">
        <f>IF(ABS(Ang_diff!F151-Ang_diff!F150)&gt;20,MIN(ABS(Ang_diff!F150),ABS(Ang_diff!F151)),Ang_diff!F151)</f>
        <v>0</v>
      </c>
      <c r="G151">
        <f>IF(ABS(Ang_diff!G151-Ang_diff!G150)&gt;20,MIN(ABS(Ang_diff!G150),ABS(Ang_diff!G151)),Ang_diff!G151)</f>
        <v>24.839999999999982</v>
      </c>
      <c r="H151">
        <f>IF(ABS(Ang_diff!H151-Ang_diff!H150)&gt;20,MIN(ABS(Ang_diff!H150),ABS(Ang_diff!H151)),Ang_diff!H151)</f>
        <v>15.480000000000015</v>
      </c>
      <c r="I151">
        <f>IF(ABS(Ang_diff!I151-Ang_diff!I150)&gt;20,MIN(ABS(Ang_diff!I150),ABS(Ang_diff!I151)),Ang_diff!I151)</f>
        <v>11.489999999999995</v>
      </c>
      <c r="J151">
        <f>IF(ABS(Ang_diff!J151-Ang_diff!J150)&gt;20,MIN(ABS(Ang_diff!J150),ABS(Ang_diff!J151)),Ang_diff!J151)</f>
        <v>3.1199999999999974</v>
      </c>
      <c r="K151">
        <f>IF(ABS(Ang_diff!K151-Ang_diff!K150)&gt;20,MIN(ABS(Ang_diff!K150),ABS(Ang_diff!K151)),Ang_diff!K151)</f>
        <v>14.810000000000002</v>
      </c>
      <c r="L151">
        <f>IF(ABS(Ang_diff!L151-Ang_diff!L150)&gt;20,MIN(ABS(Ang_diff!L150),ABS(Ang_diff!L151)),Ang_diff!L151)</f>
        <v>5.4500000000000384</v>
      </c>
      <c r="M151">
        <f>IF(ABS(Ang_diff!M151-Ang_diff!M150)&gt;20,MIN(ABS(Ang_diff!M150),ABS(Ang_diff!M151)),Ang_diff!M151)</f>
        <v>0</v>
      </c>
      <c r="N151">
        <f>IF(ABS(Ang_diff!N151-Ang_diff!N150)&gt;20,MIN(ABS(Ang_diff!N150),ABS(Ang_diff!N151)),Ang_diff!N151)</f>
        <v>1.6300000000000117</v>
      </c>
      <c r="O151">
        <f>IF(ABS(Ang_diff!O151-Ang_diff!O150)&gt;20,MIN(ABS(Ang_diff!O150),ABS(Ang_diff!O151)),Ang_diff!O151)</f>
        <v>-0.10000000000001869</v>
      </c>
      <c r="P151">
        <f>IF(ABS(Ang_diff!P151-Ang_diff!P150)&gt;20,MIN(ABS(Ang_diff!P150),ABS(Ang_diff!P151)),Ang_diff!P151)</f>
        <v>9.3599999999999675</v>
      </c>
    </row>
    <row r="152" spans="1:16" x14ac:dyDescent="0.25">
      <c r="A152" s="11" t="str">
        <f>Ang_diff!A152</f>
        <v>26-07-2020 02:30:00</v>
      </c>
      <c r="B152">
        <f>IF(ABS(Ang_diff!B152-Ang_diff!B151)&gt;20,MIN(ABS(Ang_diff!B151),ABS(Ang_diff!B152)),Ang_diff!B152)</f>
        <v>32.139999999999993</v>
      </c>
      <c r="C152">
        <f>IF(ABS(Ang_diff!C152-Ang_diff!C151)&gt;20,MIN(ABS(Ang_diff!C151),ABS(Ang_diff!C152)),Ang_diff!C152)</f>
        <v>25.749999999999986</v>
      </c>
      <c r="D152">
        <f>IF(ABS(Ang_diff!D152-Ang_diff!D151)&gt;20,MIN(ABS(Ang_diff!D151),ABS(Ang_diff!D152)),Ang_diff!D152)</f>
        <v>6.3900000000000103</v>
      </c>
      <c r="E152">
        <f>IF(ABS(Ang_diff!E152-Ang_diff!E151)&gt;20,MIN(ABS(Ang_diff!E151),ABS(Ang_diff!E152)),Ang_diff!E152)</f>
        <v>0</v>
      </c>
      <c r="F152">
        <f>IF(ABS(Ang_diff!F152-Ang_diff!F151)&gt;20,MIN(ABS(Ang_diff!F151),ABS(Ang_diff!F152)),Ang_diff!F152)</f>
        <v>0</v>
      </c>
      <c r="G152">
        <f>IF(ABS(Ang_diff!G152-Ang_diff!G151)&gt;20,MIN(ABS(Ang_diff!G151),ABS(Ang_diff!G152)),Ang_diff!G152)</f>
        <v>24.69</v>
      </c>
      <c r="H152">
        <f>IF(ABS(Ang_diff!H152-Ang_diff!H151)&gt;20,MIN(ABS(Ang_diff!H151),ABS(Ang_diff!H152)),Ang_diff!H152)</f>
        <v>15.370000000000005</v>
      </c>
      <c r="I152">
        <f>IF(ABS(Ang_diff!I152-Ang_diff!I151)&gt;20,MIN(ABS(Ang_diff!I151),ABS(Ang_diff!I152)),Ang_diff!I152)</f>
        <v>11.469999999999992</v>
      </c>
      <c r="J152">
        <f>IF(ABS(Ang_diff!J152-Ang_diff!J151)&gt;20,MIN(ABS(Ang_diff!J151),ABS(Ang_diff!J152)),Ang_diff!J152)</f>
        <v>3.1499999999999964</v>
      </c>
      <c r="K152">
        <f>IF(ABS(Ang_diff!K152-Ang_diff!K151)&gt;20,MIN(ABS(Ang_diff!K151),ABS(Ang_diff!K152)),Ang_diff!K152)</f>
        <v>14.819999999999993</v>
      </c>
      <c r="L152">
        <f>IF(ABS(Ang_diff!L152-Ang_diff!L151)&gt;20,MIN(ABS(Ang_diff!L151),ABS(Ang_diff!L152)),Ang_diff!L152)</f>
        <v>5.4999999999999964</v>
      </c>
      <c r="M152">
        <f>IF(ABS(Ang_diff!M152-Ang_diff!M151)&gt;20,MIN(ABS(Ang_diff!M151),ABS(Ang_diff!M152)),Ang_diff!M152)</f>
        <v>0</v>
      </c>
      <c r="N152">
        <f>IF(ABS(Ang_diff!N152-Ang_diff!N151)&gt;20,MIN(ABS(Ang_diff!N151),ABS(Ang_diff!N152)),Ang_diff!N152)</f>
        <v>1.6799999999999828</v>
      </c>
      <c r="O152">
        <f>IF(ABS(Ang_diff!O152-Ang_diff!O151)&gt;20,MIN(ABS(Ang_diff!O151),ABS(Ang_diff!O152)),Ang_diff!O152)</f>
        <v>-0.11999999999999696</v>
      </c>
      <c r="P152">
        <f>IF(ABS(Ang_diff!P152-Ang_diff!P151)&gt;20,MIN(ABS(Ang_diff!P151),ABS(Ang_diff!P152)),Ang_diff!P152)</f>
        <v>9.319999999999995</v>
      </c>
    </row>
    <row r="153" spans="1:16" x14ac:dyDescent="0.25">
      <c r="A153" s="11" t="str">
        <f>Ang_diff!A153</f>
        <v>26-07-2020 02:31:00</v>
      </c>
      <c r="B153">
        <f>IF(ABS(Ang_diff!B153-Ang_diff!B152)&gt;20,MIN(ABS(Ang_diff!B152),ABS(Ang_diff!B153)),Ang_diff!B153)</f>
        <v>32.150000000000013</v>
      </c>
      <c r="C153">
        <f>IF(ABS(Ang_diff!C153-Ang_diff!C152)&gt;20,MIN(ABS(Ang_diff!C152),ABS(Ang_diff!C153)),Ang_diff!C153)</f>
        <v>25.750000000000011</v>
      </c>
      <c r="D153">
        <f>IF(ABS(Ang_diff!D153-Ang_diff!D152)&gt;20,MIN(ABS(Ang_diff!D152),ABS(Ang_diff!D153)),Ang_diff!D153)</f>
        <v>6.3999999999999986</v>
      </c>
      <c r="E153">
        <f>IF(ABS(Ang_diff!E153-Ang_diff!E152)&gt;20,MIN(ABS(Ang_diff!E152),ABS(Ang_diff!E153)),Ang_diff!E153)</f>
        <v>0</v>
      </c>
      <c r="F153">
        <f>IF(ABS(Ang_diff!F153-Ang_diff!F152)&gt;20,MIN(ABS(Ang_diff!F152),ABS(Ang_diff!F153)),Ang_diff!F153)</f>
        <v>0</v>
      </c>
      <c r="G153">
        <f>IF(ABS(Ang_diff!G153-Ang_diff!G152)&gt;20,MIN(ABS(Ang_diff!G152),ABS(Ang_diff!G153)),Ang_diff!G153)</f>
        <v>24.850000000000012</v>
      </c>
      <c r="H153">
        <f>IF(ABS(Ang_diff!H153-Ang_diff!H152)&gt;20,MIN(ABS(Ang_diff!H152),ABS(Ang_diff!H153)),Ang_diff!H153)</f>
        <v>15.459999999999997</v>
      </c>
      <c r="I153">
        <f>IF(ABS(Ang_diff!I153-Ang_diff!I152)&gt;20,MIN(ABS(Ang_diff!I152),ABS(Ang_diff!I153)),Ang_diff!I153)</f>
        <v>11.489999999999995</v>
      </c>
      <c r="J153">
        <f>IF(ABS(Ang_diff!J153-Ang_diff!J152)&gt;20,MIN(ABS(Ang_diff!J152),ABS(Ang_diff!J153)),Ang_diff!J153)</f>
        <v>3.1299999999999994</v>
      </c>
      <c r="K153">
        <f>IF(ABS(Ang_diff!K153-Ang_diff!K152)&gt;20,MIN(ABS(Ang_diff!K152),ABS(Ang_diff!K153)),Ang_diff!K153)</f>
        <v>14.870000000000015</v>
      </c>
      <c r="L153">
        <f>IF(ABS(Ang_diff!L153-Ang_diff!L152)&gt;20,MIN(ABS(Ang_diff!L152),ABS(Ang_diff!L153)),Ang_diff!L153)</f>
        <v>5.4800000000000058</v>
      </c>
      <c r="M153">
        <f>IF(ABS(Ang_diff!M153-Ang_diff!M152)&gt;20,MIN(ABS(Ang_diff!M152),ABS(Ang_diff!M153)),Ang_diff!M153)</f>
        <v>0</v>
      </c>
      <c r="N153">
        <f>IF(ABS(Ang_diff!N153-Ang_diff!N152)&gt;20,MIN(ABS(Ang_diff!N152),ABS(Ang_diff!N153)),Ang_diff!N153)</f>
        <v>1.6800000000000082</v>
      </c>
      <c r="O153">
        <f>IF(ABS(Ang_diff!O153-Ang_diff!O152)&gt;20,MIN(ABS(Ang_diff!O152),ABS(Ang_diff!O153)),Ang_diff!O153)</f>
        <v>-7.0000000000000354E-2</v>
      </c>
      <c r="P153">
        <f>IF(ABS(Ang_diff!P153-Ang_diff!P152)&gt;20,MIN(ABS(Ang_diff!P152),ABS(Ang_diff!P153)),Ang_diff!P153)</f>
        <v>9.3900000000000112</v>
      </c>
    </row>
    <row r="154" spans="1:16" x14ac:dyDescent="0.25">
      <c r="A154" s="11" t="str">
        <f>Ang_diff!A154</f>
        <v>26-07-2020 02:32:00</v>
      </c>
      <c r="B154">
        <f>IF(ABS(Ang_diff!B154-Ang_diff!B153)&gt;20,MIN(ABS(Ang_diff!B153),ABS(Ang_diff!B154)),Ang_diff!B154)</f>
        <v>32.349999999999994</v>
      </c>
      <c r="C154">
        <f>IF(ABS(Ang_diff!C154-Ang_diff!C153)&gt;20,MIN(ABS(Ang_diff!C153),ABS(Ang_diff!C154)),Ang_diff!C154)</f>
        <v>25.960000000000015</v>
      </c>
      <c r="D154">
        <f>IF(ABS(Ang_diff!D154-Ang_diff!D153)&gt;20,MIN(ABS(Ang_diff!D153),ABS(Ang_diff!D154)),Ang_diff!D154)</f>
        <v>6.3899999999999846</v>
      </c>
      <c r="E154">
        <f>IF(ABS(Ang_diff!E154-Ang_diff!E153)&gt;20,MIN(ABS(Ang_diff!E153),ABS(Ang_diff!E154)),Ang_diff!E154)</f>
        <v>0</v>
      </c>
      <c r="F154">
        <f>IF(ABS(Ang_diff!F154-Ang_diff!F153)&gt;20,MIN(ABS(Ang_diff!F153),ABS(Ang_diff!F154)),Ang_diff!F154)</f>
        <v>0</v>
      </c>
      <c r="G154">
        <f>IF(ABS(Ang_diff!G154-Ang_diff!G153)&gt;20,MIN(ABS(Ang_diff!G153),ABS(Ang_diff!G154)),Ang_diff!G154)</f>
        <v>24.920000000000023</v>
      </c>
      <c r="H154">
        <f>IF(ABS(Ang_diff!H154-Ang_diff!H153)&gt;20,MIN(ABS(Ang_diff!H153),ABS(Ang_diff!H154)),Ang_diff!H154)</f>
        <v>15.510000000000009</v>
      </c>
      <c r="I154">
        <f>IF(ABS(Ang_diff!I154-Ang_diff!I153)&gt;20,MIN(ABS(Ang_diff!I153),ABS(Ang_diff!I154)),Ang_diff!I154)</f>
        <v>11.530000000000005</v>
      </c>
      <c r="J154">
        <f>IF(ABS(Ang_diff!J154-Ang_diff!J153)&gt;20,MIN(ABS(Ang_diff!J153),ABS(Ang_diff!J154)),Ang_diff!J154)</f>
        <v>3.160000000000005</v>
      </c>
      <c r="K154">
        <f>IF(ABS(Ang_diff!K154-Ang_diff!K153)&gt;20,MIN(ABS(Ang_diff!K153),ABS(Ang_diff!K154)),Ang_diff!K154)</f>
        <v>14.870000000000015</v>
      </c>
      <c r="L154">
        <f>IF(ABS(Ang_diff!L154-Ang_diff!L153)&gt;20,MIN(ABS(Ang_diff!L153),ABS(Ang_diff!L154)),Ang_diff!L154)</f>
        <v>5.4600000000000026</v>
      </c>
      <c r="M154">
        <f>IF(ABS(Ang_diff!M154-Ang_diff!M153)&gt;20,MIN(ABS(Ang_diff!M153),ABS(Ang_diff!M154)),Ang_diff!M154)</f>
        <v>0</v>
      </c>
      <c r="N154">
        <f>IF(ABS(Ang_diff!N154-Ang_diff!N153)&gt;20,MIN(ABS(Ang_diff!N153),ABS(Ang_diff!N154)),Ang_diff!N154)</f>
        <v>1.7700000000000125</v>
      </c>
      <c r="O154">
        <f>IF(ABS(Ang_diff!O154-Ang_diff!O153)&gt;20,MIN(ABS(Ang_diff!O153),ABS(Ang_diff!O154)),Ang_diff!O154)</f>
        <v>-0.10999999999998239</v>
      </c>
      <c r="P154">
        <f>IF(ABS(Ang_diff!P154-Ang_diff!P153)&gt;20,MIN(ABS(Ang_diff!P153),ABS(Ang_diff!P154)),Ang_diff!P154)</f>
        <v>9.4100000000000144</v>
      </c>
    </row>
    <row r="155" spans="1:16" x14ac:dyDescent="0.25">
      <c r="A155" s="11" t="str">
        <f>Ang_diff!A155</f>
        <v>26-07-2020 02:33:00</v>
      </c>
      <c r="B155">
        <f>IF(ABS(Ang_diff!B155-Ang_diff!B154)&gt;20,MIN(ABS(Ang_diff!B154),ABS(Ang_diff!B155)),Ang_diff!B155)</f>
        <v>32.34999999999998</v>
      </c>
      <c r="C155">
        <f>IF(ABS(Ang_diff!C155-Ang_diff!C154)&gt;20,MIN(ABS(Ang_diff!C154),ABS(Ang_diff!C155)),Ang_diff!C155)</f>
        <v>25.980000000000011</v>
      </c>
      <c r="D155">
        <f>IF(ABS(Ang_diff!D155-Ang_diff!D154)&gt;20,MIN(ABS(Ang_diff!D154),ABS(Ang_diff!D155)),Ang_diff!D155)</f>
        <v>6.3699999999999806</v>
      </c>
      <c r="E155">
        <f>IF(ABS(Ang_diff!E155-Ang_diff!E154)&gt;20,MIN(ABS(Ang_diff!E154),ABS(Ang_diff!E155)),Ang_diff!E155)</f>
        <v>0</v>
      </c>
      <c r="F155">
        <f>IF(ABS(Ang_diff!F155-Ang_diff!F154)&gt;20,MIN(ABS(Ang_diff!F154),ABS(Ang_diff!F155)),Ang_diff!F155)</f>
        <v>0</v>
      </c>
      <c r="G155">
        <f>IF(ABS(Ang_diff!G155-Ang_diff!G154)&gt;20,MIN(ABS(Ang_diff!G154),ABS(Ang_diff!G155)),Ang_diff!G155)</f>
        <v>24.960000000000019</v>
      </c>
      <c r="H155">
        <f>IF(ABS(Ang_diff!H155-Ang_diff!H154)&gt;20,MIN(ABS(Ang_diff!H154),ABS(Ang_diff!H155)),Ang_diff!H155)</f>
        <v>15.590000000000011</v>
      </c>
      <c r="I155">
        <f>IF(ABS(Ang_diff!I155-Ang_diff!I154)&gt;20,MIN(ABS(Ang_diff!I154),ABS(Ang_diff!I155)),Ang_diff!I155)</f>
        <v>11.499999999999975</v>
      </c>
      <c r="J155">
        <f>IF(ABS(Ang_diff!J155-Ang_diff!J154)&gt;20,MIN(ABS(Ang_diff!J154),ABS(Ang_diff!J155)),Ang_diff!J155)</f>
        <v>3.1099999999999959</v>
      </c>
      <c r="K155">
        <f>IF(ABS(Ang_diff!K155-Ang_diff!K154)&gt;20,MIN(ABS(Ang_diff!K154),ABS(Ang_diff!K155)),Ang_diff!K155)</f>
        <v>14.880000000000006</v>
      </c>
      <c r="L155">
        <f>IF(ABS(Ang_diff!L155-Ang_diff!L154)&gt;20,MIN(ABS(Ang_diff!L154),ABS(Ang_diff!L155)),Ang_diff!L155)</f>
        <v>5.509999999999998</v>
      </c>
      <c r="M155">
        <f>IF(ABS(Ang_diff!M155-Ang_diff!M154)&gt;20,MIN(ABS(Ang_diff!M154),ABS(Ang_diff!M155)),Ang_diff!M155)</f>
        <v>0</v>
      </c>
      <c r="N155">
        <f>IF(ABS(Ang_diff!N155-Ang_diff!N154)&gt;20,MIN(ABS(Ang_diff!N154),ABS(Ang_diff!N155)),Ang_diff!N155)</f>
        <v>1.8099999999999945</v>
      </c>
      <c r="O155">
        <f>IF(ABS(Ang_diff!O155-Ang_diff!O154)&gt;20,MIN(ABS(Ang_diff!O154),ABS(Ang_diff!O155)),Ang_diff!O155)</f>
        <v>-0.13999999999997523</v>
      </c>
      <c r="P155">
        <f>IF(ABS(Ang_diff!P155-Ang_diff!P154)&gt;20,MIN(ABS(Ang_diff!P154),ABS(Ang_diff!P155)),Ang_diff!P155)</f>
        <v>9.3700000000000081</v>
      </c>
    </row>
    <row r="156" spans="1:16" x14ac:dyDescent="0.25">
      <c r="A156" s="11" t="str">
        <f>Ang_diff!A156</f>
        <v>26-07-2020 02:34:00</v>
      </c>
      <c r="B156">
        <f>IF(ABS(Ang_diff!B156-Ang_diff!B155)&gt;20,MIN(ABS(Ang_diff!B155),ABS(Ang_diff!B156)),Ang_diff!B156)</f>
        <v>32.189999999999984</v>
      </c>
      <c r="C156">
        <f>IF(ABS(Ang_diff!C156-Ang_diff!C155)&gt;20,MIN(ABS(Ang_diff!C155),ABS(Ang_diff!C156)),Ang_diff!C156)</f>
        <v>25.799999999999979</v>
      </c>
      <c r="D156">
        <f>IF(ABS(Ang_diff!D156-Ang_diff!D155)&gt;20,MIN(ABS(Ang_diff!D155),ABS(Ang_diff!D156)),Ang_diff!D156)</f>
        <v>6.389999999999997</v>
      </c>
      <c r="E156">
        <f>IF(ABS(Ang_diff!E156-Ang_diff!E155)&gt;20,MIN(ABS(Ang_diff!E155),ABS(Ang_diff!E156)),Ang_diff!E156)</f>
        <v>0</v>
      </c>
      <c r="F156">
        <f>IF(ABS(Ang_diff!F156-Ang_diff!F155)&gt;20,MIN(ABS(Ang_diff!F155),ABS(Ang_diff!F156)),Ang_diff!F156)</f>
        <v>0</v>
      </c>
      <c r="G156">
        <f>IF(ABS(Ang_diff!G156-Ang_diff!G155)&gt;20,MIN(ABS(Ang_diff!G155),ABS(Ang_diff!G156)),Ang_diff!G156)</f>
        <v>24.929999999999996</v>
      </c>
      <c r="H156">
        <f>IF(ABS(Ang_diff!H156-Ang_diff!H155)&gt;20,MIN(ABS(Ang_diff!H155),ABS(Ang_diff!H156)),Ang_diff!H156)</f>
        <v>15.529999999999987</v>
      </c>
      <c r="I156">
        <f>IF(ABS(Ang_diff!I156-Ang_diff!I155)&gt;20,MIN(ABS(Ang_diff!I155),ABS(Ang_diff!I156)),Ang_diff!I156)</f>
        <v>11.509999999999987</v>
      </c>
      <c r="J156">
        <f>IF(ABS(Ang_diff!J156-Ang_diff!J155)&gt;20,MIN(ABS(Ang_diff!J155),ABS(Ang_diff!J156)),Ang_diff!J156)</f>
        <v>3.1099999999999959</v>
      </c>
      <c r="K156">
        <f>IF(ABS(Ang_diff!K156-Ang_diff!K155)&gt;20,MIN(ABS(Ang_diff!K155),ABS(Ang_diff!K156)),Ang_diff!K156)</f>
        <v>14.880000000000006</v>
      </c>
      <c r="L156">
        <f>IF(ABS(Ang_diff!L156-Ang_diff!L155)&gt;20,MIN(ABS(Ang_diff!L155),ABS(Ang_diff!L156)),Ang_diff!L156)</f>
        <v>5.4799999999999933</v>
      </c>
      <c r="M156">
        <f>IF(ABS(Ang_diff!M156-Ang_diff!M155)&gt;20,MIN(ABS(Ang_diff!M155),ABS(Ang_diff!M156)),Ang_diff!M156)</f>
        <v>0</v>
      </c>
      <c r="N156">
        <f>IF(ABS(Ang_diff!N156-Ang_diff!N155)&gt;20,MIN(ABS(Ang_diff!N155),ABS(Ang_diff!N156)),Ang_diff!N156)</f>
        <v>1.7299999999999798</v>
      </c>
      <c r="O156">
        <f>IF(ABS(Ang_diff!O156-Ang_diff!O155)&gt;20,MIN(ABS(Ang_diff!O155),ABS(Ang_diff!O156)),Ang_diff!O156)</f>
        <v>-3.9999999999982022E-2</v>
      </c>
      <c r="P156">
        <f>IF(ABS(Ang_diff!P156-Ang_diff!P155)&gt;20,MIN(ABS(Ang_diff!P155),ABS(Ang_diff!P156)),Ang_diff!P156)</f>
        <v>9.4000000000000128</v>
      </c>
    </row>
    <row r="157" spans="1:16" x14ac:dyDescent="0.25">
      <c r="A157" s="11" t="str">
        <f>Ang_diff!A157</f>
        <v>26-07-2020 02:35:00</v>
      </c>
      <c r="B157">
        <f>IF(ABS(Ang_diff!B157-Ang_diff!B156)&gt;20,MIN(ABS(Ang_diff!B156),ABS(Ang_diff!B157)),Ang_diff!B157)</f>
        <v>32.20999999999998</v>
      </c>
      <c r="C157">
        <f>IF(ABS(Ang_diff!C157-Ang_diff!C156)&gt;20,MIN(ABS(Ang_diff!C156),ABS(Ang_diff!C157)),Ang_diff!C157)</f>
        <v>25.799999999999994</v>
      </c>
      <c r="D157">
        <f>IF(ABS(Ang_diff!D157-Ang_diff!D156)&gt;20,MIN(ABS(Ang_diff!D156),ABS(Ang_diff!D157)),Ang_diff!D157)</f>
        <v>6.4099999999999886</v>
      </c>
      <c r="E157">
        <f>IF(ABS(Ang_diff!E157-Ang_diff!E156)&gt;20,MIN(ABS(Ang_diff!E156),ABS(Ang_diff!E157)),Ang_diff!E157)</f>
        <v>0</v>
      </c>
      <c r="F157">
        <f>IF(ABS(Ang_diff!F157-Ang_diff!F156)&gt;20,MIN(ABS(Ang_diff!F156),ABS(Ang_diff!F157)),Ang_diff!F157)</f>
        <v>0</v>
      </c>
      <c r="G157">
        <f>IF(ABS(Ang_diff!G157-Ang_diff!G156)&gt;20,MIN(ABS(Ang_diff!G156),ABS(Ang_diff!G157)),Ang_diff!G157)</f>
        <v>24.87</v>
      </c>
      <c r="H157">
        <f>IF(ABS(Ang_diff!H157-Ang_diff!H156)&gt;20,MIN(ABS(Ang_diff!H156),ABS(Ang_diff!H157)),Ang_diff!H157)</f>
        <v>15.469999999999999</v>
      </c>
      <c r="I157">
        <f>IF(ABS(Ang_diff!I157-Ang_diff!I156)&gt;20,MIN(ABS(Ang_diff!I156),ABS(Ang_diff!I157)),Ang_diff!I157)</f>
        <v>11.420000000000021</v>
      </c>
      <c r="J157">
        <f>IF(ABS(Ang_diff!J157-Ang_diff!J156)&gt;20,MIN(ABS(Ang_diff!J156),ABS(Ang_diff!J157)),Ang_diff!J157)</f>
        <v>3.1699999999999693</v>
      </c>
      <c r="K157">
        <f>IF(ABS(Ang_diff!K157-Ang_diff!K156)&gt;20,MIN(ABS(Ang_diff!K156),ABS(Ang_diff!K157)),Ang_diff!K157)</f>
        <v>14.859999999999989</v>
      </c>
      <c r="L157">
        <f>IF(ABS(Ang_diff!L157-Ang_diff!L156)&gt;20,MIN(ABS(Ang_diff!L156),ABS(Ang_diff!L157)),Ang_diff!L157)</f>
        <v>5.4599999999999884</v>
      </c>
      <c r="M157">
        <f>IF(ABS(Ang_diff!M157-Ang_diff!M156)&gt;20,MIN(ABS(Ang_diff!M156),ABS(Ang_diff!M157)),Ang_diff!M157)</f>
        <v>0</v>
      </c>
      <c r="N157">
        <f>IF(ABS(Ang_diff!N157-Ang_diff!N156)&gt;20,MIN(ABS(Ang_diff!N156),ABS(Ang_diff!N157)),Ang_diff!N157)</f>
        <v>1.7400000000000069</v>
      </c>
      <c r="O157">
        <f>IF(ABS(Ang_diff!O157-Ang_diff!O156)&gt;20,MIN(ABS(Ang_diff!O156),ABS(Ang_diff!O157)),Ang_diff!O157)</f>
        <v>-3.0000000000005606E-2</v>
      </c>
      <c r="P157">
        <f>IF(ABS(Ang_diff!P157-Ang_diff!P156)&gt;20,MIN(ABS(Ang_diff!P156),ABS(Ang_diff!P157)),Ang_diff!P157)</f>
        <v>9.3999999999999986</v>
      </c>
    </row>
    <row r="158" spans="1:16" x14ac:dyDescent="0.25">
      <c r="A158" s="11" t="str">
        <f>Ang_diff!A158</f>
        <v>26-07-2020 02:36:00</v>
      </c>
      <c r="B158">
        <f>IF(ABS(Ang_diff!B158-Ang_diff!B157)&gt;20,MIN(ABS(Ang_diff!B157),ABS(Ang_diff!B158)),Ang_diff!B158)</f>
        <v>32.079999999999991</v>
      </c>
      <c r="C158">
        <f>IF(ABS(Ang_diff!C158-Ang_diff!C157)&gt;20,MIN(ABS(Ang_diff!C157),ABS(Ang_diff!C158)),Ang_diff!C158)</f>
        <v>25.719999999999988</v>
      </c>
      <c r="D158">
        <f>IF(ABS(Ang_diff!D158-Ang_diff!D157)&gt;20,MIN(ABS(Ang_diff!D157),ABS(Ang_diff!D158)),Ang_diff!D158)</f>
        <v>6.3600000000000048</v>
      </c>
      <c r="E158">
        <f>IF(ABS(Ang_diff!E158-Ang_diff!E157)&gt;20,MIN(ABS(Ang_diff!E157),ABS(Ang_diff!E158)),Ang_diff!E158)</f>
        <v>0</v>
      </c>
      <c r="F158">
        <f>IF(ABS(Ang_diff!F158-Ang_diff!F157)&gt;20,MIN(ABS(Ang_diff!F157),ABS(Ang_diff!F158)),Ang_diff!F158)</f>
        <v>0</v>
      </c>
      <c r="G158">
        <f>IF(ABS(Ang_diff!G158-Ang_diff!G157)&gt;20,MIN(ABS(Ang_diff!G157),ABS(Ang_diff!G158)),Ang_diff!G158)</f>
        <v>24.829999999999995</v>
      </c>
      <c r="H158">
        <f>IF(ABS(Ang_diff!H158-Ang_diff!H157)&gt;20,MIN(ABS(Ang_diff!H157),ABS(Ang_diff!H158)),Ang_diff!H158)</f>
        <v>15.440000000000008</v>
      </c>
      <c r="I158">
        <f>IF(ABS(Ang_diff!I158-Ang_diff!I157)&gt;20,MIN(ABS(Ang_diff!I157),ABS(Ang_diff!I158)),Ang_diff!I158)</f>
        <v>11.389999999999995</v>
      </c>
      <c r="J158">
        <f>IF(ABS(Ang_diff!J158-Ang_diff!J157)&gt;20,MIN(ABS(Ang_diff!J157),ABS(Ang_diff!J158)),Ang_diff!J158)</f>
        <v>3.1399999999999881</v>
      </c>
      <c r="K158">
        <f>IF(ABS(Ang_diff!K158-Ang_diff!K157)&gt;20,MIN(ABS(Ang_diff!K157),ABS(Ang_diff!K158)),Ang_diff!K158)</f>
        <v>14.889999999999993</v>
      </c>
      <c r="L158">
        <f>IF(ABS(Ang_diff!L158-Ang_diff!L157)&gt;20,MIN(ABS(Ang_diff!L157),ABS(Ang_diff!L158)),Ang_diff!L158)</f>
        <v>5.5000000000000098</v>
      </c>
      <c r="M158">
        <f>IF(ABS(Ang_diff!M158-Ang_diff!M157)&gt;20,MIN(ABS(Ang_diff!M157),ABS(Ang_diff!M158)),Ang_diff!M158)</f>
        <v>0</v>
      </c>
      <c r="N158">
        <f>IF(ABS(Ang_diff!N158-Ang_diff!N157)&gt;20,MIN(ABS(Ang_diff!N157),ABS(Ang_diff!N158)),Ang_diff!N158)</f>
        <v>1.77</v>
      </c>
      <c r="O158">
        <f>IF(ABS(Ang_diff!O158-Ang_diff!O157)&gt;20,MIN(ABS(Ang_diff!O157),ABS(Ang_diff!O158)),Ang_diff!O158)</f>
        <v>-3.0000000000005606E-2</v>
      </c>
      <c r="P158">
        <f>IF(ABS(Ang_diff!P158-Ang_diff!P157)&gt;20,MIN(ABS(Ang_diff!P157),ABS(Ang_diff!P158)),Ang_diff!P158)</f>
        <v>9.3899999999999846</v>
      </c>
    </row>
    <row r="159" spans="1:16" x14ac:dyDescent="0.25">
      <c r="A159" s="11" t="str">
        <f>Ang_diff!A159</f>
        <v>26-07-2020 02:37:00</v>
      </c>
      <c r="B159">
        <f>IF(ABS(Ang_diff!B159-Ang_diff!B158)&gt;20,MIN(ABS(Ang_diff!B158),ABS(Ang_diff!B159)),Ang_diff!B159)</f>
        <v>32.04</v>
      </c>
      <c r="C159">
        <f>IF(ABS(Ang_diff!C159-Ang_diff!C158)&gt;20,MIN(ABS(Ang_diff!C158),ABS(Ang_diff!C159)),Ang_diff!C159)</f>
        <v>25.670000000000005</v>
      </c>
      <c r="D159">
        <f>IF(ABS(Ang_diff!D159-Ang_diff!D158)&gt;20,MIN(ABS(Ang_diff!D158),ABS(Ang_diff!D159)),Ang_diff!D159)</f>
        <v>6.3699999999999992</v>
      </c>
      <c r="E159">
        <f>IF(ABS(Ang_diff!E159-Ang_diff!E158)&gt;20,MIN(ABS(Ang_diff!E158),ABS(Ang_diff!E159)),Ang_diff!E159)</f>
        <v>0</v>
      </c>
      <c r="F159">
        <f>IF(ABS(Ang_diff!F159-Ang_diff!F158)&gt;20,MIN(ABS(Ang_diff!F158),ABS(Ang_diff!F159)),Ang_diff!F159)</f>
        <v>0</v>
      </c>
      <c r="G159">
        <f>IF(ABS(Ang_diff!G159-Ang_diff!G158)&gt;20,MIN(ABS(Ang_diff!G158),ABS(Ang_diff!G159)),Ang_diff!G159)</f>
        <v>24.69</v>
      </c>
      <c r="H159">
        <f>IF(ABS(Ang_diff!H159-Ang_diff!H158)&gt;20,MIN(ABS(Ang_diff!H158),ABS(Ang_diff!H159)),Ang_diff!H159)</f>
        <v>15.33</v>
      </c>
      <c r="I159">
        <f>IF(ABS(Ang_diff!I159-Ang_diff!I158)&gt;20,MIN(ABS(Ang_diff!I158),ABS(Ang_diff!I159)),Ang_diff!I159)</f>
        <v>11.3</v>
      </c>
      <c r="J159">
        <f>IF(ABS(Ang_diff!J159-Ang_diff!J158)&gt;20,MIN(ABS(Ang_diff!J158),ABS(Ang_diff!J159)),Ang_diff!J159)</f>
        <v>3.1900000000000039</v>
      </c>
      <c r="K159">
        <f>IF(ABS(Ang_diff!K159-Ang_diff!K158)&gt;20,MIN(ABS(Ang_diff!K158),ABS(Ang_diff!K159)),Ang_diff!K159)</f>
        <v>14.860000000000003</v>
      </c>
      <c r="L159">
        <f>IF(ABS(Ang_diff!L159-Ang_diff!L158)&gt;20,MIN(ABS(Ang_diff!L158),ABS(Ang_diff!L159)),Ang_diff!L159)</f>
        <v>5.5000000000000009</v>
      </c>
      <c r="M159">
        <f>IF(ABS(Ang_diff!M159-Ang_diff!M158)&gt;20,MIN(ABS(Ang_diff!M158),ABS(Ang_diff!M159)),Ang_diff!M159)</f>
        <v>0</v>
      </c>
      <c r="N159">
        <f>IF(ABS(Ang_diff!N159-Ang_diff!N158)&gt;20,MIN(ABS(Ang_diff!N158),ABS(Ang_diff!N159)),Ang_diff!N159)</f>
        <v>1.730000000000002</v>
      </c>
      <c r="O159">
        <f>IF(ABS(Ang_diff!O159-Ang_diff!O158)&gt;20,MIN(ABS(Ang_diff!O158),ABS(Ang_diff!O159)),Ang_diff!O159)</f>
        <v>-5.9999999999999269E-2</v>
      </c>
      <c r="P159">
        <f>IF(ABS(Ang_diff!P159-Ang_diff!P158)&gt;20,MIN(ABS(Ang_diff!P158),ABS(Ang_diff!P159)),Ang_diff!P159)</f>
        <v>9.3600000000000012</v>
      </c>
    </row>
    <row r="160" spans="1:16" x14ac:dyDescent="0.25">
      <c r="A160" s="11" t="str">
        <f>Ang_diff!A160</f>
        <v>26-07-2020 02:38:00</v>
      </c>
      <c r="B160">
        <f>IF(ABS(Ang_diff!B160-Ang_diff!B159)&gt;20,MIN(ABS(Ang_diff!B159),ABS(Ang_diff!B160)),Ang_diff!B160)</f>
        <v>32.232597226855283</v>
      </c>
      <c r="C160">
        <f>IF(ABS(Ang_diff!C160-Ang_diff!C159)&gt;20,MIN(ABS(Ang_diff!C159),ABS(Ang_diff!C160)),Ang_diff!C160)</f>
        <v>25.822597226855269</v>
      </c>
      <c r="D160">
        <f>IF(ABS(Ang_diff!D160-Ang_diff!D159)&gt;20,MIN(ABS(Ang_diff!D159),ABS(Ang_diff!D160)),Ang_diff!D160)</f>
        <v>6.4099999999999886</v>
      </c>
      <c r="E160">
        <f>IF(ABS(Ang_diff!E160-Ang_diff!E159)&gt;20,MIN(ABS(Ang_diff!E159),ABS(Ang_diff!E160)),Ang_diff!E160)</f>
        <v>0</v>
      </c>
      <c r="F160">
        <f>IF(ABS(Ang_diff!F160-Ang_diff!F159)&gt;20,MIN(ABS(Ang_diff!F159),ABS(Ang_diff!F160)),Ang_diff!F160)</f>
        <v>0</v>
      </c>
      <c r="G160">
        <f>IF(ABS(Ang_diff!G160-Ang_diff!G159)&gt;20,MIN(ABS(Ang_diff!G159),ABS(Ang_diff!G160)),Ang_diff!G160)</f>
        <v>24.669999999999991</v>
      </c>
      <c r="H160">
        <f>IF(ABS(Ang_diff!H160-Ang_diff!H159)&gt;20,MIN(ABS(Ang_diff!H159),ABS(Ang_diff!H160)),Ang_diff!H160)</f>
        <v>15.289999999999967</v>
      </c>
      <c r="I160">
        <f>IF(ABS(Ang_diff!I160-Ang_diff!I159)&gt;20,MIN(ABS(Ang_diff!I159),ABS(Ang_diff!I160)),Ang_diff!I160)</f>
        <v>11.340000000000005</v>
      </c>
      <c r="J160">
        <f>IF(ABS(Ang_diff!J160-Ang_diff!J159)&gt;20,MIN(ABS(Ang_diff!J159),ABS(Ang_diff!J160)),Ang_diff!J160)</f>
        <v>3.2500000000000089</v>
      </c>
      <c r="K160">
        <f>IF(ABS(Ang_diff!K160-Ang_diff!K159)&gt;20,MIN(ABS(Ang_diff!K159),ABS(Ang_diff!K160)),Ang_diff!K160)</f>
        <v>14.829999999999984</v>
      </c>
      <c r="L160">
        <f>IF(ABS(Ang_diff!L160-Ang_diff!L159)&gt;20,MIN(ABS(Ang_diff!L159),ABS(Ang_diff!L160)),Ang_diff!L160)</f>
        <v>5.4499999999999611</v>
      </c>
      <c r="M160">
        <f>IF(ABS(Ang_diff!M160-Ang_diff!M159)&gt;20,MIN(ABS(Ang_diff!M159),ABS(Ang_diff!M160)),Ang_diff!M160)</f>
        <v>0</v>
      </c>
      <c r="N160">
        <f>IF(ABS(Ang_diff!N160-Ang_diff!N159)&gt;20,MIN(ABS(Ang_diff!N159),ABS(Ang_diff!N160)),Ang_diff!N160)</f>
        <v>1.7000000000000375</v>
      </c>
      <c r="O160">
        <f>IF(ABS(Ang_diff!O160-Ang_diff!O159)&gt;20,MIN(ABS(Ang_diff!O159),ABS(Ang_diff!O160)),Ang_diff!O160)</f>
        <v>4.0000000000007481E-2</v>
      </c>
      <c r="P160">
        <f>IF(ABS(Ang_diff!P160-Ang_diff!P159)&gt;20,MIN(ABS(Ang_diff!P159),ABS(Ang_diff!P160)),Ang_diff!P160)</f>
        <v>9.3800000000000203</v>
      </c>
    </row>
    <row r="161" spans="1:16" x14ac:dyDescent="0.25">
      <c r="A161" s="11" t="str">
        <f>Ang_diff!A161</f>
        <v>26-07-2020 02:39:00</v>
      </c>
      <c r="B161">
        <f>IF(ABS(Ang_diff!B161-Ang_diff!B160)&gt;20,MIN(ABS(Ang_diff!B160),ABS(Ang_diff!B161)),Ang_diff!B161)</f>
        <v>32.070000000000014</v>
      </c>
      <c r="C161">
        <f>IF(ABS(Ang_diff!C161-Ang_diff!C160)&gt;20,MIN(ABS(Ang_diff!C160),ABS(Ang_diff!C161)),Ang_diff!C161)</f>
        <v>25.660000000000021</v>
      </c>
      <c r="D161">
        <f>IF(ABS(Ang_diff!D161-Ang_diff!D160)&gt;20,MIN(ABS(Ang_diff!D160),ABS(Ang_diff!D161)),Ang_diff!D161)</f>
        <v>6.4099999999999886</v>
      </c>
      <c r="E161">
        <f>IF(ABS(Ang_diff!E161-Ang_diff!E160)&gt;20,MIN(ABS(Ang_diff!E160),ABS(Ang_diff!E161)),Ang_diff!E161)</f>
        <v>0</v>
      </c>
      <c r="F161">
        <f>IF(ABS(Ang_diff!F161-Ang_diff!F160)&gt;20,MIN(ABS(Ang_diff!F160),ABS(Ang_diff!F161)),Ang_diff!F161)</f>
        <v>0</v>
      </c>
      <c r="G161">
        <f>IF(ABS(Ang_diff!G161-Ang_diff!G160)&gt;20,MIN(ABS(Ang_diff!G160),ABS(Ang_diff!G161)),Ang_diff!G161)</f>
        <v>24.67</v>
      </c>
      <c r="H161">
        <f>IF(ABS(Ang_diff!H161-Ang_diff!H160)&gt;20,MIN(ABS(Ang_diff!H160),ABS(Ang_diff!H161)),Ang_diff!H161)</f>
        <v>15.310000000000008</v>
      </c>
      <c r="I161">
        <f>IF(ABS(Ang_diff!I161-Ang_diff!I160)&gt;20,MIN(ABS(Ang_diff!I160),ABS(Ang_diff!I161)),Ang_diff!I161)</f>
        <v>11.310000000000013</v>
      </c>
      <c r="J161">
        <f>IF(ABS(Ang_diff!J161-Ang_diff!J160)&gt;20,MIN(ABS(Ang_diff!J160),ABS(Ang_diff!J161)),Ang_diff!J161)</f>
        <v>3.2200000000000037</v>
      </c>
      <c r="K161">
        <f>IF(ABS(Ang_diff!K161-Ang_diff!K160)&gt;20,MIN(ABS(Ang_diff!K160),ABS(Ang_diff!K161)),Ang_diff!K161)</f>
        <v>14.810000000000002</v>
      </c>
      <c r="L161">
        <f>IF(ABS(Ang_diff!L161-Ang_diff!L160)&gt;20,MIN(ABS(Ang_diff!L160),ABS(Ang_diff!L161)),Ang_diff!L161)</f>
        <v>5.4500000000000135</v>
      </c>
      <c r="M161">
        <f>IF(ABS(Ang_diff!M161-Ang_diff!M160)&gt;20,MIN(ABS(Ang_diff!M160),ABS(Ang_diff!M161)),Ang_diff!M161)</f>
        <v>0</v>
      </c>
      <c r="N161">
        <f>IF(ABS(Ang_diff!N161-Ang_diff!N160)&gt;20,MIN(ABS(Ang_diff!N160),ABS(Ang_diff!N161)),Ang_diff!N161)</f>
        <v>1.720000000000016</v>
      </c>
      <c r="O161">
        <f>IF(ABS(Ang_diff!O161-Ang_diff!O160)&gt;20,MIN(ABS(Ang_diff!O160),ABS(Ang_diff!O161)),Ang_diff!O161)</f>
        <v>7.0000000000000354E-2</v>
      </c>
      <c r="P161">
        <f>IF(ABS(Ang_diff!P161-Ang_diff!P160)&gt;20,MIN(ABS(Ang_diff!P160),ABS(Ang_diff!P161)),Ang_diff!P161)</f>
        <v>9.3599999999999941</v>
      </c>
    </row>
    <row r="162" spans="1:16" x14ac:dyDescent="0.25">
      <c r="A162" s="11" t="str">
        <f>Ang_diff!A162</f>
        <v>26-07-2020 02:40:00</v>
      </c>
      <c r="B162">
        <f>IF(ABS(Ang_diff!B162-Ang_diff!B161)&gt;20,MIN(ABS(Ang_diff!B161),ABS(Ang_diff!B162)),Ang_diff!B162)</f>
        <v>32.352597226855252</v>
      </c>
      <c r="C162">
        <f>IF(ABS(Ang_diff!C162-Ang_diff!C161)&gt;20,MIN(ABS(Ang_diff!C161),ABS(Ang_diff!C162)),Ang_diff!C162)</f>
        <v>25.902597226855278</v>
      </c>
      <c r="D162">
        <f>IF(ABS(Ang_diff!D162-Ang_diff!D161)&gt;20,MIN(ABS(Ang_diff!D161),ABS(Ang_diff!D162)),Ang_diff!D162)</f>
        <v>6.4500000000000215</v>
      </c>
      <c r="E162">
        <f>IF(ABS(Ang_diff!E162-Ang_diff!E161)&gt;20,MIN(ABS(Ang_diff!E161),ABS(Ang_diff!E162)),Ang_diff!E162)</f>
        <v>0</v>
      </c>
      <c r="F162">
        <f>IF(ABS(Ang_diff!F162-Ang_diff!F161)&gt;20,MIN(ABS(Ang_diff!F161),ABS(Ang_diff!F162)),Ang_diff!F162)</f>
        <v>0</v>
      </c>
      <c r="G162">
        <f>IF(ABS(Ang_diff!G162-Ang_diff!G161)&gt;20,MIN(ABS(Ang_diff!G161),ABS(Ang_diff!G162)),Ang_diff!G162)</f>
        <v>24.690000000000019</v>
      </c>
      <c r="H162">
        <f>IF(ABS(Ang_diff!H162-Ang_diff!H161)&gt;20,MIN(ABS(Ang_diff!H161),ABS(Ang_diff!H162)),Ang_diff!H162)</f>
        <v>15.330000000000025</v>
      </c>
      <c r="I162">
        <f>IF(ABS(Ang_diff!I162-Ang_diff!I161)&gt;20,MIN(ABS(Ang_diff!I161),ABS(Ang_diff!I162)),Ang_diff!I162)</f>
        <v>11.359999999999932</v>
      </c>
      <c r="J162">
        <f>IF(ABS(Ang_diff!J162-Ang_diff!J161)&gt;20,MIN(ABS(Ang_diff!J161),ABS(Ang_diff!J162)),Ang_diff!J162)</f>
        <v>3.239999999999994</v>
      </c>
      <c r="K162">
        <f>IF(ABS(Ang_diff!K162-Ang_diff!K161)&gt;20,MIN(ABS(Ang_diff!K161),ABS(Ang_diff!K162)),Ang_diff!K162)</f>
        <v>14.790000000000001</v>
      </c>
      <c r="L162">
        <f>IF(ABS(Ang_diff!L162-Ang_diff!L161)&gt;20,MIN(ABS(Ang_diff!L161),ABS(Ang_diff!L162)),Ang_diff!L162)</f>
        <v>5.4300000000000086</v>
      </c>
      <c r="M162">
        <f>IF(ABS(Ang_diff!M162-Ang_diff!M161)&gt;20,MIN(ABS(Ang_diff!M161),ABS(Ang_diff!M162)),Ang_diff!M162)</f>
        <v>0</v>
      </c>
      <c r="N162">
        <f>IF(ABS(Ang_diff!N162-Ang_diff!N161)&gt;20,MIN(ABS(Ang_diff!N161),ABS(Ang_diff!N162)),Ang_diff!N162)</f>
        <v>1.7500000000000087</v>
      </c>
      <c r="O162">
        <f>IF(ABS(Ang_diff!O162-Ang_diff!O161)&gt;20,MIN(ABS(Ang_diff!O161),ABS(Ang_diff!O162)),Ang_diff!O162)</f>
        <v>2.9999999999992876E-2</v>
      </c>
      <c r="P162">
        <f>IF(ABS(Ang_diff!P162-Ang_diff!P161)&gt;20,MIN(ABS(Ang_diff!P161),ABS(Ang_diff!P162)),Ang_diff!P162)</f>
        <v>9.3599999999999941</v>
      </c>
    </row>
    <row r="163" spans="1:16" x14ac:dyDescent="0.25">
      <c r="A163" s="11" t="str">
        <f>Ang_diff!A163</f>
        <v>26-07-2020 02:41:00</v>
      </c>
      <c r="B163">
        <f>IF(ABS(Ang_diff!B163-Ang_diff!B162)&gt;20,MIN(ABS(Ang_diff!B162),ABS(Ang_diff!B163)),Ang_diff!B163)</f>
        <v>32.20000000000001</v>
      </c>
      <c r="C163">
        <f>IF(ABS(Ang_diff!C163-Ang_diff!C162)&gt;20,MIN(ABS(Ang_diff!C162),ABS(Ang_diff!C163)),Ang_diff!C163)</f>
        <v>25.750000000000011</v>
      </c>
      <c r="D163">
        <f>IF(ABS(Ang_diff!D163-Ang_diff!D162)&gt;20,MIN(ABS(Ang_diff!D162),ABS(Ang_diff!D163)),Ang_diff!D163)</f>
        <v>6.4499999999999948</v>
      </c>
      <c r="E163">
        <f>IF(ABS(Ang_diff!E163-Ang_diff!E162)&gt;20,MIN(ABS(Ang_diff!E162),ABS(Ang_diff!E163)),Ang_diff!E163)</f>
        <v>0</v>
      </c>
      <c r="F163">
        <f>IF(ABS(Ang_diff!F163-Ang_diff!F162)&gt;20,MIN(ABS(Ang_diff!F162),ABS(Ang_diff!F163)),Ang_diff!F163)</f>
        <v>0</v>
      </c>
      <c r="G163">
        <f>IF(ABS(Ang_diff!G163-Ang_diff!G162)&gt;20,MIN(ABS(Ang_diff!G162),ABS(Ang_diff!G163)),Ang_diff!G163)</f>
        <v>24.609999999999978</v>
      </c>
      <c r="H163">
        <f>IF(ABS(Ang_diff!H163-Ang_diff!H162)&gt;20,MIN(ABS(Ang_diff!H162),ABS(Ang_diff!H163)),Ang_diff!H163)</f>
        <v>15.26</v>
      </c>
      <c r="I163">
        <f>IF(ABS(Ang_diff!I163-Ang_diff!I162)&gt;20,MIN(ABS(Ang_diff!I162),ABS(Ang_diff!I163)),Ang_diff!I163)</f>
        <v>11.359999999999983</v>
      </c>
      <c r="J163">
        <f>IF(ABS(Ang_diff!J163-Ang_diff!J162)&gt;20,MIN(ABS(Ang_diff!J162),ABS(Ang_diff!J163)),Ang_diff!J163)</f>
        <v>3.31000000000002</v>
      </c>
      <c r="K163">
        <f>IF(ABS(Ang_diff!K163-Ang_diff!K162)&gt;20,MIN(ABS(Ang_diff!K162),ABS(Ang_diff!K163)),Ang_diff!K163)</f>
        <v>14.759999999999982</v>
      </c>
      <c r="L163">
        <f>IF(ABS(Ang_diff!L163-Ang_diff!L162)&gt;20,MIN(ABS(Ang_diff!L162),ABS(Ang_diff!L163)),Ang_diff!L163)</f>
        <v>5.4100000000000046</v>
      </c>
      <c r="M163">
        <f>IF(ABS(Ang_diff!M163-Ang_diff!M162)&gt;20,MIN(ABS(Ang_diff!M162),ABS(Ang_diff!M163)),Ang_diff!M163)</f>
        <v>0</v>
      </c>
      <c r="N163">
        <f>IF(ABS(Ang_diff!N163-Ang_diff!N162)&gt;20,MIN(ABS(Ang_diff!N162),ABS(Ang_diff!N163)),Ang_diff!N163)</f>
        <v>1.7599999999999978</v>
      </c>
      <c r="O163">
        <f>IF(ABS(Ang_diff!O163-Ang_diff!O162)&gt;20,MIN(ABS(Ang_diff!O162),ABS(Ang_diff!O163)),Ang_diff!O163)</f>
        <v>2.9999999999992876E-2</v>
      </c>
      <c r="P163">
        <f>IF(ABS(Ang_diff!P163-Ang_diff!P162)&gt;20,MIN(ABS(Ang_diff!P162),ABS(Ang_diff!P163)),Ang_diff!P163)</f>
        <v>9.3499999999999783</v>
      </c>
    </row>
    <row r="164" spans="1:16" x14ac:dyDescent="0.25">
      <c r="A164" s="11" t="str">
        <f>Ang_diff!A164</f>
        <v>26-07-2020 02:42:00</v>
      </c>
      <c r="B164">
        <f>IF(ABS(Ang_diff!B164-Ang_diff!B163)&gt;20,MIN(ABS(Ang_diff!B163),ABS(Ang_diff!B164)),Ang_diff!B164)</f>
        <v>32.319999999999979</v>
      </c>
      <c r="C164">
        <f>IF(ABS(Ang_diff!C164-Ang_diff!C163)&gt;20,MIN(ABS(Ang_diff!C163),ABS(Ang_diff!C164)),Ang_diff!C164)</f>
        <v>25.849999999999984</v>
      </c>
      <c r="D164">
        <f>IF(ABS(Ang_diff!D164-Ang_diff!D163)&gt;20,MIN(ABS(Ang_diff!D163),ABS(Ang_diff!D164)),Ang_diff!D164)</f>
        <v>6.4699999999999989</v>
      </c>
      <c r="E164">
        <f>IF(ABS(Ang_diff!E164-Ang_diff!E163)&gt;20,MIN(ABS(Ang_diff!E163),ABS(Ang_diff!E164)),Ang_diff!E164)</f>
        <v>0</v>
      </c>
      <c r="F164">
        <f>IF(ABS(Ang_diff!F164-Ang_diff!F163)&gt;20,MIN(ABS(Ang_diff!F163),ABS(Ang_diff!F164)),Ang_diff!F164)</f>
        <v>0</v>
      </c>
      <c r="G164">
        <f>IF(ABS(Ang_diff!G164-Ang_diff!G163)&gt;20,MIN(ABS(Ang_diff!G163),ABS(Ang_diff!G164)),Ang_diff!G164)</f>
        <v>24.580000000000009</v>
      </c>
      <c r="H164">
        <f>IF(ABS(Ang_diff!H164-Ang_diff!H163)&gt;20,MIN(ABS(Ang_diff!H163),ABS(Ang_diff!H164)),Ang_diff!H164)</f>
        <v>15.229999999999983</v>
      </c>
      <c r="I164">
        <f>IF(ABS(Ang_diff!I164-Ang_diff!I163)&gt;20,MIN(ABS(Ang_diff!I163),ABS(Ang_diff!I164)),Ang_diff!I164)</f>
        <v>11.330000000000018</v>
      </c>
      <c r="J164">
        <f>IF(ABS(Ang_diff!J164-Ang_diff!J163)&gt;20,MIN(ABS(Ang_diff!J163),ABS(Ang_diff!J164)),Ang_diff!J164)</f>
        <v>3.319999999999959</v>
      </c>
      <c r="K164">
        <f>IF(ABS(Ang_diff!K164-Ang_diff!K163)&gt;20,MIN(ABS(Ang_diff!K163),ABS(Ang_diff!K164)),Ang_diff!K164)</f>
        <v>14.809999999999977</v>
      </c>
      <c r="L164">
        <f>IF(ABS(Ang_diff!L164-Ang_diff!L163)&gt;20,MIN(ABS(Ang_diff!L163),ABS(Ang_diff!L164)),Ang_diff!L164)</f>
        <v>5.4599999999999511</v>
      </c>
      <c r="M164">
        <f>IF(ABS(Ang_diff!M164-Ang_diff!M163)&gt;20,MIN(ABS(Ang_diff!M163),ABS(Ang_diff!M164)),Ang_diff!M164)</f>
        <v>0</v>
      </c>
      <c r="N164">
        <f>IF(ABS(Ang_diff!N164-Ang_diff!N163)&gt;20,MIN(ABS(Ang_diff!N163),ABS(Ang_diff!N164)),Ang_diff!N164)</f>
        <v>1.8200000000000092</v>
      </c>
      <c r="O164">
        <f>IF(ABS(Ang_diff!O164-Ang_diff!O163)&gt;20,MIN(ABS(Ang_diff!O163),ABS(Ang_diff!O164)),Ang_diff!O164)</f>
        <v>-4.0000000000007481E-2</v>
      </c>
      <c r="P164">
        <f>IF(ABS(Ang_diff!P164-Ang_diff!P163)&gt;20,MIN(ABS(Ang_diff!P163),ABS(Ang_diff!P164)),Ang_diff!P164)</f>
        <v>9.3500000000000281</v>
      </c>
    </row>
    <row r="165" spans="1:16" x14ac:dyDescent="0.25">
      <c r="A165" s="11" t="str">
        <f>Ang_diff!A165</f>
        <v>26-07-2020 02:43:00</v>
      </c>
      <c r="B165">
        <f>IF(ABS(Ang_diff!B165-Ang_diff!B164)&gt;20,MIN(ABS(Ang_diff!B164),ABS(Ang_diff!B165)),Ang_diff!B165)</f>
        <v>32.530000000000008</v>
      </c>
      <c r="C165">
        <f>IF(ABS(Ang_diff!C165-Ang_diff!C164)&gt;20,MIN(ABS(Ang_diff!C164),ABS(Ang_diff!C165)),Ang_diff!C165)</f>
        <v>26.009999999999984</v>
      </c>
      <c r="D165">
        <f>IF(ABS(Ang_diff!D165-Ang_diff!D164)&gt;20,MIN(ABS(Ang_diff!D164),ABS(Ang_diff!D165)),Ang_diff!D165)</f>
        <v>6.5200000000000218</v>
      </c>
      <c r="E165">
        <f>IF(ABS(Ang_diff!E165-Ang_diff!E164)&gt;20,MIN(ABS(Ang_diff!E164),ABS(Ang_diff!E165)),Ang_diff!E165)</f>
        <v>0</v>
      </c>
      <c r="F165">
        <f>IF(ABS(Ang_diff!F165-Ang_diff!F164)&gt;20,MIN(ABS(Ang_diff!F164),ABS(Ang_diff!F165)),Ang_diff!F165)</f>
        <v>0</v>
      </c>
      <c r="G165">
        <f>IF(ABS(Ang_diff!G165-Ang_diff!G164)&gt;20,MIN(ABS(Ang_diff!G164),ABS(Ang_diff!G165)),Ang_diff!G165)</f>
        <v>24.780000000000008</v>
      </c>
      <c r="H165">
        <f>IF(ABS(Ang_diff!H165-Ang_diff!H164)&gt;20,MIN(ABS(Ang_diff!H164),ABS(Ang_diff!H165)),Ang_diff!H165)</f>
        <v>15.390000000000011</v>
      </c>
      <c r="I165">
        <f>IF(ABS(Ang_diff!I165-Ang_diff!I164)&gt;20,MIN(ABS(Ang_diff!I164),ABS(Ang_diff!I165)),Ang_diff!I165)</f>
        <v>11.349999999999994</v>
      </c>
      <c r="J165">
        <f>IF(ABS(Ang_diff!J165-Ang_diff!J164)&gt;20,MIN(ABS(Ang_diff!J164),ABS(Ang_diff!J165)),Ang_diff!J165)</f>
        <v>3.3200000000000092</v>
      </c>
      <c r="K165">
        <f>IF(ABS(Ang_diff!K165-Ang_diff!K164)&gt;20,MIN(ABS(Ang_diff!K164),ABS(Ang_diff!K165)),Ang_diff!K165)</f>
        <v>14.850000000000012</v>
      </c>
      <c r="L165">
        <f>IF(ABS(Ang_diff!L165-Ang_diff!L164)&gt;20,MIN(ABS(Ang_diff!L164),ABS(Ang_diff!L165)),Ang_diff!L165)</f>
        <v>5.4600000000000151</v>
      </c>
      <c r="M165">
        <f>IF(ABS(Ang_diff!M165-Ang_diff!M164)&gt;20,MIN(ABS(Ang_diff!M164),ABS(Ang_diff!M165)),Ang_diff!M165)</f>
        <v>0</v>
      </c>
      <c r="N165">
        <f>IF(ABS(Ang_diff!N165-Ang_diff!N164)&gt;20,MIN(ABS(Ang_diff!N164),ABS(Ang_diff!N165)),Ang_diff!N165)</f>
        <v>1.859999999999991</v>
      </c>
      <c r="O165">
        <f>IF(ABS(Ang_diff!O165-Ang_diff!O164)&gt;20,MIN(ABS(Ang_diff!O164),ABS(Ang_diff!O165)),Ang_diff!O165)</f>
        <v>-0.12999999999999884</v>
      </c>
      <c r="P165">
        <f>IF(ABS(Ang_diff!P165-Ang_diff!P164)&gt;20,MIN(ABS(Ang_diff!P164),ABS(Ang_diff!P165)),Ang_diff!P165)</f>
        <v>9.39</v>
      </c>
    </row>
    <row r="166" spans="1:16" x14ac:dyDescent="0.25">
      <c r="A166" s="11" t="str">
        <f>Ang_diff!A166</f>
        <v>26-07-2020 02:44:00</v>
      </c>
      <c r="B166">
        <f>IF(ABS(Ang_diff!B166-Ang_diff!B165)&gt;20,MIN(ABS(Ang_diff!B165),ABS(Ang_diff!B166)),Ang_diff!B166)</f>
        <v>32.42</v>
      </c>
      <c r="C166">
        <f>IF(ABS(Ang_diff!C166-Ang_diff!C165)&gt;20,MIN(ABS(Ang_diff!C165),ABS(Ang_diff!C166)),Ang_diff!C166)</f>
        <v>25.860000000000017</v>
      </c>
      <c r="D166">
        <f>IF(ABS(Ang_diff!D166-Ang_diff!D165)&gt;20,MIN(ABS(Ang_diff!D165),ABS(Ang_diff!D166)),Ang_diff!D166)</f>
        <v>6.5599999999999792</v>
      </c>
      <c r="E166">
        <f>IF(ABS(Ang_diff!E166-Ang_diff!E165)&gt;20,MIN(ABS(Ang_diff!E165),ABS(Ang_diff!E166)),Ang_diff!E166)</f>
        <v>0</v>
      </c>
      <c r="F166">
        <f>IF(ABS(Ang_diff!F166-Ang_diff!F165)&gt;20,MIN(ABS(Ang_diff!F165),ABS(Ang_diff!F166)),Ang_diff!F166)</f>
        <v>0</v>
      </c>
      <c r="G166">
        <f>IF(ABS(Ang_diff!G166-Ang_diff!G165)&gt;20,MIN(ABS(Ang_diff!G165),ABS(Ang_diff!G166)),Ang_diff!G166)</f>
        <v>24.719999999999985</v>
      </c>
      <c r="H166">
        <f>IF(ABS(Ang_diff!H166-Ang_diff!H165)&gt;20,MIN(ABS(Ang_diff!H165),ABS(Ang_diff!H166)),Ang_diff!H166)</f>
        <v>15.33</v>
      </c>
      <c r="I166">
        <f>IF(ABS(Ang_diff!I166-Ang_diff!I165)&gt;20,MIN(ABS(Ang_diff!I165),ABS(Ang_diff!I166)),Ang_diff!I166)</f>
        <v>11.360000000000008</v>
      </c>
      <c r="J166">
        <f>IF(ABS(Ang_diff!J166-Ang_diff!J165)&gt;20,MIN(ABS(Ang_diff!J165),ABS(Ang_diff!J166)),Ang_diff!J166)</f>
        <v>3.280000000000002</v>
      </c>
      <c r="K166">
        <f>IF(ABS(Ang_diff!K166-Ang_diff!K165)&gt;20,MIN(ABS(Ang_diff!K165),ABS(Ang_diff!K166)),Ang_diff!K166)</f>
        <v>14.899999999999959</v>
      </c>
      <c r="L166">
        <f>IF(ABS(Ang_diff!L166-Ang_diff!L165)&gt;20,MIN(ABS(Ang_diff!L165),ABS(Ang_diff!L166)),Ang_diff!L166)</f>
        <v>5.509999999999974</v>
      </c>
      <c r="M166">
        <f>IF(ABS(Ang_diff!M166-Ang_diff!M165)&gt;20,MIN(ABS(Ang_diff!M165),ABS(Ang_diff!M166)),Ang_diff!M166)</f>
        <v>0</v>
      </c>
      <c r="N166">
        <f>IF(ABS(Ang_diff!N166-Ang_diff!N165)&gt;20,MIN(ABS(Ang_diff!N165),ABS(Ang_diff!N166)),Ang_diff!N166)</f>
        <v>1.7900000000000416</v>
      </c>
      <c r="O166">
        <f>IF(ABS(Ang_diff!O166-Ang_diff!O165)&gt;20,MIN(ABS(Ang_diff!O165),ABS(Ang_diff!O166)),Ang_diff!O166)</f>
        <v>-0.10000000000001869</v>
      </c>
      <c r="P166">
        <f>IF(ABS(Ang_diff!P166-Ang_diff!P165)&gt;20,MIN(ABS(Ang_diff!P165),ABS(Ang_diff!P166)),Ang_diff!P166)</f>
        <v>9.3899999999999846</v>
      </c>
    </row>
    <row r="167" spans="1:16" x14ac:dyDescent="0.25">
      <c r="A167" s="11" t="str">
        <f>Ang_diff!A167</f>
        <v>26-07-2020 02:45:00</v>
      </c>
      <c r="B167">
        <f>IF(ABS(Ang_diff!B167-Ang_diff!B166)&gt;20,MIN(ABS(Ang_diff!B166),ABS(Ang_diff!B167)),Ang_diff!B167)</f>
        <v>32.219999999999985</v>
      </c>
      <c r="C167">
        <f>IF(ABS(Ang_diff!C167-Ang_diff!C166)&gt;20,MIN(ABS(Ang_diff!C166),ABS(Ang_diff!C167)),Ang_diff!C167)</f>
        <v>25.680000000000017</v>
      </c>
      <c r="D167">
        <f>IF(ABS(Ang_diff!D167-Ang_diff!D166)&gt;20,MIN(ABS(Ang_diff!D166),ABS(Ang_diff!D167)),Ang_diff!D167)</f>
        <v>6.5399999999999734</v>
      </c>
      <c r="E167">
        <f>IF(ABS(Ang_diff!E167-Ang_diff!E166)&gt;20,MIN(ABS(Ang_diff!E166),ABS(Ang_diff!E167)),Ang_diff!E167)</f>
        <v>0</v>
      </c>
      <c r="F167">
        <f>IF(ABS(Ang_diff!F167-Ang_diff!F166)&gt;20,MIN(ABS(Ang_diff!F166),ABS(Ang_diff!F167)),Ang_diff!F167)</f>
        <v>0</v>
      </c>
      <c r="G167">
        <f>IF(ABS(Ang_diff!G167-Ang_diff!G166)&gt;20,MIN(ABS(Ang_diff!G166),ABS(Ang_diff!G167)),Ang_diff!G167)</f>
        <v>24.709999999999994</v>
      </c>
      <c r="H167">
        <f>IF(ABS(Ang_diff!H167-Ang_diff!H166)&gt;20,MIN(ABS(Ang_diff!H166),ABS(Ang_diff!H167)),Ang_diff!H167)</f>
        <v>15.309999999999999</v>
      </c>
      <c r="I167">
        <f>IF(ABS(Ang_diff!I167-Ang_diff!I166)&gt;20,MIN(ABS(Ang_diff!I166),ABS(Ang_diff!I167)),Ang_diff!I167)</f>
        <v>11.299999999999972</v>
      </c>
      <c r="J167">
        <f>IF(ABS(Ang_diff!J167-Ang_diff!J166)&gt;20,MIN(ABS(Ang_diff!J166),ABS(Ang_diff!J167)),Ang_diff!J167)</f>
        <v>3.2300000000000053</v>
      </c>
      <c r="K167">
        <f>IF(ABS(Ang_diff!K167-Ang_diff!K166)&gt;20,MIN(ABS(Ang_diff!K166),ABS(Ang_diff!K167)),Ang_diff!K167)</f>
        <v>14.909999999999997</v>
      </c>
      <c r="L167">
        <f>IF(ABS(Ang_diff!L167-Ang_diff!L166)&gt;20,MIN(ABS(Ang_diff!L166),ABS(Ang_diff!L167)),Ang_diff!L167)</f>
        <v>5.509999999999998</v>
      </c>
      <c r="M167">
        <f>IF(ABS(Ang_diff!M167-Ang_diff!M166)&gt;20,MIN(ABS(Ang_diff!M166),ABS(Ang_diff!M167)),Ang_diff!M167)</f>
        <v>0</v>
      </c>
      <c r="N167">
        <f>IF(ABS(Ang_diff!N167-Ang_diff!N166)&gt;20,MIN(ABS(Ang_diff!N166),ABS(Ang_diff!N167)),Ang_diff!N167)</f>
        <v>1.7400000000000195</v>
      </c>
      <c r="O167">
        <f>IF(ABS(Ang_diff!O167-Ang_diff!O166)&gt;20,MIN(ABS(Ang_diff!O166),ABS(Ang_diff!O167)),Ang_diff!O167)</f>
        <v>-0.14999999999998981</v>
      </c>
      <c r="P167">
        <f>IF(ABS(Ang_diff!P167-Ang_diff!P166)&gt;20,MIN(ABS(Ang_diff!P166),ABS(Ang_diff!P167)),Ang_diff!P167)</f>
        <v>9.3999999999999986</v>
      </c>
    </row>
    <row r="168" spans="1:16" x14ac:dyDescent="0.25">
      <c r="A168" s="11" t="str">
        <f>Ang_diff!A168</f>
        <v>26-07-2020 02:46:00</v>
      </c>
      <c r="B168">
        <f>IF(ABS(Ang_diff!B168-Ang_diff!B167)&gt;20,MIN(ABS(Ang_diff!B167),ABS(Ang_diff!B168)),Ang_diff!B168)</f>
        <v>32.28</v>
      </c>
      <c r="C168">
        <f>IF(ABS(Ang_diff!C168-Ang_diff!C167)&gt;20,MIN(ABS(Ang_diff!C167),ABS(Ang_diff!C168)),Ang_diff!C168)</f>
        <v>25.76</v>
      </c>
      <c r="D168">
        <f>IF(ABS(Ang_diff!D168-Ang_diff!D167)&gt;20,MIN(ABS(Ang_diff!D167),ABS(Ang_diff!D168)),Ang_diff!D168)</f>
        <v>6.519999999999996</v>
      </c>
      <c r="E168">
        <f>IF(ABS(Ang_diff!E168-Ang_diff!E167)&gt;20,MIN(ABS(Ang_diff!E167),ABS(Ang_diff!E168)),Ang_diff!E168)</f>
        <v>0</v>
      </c>
      <c r="F168">
        <f>IF(ABS(Ang_diff!F168-Ang_diff!F167)&gt;20,MIN(ABS(Ang_diff!F167),ABS(Ang_diff!F168)),Ang_diff!F168)</f>
        <v>0</v>
      </c>
      <c r="G168">
        <f>IF(ABS(Ang_diff!G168-Ang_diff!G167)&gt;20,MIN(ABS(Ang_diff!G167),ABS(Ang_diff!G168)),Ang_diff!G168)</f>
        <v>24.709999999999994</v>
      </c>
      <c r="H168">
        <f>IF(ABS(Ang_diff!H168-Ang_diff!H167)&gt;20,MIN(ABS(Ang_diff!H167),ABS(Ang_diff!H168)),Ang_diff!H168)</f>
        <v>15.289999999999994</v>
      </c>
      <c r="I168">
        <f>IF(ABS(Ang_diff!I168-Ang_diff!I167)&gt;20,MIN(ABS(Ang_diff!I167),ABS(Ang_diff!I168)),Ang_diff!I168)</f>
        <v>11.249999999999975</v>
      </c>
      <c r="J168">
        <f>IF(ABS(Ang_diff!J168-Ang_diff!J167)&gt;20,MIN(ABS(Ang_diff!J167),ABS(Ang_diff!J168)),Ang_diff!J168)</f>
        <v>3.2300000000000053</v>
      </c>
      <c r="K168">
        <f>IF(ABS(Ang_diff!K168-Ang_diff!K167)&gt;20,MIN(ABS(Ang_diff!K167),ABS(Ang_diff!K168)),Ang_diff!K168)</f>
        <v>14.970000000000006</v>
      </c>
      <c r="L168">
        <f>IF(ABS(Ang_diff!L168-Ang_diff!L167)&gt;20,MIN(ABS(Ang_diff!L167),ABS(Ang_diff!L168)),Ang_diff!L168)</f>
        <v>5.550000000000006</v>
      </c>
      <c r="M168">
        <f>IF(ABS(Ang_diff!M168-Ang_diff!M167)&gt;20,MIN(ABS(Ang_diff!M167),ABS(Ang_diff!M168)),Ang_diff!M168)</f>
        <v>0</v>
      </c>
      <c r="N168">
        <f>IF(ABS(Ang_diff!N168-Ang_diff!N167)&gt;20,MIN(ABS(Ang_diff!N167),ABS(Ang_diff!N168)),Ang_diff!N168)</f>
        <v>1.7100000000000013</v>
      </c>
      <c r="O168">
        <f>IF(ABS(Ang_diff!O168-Ang_diff!O167)&gt;20,MIN(ABS(Ang_diff!O167),ABS(Ang_diff!O168)),Ang_diff!O168)</f>
        <v>-0.19999999999998649</v>
      </c>
      <c r="P168">
        <f>IF(ABS(Ang_diff!P168-Ang_diff!P167)&gt;20,MIN(ABS(Ang_diff!P167),ABS(Ang_diff!P168)),Ang_diff!P168)</f>
        <v>9.4200000000000035</v>
      </c>
    </row>
    <row r="169" spans="1:16" x14ac:dyDescent="0.25">
      <c r="A169" s="11" t="str">
        <f>Ang_diff!A169</f>
        <v>26-07-2020 02:47:00</v>
      </c>
      <c r="B169">
        <f>IF(ABS(Ang_diff!B169-Ang_diff!B168)&gt;20,MIN(ABS(Ang_diff!B168),ABS(Ang_diff!B169)),Ang_diff!B169)</f>
        <v>32.359999999999992</v>
      </c>
      <c r="C169">
        <f>IF(ABS(Ang_diff!C169-Ang_diff!C168)&gt;20,MIN(ABS(Ang_diff!C168),ABS(Ang_diff!C169)),Ang_diff!C169)</f>
        <v>25.819999999999997</v>
      </c>
      <c r="D169">
        <f>IF(ABS(Ang_diff!D169-Ang_diff!D168)&gt;20,MIN(ABS(Ang_diff!D168),ABS(Ang_diff!D169)),Ang_diff!D169)</f>
        <v>6.5399999999999974</v>
      </c>
      <c r="E169">
        <f>IF(ABS(Ang_diff!E169-Ang_diff!E168)&gt;20,MIN(ABS(Ang_diff!E168),ABS(Ang_diff!E169)),Ang_diff!E169)</f>
        <v>0</v>
      </c>
      <c r="F169">
        <f>IF(ABS(Ang_diff!F169-Ang_diff!F168)&gt;20,MIN(ABS(Ang_diff!F168),ABS(Ang_diff!F169)),Ang_diff!F169)</f>
        <v>0</v>
      </c>
      <c r="G169">
        <f>IF(ABS(Ang_diff!G169-Ang_diff!G168)&gt;20,MIN(ABS(Ang_diff!G168),ABS(Ang_diff!G169)),Ang_diff!G169)</f>
        <v>24.769999999999992</v>
      </c>
      <c r="H169">
        <f>IF(ABS(Ang_diff!H169-Ang_diff!H168)&gt;20,MIN(ABS(Ang_diff!H168),ABS(Ang_diff!H169)),Ang_diff!H169)</f>
        <v>15.379999999999997</v>
      </c>
      <c r="I169">
        <f>IF(ABS(Ang_diff!I169-Ang_diff!I168)&gt;20,MIN(ABS(Ang_diff!I168),ABS(Ang_diff!I169)),Ang_diff!I169)</f>
        <v>11.25</v>
      </c>
      <c r="J169">
        <f>IF(ABS(Ang_diff!J169-Ang_diff!J168)&gt;20,MIN(ABS(Ang_diff!J168),ABS(Ang_diff!J169)),Ang_diff!J169)</f>
        <v>3.2299999999999929</v>
      </c>
      <c r="K169">
        <f>IF(ABS(Ang_diff!K169-Ang_diff!K168)&gt;20,MIN(ABS(Ang_diff!K168),ABS(Ang_diff!K169)),Ang_diff!K169)</f>
        <v>14.95</v>
      </c>
      <c r="L169">
        <f>IF(ABS(Ang_diff!L169-Ang_diff!L168)&gt;20,MIN(ABS(Ang_diff!L168),ABS(Ang_diff!L169)),Ang_diff!L169)</f>
        <v>5.5599999999999978</v>
      </c>
      <c r="M169">
        <f>IF(ABS(Ang_diff!M169-Ang_diff!M168)&gt;20,MIN(ABS(Ang_diff!M168),ABS(Ang_diff!M169)),Ang_diff!M169)</f>
        <v>0</v>
      </c>
      <c r="N169">
        <f>IF(ABS(Ang_diff!N169-Ang_diff!N168)&gt;20,MIN(ABS(Ang_diff!N168),ABS(Ang_diff!N169)),Ang_diff!N169)</f>
        <v>1.7499999999999991</v>
      </c>
      <c r="O169">
        <f>IF(ABS(Ang_diff!O169-Ang_diff!O168)&gt;20,MIN(ABS(Ang_diff!O168),ABS(Ang_diff!O169)),Ang_diff!O169)</f>
        <v>-0.20999999999999941</v>
      </c>
      <c r="P169">
        <f>IF(ABS(Ang_diff!P169-Ang_diff!P168)&gt;20,MIN(ABS(Ang_diff!P168),ABS(Ang_diff!P169)),Ang_diff!P169)</f>
        <v>9.39</v>
      </c>
    </row>
    <row r="170" spans="1:16" x14ac:dyDescent="0.25">
      <c r="A170" s="11" t="str">
        <f>Ang_diff!A170</f>
        <v>26-07-2020 02:48:00</v>
      </c>
      <c r="B170">
        <f>IF(ABS(Ang_diff!B170-Ang_diff!B169)&gt;20,MIN(ABS(Ang_diff!B169),ABS(Ang_diff!B170)),Ang_diff!B170)</f>
        <v>32.410000000000004</v>
      </c>
      <c r="C170">
        <f>IF(ABS(Ang_diff!C170-Ang_diff!C169)&gt;20,MIN(ABS(Ang_diff!C169),ABS(Ang_diff!C170)),Ang_diff!C170)</f>
        <v>25.880000000000024</v>
      </c>
      <c r="D170">
        <f>IF(ABS(Ang_diff!D170-Ang_diff!D169)&gt;20,MIN(ABS(Ang_diff!D169),ABS(Ang_diff!D170)),Ang_diff!D170)</f>
        <v>6.5299999999999851</v>
      </c>
      <c r="E170">
        <f>IF(ABS(Ang_diff!E170-Ang_diff!E169)&gt;20,MIN(ABS(Ang_diff!E169),ABS(Ang_diff!E170)),Ang_diff!E170)</f>
        <v>0</v>
      </c>
      <c r="F170">
        <f>IF(ABS(Ang_diff!F170-Ang_diff!F169)&gt;20,MIN(ABS(Ang_diff!F169),ABS(Ang_diff!F170)),Ang_diff!F170)</f>
        <v>0</v>
      </c>
      <c r="G170">
        <f>IF(ABS(Ang_diff!G170-Ang_diff!G169)&gt;20,MIN(ABS(Ang_diff!G169),ABS(Ang_diff!G170)),Ang_diff!G170)</f>
        <v>24.920000000000023</v>
      </c>
      <c r="H170">
        <f>IF(ABS(Ang_diff!H170-Ang_diff!H169)&gt;20,MIN(ABS(Ang_diff!H169),ABS(Ang_diff!H170)),Ang_diff!H170)</f>
        <v>15.510000000000009</v>
      </c>
      <c r="I170">
        <f>IF(ABS(Ang_diff!I170-Ang_diff!I169)&gt;20,MIN(ABS(Ang_diff!I169),ABS(Ang_diff!I170)),Ang_diff!I170)</f>
        <v>11.29000000000001</v>
      </c>
      <c r="J170">
        <f>IF(ABS(Ang_diff!J170-Ang_diff!J169)&gt;20,MIN(ABS(Ang_diff!J169),ABS(Ang_diff!J170)),Ang_diff!J170)</f>
        <v>3.170000000000019</v>
      </c>
      <c r="K170">
        <f>IF(ABS(Ang_diff!K170-Ang_diff!K169)&gt;20,MIN(ABS(Ang_diff!K169),ABS(Ang_diff!K170)),Ang_diff!K170)</f>
        <v>14.980000000000024</v>
      </c>
      <c r="L170">
        <f>IF(ABS(Ang_diff!L170-Ang_diff!L169)&gt;20,MIN(ABS(Ang_diff!L169),ABS(Ang_diff!L170)),Ang_diff!L170)</f>
        <v>5.5700000000000101</v>
      </c>
      <c r="M170">
        <f>IF(ABS(Ang_diff!M170-Ang_diff!M169)&gt;20,MIN(ABS(Ang_diff!M169),ABS(Ang_diff!M170)),Ang_diff!M170)</f>
        <v>0</v>
      </c>
      <c r="N170">
        <f>IF(ABS(Ang_diff!N170-Ang_diff!N169)&gt;20,MIN(ABS(Ang_diff!N169),ABS(Ang_diff!N170)),Ang_diff!N170)</f>
        <v>1.7300000000000304</v>
      </c>
      <c r="O170">
        <f>IF(ABS(Ang_diff!O170-Ang_diff!O169)&gt;20,MIN(ABS(Ang_diff!O169),ABS(Ang_diff!O170)),Ang_diff!O170)</f>
        <v>-0.21999999999999023</v>
      </c>
      <c r="P170">
        <f>IF(ABS(Ang_diff!P170-Ang_diff!P169)&gt;20,MIN(ABS(Ang_diff!P169),ABS(Ang_diff!P170)),Ang_diff!P170)</f>
        <v>9.4100000000000144</v>
      </c>
    </row>
    <row r="171" spans="1:16" x14ac:dyDescent="0.25">
      <c r="A171" s="11" t="str">
        <f>Ang_diff!A171</f>
        <v>26-07-2020 02:49:00</v>
      </c>
      <c r="B171">
        <f>IF(ABS(Ang_diff!B171-Ang_diff!B170)&gt;20,MIN(ABS(Ang_diff!B170),ABS(Ang_diff!B171)),Ang_diff!B171)</f>
        <v>32.47000000000002</v>
      </c>
      <c r="C171">
        <f>IF(ABS(Ang_diff!C171-Ang_diff!C170)&gt;20,MIN(ABS(Ang_diff!C170),ABS(Ang_diff!C171)),Ang_diff!C171)</f>
        <v>25.959999999999983</v>
      </c>
      <c r="D171">
        <f>IF(ABS(Ang_diff!D171-Ang_diff!D170)&gt;20,MIN(ABS(Ang_diff!D170),ABS(Ang_diff!D171)),Ang_diff!D171)</f>
        <v>6.5100000000000326</v>
      </c>
      <c r="E171">
        <f>IF(ABS(Ang_diff!E171-Ang_diff!E170)&gt;20,MIN(ABS(Ang_diff!E170),ABS(Ang_diff!E171)),Ang_diff!E171)</f>
        <v>0</v>
      </c>
      <c r="F171">
        <f>IF(ABS(Ang_diff!F171-Ang_diff!F170)&gt;20,MIN(ABS(Ang_diff!F170),ABS(Ang_diff!F171)),Ang_diff!F171)</f>
        <v>0</v>
      </c>
      <c r="G171">
        <f>IF(ABS(Ang_diff!G171-Ang_diff!G170)&gt;20,MIN(ABS(Ang_diff!G170),ABS(Ang_diff!G171)),Ang_diff!G171)</f>
        <v>24.830000000000044</v>
      </c>
      <c r="H171">
        <f>IF(ABS(Ang_diff!H171-Ang_diff!H170)&gt;20,MIN(ABS(Ang_diff!H170),ABS(Ang_diff!H171)),Ang_diff!H171)</f>
        <v>15.460000000000012</v>
      </c>
      <c r="I171">
        <f>IF(ABS(Ang_diff!I171-Ang_diff!I170)&gt;20,MIN(ABS(Ang_diff!I170),ABS(Ang_diff!I171)),Ang_diff!I171)</f>
        <v>11.210000000000019</v>
      </c>
      <c r="J171">
        <f>IF(ABS(Ang_diff!J171-Ang_diff!J170)&gt;20,MIN(ABS(Ang_diff!J170),ABS(Ang_diff!J171)),Ang_diff!J171)</f>
        <v>3.209999999999976</v>
      </c>
      <c r="K171">
        <f>IF(ABS(Ang_diff!K171-Ang_diff!K170)&gt;20,MIN(ABS(Ang_diff!K170),ABS(Ang_diff!K171)),Ang_diff!K171)</f>
        <v>14.910000000000052</v>
      </c>
      <c r="L171">
        <f>IF(ABS(Ang_diff!L171-Ang_diff!L170)&gt;20,MIN(ABS(Ang_diff!L170),ABS(Ang_diff!L171)),Ang_diff!L171)</f>
        <v>5.540000000000016</v>
      </c>
      <c r="M171">
        <f>IF(ABS(Ang_diff!M171-Ang_diff!M170)&gt;20,MIN(ABS(Ang_diff!M170),ABS(Ang_diff!M171)),Ang_diff!M171)</f>
        <v>0</v>
      </c>
      <c r="N171">
        <f>IF(ABS(Ang_diff!N171-Ang_diff!N170)&gt;20,MIN(ABS(Ang_diff!N170),ABS(Ang_diff!N171)),Ang_diff!N171)</f>
        <v>1.7500000000000087</v>
      </c>
      <c r="O171">
        <f>IF(ABS(Ang_diff!O171-Ang_diff!O170)&gt;20,MIN(ABS(Ang_diff!O170),ABS(Ang_diff!O171)),Ang_diff!O171)</f>
        <v>-0.21999999999999023</v>
      </c>
      <c r="P171">
        <f>IF(ABS(Ang_diff!P171-Ang_diff!P170)&gt;20,MIN(ABS(Ang_diff!P170),ABS(Ang_diff!P171)),Ang_diff!P171)</f>
        <v>9.3700000000000312</v>
      </c>
    </row>
    <row r="172" spans="1:16" x14ac:dyDescent="0.25">
      <c r="A172" s="11" t="str">
        <f>Ang_diff!A172</f>
        <v>26-07-2020 02:50:00</v>
      </c>
      <c r="B172">
        <f>IF(ABS(Ang_diff!B172-Ang_diff!B171)&gt;20,MIN(ABS(Ang_diff!B171),ABS(Ang_diff!B172)),Ang_diff!B172)</f>
        <v>32.729999999999997</v>
      </c>
      <c r="C172">
        <f>IF(ABS(Ang_diff!C172-Ang_diff!C171)&gt;20,MIN(ABS(Ang_diff!C171),ABS(Ang_diff!C172)),Ang_diff!C172)</f>
        <v>26.209999999999997</v>
      </c>
      <c r="D172">
        <f>IF(ABS(Ang_diff!D172-Ang_diff!D171)&gt;20,MIN(ABS(Ang_diff!D171),ABS(Ang_diff!D172)),Ang_diff!D172)</f>
        <v>6.5200000000000031</v>
      </c>
      <c r="E172">
        <f>IF(ABS(Ang_diff!E172-Ang_diff!E171)&gt;20,MIN(ABS(Ang_diff!E171),ABS(Ang_diff!E172)),Ang_diff!E172)</f>
        <v>0</v>
      </c>
      <c r="F172">
        <f>IF(ABS(Ang_diff!F172-Ang_diff!F171)&gt;20,MIN(ABS(Ang_diff!F171),ABS(Ang_diff!F172)),Ang_diff!F172)</f>
        <v>0</v>
      </c>
      <c r="G172">
        <f>IF(ABS(Ang_diff!G172-Ang_diff!G171)&gt;20,MIN(ABS(Ang_diff!G171),ABS(Ang_diff!G172)),Ang_diff!G172)</f>
        <v>24.939999999999998</v>
      </c>
      <c r="H172">
        <f>IF(ABS(Ang_diff!H172-Ang_diff!H171)&gt;20,MIN(ABS(Ang_diff!H171),ABS(Ang_diff!H172)),Ang_diff!H172)</f>
        <v>15.559999999999995</v>
      </c>
      <c r="I172">
        <f>IF(ABS(Ang_diff!I172-Ang_diff!I171)&gt;20,MIN(ABS(Ang_diff!I171),ABS(Ang_diff!I172)),Ang_diff!I172)</f>
        <v>11.31</v>
      </c>
      <c r="J172">
        <f>IF(ABS(Ang_diff!J172-Ang_diff!J171)&gt;20,MIN(ABS(Ang_diff!J171),ABS(Ang_diff!J172)),Ang_diff!J172)</f>
        <v>3.2300000000000009</v>
      </c>
      <c r="K172">
        <f>IF(ABS(Ang_diff!K172-Ang_diff!K171)&gt;20,MIN(ABS(Ang_diff!K171),ABS(Ang_diff!K172)),Ang_diff!K172)</f>
        <v>14.94</v>
      </c>
      <c r="L172">
        <f>IF(ABS(Ang_diff!L172-Ang_diff!L171)&gt;20,MIN(ABS(Ang_diff!L171),ABS(Ang_diff!L172)),Ang_diff!L172)</f>
        <v>5.5599999999999898</v>
      </c>
      <c r="M172">
        <f>IF(ABS(Ang_diff!M172-Ang_diff!M171)&gt;20,MIN(ABS(Ang_diff!M171),ABS(Ang_diff!M172)),Ang_diff!M172)</f>
        <v>0</v>
      </c>
      <c r="N172">
        <f>IF(ABS(Ang_diff!N172-Ang_diff!N171)&gt;20,MIN(ABS(Ang_diff!N171),ABS(Ang_diff!N172)),Ang_diff!N172)</f>
        <v>1.8100000000000007</v>
      </c>
      <c r="O172">
        <f>IF(ABS(Ang_diff!O172-Ang_diff!O171)&gt;20,MIN(ABS(Ang_diff!O171),ABS(Ang_diff!O172)),Ang_diff!O172)</f>
        <v>-0.2400000000000003</v>
      </c>
      <c r="P172">
        <f>IF(ABS(Ang_diff!P172-Ang_diff!P171)&gt;20,MIN(ABS(Ang_diff!P171),ABS(Ang_diff!P172)),Ang_diff!P172)</f>
        <v>9.3800000000000079</v>
      </c>
    </row>
    <row r="173" spans="1:16" x14ac:dyDescent="0.25">
      <c r="A173" s="11" t="str">
        <f>Ang_diff!A173</f>
        <v>26-07-2020 02:51:00</v>
      </c>
      <c r="B173">
        <f>IF(ABS(Ang_diff!B173-Ang_diff!B172)&gt;20,MIN(ABS(Ang_diff!B172),ABS(Ang_diff!B173)),Ang_diff!B173)</f>
        <v>32.670000000000009</v>
      </c>
      <c r="C173">
        <f>IF(ABS(Ang_diff!C173-Ang_diff!C172)&gt;20,MIN(ABS(Ang_diff!C172),ABS(Ang_diff!C173)),Ang_diff!C173)</f>
        <v>26.140000000000004</v>
      </c>
      <c r="D173">
        <f>IF(ABS(Ang_diff!D173-Ang_diff!D172)&gt;20,MIN(ABS(Ang_diff!D172),ABS(Ang_diff!D173)),Ang_diff!D173)</f>
        <v>6.5299999999999985</v>
      </c>
      <c r="E173">
        <f>IF(ABS(Ang_diff!E173-Ang_diff!E172)&gt;20,MIN(ABS(Ang_diff!E172),ABS(Ang_diff!E173)),Ang_diff!E173)</f>
        <v>0</v>
      </c>
      <c r="F173">
        <f>IF(ABS(Ang_diff!F173-Ang_diff!F172)&gt;20,MIN(ABS(Ang_diff!F172),ABS(Ang_diff!F173)),Ang_diff!F173)</f>
        <v>0</v>
      </c>
      <c r="G173">
        <f>IF(ABS(Ang_diff!G173-Ang_diff!G172)&gt;20,MIN(ABS(Ang_diff!G172),ABS(Ang_diff!G173)),Ang_diff!G173)</f>
        <v>24.890000000000004</v>
      </c>
      <c r="H173">
        <f>IF(ABS(Ang_diff!H173-Ang_diff!H172)&gt;20,MIN(ABS(Ang_diff!H172),ABS(Ang_diff!H173)),Ang_diff!H173)</f>
        <v>15.490000000000007</v>
      </c>
      <c r="I173">
        <f>IF(ABS(Ang_diff!I173-Ang_diff!I172)&gt;20,MIN(ABS(Ang_diff!I172),ABS(Ang_diff!I173)),Ang_diff!I173)</f>
        <v>11.21</v>
      </c>
      <c r="J173">
        <f>IF(ABS(Ang_diff!J173-Ang_diff!J172)&gt;20,MIN(ABS(Ang_diff!J172),ABS(Ang_diff!J173)),Ang_diff!J173)</f>
        <v>3.259999999999998</v>
      </c>
      <c r="K173">
        <f>IF(ABS(Ang_diff!K173-Ang_diff!K172)&gt;20,MIN(ABS(Ang_diff!K172),ABS(Ang_diff!K173)),Ang_diff!K173)</f>
        <v>14.910000000000009</v>
      </c>
      <c r="L173">
        <f>IF(ABS(Ang_diff!L173-Ang_diff!L172)&gt;20,MIN(ABS(Ang_diff!L172),ABS(Ang_diff!L173)),Ang_diff!L173)</f>
        <v>5.5100000000000104</v>
      </c>
      <c r="M173">
        <f>IF(ABS(Ang_diff!M173-Ang_diff!M172)&gt;20,MIN(ABS(Ang_diff!M172),ABS(Ang_diff!M173)),Ang_diff!M173)</f>
        <v>0</v>
      </c>
      <c r="N173">
        <f>IF(ABS(Ang_diff!N173-Ang_diff!N172)&gt;20,MIN(ABS(Ang_diff!N172),ABS(Ang_diff!N173)),Ang_diff!N173)</f>
        <v>1.7599999999999978</v>
      </c>
      <c r="O173">
        <f>IF(ABS(Ang_diff!O173-Ang_diff!O172)&gt;20,MIN(ABS(Ang_diff!O172),ABS(Ang_diff!O173)),Ang_diff!O173)</f>
        <v>-0.19999999999999285</v>
      </c>
      <c r="P173">
        <f>IF(ABS(Ang_diff!P173-Ang_diff!P172)&gt;20,MIN(ABS(Ang_diff!P172),ABS(Ang_diff!P173)),Ang_diff!P173)</f>
        <v>9.3999999999999986</v>
      </c>
    </row>
    <row r="174" spans="1:16" x14ac:dyDescent="0.25">
      <c r="A174" s="11" t="str">
        <f>Ang_diff!A174</f>
        <v>26-07-2020 02:52:00</v>
      </c>
      <c r="B174">
        <f>IF(ABS(Ang_diff!B174-Ang_diff!B173)&gt;20,MIN(ABS(Ang_diff!B173),ABS(Ang_diff!B174)),Ang_diff!B174)</f>
        <v>32.730000000000025</v>
      </c>
      <c r="C174">
        <f>IF(ABS(Ang_diff!C174-Ang_diff!C173)&gt;20,MIN(ABS(Ang_diff!C173),ABS(Ang_diff!C174)),Ang_diff!C174)</f>
        <v>26.200000000000031</v>
      </c>
      <c r="D174">
        <f>IF(ABS(Ang_diff!D174-Ang_diff!D173)&gt;20,MIN(ABS(Ang_diff!D173),ABS(Ang_diff!D174)),Ang_diff!D174)</f>
        <v>6.5299999999999851</v>
      </c>
      <c r="E174">
        <f>IF(ABS(Ang_diff!E174-Ang_diff!E173)&gt;20,MIN(ABS(Ang_diff!E173),ABS(Ang_diff!E174)),Ang_diff!E174)</f>
        <v>0</v>
      </c>
      <c r="F174">
        <f>IF(ABS(Ang_diff!F174-Ang_diff!F173)&gt;20,MIN(ABS(Ang_diff!F173),ABS(Ang_diff!F174)),Ang_diff!F174)</f>
        <v>0</v>
      </c>
      <c r="G174">
        <f>IF(ABS(Ang_diff!G174-Ang_diff!G173)&gt;20,MIN(ABS(Ang_diff!G173),ABS(Ang_diff!G174)),Ang_diff!G174)</f>
        <v>24.950000000000014</v>
      </c>
      <c r="H174">
        <f>IF(ABS(Ang_diff!H174-Ang_diff!H173)&gt;20,MIN(ABS(Ang_diff!H173),ABS(Ang_diff!H174)),Ang_diff!H174)</f>
        <v>15.540000000000001</v>
      </c>
      <c r="I174">
        <f>IF(ABS(Ang_diff!I174-Ang_diff!I173)&gt;20,MIN(ABS(Ang_diff!I173),ABS(Ang_diff!I174)),Ang_diff!I174)</f>
        <v>11.25</v>
      </c>
      <c r="J174">
        <f>IF(ABS(Ang_diff!J174-Ang_diff!J173)&gt;20,MIN(ABS(Ang_diff!J173),ABS(Ang_diff!J174)),Ang_diff!J174)</f>
        <v>3.2300000000000311</v>
      </c>
      <c r="K174">
        <f>IF(ABS(Ang_diff!K174-Ang_diff!K173)&gt;20,MIN(ABS(Ang_diff!K173),ABS(Ang_diff!K174)),Ang_diff!K174)</f>
        <v>14.940000000000014</v>
      </c>
      <c r="L174">
        <f>IF(ABS(Ang_diff!L174-Ang_diff!L173)&gt;20,MIN(ABS(Ang_diff!L173),ABS(Ang_diff!L174)),Ang_diff!L174)</f>
        <v>5.530000000000002</v>
      </c>
      <c r="M174">
        <f>IF(ABS(Ang_diff!M174-Ang_diff!M173)&gt;20,MIN(ABS(Ang_diff!M173),ABS(Ang_diff!M174)),Ang_diff!M174)</f>
        <v>0</v>
      </c>
      <c r="N174">
        <f>IF(ABS(Ang_diff!N174-Ang_diff!N173)&gt;20,MIN(ABS(Ang_diff!N173),ABS(Ang_diff!N174)),Ang_diff!N174)</f>
        <v>1.7800000000000016</v>
      </c>
      <c r="O174">
        <f>IF(ABS(Ang_diff!O174-Ang_diff!O173)&gt;20,MIN(ABS(Ang_diff!O173),ABS(Ang_diff!O174)),Ang_diff!O174)</f>
        <v>-0.22999999999997933</v>
      </c>
      <c r="P174">
        <f>IF(ABS(Ang_diff!P174-Ang_diff!P173)&gt;20,MIN(ABS(Ang_diff!P173),ABS(Ang_diff!P174)),Ang_diff!P174)</f>
        <v>9.4100000000000144</v>
      </c>
    </row>
    <row r="175" spans="1:16" x14ac:dyDescent="0.25">
      <c r="A175" s="11" t="str">
        <f>Ang_diff!A175</f>
        <v>26-07-2020 02:53:00</v>
      </c>
      <c r="B175">
        <f>IF(ABS(Ang_diff!B175-Ang_diff!B174)&gt;20,MIN(ABS(Ang_diff!B174),ABS(Ang_diff!B175)),Ang_diff!B175)</f>
        <v>32.882597226855232</v>
      </c>
      <c r="C175">
        <f>IF(ABS(Ang_diff!C175-Ang_diff!C174)&gt;20,MIN(ABS(Ang_diff!C174),ABS(Ang_diff!C175)),Ang_diff!C175)</f>
        <v>26.332597226855274</v>
      </c>
      <c r="D175">
        <f>IF(ABS(Ang_diff!D175-Ang_diff!D174)&gt;20,MIN(ABS(Ang_diff!D174),ABS(Ang_diff!D175)),Ang_diff!D175)</f>
        <v>6.5500000000000158</v>
      </c>
      <c r="E175">
        <f>IF(ABS(Ang_diff!E175-Ang_diff!E174)&gt;20,MIN(ABS(Ang_diff!E174),ABS(Ang_diff!E175)),Ang_diff!E175)</f>
        <v>0</v>
      </c>
      <c r="F175">
        <f>IF(ABS(Ang_diff!F175-Ang_diff!F174)&gt;20,MIN(ABS(Ang_diff!F174),ABS(Ang_diff!F175)),Ang_diff!F175)</f>
        <v>0</v>
      </c>
      <c r="G175">
        <f>IF(ABS(Ang_diff!G175-Ang_diff!G174)&gt;20,MIN(ABS(Ang_diff!G174),ABS(Ang_diff!G175)),Ang_diff!G175)</f>
        <v>24.840000000000011</v>
      </c>
      <c r="H175">
        <f>IF(ABS(Ang_diff!H175-Ang_diff!H174)&gt;20,MIN(ABS(Ang_diff!H174),ABS(Ang_diff!H175)),Ang_diff!H175)</f>
        <v>15.409999999999989</v>
      </c>
      <c r="I175">
        <f>IF(ABS(Ang_diff!I175-Ang_diff!I174)&gt;20,MIN(ABS(Ang_diff!I174),ABS(Ang_diff!I175)),Ang_diff!I175)</f>
        <v>11.25</v>
      </c>
      <c r="J175">
        <f>IF(ABS(Ang_diff!J175-Ang_diff!J174)&gt;20,MIN(ABS(Ang_diff!J174),ABS(Ang_diff!J175)),Ang_diff!J175)</f>
        <v>3.4825972268552925</v>
      </c>
      <c r="K175">
        <f>IF(ABS(Ang_diff!K175-Ang_diff!K174)&gt;20,MIN(ABS(Ang_diff!K174),ABS(Ang_diff!K175)),Ang_diff!K175)</f>
        <v>14.900000000000009</v>
      </c>
      <c r="L175">
        <f>IF(ABS(Ang_diff!L175-Ang_diff!L174)&gt;20,MIN(ABS(Ang_diff!L174),ABS(Ang_diff!L175)),Ang_diff!L175)</f>
        <v>5.4699999999999918</v>
      </c>
      <c r="M175">
        <f>IF(ABS(Ang_diff!M175-Ang_diff!M174)&gt;20,MIN(ABS(Ang_diff!M174),ABS(Ang_diff!M175)),Ang_diff!M175)</f>
        <v>0</v>
      </c>
      <c r="N175">
        <f>IF(ABS(Ang_diff!N175-Ang_diff!N174)&gt;20,MIN(ABS(Ang_diff!N174),ABS(Ang_diff!N175)),Ang_diff!N175)</f>
        <v>1.7500000000000087</v>
      </c>
      <c r="O175">
        <f>IF(ABS(Ang_diff!O175-Ang_diff!O174)&gt;20,MIN(ABS(Ang_diff!O174),ABS(Ang_diff!O175)),Ang_diff!O175)</f>
        <v>-0.21000000000000102</v>
      </c>
      <c r="P175">
        <f>IF(ABS(Ang_diff!P175-Ang_diff!P174)&gt;20,MIN(ABS(Ang_diff!P174),ABS(Ang_diff!P175)),Ang_diff!P175)</f>
        <v>9.4300000000000175</v>
      </c>
    </row>
    <row r="176" spans="1:16" x14ac:dyDescent="0.25">
      <c r="A176" s="11" t="str">
        <f>Ang_diff!A176</f>
        <v>26-07-2020 02:54:00</v>
      </c>
      <c r="B176">
        <f>IF(ABS(Ang_diff!B176-Ang_diff!B175)&gt;20,MIN(ABS(Ang_diff!B175),ABS(Ang_diff!B176)),Ang_diff!B176)</f>
        <v>32.460000000000015</v>
      </c>
      <c r="C176">
        <f>IF(ABS(Ang_diff!C176-Ang_diff!C175)&gt;20,MIN(ABS(Ang_diff!C175),ABS(Ang_diff!C176)),Ang_diff!C176)</f>
        <v>25.930000000000007</v>
      </c>
      <c r="D176">
        <f>IF(ABS(Ang_diff!D176-Ang_diff!D175)&gt;20,MIN(ABS(Ang_diff!D175),ABS(Ang_diff!D176)),Ang_diff!D176)</f>
        <v>6.5300000000000056</v>
      </c>
      <c r="E176">
        <f>IF(ABS(Ang_diff!E176-Ang_diff!E175)&gt;20,MIN(ABS(Ang_diff!E175),ABS(Ang_diff!E176)),Ang_diff!E176)</f>
        <v>0</v>
      </c>
      <c r="F176">
        <f>IF(ABS(Ang_diff!F176-Ang_diff!F175)&gt;20,MIN(ABS(Ang_diff!F175),ABS(Ang_diff!F176)),Ang_diff!F176)</f>
        <v>0</v>
      </c>
      <c r="G176">
        <f>IF(ABS(Ang_diff!G176-Ang_diff!G175)&gt;20,MIN(ABS(Ang_diff!G175),ABS(Ang_diff!G176)),Ang_diff!G176)</f>
        <v>24.769999999999989</v>
      </c>
      <c r="H176">
        <f>IF(ABS(Ang_diff!H176-Ang_diff!H175)&gt;20,MIN(ABS(Ang_diff!H175),ABS(Ang_diff!H176)),Ang_diff!H176)</f>
        <v>15.389999999999992</v>
      </c>
      <c r="I176">
        <f>IF(ABS(Ang_diff!I176-Ang_diff!I175)&gt;20,MIN(ABS(Ang_diff!I175),ABS(Ang_diff!I176)),Ang_diff!I176)</f>
        <v>11.230000000000004</v>
      </c>
      <c r="J176">
        <f>IF(ABS(Ang_diff!J176-Ang_diff!J175)&gt;20,MIN(ABS(Ang_diff!J175),ABS(Ang_diff!J176)),Ang_diff!J176)</f>
        <v>3.2500000000000027</v>
      </c>
      <c r="K176">
        <f>IF(ABS(Ang_diff!K176-Ang_diff!K175)&gt;20,MIN(ABS(Ang_diff!K175),ABS(Ang_diff!K176)),Ang_diff!K176)</f>
        <v>14.9</v>
      </c>
      <c r="L176">
        <f>IF(ABS(Ang_diff!L176-Ang_diff!L175)&gt;20,MIN(ABS(Ang_diff!L175),ABS(Ang_diff!L176)),Ang_diff!L176)</f>
        <v>5.5200000000000005</v>
      </c>
      <c r="M176">
        <f>IF(ABS(Ang_diff!M176-Ang_diff!M175)&gt;20,MIN(ABS(Ang_diff!M175),ABS(Ang_diff!M176)),Ang_diff!M176)</f>
        <v>0</v>
      </c>
      <c r="N176">
        <f>IF(ABS(Ang_diff!N176-Ang_diff!N175)&gt;20,MIN(ABS(Ang_diff!N175),ABS(Ang_diff!N176)),Ang_diff!N176)</f>
        <v>1.6899999999999975</v>
      </c>
      <c r="O176">
        <f>IF(ABS(Ang_diff!O176-Ang_diff!O175)&gt;20,MIN(ABS(Ang_diff!O175),ABS(Ang_diff!O176)),Ang_diff!O176)</f>
        <v>-0.21000000000000418</v>
      </c>
      <c r="P176">
        <f>IF(ABS(Ang_diff!P176-Ang_diff!P175)&gt;20,MIN(ABS(Ang_diff!P175),ABS(Ang_diff!P176)),Ang_diff!P176)</f>
        <v>9.379999999999999</v>
      </c>
    </row>
    <row r="177" spans="1:16" x14ac:dyDescent="0.25">
      <c r="A177" s="11" t="str">
        <f>Ang_diff!A177</f>
        <v>26-07-2020 02:55:00</v>
      </c>
      <c r="B177">
        <f>IF(ABS(Ang_diff!B177-Ang_diff!B176)&gt;20,MIN(ABS(Ang_diff!B176),ABS(Ang_diff!B177)),Ang_diff!B177)</f>
        <v>32.61</v>
      </c>
      <c r="C177">
        <f>IF(ABS(Ang_diff!C177-Ang_diff!C176)&gt;20,MIN(ABS(Ang_diff!C176),ABS(Ang_diff!C177)),Ang_diff!C177)</f>
        <v>26.099999999999998</v>
      </c>
      <c r="D177">
        <f>IF(ABS(Ang_diff!D177-Ang_diff!D176)&gt;20,MIN(ABS(Ang_diff!D176),ABS(Ang_diff!D177)),Ang_diff!D177)</f>
        <v>6.5100000000000025</v>
      </c>
      <c r="E177">
        <f>IF(ABS(Ang_diff!E177-Ang_diff!E176)&gt;20,MIN(ABS(Ang_diff!E176),ABS(Ang_diff!E177)),Ang_diff!E177)</f>
        <v>0</v>
      </c>
      <c r="F177">
        <f>IF(ABS(Ang_diff!F177-Ang_diff!F176)&gt;20,MIN(ABS(Ang_diff!F176),ABS(Ang_diff!F177)),Ang_diff!F177)</f>
        <v>0</v>
      </c>
      <c r="G177">
        <f>IF(ABS(Ang_diff!G177-Ang_diff!G176)&gt;20,MIN(ABS(Ang_diff!G176),ABS(Ang_diff!G177)),Ang_diff!G177)</f>
        <v>24.8</v>
      </c>
      <c r="H177">
        <f>IF(ABS(Ang_diff!H177-Ang_diff!H176)&gt;20,MIN(ABS(Ang_diff!H176),ABS(Ang_diff!H177)),Ang_diff!H177)</f>
        <v>15.43</v>
      </c>
      <c r="I177">
        <f>IF(ABS(Ang_diff!I177-Ang_diff!I176)&gt;20,MIN(ABS(Ang_diff!I176),ABS(Ang_diff!I177)),Ang_diff!I177)</f>
        <v>11.23</v>
      </c>
      <c r="J177">
        <f>IF(ABS(Ang_diff!J177-Ang_diff!J176)&gt;20,MIN(ABS(Ang_diff!J176),ABS(Ang_diff!J177)),Ang_diff!J177)</f>
        <v>3.27</v>
      </c>
      <c r="K177">
        <f>IF(ABS(Ang_diff!K177-Ang_diff!K176)&gt;20,MIN(ABS(Ang_diff!K176),ABS(Ang_diff!K177)),Ang_diff!K177)</f>
        <v>14.909999999999997</v>
      </c>
      <c r="L177">
        <f>IF(ABS(Ang_diff!L177-Ang_diff!L176)&gt;20,MIN(ABS(Ang_diff!L176),ABS(Ang_diff!L177)),Ang_diff!L177)</f>
        <v>5.5399999999999983</v>
      </c>
      <c r="M177">
        <f>IF(ABS(Ang_diff!M177-Ang_diff!M176)&gt;20,MIN(ABS(Ang_diff!M176),ABS(Ang_diff!M177)),Ang_diff!M177)</f>
        <v>0</v>
      </c>
      <c r="N177">
        <f>IF(ABS(Ang_diff!N177-Ang_diff!N176)&gt;20,MIN(ABS(Ang_diff!N176),ABS(Ang_diff!N177)),Ang_diff!N177)</f>
        <v>1.7799999999999985</v>
      </c>
      <c r="O177">
        <f>IF(ABS(Ang_diff!O177-Ang_diff!O176)&gt;20,MIN(ABS(Ang_diff!O176),ABS(Ang_diff!O177)),Ang_diff!O177)</f>
        <v>-0.1800000000000018</v>
      </c>
      <c r="P177">
        <f>IF(ABS(Ang_diff!P177-Ang_diff!P176)&gt;20,MIN(ABS(Ang_diff!P176),ABS(Ang_diff!P177)),Ang_diff!P177)</f>
        <v>9.3699999999999992</v>
      </c>
    </row>
    <row r="178" spans="1:16" x14ac:dyDescent="0.25">
      <c r="A178" s="11" t="str">
        <f>Ang_diff!A178</f>
        <v>26-07-2020 02:56:00</v>
      </c>
      <c r="B178">
        <f>IF(ABS(Ang_diff!B178-Ang_diff!B177)&gt;20,MIN(ABS(Ang_diff!B177),ABS(Ang_diff!B178)),Ang_diff!B178)</f>
        <v>32.6</v>
      </c>
      <c r="C178">
        <f>IF(ABS(Ang_diff!C178-Ang_diff!C177)&gt;20,MIN(ABS(Ang_diff!C177),ABS(Ang_diff!C178)),Ang_diff!C178)</f>
        <v>26.09</v>
      </c>
      <c r="D178">
        <f>IF(ABS(Ang_diff!D178-Ang_diff!D177)&gt;20,MIN(ABS(Ang_diff!D177),ABS(Ang_diff!D178)),Ang_diff!D178)</f>
        <v>6.5100000000000007</v>
      </c>
      <c r="E178">
        <f>IF(ABS(Ang_diff!E178-Ang_diff!E177)&gt;20,MIN(ABS(Ang_diff!E177),ABS(Ang_diff!E178)),Ang_diff!E178)</f>
        <v>0</v>
      </c>
      <c r="F178">
        <f>IF(ABS(Ang_diff!F178-Ang_diff!F177)&gt;20,MIN(ABS(Ang_diff!F177),ABS(Ang_diff!F178)),Ang_diff!F178)</f>
        <v>0</v>
      </c>
      <c r="G178">
        <f>IF(ABS(Ang_diff!G178-Ang_diff!G177)&gt;20,MIN(ABS(Ang_diff!G177),ABS(Ang_diff!G178)),Ang_diff!G178)</f>
        <v>24.76</v>
      </c>
      <c r="H178">
        <f>IF(ABS(Ang_diff!H178-Ang_diff!H177)&gt;20,MIN(ABS(Ang_diff!H177),ABS(Ang_diff!H178)),Ang_diff!H178)</f>
        <v>15.350000000000001</v>
      </c>
      <c r="I178">
        <f>IF(ABS(Ang_diff!I178-Ang_diff!I177)&gt;20,MIN(ABS(Ang_diff!I177),ABS(Ang_diff!I178)),Ang_diff!I178)</f>
        <v>11.319999999999999</v>
      </c>
      <c r="J178">
        <f>IF(ABS(Ang_diff!J178-Ang_diff!J177)&gt;20,MIN(ABS(Ang_diff!J177),ABS(Ang_diff!J178)),Ang_diff!J178)</f>
        <v>3.32</v>
      </c>
      <c r="K178">
        <f>IF(ABS(Ang_diff!K178-Ang_diff!K177)&gt;20,MIN(ABS(Ang_diff!K177),ABS(Ang_diff!K178)),Ang_diff!K178)</f>
        <v>14.92</v>
      </c>
      <c r="L178">
        <f>IF(ABS(Ang_diff!L178-Ang_diff!L177)&gt;20,MIN(ABS(Ang_diff!L177),ABS(Ang_diff!L178)),Ang_diff!L178)</f>
        <v>5.509999999999998</v>
      </c>
      <c r="M178">
        <f>IF(ABS(Ang_diff!M178-Ang_diff!M177)&gt;20,MIN(ABS(Ang_diff!M177),ABS(Ang_diff!M178)),Ang_diff!M178)</f>
        <v>0</v>
      </c>
      <c r="N178">
        <f>IF(ABS(Ang_diff!N178-Ang_diff!N177)&gt;20,MIN(ABS(Ang_diff!N177),ABS(Ang_diff!N178)),Ang_diff!N178)</f>
        <v>1.7999999999999992</v>
      </c>
      <c r="O178">
        <f>IF(ABS(Ang_diff!O178-Ang_diff!O177)&gt;20,MIN(ABS(Ang_diff!O177),ABS(Ang_diff!O178)),Ang_diff!O178)</f>
        <v>-0.15999999999999806</v>
      </c>
      <c r="P178">
        <f>IF(ABS(Ang_diff!P178-Ang_diff!P177)&gt;20,MIN(ABS(Ang_diff!P177),ABS(Ang_diff!P178)),Ang_diff!P178)</f>
        <v>9.4100000000000019</v>
      </c>
    </row>
    <row r="179" spans="1:16" x14ac:dyDescent="0.25">
      <c r="A179" s="11" t="str">
        <f>Ang_diff!A179</f>
        <v>26-07-2020 02:57:00</v>
      </c>
      <c r="B179">
        <f>IF(ABS(Ang_diff!B179-Ang_diff!B178)&gt;20,MIN(ABS(Ang_diff!B178),ABS(Ang_diff!B179)),Ang_diff!B179)</f>
        <v>32.360000000000007</v>
      </c>
      <c r="C179">
        <f>IF(ABS(Ang_diff!C179-Ang_diff!C178)&gt;20,MIN(ABS(Ang_diff!C178),ABS(Ang_diff!C179)),Ang_diff!C179)</f>
        <v>25.85</v>
      </c>
      <c r="D179">
        <f>IF(ABS(Ang_diff!D179-Ang_diff!D178)&gt;20,MIN(ABS(Ang_diff!D178),ABS(Ang_diff!D179)),Ang_diff!D179)</f>
        <v>6.5100000000000007</v>
      </c>
      <c r="E179">
        <f>IF(ABS(Ang_diff!E179-Ang_diff!E178)&gt;20,MIN(ABS(Ang_diff!E178),ABS(Ang_diff!E179)),Ang_diff!E179)</f>
        <v>0</v>
      </c>
      <c r="F179">
        <f>IF(ABS(Ang_diff!F179-Ang_diff!F178)&gt;20,MIN(ABS(Ang_diff!F178),ABS(Ang_diff!F179)),Ang_diff!F179)</f>
        <v>0</v>
      </c>
      <c r="G179">
        <f>IF(ABS(Ang_diff!G179-Ang_diff!G178)&gt;20,MIN(ABS(Ang_diff!G178),ABS(Ang_diff!G179)),Ang_diff!G179)</f>
        <v>24.699999999999992</v>
      </c>
      <c r="H179">
        <f>IF(ABS(Ang_diff!H179-Ang_diff!H178)&gt;20,MIN(ABS(Ang_diff!H178),ABS(Ang_diff!H179)),Ang_diff!H179)</f>
        <v>15.369999999999996</v>
      </c>
      <c r="I179">
        <f>IF(ABS(Ang_diff!I179-Ang_diff!I178)&gt;20,MIN(ABS(Ang_diff!I178),ABS(Ang_diff!I179)),Ang_diff!I179)</f>
        <v>11.299999999999999</v>
      </c>
      <c r="J179">
        <f>IF(ABS(Ang_diff!J179-Ang_diff!J178)&gt;20,MIN(ABS(Ang_diff!J178),ABS(Ang_diff!J179)),Ang_diff!J179)</f>
        <v>3.180000000000001</v>
      </c>
      <c r="K179">
        <f>IF(ABS(Ang_diff!K179-Ang_diff!K178)&gt;20,MIN(ABS(Ang_diff!K178),ABS(Ang_diff!K179)),Ang_diff!K179)</f>
        <v>14.879999999999992</v>
      </c>
      <c r="L179">
        <f>IF(ABS(Ang_diff!L179-Ang_diff!L178)&gt;20,MIN(ABS(Ang_diff!L178),ABS(Ang_diff!L179)),Ang_diff!L179)</f>
        <v>5.5499999999999927</v>
      </c>
      <c r="M179">
        <f>IF(ABS(Ang_diff!M179-Ang_diff!M178)&gt;20,MIN(ABS(Ang_diff!M178),ABS(Ang_diff!M179)),Ang_diff!M179)</f>
        <v>0</v>
      </c>
      <c r="N179">
        <f>IF(ABS(Ang_diff!N179-Ang_diff!N178)&gt;20,MIN(ABS(Ang_diff!N178),ABS(Ang_diff!N179)),Ang_diff!N179)</f>
        <v>1.8000000000000054</v>
      </c>
      <c r="O179">
        <f>IF(ABS(Ang_diff!O179-Ang_diff!O178)&gt;20,MIN(ABS(Ang_diff!O178),ABS(Ang_diff!O179)),Ang_diff!O179)</f>
        <v>-0.22000000000000933</v>
      </c>
      <c r="P179">
        <f>IF(ABS(Ang_diff!P179-Ang_diff!P178)&gt;20,MIN(ABS(Ang_diff!P178),ABS(Ang_diff!P179)),Ang_diff!P179)</f>
        <v>9.33</v>
      </c>
    </row>
    <row r="180" spans="1:16" x14ac:dyDescent="0.25">
      <c r="A180" s="11" t="str">
        <f>Ang_diff!A180</f>
        <v>26-07-2020 02:58:00</v>
      </c>
      <c r="B180">
        <f>IF(ABS(Ang_diff!B180-Ang_diff!B179)&gt;20,MIN(ABS(Ang_diff!B179),ABS(Ang_diff!B180)),Ang_diff!B180)</f>
        <v>32.61</v>
      </c>
      <c r="C180">
        <f>IF(ABS(Ang_diff!C180-Ang_diff!C179)&gt;20,MIN(ABS(Ang_diff!C179),ABS(Ang_diff!C180)),Ang_diff!C180)</f>
        <v>26.080000000000009</v>
      </c>
      <c r="D180">
        <f>IF(ABS(Ang_diff!D180-Ang_diff!D179)&gt;20,MIN(ABS(Ang_diff!D179),ABS(Ang_diff!D180)),Ang_diff!D180)</f>
        <v>6.5299999999999851</v>
      </c>
      <c r="E180">
        <f>IF(ABS(Ang_diff!E180-Ang_diff!E179)&gt;20,MIN(ABS(Ang_diff!E179),ABS(Ang_diff!E180)),Ang_diff!E180)</f>
        <v>0</v>
      </c>
      <c r="F180">
        <f>IF(ABS(Ang_diff!F180-Ang_diff!F179)&gt;20,MIN(ABS(Ang_diff!F179),ABS(Ang_diff!F180)),Ang_diff!F180)</f>
        <v>0</v>
      </c>
      <c r="G180">
        <f>IF(ABS(Ang_diff!G180-Ang_diff!G179)&gt;20,MIN(ABS(Ang_diff!G179),ABS(Ang_diff!G180)),Ang_diff!G180)</f>
        <v>24.870000000000015</v>
      </c>
      <c r="H180">
        <f>IF(ABS(Ang_diff!H180-Ang_diff!H179)&gt;20,MIN(ABS(Ang_diff!H179),ABS(Ang_diff!H180)),Ang_diff!H180)</f>
        <v>15.500000000000002</v>
      </c>
      <c r="I180">
        <f>IF(ABS(Ang_diff!I180-Ang_diff!I179)&gt;20,MIN(ABS(Ang_diff!I179),ABS(Ang_diff!I180)),Ang_diff!I180)</f>
        <v>11.359999999999983</v>
      </c>
      <c r="J180">
        <f>IF(ABS(Ang_diff!J180-Ang_diff!J179)&gt;20,MIN(ABS(Ang_diff!J179),ABS(Ang_diff!J180)),Ang_diff!J180)</f>
        <v>3.2500000000000089</v>
      </c>
      <c r="K180">
        <f>IF(ABS(Ang_diff!K180-Ang_diff!K179)&gt;20,MIN(ABS(Ang_diff!K179),ABS(Ang_diff!K180)),Ang_diff!K180)</f>
        <v>14.889999999999993</v>
      </c>
      <c r="L180">
        <f>IF(ABS(Ang_diff!L180-Ang_diff!L179)&gt;20,MIN(ABS(Ang_diff!L179),ABS(Ang_diff!L180)),Ang_diff!L180)</f>
        <v>5.519999999999988</v>
      </c>
      <c r="M180">
        <f>IF(ABS(Ang_diff!M180-Ang_diff!M179)&gt;20,MIN(ABS(Ang_diff!M179),ABS(Ang_diff!M180)),Ang_diff!M180)</f>
        <v>0</v>
      </c>
      <c r="N180">
        <f>IF(ABS(Ang_diff!N180-Ang_diff!N179)&gt;20,MIN(ABS(Ang_diff!N179),ABS(Ang_diff!N180)),Ang_diff!N180)</f>
        <v>1.8299999999999983</v>
      </c>
      <c r="O180">
        <f>IF(ABS(Ang_diff!O180-Ang_diff!O179)&gt;20,MIN(ABS(Ang_diff!O179),ABS(Ang_diff!O180)),Ang_diff!O180)</f>
        <v>-0.14999999999998981</v>
      </c>
      <c r="P180">
        <f>IF(ABS(Ang_diff!P180-Ang_diff!P179)&gt;20,MIN(ABS(Ang_diff!P179),ABS(Ang_diff!P180)),Ang_diff!P180)</f>
        <v>9.3700000000000081</v>
      </c>
    </row>
    <row r="181" spans="1:16" x14ac:dyDescent="0.25">
      <c r="A181" s="11" t="str">
        <f>Ang_diff!A181</f>
        <v>26-07-2020 02:59:00</v>
      </c>
      <c r="B181">
        <f>IF(ABS(Ang_diff!B181-Ang_diff!B180)&gt;20,MIN(ABS(Ang_diff!B180),ABS(Ang_diff!B181)),Ang_diff!B181)</f>
        <v>32.64</v>
      </c>
      <c r="C181">
        <f>IF(ABS(Ang_diff!C181-Ang_diff!C180)&gt;20,MIN(ABS(Ang_diff!C180),ABS(Ang_diff!C181)),Ang_diff!C181)</f>
        <v>26.119999999999976</v>
      </c>
      <c r="D181">
        <f>IF(ABS(Ang_diff!D181-Ang_diff!D180)&gt;20,MIN(ABS(Ang_diff!D180),ABS(Ang_diff!D181)),Ang_diff!D181)</f>
        <v>6.5200000000000218</v>
      </c>
      <c r="E181">
        <f>IF(ABS(Ang_diff!E181-Ang_diff!E180)&gt;20,MIN(ABS(Ang_diff!E180),ABS(Ang_diff!E181)),Ang_diff!E181)</f>
        <v>0</v>
      </c>
      <c r="F181">
        <f>IF(ABS(Ang_diff!F181-Ang_diff!F180)&gt;20,MIN(ABS(Ang_diff!F180),ABS(Ang_diff!F181)),Ang_diff!F181)</f>
        <v>0</v>
      </c>
      <c r="G181">
        <f>IF(ABS(Ang_diff!G181-Ang_diff!G180)&gt;20,MIN(ABS(Ang_diff!G180),ABS(Ang_diff!G181)),Ang_diff!G181)</f>
        <v>24.919999999999973</v>
      </c>
      <c r="H181">
        <f>IF(ABS(Ang_diff!H181-Ang_diff!H180)&gt;20,MIN(ABS(Ang_diff!H180),ABS(Ang_diff!H181)),Ang_diff!H181)</f>
        <v>15.599999999999984</v>
      </c>
      <c r="I181">
        <f>IF(ABS(Ang_diff!I181-Ang_diff!I180)&gt;20,MIN(ABS(Ang_diff!I180),ABS(Ang_diff!I181)),Ang_diff!I181)</f>
        <v>11.32</v>
      </c>
      <c r="J181">
        <f>IF(ABS(Ang_diff!J181-Ang_diff!J180)&gt;20,MIN(ABS(Ang_diff!J180),ABS(Ang_diff!J181)),Ang_diff!J181)</f>
        <v>3.2199999999999775</v>
      </c>
      <c r="K181">
        <f>IF(ABS(Ang_diff!K181-Ang_diff!K180)&gt;20,MIN(ABS(Ang_diff!K180),ABS(Ang_diff!K181)),Ang_diff!K181)</f>
        <v>14.860000000000003</v>
      </c>
      <c r="L181">
        <f>IF(ABS(Ang_diff!L181-Ang_diff!L180)&gt;20,MIN(ABS(Ang_diff!L180),ABS(Ang_diff!L181)),Ang_diff!L181)</f>
        <v>5.540000000000016</v>
      </c>
      <c r="M181">
        <f>IF(ABS(Ang_diff!M181-Ang_diff!M180)&gt;20,MIN(ABS(Ang_diff!M180),ABS(Ang_diff!M181)),Ang_diff!M181)</f>
        <v>0</v>
      </c>
      <c r="N181">
        <f>IF(ABS(Ang_diff!N181-Ang_diff!N180)&gt;20,MIN(ABS(Ang_diff!N180),ABS(Ang_diff!N181)),Ang_diff!N181)</f>
        <v>1.8999999999999984</v>
      </c>
      <c r="O181">
        <f>IF(ABS(Ang_diff!O181-Ang_diff!O180)&gt;20,MIN(ABS(Ang_diff!O180),ABS(Ang_diff!O181)),Ang_diff!O181)</f>
        <v>-0.15000000000001529</v>
      </c>
      <c r="P181">
        <f>IF(ABS(Ang_diff!P181-Ang_diff!P180)&gt;20,MIN(ABS(Ang_diff!P180),ABS(Ang_diff!P181)),Ang_diff!P181)</f>
        <v>9.3199999999999843</v>
      </c>
    </row>
    <row r="182" spans="1:16" x14ac:dyDescent="0.25">
      <c r="A182" s="11" t="str">
        <f>Ang_diff!A182</f>
        <v>26-07-2020 03:00:00</v>
      </c>
      <c r="B182">
        <f>IF(ABS(Ang_diff!B182-Ang_diff!B181)&gt;20,MIN(ABS(Ang_diff!B181),ABS(Ang_diff!B182)),Ang_diff!B182)</f>
        <v>32.750000000000007</v>
      </c>
      <c r="C182">
        <f>IF(ABS(Ang_diff!C182-Ang_diff!C181)&gt;20,MIN(ABS(Ang_diff!C181),ABS(Ang_diff!C182)),Ang_diff!C182)</f>
        <v>26.23</v>
      </c>
      <c r="D182">
        <f>IF(ABS(Ang_diff!D182-Ang_diff!D181)&gt;20,MIN(ABS(Ang_diff!D181),ABS(Ang_diff!D182)),Ang_diff!D182)</f>
        <v>6.5200000000000085</v>
      </c>
      <c r="E182">
        <f>IF(ABS(Ang_diff!E182-Ang_diff!E181)&gt;20,MIN(ABS(Ang_diff!E181),ABS(Ang_diff!E182)),Ang_diff!E182)</f>
        <v>0</v>
      </c>
      <c r="F182">
        <f>IF(ABS(Ang_diff!F182-Ang_diff!F181)&gt;20,MIN(ABS(Ang_diff!F181),ABS(Ang_diff!F182)),Ang_diff!F182)</f>
        <v>0</v>
      </c>
      <c r="G182">
        <f>IF(ABS(Ang_diff!G182-Ang_diff!G181)&gt;20,MIN(ABS(Ang_diff!G181),ABS(Ang_diff!G182)),Ang_diff!G182)</f>
        <v>25.16</v>
      </c>
      <c r="H182">
        <f>IF(ABS(Ang_diff!H182-Ang_diff!H181)&gt;20,MIN(ABS(Ang_diff!H181),ABS(Ang_diff!H182)),Ang_diff!H182)</f>
        <v>15.799999999999997</v>
      </c>
      <c r="I182">
        <f>IF(ABS(Ang_diff!I182-Ang_diff!I181)&gt;20,MIN(ABS(Ang_diff!I181),ABS(Ang_diff!I182)),Ang_diff!I182)</f>
        <v>11.310000000000013</v>
      </c>
      <c r="J182">
        <f>IF(ABS(Ang_diff!J182-Ang_diff!J181)&gt;20,MIN(ABS(Ang_diff!J181),ABS(Ang_diff!J182)),Ang_diff!J182)</f>
        <v>3.1700000000000066</v>
      </c>
      <c r="K182">
        <f>IF(ABS(Ang_diff!K182-Ang_diff!K181)&gt;20,MIN(ABS(Ang_diff!K181),ABS(Ang_diff!K182)),Ang_diff!K182)</f>
        <v>14.970000000000006</v>
      </c>
      <c r="L182">
        <f>IF(ABS(Ang_diff!L182-Ang_diff!L181)&gt;20,MIN(ABS(Ang_diff!L181),ABS(Ang_diff!L182)),Ang_diff!L182)</f>
        <v>5.6100000000000048</v>
      </c>
      <c r="M182">
        <f>IF(ABS(Ang_diff!M182-Ang_diff!M181)&gt;20,MIN(ABS(Ang_diff!M181),ABS(Ang_diff!M182)),Ang_diff!M182)</f>
        <v>0</v>
      </c>
      <c r="N182">
        <f>IF(ABS(Ang_diff!N182-Ang_diff!N181)&gt;20,MIN(ABS(Ang_diff!N181),ABS(Ang_diff!N182)),Ang_diff!N182)</f>
        <v>1.9199999999999895</v>
      </c>
      <c r="O182">
        <f>IF(ABS(Ang_diff!O182-Ang_diff!O181)&gt;20,MIN(ABS(Ang_diff!O181),ABS(Ang_diff!O182)),Ang_diff!O182)</f>
        <v>-0.22000000000000294</v>
      </c>
      <c r="P182">
        <f>IF(ABS(Ang_diff!P182-Ang_diff!P181)&gt;20,MIN(ABS(Ang_diff!P181),ABS(Ang_diff!P182)),Ang_diff!P182)</f>
        <v>9.3600000000000048</v>
      </c>
    </row>
    <row r="183" spans="1:16" x14ac:dyDescent="0.25">
      <c r="A183" s="11" t="str">
        <f>Ang_diff!A183</f>
        <v>26-07-2020 03:01:00</v>
      </c>
      <c r="B183">
        <f>IF(ABS(Ang_diff!B183-Ang_diff!B182)&gt;20,MIN(ABS(Ang_diff!B182),ABS(Ang_diff!B183)),Ang_diff!B183)</f>
        <v>32.679999999999993</v>
      </c>
      <c r="C183">
        <f>IF(ABS(Ang_diff!C183-Ang_diff!C182)&gt;20,MIN(ABS(Ang_diff!C182),ABS(Ang_diff!C183)),Ang_diff!C183)</f>
        <v>26.159999999999989</v>
      </c>
      <c r="D183">
        <f>IF(ABS(Ang_diff!D183-Ang_diff!D182)&gt;20,MIN(ABS(Ang_diff!D182),ABS(Ang_diff!D183)),Ang_diff!D183)</f>
        <v>6.5200000000000085</v>
      </c>
      <c r="E183">
        <f>IF(ABS(Ang_diff!E183-Ang_diff!E182)&gt;20,MIN(ABS(Ang_diff!E182),ABS(Ang_diff!E183)),Ang_diff!E183)</f>
        <v>0</v>
      </c>
      <c r="F183">
        <f>IF(ABS(Ang_diff!F183-Ang_diff!F182)&gt;20,MIN(ABS(Ang_diff!F182),ABS(Ang_diff!F183)),Ang_diff!F183)</f>
        <v>0</v>
      </c>
      <c r="G183">
        <f>IF(ABS(Ang_diff!G183-Ang_diff!G182)&gt;20,MIN(ABS(Ang_diff!G182),ABS(Ang_diff!G183)),Ang_diff!G183)</f>
        <v>25.089999999999996</v>
      </c>
      <c r="H183">
        <f>IF(ABS(Ang_diff!H183-Ang_diff!H182)&gt;20,MIN(ABS(Ang_diff!H182),ABS(Ang_diff!H183)),Ang_diff!H183)</f>
        <v>15.759999999999989</v>
      </c>
      <c r="I183">
        <f>IF(ABS(Ang_diff!I183-Ang_diff!I182)&gt;20,MIN(ABS(Ang_diff!I182),ABS(Ang_diff!I183)),Ang_diff!I183)</f>
        <v>11.31</v>
      </c>
      <c r="J183">
        <f>IF(ABS(Ang_diff!J183-Ang_diff!J182)&gt;20,MIN(ABS(Ang_diff!J182),ABS(Ang_diff!J183)),Ang_diff!J183)</f>
        <v>3.1699999999999942</v>
      </c>
      <c r="K183">
        <f>IF(ABS(Ang_diff!K183-Ang_diff!K182)&gt;20,MIN(ABS(Ang_diff!K182),ABS(Ang_diff!K183)),Ang_diff!K183)</f>
        <v>14.950000000000019</v>
      </c>
      <c r="L183">
        <f>IF(ABS(Ang_diff!L183-Ang_diff!L182)&gt;20,MIN(ABS(Ang_diff!L182),ABS(Ang_diff!L183)),Ang_diff!L183)</f>
        <v>5.6200000000000188</v>
      </c>
      <c r="M183">
        <f>IF(ABS(Ang_diff!M183-Ang_diff!M182)&gt;20,MIN(ABS(Ang_diff!M182),ABS(Ang_diff!M183)),Ang_diff!M183)</f>
        <v>0</v>
      </c>
      <c r="N183">
        <f>IF(ABS(Ang_diff!N183-Ang_diff!N182)&gt;20,MIN(ABS(Ang_diff!N182),ABS(Ang_diff!N183)),Ang_diff!N183)</f>
        <v>1.9199999999999895</v>
      </c>
      <c r="O183">
        <f>IF(ABS(Ang_diff!O183-Ang_diff!O182)&gt;20,MIN(ABS(Ang_diff!O182),ABS(Ang_diff!O183)),Ang_diff!O183)</f>
        <v>-0.25999999999999762</v>
      </c>
      <c r="P183">
        <f>IF(ABS(Ang_diff!P183-Ang_diff!P182)&gt;20,MIN(ABS(Ang_diff!P182),ABS(Ang_diff!P183)),Ang_diff!P183)</f>
        <v>9.33</v>
      </c>
    </row>
    <row r="184" spans="1:16" x14ac:dyDescent="0.25">
      <c r="A184" s="11" t="str">
        <f>Ang_diff!A184</f>
        <v>26-07-2020 03:02:00</v>
      </c>
      <c r="B184">
        <f>IF(ABS(Ang_diff!B184-Ang_diff!B183)&gt;20,MIN(ABS(Ang_diff!B183),ABS(Ang_diff!B184)),Ang_diff!B184)</f>
        <v>32.479999999999983</v>
      </c>
      <c r="C184">
        <f>IF(ABS(Ang_diff!C184-Ang_diff!C183)&gt;20,MIN(ABS(Ang_diff!C183),ABS(Ang_diff!C184)),Ang_diff!C184)</f>
        <v>25.940000000000008</v>
      </c>
      <c r="D184">
        <f>IF(ABS(Ang_diff!D184-Ang_diff!D183)&gt;20,MIN(ABS(Ang_diff!D183),ABS(Ang_diff!D184)),Ang_diff!D184)</f>
        <v>6.5399999999999734</v>
      </c>
      <c r="E184">
        <f>IF(ABS(Ang_diff!E184-Ang_diff!E183)&gt;20,MIN(ABS(Ang_diff!E183),ABS(Ang_diff!E184)),Ang_diff!E184)</f>
        <v>0</v>
      </c>
      <c r="F184">
        <f>IF(ABS(Ang_diff!F184-Ang_diff!F183)&gt;20,MIN(ABS(Ang_diff!F183),ABS(Ang_diff!F184)),Ang_diff!F184)</f>
        <v>0</v>
      </c>
      <c r="G184">
        <f>IF(ABS(Ang_diff!G184-Ang_diff!G183)&gt;20,MIN(ABS(Ang_diff!G183),ABS(Ang_diff!G184)),Ang_diff!G184)</f>
        <v>24.810000000000013</v>
      </c>
      <c r="H184">
        <f>IF(ABS(Ang_diff!H184-Ang_diff!H183)&gt;20,MIN(ABS(Ang_diff!H183),ABS(Ang_diff!H184)),Ang_diff!H184)</f>
        <v>15.469999999999999</v>
      </c>
      <c r="I184">
        <f>IF(ABS(Ang_diff!I184-Ang_diff!I183)&gt;20,MIN(ABS(Ang_diff!I183),ABS(Ang_diff!I184)),Ang_diff!I184)</f>
        <v>11.29000000000001</v>
      </c>
      <c r="J184">
        <f>IF(ABS(Ang_diff!J184-Ang_diff!J183)&gt;20,MIN(ABS(Ang_diff!J183),ABS(Ang_diff!J184)),Ang_diff!J184)</f>
        <v>3.2299999999999796</v>
      </c>
      <c r="K184">
        <f>IF(ABS(Ang_diff!K184-Ang_diff!K183)&gt;20,MIN(ABS(Ang_diff!K183),ABS(Ang_diff!K184)),Ang_diff!K184)</f>
        <v>14.930000000000026</v>
      </c>
      <c r="L184">
        <f>IF(ABS(Ang_diff!L184-Ang_diff!L183)&gt;20,MIN(ABS(Ang_diff!L183),ABS(Ang_diff!L184)),Ang_diff!L184)</f>
        <v>5.5900000000000132</v>
      </c>
      <c r="M184">
        <f>IF(ABS(Ang_diff!M184-Ang_diff!M183)&gt;20,MIN(ABS(Ang_diff!M183),ABS(Ang_diff!M184)),Ang_diff!M184)</f>
        <v>0</v>
      </c>
      <c r="N184">
        <f>IF(ABS(Ang_diff!N184-Ang_diff!N183)&gt;20,MIN(ABS(Ang_diff!N183),ABS(Ang_diff!N184)),Ang_diff!N184)</f>
        <v>1.8700000000000057</v>
      </c>
      <c r="O184">
        <f>IF(ABS(Ang_diff!O184-Ang_diff!O183)&gt;20,MIN(ABS(Ang_diff!O183),ABS(Ang_diff!O184)),Ang_diff!O184)</f>
        <v>-0.25999999999997214</v>
      </c>
      <c r="P184">
        <f>IF(ABS(Ang_diff!P184-Ang_diff!P183)&gt;20,MIN(ABS(Ang_diff!P183),ABS(Ang_diff!P184)),Ang_diff!P184)</f>
        <v>9.3400000000000158</v>
      </c>
    </row>
    <row r="185" spans="1:16" x14ac:dyDescent="0.25">
      <c r="A185" s="11" t="str">
        <f>Ang_diff!A185</f>
        <v>26-07-2020 03:03:00</v>
      </c>
      <c r="B185">
        <f>IF(ABS(Ang_diff!B185-Ang_diff!B184)&gt;20,MIN(ABS(Ang_diff!B184),ABS(Ang_diff!B185)),Ang_diff!B185)</f>
        <v>32.440000000000012</v>
      </c>
      <c r="C185">
        <f>IF(ABS(Ang_diff!C185-Ang_diff!C184)&gt;20,MIN(ABS(Ang_diff!C184),ABS(Ang_diff!C185)),Ang_diff!C185)</f>
        <v>25.920000000000005</v>
      </c>
      <c r="D185">
        <f>IF(ABS(Ang_diff!D185-Ang_diff!D184)&gt;20,MIN(ABS(Ang_diff!D184),ABS(Ang_diff!D185)),Ang_diff!D185)</f>
        <v>6.5200000000000085</v>
      </c>
      <c r="E185">
        <f>IF(ABS(Ang_diff!E185-Ang_diff!E184)&gt;20,MIN(ABS(Ang_diff!E184),ABS(Ang_diff!E185)),Ang_diff!E185)</f>
        <v>0</v>
      </c>
      <c r="F185">
        <f>IF(ABS(Ang_diff!F185-Ang_diff!F184)&gt;20,MIN(ABS(Ang_diff!F184),ABS(Ang_diff!F185)),Ang_diff!F185)</f>
        <v>0</v>
      </c>
      <c r="G185">
        <f>IF(ABS(Ang_diff!G185-Ang_diff!G184)&gt;20,MIN(ABS(Ang_diff!G184),ABS(Ang_diff!G185)),Ang_diff!G185)</f>
        <v>24.909999999999993</v>
      </c>
      <c r="H185">
        <f>IF(ABS(Ang_diff!H185-Ang_diff!H184)&gt;20,MIN(ABS(Ang_diff!H184),ABS(Ang_diff!H185)),Ang_diff!H185)</f>
        <v>15.629999999999988</v>
      </c>
      <c r="I185">
        <f>IF(ABS(Ang_diff!I185-Ang_diff!I184)&gt;20,MIN(ABS(Ang_diff!I184),ABS(Ang_diff!I185)),Ang_diff!I185)</f>
        <v>11.409999999999995</v>
      </c>
      <c r="J185">
        <f>IF(ABS(Ang_diff!J185-Ang_diff!J184)&gt;20,MIN(ABS(Ang_diff!J184),ABS(Ang_diff!J185)),Ang_diff!J185)</f>
        <v>3.140000000000001</v>
      </c>
      <c r="K185">
        <f>IF(ABS(Ang_diff!K185-Ang_diff!K184)&gt;20,MIN(ABS(Ang_diff!K184),ABS(Ang_diff!K185)),Ang_diff!K185)</f>
        <v>14.930000000000001</v>
      </c>
      <c r="L185">
        <f>IF(ABS(Ang_diff!L185-Ang_diff!L184)&gt;20,MIN(ABS(Ang_diff!L184),ABS(Ang_diff!L185)),Ang_diff!L185)</f>
        <v>5.6499999999999995</v>
      </c>
      <c r="M185">
        <f>IF(ABS(Ang_diff!M185-Ang_diff!M184)&gt;20,MIN(ABS(Ang_diff!M184),ABS(Ang_diff!M185)),Ang_diff!M185)</f>
        <v>0</v>
      </c>
      <c r="N185">
        <f>IF(ABS(Ang_diff!N185-Ang_diff!N184)&gt;20,MIN(ABS(Ang_diff!N184),ABS(Ang_diff!N185)),Ang_diff!N185)</f>
        <v>1.9100000000000132</v>
      </c>
      <c r="O185">
        <f>IF(ABS(Ang_diff!O185-Ang_diff!O184)&gt;20,MIN(ABS(Ang_diff!O184),ABS(Ang_diff!O185)),Ang_diff!O185)</f>
        <v>-0.23000000000000478</v>
      </c>
      <c r="P185">
        <f>IF(ABS(Ang_diff!P185-Ang_diff!P184)&gt;20,MIN(ABS(Ang_diff!P184),ABS(Ang_diff!P185)),Ang_diff!P185)</f>
        <v>9.2800000000000029</v>
      </c>
    </row>
    <row r="186" spans="1:16" x14ac:dyDescent="0.25">
      <c r="A186" s="11" t="str">
        <f>Ang_diff!A186</f>
        <v>26-07-2020 03:04:00</v>
      </c>
      <c r="B186">
        <f>IF(ABS(Ang_diff!B186-Ang_diff!B185)&gt;20,MIN(ABS(Ang_diff!B185),ABS(Ang_diff!B186)),Ang_diff!B186)</f>
        <v>32.642597226855244</v>
      </c>
      <c r="C186">
        <f>IF(ABS(Ang_diff!C186-Ang_diff!C185)&gt;20,MIN(ABS(Ang_diff!C185),ABS(Ang_diff!C186)),Ang_diff!C186)</f>
        <v>26.122597226855294</v>
      </c>
      <c r="D186">
        <f>IF(ABS(Ang_diff!D186-Ang_diff!D185)&gt;20,MIN(ABS(Ang_diff!D185),ABS(Ang_diff!D186)),Ang_diff!D186)</f>
        <v>6.5199999999999454</v>
      </c>
      <c r="E186">
        <f>IF(ABS(Ang_diff!E186-Ang_diff!E185)&gt;20,MIN(ABS(Ang_diff!E185),ABS(Ang_diff!E186)),Ang_diff!E186)</f>
        <v>0</v>
      </c>
      <c r="F186">
        <f>IF(ABS(Ang_diff!F186-Ang_diff!F185)&gt;20,MIN(ABS(Ang_diff!F185),ABS(Ang_diff!F186)),Ang_diff!F186)</f>
        <v>0</v>
      </c>
      <c r="G186">
        <f>IF(ABS(Ang_diff!G186-Ang_diff!G185)&gt;20,MIN(ABS(Ang_diff!G185),ABS(Ang_diff!G186)),Ang_diff!G186)</f>
        <v>25.142597226855294</v>
      </c>
      <c r="H186">
        <f>IF(ABS(Ang_diff!H186-Ang_diff!H185)&gt;20,MIN(ABS(Ang_diff!H185),ABS(Ang_diff!H186)),Ang_diff!H186)</f>
        <v>15.659999999999973</v>
      </c>
      <c r="I186">
        <f>IF(ABS(Ang_diff!I186-Ang_diff!I185)&gt;20,MIN(ABS(Ang_diff!I185),ABS(Ang_diff!I186)),Ang_diff!I186)</f>
        <v>11.429999999999984</v>
      </c>
      <c r="J186">
        <f>IF(ABS(Ang_diff!J186-Ang_diff!J185)&gt;20,MIN(ABS(Ang_diff!J185),ABS(Ang_diff!J186)),Ang_diff!J186)</f>
        <v>3.1199999999999974</v>
      </c>
      <c r="K186">
        <f>IF(ABS(Ang_diff!K186-Ang_diff!K185)&gt;20,MIN(ABS(Ang_diff!K185),ABS(Ang_diff!K186)),Ang_diff!K186)</f>
        <v>15.122597226855277</v>
      </c>
      <c r="L186">
        <f>IF(ABS(Ang_diff!L186-Ang_diff!L185)&gt;20,MIN(ABS(Ang_diff!L185),ABS(Ang_diff!L186)),Ang_diff!L186)</f>
        <v>5.6399999999999597</v>
      </c>
      <c r="M186">
        <f>IF(ABS(Ang_diff!M186-Ang_diff!M185)&gt;20,MIN(ABS(Ang_diff!M185),ABS(Ang_diff!M186)),Ang_diff!M186)</f>
        <v>0</v>
      </c>
      <c r="N186">
        <f>IF(ABS(Ang_diff!N186-Ang_diff!N185)&gt;20,MIN(ABS(Ang_diff!N185),ABS(Ang_diff!N186)),Ang_diff!N186)</f>
        <v>1.9600000000000095</v>
      </c>
      <c r="O186">
        <f>IF(ABS(Ang_diff!O186-Ang_diff!O185)&gt;20,MIN(ABS(Ang_diff!O185),ABS(Ang_diff!O186)),Ang_diff!O186)</f>
        <v>-0.28999999999996506</v>
      </c>
      <c r="P186">
        <f>IF(ABS(Ang_diff!P186-Ang_diff!P185)&gt;20,MIN(ABS(Ang_diff!P185),ABS(Ang_diff!P186)),Ang_diff!P186)</f>
        <v>9.4825972268552938</v>
      </c>
    </row>
    <row r="187" spans="1:16" x14ac:dyDescent="0.25">
      <c r="A187" s="11" t="str">
        <f>Ang_diff!A187</f>
        <v>26-07-2020 03:05:00</v>
      </c>
      <c r="B187">
        <f>IF(ABS(Ang_diff!B187-Ang_diff!B186)&gt;20,MIN(ABS(Ang_diff!B186),ABS(Ang_diff!B187)),Ang_diff!B187)</f>
        <v>32.43</v>
      </c>
      <c r="C187">
        <f>IF(ABS(Ang_diff!C187-Ang_diff!C186)&gt;20,MIN(ABS(Ang_diff!C186),ABS(Ang_diff!C187)),Ang_diff!C187)</f>
        <v>25.899999999999988</v>
      </c>
      <c r="D187">
        <f>IF(ABS(Ang_diff!D187-Ang_diff!D186)&gt;20,MIN(ABS(Ang_diff!D186),ABS(Ang_diff!D187)),Ang_diff!D187)</f>
        <v>6.53000000000001</v>
      </c>
      <c r="E187">
        <f>IF(ABS(Ang_diff!E187-Ang_diff!E186)&gt;20,MIN(ABS(Ang_diff!E186),ABS(Ang_diff!E187)),Ang_diff!E187)</f>
        <v>0</v>
      </c>
      <c r="F187">
        <f>IF(ABS(Ang_diff!F187-Ang_diff!F186)&gt;20,MIN(ABS(Ang_diff!F186),ABS(Ang_diff!F187)),Ang_diff!F187)</f>
        <v>0</v>
      </c>
      <c r="G187">
        <f>IF(ABS(Ang_diff!G187-Ang_diff!G186)&gt;20,MIN(ABS(Ang_diff!G186),ABS(Ang_diff!G187)),Ang_diff!G187)</f>
        <v>24.860000000000014</v>
      </c>
      <c r="H187">
        <f>IF(ABS(Ang_diff!H187-Ang_diff!H186)&gt;20,MIN(ABS(Ang_diff!H186),ABS(Ang_diff!H187)),Ang_diff!H187)</f>
        <v>15.580000000000009</v>
      </c>
      <c r="I187">
        <f>IF(ABS(Ang_diff!I187-Ang_diff!I186)&gt;20,MIN(ABS(Ang_diff!I186),ABS(Ang_diff!I187)),Ang_diff!I187)</f>
        <v>11.479999999999997</v>
      </c>
      <c r="J187">
        <f>IF(ABS(Ang_diff!J187-Ang_diff!J186)&gt;20,MIN(ABS(Ang_diff!J186),ABS(Ang_diff!J187)),Ang_diff!J187)</f>
        <v>3.1299999999999866</v>
      </c>
      <c r="K187">
        <f>IF(ABS(Ang_diff!K187-Ang_diff!K186)&gt;20,MIN(ABS(Ang_diff!K186),ABS(Ang_diff!K187)),Ang_diff!K187)</f>
        <v>14.919999999999987</v>
      </c>
      <c r="L187">
        <f>IF(ABS(Ang_diff!L187-Ang_diff!L186)&gt;20,MIN(ABS(Ang_diff!L186),ABS(Ang_diff!L187)),Ang_diff!L187)</f>
        <v>5.6399999999999837</v>
      </c>
      <c r="M187">
        <f>IF(ABS(Ang_diff!M187-Ang_diff!M186)&gt;20,MIN(ABS(Ang_diff!M186),ABS(Ang_diff!M187)),Ang_diff!M187)</f>
        <v>0</v>
      </c>
      <c r="N187">
        <f>IF(ABS(Ang_diff!N187-Ang_diff!N186)&gt;20,MIN(ABS(Ang_diff!N186),ABS(Ang_diff!N187)),Ang_diff!N187)</f>
        <v>1.9499999999999698</v>
      </c>
      <c r="O187">
        <f>IF(ABS(Ang_diff!O187-Ang_diff!O186)&gt;20,MIN(ABS(Ang_diff!O186),ABS(Ang_diff!O187)),Ang_diff!O187)</f>
        <v>-0.25999999999999762</v>
      </c>
      <c r="P187">
        <f>IF(ABS(Ang_diff!P187-Ang_diff!P186)&gt;20,MIN(ABS(Ang_diff!P186),ABS(Ang_diff!P187)),Ang_diff!P187)</f>
        <v>9.2800000000000029</v>
      </c>
    </row>
    <row r="188" spans="1:16" x14ac:dyDescent="0.25">
      <c r="A188" s="11" t="str">
        <f>Ang_diff!A188</f>
        <v>26-07-2020 03:06:00</v>
      </c>
      <c r="B188">
        <f>IF(ABS(Ang_diff!B188-Ang_diff!B187)&gt;20,MIN(ABS(Ang_diff!B187),ABS(Ang_diff!B188)),Ang_diff!B188)</f>
        <v>32.669999999999995</v>
      </c>
      <c r="C188">
        <f>IF(ABS(Ang_diff!C188-Ang_diff!C187)&gt;20,MIN(ABS(Ang_diff!C187),ABS(Ang_diff!C188)),Ang_diff!C188)</f>
        <v>26.169999999999995</v>
      </c>
      <c r="D188">
        <f>IF(ABS(Ang_diff!D188-Ang_diff!D187)&gt;20,MIN(ABS(Ang_diff!D187),ABS(Ang_diff!D188)),Ang_diff!D188)</f>
        <v>6.4999999999999956</v>
      </c>
      <c r="E188">
        <f>IF(ABS(Ang_diff!E188-Ang_diff!E187)&gt;20,MIN(ABS(Ang_diff!E187),ABS(Ang_diff!E188)),Ang_diff!E188)</f>
        <v>0</v>
      </c>
      <c r="F188">
        <f>IF(ABS(Ang_diff!F188-Ang_diff!F187)&gt;20,MIN(ABS(Ang_diff!F187),ABS(Ang_diff!F188)),Ang_diff!F188)</f>
        <v>0</v>
      </c>
      <c r="G188">
        <f>IF(ABS(Ang_diff!G188-Ang_diff!G187)&gt;20,MIN(ABS(Ang_diff!G187),ABS(Ang_diff!G188)),Ang_diff!G188)</f>
        <v>25.11</v>
      </c>
      <c r="H188">
        <f>IF(ABS(Ang_diff!H188-Ang_diff!H187)&gt;20,MIN(ABS(Ang_diff!H187),ABS(Ang_diff!H188)),Ang_diff!H188)</f>
        <v>15.829999999999998</v>
      </c>
      <c r="I188">
        <f>IF(ABS(Ang_diff!I188-Ang_diff!I187)&gt;20,MIN(ABS(Ang_diff!I187),ABS(Ang_diff!I188)),Ang_diff!I188)</f>
        <v>11.54</v>
      </c>
      <c r="J188">
        <f>IF(ABS(Ang_diff!J188-Ang_diff!J187)&gt;20,MIN(ABS(Ang_diff!J187),ABS(Ang_diff!J188)),Ang_diff!J188)</f>
        <v>3.1299999999999994</v>
      </c>
      <c r="K188">
        <f>IF(ABS(Ang_diff!K188-Ang_diff!K187)&gt;20,MIN(ABS(Ang_diff!K187),ABS(Ang_diff!K188)),Ang_diff!K188)</f>
        <v>14.959999999999996</v>
      </c>
      <c r="L188">
        <f>IF(ABS(Ang_diff!L188-Ang_diff!L187)&gt;20,MIN(ABS(Ang_diff!L187),ABS(Ang_diff!L188)),Ang_diff!L188)</f>
        <v>5.6799999999999988</v>
      </c>
      <c r="M188">
        <f>IF(ABS(Ang_diff!M188-Ang_diff!M187)&gt;20,MIN(ABS(Ang_diff!M187),ABS(Ang_diff!M188)),Ang_diff!M188)</f>
        <v>0</v>
      </c>
      <c r="N188">
        <f>IF(ABS(Ang_diff!N188-Ang_diff!N187)&gt;20,MIN(ABS(Ang_diff!N187),ABS(Ang_diff!N188)),Ang_diff!N188)</f>
        <v>2.0300000000000038</v>
      </c>
      <c r="O188">
        <f>IF(ABS(Ang_diff!O188-Ang_diff!O187)&gt;20,MIN(ABS(Ang_diff!O187),ABS(Ang_diff!O188)),Ang_diff!O188)</f>
        <v>-0.26000000000000079</v>
      </c>
      <c r="P188">
        <f>IF(ABS(Ang_diff!P188-Ang_diff!P187)&gt;20,MIN(ABS(Ang_diff!P187),ABS(Ang_diff!P188)),Ang_diff!P188)</f>
        <v>9.2799999999999958</v>
      </c>
    </row>
    <row r="189" spans="1:16" x14ac:dyDescent="0.25">
      <c r="A189" s="11" t="str">
        <f>Ang_diff!A189</f>
        <v>26-07-2020 03:07:00</v>
      </c>
      <c r="B189">
        <f>IF(ABS(Ang_diff!B189-Ang_diff!B188)&gt;20,MIN(ABS(Ang_diff!B188),ABS(Ang_diff!B189)),Ang_diff!B189)</f>
        <v>32.670000000000009</v>
      </c>
      <c r="C189">
        <f>IF(ABS(Ang_diff!C189-Ang_diff!C188)&gt;20,MIN(ABS(Ang_diff!C188),ABS(Ang_diff!C189)),Ang_diff!C189)</f>
        <v>26.16</v>
      </c>
      <c r="D189">
        <f>IF(ABS(Ang_diff!D189-Ang_diff!D188)&gt;20,MIN(ABS(Ang_diff!D188),ABS(Ang_diff!D189)),Ang_diff!D189)</f>
        <v>6.5100000000000025</v>
      </c>
      <c r="E189">
        <f>IF(ABS(Ang_diff!E189-Ang_diff!E188)&gt;20,MIN(ABS(Ang_diff!E188),ABS(Ang_diff!E189)),Ang_diff!E189)</f>
        <v>0</v>
      </c>
      <c r="F189">
        <f>IF(ABS(Ang_diff!F189-Ang_diff!F188)&gt;20,MIN(ABS(Ang_diff!F188),ABS(Ang_diff!F189)),Ang_diff!F189)</f>
        <v>0</v>
      </c>
      <c r="G189">
        <f>IF(ABS(Ang_diff!G189-Ang_diff!G188)&gt;20,MIN(ABS(Ang_diff!G188),ABS(Ang_diff!G189)),Ang_diff!G189)</f>
        <v>25.06</v>
      </c>
      <c r="H189">
        <f>IF(ABS(Ang_diff!H189-Ang_diff!H188)&gt;20,MIN(ABS(Ang_diff!H188),ABS(Ang_diff!H189)),Ang_diff!H189)</f>
        <v>15.77</v>
      </c>
      <c r="I189">
        <f>IF(ABS(Ang_diff!I189-Ang_diff!I188)&gt;20,MIN(ABS(Ang_diff!I188),ABS(Ang_diff!I189)),Ang_diff!I189)</f>
        <v>11.53</v>
      </c>
      <c r="J189">
        <f>IF(ABS(Ang_diff!J189-Ang_diff!J188)&gt;20,MIN(ABS(Ang_diff!J188),ABS(Ang_diff!J189)),Ang_diff!J189)</f>
        <v>3.1399999999999992</v>
      </c>
      <c r="K189">
        <f>IF(ABS(Ang_diff!K189-Ang_diff!K188)&gt;20,MIN(ABS(Ang_diff!K188),ABS(Ang_diff!K189)),Ang_diff!K189)</f>
        <v>15</v>
      </c>
      <c r="L189">
        <f>IF(ABS(Ang_diff!L189-Ang_diff!L188)&gt;20,MIN(ABS(Ang_diff!L188),ABS(Ang_diff!L189)),Ang_diff!L189)</f>
        <v>5.71</v>
      </c>
      <c r="M189">
        <f>IF(ABS(Ang_diff!M189-Ang_diff!M188)&gt;20,MIN(ABS(Ang_diff!M188),ABS(Ang_diff!M189)),Ang_diff!M189)</f>
        <v>0</v>
      </c>
      <c r="N189">
        <f>IF(ABS(Ang_diff!N189-Ang_diff!N188)&gt;20,MIN(ABS(Ang_diff!N188),ABS(Ang_diff!N189)),Ang_diff!N189)</f>
        <v>2.0299999999999976</v>
      </c>
      <c r="O189">
        <f>IF(ABS(Ang_diff!O189-Ang_diff!O188)&gt;20,MIN(ABS(Ang_diff!O188),ABS(Ang_diff!O189)),Ang_diff!O189)</f>
        <v>-0.26000000000000079</v>
      </c>
      <c r="P189">
        <f>IF(ABS(Ang_diff!P189-Ang_diff!P188)&gt;20,MIN(ABS(Ang_diff!P188),ABS(Ang_diff!P189)),Ang_diff!P189)</f>
        <v>9.2899999999999991</v>
      </c>
    </row>
    <row r="190" spans="1:16" x14ac:dyDescent="0.25">
      <c r="A190" s="11" t="str">
        <f>Ang_diff!A190</f>
        <v>26-07-2020 03:08:00</v>
      </c>
      <c r="B190">
        <f>IF(ABS(Ang_diff!B190-Ang_diff!B189)&gt;20,MIN(ABS(Ang_diff!B189),ABS(Ang_diff!B190)),Ang_diff!B190)</f>
        <v>32.480000000000011</v>
      </c>
      <c r="C190">
        <f>IF(ABS(Ang_diff!C190-Ang_diff!C189)&gt;20,MIN(ABS(Ang_diff!C189),ABS(Ang_diff!C190)),Ang_diff!C190)</f>
        <v>25.979999999999997</v>
      </c>
      <c r="D190">
        <f>IF(ABS(Ang_diff!D190-Ang_diff!D189)&gt;20,MIN(ABS(Ang_diff!D189),ABS(Ang_diff!D190)),Ang_diff!D190)</f>
        <v>6.5000000000000053</v>
      </c>
      <c r="E190">
        <f>IF(ABS(Ang_diff!E190-Ang_diff!E189)&gt;20,MIN(ABS(Ang_diff!E189),ABS(Ang_diff!E190)),Ang_diff!E190)</f>
        <v>0</v>
      </c>
      <c r="F190">
        <f>IF(ABS(Ang_diff!F190-Ang_diff!F189)&gt;20,MIN(ABS(Ang_diff!F189),ABS(Ang_diff!F190)),Ang_diff!F190)</f>
        <v>0</v>
      </c>
      <c r="G190">
        <f>IF(ABS(Ang_diff!G190-Ang_diff!G189)&gt;20,MIN(ABS(Ang_diff!G189),ABS(Ang_diff!G190)),Ang_diff!G190)</f>
        <v>24.900000000000006</v>
      </c>
      <c r="H190">
        <f>IF(ABS(Ang_diff!H190-Ang_diff!H189)&gt;20,MIN(ABS(Ang_diff!H189),ABS(Ang_diff!H190)),Ang_diff!H190)</f>
        <v>15.640000000000011</v>
      </c>
      <c r="I190">
        <f>IF(ABS(Ang_diff!I190-Ang_diff!I189)&gt;20,MIN(ABS(Ang_diff!I189),ABS(Ang_diff!I190)),Ang_diff!I190)</f>
        <v>11.530000000000008</v>
      </c>
      <c r="J190">
        <f>IF(ABS(Ang_diff!J190-Ang_diff!J189)&gt;20,MIN(ABS(Ang_diff!J189),ABS(Ang_diff!J190)),Ang_diff!J190)</f>
        <v>3.140000000000001</v>
      </c>
      <c r="K190">
        <f>IF(ABS(Ang_diff!K190-Ang_diff!K189)&gt;20,MIN(ABS(Ang_diff!K189),ABS(Ang_diff!K190)),Ang_diff!K190)</f>
        <v>14.94</v>
      </c>
      <c r="L190">
        <f>IF(ABS(Ang_diff!L190-Ang_diff!L189)&gt;20,MIN(ABS(Ang_diff!L189),ABS(Ang_diff!L190)),Ang_diff!L190)</f>
        <v>5.6799999999999988</v>
      </c>
      <c r="M190">
        <f>IF(ABS(Ang_diff!M190-Ang_diff!M189)&gt;20,MIN(ABS(Ang_diff!M189),ABS(Ang_diff!M190)),Ang_diff!M190)</f>
        <v>0</v>
      </c>
      <c r="N190">
        <f>IF(ABS(Ang_diff!N190-Ang_diff!N189)&gt;20,MIN(ABS(Ang_diff!N189),ABS(Ang_diff!N190)),Ang_diff!N190)</f>
        <v>2.0100000000000069</v>
      </c>
      <c r="O190">
        <f>IF(ABS(Ang_diff!O190-Ang_diff!O189)&gt;20,MIN(ABS(Ang_diff!O189),ABS(Ang_diff!O190)),Ang_diff!O190)</f>
        <v>-0.21000000000000102</v>
      </c>
      <c r="P190">
        <f>IF(ABS(Ang_diff!P190-Ang_diff!P189)&gt;20,MIN(ABS(Ang_diff!P189),ABS(Ang_diff!P190)),Ang_diff!P190)</f>
        <v>9.26</v>
      </c>
    </row>
    <row r="191" spans="1:16" x14ac:dyDescent="0.25">
      <c r="A191" s="11" t="str">
        <f>Ang_diff!A191</f>
        <v>26-07-2020 03:09:00</v>
      </c>
      <c r="B191">
        <f>IF(ABS(Ang_diff!B191-Ang_diff!B190)&gt;20,MIN(ABS(Ang_diff!B190),ABS(Ang_diff!B191)),Ang_diff!B191)</f>
        <v>32.440000000000005</v>
      </c>
      <c r="C191">
        <f>IF(ABS(Ang_diff!C191-Ang_diff!C190)&gt;20,MIN(ABS(Ang_diff!C190),ABS(Ang_diff!C191)),Ang_diff!C191)</f>
        <v>25.930000000000007</v>
      </c>
      <c r="D191">
        <f>IF(ABS(Ang_diff!D191-Ang_diff!D190)&gt;20,MIN(ABS(Ang_diff!D190),ABS(Ang_diff!D191)),Ang_diff!D191)</f>
        <v>6.509999999999998</v>
      </c>
      <c r="E191">
        <f>IF(ABS(Ang_diff!E191-Ang_diff!E190)&gt;20,MIN(ABS(Ang_diff!E190),ABS(Ang_diff!E191)),Ang_diff!E191)</f>
        <v>0</v>
      </c>
      <c r="F191">
        <f>IF(ABS(Ang_diff!F191-Ang_diff!F190)&gt;20,MIN(ABS(Ang_diff!F190),ABS(Ang_diff!F191)),Ang_diff!F191)</f>
        <v>0</v>
      </c>
      <c r="G191">
        <f>IF(ABS(Ang_diff!G191-Ang_diff!G190)&gt;20,MIN(ABS(Ang_diff!G190),ABS(Ang_diff!G191)),Ang_diff!G191)</f>
        <v>25.039999999999996</v>
      </c>
      <c r="H191">
        <f>IF(ABS(Ang_diff!H191-Ang_diff!H190)&gt;20,MIN(ABS(Ang_diff!H190),ABS(Ang_diff!H191)),Ang_diff!H191)</f>
        <v>15.739999999999997</v>
      </c>
      <c r="I191">
        <f>IF(ABS(Ang_diff!I191-Ang_diff!I190)&gt;20,MIN(ABS(Ang_diff!I190),ABS(Ang_diff!I191)),Ang_diff!I191)</f>
        <v>11.569999999999993</v>
      </c>
      <c r="J191">
        <f>IF(ABS(Ang_diff!J191-Ang_diff!J190)&gt;20,MIN(ABS(Ang_diff!J190),ABS(Ang_diff!J191)),Ang_diff!J191)</f>
        <v>3.1000000000000063</v>
      </c>
      <c r="K191">
        <f>IF(ABS(Ang_diff!K191-Ang_diff!K190)&gt;20,MIN(ABS(Ang_diff!K190),ABS(Ang_diff!K191)),Ang_diff!K191)</f>
        <v>14.95</v>
      </c>
      <c r="L191">
        <f>IF(ABS(Ang_diff!L191-Ang_diff!L190)&gt;20,MIN(ABS(Ang_diff!L190),ABS(Ang_diff!L191)),Ang_diff!L191)</f>
        <v>5.6500000000000021</v>
      </c>
      <c r="M191">
        <f>IF(ABS(Ang_diff!M191-Ang_diff!M190)&gt;20,MIN(ABS(Ang_diff!M190),ABS(Ang_diff!M191)),Ang_diff!M191)</f>
        <v>0</v>
      </c>
      <c r="N191">
        <f>IF(ABS(Ang_diff!N191-Ang_diff!N190)&gt;20,MIN(ABS(Ang_diff!N190),ABS(Ang_diff!N191)),Ang_diff!N191)</f>
        <v>1.9700000000000017</v>
      </c>
      <c r="O191">
        <f>IF(ABS(Ang_diff!O191-Ang_diff!O190)&gt;20,MIN(ABS(Ang_diff!O190),ABS(Ang_diff!O191)),Ang_diff!O191)</f>
        <v>-0.16000000000000125</v>
      </c>
      <c r="P191">
        <f>IF(ABS(Ang_diff!P191-Ang_diff!P190)&gt;20,MIN(ABS(Ang_diff!P190),ABS(Ang_diff!P191)),Ang_diff!P191)</f>
        <v>9.2999999999999972</v>
      </c>
    </row>
    <row r="192" spans="1:16" x14ac:dyDescent="0.25">
      <c r="A192" s="11" t="str">
        <f>Ang_diff!A192</f>
        <v>26-07-2020 03:10:00</v>
      </c>
      <c r="B192">
        <f>IF(ABS(Ang_diff!B192-Ang_diff!B191)&gt;20,MIN(ABS(Ang_diff!B191),ABS(Ang_diff!B192)),Ang_diff!B192)</f>
        <v>32.069999999999986</v>
      </c>
      <c r="C192">
        <f>IF(ABS(Ang_diff!C192-Ang_diff!C191)&gt;20,MIN(ABS(Ang_diff!C191),ABS(Ang_diff!C192)),Ang_diff!C192)</f>
        <v>25.57</v>
      </c>
      <c r="D192">
        <f>IF(ABS(Ang_diff!D192-Ang_diff!D191)&gt;20,MIN(ABS(Ang_diff!D191),ABS(Ang_diff!D192)),Ang_diff!D192)</f>
        <v>6.499999999999992</v>
      </c>
      <c r="E192">
        <f>IF(ABS(Ang_diff!E192-Ang_diff!E191)&gt;20,MIN(ABS(Ang_diff!E191),ABS(Ang_diff!E192)),Ang_diff!E192)</f>
        <v>0</v>
      </c>
      <c r="F192">
        <f>IF(ABS(Ang_diff!F192-Ang_diff!F191)&gt;20,MIN(ABS(Ang_diff!F191),ABS(Ang_diff!F192)),Ang_diff!F192)</f>
        <v>0</v>
      </c>
      <c r="G192">
        <f>IF(ABS(Ang_diff!G192-Ang_diff!G191)&gt;20,MIN(ABS(Ang_diff!G191),ABS(Ang_diff!G192)),Ang_diff!G192)</f>
        <v>24.810000000000009</v>
      </c>
      <c r="H192">
        <f>IF(ABS(Ang_diff!H192-Ang_diff!H191)&gt;20,MIN(ABS(Ang_diff!H191),ABS(Ang_diff!H192)),Ang_diff!H192)</f>
        <v>15.560000000000011</v>
      </c>
      <c r="I192">
        <f>IF(ABS(Ang_diff!I192-Ang_diff!I191)&gt;20,MIN(ABS(Ang_diff!I191),ABS(Ang_diff!I192)),Ang_diff!I192)</f>
        <v>11.539999999999992</v>
      </c>
      <c r="J192">
        <f>IF(ABS(Ang_diff!J192-Ang_diff!J191)&gt;20,MIN(ABS(Ang_diff!J191),ABS(Ang_diff!J192)),Ang_diff!J192)</f>
        <v>3.0800000000000023</v>
      </c>
      <c r="K192">
        <f>IF(ABS(Ang_diff!K192-Ang_diff!K191)&gt;20,MIN(ABS(Ang_diff!K191),ABS(Ang_diff!K192)),Ang_diff!K192)</f>
        <v>14.94</v>
      </c>
      <c r="L192">
        <f>IF(ABS(Ang_diff!L192-Ang_diff!L191)&gt;20,MIN(ABS(Ang_diff!L191),ABS(Ang_diff!L192)),Ang_diff!L192)</f>
        <v>5.6900000000000057</v>
      </c>
      <c r="M192">
        <f>IF(ABS(Ang_diff!M192-Ang_diff!M191)&gt;20,MIN(ABS(Ang_diff!M191),ABS(Ang_diff!M192)),Ang_diff!M192)</f>
        <v>0</v>
      </c>
      <c r="N192">
        <f>IF(ABS(Ang_diff!N192-Ang_diff!N191)&gt;20,MIN(ABS(Ang_diff!N191),ABS(Ang_diff!N192)),Ang_diff!N192)</f>
        <v>1.9299999999999915</v>
      </c>
      <c r="O192">
        <f>IF(ABS(Ang_diff!O192-Ang_diff!O191)&gt;20,MIN(ABS(Ang_diff!O191),ABS(Ang_diff!O192)),Ang_diff!O192)</f>
        <v>-0.1799999999999827</v>
      </c>
      <c r="P192">
        <f>IF(ABS(Ang_diff!P192-Ang_diff!P191)&gt;20,MIN(ABS(Ang_diff!P191),ABS(Ang_diff!P192)),Ang_diff!P192)</f>
        <v>9.2499999999999964</v>
      </c>
    </row>
    <row r="193" spans="1:16" x14ac:dyDescent="0.25">
      <c r="A193" s="11" t="str">
        <f>Ang_diff!A193</f>
        <v>26-07-2020 03:11:00</v>
      </c>
      <c r="B193">
        <f>IF(ABS(Ang_diff!B193-Ang_diff!B192)&gt;20,MIN(ABS(Ang_diff!B192),ABS(Ang_diff!B193)),Ang_diff!B193)</f>
        <v>32.06</v>
      </c>
      <c r="C193">
        <f>IF(ABS(Ang_diff!C193-Ang_diff!C192)&gt;20,MIN(ABS(Ang_diff!C192),ABS(Ang_diff!C193)),Ang_diff!C193)</f>
        <v>25.550000000000022</v>
      </c>
      <c r="D193">
        <f>IF(ABS(Ang_diff!D193-Ang_diff!D192)&gt;20,MIN(ABS(Ang_diff!D192),ABS(Ang_diff!D193)),Ang_diff!D193)</f>
        <v>6.509999999999982</v>
      </c>
      <c r="E193">
        <f>IF(ABS(Ang_diff!E193-Ang_diff!E192)&gt;20,MIN(ABS(Ang_diff!E192),ABS(Ang_diff!E193)),Ang_diff!E193)</f>
        <v>0</v>
      </c>
      <c r="F193">
        <f>IF(ABS(Ang_diff!F193-Ang_diff!F192)&gt;20,MIN(ABS(Ang_diff!F192),ABS(Ang_diff!F193)),Ang_diff!F193)</f>
        <v>0</v>
      </c>
      <c r="G193">
        <f>IF(ABS(Ang_diff!G193-Ang_diff!G192)&gt;20,MIN(ABS(Ang_diff!G192),ABS(Ang_diff!G193)),Ang_diff!G193)</f>
        <v>24.600000000000012</v>
      </c>
      <c r="H193">
        <f>IF(ABS(Ang_diff!H193-Ang_diff!H192)&gt;20,MIN(ABS(Ang_diff!H192),ABS(Ang_diff!H193)),Ang_diff!H193)</f>
        <v>15.380000000000022</v>
      </c>
      <c r="I193">
        <f>IF(ABS(Ang_diff!I193-Ang_diff!I192)&gt;20,MIN(ABS(Ang_diff!I192),ABS(Ang_diff!I193)),Ang_diff!I193)</f>
        <v>11.590000000000014</v>
      </c>
      <c r="J193">
        <f>IF(ABS(Ang_diff!J193-Ang_diff!J192)&gt;20,MIN(ABS(Ang_diff!J192),ABS(Ang_diff!J193)),Ang_diff!J193)</f>
        <v>3.160000000000005</v>
      </c>
      <c r="K193">
        <f>IF(ABS(Ang_diff!K193-Ang_diff!K192)&gt;20,MIN(ABS(Ang_diff!K192),ABS(Ang_diff!K193)),Ang_diff!K193)</f>
        <v>14.870000000000015</v>
      </c>
      <c r="L193">
        <f>IF(ABS(Ang_diff!L193-Ang_diff!L192)&gt;20,MIN(ABS(Ang_diff!L192),ABS(Ang_diff!L193)),Ang_diff!L193)</f>
        <v>5.6500000000000261</v>
      </c>
      <c r="M193">
        <f>IF(ABS(Ang_diff!M193-Ang_diff!M192)&gt;20,MIN(ABS(Ang_diff!M192),ABS(Ang_diff!M193)),Ang_diff!M193)</f>
        <v>0</v>
      </c>
      <c r="N193">
        <f>IF(ABS(Ang_diff!N193-Ang_diff!N192)&gt;20,MIN(ABS(Ang_diff!N192),ABS(Ang_diff!N193)),Ang_diff!N193)</f>
        <v>1.9000000000000241</v>
      </c>
      <c r="O193">
        <f>IF(ABS(Ang_diff!O193-Ang_diff!O192)&gt;20,MIN(ABS(Ang_diff!O192),ABS(Ang_diff!O193)),Ang_diff!O193)</f>
        <v>-0.21999999999999023</v>
      </c>
      <c r="P193">
        <f>IF(ABS(Ang_diff!P193-Ang_diff!P192)&gt;20,MIN(ABS(Ang_diff!P192),ABS(Ang_diff!P193)),Ang_diff!P193)</f>
        <v>9.2199999999999918</v>
      </c>
    </row>
    <row r="194" spans="1:16" x14ac:dyDescent="0.25">
      <c r="A194" s="11" t="str">
        <f>Ang_diff!A194</f>
        <v>26-07-2020 03:12:00</v>
      </c>
      <c r="B194">
        <f>IF(ABS(Ang_diff!B194-Ang_diff!B193)&gt;20,MIN(ABS(Ang_diff!B193),ABS(Ang_diff!B194)),Ang_diff!B194)</f>
        <v>31.950000000000003</v>
      </c>
      <c r="C194">
        <f>IF(ABS(Ang_diff!C194-Ang_diff!C193)&gt;20,MIN(ABS(Ang_diff!C193),ABS(Ang_diff!C194)),Ang_diff!C194)</f>
        <v>25.4</v>
      </c>
      <c r="D194">
        <f>IF(ABS(Ang_diff!D194-Ang_diff!D193)&gt;20,MIN(ABS(Ang_diff!D193),ABS(Ang_diff!D194)),Ang_diff!D194)</f>
        <v>6.5500000000000025</v>
      </c>
      <c r="E194">
        <f>IF(ABS(Ang_diff!E194-Ang_diff!E193)&gt;20,MIN(ABS(Ang_diff!E193),ABS(Ang_diff!E194)),Ang_diff!E194)</f>
        <v>0</v>
      </c>
      <c r="F194">
        <f>IF(ABS(Ang_diff!F194-Ang_diff!F193)&gt;20,MIN(ABS(Ang_diff!F193),ABS(Ang_diff!F194)),Ang_diff!F194)</f>
        <v>0</v>
      </c>
      <c r="G194">
        <f>IF(ABS(Ang_diff!G194-Ang_diff!G193)&gt;20,MIN(ABS(Ang_diff!G193),ABS(Ang_diff!G194)),Ang_diff!G194)</f>
        <v>24.500000000000018</v>
      </c>
      <c r="H194">
        <f>IF(ABS(Ang_diff!H194-Ang_diff!H193)&gt;20,MIN(ABS(Ang_diff!H193),ABS(Ang_diff!H194)),Ang_diff!H194)</f>
        <v>15.220000000000018</v>
      </c>
      <c r="I194">
        <f>IF(ABS(Ang_diff!I194-Ang_diff!I193)&gt;20,MIN(ABS(Ang_diff!I193),ABS(Ang_diff!I194)),Ang_diff!I194)</f>
        <v>11.609999999999992</v>
      </c>
      <c r="J194">
        <f>IF(ABS(Ang_diff!J194-Ang_diff!J193)&gt;20,MIN(ABS(Ang_diff!J193),ABS(Ang_diff!J194)),Ang_diff!J194)</f>
        <v>3.1999999999999869</v>
      </c>
      <c r="K194">
        <f>IF(ABS(Ang_diff!K194-Ang_diff!K193)&gt;20,MIN(ABS(Ang_diff!K193),ABS(Ang_diff!K194)),Ang_diff!K194)</f>
        <v>14.900000000000009</v>
      </c>
      <c r="L194">
        <f>IF(ABS(Ang_diff!L194-Ang_diff!L193)&gt;20,MIN(ABS(Ang_diff!L193),ABS(Ang_diff!L194)),Ang_diff!L194)</f>
        <v>5.6200000000000063</v>
      </c>
      <c r="M194">
        <f>IF(ABS(Ang_diff!M194-Ang_diff!M193)&gt;20,MIN(ABS(Ang_diff!M193),ABS(Ang_diff!M194)),Ang_diff!M194)</f>
        <v>0</v>
      </c>
      <c r="N194">
        <f>IF(ABS(Ang_diff!N194-Ang_diff!N193)&gt;20,MIN(ABS(Ang_diff!N193),ABS(Ang_diff!N194)),Ang_diff!N194)</f>
        <v>1.8700000000000057</v>
      </c>
      <c r="O194">
        <f>IF(ABS(Ang_diff!O194-Ang_diff!O193)&gt;20,MIN(ABS(Ang_diff!O193),ABS(Ang_diff!O194)),Ang_diff!O194)</f>
        <v>-0.21000000000000102</v>
      </c>
      <c r="P194">
        <f>IF(ABS(Ang_diff!P194-Ang_diff!P193)&gt;20,MIN(ABS(Ang_diff!P193),ABS(Ang_diff!P194)),Ang_diff!P194)</f>
        <v>9.2800000000000029</v>
      </c>
    </row>
    <row r="195" spans="1:16" x14ac:dyDescent="0.25">
      <c r="A195" s="11" t="str">
        <f>Ang_diff!A195</f>
        <v>26-07-2020 03:13:00</v>
      </c>
      <c r="B195">
        <f>IF(ABS(Ang_diff!B195-Ang_diff!B194)&gt;20,MIN(ABS(Ang_diff!B194),ABS(Ang_diff!B195)),Ang_diff!B195)</f>
        <v>32.040000000000013</v>
      </c>
      <c r="C195">
        <f>IF(ABS(Ang_diff!C195-Ang_diff!C194)&gt;20,MIN(ABS(Ang_diff!C194),ABS(Ang_diff!C195)),Ang_diff!C195)</f>
        <v>25.540000000000003</v>
      </c>
      <c r="D195">
        <f>IF(ABS(Ang_diff!D195-Ang_diff!D194)&gt;20,MIN(ABS(Ang_diff!D194),ABS(Ang_diff!D195)),Ang_diff!D195)</f>
        <v>6.5000000000000053</v>
      </c>
      <c r="E195">
        <f>IF(ABS(Ang_diff!E195-Ang_diff!E194)&gt;20,MIN(ABS(Ang_diff!E194),ABS(Ang_diff!E195)),Ang_diff!E195)</f>
        <v>0</v>
      </c>
      <c r="F195">
        <f>IF(ABS(Ang_diff!F195-Ang_diff!F194)&gt;20,MIN(ABS(Ang_diff!F194),ABS(Ang_diff!F195)),Ang_diff!F195)</f>
        <v>0</v>
      </c>
      <c r="G195">
        <f>IF(ABS(Ang_diff!G195-Ang_diff!G194)&gt;20,MIN(ABS(Ang_diff!G194),ABS(Ang_diff!G195)),Ang_diff!G195)</f>
        <v>24.360000000000003</v>
      </c>
      <c r="H195">
        <f>IF(ABS(Ang_diff!H195-Ang_diff!H194)&gt;20,MIN(ABS(Ang_diff!H194),ABS(Ang_diff!H195)),Ang_diff!H195)</f>
        <v>15.140000000000008</v>
      </c>
      <c r="I195">
        <f>IF(ABS(Ang_diff!I195-Ang_diff!I194)&gt;20,MIN(ABS(Ang_diff!I194),ABS(Ang_diff!I195)),Ang_diff!I195)</f>
        <v>11.62999999999999</v>
      </c>
      <c r="J195">
        <f>IF(ABS(Ang_diff!J195-Ang_diff!J194)&gt;20,MIN(ABS(Ang_diff!J194),ABS(Ang_diff!J195)),Ang_diff!J195)</f>
        <v>3.2100000000000013</v>
      </c>
      <c r="K195">
        <f>IF(ABS(Ang_diff!K195-Ang_diff!K194)&gt;20,MIN(ABS(Ang_diff!K194),ABS(Ang_diff!K195)),Ang_diff!K195)</f>
        <v>14.86999999999999</v>
      </c>
      <c r="L195">
        <f>IF(ABS(Ang_diff!L195-Ang_diff!L194)&gt;20,MIN(ABS(Ang_diff!L194),ABS(Ang_diff!L195)),Ang_diff!L195)</f>
        <v>5.6499999999999995</v>
      </c>
      <c r="M195">
        <f>IF(ABS(Ang_diff!M195-Ang_diff!M194)&gt;20,MIN(ABS(Ang_diff!M194),ABS(Ang_diff!M195)),Ang_diff!M195)</f>
        <v>0</v>
      </c>
      <c r="N195">
        <f>IF(ABS(Ang_diff!N195-Ang_diff!N194)&gt;20,MIN(ABS(Ang_diff!N194),ABS(Ang_diff!N195)),Ang_diff!N195)</f>
        <v>1.9499999999999953</v>
      </c>
      <c r="O195">
        <f>IF(ABS(Ang_diff!O195-Ang_diff!O194)&gt;20,MIN(ABS(Ang_diff!O194),ABS(Ang_diff!O195)),Ang_diff!O195)</f>
        <v>-0.27000000000001223</v>
      </c>
      <c r="P195">
        <f>IF(ABS(Ang_diff!P195-Ang_diff!P194)&gt;20,MIN(ABS(Ang_diff!P194),ABS(Ang_diff!P195)),Ang_diff!P195)</f>
        <v>9.2199999999999918</v>
      </c>
    </row>
    <row r="196" spans="1:16" x14ac:dyDescent="0.25">
      <c r="A196" s="11" t="str">
        <f>Ang_diff!A196</f>
        <v>26-07-2020 03:14:00</v>
      </c>
      <c r="B196">
        <f>IF(ABS(Ang_diff!B196-Ang_diff!B195)&gt;20,MIN(ABS(Ang_diff!B195),ABS(Ang_diff!B196)),Ang_diff!B196)</f>
        <v>32.169999999999987</v>
      </c>
      <c r="C196">
        <f>IF(ABS(Ang_diff!C196-Ang_diff!C195)&gt;20,MIN(ABS(Ang_diff!C195),ABS(Ang_diff!C196)),Ang_diff!C196)</f>
        <v>25.629999999999992</v>
      </c>
      <c r="D196">
        <f>IF(ABS(Ang_diff!D196-Ang_diff!D195)&gt;20,MIN(ABS(Ang_diff!D195),ABS(Ang_diff!D196)),Ang_diff!D196)</f>
        <v>6.54</v>
      </c>
      <c r="E196">
        <f>IF(ABS(Ang_diff!E196-Ang_diff!E195)&gt;20,MIN(ABS(Ang_diff!E195),ABS(Ang_diff!E196)),Ang_diff!E196)</f>
        <v>0</v>
      </c>
      <c r="F196">
        <f>IF(ABS(Ang_diff!F196-Ang_diff!F195)&gt;20,MIN(ABS(Ang_diff!F195),ABS(Ang_diff!F196)),Ang_diff!F196)</f>
        <v>0</v>
      </c>
      <c r="G196">
        <f>IF(ABS(Ang_diff!G196-Ang_diff!G195)&gt;20,MIN(ABS(Ang_diff!G195),ABS(Ang_diff!G196)),Ang_diff!G196)</f>
        <v>24.550000000000004</v>
      </c>
      <c r="H196">
        <f>IF(ABS(Ang_diff!H196-Ang_diff!H195)&gt;20,MIN(ABS(Ang_diff!H195),ABS(Ang_diff!H196)),Ang_diff!H196)</f>
        <v>15.310000000000008</v>
      </c>
      <c r="I196">
        <f>IF(ABS(Ang_diff!I196-Ang_diff!I195)&gt;20,MIN(ABS(Ang_diff!I195),ABS(Ang_diff!I196)),Ang_diff!I196)</f>
        <v>11.630000000000008</v>
      </c>
      <c r="J196">
        <f>IF(ABS(Ang_diff!J196-Ang_diff!J195)&gt;20,MIN(ABS(Ang_diff!J195),ABS(Ang_diff!J196)),Ang_diff!J196)</f>
        <v>3.1999999999999744</v>
      </c>
      <c r="K196">
        <f>IF(ABS(Ang_diff!K196-Ang_diff!K195)&gt;20,MIN(ABS(Ang_diff!K195),ABS(Ang_diff!K196)),Ang_diff!K196)</f>
        <v>14.940000000000014</v>
      </c>
      <c r="L196">
        <f>IF(ABS(Ang_diff!L196-Ang_diff!L195)&gt;20,MIN(ABS(Ang_diff!L195),ABS(Ang_diff!L196)),Ang_diff!L196)</f>
        <v>5.7000000000000215</v>
      </c>
      <c r="M196">
        <f>IF(ABS(Ang_diff!M196-Ang_diff!M195)&gt;20,MIN(ABS(Ang_diff!M195),ABS(Ang_diff!M196)),Ang_diff!M196)</f>
        <v>0</v>
      </c>
      <c r="N196">
        <f>IF(ABS(Ang_diff!N196-Ang_diff!N195)&gt;20,MIN(ABS(Ang_diff!N195),ABS(Ang_diff!N196)),Ang_diff!N196)</f>
        <v>1.9499999999999953</v>
      </c>
      <c r="O196">
        <f>IF(ABS(Ang_diff!O196-Ang_diff!O195)&gt;20,MIN(ABS(Ang_diff!O195),ABS(Ang_diff!O196)),Ang_diff!O196)</f>
        <v>-0.28000000000000136</v>
      </c>
      <c r="P196">
        <f>IF(ABS(Ang_diff!P196-Ang_diff!P195)&gt;20,MIN(ABS(Ang_diff!P195),ABS(Ang_diff!P196)),Ang_diff!P196)</f>
        <v>9.2399999999999949</v>
      </c>
    </row>
    <row r="197" spans="1:16" x14ac:dyDescent="0.25">
      <c r="A197" s="11" t="str">
        <f>Ang_diff!A197</f>
        <v>26-07-2020 03:15:00</v>
      </c>
      <c r="B197">
        <f>IF(ABS(Ang_diff!B197-Ang_diff!B196)&gt;20,MIN(ABS(Ang_diff!B196),ABS(Ang_diff!B197)),Ang_diff!B197)</f>
        <v>32.199999999999996</v>
      </c>
      <c r="C197">
        <f>IF(ABS(Ang_diff!C197-Ang_diff!C196)&gt;20,MIN(ABS(Ang_diff!C196),ABS(Ang_diff!C197)),Ang_diff!C197)</f>
        <v>25.669999999999991</v>
      </c>
      <c r="D197">
        <f>IF(ABS(Ang_diff!D197-Ang_diff!D196)&gt;20,MIN(ABS(Ang_diff!D196),ABS(Ang_diff!D197)),Ang_diff!D197)</f>
        <v>6.5300000000000056</v>
      </c>
      <c r="E197">
        <f>IF(ABS(Ang_diff!E197-Ang_diff!E196)&gt;20,MIN(ABS(Ang_diff!E196),ABS(Ang_diff!E197)),Ang_diff!E197)</f>
        <v>0</v>
      </c>
      <c r="F197">
        <f>IF(ABS(Ang_diff!F197-Ang_diff!F196)&gt;20,MIN(ABS(Ang_diff!F196),ABS(Ang_diff!F197)),Ang_diff!F197)</f>
        <v>0</v>
      </c>
      <c r="G197">
        <f>IF(ABS(Ang_diff!G197-Ang_diff!G196)&gt;20,MIN(ABS(Ang_diff!G196),ABS(Ang_diff!G197)),Ang_diff!G197)</f>
        <v>24.540000000000013</v>
      </c>
      <c r="H197">
        <f>IF(ABS(Ang_diff!H197-Ang_diff!H196)&gt;20,MIN(ABS(Ang_diff!H196),ABS(Ang_diff!H197)),Ang_diff!H197)</f>
        <v>15.300000000000006</v>
      </c>
      <c r="I197">
        <f>IF(ABS(Ang_diff!I197-Ang_diff!I196)&gt;20,MIN(ABS(Ang_diff!I196),ABS(Ang_diff!I197)),Ang_diff!I197)</f>
        <v>11.609999999999992</v>
      </c>
      <c r="J197">
        <f>IF(ABS(Ang_diff!J197-Ang_diff!J196)&gt;20,MIN(ABS(Ang_diff!J196),ABS(Ang_diff!J197)),Ang_diff!J197)</f>
        <v>3.1999999999999869</v>
      </c>
      <c r="K197">
        <f>IF(ABS(Ang_diff!K197-Ang_diff!K196)&gt;20,MIN(ABS(Ang_diff!K196),ABS(Ang_diff!K197)),Ang_diff!K197)</f>
        <v>14.910000000000004</v>
      </c>
      <c r="L197">
        <f>IF(ABS(Ang_diff!L197-Ang_diff!L196)&gt;20,MIN(ABS(Ang_diff!L196),ABS(Ang_diff!L197)),Ang_diff!L197)</f>
        <v>5.6700000000000026</v>
      </c>
      <c r="M197">
        <f>IF(ABS(Ang_diff!M197-Ang_diff!M196)&gt;20,MIN(ABS(Ang_diff!M196),ABS(Ang_diff!M197)),Ang_diff!M197)</f>
        <v>0</v>
      </c>
      <c r="N197">
        <f>IF(ABS(Ang_diff!N197-Ang_diff!N196)&gt;20,MIN(ABS(Ang_diff!N196),ABS(Ang_diff!N197)),Ang_diff!N197)</f>
        <v>2.0100000000000002</v>
      </c>
      <c r="O197">
        <f>IF(ABS(Ang_diff!O197-Ang_diff!O196)&gt;20,MIN(ABS(Ang_diff!O196),ABS(Ang_diff!O197)),Ang_diff!O197)</f>
        <v>-0.32000000000000245</v>
      </c>
      <c r="P197">
        <f>IF(ABS(Ang_diff!P197-Ang_diff!P196)&gt;20,MIN(ABS(Ang_diff!P196),ABS(Ang_diff!P197)),Ang_diff!P197)</f>
        <v>9.240000000000002</v>
      </c>
    </row>
    <row r="198" spans="1:16" x14ac:dyDescent="0.25">
      <c r="A198" s="11" t="str">
        <f>Ang_diff!A198</f>
        <v>26-07-2020 03:16:00</v>
      </c>
      <c r="B198">
        <f>IF(ABS(Ang_diff!B198-Ang_diff!B197)&gt;20,MIN(ABS(Ang_diff!B197),ABS(Ang_diff!B198)),Ang_diff!B198)</f>
        <v>32.14</v>
      </c>
      <c r="C198">
        <f>IF(ABS(Ang_diff!C198-Ang_diff!C197)&gt;20,MIN(ABS(Ang_diff!C197),ABS(Ang_diff!C198)),Ang_diff!C198)</f>
        <v>25.610000000000007</v>
      </c>
      <c r="D198">
        <f>IF(ABS(Ang_diff!D198-Ang_diff!D197)&gt;20,MIN(ABS(Ang_diff!D197),ABS(Ang_diff!D198)),Ang_diff!D198)</f>
        <v>6.5299999999999985</v>
      </c>
      <c r="E198">
        <f>IF(ABS(Ang_diff!E198-Ang_diff!E197)&gt;20,MIN(ABS(Ang_diff!E197),ABS(Ang_diff!E198)),Ang_diff!E198)</f>
        <v>0</v>
      </c>
      <c r="F198">
        <f>IF(ABS(Ang_diff!F198-Ang_diff!F197)&gt;20,MIN(ABS(Ang_diff!F197),ABS(Ang_diff!F198)),Ang_diff!F198)</f>
        <v>0</v>
      </c>
      <c r="G198">
        <f>IF(ABS(Ang_diff!G198-Ang_diff!G197)&gt;20,MIN(ABS(Ang_diff!G197),ABS(Ang_diff!G198)),Ang_diff!G198)</f>
        <v>24.429999999999996</v>
      </c>
      <c r="H198">
        <f>IF(ABS(Ang_diff!H198-Ang_diff!H197)&gt;20,MIN(ABS(Ang_diff!H197),ABS(Ang_diff!H198)),Ang_diff!H198)</f>
        <v>15.210000000000004</v>
      </c>
      <c r="I198">
        <f>IF(ABS(Ang_diff!I198-Ang_diff!I197)&gt;20,MIN(ABS(Ang_diff!I197),ABS(Ang_diff!I198)),Ang_diff!I198)</f>
        <v>11.669999999999996</v>
      </c>
      <c r="J198">
        <f>IF(ABS(Ang_diff!J198-Ang_diff!J197)&gt;20,MIN(ABS(Ang_diff!J197),ABS(Ang_diff!J198)),Ang_diff!J198)</f>
        <v>3.2100000000000013</v>
      </c>
      <c r="K198">
        <f>IF(ABS(Ang_diff!K198-Ang_diff!K197)&gt;20,MIN(ABS(Ang_diff!K197),ABS(Ang_diff!K198)),Ang_diff!K198)</f>
        <v>14.900000000000002</v>
      </c>
      <c r="L198">
        <f>IF(ABS(Ang_diff!L198-Ang_diff!L197)&gt;20,MIN(ABS(Ang_diff!L197),ABS(Ang_diff!L198)),Ang_diff!L198)</f>
        <v>5.6800000000000104</v>
      </c>
      <c r="M198">
        <f>IF(ABS(Ang_diff!M198-Ang_diff!M197)&gt;20,MIN(ABS(Ang_diff!M197),ABS(Ang_diff!M198)),Ang_diff!M198)</f>
        <v>0</v>
      </c>
      <c r="N198">
        <f>IF(ABS(Ang_diff!N198-Ang_diff!N197)&gt;20,MIN(ABS(Ang_diff!N197),ABS(Ang_diff!N198)),Ang_diff!N198)</f>
        <v>2.0100000000000069</v>
      </c>
      <c r="O198">
        <f>IF(ABS(Ang_diff!O198-Ang_diff!O197)&gt;20,MIN(ABS(Ang_diff!O197),ABS(Ang_diff!O198)),Ang_diff!O198)</f>
        <v>-0.30000000000000515</v>
      </c>
      <c r="P198">
        <f>IF(ABS(Ang_diff!P198-Ang_diff!P197)&gt;20,MIN(ABS(Ang_diff!P197),ABS(Ang_diff!P198)),Ang_diff!P198)</f>
        <v>9.2199999999999918</v>
      </c>
    </row>
    <row r="199" spans="1:16" x14ac:dyDescent="0.25">
      <c r="A199" s="11" t="str">
        <f>Ang_diff!A199</f>
        <v>26-07-2020 03:17:00</v>
      </c>
      <c r="B199">
        <f>IF(ABS(Ang_diff!B199-Ang_diff!B198)&gt;20,MIN(ABS(Ang_diff!B198),ABS(Ang_diff!B199)),Ang_diff!B199)</f>
        <v>32.350000000000009</v>
      </c>
      <c r="C199">
        <f>IF(ABS(Ang_diff!C199-Ang_diff!C198)&gt;20,MIN(ABS(Ang_diff!C198),ABS(Ang_diff!C199)),Ang_diff!C199)</f>
        <v>25.800000000000008</v>
      </c>
      <c r="D199">
        <f>IF(ABS(Ang_diff!D199-Ang_diff!D198)&gt;20,MIN(ABS(Ang_diff!D198),ABS(Ang_diff!D199)),Ang_diff!D199)</f>
        <v>6.5500000000000025</v>
      </c>
      <c r="E199">
        <f>IF(ABS(Ang_diff!E199-Ang_diff!E198)&gt;20,MIN(ABS(Ang_diff!E198),ABS(Ang_diff!E199)),Ang_diff!E199)</f>
        <v>0</v>
      </c>
      <c r="F199">
        <f>IF(ABS(Ang_diff!F199-Ang_diff!F198)&gt;20,MIN(ABS(Ang_diff!F198),ABS(Ang_diff!F199)),Ang_diff!F199)</f>
        <v>0</v>
      </c>
      <c r="G199">
        <f>IF(ABS(Ang_diff!G199-Ang_diff!G198)&gt;20,MIN(ABS(Ang_diff!G198),ABS(Ang_diff!G199)),Ang_diff!G199)</f>
        <v>24.56</v>
      </c>
      <c r="H199">
        <f>IF(ABS(Ang_diff!H199-Ang_diff!H198)&gt;20,MIN(ABS(Ang_diff!H198),ABS(Ang_diff!H199)),Ang_diff!H199)</f>
        <v>15.299999999999997</v>
      </c>
      <c r="I199">
        <f>IF(ABS(Ang_diff!I199-Ang_diff!I198)&gt;20,MIN(ABS(Ang_diff!I198),ABS(Ang_diff!I199)),Ang_diff!I199)</f>
        <v>11.730000000000009</v>
      </c>
      <c r="J199">
        <f>IF(ABS(Ang_diff!J199-Ang_diff!J198)&gt;20,MIN(ABS(Ang_diff!J198),ABS(Ang_diff!J199)),Ang_diff!J199)</f>
        <v>3.2400000000000069</v>
      </c>
      <c r="K199">
        <f>IF(ABS(Ang_diff!K199-Ang_diff!K198)&gt;20,MIN(ABS(Ang_diff!K198),ABS(Ang_diff!K199)),Ang_diff!K199)</f>
        <v>14.879999999999999</v>
      </c>
      <c r="L199">
        <f>IF(ABS(Ang_diff!L199-Ang_diff!L198)&gt;20,MIN(ABS(Ang_diff!L198),ABS(Ang_diff!L199)),Ang_diff!L199)</f>
        <v>5.6199999999999992</v>
      </c>
      <c r="M199">
        <f>IF(ABS(Ang_diff!M199-Ang_diff!M198)&gt;20,MIN(ABS(Ang_diff!M198),ABS(Ang_diff!M199)),Ang_diff!M199)</f>
        <v>0</v>
      </c>
      <c r="N199">
        <f>IF(ABS(Ang_diff!N199-Ang_diff!N198)&gt;20,MIN(ABS(Ang_diff!N198),ABS(Ang_diff!N199)),Ang_diff!N199)</f>
        <v>2.0900000000000021</v>
      </c>
      <c r="O199">
        <f>IF(ABS(Ang_diff!O199-Ang_diff!O198)&gt;20,MIN(ABS(Ang_diff!O198),ABS(Ang_diff!O199)),Ang_diff!O199)</f>
        <v>-0.3300000000000044</v>
      </c>
      <c r="P199">
        <f>IF(ABS(Ang_diff!P199-Ang_diff!P198)&gt;20,MIN(ABS(Ang_diff!P198),ABS(Ang_diff!P199)),Ang_diff!P199)</f>
        <v>9.26</v>
      </c>
    </row>
    <row r="200" spans="1:16" x14ac:dyDescent="0.25">
      <c r="A200" s="11" t="str">
        <f>Ang_diff!A200</f>
        <v>26-07-2020 03:18:00</v>
      </c>
      <c r="B200">
        <f>IF(ABS(Ang_diff!B200-Ang_diff!B199)&gt;20,MIN(ABS(Ang_diff!B199),ABS(Ang_diff!B200)),Ang_diff!B200)</f>
        <v>32.21</v>
      </c>
      <c r="C200">
        <f>IF(ABS(Ang_diff!C200-Ang_diff!C199)&gt;20,MIN(ABS(Ang_diff!C199),ABS(Ang_diff!C200)),Ang_diff!C200)</f>
        <v>25.659999999999997</v>
      </c>
      <c r="D200">
        <f>IF(ABS(Ang_diff!D200-Ang_diff!D199)&gt;20,MIN(ABS(Ang_diff!D199),ABS(Ang_diff!D200)),Ang_diff!D200)</f>
        <v>6.5500000000000158</v>
      </c>
      <c r="E200">
        <f>IF(ABS(Ang_diff!E200-Ang_diff!E199)&gt;20,MIN(ABS(Ang_diff!E199),ABS(Ang_diff!E200)),Ang_diff!E200)</f>
        <v>0</v>
      </c>
      <c r="F200">
        <f>IF(ABS(Ang_diff!F200-Ang_diff!F199)&gt;20,MIN(ABS(Ang_diff!F199),ABS(Ang_diff!F200)),Ang_diff!F200)</f>
        <v>0</v>
      </c>
      <c r="G200">
        <f>IF(ABS(Ang_diff!G200-Ang_diff!G199)&gt;20,MIN(ABS(Ang_diff!G199),ABS(Ang_diff!G200)),Ang_diff!G200)</f>
        <v>24.460000000000012</v>
      </c>
      <c r="H200">
        <f>IF(ABS(Ang_diff!H200-Ang_diff!H199)&gt;20,MIN(ABS(Ang_diff!H199),ABS(Ang_diff!H200)),Ang_diff!H200)</f>
        <v>15.210000000000029</v>
      </c>
      <c r="I200">
        <f>IF(ABS(Ang_diff!I200-Ang_diff!I199)&gt;20,MIN(ABS(Ang_diff!I199),ABS(Ang_diff!I200)),Ang_diff!I200)</f>
        <v>11.740000000000006</v>
      </c>
      <c r="J200">
        <f>IF(ABS(Ang_diff!J200-Ang_diff!J199)&gt;20,MIN(ABS(Ang_diff!J199),ABS(Ang_diff!J200)),Ang_diff!J200)</f>
        <v>3.2200000000000162</v>
      </c>
      <c r="K200">
        <f>IF(ABS(Ang_diff!K200-Ang_diff!K199)&gt;20,MIN(ABS(Ang_diff!K199),ABS(Ang_diff!K200)),Ang_diff!K200)</f>
        <v>14.880000000000006</v>
      </c>
      <c r="L200">
        <f>IF(ABS(Ang_diff!L200-Ang_diff!L199)&gt;20,MIN(ABS(Ang_diff!L199),ABS(Ang_diff!L200)),Ang_diff!L200)</f>
        <v>5.6300000000000212</v>
      </c>
      <c r="M200">
        <f>IF(ABS(Ang_diff!M200-Ang_diff!M199)&gt;20,MIN(ABS(Ang_diff!M199),ABS(Ang_diff!M200)),Ang_diff!M200)</f>
        <v>0</v>
      </c>
      <c r="N200">
        <f>IF(ABS(Ang_diff!N200-Ang_diff!N199)&gt;20,MIN(ABS(Ang_diff!N199),ABS(Ang_diff!N200)),Ang_diff!N200)</f>
        <v>2.0399999999999991</v>
      </c>
      <c r="O200">
        <f>IF(ABS(Ang_diff!O200-Ang_diff!O199)&gt;20,MIN(ABS(Ang_diff!O199),ABS(Ang_diff!O200)),Ang_diff!O200)</f>
        <v>-0.28999999999999049</v>
      </c>
      <c r="P200">
        <f>IF(ABS(Ang_diff!P200-Ang_diff!P199)&gt;20,MIN(ABS(Ang_diff!P199),ABS(Ang_diff!P200)),Ang_diff!P200)</f>
        <v>9.249999999999984</v>
      </c>
    </row>
    <row r="201" spans="1:16" x14ac:dyDescent="0.25">
      <c r="A201" s="11" t="str">
        <f>Ang_diff!A201</f>
        <v>26-07-2020 03:19:00</v>
      </c>
      <c r="B201">
        <f>IF(ABS(Ang_diff!B201-Ang_diff!B200)&gt;20,MIN(ABS(Ang_diff!B200),ABS(Ang_diff!B201)),Ang_diff!B201)</f>
        <v>32.150000000000006</v>
      </c>
      <c r="C201">
        <f>IF(ABS(Ang_diff!C201-Ang_diff!C200)&gt;20,MIN(ABS(Ang_diff!C200),ABS(Ang_diff!C201)),Ang_diff!C201)</f>
        <v>25.650000000000006</v>
      </c>
      <c r="D201">
        <f>IF(ABS(Ang_diff!D201-Ang_diff!D200)&gt;20,MIN(ABS(Ang_diff!D200),ABS(Ang_diff!D201)),Ang_diff!D201)</f>
        <v>6.4999999999999973</v>
      </c>
      <c r="E201">
        <f>IF(ABS(Ang_diff!E201-Ang_diff!E200)&gt;20,MIN(ABS(Ang_diff!E200),ABS(Ang_diff!E201)),Ang_diff!E201)</f>
        <v>0</v>
      </c>
      <c r="F201">
        <f>IF(ABS(Ang_diff!F201-Ang_diff!F200)&gt;20,MIN(ABS(Ang_diff!F200),ABS(Ang_diff!F201)),Ang_diff!F201)</f>
        <v>0</v>
      </c>
      <c r="G201">
        <f>IF(ABS(Ang_diff!G201-Ang_diff!G200)&gt;20,MIN(ABS(Ang_diff!G200),ABS(Ang_diff!G201)),Ang_diff!G201)</f>
        <v>24.369999999999994</v>
      </c>
      <c r="H201">
        <f>IF(ABS(Ang_diff!H201-Ang_diff!H200)&gt;20,MIN(ABS(Ang_diff!H200),ABS(Ang_diff!H201)),Ang_diff!H201)</f>
        <v>15.159999999999998</v>
      </c>
      <c r="I201">
        <f>IF(ABS(Ang_diff!I201-Ang_diff!I200)&gt;20,MIN(ABS(Ang_diff!I200),ABS(Ang_diff!I201)),Ang_diff!I201)</f>
        <v>11.740000000000006</v>
      </c>
      <c r="J201">
        <f>IF(ABS(Ang_diff!J201-Ang_diff!J200)&gt;20,MIN(ABS(Ang_diff!J200),ABS(Ang_diff!J201)),Ang_diff!J201)</f>
        <v>3.22000000000001</v>
      </c>
      <c r="K201">
        <f>IF(ABS(Ang_diff!K201-Ang_diff!K200)&gt;20,MIN(ABS(Ang_diff!K200),ABS(Ang_diff!K201)),Ang_diff!K201)</f>
        <v>14.879999999999999</v>
      </c>
      <c r="L201">
        <f>IF(ABS(Ang_diff!L201-Ang_diff!L200)&gt;20,MIN(ABS(Ang_diff!L200),ABS(Ang_diff!L201)),Ang_diff!L201)</f>
        <v>5.669999999999999</v>
      </c>
      <c r="M201">
        <f>IF(ABS(Ang_diff!M201-Ang_diff!M200)&gt;20,MIN(ABS(Ang_diff!M200),ABS(Ang_diff!M201)),Ang_diff!M201)</f>
        <v>0</v>
      </c>
      <c r="N201">
        <f>IF(ABS(Ang_diff!N201-Ang_diff!N200)&gt;20,MIN(ABS(Ang_diff!N200),ABS(Ang_diff!N201)),Ang_diff!N201)</f>
        <v>2.0200000000000018</v>
      </c>
      <c r="O201">
        <f>IF(ABS(Ang_diff!O201-Ang_diff!O200)&gt;20,MIN(ABS(Ang_diff!O200),ABS(Ang_diff!O201)),Ang_diff!O201)</f>
        <v>-0.31999999999999923</v>
      </c>
      <c r="P201">
        <f>IF(ABS(Ang_diff!P201-Ang_diff!P200)&gt;20,MIN(ABS(Ang_diff!P200),ABS(Ang_diff!P201)),Ang_diff!P201)</f>
        <v>9.2099999999999973</v>
      </c>
    </row>
    <row r="202" spans="1:16" x14ac:dyDescent="0.25">
      <c r="A202" s="11" t="str">
        <f>Ang_diff!A202</f>
        <v>26-07-2020 03:20:00</v>
      </c>
      <c r="B202">
        <f>IF(ABS(Ang_diff!B202-Ang_diff!B201)&gt;20,MIN(ABS(Ang_diff!B201),ABS(Ang_diff!B202)),Ang_diff!B202)</f>
        <v>32.4</v>
      </c>
      <c r="C202">
        <f>IF(ABS(Ang_diff!C202-Ang_diff!C201)&gt;20,MIN(ABS(Ang_diff!C201),ABS(Ang_diff!C202)),Ang_diff!C202)</f>
        <v>25.859999999999996</v>
      </c>
      <c r="D202">
        <f>IF(ABS(Ang_diff!D202-Ang_diff!D201)&gt;20,MIN(ABS(Ang_diff!D201),ABS(Ang_diff!D202)),Ang_diff!D202)</f>
        <v>6.54</v>
      </c>
      <c r="E202">
        <f>IF(ABS(Ang_diff!E202-Ang_diff!E201)&gt;20,MIN(ABS(Ang_diff!E201),ABS(Ang_diff!E202)),Ang_diff!E202)</f>
        <v>0</v>
      </c>
      <c r="F202">
        <f>IF(ABS(Ang_diff!F202-Ang_diff!F201)&gt;20,MIN(ABS(Ang_diff!F201),ABS(Ang_diff!F202)),Ang_diff!F202)</f>
        <v>0</v>
      </c>
      <c r="G202">
        <f>IF(ABS(Ang_diff!G202-Ang_diff!G201)&gt;20,MIN(ABS(Ang_diff!G201),ABS(Ang_diff!G202)),Ang_diff!G202)</f>
        <v>24.570000000000007</v>
      </c>
      <c r="H202">
        <f>IF(ABS(Ang_diff!H202-Ang_diff!H201)&gt;20,MIN(ABS(Ang_diff!H201),ABS(Ang_diff!H202)),Ang_diff!H202)</f>
        <v>15.299999999999997</v>
      </c>
      <c r="I202">
        <f>IF(ABS(Ang_diff!I202-Ang_diff!I201)&gt;20,MIN(ABS(Ang_diff!I201),ABS(Ang_diff!I202)),Ang_diff!I202)</f>
        <v>11.840000000000009</v>
      </c>
      <c r="J202">
        <f>IF(ABS(Ang_diff!J202-Ang_diff!J201)&gt;20,MIN(ABS(Ang_diff!J201),ABS(Ang_diff!J202)),Ang_diff!J202)</f>
        <v>3.259999999999998</v>
      </c>
      <c r="K202">
        <f>IF(ABS(Ang_diff!K202-Ang_diff!K201)&gt;20,MIN(ABS(Ang_diff!K201),ABS(Ang_diff!K202)),Ang_diff!K202)</f>
        <v>14.869999999999997</v>
      </c>
      <c r="L202">
        <f>IF(ABS(Ang_diff!L202-Ang_diff!L201)&gt;20,MIN(ABS(Ang_diff!L201),ABS(Ang_diff!L202)),Ang_diff!L202)</f>
        <v>5.5999999999999899</v>
      </c>
      <c r="M202">
        <f>IF(ABS(Ang_diff!M202-Ang_diff!M201)&gt;20,MIN(ABS(Ang_diff!M201),ABS(Ang_diff!M202)),Ang_diff!M202)</f>
        <v>0</v>
      </c>
      <c r="N202">
        <f>IF(ABS(Ang_diff!N202-Ang_diff!N201)&gt;20,MIN(ABS(Ang_diff!N201),ABS(Ang_diff!N202)),Ang_diff!N202)</f>
        <v>1.9999999999999987</v>
      </c>
      <c r="O202">
        <f>IF(ABS(Ang_diff!O202-Ang_diff!O201)&gt;20,MIN(ABS(Ang_diff!O201),ABS(Ang_diff!O202)),Ang_diff!O202)</f>
        <v>-0.22999999999999204</v>
      </c>
      <c r="P202">
        <f>IF(ABS(Ang_diff!P202-Ang_diff!P201)&gt;20,MIN(ABS(Ang_diff!P201),ABS(Ang_diff!P202)),Ang_diff!P202)</f>
        <v>9.2700000000000067</v>
      </c>
    </row>
    <row r="203" spans="1:16" x14ac:dyDescent="0.25">
      <c r="A203" s="11" t="str">
        <f>Ang_diff!A203</f>
        <v>26-07-2020 03:21:00</v>
      </c>
      <c r="B203">
        <f>IF(ABS(Ang_diff!B203-Ang_diff!B202)&gt;20,MIN(ABS(Ang_diff!B202),ABS(Ang_diff!B203)),Ang_diff!B203)</f>
        <v>32.572597226855265</v>
      </c>
      <c r="C203">
        <f>IF(ABS(Ang_diff!C203-Ang_diff!C202)&gt;20,MIN(ABS(Ang_diff!C202),ABS(Ang_diff!C203)),Ang_diff!C203)</f>
        <v>26.012597226855263</v>
      </c>
      <c r="D203">
        <f>IF(ABS(Ang_diff!D203-Ang_diff!D202)&gt;20,MIN(ABS(Ang_diff!D202),ABS(Ang_diff!D203)),Ang_diff!D203)</f>
        <v>6.5600000000000041</v>
      </c>
      <c r="E203">
        <f>IF(ABS(Ang_diff!E203-Ang_diff!E202)&gt;20,MIN(ABS(Ang_diff!E202),ABS(Ang_diff!E203)),Ang_diff!E203)</f>
        <v>0</v>
      </c>
      <c r="F203">
        <f>IF(ABS(Ang_diff!F203-Ang_diff!F202)&gt;20,MIN(ABS(Ang_diff!F202),ABS(Ang_diff!F203)),Ang_diff!F203)</f>
        <v>0</v>
      </c>
      <c r="G203">
        <f>IF(ABS(Ang_diff!G203-Ang_diff!G202)&gt;20,MIN(ABS(Ang_diff!G202),ABS(Ang_diff!G203)),Ang_diff!G203)</f>
        <v>24.712597226855298</v>
      </c>
      <c r="H203">
        <f>IF(ABS(Ang_diff!H203-Ang_diff!H202)&gt;20,MIN(ABS(Ang_diff!H202),ABS(Ang_diff!H203)),Ang_diff!H203)</f>
        <v>15.462597226855216</v>
      </c>
      <c r="I203">
        <f>IF(ABS(Ang_diff!I203-Ang_diff!I202)&gt;20,MIN(ABS(Ang_diff!I202),ABS(Ang_diff!I203)),Ang_diff!I203)</f>
        <v>11.86999999999999</v>
      </c>
      <c r="J203">
        <f>IF(ABS(Ang_diff!J203-Ang_diff!J202)&gt;20,MIN(ABS(Ang_diff!J202),ABS(Ang_diff!J203)),Ang_diff!J203)</f>
        <v>3.2899999999999912</v>
      </c>
      <c r="K203">
        <f>IF(ABS(Ang_diff!K203-Ang_diff!K202)&gt;20,MIN(ABS(Ang_diff!K202),ABS(Ang_diff!K203)),Ang_diff!K203)</f>
        <v>14.992597226855269</v>
      </c>
      <c r="L203">
        <f>IF(ABS(Ang_diff!L203-Ang_diff!L202)&gt;20,MIN(ABS(Ang_diff!L202),ABS(Ang_diff!L203)),Ang_diff!L203)</f>
        <v>5.7425972268552306</v>
      </c>
      <c r="M203">
        <f>IF(ABS(Ang_diff!M203-Ang_diff!M202)&gt;20,MIN(ABS(Ang_diff!M202),ABS(Ang_diff!M203)),Ang_diff!M203)</f>
        <v>0</v>
      </c>
      <c r="N203">
        <f>IF(ABS(Ang_diff!N203-Ang_diff!N202)&gt;20,MIN(ABS(Ang_diff!N202),ABS(Ang_diff!N203)),Ang_diff!N203)</f>
        <v>1.9099999999999877</v>
      </c>
      <c r="O203">
        <f>IF(ABS(Ang_diff!O203-Ang_diff!O202)&gt;20,MIN(ABS(Ang_diff!O202),ABS(Ang_diff!O203)),Ang_diff!O203)</f>
        <v>-0.13999999999997523</v>
      </c>
      <c r="P203">
        <f>IF(ABS(Ang_diff!P203-Ang_diff!P202)&gt;20,MIN(ABS(Ang_diff!P202),ABS(Ang_diff!P203)),Ang_diff!P203)</f>
        <v>9.2500000000000338</v>
      </c>
    </row>
    <row r="204" spans="1:16" x14ac:dyDescent="0.25">
      <c r="A204" s="11" t="str">
        <f>Ang_diff!A204</f>
        <v>26-07-2020 03:22:00</v>
      </c>
      <c r="B204">
        <f>IF(ABS(Ang_diff!B204-Ang_diff!B203)&gt;20,MIN(ABS(Ang_diff!B203),ABS(Ang_diff!B204)),Ang_diff!B204)</f>
        <v>32.510000000000005</v>
      </c>
      <c r="C204">
        <f>IF(ABS(Ang_diff!C204-Ang_diff!C203)&gt;20,MIN(ABS(Ang_diff!C203),ABS(Ang_diff!C204)),Ang_diff!C204)</f>
        <v>26.000000000000004</v>
      </c>
      <c r="D204">
        <f>IF(ABS(Ang_diff!D204-Ang_diff!D203)&gt;20,MIN(ABS(Ang_diff!D203),ABS(Ang_diff!D204)),Ang_diff!D204)</f>
        <v>6.5100000000000025</v>
      </c>
      <c r="E204">
        <f>IF(ABS(Ang_diff!E204-Ang_diff!E203)&gt;20,MIN(ABS(Ang_diff!E203),ABS(Ang_diff!E204)),Ang_diff!E204)</f>
        <v>0</v>
      </c>
      <c r="F204">
        <f>IF(ABS(Ang_diff!F204-Ang_diff!F203)&gt;20,MIN(ABS(Ang_diff!F203),ABS(Ang_diff!F204)),Ang_diff!F204)</f>
        <v>0</v>
      </c>
      <c r="G204">
        <f>IF(ABS(Ang_diff!G204-Ang_diff!G203)&gt;20,MIN(ABS(Ang_diff!G203),ABS(Ang_diff!G204)),Ang_diff!G204)</f>
        <v>24.620000000000008</v>
      </c>
      <c r="H204">
        <f>IF(ABS(Ang_diff!H204-Ang_diff!H203)&gt;20,MIN(ABS(Ang_diff!H203),ABS(Ang_diff!H204)),Ang_diff!H204)</f>
        <v>15.340000000000007</v>
      </c>
      <c r="I204">
        <f>IF(ABS(Ang_diff!I204-Ang_diff!I203)&gt;20,MIN(ABS(Ang_diff!I203),ABS(Ang_diff!I204)),Ang_diff!I204)</f>
        <v>11.830000000000004</v>
      </c>
      <c r="J204">
        <f>IF(ABS(Ang_diff!J204-Ang_diff!J203)&gt;20,MIN(ABS(Ang_diff!J203),ABS(Ang_diff!J204)),Ang_diff!J204)</f>
        <v>3.2600000000000109</v>
      </c>
      <c r="K204">
        <f>IF(ABS(Ang_diff!K204-Ang_diff!K203)&gt;20,MIN(ABS(Ang_diff!K203),ABS(Ang_diff!K204)),Ang_diff!K204)</f>
        <v>14.879999999999999</v>
      </c>
      <c r="L204">
        <f>IF(ABS(Ang_diff!L204-Ang_diff!L203)&gt;20,MIN(ABS(Ang_diff!L203),ABS(Ang_diff!L204)),Ang_diff!L204)</f>
        <v>5.6</v>
      </c>
      <c r="M204">
        <f>IF(ABS(Ang_diff!M204-Ang_diff!M203)&gt;20,MIN(ABS(Ang_diff!M203),ABS(Ang_diff!M204)),Ang_diff!M204)</f>
        <v>0</v>
      </c>
      <c r="N204">
        <f>IF(ABS(Ang_diff!N204-Ang_diff!N203)&gt;20,MIN(ABS(Ang_diff!N203),ABS(Ang_diff!N204)),Ang_diff!N204)</f>
        <v>1.9599999999999969</v>
      </c>
      <c r="O204">
        <f>IF(ABS(Ang_diff!O204-Ang_diff!O203)&gt;20,MIN(ABS(Ang_diff!O203),ABS(Ang_diff!O204)),Ang_diff!O204)</f>
        <v>-0.18999999999999889</v>
      </c>
      <c r="P204">
        <f>IF(ABS(Ang_diff!P204-Ang_diff!P203)&gt;20,MIN(ABS(Ang_diff!P203),ABS(Ang_diff!P204)),Ang_diff!P204)</f>
        <v>9.2799999999999994</v>
      </c>
    </row>
    <row r="205" spans="1:16" x14ac:dyDescent="0.25">
      <c r="A205" s="11" t="str">
        <f>Ang_diff!A205</f>
        <v>26-07-2020 03:23:00</v>
      </c>
      <c r="B205">
        <f>IF(ABS(Ang_diff!B205-Ang_diff!B204)&gt;20,MIN(ABS(Ang_diff!B204),ABS(Ang_diff!B205)),Ang_diff!B205)</f>
        <v>32.550000000000011</v>
      </c>
      <c r="C205">
        <f>IF(ABS(Ang_diff!C205-Ang_diff!C204)&gt;20,MIN(ABS(Ang_diff!C204),ABS(Ang_diff!C205)),Ang_diff!C205)</f>
        <v>26.040000000000013</v>
      </c>
      <c r="D205">
        <f>IF(ABS(Ang_diff!D205-Ang_diff!D204)&gt;20,MIN(ABS(Ang_diff!D204),ABS(Ang_diff!D205)),Ang_diff!D205)</f>
        <v>6.5099999999999945</v>
      </c>
      <c r="E205">
        <f>IF(ABS(Ang_diff!E205-Ang_diff!E204)&gt;20,MIN(ABS(Ang_diff!E204),ABS(Ang_diff!E205)),Ang_diff!E205)</f>
        <v>0</v>
      </c>
      <c r="F205">
        <f>IF(ABS(Ang_diff!F205-Ang_diff!F204)&gt;20,MIN(ABS(Ang_diff!F204),ABS(Ang_diff!F205)),Ang_diff!F205)</f>
        <v>0</v>
      </c>
      <c r="G205">
        <f>IF(ABS(Ang_diff!G205-Ang_diff!G204)&gt;20,MIN(ABS(Ang_diff!G204),ABS(Ang_diff!G205)),Ang_diff!G205)</f>
        <v>24.610000000000007</v>
      </c>
      <c r="H205">
        <f>IF(ABS(Ang_diff!H205-Ang_diff!H204)&gt;20,MIN(ABS(Ang_diff!H204),ABS(Ang_diff!H205)),Ang_diff!H205)</f>
        <v>15.389999999999986</v>
      </c>
      <c r="I205">
        <f>IF(ABS(Ang_diff!I205-Ang_diff!I204)&gt;20,MIN(ABS(Ang_diff!I204),ABS(Ang_diff!I205)),Ang_diff!I205)</f>
        <v>11.900000000000009</v>
      </c>
      <c r="J205">
        <f>IF(ABS(Ang_diff!J205-Ang_diff!J204)&gt;20,MIN(ABS(Ang_diff!J204),ABS(Ang_diff!J205)),Ang_diff!J205)</f>
        <v>3.2200000000000037</v>
      </c>
      <c r="K205">
        <f>IF(ABS(Ang_diff!K205-Ang_diff!K204)&gt;20,MIN(ABS(Ang_diff!K204),ABS(Ang_diff!K205)),Ang_diff!K205)</f>
        <v>14.829999999999993</v>
      </c>
      <c r="L205">
        <f>IF(ABS(Ang_diff!L205-Ang_diff!L204)&gt;20,MIN(ABS(Ang_diff!L204),ABS(Ang_diff!L205)),Ang_diff!L205)</f>
        <v>5.609999999999979</v>
      </c>
      <c r="M205">
        <f>IF(ABS(Ang_diff!M205-Ang_diff!M204)&gt;20,MIN(ABS(Ang_diff!M204),ABS(Ang_diff!M205)),Ang_diff!M205)</f>
        <v>0</v>
      </c>
      <c r="N205">
        <f>IF(ABS(Ang_diff!N205-Ang_diff!N204)&gt;20,MIN(ABS(Ang_diff!N204),ABS(Ang_diff!N205)),Ang_diff!N205)</f>
        <v>1.9600000000000095</v>
      </c>
      <c r="O205">
        <f>IF(ABS(Ang_diff!O205-Ang_diff!O204)&gt;20,MIN(ABS(Ang_diff!O204),ABS(Ang_diff!O205)),Ang_diff!O205)</f>
        <v>-0.22999999999999204</v>
      </c>
      <c r="P205">
        <f>IF(ABS(Ang_diff!P205-Ang_diff!P204)&gt;20,MIN(ABS(Ang_diff!P204),ABS(Ang_diff!P205)),Ang_diff!P205)</f>
        <v>9.2200000000000184</v>
      </c>
    </row>
    <row r="206" spans="1:16" x14ac:dyDescent="0.25">
      <c r="A206" s="11" t="str">
        <f>Ang_diff!A206</f>
        <v>26-07-2020 03:24:00</v>
      </c>
      <c r="B206">
        <f>IF(ABS(Ang_diff!B206-Ang_diff!B205)&gt;20,MIN(ABS(Ang_diff!B205),ABS(Ang_diff!B206)),Ang_diff!B206)</f>
        <v>32.61</v>
      </c>
      <c r="C206">
        <f>IF(ABS(Ang_diff!C206-Ang_diff!C205)&gt;20,MIN(ABS(Ang_diff!C205),ABS(Ang_diff!C206)),Ang_diff!C206)</f>
        <v>26.069999999999997</v>
      </c>
      <c r="D206">
        <f>IF(ABS(Ang_diff!D206-Ang_diff!D205)&gt;20,MIN(ABS(Ang_diff!D205),ABS(Ang_diff!D206)),Ang_diff!D206)</f>
        <v>6.54</v>
      </c>
      <c r="E206">
        <f>IF(ABS(Ang_diff!E206-Ang_diff!E205)&gt;20,MIN(ABS(Ang_diff!E205),ABS(Ang_diff!E206)),Ang_diff!E206)</f>
        <v>0</v>
      </c>
      <c r="F206">
        <f>IF(ABS(Ang_diff!F206-Ang_diff!F205)&gt;20,MIN(ABS(Ang_diff!F205),ABS(Ang_diff!F206)),Ang_diff!F206)</f>
        <v>0</v>
      </c>
      <c r="G206">
        <f>IF(ABS(Ang_diff!G206-Ang_diff!G205)&gt;20,MIN(ABS(Ang_diff!G205),ABS(Ang_diff!G206)),Ang_diff!G206)</f>
        <v>24.660000000000004</v>
      </c>
      <c r="H206">
        <f>IF(ABS(Ang_diff!H206-Ang_diff!H205)&gt;20,MIN(ABS(Ang_diff!H205),ABS(Ang_diff!H206)),Ang_diff!H206)</f>
        <v>15.370000000000005</v>
      </c>
      <c r="I206">
        <f>IF(ABS(Ang_diff!I206-Ang_diff!I205)&gt;20,MIN(ABS(Ang_diff!I205),ABS(Ang_diff!I206)),Ang_diff!I206)</f>
        <v>11.93</v>
      </c>
      <c r="J206">
        <f>IF(ABS(Ang_diff!J206-Ang_diff!J205)&gt;20,MIN(ABS(Ang_diff!J205),ABS(Ang_diff!J206)),Ang_diff!J206)</f>
        <v>3.280000000000002</v>
      </c>
      <c r="K206">
        <f>IF(ABS(Ang_diff!K206-Ang_diff!K205)&gt;20,MIN(ABS(Ang_diff!K205),ABS(Ang_diff!K206)),Ang_diff!K206)</f>
        <v>14.869999999999997</v>
      </c>
      <c r="L206">
        <f>IF(ABS(Ang_diff!L206-Ang_diff!L205)&gt;20,MIN(ABS(Ang_diff!L205),ABS(Ang_diff!L206)),Ang_diff!L206)</f>
        <v>5.5799999999999921</v>
      </c>
      <c r="M206">
        <f>IF(ABS(Ang_diff!M206-Ang_diff!M205)&gt;20,MIN(ABS(Ang_diff!M205),ABS(Ang_diff!M206)),Ang_diff!M206)</f>
        <v>0</v>
      </c>
      <c r="N206">
        <f>IF(ABS(Ang_diff!N206-Ang_diff!N205)&gt;20,MIN(ABS(Ang_diff!N205),ABS(Ang_diff!N206)),Ang_diff!N206)</f>
        <v>1.9100000000000004</v>
      </c>
      <c r="O206">
        <f>IF(ABS(Ang_diff!O206-Ang_diff!O205)&gt;20,MIN(ABS(Ang_diff!O205),ABS(Ang_diff!O206)),Ang_diff!O206)</f>
        <v>-0.15999999999999967</v>
      </c>
      <c r="P206">
        <f>IF(ABS(Ang_diff!P206-Ang_diff!P205)&gt;20,MIN(ABS(Ang_diff!P205),ABS(Ang_diff!P206)),Ang_diff!P206)</f>
        <v>9.2900000000000027</v>
      </c>
    </row>
    <row r="207" spans="1:16" x14ac:dyDescent="0.25">
      <c r="A207" s="11" t="str">
        <f>Ang_diff!A207</f>
        <v>26-07-2020 03:25:00</v>
      </c>
      <c r="B207">
        <f>IF(ABS(Ang_diff!B207-Ang_diff!B206)&gt;20,MIN(ABS(Ang_diff!B206),ABS(Ang_diff!B207)),Ang_diff!B207)</f>
        <v>32.559999999999995</v>
      </c>
      <c r="C207">
        <f>IF(ABS(Ang_diff!C207-Ang_diff!C206)&gt;20,MIN(ABS(Ang_diff!C206),ABS(Ang_diff!C207)),Ang_diff!C207)</f>
        <v>26.01</v>
      </c>
      <c r="D207">
        <f>IF(ABS(Ang_diff!D207-Ang_diff!D206)&gt;20,MIN(ABS(Ang_diff!D206),ABS(Ang_diff!D207)),Ang_diff!D207)</f>
        <v>6.5500000000000025</v>
      </c>
      <c r="E207">
        <f>IF(ABS(Ang_diff!E207-Ang_diff!E206)&gt;20,MIN(ABS(Ang_diff!E206),ABS(Ang_diff!E207)),Ang_diff!E207)</f>
        <v>0</v>
      </c>
      <c r="F207">
        <f>IF(ABS(Ang_diff!F207-Ang_diff!F206)&gt;20,MIN(ABS(Ang_diff!F206),ABS(Ang_diff!F207)),Ang_diff!F207)</f>
        <v>0</v>
      </c>
      <c r="G207">
        <f>IF(ABS(Ang_diff!G207-Ang_diff!G206)&gt;20,MIN(ABS(Ang_diff!G206),ABS(Ang_diff!G207)),Ang_diff!G207)</f>
        <v>24.759999999999991</v>
      </c>
      <c r="H207">
        <f>IF(ABS(Ang_diff!H207-Ang_diff!H206)&gt;20,MIN(ABS(Ang_diff!H206),ABS(Ang_diff!H207)),Ang_diff!H207)</f>
        <v>15.499999999999993</v>
      </c>
      <c r="I207">
        <f>IF(ABS(Ang_diff!I207-Ang_diff!I206)&gt;20,MIN(ABS(Ang_diff!I206),ABS(Ang_diff!I207)),Ang_diff!I207)</f>
        <v>11.920000000000012</v>
      </c>
      <c r="J207">
        <f>IF(ABS(Ang_diff!J207-Ang_diff!J206)&gt;20,MIN(ABS(Ang_diff!J206),ABS(Ang_diff!J207)),Ang_diff!J207)</f>
        <v>3.2300000000000053</v>
      </c>
      <c r="K207">
        <f>IF(ABS(Ang_diff!K207-Ang_diff!K206)&gt;20,MIN(ABS(Ang_diff!K206),ABS(Ang_diff!K207)),Ang_diff!K207)</f>
        <v>14.850000000000003</v>
      </c>
      <c r="L207">
        <f>IF(ABS(Ang_diff!L207-Ang_diff!L206)&gt;20,MIN(ABS(Ang_diff!L206),ABS(Ang_diff!L207)),Ang_diff!L207)</f>
        <v>5.5900000000000007</v>
      </c>
      <c r="M207">
        <f>IF(ABS(Ang_diff!M207-Ang_diff!M206)&gt;20,MIN(ABS(Ang_diff!M206),ABS(Ang_diff!M207)),Ang_diff!M207)</f>
        <v>0</v>
      </c>
      <c r="N207">
        <f>IF(ABS(Ang_diff!N207-Ang_diff!N206)&gt;20,MIN(ABS(Ang_diff!N206),ABS(Ang_diff!N207)),Ang_diff!N207)</f>
        <v>1.869999999999993</v>
      </c>
      <c r="O207">
        <f>IF(ABS(Ang_diff!O207-Ang_diff!O206)&gt;20,MIN(ABS(Ang_diff!O206),ABS(Ang_diff!O207)),Ang_diff!O207)</f>
        <v>-0.15000000000000255</v>
      </c>
      <c r="P207">
        <f>IF(ABS(Ang_diff!P207-Ang_diff!P206)&gt;20,MIN(ABS(Ang_diff!P206),ABS(Ang_diff!P207)),Ang_diff!P207)</f>
        <v>9.26</v>
      </c>
    </row>
    <row r="208" spans="1:16" x14ac:dyDescent="0.25">
      <c r="A208" s="11" t="str">
        <f>Ang_diff!A208</f>
        <v>26-07-2020 03:26:00</v>
      </c>
      <c r="B208">
        <f>IF(ABS(Ang_diff!B208-Ang_diff!B207)&gt;20,MIN(ABS(Ang_diff!B207),ABS(Ang_diff!B208)),Ang_diff!B208)</f>
        <v>32.54</v>
      </c>
      <c r="C208">
        <f>IF(ABS(Ang_diff!C208-Ang_diff!C207)&gt;20,MIN(ABS(Ang_diff!C207),ABS(Ang_diff!C208)),Ang_diff!C208)</f>
        <v>26.01</v>
      </c>
      <c r="D208">
        <f>IF(ABS(Ang_diff!D208-Ang_diff!D207)&gt;20,MIN(ABS(Ang_diff!D207),ABS(Ang_diff!D208)),Ang_diff!D208)</f>
        <v>6.5300000000000056</v>
      </c>
      <c r="E208">
        <f>IF(ABS(Ang_diff!E208-Ang_diff!E207)&gt;20,MIN(ABS(Ang_diff!E207),ABS(Ang_diff!E208)),Ang_diff!E208)</f>
        <v>0</v>
      </c>
      <c r="F208">
        <f>IF(ABS(Ang_diff!F208-Ang_diff!F207)&gt;20,MIN(ABS(Ang_diff!F207),ABS(Ang_diff!F208)),Ang_diff!F208)</f>
        <v>0</v>
      </c>
      <c r="G208">
        <f>IF(ABS(Ang_diff!G208-Ang_diff!G207)&gt;20,MIN(ABS(Ang_diff!G207),ABS(Ang_diff!G208)),Ang_diff!G208)</f>
        <v>24.73</v>
      </c>
      <c r="H208">
        <f>IF(ABS(Ang_diff!H208-Ang_diff!H207)&gt;20,MIN(ABS(Ang_diff!H207),ABS(Ang_diff!H208)),Ang_diff!H208)</f>
        <v>15.479999999999992</v>
      </c>
      <c r="I208">
        <f>IF(ABS(Ang_diff!I208-Ang_diff!I207)&gt;20,MIN(ABS(Ang_diff!I207),ABS(Ang_diff!I208)),Ang_diff!I208)</f>
        <v>11.939999999999994</v>
      </c>
      <c r="J208">
        <f>IF(ABS(Ang_diff!J208-Ang_diff!J207)&gt;20,MIN(ABS(Ang_diff!J207),ABS(Ang_diff!J208)),Ang_diff!J208)</f>
        <v>3.2200000000000037</v>
      </c>
      <c r="K208">
        <f>IF(ABS(Ang_diff!K208-Ang_diff!K207)&gt;20,MIN(ABS(Ang_diff!K207),ABS(Ang_diff!K208)),Ang_diff!K208)</f>
        <v>14.840000000000003</v>
      </c>
      <c r="L208">
        <f>IF(ABS(Ang_diff!L208-Ang_diff!L207)&gt;20,MIN(ABS(Ang_diff!L207),ABS(Ang_diff!L208)),Ang_diff!L208)</f>
        <v>5.5900000000000007</v>
      </c>
      <c r="M208">
        <f>IF(ABS(Ang_diff!M208-Ang_diff!M207)&gt;20,MIN(ABS(Ang_diff!M207),ABS(Ang_diff!M208)),Ang_diff!M208)</f>
        <v>0</v>
      </c>
      <c r="N208">
        <f>IF(ABS(Ang_diff!N208-Ang_diff!N207)&gt;20,MIN(ABS(Ang_diff!N207),ABS(Ang_diff!N208)),Ang_diff!N208)</f>
        <v>1.9299999999999977</v>
      </c>
      <c r="O208">
        <f>IF(ABS(Ang_diff!O208-Ang_diff!O207)&gt;20,MIN(ABS(Ang_diff!O207),ABS(Ang_diff!O208)),Ang_diff!O208)</f>
        <v>-0.16999999999999998</v>
      </c>
      <c r="P208">
        <f>IF(ABS(Ang_diff!P208-Ang_diff!P207)&gt;20,MIN(ABS(Ang_diff!P207),ABS(Ang_diff!P208)),Ang_diff!P208)</f>
        <v>9.2500000000000053</v>
      </c>
    </row>
    <row r="209" spans="1:16" x14ac:dyDescent="0.25">
      <c r="A209" s="11" t="str">
        <f>Ang_diff!A209</f>
        <v>26-07-2020 03:27:00</v>
      </c>
      <c r="B209">
        <f>IF(ABS(Ang_diff!B209-Ang_diff!B208)&gt;20,MIN(ABS(Ang_diff!B208),ABS(Ang_diff!B209)),Ang_diff!B209)</f>
        <v>32.610000000000007</v>
      </c>
      <c r="C209">
        <f>IF(ABS(Ang_diff!C209-Ang_diff!C208)&gt;20,MIN(ABS(Ang_diff!C208),ABS(Ang_diff!C209)),Ang_diff!C209)</f>
        <v>26.03</v>
      </c>
      <c r="D209">
        <f>IF(ABS(Ang_diff!D209-Ang_diff!D208)&gt;20,MIN(ABS(Ang_diff!D208),ABS(Ang_diff!D209)),Ang_diff!D209)</f>
        <v>6.5800000000000081</v>
      </c>
      <c r="E209">
        <f>IF(ABS(Ang_diff!E209-Ang_diff!E208)&gt;20,MIN(ABS(Ang_diff!E208),ABS(Ang_diff!E209)),Ang_diff!E209)</f>
        <v>0</v>
      </c>
      <c r="F209">
        <f>IF(ABS(Ang_diff!F209-Ang_diff!F208)&gt;20,MIN(ABS(Ang_diff!F208),ABS(Ang_diff!F209)),Ang_diff!F209)</f>
        <v>0</v>
      </c>
      <c r="G209">
        <f>IF(ABS(Ang_diff!G209-Ang_diff!G208)&gt;20,MIN(ABS(Ang_diff!G208),ABS(Ang_diff!G209)),Ang_diff!G209)</f>
        <v>24.720000000000024</v>
      </c>
      <c r="H209">
        <f>IF(ABS(Ang_diff!H209-Ang_diff!H208)&gt;20,MIN(ABS(Ang_diff!H208),ABS(Ang_diff!H209)),Ang_diff!H209)</f>
        <v>15.430000000000017</v>
      </c>
      <c r="I209">
        <f>IF(ABS(Ang_diff!I209-Ang_diff!I208)&gt;20,MIN(ABS(Ang_diff!I208),ABS(Ang_diff!I209)),Ang_diff!I209)</f>
        <v>11.899999999999995</v>
      </c>
      <c r="J209">
        <f>IF(ABS(Ang_diff!J209-Ang_diff!J208)&gt;20,MIN(ABS(Ang_diff!J208),ABS(Ang_diff!J209)),Ang_diff!J209)</f>
        <v>3.280000000000002</v>
      </c>
      <c r="K209">
        <f>IF(ABS(Ang_diff!K209-Ang_diff!K208)&gt;20,MIN(ABS(Ang_diff!K208),ABS(Ang_diff!K209)),Ang_diff!K209)</f>
        <v>14.870000000000015</v>
      </c>
      <c r="L209">
        <f>IF(ABS(Ang_diff!L209-Ang_diff!L208)&gt;20,MIN(ABS(Ang_diff!L208),ABS(Ang_diff!L209)),Ang_diff!L209)</f>
        <v>5.5800000000000116</v>
      </c>
      <c r="M209">
        <f>IF(ABS(Ang_diff!M209-Ang_diff!M208)&gt;20,MIN(ABS(Ang_diff!M208),ABS(Ang_diff!M209)),Ang_diff!M209)</f>
        <v>0</v>
      </c>
      <c r="N209">
        <f>IF(ABS(Ang_diff!N209-Ang_diff!N208)&gt;20,MIN(ABS(Ang_diff!N208),ABS(Ang_diff!N209)),Ang_diff!N209)</f>
        <v>1.9300000000000042</v>
      </c>
      <c r="O209">
        <f>IF(ABS(Ang_diff!O209-Ang_diff!O208)&gt;20,MIN(ABS(Ang_diff!O208),ABS(Ang_diff!O209)),Ang_diff!O209)</f>
        <v>-0.18999999999999731</v>
      </c>
      <c r="P209">
        <f>IF(ABS(Ang_diff!P209-Ang_diff!P208)&gt;20,MIN(ABS(Ang_diff!P208),ABS(Ang_diff!P209)),Ang_diff!P209)</f>
        <v>9.2900000000000045</v>
      </c>
    </row>
    <row r="210" spans="1:16" x14ac:dyDescent="0.25">
      <c r="A210" s="11" t="str">
        <f>Ang_diff!A210</f>
        <v>26-07-2020 03:28:00</v>
      </c>
      <c r="B210">
        <f>IF(ABS(Ang_diff!B210-Ang_diff!B209)&gt;20,MIN(ABS(Ang_diff!B209),ABS(Ang_diff!B210)),Ang_diff!B210)</f>
        <v>32.479999999999983</v>
      </c>
      <c r="C210">
        <f>IF(ABS(Ang_diff!C210-Ang_diff!C209)&gt;20,MIN(ABS(Ang_diff!C209),ABS(Ang_diff!C210)),Ang_diff!C210)</f>
        <v>25.91999999999998</v>
      </c>
      <c r="D210">
        <f>IF(ABS(Ang_diff!D210-Ang_diff!D209)&gt;20,MIN(ABS(Ang_diff!D209),ABS(Ang_diff!D210)),Ang_diff!D210)</f>
        <v>6.5600000000000041</v>
      </c>
      <c r="E210">
        <f>IF(ABS(Ang_diff!E210-Ang_diff!E209)&gt;20,MIN(ABS(Ang_diff!E209),ABS(Ang_diff!E210)),Ang_diff!E210)</f>
        <v>0</v>
      </c>
      <c r="F210">
        <f>IF(ABS(Ang_diff!F210-Ang_diff!F209)&gt;20,MIN(ABS(Ang_diff!F209),ABS(Ang_diff!F210)),Ang_diff!F210)</f>
        <v>0</v>
      </c>
      <c r="G210">
        <f>IF(ABS(Ang_diff!G210-Ang_diff!G209)&gt;20,MIN(ABS(Ang_diff!G209),ABS(Ang_diff!G210)),Ang_diff!G210)</f>
        <v>24.700000000000006</v>
      </c>
      <c r="H210">
        <f>IF(ABS(Ang_diff!H210-Ang_diff!H209)&gt;20,MIN(ABS(Ang_diff!H209),ABS(Ang_diff!H210)),Ang_diff!H210)</f>
        <v>15.430000000000017</v>
      </c>
      <c r="I210">
        <f>IF(ABS(Ang_diff!I210-Ang_diff!I209)&gt;20,MIN(ABS(Ang_diff!I209),ABS(Ang_diff!I210)),Ang_diff!I210)</f>
        <v>11.920000000000012</v>
      </c>
      <c r="J210">
        <f>IF(ABS(Ang_diff!J210-Ang_diff!J209)&gt;20,MIN(ABS(Ang_diff!J209),ABS(Ang_diff!J210)),Ang_diff!J210)</f>
        <v>3.2499999999999836</v>
      </c>
      <c r="K210">
        <f>IF(ABS(Ang_diff!K210-Ang_diff!K209)&gt;20,MIN(ABS(Ang_diff!K209),ABS(Ang_diff!K210)),Ang_diff!K210)</f>
        <v>14.819999999999968</v>
      </c>
      <c r="L210">
        <f>IF(ABS(Ang_diff!L210-Ang_diff!L209)&gt;20,MIN(ABS(Ang_diff!L209),ABS(Ang_diff!L210)),Ang_diff!L210)</f>
        <v>5.5499999999999803</v>
      </c>
      <c r="M210">
        <f>IF(ABS(Ang_diff!M210-Ang_diff!M209)&gt;20,MIN(ABS(Ang_diff!M209),ABS(Ang_diff!M210)),Ang_diff!M210)</f>
        <v>0</v>
      </c>
      <c r="N210">
        <f>IF(ABS(Ang_diff!N210-Ang_diff!N209)&gt;20,MIN(ABS(Ang_diff!N209),ABS(Ang_diff!N210)),Ang_diff!N210)</f>
        <v>1.9399999999999806</v>
      </c>
      <c r="O210">
        <f>IF(ABS(Ang_diff!O210-Ang_diff!O209)&gt;20,MIN(ABS(Ang_diff!O209),ABS(Ang_diff!O210)),Ang_diff!O210)</f>
        <v>-0.13000000000001155</v>
      </c>
      <c r="P210">
        <f>IF(ABS(Ang_diff!P210-Ang_diff!P209)&gt;20,MIN(ABS(Ang_diff!P209),ABS(Ang_diff!P210)),Ang_diff!P210)</f>
        <v>9.2699999999999871</v>
      </c>
    </row>
    <row r="211" spans="1:16" x14ac:dyDescent="0.25">
      <c r="A211" s="11" t="str">
        <f>Ang_diff!A211</f>
        <v>26-07-2020 03:29:00</v>
      </c>
      <c r="B211">
        <f>IF(ABS(Ang_diff!B211-Ang_diff!B210)&gt;20,MIN(ABS(Ang_diff!B210),ABS(Ang_diff!B211)),Ang_diff!B211)</f>
        <v>32.542597226855257</v>
      </c>
      <c r="C211">
        <f>IF(ABS(Ang_diff!C211-Ang_diff!C210)&gt;20,MIN(ABS(Ang_diff!C210),ABS(Ang_diff!C211)),Ang_diff!C211)</f>
        <v>25.942597226855238</v>
      </c>
      <c r="D211">
        <f>IF(ABS(Ang_diff!D211-Ang_diff!D210)&gt;20,MIN(ABS(Ang_diff!D210),ABS(Ang_diff!D211)),Ang_diff!D211)</f>
        <v>6.5999999999999854</v>
      </c>
      <c r="E211">
        <f>IF(ABS(Ang_diff!E211-Ang_diff!E210)&gt;20,MIN(ABS(Ang_diff!E210),ABS(Ang_diff!E211)),Ang_diff!E211)</f>
        <v>0</v>
      </c>
      <c r="F211">
        <f>IF(ABS(Ang_diff!F211-Ang_diff!F210)&gt;20,MIN(ABS(Ang_diff!F210),ABS(Ang_diff!F211)),Ang_diff!F211)</f>
        <v>0</v>
      </c>
      <c r="G211">
        <f>IF(ABS(Ang_diff!G211-Ang_diff!G210)&gt;20,MIN(ABS(Ang_diff!G210),ABS(Ang_diff!G211)),Ang_diff!G211)</f>
        <v>24.669999999999991</v>
      </c>
      <c r="H211">
        <f>IF(ABS(Ang_diff!H211-Ang_diff!H210)&gt;20,MIN(ABS(Ang_diff!H210),ABS(Ang_diff!H211)),Ang_diff!H211)</f>
        <v>15.410000000000018</v>
      </c>
      <c r="I211">
        <f>IF(ABS(Ang_diff!I211-Ang_diff!I210)&gt;20,MIN(ABS(Ang_diff!I210),ABS(Ang_diff!I211)),Ang_diff!I211)</f>
        <v>11.850000000000014</v>
      </c>
      <c r="J211">
        <f>IF(ABS(Ang_diff!J211-Ang_diff!J210)&gt;20,MIN(ABS(Ang_diff!J210),ABS(Ang_diff!J211)),Ang_diff!J211)</f>
        <v>3.4125972268552158</v>
      </c>
      <c r="K211">
        <f>IF(ABS(Ang_diff!K211-Ang_diff!K210)&gt;20,MIN(ABS(Ang_diff!K210),ABS(Ang_diff!K211)),Ang_diff!K211)</f>
        <v>14.819999999999993</v>
      </c>
      <c r="L211">
        <f>IF(ABS(Ang_diff!L211-Ang_diff!L210)&gt;20,MIN(ABS(Ang_diff!L210),ABS(Ang_diff!L211)),Ang_diff!L211)</f>
        <v>5.5600000000000218</v>
      </c>
      <c r="M211">
        <f>IF(ABS(Ang_diff!M211-Ang_diff!M210)&gt;20,MIN(ABS(Ang_diff!M210),ABS(Ang_diff!M211)),Ang_diff!M211)</f>
        <v>0</v>
      </c>
      <c r="N211">
        <f>IF(ABS(Ang_diff!N211-Ang_diff!N210)&gt;20,MIN(ABS(Ang_diff!N210),ABS(Ang_diff!N211)),Ang_diff!N211)</f>
        <v>1.9300000000000168</v>
      </c>
      <c r="O211">
        <f>IF(ABS(Ang_diff!O211-Ang_diff!O210)&gt;20,MIN(ABS(Ang_diff!O210),ABS(Ang_diff!O211)),Ang_diff!O211)</f>
        <v>-9.0000000000004063E-2</v>
      </c>
      <c r="P211">
        <f>IF(ABS(Ang_diff!P211-Ang_diff!P210)&gt;20,MIN(ABS(Ang_diff!P210),ABS(Ang_diff!P211)),Ang_diff!P211)</f>
        <v>9.2599999999999731</v>
      </c>
    </row>
    <row r="212" spans="1:16" x14ac:dyDescent="0.25">
      <c r="A212" s="11" t="str">
        <f>Ang_diff!A212</f>
        <v>26-07-2020 03:30:00</v>
      </c>
      <c r="B212">
        <f>IF(ABS(Ang_diff!B212-Ang_diff!B211)&gt;20,MIN(ABS(Ang_diff!B211),ABS(Ang_diff!B212)),Ang_diff!B212)</f>
        <v>32.562597226855225</v>
      </c>
      <c r="C212">
        <f>IF(ABS(Ang_diff!C212-Ang_diff!C211)&gt;20,MIN(ABS(Ang_diff!C211),ABS(Ang_diff!C212)),Ang_diff!C212)</f>
        <v>26.002597226855272</v>
      </c>
      <c r="D212">
        <f>IF(ABS(Ang_diff!D212-Ang_diff!D211)&gt;20,MIN(ABS(Ang_diff!D211),ABS(Ang_diff!D212)),Ang_diff!D212)</f>
        <v>6.5599999999999792</v>
      </c>
      <c r="E212">
        <f>IF(ABS(Ang_diff!E212-Ang_diff!E211)&gt;20,MIN(ABS(Ang_diff!E211),ABS(Ang_diff!E212)),Ang_diff!E212)</f>
        <v>0</v>
      </c>
      <c r="F212">
        <f>IF(ABS(Ang_diff!F212-Ang_diff!F211)&gt;20,MIN(ABS(Ang_diff!F211),ABS(Ang_diff!F212)),Ang_diff!F212)</f>
        <v>0</v>
      </c>
      <c r="G212">
        <f>IF(ABS(Ang_diff!G212-Ang_diff!G211)&gt;20,MIN(ABS(Ang_diff!G211),ABS(Ang_diff!G212)),Ang_diff!G212)</f>
        <v>24.792597226855211</v>
      </c>
      <c r="H212">
        <f>IF(ABS(Ang_diff!H212-Ang_diff!H211)&gt;20,MIN(ABS(Ang_diff!H211),ABS(Ang_diff!H212)),Ang_diff!H212)</f>
        <v>15.562597226855312</v>
      </c>
      <c r="I212">
        <f>IF(ABS(Ang_diff!I212-Ang_diff!I211)&gt;20,MIN(ABS(Ang_diff!I211),ABS(Ang_diff!I212)),Ang_diff!I212)</f>
        <v>11.84000000000005</v>
      </c>
      <c r="J212">
        <f>IF(ABS(Ang_diff!J212-Ang_diff!J211)&gt;20,MIN(ABS(Ang_diff!J211),ABS(Ang_diff!J212)),Ang_diff!J212)</f>
        <v>3.2299999999999796</v>
      </c>
      <c r="K212">
        <f>IF(ABS(Ang_diff!K212-Ang_diff!K211)&gt;20,MIN(ABS(Ang_diff!K211),ABS(Ang_diff!K212)),Ang_diff!K212)</f>
        <v>14.982597226855226</v>
      </c>
      <c r="L212">
        <f>IF(ABS(Ang_diff!L212-Ang_diff!L211)&gt;20,MIN(ABS(Ang_diff!L211),ABS(Ang_diff!L212)),Ang_diff!L212)</f>
        <v>5.7525972268552721</v>
      </c>
      <c r="M212">
        <f>IF(ABS(Ang_diff!M212-Ang_diff!M211)&gt;20,MIN(ABS(Ang_diff!M211),ABS(Ang_diff!M212)),Ang_diff!M212)</f>
        <v>0</v>
      </c>
      <c r="N212">
        <f>IF(ABS(Ang_diff!N212-Ang_diff!N211)&gt;20,MIN(ABS(Ang_diff!N211),ABS(Ang_diff!N212)),Ang_diff!N212)</f>
        <v>1.979999999999988</v>
      </c>
      <c r="O212">
        <f>IF(ABS(Ang_diff!O212-Ang_diff!O211)&gt;20,MIN(ABS(Ang_diff!O211),ABS(Ang_diff!O212)),Ang_diff!O212)</f>
        <v>-8.0000000000014948E-2</v>
      </c>
      <c r="P212">
        <f>IF(ABS(Ang_diff!P212-Ang_diff!P211)&gt;20,MIN(ABS(Ang_diff!P211),ABS(Ang_diff!P212)),Ang_diff!P212)</f>
        <v>9.229999999999956</v>
      </c>
    </row>
    <row r="213" spans="1:16" x14ac:dyDescent="0.25">
      <c r="A213" s="11" t="str">
        <f>Ang_diff!A213</f>
        <v>26-07-2020 03:31:00</v>
      </c>
      <c r="B213">
        <f>IF(ABS(Ang_diff!B213-Ang_diff!B212)&gt;20,MIN(ABS(Ang_diff!B212),ABS(Ang_diff!B213)),Ang_diff!B213)</f>
        <v>32.450000000000003</v>
      </c>
      <c r="C213">
        <f>IF(ABS(Ang_diff!C213-Ang_diff!C212)&gt;20,MIN(ABS(Ang_diff!C212),ABS(Ang_diff!C213)),Ang_diff!C213)</f>
        <v>25.88</v>
      </c>
      <c r="D213">
        <f>IF(ABS(Ang_diff!D213-Ang_diff!D212)&gt;20,MIN(ABS(Ang_diff!D212),ABS(Ang_diff!D213)),Ang_diff!D213)</f>
        <v>6.5700000000000056</v>
      </c>
      <c r="E213">
        <f>IF(ABS(Ang_diff!E213-Ang_diff!E212)&gt;20,MIN(ABS(Ang_diff!E212),ABS(Ang_diff!E213)),Ang_diff!E213)</f>
        <v>0</v>
      </c>
      <c r="F213">
        <f>IF(ABS(Ang_diff!F213-Ang_diff!F212)&gt;20,MIN(ABS(Ang_diff!F212),ABS(Ang_diff!F213)),Ang_diff!F213)</f>
        <v>0</v>
      </c>
      <c r="G213">
        <f>IF(ABS(Ang_diff!G213-Ang_diff!G212)&gt;20,MIN(ABS(Ang_diff!G212),ABS(Ang_diff!G213)),Ang_diff!G213)</f>
        <v>24.66</v>
      </c>
      <c r="H213">
        <f>IF(ABS(Ang_diff!H213-Ang_diff!H212)&gt;20,MIN(ABS(Ang_diff!H212),ABS(Ang_diff!H213)),Ang_diff!H213)</f>
        <v>15.490000000000006</v>
      </c>
      <c r="I213">
        <f>IF(ABS(Ang_diff!I213-Ang_diff!I212)&gt;20,MIN(ABS(Ang_diff!I212),ABS(Ang_diff!I213)),Ang_diff!I213)</f>
        <v>11.839999999999998</v>
      </c>
      <c r="J213">
        <f>IF(ABS(Ang_diff!J213-Ang_diff!J212)&gt;20,MIN(ABS(Ang_diff!J212),ABS(Ang_diff!J213)),Ang_diff!J213)</f>
        <v>3.21</v>
      </c>
      <c r="K213">
        <f>IF(ABS(Ang_diff!K213-Ang_diff!K212)&gt;20,MIN(ABS(Ang_diff!K212),ABS(Ang_diff!K213)),Ang_diff!K213)</f>
        <v>14.760000000000003</v>
      </c>
      <c r="L213">
        <f>IF(ABS(Ang_diff!L213-Ang_diff!L212)&gt;20,MIN(ABS(Ang_diff!L212),ABS(Ang_diff!L213)),Ang_diff!L213)</f>
        <v>5.5900000000000007</v>
      </c>
      <c r="M213">
        <f>IF(ABS(Ang_diff!M213-Ang_diff!M212)&gt;20,MIN(ABS(Ang_diff!M212),ABS(Ang_diff!M213)),Ang_diff!M213)</f>
        <v>0</v>
      </c>
      <c r="N213">
        <f>IF(ABS(Ang_diff!N213-Ang_diff!N212)&gt;20,MIN(ABS(Ang_diff!N212),ABS(Ang_diff!N213)),Ang_diff!N213)</f>
        <v>1.98999999999999</v>
      </c>
      <c r="O213">
        <f>IF(ABS(Ang_diff!O213-Ang_diff!O212)&gt;20,MIN(ABS(Ang_diff!O212),ABS(Ang_diff!O213)),Ang_diff!O213)</f>
        <v>-0.15999999999999806</v>
      </c>
      <c r="P213">
        <f>IF(ABS(Ang_diff!P213-Ang_diff!P212)&gt;20,MIN(ABS(Ang_diff!P212),ABS(Ang_diff!P213)),Ang_diff!P213)</f>
        <v>9.1700000000000017</v>
      </c>
    </row>
    <row r="214" spans="1:16" x14ac:dyDescent="0.25">
      <c r="A214" s="11" t="str">
        <f>Ang_diff!A214</f>
        <v>26-07-2020 03:32:00</v>
      </c>
      <c r="B214">
        <f>IF(ABS(Ang_diff!B214-Ang_diff!B213)&gt;20,MIN(ABS(Ang_diff!B213),ABS(Ang_diff!B214)),Ang_diff!B214)</f>
        <v>32.179999999999993</v>
      </c>
      <c r="C214">
        <f>IF(ABS(Ang_diff!C214-Ang_diff!C213)&gt;20,MIN(ABS(Ang_diff!C213),ABS(Ang_diff!C214)),Ang_diff!C214)</f>
        <v>25.599999999999994</v>
      </c>
      <c r="D214">
        <f>IF(ABS(Ang_diff!D214-Ang_diff!D213)&gt;20,MIN(ABS(Ang_diff!D213),ABS(Ang_diff!D214)),Ang_diff!D214)</f>
        <v>6.5799999999999947</v>
      </c>
      <c r="E214">
        <f>IF(ABS(Ang_diff!E214-Ang_diff!E213)&gt;20,MIN(ABS(Ang_diff!E213),ABS(Ang_diff!E214)),Ang_diff!E214)</f>
        <v>0</v>
      </c>
      <c r="F214">
        <f>IF(ABS(Ang_diff!F214-Ang_diff!F213)&gt;20,MIN(ABS(Ang_diff!F213),ABS(Ang_diff!F214)),Ang_diff!F214)</f>
        <v>0</v>
      </c>
      <c r="G214">
        <f>IF(ABS(Ang_diff!G214-Ang_diff!G213)&gt;20,MIN(ABS(Ang_diff!G213),ABS(Ang_diff!G214)),Ang_diff!G214)</f>
        <v>24.509999999999998</v>
      </c>
      <c r="H214">
        <f>IF(ABS(Ang_diff!H214-Ang_diff!H213)&gt;20,MIN(ABS(Ang_diff!H213),ABS(Ang_diff!H214)),Ang_diff!H214)</f>
        <v>15.369999999999996</v>
      </c>
      <c r="I214">
        <f>IF(ABS(Ang_diff!I214-Ang_diff!I213)&gt;20,MIN(ABS(Ang_diff!I213),ABS(Ang_diff!I214)),Ang_diff!I214)</f>
        <v>11.820000000000006</v>
      </c>
      <c r="J214">
        <f>IF(ABS(Ang_diff!J214-Ang_diff!J213)&gt;20,MIN(ABS(Ang_diff!J213),ABS(Ang_diff!J214)),Ang_diff!J214)</f>
        <v>3.2199999999999966</v>
      </c>
      <c r="K214">
        <f>IF(ABS(Ang_diff!K214-Ang_diff!K213)&gt;20,MIN(ABS(Ang_diff!K213),ABS(Ang_diff!K214)),Ang_diff!K214)</f>
        <v>14.740000000000004</v>
      </c>
      <c r="L214">
        <f>IF(ABS(Ang_diff!L214-Ang_diff!L213)&gt;20,MIN(ABS(Ang_diff!L213),ABS(Ang_diff!L214)),Ang_diff!L214)</f>
        <v>5.6000000000000032</v>
      </c>
      <c r="M214">
        <f>IF(ABS(Ang_diff!M214-Ang_diff!M213)&gt;20,MIN(ABS(Ang_diff!M213),ABS(Ang_diff!M214)),Ang_diff!M214)</f>
        <v>0</v>
      </c>
      <c r="N214">
        <f>IF(ABS(Ang_diff!N214-Ang_diff!N213)&gt;20,MIN(ABS(Ang_diff!N213),ABS(Ang_diff!N214)),Ang_diff!N214)</f>
        <v>1.9400000000000059</v>
      </c>
      <c r="O214">
        <f>IF(ABS(Ang_diff!O214-Ang_diff!O213)&gt;20,MIN(ABS(Ang_diff!O213),ABS(Ang_diff!O214)),Ang_diff!O214)</f>
        <v>-8.9999999999991337E-2</v>
      </c>
      <c r="P214">
        <f>IF(ABS(Ang_diff!P214-Ang_diff!P213)&gt;20,MIN(ABS(Ang_diff!P213),ABS(Ang_diff!P214)),Ang_diff!P214)</f>
        <v>9.1400000000000023</v>
      </c>
    </row>
    <row r="215" spans="1:16" x14ac:dyDescent="0.25">
      <c r="A215" s="11" t="str">
        <f>Ang_diff!A215</f>
        <v>26-07-2020 03:33:00</v>
      </c>
      <c r="B215">
        <f>IF(ABS(Ang_diff!B215-Ang_diff!B214)&gt;20,MIN(ABS(Ang_diff!B214),ABS(Ang_diff!B215)),Ang_diff!B215)</f>
        <v>31.910000000000014</v>
      </c>
      <c r="C215">
        <f>IF(ABS(Ang_diff!C215-Ang_diff!C214)&gt;20,MIN(ABS(Ang_diff!C214),ABS(Ang_diff!C215)),Ang_diff!C215)</f>
        <v>25.290000000000003</v>
      </c>
      <c r="D215">
        <f>IF(ABS(Ang_diff!D215-Ang_diff!D214)&gt;20,MIN(ABS(Ang_diff!D214),ABS(Ang_diff!D215)),Ang_diff!D215)</f>
        <v>6.6200000000000072</v>
      </c>
      <c r="E215">
        <f>IF(ABS(Ang_diff!E215-Ang_diff!E214)&gt;20,MIN(ABS(Ang_diff!E214),ABS(Ang_diff!E215)),Ang_diff!E215)</f>
        <v>0</v>
      </c>
      <c r="F215">
        <f>IF(ABS(Ang_diff!F215-Ang_diff!F214)&gt;20,MIN(ABS(Ang_diff!F214),ABS(Ang_diff!F215)),Ang_diff!F215)</f>
        <v>0</v>
      </c>
      <c r="G215">
        <f>IF(ABS(Ang_diff!G215-Ang_diff!G214)&gt;20,MIN(ABS(Ang_diff!G214),ABS(Ang_diff!G215)),Ang_diff!G215)</f>
        <v>24.470000000000002</v>
      </c>
      <c r="H215">
        <f>IF(ABS(Ang_diff!H215-Ang_diff!H214)&gt;20,MIN(ABS(Ang_diff!H214),ABS(Ang_diff!H215)),Ang_diff!H215)</f>
        <v>15.29000000000001</v>
      </c>
      <c r="I215">
        <f>IF(ABS(Ang_diff!I215-Ang_diff!I214)&gt;20,MIN(ABS(Ang_diff!I214),ABS(Ang_diff!I215)),Ang_diff!I215)</f>
        <v>11.71000000000001</v>
      </c>
      <c r="J215">
        <f>IF(ABS(Ang_diff!J215-Ang_diff!J214)&gt;20,MIN(ABS(Ang_diff!J214),ABS(Ang_diff!J215)),Ang_diff!J215)</f>
        <v>3.2200000000000162</v>
      </c>
      <c r="K215">
        <f>IF(ABS(Ang_diff!K215-Ang_diff!K214)&gt;20,MIN(ABS(Ang_diff!K214),ABS(Ang_diff!K215)),Ang_diff!K215)</f>
        <v>14.72</v>
      </c>
      <c r="L215">
        <f>IF(ABS(Ang_diff!L215-Ang_diff!L214)&gt;20,MIN(ABS(Ang_diff!L214),ABS(Ang_diff!L215)),Ang_diff!L215)</f>
        <v>5.5400000000000036</v>
      </c>
      <c r="M215">
        <f>IF(ABS(Ang_diff!M215-Ang_diff!M214)&gt;20,MIN(ABS(Ang_diff!M214),ABS(Ang_diff!M215)),Ang_diff!M215)</f>
        <v>0</v>
      </c>
      <c r="N215">
        <f>IF(ABS(Ang_diff!N215-Ang_diff!N214)&gt;20,MIN(ABS(Ang_diff!N214),ABS(Ang_diff!N215)),Ang_diff!N215)</f>
        <v>1.84</v>
      </c>
      <c r="O215">
        <f>IF(ABS(Ang_diff!O215-Ang_diff!O214)&gt;20,MIN(ABS(Ang_diff!O214),ABS(Ang_diff!O215)),Ang_diff!O215)</f>
        <v>-2.9999999999999239E-2</v>
      </c>
      <c r="P215">
        <f>IF(ABS(Ang_diff!P215-Ang_diff!P214)&gt;20,MIN(ABS(Ang_diff!P214),ABS(Ang_diff!P215)),Ang_diff!P215)</f>
        <v>9.1799999999999962</v>
      </c>
    </row>
    <row r="216" spans="1:16" x14ac:dyDescent="0.25">
      <c r="A216" s="11" t="str">
        <f>Ang_diff!A216</f>
        <v>26-07-2020 03:34:00</v>
      </c>
      <c r="B216">
        <f>IF(ABS(Ang_diff!B216-Ang_diff!B215)&gt;20,MIN(ABS(Ang_diff!B215),ABS(Ang_diff!B216)),Ang_diff!B216)</f>
        <v>32.199999999999996</v>
      </c>
      <c r="C216">
        <f>IF(ABS(Ang_diff!C216-Ang_diff!C215)&gt;20,MIN(ABS(Ang_diff!C215),ABS(Ang_diff!C216)),Ang_diff!C216)</f>
        <v>25.599999999999994</v>
      </c>
      <c r="D216">
        <f>IF(ABS(Ang_diff!D216-Ang_diff!D215)&gt;20,MIN(ABS(Ang_diff!D215),ABS(Ang_diff!D216)),Ang_diff!D216)</f>
        <v>6.5999999999999988</v>
      </c>
      <c r="E216">
        <f>IF(ABS(Ang_diff!E216-Ang_diff!E215)&gt;20,MIN(ABS(Ang_diff!E215),ABS(Ang_diff!E216)),Ang_diff!E216)</f>
        <v>0</v>
      </c>
      <c r="F216">
        <f>IF(ABS(Ang_diff!F216-Ang_diff!F215)&gt;20,MIN(ABS(Ang_diff!F215),ABS(Ang_diff!F216)),Ang_diff!F216)</f>
        <v>0</v>
      </c>
      <c r="G216">
        <f>IF(ABS(Ang_diff!G216-Ang_diff!G215)&gt;20,MIN(ABS(Ang_diff!G215),ABS(Ang_diff!G216)),Ang_diff!G216)</f>
        <v>24.620000000000008</v>
      </c>
      <c r="H216">
        <f>IF(ABS(Ang_diff!H216-Ang_diff!H215)&gt;20,MIN(ABS(Ang_diff!H215),ABS(Ang_diff!H216)),Ang_diff!H216)</f>
        <v>15.45000000000001</v>
      </c>
      <c r="I216">
        <f>IF(ABS(Ang_diff!I216-Ang_diff!I215)&gt;20,MIN(ABS(Ang_diff!I215),ABS(Ang_diff!I216)),Ang_diff!I216)</f>
        <v>11.739999999999997</v>
      </c>
      <c r="J216">
        <f>IF(ABS(Ang_diff!J216-Ang_diff!J215)&gt;20,MIN(ABS(Ang_diff!J215),ABS(Ang_diff!J216)),Ang_diff!J216)</f>
        <v>3.1999999999999869</v>
      </c>
      <c r="K216">
        <f>IF(ABS(Ang_diff!K216-Ang_diff!K215)&gt;20,MIN(ABS(Ang_diff!K215),ABS(Ang_diff!K216)),Ang_diff!K216)</f>
        <v>14.759999999999996</v>
      </c>
      <c r="L216">
        <f>IF(ABS(Ang_diff!L216-Ang_diff!L215)&gt;20,MIN(ABS(Ang_diff!L215),ABS(Ang_diff!L216)),Ang_diff!L216)</f>
        <v>5.5900000000000007</v>
      </c>
      <c r="M216">
        <f>IF(ABS(Ang_diff!M216-Ang_diff!M215)&gt;20,MIN(ABS(Ang_diff!M215),ABS(Ang_diff!M216)),Ang_diff!M216)</f>
        <v>0</v>
      </c>
      <c r="N216">
        <f>IF(ABS(Ang_diff!N216-Ang_diff!N215)&gt;20,MIN(ABS(Ang_diff!N215),ABS(Ang_diff!N216)),Ang_diff!N216)</f>
        <v>1.9699999999999986</v>
      </c>
      <c r="O216">
        <f>IF(ABS(Ang_diff!O216-Ang_diff!O215)&gt;20,MIN(ABS(Ang_diff!O215),ABS(Ang_diff!O216)),Ang_diff!O216)</f>
        <v>-0.14000000000000071</v>
      </c>
      <c r="P216">
        <f>IF(ABS(Ang_diff!P216-Ang_diff!P215)&gt;20,MIN(ABS(Ang_diff!P215),ABS(Ang_diff!P216)),Ang_diff!P216)</f>
        <v>9.1699999999999946</v>
      </c>
    </row>
    <row r="217" spans="1:16" x14ac:dyDescent="0.25">
      <c r="A217" s="11" t="str">
        <f>Ang_diff!A217</f>
        <v>26-07-2020 03:35:00</v>
      </c>
      <c r="B217">
        <f>IF(ABS(Ang_diff!B217-Ang_diff!B216)&gt;20,MIN(ABS(Ang_diff!B216),ABS(Ang_diff!B217)),Ang_diff!B217)</f>
        <v>32.210000000000022</v>
      </c>
      <c r="C217">
        <f>IF(ABS(Ang_diff!C217-Ang_diff!C216)&gt;20,MIN(ABS(Ang_diff!C216),ABS(Ang_diff!C217)),Ang_diff!C217)</f>
        <v>25.619999999999997</v>
      </c>
      <c r="D217">
        <f>IF(ABS(Ang_diff!D217-Ang_diff!D216)&gt;20,MIN(ABS(Ang_diff!D216),ABS(Ang_diff!D217)),Ang_diff!D217)</f>
        <v>6.5900000000000221</v>
      </c>
      <c r="E217">
        <f>IF(ABS(Ang_diff!E217-Ang_diff!E216)&gt;20,MIN(ABS(Ang_diff!E216),ABS(Ang_diff!E217)),Ang_diff!E217)</f>
        <v>0</v>
      </c>
      <c r="F217">
        <f>IF(ABS(Ang_diff!F217-Ang_diff!F216)&gt;20,MIN(ABS(Ang_diff!F216),ABS(Ang_diff!F217)),Ang_diff!F217)</f>
        <v>0</v>
      </c>
      <c r="G217">
        <f>IF(ABS(Ang_diff!G217-Ang_diff!G216)&gt;20,MIN(ABS(Ang_diff!G216),ABS(Ang_diff!G217)),Ang_diff!G217)</f>
        <v>24.740000000000013</v>
      </c>
      <c r="H217">
        <f>IF(ABS(Ang_diff!H217-Ang_diff!H216)&gt;20,MIN(ABS(Ang_diff!H216),ABS(Ang_diff!H217)),Ang_diff!H217)</f>
        <v>15.580000000000009</v>
      </c>
      <c r="I217">
        <f>IF(ABS(Ang_diff!I217-Ang_diff!I216)&gt;20,MIN(ABS(Ang_diff!I216),ABS(Ang_diff!I217)),Ang_diff!I217)</f>
        <v>11.730000000000015</v>
      </c>
      <c r="J217">
        <f>IF(ABS(Ang_diff!J217-Ang_diff!J216)&gt;20,MIN(ABS(Ang_diff!J216),ABS(Ang_diff!J217)),Ang_diff!J217)</f>
        <v>3.140000000000001</v>
      </c>
      <c r="K217">
        <f>IF(ABS(Ang_diff!K217-Ang_diff!K216)&gt;20,MIN(ABS(Ang_diff!K216),ABS(Ang_diff!K217)),Ang_diff!K217)</f>
        <v>14.750000000000016</v>
      </c>
      <c r="L217">
        <f>IF(ABS(Ang_diff!L217-Ang_diff!L216)&gt;20,MIN(ABS(Ang_diff!L216),ABS(Ang_diff!L217)),Ang_diff!L217)</f>
        <v>5.5900000000000132</v>
      </c>
      <c r="M217">
        <f>IF(ABS(Ang_diff!M217-Ang_diff!M216)&gt;20,MIN(ABS(Ang_diff!M216),ABS(Ang_diff!M217)),Ang_diff!M217)</f>
        <v>0</v>
      </c>
      <c r="N217">
        <f>IF(ABS(Ang_diff!N217-Ang_diff!N216)&gt;20,MIN(ABS(Ang_diff!N216),ABS(Ang_diff!N217)),Ang_diff!N217)</f>
        <v>1.9900000000000027</v>
      </c>
      <c r="O217">
        <f>IF(ABS(Ang_diff!O217-Ang_diff!O216)&gt;20,MIN(ABS(Ang_diff!O216),ABS(Ang_diff!O217)),Ang_diff!O217)</f>
        <v>-0.11999999999999696</v>
      </c>
      <c r="P217">
        <f>IF(ABS(Ang_diff!P217-Ang_diff!P216)&gt;20,MIN(ABS(Ang_diff!P216),ABS(Ang_diff!P217)),Ang_diff!P217)</f>
        <v>9.1600000000000055</v>
      </c>
    </row>
    <row r="218" spans="1:16" x14ac:dyDescent="0.25">
      <c r="A218" s="11" t="str">
        <f>Ang_diff!A218</f>
        <v>26-07-2020 03:36:00</v>
      </c>
      <c r="B218">
        <f>IF(ABS(Ang_diff!B218-Ang_diff!B217)&gt;20,MIN(ABS(Ang_diff!B217),ABS(Ang_diff!B218)),Ang_diff!B218)</f>
        <v>32.110000000000028</v>
      </c>
      <c r="C218">
        <f>IF(ABS(Ang_diff!C218-Ang_diff!C217)&gt;20,MIN(ABS(Ang_diff!C217),ABS(Ang_diff!C218)),Ang_diff!C218)</f>
        <v>25.52000000000001</v>
      </c>
      <c r="D218">
        <f>IF(ABS(Ang_diff!D218-Ang_diff!D217)&gt;20,MIN(ABS(Ang_diff!D217),ABS(Ang_diff!D218)),Ang_diff!D218)</f>
        <v>6.5900000000000221</v>
      </c>
      <c r="E218">
        <f>IF(ABS(Ang_diff!E218-Ang_diff!E217)&gt;20,MIN(ABS(Ang_diff!E217),ABS(Ang_diff!E218)),Ang_diff!E218)</f>
        <v>0</v>
      </c>
      <c r="F218">
        <f>IF(ABS(Ang_diff!F218-Ang_diff!F217)&gt;20,MIN(ABS(Ang_diff!F217),ABS(Ang_diff!F218)),Ang_diff!F218)</f>
        <v>0</v>
      </c>
      <c r="G218">
        <f>IF(ABS(Ang_diff!G218-Ang_diff!G217)&gt;20,MIN(ABS(Ang_diff!G217),ABS(Ang_diff!G218)),Ang_diff!G218)</f>
        <v>24.519999999999971</v>
      </c>
      <c r="H218">
        <f>IF(ABS(Ang_diff!H218-Ang_diff!H217)&gt;20,MIN(ABS(Ang_diff!H217),ABS(Ang_diff!H218)),Ang_diff!H218)</f>
        <v>15.379999999999974</v>
      </c>
      <c r="I218">
        <f>IF(ABS(Ang_diff!I218-Ang_diff!I217)&gt;20,MIN(ABS(Ang_diff!I217),ABS(Ang_diff!I218)),Ang_diff!I218)</f>
        <v>11.690000000000007</v>
      </c>
      <c r="J218">
        <f>IF(ABS(Ang_diff!J218-Ang_diff!J217)&gt;20,MIN(ABS(Ang_diff!J217),ABS(Ang_diff!J218)),Ang_diff!J218)</f>
        <v>3.180000000000009</v>
      </c>
      <c r="K218">
        <f>IF(ABS(Ang_diff!K218-Ang_diff!K217)&gt;20,MIN(ABS(Ang_diff!K217),ABS(Ang_diff!K218)),Ang_diff!K218)</f>
        <v>14.739999999999979</v>
      </c>
      <c r="L218">
        <f>IF(ABS(Ang_diff!L218-Ang_diff!L217)&gt;20,MIN(ABS(Ang_diff!L217),ABS(Ang_diff!L218)),Ang_diff!L218)</f>
        <v>5.5999999999999774</v>
      </c>
      <c r="M218">
        <f>IF(ABS(Ang_diff!M218-Ang_diff!M217)&gt;20,MIN(ABS(Ang_diff!M217),ABS(Ang_diff!M218)),Ang_diff!M218)</f>
        <v>0</v>
      </c>
      <c r="N218">
        <f>IF(ABS(Ang_diff!N218-Ang_diff!N217)&gt;20,MIN(ABS(Ang_diff!N217),ABS(Ang_diff!N218)),Ang_diff!N218)</f>
        <v>1.9900000000000027</v>
      </c>
      <c r="O218">
        <f>IF(ABS(Ang_diff!O218-Ang_diff!O217)&gt;20,MIN(ABS(Ang_diff!O217),ABS(Ang_diff!O218)),Ang_diff!O218)</f>
        <v>-0.1600000000000299</v>
      </c>
      <c r="P218">
        <f>IF(ABS(Ang_diff!P218-Ang_diff!P217)&gt;20,MIN(ABS(Ang_diff!P217),ABS(Ang_diff!P218)),Ang_diff!P218)</f>
        <v>9.1400000000000023</v>
      </c>
    </row>
    <row r="219" spans="1:16" x14ac:dyDescent="0.25">
      <c r="A219" s="11" t="str">
        <f>Ang_diff!A219</f>
        <v>26-07-2020 03:37:00</v>
      </c>
      <c r="B219">
        <f>IF(ABS(Ang_diff!B219-Ang_diff!B218)&gt;20,MIN(ABS(Ang_diff!B218),ABS(Ang_diff!B219)),Ang_diff!B219)</f>
        <v>32.009999999999984</v>
      </c>
      <c r="C219">
        <f>IF(ABS(Ang_diff!C219-Ang_diff!C218)&gt;20,MIN(ABS(Ang_diff!C218),ABS(Ang_diff!C219)),Ang_diff!C219)</f>
        <v>25.41</v>
      </c>
      <c r="D219">
        <f>IF(ABS(Ang_diff!D219-Ang_diff!D218)&gt;20,MIN(ABS(Ang_diff!D218),ABS(Ang_diff!D219)),Ang_diff!D219)</f>
        <v>6.5999999999999854</v>
      </c>
      <c r="E219">
        <f>IF(ABS(Ang_diff!E219-Ang_diff!E218)&gt;20,MIN(ABS(Ang_diff!E218),ABS(Ang_diff!E219)),Ang_diff!E219)</f>
        <v>0</v>
      </c>
      <c r="F219">
        <f>IF(ABS(Ang_diff!F219-Ang_diff!F218)&gt;20,MIN(ABS(Ang_diff!F218),ABS(Ang_diff!F219)),Ang_diff!F219)</f>
        <v>0</v>
      </c>
      <c r="G219">
        <f>IF(ABS(Ang_diff!G219-Ang_diff!G218)&gt;20,MIN(ABS(Ang_diff!G218),ABS(Ang_diff!G219)),Ang_diff!G219)</f>
        <v>24.470000000000002</v>
      </c>
      <c r="H219">
        <f>IF(ABS(Ang_diff!H219-Ang_diff!H218)&gt;20,MIN(ABS(Ang_diff!H218),ABS(Ang_diff!H219)),Ang_diff!H219)</f>
        <v>15.319999999999984</v>
      </c>
      <c r="I219">
        <f>IF(ABS(Ang_diff!I219-Ang_diff!I218)&gt;20,MIN(ABS(Ang_diff!I218),ABS(Ang_diff!I219)),Ang_diff!I219)</f>
        <v>11.660000000000013</v>
      </c>
      <c r="J219">
        <f>IF(ABS(Ang_diff!J219-Ang_diff!J218)&gt;20,MIN(ABS(Ang_diff!J218),ABS(Ang_diff!J219)),Ang_diff!J219)</f>
        <v>3.1899999999999977</v>
      </c>
      <c r="K219">
        <f>IF(ABS(Ang_diff!K219-Ang_diff!K218)&gt;20,MIN(ABS(Ang_diff!K218),ABS(Ang_diff!K219)),Ang_diff!K219)</f>
        <v>14.710000000000008</v>
      </c>
      <c r="L219">
        <f>IF(ABS(Ang_diff!L219-Ang_diff!L218)&gt;20,MIN(ABS(Ang_diff!L218),ABS(Ang_diff!L219)),Ang_diff!L219)</f>
        <v>5.5599999999999952</v>
      </c>
      <c r="M219">
        <f>IF(ABS(Ang_diff!M219-Ang_diff!M218)&gt;20,MIN(ABS(Ang_diff!M218),ABS(Ang_diff!M219)),Ang_diff!M219)</f>
        <v>0</v>
      </c>
      <c r="N219">
        <f>IF(ABS(Ang_diff!N219-Ang_diff!N218)&gt;20,MIN(ABS(Ang_diff!N218),ABS(Ang_diff!N219)),Ang_diff!N219)</f>
        <v>1.9500000000000206</v>
      </c>
      <c r="O219">
        <f>IF(ABS(Ang_diff!O219-Ang_diff!O218)&gt;20,MIN(ABS(Ang_diff!O218),ABS(Ang_diff!O219)),Ang_diff!O219)</f>
        <v>-0.1299999999999861</v>
      </c>
      <c r="P219">
        <f>IF(ABS(Ang_diff!P219-Ang_diff!P218)&gt;20,MIN(ABS(Ang_diff!P218),ABS(Ang_diff!P219)),Ang_diff!P219)</f>
        <v>9.1500000000000163</v>
      </c>
    </row>
    <row r="220" spans="1:16" x14ac:dyDescent="0.25">
      <c r="A220" s="11" t="str">
        <f>Ang_diff!A220</f>
        <v>26-07-2020 03:38:00</v>
      </c>
      <c r="B220">
        <f>IF(ABS(Ang_diff!B220-Ang_diff!B219)&gt;20,MIN(ABS(Ang_diff!B219),ABS(Ang_diff!B220)),Ang_diff!B220)</f>
        <v>32.292597226855314</v>
      </c>
      <c r="C220">
        <f>IF(ABS(Ang_diff!C220-Ang_diff!C219)&gt;20,MIN(ABS(Ang_diff!C219),ABS(Ang_diff!C220)),Ang_diff!C220)</f>
        <v>25.662597226855237</v>
      </c>
      <c r="D220">
        <f>IF(ABS(Ang_diff!D220-Ang_diff!D219)&gt;20,MIN(ABS(Ang_diff!D219),ABS(Ang_diff!D220)),Ang_diff!D220)</f>
        <v>6.6300000000000292</v>
      </c>
      <c r="E220">
        <f>IF(ABS(Ang_diff!E220-Ang_diff!E219)&gt;20,MIN(ABS(Ang_diff!E219),ABS(Ang_diff!E220)),Ang_diff!E220)</f>
        <v>0</v>
      </c>
      <c r="F220">
        <f>IF(ABS(Ang_diff!F220-Ang_diff!F219)&gt;20,MIN(ABS(Ang_diff!F219),ABS(Ang_diff!F220)),Ang_diff!F220)</f>
        <v>0</v>
      </c>
      <c r="G220">
        <f>IF(ABS(Ang_diff!G220-Ang_diff!G219)&gt;20,MIN(ABS(Ang_diff!G219),ABS(Ang_diff!G220)),Ang_diff!G220)</f>
        <v>24.619999999999994</v>
      </c>
      <c r="H220">
        <f>IF(ABS(Ang_diff!H220-Ang_diff!H219)&gt;20,MIN(ABS(Ang_diff!H219),ABS(Ang_diff!H220)),Ang_diff!H220)</f>
        <v>15.439999999999982</v>
      </c>
      <c r="I220">
        <f>IF(ABS(Ang_diff!I220-Ang_diff!I219)&gt;20,MIN(ABS(Ang_diff!I219),ABS(Ang_diff!I220)),Ang_diff!I220)</f>
        <v>11.539999999999992</v>
      </c>
      <c r="J220">
        <f>IF(ABS(Ang_diff!J220-Ang_diff!J219)&gt;20,MIN(ABS(Ang_diff!J219),ABS(Ang_diff!J220)),Ang_diff!J220)</f>
        <v>3.4125972268552158</v>
      </c>
      <c r="K220">
        <f>IF(ABS(Ang_diff!K220-Ang_diff!K219)&gt;20,MIN(ABS(Ang_diff!K219),ABS(Ang_diff!K220)),Ang_diff!K220)</f>
        <v>14.760000000000012</v>
      </c>
      <c r="L220">
        <f>IF(ABS(Ang_diff!L220-Ang_diff!L219)&gt;20,MIN(ABS(Ang_diff!L219),ABS(Ang_diff!L220)),Ang_diff!L220)</f>
        <v>5.5799999999999992</v>
      </c>
      <c r="M220">
        <f>IF(ABS(Ang_diff!M220-Ang_diff!M219)&gt;20,MIN(ABS(Ang_diff!M219),ABS(Ang_diff!M220)),Ang_diff!M220)</f>
        <v>0</v>
      </c>
      <c r="N220">
        <f>IF(ABS(Ang_diff!N220-Ang_diff!N219)&gt;20,MIN(ABS(Ang_diff!N219),ABS(Ang_diff!N220)),Ang_diff!N220)</f>
        <v>1.9299999999999915</v>
      </c>
      <c r="O220">
        <f>IF(ABS(Ang_diff!O220-Ang_diff!O219)&gt;20,MIN(ABS(Ang_diff!O219),ABS(Ang_diff!O220)),Ang_diff!O220)</f>
        <v>-0.12000000000002242</v>
      </c>
      <c r="P220">
        <f>IF(ABS(Ang_diff!P220-Ang_diff!P219)&gt;20,MIN(ABS(Ang_diff!P219),ABS(Ang_diff!P220)),Ang_diff!P220)</f>
        <v>9.1800000000000086</v>
      </c>
    </row>
    <row r="221" spans="1:16" x14ac:dyDescent="0.25">
      <c r="A221" s="11" t="str">
        <f>Ang_diff!A221</f>
        <v>26-07-2020 03:39:00</v>
      </c>
      <c r="B221">
        <f>IF(ABS(Ang_diff!B221-Ang_diff!B220)&gt;20,MIN(ABS(Ang_diff!B220),ABS(Ang_diff!B221)),Ang_diff!B221)</f>
        <v>32.120000000000005</v>
      </c>
      <c r="C221">
        <f>IF(ABS(Ang_diff!C221-Ang_diff!C220)&gt;20,MIN(ABS(Ang_diff!C220),ABS(Ang_diff!C221)),Ang_diff!C221)</f>
        <v>25.549999999999997</v>
      </c>
      <c r="D221">
        <f>IF(ABS(Ang_diff!D221-Ang_diff!D220)&gt;20,MIN(ABS(Ang_diff!D220),ABS(Ang_diff!D221)),Ang_diff!D221)</f>
        <v>6.5700000000000056</v>
      </c>
      <c r="E221">
        <f>IF(ABS(Ang_diff!E221-Ang_diff!E220)&gt;20,MIN(ABS(Ang_diff!E220),ABS(Ang_diff!E221)),Ang_diff!E221)</f>
        <v>0</v>
      </c>
      <c r="F221">
        <f>IF(ABS(Ang_diff!F221-Ang_diff!F220)&gt;20,MIN(ABS(Ang_diff!F220),ABS(Ang_diff!F221)),Ang_diff!F221)</f>
        <v>0</v>
      </c>
      <c r="G221">
        <f>IF(ABS(Ang_diff!G221-Ang_diff!G220)&gt;20,MIN(ABS(Ang_diff!G220),ABS(Ang_diff!G221)),Ang_diff!G221)</f>
        <v>24.759999999999998</v>
      </c>
      <c r="H221">
        <f>IF(ABS(Ang_diff!H221-Ang_diff!H220)&gt;20,MIN(ABS(Ang_diff!H220),ABS(Ang_diff!H221)),Ang_diff!H221)</f>
        <v>15.600000000000007</v>
      </c>
      <c r="I221">
        <f>IF(ABS(Ang_diff!I221-Ang_diff!I220)&gt;20,MIN(ABS(Ang_diff!I220),ABS(Ang_diff!I221)),Ang_diff!I221)</f>
        <v>11.609999999999996</v>
      </c>
      <c r="J221">
        <f>IF(ABS(Ang_diff!J221-Ang_diff!J220)&gt;20,MIN(ABS(Ang_diff!J220),ABS(Ang_diff!J221)),Ang_diff!J221)</f>
        <v>3.1300000000000026</v>
      </c>
      <c r="K221">
        <f>IF(ABS(Ang_diff!K221-Ang_diff!K220)&gt;20,MIN(ABS(Ang_diff!K220),ABS(Ang_diff!K221)),Ang_diff!K221)</f>
        <v>14.750000000000004</v>
      </c>
      <c r="L221">
        <f>IF(ABS(Ang_diff!L221-Ang_diff!L220)&gt;20,MIN(ABS(Ang_diff!L220),ABS(Ang_diff!L221)),Ang_diff!L221)</f>
        <v>5.590000000000007</v>
      </c>
      <c r="M221">
        <f>IF(ABS(Ang_diff!M221-Ang_diff!M220)&gt;20,MIN(ABS(Ang_diff!M220),ABS(Ang_diff!M221)),Ang_diff!M221)</f>
        <v>0</v>
      </c>
      <c r="N221">
        <f>IF(ABS(Ang_diff!N221-Ang_diff!N220)&gt;20,MIN(ABS(Ang_diff!N220),ABS(Ang_diff!N221)),Ang_diff!N221)</f>
        <v>1.9800000000000009</v>
      </c>
      <c r="O221">
        <f>IF(ABS(Ang_diff!O221-Ang_diff!O220)&gt;20,MIN(ABS(Ang_diff!O220),ABS(Ang_diff!O221)),Ang_diff!O221)</f>
        <v>-6.0000000000004834E-2</v>
      </c>
      <c r="P221">
        <f>IF(ABS(Ang_diff!P221-Ang_diff!P220)&gt;20,MIN(ABS(Ang_diff!P220),ABS(Ang_diff!P221)),Ang_diff!P221)</f>
        <v>9.159999999999993</v>
      </c>
    </row>
    <row r="222" spans="1:16" x14ac:dyDescent="0.25">
      <c r="A222" s="11" t="str">
        <f>Ang_diff!A222</f>
        <v>26-07-2020 03:40:00</v>
      </c>
      <c r="B222">
        <f>IF(ABS(Ang_diff!B222-Ang_diff!B221)&gt;20,MIN(ABS(Ang_diff!B221),ABS(Ang_diff!B222)),Ang_diff!B222)</f>
        <v>32.139999999999993</v>
      </c>
      <c r="C222">
        <f>IF(ABS(Ang_diff!C222-Ang_diff!C221)&gt;20,MIN(ABS(Ang_diff!C221),ABS(Ang_diff!C222)),Ang_diff!C222)</f>
        <v>25.580000000000002</v>
      </c>
      <c r="D222">
        <f>IF(ABS(Ang_diff!D222-Ang_diff!D221)&gt;20,MIN(ABS(Ang_diff!D221),ABS(Ang_diff!D222)),Ang_diff!D222)</f>
        <v>6.5599999999999987</v>
      </c>
      <c r="E222">
        <f>IF(ABS(Ang_diff!E222-Ang_diff!E221)&gt;20,MIN(ABS(Ang_diff!E221),ABS(Ang_diff!E222)),Ang_diff!E222)</f>
        <v>0</v>
      </c>
      <c r="F222">
        <f>IF(ABS(Ang_diff!F222-Ang_diff!F221)&gt;20,MIN(ABS(Ang_diff!F221),ABS(Ang_diff!F222)),Ang_diff!F222)</f>
        <v>0</v>
      </c>
      <c r="G222">
        <f>IF(ABS(Ang_diff!G222-Ang_diff!G221)&gt;20,MIN(ABS(Ang_diff!G221),ABS(Ang_diff!G222)),Ang_diff!G222)</f>
        <v>24.8</v>
      </c>
      <c r="H222">
        <f>IF(ABS(Ang_diff!H222-Ang_diff!H221)&gt;20,MIN(ABS(Ang_diff!H221),ABS(Ang_diff!H222)),Ang_diff!H222)</f>
        <v>15.649999999999997</v>
      </c>
      <c r="I222">
        <f>IF(ABS(Ang_diff!I222-Ang_diff!I221)&gt;20,MIN(ABS(Ang_diff!I221),ABS(Ang_diff!I222)),Ang_diff!I222)</f>
        <v>11.52</v>
      </c>
      <c r="J222">
        <f>IF(ABS(Ang_diff!J222-Ang_diff!J221)&gt;20,MIN(ABS(Ang_diff!J221),ABS(Ang_diff!J222)),Ang_diff!J222)</f>
        <v>3.1399999999999979</v>
      </c>
      <c r="K222">
        <f>IF(ABS(Ang_diff!K222-Ang_diff!K221)&gt;20,MIN(ABS(Ang_diff!K221),ABS(Ang_diff!K222)),Ang_diff!K222)</f>
        <v>14.759999999999998</v>
      </c>
      <c r="L222">
        <f>IF(ABS(Ang_diff!L222-Ang_diff!L221)&gt;20,MIN(ABS(Ang_diff!L221),ABS(Ang_diff!L222)),Ang_diff!L222)</f>
        <v>5.61</v>
      </c>
      <c r="M222">
        <f>IF(ABS(Ang_diff!M222-Ang_diff!M221)&gt;20,MIN(ABS(Ang_diff!M221),ABS(Ang_diff!M222)),Ang_diff!M222)</f>
        <v>0</v>
      </c>
      <c r="N222">
        <f>IF(ABS(Ang_diff!N222-Ang_diff!N221)&gt;20,MIN(ABS(Ang_diff!N221),ABS(Ang_diff!N222)),Ang_diff!N222)</f>
        <v>2.0200000000000005</v>
      </c>
      <c r="O222">
        <f>IF(ABS(Ang_diff!O222-Ang_diff!O221)&gt;20,MIN(ABS(Ang_diff!O221),ABS(Ang_diff!O222)),Ang_diff!O222)</f>
        <v>-0.13000000000000003</v>
      </c>
      <c r="P222">
        <f>IF(ABS(Ang_diff!P222-Ang_diff!P221)&gt;20,MIN(ABS(Ang_diff!P221),ABS(Ang_diff!P222)),Ang_diff!P222)</f>
        <v>9.15</v>
      </c>
    </row>
    <row r="223" spans="1:16" x14ac:dyDescent="0.25">
      <c r="A223" s="11" t="str">
        <f>Ang_diff!A223</f>
        <v>26-07-2020 03:41:00</v>
      </c>
      <c r="B223">
        <f>IF(ABS(Ang_diff!B223-Ang_diff!B222)&gt;20,MIN(ABS(Ang_diff!B222),ABS(Ang_diff!B223)),Ang_diff!B223)</f>
        <v>31.909999999999982</v>
      </c>
      <c r="C223">
        <f>IF(ABS(Ang_diff!C223-Ang_diff!C222)&gt;20,MIN(ABS(Ang_diff!C222),ABS(Ang_diff!C223)),Ang_diff!C223)</f>
        <v>25.340000000000011</v>
      </c>
      <c r="D223">
        <f>IF(ABS(Ang_diff!D223-Ang_diff!D222)&gt;20,MIN(ABS(Ang_diff!D222),ABS(Ang_diff!D223)),Ang_diff!D223)</f>
        <v>6.5699999999999683</v>
      </c>
      <c r="E223">
        <f>IF(ABS(Ang_diff!E223-Ang_diff!E222)&gt;20,MIN(ABS(Ang_diff!E222),ABS(Ang_diff!E223)),Ang_diff!E223)</f>
        <v>0</v>
      </c>
      <c r="F223">
        <f>IF(ABS(Ang_diff!F223-Ang_diff!F222)&gt;20,MIN(ABS(Ang_diff!F222),ABS(Ang_diff!F223)),Ang_diff!F223)</f>
        <v>0</v>
      </c>
      <c r="G223">
        <f>IF(ABS(Ang_diff!G223-Ang_diff!G222)&gt;20,MIN(ABS(Ang_diff!G222),ABS(Ang_diff!G223)),Ang_diff!G223)</f>
        <v>24.629999999999981</v>
      </c>
      <c r="H223">
        <f>IF(ABS(Ang_diff!H223-Ang_diff!H222)&gt;20,MIN(ABS(Ang_diff!H222),ABS(Ang_diff!H223)),Ang_diff!H223)</f>
        <v>15.540000000000001</v>
      </c>
      <c r="I223">
        <f>IF(ABS(Ang_diff!I223-Ang_diff!I222)&gt;20,MIN(ABS(Ang_diff!I222),ABS(Ang_diff!I223)),Ang_diff!I223)</f>
        <v>11.489999999999995</v>
      </c>
      <c r="J223">
        <f>IF(ABS(Ang_diff!J223-Ang_diff!J222)&gt;20,MIN(ABS(Ang_diff!J222),ABS(Ang_diff!J223)),Ang_diff!J223)</f>
        <v>3.1299999999999994</v>
      </c>
      <c r="K223">
        <f>IF(ABS(Ang_diff!K223-Ang_diff!K222)&gt;20,MIN(ABS(Ang_diff!K222),ABS(Ang_diff!K223)),Ang_diff!K223)</f>
        <v>14.699999999999983</v>
      </c>
      <c r="L223">
        <f>IF(ABS(Ang_diff!L223-Ang_diff!L222)&gt;20,MIN(ABS(Ang_diff!L222),ABS(Ang_diff!L223)),Ang_diff!L223)</f>
        <v>5.6100000000000048</v>
      </c>
      <c r="M223">
        <f>IF(ABS(Ang_diff!M223-Ang_diff!M222)&gt;20,MIN(ABS(Ang_diff!M222),ABS(Ang_diff!M223)),Ang_diff!M223)</f>
        <v>0</v>
      </c>
      <c r="N223">
        <f>IF(ABS(Ang_diff!N223-Ang_diff!N222)&gt;20,MIN(ABS(Ang_diff!N222),ABS(Ang_diff!N223)),Ang_diff!N223)</f>
        <v>2.0200000000000209</v>
      </c>
      <c r="O223">
        <f>IF(ABS(Ang_diff!O223-Ang_diff!O222)&gt;20,MIN(ABS(Ang_diff!O222),ABS(Ang_diff!O223)),Ang_diff!O223)</f>
        <v>-0.11999999999999696</v>
      </c>
      <c r="P223">
        <f>IF(ABS(Ang_diff!P223-Ang_diff!P222)&gt;20,MIN(ABS(Ang_diff!P222),ABS(Ang_diff!P223)),Ang_diff!P223)</f>
        <v>9.0899999999999821</v>
      </c>
    </row>
    <row r="224" spans="1:16" x14ac:dyDescent="0.25">
      <c r="A224" s="11" t="str">
        <f>Ang_diff!A224</f>
        <v>26-07-2020 03:42:00</v>
      </c>
      <c r="B224">
        <f>IF(ABS(Ang_diff!B224-Ang_diff!B223)&gt;20,MIN(ABS(Ang_diff!B223),ABS(Ang_diff!B224)),Ang_diff!B224)</f>
        <v>32.120000000000005</v>
      </c>
      <c r="C224">
        <f>IF(ABS(Ang_diff!C224-Ang_diff!C223)&gt;20,MIN(ABS(Ang_diff!C223),ABS(Ang_diff!C224)),Ang_diff!C224)</f>
        <v>25.509999999999994</v>
      </c>
      <c r="D224">
        <f>IF(ABS(Ang_diff!D224-Ang_diff!D223)&gt;20,MIN(ABS(Ang_diff!D223),ABS(Ang_diff!D224)),Ang_diff!D224)</f>
        <v>6.6100000000000136</v>
      </c>
      <c r="E224">
        <f>IF(ABS(Ang_diff!E224-Ang_diff!E223)&gt;20,MIN(ABS(Ang_diff!E223),ABS(Ang_diff!E224)),Ang_diff!E224)</f>
        <v>0</v>
      </c>
      <c r="F224">
        <f>IF(ABS(Ang_diff!F224-Ang_diff!F223)&gt;20,MIN(ABS(Ang_diff!F223),ABS(Ang_diff!F224)),Ang_diff!F224)</f>
        <v>0</v>
      </c>
      <c r="G224">
        <f>IF(ABS(Ang_diff!G224-Ang_diff!G223)&gt;20,MIN(ABS(Ang_diff!G223),ABS(Ang_diff!G224)),Ang_diff!G224)</f>
        <v>24.840000000000011</v>
      </c>
      <c r="H224">
        <f>IF(ABS(Ang_diff!H224-Ang_diff!H223)&gt;20,MIN(ABS(Ang_diff!H223),ABS(Ang_diff!H224)),Ang_diff!H224)</f>
        <v>15.729999999999999</v>
      </c>
      <c r="I224">
        <f>IF(ABS(Ang_diff!I224-Ang_diff!I223)&gt;20,MIN(ABS(Ang_diff!I223),ABS(Ang_diff!I224)),Ang_diff!I224)</f>
        <v>11.499999999999986</v>
      </c>
      <c r="J224">
        <f>IF(ABS(Ang_diff!J224-Ang_diff!J223)&gt;20,MIN(ABS(Ang_diff!J223),ABS(Ang_diff!J224)),Ang_diff!J224)</f>
        <v>3.1199999999999974</v>
      </c>
      <c r="K224">
        <f>IF(ABS(Ang_diff!K224-Ang_diff!K223)&gt;20,MIN(ABS(Ang_diff!K223),ABS(Ang_diff!K224)),Ang_diff!K224)</f>
        <v>14.740000000000004</v>
      </c>
      <c r="L224">
        <f>IF(ABS(Ang_diff!L224-Ang_diff!L223)&gt;20,MIN(ABS(Ang_diff!L223),ABS(Ang_diff!L224)),Ang_diff!L224)</f>
        <v>5.6299999999999963</v>
      </c>
      <c r="M224">
        <f>IF(ABS(Ang_diff!M224-Ang_diff!M223)&gt;20,MIN(ABS(Ang_diff!M223),ABS(Ang_diff!M224)),Ang_diff!M224)</f>
        <v>0</v>
      </c>
      <c r="N224">
        <f>IF(ABS(Ang_diff!N224-Ang_diff!N223)&gt;20,MIN(ABS(Ang_diff!N223),ABS(Ang_diff!N224)),Ang_diff!N224)</f>
        <v>1.979999999999988</v>
      </c>
      <c r="O224">
        <f>IF(ABS(Ang_diff!O224-Ang_diff!O223)&gt;20,MIN(ABS(Ang_diff!O223),ABS(Ang_diff!O224)),Ang_diff!O224)</f>
        <v>-0.10000000000000596</v>
      </c>
      <c r="P224">
        <f>IF(ABS(Ang_diff!P224-Ang_diff!P223)&gt;20,MIN(ABS(Ang_diff!P223),ABS(Ang_diff!P224)),Ang_diff!P224)</f>
        <v>9.1100000000000065</v>
      </c>
    </row>
    <row r="225" spans="1:16" x14ac:dyDescent="0.25">
      <c r="A225" s="11" t="str">
        <f>Ang_diff!A225</f>
        <v>26-07-2020 03:43:00</v>
      </c>
      <c r="B225">
        <f>IF(ABS(Ang_diff!B225-Ang_diff!B224)&gt;20,MIN(ABS(Ang_diff!B224),ABS(Ang_diff!B225)),Ang_diff!B225)</f>
        <v>32.369999999999997</v>
      </c>
      <c r="C225">
        <f>IF(ABS(Ang_diff!C225-Ang_diff!C224)&gt;20,MIN(ABS(Ang_diff!C224),ABS(Ang_diff!C225)),Ang_diff!C225)</f>
        <v>25.759999999999987</v>
      </c>
      <c r="D225">
        <f>IF(ABS(Ang_diff!D225-Ang_diff!D224)&gt;20,MIN(ABS(Ang_diff!D224),ABS(Ang_diff!D225)),Ang_diff!D225)</f>
        <v>6.6100000000000136</v>
      </c>
      <c r="E225">
        <f>IF(ABS(Ang_diff!E225-Ang_diff!E224)&gt;20,MIN(ABS(Ang_diff!E224),ABS(Ang_diff!E225)),Ang_diff!E225)</f>
        <v>0</v>
      </c>
      <c r="F225">
        <f>IF(ABS(Ang_diff!F225-Ang_diff!F224)&gt;20,MIN(ABS(Ang_diff!F224),ABS(Ang_diff!F225)),Ang_diff!F225)</f>
        <v>0</v>
      </c>
      <c r="G225">
        <f>IF(ABS(Ang_diff!G225-Ang_diff!G224)&gt;20,MIN(ABS(Ang_diff!G224),ABS(Ang_diff!G225)),Ang_diff!G225)</f>
        <v>24.84</v>
      </c>
      <c r="H225">
        <f>IF(ABS(Ang_diff!H225-Ang_diff!H224)&gt;20,MIN(ABS(Ang_diff!H224),ABS(Ang_diff!H225)),Ang_diff!H225)</f>
        <v>15.740000000000006</v>
      </c>
      <c r="I225">
        <f>IF(ABS(Ang_diff!I225-Ang_diff!I224)&gt;20,MIN(ABS(Ang_diff!I224),ABS(Ang_diff!I225)),Ang_diff!I225)</f>
        <v>11.489999999999995</v>
      </c>
      <c r="J225">
        <f>IF(ABS(Ang_diff!J225-Ang_diff!J224)&gt;20,MIN(ABS(Ang_diff!J224),ABS(Ang_diff!J225)),Ang_diff!J225)</f>
        <v>3.1700000000000004</v>
      </c>
      <c r="K225">
        <f>IF(ABS(Ang_diff!K225-Ang_diff!K224)&gt;20,MIN(ABS(Ang_diff!K224),ABS(Ang_diff!K225)),Ang_diff!K225)</f>
        <v>14.690000000000001</v>
      </c>
      <c r="L225">
        <f>IF(ABS(Ang_diff!L225-Ang_diff!L224)&gt;20,MIN(ABS(Ang_diff!L224),ABS(Ang_diff!L225)),Ang_diff!L225)</f>
        <v>5.590000000000007</v>
      </c>
      <c r="M225">
        <f>IF(ABS(Ang_diff!M225-Ang_diff!M224)&gt;20,MIN(ABS(Ang_diff!M224),ABS(Ang_diff!M225)),Ang_diff!M225)</f>
        <v>0</v>
      </c>
      <c r="N225">
        <f>IF(ABS(Ang_diff!N225-Ang_diff!N224)&gt;20,MIN(ABS(Ang_diff!N224),ABS(Ang_diff!N225)),Ang_diff!N225)</f>
        <v>2.089999999999983</v>
      </c>
      <c r="O225">
        <f>IF(ABS(Ang_diff!O225-Ang_diff!O224)&gt;20,MIN(ABS(Ang_diff!O224),ABS(Ang_diff!O225)),Ang_diff!O225)</f>
        <v>-7.0000000000000354E-2</v>
      </c>
      <c r="P225">
        <f>IF(ABS(Ang_diff!P225-Ang_diff!P224)&gt;20,MIN(ABS(Ang_diff!P224),ABS(Ang_diff!P225)),Ang_diff!P225)</f>
        <v>9.0999999999999943</v>
      </c>
    </row>
    <row r="226" spans="1:16" x14ac:dyDescent="0.25">
      <c r="A226" s="11" t="str">
        <f>Ang_diff!A226</f>
        <v>26-07-2020 03:44:00</v>
      </c>
      <c r="B226">
        <f>IF(ABS(Ang_diff!B226-Ang_diff!B225)&gt;20,MIN(ABS(Ang_diff!B225),ABS(Ang_diff!B226)),Ang_diff!B226)</f>
        <v>32.439999999999976</v>
      </c>
      <c r="C226">
        <f>IF(ABS(Ang_diff!C226-Ang_diff!C225)&gt;20,MIN(ABS(Ang_diff!C225),ABS(Ang_diff!C226)),Ang_diff!C226)</f>
        <v>25.81999999999999</v>
      </c>
      <c r="D226">
        <f>IF(ABS(Ang_diff!D226-Ang_diff!D225)&gt;20,MIN(ABS(Ang_diff!D225),ABS(Ang_diff!D226)),Ang_diff!D226)</f>
        <v>6.6199999999999894</v>
      </c>
      <c r="E226">
        <f>IF(ABS(Ang_diff!E226-Ang_diff!E225)&gt;20,MIN(ABS(Ang_diff!E225),ABS(Ang_diff!E226)),Ang_diff!E226)</f>
        <v>0</v>
      </c>
      <c r="F226">
        <f>IF(ABS(Ang_diff!F226-Ang_diff!F225)&gt;20,MIN(ABS(Ang_diff!F225),ABS(Ang_diff!F226)),Ang_diff!F226)</f>
        <v>0</v>
      </c>
      <c r="G226">
        <f>IF(ABS(Ang_diff!G226-Ang_diff!G225)&gt;20,MIN(ABS(Ang_diff!G225),ABS(Ang_diff!G226)),Ang_diff!G226)</f>
        <v>24.899999999999991</v>
      </c>
      <c r="H226">
        <f>IF(ABS(Ang_diff!H226-Ang_diff!H225)&gt;20,MIN(ABS(Ang_diff!H225),ABS(Ang_diff!H226)),Ang_diff!H226)</f>
        <v>15.789999999999985</v>
      </c>
      <c r="I226">
        <f>IF(ABS(Ang_diff!I226-Ang_diff!I225)&gt;20,MIN(ABS(Ang_diff!I225),ABS(Ang_diff!I226)),Ang_diff!I226)</f>
        <v>11.479999999999981</v>
      </c>
      <c r="J226">
        <f>IF(ABS(Ang_diff!J226-Ang_diff!J225)&gt;20,MIN(ABS(Ang_diff!J225),ABS(Ang_diff!J226)),Ang_diff!J226)</f>
        <v>3.1599999999999793</v>
      </c>
      <c r="K226">
        <f>IF(ABS(Ang_diff!K226-Ang_diff!K225)&gt;20,MIN(ABS(Ang_diff!K225),ABS(Ang_diff!K226)),Ang_diff!K226)</f>
        <v>14.740000000000004</v>
      </c>
      <c r="L226">
        <f>IF(ABS(Ang_diff!L226-Ang_diff!L225)&gt;20,MIN(ABS(Ang_diff!L225),ABS(Ang_diff!L226)),Ang_diff!L226)</f>
        <v>5.6299999999999963</v>
      </c>
      <c r="M226">
        <f>IF(ABS(Ang_diff!M226-Ang_diff!M225)&gt;20,MIN(ABS(Ang_diff!M225),ABS(Ang_diff!M226)),Ang_diff!M226)</f>
        <v>0</v>
      </c>
      <c r="N226">
        <f>IF(ABS(Ang_diff!N226-Ang_diff!N225)&gt;20,MIN(ABS(Ang_diff!N225),ABS(Ang_diff!N226)),Ang_diff!N226)</f>
        <v>2.0799999999999814</v>
      </c>
      <c r="O226">
        <f>IF(ABS(Ang_diff!O226-Ang_diff!O225)&gt;20,MIN(ABS(Ang_diff!O225),ABS(Ang_diff!O226)),Ang_diff!O226)</f>
        <v>-7.9999999999989482E-2</v>
      </c>
      <c r="P226">
        <f>IF(ABS(Ang_diff!P226-Ang_diff!P225)&gt;20,MIN(ABS(Ang_diff!P225),ABS(Ang_diff!P226)),Ang_diff!P226)</f>
        <v>9.1100000000000065</v>
      </c>
    </row>
    <row r="227" spans="1:16" x14ac:dyDescent="0.25">
      <c r="A227" s="11" t="str">
        <f>Ang_diff!A227</f>
        <v>26-07-2020 03:45:00</v>
      </c>
      <c r="B227">
        <f>IF(ABS(Ang_diff!B227-Ang_diff!B226)&gt;20,MIN(ABS(Ang_diff!B226),ABS(Ang_diff!B227)),Ang_diff!B227)</f>
        <v>32.22</v>
      </c>
      <c r="C227">
        <f>IF(ABS(Ang_diff!C227-Ang_diff!C226)&gt;20,MIN(ABS(Ang_diff!C226),ABS(Ang_diff!C227)),Ang_diff!C227)</f>
        <v>25.599999999999994</v>
      </c>
      <c r="D227">
        <f>IF(ABS(Ang_diff!D227-Ang_diff!D226)&gt;20,MIN(ABS(Ang_diff!D226),ABS(Ang_diff!D227)),Ang_diff!D227)</f>
        <v>6.6200000000000019</v>
      </c>
      <c r="E227">
        <f>IF(ABS(Ang_diff!E227-Ang_diff!E226)&gt;20,MIN(ABS(Ang_diff!E226),ABS(Ang_diff!E227)),Ang_diff!E227)</f>
        <v>0</v>
      </c>
      <c r="F227">
        <f>IF(ABS(Ang_diff!F227-Ang_diff!F226)&gt;20,MIN(ABS(Ang_diff!F226),ABS(Ang_diff!F227)),Ang_diff!F227)</f>
        <v>0</v>
      </c>
      <c r="G227">
        <f>IF(ABS(Ang_diff!G227-Ang_diff!G226)&gt;20,MIN(ABS(Ang_diff!G226),ABS(Ang_diff!G227)),Ang_diff!G227)</f>
        <v>24.79</v>
      </c>
      <c r="H227">
        <f>IF(ABS(Ang_diff!H227-Ang_diff!H226)&gt;20,MIN(ABS(Ang_diff!H226),ABS(Ang_diff!H227)),Ang_diff!H227)</f>
        <v>15.669999999999998</v>
      </c>
      <c r="I227">
        <f>IF(ABS(Ang_diff!I227-Ang_diff!I226)&gt;20,MIN(ABS(Ang_diff!I226),ABS(Ang_diff!I227)),Ang_diff!I227)</f>
        <v>11.529999999999998</v>
      </c>
      <c r="J227">
        <f>IF(ABS(Ang_diff!J227-Ang_diff!J226)&gt;20,MIN(ABS(Ang_diff!J226),ABS(Ang_diff!J227)),Ang_diff!J227)</f>
        <v>3.1800000000000024</v>
      </c>
      <c r="K227">
        <f>IF(ABS(Ang_diff!K227-Ang_diff!K226)&gt;20,MIN(ABS(Ang_diff!K226),ABS(Ang_diff!K227)),Ang_diff!K227)</f>
        <v>14.72</v>
      </c>
      <c r="L227">
        <f>IF(ABS(Ang_diff!L227-Ang_diff!L226)&gt;20,MIN(ABS(Ang_diff!L226),ABS(Ang_diff!L227)),Ang_diff!L227)</f>
        <v>5.6000000000000032</v>
      </c>
      <c r="M227">
        <f>IF(ABS(Ang_diff!M227-Ang_diff!M226)&gt;20,MIN(ABS(Ang_diff!M226),ABS(Ang_diff!M227)),Ang_diff!M227)</f>
        <v>0</v>
      </c>
      <c r="N227">
        <f>IF(ABS(Ang_diff!N227-Ang_diff!N226)&gt;20,MIN(ABS(Ang_diff!N226),ABS(Ang_diff!N227)),Ang_diff!N227)</f>
        <v>2.0499999999999945</v>
      </c>
      <c r="O227">
        <f>IF(ABS(Ang_diff!O227-Ang_diff!O226)&gt;20,MIN(ABS(Ang_diff!O226),ABS(Ang_diff!O227)),Ang_diff!O227)</f>
        <v>-8.0000000000002222E-2</v>
      </c>
      <c r="P227">
        <f>IF(ABS(Ang_diff!P227-Ang_diff!P226)&gt;20,MIN(ABS(Ang_diff!P226),ABS(Ang_diff!P227)),Ang_diff!P227)</f>
        <v>9.1199999999999974</v>
      </c>
    </row>
    <row r="228" spans="1:16" x14ac:dyDescent="0.25">
      <c r="A228" s="11" t="str">
        <f>Ang_diff!A228</f>
        <v>26-07-2020 03:46:00</v>
      </c>
      <c r="B228">
        <f>IF(ABS(Ang_diff!B228-Ang_diff!B227)&gt;20,MIN(ABS(Ang_diff!B227),ABS(Ang_diff!B228)),Ang_diff!B228)</f>
        <v>31.969999999999995</v>
      </c>
      <c r="C228">
        <f>IF(ABS(Ang_diff!C228-Ang_diff!C227)&gt;20,MIN(ABS(Ang_diff!C227),ABS(Ang_diff!C228)),Ang_diff!C228)</f>
        <v>25.379999999999995</v>
      </c>
      <c r="D228">
        <f>IF(ABS(Ang_diff!D228-Ang_diff!D227)&gt;20,MIN(ABS(Ang_diff!D227),ABS(Ang_diff!D228)),Ang_diff!D228)</f>
        <v>6.589999999999999</v>
      </c>
      <c r="E228">
        <f>IF(ABS(Ang_diff!E228-Ang_diff!E227)&gt;20,MIN(ABS(Ang_diff!E227),ABS(Ang_diff!E228)),Ang_diff!E228)</f>
        <v>0</v>
      </c>
      <c r="F228">
        <f>IF(ABS(Ang_diff!F228-Ang_diff!F227)&gt;20,MIN(ABS(Ang_diff!F227),ABS(Ang_diff!F228)),Ang_diff!F228)</f>
        <v>0</v>
      </c>
      <c r="G228">
        <f>IF(ABS(Ang_diff!G228-Ang_diff!G227)&gt;20,MIN(ABS(Ang_diff!G227),ABS(Ang_diff!G228)),Ang_diff!G228)</f>
        <v>24.709999999999997</v>
      </c>
      <c r="H228">
        <f>IF(ABS(Ang_diff!H228-Ang_diff!H227)&gt;20,MIN(ABS(Ang_diff!H227),ABS(Ang_diff!H228)),Ang_diff!H228)</f>
        <v>15.610000000000003</v>
      </c>
      <c r="I228">
        <f>IF(ABS(Ang_diff!I228-Ang_diff!I227)&gt;20,MIN(ABS(Ang_diff!I227),ABS(Ang_diff!I228)),Ang_diff!I228)</f>
        <v>11.520000000000003</v>
      </c>
      <c r="J228">
        <f>IF(ABS(Ang_diff!J228-Ang_diff!J227)&gt;20,MIN(ABS(Ang_diff!J227),ABS(Ang_diff!J228)),Ang_diff!J228)</f>
        <v>3.1199999999999974</v>
      </c>
      <c r="K228">
        <f>IF(ABS(Ang_diff!K228-Ang_diff!K227)&gt;20,MIN(ABS(Ang_diff!K227),ABS(Ang_diff!K228)),Ang_diff!K228)</f>
        <v>14.719999999999999</v>
      </c>
      <c r="L228">
        <f>IF(ABS(Ang_diff!L228-Ang_diff!L227)&gt;20,MIN(ABS(Ang_diff!L227),ABS(Ang_diff!L228)),Ang_diff!L228)</f>
        <v>5.6199999999999983</v>
      </c>
      <c r="M228">
        <f>IF(ABS(Ang_diff!M228-Ang_diff!M227)&gt;20,MIN(ABS(Ang_diff!M227),ABS(Ang_diff!M228)),Ang_diff!M228)</f>
        <v>0</v>
      </c>
      <c r="N228">
        <f>IF(ABS(Ang_diff!N228-Ang_diff!N227)&gt;20,MIN(ABS(Ang_diff!N227),ABS(Ang_diff!N228)),Ang_diff!N228)</f>
        <v>2.0500000000000003</v>
      </c>
      <c r="O228">
        <f>IF(ABS(Ang_diff!O228-Ang_diff!O227)&gt;20,MIN(ABS(Ang_diff!O227),ABS(Ang_diff!O228)),Ang_diff!O228)</f>
        <v>-6.000000000000006E-2</v>
      </c>
      <c r="P228">
        <f>IF(ABS(Ang_diff!P228-Ang_diff!P227)&gt;20,MIN(ABS(Ang_diff!P227),ABS(Ang_diff!P228)),Ang_diff!P228)</f>
        <v>9.1000000000000032</v>
      </c>
    </row>
    <row r="229" spans="1:16" x14ac:dyDescent="0.25">
      <c r="A229" s="11" t="str">
        <f>Ang_diff!A229</f>
        <v>26-07-2020 03:47:00</v>
      </c>
      <c r="B229">
        <f>IF(ABS(Ang_diff!B229-Ang_diff!B228)&gt;20,MIN(ABS(Ang_diff!B228),ABS(Ang_diff!B229)),Ang_diff!B229)</f>
        <v>32.252597226855258</v>
      </c>
      <c r="C229">
        <f>IF(ABS(Ang_diff!C229-Ang_diff!C228)&gt;20,MIN(ABS(Ang_diff!C228),ABS(Ang_diff!C229)),Ang_diff!C229)</f>
        <v>25.642597226855258</v>
      </c>
      <c r="D229">
        <f>IF(ABS(Ang_diff!D229-Ang_diff!D228)&gt;20,MIN(ABS(Ang_diff!D228),ABS(Ang_diff!D229)),Ang_diff!D229)</f>
        <v>6.6100000000000012</v>
      </c>
      <c r="E229">
        <f>IF(ABS(Ang_diff!E229-Ang_diff!E228)&gt;20,MIN(ABS(Ang_diff!E228),ABS(Ang_diff!E229)),Ang_diff!E229)</f>
        <v>0</v>
      </c>
      <c r="F229">
        <f>IF(ABS(Ang_diff!F229-Ang_diff!F228)&gt;20,MIN(ABS(Ang_diff!F228),ABS(Ang_diff!F229)),Ang_diff!F229)</f>
        <v>0</v>
      </c>
      <c r="G229">
        <f>IF(ABS(Ang_diff!G229-Ang_diff!G228)&gt;20,MIN(ABS(Ang_diff!G228),ABS(Ang_diff!G229)),Ang_diff!G229)</f>
        <v>24.689999999999991</v>
      </c>
      <c r="H229">
        <f>IF(ABS(Ang_diff!H229-Ang_diff!H228)&gt;20,MIN(ABS(Ang_diff!H228),ABS(Ang_diff!H229)),Ang_diff!H229)</f>
        <v>15.550000000000017</v>
      </c>
      <c r="I229">
        <f>IF(ABS(Ang_diff!I229-Ang_diff!I228)&gt;20,MIN(ABS(Ang_diff!I228),ABS(Ang_diff!I229)),Ang_diff!I229)</f>
        <v>11.480000000000008</v>
      </c>
      <c r="J229">
        <f>IF(ABS(Ang_diff!J229-Ang_diff!J228)&gt;20,MIN(ABS(Ang_diff!J228),ABS(Ang_diff!J229)),Ang_diff!J229)</f>
        <v>3.159999999999954</v>
      </c>
      <c r="K229">
        <f>IF(ABS(Ang_diff!K229-Ang_diff!K228)&gt;20,MIN(ABS(Ang_diff!K228),ABS(Ang_diff!K229)),Ang_diff!K229)</f>
        <v>14.72</v>
      </c>
      <c r="L229">
        <f>IF(ABS(Ang_diff!L229-Ang_diff!L228)&gt;20,MIN(ABS(Ang_diff!L228),ABS(Ang_diff!L229)),Ang_diff!L229)</f>
        <v>5.5800000000000249</v>
      </c>
      <c r="M229">
        <f>IF(ABS(Ang_diff!M229-Ang_diff!M228)&gt;20,MIN(ABS(Ang_diff!M228),ABS(Ang_diff!M229)),Ang_diff!M229)</f>
        <v>0</v>
      </c>
      <c r="N229">
        <f>IF(ABS(Ang_diff!N229-Ang_diff!N228)&gt;20,MIN(ABS(Ang_diff!N228),ABS(Ang_diff!N229)),Ang_diff!N229)</f>
        <v>2.0800000000000067</v>
      </c>
      <c r="O229">
        <f>IF(ABS(Ang_diff!O229-Ang_diff!O228)&gt;20,MIN(ABS(Ang_diff!O228),ABS(Ang_diff!O229)),Ang_diff!O229)</f>
        <v>-6.0000000000011204E-2</v>
      </c>
      <c r="P229">
        <f>IF(ABS(Ang_diff!P229-Ang_diff!P228)&gt;20,MIN(ABS(Ang_diff!P228),ABS(Ang_diff!P229)),Ang_diff!P229)</f>
        <v>9.1399999999999757</v>
      </c>
    </row>
    <row r="230" spans="1:16" x14ac:dyDescent="0.25">
      <c r="A230" s="11" t="str">
        <f>Ang_diff!A230</f>
        <v>26-07-2020 03:48:00</v>
      </c>
      <c r="B230">
        <f>IF(ABS(Ang_diff!B230-Ang_diff!B229)&gt;20,MIN(ABS(Ang_diff!B229),ABS(Ang_diff!B230)),Ang_diff!B230)</f>
        <v>32.222597226855243</v>
      </c>
      <c r="C230">
        <f>IF(ABS(Ang_diff!C230-Ang_diff!C229)&gt;20,MIN(ABS(Ang_diff!C229),ABS(Ang_diff!C230)),Ang_diff!C230)</f>
        <v>25.582597226855224</v>
      </c>
      <c r="D230">
        <f>IF(ABS(Ang_diff!D230-Ang_diff!D229)&gt;20,MIN(ABS(Ang_diff!D229),ABS(Ang_diff!D230)),Ang_diff!D230)</f>
        <v>6.6399999999999935</v>
      </c>
      <c r="E230">
        <f>IF(ABS(Ang_diff!E230-Ang_diff!E229)&gt;20,MIN(ABS(Ang_diff!E229),ABS(Ang_diff!E230)),Ang_diff!E230)</f>
        <v>0</v>
      </c>
      <c r="F230">
        <f>IF(ABS(Ang_diff!F230-Ang_diff!F229)&gt;20,MIN(ABS(Ang_diff!F229),ABS(Ang_diff!F230)),Ang_diff!F230)</f>
        <v>0</v>
      </c>
      <c r="G230">
        <f>IF(ABS(Ang_diff!G230-Ang_diff!G229)&gt;20,MIN(ABS(Ang_diff!G229),ABS(Ang_diff!G230)),Ang_diff!G230)</f>
        <v>24.872597226855227</v>
      </c>
      <c r="H230">
        <f>IF(ABS(Ang_diff!H230-Ang_diff!H229)&gt;20,MIN(ABS(Ang_diff!H229),ABS(Ang_diff!H230)),Ang_diff!H230)</f>
        <v>15.752597226855258</v>
      </c>
      <c r="I230">
        <f>IF(ABS(Ang_diff!I230-Ang_diff!I229)&gt;20,MIN(ABS(Ang_diff!I229),ABS(Ang_diff!I230)),Ang_diff!I230)</f>
        <v>11.672597226855308</v>
      </c>
      <c r="J230">
        <f>IF(ABS(Ang_diff!J230-Ang_diff!J229)&gt;20,MIN(ABS(Ang_diff!J229),ABS(Ang_diff!J230)),Ang_diff!J230)</f>
        <v>3.1799999999999575</v>
      </c>
      <c r="K230">
        <f>IF(ABS(Ang_diff!K230-Ang_diff!K229)&gt;20,MIN(ABS(Ang_diff!K229),ABS(Ang_diff!K230)),Ang_diff!K230)</f>
        <v>14.660000000000016</v>
      </c>
      <c r="L230">
        <f>IF(ABS(Ang_diff!L230-Ang_diff!L229)&gt;20,MIN(ABS(Ang_diff!L229),ABS(Ang_diff!L230)),Ang_diff!L230)</f>
        <v>5.540000000000016</v>
      </c>
      <c r="M230">
        <f>IF(ABS(Ang_diff!M230-Ang_diff!M229)&gt;20,MIN(ABS(Ang_diff!M229),ABS(Ang_diff!M230)),Ang_diff!M230)</f>
        <v>0</v>
      </c>
      <c r="N230">
        <f>IF(ABS(Ang_diff!N230-Ang_diff!N229)&gt;20,MIN(ABS(Ang_diff!N229),ABS(Ang_diff!N230)),Ang_diff!N230)</f>
        <v>2.0100000000000322</v>
      </c>
      <c r="O230">
        <f>IF(ABS(Ang_diff!O230-Ang_diff!O229)&gt;20,MIN(ABS(Ang_diff!O229),ABS(Ang_diff!O230)),Ang_diff!O230)</f>
        <v>-9.9999999999891391E-3</v>
      </c>
      <c r="P230">
        <f>IF(ABS(Ang_diff!P230-Ang_diff!P229)&gt;20,MIN(ABS(Ang_diff!P229),ABS(Ang_diff!P230)),Ang_diff!P230)</f>
        <v>9.1199999999999974</v>
      </c>
    </row>
    <row r="231" spans="1:16" x14ac:dyDescent="0.25">
      <c r="A231" s="11" t="str">
        <f>Ang_diff!A231</f>
        <v>26-07-2020 03:49:00</v>
      </c>
      <c r="B231">
        <f>IF(ABS(Ang_diff!B231-Ang_diff!B230)&gt;20,MIN(ABS(Ang_diff!B230),ABS(Ang_diff!B231)),Ang_diff!B231)</f>
        <v>32.130000000000003</v>
      </c>
      <c r="C231">
        <f>IF(ABS(Ang_diff!C231-Ang_diff!C230)&gt;20,MIN(ABS(Ang_diff!C230),ABS(Ang_diff!C231)),Ang_diff!C231)</f>
        <v>25.500000000000007</v>
      </c>
      <c r="D231">
        <f>IF(ABS(Ang_diff!D231-Ang_diff!D230)&gt;20,MIN(ABS(Ang_diff!D230),ABS(Ang_diff!D231)),Ang_diff!D231)</f>
        <v>6.6299999999999963</v>
      </c>
      <c r="E231">
        <f>IF(ABS(Ang_diff!E231-Ang_diff!E230)&gt;20,MIN(ABS(Ang_diff!E230),ABS(Ang_diff!E231)),Ang_diff!E231)</f>
        <v>0</v>
      </c>
      <c r="F231">
        <f>IF(ABS(Ang_diff!F231-Ang_diff!F230)&gt;20,MIN(ABS(Ang_diff!F230),ABS(Ang_diff!F231)),Ang_diff!F231)</f>
        <v>0</v>
      </c>
      <c r="G231">
        <f>IF(ABS(Ang_diff!G231-Ang_diff!G230)&gt;20,MIN(ABS(Ang_diff!G230),ABS(Ang_diff!G231)),Ang_diff!G231)</f>
        <v>24.88</v>
      </c>
      <c r="H231">
        <f>IF(ABS(Ang_diff!H231-Ang_diff!H230)&gt;20,MIN(ABS(Ang_diff!H230),ABS(Ang_diff!H231)),Ang_diff!H231)</f>
        <v>15.729999999999999</v>
      </c>
      <c r="I231">
        <f>IF(ABS(Ang_diff!I231-Ang_diff!I230)&gt;20,MIN(ABS(Ang_diff!I230),ABS(Ang_diff!I231)),Ang_diff!I231)</f>
        <v>11.440000000000001</v>
      </c>
      <c r="J231">
        <f>IF(ABS(Ang_diff!J231-Ang_diff!J230)&gt;20,MIN(ABS(Ang_diff!J230),ABS(Ang_diff!J231)),Ang_diff!J231)</f>
        <v>3.1700000000000004</v>
      </c>
      <c r="K231">
        <f>IF(ABS(Ang_diff!K231-Ang_diff!K230)&gt;20,MIN(ABS(Ang_diff!K230),ABS(Ang_diff!K231)),Ang_diff!K231)</f>
        <v>14.729999999999993</v>
      </c>
      <c r="L231">
        <f>IF(ABS(Ang_diff!L231-Ang_diff!L230)&gt;20,MIN(ABS(Ang_diff!L230),ABS(Ang_diff!L231)),Ang_diff!L231)</f>
        <v>5.5799999999999992</v>
      </c>
      <c r="M231">
        <f>IF(ABS(Ang_diff!M231-Ang_diff!M230)&gt;20,MIN(ABS(Ang_diff!M230),ABS(Ang_diff!M231)),Ang_diff!M231)</f>
        <v>0</v>
      </c>
      <c r="N231">
        <f>IF(ABS(Ang_diff!N231-Ang_diff!N230)&gt;20,MIN(ABS(Ang_diff!N230),ABS(Ang_diff!N231)),Ang_diff!N231)</f>
        <v>2.0700000000000016</v>
      </c>
      <c r="O231">
        <f>IF(ABS(Ang_diff!O231-Ang_diff!O230)&gt;20,MIN(ABS(Ang_diff!O230),ABS(Ang_diff!O231)),Ang_diff!O231)</f>
        <v>5.9999999999998471E-2</v>
      </c>
      <c r="P231">
        <f>IF(ABS(Ang_diff!P231-Ang_diff!P230)&gt;20,MIN(ABS(Ang_diff!P230),ABS(Ang_diff!P231)),Ang_diff!P231)</f>
        <v>9.1499999999999986</v>
      </c>
    </row>
    <row r="232" spans="1:16" x14ac:dyDescent="0.25">
      <c r="A232" s="11" t="str">
        <f>Ang_diff!A232</f>
        <v>26-07-2020 03:50:00</v>
      </c>
      <c r="B232">
        <f>IF(ABS(Ang_diff!B232-Ang_diff!B231)&gt;20,MIN(ABS(Ang_diff!B231),ABS(Ang_diff!B232)),Ang_diff!B232)</f>
        <v>32.020000000000053</v>
      </c>
      <c r="C232">
        <f>IF(ABS(Ang_diff!C232-Ang_diff!C231)&gt;20,MIN(ABS(Ang_diff!C231),ABS(Ang_diff!C232)),Ang_diff!C232)</f>
        <v>25.350000000000041</v>
      </c>
      <c r="D232">
        <f>IF(ABS(Ang_diff!D232-Ang_diff!D231)&gt;20,MIN(ABS(Ang_diff!D231),ABS(Ang_diff!D232)),Ang_diff!D232)</f>
        <v>6.6700000000000124</v>
      </c>
      <c r="E232">
        <f>IF(ABS(Ang_diff!E232-Ang_diff!E231)&gt;20,MIN(ABS(Ang_diff!E231),ABS(Ang_diff!E232)),Ang_diff!E232)</f>
        <v>0</v>
      </c>
      <c r="F232">
        <f>IF(ABS(Ang_diff!F232-Ang_diff!F231)&gt;20,MIN(ABS(Ang_diff!F231),ABS(Ang_diff!F232)),Ang_diff!F232)</f>
        <v>0</v>
      </c>
      <c r="G232">
        <f>IF(ABS(Ang_diff!G232-Ang_diff!G231)&gt;20,MIN(ABS(Ang_diff!G231),ABS(Ang_diff!G232)),Ang_diff!G232)</f>
        <v>24.820000000000029</v>
      </c>
      <c r="H232">
        <f>IF(ABS(Ang_diff!H232-Ang_diff!H231)&gt;20,MIN(ABS(Ang_diff!H231),ABS(Ang_diff!H232)),Ang_diff!H232)</f>
        <v>15.700000000000005</v>
      </c>
      <c r="I232">
        <f>IF(ABS(Ang_diff!I232-Ang_diff!I231)&gt;20,MIN(ABS(Ang_diff!I231),ABS(Ang_diff!I232)),Ang_diff!I232)</f>
        <v>11.459999999999978</v>
      </c>
      <c r="J232">
        <f>IF(ABS(Ang_diff!J232-Ang_diff!J231)&gt;20,MIN(ABS(Ang_diff!J231),ABS(Ang_diff!J232)),Ang_diff!J232)</f>
        <v>3.1400000000000268</v>
      </c>
      <c r="K232">
        <f>IF(ABS(Ang_diff!K232-Ang_diff!K231)&gt;20,MIN(ABS(Ang_diff!K231),ABS(Ang_diff!K232)),Ang_diff!K232)</f>
        <v>14.680000000000019</v>
      </c>
      <c r="L232">
        <f>IF(ABS(Ang_diff!L232-Ang_diff!L231)&gt;20,MIN(ABS(Ang_diff!L231),ABS(Ang_diff!L232)),Ang_diff!L232)</f>
        <v>5.5599999999999952</v>
      </c>
      <c r="M232">
        <f>IF(ABS(Ang_diff!M232-Ang_diff!M231)&gt;20,MIN(ABS(Ang_diff!M231),ABS(Ang_diff!M232)),Ang_diff!M232)</f>
        <v>0</v>
      </c>
      <c r="N232">
        <f>IF(ABS(Ang_diff!N232-Ang_diff!N231)&gt;20,MIN(ABS(Ang_diff!N231),ABS(Ang_diff!N232)),Ang_diff!N232)</f>
        <v>2.0000000000000173</v>
      </c>
      <c r="O232">
        <f>IF(ABS(Ang_diff!O232-Ang_diff!O231)&gt;20,MIN(ABS(Ang_diff!O231),ABS(Ang_diff!O232)),Ang_diff!O232)</f>
        <v>2.0000000000003734E-2</v>
      </c>
      <c r="P232">
        <f>IF(ABS(Ang_diff!P232-Ang_diff!P231)&gt;20,MIN(ABS(Ang_diff!P231),ABS(Ang_diff!P232)),Ang_diff!P232)</f>
        <v>9.1200000000000223</v>
      </c>
    </row>
    <row r="233" spans="1:16" x14ac:dyDescent="0.25">
      <c r="A233" s="11" t="str">
        <f>Ang_diff!A233</f>
        <v>26-07-2020 03:51:00</v>
      </c>
      <c r="B233">
        <f>IF(ABS(Ang_diff!B233-Ang_diff!B232)&gt;20,MIN(ABS(Ang_diff!B232),ABS(Ang_diff!B233)),Ang_diff!B233)</f>
        <v>32.209999999999994</v>
      </c>
      <c r="C233">
        <f>IF(ABS(Ang_diff!C233-Ang_diff!C232)&gt;20,MIN(ABS(Ang_diff!C232),ABS(Ang_diff!C233)),Ang_diff!C233)</f>
        <v>25.570000000000018</v>
      </c>
      <c r="D233">
        <f>IF(ABS(Ang_diff!D233-Ang_diff!D232)&gt;20,MIN(ABS(Ang_diff!D232),ABS(Ang_diff!D233)),Ang_diff!D233)</f>
        <v>6.6399999999999801</v>
      </c>
      <c r="E233">
        <f>IF(ABS(Ang_diff!E233-Ang_diff!E232)&gt;20,MIN(ABS(Ang_diff!E232),ABS(Ang_diff!E233)),Ang_diff!E233)</f>
        <v>0</v>
      </c>
      <c r="F233">
        <f>IF(ABS(Ang_diff!F233-Ang_diff!F232)&gt;20,MIN(ABS(Ang_diff!F232),ABS(Ang_diff!F233)),Ang_diff!F233)</f>
        <v>0</v>
      </c>
      <c r="G233">
        <f>IF(ABS(Ang_diff!G233-Ang_diff!G232)&gt;20,MIN(ABS(Ang_diff!G232),ABS(Ang_diff!G233)),Ang_diff!G233)</f>
        <v>24.850000000000019</v>
      </c>
      <c r="H233">
        <f>IF(ABS(Ang_diff!H233-Ang_diff!H232)&gt;20,MIN(ABS(Ang_diff!H232),ABS(Ang_diff!H233)),Ang_diff!H233)</f>
        <v>15.749999999999989</v>
      </c>
      <c r="I233">
        <f>IF(ABS(Ang_diff!I233-Ang_diff!I232)&gt;20,MIN(ABS(Ang_diff!I232),ABS(Ang_diff!I233)),Ang_diff!I233)</f>
        <v>11.420000000000007</v>
      </c>
      <c r="J233">
        <f>IF(ABS(Ang_diff!J233-Ang_diff!J232)&gt;20,MIN(ABS(Ang_diff!J232),ABS(Ang_diff!J233)),Ang_diff!J233)</f>
        <v>3.160000000000005</v>
      </c>
      <c r="K233">
        <f>IF(ABS(Ang_diff!K233-Ang_diff!K232)&gt;20,MIN(ABS(Ang_diff!K232),ABS(Ang_diff!K233)),Ang_diff!K233)</f>
        <v>14.730000000000016</v>
      </c>
      <c r="L233">
        <f>IF(ABS(Ang_diff!L233-Ang_diff!L232)&gt;20,MIN(ABS(Ang_diff!L232),ABS(Ang_diff!L233)),Ang_diff!L233)</f>
        <v>5.629999999999983</v>
      </c>
      <c r="M233">
        <f>IF(ABS(Ang_diff!M233-Ang_diff!M232)&gt;20,MIN(ABS(Ang_diff!M232),ABS(Ang_diff!M233)),Ang_diff!M233)</f>
        <v>0</v>
      </c>
      <c r="N233">
        <f>IF(ABS(Ang_diff!N233-Ang_diff!N232)&gt;20,MIN(ABS(Ang_diff!N232),ABS(Ang_diff!N233)),Ang_diff!N233)</f>
        <v>2.0900000000000087</v>
      </c>
      <c r="O233">
        <f>IF(ABS(Ang_diff!O233-Ang_diff!O232)&gt;20,MIN(ABS(Ang_diff!O232),ABS(Ang_diff!O233)),Ang_diff!O233)</f>
        <v>6.000000000002393E-2</v>
      </c>
      <c r="P233">
        <f>IF(ABS(Ang_diff!P233-Ang_diff!P232)&gt;20,MIN(ABS(Ang_diff!P232),ABS(Ang_diff!P233)),Ang_diff!P233)</f>
        <v>9.1000000000000298</v>
      </c>
    </row>
    <row r="234" spans="1:16" x14ac:dyDescent="0.25">
      <c r="A234" s="11" t="str">
        <f>Ang_diff!A234</f>
        <v>26-07-2020 03:52:00</v>
      </c>
      <c r="B234">
        <f>IF(ABS(Ang_diff!B234-Ang_diff!B233)&gt;20,MIN(ABS(Ang_diff!B233),ABS(Ang_diff!B234)),Ang_diff!B234)</f>
        <v>32.289999999999985</v>
      </c>
      <c r="C234">
        <f>IF(ABS(Ang_diff!C234-Ang_diff!C233)&gt;20,MIN(ABS(Ang_diff!C233),ABS(Ang_diff!C234)),Ang_diff!C234)</f>
        <v>25.629999999999992</v>
      </c>
      <c r="D234">
        <f>IF(ABS(Ang_diff!D234-Ang_diff!D233)&gt;20,MIN(ABS(Ang_diff!D233),ABS(Ang_diff!D234)),Ang_diff!D234)</f>
        <v>6.6599999999999966</v>
      </c>
      <c r="E234">
        <f>IF(ABS(Ang_diff!E234-Ang_diff!E233)&gt;20,MIN(ABS(Ang_diff!E233),ABS(Ang_diff!E234)),Ang_diff!E234)</f>
        <v>0</v>
      </c>
      <c r="F234">
        <f>IF(ABS(Ang_diff!F234-Ang_diff!F233)&gt;20,MIN(ABS(Ang_diff!F233),ABS(Ang_diff!F234)),Ang_diff!F234)</f>
        <v>0</v>
      </c>
      <c r="G234">
        <f>IF(ABS(Ang_diff!G234-Ang_diff!G233)&gt;20,MIN(ABS(Ang_diff!G233),ABS(Ang_diff!G234)),Ang_diff!G234)</f>
        <v>24.930000000000014</v>
      </c>
      <c r="H234">
        <f>IF(ABS(Ang_diff!H234-Ang_diff!H233)&gt;20,MIN(ABS(Ang_diff!H233),ABS(Ang_diff!H234)),Ang_diff!H234)</f>
        <v>15.790000000000033</v>
      </c>
      <c r="I234">
        <f>IF(ABS(Ang_diff!I234-Ang_diff!I233)&gt;20,MIN(ABS(Ang_diff!I233),ABS(Ang_diff!I234)),Ang_diff!I234)</f>
        <v>11.43000000000001</v>
      </c>
      <c r="J234">
        <f>IF(ABS(Ang_diff!J234-Ang_diff!J233)&gt;20,MIN(ABS(Ang_diff!J233),ABS(Ang_diff!J234)),Ang_diff!J234)</f>
        <v>3.1699999999999942</v>
      </c>
      <c r="K234">
        <f>IF(ABS(Ang_diff!K234-Ang_diff!K233)&gt;20,MIN(ABS(Ang_diff!K233),ABS(Ang_diff!K234)),Ang_diff!K234)</f>
        <v>14.72</v>
      </c>
      <c r="L234">
        <f>IF(ABS(Ang_diff!L234-Ang_diff!L233)&gt;20,MIN(ABS(Ang_diff!L233),ABS(Ang_diff!L234)),Ang_diff!L234)</f>
        <v>5.5800000000000249</v>
      </c>
      <c r="M234">
        <f>IF(ABS(Ang_diff!M234-Ang_diff!M233)&gt;20,MIN(ABS(Ang_diff!M233),ABS(Ang_diff!M234)),Ang_diff!M234)</f>
        <v>0</v>
      </c>
      <c r="N234">
        <f>IF(ABS(Ang_diff!N234-Ang_diff!N233)&gt;20,MIN(ABS(Ang_diff!N233),ABS(Ang_diff!N234)),Ang_diff!N234)</f>
        <v>2.0999999999999854</v>
      </c>
      <c r="O234">
        <f>IF(ABS(Ang_diff!O234-Ang_diff!O233)&gt;20,MIN(ABS(Ang_diff!O233),ABS(Ang_diff!O234)),Ang_diff!O234)</f>
        <v>3.0000000000018335E-2</v>
      </c>
      <c r="P234">
        <f>IF(ABS(Ang_diff!P234-Ang_diff!P233)&gt;20,MIN(ABS(Ang_diff!P233),ABS(Ang_diff!P234)),Ang_diff!P234)</f>
        <v>9.1399999999999757</v>
      </c>
    </row>
    <row r="235" spans="1:16" x14ac:dyDescent="0.25">
      <c r="A235" s="11" t="str">
        <f>Ang_diff!A235</f>
        <v>26-07-2020 03:53:00</v>
      </c>
      <c r="B235">
        <f>IF(ABS(Ang_diff!B235-Ang_diff!B234)&gt;20,MIN(ABS(Ang_diff!B234),ABS(Ang_diff!B235)),Ang_diff!B235)</f>
        <v>32.230000000000011</v>
      </c>
      <c r="C235">
        <f>IF(ABS(Ang_diff!C235-Ang_diff!C234)&gt;20,MIN(ABS(Ang_diff!C234),ABS(Ang_diff!C235)),Ang_diff!C235)</f>
        <v>25.61000000000001</v>
      </c>
      <c r="D235">
        <f>IF(ABS(Ang_diff!D235-Ang_diff!D234)&gt;20,MIN(ABS(Ang_diff!D234),ABS(Ang_diff!D235)),Ang_diff!D235)</f>
        <v>6.6200000000000019</v>
      </c>
      <c r="E235">
        <f>IF(ABS(Ang_diff!E235-Ang_diff!E234)&gt;20,MIN(ABS(Ang_diff!E234),ABS(Ang_diff!E235)),Ang_diff!E235)</f>
        <v>0</v>
      </c>
      <c r="F235">
        <f>IF(ABS(Ang_diff!F235-Ang_diff!F234)&gt;20,MIN(ABS(Ang_diff!F234),ABS(Ang_diff!F235)),Ang_diff!F235)</f>
        <v>0</v>
      </c>
      <c r="G235">
        <f>IF(ABS(Ang_diff!G235-Ang_diff!G234)&gt;20,MIN(ABS(Ang_diff!G234),ABS(Ang_diff!G235)),Ang_diff!G235)</f>
        <v>24.919999999999995</v>
      </c>
      <c r="H235">
        <f>IF(ABS(Ang_diff!H235-Ang_diff!H234)&gt;20,MIN(ABS(Ang_diff!H234),ABS(Ang_diff!H235)),Ang_diff!H235)</f>
        <v>15.869999999999973</v>
      </c>
      <c r="I235">
        <f>IF(ABS(Ang_diff!I235-Ang_diff!I234)&gt;20,MIN(ABS(Ang_diff!I234),ABS(Ang_diff!I235)),Ang_diff!I235)</f>
        <v>11.420000000000007</v>
      </c>
      <c r="J235">
        <f>IF(ABS(Ang_diff!J235-Ang_diff!J234)&gt;20,MIN(ABS(Ang_diff!J234),ABS(Ang_diff!J235)),Ang_diff!J235)</f>
        <v>3.1300000000000119</v>
      </c>
      <c r="K235">
        <f>IF(ABS(Ang_diff!K235-Ang_diff!K234)&gt;20,MIN(ABS(Ang_diff!K234),ABS(Ang_diff!K235)),Ang_diff!K235)</f>
        <v>14.63000000000001</v>
      </c>
      <c r="L235">
        <f>IF(ABS(Ang_diff!L235-Ang_diff!L234)&gt;20,MIN(ABS(Ang_diff!L234),ABS(Ang_diff!L235)),Ang_diff!L235)</f>
        <v>5.5799999999999867</v>
      </c>
      <c r="M235">
        <f>IF(ABS(Ang_diff!M235-Ang_diff!M234)&gt;20,MIN(ABS(Ang_diff!M234),ABS(Ang_diff!M235)),Ang_diff!M235)</f>
        <v>0</v>
      </c>
      <c r="N235">
        <f>IF(ABS(Ang_diff!N235-Ang_diff!N234)&gt;20,MIN(ABS(Ang_diff!N234),ABS(Ang_diff!N235)),Ang_diff!N235)</f>
        <v>2.1199999999999886</v>
      </c>
      <c r="O235">
        <f>IF(ABS(Ang_diff!O235-Ang_diff!O234)&gt;20,MIN(ABS(Ang_diff!O234),ABS(Ang_diff!O235)),Ang_diff!O235)</f>
        <v>4.0000000000007481E-2</v>
      </c>
      <c r="P235">
        <f>IF(ABS(Ang_diff!P235-Ang_diff!P234)&gt;20,MIN(ABS(Ang_diff!P234),ABS(Ang_diff!P235)),Ang_diff!P235)</f>
        <v>9.050000000000022</v>
      </c>
    </row>
    <row r="236" spans="1:16" x14ac:dyDescent="0.25">
      <c r="A236" s="11" t="str">
        <f>Ang_diff!A236</f>
        <v>26-07-2020 03:54:00</v>
      </c>
      <c r="B236">
        <f>IF(ABS(Ang_diff!B236-Ang_diff!B235)&gt;20,MIN(ABS(Ang_diff!B235),ABS(Ang_diff!B236)),Ang_diff!B236)</f>
        <v>32.390000000000029</v>
      </c>
      <c r="C236">
        <f>IF(ABS(Ang_diff!C236-Ang_diff!C235)&gt;20,MIN(ABS(Ang_diff!C235),ABS(Ang_diff!C236)),Ang_diff!C236)</f>
        <v>25.74000000000002</v>
      </c>
      <c r="D236">
        <f>IF(ABS(Ang_diff!D236-Ang_diff!D235)&gt;20,MIN(ABS(Ang_diff!D235),ABS(Ang_diff!D236)),Ang_diff!D236)</f>
        <v>6.6500000000000075</v>
      </c>
      <c r="E236">
        <f>IF(ABS(Ang_diff!E236-Ang_diff!E235)&gt;20,MIN(ABS(Ang_diff!E235),ABS(Ang_diff!E236)),Ang_diff!E236)</f>
        <v>0</v>
      </c>
      <c r="F236">
        <f>IF(ABS(Ang_diff!F236-Ang_diff!F235)&gt;20,MIN(ABS(Ang_diff!F235),ABS(Ang_diff!F236)),Ang_diff!F236)</f>
        <v>0</v>
      </c>
      <c r="G236">
        <f>IF(ABS(Ang_diff!G236-Ang_diff!G235)&gt;20,MIN(ABS(Ang_diff!G235),ABS(Ang_diff!G236)),Ang_diff!G236)</f>
        <v>25.15</v>
      </c>
      <c r="H236">
        <f>IF(ABS(Ang_diff!H236-Ang_diff!H235)&gt;20,MIN(ABS(Ang_diff!H235),ABS(Ang_diff!H236)),Ang_diff!H236)</f>
        <v>15.990000000000022</v>
      </c>
      <c r="I236">
        <f>IF(ABS(Ang_diff!I236-Ang_diff!I235)&gt;20,MIN(ABS(Ang_diff!I235),ABS(Ang_diff!I236)),Ang_diff!I236)</f>
        <v>11.429999999999984</v>
      </c>
      <c r="J236">
        <f>IF(ABS(Ang_diff!J236-Ang_diff!J235)&gt;20,MIN(ABS(Ang_diff!J235),ABS(Ang_diff!J236)),Ang_diff!J236)</f>
        <v>3.1199999999999974</v>
      </c>
      <c r="K236">
        <f>IF(ABS(Ang_diff!K236-Ang_diff!K235)&gt;20,MIN(ABS(Ang_diff!K235),ABS(Ang_diff!K236)),Ang_diff!K236)</f>
        <v>14.739999999999979</v>
      </c>
      <c r="L236">
        <f>IF(ABS(Ang_diff!L236-Ang_diff!L235)&gt;20,MIN(ABS(Ang_diff!L235),ABS(Ang_diff!L236)),Ang_diff!L236)</f>
        <v>5.5799999999999992</v>
      </c>
      <c r="M236">
        <f>IF(ABS(Ang_diff!M236-Ang_diff!M235)&gt;20,MIN(ABS(Ang_diff!M235),ABS(Ang_diff!M236)),Ang_diff!M236)</f>
        <v>0</v>
      </c>
      <c r="N236">
        <f>IF(ABS(Ang_diff!N236-Ang_diff!N235)&gt;20,MIN(ABS(Ang_diff!N235),ABS(Ang_diff!N236)),Ang_diff!N236)</f>
        <v>2.1099999999999994</v>
      </c>
      <c r="O236">
        <f>IF(ABS(Ang_diff!O236-Ang_diff!O235)&gt;20,MIN(ABS(Ang_diff!O235),ABS(Ang_diff!O236)),Ang_diff!O236)</f>
        <v>6.9999999999974902E-2</v>
      </c>
      <c r="P236">
        <f>IF(ABS(Ang_diff!P236-Ang_diff!P235)&gt;20,MIN(ABS(Ang_diff!P235),ABS(Ang_diff!P236)),Ang_diff!P236)</f>
        <v>9.1599999999999806</v>
      </c>
    </row>
    <row r="237" spans="1:16" x14ac:dyDescent="0.25">
      <c r="A237" s="11" t="str">
        <f>Ang_diff!A237</f>
        <v>26-07-2020 03:55:00</v>
      </c>
      <c r="B237">
        <f>IF(ABS(Ang_diff!B237-Ang_diff!B236)&gt;20,MIN(ABS(Ang_diff!B236),ABS(Ang_diff!B237)),Ang_diff!B237)</f>
        <v>32.11999999999999</v>
      </c>
      <c r="C237">
        <f>IF(ABS(Ang_diff!C237-Ang_diff!C236)&gt;20,MIN(ABS(Ang_diff!C236),ABS(Ang_diff!C237)),Ang_diff!C237)</f>
        <v>25.490000000000013</v>
      </c>
      <c r="D237">
        <f>IF(ABS(Ang_diff!D237-Ang_diff!D236)&gt;20,MIN(ABS(Ang_diff!D236),ABS(Ang_diff!D237)),Ang_diff!D237)</f>
        <v>6.6299999999999786</v>
      </c>
      <c r="E237">
        <f>IF(ABS(Ang_diff!E237-Ang_diff!E236)&gt;20,MIN(ABS(Ang_diff!E236),ABS(Ang_diff!E237)),Ang_diff!E237)</f>
        <v>0</v>
      </c>
      <c r="F237">
        <f>IF(ABS(Ang_diff!F237-Ang_diff!F236)&gt;20,MIN(ABS(Ang_diff!F236),ABS(Ang_diff!F237)),Ang_diff!F237)</f>
        <v>0</v>
      </c>
      <c r="G237">
        <f>IF(ABS(Ang_diff!G237-Ang_diff!G236)&gt;20,MIN(ABS(Ang_diff!G236),ABS(Ang_diff!G237)),Ang_diff!G237)</f>
        <v>24.87</v>
      </c>
      <c r="H237">
        <f>IF(ABS(Ang_diff!H237-Ang_diff!H236)&gt;20,MIN(ABS(Ang_diff!H236),ABS(Ang_diff!H237)),Ang_diff!H237)</f>
        <v>15.789999999999985</v>
      </c>
      <c r="I237">
        <f>IF(ABS(Ang_diff!I237-Ang_diff!I236)&gt;20,MIN(ABS(Ang_diff!I236),ABS(Ang_diff!I237)),Ang_diff!I237)</f>
        <v>11.440000000000001</v>
      </c>
      <c r="J237">
        <f>IF(ABS(Ang_diff!J237-Ang_diff!J236)&gt;20,MIN(ABS(Ang_diff!J236),ABS(Ang_diff!J237)),Ang_diff!J237)</f>
        <v>3.1100000000000088</v>
      </c>
      <c r="K237">
        <f>IF(ABS(Ang_diff!K237-Ang_diff!K236)&gt;20,MIN(ABS(Ang_diff!K236),ABS(Ang_diff!K237)),Ang_diff!K237)</f>
        <v>14.65</v>
      </c>
      <c r="L237">
        <f>IF(ABS(Ang_diff!L237-Ang_diff!L236)&gt;20,MIN(ABS(Ang_diff!L236),ABS(Ang_diff!L237)),Ang_diff!L237)</f>
        <v>5.5699999999999843</v>
      </c>
      <c r="M237">
        <f>IF(ABS(Ang_diff!M237-Ang_diff!M236)&gt;20,MIN(ABS(Ang_diff!M236),ABS(Ang_diff!M237)),Ang_diff!M237)</f>
        <v>0</v>
      </c>
      <c r="N237">
        <f>IF(ABS(Ang_diff!N237-Ang_diff!N236)&gt;20,MIN(ABS(Ang_diff!N236),ABS(Ang_diff!N237)),Ang_diff!N237)</f>
        <v>2.0400000000000249</v>
      </c>
      <c r="O237">
        <f>IF(ABS(Ang_diff!O237-Ang_diff!O236)&gt;20,MIN(ABS(Ang_diff!O236),ABS(Ang_diff!O237)),Ang_diff!O237)</f>
        <v>3.0000000000018335E-2</v>
      </c>
      <c r="P237">
        <f>IF(ABS(Ang_diff!P237-Ang_diff!P236)&gt;20,MIN(ABS(Ang_diff!P236),ABS(Ang_diff!P237)),Ang_diff!P237)</f>
        <v>9.0800000000000161</v>
      </c>
    </row>
    <row r="238" spans="1:16" x14ac:dyDescent="0.25">
      <c r="A238" s="11" t="str">
        <f>Ang_diff!A238</f>
        <v>26-07-2020 03:56:00</v>
      </c>
      <c r="B238">
        <f>IF(ABS(Ang_diff!B238-Ang_diff!B237)&gt;20,MIN(ABS(Ang_diff!B237),ABS(Ang_diff!B238)),Ang_diff!B238)</f>
        <v>32.160000000000004</v>
      </c>
      <c r="C238">
        <f>IF(ABS(Ang_diff!C238-Ang_diff!C237)&gt;20,MIN(ABS(Ang_diff!C237),ABS(Ang_diff!C238)),Ang_diff!C238)</f>
        <v>25.509999999999998</v>
      </c>
      <c r="D238">
        <f>IF(ABS(Ang_diff!D238-Ang_diff!D237)&gt;20,MIN(ABS(Ang_diff!D237),ABS(Ang_diff!D238)),Ang_diff!D238)</f>
        <v>6.6499999999999995</v>
      </c>
      <c r="E238">
        <f>IF(ABS(Ang_diff!E238-Ang_diff!E237)&gt;20,MIN(ABS(Ang_diff!E237),ABS(Ang_diff!E238)),Ang_diff!E238)</f>
        <v>0</v>
      </c>
      <c r="F238">
        <f>IF(ABS(Ang_diff!F238-Ang_diff!F237)&gt;20,MIN(ABS(Ang_diff!F237),ABS(Ang_diff!F238)),Ang_diff!F238)</f>
        <v>0</v>
      </c>
      <c r="G238">
        <f>IF(ABS(Ang_diff!G238-Ang_diff!G237)&gt;20,MIN(ABS(Ang_diff!G237),ABS(Ang_diff!G238)),Ang_diff!G238)</f>
        <v>24.900000000000002</v>
      </c>
      <c r="H238">
        <f>IF(ABS(Ang_diff!H238-Ang_diff!H237)&gt;20,MIN(ABS(Ang_diff!H237),ABS(Ang_diff!H238)),Ang_diff!H238)</f>
        <v>15.780000000000003</v>
      </c>
      <c r="I238">
        <f>IF(ABS(Ang_diff!I238-Ang_diff!I237)&gt;20,MIN(ABS(Ang_diff!I237),ABS(Ang_diff!I238)),Ang_diff!I238)</f>
        <v>11.440000000000003</v>
      </c>
      <c r="J238">
        <f>IF(ABS(Ang_diff!J238-Ang_diff!J237)&gt;20,MIN(ABS(Ang_diff!J237),ABS(Ang_diff!J238)),Ang_diff!J238)</f>
        <v>3.1599999999999953</v>
      </c>
      <c r="K238">
        <f>IF(ABS(Ang_diff!K238-Ang_diff!K237)&gt;20,MIN(ABS(Ang_diff!K237),ABS(Ang_diff!K238)),Ang_diff!K238)</f>
        <v>14.7</v>
      </c>
      <c r="L238">
        <f>IF(ABS(Ang_diff!L238-Ang_diff!L237)&gt;20,MIN(ABS(Ang_diff!L237),ABS(Ang_diff!L238)),Ang_diff!L238)</f>
        <v>5.5800000000000036</v>
      </c>
      <c r="M238">
        <f>IF(ABS(Ang_diff!M238-Ang_diff!M237)&gt;20,MIN(ABS(Ang_diff!M237),ABS(Ang_diff!M238)),Ang_diff!M238)</f>
        <v>0</v>
      </c>
      <c r="N238">
        <f>IF(ABS(Ang_diff!N238-Ang_diff!N237)&gt;20,MIN(ABS(Ang_diff!N237),ABS(Ang_diff!N238)),Ang_diff!N238)</f>
        <v>2.0300000000000007</v>
      </c>
      <c r="O238">
        <f>IF(ABS(Ang_diff!O238-Ang_diff!O237)&gt;20,MIN(ABS(Ang_diff!O237),ABS(Ang_diff!O238)),Ang_diff!O238)</f>
        <v>0.11999999999999995</v>
      </c>
      <c r="P238">
        <f>IF(ABS(Ang_diff!P238-Ang_diff!P237)&gt;20,MIN(ABS(Ang_diff!P237),ABS(Ang_diff!P238)),Ang_diff!P238)</f>
        <v>9.1199999999999992</v>
      </c>
    </row>
    <row r="239" spans="1:16" x14ac:dyDescent="0.25">
      <c r="A239" s="11" t="str">
        <f>Ang_diff!A239</f>
        <v>26-07-2020 03:57:00</v>
      </c>
      <c r="B239">
        <f>IF(ABS(Ang_diff!B239-Ang_diff!B238)&gt;20,MIN(ABS(Ang_diff!B238),ABS(Ang_diff!B239)),Ang_diff!B239)</f>
        <v>32.239999999999995</v>
      </c>
      <c r="C239">
        <f>IF(ABS(Ang_diff!C239-Ang_diff!C238)&gt;20,MIN(ABS(Ang_diff!C238),ABS(Ang_diff!C239)),Ang_diff!C239)</f>
        <v>25.509999999999998</v>
      </c>
      <c r="D239">
        <f>IF(ABS(Ang_diff!D239-Ang_diff!D238)&gt;20,MIN(ABS(Ang_diff!D238),ABS(Ang_diff!D239)),Ang_diff!D239)</f>
        <v>6.7299999999999986</v>
      </c>
      <c r="E239">
        <f>IF(ABS(Ang_diff!E239-Ang_diff!E238)&gt;20,MIN(ABS(Ang_diff!E238),ABS(Ang_diff!E239)),Ang_diff!E239)</f>
        <v>0</v>
      </c>
      <c r="F239">
        <f>IF(ABS(Ang_diff!F239-Ang_diff!F238)&gt;20,MIN(ABS(Ang_diff!F238),ABS(Ang_diff!F239)),Ang_diff!F239)</f>
        <v>0</v>
      </c>
      <c r="G239">
        <f>IF(ABS(Ang_diff!G239-Ang_diff!G238)&gt;20,MIN(ABS(Ang_diff!G238),ABS(Ang_diff!G239)),Ang_diff!G239)</f>
        <v>25.43</v>
      </c>
      <c r="H239">
        <f>IF(ABS(Ang_diff!H239-Ang_diff!H238)&gt;20,MIN(ABS(Ang_diff!H238),ABS(Ang_diff!H239)),Ang_diff!H239)</f>
        <v>15.920000000000003</v>
      </c>
      <c r="I239">
        <f>IF(ABS(Ang_diff!I239-Ang_diff!I238)&gt;20,MIN(ABS(Ang_diff!I238),ABS(Ang_diff!I239)),Ang_diff!I239)</f>
        <v>11.509999999999998</v>
      </c>
      <c r="J239">
        <f>IF(ABS(Ang_diff!J239-Ang_diff!J238)&gt;20,MIN(ABS(Ang_diff!J238),ABS(Ang_diff!J239)),Ang_diff!J239)</f>
        <v>3.109999999999999</v>
      </c>
      <c r="K239">
        <f>IF(ABS(Ang_diff!K239-Ang_diff!K238)&gt;20,MIN(ABS(Ang_diff!K238),ABS(Ang_diff!K239)),Ang_diff!K239)</f>
        <v>15.15</v>
      </c>
      <c r="L239">
        <f>IF(ABS(Ang_diff!L239-Ang_diff!L238)&gt;20,MIN(ABS(Ang_diff!L238),ABS(Ang_diff!L239)),Ang_diff!L239)</f>
        <v>5.6400000000000015</v>
      </c>
      <c r="M239">
        <f>IF(ABS(Ang_diff!M239-Ang_diff!M238)&gt;20,MIN(ABS(Ang_diff!M238),ABS(Ang_diff!M239)),Ang_diff!M239)</f>
        <v>0</v>
      </c>
      <c r="N239">
        <f>IF(ABS(Ang_diff!N239-Ang_diff!N238)&gt;20,MIN(ABS(Ang_diff!N238),ABS(Ang_diff!N239)),Ang_diff!N239)</f>
        <v>2.0600000000000018</v>
      </c>
      <c r="O239">
        <f>IF(ABS(Ang_diff!O239-Ang_diff!O238)&gt;20,MIN(ABS(Ang_diff!O238),ABS(Ang_diff!O239)),Ang_diff!O239)</f>
        <v>0.49000000000000016</v>
      </c>
      <c r="P239">
        <f>IF(ABS(Ang_diff!P239-Ang_diff!P238)&gt;20,MIN(ABS(Ang_diff!P238),ABS(Ang_diff!P239)),Ang_diff!P239)</f>
        <v>9.51</v>
      </c>
    </row>
    <row r="240" spans="1:16" x14ac:dyDescent="0.25">
      <c r="A240" s="11" t="str">
        <f>Ang_diff!A240</f>
        <v>26-07-2020 03:58:00</v>
      </c>
      <c r="B240">
        <f>IF(ABS(Ang_diff!B240-Ang_diff!B239)&gt;20,MIN(ABS(Ang_diff!B239),ABS(Ang_diff!B240)),Ang_diff!B240)</f>
        <v>32.489999999999995</v>
      </c>
      <c r="C240">
        <f>IF(ABS(Ang_diff!C240-Ang_diff!C239)&gt;20,MIN(ABS(Ang_diff!C239),ABS(Ang_diff!C240)),Ang_diff!C240)</f>
        <v>25.660000000000007</v>
      </c>
      <c r="D240">
        <f>IF(ABS(Ang_diff!D240-Ang_diff!D239)&gt;20,MIN(ABS(Ang_diff!D239),ABS(Ang_diff!D240)),Ang_diff!D240)</f>
        <v>6.8299999999999903</v>
      </c>
      <c r="E240">
        <f>IF(ABS(Ang_diff!E240-Ang_diff!E239)&gt;20,MIN(ABS(Ang_diff!E239),ABS(Ang_diff!E240)),Ang_diff!E240)</f>
        <v>0</v>
      </c>
      <c r="F240">
        <f>IF(ABS(Ang_diff!F240-Ang_diff!F239)&gt;20,MIN(ABS(Ang_diff!F239),ABS(Ang_diff!F240)),Ang_diff!F240)</f>
        <v>0</v>
      </c>
      <c r="G240">
        <f>IF(ABS(Ang_diff!G240-Ang_diff!G239)&gt;20,MIN(ABS(Ang_diff!G239),ABS(Ang_diff!G240)),Ang_diff!G240)</f>
        <v>25.890000000000018</v>
      </c>
      <c r="H240">
        <f>IF(ABS(Ang_diff!H240-Ang_diff!H239)&gt;20,MIN(ABS(Ang_diff!H239),ABS(Ang_diff!H240)),Ang_diff!H240)</f>
        <v>15.950000000000015</v>
      </c>
      <c r="I240">
        <f>IF(ABS(Ang_diff!I240-Ang_diff!I239)&gt;20,MIN(ABS(Ang_diff!I239),ABS(Ang_diff!I240)),Ang_diff!I240)</f>
        <v>11.469999999999992</v>
      </c>
      <c r="J240">
        <f>IF(ABS(Ang_diff!J240-Ang_diff!J239)&gt;20,MIN(ABS(Ang_diff!J239),ABS(Ang_diff!J240)),Ang_diff!J240)</f>
        <v>3.160000000000005</v>
      </c>
      <c r="K240">
        <f>IF(ABS(Ang_diff!K240-Ang_diff!K239)&gt;20,MIN(ABS(Ang_diff!K239),ABS(Ang_diff!K240)),Ang_diff!K240)</f>
        <v>15.589999999999995</v>
      </c>
      <c r="L240">
        <f>IF(ABS(Ang_diff!L240-Ang_diff!L239)&gt;20,MIN(ABS(Ang_diff!L239),ABS(Ang_diff!L240)),Ang_diff!L240)</f>
        <v>5.6499999999999995</v>
      </c>
      <c r="M240">
        <f>IF(ABS(Ang_diff!M240-Ang_diff!M239)&gt;20,MIN(ABS(Ang_diff!M239),ABS(Ang_diff!M240)),Ang_diff!M240)</f>
        <v>0</v>
      </c>
      <c r="N240">
        <f>IF(ABS(Ang_diff!N240-Ang_diff!N239)&gt;20,MIN(ABS(Ang_diff!N239),ABS(Ang_diff!N240)),Ang_diff!N240)</f>
        <v>2.1200000000000143</v>
      </c>
      <c r="O240">
        <f>IF(ABS(Ang_diff!O240-Ang_diff!O239)&gt;20,MIN(ABS(Ang_diff!O239),ABS(Ang_diff!O240)),Ang_diff!O240)</f>
        <v>0.86000000000000798</v>
      </c>
      <c r="P240">
        <f>IF(ABS(Ang_diff!P240-Ang_diff!P239)&gt;20,MIN(ABS(Ang_diff!P239),ABS(Ang_diff!P240)),Ang_diff!P240)</f>
        <v>9.9399999999999977</v>
      </c>
    </row>
    <row r="241" spans="1:16" x14ac:dyDescent="0.25">
      <c r="A241" s="11" t="str">
        <f>Ang_diff!A241</f>
        <v>26-07-2020 03:59:00</v>
      </c>
      <c r="B241">
        <f>IF(ABS(Ang_diff!B241-Ang_diff!B240)&gt;20,MIN(ABS(Ang_diff!B240),ABS(Ang_diff!B241)),Ang_diff!B241)</f>
        <v>32.529999999999994</v>
      </c>
      <c r="C241">
        <f>IF(ABS(Ang_diff!C241-Ang_diff!C240)&gt;20,MIN(ABS(Ang_diff!C240),ABS(Ang_diff!C241)),Ang_diff!C241)</f>
        <v>25.649999999999981</v>
      </c>
      <c r="D241">
        <f>IF(ABS(Ang_diff!D241-Ang_diff!D240)&gt;20,MIN(ABS(Ang_diff!D240),ABS(Ang_diff!D241)),Ang_diff!D241)</f>
        <v>6.8800000000000123</v>
      </c>
      <c r="E241">
        <f>IF(ABS(Ang_diff!E241-Ang_diff!E240)&gt;20,MIN(ABS(Ang_diff!E240),ABS(Ang_diff!E241)),Ang_diff!E241)</f>
        <v>0</v>
      </c>
      <c r="F241">
        <f>IF(ABS(Ang_diff!F241-Ang_diff!F240)&gt;20,MIN(ABS(Ang_diff!F240),ABS(Ang_diff!F241)),Ang_diff!F241)</f>
        <v>0</v>
      </c>
      <c r="G241">
        <f>IF(ABS(Ang_diff!G241-Ang_diff!G240)&gt;20,MIN(ABS(Ang_diff!G240),ABS(Ang_diff!G241)),Ang_diff!G241)</f>
        <v>26.149999999999995</v>
      </c>
      <c r="H241">
        <f>IF(ABS(Ang_diff!H241-Ang_diff!H240)&gt;20,MIN(ABS(Ang_diff!H240),ABS(Ang_diff!H241)),Ang_diff!H241)</f>
        <v>15.900000000000004</v>
      </c>
      <c r="I241">
        <f>IF(ABS(Ang_diff!I241-Ang_diff!I240)&gt;20,MIN(ABS(Ang_diff!I240),ABS(Ang_diff!I241)),Ang_diff!I241)</f>
        <v>11.450000000000014</v>
      </c>
      <c r="J241">
        <f>IF(ABS(Ang_diff!J241-Ang_diff!J240)&gt;20,MIN(ABS(Ang_diff!J240),ABS(Ang_diff!J241)),Ang_diff!J241)</f>
        <v>3.1799999999999837</v>
      </c>
      <c r="K241">
        <f>IF(ABS(Ang_diff!K241-Ang_diff!K240)&gt;20,MIN(ABS(Ang_diff!K240),ABS(Ang_diff!K241)),Ang_diff!K241)</f>
        <v>15.94999999999999</v>
      </c>
      <c r="L241">
        <f>IF(ABS(Ang_diff!L241-Ang_diff!L240)&gt;20,MIN(ABS(Ang_diff!L240),ABS(Ang_diff!L241)),Ang_diff!L241)</f>
        <v>5.6999999999999966</v>
      </c>
      <c r="M241">
        <f>IF(ABS(Ang_diff!M241-Ang_diff!M240)&gt;20,MIN(ABS(Ang_diff!M240),ABS(Ang_diff!M241)),Ang_diff!M241)</f>
        <v>0</v>
      </c>
      <c r="N241">
        <f>IF(ABS(Ang_diff!N241-Ang_diff!N240)&gt;20,MIN(ABS(Ang_diff!N240),ABS(Ang_diff!N241)),Ang_diff!N241)</f>
        <v>2.1299999999999777</v>
      </c>
      <c r="O241">
        <f>IF(ABS(Ang_diff!O241-Ang_diff!O240)&gt;20,MIN(ABS(Ang_diff!O240),ABS(Ang_diff!O241)),Ang_diff!O241)</f>
        <v>1.1700000000000021</v>
      </c>
      <c r="P241">
        <f>IF(ABS(Ang_diff!P241-Ang_diff!P240)&gt;20,MIN(ABS(Ang_diff!P240),ABS(Ang_diff!P241)),Ang_diff!P241)</f>
        <v>10.249999999999993</v>
      </c>
    </row>
    <row r="242" spans="1:16" x14ac:dyDescent="0.25">
      <c r="A242" s="11" t="str">
        <f>Ang_diff!A242</f>
        <v>26-07-2020 04:00:00</v>
      </c>
      <c r="B242">
        <f>IF(ABS(Ang_diff!B242-Ang_diff!B241)&gt;20,MIN(ABS(Ang_diff!B241),ABS(Ang_diff!B242)),Ang_diff!B242)</f>
        <v>32.842597226855275</v>
      </c>
      <c r="C242">
        <f>IF(ABS(Ang_diff!C242-Ang_diff!C241)&gt;20,MIN(ABS(Ang_diff!C241),ABS(Ang_diff!C242)),Ang_diff!C242)</f>
        <v>25.699999999999992</v>
      </c>
      <c r="D242">
        <f>IF(ABS(Ang_diff!D242-Ang_diff!D241)&gt;20,MIN(ABS(Ang_diff!D241),ABS(Ang_diff!D242)),Ang_diff!D242)</f>
        <v>7.1425972268552895</v>
      </c>
      <c r="E242">
        <f>IF(ABS(Ang_diff!E242-Ang_diff!E241)&gt;20,MIN(ABS(Ang_diff!E241),ABS(Ang_diff!E242)),Ang_diff!E242)</f>
        <v>0</v>
      </c>
      <c r="F242">
        <f>IF(ABS(Ang_diff!F242-Ang_diff!F241)&gt;20,MIN(ABS(Ang_diff!F241),ABS(Ang_diff!F242)),Ang_diff!F242)</f>
        <v>0</v>
      </c>
      <c r="G242">
        <f>IF(ABS(Ang_diff!G242-Ang_diff!G241)&gt;20,MIN(ABS(Ang_diff!G241),ABS(Ang_diff!G242)),Ang_diff!G242)</f>
        <v>26.542597226855243</v>
      </c>
      <c r="H242">
        <f>IF(ABS(Ang_diff!H242-Ang_diff!H241)&gt;20,MIN(ABS(Ang_diff!H241),ABS(Ang_diff!H242)),Ang_diff!H242)</f>
        <v>15.94999999999999</v>
      </c>
      <c r="I242">
        <f>IF(ABS(Ang_diff!I242-Ang_diff!I241)&gt;20,MIN(ABS(Ang_diff!I241),ABS(Ang_diff!I242)),Ang_diff!I242)</f>
        <v>11.470000000000017</v>
      </c>
      <c r="J242">
        <f>IF(ABS(Ang_diff!J242-Ang_diff!J241)&gt;20,MIN(ABS(Ang_diff!J241),ABS(Ang_diff!J242)),Ang_diff!J242)</f>
        <v>3.2500000000000089</v>
      </c>
      <c r="K242">
        <f>IF(ABS(Ang_diff!K242-Ang_diff!K241)&gt;20,MIN(ABS(Ang_diff!K241),ABS(Ang_diff!K242)),Ang_diff!K242)</f>
        <v>16.27259722685525</v>
      </c>
      <c r="L242">
        <f>IF(ABS(Ang_diff!L242-Ang_diff!L241)&gt;20,MIN(ABS(Ang_diff!L241),ABS(Ang_diff!L242)),Ang_diff!L242)</f>
        <v>5.6799999999999935</v>
      </c>
      <c r="M242">
        <f>IF(ABS(Ang_diff!M242-Ang_diff!M241)&gt;20,MIN(ABS(Ang_diff!M241),ABS(Ang_diff!M242)),Ang_diff!M242)</f>
        <v>0</v>
      </c>
      <c r="N242">
        <f>IF(ABS(Ang_diff!N242-Ang_diff!N241)&gt;20,MIN(ABS(Ang_diff!N241),ABS(Ang_diff!N242)),Ang_diff!N242)</f>
        <v>2.1099999999999741</v>
      </c>
      <c r="O242">
        <f>IF(ABS(Ang_diff!O242-Ang_diff!O241)&gt;20,MIN(ABS(Ang_diff!O241),ABS(Ang_diff!O242)),Ang_diff!O242)</f>
        <v>1.3199999999999921</v>
      </c>
      <c r="P242">
        <f>IF(ABS(Ang_diff!P242-Ang_diff!P241)&gt;20,MIN(ABS(Ang_diff!P241),ABS(Ang_diff!P242)),Ang_diff!P242)</f>
        <v>10.592597226855258</v>
      </c>
    </row>
    <row r="243" spans="1:16" x14ac:dyDescent="0.25">
      <c r="A243" s="11" t="str">
        <f>Ang_diff!A243</f>
        <v>26-07-2020 04:01:00</v>
      </c>
      <c r="B243">
        <f>IF(ABS(Ang_diff!B243-Ang_diff!B242)&gt;20,MIN(ABS(Ang_diff!B242),ABS(Ang_diff!B243)),Ang_diff!B243)</f>
        <v>32.58000000000002</v>
      </c>
      <c r="C243">
        <f>IF(ABS(Ang_diff!C243-Ang_diff!C242)&gt;20,MIN(ABS(Ang_diff!C242),ABS(Ang_diff!C243)),Ang_diff!C243)</f>
        <v>25.610000000000024</v>
      </c>
      <c r="D243">
        <f>IF(ABS(Ang_diff!D243-Ang_diff!D242)&gt;20,MIN(ABS(Ang_diff!D242),ABS(Ang_diff!D243)),Ang_diff!D243)</f>
        <v>6.9699999999999918</v>
      </c>
      <c r="E243">
        <f>IF(ABS(Ang_diff!E243-Ang_diff!E242)&gt;20,MIN(ABS(Ang_diff!E242),ABS(Ang_diff!E243)),Ang_diff!E243)</f>
        <v>0</v>
      </c>
      <c r="F243">
        <f>IF(ABS(Ang_diff!F243-Ang_diff!F242)&gt;20,MIN(ABS(Ang_diff!F242),ABS(Ang_diff!F243)),Ang_diff!F243)</f>
        <v>0</v>
      </c>
      <c r="G243">
        <f>IF(ABS(Ang_diff!G243-Ang_diff!G242)&gt;20,MIN(ABS(Ang_diff!G242),ABS(Ang_diff!G243)),Ang_diff!G243)</f>
        <v>26.320000000000018</v>
      </c>
      <c r="H243">
        <f>IF(ABS(Ang_diff!H243-Ang_diff!H242)&gt;20,MIN(ABS(Ang_diff!H242),ABS(Ang_diff!H243)),Ang_diff!H243)</f>
        <v>15.960000000000012</v>
      </c>
      <c r="I243">
        <f>IF(ABS(Ang_diff!I243-Ang_diff!I242)&gt;20,MIN(ABS(Ang_diff!I242),ABS(Ang_diff!I243)),Ang_diff!I243)</f>
        <v>11.439999999999975</v>
      </c>
      <c r="J243">
        <f>IF(ABS(Ang_diff!J243-Ang_diff!J242)&gt;20,MIN(ABS(Ang_diff!J242),ABS(Ang_diff!J243)),Ang_diff!J243)</f>
        <v>3.2100000000000013</v>
      </c>
      <c r="K243">
        <f>IF(ABS(Ang_diff!K243-Ang_diff!K242)&gt;20,MIN(ABS(Ang_diff!K242),ABS(Ang_diff!K243)),Ang_diff!K243)</f>
        <v>16.080000000000005</v>
      </c>
      <c r="L243">
        <f>IF(ABS(Ang_diff!L243-Ang_diff!L242)&gt;20,MIN(ABS(Ang_diff!L242),ABS(Ang_diff!L243)),Ang_diff!L243)</f>
        <v>5.72</v>
      </c>
      <c r="M243">
        <f>IF(ABS(Ang_diff!M243-Ang_diff!M242)&gt;20,MIN(ABS(Ang_diff!M242),ABS(Ang_diff!M243)),Ang_diff!M243)</f>
        <v>0</v>
      </c>
      <c r="N243">
        <f>IF(ABS(Ang_diff!N243-Ang_diff!N242)&gt;20,MIN(ABS(Ang_diff!N242),ABS(Ang_diff!N243)),Ang_diff!N243)</f>
        <v>2.1099999999999994</v>
      </c>
      <c r="O243">
        <f>IF(ABS(Ang_diff!O243-Ang_diff!O242)&gt;20,MIN(ABS(Ang_diff!O242),ABS(Ang_diff!O243)),Ang_diff!O243)</f>
        <v>1.3100000000000027</v>
      </c>
      <c r="P243">
        <f>IF(ABS(Ang_diff!P243-Ang_diff!P242)&gt;20,MIN(ABS(Ang_diff!P242),ABS(Ang_diff!P243)),Ang_diff!P243)</f>
        <v>10.36</v>
      </c>
    </row>
    <row r="244" spans="1:16" x14ac:dyDescent="0.25">
      <c r="A244" s="11" t="str">
        <f>Ang_diff!A244</f>
        <v>26-07-2020 04:02:00</v>
      </c>
      <c r="B244">
        <f>IF(ABS(Ang_diff!B244-Ang_diff!B243)&gt;20,MIN(ABS(Ang_diff!B243),ABS(Ang_diff!B244)),Ang_diff!B244)</f>
        <v>32.992597226855267</v>
      </c>
      <c r="C244">
        <f>IF(ABS(Ang_diff!C244-Ang_diff!C243)&gt;20,MIN(ABS(Ang_diff!C243),ABS(Ang_diff!C244)),Ang_diff!C244)</f>
        <v>26.032597226855295</v>
      </c>
      <c r="D244">
        <f>IF(ABS(Ang_diff!D244-Ang_diff!D243)&gt;20,MIN(ABS(Ang_diff!D243),ABS(Ang_diff!D244)),Ang_diff!D244)</f>
        <v>6.959999999999952</v>
      </c>
      <c r="E244">
        <f>IF(ABS(Ang_diff!E244-Ang_diff!E243)&gt;20,MIN(ABS(Ang_diff!E243),ABS(Ang_diff!E244)),Ang_diff!E244)</f>
        <v>0</v>
      </c>
      <c r="F244">
        <f>IF(ABS(Ang_diff!F244-Ang_diff!F243)&gt;20,MIN(ABS(Ang_diff!F243),ABS(Ang_diff!F244)),Ang_diff!F244)</f>
        <v>0</v>
      </c>
      <c r="G244">
        <f>IF(ABS(Ang_diff!G244-Ang_diff!G243)&gt;20,MIN(ABS(Ang_diff!G243),ABS(Ang_diff!G244)),Ang_diff!G244)</f>
        <v>26.722597226855253</v>
      </c>
      <c r="H244">
        <f>IF(ABS(Ang_diff!H244-Ang_diff!H243)&gt;20,MIN(ABS(Ang_diff!H243),ABS(Ang_diff!H244)),Ang_diff!H244)</f>
        <v>16.382597226855232</v>
      </c>
      <c r="I244">
        <f>IF(ABS(Ang_diff!I244-Ang_diff!I243)&gt;20,MIN(ABS(Ang_diff!I243),ABS(Ang_diff!I244)),Ang_diff!I244)</f>
        <v>11.672597226855308</v>
      </c>
      <c r="J244">
        <f>IF(ABS(Ang_diff!J244-Ang_diff!J243)&gt;20,MIN(ABS(Ang_diff!J243),ABS(Ang_diff!J244)),Ang_diff!J244)</f>
        <v>3.1899999999999977</v>
      </c>
      <c r="K244">
        <f>IF(ABS(Ang_diff!K244-Ang_diff!K243)&gt;20,MIN(ABS(Ang_diff!K243),ABS(Ang_diff!K244)),Ang_diff!K244)</f>
        <v>16.06000000000002</v>
      </c>
      <c r="L244">
        <f>IF(ABS(Ang_diff!L244-Ang_diff!L243)&gt;20,MIN(ABS(Ang_diff!L243),ABS(Ang_diff!L244)),Ang_diff!L244)</f>
        <v>5.7200000000000246</v>
      </c>
      <c r="M244">
        <f>IF(ABS(Ang_diff!M244-Ang_diff!M243)&gt;20,MIN(ABS(Ang_diff!M243),ABS(Ang_diff!M244)),Ang_diff!M244)</f>
        <v>0</v>
      </c>
      <c r="N244">
        <f>IF(ABS(Ang_diff!N244-Ang_diff!N243)&gt;20,MIN(ABS(Ang_diff!N243),ABS(Ang_diff!N244)),Ang_diff!N244)</f>
        <v>2.2000000000000544</v>
      </c>
      <c r="O244">
        <f>IF(ABS(Ang_diff!O244-Ang_diff!O243)&gt;20,MIN(ABS(Ang_diff!O243),ABS(Ang_diff!O244)),Ang_diff!O244)</f>
        <v>1.4000000000000326</v>
      </c>
      <c r="P244">
        <f>IF(ABS(Ang_diff!P244-Ang_diff!P243)&gt;20,MIN(ABS(Ang_diff!P243),ABS(Ang_diff!P244)),Ang_diff!P244)</f>
        <v>10.339999999999996</v>
      </c>
    </row>
    <row r="245" spans="1:16" x14ac:dyDescent="0.25">
      <c r="A245" s="11" t="str">
        <f>Ang_diff!A245</f>
        <v>26-07-2020 04:03:00</v>
      </c>
      <c r="B245">
        <f>IF(ABS(Ang_diff!B245-Ang_diff!B244)&gt;20,MIN(ABS(Ang_diff!B244),ABS(Ang_diff!B245)),Ang_diff!B245)</f>
        <v>32.950000000000003</v>
      </c>
      <c r="C245">
        <f>IF(ABS(Ang_diff!C245-Ang_diff!C244)&gt;20,MIN(ABS(Ang_diff!C244),ABS(Ang_diff!C245)),Ang_diff!C245)</f>
        <v>26.030000000000008</v>
      </c>
      <c r="D245">
        <f>IF(ABS(Ang_diff!D245-Ang_diff!D244)&gt;20,MIN(ABS(Ang_diff!D244),ABS(Ang_diff!D245)),Ang_diff!D245)</f>
        <v>6.9199999999999955</v>
      </c>
      <c r="E245">
        <f>IF(ABS(Ang_diff!E245-Ang_diff!E244)&gt;20,MIN(ABS(Ang_diff!E244),ABS(Ang_diff!E245)),Ang_diff!E245)</f>
        <v>0</v>
      </c>
      <c r="F245">
        <f>IF(ABS(Ang_diff!F245-Ang_diff!F244)&gt;20,MIN(ABS(Ang_diff!F244),ABS(Ang_diff!F245)),Ang_diff!F245)</f>
        <v>0</v>
      </c>
      <c r="G245">
        <f>IF(ABS(Ang_diff!G245-Ang_diff!G244)&gt;20,MIN(ABS(Ang_diff!G244),ABS(Ang_diff!G245)),Ang_diff!G245)</f>
        <v>26.659999999999989</v>
      </c>
      <c r="H245">
        <f>IF(ABS(Ang_diff!H245-Ang_diff!H244)&gt;20,MIN(ABS(Ang_diff!H244),ABS(Ang_diff!H245)),Ang_diff!H245)</f>
        <v>16.339999999999996</v>
      </c>
      <c r="I245">
        <f>IF(ABS(Ang_diff!I245-Ang_diff!I244)&gt;20,MIN(ABS(Ang_diff!I244),ABS(Ang_diff!I245)),Ang_diff!I245)</f>
        <v>11.539999999999992</v>
      </c>
      <c r="J245">
        <f>IF(ABS(Ang_diff!J245-Ang_diff!J244)&gt;20,MIN(ABS(Ang_diff!J244),ABS(Ang_diff!J245)),Ang_diff!J245)</f>
        <v>3.160000000000005</v>
      </c>
      <c r="K245">
        <f>IF(ABS(Ang_diff!K245-Ang_diff!K244)&gt;20,MIN(ABS(Ang_diff!K244),ABS(Ang_diff!K245)),Ang_diff!K245)</f>
        <v>16.13999999999999</v>
      </c>
      <c r="L245">
        <f>IF(ABS(Ang_diff!L245-Ang_diff!L244)&gt;20,MIN(ABS(Ang_diff!L244),ABS(Ang_diff!L245)),Ang_diff!L245)</f>
        <v>5.8199999999999923</v>
      </c>
      <c r="M245">
        <f>IF(ABS(Ang_diff!M245-Ang_diff!M244)&gt;20,MIN(ABS(Ang_diff!M244),ABS(Ang_diff!M245)),Ang_diff!M245)</f>
        <v>0</v>
      </c>
      <c r="N245">
        <f>IF(ABS(Ang_diff!N245-Ang_diff!N244)&gt;20,MIN(ABS(Ang_diff!N244),ABS(Ang_diff!N245)),Ang_diff!N245)</f>
        <v>2.3300000000000152</v>
      </c>
      <c r="O245">
        <f>IF(ABS(Ang_diff!O245-Ang_diff!O244)&gt;20,MIN(ABS(Ang_diff!O244),ABS(Ang_diff!O245)),Ang_diff!O245)</f>
        <v>1.4099999999999964</v>
      </c>
      <c r="P245">
        <f>IF(ABS(Ang_diff!P245-Ang_diff!P244)&gt;20,MIN(ABS(Ang_diff!P244),ABS(Ang_diff!P245)),Ang_diff!P245)</f>
        <v>10.319999999999993</v>
      </c>
    </row>
    <row r="246" spans="1:16" x14ac:dyDescent="0.25">
      <c r="A246" s="11" t="str">
        <f>Ang_diff!A246</f>
        <v>26-07-2020 04:04:00</v>
      </c>
      <c r="B246">
        <f>IF(ABS(Ang_diff!B246-Ang_diff!B245)&gt;20,MIN(ABS(Ang_diff!B245),ABS(Ang_diff!B246)),Ang_diff!B246)</f>
        <v>32.790000000000013</v>
      </c>
      <c r="C246">
        <f>IF(ABS(Ang_diff!C246-Ang_diff!C245)&gt;20,MIN(ABS(Ang_diff!C245),ABS(Ang_diff!C246)),Ang_diff!C246)</f>
        <v>25.91</v>
      </c>
      <c r="D246">
        <f>IF(ABS(Ang_diff!D246-Ang_diff!D245)&gt;20,MIN(ABS(Ang_diff!D245),ABS(Ang_diff!D246)),Ang_diff!D246)</f>
        <v>6.8800000000000123</v>
      </c>
      <c r="E246">
        <f>IF(ABS(Ang_diff!E246-Ang_diff!E245)&gt;20,MIN(ABS(Ang_diff!E245),ABS(Ang_diff!E246)),Ang_diff!E246)</f>
        <v>0</v>
      </c>
      <c r="F246">
        <f>IF(ABS(Ang_diff!F246-Ang_diff!F245)&gt;20,MIN(ABS(Ang_diff!F245),ABS(Ang_diff!F246)),Ang_diff!F246)</f>
        <v>0</v>
      </c>
      <c r="G246">
        <f>IF(ABS(Ang_diff!G246-Ang_diff!G245)&gt;20,MIN(ABS(Ang_diff!G245),ABS(Ang_diff!G246)),Ang_diff!G246)</f>
        <v>26.49</v>
      </c>
      <c r="H246">
        <f>IF(ABS(Ang_diff!H246-Ang_diff!H245)&gt;20,MIN(ABS(Ang_diff!H245),ABS(Ang_diff!H246)),Ang_diff!H246)</f>
        <v>16.179999999999996</v>
      </c>
      <c r="I246">
        <f>IF(ABS(Ang_diff!I246-Ang_diff!I245)&gt;20,MIN(ABS(Ang_diff!I245),ABS(Ang_diff!I246)),Ang_diff!I246)</f>
        <v>11.540000000000006</v>
      </c>
      <c r="J246">
        <f>IF(ABS(Ang_diff!J246-Ang_diff!J245)&gt;20,MIN(ABS(Ang_diff!J245),ABS(Ang_diff!J246)),Ang_diff!J246)</f>
        <v>3.1500000000000088</v>
      </c>
      <c r="K246">
        <f>IF(ABS(Ang_diff!K246-Ang_diff!K245)&gt;20,MIN(ABS(Ang_diff!K245),ABS(Ang_diff!K246)),Ang_diff!K246)</f>
        <v>16.11000000000001</v>
      </c>
      <c r="L246">
        <f>IF(ABS(Ang_diff!L246-Ang_diff!L245)&gt;20,MIN(ABS(Ang_diff!L245),ABS(Ang_diff!L246)),Ang_diff!L246)</f>
        <v>5.8000000000000007</v>
      </c>
      <c r="M246">
        <f>IF(ABS(Ang_diff!M246-Ang_diff!M245)&gt;20,MIN(ABS(Ang_diff!M245),ABS(Ang_diff!M246)),Ang_diff!M246)</f>
        <v>0</v>
      </c>
      <c r="N246">
        <f>IF(ABS(Ang_diff!N246-Ang_diff!N245)&gt;20,MIN(ABS(Ang_diff!N245),ABS(Ang_diff!N246)),Ang_diff!N246)</f>
        <v>2.2699999999999916</v>
      </c>
      <c r="O246">
        <f>IF(ABS(Ang_diff!O246-Ang_diff!O245)&gt;20,MIN(ABS(Ang_diff!O245),ABS(Ang_diff!O246)),Ang_diff!O246)</f>
        <v>1.4300000000000002</v>
      </c>
      <c r="P246">
        <f>IF(ABS(Ang_diff!P246-Ang_diff!P245)&gt;20,MIN(ABS(Ang_diff!P245),ABS(Ang_diff!P246)),Ang_diff!P246)</f>
        <v>10.310000000000006</v>
      </c>
    </row>
    <row r="247" spans="1:16" x14ac:dyDescent="0.25">
      <c r="A247" s="11" t="str">
        <f>Ang_diff!A247</f>
        <v>26-07-2020 04:05:00</v>
      </c>
      <c r="B247">
        <f>IF(ABS(Ang_diff!B247-Ang_diff!B246)&gt;20,MIN(ABS(Ang_diff!B246),ABS(Ang_diff!B247)),Ang_diff!B247)</f>
        <v>33.070000000000007</v>
      </c>
      <c r="C247">
        <f>IF(ABS(Ang_diff!C247-Ang_diff!C246)&gt;20,MIN(ABS(Ang_diff!C246),ABS(Ang_diff!C247)),Ang_diff!C247)</f>
        <v>26.190000000000019</v>
      </c>
      <c r="D247">
        <f>IF(ABS(Ang_diff!D247-Ang_diff!D246)&gt;20,MIN(ABS(Ang_diff!D246),ABS(Ang_diff!D247)),Ang_diff!D247)</f>
        <v>6.8799999999999866</v>
      </c>
      <c r="E247">
        <f>IF(ABS(Ang_diff!E247-Ang_diff!E246)&gt;20,MIN(ABS(Ang_diff!E246),ABS(Ang_diff!E247)),Ang_diff!E247)</f>
        <v>0</v>
      </c>
      <c r="F247">
        <f>IF(ABS(Ang_diff!F247-Ang_diff!F246)&gt;20,MIN(ABS(Ang_diff!F246),ABS(Ang_diff!F247)),Ang_diff!F247)</f>
        <v>0</v>
      </c>
      <c r="G247">
        <f>IF(ABS(Ang_diff!G247-Ang_diff!G246)&gt;20,MIN(ABS(Ang_diff!G246),ABS(Ang_diff!G247)),Ang_diff!G247)</f>
        <v>26.690000000000008</v>
      </c>
      <c r="H247">
        <f>IF(ABS(Ang_diff!H247-Ang_diff!H246)&gt;20,MIN(ABS(Ang_diff!H246),ABS(Ang_diff!H247)),Ang_diff!H247)</f>
        <v>16.310000000000002</v>
      </c>
      <c r="I247">
        <f>IF(ABS(Ang_diff!I247-Ang_diff!I246)&gt;20,MIN(ABS(Ang_diff!I246),ABS(Ang_diff!I247)),Ang_diff!I247)</f>
        <v>11.470000000000017</v>
      </c>
      <c r="J247">
        <f>IF(ABS(Ang_diff!J247-Ang_diff!J246)&gt;20,MIN(ABS(Ang_diff!J246),ABS(Ang_diff!J247)),Ang_diff!J247)</f>
        <v>3.2100000000000271</v>
      </c>
      <c r="K247">
        <f>IF(ABS(Ang_diff!K247-Ang_diff!K246)&gt;20,MIN(ABS(Ang_diff!K246),ABS(Ang_diff!K247)),Ang_diff!K247)</f>
        <v>16.230000000000011</v>
      </c>
      <c r="L247">
        <f>IF(ABS(Ang_diff!L247-Ang_diff!L246)&gt;20,MIN(ABS(Ang_diff!L246),ABS(Ang_diff!L247)),Ang_diff!L247)</f>
        <v>5.8500000000000112</v>
      </c>
      <c r="M247">
        <f>IF(ABS(Ang_diff!M247-Ang_diff!M246)&gt;20,MIN(ABS(Ang_diff!M246),ABS(Ang_diff!M247)),Ang_diff!M247)</f>
        <v>0</v>
      </c>
      <c r="N247">
        <f>IF(ABS(Ang_diff!N247-Ang_diff!N246)&gt;20,MIN(ABS(Ang_diff!N246),ABS(Ang_diff!N247)),Ang_diff!N247)</f>
        <v>2.3600000000000083</v>
      </c>
      <c r="O247">
        <f>IF(ABS(Ang_diff!O247-Ang_diff!O246)&gt;20,MIN(ABS(Ang_diff!O246),ABS(Ang_diff!O247)),Ang_diff!O247)</f>
        <v>1.28000000000001</v>
      </c>
      <c r="P247">
        <f>IF(ABS(Ang_diff!P247-Ang_diff!P246)&gt;20,MIN(ABS(Ang_diff!P246),ABS(Ang_diff!P247)),Ang_diff!P247)</f>
        <v>10.380000000000004</v>
      </c>
    </row>
    <row r="248" spans="1:16" x14ac:dyDescent="0.25">
      <c r="A248" s="11" t="str">
        <f>Ang_diff!A248</f>
        <v>26-07-2020 04:06:00</v>
      </c>
      <c r="B248">
        <f>IF(ABS(Ang_diff!B248-Ang_diff!B247)&gt;20,MIN(ABS(Ang_diff!B247),ABS(Ang_diff!B248)),Ang_diff!B248)</f>
        <v>33.030000000000008</v>
      </c>
      <c r="C248">
        <f>IF(ABS(Ang_diff!C248-Ang_diff!C247)&gt;20,MIN(ABS(Ang_diff!C247),ABS(Ang_diff!C248)),Ang_diff!C248)</f>
        <v>26.230000000000004</v>
      </c>
      <c r="D248">
        <f>IF(ABS(Ang_diff!D248-Ang_diff!D247)&gt;20,MIN(ABS(Ang_diff!D247),ABS(Ang_diff!D248)),Ang_diff!D248)</f>
        <v>6.8</v>
      </c>
      <c r="E248">
        <f>IF(ABS(Ang_diff!E248-Ang_diff!E247)&gt;20,MIN(ABS(Ang_diff!E247),ABS(Ang_diff!E248)),Ang_diff!E248)</f>
        <v>0</v>
      </c>
      <c r="F248">
        <f>IF(ABS(Ang_diff!F248-Ang_diff!F247)&gt;20,MIN(ABS(Ang_diff!F247),ABS(Ang_diff!F248)),Ang_diff!F248)</f>
        <v>0</v>
      </c>
      <c r="G248">
        <f>IF(ABS(Ang_diff!G248-Ang_diff!G247)&gt;20,MIN(ABS(Ang_diff!G247),ABS(Ang_diff!G248)),Ang_diff!G248)</f>
        <v>26.670000000000009</v>
      </c>
      <c r="H248">
        <f>IF(ABS(Ang_diff!H248-Ang_diff!H247)&gt;20,MIN(ABS(Ang_diff!H247),ABS(Ang_diff!H248)),Ang_diff!H248)</f>
        <v>16.330000000000005</v>
      </c>
      <c r="I248">
        <f>IF(ABS(Ang_diff!I248-Ang_diff!I247)&gt;20,MIN(ABS(Ang_diff!I247),ABS(Ang_diff!I248)),Ang_diff!I248)</f>
        <v>11.439999999999996</v>
      </c>
      <c r="J248">
        <f>IF(ABS(Ang_diff!J248-Ang_diff!J247)&gt;20,MIN(ABS(Ang_diff!J247),ABS(Ang_diff!J248)),Ang_diff!J248)</f>
        <v>3.1700000000000004</v>
      </c>
      <c r="K248">
        <f>IF(ABS(Ang_diff!K248-Ang_diff!K247)&gt;20,MIN(ABS(Ang_diff!K247),ABS(Ang_diff!K248)),Ang_diff!K248)</f>
        <v>16.25</v>
      </c>
      <c r="L248">
        <f>IF(ABS(Ang_diff!L248-Ang_diff!L247)&gt;20,MIN(ABS(Ang_diff!L247),ABS(Ang_diff!L248)),Ang_diff!L248)</f>
        <v>5.91</v>
      </c>
      <c r="M248">
        <f>IF(ABS(Ang_diff!M248-Ang_diff!M247)&gt;20,MIN(ABS(Ang_diff!M247),ABS(Ang_diff!M248)),Ang_diff!M248)</f>
        <v>0</v>
      </c>
      <c r="N248">
        <f>IF(ABS(Ang_diff!N248-Ang_diff!N247)&gt;20,MIN(ABS(Ang_diff!N247),ABS(Ang_diff!N248)),Ang_diff!N248)</f>
        <v>2.379999999999999</v>
      </c>
      <c r="O248">
        <f>IF(ABS(Ang_diff!O248-Ang_diff!O247)&gt;20,MIN(ABS(Ang_diff!O247),ABS(Ang_diff!O248)),Ang_diff!O248)</f>
        <v>1.1499999999999968</v>
      </c>
      <c r="P248">
        <f>IF(ABS(Ang_diff!P248-Ang_diff!P247)&gt;20,MIN(ABS(Ang_diff!P247),ABS(Ang_diff!P248)),Ang_diff!P248)</f>
        <v>10.339999999999998</v>
      </c>
    </row>
    <row r="249" spans="1:16" x14ac:dyDescent="0.25">
      <c r="A249" s="11" t="str">
        <f>Ang_diff!A249</f>
        <v>26-07-2020 04:07:00</v>
      </c>
      <c r="B249">
        <f>IF(ABS(Ang_diff!B249-Ang_diff!B248)&gt;20,MIN(ABS(Ang_diff!B248),ABS(Ang_diff!B249)),Ang_diff!B249)</f>
        <v>33.029999999999994</v>
      </c>
      <c r="C249">
        <f>IF(ABS(Ang_diff!C249-Ang_diff!C248)&gt;20,MIN(ABS(Ang_diff!C248),ABS(Ang_diff!C249)),Ang_diff!C249)</f>
        <v>26.220000000000002</v>
      </c>
      <c r="D249">
        <f>IF(ABS(Ang_diff!D249-Ang_diff!D248)&gt;20,MIN(ABS(Ang_diff!D248),ABS(Ang_diff!D249)),Ang_diff!D249)</f>
        <v>6.8099999999999987</v>
      </c>
      <c r="E249">
        <f>IF(ABS(Ang_diff!E249-Ang_diff!E248)&gt;20,MIN(ABS(Ang_diff!E248),ABS(Ang_diff!E249)),Ang_diff!E249)</f>
        <v>0</v>
      </c>
      <c r="F249">
        <f>IF(ABS(Ang_diff!F249-Ang_diff!F248)&gt;20,MIN(ABS(Ang_diff!F248),ABS(Ang_diff!F249)),Ang_diff!F249)</f>
        <v>0</v>
      </c>
      <c r="G249">
        <f>IF(ABS(Ang_diff!G249-Ang_diff!G248)&gt;20,MIN(ABS(Ang_diff!G248),ABS(Ang_diff!G249)),Ang_diff!G249)</f>
        <v>26.640000000000015</v>
      </c>
      <c r="H249">
        <f>IF(ABS(Ang_diff!H249-Ang_diff!H248)&gt;20,MIN(ABS(Ang_diff!H248),ABS(Ang_diff!H249)),Ang_diff!H249)</f>
        <v>16.3</v>
      </c>
      <c r="I249">
        <f>IF(ABS(Ang_diff!I249-Ang_diff!I248)&gt;20,MIN(ABS(Ang_diff!I248),ABS(Ang_diff!I249)),Ang_diff!I249)</f>
        <v>11.390000000000002</v>
      </c>
      <c r="J249">
        <f>IF(ABS(Ang_diff!J249-Ang_diff!J248)&gt;20,MIN(ABS(Ang_diff!J248),ABS(Ang_diff!J249)),Ang_diff!J249)</f>
        <v>3.1999999999999869</v>
      </c>
      <c r="K249">
        <f>IF(ABS(Ang_diff!K249-Ang_diff!K248)&gt;20,MIN(ABS(Ang_diff!K248),ABS(Ang_diff!K249)),Ang_diff!K249)</f>
        <v>16.290000000000024</v>
      </c>
      <c r="L249">
        <f>IF(ABS(Ang_diff!L249-Ang_diff!L248)&gt;20,MIN(ABS(Ang_diff!L248),ABS(Ang_diff!L249)),Ang_diff!L249)</f>
        <v>5.9500000000000171</v>
      </c>
      <c r="M249">
        <f>IF(ABS(Ang_diff!M249-Ang_diff!M248)&gt;20,MIN(ABS(Ang_diff!M248),ABS(Ang_diff!M249)),Ang_diff!M249)</f>
        <v>0</v>
      </c>
      <c r="N249">
        <f>IF(ABS(Ang_diff!N249-Ang_diff!N248)&gt;20,MIN(ABS(Ang_diff!N248),ABS(Ang_diff!N249)),Ang_diff!N249)</f>
        <v>2.3399999999999919</v>
      </c>
      <c r="O249">
        <f>IF(ABS(Ang_diff!O249-Ang_diff!O248)&gt;20,MIN(ABS(Ang_diff!O248),ABS(Ang_diff!O249)),Ang_diff!O249)</f>
        <v>1.160000000000013</v>
      </c>
      <c r="P249">
        <f>IF(ABS(Ang_diff!P249-Ang_diff!P248)&gt;20,MIN(ABS(Ang_diff!P248),ABS(Ang_diff!P249)),Ang_diff!P249)</f>
        <v>10.340000000000011</v>
      </c>
    </row>
    <row r="250" spans="1:16" x14ac:dyDescent="0.25">
      <c r="A250" s="11" t="str">
        <f>Ang_diff!A250</f>
        <v>26-07-2020 04:08:00</v>
      </c>
      <c r="B250">
        <f>IF(ABS(Ang_diff!B250-Ang_diff!B249)&gt;20,MIN(ABS(Ang_diff!B249),ABS(Ang_diff!B250)),Ang_diff!B250)</f>
        <v>33.019999999999982</v>
      </c>
      <c r="C250">
        <f>IF(ABS(Ang_diff!C250-Ang_diff!C249)&gt;20,MIN(ABS(Ang_diff!C249),ABS(Ang_diff!C250)),Ang_diff!C250)</f>
        <v>26.239999999999988</v>
      </c>
      <c r="D250">
        <f>IF(ABS(Ang_diff!D250-Ang_diff!D249)&gt;20,MIN(ABS(Ang_diff!D249),ABS(Ang_diff!D250)),Ang_diff!D250)</f>
        <v>6.7799999999999931</v>
      </c>
      <c r="E250">
        <f>IF(ABS(Ang_diff!E250-Ang_diff!E249)&gt;20,MIN(ABS(Ang_diff!E249),ABS(Ang_diff!E250)),Ang_diff!E250)</f>
        <v>0</v>
      </c>
      <c r="F250">
        <f>IF(ABS(Ang_diff!F250-Ang_diff!F249)&gt;20,MIN(ABS(Ang_diff!F249),ABS(Ang_diff!F250)),Ang_diff!F250)</f>
        <v>0</v>
      </c>
      <c r="G250">
        <f>IF(ABS(Ang_diff!G250-Ang_diff!G249)&gt;20,MIN(ABS(Ang_diff!G249),ABS(Ang_diff!G250)),Ang_diff!G250)</f>
        <v>26.729999999999993</v>
      </c>
      <c r="H250">
        <f>IF(ABS(Ang_diff!H250-Ang_diff!H249)&gt;20,MIN(ABS(Ang_diff!H249),ABS(Ang_diff!H250)),Ang_diff!H250)</f>
        <v>16.380000000000006</v>
      </c>
      <c r="I250">
        <f>IF(ABS(Ang_diff!I250-Ang_diff!I249)&gt;20,MIN(ABS(Ang_diff!I249),ABS(Ang_diff!I250)),Ang_diff!I250)</f>
        <v>11.399999999999993</v>
      </c>
      <c r="J250">
        <f>IF(ABS(Ang_diff!J250-Ang_diff!J249)&gt;20,MIN(ABS(Ang_diff!J249),ABS(Ang_diff!J250)),Ang_diff!J250)</f>
        <v>3.159999999999954</v>
      </c>
      <c r="K250">
        <f>IF(ABS(Ang_diff!K250-Ang_diff!K249)&gt;20,MIN(ABS(Ang_diff!K249),ABS(Ang_diff!K250)),Ang_diff!K250)</f>
        <v>16.299999999999994</v>
      </c>
      <c r="L250">
        <f>IF(ABS(Ang_diff!L250-Ang_diff!L249)&gt;20,MIN(ABS(Ang_diff!L249),ABS(Ang_diff!L250)),Ang_diff!L250)</f>
        <v>5.9500000000000028</v>
      </c>
      <c r="M250">
        <f>IF(ABS(Ang_diff!M250-Ang_diff!M249)&gt;20,MIN(ABS(Ang_diff!M249),ABS(Ang_diff!M250)),Ang_diff!M250)</f>
        <v>0</v>
      </c>
      <c r="N250">
        <f>IF(ABS(Ang_diff!N250-Ang_diff!N249)&gt;20,MIN(ABS(Ang_diff!N249),ABS(Ang_diff!N250)),Ang_diff!N250)</f>
        <v>2.3699999999999974</v>
      </c>
      <c r="O250">
        <f>IF(ABS(Ang_diff!O250-Ang_diff!O249)&gt;20,MIN(ABS(Ang_diff!O249),ABS(Ang_diff!O250)),Ang_diff!O250)</f>
        <v>1.1999999999999951</v>
      </c>
      <c r="P250">
        <f>IF(ABS(Ang_diff!P250-Ang_diff!P249)&gt;20,MIN(ABS(Ang_diff!P249),ABS(Ang_diff!P250)),Ang_diff!P250)</f>
        <v>10.349999999999987</v>
      </c>
    </row>
    <row r="251" spans="1:16" x14ac:dyDescent="0.25">
      <c r="A251" s="11" t="str">
        <f>Ang_diff!A251</f>
        <v>26-07-2020 04:09:00</v>
      </c>
      <c r="B251">
        <f>IF(ABS(Ang_diff!B251-Ang_diff!B250)&gt;20,MIN(ABS(Ang_diff!B250),ABS(Ang_diff!B251)),Ang_diff!B251)</f>
        <v>32.839999999999989</v>
      </c>
      <c r="C251">
        <f>IF(ABS(Ang_diff!C251-Ang_diff!C250)&gt;20,MIN(ABS(Ang_diff!C250),ABS(Ang_diff!C251)),Ang_diff!C251)</f>
        <v>26.02999999999999</v>
      </c>
      <c r="D251">
        <f>IF(ABS(Ang_diff!D251-Ang_diff!D250)&gt;20,MIN(ABS(Ang_diff!D250),ABS(Ang_diff!D251)),Ang_diff!D251)</f>
        <v>6.8099999999999987</v>
      </c>
      <c r="E251">
        <f>IF(ABS(Ang_diff!E251-Ang_diff!E250)&gt;20,MIN(ABS(Ang_diff!E250),ABS(Ang_diff!E251)),Ang_diff!E251)</f>
        <v>0</v>
      </c>
      <c r="F251">
        <f>IF(ABS(Ang_diff!F251-Ang_diff!F250)&gt;20,MIN(ABS(Ang_diff!F250),ABS(Ang_diff!F251)),Ang_diff!F251)</f>
        <v>0</v>
      </c>
      <c r="G251">
        <f>IF(ABS(Ang_diff!G251-Ang_diff!G250)&gt;20,MIN(ABS(Ang_diff!G250),ABS(Ang_diff!G251)),Ang_diff!G251)</f>
        <v>26.640000000000015</v>
      </c>
      <c r="H251">
        <f>IF(ABS(Ang_diff!H251-Ang_diff!H250)&gt;20,MIN(ABS(Ang_diff!H250),ABS(Ang_diff!H251)),Ang_diff!H251)</f>
        <v>16.260000000000009</v>
      </c>
      <c r="I251">
        <f>IF(ABS(Ang_diff!I251-Ang_diff!I250)&gt;20,MIN(ABS(Ang_diff!I250),ABS(Ang_diff!I251)),Ang_diff!I251)</f>
        <v>11.400000000000015</v>
      </c>
      <c r="J251">
        <f>IF(ABS(Ang_diff!J251-Ang_diff!J250)&gt;20,MIN(ABS(Ang_diff!J250),ABS(Ang_diff!J251)),Ang_diff!J251)</f>
        <v>3.1299999999999866</v>
      </c>
      <c r="K251">
        <f>IF(ABS(Ang_diff!K251-Ang_diff!K250)&gt;20,MIN(ABS(Ang_diff!K250),ABS(Ang_diff!K251)),Ang_diff!K251)</f>
        <v>16.370000000000019</v>
      </c>
      <c r="L251">
        <f>IF(ABS(Ang_diff!L251-Ang_diff!L250)&gt;20,MIN(ABS(Ang_diff!L250),ABS(Ang_diff!L251)),Ang_diff!L251)</f>
        <v>5.9900000000000118</v>
      </c>
      <c r="M251">
        <f>IF(ABS(Ang_diff!M251-Ang_diff!M250)&gt;20,MIN(ABS(Ang_diff!M250),ABS(Ang_diff!M251)),Ang_diff!M251)</f>
        <v>0</v>
      </c>
      <c r="N251">
        <f>IF(ABS(Ang_diff!N251-Ang_diff!N250)&gt;20,MIN(ABS(Ang_diff!N250),ABS(Ang_diff!N251)),Ang_diff!N251)</f>
        <v>2.3499999999999934</v>
      </c>
      <c r="O251">
        <f>IF(ABS(Ang_diff!O251-Ang_diff!O250)&gt;20,MIN(ABS(Ang_diff!O250),ABS(Ang_diff!O251)),Ang_diff!O251)</f>
        <v>1.2300000000000006</v>
      </c>
      <c r="P251">
        <f>IF(ABS(Ang_diff!P251-Ang_diff!P250)&gt;20,MIN(ABS(Ang_diff!P250),ABS(Ang_diff!P251)),Ang_diff!P251)</f>
        <v>10.380000000000004</v>
      </c>
    </row>
    <row r="252" spans="1:16" x14ac:dyDescent="0.25">
      <c r="A252" s="11" t="str">
        <f>Ang_diff!A252</f>
        <v>26-07-2020 04:10:00</v>
      </c>
      <c r="B252">
        <f>IF(ABS(Ang_diff!B252-Ang_diff!B251)&gt;20,MIN(ABS(Ang_diff!B251),ABS(Ang_diff!B252)),Ang_diff!B252)</f>
        <v>32.83</v>
      </c>
      <c r="C252">
        <f>IF(ABS(Ang_diff!C252-Ang_diff!C251)&gt;20,MIN(ABS(Ang_diff!C251),ABS(Ang_diff!C252)),Ang_diff!C252)</f>
        <v>25.980000000000018</v>
      </c>
      <c r="D252">
        <f>IF(ABS(Ang_diff!D252-Ang_diff!D251)&gt;20,MIN(ABS(Ang_diff!D251),ABS(Ang_diff!D252)),Ang_diff!D252)</f>
        <v>6.849999999999981</v>
      </c>
      <c r="E252">
        <f>IF(ABS(Ang_diff!E252-Ang_diff!E251)&gt;20,MIN(ABS(Ang_diff!E251),ABS(Ang_diff!E252)),Ang_diff!E252)</f>
        <v>0</v>
      </c>
      <c r="F252">
        <f>IF(ABS(Ang_diff!F252-Ang_diff!F251)&gt;20,MIN(ABS(Ang_diff!F251),ABS(Ang_diff!F252)),Ang_diff!F252)</f>
        <v>0</v>
      </c>
      <c r="G252">
        <f>IF(ABS(Ang_diff!G252-Ang_diff!G251)&gt;20,MIN(ABS(Ang_diff!G251),ABS(Ang_diff!G252)),Ang_diff!G252)</f>
        <v>26.790000000000017</v>
      </c>
      <c r="H252">
        <f>IF(ABS(Ang_diff!H252-Ang_diff!H251)&gt;20,MIN(ABS(Ang_diff!H251),ABS(Ang_diff!H252)),Ang_diff!H252)</f>
        <v>16.36</v>
      </c>
      <c r="I252">
        <f>IF(ABS(Ang_diff!I252-Ang_diff!I251)&gt;20,MIN(ABS(Ang_diff!I251),ABS(Ang_diff!I252)),Ang_diff!I252)</f>
        <v>11.349999999999969</v>
      </c>
      <c r="J252">
        <f>IF(ABS(Ang_diff!J252-Ang_diff!J251)&gt;20,MIN(ABS(Ang_diff!J251),ABS(Ang_diff!J252)),Ang_diff!J252)</f>
        <v>3.1099999999999834</v>
      </c>
      <c r="K252">
        <f>IF(ABS(Ang_diff!K252-Ang_diff!K251)&gt;20,MIN(ABS(Ang_diff!K251),ABS(Ang_diff!K252)),Ang_diff!K252)</f>
        <v>16.360000000000017</v>
      </c>
      <c r="L252">
        <f>IF(ABS(Ang_diff!L252-Ang_diff!L251)&gt;20,MIN(ABS(Ang_diff!L251),ABS(Ang_diff!L252)),Ang_diff!L252)</f>
        <v>5.9300000000000015</v>
      </c>
      <c r="M252">
        <f>IF(ABS(Ang_diff!M252-Ang_diff!M251)&gt;20,MIN(ABS(Ang_diff!M251),ABS(Ang_diff!M252)),Ang_diff!M252)</f>
        <v>0</v>
      </c>
      <c r="N252">
        <f>IF(ABS(Ang_diff!N252-Ang_diff!N251)&gt;20,MIN(ABS(Ang_diff!N251),ABS(Ang_diff!N252)),Ang_diff!N252)</f>
        <v>2.3000000000000225</v>
      </c>
      <c r="O252">
        <f>IF(ABS(Ang_diff!O252-Ang_diff!O251)&gt;20,MIN(ABS(Ang_diff!O251),ABS(Ang_diff!O252)),Ang_diff!O252)</f>
        <v>1.3100000000000027</v>
      </c>
      <c r="P252">
        <f>IF(ABS(Ang_diff!P252-Ang_diff!P251)&gt;20,MIN(ABS(Ang_diff!P251),ABS(Ang_diff!P252)),Ang_diff!P252)</f>
        <v>10.430000000000012</v>
      </c>
    </row>
    <row r="253" spans="1:16" x14ac:dyDescent="0.25">
      <c r="A253" s="11" t="str">
        <f>Ang_diff!A253</f>
        <v>26-07-2020 04:11:00</v>
      </c>
      <c r="B253">
        <f>IF(ABS(Ang_diff!B253-Ang_diff!B252)&gt;20,MIN(ABS(Ang_diff!B252),ABS(Ang_diff!B253)),Ang_diff!B253)</f>
        <v>32.92</v>
      </c>
      <c r="C253">
        <f>IF(ABS(Ang_diff!C253-Ang_diff!C252)&gt;20,MIN(ABS(Ang_diff!C252),ABS(Ang_diff!C253)),Ang_diff!C253)</f>
        <v>26.069999999999997</v>
      </c>
      <c r="D253">
        <f>IF(ABS(Ang_diff!D253-Ang_diff!D252)&gt;20,MIN(ABS(Ang_diff!D252),ABS(Ang_diff!D253)),Ang_diff!D253)</f>
        <v>6.8500000000000076</v>
      </c>
      <c r="E253">
        <f>IF(ABS(Ang_diff!E253-Ang_diff!E252)&gt;20,MIN(ABS(Ang_diff!E252),ABS(Ang_diff!E253)),Ang_diff!E253)</f>
        <v>0</v>
      </c>
      <c r="F253">
        <f>IF(ABS(Ang_diff!F253-Ang_diff!F252)&gt;20,MIN(ABS(Ang_diff!F252),ABS(Ang_diff!F253)),Ang_diff!F253)</f>
        <v>0</v>
      </c>
      <c r="G253">
        <f>IF(ABS(Ang_diff!G253-Ang_diff!G252)&gt;20,MIN(ABS(Ang_diff!G252),ABS(Ang_diff!G253)),Ang_diff!G253)</f>
        <v>26.919999999999987</v>
      </c>
      <c r="H253">
        <f>IF(ABS(Ang_diff!H253-Ang_diff!H252)&gt;20,MIN(ABS(Ang_diff!H252),ABS(Ang_diff!H253)),Ang_diff!H253)</f>
        <v>16.470000000000006</v>
      </c>
      <c r="I253">
        <f>IF(ABS(Ang_diff!I253-Ang_diff!I252)&gt;20,MIN(ABS(Ang_diff!I252),ABS(Ang_diff!I253)),Ang_diff!I253)</f>
        <v>11.379999999999987</v>
      </c>
      <c r="J253">
        <f>IF(ABS(Ang_diff!J253-Ang_diff!J252)&gt;20,MIN(ABS(Ang_diff!J252),ABS(Ang_diff!J253)),Ang_diff!J253)</f>
        <v>3.1099999999999834</v>
      </c>
      <c r="K253">
        <f>IF(ABS(Ang_diff!K253-Ang_diff!K252)&gt;20,MIN(ABS(Ang_diff!K252),ABS(Ang_diff!K253)),Ang_diff!K253)</f>
        <v>16.380000000000006</v>
      </c>
      <c r="L253">
        <f>IF(ABS(Ang_diff!L253-Ang_diff!L252)&gt;20,MIN(ABS(Ang_diff!L252),ABS(Ang_diff!L253)),Ang_diff!L253)</f>
        <v>5.9300000000000264</v>
      </c>
      <c r="M253">
        <f>IF(ABS(Ang_diff!M253-Ang_diff!M252)&gt;20,MIN(ABS(Ang_diff!M252),ABS(Ang_diff!M253)),Ang_diff!M253)</f>
        <v>0</v>
      </c>
      <c r="N253">
        <f>IF(ABS(Ang_diff!N253-Ang_diff!N252)&gt;20,MIN(ABS(Ang_diff!N252),ABS(Ang_diff!N253)),Ang_diff!N253)</f>
        <v>2.3099999999999863</v>
      </c>
      <c r="O253">
        <f>IF(ABS(Ang_diff!O253-Ang_diff!O252)&gt;20,MIN(ABS(Ang_diff!O252),ABS(Ang_diff!O253)),Ang_diff!O253)</f>
        <v>1.3299999999999939</v>
      </c>
      <c r="P253">
        <f>IF(ABS(Ang_diff!P253-Ang_diff!P252)&gt;20,MIN(ABS(Ang_diff!P252),ABS(Ang_diff!P253)),Ang_diff!P253)</f>
        <v>10.44999999999998</v>
      </c>
    </row>
    <row r="254" spans="1:16" x14ac:dyDescent="0.25">
      <c r="A254" s="11" t="str">
        <f>Ang_diff!A254</f>
        <v>26-07-2020 04:12:00</v>
      </c>
      <c r="B254">
        <f>IF(ABS(Ang_diff!B254-Ang_diff!B253)&gt;20,MIN(ABS(Ang_diff!B253),ABS(Ang_diff!B254)),Ang_diff!B254)</f>
        <v>33.059999999999995</v>
      </c>
      <c r="C254">
        <f>IF(ABS(Ang_diff!C254-Ang_diff!C253)&gt;20,MIN(ABS(Ang_diff!C253),ABS(Ang_diff!C254)),Ang_diff!C254)</f>
        <v>26.239999999999995</v>
      </c>
      <c r="D254">
        <f>IF(ABS(Ang_diff!D254-Ang_diff!D253)&gt;20,MIN(ABS(Ang_diff!D253),ABS(Ang_diff!D254)),Ang_diff!D254)</f>
        <v>6.8199999999999994</v>
      </c>
      <c r="E254">
        <f>IF(ABS(Ang_diff!E254-Ang_diff!E253)&gt;20,MIN(ABS(Ang_diff!E253),ABS(Ang_diff!E254)),Ang_diff!E254)</f>
        <v>0</v>
      </c>
      <c r="F254">
        <f>IF(ABS(Ang_diff!F254-Ang_diff!F253)&gt;20,MIN(ABS(Ang_diff!F253),ABS(Ang_diff!F254)),Ang_diff!F254)</f>
        <v>0</v>
      </c>
      <c r="G254">
        <f>IF(ABS(Ang_diff!G254-Ang_diff!G253)&gt;20,MIN(ABS(Ang_diff!G253),ABS(Ang_diff!G254)),Ang_diff!G254)</f>
        <v>26.919999999999995</v>
      </c>
      <c r="H254">
        <f>IF(ABS(Ang_diff!H254-Ang_diff!H253)&gt;20,MIN(ABS(Ang_diff!H253),ABS(Ang_diff!H254)),Ang_diff!H254)</f>
        <v>16.489999999999995</v>
      </c>
      <c r="I254">
        <f>IF(ABS(Ang_diff!I254-Ang_diff!I253)&gt;20,MIN(ABS(Ang_diff!I253),ABS(Ang_diff!I254)),Ang_diff!I254)</f>
        <v>11.350000000000005</v>
      </c>
      <c r="J254">
        <f>IF(ABS(Ang_diff!J254-Ang_diff!J253)&gt;20,MIN(ABS(Ang_diff!J253),ABS(Ang_diff!J254)),Ang_diff!J254)</f>
        <v>3.1499999999999964</v>
      </c>
      <c r="K254">
        <f>IF(ABS(Ang_diff!K254-Ang_diff!K253)&gt;20,MIN(ABS(Ang_diff!K253),ABS(Ang_diff!K254)),Ang_diff!K254)</f>
        <v>16.38</v>
      </c>
      <c r="L254">
        <f>IF(ABS(Ang_diff!L254-Ang_diff!L253)&gt;20,MIN(ABS(Ang_diff!L253),ABS(Ang_diff!L254)),Ang_diff!L254)</f>
        <v>5.9499999999999975</v>
      </c>
      <c r="M254">
        <f>IF(ABS(Ang_diff!M254-Ang_diff!M253)&gt;20,MIN(ABS(Ang_diff!M253),ABS(Ang_diff!M254)),Ang_diff!M254)</f>
        <v>0</v>
      </c>
      <c r="N254">
        <f>IF(ABS(Ang_diff!N254-Ang_diff!N253)&gt;20,MIN(ABS(Ang_diff!N253),ABS(Ang_diff!N254)),Ang_diff!N254)</f>
        <v>2.2999999999999998</v>
      </c>
      <c r="O254">
        <f>IF(ABS(Ang_diff!O254-Ang_diff!O253)&gt;20,MIN(ABS(Ang_diff!O253),ABS(Ang_diff!O254)),Ang_diff!O254)</f>
        <v>1.3099999999999996</v>
      </c>
      <c r="P254">
        <f>IF(ABS(Ang_diff!P254-Ang_diff!P253)&gt;20,MIN(ABS(Ang_diff!P253),ABS(Ang_diff!P254)),Ang_diff!P254)</f>
        <v>10.430000000000001</v>
      </c>
    </row>
    <row r="255" spans="1:16" x14ac:dyDescent="0.25">
      <c r="A255" s="11" t="str">
        <f>Ang_diff!A255</f>
        <v>26-07-2020 04:13:00</v>
      </c>
      <c r="B255">
        <f>IF(ABS(Ang_diff!B255-Ang_diff!B254)&gt;20,MIN(ABS(Ang_diff!B254),ABS(Ang_diff!B255)),Ang_diff!B255)</f>
        <v>33.152597226855299</v>
      </c>
      <c r="C255">
        <f>IF(ABS(Ang_diff!C255-Ang_diff!C254)&gt;20,MIN(ABS(Ang_diff!C254),ABS(Ang_diff!C255)),Ang_diff!C255)</f>
        <v>26.180000000000028</v>
      </c>
      <c r="D255">
        <f>IF(ABS(Ang_diff!D255-Ang_diff!D254)&gt;20,MIN(ABS(Ang_diff!D254),ABS(Ang_diff!D255)),Ang_diff!D255)</f>
        <v>6.9725972268552709</v>
      </c>
      <c r="E255">
        <f>IF(ABS(Ang_diff!E255-Ang_diff!E254)&gt;20,MIN(ABS(Ang_diff!E254),ABS(Ang_diff!E255)),Ang_diff!E255)</f>
        <v>0</v>
      </c>
      <c r="F255">
        <f>IF(ABS(Ang_diff!F255-Ang_diff!F254)&gt;20,MIN(ABS(Ang_diff!F254),ABS(Ang_diff!F255)),Ang_diff!F255)</f>
        <v>0</v>
      </c>
      <c r="G255">
        <f>IF(ABS(Ang_diff!G255-Ang_diff!G254)&gt;20,MIN(ABS(Ang_diff!G254),ABS(Ang_diff!G255)),Ang_diff!G255)</f>
        <v>27.202597226855243</v>
      </c>
      <c r="H255">
        <f>IF(ABS(Ang_diff!H255-Ang_diff!H254)&gt;20,MIN(ABS(Ang_diff!H254),ABS(Ang_diff!H255)),Ang_diff!H255)</f>
        <v>16.61000000000001</v>
      </c>
      <c r="I255">
        <f>IF(ABS(Ang_diff!I255-Ang_diff!I254)&gt;20,MIN(ABS(Ang_diff!I254),ABS(Ang_diff!I255)),Ang_diff!I255)</f>
        <v>11.350000000000019</v>
      </c>
      <c r="J255">
        <f>IF(ABS(Ang_diff!J255-Ang_diff!J254)&gt;20,MIN(ABS(Ang_diff!J254),ABS(Ang_diff!J255)),Ang_diff!J255)</f>
        <v>3.0400000000000333</v>
      </c>
      <c r="K255">
        <f>IF(ABS(Ang_diff!K255-Ang_diff!K254)&gt;20,MIN(ABS(Ang_diff!K254),ABS(Ang_diff!K255)),Ang_diff!K255)</f>
        <v>16.602597226855252</v>
      </c>
      <c r="L255">
        <f>IF(ABS(Ang_diff!L255-Ang_diff!L254)&gt;20,MIN(ABS(Ang_diff!L254),ABS(Ang_diff!L255)),Ang_diff!L255)</f>
        <v>6.0100000000000158</v>
      </c>
      <c r="M255">
        <f>IF(ABS(Ang_diff!M255-Ang_diff!M254)&gt;20,MIN(ABS(Ang_diff!M254),ABS(Ang_diff!M255)),Ang_diff!M255)</f>
        <v>0</v>
      </c>
      <c r="N255">
        <f>IF(ABS(Ang_diff!N255-Ang_diff!N254)&gt;20,MIN(ABS(Ang_diff!N254),ABS(Ang_diff!N255)),Ang_diff!N255)</f>
        <v>2.3100000000000116</v>
      </c>
      <c r="O255">
        <f>IF(ABS(Ang_diff!O255-Ang_diff!O254)&gt;20,MIN(ABS(Ang_diff!O254),ABS(Ang_diff!O255)),Ang_diff!O255)</f>
        <v>1.2399999999999771</v>
      </c>
      <c r="P255">
        <f>IF(ABS(Ang_diff!P255-Ang_diff!P254)&gt;20,MIN(ABS(Ang_diff!P254),ABS(Ang_diff!P255)),Ang_diff!P255)</f>
        <v>10.592597226855258</v>
      </c>
    </row>
    <row r="256" spans="1:16" x14ac:dyDescent="0.25">
      <c r="A256" s="11" t="str">
        <f>Ang_diff!A256</f>
        <v>26-07-2020 04:14:00</v>
      </c>
      <c r="B256">
        <f>IF(ABS(Ang_diff!B256-Ang_diff!B255)&gt;20,MIN(ABS(Ang_diff!B255),ABS(Ang_diff!B256)),Ang_diff!B256)</f>
        <v>33.090000000000003</v>
      </c>
      <c r="C256">
        <f>IF(ABS(Ang_diff!C256-Ang_diff!C255)&gt;20,MIN(ABS(Ang_diff!C255),ABS(Ang_diff!C256)),Ang_diff!C256)</f>
        <v>26.250000000000004</v>
      </c>
      <c r="D256">
        <f>IF(ABS(Ang_diff!D256-Ang_diff!D255)&gt;20,MIN(ABS(Ang_diff!D255),ABS(Ang_diff!D256)),Ang_diff!D256)</f>
        <v>6.839999999999999</v>
      </c>
      <c r="E256">
        <f>IF(ABS(Ang_diff!E256-Ang_diff!E255)&gt;20,MIN(ABS(Ang_diff!E255),ABS(Ang_diff!E256)),Ang_diff!E256)</f>
        <v>0</v>
      </c>
      <c r="F256">
        <f>IF(ABS(Ang_diff!F256-Ang_diff!F255)&gt;20,MIN(ABS(Ang_diff!F255),ABS(Ang_diff!F256)),Ang_diff!F256)</f>
        <v>0</v>
      </c>
      <c r="G256">
        <f>IF(ABS(Ang_diff!G256-Ang_diff!G255)&gt;20,MIN(ABS(Ang_diff!G255),ABS(Ang_diff!G256)),Ang_diff!G256)</f>
        <v>27.160000000000004</v>
      </c>
      <c r="H256">
        <f>IF(ABS(Ang_diff!H256-Ang_diff!H255)&gt;20,MIN(ABS(Ang_diff!H255),ABS(Ang_diff!H256)),Ang_diff!H256)</f>
        <v>16.72</v>
      </c>
      <c r="I256">
        <f>IF(ABS(Ang_diff!I256-Ang_diff!I255)&gt;20,MIN(ABS(Ang_diff!I255),ABS(Ang_diff!I256)),Ang_diff!I256)</f>
        <v>11.380000000000008</v>
      </c>
      <c r="J256">
        <f>IF(ABS(Ang_diff!J256-Ang_diff!J255)&gt;20,MIN(ABS(Ang_diff!J255),ABS(Ang_diff!J256)),Ang_diff!J256)</f>
        <v>3.020000000000004</v>
      </c>
      <c r="K256">
        <f>IF(ABS(Ang_diff!K256-Ang_diff!K255)&gt;20,MIN(ABS(Ang_diff!K255),ABS(Ang_diff!K256)),Ang_diff!K256)</f>
        <v>16.390000000000011</v>
      </c>
      <c r="L256">
        <f>IF(ABS(Ang_diff!L256-Ang_diff!L255)&gt;20,MIN(ABS(Ang_diff!L255),ABS(Ang_diff!L256)),Ang_diff!L256)</f>
        <v>5.9500000000000028</v>
      </c>
      <c r="M256">
        <f>IF(ABS(Ang_diff!M256-Ang_diff!M255)&gt;20,MIN(ABS(Ang_diff!M255),ABS(Ang_diff!M256)),Ang_diff!M256)</f>
        <v>0</v>
      </c>
      <c r="N256">
        <f>IF(ABS(Ang_diff!N256-Ang_diff!N255)&gt;20,MIN(ABS(Ang_diff!N255),ABS(Ang_diff!N256)),Ang_diff!N256)</f>
        <v>2.3099999999999987</v>
      </c>
      <c r="O256">
        <f>IF(ABS(Ang_diff!O256-Ang_diff!O255)&gt;20,MIN(ABS(Ang_diff!O255),ABS(Ang_diff!O256)),Ang_diff!O256)</f>
        <v>1.2700000000000016</v>
      </c>
      <c r="P256">
        <f>IF(ABS(Ang_diff!P256-Ang_diff!P255)&gt;20,MIN(ABS(Ang_diff!P255),ABS(Ang_diff!P256)),Ang_diff!P256)</f>
        <v>10.440000000000003</v>
      </c>
    </row>
    <row r="257" spans="1:16" x14ac:dyDescent="0.25">
      <c r="A257" s="11" t="str">
        <f>Ang_diff!A257</f>
        <v>26-07-2020 04:15:00</v>
      </c>
      <c r="B257">
        <f>IF(ABS(Ang_diff!B257-Ang_diff!B256)&gt;20,MIN(ABS(Ang_diff!B256),ABS(Ang_diff!B257)),Ang_diff!B257)</f>
        <v>33.64</v>
      </c>
      <c r="C257">
        <f>IF(ABS(Ang_diff!C257-Ang_diff!C256)&gt;20,MIN(ABS(Ang_diff!C256),ABS(Ang_diff!C257)),Ang_diff!C257)</f>
        <v>26.790000000000031</v>
      </c>
      <c r="D257">
        <f>IF(ABS(Ang_diff!D257-Ang_diff!D256)&gt;20,MIN(ABS(Ang_diff!D256),ABS(Ang_diff!D257)),Ang_diff!D257)</f>
        <v>6.8499999999999686</v>
      </c>
      <c r="E257">
        <f>IF(ABS(Ang_diff!E257-Ang_diff!E256)&gt;20,MIN(ABS(Ang_diff!E256),ABS(Ang_diff!E257)),Ang_diff!E257)</f>
        <v>0</v>
      </c>
      <c r="F257">
        <f>IF(ABS(Ang_diff!F257-Ang_diff!F256)&gt;20,MIN(ABS(Ang_diff!F256),ABS(Ang_diff!F257)),Ang_diff!F257)</f>
        <v>0</v>
      </c>
      <c r="G257">
        <f>IF(ABS(Ang_diff!G257-Ang_diff!G256)&gt;20,MIN(ABS(Ang_diff!G256),ABS(Ang_diff!G257)),Ang_diff!G257)</f>
        <v>27.612597226855211</v>
      </c>
      <c r="H257">
        <f>IF(ABS(Ang_diff!H257-Ang_diff!H256)&gt;20,MIN(ABS(Ang_diff!H256),ABS(Ang_diff!H257)),Ang_diff!H257)</f>
        <v>16.949999999999996</v>
      </c>
      <c r="I257">
        <f>IF(ABS(Ang_diff!I257-Ang_diff!I256)&gt;20,MIN(ABS(Ang_diff!I256),ABS(Ang_diff!I257)),Ang_diff!I257)</f>
        <v>11.440000000000001</v>
      </c>
      <c r="J257">
        <f>IF(ABS(Ang_diff!J257-Ang_diff!J256)&gt;20,MIN(ABS(Ang_diff!J256),ABS(Ang_diff!J257)),Ang_diff!J257)</f>
        <v>3.0700000000000007</v>
      </c>
      <c r="K257">
        <f>IF(ABS(Ang_diff!K257-Ang_diff!K256)&gt;20,MIN(ABS(Ang_diff!K256),ABS(Ang_diff!K257)),Ang_diff!K257)</f>
        <v>16.632597226855264</v>
      </c>
      <c r="L257">
        <f>IF(ABS(Ang_diff!L257-Ang_diff!L256)&gt;20,MIN(ABS(Ang_diff!L256),ABS(Ang_diff!L257)),Ang_diff!L257)</f>
        <v>5.9700000000000335</v>
      </c>
      <c r="M257">
        <f>IF(ABS(Ang_diff!M257-Ang_diff!M256)&gt;20,MIN(ABS(Ang_diff!M256),ABS(Ang_diff!M257)),Ang_diff!M257)</f>
        <v>0</v>
      </c>
      <c r="N257">
        <f>IF(ABS(Ang_diff!N257-Ang_diff!N256)&gt;20,MIN(ABS(Ang_diff!N256),ABS(Ang_diff!N257)),Ang_diff!N257)</f>
        <v>2.440000000000023</v>
      </c>
      <c r="O257">
        <f>IF(ABS(Ang_diff!O257-Ang_diff!O256)&gt;20,MIN(ABS(Ang_diff!O256),ABS(Ang_diff!O257)),Ang_diff!O257)</f>
        <v>1.4025972268552604</v>
      </c>
      <c r="P257">
        <f>IF(ABS(Ang_diff!P257-Ang_diff!P256)&gt;20,MIN(ABS(Ang_diff!P256),ABS(Ang_diff!P257)),Ang_diff!P257)</f>
        <v>10.662597226855233</v>
      </c>
    </row>
    <row r="258" spans="1:16" x14ac:dyDescent="0.25">
      <c r="A258" s="11" t="str">
        <f>Ang_diff!A258</f>
        <v>26-07-2020 04:16:00</v>
      </c>
      <c r="B258">
        <f>IF(ABS(Ang_diff!B258-Ang_diff!B257)&gt;20,MIN(ABS(Ang_diff!B257),ABS(Ang_diff!B258)),Ang_diff!B258)</f>
        <v>33.689999999999984</v>
      </c>
      <c r="C258">
        <f>IF(ABS(Ang_diff!C258-Ang_diff!C257)&gt;20,MIN(ABS(Ang_diff!C257),ABS(Ang_diff!C258)),Ang_diff!C258)</f>
        <v>26.849999999999984</v>
      </c>
      <c r="D258">
        <f>IF(ABS(Ang_diff!D258-Ang_diff!D257)&gt;20,MIN(ABS(Ang_diff!D257),ABS(Ang_diff!D258)),Ang_diff!D258)</f>
        <v>6.8399999999999928</v>
      </c>
      <c r="E258">
        <f>IF(ABS(Ang_diff!E258-Ang_diff!E257)&gt;20,MIN(ABS(Ang_diff!E257),ABS(Ang_diff!E258)),Ang_diff!E258)</f>
        <v>0</v>
      </c>
      <c r="F258">
        <f>IF(ABS(Ang_diff!F258-Ang_diff!F257)&gt;20,MIN(ABS(Ang_diff!F257),ABS(Ang_diff!F258)),Ang_diff!F258)</f>
        <v>0</v>
      </c>
      <c r="G258">
        <f>IF(ABS(Ang_diff!G258-Ang_diff!G257)&gt;20,MIN(ABS(Ang_diff!G257),ABS(Ang_diff!G258)),Ang_diff!G258)</f>
        <v>27.510000000000026</v>
      </c>
      <c r="H258">
        <f>IF(ABS(Ang_diff!H258-Ang_diff!H257)&gt;20,MIN(ABS(Ang_diff!H257),ABS(Ang_diff!H258)),Ang_diff!H258)</f>
        <v>17.130000000000031</v>
      </c>
      <c r="I258">
        <f>IF(ABS(Ang_diff!I258-Ang_diff!I257)&gt;20,MIN(ABS(Ang_diff!I257),ABS(Ang_diff!I258)),Ang_diff!I258)</f>
        <v>11.489999999999995</v>
      </c>
      <c r="J258">
        <f>IF(ABS(Ang_diff!J258-Ang_diff!J257)&gt;20,MIN(ABS(Ang_diff!J257),ABS(Ang_diff!J258)),Ang_diff!J258)</f>
        <v>2.9799999999999711</v>
      </c>
      <c r="K258">
        <f>IF(ABS(Ang_diff!K258-Ang_diff!K257)&gt;20,MIN(ABS(Ang_diff!K257),ABS(Ang_diff!K258)),Ang_diff!K258)</f>
        <v>16.360000000000017</v>
      </c>
      <c r="L258">
        <f>IF(ABS(Ang_diff!L258-Ang_diff!L257)&gt;20,MIN(ABS(Ang_diff!L257),ABS(Ang_diff!L258)),Ang_diff!L258)</f>
        <v>5.9800000000000226</v>
      </c>
      <c r="M258">
        <f>IF(ABS(Ang_diff!M258-Ang_diff!M257)&gt;20,MIN(ABS(Ang_diff!M257),ABS(Ang_diff!M258)),Ang_diff!M258)</f>
        <v>0</v>
      </c>
      <c r="N258">
        <f>IF(ABS(Ang_diff!N258-Ang_diff!N257)&gt;20,MIN(ABS(Ang_diff!N257),ABS(Ang_diff!N258)),Ang_diff!N258)</f>
        <v>2.5100000000000109</v>
      </c>
      <c r="O258">
        <f>IF(ABS(Ang_diff!O258-Ang_diff!O257)&gt;20,MIN(ABS(Ang_diff!O257),ABS(Ang_diff!O258)),Ang_diff!O258)</f>
        <v>1.160000000000013</v>
      </c>
      <c r="P258">
        <f>IF(ABS(Ang_diff!P258-Ang_diff!P257)&gt;20,MIN(ABS(Ang_diff!P257),ABS(Ang_diff!P258)),Ang_diff!P258)</f>
        <v>10.379999999999992</v>
      </c>
    </row>
    <row r="259" spans="1:16" x14ac:dyDescent="0.25">
      <c r="A259" s="11" t="str">
        <f>Ang_diff!A259</f>
        <v>26-07-2020 04:17:00</v>
      </c>
      <c r="B259">
        <f>IF(ABS(Ang_diff!B259-Ang_diff!B258)&gt;20,MIN(ABS(Ang_diff!B258),ABS(Ang_diff!B259)),Ang_diff!B259)</f>
        <v>33.47</v>
      </c>
      <c r="C259">
        <f>IF(ABS(Ang_diff!C259-Ang_diff!C258)&gt;20,MIN(ABS(Ang_diff!C258),ABS(Ang_diff!C259)),Ang_diff!C259)</f>
        <v>26.620000000000012</v>
      </c>
      <c r="D259">
        <f>IF(ABS(Ang_diff!D259-Ang_diff!D258)&gt;20,MIN(ABS(Ang_diff!D258),ABS(Ang_diff!D259)),Ang_diff!D259)</f>
        <v>6.8499999999999952</v>
      </c>
      <c r="E259">
        <f>IF(ABS(Ang_diff!E259-Ang_diff!E258)&gt;20,MIN(ABS(Ang_diff!E258),ABS(Ang_diff!E259)),Ang_diff!E259)</f>
        <v>0</v>
      </c>
      <c r="F259">
        <f>IF(ABS(Ang_diff!F259-Ang_diff!F258)&gt;20,MIN(ABS(Ang_diff!F258),ABS(Ang_diff!F259)),Ang_diff!F259)</f>
        <v>0</v>
      </c>
      <c r="G259">
        <f>IF(ABS(Ang_diff!G259-Ang_diff!G258)&gt;20,MIN(ABS(Ang_diff!G258),ABS(Ang_diff!G259)),Ang_diff!G259)</f>
        <v>27.389999999999983</v>
      </c>
      <c r="H259">
        <f>IF(ABS(Ang_diff!H259-Ang_diff!H258)&gt;20,MIN(ABS(Ang_diff!H258),ABS(Ang_diff!H259)),Ang_diff!H259)</f>
        <v>17.030000000000012</v>
      </c>
      <c r="I259">
        <f>IF(ABS(Ang_diff!I259-Ang_diff!I258)&gt;20,MIN(ABS(Ang_diff!I258),ABS(Ang_diff!I259)),Ang_diff!I259)</f>
        <v>11.520000000000014</v>
      </c>
      <c r="J259">
        <f>IF(ABS(Ang_diff!J259-Ang_diff!J258)&gt;20,MIN(ABS(Ang_diff!J258),ABS(Ang_diff!J259)),Ang_diff!J259)</f>
        <v>2.9400000000000146</v>
      </c>
      <c r="K259">
        <f>IF(ABS(Ang_diff!K259-Ang_diff!K258)&gt;20,MIN(ABS(Ang_diff!K258),ABS(Ang_diff!K259)),Ang_diff!K259)</f>
        <v>16.339999999999996</v>
      </c>
      <c r="L259">
        <f>IF(ABS(Ang_diff!L259-Ang_diff!L258)&gt;20,MIN(ABS(Ang_diff!L258),ABS(Ang_diff!L259)),Ang_diff!L259)</f>
        <v>5.9800000000000226</v>
      </c>
      <c r="M259">
        <f>IF(ABS(Ang_diff!M259-Ang_diff!M258)&gt;20,MIN(ABS(Ang_diff!M258),ABS(Ang_diff!M259)),Ang_diff!M259)</f>
        <v>0</v>
      </c>
      <c r="N259">
        <f>IF(ABS(Ang_diff!N259-Ang_diff!N258)&gt;20,MIN(ABS(Ang_diff!N258),ABS(Ang_diff!N259)),Ang_diff!N259)</f>
        <v>2.420000000000019</v>
      </c>
      <c r="O259">
        <f>IF(ABS(Ang_diff!O259-Ang_diff!O258)&gt;20,MIN(ABS(Ang_diff!O258),ABS(Ang_diff!O259)),Ang_diff!O259)</f>
        <v>1.229999999999988</v>
      </c>
      <c r="P259">
        <f>IF(ABS(Ang_diff!P259-Ang_diff!P258)&gt;20,MIN(ABS(Ang_diff!P258),ABS(Ang_diff!P259)),Ang_diff!P259)</f>
        <v>10.359999999999975</v>
      </c>
    </row>
    <row r="260" spans="1:16" x14ac:dyDescent="0.25">
      <c r="A260" s="11" t="str">
        <f>Ang_diff!A260</f>
        <v>26-07-2020 04:18:00</v>
      </c>
      <c r="B260">
        <f>IF(ABS(Ang_diff!B260-Ang_diff!B259)&gt;20,MIN(ABS(Ang_diff!B259),ABS(Ang_diff!B260)),Ang_diff!B260)</f>
        <v>33.390000000000036</v>
      </c>
      <c r="C260">
        <f>IF(ABS(Ang_diff!C260-Ang_diff!C259)&gt;20,MIN(ABS(Ang_diff!C259),ABS(Ang_diff!C260)),Ang_diff!C260)</f>
        <v>26.51</v>
      </c>
      <c r="D260">
        <f>IF(ABS(Ang_diff!D260-Ang_diff!D259)&gt;20,MIN(ABS(Ang_diff!D259),ABS(Ang_diff!D260)),Ang_diff!D260)</f>
        <v>6.8800000000000372</v>
      </c>
      <c r="E260">
        <f>IF(ABS(Ang_diff!E260-Ang_diff!E259)&gt;20,MIN(ABS(Ang_diff!E259),ABS(Ang_diff!E260)),Ang_diff!E260)</f>
        <v>0</v>
      </c>
      <c r="F260">
        <f>IF(ABS(Ang_diff!F260-Ang_diff!F259)&gt;20,MIN(ABS(Ang_diff!F259),ABS(Ang_diff!F260)),Ang_diff!F260)</f>
        <v>0</v>
      </c>
      <c r="G260">
        <f>IF(ABS(Ang_diff!G260-Ang_diff!G259)&gt;20,MIN(ABS(Ang_diff!G259),ABS(Ang_diff!G260)),Ang_diff!G260)</f>
        <v>27.449999999999974</v>
      </c>
      <c r="H260">
        <f>IF(ABS(Ang_diff!H260-Ang_diff!H259)&gt;20,MIN(ABS(Ang_diff!H259),ABS(Ang_diff!H260)),Ang_diff!H260)</f>
        <v>17.029999999999987</v>
      </c>
      <c r="I260">
        <f>IF(ABS(Ang_diff!I260-Ang_diff!I259)&gt;20,MIN(ABS(Ang_diff!I259),ABS(Ang_diff!I260)),Ang_diff!I260)</f>
        <v>11.519999999999989</v>
      </c>
      <c r="J260">
        <f>IF(ABS(Ang_diff!J260-Ang_diff!J259)&gt;20,MIN(ABS(Ang_diff!J259),ABS(Ang_diff!J260)),Ang_diff!J260)</f>
        <v>2.9000000000000328</v>
      </c>
      <c r="K260">
        <f>IF(ABS(Ang_diff!K260-Ang_diff!K259)&gt;20,MIN(ABS(Ang_diff!K259),ABS(Ang_diff!K260)),Ang_diff!K260)</f>
        <v>16.389999999999969</v>
      </c>
      <c r="L260">
        <f>IF(ABS(Ang_diff!L260-Ang_diff!L259)&gt;20,MIN(ABS(Ang_diff!L259),ABS(Ang_diff!L260)),Ang_diff!L260)</f>
        <v>5.9699999999999811</v>
      </c>
      <c r="M260">
        <f>IF(ABS(Ang_diff!M260-Ang_diff!M259)&gt;20,MIN(ABS(Ang_diff!M259),ABS(Ang_diff!M260)),Ang_diff!M260)</f>
        <v>0</v>
      </c>
      <c r="N260">
        <f>IF(ABS(Ang_diff!N260-Ang_diff!N259)&gt;20,MIN(ABS(Ang_diff!N259),ABS(Ang_diff!N260)),Ang_diff!N260)</f>
        <v>2.3499999999999686</v>
      </c>
      <c r="O260">
        <f>IF(ABS(Ang_diff!O260-Ang_diff!O259)&gt;20,MIN(ABS(Ang_diff!O259),ABS(Ang_diff!O260)),Ang_diff!O260)</f>
        <v>1.2099999999999587</v>
      </c>
      <c r="P260">
        <f>IF(ABS(Ang_diff!P260-Ang_diff!P259)&gt;20,MIN(ABS(Ang_diff!P259),ABS(Ang_diff!P260)),Ang_diff!P260)</f>
        <v>10.419999999999989</v>
      </c>
    </row>
    <row r="261" spans="1:16" x14ac:dyDescent="0.25">
      <c r="A261" s="11" t="str">
        <f>Ang_diff!A261</f>
        <v>26-07-2020 04:19:00</v>
      </c>
      <c r="B261">
        <f>IF(ABS(Ang_diff!B261-Ang_diff!B260)&gt;20,MIN(ABS(Ang_diff!B260),ABS(Ang_diff!B261)),Ang_diff!B261)</f>
        <v>33.29</v>
      </c>
      <c r="C261">
        <f>IF(ABS(Ang_diff!C261-Ang_diff!C260)&gt;20,MIN(ABS(Ang_diff!C260),ABS(Ang_diff!C261)),Ang_diff!C261)</f>
        <v>26.409999999999982</v>
      </c>
      <c r="D261">
        <f>IF(ABS(Ang_diff!D261-Ang_diff!D260)&gt;20,MIN(ABS(Ang_diff!D260),ABS(Ang_diff!D261)),Ang_diff!D261)</f>
        <v>6.8800000000000123</v>
      </c>
      <c r="E261">
        <f>IF(ABS(Ang_diff!E261-Ang_diff!E260)&gt;20,MIN(ABS(Ang_diff!E260),ABS(Ang_diff!E261)),Ang_diff!E261)</f>
        <v>0</v>
      </c>
      <c r="F261">
        <f>IF(ABS(Ang_diff!F261-Ang_diff!F260)&gt;20,MIN(ABS(Ang_diff!F260),ABS(Ang_diff!F261)),Ang_diff!F261)</f>
        <v>0</v>
      </c>
      <c r="G261">
        <f>IF(ABS(Ang_diff!G261-Ang_diff!G260)&gt;20,MIN(ABS(Ang_diff!G260),ABS(Ang_diff!G261)),Ang_diff!G261)</f>
        <v>27.350000000000005</v>
      </c>
      <c r="H261">
        <f>IF(ABS(Ang_diff!H261-Ang_diff!H260)&gt;20,MIN(ABS(Ang_diff!H260),ABS(Ang_diff!H261)),Ang_diff!H261)</f>
        <v>16.930000000000017</v>
      </c>
      <c r="I261">
        <f>IF(ABS(Ang_diff!I261-Ang_diff!I260)&gt;20,MIN(ABS(Ang_diff!I260),ABS(Ang_diff!I261)),Ang_diff!I261)</f>
        <v>11.480000000000008</v>
      </c>
      <c r="J261">
        <f>IF(ABS(Ang_diff!J261-Ang_diff!J260)&gt;20,MIN(ABS(Ang_diff!J260),ABS(Ang_diff!J261)),Ang_diff!J261)</f>
        <v>2.9799999999999969</v>
      </c>
      <c r="K261">
        <f>IF(ABS(Ang_diff!K261-Ang_diff!K260)&gt;20,MIN(ABS(Ang_diff!K260),ABS(Ang_diff!K261)),Ang_diff!K261)</f>
        <v>16.399999999999984</v>
      </c>
      <c r="L261">
        <f>IF(ABS(Ang_diff!L261-Ang_diff!L260)&gt;20,MIN(ABS(Ang_diff!L260),ABS(Ang_diff!L261)),Ang_diff!L261)</f>
        <v>5.9799999999999978</v>
      </c>
      <c r="M261">
        <f>IF(ABS(Ang_diff!M261-Ang_diff!M260)&gt;20,MIN(ABS(Ang_diff!M260),ABS(Ang_diff!M261)),Ang_diff!M261)</f>
        <v>0</v>
      </c>
      <c r="N261">
        <f>IF(ABS(Ang_diff!N261-Ang_diff!N260)&gt;20,MIN(ABS(Ang_diff!N260),ABS(Ang_diff!N261)),Ang_diff!N261)</f>
        <v>2.3299999999999899</v>
      </c>
      <c r="O261">
        <f>IF(ABS(Ang_diff!O261-Ang_diff!O260)&gt;20,MIN(ABS(Ang_diff!O260),ABS(Ang_diff!O261)),Ang_diff!O261)</f>
        <v>1.229999999999988</v>
      </c>
      <c r="P261">
        <f>IF(ABS(Ang_diff!P261-Ang_diff!P260)&gt;20,MIN(ABS(Ang_diff!P260),ABS(Ang_diff!P261)),Ang_diff!P261)</f>
        <v>10.419999999999989</v>
      </c>
    </row>
    <row r="262" spans="1:16" x14ac:dyDescent="0.25">
      <c r="A262" s="11" t="str">
        <f>Ang_diff!A262</f>
        <v>26-07-2020 04:20:00</v>
      </c>
      <c r="B262">
        <f>IF(ABS(Ang_diff!B262-Ang_diff!B261)&gt;20,MIN(ABS(Ang_diff!B261),ABS(Ang_diff!B262)),Ang_diff!B262)</f>
        <v>33.25</v>
      </c>
      <c r="C262">
        <f>IF(ABS(Ang_diff!C262-Ang_diff!C261)&gt;20,MIN(ABS(Ang_diff!C261),ABS(Ang_diff!C262)),Ang_diff!C262)</f>
        <v>26.43</v>
      </c>
      <c r="D262">
        <f>IF(ABS(Ang_diff!D262-Ang_diff!D261)&gt;20,MIN(ABS(Ang_diff!D261),ABS(Ang_diff!D262)),Ang_diff!D262)</f>
        <v>6.8200000000000021</v>
      </c>
      <c r="E262">
        <f>IF(ABS(Ang_diff!E262-Ang_diff!E261)&gt;20,MIN(ABS(Ang_diff!E261),ABS(Ang_diff!E262)),Ang_diff!E262)</f>
        <v>0</v>
      </c>
      <c r="F262">
        <f>IF(ABS(Ang_diff!F262-Ang_diff!F261)&gt;20,MIN(ABS(Ang_diff!F261),ABS(Ang_diff!F262)),Ang_diff!F262)</f>
        <v>0</v>
      </c>
      <c r="G262">
        <f>IF(ABS(Ang_diff!G262-Ang_diff!G261)&gt;20,MIN(ABS(Ang_diff!G261),ABS(Ang_diff!G262)),Ang_diff!G262)</f>
        <v>27.330000000000002</v>
      </c>
      <c r="H262">
        <f>IF(ABS(Ang_diff!H262-Ang_diff!H261)&gt;20,MIN(ABS(Ang_diff!H261),ABS(Ang_diff!H262)),Ang_diff!H262)</f>
        <v>16.93</v>
      </c>
      <c r="I262">
        <f>IF(ABS(Ang_diff!I262-Ang_diff!I261)&gt;20,MIN(ABS(Ang_diff!I261),ABS(Ang_diff!I262)),Ang_diff!I262)</f>
        <v>11.489999999999998</v>
      </c>
      <c r="J262">
        <f>IF(ABS(Ang_diff!J262-Ang_diff!J261)&gt;20,MIN(ABS(Ang_diff!J261),ABS(Ang_diff!J262)),Ang_diff!J262)</f>
        <v>2.9599999999999991</v>
      </c>
      <c r="K262">
        <f>IF(ABS(Ang_diff!K262-Ang_diff!K261)&gt;20,MIN(ABS(Ang_diff!K261),ABS(Ang_diff!K262)),Ang_diff!K262)</f>
        <v>16.399999999999999</v>
      </c>
      <c r="L262">
        <f>IF(ABS(Ang_diff!L262-Ang_diff!L261)&gt;20,MIN(ABS(Ang_diff!L261),ABS(Ang_diff!L262)),Ang_diff!L262)</f>
        <v>5.9999999999999982</v>
      </c>
      <c r="M262">
        <f>IF(ABS(Ang_diff!M262-Ang_diff!M261)&gt;20,MIN(ABS(Ang_diff!M261),ABS(Ang_diff!M262)),Ang_diff!M262)</f>
        <v>0</v>
      </c>
      <c r="N262">
        <f>IF(ABS(Ang_diff!N262-Ang_diff!N261)&gt;20,MIN(ABS(Ang_diff!N261),ABS(Ang_diff!N262)),Ang_diff!N262)</f>
        <v>2.3299999999999996</v>
      </c>
      <c r="O262">
        <f>IF(ABS(Ang_diff!O262-Ang_diff!O261)&gt;20,MIN(ABS(Ang_diff!O261),ABS(Ang_diff!O262)),Ang_diff!O262)</f>
        <v>1.2299999999999998</v>
      </c>
      <c r="P262">
        <f>IF(ABS(Ang_diff!P262-Ang_diff!P261)&gt;20,MIN(ABS(Ang_diff!P261),ABS(Ang_diff!P262)),Ang_diff!P262)</f>
        <v>10.399999999999999</v>
      </c>
    </row>
    <row r="263" spans="1:16" x14ac:dyDescent="0.25">
      <c r="A263" s="11" t="str">
        <f>Ang_diff!A263</f>
        <v>26-07-2020 04:21:00</v>
      </c>
      <c r="B263">
        <f>IF(ABS(Ang_diff!B263-Ang_diff!B262)&gt;20,MIN(ABS(Ang_diff!B262),ABS(Ang_diff!B263)),Ang_diff!B263)</f>
        <v>33.392597226855237</v>
      </c>
      <c r="C263">
        <f>IF(ABS(Ang_diff!C263-Ang_diff!C262)&gt;20,MIN(ABS(Ang_diff!C262),ABS(Ang_diff!C263)),Ang_diff!C263)</f>
        <v>26.542597226855243</v>
      </c>
      <c r="D263">
        <f>IF(ABS(Ang_diff!D263-Ang_diff!D262)&gt;20,MIN(ABS(Ang_diff!D262),ABS(Ang_diff!D263)),Ang_diff!D263)</f>
        <v>6.8500000000000201</v>
      </c>
      <c r="E263">
        <f>IF(ABS(Ang_diff!E263-Ang_diff!E262)&gt;20,MIN(ABS(Ang_diff!E262),ABS(Ang_diff!E263)),Ang_diff!E263)</f>
        <v>0</v>
      </c>
      <c r="F263">
        <f>IF(ABS(Ang_diff!F263-Ang_diff!F262)&gt;20,MIN(ABS(Ang_diff!F262),ABS(Ang_diff!F263)),Ang_diff!F263)</f>
        <v>0</v>
      </c>
      <c r="G263">
        <f>IF(ABS(Ang_diff!G263-Ang_diff!G262)&gt;20,MIN(ABS(Ang_diff!G262),ABS(Ang_diff!G263)),Ang_diff!G263)</f>
        <v>27.379999999999995</v>
      </c>
      <c r="H263">
        <f>IF(ABS(Ang_diff!H263-Ang_diff!H262)&gt;20,MIN(ABS(Ang_diff!H262),ABS(Ang_diff!H263)),Ang_diff!H263)</f>
        <v>16.949999999999996</v>
      </c>
      <c r="I263">
        <f>IF(ABS(Ang_diff!I263-Ang_diff!I262)&gt;20,MIN(ABS(Ang_diff!I262),ABS(Ang_diff!I263)),Ang_diff!I263)</f>
        <v>11.530000000000005</v>
      </c>
      <c r="J263">
        <f>IF(ABS(Ang_diff!J263-Ang_diff!J262)&gt;20,MIN(ABS(Ang_diff!J262),ABS(Ang_diff!J263)),Ang_diff!J263)</f>
        <v>2.9400000000000146</v>
      </c>
      <c r="K263">
        <f>IF(ABS(Ang_diff!K263-Ang_diff!K262)&gt;20,MIN(ABS(Ang_diff!K262),ABS(Ang_diff!K263)),Ang_diff!K263)</f>
        <v>16.440000000000012</v>
      </c>
      <c r="L263">
        <f>IF(ABS(Ang_diff!L263-Ang_diff!L262)&gt;20,MIN(ABS(Ang_diff!L262),ABS(Ang_diff!L263)),Ang_diff!L263)</f>
        <v>6.0100000000000158</v>
      </c>
      <c r="M263">
        <f>IF(ABS(Ang_diff!M263-Ang_diff!M262)&gt;20,MIN(ABS(Ang_diff!M262),ABS(Ang_diff!M263)),Ang_diff!M263)</f>
        <v>0</v>
      </c>
      <c r="N263">
        <f>IF(ABS(Ang_diff!N263-Ang_diff!N262)&gt;20,MIN(ABS(Ang_diff!N262),ABS(Ang_diff!N263)),Ang_diff!N263)</f>
        <v>2.2799999999999931</v>
      </c>
      <c r="O263">
        <f>IF(ABS(Ang_diff!O263-Ang_diff!O262)&gt;20,MIN(ABS(Ang_diff!O262),ABS(Ang_diff!O263)),Ang_diff!O263)</f>
        <v>1.2799999999999845</v>
      </c>
      <c r="P263">
        <f>IF(ABS(Ang_diff!P263-Ang_diff!P262)&gt;20,MIN(ABS(Ang_diff!P262),ABS(Ang_diff!P263)),Ang_diff!P263)</f>
        <v>10.430000000000001</v>
      </c>
    </row>
    <row r="264" spans="1:16" x14ac:dyDescent="0.25">
      <c r="A264" s="11" t="str">
        <f>Ang_diff!A264</f>
        <v>26-07-2020 04:22:00</v>
      </c>
      <c r="B264">
        <f>IF(ABS(Ang_diff!B264-Ang_diff!B263)&gt;20,MIN(ABS(Ang_diff!B263),ABS(Ang_diff!B264)),Ang_diff!B264)</f>
        <v>33.100000000000009</v>
      </c>
      <c r="C264">
        <f>IF(ABS(Ang_diff!C264-Ang_diff!C263)&gt;20,MIN(ABS(Ang_diff!C263),ABS(Ang_diff!C264)),Ang_diff!C264)</f>
        <v>26.249999999999989</v>
      </c>
      <c r="D264">
        <f>IF(ABS(Ang_diff!D264-Ang_diff!D263)&gt;20,MIN(ABS(Ang_diff!D263),ABS(Ang_diff!D264)),Ang_diff!D264)</f>
        <v>6.8500000000000201</v>
      </c>
      <c r="E264">
        <f>IF(ABS(Ang_diff!E264-Ang_diff!E263)&gt;20,MIN(ABS(Ang_diff!E263),ABS(Ang_diff!E264)),Ang_diff!E264)</f>
        <v>0</v>
      </c>
      <c r="F264">
        <f>IF(ABS(Ang_diff!F264-Ang_diff!F263)&gt;20,MIN(ABS(Ang_diff!F263),ABS(Ang_diff!F264)),Ang_diff!F264)</f>
        <v>0</v>
      </c>
      <c r="G264">
        <f>IF(ABS(Ang_diff!G264-Ang_diff!G263)&gt;20,MIN(ABS(Ang_diff!G263),ABS(Ang_diff!G264)),Ang_diff!G264)</f>
        <v>27.299999999999983</v>
      </c>
      <c r="H264">
        <f>IF(ABS(Ang_diff!H264-Ang_diff!H263)&gt;20,MIN(ABS(Ang_diff!H263),ABS(Ang_diff!H264)),Ang_diff!H264)</f>
        <v>16.879999999999995</v>
      </c>
      <c r="I264">
        <f>IF(ABS(Ang_diff!I264-Ang_diff!I263)&gt;20,MIN(ABS(Ang_diff!I263),ABS(Ang_diff!I264)),Ang_diff!I264)</f>
        <v>11.499999999999996</v>
      </c>
      <c r="J264">
        <f>IF(ABS(Ang_diff!J264-Ang_diff!J263)&gt;20,MIN(ABS(Ang_diff!J263),ABS(Ang_diff!J264)),Ang_diff!J264)</f>
        <v>2.9200000000000106</v>
      </c>
      <c r="K264">
        <f>IF(ABS(Ang_diff!K264-Ang_diff!K263)&gt;20,MIN(ABS(Ang_diff!K263),ABS(Ang_diff!K264)),Ang_diff!K264)</f>
        <v>16.420000000000016</v>
      </c>
      <c r="L264">
        <f>IF(ABS(Ang_diff!L264-Ang_diff!L263)&gt;20,MIN(ABS(Ang_diff!L263),ABS(Ang_diff!L264)),Ang_diff!L264)</f>
        <v>6.0000000000000258</v>
      </c>
      <c r="M264">
        <f>IF(ABS(Ang_diff!M264-Ang_diff!M263)&gt;20,MIN(ABS(Ang_diff!M263),ABS(Ang_diff!M264)),Ang_diff!M264)</f>
        <v>0</v>
      </c>
      <c r="N264">
        <f>IF(ABS(Ang_diff!N264-Ang_diff!N263)&gt;20,MIN(ABS(Ang_diff!N263),ABS(Ang_diff!N264)),Ang_diff!N264)</f>
        <v>2.2599999999999896</v>
      </c>
      <c r="O264">
        <f>IF(ABS(Ang_diff!O264-Ang_diff!O263)&gt;20,MIN(ABS(Ang_diff!O263),ABS(Ang_diff!O264)),Ang_diff!O264)</f>
        <v>1.2199999999999733</v>
      </c>
      <c r="P264">
        <f>IF(ABS(Ang_diff!P264-Ang_diff!P263)&gt;20,MIN(ABS(Ang_diff!P263),ABS(Ang_diff!P264)),Ang_diff!P264)</f>
        <v>10.419999999999989</v>
      </c>
    </row>
    <row r="265" spans="1:16" x14ac:dyDescent="0.25">
      <c r="A265" s="11" t="str">
        <f>Ang_diff!A265</f>
        <v>26-07-2020 04:23:00</v>
      </c>
      <c r="B265">
        <f>IF(ABS(Ang_diff!B265-Ang_diff!B264)&gt;20,MIN(ABS(Ang_diff!B264),ABS(Ang_diff!B265)),Ang_diff!B265)</f>
        <v>33.02000000000001</v>
      </c>
      <c r="C265">
        <f>IF(ABS(Ang_diff!C265-Ang_diff!C264)&gt;20,MIN(ABS(Ang_diff!C264),ABS(Ang_diff!C265)),Ang_diff!C265)</f>
        <v>26.20000000000001</v>
      </c>
      <c r="D265">
        <f>IF(ABS(Ang_diff!D265-Ang_diff!D264)&gt;20,MIN(ABS(Ang_diff!D264),ABS(Ang_diff!D265)),Ang_diff!D265)</f>
        <v>6.8200000000000021</v>
      </c>
      <c r="E265">
        <f>IF(ABS(Ang_diff!E265-Ang_diff!E264)&gt;20,MIN(ABS(Ang_diff!E264),ABS(Ang_diff!E265)),Ang_diff!E265)</f>
        <v>0</v>
      </c>
      <c r="F265">
        <f>IF(ABS(Ang_diff!F265-Ang_diff!F264)&gt;20,MIN(ABS(Ang_diff!F264),ABS(Ang_diff!F265)),Ang_diff!F265)</f>
        <v>0</v>
      </c>
      <c r="G265">
        <f>IF(ABS(Ang_diff!G265-Ang_diff!G264)&gt;20,MIN(ABS(Ang_diff!G264),ABS(Ang_diff!G265)),Ang_diff!G265)</f>
        <v>27.140000000000004</v>
      </c>
      <c r="H265">
        <f>IF(ABS(Ang_diff!H265-Ang_diff!H264)&gt;20,MIN(ABS(Ang_diff!H264),ABS(Ang_diff!H265)),Ang_diff!H265)</f>
        <v>16.730000000000008</v>
      </c>
      <c r="I265">
        <f>IF(ABS(Ang_diff!I265-Ang_diff!I264)&gt;20,MIN(ABS(Ang_diff!I264),ABS(Ang_diff!I265)),Ang_diff!I265)</f>
        <v>11.429999999999984</v>
      </c>
      <c r="J265">
        <f>IF(ABS(Ang_diff!J265-Ang_diff!J264)&gt;20,MIN(ABS(Ang_diff!J264),ABS(Ang_diff!J265)),Ang_diff!J265)</f>
        <v>2.9700000000000206</v>
      </c>
      <c r="K265">
        <f>IF(ABS(Ang_diff!K265-Ang_diff!K264)&gt;20,MIN(ABS(Ang_diff!K264),ABS(Ang_diff!K265)),Ang_diff!K265)</f>
        <v>16.429999999999989</v>
      </c>
      <c r="L265">
        <f>IF(ABS(Ang_diff!L265-Ang_diff!L264)&gt;20,MIN(ABS(Ang_diff!L264),ABS(Ang_diff!L265)),Ang_diff!L265)</f>
        <v>6.0199999999999916</v>
      </c>
      <c r="M265">
        <f>IF(ABS(Ang_diff!M265-Ang_diff!M264)&gt;20,MIN(ABS(Ang_diff!M264),ABS(Ang_diff!M265)),Ang_diff!M265)</f>
        <v>0</v>
      </c>
      <c r="N265">
        <f>IF(ABS(Ang_diff!N265-Ang_diff!N264)&gt;20,MIN(ABS(Ang_diff!N264),ABS(Ang_diff!N265)),Ang_diff!N265)</f>
        <v>2.2200000000000073</v>
      </c>
      <c r="O265">
        <f>IF(ABS(Ang_diff!O265-Ang_diff!O264)&gt;20,MIN(ABS(Ang_diff!O264),ABS(Ang_diff!O265)),Ang_diff!O265)</f>
        <v>1.1799999999999913</v>
      </c>
      <c r="P265">
        <f>IF(ABS(Ang_diff!P265-Ang_diff!P264)&gt;20,MIN(ABS(Ang_diff!P264),ABS(Ang_diff!P265)),Ang_diff!P265)</f>
        <v>10.409999999999998</v>
      </c>
    </row>
    <row r="266" spans="1:16" x14ac:dyDescent="0.25">
      <c r="A266" s="11" t="str">
        <f>Ang_diff!A266</f>
        <v>26-07-2020 04:24:00</v>
      </c>
      <c r="B266">
        <f>IF(ABS(Ang_diff!B266-Ang_diff!B265)&gt;20,MIN(ABS(Ang_diff!B265),ABS(Ang_diff!B266)),Ang_diff!B266)</f>
        <v>32.950000000000003</v>
      </c>
      <c r="C266">
        <f>IF(ABS(Ang_diff!C266-Ang_diff!C265)&gt;20,MIN(ABS(Ang_diff!C265),ABS(Ang_diff!C266)),Ang_diff!C266)</f>
        <v>26.169999999999995</v>
      </c>
      <c r="D266">
        <f>IF(ABS(Ang_diff!D266-Ang_diff!D265)&gt;20,MIN(ABS(Ang_diff!D265),ABS(Ang_diff!D266)),Ang_diff!D266)</f>
        <v>6.7800000000000065</v>
      </c>
      <c r="E266">
        <f>IF(ABS(Ang_diff!E266-Ang_diff!E265)&gt;20,MIN(ABS(Ang_diff!E265),ABS(Ang_diff!E266)),Ang_diff!E266)</f>
        <v>0</v>
      </c>
      <c r="F266">
        <f>IF(ABS(Ang_diff!F266-Ang_diff!F265)&gt;20,MIN(ABS(Ang_diff!F265),ABS(Ang_diff!F266)),Ang_diff!F266)</f>
        <v>0</v>
      </c>
      <c r="G266">
        <f>IF(ABS(Ang_diff!G266-Ang_diff!G265)&gt;20,MIN(ABS(Ang_diff!G265),ABS(Ang_diff!G266)),Ang_diff!G266)</f>
        <v>27.039999999999996</v>
      </c>
      <c r="H266">
        <f>IF(ABS(Ang_diff!H266-Ang_diff!H265)&gt;20,MIN(ABS(Ang_diff!H265),ABS(Ang_diff!H266)),Ang_diff!H266)</f>
        <v>16.710000000000008</v>
      </c>
      <c r="I266">
        <f>IF(ABS(Ang_diff!I266-Ang_diff!I265)&gt;20,MIN(ABS(Ang_diff!I265),ABS(Ang_diff!I266)),Ang_diff!I266)</f>
        <v>11.469999999999992</v>
      </c>
      <c r="J266">
        <f>IF(ABS(Ang_diff!J266-Ang_diff!J265)&gt;20,MIN(ABS(Ang_diff!J265),ABS(Ang_diff!J266)),Ang_diff!J266)</f>
        <v>2.9200000000000039</v>
      </c>
      <c r="K266">
        <f>IF(ABS(Ang_diff!K266-Ang_diff!K265)&gt;20,MIN(ABS(Ang_diff!K265),ABS(Ang_diff!K266)),Ang_diff!K266)</f>
        <v>16.329999999999995</v>
      </c>
      <c r="L266">
        <f>IF(ABS(Ang_diff!L266-Ang_diff!L265)&gt;20,MIN(ABS(Ang_diff!L265),ABS(Ang_diff!L266)),Ang_diff!L266)</f>
        <v>6.0000000000000018</v>
      </c>
      <c r="M266">
        <f>IF(ABS(Ang_diff!M266-Ang_diff!M265)&gt;20,MIN(ABS(Ang_diff!M265),ABS(Ang_diff!M266)),Ang_diff!M266)</f>
        <v>0</v>
      </c>
      <c r="N266">
        <f>IF(ABS(Ang_diff!N266-Ang_diff!N265)&gt;20,MIN(ABS(Ang_diff!N265),ABS(Ang_diff!N266)),Ang_diff!N266)</f>
        <v>2.2399999999999984</v>
      </c>
      <c r="O266">
        <f>IF(ABS(Ang_diff!O266-Ang_diff!O265)&gt;20,MIN(ABS(Ang_diff!O265),ABS(Ang_diff!O266)),Ang_diff!O266)</f>
        <v>1.1600000000000004</v>
      </c>
      <c r="P266">
        <f>IF(ABS(Ang_diff!P266-Ang_diff!P265)&gt;20,MIN(ABS(Ang_diff!P265),ABS(Ang_diff!P266)),Ang_diff!P266)</f>
        <v>10.329999999999995</v>
      </c>
    </row>
    <row r="267" spans="1:16" x14ac:dyDescent="0.25">
      <c r="A267" s="11" t="str">
        <f>Ang_diff!A267</f>
        <v>26-07-2020 04:25:00</v>
      </c>
      <c r="B267">
        <f>IF(ABS(Ang_diff!B267-Ang_diff!B266)&gt;20,MIN(ABS(Ang_diff!B266),ABS(Ang_diff!B267)),Ang_diff!B267)</f>
        <v>33.089999999999982</v>
      </c>
      <c r="C267">
        <f>IF(ABS(Ang_diff!C267-Ang_diff!C266)&gt;20,MIN(ABS(Ang_diff!C266),ABS(Ang_diff!C267)),Ang_diff!C267)</f>
        <v>26.279999999999998</v>
      </c>
      <c r="D267">
        <f>IF(ABS(Ang_diff!D267-Ang_diff!D266)&gt;20,MIN(ABS(Ang_diff!D266),ABS(Ang_diff!D267)),Ang_diff!D267)</f>
        <v>6.8099999999999863</v>
      </c>
      <c r="E267">
        <f>IF(ABS(Ang_diff!E267-Ang_diff!E266)&gt;20,MIN(ABS(Ang_diff!E266),ABS(Ang_diff!E267)),Ang_diff!E267)</f>
        <v>0</v>
      </c>
      <c r="F267">
        <f>IF(ABS(Ang_diff!F267-Ang_diff!F266)&gt;20,MIN(ABS(Ang_diff!F266),ABS(Ang_diff!F267)),Ang_diff!F267)</f>
        <v>0</v>
      </c>
      <c r="G267">
        <f>IF(ABS(Ang_diff!G267-Ang_diff!G266)&gt;20,MIN(ABS(Ang_diff!G266),ABS(Ang_diff!G267)),Ang_diff!G267)</f>
        <v>27.19</v>
      </c>
      <c r="H267">
        <f>IF(ABS(Ang_diff!H267-Ang_diff!H266)&gt;20,MIN(ABS(Ang_diff!H266),ABS(Ang_diff!H267)),Ang_diff!H267)</f>
        <v>16.800000000000033</v>
      </c>
      <c r="I267">
        <f>IF(ABS(Ang_diff!I267-Ang_diff!I266)&gt;20,MIN(ABS(Ang_diff!I266),ABS(Ang_diff!I267)),Ang_diff!I267)</f>
        <v>11.409999999999981</v>
      </c>
      <c r="J267">
        <f>IF(ABS(Ang_diff!J267-Ang_diff!J266)&gt;20,MIN(ABS(Ang_diff!J266),ABS(Ang_diff!J267)),Ang_diff!J267)</f>
        <v>2.9299999999999744</v>
      </c>
      <c r="K267">
        <f>IF(ABS(Ang_diff!K267-Ang_diff!K266)&gt;20,MIN(ABS(Ang_diff!K266),ABS(Ang_diff!K267)),Ang_diff!K267)</f>
        <v>16.379999999999981</v>
      </c>
      <c r="L267">
        <f>IF(ABS(Ang_diff!L267-Ang_diff!L266)&gt;20,MIN(ABS(Ang_diff!L266),ABS(Ang_diff!L267)),Ang_diff!L267)</f>
        <v>5.9900000000000118</v>
      </c>
      <c r="M267">
        <f>IF(ABS(Ang_diff!M267-Ang_diff!M266)&gt;20,MIN(ABS(Ang_diff!M266),ABS(Ang_diff!M267)),Ang_diff!M267)</f>
        <v>0</v>
      </c>
      <c r="N267">
        <f>IF(ABS(Ang_diff!N267-Ang_diff!N266)&gt;20,MIN(ABS(Ang_diff!N266),ABS(Ang_diff!N267)),Ang_diff!N267)</f>
        <v>2.2000000000000042</v>
      </c>
      <c r="O267">
        <f>IF(ABS(Ang_diff!O267-Ang_diff!O266)&gt;20,MIN(ABS(Ang_diff!O266),ABS(Ang_diff!O267)),Ang_diff!O267)</f>
        <v>1.1499999999999984</v>
      </c>
      <c r="P267">
        <f>IF(ABS(Ang_diff!P267-Ang_diff!P266)&gt;20,MIN(ABS(Ang_diff!P266),ABS(Ang_diff!P267)),Ang_diff!P267)</f>
        <v>10.389999999999969</v>
      </c>
    </row>
    <row r="268" spans="1:16" x14ac:dyDescent="0.25">
      <c r="A268" s="11" t="str">
        <f>Ang_diff!A268</f>
        <v>26-07-2020 04:26:00</v>
      </c>
      <c r="B268">
        <f>IF(ABS(Ang_diff!B268-Ang_diff!B267)&gt;20,MIN(ABS(Ang_diff!B267),ABS(Ang_diff!B268)),Ang_diff!B268)</f>
        <v>33.010000000000019</v>
      </c>
      <c r="C268">
        <f>IF(ABS(Ang_diff!C268-Ang_diff!C267)&gt;20,MIN(ABS(Ang_diff!C267),ABS(Ang_diff!C268)),Ang_diff!C268)</f>
        <v>26.130000000000006</v>
      </c>
      <c r="D268">
        <f>IF(ABS(Ang_diff!D268-Ang_diff!D267)&gt;20,MIN(ABS(Ang_diff!D267),ABS(Ang_diff!D268)),Ang_diff!D268)</f>
        <v>6.8800000000000123</v>
      </c>
      <c r="E268">
        <f>IF(ABS(Ang_diff!E268-Ang_diff!E267)&gt;20,MIN(ABS(Ang_diff!E267),ABS(Ang_diff!E268)),Ang_diff!E268)</f>
        <v>0</v>
      </c>
      <c r="F268">
        <f>IF(ABS(Ang_diff!F268-Ang_diff!F267)&gt;20,MIN(ABS(Ang_diff!F267),ABS(Ang_diff!F268)),Ang_diff!F268)</f>
        <v>0</v>
      </c>
      <c r="G268">
        <f>IF(ABS(Ang_diff!G268-Ang_diff!G267)&gt;20,MIN(ABS(Ang_diff!G267),ABS(Ang_diff!G268)),Ang_diff!G268)</f>
        <v>26.990000000000013</v>
      </c>
      <c r="H268">
        <f>IF(ABS(Ang_diff!H268-Ang_diff!H267)&gt;20,MIN(ABS(Ang_diff!H267),ABS(Ang_diff!H268)),Ang_diff!H268)</f>
        <v>16.620000000000022</v>
      </c>
      <c r="I268">
        <f>IF(ABS(Ang_diff!I268-Ang_diff!I267)&gt;20,MIN(ABS(Ang_diff!I267),ABS(Ang_diff!I268)),Ang_diff!I268)</f>
        <v>11.470000000000017</v>
      </c>
      <c r="J268">
        <f>IF(ABS(Ang_diff!J268-Ang_diff!J267)&gt;20,MIN(ABS(Ang_diff!J267),ABS(Ang_diff!J268)),Ang_diff!J268)</f>
        <v>2.9900000000000237</v>
      </c>
      <c r="K268">
        <f>IF(ABS(Ang_diff!K268-Ang_diff!K267)&gt;20,MIN(ABS(Ang_diff!K267),ABS(Ang_diff!K268)),Ang_diff!K268)</f>
        <v>16.310000000000002</v>
      </c>
      <c r="L268">
        <f>IF(ABS(Ang_diff!L268-Ang_diff!L267)&gt;20,MIN(ABS(Ang_diff!L267),ABS(Ang_diff!L268)),Ang_diff!L268)</f>
        <v>5.9400000000000137</v>
      </c>
      <c r="M268">
        <f>IF(ABS(Ang_diff!M268-Ang_diff!M267)&gt;20,MIN(ABS(Ang_diff!M267),ABS(Ang_diff!M268)),Ang_diff!M268)</f>
        <v>0</v>
      </c>
      <c r="N268">
        <f>IF(ABS(Ang_diff!N268-Ang_diff!N267)&gt;20,MIN(ABS(Ang_diff!N267),ABS(Ang_diff!N268)),Ang_diff!N268)</f>
        <v>2.1999999999999784</v>
      </c>
      <c r="O268">
        <f>IF(ABS(Ang_diff!O268-Ang_diff!O267)&gt;20,MIN(ABS(Ang_diff!O267),ABS(Ang_diff!O268)),Ang_diff!O268)</f>
        <v>1.1700000000000021</v>
      </c>
      <c r="P268">
        <f>IF(ABS(Ang_diff!P268-Ang_diff!P267)&gt;20,MIN(ABS(Ang_diff!P267),ABS(Ang_diff!P268)),Ang_diff!P268)</f>
        <v>10.369999999999992</v>
      </c>
    </row>
    <row r="269" spans="1:16" x14ac:dyDescent="0.25">
      <c r="A269" s="11" t="str">
        <f>Ang_diff!A269</f>
        <v>26-07-2020 04:27:00</v>
      </c>
      <c r="B269">
        <f>IF(ABS(Ang_diff!B269-Ang_diff!B268)&gt;20,MIN(ABS(Ang_diff!B268),ABS(Ang_diff!B269)),Ang_diff!B269)</f>
        <v>32.562597226855274</v>
      </c>
      <c r="C269">
        <f>IF(ABS(Ang_diff!C269-Ang_diff!C268)&gt;20,MIN(ABS(Ang_diff!C268),ABS(Ang_diff!C269)),Ang_diff!C269)</f>
        <v>25.702597226855193</v>
      </c>
      <c r="D269">
        <f>IF(ABS(Ang_diff!D269-Ang_diff!D268)&gt;20,MIN(ABS(Ang_diff!D268),ABS(Ang_diff!D269)),Ang_diff!D269)</f>
        <v>6.8600000000000332</v>
      </c>
      <c r="E269">
        <f>IF(ABS(Ang_diff!E269-Ang_diff!E268)&gt;20,MIN(ABS(Ang_diff!E268),ABS(Ang_diff!E269)),Ang_diff!E269)</f>
        <v>0</v>
      </c>
      <c r="F269">
        <f>IF(ABS(Ang_diff!F269-Ang_diff!F268)&gt;20,MIN(ABS(Ang_diff!F268),ABS(Ang_diff!F269)),Ang_diff!F269)</f>
        <v>0</v>
      </c>
      <c r="G269">
        <f>IF(ABS(Ang_diff!G269-Ang_diff!G268)&gt;20,MIN(ABS(Ang_diff!G268),ABS(Ang_diff!G269)),Ang_diff!G269)</f>
        <v>27.172597226855277</v>
      </c>
      <c r="H269">
        <f>IF(ABS(Ang_diff!H269-Ang_diff!H268)&gt;20,MIN(ABS(Ang_diff!H268),ABS(Ang_diff!H269)),Ang_diff!H269)</f>
        <v>16.822597226855265</v>
      </c>
      <c r="I269">
        <f>IF(ABS(Ang_diff!I269-Ang_diff!I268)&gt;20,MIN(ABS(Ang_diff!I268),ABS(Ang_diff!I269)),Ang_diff!I269)</f>
        <v>11.400000000000015</v>
      </c>
      <c r="J269">
        <f>IF(ABS(Ang_diff!J269-Ang_diff!J268)&gt;20,MIN(ABS(Ang_diff!J268),ABS(Ang_diff!J269)),Ang_diff!J269)</f>
        <v>2.3899999999999753</v>
      </c>
      <c r="K269">
        <f>IF(ABS(Ang_diff!K269-Ang_diff!K268)&gt;20,MIN(ABS(Ang_diff!K268),ABS(Ang_diff!K269)),Ang_diff!K269)</f>
        <v>16.492597226855267</v>
      </c>
      <c r="L269">
        <f>IF(ABS(Ang_diff!L269-Ang_diff!L268)&gt;20,MIN(ABS(Ang_diff!L268),ABS(Ang_diff!L269)),Ang_diff!L269)</f>
        <v>6.1425972268552558</v>
      </c>
      <c r="M269">
        <f>IF(ABS(Ang_diff!M269-Ang_diff!M268)&gt;20,MIN(ABS(Ang_diff!M268),ABS(Ang_diff!M269)),Ang_diff!M269)</f>
        <v>0</v>
      </c>
      <c r="N269">
        <f>IF(ABS(Ang_diff!N269-Ang_diff!N268)&gt;20,MIN(ABS(Ang_diff!N268),ABS(Ang_diff!N269)),Ang_diff!N269)</f>
        <v>2.1899999999999635</v>
      </c>
      <c r="O269">
        <f>IF(ABS(Ang_diff!O269-Ang_diff!O268)&gt;20,MIN(ABS(Ang_diff!O268),ABS(Ang_diff!O269)),Ang_diff!O269)</f>
        <v>1.1099999999999655</v>
      </c>
      <c r="P269">
        <f>IF(ABS(Ang_diff!P269-Ang_diff!P268)&gt;20,MIN(ABS(Ang_diff!P268),ABS(Ang_diff!P269)),Ang_diff!P269)</f>
        <v>10.349999999999987</v>
      </c>
    </row>
    <row r="270" spans="1:16" x14ac:dyDescent="0.25">
      <c r="A270" s="11" t="str">
        <f>Ang_diff!A270</f>
        <v>26-07-2020 04:28:00</v>
      </c>
      <c r="B270">
        <f>IF(ABS(Ang_diff!B270-Ang_diff!B269)&gt;20,MIN(ABS(Ang_diff!B269),ABS(Ang_diff!B270)),Ang_diff!B270)</f>
        <v>33.140000000000008</v>
      </c>
      <c r="C270">
        <f>IF(ABS(Ang_diff!C270-Ang_diff!C269)&gt;20,MIN(ABS(Ang_diff!C269),ABS(Ang_diff!C270)),Ang_diff!C270)</f>
        <v>26.279999999999998</v>
      </c>
      <c r="D270">
        <f>IF(ABS(Ang_diff!D270-Ang_diff!D269)&gt;20,MIN(ABS(Ang_diff!D269),ABS(Ang_diff!D270)),Ang_diff!D270)</f>
        <v>6.8600000000000092</v>
      </c>
      <c r="E270">
        <f>IF(ABS(Ang_diff!E270-Ang_diff!E269)&gt;20,MIN(ABS(Ang_diff!E269),ABS(Ang_diff!E270)),Ang_diff!E270)</f>
        <v>0</v>
      </c>
      <c r="F270">
        <f>IF(ABS(Ang_diff!F270-Ang_diff!F269)&gt;20,MIN(ABS(Ang_diff!F269),ABS(Ang_diff!F270)),Ang_diff!F270)</f>
        <v>0</v>
      </c>
      <c r="G270">
        <f>IF(ABS(Ang_diff!G270-Ang_diff!G269)&gt;20,MIN(ABS(Ang_diff!G269),ABS(Ang_diff!G270)),Ang_diff!G270)</f>
        <v>26.930000000000003</v>
      </c>
      <c r="H270">
        <f>IF(ABS(Ang_diff!H270-Ang_diff!H269)&gt;20,MIN(ABS(Ang_diff!H269),ABS(Ang_diff!H270)),Ang_diff!H270)</f>
        <v>16.600000000000019</v>
      </c>
      <c r="I270">
        <f>IF(ABS(Ang_diff!I270-Ang_diff!I269)&gt;20,MIN(ABS(Ang_diff!I269),ABS(Ang_diff!I270)),Ang_diff!I270)</f>
        <v>11.419999999999996</v>
      </c>
      <c r="J270">
        <f>IF(ABS(Ang_diff!J270-Ang_diff!J269)&gt;20,MIN(ABS(Ang_diff!J269),ABS(Ang_diff!J270)),Ang_diff!J270)</f>
        <v>3.0799999999999894</v>
      </c>
      <c r="K270">
        <f>IF(ABS(Ang_diff!K270-Ang_diff!K269)&gt;20,MIN(ABS(Ang_diff!K269),ABS(Ang_diff!K270)),Ang_diff!K270)</f>
        <v>16.279999999999987</v>
      </c>
      <c r="L270">
        <f>IF(ABS(Ang_diff!L270-Ang_diff!L269)&gt;20,MIN(ABS(Ang_diff!L269),ABS(Ang_diff!L270)),Ang_diff!L270)</f>
        <v>5.9500000000000028</v>
      </c>
      <c r="M270">
        <f>IF(ABS(Ang_diff!M270-Ang_diff!M269)&gt;20,MIN(ABS(Ang_diff!M269),ABS(Ang_diff!M270)),Ang_diff!M270)</f>
        <v>0</v>
      </c>
      <c r="N270">
        <f>IF(ABS(Ang_diff!N270-Ang_diff!N269)&gt;20,MIN(ABS(Ang_diff!N269),ABS(Ang_diff!N270)),Ang_diff!N270)</f>
        <v>2.2400000000000113</v>
      </c>
      <c r="O270">
        <f>IF(ABS(Ang_diff!O270-Ang_diff!O269)&gt;20,MIN(ABS(Ang_diff!O269),ABS(Ang_diff!O270)),Ang_diff!O270)</f>
        <v>1.0699999999999834</v>
      </c>
      <c r="P270">
        <f>IF(ABS(Ang_diff!P270-Ang_diff!P269)&gt;20,MIN(ABS(Ang_diff!P269),ABS(Ang_diff!P270)),Ang_diff!P270)</f>
        <v>10.329999999999981</v>
      </c>
    </row>
    <row r="271" spans="1:16" x14ac:dyDescent="0.25">
      <c r="A271" s="11" t="str">
        <f>Ang_diff!A271</f>
        <v>26-07-2020 04:29:00</v>
      </c>
      <c r="B271">
        <f>IF(ABS(Ang_diff!B271-Ang_diff!B270)&gt;20,MIN(ABS(Ang_diff!B270),ABS(Ang_diff!B271)),Ang_diff!B271)</f>
        <v>33.079999999999991</v>
      </c>
      <c r="C271">
        <f>IF(ABS(Ang_diff!C271-Ang_diff!C270)&gt;20,MIN(ABS(Ang_diff!C270),ABS(Ang_diff!C271)),Ang_diff!C271)</f>
        <v>26.220000000000002</v>
      </c>
      <c r="D271">
        <f>IF(ABS(Ang_diff!D271-Ang_diff!D270)&gt;20,MIN(ABS(Ang_diff!D270),ABS(Ang_diff!D271)),Ang_diff!D271)</f>
        <v>6.8599999999999959</v>
      </c>
      <c r="E271">
        <f>IF(ABS(Ang_diff!E271-Ang_diff!E270)&gt;20,MIN(ABS(Ang_diff!E270),ABS(Ang_diff!E271)),Ang_diff!E271)</f>
        <v>0</v>
      </c>
      <c r="F271">
        <f>IF(ABS(Ang_diff!F271-Ang_diff!F270)&gt;20,MIN(ABS(Ang_diff!F270),ABS(Ang_diff!F271)),Ang_diff!F271)</f>
        <v>0</v>
      </c>
      <c r="G271">
        <f>IF(ABS(Ang_diff!G271-Ang_diff!G270)&gt;20,MIN(ABS(Ang_diff!G270),ABS(Ang_diff!G271)),Ang_diff!G271)</f>
        <v>26.780000000000015</v>
      </c>
      <c r="H271">
        <f>IF(ABS(Ang_diff!H271-Ang_diff!H270)&gt;20,MIN(ABS(Ang_diff!H270),ABS(Ang_diff!H271)),Ang_diff!H271)</f>
        <v>16.500000000000004</v>
      </c>
      <c r="I271">
        <f>IF(ABS(Ang_diff!I271-Ang_diff!I270)&gt;20,MIN(ABS(Ang_diff!I270),ABS(Ang_diff!I271)),Ang_diff!I271)</f>
        <v>11.379999999999987</v>
      </c>
      <c r="J271">
        <f>IF(ABS(Ang_diff!J271-Ang_diff!J270)&gt;20,MIN(ABS(Ang_diff!J270),ABS(Ang_diff!J271)),Ang_diff!J271)</f>
        <v>3.0900000000000043</v>
      </c>
      <c r="K271">
        <f>IF(ABS(Ang_diff!K271-Ang_diff!K270)&gt;20,MIN(ABS(Ang_diff!K270),ABS(Ang_diff!K271)),Ang_diff!K271)</f>
        <v>16.210000000000012</v>
      </c>
      <c r="L271">
        <f>IF(ABS(Ang_diff!L271-Ang_diff!L270)&gt;20,MIN(ABS(Ang_diff!L270),ABS(Ang_diff!L271)),Ang_diff!L271)</f>
        <v>5.9300000000000015</v>
      </c>
      <c r="M271">
        <f>IF(ABS(Ang_diff!M271-Ang_diff!M270)&gt;20,MIN(ABS(Ang_diff!M270),ABS(Ang_diff!M271)),Ang_diff!M271)</f>
        <v>0</v>
      </c>
      <c r="N271">
        <f>IF(ABS(Ang_diff!N271-Ang_diff!N270)&gt;20,MIN(ABS(Ang_diff!N270),ABS(Ang_diff!N271)),Ang_diff!N271)</f>
        <v>2.2699999999999916</v>
      </c>
      <c r="O271">
        <f>IF(ABS(Ang_diff!O271-Ang_diff!O270)&gt;20,MIN(ABS(Ang_diff!O270),ABS(Ang_diff!O271)),Ang_diff!O271)</f>
        <v>0.98000000000000487</v>
      </c>
      <c r="P271">
        <f>IF(ABS(Ang_diff!P271-Ang_diff!P270)&gt;20,MIN(ABS(Ang_diff!P270),ABS(Ang_diff!P271)),Ang_diff!P271)</f>
        <v>10.280000000000012</v>
      </c>
    </row>
    <row r="272" spans="1:16" x14ac:dyDescent="0.25">
      <c r="A272" s="11" t="str">
        <f>Ang_diff!A272</f>
        <v>26-07-2020 04:30:00</v>
      </c>
      <c r="B272">
        <f>IF(ABS(Ang_diff!B272-Ang_diff!B271)&gt;20,MIN(ABS(Ang_diff!B271),ABS(Ang_diff!B272)),Ang_diff!B272)</f>
        <v>33.18</v>
      </c>
      <c r="C272">
        <f>IF(ABS(Ang_diff!C272-Ang_diff!C271)&gt;20,MIN(ABS(Ang_diff!C271),ABS(Ang_diff!C272)),Ang_diff!C272)</f>
        <v>26.329999999999991</v>
      </c>
      <c r="D272">
        <f>IF(ABS(Ang_diff!D272-Ang_diff!D271)&gt;20,MIN(ABS(Ang_diff!D271),ABS(Ang_diff!D272)),Ang_diff!D272)</f>
        <v>6.8500000000000076</v>
      </c>
      <c r="E272">
        <f>IF(ABS(Ang_diff!E272-Ang_diff!E271)&gt;20,MIN(ABS(Ang_diff!E271),ABS(Ang_diff!E272)),Ang_diff!E272)</f>
        <v>0</v>
      </c>
      <c r="F272">
        <f>IF(ABS(Ang_diff!F272-Ang_diff!F271)&gt;20,MIN(ABS(Ang_diff!F271),ABS(Ang_diff!F272)),Ang_diff!F272)</f>
        <v>0</v>
      </c>
      <c r="G272">
        <f>IF(ABS(Ang_diff!G272-Ang_diff!G271)&gt;20,MIN(ABS(Ang_diff!G271),ABS(Ang_diff!G272)),Ang_diff!G272)</f>
        <v>26.84</v>
      </c>
      <c r="H272">
        <f>IF(ABS(Ang_diff!H272-Ang_diff!H271)&gt;20,MIN(ABS(Ang_diff!H271),ABS(Ang_diff!H272)),Ang_diff!H272)</f>
        <v>16.579999999999991</v>
      </c>
      <c r="I272">
        <f>IF(ABS(Ang_diff!I272-Ang_diff!I271)&gt;20,MIN(ABS(Ang_diff!I271),ABS(Ang_diff!I272)),Ang_diff!I272)</f>
        <v>11.390000000000017</v>
      </c>
      <c r="J272">
        <f>IF(ABS(Ang_diff!J272-Ang_diff!J271)&gt;20,MIN(ABS(Ang_diff!J271),ABS(Ang_diff!J272)),Ang_diff!J272)</f>
        <v>3.0700000000000007</v>
      </c>
      <c r="K272">
        <f>IF(ABS(Ang_diff!K272-Ang_diff!K271)&gt;20,MIN(ABS(Ang_diff!K271),ABS(Ang_diff!K272)),Ang_diff!K272)</f>
        <v>16.189999999999998</v>
      </c>
      <c r="L272">
        <f>IF(ABS(Ang_diff!L272-Ang_diff!L271)&gt;20,MIN(ABS(Ang_diff!L271),ABS(Ang_diff!L272)),Ang_diff!L272)</f>
        <v>5.9299999999999873</v>
      </c>
      <c r="M272">
        <f>IF(ABS(Ang_diff!M272-Ang_diff!M271)&gt;20,MIN(ABS(Ang_diff!M271),ABS(Ang_diff!M272)),Ang_diff!M272)</f>
        <v>0</v>
      </c>
      <c r="N272">
        <f>IF(ABS(Ang_diff!N272-Ang_diff!N271)&gt;20,MIN(ABS(Ang_diff!N271),ABS(Ang_diff!N272)),Ang_diff!N272)</f>
        <v>2.2999999999999967</v>
      </c>
      <c r="O272">
        <f>IF(ABS(Ang_diff!O272-Ang_diff!O271)&gt;20,MIN(ABS(Ang_diff!O271),ABS(Ang_diff!O272)),Ang_diff!O272)</f>
        <v>0.95999999999998842</v>
      </c>
      <c r="P272">
        <f>IF(ABS(Ang_diff!P272-Ang_diff!P271)&gt;20,MIN(ABS(Ang_diff!P271),ABS(Ang_diff!P272)),Ang_diff!P272)</f>
        <v>10.260000000000007</v>
      </c>
    </row>
    <row r="273" spans="1:16" x14ac:dyDescent="0.25">
      <c r="A273" s="11" t="str">
        <f>Ang_diff!A273</f>
        <v>26-07-2020 04:31:00</v>
      </c>
      <c r="B273">
        <f>IF(ABS(Ang_diff!B273-Ang_diff!B272)&gt;20,MIN(ABS(Ang_diff!B272),ABS(Ang_diff!B273)),Ang_diff!B273)</f>
        <v>33.160000000000004</v>
      </c>
      <c r="C273">
        <f>IF(ABS(Ang_diff!C273-Ang_diff!C272)&gt;20,MIN(ABS(Ang_diff!C272),ABS(Ang_diff!C273)),Ang_diff!C273)</f>
        <v>26.32</v>
      </c>
      <c r="D273">
        <f>IF(ABS(Ang_diff!D273-Ang_diff!D272)&gt;20,MIN(ABS(Ang_diff!D272),ABS(Ang_diff!D273)),Ang_diff!D273)</f>
        <v>6.8400000000000007</v>
      </c>
      <c r="E273">
        <f>IF(ABS(Ang_diff!E273-Ang_diff!E272)&gt;20,MIN(ABS(Ang_diff!E272),ABS(Ang_diff!E273)),Ang_diff!E273)</f>
        <v>0</v>
      </c>
      <c r="F273">
        <f>IF(ABS(Ang_diff!F273-Ang_diff!F272)&gt;20,MIN(ABS(Ang_diff!F272),ABS(Ang_diff!F273)),Ang_diff!F273)</f>
        <v>0</v>
      </c>
      <c r="G273">
        <f>IF(ABS(Ang_diff!G273-Ang_diff!G272)&gt;20,MIN(ABS(Ang_diff!G272),ABS(Ang_diff!G273)),Ang_diff!G273)</f>
        <v>26.88</v>
      </c>
      <c r="H273">
        <f>IF(ABS(Ang_diff!H273-Ang_diff!H272)&gt;20,MIN(ABS(Ang_diff!H272),ABS(Ang_diff!H273)),Ang_diff!H273)</f>
        <v>16.590000000000003</v>
      </c>
      <c r="I273">
        <f>IF(ABS(Ang_diff!I273-Ang_diff!I272)&gt;20,MIN(ABS(Ang_diff!I272),ABS(Ang_diff!I273)),Ang_diff!I273)</f>
        <v>11.379999999999999</v>
      </c>
      <c r="J273">
        <f>IF(ABS(Ang_diff!J273-Ang_diff!J272)&gt;20,MIN(ABS(Ang_diff!J272),ABS(Ang_diff!J273)),Ang_diff!J273)</f>
        <v>3.0500000000000034</v>
      </c>
      <c r="K273">
        <f>IF(ABS(Ang_diff!K273-Ang_diff!K272)&gt;20,MIN(ABS(Ang_diff!K272),ABS(Ang_diff!K273)),Ang_diff!K273)</f>
        <v>16.23</v>
      </c>
      <c r="L273">
        <f>IF(ABS(Ang_diff!L273-Ang_diff!L272)&gt;20,MIN(ABS(Ang_diff!L272),ABS(Ang_diff!L273)),Ang_diff!L273)</f>
        <v>5.9399999999999995</v>
      </c>
      <c r="M273">
        <f>IF(ABS(Ang_diff!M273-Ang_diff!M272)&gt;20,MIN(ABS(Ang_diff!M272),ABS(Ang_diff!M273)),Ang_diff!M273)</f>
        <v>0</v>
      </c>
      <c r="N273">
        <f>IF(ABS(Ang_diff!N273-Ang_diff!N272)&gt;20,MIN(ABS(Ang_diff!N272),ABS(Ang_diff!N273)),Ang_diff!N273)</f>
        <v>2.2999999999999994</v>
      </c>
      <c r="O273">
        <f>IF(ABS(Ang_diff!O273-Ang_diff!O272)&gt;20,MIN(ABS(Ang_diff!O272),ABS(Ang_diff!O273)),Ang_diff!O273)</f>
        <v>0.94000000000000083</v>
      </c>
      <c r="P273">
        <f>IF(ABS(Ang_diff!P273-Ang_diff!P272)&gt;20,MIN(ABS(Ang_diff!P272),ABS(Ang_diff!P273)),Ang_diff!P273)</f>
        <v>10.290000000000003</v>
      </c>
    </row>
    <row r="274" spans="1:16" x14ac:dyDescent="0.25">
      <c r="A274" s="11" t="str">
        <f>Ang_diff!A274</f>
        <v>26-07-2020 04:32:00</v>
      </c>
      <c r="B274">
        <f>IF(ABS(Ang_diff!B274-Ang_diff!B273)&gt;20,MIN(ABS(Ang_diff!B273),ABS(Ang_diff!B274)),Ang_diff!B274)</f>
        <v>33.120000000000005</v>
      </c>
      <c r="C274">
        <f>IF(ABS(Ang_diff!C274-Ang_diff!C273)&gt;20,MIN(ABS(Ang_diff!C273),ABS(Ang_diff!C274)),Ang_diff!C274)</f>
        <v>26.319999999999997</v>
      </c>
      <c r="D274">
        <f>IF(ABS(Ang_diff!D274-Ang_diff!D273)&gt;20,MIN(ABS(Ang_diff!D273),ABS(Ang_diff!D274)),Ang_diff!D274)</f>
        <v>6.7999999999999963</v>
      </c>
      <c r="E274">
        <f>IF(ABS(Ang_diff!E274-Ang_diff!E273)&gt;20,MIN(ABS(Ang_diff!E273),ABS(Ang_diff!E274)),Ang_diff!E274)</f>
        <v>0</v>
      </c>
      <c r="F274">
        <f>IF(ABS(Ang_diff!F274-Ang_diff!F273)&gt;20,MIN(ABS(Ang_diff!F273),ABS(Ang_diff!F274)),Ang_diff!F274)</f>
        <v>0</v>
      </c>
      <c r="G274">
        <f>IF(ABS(Ang_diff!G274-Ang_diff!G273)&gt;20,MIN(ABS(Ang_diff!G273),ABS(Ang_diff!G274)),Ang_diff!G274)</f>
        <v>26.929999999999996</v>
      </c>
      <c r="H274">
        <f>IF(ABS(Ang_diff!H274-Ang_diff!H273)&gt;20,MIN(ABS(Ang_diff!H273),ABS(Ang_diff!H274)),Ang_diff!H274)</f>
        <v>16.659999999999997</v>
      </c>
      <c r="I274">
        <f>IF(ABS(Ang_diff!I274-Ang_diff!I273)&gt;20,MIN(ABS(Ang_diff!I273),ABS(Ang_diff!I274)),Ang_diff!I274)</f>
        <v>11.389999999999995</v>
      </c>
      <c r="J274">
        <f>IF(ABS(Ang_diff!J274-Ang_diff!J273)&gt;20,MIN(ABS(Ang_diff!J273),ABS(Ang_diff!J274)),Ang_diff!J274)</f>
        <v>3.0000000000000004</v>
      </c>
      <c r="K274">
        <f>IF(ABS(Ang_diff!K274-Ang_diff!K273)&gt;20,MIN(ABS(Ang_diff!K273),ABS(Ang_diff!K274)),Ang_diff!K274)</f>
        <v>16.3</v>
      </c>
      <c r="L274">
        <f>IF(ABS(Ang_diff!L274-Ang_diff!L273)&gt;20,MIN(ABS(Ang_diff!L273),ABS(Ang_diff!L274)),Ang_diff!L274)</f>
        <v>6.0299999999999985</v>
      </c>
      <c r="M274">
        <f>IF(ABS(Ang_diff!M274-Ang_diff!M273)&gt;20,MIN(ABS(Ang_diff!M273),ABS(Ang_diff!M274)),Ang_diff!M274)</f>
        <v>0</v>
      </c>
      <c r="N274">
        <f>IF(ABS(Ang_diff!N274-Ang_diff!N273)&gt;20,MIN(ABS(Ang_diff!N273),ABS(Ang_diff!N274)),Ang_diff!N274)</f>
        <v>2.2499999999999942</v>
      </c>
      <c r="O274">
        <f>IF(ABS(Ang_diff!O274-Ang_diff!O273)&gt;20,MIN(ABS(Ang_diff!O273),ABS(Ang_diff!O274)),Ang_diff!O274)</f>
        <v>0.84000000000000419</v>
      </c>
      <c r="P274">
        <f>IF(ABS(Ang_diff!P274-Ang_diff!P273)&gt;20,MIN(ABS(Ang_diff!P273),ABS(Ang_diff!P274)),Ang_diff!P274)</f>
        <v>10.270000000000003</v>
      </c>
    </row>
    <row r="275" spans="1:16" x14ac:dyDescent="0.25">
      <c r="A275" s="11" t="str">
        <f>Ang_diff!A275</f>
        <v>26-07-2020 04:33:00</v>
      </c>
      <c r="B275">
        <f>IF(ABS(Ang_diff!B275-Ang_diff!B274)&gt;20,MIN(ABS(Ang_diff!B274),ABS(Ang_diff!B275)),Ang_diff!B275)</f>
        <v>33.1</v>
      </c>
      <c r="C275">
        <f>IF(ABS(Ang_diff!C275-Ang_diff!C274)&gt;20,MIN(ABS(Ang_diff!C274),ABS(Ang_diff!C275)),Ang_diff!C275)</f>
        <v>26.270000000000007</v>
      </c>
      <c r="D275">
        <f>IF(ABS(Ang_diff!D275-Ang_diff!D274)&gt;20,MIN(ABS(Ang_diff!D274),ABS(Ang_diff!D275)),Ang_diff!D275)</f>
        <v>6.8299999999999903</v>
      </c>
      <c r="E275">
        <f>IF(ABS(Ang_diff!E275-Ang_diff!E274)&gt;20,MIN(ABS(Ang_diff!E274),ABS(Ang_diff!E275)),Ang_diff!E275)</f>
        <v>0</v>
      </c>
      <c r="F275">
        <f>IF(ABS(Ang_diff!F275-Ang_diff!F274)&gt;20,MIN(ABS(Ang_diff!F274),ABS(Ang_diff!F275)),Ang_diff!F275)</f>
        <v>0</v>
      </c>
      <c r="G275">
        <f>IF(ABS(Ang_diff!G275-Ang_diff!G274)&gt;20,MIN(ABS(Ang_diff!G274),ABS(Ang_diff!G275)),Ang_diff!G275)</f>
        <v>26.889999999999997</v>
      </c>
      <c r="H275">
        <f>IF(ABS(Ang_diff!H275-Ang_diff!H274)&gt;20,MIN(ABS(Ang_diff!H274),ABS(Ang_diff!H275)),Ang_diff!H275)</f>
        <v>16.57</v>
      </c>
      <c r="I275">
        <f>IF(ABS(Ang_diff!I275-Ang_diff!I274)&gt;20,MIN(ABS(Ang_diff!I274),ABS(Ang_diff!I275)),Ang_diff!I275)</f>
        <v>11.359999999999983</v>
      </c>
      <c r="J275">
        <f>IF(ABS(Ang_diff!J275-Ang_diff!J274)&gt;20,MIN(ABS(Ang_diff!J274),ABS(Ang_diff!J275)),Ang_diff!J275)</f>
        <v>3.0299999999999927</v>
      </c>
      <c r="K275">
        <f>IF(ABS(Ang_diff!K275-Ang_diff!K274)&gt;20,MIN(ABS(Ang_diff!K274),ABS(Ang_diff!K275)),Ang_diff!K275)</f>
        <v>16.3</v>
      </c>
      <c r="L275">
        <f>IF(ABS(Ang_diff!L275-Ang_diff!L274)&gt;20,MIN(ABS(Ang_diff!L274),ABS(Ang_diff!L275)),Ang_diff!L275)</f>
        <v>5.9800000000000102</v>
      </c>
      <c r="M275">
        <f>IF(ABS(Ang_diff!M275-Ang_diff!M274)&gt;20,MIN(ABS(Ang_diff!M274),ABS(Ang_diff!M275)),Ang_diff!M275)</f>
        <v>0</v>
      </c>
      <c r="N275">
        <f>IF(ABS(Ang_diff!N275-Ang_diff!N274)&gt;20,MIN(ABS(Ang_diff!N274),ABS(Ang_diff!N275)),Ang_diff!N275)</f>
        <v>2.2000000000000166</v>
      </c>
      <c r="O275">
        <f>IF(ABS(Ang_diff!O275-Ang_diff!O274)&gt;20,MIN(ABS(Ang_diff!O274),ABS(Ang_diff!O275)),Ang_diff!O275)</f>
        <v>0.85999999999999532</v>
      </c>
      <c r="P275">
        <f>IF(ABS(Ang_diff!P275-Ang_diff!P274)&gt;20,MIN(ABS(Ang_diff!P274),ABS(Ang_diff!P275)),Ang_diff!P275)</f>
        <v>10.319999999999993</v>
      </c>
    </row>
    <row r="276" spans="1:16" x14ac:dyDescent="0.25">
      <c r="A276" s="11" t="str">
        <f>Ang_diff!A276</f>
        <v>26-07-2020 04:34:00</v>
      </c>
      <c r="B276">
        <f>IF(ABS(Ang_diff!B276-Ang_diff!B275)&gt;20,MIN(ABS(Ang_diff!B275),ABS(Ang_diff!B276)),Ang_diff!B276)</f>
        <v>33.382597226855253</v>
      </c>
      <c r="C276">
        <f>IF(ABS(Ang_diff!C276-Ang_diff!C275)&gt;20,MIN(ABS(Ang_diff!C275),ABS(Ang_diff!C276)),Ang_diff!C276)</f>
        <v>26.430000000000014</v>
      </c>
      <c r="D276">
        <f>IF(ABS(Ang_diff!D276-Ang_diff!D275)&gt;20,MIN(ABS(Ang_diff!D275),ABS(Ang_diff!D276)),Ang_diff!D276)</f>
        <v>6.9525972268552412</v>
      </c>
      <c r="E276">
        <f>IF(ABS(Ang_diff!E276-Ang_diff!E275)&gt;20,MIN(ABS(Ang_diff!E275),ABS(Ang_diff!E276)),Ang_diff!E276)</f>
        <v>0</v>
      </c>
      <c r="F276">
        <f>IF(ABS(Ang_diff!F276-Ang_diff!F275)&gt;20,MIN(ABS(Ang_diff!F275),ABS(Ang_diff!F276)),Ang_diff!F276)</f>
        <v>0</v>
      </c>
      <c r="G276">
        <f>IF(ABS(Ang_diff!G276-Ang_diff!G275)&gt;20,MIN(ABS(Ang_diff!G275),ABS(Ang_diff!G276)),Ang_diff!G276)</f>
        <v>27.262597226855227</v>
      </c>
      <c r="H276">
        <f>IF(ABS(Ang_diff!H276-Ang_diff!H275)&gt;20,MIN(ABS(Ang_diff!H275),ABS(Ang_diff!H276)),Ang_diff!H276)</f>
        <v>16.739999999999998</v>
      </c>
      <c r="I276">
        <f>IF(ABS(Ang_diff!I276-Ang_diff!I275)&gt;20,MIN(ABS(Ang_diff!I275),ABS(Ang_diff!I276)),Ang_diff!I276)</f>
        <v>11.359999999999983</v>
      </c>
      <c r="J276">
        <f>IF(ABS(Ang_diff!J276-Ang_diff!J275)&gt;20,MIN(ABS(Ang_diff!J275),ABS(Ang_diff!J276)),Ang_diff!J276)</f>
        <v>2.9799999999999969</v>
      </c>
      <c r="K276">
        <f>IF(ABS(Ang_diff!K276-Ang_diff!K275)&gt;20,MIN(ABS(Ang_diff!K275),ABS(Ang_diff!K276)),Ang_diff!K276)</f>
        <v>16.562597226855242</v>
      </c>
      <c r="L276">
        <f>IF(ABS(Ang_diff!L276-Ang_diff!L275)&gt;20,MIN(ABS(Ang_diff!L275),ABS(Ang_diff!L276)),Ang_diff!L276)</f>
        <v>6.040000000000008</v>
      </c>
      <c r="M276">
        <f>IF(ABS(Ang_diff!M276-Ang_diff!M275)&gt;20,MIN(ABS(Ang_diff!M275),ABS(Ang_diff!M276)),Ang_diff!M276)</f>
        <v>0</v>
      </c>
      <c r="N276">
        <f>IF(ABS(Ang_diff!N276-Ang_diff!N275)&gt;20,MIN(ABS(Ang_diff!N275),ABS(Ang_diff!N276)),Ang_diff!N276)</f>
        <v>2.290000000000008</v>
      </c>
      <c r="O276">
        <f>IF(ABS(Ang_diff!O276-Ang_diff!O275)&gt;20,MIN(ABS(Ang_diff!O275),ABS(Ang_diff!O276)),Ang_diff!O276)</f>
        <v>0.86000000000000798</v>
      </c>
      <c r="P276">
        <f>IF(ABS(Ang_diff!P276-Ang_diff!P275)&gt;20,MIN(ABS(Ang_diff!P275),ABS(Ang_diff!P276)),Ang_diff!P276)</f>
        <v>10.522597226855284</v>
      </c>
    </row>
    <row r="277" spans="1:16" x14ac:dyDescent="0.25">
      <c r="A277" s="11" t="str">
        <f>Ang_diff!A277</f>
        <v>26-07-2020 04:35:00</v>
      </c>
      <c r="B277">
        <f>IF(ABS(Ang_diff!B277-Ang_diff!B276)&gt;20,MIN(ABS(Ang_diff!B276),ABS(Ang_diff!B277)),Ang_diff!B277)</f>
        <v>33.269999999999996</v>
      </c>
      <c r="C277">
        <f>IF(ABS(Ang_diff!C277-Ang_diff!C276)&gt;20,MIN(ABS(Ang_diff!C276),ABS(Ang_diff!C277)),Ang_diff!C277)</f>
        <v>26.519999999999996</v>
      </c>
      <c r="D277">
        <f>IF(ABS(Ang_diff!D277-Ang_diff!D276)&gt;20,MIN(ABS(Ang_diff!D276),ABS(Ang_diff!D277)),Ang_diff!D277)</f>
        <v>6.7500000000000009</v>
      </c>
      <c r="E277">
        <f>IF(ABS(Ang_diff!E277-Ang_diff!E276)&gt;20,MIN(ABS(Ang_diff!E276),ABS(Ang_diff!E277)),Ang_diff!E277)</f>
        <v>0</v>
      </c>
      <c r="F277">
        <f>IF(ABS(Ang_diff!F277-Ang_diff!F276)&gt;20,MIN(ABS(Ang_diff!F276),ABS(Ang_diff!F277)),Ang_diff!F277)</f>
        <v>0</v>
      </c>
      <c r="G277">
        <f>IF(ABS(Ang_diff!G277-Ang_diff!G276)&gt;20,MIN(ABS(Ang_diff!G276),ABS(Ang_diff!G277)),Ang_diff!G277)</f>
        <v>26.969999999999995</v>
      </c>
      <c r="H277">
        <f>IF(ABS(Ang_diff!H277-Ang_diff!H276)&gt;20,MIN(ABS(Ang_diff!H276),ABS(Ang_diff!H277)),Ang_diff!H277)</f>
        <v>16.639999999999997</v>
      </c>
      <c r="I277">
        <f>IF(ABS(Ang_diff!I277-Ang_diff!I276)&gt;20,MIN(ABS(Ang_diff!I276),ABS(Ang_diff!I277)),Ang_diff!I277)</f>
        <v>11.369999999999997</v>
      </c>
      <c r="J277">
        <f>IF(ABS(Ang_diff!J277-Ang_diff!J276)&gt;20,MIN(ABS(Ang_diff!J276),ABS(Ang_diff!J277)),Ang_diff!J277)</f>
        <v>3.0700000000000003</v>
      </c>
      <c r="K277">
        <f>IF(ABS(Ang_diff!K277-Ang_diff!K276)&gt;20,MIN(ABS(Ang_diff!K276),ABS(Ang_diff!K277)),Ang_diff!K277)</f>
        <v>16.339999999999996</v>
      </c>
      <c r="L277">
        <f>IF(ABS(Ang_diff!L277-Ang_diff!L276)&gt;20,MIN(ABS(Ang_diff!L276),ABS(Ang_diff!L277)),Ang_diff!L277)</f>
        <v>6.0099999999999989</v>
      </c>
      <c r="M277">
        <f>IF(ABS(Ang_diff!M277-Ang_diff!M276)&gt;20,MIN(ABS(Ang_diff!M276),ABS(Ang_diff!M277)),Ang_diff!M277)</f>
        <v>0</v>
      </c>
      <c r="N277">
        <f>IF(ABS(Ang_diff!N277-Ang_diff!N276)&gt;20,MIN(ABS(Ang_diff!N276),ABS(Ang_diff!N277)),Ang_diff!N277)</f>
        <v>2.3200000000000007</v>
      </c>
      <c r="O277">
        <f>IF(ABS(Ang_diff!O277-Ang_diff!O276)&gt;20,MIN(ABS(Ang_diff!O276),ABS(Ang_diff!O277)),Ang_diff!O277)</f>
        <v>0.90999999999999814</v>
      </c>
      <c r="P277">
        <f>IF(ABS(Ang_diff!P277-Ang_diff!P276)&gt;20,MIN(ABS(Ang_diff!P276),ABS(Ang_diff!P277)),Ang_diff!P277)</f>
        <v>10.33</v>
      </c>
    </row>
    <row r="278" spans="1:16" x14ac:dyDescent="0.25">
      <c r="A278" s="11" t="str">
        <f>Ang_diff!A278</f>
        <v>26-07-2020 04:36:00</v>
      </c>
      <c r="B278">
        <f>IF(ABS(Ang_diff!B278-Ang_diff!B277)&gt;20,MIN(ABS(Ang_diff!B277),ABS(Ang_diff!B278)),Ang_diff!B278)</f>
        <v>32.900000000000006</v>
      </c>
      <c r="C278">
        <f>IF(ABS(Ang_diff!C278-Ang_diff!C277)&gt;20,MIN(ABS(Ang_diff!C277),ABS(Ang_diff!C278)),Ang_diff!C278)</f>
        <v>26.120000000000005</v>
      </c>
      <c r="D278">
        <f>IF(ABS(Ang_diff!D278-Ang_diff!D277)&gt;20,MIN(ABS(Ang_diff!D277),ABS(Ang_diff!D278)),Ang_diff!D278)</f>
        <v>6.780000000000002</v>
      </c>
      <c r="E278">
        <f>IF(ABS(Ang_diff!E278-Ang_diff!E277)&gt;20,MIN(ABS(Ang_diff!E277),ABS(Ang_diff!E278)),Ang_diff!E278)</f>
        <v>0</v>
      </c>
      <c r="F278">
        <f>IF(ABS(Ang_diff!F278-Ang_diff!F277)&gt;20,MIN(ABS(Ang_diff!F277),ABS(Ang_diff!F278)),Ang_diff!F278)</f>
        <v>0</v>
      </c>
      <c r="G278">
        <f>IF(ABS(Ang_diff!G278-Ang_diff!G277)&gt;20,MIN(ABS(Ang_diff!G277),ABS(Ang_diff!G278)),Ang_diff!G278)</f>
        <v>26.95000000000001</v>
      </c>
      <c r="H278">
        <f>IF(ABS(Ang_diff!H278-Ang_diff!H277)&gt;20,MIN(ABS(Ang_diff!H277),ABS(Ang_diff!H278)),Ang_diff!H278)</f>
        <v>16.57</v>
      </c>
      <c r="I278">
        <f>IF(ABS(Ang_diff!I278-Ang_diff!I277)&gt;20,MIN(ABS(Ang_diff!I277),ABS(Ang_diff!I278)),Ang_diff!I278)</f>
        <v>11.32</v>
      </c>
      <c r="J278">
        <f>IF(ABS(Ang_diff!J278-Ang_diff!J277)&gt;20,MIN(ABS(Ang_diff!J277),ABS(Ang_diff!J278)),Ang_diff!J278)</f>
        <v>3.0300000000000056</v>
      </c>
      <c r="K278">
        <f>IF(ABS(Ang_diff!K278-Ang_diff!K277)&gt;20,MIN(ABS(Ang_diff!K277),ABS(Ang_diff!K278)),Ang_diff!K278)</f>
        <v>16.400000000000006</v>
      </c>
      <c r="L278">
        <f>IF(ABS(Ang_diff!L278-Ang_diff!L277)&gt;20,MIN(ABS(Ang_diff!L277),ABS(Ang_diff!L278)),Ang_diff!L278)</f>
        <v>6.0199999999999987</v>
      </c>
      <c r="M278">
        <f>IF(ABS(Ang_diff!M278-Ang_diff!M277)&gt;20,MIN(ABS(Ang_diff!M277),ABS(Ang_diff!M278)),Ang_diff!M278)</f>
        <v>0</v>
      </c>
      <c r="N278">
        <f>IF(ABS(Ang_diff!N278-Ang_diff!N277)&gt;20,MIN(ABS(Ang_diff!N277),ABS(Ang_diff!N278)),Ang_diff!N278)</f>
        <v>2.209999999999996</v>
      </c>
      <c r="O278">
        <f>IF(ABS(Ang_diff!O278-Ang_diff!O277)&gt;20,MIN(ABS(Ang_diff!O277),ABS(Ang_diff!O278)),Ang_diff!O278)</f>
        <v>0.94000000000000239</v>
      </c>
      <c r="P278">
        <f>IF(ABS(Ang_diff!P278-Ang_diff!P277)&gt;20,MIN(ABS(Ang_diff!P277),ABS(Ang_diff!P278)),Ang_diff!P278)</f>
        <v>10.380000000000004</v>
      </c>
    </row>
    <row r="279" spans="1:16" x14ac:dyDescent="0.25">
      <c r="A279" s="11" t="str">
        <f>Ang_diff!A279</f>
        <v>26-07-2020 04:37:00</v>
      </c>
      <c r="B279">
        <f>IF(ABS(Ang_diff!B279-Ang_diff!B278)&gt;20,MIN(ABS(Ang_diff!B278),ABS(Ang_diff!B279)),Ang_diff!B279)</f>
        <v>33.202597226855296</v>
      </c>
      <c r="C279">
        <f>IF(ABS(Ang_diff!C279-Ang_diff!C278)&gt;20,MIN(ABS(Ang_diff!C278),ABS(Ang_diff!C279)),Ang_diff!C279)</f>
        <v>26.402597226855249</v>
      </c>
      <c r="D279">
        <f>IF(ABS(Ang_diff!D279-Ang_diff!D278)&gt;20,MIN(ABS(Ang_diff!D278),ABS(Ang_diff!D279)),Ang_diff!D279)</f>
        <v>6.8000000000000238</v>
      </c>
      <c r="E279">
        <f>IF(ABS(Ang_diff!E279-Ang_diff!E278)&gt;20,MIN(ABS(Ang_diff!E278),ABS(Ang_diff!E279)),Ang_diff!E279)</f>
        <v>0</v>
      </c>
      <c r="F279">
        <f>IF(ABS(Ang_diff!F279-Ang_diff!F278)&gt;20,MIN(ABS(Ang_diff!F278),ABS(Ang_diff!F279)),Ang_diff!F279)</f>
        <v>0</v>
      </c>
      <c r="G279">
        <f>IF(ABS(Ang_diff!G279-Ang_diff!G278)&gt;20,MIN(ABS(Ang_diff!G278),ABS(Ang_diff!G279)),Ang_diff!G279)</f>
        <v>27.202597226855243</v>
      </c>
      <c r="H279">
        <f>IF(ABS(Ang_diff!H279-Ang_diff!H278)&gt;20,MIN(ABS(Ang_diff!H278),ABS(Ang_diff!H279)),Ang_diff!H279)</f>
        <v>16.812597226855225</v>
      </c>
      <c r="I279">
        <f>IF(ABS(Ang_diff!I279-Ang_diff!I278)&gt;20,MIN(ABS(Ang_diff!I278),ABS(Ang_diff!I279)),Ang_diff!I279)</f>
        <v>11.379999999999987</v>
      </c>
      <c r="J279">
        <f>IF(ABS(Ang_diff!J279-Ang_diff!J278)&gt;20,MIN(ABS(Ang_diff!J278),ABS(Ang_diff!J279)),Ang_diff!J279)</f>
        <v>3.0000000000000004</v>
      </c>
      <c r="K279">
        <f>IF(ABS(Ang_diff!K279-Ang_diff!K278)&gt;20,MIN(ABS(Ang_diff!K278),ABS(Ang_diff!K279)),Ang_diff!K279)</f>
        <v>16.542597226855264</v>
      </c>
      <c r="L279">
        <f>IF(ABS(Ang_diff!L279-Ang_diff!L278)&gt;20,MIN(ABS(Ang_diff!L278),ABS(Ang_diff!L279)),Ang_diff!L279)</f>
        <v>6.1525972268552955</v>
      </c>
      <c r="M279">
        <f>IF(ABS(Ang_diff!M279-Ang_diff!M278)&gt;20,MIN(ABS(Ang_diff!M278),ABS(Ang_diff!M279)),Ang_diff!M279)</f>
        <v>0</v>
      </c>
      <c r="N279">
        <f>IF(ABS(Ang_diff!N279-Ang_diff!N278)&gt;20,MIN(ABS(Ang_diff!N278),ABS(Ang_diff!N279)),Ang_diff!N279)</f>
        <v>2.1999999999999527</v>
      </c>
      <c r="O279">
        <f>IF(ABS(Ang_diff!O279-Ang_diff!O278)&gt;20,MIN(ABS(Ang_diff!O278),ABS(Ang_diff!O279)),Ang_diff!O279)</f>
        <v>0.92999999999998284</v>
      </c>
      <c r="P279">
        <f>IF(ABS(Ang_diff!P279-Ang_diff!P278)&gt;20,MIN(ABS(Ang_diff!P278),ABS(Ang_diff!P279)),Ang_diff!P279)</f>
        <v>10.389999999999993</v>
      </c>
    </row>
    <row r="280" spans="1:16" x14ac:dyDescent="0.25">
      <c r="A280" s="11" t="str">
        <f>Ang_diff!A280</f>
        <v>26-07-2020 04:38:00</v>
      </c>
      <c r="B280">
        <f>IF(ABS(Ang_diff!B280-Ang_diff!B279)&gt;20,MIN(ABS(Ang_diff!B279),ABS(Ang_diff!B280)),Ang_diff!B280)</f>
        <v>32.909999999999982</v>
      </c>
      <c r="C280">
        <f>IF(ABS(Ang_diff!C280-Ang_diff!C279)&gt;20,MIN(ABS(Ang_diff!C279),ABS(Ang_diff!C280)),Ang_diff!C280)</f>
        <v>26.079999999999984</v>
      </c>
      <c r="D280">
        <f>IF(ABS(Ang_diff!D280-Ang_diff!D279)&gt;20,MIN(ABS(Ang_diff!D279),ABS(Ang_diff!D280)),Ang_diff!D280)</f>
        <v>6.8300000000000036</v>
      </c>
      <c r="E280">
        <f>IF(ABS(Ang_diff!E280-Ang_diff!E279)&gt;20,MIN(ABS(Ang_diff!E279),ABS(Ang_diff!E280)),Ang_diff!E280)</f>
        <v>0</v>
      </c>
      <c r="F280">
        <f>IF(ABS(Ang_diff!F280-Ang_diff!F279)&gt;20,MIN(ABS(Ang_diff!F279),ABS(Ang_diff!F280)),Ang_diff!F280)</f>
        <v>0</v>
      </c>
      <c r="G280">
        <f>IF(ABS(Ang_diff!G280-Ang_diff!G279)&gt;20,MIN(ABS(Ang_diff!G279),ABS(Ang_diff!G280)),Ang_diff!G280)</f>
        <v>26.95000000000001</v>
      </c>
      <c r="H280">
        <f>IF(ABS(Ang_diff!H280-Ang_diff!H279)&gt;20,MIN(ABS(Ang_diff!H279),ABS(Ang_diff!H280)),Ang_diff!H280)</f>
        <v>16.589999999999982</v>
      </c>
      <c r="I280">
        <f>IF(ABS(Ang_diff!I280-Ang_diff!I279)&gt;20,MIN(ABS(Ang_diff!I279),ABS(Ang_diff!I280)),Ang_diff!I280)</f>
        <v>11.500000000000011</v>
      </c>
      <c r="J280">
        <f>IF(ABS(Ang_diff!J280-Ang_diff!J279)&gt;20,MIN(ABS(Ang_diff!J279),ABS(Ang_diff!J280)),Ang_diff!J280)</f>
        <v>3.0000000000000004</v>
      </c>
      <c r="K280">
        <f>IF(ABS(Ang_diff!K280-Ang_diff!K279)&gt;20,MIN(ABS(Ang_diff!K279),ABS(Ang_diff!K280)),Ang_diff!K280)</f>
        <v>16.330000000000009</v>
      </c>
      <c r="L280">
        <f>IF(ABS(Ang_diff!L280-Ang_diff!L279)&gt;20,MIN(ABS(Ang_diff!L279),ABS(Ang_diff!L280)),Ang_diff!L280)</f>
        <v>5.9699999999999811</v>
      </c>
      <c r="M280">
        <f>IF(ABS(Ang_diff!M280-Ang_diff!M279)&gt;20,MIN(ABS(Ang_diff!M279),ABS(Ang_diff!M280)),Ang_diff!M280)</f>
        <v>0</v>
      </c>
      <c r="N280">
        <f>IF(ABS(Ang_diff!N280-Ang_diff!N279)&gt;20,MIN(ABS(Ang_diff!N279),ABS(Ang_diff!N280)),Ang_diff!N280)</f>
        <v>2.1699999999999857</v>
      </c>
      <c r="O280">
        <f>IF(ABS(Ang_diff!O280-Ang_diff!O279)&gt;20,MIN(ABS(Ang_diff!O279),ABS(Ang_diff!O280)),Ang_diff!O280)</f>
        <v>1.0300000000000145</v>
      </c>
      <c r="P280">
        <f>IF(ABS(Ang_diff!P280-Ang_diff!P279)&gt;20,MIN(ABS(Ang_diff!P279),ABS(Ang_diff!P280)),Ang_diff!P280)</f>
        <v>10.360000000000024</v>
      </c>
    </row>
    <row r="281" spans="1:16" x14ac:dyDescent="0.25">
      <c r="A281" s="11" t="str">
        <f>Ang_diff!A281</f>
        <v>26-07-2020 04:39:00</v>
      </c>
      <c r="B281">
        <f>IF(ABS(Ang_diff!B281-Ang_diff!B280)&gt;20,MIN(ABS(Ang_diff!B280),ABS(Ang_diff!B281)),Ang_diff!B281)</f>
        <v>32.840000000000003</v>
      </c>
      <c r="C281">
        <f>IF(ABS(Ang_diff!C281-Ang_diff!C280)&gt;20,MIN(ABS(Ang_diff!C280),ABS(Ang_diff!C281)),Ang_diff!C281)</f>
        <v>26.01</v>
      </c>
      <c r="D281">
        <f>IF(ABS(Ang_diff!D281-Ang_diff!D280)&gt;20,MIN(ABS(Ang_diff!D280),ABS(Ang_diff!D281)),Ang_diff!D281)</f>
        <v>6.8300000000000036</v>
      </c>
      <c r="E281">
        <f>IF(ABS(Ang_diff!E281-Ang_diff!E280)&gt;20,MIN(ABS(Ang_diff!E280),ABS(Ang_diff!E281)),Ang_diff!E281)</f>
        <v>0</v>
      </c>
      <c r="F281">
        <f>IF(ABS(Ang_diff!F281-Ang_diff!F280)&gt;20,MIN(ABS(Ang_diff!F280),ABS(Ang_diff!F281)),Ang_diff!F281)</f>
        <v>0</v>
      </c>
      <c r="G281">
        <f>IF(ABS(Ang_diff!G281-Ang_diff!G280)&gt;20,MIN(ABS(Ang_diff!G280),ABS(Ang_diff!G281)),Ang_diff!G281)</f>
        <v>26.88</v>
      </c>
      <c r="H281">
        <f>IF(ABS(Ang_diff!H281-Ang_diff!H280)&gt;20,MIN(ABS(Ang_diff!H280),ABS(Ang_diff!H281)),Ang_diff!H281)</f>
        <v>16.520000000000003</v>
      </c>
      <c r="I281">
        <f>IF(ABS(Ang_diff!I281-Ang_diff!I280)&gt;20,MIN(ABS(Ang_diff!I280),ABS(Ang_diff!I281)),Ang_diff!I281)</f>
        <v>11.459999999999999</v>
      </c>
      <c r="J281">
        <f>IF(ABS(Ang_diff!J281-Ang_diff!J280)&gt;20,MIN(ABS(Ang_diff!J280),ABS(Ang_diff!J281)),Ang_diff!J281)</f>
        <v>3.0200000000000009</v>
      </c>
      <c r="K281">
        <f>IF(ABS(Ang_diff!K281-Ang_diff!K280)&gt;20,MIN(ABS(Ang_diff!K280),ABS(Ang_diff!K281)),Ang_diff!K281)</f>
        <v>16.370000000000008</v>
      </c>
      <c r="L281">
        <f>IF(ABS(Ang_diff!L281-Ang_diff!L280)&gt;20,MIN(ABS(Ang_diff!L280),ABS(Ang_diff!L281)),Ang_diff!L281)</f>
        <v>6.0100000000000078</v>
      </c>
      <c r="M281">
        <f>IF(ABS(Ang_diff!M281-Ang_diff!M280)&gt;20,MIN(ABS(Ang_diff!M280),ABS(Ang_diff!M281)),Ang_diff!M281)</f>
        <v>0</v>
      </c>
      <c r="N281">
        <f>IF(ABS(Ang_diff!N281-Ang_diff!N280)&gt;20,MIN(ABS(Ang_diff!N280),ABS(Ang_diff!N281)),Ang_diff!N281)</f>
        <v>2.1499999999999946</v>
      </c>
      <c r="O281">
        <f>IF(ABS(Ang_diff!O281-Ang_diff!O280)&gt;20,MIN(ABS(Ang_diff!O280),ABS(Ang_diff!O281)),Ang_diff!O281)</f>
        <v>1.0499999999999987</v>
      </c>
      <c r="P281">
        <f>IF(ABS(Ang_diff!P281-Ang_diff!P280)&gt;20,MIN(ABS(Ang_diff!P280),ABS(Ang_diff!P281)),Ang_diff!P281)</f>
        <v>10.359999999999992</v>
      </c>
    </row>
    <row r="282" spans="1:16" x14ac:dyDescent="0.25">
      <c r="A282" s="11" t="str">
        <f>Ang_diff!A282</f>
        <v>26-07-2020 04:40:00</v>
      </c>
      <c r="B282">
        <f>IF(ABS(Ang_diff!B282-Ang_diff!B281)&gt;20,MIN(ABS(Ang_diff!B281),ABS(Ang_diff!B282)),Ang_diff!B282)</f>
        <v>33.189999999999991</v>
      </c>
      <c r="C282">
        <f>IF(ABS(Ang_diff!C282-Ang_diff!C281)&gt;20,MIN(ABS(Ang_diff!C281),ABS(Ang_diff!C282)),Ang_diff!C282)</f>
        <v>26.409999999999997</v>
      </c>
      <c r="D282">
        <f>IF(ABS(Ang_diff!D282-Ang_diff!D281)&gt;20,MIN(ABS(Ang_diff!D281),ABS(Ang_diff!D282)),Ang_diff!D282)</f>
        <v>6.78</v>
      </c>
      <c r="E282">
        <f>IF(ABS(Ang_diff!E282-Ang_diff!E281)&gt;20,MIN(ABS(Ang_diff!E281),ABS(Ang_diff!E282)),Ang_diff!E282)</f>
        <v>0</v>
      </c>
      <c r="F282">
        <f>IF(ABS(Ang_diff!F282-Ang_diff!F281)&gt;20,MIN(ABS(Ang_diff!F281),ABS(Ang_diff!F282)),Ang_diff!F282)</f>
        <v>0</v>
      </c>
      <c r="G282">
        <f>IF(ABS(Ang_diff!G282-Ang_diff!G281)&gt;20,MIN(ABS(Ang_diff!G281),ABS(Ang_diff!G282)),Ang_diff!G282)</f>
        <v>27.06</v>
      </c>
      <c r="H282">
        <f>IF(ABS(Ang_diff!H282-Ang_diff!H281)&gt;20,MIN(ABS(Ang_diff!H281),ABS(Ang_diff!H282)),Ang_diff!H282)</f>
        <v>16.689999999999998</v>
      </c>
      <c r="I282">
        <f>IF(ABS(Ang_diff!I282-Ang_diff!I281)&gt;20,MIN(ABS(Ang_diff!I281),ABS(Ang_diff!I282)),Ang_diff!I282)</f>
        <v>11.519999999999996</v>
      </c>
      <c r="J282">
        <f>IF(ABS(Ang_diff!J282-Ang_diff!J281)&gt;20,MIN(ABS(Ang_diff!J281),ABS(Ang_diff!J282)),Ang_diff!J282)</f>
        <v>3.0199999999999978</v>
      </c>
      <c r="K282">
        <f>IF(ABS(Ang_diff!K282-Ang_diff!K281)&gt;20,MIN(ABS(Ang_diff!K281),ABS(Ang_diff!K282)),Ang_diff!K282)</f>
        <v>16.420000000000009</v>
      </c>
      <c r="L282">
        <f>IF(ABS(Ang_diff!L282-Ang_diff!L281)&gt;20,MIN(ABS(Ang_diff!L281),ABS(Ang_diff!L282)),Ang_diff!L282)</f>
        <v>6.0500000000000043</v>
      </c>
      <c r="M282">
        <f>IF(ABS(Ang_diff!M282-Ang_diff!M281)&gt;20,MIN(ABS(Ang_diff!M281),ABS(Ang_diff!M282)),Ang_diff!M282)</f>
        <v>0</v>
      </c>
      <c r="N282">
        <f>IF(ABS(Ang_diff!N282-Ang_diff!N281)&gt;20,MIN(ABS(Ang_diff!N281),ABS(Ang_diff!N282)),Ang_diff!N282)</f>
        <v>2.2599999999999958</v>
      </c>
      <c r="O282">
        <f>IF(ABS(Ang_diff!O282-Ang_diff!O281)&gt;20,MIN(ABS(Ang_diff!O281),ABS(Ang_diff!O282)),Ang_diff!O282)</f>
        <v>0.99000000000000665</v>
      </c>
      <c r="P282">
        <f>IF(ABS(Ang_diff!P282-Ang_diff!P281)&gt;20,MIN(ABS(Ang_diff!P281),ABS(Ang_diff!P282)),Ang_diff!P282)</f>
        <v>10.370000000000003</v>
      </c>
    </row>
    <row r="283" spans="1:16" x14ac:dyDescent="0.25">
      <c r="A283" s="11" t="str">
        <f>Ang_diff!A283</f>
        <v>26-07-2020 04:41:00</v>
      </c>
      <c r="B283">
        <f>IF(ABS(Ang_diff!B283-Ang_diff!B282)&gt;20,MIN(ABS(Ang_diff!B282),ABS(Ang_diff!B283)),Ang_diff!B283)</f>
        <v>33.409999999999989</v>
      </c>
      <c r="C283">
        <f>IF(ABS(Ang_diff!C283-Ang_diff!C282)&gt;20,MIN(ABS(Ang_diff!C282),ABS(Ang_diff!C283)),Ang_diff!C283)</f>
        <v>26.599999999999977</v>
      </c>
      <c r="D283">
        <f>IF(ABS(Ang_diff!D283-Ang_diff!D282)&gt;20,MIN(ABS(Ang_diff!D282),ABS(Ang_diff!D283)),Ang_diff!D283)</f>
        <v>6.8100000000000112</v>
      </c>
      <c r="E283">
        <f>IF(ABS(Ang_diff!E283-Ang_diff!E282)&gt;20,MIN(ABS(Ang_diff!E282),ABS(Ang_diff!E283)),Ang_diff!E283)</f>
        <v>0</v>
      </c>
      <c r="F283">
        <f>IF(ABS(Ang_diff!F283-Ang_diff!F282)&gt;20,MIN(ABS(Ang_diff!F282),ABS(Ang_diff!F283)),Ang_diff!F283)</f>
        <v>0</v>
      </c>
      <c r="G283">
        <f>IF(ABS(Ang_diff!G283-Ang_diff!G282)&gt;20,MIN(ABS(Ang_diff!G282),ABS(Ang_diff!G283)),Ang_diff!G283)</f>
        <v>27.339999999999989</v>
      </c>
      <c r="H283">
        <f>IF(ABS(Ang_diff!H283-Ang_diff!H282)&gt;20,MIN(ABS(Ang_diff!H282),ABS(Ang_diff!H283)),Ang_diff!H283)</f>
        <v>16.949999999999996</v>
      </c>
      <c r="I283">
        <f>IF(ABS(Ang_diff!I283-Ang_diff!I282)&gt;20,MIN(ABS(Ang_diff!I282),ABS(Ang_diff!I283)),Ang_diff!I283)</f>
        <v>11.560000000000022</v>
      </c>
      <c r="J283">
        <f>IF(ABS(Ang_diff!J283-Ang_diff!J282)&gt;20,MIN(ABS(Ang_diff!J282),ABS(Ang_diff!J283)),Ang_diff!J283)</f>
        <v>2.969999999999982</v>
      </c>
      <c r="K283">
        <f>IF(ABS(Ang_diff!K283-Ang_diff!K282)&gt;20,MIN(ABS(Ang_diff!K282),ABS(Ang_diff!K283)),Ang_diff!K283)</f>
        <v>16.41</v>
      </c>
      <c r="L283">
        <f>IF(ABS(Ang_diff!L283-Ang_diff!L282)&gt;20,MIN(ABS(Ang_diff!L282),ABS(Ang_diff!L283)),Ang_diff!L283)</f>
        <v>6.020000000000004</v>
      </c>
      <c r="M283">
        <f>IF(ABS(Ang_diff!M283-Ang_diff!M282)&gt;20,MIN(ABS(Ang_diff!M282),ABS(Ang_diff!M283)),Ang_diff!M283)</f>
        <v>0</v>
      </c>
      <c r="N283">
        <f>IF(ABS(Ang_diff!N283-Ang_diff!N282)&gt;20,MIN(ABS(Ang_diff!N282),ABS(Ang_diff!N283)),Ang_diff!N283)</f>
        <v>2.2800000000000185</v>
      </c>
      <c r="O283">
        <f>IF(ABS(Ang_diff!O283-Ang_diff!O282)&gt;20,MIN(ABS(Ang_diff!O282),ABS(Ang_diff!O283)),Ang_diff!O283)</f>
        <v>0.99999999999998312</v>
      </c>
      <c r="P283">
        <f>IF(ABS(Ang_diff!P283-Ang_diff!P282)&gt;20,MIN(ABS(Ang_diff!P282),ABS(Ang_diff!P283)),Ang_diff!P283)</f>
        <v>10.389999999999993</v>
      </c>
    </row>
    <row r="284" spans="1:16" x14ac:dyDescent="0.25">
      <c r="A284" s="11" t="str">
        <f>Ang_diff!A284</f>
        <v>26-07-2020 04:42:00</v>
      </c>
      <c r="B284">
        <f>IF(ABS(Ang_diff!B284-Ang_diff!B283)&gt;20,MIN(ABS(Ang_diff!B283),ABS(Ang_diff!B284)),Ang_diff!B284)</f>
        <v>33.592597226855226</v>
      </c>
      <c r="C284">
        <f>IF(ABS(Ang_diff!C284-Ang_diff!C283)&gt;20,MIN(ABS(Ang_diff!C283),ABS(Ang_diff!C284)),Ang_diff!C284)</f>
        <v>26.772597226855307</v>
      </c>
      <c r="D284">
        <f>IF(ABS(Ang_diff!D284-Ang_diff!D283)&gt;20,MIN(ABS(Ang_diff!D283),ABS(Ang_diff!D284)),Ang_diff!D284)</f>
        <v>6.8199999999999754</v>
      </c>
      <c r="E284">
        <f>IF(ABS(Ang_diff!E284-Ang_diff!E283)&gt;20,MIN(ABS(Ang_diff!E283),ABS(Ang_diff!E284)),Ang_diff!E284)</f>
        <v>0</v>
      </c>
      <c r="F284">
        <f>IF(ABS(Ang_diff!F284-Ang_diff!F283)&gt;20,MIN(ABS(Ang_diff!F283),ABS(Ang_diff!F284)),Ang_diff!F284)</f>
        <v>0</v>
      </c>
      <c r="G284">
        <f>IF(ABS(Ang_diff!G284-Ang_diff!G283)&gt;20,MIN(ABS(Ang_diff!G283),ABS(Ang_diff!G284)),Ang_diff!G284)</f>
        <v>27.482597226855297</v>
      </c>
      <c r="H284">
        <f>IF(ABS(Ang_diff!H284-Ang_diff!H283)&gt;20,MIN(ABS(Ang_diff!H283),ABS(Ang_diff!H284)),Ang_diff!H284)</f>
        <v>17.082597226855288</v>
      </c>
      <c r="I284">
        <f>IF(ABS(Ang_diff!I284-Ang_diff!I283)&gt;20,MIN(ABS(Ang_diff!I283),ABS(Ang_diff!I284)),Ang_diff!I284)</f>
        <v>11.662597226855267</v>
      </c>
      <c r="J284">
        <f>IF(ABS(Ang_diff!J284-Ang_diff!J283)&gt;20,MIN(ABS(Ang_diff!J283),ABS(Ang_diff!J284)),Ang_diff!J284)</f>
        <v>3.0299999999999927</v>
      </c>
      <c r="K284">
        <f>IF(ABS(Ang_diff!K284-Ang_diff!K283)&gt;20,MIN(ABS(Ang_diff!K283),ABS(Ang_diff!K284)),Ang_diff!K284)</f>
        <v>16.410000000000025</v>
      </c>
      <c r="L284">
        <f>IF(ABS(Ang_diff!L284-Ang_diff!L283)&gt;20,MIN(ABS(Ang_diff!L283),ABS(Ang_diff!L284)),Ang_diff!L284)</f>
        <v>6.0100000000000158</v>
      </c>
      <c r="M284">
        <f>IF(ABS(Ang_diff!M284-Ang_diff!M283)&gt;20,MIN(ABS(Ang_diff!M283),ABS(Ang_diff!M284)),Ang_diff!M284)</f>
        <v>0</v>
      </c>
      <c r="N284">
        <f>IF(ABS(Ang_diff!N284-Ang_diff!N283)&gt;20,MIN(ABS(Ang_diff!N283),ABS(Ang_diff!N284)),Ang_diff!N284)</f>
        <v>2.2100000000000182</v>
      </c>
      <c r="O284">
        <f>IF(ABS(Ang_diff!O284-Ang_diff!O283)&gt;20,MIN(ABS(Ang_diff!O283),ABS(Ang_diff!O284)),Ang_diff!O284)</f>
        <v>1.0000000000000087</v>
      </c>
      <c r="P284">
        <f>IF(ABS(Ang_diff!P284-Ang_diff!P283)&gt;20,MIN(ABS(Ang_diff!P283),ABS(Ang_diff!P284)),Ang_diff!P284)</f>
        <v>10.400000000000011</v>
      </c>
    </row>
    <row r="285" spans="1:16" x14ac:dyDescent="0.25">
      <c r="A285" s="11" t="str">
        <f>Ang_diff!A285</f>
        <v>26-07-2020 04:43:00</v>
      </c>
      <c r="B285">
        <f>IF(ABS(Ang_diff!B285-Ang_diff!B284)&gt;20,MIN(ABS(Ang_diff!B284),ABS(Ang_diff!B285)),Ang_diff!B285)</f>
        <v>33.702597226855261</v>
      </c>
      <c r="C285">
        <f>IF(ABS(Ang_diff!C285-Ang_diff!C284)&gt;20,MIN(ABS(Ang_diff!C284),ABS(Ang_diff!C285)),Ang_diff!C285)</f>
        <v>26.842597226855279</v>
      </c>
      <c r="D285">
        <f>IF(ABS(Ang_diff!D285-Ang_diff!D284)&gt;20,MIN(ABS(Ang_diff!D284),ABS(Ang_diff!D285)),Ang_diff!D285)</f>
        <v>6.8600000000000092</v>
      </c>
      <c r="E285">
        <f>IF(ABS(Ang_diff!E285-Ang_diff!E284)&gt;20,MIN(ABS(Ang_diff!E284),ABS(Ang_diff!E285)),Ang_diff!E285)</f>
        <v>0</v>
      </c>
      <c r="F285">
        <f>IF(ABS(Ang_diff!F285-Ang_diff!F284)&gt;20,MIN(ABS(Ang_diff!F284),ABS(Ang_diff!F285)),Ang_diff!F285)</f>
        <v>0</v>
      </c>
      <c r="G285">
        <f>IF(ABS(Ang_diff!G285-Ang_diff!G284)&gt;20,MIN(ABS(Ang_diff!G284),ABS(Ang_diff!G285)),Ang_diff!G285)</f>
        <v>27.572597226855247</v>
      </c>
      <c r="H285">
        <f>IF(ABS(Ang_diff!H285-Ang_diff!H284)&gt;20,MIN(ABS(Ang_diff!H284),ABS(Ang_diff!H285)),Ang_diff!H285)</f>
        <v>17.19259722685522</v>
      </c>
      <c r="I285">
        <f>IF(ABS(Ang_diff!I285-Ang_diff!I284)&gt;20,MIN(ABS(Ang_diff!I284),ABS(Ang_diff!I285)),Ang_diff!I285)</f>
        <v>11.672597226855258</v>
      </c>
      <c r="J285">
        <f>IF(ABS(Ang_diff!J285-Ang_diff!J284)&gt;20,MIN(ABS(Ang_diff!J284),ABS(Ang_diff!J285)),Ang_diff!J285)</f>
        <v>3.0299999999999927</v>
      </c>
      <c r="K285">
        <f>IF(ABS(Ang_diff!K285-Ang_diff!K284)&gt;20,MIN(ABS(Ang_diff!K284),ABS(Ang_diff!K285)),Ang_diff!K285)</f>
        <v>16.349999999999962</v>
      </c>
      <c r="L285">
        <f>IF(ABS(Ang_diff!L285-Ang_diff!L284)&gt;20,MIN(ABS(Ang_diff!L284),ABS(Ang_diff!L285)),Ang_diff!L285)</f>
        <v>5.969999999999958</v>
      </c>
      <c r="M285">
        <f>IF(ABS(Ang_diff!M285-Ang_diff!M284)&gt;20,MIN(ABS(Ang_diff!M284),ABS(Ang_diff!M285)),Ang_diff!M285)</f>
        <v>0</v>
      </c>
      <c r="N285">
        <f>IF(ABS(Ang_diff!N285-Ang_diff!N284)&gt;20,MIN(ABS(Ang_diff!N284),ABS(Ang_diff!N285)),Ang_diff!N285)</f>
        <v>2.1899999999999635</v>
      </c>
      <c r="O285">
        <f>IF(ABS(Ang_diff!O285-Ang_diff!O284)&gt;20,MIN(ABS(Ang_diff!O284),ABS(Ang_diff!O285)),Ang_diff!O285)</f>
        <v>1.0199999999999869</v>
      </c>
      <c r="P285">
        <f>IF(ABS(Ang_diff!P285-Ang_diff!P284)&gt;20,MIN(ABS(Ang_diff!P284),ABS(Ang_diff!P285)),Ang_diff!P285)</f>
        <v>10.380000000000004</v>
      </c>
    </row>
    <row r="286" spans="1:16" x14ac:dyDescent="0.25">
      <c r="A286" s="11" t="str">
        <f>Ang_diff!A286</f>
        <v>26-07-2020 04:44:00</v>
      </c>
      <c r="B286">
        <f>IF(ABS(Ang_diff!B286-Ang_diff!B285)&gt;20,MIN(ABS(Ang_diff!B285),ABS(Ang_diff!B286)),Ang_diff!B286)</f>
        <v>33.359999999999992</v>
      </c>
      <c r="C286">
        <f>IF(ABS(Ang_diff!C286-Ang_diff!C285)&gt;20,MIN(ABS(Ang_diff!C285),ABS(Ang_diff!C286)),Ang_diff!C286)</f>
        <v>26.539999999999996</v>
      </c>
      <c r="D286">
        <f>IF(ABS(Ang_diff!D286-Ang_diff!D285)&gt;20,MIN(ABS(Ang_diff!D285),ABS(Ang_diff!D286)),Ang_diff!D286)</f>
        <v>6.8200000000000021</v>
      </c>
      <c r="E286">
        <f>IF(ABS(Ang_diff!E286-Ang_diff!E285)&gt;20,MIN(ABS(Ang_diff!E285),ABS(Ang_diff!E286)),Ang_diff!E286)</f>
        <v>0</v>
      </c>
      <c r="F286">
        <f>IF(ABS(Ang_diff!F286-Ang_diff!F285)&gt;20,MIN(ABS(Ang_diff!F285),ABS(Ang_diff!F286)),Ang_diff!F286)</f>
        <v>0</v>
      </c>
      <c r="G286">
        <f>IF(ABS(Ang_diff!G286-Ang_diff!G285)&gt;20,MIN(ABS(Ang_diff!G285),ABS(Ang_diff!G286)),Ang_diff!G286)</f>
        <v>27.079999999999995</v>
      </c>
      <c r="H286">
        <f>IF(ABS(Ang_diff!H286-Ang_diff!H285)&gt;20,MIN(ABS(Ang_diff!H285),ABS(Ang_diff!H286)),Ang_diff!H286)</f>
        <v>16.82</v>
      </c>
      <c r="I286">
        <f>IF(ABS(Ang_diff!I286-Ang_diff!I285)&gt;20,MIN(ABS(Ang_diff!I285),ABS(Ang_diff!I286)),Ang_diff!I286)</f>
        <v>11.489999999999982</v>
      </c>
      <c r="J286">
        <f>IF(ABS(Ang_diff!J286-Ang_diff!J285)&gt;20,MIN(ABS(Ang_diff!J285),ABS(Ang_diff!J286)),Ang_diff!J286)</f>
        <v>3.0599999999999867</v>
      </c>
      <c r="K286">
        <f>IF(ABS(Ang_diff!K286-Ang_diff!K285)&gt;20,MIN(ABS(Ang_diff!K285),ABS(Ang_diff!K286)),Ang_diff!K286)</f>
        <v>16.239999999999991</v>
      </c>
      <c r="L286">
        <f>IF(ABS(Ang_diff!L286-Ang_diff!L285)&gt;20,MIN(ABS(Ang_diff!L285),ABS(Ang_diff!L286)),Ang_diff!L286)</f>
        <v>5.9799999999999978</v>
      </c>
      <c r="M286">
        <f>IF(ABS(Ang_diff!M286-Ang_diff!M285)&gt;20,MIN(ABS(Ang_diff!M285),ABS(Ang_diff!M286)),Ang_diff!M286)</f>
        <v>0</v>
      </c>
      <c r="N286">
        <f>IF(ABS(Ang_diff!N286-Ang_diff!N285)&gt;20,MIN(ABS(Ang_diff!N285),ABS(Ang_diff!N286)),Ang_diff!N286)</f>
        <v>2.2500000000000004</v>
      </c>
      <c r="O286">
        <f>IF(ABS(Ang_diff!O286-Ang_diff!O285)&gt;20,MIN(ABS(Ang_diff!O285),ABS(Ang_diff!O286)),Ang_diff!O286)</f>
        <v>1.0099999999999978</v>
      </c>
      <c r="P286">
        <f>IF(ABS(Ang_diff!P286-Ang_diff!P285)&gt;20,MIN(ABS(Ang_diff!P285),ABS(Ang_diff!P286)),Ang_diff!P286)</f>
        <v>10.259999999999994</v>
      </c>
    </row>
    <row r="287" spans="1:16" x14ac:dyDescent="0.25">
      <c r="A287" s="11" t="str">
        <f>Ang_diff!A287</f>
        <v>26-07-2020 04:45:00</v>
      </c>
      <c r="B287">
        <f>IF(ABS(Ang_diff!B287-Ang_diff!B286)&gt;20,MIN(ABS(Ang_diff!B286),ABS(Ang_diff!B287)),Ang_diff!B287)</f>
        <v>33.449999999999974</v>
      </c>
      <c r="C287">
        <f>IF(ABS(Ang_diff!C287-Ang_diff!C286)&gt;20,MIN(ABS(Ang_diff!C286),ABS(Ang_diff!C287)),Ang_diff!C287)</f>
        <v>26.609999999999964</v>
      </c>
      <c r="D287">
        <f>IF(ABS(Ang_diff!D287-Ang_diff!D286)&gt;20,MIN(ABS(Ang_diff!D286),ABS(Ang_diff!D287)),Ang_diff!D287)</f>
        <v>6.8400000000000061</v>
      </c>
      <c r="E287">
        <f>IF(ABS(Ang_diff!E287-Ang_diff!E286)&gt;20,MIN(ABS(Ang_diff!E286),ABS(Ang_diff!E287)),Ang_diff!E287)</f>
        <v>0</v>
      </c>
      <c r="F287">
        <f>IF(ABS(Ang_diff!F287-Ang_diff!F286)&gt;20,MIN(ABS(Ang_diff!F286),ABS(Ang_diff!F287)),Ang_diff!F287)</f>
        <v>0</v>
      </c>
      <c r="G287">
        <f>IF(ABS(Ang_diff!G287-Ang_diff!G286)&gt;20,MIN(ABS(Ang_diff!G286),ABS(Ang_diff!G287)),Ang_diff!G287)</f>
        <v>27.13</v>
      </c>
      <c r="H287">
        <f>IF(ABS(Ang_diff!H287-Ang_diff!H286)&gt;20,MIN(ABS(Ang_diff!H286),ABS(Ang_diff!H287)),Ang_diff!H287)</f>
        <v>16.830000000000023</v>
      </c>
      <c r="I287">
        <f>IF(ABS(Ang_diff!I287-Ang_diff!I286)&gt;20,MIN(ABS(Ang_diff!I286),ABS(Ang_diff!I287)),Ang_diff!I287)</f>
        <v>11.509999999999998</v>
      </c>
      <c r="J287">
        <f>IF(ABS(Ang_diff!J287-Ang_diff!J286)&gt;20,MIN(ABS(Ang_diff!J286),ABS(Ang_diff!J287)),Ang_diff!J287)</f>
        <v>3.0900000000000043</v>
      </c>
      <c r="K287">
        <f>IF(ABS(Ang_diff!K287-Ang_diff!K286)&gt;20,MIN(ABS(Ang_diff!K286),ABS(Ang_diff!K287)),Ang_diff!K287)</f>
        <v>16.219999999999988</v>
      </c>
      <c r="L287">
        <f>IF(ABS(Ang_diff!L287-Ang_diff!L286)&gt;20,MIN(ABS(Ang_diff!L286),ABS(Ang_diff!L287)),Ang_diff!L287)</f>
        <v>5.9200000000000106</v>
      </c>
      <c r="M287">
        <f>IF(ABS(Ang_diff!M287-Ang_diff!M286)&gt;20,MIN(ABS(Ang_diff!M286),ABS(Ang_diff!M287)),Ang_diff!M287)</f>
        <v>0</v>
      </c>
      <c r="N287">
        <f>IF(ABS(Ang_diff!N287-Ang_diff!N286)&gt;20,MIN(ABS(Ang_diff!N286),ABS(Ang_diff!N287)),Ang_diff!N287)</f>
        <v>2.2299999999999707</v>
      </c>
      <c r="O287">
        <f>IF(ABS(Ang_diff!O287-Ang_diff!O286)&gt;20,MIN(ABS(Ang_diff!O286),ABS(Ang_diff!O287)),Ang_diff!O287)</f>
        <v>1.0299999999999889</v>
      </c>
      <c r="P287">
        <f>IF(ABS(Ang_diff!P287-Ang_diff!P286)&gt;20,MIN(ABS(Ang_diff!P286),ABS(Ang_diff!P287)),Ang_diff!P287)</f>
        <v>10.299999999999976</v>
      </c>
    </row>
    <row r="288" spans="1:16" x14ac:dyDescent="0.25">
      <c r="A288" s="11" t="str">
        <f>Ang_diff!A288</f>
        <v>26-07-2020 04:46:00</v>
      </c>
      <c r="B288">
        <f>IF(ABS(Ang_diff!B288-Ang_diff!B287)&gt;20,MIN(ABS(Ang_diff!B287),ABS(Ang_diff!B288)),Ang_diff!B288)</f>
        <v>33.83259722685527</v>
      </c>
      <c r="C288">
        <f>IF(ABS(Ang_diff!C288-Ang_diff!C287)&gt;20,MIN(ABS(Ang_diff!C287),ABS(Ang_diff!C288)),Ang_diff!C288)</f>
        <v>27.022597226855289</v>
      </c>
      <c r="D288">
        <f>IF(ABS(Ang_diff!D288-Ang_diff!D287)&gt;20,MIN(ABS(Ang_diff!D287),ABS(Ang_diff!D288)),Ang_diff!D288)</f>
        <v>6.8099999999999863</v>
      </c>
      <c r="E288">
        <f>IF(ABS(Ang_diff!E288-Ang_diff!E287)&gt;20,MIN(ABS(Ang_diff!E287),ABS(Ang_diff!E288)),Ang_diff!E288)</f>
        <v>0</v>
      </c>
      <c r="F288">
        <f>IF(ABS(Ang_diff!F288-Ang_diff!F287)&gt;20,MIN(ABS(Ang_diff!F287),ABS(Ang_diff!F288)),Ang_diff!F288)</f>
        <v>0</v>
      </c>
      <c r="G288">
        <f>IF(ABS(Ang_diff!G288-Ang_diff!G287)&gt;20,MIN(ABS(Ang_diff!G287),ABS(Ang_diff!G288)),Ang_diff!G288)</f>
        <v>27.52259722685525</v>
      </c>
      <c r="H288">
        <f>IF(ABS(Ang_diff!H288-Ang_diff!H287)&gt;20,MIN(ABS(Ang_diff!H287),ABS(Ang_diff!H288)),Ang_diff!H288)</f>
        <v>17.202597226855261</v>
      </c>
      <c r="I288">
        <f>IF(ABS(Ang_diff!I288-Ang_diff!I287)&gt;20,MIN(ABS(Ang_diff!I287),ABS(Ang_diff!I288)),Ang_diff!I288)</f>
        <v>11.440000000000001</v>
      </c>
      <c r="J288">
        <f>IF(ABS(Ang_diff!J288-Ang_diff!J287)&gt;20,MIN(ABS(Ang_diff!J287),ABS(Ang_diff!J288)),Ang_diff!J288)</f>
        <v>3.0599999999999867</v>
      </c>
      <c r="K288">
        <f>IF(ABS(Ang_diff!K288-Ang_diff!K287)&gt;20,MIN(ABS(Ang_diff!K287),ABS(Ang_diff!K288)),Ang_diff!K288)</f>
        <v>16.502597226855308</v>
      </c>
      <c r="L288">
        <f>IF(ABS(Ang_diff!L288-Ang_diff!L287)&gt;20,MIN(ABS(Ang_diff!L287),ABS(Ang_diff!L288)),Ang_diff!L288)</f>
        <v>6.182597226855262</v>
      </c>
      <c r="M288">
        <f>IF(ABS(Ang_diff!M288-Ang_diff!M287)&gt;20,MIN(ABS(Ang_diff!M287),ABS(Ang_diff!M288)),Ang_diff!M288)</f>
        <v>0</v>
      </c>
      <c r="N288">
        <f>IF(ABS(Ang_diff!N288-Ang_diff!N287)&gt;20,MIN(ABS(Ang_diff!N287),ABS(Ang_diff!N288)),Ang_diff!N288)</f>
        <v>2.3200000000000518</v>
      </c>
      <c r="O288">
        <f>IF(ABS(Ang_diff!O288-Ang_diff!O287)&gt;20,MIN(ABS(Ang_diff!O287),ABS(Ang_diff!O288)),Ang_diff!O288)</f>
        <v>0.93000000000000826</v>
      </c>
      <c r="P288">
        <f>IF(ABS(Ang_diff!P288-Ang_diff!P287)&gt;20,MIN(ABS(Ang_diff!P287),ABS(Ang_diff!P288)),Ang_diff!P288)</f>
        <v>10.320000000000018</v>
      </c>
    </row>
    <row r="289" spans="1:16" x14ac:dyDescent="0.25">
      <c r="A289" s="11" t="str">
        <f>Ang_diff!A289</f>
        <v>26-07-2020 04:47:00</v>
      </c>
      <c r="B289">
        <f>IF(ABS(Ang_diff!B289-Ang_diff!B288)&gt;20,MIN(ABS(Ang_diff!B288),ABS(Ang_diff!B289)),Ang_diff!B289)</f>
        <v>33.479999999999968</v>
      </c>
      <c r="C289">
        <f>IF(ABS(Ang_diff!C289-Ang_diff!C288)&gt;20,MIN(ABS(Ang_diff!C288),ABS(Ang_diff!C289)),Ang_diff!C289)</f>
        <v>26.669999999999984</v>
      </c>
      <c r="D289">
        <f>IF(ABS(Ang_diff!D289-Ang_diff!D288)&gt;20,MIN(ABS(Ang_diff!D288),ABS(Ang_diff!D289)),Ang_diff!D289)</f>
        <v>6.8099999999999863</v>
      </c>
      <c r="E289">
        <f>IF(ABS(Ang_diff!E289-Ang_diff!E288)&gt;20,MIN(ABS(Ang_diff!E288),ABS(Ang_diff!E289)),Ang_diff!E289)</f>
        <v>0</v>
      </c>
      <c r="F289">
        <f>IF(ABS(Ang_diff!F289-Ang_diff!F288)&gt;20,MIN(ABS(Ang_diff!F288),ABS(Ang_diff!F289)),Ang_diff!F289)</f>
        <v>0</v>
      </c>
      <c r="G289">
        <f>IF(ABS(Ang_diff!G289-Ang_diff!G288)&gt;20,MIN(ABS(Ang_diff!G288),ABS(Ang_diff!G289)),Ang_diff!G289)</f>
        <v>27.380000000000024</v>
      </c>
      <c r="H289">
        <f>IF(ABS(Ang_diff!H289-Ang_diff!H288)&gt;20,MIN(ABS(Ang_diff!H288),ABS(Ang_diff!H289)),Ang_diff!H289)</f>
        <v>17.010000000000034</v>
      </c>
      <c r="I289">
        <f>IF(ABS(Ang_diff!I289-Ang_diff!I288)&gt;20,MIN(ABS(Ang_diff!I288),ABS(Ang_diff!I289)),Ang_diff!I289)</f>
        <v>11.449999999999987</v>
      </c>
      <c r="J289">
        <f>IF(ABS(Ang_diff!J289-Ang_diff!J288)&gt;20,MIN(ABS(Ang_diff!J288),ABS(Ang_diff!J289)),Ang_diff!J289)</f>
        <v>3.0199999999999787</v>
      </c>
      <c r="K289">
        <f>IF(ABS(Ang_diff!K289-Ang_diff!K288)&gt;20,MIN(ABS(Ang_diff!K288),ABS(Ang_diff!K289)),Ang_diff!K289)</f>
        <v>16.350000000000012</v>
      </c>
      <c r="L289">
        <f>IF(ABS(Ang_diff!L289-Ang_diff!L288)&gt;20,MIN(ABS(Ang_diff!L288),ABS(Ang_diff!L289)),Ang_diff!L289)</f>
        <v>5.9800000000000226</v>
      </c>
      <c r="M289">
        <f>IF(ABS(Ang_diff!M289-Ang_diff!M288)&gt;20,MIN(ABS(Ang_diff!M288),ABS(Ang_diff!M289)),Ang_diff!M289)</f>
        <v>0</v>
      </c>
      <c r="N289">
        <f>IF(ABS(Ang_diff!N289-Ang_diff!N288)&gt;20,MIN(ABS(Ang_diff!N288),ABS(Ang_diff!N289)),Ang_diff!N289)</f>
        <v>2.2999999999999967</v>
      </c>
      <c r="O289">
        <f>IF(ABS(Ang_diff!O289-Ang_diff!O288)&gt;20,MIN(ABS(Ang_diff!O288),ABS(Ang_diff!O289)),Ang_diff!O289)</f>
        <v>0.92000000000001914</v>
      </c>
      <c r="P289">
        <f>IF(ABS(Ang_diff!P289-Ang_diff!P288)&gt;20,MIN(ABS(Ang_diff!P288),ABS(Ang_diff!P289)),Ang_diff!P289)</f>
        <v>10.369999999999992</v>
      </c>
    </row>
    <row r="290" spans="1:16" x14ac:dyDescent="0.25">
      <c r="A290" s="11" t="str">
        <f>Ang_diff!A290</f>
        <v>26-07-2020 04:48:00</v>
      </c>
      <c r="B290">
        <f>IF(ABS(Ang_diff!B290-Ang_diff!B289)&gt;20,MIN(ABS(Ang_diff!B289),ABS(Ang_diff!B290)),Ang_diff!B290)</f>
        <v>33.44</v>
      </c>
      <c r="C290">
        <f>IF(ABS(Ang_diff!C290-Ang_diff!C289)&gt;20,MIN(ABS(Ang_diff!C289),ABS(Ang_diff!C290)),Ang_diff!C290)</f>
        <v>26.63000000000001</v>
      </c>
      <c r="D290">
        <f>IF(ABS(Ang_diff!D290-Ang_diff!D289)&gt;20,MIN(ABS(Ang_diff!D289),ABS(Ang_diff!D290)),Ang_diff!D290)</f>
        <v>6.8099999999999863</v>
      </c>
      <c r="E290">
        <f>IF(ABS(Ang_diff!E290-Ang_diff!E289)&gt;20,MIN(ABS(Ang_diff!E289),ABS(Ang_diff!E290)),Ang_diff!E290)</f>
        <v>0</v>
      </c>
      <c r="F290">
        <f>IF(ABS(Ang_diff!F290-Ang_diff!F289)&gt;20,MIN(ABS(Ang_diff!F289),ABS(Ang_diff!F290)),Ang_diff!F290)</f>
        <v>0</v>
      </c>
      <c r="G290">
        <f>IF(ABS(Ang_diff!G290-Ang_diff!G289)&gt;20,MIN(ABS(Ang_diff!G289),ABS(Ang_diff!G290)),Ang_diff!G290)</f>
        <v>27.290000000000017</v>
      </c>
      <c r="H290">
        <f>IF(ABS(Ang_diff!H290-Ang_diff!H289)&gt;20,MIN(ABS(Ang_diff!H289),ABS(Ang_diff!H290)),Ang_diff!H290)</f>
        <v>16.930000000000017</v>
      </c>
      <c r="I290">
        <f>IF(ABS(Ang_diff!I290-Ang_diff!I289)&gt;20,MIN(ABS(Ang_diff!I289),ABS(Ang_diff!I290)),Ang_diff!I290)</f>
        <v>11.500000000000036</v>
      </c>
      <c r="J290">
        <f>IF(ABS(Ang_diff!J290-Ang_diff!J289)&gt;20,MIN(ABS(Ang_diff!J289),ABS(Ang_diff!J290)),Ang_diff!J290)</f>
        <v>3.0100000000000025</v>
      </c>
      <c r="K290">
        <f>IF(ABS(Ang_diff!K290-Ang_diff!K289)&gt;20,MIN(ABS(Ang_diff!K289),ABS(Ang_diff!K290)),Ang_diff!K290)</f>
        <v>16.380000000000006</v>
      </c>
      <c r="L290">
        <f>IF(ABS(Ang_diff!L290-Ang_diff!L289)&gt;20,MIN(ABS(Ang_diff!L289),ABS(Ang_diff!L290)),Ang_diff!L290)</f>
        <v>6.020000000000004</v>
      </c>
      <c r="M290">
        <f>IF(ABS(Ang_diff!M290-Ang_diff!M289)&gt;20,MIN(ABS(Ang_diff!M289),ABS(Ang_diff!M290)),Ang_diff!M290)</f>
        <v>0</v>
      </c>
      <c r="N290">
        <f>IF(ABS(Ang_diff!N290-Ang_diff!N289)&gt;20,MIN(ABS(Ang_diff!N289),ABS(Ang_diff!N290)),Ang_diff!N290)</f>
        <v>2.3000000000000225</v>
      </c>
      <c r="O290">
        <f>IF(ABS(Ang_diff!O290-Ang_diff!O289)&gt;20,MIN(ABS(Ang_diff!O289),ABS(Ang_diff!O290)),Ang_diff!O290)</f>
        <v>0.95000000000001183</v>
      </c>
      <c r="P290">
        <f>IF(ABS(Ang_diff!P290-Ang_diff!P289)&gt;20,MIN(ABS(Ang_diff!P289),ABS(Ang_diff!P290)),Ang_diff!P290)</f>
        <v>10.36</v>
      </c>
    </row>
    <row r="291" spans="1:16" x14ac:dyDescent="0.25">
      <c r="A291" s="11" t="str">
        <f>Ang_diff!A291</f>
        <v>26-07-2020 04:49:00</v>
      </c>
      <c r="B291">
        <f>IF(ABS(Ang_diff!B291-Ang_diff!B290)&gt;20,MIN(ABS(Ang_diff!B290),ABS(Ang_diff!B291)),Ang_diff!B291)</f>
        <v>33.370000000000005</v>
      </c>
      <c r="C291">
        <f>IF(ABS(Ang_diff!C291-Ang_diff!C290)&gt;20,MIN(ABS(Ang_diff!C290),ABS(Ang_diff!C291)),Ang_diff!C291)</f>
        <v>26.57</v>
      </c>
      <c r="D291">
        <f>IF(ABS(Ang_diff!D291-Ang_diff!D290)&gt;20,MIN(ABS(Ang_diff!D290),ABS(Ang_diff!D291)),Ang_diff!D291)</f>
        <v>6.7999999999999963</v>
      </c>
      <c r="E291">
        <f>IF(ABS(Ang_diff!E291-Ang_diff!E290)&gt;20,MIN(ABS(Ang_diff!E290),ABS(Ang_diff!E291)),Ang_diff!E291)</f>
        <v>0</v>
      </c>
      <c r="F291">
        <f>IF(ABS(Ang_diff!F291-Ang_diff!F290)&gt;20,MIN(ABS(Ang_diff!F290),ABS(Ang_diff!F291)),Ang_diff!F291)</f>
        <v>0</v>
      </c>
      <c r="G291">
        <f>IF(ABS(Ang_diff!G291-Ang_diff!G290)&gt;20,MIN(ABS(Ang_diff!G290),ABS(Ang_diff!G291)),Ang_diff!G291)</f>
        <v>27.32</v>
      </c>
      <c r="H291">
        <f>IF(ABS(Ang_diff!H291-Ang_diff!H290)&gt;20,MIN(ABS(Ang_diff!H290),ABS(Ang_diff!H291)),Ang_diff!H291)</f>
        <v>16.959999999999997</v>
      </c>
      <c r="I291">
        <f>IF(ABS(Ang_diff!I291-Ang_diff!I290)&gt;20,MIN(ABS(Ang_diff!I290),ABS(Ang_diff!I291)),Ang_diff!I291)</f>
        <v>11.419999999999982</v>
      </c>
      <c r="J291">
        <f>IF(ABS(Ang_diff!J291-Ang_diff!J290)&gt;20,MIN(ABS(Ang_diff!J290),ABS(Ang_diff!J291)),Ang_diff!J291)</f>
        <v>3.020000000000004</v>
      </c>
      <c r="K291">
        <f>IF(ABS(Ang_diff!K291-Ang_diff!K290)&gt;20,MIN(ABS(Ang_diff!K290),ABS(Ang_diff!K291)),Ang_diff!K291)</f>
        <v>16.370000000000008</v>
      </c>
      <c r="L291">
        <f>IF(ABS(Ang_diff!L291-Ang_diff!L290)&gt;20,MIN(ABS(Ang_diff!L290),ABS(Ang_diff!L291)),Ang_diff!L291)</f>
        <v>6.0100000000000025</v>
      </c>
      <c r="M291">
        <f>IF(ABS(Ang_diff!M291-Ang_diff!M290)&gt;20,MIN(ABS(Ang_diff!M290),ABS(Ang_diff!M291)),Ang_diff!M291)</f>
        <v>0</v>
      </c>
      <c r="N291">
        <f>IF(ABS(Ang_diff!N291-Ang_diff!N290)&gt;20,MIN(ABS(Ang_diff!N290),ABS(Ang_diff!N291)),Ang_diff!N291)</f>
        <v>2.2699999999999982</v>
      </c>
      <c r="O291">
        <f>IF(ABS(Ang_diff!O291-Ang_diff!O290)&gt;20,MIN(ABS(Ang_diff!O290),ABS(Ang_diff!O291)),Ang_diff!O291)</f>
        <v>0.98000000000000487</v>
      </c>
      <c r="P291">
        <f>IF(ABS(Ang_diff!P291-Ang_diff!P290)&gt;20,MIN(ABS(Ang_diff!P290),ABS(Ang_diff!P291)),Ang_diff!P291)</f>
        <v>10.36</v>
      </c>
    </row>
    <row r="292" spans="1:16" x14ac:dyDescent="0.25">
      <c r="A292" s="11" t="str">
        <f>Ang_diff!A292</f>
        <v>26-07-2020 04:50:00</v>
      </c>
      <c r="B292">
        <f>IF(ABS(Ang_diff!B292-Ang_diff!B291)&gt;20,MIN(ABS(Ang_diff!B291),ABS(Ang_diff!B292)),Ang_diff!B292)</f>
        <v>33.299999999999983</v>
      </c>
      <c r="C292">
        <f>IF(ABS(Ang_diff!C292-Ang_diff!C291)&gt;20,MIN(ABS(Ang_diff!C291),ABS(Ang_diff!C292)),Ang_diff!C292)</f>
        <v>26.499999999999989</v>
      </c>
      <c r="D292">
        <f>IF(ABS(Ang_diff!D292-Ang_diff!D291)&gt;20,MIN(ABS(Ang_diff!D291),ABS(Ang_diff!D292)),Ang_diff!D292)</f>
        <v>6.7999999999999963</v>
      </c>
      <c r="E292">
        <f>IF(ABS(Ang_diff!E292-Ang_diff!E291)&gt;20,MIN(ABS(Ang_diff!E291),ABS(Ang_diff!E292)),Ang_diff!E292)</f>
        <v>0</v>
      </c>
      <c r="F292">
        <f>IF(ABS(Ang_diff!F292-Ang_diff!F291)&gt;20,MIN(ABS(Ang_diff!F291),ABS(Ang_diff!F292)),Ang_diff!F292)</f>
        <v>0</v>
      </c>
      <c r="G292">
        <f>IF(ABS(Ang_diff!G292-Ang_diff!G291)&gt;20,MIN(ABS(Ang_diff!G291),ABS(Ang_diff!G292)),Ang_diff!G292)</f>
        <v>27.300000000000008</v>
      </c>
      <c r="H292">
        <f>IF(ABS(Ang_diff!H292-Ang_diff!H291)&gt;20,MIN(ABS(Ang_diff!H291),ABS(Ang_diff!H292)),Ang_diff!H292)</f>
        <v>16.929999999999993</v>
      </c>
      <c r="I292">
        <f>IF(ABS(Ang_diff!I292-Ang_diff!I291)&gt;20,MIN(ABS(Ang_diff!I291),ABS(Ang_diff!I292)),Ang_diff!I292)</f>
        <v>11.419999999999996</v>
      </c>
      <c r="J292">
        <f>IF(ABS(Ang_diff!J292-Ang_diff!J291)&gt;20,MIN(ABS(Ang_diff!J291),ABS(Ang_diff!J292)),Ang_diff!J292)</f>
        <v>3.00999999999999</v>
      </c>
      <c r="K292">
        <f>IF(ABS(Ang_diff!K292-Ang_diff!K291)&gt;20,MIN(ABS(Ang_diff!K291),ABS(Ang_diff!K292)),Ang_diff!K292)</f>
        <v>16.36999999999999</v>
      </c>
      <c r="L292">
        <f>IF(ABS(Ang_diff!L292-Ang_diff!L291)&gt;20,MIN(ABS(Ang_diff!L291),ABS(Ang_diff!L292)),Ang_diff!L292)</f>
        <v>5.999999999999976</v>
      </c>
      <c r="M292">
        <f>IF(ABS(Ang_diff!M292-Ang_diff!M291)&gt;20,MIN(ABS(Ang_diff!M291),ABS(Ang_diff!M292)),Ang_diff!M292)</f>
        <v>0</v>
      </c>
      <c r="N292">
        <f>IF(ABS(Ang_diff!N292-Ang_diff!N291)&gt;20,MIN(ABS(Ang_diff!N291),ABS(Ang_diff!N292)),Ang_diff!N292)</f>
        <v>2.1800000000000002</v>
      </c>
      <c r="O292">
        <f>IF(ABS(Ang_diff!O292-Ang_diff!O291)&gt;20,MIN(ABS(Ang_diff!O291),ABS(Ang_diff!O292)),Ang_diff!O292)</f>
        <v>0.98000000000000487</v>
      </c>
      <c r="P292">
        <f>IF(ABS(Ang_diff!P292-Ang_diff!P291)&gt;20,MIN(ABS(Ang_diff!P291),ABS(Ang_diff!P292)),Ang_diff!P292)</f>
        <v>10.370000000000015</v>
      </c>
    </row>
    <row r="293" spans="1:16" x14ac:dyDescent="0.25">
      <c r="A293" s="11" t="str">
        <f>Ang_diff!A293</f>
        <v>26-07-2020 04:51:00</v>
      </c>
      <c r="B293">
        <f>IF(ABS(Ang_diff!B293-Ang_diff!B292)&gt;20,MIN(ABS(Ang_diff!B292),ABS(Ang_diff!B293)),Ang_diff!B293)</f>
        <v>33.460000000000029</v>
      </c>
      <c r="C293">
        <f>IF(ABS(Ang_diff!C293-Ang_diff!C292)&gt;20,MIN(ABS(Ang_diff!C292),ABS(Ang_diff!C293)),Ang_diff!C293)</f>
        <v>26.659999999999982</v>
      </c>
      <c r="D293">
        <f>IF(ABS(Ang_diff!D293-Ang_diff!D292)&gt;20,MIN(ABS(Ang_diff!D292),ABS(Ang_diff!D293)),Ang_diff!D293)</f>
        <v>6.8000000000000496</v>
      </c>
      <c r="E293">
        <f>IF(ABS(Ang_diff!E293-Ang_diff!E292)&gt;20,MIN(ABS(Ang_diff!E292),ABS(Ang_diff!E293)),Ang_diff!E293)</f>
        <v>0</v>
      </c>
      <c r="F293">
        <f>IF(ABS(Ang_diff!F293-Ang_diff!F292)&gt;20,MIN(ABS(Ang_diff!F292),ABS(Ang_diff!F293)),Ang_diff!F293)</f>
        <v>0</v>
      </c>
      <c r="G293">
        <f>IF(ABS(Ang_diff!G293-Ang_diff!G292)&gt;20,MIN(ABS(Ang_diff!G292),ABS(Ang_diff!G293)),Ang_diff!G293)</f>
        <v>27.239999999999984</v>
      </c>
      <c r="H293">
        <f>IF(ABS(Ang_diff!H293-Ang_diff!H292)&gt;20,MIN(ABS(Ang_diff!H292),ABS(Ang_diff!H293)),Ang_diff!H293)</f>
        <v>16.860000000000007</v>
      </c>
      <c r="I293">
        <f>IF(ABS(Ang_diff!I293-Ang_diff!I292)&gt;20,MIN(ABS(Ang_diff!I292),ABS(Ang_diff!I293)),Ang_diff!I293)</f>
        <v>11.460000000000015</v>
      </c>
      <c r="J293">
        <f>IF(ABS(Ang_diff!J293-Ang_diff!J292)&gt;20,MIN(ABS(Ang_diff!J292),ABS(Ang_diff!J293)),Ang_diff!J293)</f>
        <v>3.0800000000000023</v>
      </c>
      <c r="K293">
        <f>IF(ABS(Ang_diff!K293-Ang_diff!K292)&gt;20,MIN(ABS(Ang_diff!K292),ABS(Ang_diff!K293)),Ang_diff!K293)</f>
        <v>16.329999999999981</v>
      </c>
      <c r="L293">
        <f>IF(ABS(Ang_diff!L293-Ang_diff!L292)&gt;20,MIN(ABS(Ang_diff!L292),ABS(Ang_diff!L293)),Ang_diff!L293)</f>
        <v>5.9500000000000028</v>
      </c>
      <c r="M293">
        <f>IF(ABS(Ang_diff!M293-Ang_diff!M292)&gt;20,MIN(ABS(Ang_diff!M292),ABS(Ang_diff!M293)),Ang_diff!M293)</f>
        <v>0</v>
      </c>
      <c r="N293">
        <f>IF(ABS(Ang_diff!N293-Ang_diff!N292)&gt;20,MIN(ABS(Ang_diff!N292),ABS(Ang_diff!N293)),Ang_diff!N293)</f>
        <v>2.2099999999999929</v>
      </c>
      <c r="O293">
        <f>IF(ABS(Ang_diff!O293-Ang_diff!O292)&gt;20,MIN(ABS(Ang_diff!O292),ABS(Ang_diff!O293)),Ang_diff!O293)</f>
        <v>1.0499999999999541</v>
      </c>
      <c r="P293">
        <f>IF(ABS(Ang_diff!P293-Ang_diff!P292)&gt;20,MIN(ABS(Ang_diff!P292),ABS(Ang_diff!P293)),Ang_diff!P293)</f>
        <v>10.379999999999978</v>
      </c>
    </row>
    <row r="294" spans="1:16" x14ac:dyDescent="0.25">
      <c r="A294" s="11" t="str">
        <f>Ang_diff!A294</f>
        <v>26-07-2020 04:52:00</v>
      </c>
      <c r="B294">
        <f>IF(ABS(Ang_diff!B294-Ang_diff!B293)&gt;20,MIN(ABS(Ang_diff!B293),ABS(Ang_diff!B294)),Ang_diff!B294)</f>
        <v>33.379999999999995</v>
      </c>
      <c r="C294">
        <f>IF(ABS(Ang_diff!C294-Ang_diff!C293)&gt;20,MIN(ABS(Ang_diff!C293),ABS(Ang_diff!C294)),Ang_diff!C294)</f>
        <v>26.609999999999996</v>
      </c>
      <c r="D294">
        <f>IF(ABS(Ang_diff!D294-Ang_diff!D293)&gt;20,MIN(ABS(Ang_diff!D293),ABS(Ang_diff!D294)),Ang_diff!D294)</f>
        <v>6.7700000000000049</v>
      </c>
      <c r="E294">
        <f>IF(ABS(Ang_diff!E294-Ang_diff!E293)&gt;20,MIN(ABS(Ang_diff!E293),ABS(Ang_diff!E294)),Ang_diff!E294)</f>
        <v>0</v>
      </c>
      <c r="F294">
        <f>IF(ABS(Ang_diff!F294-Ang_diff!F293)&gt;20,MIN(ABS(Ang_diff!F293),ABS(Ang_diff!F294)),Ang_diff!F294)</f>
        <v>0</v>
      </c>
      <c r="G294">
        <f>IF(ABS(Ang_diff!G294-Ang_diff!G293)&gt;20,MIN(ABS(Ang_diff!G293),ABS(Ang_diff!G294)),Ang_diff!G294)</f>
        <v>27.280000000000008</v>
      </c>
      <c r="H294">
        <f>IF(ABS(Ang_diff!H294-Ang_diff!H293)&gt;20,MIN(ABS(Ang_diff!H293),ABS(Ang_diff!H294)),Ang_diff!H294)</f>
        <v>16.889999999999986</v>
      </c>
      <c r="I294">
        <f>IF(ABS(Ang_diff!I294-Ang_diff!I293)&gt;20,MIN(ABS(Ang_diff!I293),ABS(Ang_diff!I294)),Ang_diff!I294)</f>
        <v>11.489999999999995</v>
      </c>
      <c r="J294">
        <f>IF(ABS(Ang_diff!J294-Ang_diff!J293)&gt;20,MIN(ABS(Ang_diff!J293),ABS(Ang_diff!J294)),Ang_diff!J294)</f>
        <v>3.030000000000018</v>
      </c>
      <c r="K294">
        <f>IF(ABS(Ang_diff!K294-Ang_diff!K293)&gt;20,MIN(ABS(Ang_diff!K293),ABS(Ang_diff!K294)),Ang_diff!K294)</f>
        <v>16.36</v>
      </c>
      <c r="L294">
        <f>IF(ABS(Ang_diff!L294-Ang_diff!L293)&gt;20,MIN(ABS(Ang_diff!L293),ABS(Ang_diff!L294)),Ang_diff!L294)</f>
        <v>5.9699999999999811</v>
      </c>
      <c r="M294">
        <f>IF(ABS(Ang_diff!M294-Ang_diff!M293)&gt;20,MIN(ABS(Ang_diff!M293),ABS(Ang_diff!M294)),Ang_diff!M294)</f>
        <v>0</v>
      </c>
      <c r="N294">
        <f>IF(ABS(Ang_diff!N294-Ang_diff!N293)&gt;20,MIN(ABS(Ang_diff!N293),ABS(Ang_diff!N294)),Ang_diff!N294)</f>
        <v>2.1999999999999784</v>
      </c>
      <c r="O294">
        <f>IF(ABS(Ang_diff!O294-Ang_diff!O293)&gt;20,MIN(ABS(Ang_diff!O293),ABS(Ang_diff!O294)),Ang_diff!O294)</f>
        <v>1.0599999999999943</v>
      </c>
      <c r="P294">
        <f>IF(ABS(Ang_diff!P294-Ang_diff!P293)&gt;20,MIN(ABS(Ang_diff!P293),ABS(Ang_diff!P294)),Ang_diff!P294)</f>
        <v>10.390000000000018</v>
      </c>
    </row>
    <row r="295" spans="1:16" x14ac:dyDescent="0.25">
      <c r="A295" s="11" t="str">
        <f>Ang_diff!A295</f>
        <v>26-07-2020 04:53:00</v>
      </c>
      <c r="B295">
        <f>IF(ABS(Ang_diff!B295-Ang_diff!B294)&gt;20,MIN(ABS(Ang_diff!B294),ABS(Ang_diff!B295)),Ang_diff!B295)</f>
        <v>33.370000000000005</v>
      </c>
      <c r="C295">
        <f>IF(ABS(Ang_diff!C295-Ang_diff!C294)&gt;20,MIN(ABS(Ang_diff!C294),ABS(Ang_diff!C295)),Ang_diff!C295)</f>
        <v>26.609999999999982</v>
      </c>
      <c r="D295">
        <f>IF(ABS(Ang_diff!D295-Ang_diff!D294)&gt;20,MIN(ABS(Ang_diff!D294),ABS(Ang_diff!D295)),Ang_diff!D295)</f>
        <v>6.7600000000000149</v>
      </c>
      <c r="E295">
        <f>IF(ABS(Ang_diff!E295-Ang_diff!E294)&gt;20,MIN(ABS(Ang_diff!E294),ABS(Ang_diff!E295)),Ang_diff!E295)</f>
        <v>0</v>
      </c>
      <c r="F295">
        <f>IF(ABS(Ang_diff!F295-Ang_diff!F294)&gt;20,MIN(ABS(Ang_diff!F294),ABS(Ang_diff!F295)),Ang_diff!F295)</f>
        <v>0</v>
      </c>
      <c r="G295">
        <f>IF(ABS(Ang_diff!G295-Ang_diff!G294)&gt;20,MIN(ABS(Ang_diff!G294),ABS(Ang_diff!G295)),Ang_diff!G295)</f>
        <v>27.19</v>
      </c>
      <c r="H295">
        <f>IF(ABS(Ang_diff!H295-Ang_diff!H294)&gt;20,MIN(ABS(Ang_diff!H294),ABS(Ang_diff!H295)),Ang_diff!H295)</f>
        <v>16.809999999999974</v>
      </c>
      <c r="I295">
        <f>IF(ABS(Ang_diff!I295-Ang_diff!I294)&gt;20,MIN(ABS(Ang_diff!I294),ABS(Ang_diff!I295)),Ang_diff!I295)</f>
        <v>11.450000000000014</v>
      </c>
      <c r="J295">
        <f>IF(ABS(Ang_diff!J295-Ang_diff!J294)&gt;20,MIN(ABS(Ang_diff!J294),ABS(Ang_diff!J295)),Ang_diff!J295)</f>
        <v>3.0599999999999992</v>
      </c>
      <c r="K295">
        <f>IF(ABS(Ang_diff!K295-Ang_diff!K294)&gt;20,MIN(ABS(Ang_diff!K294),ABS(Ang_diff!K295)),Ang_diff!K295)</f>
        <v>16.339999999999996</v>
      </c>
      <c r="L295">
        <f>IF(ABS(Ang_diff!L295-Ang_diff!L294)&gt;20,MIN(ABS(Ang_diff!L294),ABS(Ang_diff!L295)),Ang_diff!L295)</f>
        <v>5.9599999999999689</v>
      </c>
      <c r="M295">
        <f>IF(ABS(Ang_diff!M295-Ang_diff!M294)&gt;20,MIN(ABS(Ang_diff!M294),ABS(Ang_diff!M295)),Ang_diff!M295)</f>
        <v>0</v>
      </c>
      <c r="N295">
        <f>IF(ABS(Ang_diff!N295-Ang_diff!N294)&gt;20,MIN(ABS(Ang_diff!N294),ABS(Ang_diff!N295)),Ang_diff!N295)</f>
        <v>2.2099999999999675</v>
      </c>
      <c r="O295">
        <f>IF(ABS(Ang_diff!O295-Ang_diff!O294)&gt;20,MIN(ABS(Ang_diff!O294),ABS(Ang_diff!O295)),Ang_diff!O295)</f>
        <v>1.0300000000000016</v>
      </c>
      <c r="P295">
        <f>IF(ABS(Ang_diff!P295-Ang_diff!P294)&gt;20,MIN(ABS(Ang_diff!P294),ABS(Ang_diff!P295)),Ang_diff!P295)</f>
        <v>10.380000000000029</v>
      </c>
    </row>
    <row r="296" spans="1:16" x14ac:dyDescent="0.25">
      <c r="A296" s="11" t="str">
        <f>Ang_diff!A296</f>
        <v>26-07-2020 04:54:00</v>
      </c>
      <c r="B296">
        <f>IF(ABS(Ang_diff!B296-Ang_diff!B295)&gt;20,MIN(ABS(Ang_diff!B295),ABS(Ang_diff!B296)),Ang_diff!B296)</f>
        <v>33.570000000000007</v>
      </c>
      <c r="C296">
        <f>IF(ABS(Ang_diff!C296-Ang_diff!C295)&gt;20,MIN(ABS(Ang_diff!C295),ABS(Ang_diff!C296)),Ang_diff!C296)</f>
        <v>26.799999999999994</v>
      </c>
      <c r="D296">
        <f>IF(ABS(Ang_diff!D296-Ang_diff!D295)&gt;20,MIN(ABS(Ang_diff!D295),ABS(Ang_diff!D296)),Ang_diff!D296)</f>
        <v>6.7700000000000111</v>
      </c>
      <c r="E296">
        <f>IF(ABS(Ang_diff!E296-Ang_diff!E295)&gt;20,MIN(ABS(Ang_diff!E295),ABS(Ang_diff!E296)),Ang_diff!E296)</f>
        <v>0</v>
      </c>
      <c r="F296">
        <f>IF(ABS(Ang_diff!F296-Ang_diff!F295)&gt;20,MIN(ABS(Ang_diff!F295),ABS(Ang_diff!F296)),Ang_diff!F296)</f>
        <v>0</v>
      </c>
      <c r="G296">
        <f>IF(ABS(Ang_diff!G296-Ang_diff!G295)&gt;20,MIN(ABS(Ang_diff!G295),ABS(Ang_diff!G296)),Ang_diff!G296)</f>
        <v>27.379999999999995</v>
      </c>
      <c r="H296">
        <f>IF(ABS(Ang_diff!H296-Ang_diff!H295)&gt;20,MIN(ABS(Ang_diff!H295),ABS(Ang_diff!H296)),Ang_diff!H296)</f>
        <v>16.919999999999991</v>
      </c>
      <c r="I296">
        <f>IF(ABS(Ang_diff!I296-Ang_diff!I295)&gt;20,MIN(ABS(Ang_diff!I295),ABS(Ang_diff!I296)),Ang_diff!I296)</f>
        <v>11.49000000000002</v>
      </c>
      <c r="J296">
        <f>IF(ABS(Ang_diff!J296-Ang_diff!J295)&gt;20,MIN(ABS(Ang_diff!J295),ABS(Ang_diff!J296)),Ang_diff!J296)</f>
        <v>3.0599999999999992</v>
      </c>
      <c r="K296">
        <f>IF(ABS(Ang_diff!K296-Ang_diff!K295)&gt;20,MIN(ABS(Ang_diff!K295),ABS(Ang_diff!K296)),Ang_diff!K296)</f>
        <v>16.389999999999993</v>
      </c>
      <c r="L296">
        <f>IF(ABS(Ang_diff!L296-Ang_diff!L295)&gt;20,MIN(ABS(Ang_diff!L295),ABS(Ang_diff!L296)),Ang_diff!L296)</f>
        <v>5.9299999999999873</v>
      </c>
      <c r="M296">
        <f>IF(ABS(Ang_diff!M296-Ang_diff!M295)&gt;20,MIN(ABS(Ang_diff!M295),ABS(Ang_diff!M296)),Ang_diff!M296)</f>
        <v>0</v>
      </c>
      <c r="N296">
        <f>IF(ABS(Ang_diff!N296-Ang_diff!N295)&gt;20,MIN(ABS(Ang_diff!N295),ABS(Ang_diff!N296)),Ang_diff!N296)</f>
        <v>2.2500000000000004</v>
      </c>
      <c r="O296">
        <f>IF(ABS(Ang_diff!O296-Ang_diff!O295)&gt;20,MIN(ABS(Ang_diff!O295),ABS(Ang_diff!O296)),Ang_diff!O296)</f>
        <v>1.0099999999999913</v>
      </c>
      <c r="P296">
        <f>IF(ABS(Ang_diff!P296-Ang_diff!P295)&gt;20,MIN(ABS(Ang_diff!P295),ABS(Ang_diff!P296)),Ang_diff!P296)</f>
        <v>10.460000000000006</v>
      </c>
    </row>
    <row r="297" spans="1:16" x14ac:dyDescent="0.25">
      <c r="A297" s="11" t="str">
        <f>Ang_diff!A297</f>
        <v>26-07-2020 04:55:00</v>
      </c>
      <c r="B297">
        <f>IF(ABS(Ang_diff!B297-Ang_diff!B296)&gt;20,MIN(ABS(Ang_diff!B296),ABS(Ang_diff!B297)),Ang_diff!B297)</f>
        <v>33.650000000000013</v>
      </c>
      <c r="C297">
        <f>IF(ABS(Ang_diff!C297-Ang_diff!C296)&gt;20,MIN(ABS(Ang_diff!C296),ABS(Ang_diff!C297)),Ang_diff!C297)</f>
        <v>26.870000000000019</v>
      </c>
      <c r="D297">
        <f>IF(ABS(Ang_diff!D297-Ang_diff!D296)&gt;20,MIN(ABS(Ang_diff!D296),ABS(Ang_diff!D297)),Ang_diff!D297)</f>
        <v>6.7799999999999931</v>
      </c>
      <c r="E297">
        <f>IF(ABS(Ang_diff!E297-Ang_diff!E296)&gt;20,MIN(ABS(Ang_diff!E296),ABS(Ang_diff!E297)),Ang_diff!E297)</f>
        <v>0</v>
      </c>
      <c r="F297">
        <f>IF(ABS(Ang_diff!F297-Ang_diff!F296)&gt;20,MIN(ABS(Ang_diff!F296),ABS(Ang_diff!F297)),Ang_diff!F297)</f>
        <v>0</v>
      </c>
      <c r="G297">
        <f>IF(ABS(Ang_diff!G297-Ang_diff!G296)&gt;20,MIN(ABS(Ang_diff!G296),ABS(Ang_diff!G297)),Ang_diff!G297)</f>
        <v>27.430000000000021</v>
      </c>
      <c r="H297">
        <f>IF(ABS(Ang_diff!H297-Ang_diff!H296)&gt;20,MIN(ABS(Ang_diff!H296),ABS(Ang_diff!H297)),Ang_diff!H297)</f>
        <v>16.98000000000004</v>
      </c>
      <c r="I297">
        <f>IF(ABS(Ang_diff!I297-Ang_diff!I296)&gt;20,MIN(ABS(Ang_diff!I296),ABS(Ang_diff!I297)),Ang_diff!I297)</f>
        <v>11.389999999999977</v>
      </c>
      <c r="J297">
        <f>IF(ABS(Ang_diff!J297-Ang_diff!J296)&gt;20,MIN(ABS(Ang_diff!J296),ABS(Ang_diff!J297)),Ang_diff!J297)</f>
        <v>3.0900000000000301</v>
      </c>
      <c r="K297">
        <f>IF(ABS(Ang_diff!K297-Ang_diff!K296)&gt;20,MIN(ABS(Ang_diff!K296),ABS(Ang_diff!K297)),Ang_diff!K297)</f>
        <v>16.399999999999984</v>
      </c>
      <c r="L297">
        <f>IF(ABS(Ang_diff!L297-Ang_diff!L296)&gt;20,MIN(ABS(Ang_diff!L296),ABS(Ang_diff!L297)),Ang_diff!L297)</f>
        <v>5.9500000000000028</v>
      </c>
      <c r="M297">
        <f>IF(ABS(Ang_diff!M297-Ang_diff!M296)&gt;20,MIN(ABS(Ang_diff!M296),ABS(Ang_diff!M297)),Ang_diff!M297)</f>
        <v>0</v>
      </c>
      <c r="N297">
        <f>IF(ABS(Ang_diff!N297-Ang_diff!N296)&gt;20,MIN(ABS(Ang_diff!N296),ABS(Ang_diff!N297)),Ang_diff!N297)</f>
        <v>2.2299999999999707</v>
      </c>
      <c r="O297">
        <f>IF(ABS(Ang_diff!O297-Ang_diff!O296)&gt;20,MIN(ABS(Ang_diff!O296),ABS(Ang_diff!O297)),Ang_diff!O297)</f>
        <v>1.0099999999999978</v>
      </c>
      <c r="P297">
        <f>IF(ABS(Ang_diff!P297-Ang_diff!P296)&gt;20,MIN(ABS(Ang_diff!P296),ABS(Ang_diff!P297)),Ang_diff!P297)</f>
        <v>10.44999999999998</v>
      </c>
    </row>
    <row r="298" spans="1:16" x14ac:dyDescent="0.25">
      <c r="A298" s="11" t="str">
        <f>Ang_diff!A298</f>
        <v>26-07-2020 04:56:00</v>
      </c>
      <c r="B298">
        <f>IF(ABS(Ang_diff!B298-Ang_diff!B297)&gt;20,MIN(ABS(Ang_diff!B297),ABS(Ang_diff!B298)),Ang_diff!B298)</f>
        <v>33.409999999999989</v>
      </c>
      <c r="C298">
        <f>IF(ABS(Ang_diff!C298-Ang_diff!C297)&gt;20,MIN(ABS(Ang_diff!C297),ABS(Ang_diff!C298)),Ang_diff!C298)</f>
        <v>26.639999999999997</v>
      </c>
      <c r="D298">
        <f>IF(ABS(Ang_diff!D298-Ang_diff!D297)&gt;20,MIN(ABS(Ang_diff!D297),ABS(Ang_diff!D298)),Ang_diff!D298)</f>
        <v>6.7699999999999925</v>
      </c>
      <c r="E298">
        <f>IF(ABS(Ang_diff!E298-Ang_diff!E297)&gt;20,MIN(ABS(Ang_diff!E297),ABS(Ang_diff!E298)),Ang_diff!E298)</f>
        <v>0</v>
      </c>
      <c r="F298">
        <f>IF(ABS(Ang_diff!F298-Ang_diff!F297)&gt;20,MIN(ABS(Ang_diff!F297),ABS(Ang_diff!F298)),Ang_diff!F298)</f>
        <v>0</v>
      </c>
      <c r="G298">
        <f>IF(ABS(Ang_diff!G298-Ang_diff!G297)&gt;20,MIN(ABS(Ang_diff!G297),ABS(Ang_diff!G298)),Ang_diff!G298)</f>
        <v>27.220000000000006</v>
      </c>
      <c r="H298">
        <f>IF(ABS(Ang_diff!H298-Ang_diff!H297)&gt;20,MIN(ABS(Ang_diff!H297),ABS(Ang_diff!H298)),Ang_diff!H298)</f>
        <v>16.790000000000006</v>
      </c>
      <c r="I298">
        <f>IF(ABS(Ang_diff!I298-Ang_diff!I297)&gt;20,MIN(ABS(Ang_diff!I297),ABS(Ang_diff!I298)),Ang_diff!I298)</f>
        <v>11.38</v>
      </c>
      <c r="J298">
        <f>IF(ABS(Ang_diff!J298-Ang_diff!J297)&gt;20,MIN(ABS(Ang_diff!J297),ABS(Ang_diff!J298)),Ang_diff!J298)</f>
        <v>3.1099999999999959</v>
      </c>
      <c r="K298">
        <f>IF(ABS(Ang_diff!K298-Ang_diff!K297)&gt;20,MIN(ABS(Ang_diff!K297),ABS(Ang_diff!K298)),Ang_diff!K298)</f>
        <v>16.410000000000014</v>
      </c>
      <c r="L298">
        <f>IF(ABS(Ang_diff!L298-Ang_diff!L297)&gt;20,MIN(ABS(Ang_diff!L297),ABS(Ang_diff!L298)),Ang_diff!L298)</f>
        <v>5.9800000000000102</v>
      </c>
      <c r="M298">
        <f>IF(ABS(Ang_diff!M298-Ang_diff!M297)&gt;20,MIN(ABS(Ang_diff!M297),ABS(Ang_diff!M298)),Ang_diff!M298)</f>
        <v>0</v>
      </c>
      <c r="N298">
        <f>IF(ABS(Ang_diff!N298-Ang_diff!N297)&gt;20,MIN(ABS(Ang_diff!N297),ABS(Ang_diff!N298)),Ang_diff!N298)</f>
        <v>2.2000000000000042</v>
      </c>
      <c r="O298">
        <f>IF(ABS(Ang_diff!O298-Ang_diff!O297)&gt;20,MIN(ABS(Ang_diff!O297),ABS(Ang_diff!O298)),Ang_diff!O298)</f>
        <v>1.0800000000000107</v>
      </c>
      <c r="P298">
        <f>IF(ABS(Ang_diff!P298-Ang_diff!P297)&gt;20,MIN(ABS(Ang_diff!P297),ABS(Ang_diff!P298)),Ang_diff!P298)</f>
        <v>10.430000000000001</v>
      </c>
    </row>
    <row r="299" spans="1:16" x14ac:dyDescent="0.25">
      <c r="A299" s="11" t="str">
        <f>Ang_diff!A299</f>
        <v>26-07-2020 04:57:00</v>
      </c>
      <c r="B299">
        <f>IF(ABS(Ang_diff!B299-Ang_diff!B298)&gt;20,MIN(ABS(Ang_diff!B298),ABS(Ang_diff!B299)),Ang_diff!B299)</f>
        <v>33.219999999999992</v>
      </c>
      <c r="C299">
        <f>IF(ABS(Ang_diff!C299-Ang_diff!C298)&gt;20,MIN(ABS(Ang_diff!C298),ABS(Ang_diff!C299)),Ang_diff!C299)</f>
        <v>26.44</v>
      </c>
      <c r="D299">
        <f>IF(ABS(Ang_diff!D299-Ang_diff!D298)&gt;20,MIN(ABS(Ang_diff!D298),ABS(Ang_diff!D299)),Ang_diff!D299)</f>
        <v>6.7799999999999931</v>
      </c>
      <c r="E299">
        <f>IF(ABS(Ang_diff!E299-Ang_diff!E298)&gt;20,MIN(ABS(Ang_diff!E298),ABS(Ang_diff!E299)),Ang_diff!E299)</f>
        <v>0</v>
      </c>
      <c r="F299">
        <f>IF(ABS(Ang_diff!F299-Ang_diff!F298)&gt;20,MIN(ABS(Ang_diff!F298),ABS(Ang_diff!F299)),Ang_diff!F299)</f>
        <v>0</v>
      </c>
      <c r="G299">
        <f>IF(ABS(Ang_diff!G299-Ang_diff!G298)&gt;20,MIN(ABS(Ang_diff!G298),ABS(Ang_diff!G299)),Ang_diff!G299)</f>
        <v>26.970000000000013</v>
      </c>
      <c r="H299">
        <f>IF(ABS(Ang_diff!H299-Ang_diff!H298)&gt;20,MIN(ABS(Ang_diff!H298),ABS(Ang_diff!H299)),Ang_diff!H299)</f>
        <v>16.590000000000007</v>
      </c>
      <c r="I299">
        <f>IF(ABS(Ang_diff!I299-Ang_diff!I298)&gt;20,MIN(ABS(Ang_diff!I298),ABS(Ang_diff!I299)),Ang_diff!I299)</f>
        <v>11.300000000000024</v>
      </c>
      <c r="J299">
        <f>IF(ABS(Ang_diff!J299-Ang_diff!J298)&gt;20,MIN(ABS(Ang_diff!J298),ABS(Ang_diff!J299)),Ang_diff!J299)</f>
        <v>3.1399999999999881</v>
      </c>
      <c r="K299">
        <f>IF(ABS(Ang_diff!K299-Ang_diff!K298)&gt;20,MIN(ABS(Ang_diff!K298),ABS(Ang_diff!K299)),Ang_diff!K299)</f>
        <v>16.36</v>
      </c>
      <c r="L299">
        <f>IF(ABS(Ang_diff!L299-Ang_diff!L298)&gt;20,MIN(ABS(Ang_diff!L298),ABS(Ang_diff!L299)),Ang_diff!L299)</f>
        <v>5.9799999999999978</v>
      </c>
      <c r="M299">
        <f>IF(ABS(Ang_diff!M299-Ang_diff!M298)&gt;20,MIN(ABS(Ang_diff!M298),ABS(Ang_diff!M299)),Ang_diff!M299)</f>
        <v>0</v>
      </c>
      <c r="N299">
        <f>IF(ABS(Ang_diff!N299-Ang_diff!N298)&gt;20,MIN(ABS(Ang_diff!N298),ABS(Ang_diff!N299)),Ang_diff!N299)</f>
        <v>2.1399999999999926</v>
      </c>
      <c r="O299">
        <f>IF(ABS(Ang_diff!O299-Ang_diff!O298)&gt;20,MIN(ABS(Ang_diff!O298),ABS(Ang_diff!O299)),Ang_diff!O299)</f>
        <v>1.0000000000000087</v>
      </c>
      <c r="P299">
        <f>IF(ABS(Ang_diff!P299-Ang_diff!P298)&gt;20,MIN(ABS(Ang_diff!P298),ABS(Ang_diff!P299)),Ang_diff!P299)</f>
        <v>10.380000000000004</v>
      </c>
    </row>
    <row r="300" spans="1:16" x14ac:dyDescent="0.25">
      <c r="A300" s="11" t="str">
        <f>Ang_diff!A300</f>
        <v>26-07-2020 04:58:00</v>
      </c>
      <c r="B300">
        <f>IF(ABS(Ang_diff!B300-Ang_diff!B299)&gt;20,MIN(ABS(Ang_diff!B299),ABS(Ang_diff!B300)),Ang_diff!B300)</f>
        <v>33.622597226855241</v>
      </c>
      <c r="C300">
        <f>IF(ABS(Ang_diff!C300-Ang_diff!C299)&gt;20,MIN(ABS(Ang_diff!C299),ABS(Ang_diff!C300)),Ang_diff!C300)</f>
        <v>26.802597226855216</v>
      </c>
      <c r="D300">
        <f>IF(ABS(Ang_diff!D300-Ang_diff!D299)&gt;20,MIN(ABS(Ang_diff!D299),ABS(Ang_diff!D300)),Ang_diff!D300)</f>
        <v>6.8200000000000021</v>
      </c>
      <c r="E300">
        <f>IF(ABS(Ang_diff!E300-Ang_diff!E299)&gt;20,MIN(ABS(Ang_diff!E299),ABS(Ang_diff!E300)),Ang_diff!E300)</f>
        <v>0</v>
      </c>
      <c r="F300">
        <f>IF(ABS(Ang_diff!F300-Ang_diff!F299)&gt;20,MIN(ABS(Ang_diff!F299),ABS(Ang_diff!F300)),Ang_diff!F300)</f>
        <v>0</v>
      </c>
      <c r="G300">
        <f>IF(ABS(Ang_diff!G300-Ang_diff!G299)&gt;20,MIN(ABS(Ang_diff!G299),ABS(Ang_diff!G300)),Ang_diff!G300)</f>
        <v>27.372597226855266</v>
      </c>
      <c r="H300">
        <f>IF(ABS(Ang_diff!H300-Ang_diff!H299)&gt;20,MIN(ABS(Ang_diff!H299),ABS(Ang_diff!H300)),Ang_diff!H300)</f>
        <v>16.952597226855275</v>
      </c>
      <c r="I300">
        <f>IF(ABS(Ang_diff!I300-Ang_diff!I299)&gt;20,MIN(ABS(Ang_diff!I299),ABS(Ang_diff!I300)),Ang_diff!I300)</f>
        <v>11.562597226855274</v>
      </c>
      <c r="J300">
        <f>IF(ABS(Ang_diff!J300-Ang_diff!J299)&gt;20,MIN(ABS(Ang_diff!J299),ABS(Ang_diff!J300)),Ang_diff!J300)</f>
        <v>3.1299999999999604</v>
      </c>
      <c r="K300">
        <f>IF(ABS(Ang_diff!K300-Ang_diff!K299)&gt;20,MIN(ABS(Ang_diff!K299),ABS(Ang_diff!K300)),Ang_diff!K300)</f>
        <v>16.389999999999993</v>
      </c>
      <c r="L300">
        <f>IF(ABS(Ang_diff!L300-Ang_diff!L299)&gt;20,MIN(ABS(Ang_diff!L299),ABS(Ang_diff!L300)),Ang_diff!L300)</f>
        <v>5.9699999999999811</v>
      </c>
      <c r="M300">
        <f>IF(ABS(Ang_diff!M300-Ang_diff!M299)&gt;20,MIN(ABS(Ang_diff!M299),ABS(Ang_diff!M300)),Ang_diff!M300)</f>
        <v>0</v>
      </c>
      <c r="N300">
        <f>IF(ABS(Ang_diff!N300-Ang_diff!N299)&gt;20,MIN(ABS(Ang_diff!N299),ABS(Ang_diff!N300)),Ang_diff!N300)</f>
        <v>2.1099999999999994</v>
      </c>
      <c r="O300">
        <f>IF(ABS(Ang_diff!O300-Ang_diff!O299)&gt;20,MIN(ABS(Ang_diff!O299),ABS(Ang_diff!O300)),Ang_diff!O300)</f>
        <v>1.0599999999999943</v>
      </c>
      <c r="P300">
        <f>IF(ABS(Ang_diff!P300-Ang_diff!P299)&gt;20,MIN(ABS(Ang_diff!P299),ABS(Ang_diff!P300)),Ang_diff!P300)</f>
        <v>10.420000000000011</v>
      </c>
    </row>
    <row r="301" spans="1:16" x14ac:dyDescent="0.25">
      <c r="A301" s="11" t="str">
        <f>Ang_diff!A301</f>
        <v>26-07-2020 04:59:00</v>
      </c>
      <c r="B301">
        <f>IF(ABS(Ang_diff!B301-Ang_diff!B300)&gt;20,MIN(ABS(Ang_diff!B300),ABS(Ang_diff!B301)),Ang_diff!B301)</f>
        <v>33.390000000000015</v>
      </c>
      <c r="C301">
        <f>IF(ABS(Ang_diff!C301-Ang_diff!C300)&gt;20,MIN(ABS(Ang_diff!C300),ABS(Ang_diff!C301)),Ang_diff!C301)</f>
        <v>26.580000000000023</v>
      </c>
      <c r="D301">
        <f>IF(ABS(Ang_diff!D301-Ang_diff!D300)&gt;20,MIN(ABS(Ang_diff!D300),ABS(Ang_diff!D301)),Ang_diff!D301)</f>
        <v>6.8099999999999863</v>
      </c>
      <c r="E301">
        <f>IF(ABS(Ang_diff!E301-Ang_diff!E300)&gt;20,MIN(ABS(Ang_diff!E300),ABS(Ang_diff!E301)),Ang_diff!E301)</f>
        <v>0</v>
      </c>
      <c r="F301">
        <f>IF(ABS(Ang_diff!F301-Ang_diff!F300)&gt;20,MIN(ABS(Ang_diff!F300),ABS(Ang_diff!F301)),Ang_diff!F301)</f>
        <v>0</v>
      </c>
      <c r="G301">
        <f>IF(ABS(Ang_diff!G301-Ang_diff!G300)&gt;20,MIN(ABS(Ang_diff!G300),ABS(Ang_diff!G301)),Ang_diff!G301)</f>
        <v>27.099999999999973</v>
      </c>
      <c r="H301">
        <f>IF(ABS(Ang_diff!H301-Ang_diff!H300)&gt;20,MIN(ABS(Ang_diff!H300),ABS(Ang_diff!H301)),Ang_diff!H301)</f>
        <v>16.730000000000008</v>
      </c>
      <c r="I301">
        <f>IF(ABS(Ang_diff!I301-Ang_diff!I300)&gt;20,MIN(ABS(Ang_diff!I300),ABS(Ang_diff!I301)),Ang_diff!I301)</f>
        <v>11.379999999999987</v>
      </c>
      <c r="J301">
        <f>IF(ABS(Ang_diff!J301-Ang_diff!J300)&gt;20,MIN(ABS(Ang_diff!J300),ABS(Ang_diff!J301)),Ang_diff!J301)</f>
        <v>3.150000000000015</v>
      </c>
      <c r="K301">
        <f>IF(ABS(Ang_diff!K301-Ang_diff!K300)&gt;20,MIN(ABS(Ang_diff!K300),ABS(Ang_diff!K301)),Ang_diff!K301)</f>
        <v>16.299999999999965</v>
      </c>
      <c r="L301">
        <f>IF(ABS(Ang_diff!L301-Ang_diff!L300)&gt;20,MIN(ABS(Ang_diff!L300),ABS(Ang_diff!L301)),Ang_diff!L301)</f>
        <v>5.9300000000000015</v>
      </c>
      <c r="M301">
        <f>IF(ABS(Ang_diff!M301-Ang_diff!M300)&gt;20,MIN(ABS(Ang_diff!M300),ABS(Ang_diff!M301)),Ang_diff!M301)</f>
        <v>0</v>
      </c>
      <c r="N301">
        <f>IF(ABS(Ang_diff!N301-Ang_diff!N300)&gt;20,MIN(ABS(Ang_diff!N300),ABS(Ang_diff!N301)),Ang_diff!N301)</f>
        <v>2.1000000000000103</v>
      </c>
      <c r="O301">
        <f>IF(ABS(Ang_diff!O301-Ang_diff!O300)&gt;20,MIN(ABS(Ang_diff!O300),ABS(Ang_diff!O301)),Ang_diff!O301)</f>
        <v>1.0499999999999796</v>
      </c>
      <c r="P301">
        <f>IF(ABS(Ang_diff!P301-Ang_diff!P300)&gt;20,MIN(ABS(Ang_diff!P300),ABS(Ang_diff!P301)),Ang_diff!P301)</f>
        <v>10.369999999999965</v>
      </c>
    </row>
    <row r="302" spans="1:16" x14ac:dyDescent="0.25">
      <c r="A302" s="11" t="str">
        <f>Ang_diff!A302</f>
        <v>26-07-2020 05:00:00</v>
      </c>
      <c r="B302">
        <f>IF(ABS(Ang_diff!B302-Ang_diff!B301)&gt;20,MIN(ABS(Ang_diff!B301),ABS(Ang_diff!B302)),Ang_diff!B302)</f>
        <v>33.159999999999989</v>
      </c>
      <c r="C302">
        <f>IF(ABS(Ang_diff!C302-Ang_diff!C301)&gt;20,MIN(ABS(Ang_diff!C301),ABS(Ang_diff!C302)),Ang_diff!C302)</f>
        <v>26.319999999999997</v>
      </c>
      <c r="D302">
        <f>IF(ABS(Ang_diff!D302-Ang_diff!D301)&gt;20,MIN(ABS(Ang_diff!D301),ABS(Ang_diff!D302)),Ang_diff!D302)</f>
        <v>6.8400000000000025</v>
      </c>
      <c r="E302">
        <f>IF(ABS(Ang_diff!E302-Ang_diff!E301)&gt;20,MIN(ABS(Ang_diff!E301),ABS(Ang_diff!E302)),Ang_diff!E302)</f>
        <v>0</v>
      </c>
      <c r="F302">
        <f>IF(ABS(Ang_diff!F302-Ang_diff!F301)&gt;20,MIN(ABS(Ang_diff!F301),ABS(Ang_diff!F302)),Ang_diff!F302)</f>
        <v>0</v>
      </c>
      <c r="G302">
        <f>IF(ABS(Ang_diff!G302-Ang_diff!G301)&gt;20,MIN(ABS(Ang_diff!G301),ABS(Ang_diff!G302)),Ang_diff!G302)</f>
        <v>26.790000000000006</v>
      </c>
      <c r="H302">
        <f>IF(ABS(Ang_diff!H302-Ang_diff!H301)&gt;20,MIN(ABS(Ang_diff!H301),ABS(Ang_diff!H302)),Ang_diff!H302)</f>
        <v>16.46</v>
      </c>
      <c r="I302">
        <f>IF(ABS(Ang_diff!I302-Ang_diff!I301)&gt;20,MIN(ABS(Ang_diff!I301),ABS(Ang_diff!I302)),Ang_diff!I302)</f>
        <v>11.249999999999993</v>
      </c>
      <c r="J302">
        <f>IF(ABS(Ang_diff!J302-Ang_diff!J301)&gt;20,MIN(ABS(Ang_diff!J301),ABS(Ang_diff!J302)),Ang_diff!J302)</f>
        <v>3.2299999999999991</v>
      </c>
      <c r="K302">
        <f>IF(ABS(Ang_diff!K302-Ang_diff!K301)&gt;20,MIN(ABS(Ang_diff!K301),ABS(Ang_diff!K302)),Ang_diff!K302)</f>
        <v>16.269999999999996</v>
      </c>
      <c r="L302">
        <f>IF(ABS(Ang_diff!L302-Ang_diff!L301)&gt;20,MIN(ABS(Ang_diff!L301),ABS(Ang_diff!L302)),Ang_diff!L302)</f>
        <v>5.94</v>
      </c>
      <c r="M302">
        <f>IF(ABS(Ang_diff!M302-Ang_diff!M301)&gt;20,MIN(ABS(Ang_diff!M301),ABS(Ang_diff!M302)),Ang_diff!M302)</f>
        <v>0</v>
      </c>
      <c r="N302">
        <f>IF(ABS(Ang_diff!N302-Ang_diff!N301)&gt;20,MIN(ABS(Ang_diff!N301),ABS(Ang_diff!N302)),Ang_diff!N302)</f>
        <v>2.0499999999999945</v>
      </c>
      <c r="O302">
        <f>IF(ABS(Ang_diff!O302-Ang_diff!O301)&gt;20,MIN(ABS(Ang_diff!O301),ABS(Ang_diff!O302)),Ang_diff!O302)</f>
        <v>1.0000000000000007</v>
      </c>
      <c r="P302">
        <f>IF(ABS(Ang_diff!P302-Ang_diff!P301)&gt;20,MIN(ABS(Ang_diff!P301),ABS(Ang_diff!P302)),Ang_diff!P302)</f>
        <v>10.33</v>
      </c>
    </row>
    <row r="303" spans="1:16" x14ac:dyDescent="0.25">
      <c r="A303" s="11" t="str">
        <f>Ang_diff!A303</f>
        <v>26-07-2020 05:01:00</v>
      </c>
      <c r="B303">
        <f>IF(ABS(Ang_diff!B303-Ang_diff!B302)&gt;20,MIN(ABS(Ang_diff!B302),ABS(Ang_diff!B303)),Ang_diff!B303)</f>
        <v>33.210000000000029</v>
      </c>
      <c r="C303">
        <f>IF(ABS(Ang_diff!C303-Ang_diff!C302)&gt;20,MIN(ABS(Ang_diff!C302),ABS(Ang_diff!C303)),Ang_diff!C303)</f>
        <v>26.400000000000016</v>
      </c>
      <c r="D303">
        <f>IF(ABS(Ang_diff!D303-Ang_diff!D302)&gt;20,MIN(ABS(Ang_diff!D302),ABS(Ang_diff!D303)),Ang_diff!D303)</f>
        <v>6.8100000000000112</v>
      </c>
      <c r="E303">
        <f>IF(ABS(Ang_diff!E303-Ang_diff!E302)&gt;20,MIN(ABS(Ang_diff!E302),ABS(Ang_diff!E303)),Ang_diff!E303)</f>
        <v>0</v>
      </c>
      <c r="F303">
        <f>IF(ABS(Ang_diff!F303-Ang_diff!F302)&gt;20,MIN(ABS(Ang_diff!F302),ABS(Ang_diff!F303)),Ang_diff!F303)</f>
        <v>0</v>
      </c>
      <c r="G303">
        <f>IF(ABS(Ang_diff!G303-Ang_diff!G302)&gt;20,MIN(ABS(Ang_diff!G302),ABS(Ang_diff!G303)),Ang_diff!G303)</f>
        <v>26.819999999999997</v>
      </c>
      <c r="H303">
        <f>IF(ABS(Ang_diff!H303-Ang_diff!H302)&gt;20,MIN(ABS(Ang_diff!H302),ABS(Ang_diff!H303)),Ang_diff!H303)</f>
        <v>16.529999999999994</v>
      </c>
      <c r="I303">
        <f>IF(ABS(Ang_diff!I303-Ang_diff!I302)&gt;20,MIN(ABS(Ang_diff!I302),ABS(Ang_diff!I303)),Ang_diff!I303)</f>
        <v>11.32</v>
      </c>
      <c r="J303">
        <f>IF(ABS(Ang_diff!J303-Ang_diff!J302)&gt;20,MIN(ABS(Ang_diff!J302),ABS(Ang_diff!J303)),Ang_diff!J303)</f>
        <v>3.180000000000009</v>
      </c>
      <c r="K303">
        <f>IF(ABS(Ang_diff!K303-Ang_diff!K302)&gt;20,MIN(ABS(Ang_diff!K302),ABS(Ang_diff!K303)),Ang_diff!K303)</f>
        <v>16.249999999999993</v>
      </c>
      <c r="L303">
        <f>IF(ABS(Ang_diff!L303-Ang_diff!L302)&gt;20,MIN(ABS(Ang_diff!L302),ABS(Ang_diff!L303)),Ang_diff!L303)</f>
        <v>5.959999999999992</v>
      </c>
      <c r="M303">
        <f>IF(ABS(Ang_diff!M303-Ang_diff!M302)&gt;20,MIN(ABS(Ang_diff!M302),ABS(Ang_diff!M303)),Ang_diff!M303)</f>
        <v>0</v>
      </c>
      <c r="N303">
        <f>IF(ABS(Ang_diff!N303-Ang_diff!N302)&gt;20,MIN(ABS(Ang_diff!N302),ABS(Ang_diff!N303)),Ang_diff!N303)</f>
        <v>2.0899999999999959</v>
      </c>
      <c r="O303">
        <f>IF(ABS(Ang_diff!O303-Ang_diff!O302)&gt;20,MIN(ABS(Ang_diff!O302),ABS(Ang_diff!O303)),Ang_diff!O303)</f>
        <v>1.0300000000000016</v>
      </c>
      <c r="P303">
        <f>IF(ABS(Ang_diff!P303-Ang_diff!P302)&gt;20,MIN(ABS(Ang_diff!P302),ABS(Ang_diff!P303)),Ang_diff!P303)</f>
        <v>10.290000000000003</v>
      </c>
    </row>
    <row r="304" spans="1:16" x14ac:dyDescent="0.25">
      <c r="A304" s="11" t="str">
        <f>Ang_diff!A304</f>
        <v>26-07-2020 05:02:00</v>
      </c>
      <c r="B304">
        <f>IF(ABS(Ang_diff!B304-Ang_diff!B303)&gt;20,MIN(ABS(Ang_diff!B303),ABS(Ang_diff!B304)),Ang_diff!B304)</f>
        <v>33.330000000000005</v>
      </c>
      <c r="C304">
        <f>IF(ABS(Ang_diff!C304-Ang_diff!C303)&gt;20,MIN(ABS(Ang_diff!C303),ABS(Ang_diff!C304)),Ang_diff!C304)</f>
        <v>26.519999999999996</v>
      </c>
      <c r="D304">
        <f>IF(ABS(Ang_diff!D304-Ang_diff!D303)&gt;20,MIN(ABS(Ang_diff!D303),ABS(Ang_diff!D304)),Ang_diff!D304)</f>
        <v>6.8100000000000023</v>
      </c>
      <c r="E304">
        <f>IF(ABS(Ang_diff!E304-Ang_diff!E303)&gt;20,MIN(ABS(Ang_diff!E303),ABS(Ang_diff!E304)),Ang_diff!E304)</f>
        <v>0</v>
      </c>
      <c r="F304">
        <f>IF(ABS(Ang_diff!F304-Ang_diff!F303)&gt;20,MIN(ABS(Ang_diff!F303),ABS(Ang_diff!F304)),Ang_diff!F304)</f>
        <v>0</v>
      </c>
      <c r="G304">
        <f>IF(ABS(Ang_diff!G304-Ang_diff!G303)&gt;20,MIN(ABS(Ang_diff!G303),ABS(Ang_diff!G304)),Ang_diff!G304)</f>
        <v>26.850000000000012</v>
      </c>
      <c r="H304">
        <f>IF(ABS(Ang_diff!H304-Ang_diff!H303)&gt;20,MIN(ABS(Ang_diff!H303),ABS(Ang_diff!H304)),Ang_diff!H304)</f>
        <v>16.53</v>
      </c>
      <c r="I304">
        <f>IF(ABS(Ang_diff!I304-Ang_diff!I303)&gt;20,MIN(ABS(Ang_diff!I303),ABS(Ang_diff!I304)),Ang_diff!I304)</f>
        <v>11.299999999999999</v>
      </c>
      <c r="J304">
        <f>IF(ABS(Ang_diff!J304-Ang_diff!J303)&gt;20,MIN(ABS(Ang_diff!J303),ABS(Ang_diff!J304)),Ang_diff!J304)</f>
        <v>3.2400000000000007</v>
      </c>
      <c r="K304">
        <f>IF(ABS(Ang_diff!K304-Ang_diff!K303)&gt;20,MIN(ABS(Ang_diff!K303),ABS(Ang_diff!K304)),Ang_diff!K304)</f>
        <v>16.260000000000002</v>
      </c>
      <c r="L304">
        <f>IF(ABS(Ang_diff!L304-Ang_diff!L303)&gt;20,MIN(ABS(Ang_diff!L303),ABS(Ang_diff!L304)),Ang_diff!L304)</f>
        <v>5.9399999999999959</v>
      </c>
      <c r="M304">
        <f>IF(ABS(Ang_diff!M304-Ang_diff!M303)&gt;20,MIN(ABS(Ang_diff!M303),ABS(Ang_diff!M304)),Ang_diff!M304)</f>
        <v>0</v>
      </c>
      <c r="N304">
        <f>IF(ABS(Ang_diff!N304-Ang_diff!N303)&gt;20,MIN(ABS(Ang_diff!N303),ABS(Ang_diff!N304)),Ang_diff!N304)</f>
        <v>2.100000000000001</v>
      </c>
      <c r="O304">
        <f>IF(ABS(Ang_diff!O304-Ang_diff!O303)&gt;20,MIN(ABS(Ang_diff!O303),ABS(Ang_diff!O304)),Ang_diff!O304)</f>
        <v>1.0599999999999992</v>
      </c>
      <c r="P304">
        <f>IF(ABS(Ang_diff!P304-Ang_diff!P303)&gt;20,MIN(ABS(Ang_diff!P303),ABS(Ang_diff!P304)),Ang_diff!P304)</f>
        <v>10.320000000000004</v>
      </c>
    </row>
    <row r="305" spans="1:16" x14ac:dyDescent="0.25">
      <c r="A305" s="11" t="str">
        <f>Ang_diff!A305</f>
        <v>26-07-2020 05:03:00</v>
      </c>
      <c r="B305">
        <f>IF(ABS(Ang_diff!B305-Ang_diff!B304)&gt;20,MIN(ABS(Ang_diff!B304),ABS(Ang_diff!B305)),Ang_diff!B305)</f>
        <v>33.47</v>
      </c>
      <c r="C305">
        <f>IF(ABS(Ang_diff!C305-Ang_diff!C304)&gt;20,MIN(ABS(Ang_diff!C304),ABS(Ang_diff!C305)),Ang_diff!C305)</f>
        <v>26.699999999999996</v>
      </c>
      <c r="D305">
        <f>IF(ABS(Ang_diff!D305-Ang_diff!D304)&gt;20,MIN(ABS(Ang_diff!D304),ABS(Ang_diff!D305)),Ang_diff!D305)</f>
        <v>6.7700000000000022</v>
      </c>
      <c r="E305">
        <f>IF(ABS(Ang_diff!E305-Ang_diff!E304)&gt;20,MIN(ABS(Ang_diff!E304),ABS(Ang_diff!E305)),Ang_diff!E305)</f>
        <v>0</v>
      </c>
      <c r="F305">
        <f>IF(ABS(Ang_diff!F305-Ang_diff!F304)&gt;20,MIN(ABS(Ang_diff!F304),ABS(Ang_diff!F305)),Ang_diff!F305)</f>
        <v>0</v>
      </c>
      <c r="G305">
        <f>IF(ABS(Ang_diff!G305-Ang_diff!G304)&gt;20,MIN(ABS(Ang_diff!G304),ABS(Ang_diff!G305)),Ang_diff!G305)</f>
        <v>27.09</v>
      </c>
      <c r="H305">
        <f>IF(ABS(Ang_diff!H305-Ang_diff!H304)&gt;20,MIN(ABS(Ang_diff!H304),ABS(Ang_diff!H305)),Ang_diff!H305)</f>
        <v>16.769999999999996</v>
      </c>
      <c r="I305">
        <f>IF(ABS(Ang_diff!I305-Ang_diff!I304)&gt;20,MIN(ABS(Ang_diff!I304),ABS(Ang_diff!I305)),Ang_diff!I305)</f>
        <v>11.369999999999997</v>
      </c>
      <c r="J305">
        <f>IF(ABS(Ang_diff!J305-Ang_diff!J304)&gt;20,MIN(ABS(Ang_diff!J304),ABS(Ang_diff!J305)),Ang_diff!J305)</f>
        <v>3.1599999999999988</v>
      </c>
      <c r="K305">
        <f>IF(ABS(Ang_diff!K305-Ang_diff!K304)&gt;20,MIN(ABS(Ang_diff!K304),ABS(Ang_diff!K305)),Ang_diff!K305)</f>
        <v>16.3</v>
      </c>
      <c r="L305">
        <f>IF(ABS(Ang_diff!L305-Ang_diff!L304)&gt;20,MIN(ABS(Ang_diff!L304),ABS(Ang_diff!L305)),Ang_diff!L305)</f>
        <v>5.9799999999999986</v>
      </c>
      <c r="M305">
        <f>IF(ABS(Ang_diff!M305-Ang_diff!M304)&gt;20,MIN(ABS(Ang_diff!M304),ABS(Ang_diff!M305)),Ang_diff!M305)</f>
        <v>0</v>
      </c>
      <c r="N305">
        <f>IF(ABS(Ang_diff!N305-Ang_diff!N304)&gt;20,MIN(ABS(Ang_diff!N304),ABS(Ang_diff!N305)),Ang_diff!N305)</f>
        <v>2.0999999999999979</v>
      </c>
      <c r="O305">
        <f>IF(ABS(Ang_diff!O305-Ang_diff!O304)&gt;20,MIN(ABS(Ang_diff!O304),ABS(Ang_diff!O305)),Ang_diff!O305)</f>
        <v>1.0300000000000016</v>
      </c>
      <c r="P305">
        <f>IF(ABS(Ang_diff!P305-Ang_diff!P304)&gt;20,MIN(ABS(Ang_diff!P304),ABS(Ang_diff!P305)),Ang_diff!P305)</f>
        <v>10.320000000000002</v>
      </c>
    </row>
    <row r="306" spans="1:16" x14ac:dyDescent="0.25">
      <c r="A306" s="11" t="str">
        <f>Ang_diff!A306</f>
        <v>26-07-2020 05:04:00</v>
      </c>
      <c r="B306">
        <f>IF(ABS(Ang_diff!B306-Ang_diff!B305)&gt;20,MIN(ABS(Ang_diff!B305),ABS(Ang_diff!B306)),Ang_diff!B306)</f>
        <v>33.520000000000003</v>
      </c>
      <c r="C306">
        <f>IF(ABS(Ang_diff!C306-Ang_diff!C305)&gt;20,MIN(ABS(Ang_diff!C305),ABS(Ang_diff!C306)),Ang_diff!C306)</f>
        <v>26.739999999999984</v>
      </c>
      <c r="D306">
        <f>IF(ABS(Ang_diff!D306-Ang_diff!D305)&gt;20,MIN(ABS(Ang_diff!D305),ABS(Ang_diff!D306)),Ang_diff!D306)</f>
        <v>6.7800000000000189</v>
      </c>
      <c r="E306">
        <f>IF(ABS(Ang_diff!E306-Ang_diff!E305)&gt;20,MIN(ABS(Ang_diff!E305),ABS(Ang_diff!E306)),Ang_diff!E306)</f>
        <v>0</v>
      </c>
      <c r="F306">
        <f>IF(ABS(Ang_diff!F306-Ang_diff!F305)&gt;20,MIN(ABS(Ang_diff!F305),ABS(Ang_diff!F306)),Ang_diff!F306)</f>
        <v>0</v>
      </c>
      <c r="G306">
        <f>IF(ABS(Ang_diff!G306-Ang_diff!G305)&gt;20,MIN(ABS(Ang_diff!G305),ABS(Ang_diff!G306)),Ang_diff!G306)</f>
        <v>27.319999999999983</v>
      </c>
      <c r="H306">
        <f>IF(ABS(Ang_diff!H306-Ang_diff!H305)&gt;20,MIN(ABS(Ang_diff!H305),ABS(Ang_diff!H306)),Ang_diff!H306)</f>
        <v>16.959999999999983</v>
      </c>
      <c r="I306">
        <f>IF(ABS(Ang_diff!I306-Ang_diff!I305)&gt;20,MIN(ABS(Ang_diff!I305),ABS(Ang_diff!I306)),Ang_diff!I306)</f>
        <v>11.390000000000002</v>
      </c>
      <c r="J306">
        <f>IF(ABS(Ang_diff!J306-Ang_diff!J305)&gt;20,MIN(ABS(Ang_diff!J305),ABS(Ang_diff!J306)),Ang_diff!J306)</f>
        <v>3.0800000000000147</v>
      </c>
      <c r="K306">
        <f>IF(ABS(Ang_diff!K306-Ang_diff!K305)&gt;20,MIN(ABS(Ang_diff!K305),ABS(Ang_diff!K306)),Ang_diff!K306)</f>
        <v>16.349999999999987</v>
      </c>
      <c r="L306">
        <f>IF(ABS(Ang_diff!L306-Ang_diff!L305)&gt;20,MIN(ABS(Ang_diff!L305),ABS(Ang_diff!L306)),Ang_diff!L306)</f>
        <v>5.989999999999986</v>
      </c>
      <c r="M306">
        <f>IF(ABS(Ang_diff!M306-Ang_diff!M305)&gt;20,MIN(ABS(Ang_diff!M305),ABS(Ang_diff!M306)),Ang_diff!M306)</f>
        <v>0</v>
      </c>
      <c r="N306">
        <f>IF(ABS(Ang_diff!N306-Ang_diff!N305)&gt;20,MIN(ABS(Ang_diff!N305),ABS(Ang_diff!N306)),Ang_diff!N306)</f>
        <v>2.1399999999999926</v>
      </c>
      <c r="O306">
        <f>IF(ABS(Ang_diff!O306-Ang_diff!O305)&gt;20,MIN(ABS(Ang_diff!O305),ABS(Ang_diff!O306)),Ang_diff!O306)</f>
        <v>0.91999999999999371</v>
      </c>
      <c r="P306">
        <f>IF(ABS(Ang_diff!P306-Ang_diff!P305)&gt;20,MIN(ABS(Ang_diff!P305),ABS(Ang_diff!P306)),Ang_diff!P306)</f>
        <v>10.36</v>
      </c>
    </row>
    <row r="307" spans="1:16" x14ac:dyDescent="0.25">
      <c r="A307" s="11" t="str">
        <f>Ang_diff!A307</f>
        <v>26-07-2020 05:05:00</v>
      </c>
      <c r="B307">
        <f>IF(ABS(Ang_diff!B307-Ang_diff!B306)&gt;20,MIN(ABS(Ang_diff!B306),ABS(Ang_diff!B307)),Ang_diff!B307)</f>
        <v>33.53</v>
      </c>
      <c r="C307">
        <f>IF(ABS(Ang_diff!C307-Ang_diff!C306)&gt;20,MIN(ABS(Ang_diff!C306),ABS(Ang_diff!C307)),Ang_diff!C307)</f>
        <v>26.74</v>
      </c>
      <c r="D307">
        <f>IF(ABS(Ang_diff!D307-Ang_diff!D306)&gt;20,MIN(ABS(Ang_diff!D306),ABS(Ang_diff!D307)),Ang_diff!D307)</f>
        <v>6.7900000000000018</v>
      </c>
      <c r="E307">
        <f>IF(ABS(Ang_diff!E307-Ang_diff!E306)&gt;20,MIN(ABS(Ang_diff!E306),ABS(Ang_diff!E307)),Ang_diff!E307)</f>
        <v>0</v>
      </c>
      <c r="F307">
        <f>IF(ABS(Ang_diff!F307-Ang_diff!F306)&gt;20,MIN(ABS(Ang_diff!F306),ABS(Ang_diff!F307)),Ang_diff!F307)</f>
        <v>0</v>
      </c>
      <c r="G307">
        <f>IF(ABS(Ang_diff!G307-Ang_diff!G306)&gt;20,MIN(ABS(Ang_diff!G306),ABS(Ang_diff!G307)),Ang_diff!G307)</f>
        <v>27.299999999999997</v>
      </c>
      <c r="H307">
        <f>IF(ABS(Ang_diff!H307-Ang_diff!H306)&gt;20,MIN(ABS(Ang_diff!H306),ABS(Ang_diff!H307)),Ang_diff!H307)</f>
        <v>16.959999999999997</v>
      </c>
      <c r="I307">
        <f>IF(ABS(Ang_diff!I307-Ang_diff!I306)&gt;20,MIN(ABS(Ang_diff!I306),ABS(Ang_diff!I307)),Ang_diff!I307)</f>
        <v>11.35</v>
      </c>
      <c r="J307">
        <f>IF(ABS(Ang_diff!J307-Ang_diff!J306)&gt;20,MIN(ABS(Ang_diff!J306),ABS(Ang_diff!J307)),Ang_diff!J307)</f>
        <v>3.120000000000001</v>
      </c>
      <c r="K307">
        <f>IF(ABS(Ang_diff!K307-Ang_diff!K306)&gt;20,MIN(ABS(Ang_diff!K306),ABS(Ang_diff!K307)),Ang_diff!K307)</f>
        <v>16.310000000000002</v>
      </c>
      <c r="L307">
        <f>IF(ABS(Ang_diff!L307-Ang_diff!L306)&gt;20,MIN(ABS(Ang_diff!L306),ABS(Ang_diff!L307)),Ang_diff!L307)</f>
        <v>5.9700000000000051</v>
      </c>
      <c r="M307">
        <f>IF(ABS(Ang_diff!M307-Ang_diff!M306)&gt;20,MIN(ABS(Ang_diff!M306),ABS(Ang_diff!M307)),Ang_diff!M307)</f>
        <v>0</v>
      </c>
      <c r="N307">
        <f>IF(ABS(Ang_diff!N307-Ang_diff!N306)&gt;20,MIN(ABS(Ang_diff!N306),ABS(Ang_diff!N307)),Ang_diff!N307)</f>
        <v>2.100000000000001</v>
      </c>
      <c r="O307">
        <f>IF(ABS(Ang_diff!O307-Ang_diff!O306)&gt;20,MIN(ABS(Ang_diff!O306),ABS(Ang_diff!O307)),Ang_diff!O307)</f>
        <v>0.96999999999999664</v>
      </c>
      <c r="P307">
        <f>IF(ABS(Ang_diff!P307-Ang_diff!P306)&gt;20,MIN(ABS(Ang_diff!P306),ABS(Ang_diff!P307)),Ang_diff!P307)</f>
        <v>10.339999999999995</v>
      </c>
    </row>
    <row r="308" spans="1:16" x14ac:dyDescent="0.25">
      <c r="A308" s="11" t="str">
        <f>Ang_diff!A308</f>
        <v>26-07-2020 05:06:00</v>
      </c>
      <c r="B308">
        <f>IF(ABS(Ang_diff!B308-Ang_diff!B307)&gt;20,MIN(ABS(Ang_diff!B307),ABS(Ang_diff!B308)),Ang_diff!B308)</f>
        <v>33.710000000000022</v>
      </c>
      <c r="C308">
        <f>IF(ABS(Ang_diff!C308-Ang_diff!C307)&gt;20,MIN(ABS(Ang_diff!C307),ABS(Ang_diff!C308)),Ang_diff!C308)</f>
        <v>26.899999999999984</v>
      </c>
      <c r="D308">
        <f>IF(ABS(Ang_diff!D308-Ang_diff!D307)&gt;20,MIN(ABS(Ang_diff!D307),ABS(Ang_diff!D308)),Ang_diff!D308)</f>
        <v>6.8100000000000387</v>
      </c>
      <c r="E308">
        <f>IF(ABS(Ang_diff!E308-Ang_diff!E307)&gt;20,MIN(ABS(Ang_diff!E307),ABS(Ang_diff!E308)),Ang_diff!E308)</f>
        <v>0</v>
      </c>
      <c r="F308">
        <f>IF(ABS(Ang_diff!F308-Ang_diff!F307)&gt;20,MIN(ABS(Ang_diff!F307),ABS(Ang_diff!F308)),Ang_diff!F308)</f>
        <v>0</v>
      </c>
      <c r="G308">
        <f>IF(ABS(Ang_diff!G308-Ang_diff!G307)&gt;20,MIN(ABS(Ang_diff!G307),ABS(Ang_diff!G308)),Ang_diff!G308)</f>
        <v>27.379999999999995</v>
      </c>
      <c r="H308">
        <f>IF(ABS(Ang_diff!H308-Ang_diff!H307)&gt;20,MIN(ABS(Ang_diff!H307),ABS(Ang_diff!H308)),Ang_diff!H308)</f>
        <v>17.050000000000015</v>
      </c>
      <c r="I308">
        <f>IF(ABS(Ang_diff!I308-Ang_diff!I307)&gt;20,MIN(ABS(Ang_diff!I307),ABS(Ang_diff!I308)),Ang_diff!I308)</f>
        <v>11.319999999999975</v>
      </c>
      <c r="J308">
        <f>IF(ABS(Ang_diff!J308-Ang_diff!J307)&gt;20,MIN(ABS(Ang_diff!J307),ABS(Ang_diff!J308)),Ang_diff!J308)</f>
        <v>3.1199999999999974</v>
      </c>
      <c r="K308">
        <f>IF(ABS(Ang_diff!K308-Ang_diff!K307)&gt;20,MIN(ABS(Ang_diff!K307),ABS(Ang_diff!K308)),Ang_diff!K308)</f>
        <v>16.260000000000009</v>
      </c>
      <c r="L308">
        <f>IF(ABS(Ang_diff!L308-Ang_diff!L307)&gt;20,MIN(ABS(Ang_diff!L307),ABS(Ang_diff!L308)),Ang_diff!L308)</f>
        <v>5.9300000000000264</v>
      </c>
      <c r="M308">
        <f>IF(ABS(Ang_diff!M308-Ang_diff!M307)&gt;20,MIN(ABS(Ang_diff!M307),ABS(Ang_diff!M308)),Ang_diff!M308)</f>
        <v>0</v>
      </c>
      <c r="N308">
        <f>IF(ABS(Ang_diff!N308-Ang_diff!N307)&gt;20,MIN(ABS(Ang_diff!N307),ABS(Ang_diff!N308)),Ang_diff!N308)</f>
        <v>2.2099999999999929</v>
      </c>
      <c r="O308">
        <f>IF(ABS(Ang_diff!O308-Ang_diff!O307)&gt;20,MIN(ABS(Ang_diff!O307),ABS(Ang_diff!O308)),Ang_diff!O308)</f>
        <v>0.97999999999997944</v>
      </c>
      <c r="P308">
        <f>IF(ABS(Ang_diff!P308-Ang_diff!P307)&gt;20,MIN(ABS(Ang_diff!P307),ABS(Ang_diff!P308)),Ang_diff!P308)</f>
        <v>10.329999999999981</v>
      </c>
    </row>
    <row r="309" spans="1:16" x14ac:dyDescent="0.25">
      <c r="A309" s="11" t="str">
        <f>Ang_diff!A309</f>
        <v>26-07-2020 05:07:00</v>
      </c>
      <c r="B309">
        <f>IF(ABS(Ang_diff!B309-Ang_diff!B308)&gt;20,MIN(ABS(Ang_diff!B308),ABS(Ang_diff!B309)),Ang_diff!B309)</f>
        <v>33.740000000000009</v>
      </c>
      <c r="C309">
        <f>IF(ABS(Ang_diff!C309-Ang_diff!C308)&gt;20,MIN(ABS(Ang_diff!C308),ABS(Ang_diff!C309)),Ang_diff!C309)</f>
        <v>26.940000000000012</v>
      </c>
      <c r="D309">
        <f>IF(ABS(Ang_diff!D309-Ang_diff!D308)&gt;20,MIN(ABS(Ang_diff!D308),ABS(Ang_diff!D309)),Ang_diff!D309)</f>
        <v>6.7999999999999963</v>
      </c>
      <c r="E309">
        <f>IF(ABS(Ang_diff!E309-Ang_diff!E308)&gt;20,MIN(ABS(Ang_diff!E308),ABS(Ang_diff!E309)),Ang_diff!E309)</f>
        <v>0</v>
      </c>
      <c r="F309">
        <f>IF(ABS(Ang_diff!F309-Ang_diff!F308)&gt;20,MIN(ABS(Ang_diff!F308),ABS(Ang_diff!F309)),Ang_diff!F309)</f>
        <v>0</v>
      </c>
      <c r="G309">
        <f>IF(ABS(Ang_diff!G309-Ang_diff!G308)&gt;20,MIN(ABS(Ang_diff!G308),ABS(Ang_diff!G309)),Ang_diff!G309)</f>
        <v>27.480000000000004</v>
      </c>
      <c r="H309">
        <f>IF(ABS(Ang_diff!H309-Ang_diff!H308)&gt;20,MIN(ABS(Ang_diff!H308),ABS(Ang_diff!H309)),Ang_diff!H309)</f>
        <v>17.150000000000002</v>
      </c>
      <c r="I309">
        <f>IF(ABS(Ang_diff!I309-Ang_diff!I308)&gt;20,MIN(ABS(Ang_diff!I308),ABS(Ang_diff!I309)),Ang_diff!I309)</f>
        <v>11.319999999999995</v>
      </c>
      <c r="J309">
        <f>IF(ABS(Ang_diff!J309-Ang_diff!J308)&gt;20,MIN(ABS(Ang_diff!J308),ABS(Ang_diff!J309)),Ang_diff!J309)</f>
        <v>3.1000000000000063</v>
      </c>
      <c r="K309">
        <f>IF(ABS(Ang_diff!K309-Ang_diff!K308)&gt;20,MIN(ABS(Ang_diff!K308),ABS(Ang_diff!K309)),Ang_diff!K309)</f>
        <v>16.3</v>
      </c>
      <c r="L309">
        <f>IF(ABS(Ang_diff!L309-Ang_diff!L308)&gt;20,MIN(ABS(Ang_diff!L308),ABS(Ang_diff!L309)),Ang_diff!L309)</f>
        <v>5.9700000000000015</v>
      </c>
      <c r="M309">
        <f>IF(ABS(Ang_diff!M309-Ang_diff!M308)&gt;20,MIN(ABS(Ang_diff!M308),ABS(Ang_diff!M309)),Ang_diff!M309)</f>
        <v>0</v>
      </c>
      <c r="N309">
        <f>IF(ABS(Ang_diff!N309-Ang_diff!N308)&gt;20,MIN(ABS(Ang_diff!N308),ABS(Ang_diff!N309)),Ang_diff!N309)</f>
        <v>2.2600000000000087</v>
      </c>
      <c r="O309">
        <f>IF(ABS(Ang_diff!O309-Ang_diff!O308)&gt;20,MIN(ABS(Ang_diff!O308),ABS(Ang_diff!O309)),Ang_diff!O309)</f>
        <v>1.0199999999999965</v>
      </c>
      <c r="P309">
        <f>IF(ABS(Ang_diff!P309-Ang_diff!P308)&gt;20,MIN(ABS(Ang_diff!P308),ABS(Ang_diff!P309)),Ang_diff!P309)</f>
        <v>10.33</v>
      </c>
    </row>
    <row r="310" spans="1:16" x14ac:dyDescent="0.25">
      <c r="A310" s="11" t="str">
        <f>Ang_diff!A310</f>
        <v>26-07-2020 05:08:00</v>
      </c>
      <c r="B310">
        <f>IF(ABS(Ang_diff!B310-Ang_diff!B309)&gt;20,MIN(ABS(Ang_diff!B309),ABS(Ang_diff!B310)),Ang_diff!B310)</f>
        <v>33.400000000000013</v>
      </c>
      <c r="C310">
        <f>IF(ABS(Ang_diff!C310-Ang_diff!C309)&gt;20,MIN(ABS(Ang_diff!C309),ABS(Ang_diff!C310)),Ang_diff!C310)</f>
        <v>26.579999999999988</v>
      </c>
      <c r="D310">
        <f>IF(ABS(Ang_diff!D310-Ang_diff!D309)&gt;20,MIN(ABS(Ang_diff!D309),ABS(Ang_diff!D310)),Ang_diff!D310)</f>
        <v>6.8200000000000269</v>
      </c>
      <c r="E310">
        <f>IF(ABS(Ang_diff!E310-Ang_diff!E309)&gt;20,MIN(ABS(Ang_diff!E309),ABS(Ang_diff!E310)),Ang_diff!E310)</f>
        <v>0</v>
      </c>
      <c r="F310">
        <f>IF(ABS(Ang_diff!F310-Ang_diff!F309)&gt;20,MIN(ABS(Ang_diff!F309),ABS(Ang_diff!F310)),Ang_diff!F310)</f>
        <v>0</v>
      </c>
      <c r="G310">
        <f>IF(ABS(Ang_diff!G310-Ang_diff!G309)&gt;20,MIN(ABS(Ang_diff!G309),ABS(Ang_diff!G310)),Ang_diff!G310)</f>
        <v>27.429999999999982</v>
      </c>
      <c r="H310">
        <f>IF(ABS(Ang_diff!H310-Ang_diff!H309)&gt;20,MIN(ABS(Ang_diff!H309),ABS(Ang_diff!H310)),Ang_diff!H310)</f>
        <v>17.099999999999977</v>
      </c>
      <c r="I310">
        <f>IF(ABS(Ang_diff!I310-Ang_diff!I309)&gt;20,MIN(ABS(Ang_diff!I309),ABS(Ang_diff!I310)),Ang_diff!I310)</f>
        <v>11.32</v>
      </c>
      <c r="J310">
        <f>IF(ABS(Ang_diff!J310-Ang_diff!J309)&gt;20,MIN(ABS(Ang_diff!J309),ABS(Ang_diff!J310)),Ang_diff!J310)</f>
        <v>3.0199999999999911</v>
      </c>
      <c r="K310">
        <f>IF(ABS(Ang_diff!K310-Ang_diff!K309)&gt;20,MIN(ABS(Ang_diff!K309),ABS(Ang_diff!K310)),Ang_diff!K310)</f>
        <v>16.269999999999985</v>
      </c>
      <c r="L310">
        <f>IF(ABS(Ang_diff!L310-Ang_diff!L309)&gt;20,MIN(ABS(Ang_diff!L309),ABS(Ang_diff!L310)),Ang_diff!L310)</f>
        <v>5.9399999999999764</v>
      </c>
      <c r="M310">
        <f>IF(ABS(Ang_diff!M310-Ang_diff!M309)&gt;20,MIN(ABS(Ang_diff!M309),ABS(Ang_diff!M310)),Ang_diff!M310)</f>
        <v>0</v>
      </c>
      <c r="N310">
        <f>IF(ABS(Ang_diff!N310-Ang_diff!N309)&gt;20,MIN(ABS(Ang_diff!N309),ABS(Ang_diff!N310)),Ang_diff!N310)</f>
        <v>2.1899999999999888</v>
      </c>
      <c r="O310">
        <f>IF(ABS(Ang_diff!O310-Ang_diff!O309)&gt;20,MIN(ABS(Ang_diff!O309),ABS(Ang_diff!O310)),Ang_diff!O310)</f>
        <v>1.0999999999999763</v>
      </c>
      <c r="P310">
        <f>IF(ABS(Ang_diff!P310-Ang_diff!P309)&gt;20,MIN(ABS(Ang_diff!P309),ABS(Ang_diff!P310)),Ang_diff!P310)</f>
        <v>10.330000000000009</v>
      </c>
    </row>
    <row r="311" spans="1:16" x14ac:dyDescent="0.25">
      <c r="A311" s="11" t="str">
        <f>Ang_diff!A311</f>
        <v>26-07-2020 05:09:00</v>
      </c>
      <c r="B311">
        <f>IF(ABS(Ang_diff!B311-Ang_diff!B310)&gt;20,MIN(ABS(Ang_diff!B310),ABS(Ang_diff!B311)),Ang_diff!B311)</f>
        <v>33.45000000000001</v>
      </c>
      <c r="C311">
        <f>IF(ABS(Ang_diff!C311-Ang_diff!C310)&gt;20,MIN(ABS(Ang_diff!C310),ABS(Ang_diff!C311)),Ang_diff!C311)</f>
        <v>26.650000000000006</v>
      </c>
      <c r="D311">
        <f>IF(ABS(Ang_diff!D311-Ang_diff!D310)&gt;20,MIN(ABS(Ang_diff!D310),ABS(Ang_diff!D311)),Ang_diff!D311)</f>
        <v>6.7999999999999963</v>
      </c>
      <c r="E311">
        <f>IF(ABS(Ang_diff!E311-Ang_diff!E310)&gt;20,MIN(ABS(Ang_diff!E310),ABS(Ang_diff!E311)),Ang_diff!E311)</f>
        <v>0</v>
      </c>
      <c r="F311">
        <f>IF(ABS(Ang_diff!F311-Ang_diff!F310)&gt;20,MIN(ABS(Ang_diff!F310),ABS(Ang_diff!F311)),Ang_diff!F311)</f>
        <v>0</v>
      </c>
      <c r="G311">
        <f>IF(ABS(Ang_diff!G311-Ang_diff!G310)&gt;20,MIN(ABS(Ang_diff!G310),ABS(Ang_diff!G311)),Ang_diff!G311)</f>
        <v>27.33</v>
      </c>
      <c r="H311">
        <f>IF(ABS(Ang_diff!H311-Ang_diff!H310)&gt;20,MIN(ABS(Ang_diff!H310),ABS(Ang_diff!H311)),Ang_diff!H311)</f>
        <v>17.050000000000004</v>
      </c>
      <c r="I311">
        <f>IF(ABS(Ang_diff!I311-Ang_diff!I310)&gt;20,MIN(ABS(Ang_diff!I310),ABS(Ang_diff!I311)),Ang_diff!I311)</f>
        <v>11.220000000000013</v>
      </c>
      <c r="J311">
        <f>IF(ABS(Ang_diff!J311-Ang_diff!J310)&gt;20,MIN(ABS(Ang_diff!J310),ABS(Ang_diff!J311)),Ang_diff!J311)</f>
        <v>3.1100000000000088</v>
      </c>
      <c r="K311">
        <f>IF(ABS(Ang_diff!K311-Ang_diff!K310)&gt;20,MIN(ABS(Ang_diff!K310),ABS(Ang_diff!K311)),Ang_diff!K311)</f>
        <v>16.219999999999995</v>
      </c>
      <c r="L311">
        <f>IF(ABS(Ang_diff!L311-Ang_diff!L310)&gt;20,MIN(ABS(Ang_diff!L310),ABS(Ang_diff!L311)),Ang_diff!L311)</f>
        <v>5.9400000000000031</v>
      </c>
      <c r="M311">
        <f>IF(ABS(Ang_diff!M311-Ang_diff!M310)&gt;20,MIN(ABS(Ang_diff!M310),ABS(Ang_diff!M311)),Ang_diff!M311)</f>
        <v>0</v>
      </c>
      <c r="N311">
        <f>IF(ABS(Ang_diff!N311-Ang_diff!N310)&gt;20,MIN(ABS(Ang_diff!N310),ABS(Ang_diff!N311)),Ang_diff!N311)</f>
        <v>2.1799999999999939</v>
      </c>
      <c r="O311">
        <f>IF(ABS(Ang_diff!O311-Ang_diff!O310)&gt;20,MIN(ABS(Ang_diff!O310),ABS(Ang_diff!O311)),Ang_diff!O311)</f>
        <v>1.0900000000000001</v>
      </c>
      <c r="P311">
        <f>IF(ABS(Ang_diff!P311-Ang_diff!P310)&gt;20,MIN(ABS(Ang_diff!P310),ABS(Ang_diff!P311)),Ang_diff!P311)</f>
        <v>10.279999999999992</v>
      </c>
    </row>
    <row r="312" spans="1:16" x14ac:dyDescent="0.25">
      <c r="A312" s="11" t="str">
        <f>Ang_diff!A312</f>
        <v>26-07-2020 05:10:00</v>
      </c>
      <c r="B312">
        <f>IF(ABS(Ang_diff!B312-Ang_diff!B311)&gt;20,MIN(ABS(Ang_diff!B311),ABS(Ang_diff!B312)),Ang_diff!B312)</f>
        <v>33.68</v>
      </c>
      <c r="C312">
        <f>IF(ABS(Ang_diff!C312-Ang_diff!C311)&gt;20,MIN(ABS(Ang_diff!C311),ABS(Ang_diff!C312)),Ang_diff!C312)</f>
        <v>26.860000000000003</v>
      </c>
      <c r="D312">
        <f>IF(ABS(Ang_diff!D312-Ang_diff!D311)&gt;20,MIN(ABS(Ang_diff!D311),ABS(Ang_diff!D312)),Ang_diff!D312)</f>
        <v>6.819999999999995</v>
      </c>
      <c r="E312">
        <f>IF(ABS(Ang_diff!E312-Ang_diff!E311)&gt;20,MIN(ABS(Ang_diff!E311),ABS(Ang_diff!E312)),Ang_diff!E312)</f>
        <v>0</v>
      </c>
      <c r="F312">
        <f>IF(ABS(Ang_diff!F312-Ang_diff!F311)&gt;20,MIN(ABS(Ang_diff!F311),ABS(Ang_diff!F312)),Ang_diff!F312)</f>
        <v>0</v>
      </c>
      <c r="G312">
        <f>IF(ABS(Ang_diff!G312-Ang_diff!G311)&gt;20,MIN(ABS(Ang_diff!G311),ABS(Ang_diff!G312)),Ang_diff!G312)</f>
        <v>27.539999999999996</v>
      </c>
      <c r="H312">
        <f>IF(ABS(Ang_diff!H312-Ang_diff!H311)&gt;20,MIN(ABS(Ang_diff!H311),ABS(Ang_diff!H312)),Ang_diff!H312)</f>
        <v>17.229999999999997</v>
      </c>
      <c r="I312">
        <f>IF(ABS(Ang_diff!I312-Ang_diff!I311)&gt;20,MIN(ABS(Ang_diff!I311),ABS(Ang_diff!I312)),Ang_diff!I312)</f>
        <v>11.209999999999999</v>
      </c>
      <c r="J312">
        <f>IF(ABS(Ang_diff!J312-Ang_diff!J311)&gt;20,MIN(ABS(Ang_diff!J311),ABS(Ang_diff!J312)),Ang_diff!J312)</f>
        <v>3.1100000000000021</v>
      </c>
      <c r="K312">
        <f>IF(ABS(Ang_diff!K312-Ang_diff!K311)&gt;20,MIN(ABS(Ang_diff!K311),ABS(Ang_diff!K312)),Ang_diff!K312)</f>
        <v>16.239999999999998</v>
      </c>
      <c r="L312">
        <f>IF(ABS(Ang_diff!L312-Ang_diff!L311)&gt;20,MIN(ABS(Ang_diff!L311),ABS(Ang_diff!L312)),Ang_diff!L312)</f>
        <v>5.9300000000000015</v>
      </c>
      <c r="M312">
        <f>IF(ABS(Ang_diff!M312-Ang_diff!M311)&gt;20,MIN(ABS(Ang_diff!M311),ABS(Ang_diff!M312)),Ang_diff!M312)</f>
        <v>0</v>
      </c>
      <c r="N312">
        <f>IF(ABS(Ang_diff!N312-Ang_diff!N311)&gt;20,MIN(ABS(Ang_diff!N311),ABS(Ang_diff!N312)),Ang_diff!N312)</f>
        <v>2.2500000000000067</v>
      </c>
      <c r="O312">
        <f>IF(ABS(Ang_diff!O312-Ang_diff!O311)&gt;20,MIN(ABS(Ang_diff!O311),ABS(Ang_diff!O312)),Ang_diff!O312)</f>
        <v>1.0600000000000007</v>
      </c>
      <c r="P312">
        <f>IF(ABS(Ang_diff!P312-Ang_diff!P311)&gt;20,MIN(ABS(Ang_diff!P311),ABS(Ang_diff!P312)),Ang_diff!P312)</f>
        <v>10.309999999999999</v>
      </c>
    </row>
    <row r="313" spans="1:16" x14ac:dyDescent="0.25">
      <c r="A313" s="11" t="str">
        <f>Ang_diff!A313</f>
        <v>26-07-2020 05:11:00</v>
      </c>
      <c r="B313">
        <f>IF(ABS(Ang_diff!B313-Ang_diff!B312)&gt;20,MIN(ABS(Ang_diff!B312),ABS(Ang_diff!B313)),Ang_diff!B313)</f>
        <v>33.599999999999994</v>
      </c>
      <c r="C313">
        <f>IF(ABS(Ang_diff!C313-Ang_diff!C312)&gt;20,MIN(ABS(Ang_diff!C312),ABS(Ang_diff!C313)),Ang_diff!C313)</f>
        <v>26.789999999999978</v>
      </c>
      <c r="D313">
        <f>IF(ABS(Ang_diff!D313-Ang_diff!D312)&gt;20,MIN(ABS(Ang_diff!D312),ABS(Ang_diff!D313)),Ang_diff!D313)</f>
        <v>6.8100000000000112</v>
      </c>
      <c r="E313">
        <f>IF(ABS(Ang_diff!E313-Ang_diff!E312)&gt;20,MIN(ABS(Ang_diff!E312),ABS(Ang_diff!E313)),Ang_diff!E313)</f>
        <v>0</v>
      </c>
      <c r="F313">
        <f>IF(ABS(Ang_diff!F313-Ang_diff!F312)&gt;20,MIN(ABS(Ang_diff!F312),ABS(Ang_diff!F313)),Ang_diff!F313)</f>
        <v>0</v>
      </c>
      <c r="G313">
        <f>IF(ABS(Ang_diff!G313-Ang_diff!G312)&gt;20,MIN(ABS(Ang_diff!G312),ABS(Ang_diff!G313)),Ang_diff!G313)</f>
        <v>27.480000000000022</v>
      </c>
      <c r="H313">
        <f>IF(ABS(Ang_diff!H313-Ang_diff!H312)&gt;20,MIN(ABS(Ang_diff!H312),ABS(Ang_diff!H313)),Ang_diff!H313)</f>
        <v>17.22000000000001</v>
      </c>
      <c r="I313">
        <f>IF(ABS(Ang_diff!I313-Ang_diff!I312)&gt;20,MIN(ABS(Ang_diff!I312),ABS(Ang_diff!I313)),Ang_diff!I313)</f>
        <v>11.169999999999987</v>
      </c>
      <c r="J313">
        <f>IF(ABS(Ang_diff!J313-Ang_diff!J312)&gt;20,MIN(ABS(Ang_diff!J312),ABS(Ang_diff!J313)),Ang_diff!J313)</f>
        <v>3.0800000000000147</v>
      </c>
      <c r="K313">
        <f>IF(ABS(Ang_diff!K313-Ang_diff!K312)&gt;20,MIN(ABS(Ang_diff!K312),ABS(Ang_diff!K313)),Ang_diff!K313)</f>
        <v>16.210000000000012</v>
      </c>
      <c r="L313">
        <f>IF(ABS(Ang_diff!L313-Ang_diff!L312)&gt;20,MIN(ABS(Ang_diff!L312),ABS(Ang_diff!L313)),Ang_diff!L313)</f>
        <v>5.9500000000000028</v>
      </c>
      <c r="M313">
        <f>IF(ABS(Ang_diff!M313-Ang_diff!M312)&gt;20,MIN(ABS(Ang_diff!M312),ABS(Ang_diff!M313)),Ang_diff!M313)</f>
        <v>0</v>
      </c>
      <c r="N313">
        <f>IF(ABS(Ang_diff!N313-Ang_diff!N312)&gt;20,MIN(ABS(Ang_diff!N312),ABS(Ang_diff!N313)),Ang_diff!N313)</f>
        <v>2.2199999999999815</v>
      </c>
      <c r="O313">
        <f>IF(ABS(Ang_diff!O313-Ang_diff!O312)&gt;20,MIN(ABS(Ang_diff!O312),ABS(Ang_diff!O313)),Ang_diff!O313)</f>
        <v>1.0500000000000305</v>
      </c>
      <c r="P313">
        <f>IF(ABS(Ang_diff!P313-Ang_diff!P312)&gt;20,MIN(ABS(Ang_diff!P312),ABS(Ang_diff!P313)),Ang_diff!P313)</f>
        <v>10.260000000000007</v>
      </c>
    </row>
    <row r="314" spans="1:16" x14ac:dyDescent="0.25">
      <c r="A314" s="11" t="str">
        <f>Ang_diff!A314</f>
        <v>26-07-2020 05:12:00</v>
      </c>
      <c r="B314">
        <f>IF(ABS(Ang_diff!B314-Ang_diff!B313)&gt;20,MIN(ABS(Ang_diff!B313),ABS(Ang_diff!B314)),Ang_diff!B314)</f>
        <v>34.022597226855218</v>
      </c>
      <c r="C314">
        <f>IF(ABS(Ang_diff!C314-Ang_diff!C313)&gt;20,MIN(ABS(Ang_diff!C313),ABS(Ang_diff!C314)),Ang_diff!C314)</f>
        <v>27.212597226855237</v>
      </c>
      <c r="D314">
        <f>IF(ABS(Ang_diff!D314-Ang_diff!D313)&gt;20,MIN(ABS(Ang_diff!D313),ABS(Ang_diff!D314)),Ang_diff!D314)</f>
        <v>6.8099999999999863</v>
      </c>
      <c r="E314">
        <f>IF(ABS(Ang_diff!E314-Ang_diff!E313)&gt;20,MIN(ABS(Ang_diff!E313),ABS(Ang_diff!E314)),Ang_diff!E314)</f>
        <v>0</v>
      </c>
      <c r="F314">
        <f>IF(ABS(Ang_diff!F314-Ang_diff!F313)&gt;20,MIN(ABS(Ang_diff!F313),ABS(Ang_diff!F314)),Ang_diff!F314)</f>
        <v>0</v>
      </c>
      <c r="G314">
        <f>IF(ABS(Ang_diff!G314-Ang_diff!G313)&gt;20,MIN(ABS(Ang_diff!G313),ABS(Ang_diff!G314)),Ang_diff!G314)</f>
        <v>27.702597226855261</v>
      </c>
      <c r="H314">
        <f>IF(ABS(Ang_diff!H314-Ang_diff!H313)&gt;20,MIN(ABS(Ang_diff!H313),ABS(Ang_diff!H314)),Ang_diff!H314)</f>
        <v>17.412597226855286</v>
      </c>
      <c r="I314">
        <f>IF(ABS(Ang_diff!I314-Ang_diff!I313)&gt;20,MIN(ABS(Ang_diff!I313),ABS(Ang_diff!I314)),Ang_diff!I314)</f>
        <v>11.179999999999977</v>
      </c>
      <c r="J314">
        <f>IF(ABS(Ang_diff!J314-Ang_diff!J313)&gt;20,MIN(ABS(Ang_diff!J313),ABS(Ang_diff!J314)),Ang_diff!J314)</f>
        <v>3.140000000000001</v>
      </c>
      <c r="K314">
        <f>IF(ABS(Ang_diff!K314-Ang_diff!K313)&gt;20,MIN(ABS(Ang_diff!K313),ABS(Ang_diff!K314)),Ang_diff!K314)</f>
        <v>16.210000000000012</v>
      </c>
      <c r="L314">
        <f>IF(ABS(Ang_diff!L314-Ang_diff!L313)&gt;20,MIN(ABS(Ang_diff!L313),ABS(Ang_diff!L314)),Ang_diff!L314)</f>
        <v>5.9200000000000106</v>
      </c>
      <c r="M314">
        <f>IF(ABS(Ang_diff!M314-Ang_diff!M313)&gt;20,MIN(ABS(Ang_diff!M313),ABS(Ang_diff!M314)),Ang_diff!M314)</f>
        <v>0</v>
      </c>
      <c r="N314">
        <f>IF(ABS(Ang_diff!N314-Ang_diff!N313)&gt;20,MIN(ABS(Ang_diff!N313),ABS(Ang_diff!N314)),Ang_diff!N314)</f>
        <v>2.2799999999999931</v>
      </c>
      <c r="O314">
        <f>IF(ABS(Ang_diff!O314-Ang_diff!O313)&gt;20,MIN(ABS(Ang_diff!O313),ABS(Ang_diff!O314)),Ang_diff!O314)</f>
        <v>1.0600000000000198</v>
      </c>
      <c r="P314">
        <f>IF(ABS(Ang_diff!P314-Ang_diff!P313)&gt;20,MIN(ABS(Ang_diff!P313),ABS(Ang_diff!P314)),Ang_diff!P314)</f>
        <v>10.290000000000003</v>
      </c>
    </row>
    <row r="315" spans="1:16" x14ac:dyDescent="0.25">
      <c r="A315" s="11" t="str">
        <f>Ang_diff!A315</f>
        <v>26-07-2020 05:13:00</v>
      </c>
      <c r="B315">
        <f>IF(ABS(Ang_diff!B315-Ang_diff!B314)&gt;20,MIN(ABS(Ang_diff!B314),ABS(Ang_diff!B315)),Ang_diff!B315)</f>
        <v>33.719999999999978</v>
      </c>
      <c r="C315">
        <f>IF(ABS(Ang_diff!C315-Ang_diff!C314)&gt;20,MIN(ABS(Ang_diff!C314),ABS(Ang_diff!C315)),Ang_diff!C315)</f>
        <v>26.889999999999969</v>
      </c>
      <c r="D315">
        <f>IF(ABS(Ang_diff!D315-Ang_diff!D314)&gt;20,MIN(ABS(Ang_diff!D314),ABS(Ang_diff!D315)),Ang_diff!D315)</f>
        <v>6.8300000000000169</v>
      </c>
      <c r="E315">
        <f>IF(ABS(Ang_diff!E315-Ang_diff!E314)&gt;20,MIN(ABS(Ang_diff!E314),ABS(Ang_diff!E315)),Ang_diff!E315)</f>
        <v>0</v>
      </c>
      <c r="F315">
        <f>IF(ABS(Ang_diff!F315-Ang_diff!F314)&gt;20,MIN(ABS(Ang_diff!F314),ABS(Ang_diff!F315)),Ang_diff!F315)</f>
        <v>0</v>
      </c>
      <c r="G315">
        <f>IF(ABS(Ang_diff!G315-Ang_diff!G314)&gt;20,MIN(ABS(Ang_diff!G314),ABS(Ang_diff!G315)),Ang_diff!G315)</f>
        <v>27.559999999999981</v>
      </c>
      <c r="H315">
        <f>IF(ABS(Ang_diff!H315-Ang_diff!H314)&gt;20,MIN(ABS(Ang_diff!H314),ABS(Ang_diff!H315)),Ang_diff!H315)</f>
        <v>17.259999999999991</v>
      </c>
      <c r="I315">
        <f>IF(ABS(Ang_diff!I315-Ang_diff!I314)&gt;20,MIN(ABS(Ang_diff!I314),ABS(Ang_diff!I315)),Ang_diff!I315)</f>
        <v>11.14000000000002</v>
      </c>
      <c r="J315">
        <f>IF(ABS(Ang_diff!J315-Ang_diff!J314)&gt;20,MIN(ABS(Ang_diff!J314),ABS(Ang_diff!J315)),Ang_diff!J315)</f>
        <v>3.1299999999999866</v>
      </c>
      <c r="K315">
        <f>IF(ABS(Ang_diff!K315-Ang_diff!K314)&gt;20,MIN(ABS(Ang_diff!K314),ABS(Ang_diff!K315)),Ang_diff!K315)</f>
        <v>16.22999999999999</v>
      </c>
      <c r="L315">
        <f>IF(ABS(Ang_diff!L315-Ang_diff!L314)&gt;20,MIN(ABS(Ang_diff!L314),ABS(Ang_diff!L315)),Ang_diff!L315)</f>
        <v>5.9300000000000015</v>
      </c>
      <c r="M315">
        <f>IF(ABS(Ang_diff!M315-Ang_diff!M314)&gt;20,MIN(ABS(Ang_diff!M314),ABS(Ang_diff!M315)),Ang_diff!M315)</f>
        <v>0</v>
      </c>
      <c r="N315">
        <f>IF(ABS(Ang_diff!N315-Ang_diff!N314)&gt;20,MIN(ABS(Ang_diff!N314),ABS(Ang_diff!N315)),Ang_diff!N315)</f>
        <v>2.2500000000000004</v>
      </c>
      <c r="O315">
        <f>IF(ABS(Ang_diff!O315-Ang_diff!O314)&gt;20,MIN(ABS(Ang_diff!O314),ABS(Ang_diff!O315)),Ang_diff!O315)</f>
        <v>1.0899999999999872</v>
      </c>
      <c r="P315">
        <f>IF(ABS(Ang_diff!P315-Ang_diff!P314)&gt;20,MIN(ABS(Ang_diff!P314),ABS(Ang_diff!P315)),Ang_diff!P315)</f>
        <v>10.29999999999999</v>
      </c>
    </row>
    <row r="316" spans="1:16" x14ac:dyDescent="0.25">
      <c r="A316" s="11" t="str">
        <f>Ang_diff!A316</f>
        <v>26-07-2020 05:14:00</v>
      </c>
      <c r="B316">
        <f>IF(ABS(Ang_diff!B316-Ang_diff!B315)&gt;20,MIN(ABS(Ang_diff!B315),ABS(Ang_diff!B316)),Ang_diff!B316)</f>
        <v>33.81</v>
      </c>
      <c r="C316">
        <f>IF(ABS(Ang_diff!C316-Ang_diff!C315)&gt;20,MIN(ABS(Ang_diff!C315),ABS(Ang_diff!C316)),Ang_diff!C316)</f>
        <v>26.99</v>
      </c>
      <c r="D316">
        <f>IF(ABS(Ang_diff!D316-Ang_diff!D315)&gt;20,MIN(ABS(Ang_diff!D315),ABS(Ang_diff!D316)),Ang_diff!D316)</f>
        <v>6.8200000000000038</v>
      </c>
      <c r="E316">
        <f>IF(ABS(Ang_diff!E316-Ang_diff!E315)&gt;20,MIN(ABS(Ang_diff!E315),ABS(Ang_diff!E316)),Ang_diff!E316)</f>
        <v>0</v>
      </c>
      <c r="F316">
        <f>IF(ABS(Ang_diff!F316-Ang_diff!F315)&gt;20,MIN(ABS(Ang_diff!F315),ABS(Ang_diff!F316)),Ang_diff!F316)</f>
        <v>0</v>
      </c>
      <c r="G316">
        <f>IF(ABS(Ang_diff!G316-Ang_diff!G315)&gt;20,MIN(ABS(Ang_diff!G315),ABS(Ang_diff!G316)),Ang_diff!G316)</f>
        <v>27.52</v>
      </c>
      <c r="H316">
        <f>IF(ABS(Ang_diff!H316-Ang_diff!H315)&gt;20,MIN(ABS(Ang_diff!H315),ABS(Ang_diff!H316)),Ang_diff!H316)</f>
        <v>17.25</v>
      </c>
      <c r="I316">
        <f>IF(ABS(Ang_diff!I316-Ang_diff!I315)&gt;20,MIN(ABS(Ang_diff!I315),ABS(Ang_diff!I316)),Ang_diff!I316)</f>
        <v>11.16</v>
      </c>
      <c r="J316">
        <f>IF(ABS(Ang_diff!J316-Ang_diff!J315)&gt;20,MIN(ABS(Ang_diff!J315),ABS(Ang_diff!J316)),Ang_diff!J316)</f>
        <v>3.15</v>
      </c>
      <c r="K316">
        <f>IF(ABS(Ang_diff!K316-Ang_diff!K315)&gt;20,MIN(ABS(Ang_diff!K315),ABS(Ang_diff!K316)),Ang_diff!K316)</f>
        <v>16.220000000000002</v>
      </c>
      <c r="L316">
        <f>IF(ABS(Ang_diff!L316-Ang_diff!L315)&gt;20,MIN(ABS(Ang_diff!L315),ABS(Ang_diff!L316)),Ang_diff!L316)</f>
        <v>5.9500000000000028</v>
      </c>
      <c r="M316">
        <f>IF(ABS(Ang_diff!M316-Ang_diff!M315)&gt;20,MIN(ABS(Ang_diff!M315),ABS(Ang_diff!M316)),Ang_diff!M316)</f>
        <v>0</v>
      </c>
      <c r="N316">
        <f>IF(ABS(Ang_diff!N316-Ang_diff!N315)&gt;20,MIN(ABS(Ang_diff!N315),ABS(Ang_diff!N316)),Ang_diff!N316)</f>
        <v>2.3099999999999956</v>
      </c>
      <c r="O316">
        <f>IF(ABS(Ang_diff!O316-Ang_diff!O315)&gt;20,MIN(ABS(Ang_diff!O315),ABS(Ang_diff!O316)),Ang_diff!O316)</f>
        <v>1.0799999999999981</v>
      </c>
      <c r="P316">
        <f>IF(ABS(Ang_diff!P316-Ang_diff!P315)&gt;20,MIN(ABS(Ang_diff!P315),ABS(Ang_diff!P316)),Ang_diff!P316)</f>
        <v>10.269999999999996</v>
      </c>
    </row>
    <row r="317" spans="1:16" x14ac:dyDescent="0.25">
      <c r="A317" s="11" t="str">
        <f>Ang_diff!A317</f>
        <v>26-07-2020 05:15:00</v>
      </c>
      <c r="B317">
        <f>IF(ABS(Ang_diff!B317-Ang_diff!B316)&gt;20,MIN(ABS(Ang_diff!B316),ABS(Ang_diff!B317)),Ang_diff!B317)</f>
        <v>34.019999999999989</v>
      </c>
      <c r="C317">
        <f>IF(ABS(Ang_diff!C317-Ang_diff!C316)&gt;20,MIN(ABS(Ang_diff!C316),ABS(Ang_diff!C317)),Ang_diff!C317)</f>
        <v>27.19</v>
      </c>
      <c r="D317">
        <f>IF(ABS(Ang_diff!D317-Ang_diff!D316)&gt;20,MIN(ABS(Ang_diff!D316),ABS(Ang_diff!D317)),Ang_diff!D317)</f>
        <v>6.8299999999999992</v>
      </c>
      <c r="E317">
        <f>IF(ABS(Ang_diff!E317-Ang_diff!E316)&gt;20,MIN(ABS(Ang_diff!E316),ABS(Ang_diff!E317)),Ang_diff!E317)</f>
        <v>0</v>
      </c>
      <c r="F317">
        <f>IF(ABS(Ang_diff!F317-Ang_diff!F316)&gt;20,MIN(ABS(Ang_diff!F316),ABS(Ang_diff!F317)),Ang_diff!F317)</f>
        <v>0</v>
      </c>
      <c r="G317">
        <f>IF(ABS(Ang_diff!G317-Ang_diff!G316)&gt;20,MIN(ABS(Ang_diff!G316),ABS(Ang_diff!G317)),Ang_diff!G317)</f>
        <v>27.63</v>
      </c>
      <c r="H317">
        <f>IF(ABS(Ang_diff!H317-Ang_diff!H316)&gt;20,MIN(ABS(Ang_diff!H316),ABS(Ang_diff!H317)),Ang_diff!H317)</f>
        <v>17.379999999999995</v>
      </c>
      <c r="I317">
        <f>IF(ABS(Ang_diff!I317-Ang_diff!I316)&gt;20,MIN(ABS(Ang_diff!I316),ABS(Ang_diff!I317)),Ang_diff!I317)</f>
        <v>11.25</v>
      </c>
      <c r="J317">
        <f>IF(ABS(Ang_diff!J317-Ang_diff!J316)&gt;20,MIN(ABS(Ang_diff!J316),ABS(Ang_diff!J317)),Ang_diff!J317)</f>
        <v>3.1499999999999995</v>
      </c>
      <c r="K317">
        <f>IF(ABS(Ang_diff!K317-Ang_diff!K316)&gt;20,MIN(ABS(Ang_diff!K316),ABS(Ang_diff!K317)),Ang_diff!K317)</f>
        <v>16.23</v>
      </c>
      <c r="L317">
        <f>IF(ABS(Ang_diff!L317-Ang_diff!L316)&gt;20,MIN(ABS(Ang_diff!L316),ABS(Ang_diff!L317)),Ang_diff!L317)</f>
        <v>5.9799999999999995</v>
      </c>
      <c r="M317">
        <f>IF(ABS(Ang_diff!M317-Ang_diff!M316)&gt;20,MIN(ABS(Ang_diff!M316),ABS(Ang_diff!M317)),Ang_diff!M317)</f>
        <v>0</v>
      </c>
      <c r="N317">
        <f>IF(ABS(Ang_diff!N317-Ang_diff!N316)&gt;20,MIN(ABS(Ang_diff!N316),ABS(Ang_diff!N317)),Ang_diff!N317)</f>
        <v>2.4199999999999995</v>
      </c>
      <c r="O317">
        <f>IF(ABS(Ang_diff!O317-Ang_diff!O316)&gt;20,MIN(ABS(Ang_diff!O316),ABS(Ang_diff!O317)),Ang_diff!O317)</f>
        <v>1.03</v>
      </c>
      <c r="P317">
        <f>IF(ABS(Ang_diff!P317-Ang_diff!P316)&gt;20,MIN(ABS(Ang_diff!P316),ABS(Ang_diff!P317)),Ang_diff!P317)</f>
        <v>10.25</v>
      </c>
    </row>
    <row r="318" spans="1:16" x14ac:dyDescent="0.25">
      <c r="A318" s="11" t="str">
        <f>Ang_diff!A318</f>
        <v>26-07-2020 05:16:00</v>
      </c>
      <c r="B318">
        <f>IF(ABS(Ang_diff!B318-Ang_diff!B317)&gt;20,MIN(ABS(Ang_diff!B317),ABS(Ang_diff!B318)),Ang_diff!B318)</f>
        <v>33.770000000000003</v>
      </c>
      <c r="C318">
        <f>IF(ABS(Ang_diff!C318-Ang_diff!C317)&gt;20,MIN(ABS(Ang_diff!C317),ABS(Ang_diff!C318)),Ang_diff!C318)</f>
        <v>26.899999999999991</v>
      </c>
      <c r="D318">
        <f>IF(ABS(Ang_diff!D318-Ang_diff!D317)&gt;20,MIN(ABS(Ang_diff!D317),ABS(Ang_diff!D318)),Ang_diff!D318)</f>
        <v>6.8699999999999983</v>
      </c>
      <c r="E318">
        <f>IF(ABS(Ang_diff!E318-Ang_diff!E317)&gt;20,MIN(ABS(Ang_diff!E317),ABS(Ang_diff!E318)),Ang_diff!E318)</f>
        <v>0</v>
      </c>
      <c r="F318">
        <f>IF(ABS(Ang_diff!F318-Ang_diff!F317)&gt;20,MIN(ABS(Ang_diff!F317),ABS(Ang_diff!F318)),Ang_diff!F318)</f>
        <v>0</v>
      </c>
      <c r="G318">
        <f>IF(ABS(Ang_diff!G318-Ang_diff!G317)&gt;20,MIN(ABS(Ang_diff!G317),ABS(Ang_diff!G318)),Ang_diff!G318)</f>
        <v>27.509999999999984</v>
      </c>
      <c r="H318">
        <f>IF(ABS(Ang_diff!H318-Ang_diff!H317)&gt;20,MIN(ABS(Ang_diff!H317),ABS(Ang_diff!H318)),Ang_diff!H318)</f>
        <v>17.209999999999969</v>
      </c>
      <c r="I318">
        <f>IF(ABS(Ang_diff!I318-Ang_diff!I317)&gt;20,MIN(ABS(Ang_diff!I317),ABS(Ang_diff!I318)),Ang_diff!I318)</f>
        <v>11.230000000000025</v>
      </c>
      <c r="J318">
        <f>IF(ABS(Ang_diff!J318-Ang_diff!J317)&gt;20,MIN(ABS(Ang_diff!J317),ABS(Ang_diff!J318)),Ang_diff!J318)</f>
        <v>3.1700000000000066</v>
      </c>
      <c r="K318">
        <f>IF(ABS(Ang_diff!K318-Ang_diff!K317)&gt;20,MIN(ABS(Ang_diff!K317),ABS(Ang_diff!K318)),Ang_diff!K318)</f>
        <v>16.22999999999999</v>
      </c>
      <c r="L318">
        <f>IF(ABS(Ang_diff!L318-Ang_diff!L317)&gt;20,MIN(ABS(Ang_diff!L317),ABS(Ang_diff!L318)),Ang_diff!L318)</f>
        <v>5.9299999999999748</v>
      </c>
      <c r="M318">
        <f>IF(ABS(Ang_diff!M318-Ang_diff!M317)&gt;20,MIN(ABS(Ang_diff!M317),ABS(Ang_diff!M318)),Ang_diff!M318)</f>
        <v>0</v>
      </c>
      <c r="N318">
        <f>IF(ABS(Ang_diff!N318-Ang_diff!N317)&gt;20,MIN(ABS(Ang_diff!N317),ABS(Ang_diff!N318)),Ang_diff!N318)</f>
        <v>2.339999999999979</v>
      </c>
      <c r="O318">
        <f>IF(ABS(Ang_diff!O318-Ang_diff!O317)&gt;20,MIN(ABS(Ang_diff!O317),ABS(Ang_diff!O318)),Ang_diff!O318)</f>
        <v>1.1200000000000057</v>
      </c>
      <c r="P318">
        <f>IF(ABS(Ang_diff!P318-Ang_diff!P317)&gt;20,MIN(ABS(Ang_diff!P317),ABS(Ang_diff!P318)),Ang_diff!P318)</f>
        <v>10.300000000000015</v>
      </c>
    </row>
    <row r="319" spans="1:16" x14ac:dyDescent="0.25">
      <c r="A319" s="11" t="str">
        <f>Ang_diff!A319</f>
        <v>26-07-2020 05:17:00</v>
      </c>
      <c r="B319">
        <f>IF(ABS(Ang_diff!B319-Ang_diff!B318)&gt;20,MIN(ABS(Ang_diff!B318),ABS(Ang_diff!B319)),Ang_diff!B319)</f>
        <v>33.880000000000003</v>
      </c>
      <c r="C319">
        <f>IF(ABS(Ang_diff!C319-Ang_diff!C318)&gt;20,MIN(ABS(Ang_diff!C318),ABS(Ang_diff!C319)),Ang_diff!C319)</f>
        <v>27.010000000000005</v>
      </c>
      <c r="D319">
        <f>IF(ABS(Ang_diff!D319-Ang_diff!D318)&gt;20,MIN(ABS(Ang_diff!D318),ABS(Ang_diff!D319)),Ang_diff!D319)</f>
        <v>6.8699999999999983</v>
      </c>
      <c r="E319">
        <f>IF(ABS(Ang_diff!E319-Ang_diff!E318)&gt;20,MIN(ABS(Ang_diff!E318),ABS(Ang_diff!E319)),Ang_diff!E319)</f>
        <v>0</v>
      </c>
      <c r="F319">
        <f>IF(ABS(Ang_diff!F319-Ang_diff!F318)&gt;20,MIN(ABS(Ang_diff!F318),ABS(Ang_diff!F319)),Ang_diff!F319)</f>
        <v>0</v>
      </c>
      <c r="G319">
        <f>IF(ABS(Ang_diff!G319-Ang_diff!G318)&gt;20,MIN(ABS(Ang_diff!G318),ABS(Ang_diff!G319)),Ang_diff!G319)</f>
        <v>27.539999999999978</v>
      </c>
      <c r="H319">
        <f>IF(ABS(Ang_diff!H319-Ang_diff!H318)&gt;20,MIN(ABS(Ang_diff!H318),ABS(Ang_diff!H319)),Ang_diff!H319)</f>
        <v>17.25</v>
      </c>
      <c r="I319">
        <f>IF(ABS(Ang_diff!I319-Ang_diff!I318)&gt;20,MIN(ABS(Ang_diff!I318),ABS(Ang_diff!I319)),Ang_diff!I319)</f>
        <v>11.209999999999992</v>
      </c>
      <c r="J319">
        <f>IF(ABS(Ang_diff!J319-Ang_diff!J318)&gt;20,MIN(ABS(Ang_diff!J318),ABS(Ang_diff!J319)),Ang_diff!J319)</f>
        <v>3.1899999999999977</v>
      </c>
      <c r="K319">
        <f>IF(ABS(Ang_diff!K319-Ang_diff!K318)&gt;20,MIN(ABS(Ang_diff!K318),ABS(Ang_diff!K319)),Ang_diff!K319)</f>
        <v>16.209999999999987</v>
      </c>
      <c r="L319">
        <f>IF(ABS(Ang_diff!L319-Ang_diff!L318)&gt;20,MIN(ABS(Ang_diff!L318),ABS(Ang_diff!L319)),Ang_diff!L319)</f>
        <v>5.9200000000000106</v>
      </c>
      <c r="M319">
        <f>IF(ABS(Ang_diff!M319-Ang_diff!M318)&gt;20,MIN(ABS(Ang_diff!M318),ABS(Ang_diff!M319)),Ang_diff!M319)</f>
        <v>0</v>
      </c>
      <c r="N319">
        <f>IF(ABS(Ang_diff!N319-Ang_diff!N318)&gt;20,MIN(ABS(Ang_diff!N318),ABS(Ang_diff!N319)),Ang_diff!N319)</f>
        <v>2.3500000000000192</v>
      </c>
      <c r="O319">
        <f>IF(ABS(Ang_diff!O319-Ang_diff!O318)&gt;20,MIN(ABS(Ang_diff!O318),ABS(Ang_diff!O319)),Ang_diff!O319)</f>
        <v>1.1199999999999799</v>
      </c>
      <c r="P319">
        <f>IF(ABS(Ang_diff!P319-Ang_diff!P318)&gt;20,MIN(ABS(Ang_diff!P318),ABS(Ang_diff!P319)),Ang_diff!P319)</f>
        <v>10.289999999999974</v>
      </c>
    </row>
    <row r="320" spans="1:16" x14ac:dyDescent="0.25">
      <c r="A320" s="11" t="str">
        <f>Ang_diff!A320</f>
        <v>26-07-2020 05:18:00</v>
      </c>
      <c r="B320">
        <f>IF(ABS(Ang_diff!B320-Ang_diff!B319)&gt;20,MIN(ABS(Ang_diff!B319),ABS(Ang_diff!B320)),Ang_diff!B320)</f>
        <v>33.97</v>
      </c>
      <c r="C320">
        <f>IF(ABS(Ang_diff!C320-Ang_diff!C319)&gt;20,MIN(ABS(Ang_diff!C319),ABS(Ang_diff!C320)),Ang_diff!C320)</f>
        <v>27.13</v>
      </c>
      <c r="D320">
        <f>IF(ABS(Ang_diff!D320-Ang_diff!D319)&gt;20,MIN(ABS(Ang_diff!D319),ABS(Ang_diff!D320)),Ang_diff!D320)</f>
        <v>6.8400000000000016</v>
      </c>
      <c r="E320">
        <f>IF(ABS(Ang_diff!E320-Ang_diff!E319)&gt;20,MIN(ABS(Ang_diff!E319),ABS(Ang_diff!E320)),Ang_diff!E320)</f>
        <v>0</v>
      </c>
      <c r="F320">
        <f>IF(ABS(Ang_diff!F320-Ang_diff!F319)&gt;20,MIN(ABS(Ang_diff!F319),ABS(Ang_diff!F320)),Ang_diff!F320)</f>
        <v>0</v>
      </c>
      <c r="G320">
        <f>IF(ABS(Ang_diff!G320-Ang_diff!G319)&gt;20,MIN(ABS(Ang_diff!G319),ABS(Ang_diff!G320)),Ang_diff!G320)</f>
        <v>27.630000000000003</v>
      </c>
      <c r="H320">
        <f>IF(ABS(Ang_diff!H320-Ang_diff!H319)&gt;20,MIN(ABS(Ang_diff!H319),ABS(Ang_diff!H320)),Ang_diff!H320)</f>
        <v>17.349999999999998</v>
      </c>
      <c r="I320">
        <f>IF(ABS(Ang_diff!I320-Ang_diff!I319)&gt;20,MIN(ABS(Ang_diff!I319),ABS(Ang_diff!I320)),Ang_diff!I320)</f>
        <v>11.239999999999998</v>
      </c>
      <c r="J320">
        <f>IF(ABS(Ang_diff!J320-Ang_diff!J319)&gt;20,MIN(ABS(Ang_diff!J319),ABS(Ang_diff!J320)),Ang_diff!J320)</f>
        <v>3.1899999999999977</v>
      </c>
      <c r="K320">
        <f>IF(ABS(Ang_diff!K320-Ang_diff!K319)&gt;20,MIN(ABS(Ang_diff!K319),ABS(Ang_diff!K320)),Ang_diff!K320)</f>
        <v>16.220000000000002</v>
      </c>
      <c r="L320">
        <f>IF(ABS(Ang_diff!L320-Ang_diff!L319)&gt;20,MIN(ABS(Ang_diff!L319),ABS(Ang_diff!L320)),Ang_diff!L320)</f>
        <v>5.9400000000000013</v>
      </c>
      <c r="M320">
        <f>IF(ABS(Ang_diff!M320-Ang_diff!M319)&gt;20,MIN(ABS(Ang_diff!M319),ABS(Ang_diff!M320)),Ang_diff!M320)</f>
        <v>0</v>
      </c>
      <c r="N320">
        <f>IF(ABS(Ang_diff!N320-Ang_diff!N319)&gt;20,MIN(ABS(Ang_diff!N319),ABS(Ang_diff!N320)),Ang_diff!N320)</f>
        <v>2.41</v>
      </c>
      <c r="O320">
        <f>IF(ABS(Ang_diff!O320-Ang_diff!O319)&gt;20,MIN(ABS(Ang_diff!O319),ABS(Ang_diff!O320)),Ang_diff!O320)</f>
        <v>1.1099999999999997</v>
      </c>
      <c r="P320">
        <f>IF(ABS(Ang_diff!P320-Ang_diff!P319)&gt;20,MIN(ABS(Ang_diff!P319),ABS(Ang_diff!P320)),Ang_diff!P320)</f>
        <v>10.280000000000001</v>
      </c>
    </row>
    <row r="321" spans="1:16" x14ac:dyDescent="0.25">
      <c r="A321" s="11" t="str">
        <f>Ang_diff!A321</f>
        <v>26-07-2020 05:19:00</v>
      </c>
      <c r="B321">
        <f>IF(ABS(Ang_diff!B321-Ang_diff!B320)&gt;20,MIN(ABS(Ang_diff!B320),ABS(Ang_diff!B321)),Ang_diff!B321)</f>
        <v>33.760000000000005</v>
      </c>
      <c r="C321">
        <f>IF(ABS(Ang_diff!C321-Ang_diff!C320)&gt;20,MIN(ABS(Ang_diff!C320),ABS(Ang_diff!C321)),Ang_diff!C321)</f>
        <v>26.920000000000009</v>
      </c>
      <c r="D321">
        <f>IF(ABS(Ang_diff!D321-Ang_diff!D320)&gt;20,MIN(ABS(Ang_diff!D320),ABS(Ang_diff!D321)),Ang_diff!D321)</f>
        <v>6.839999999999999</v>
      </c>
      <c r="E321">
        <f>IF(ABS(Ang_diff!E321-Ang_diff!E320)&gt;20,MIN(ABS(Ang_diff!E320),ABS(Ang_diff!E321)),Ang_diff!E321)</f>
        <v>0</v>
      </c>
      <c r="F321">
        <f>IF(ABS(Ang_diff!F321-Ang_diff!F320)&gt;20,MIN(ABS(Ang_diff!F320),ABS(Ang_diff!F321)),Ang_diff!F321)</f>
        <v>0</v>
      </c>
      <c r="G321">
        <f>IF(ABS(Ang_diff!G321-Ang_diff!G320)&gt;20,MIN(ABS(Ang_diff!G320),ABS(Ang_diff!G321)),Ang_diff!G321)</f>
        <v>27.470000000000002</v>
      </c>
      <c r="H321">
        <f>IF(ABS(Ang_diff!H321-Ang_diff!H320)&gt;20,MIN(ABS(Ang_diff!H320),ABS(Ang_diff!H321)),Ang_diff!H321)</f>
        <v>17.20000000000001</v>
      </c>
      <c r="I321">
        <f>IF(ABS(Ang_diff!I321-Ang_diff!I320)&gt;20,MIN(ABS(Ang_diff!I320),ABS(Ang_diff!I321)),Ang_diff!I321)</f>
        <v>11.129999999999992</v>
      </c>
      <c r="J321">
        <f>IF(ABS(Ang_diff!J321-Ang_diff!J320)&gt;20,MIN(ABS(Ang_diff!J320),ABS(Ang_diff!J321)),Ang_diff!J321)</f>
        <v>3.1999999999999993</v>
      </c>
      <c r="K321">
        <f>IF(ABS(Ang_diff!K321-Ang_diff!K320)&gt;20,MIN(ABS(Ang_diff!K320),ABS(Ang_diff!K321)),Ang_diff!K321)</f>
        <v>16.209999999999994</v>
      </c>
      <c r="L321">
        <f>IF(ABS(Ang_diff!L321-Ang_diff!L320)&gt;20,MIN(ABS(Ang_diff!L320),ABS(Ang_diff!L321)),Ang_diff!L321)</f>
        <v>5.9399999999999959</v>
      </c>
      <c r="M321">
        <f>IF(ABS(Ang_diff!M321-Ang_diff!M320)&gt;20,MIN(ABS(Ang_diff!M320),ABS(Ang_diff!M321)),Ang_diff!M321)</f>
        <v>0</v>
      </c>
      <c r="N321">
        <f>IF(ABS(Ang_diff!N321-Ang_diff!N320)&gt;20,MIN(ABS(Ang_diff!N320),ABS(Ang_diff!N321)),Ang_diff!N321)</f>
        <v>2.3499999999999996</v>
      </c>
      <c r="O321">
        <f>IF(ABS(Ang_diff!O321-Ang_diff!O320)&gt;20,MIN(ABS(Ang_diff!O320),ABS(Ang_diff!O321)),Ang_diff!O321)</f>
        <v>1.0799999999999981</v>
      </c>
      <c r="P321">
        <f>IF(ABS(Ang_diff!P321-Ang_diff!P320)&gt;20,MIN(ABS(Ang_diff!P320),ABS(Ang_diff!P321)),Ang_diff!P321)</f>
        <v>10.269999999999996</v>
      </c>
    </row>
    <row r="322" spans="1:16" x14ac:dyDescent="0.25">
      <c r="A322" s="11" t="str">
        <f>Ang_diff!A322</f>
        <v>26-07-2020 05:20:00</v>
      </c>
      <c r="B322">
        <f>IF(ABS(Ang_diff!B322-Ang_diff!B321)&gt;20,MIN(ABS(Ang_diff!B321),ABS(Ang_diff!B322)),Ang_diff!B322)</f>
        <v>33.840000000000003</v>
      </c>
      <c r="C322">
        <f>IF(ABS(Ang_diff!C322-Ang_diff!C321)&gt;20,MIN(ABS(Ang_diff!C321),ABS(Ang_diff!C322)),Ang_diff!C322)</f>
        <v>27.050000000000004</v>
      </c>
      <c r="D322">
        <f>IF(ABS(Ang_diff!D322-Ang_diff!D321)&gt;20,MIN(ABS(Ang_diff!D321),ABS(Ang_diff!D322)),Ang_diff!D322)</f>
        <v>6.790000000000008</v>
      </c>
      <c r="E322">
        <f>IF(ABS(Ang_diff!E322-Ang_diff!E321)&gt;20,MIN(ABS(Ang_diff!E321),ABS(Ang_diff!E322)),Ang_diff!E322)</f>
        <v>0</v>
      </c>
      <c r="F322">
        <f>IF(ABS(Ang_diff!F322-Ang_diff!F321)&gt;20,MIN(ABS(Ang_diff!F321),ABS(Ang_diff!F322)),Ang_diff!F322)</f>
        <v>0</v>
      </c>
      <c r="G322">
        <f>IF(ABS(Ang_diff!G322-Ang_diff!G321)&gt;20,MIN(ABS(Ang_diff!G321),ABS(Ang_diff!G322)),Ang_diff!G322)</f>
        <v>27.630000000000003</v>
      </c>
      <c r="H322">
        <f>IF(ABS(Ang_diff!H322-Ang_diff!H321)&gt;20,MIN(ABS(Ang_diff!H321),ABS(Ang_diff!H322)),Ang_diff!H322)</f>
        <v>17.379999999999995</v>
      </c>
      <c r="I322">
        <f>IF(ABS(Ang_diff!I322-Ang_diff!I321)&gt;20,MIN(ABS(Ang_diff!I321),ABS(Ang_diff!I322)),Ang_diff!I322)</f>
        <v>11.2</v>
      </c>
      <c r="J322">
        <f>IF(ABS(Ang_diff!J322-Ang_diff!J321)&gt;20,MIN(ABS(Ang_diff!J321),ABS(Ang_diff!J322)),Ang_diff!J322)</f>
        <v>3.1</v>
      </c>
      <c r="K322">
        <f>IF(ABS(Ang_diff!K322-Ang_diff!K321)&gt;20,MIN(ABS(Ang_diff!K321),ABS(Ang_diff!K322)),Ang_diff!K322)</f>
        <v>16.220000000000013</v>
      </c>
      <c r="L322">
        <f>IF(ABS(Ang_diff!L322-Ang_diff!L321)&gt;20,MIN(ABS(Ang_diff!L321),ABS(Ang_diff!L322)),Ang_diff!L322)</f>
        <v>5.9700000000000077</v>
      </c>
      <c r="M322">
        <f>IF(ABS(Ang_diff!M322-Ang_diff!M321)&gt;20,MIN(ABS(Ang_diff!M321),ABS(Ang_diff!M322)),Ang_diff!M322)</f>
        <v>0</v>
      </c>
      <c r="N322">
        <f>IF(ABS(Ang_diff!N322-Ang_diff!N321)&gt;20,MIN(ABS(Ang_diff!N321),ABS(Ang_diff!N322)),Ang_diff!N322)</f>
        <v>2.4299999999999957</v>
      </c>
      <c r="O322">
        <f>IF(ABS(Ang_diff!O322-Ang_diff!O321)&gt;20,MIN(ABS(Ang_diff!O321),ABS(Ang_diff!O322)),Ang_diff!O322)</f>
        <v>1.1199999999999928</v>
      </c>
      <c r="P322">
        <f>IF(ABS(Ang_diff!P322-Ang_diff!P321)&gt;20,MIN(ABS(Ang_diff!P321),ABS(Ang_diff!P322)),Ang_diff!P322)</f>
        <v>10.250000000000005</v>
      </c>
    </row>
    <row r="323" spans="1:16" x14ac:dyDescent="0.25">
      <c r="A323" s="11" t="str">
        <f>Ang_diff!A323</f>
        <v>26-07-2020 05:21:00</v>
      </c>
      <c r="B323">
        <f>IF(ABS(Ang_diff!B323-Ang_diff!B322)&gt;20,MIN(ABS(Ang_diff!B322),ABS(Ang_diff!B323)),Ang_diff!B323)</f>
        <v>34.122597226855213</v>
      </c>
      <c r="C323">
        <f>IF(ABS(Ang_diff!C323-Ang_diff!C322)&gt;20,MIN(ABS(Ang_diff!C322),ABS(Ang_diff!C323)),Ang_diff!C323)</f>
        <v>27.312597226855232</v>
      </c>
      <c r="D323">
        <f>IF(ABS(Ang_diff!D323-Ang_diff!D322)&gt;20,MIN(ABS(Ang_diff!D322),ABS(Ang_diff!D323)),Ang_diff!D323)</f>
        <v>6.8100000000000112</v>
      </c>
      <c r="E323">
        <f>IF(ABS(Ang_diff!E323-Ang_diff!E322)&gt;20,MIN(ABS(Ang_diff!E322),ABS(Ang_diff!E323)),Ang_diff!E323)</f>
        <v>0</v>
      </c>
      <c r="F323">
        <f>IF(ABS(Ang_diff!F323-Ang_diff!F322)&gt;20,MIN(ABS(Ang_diff!F322),ABS(Ang_diff!F323)),Ang_diff!F323)</f>
        <v>0</v>
      </c>
      <c r="G323">
        <f>IF(ABS(Ang_diff!G323-Ang_diff!G322)&gt;20,MIN(ABS(Ang_diff!G322),ABS(Ang_diff!G323)),Ang_diff!G323)</f>
        <v>27.952597226855247</v>
      </c>
      <c r="H323">
        <f>IF(ABS(Ang_diff!H323-Ang_diff!H322)&gt;20,MIN(ABS(Ang_diff!H322),ABS(Ang_diff!H323)),Ang_diff!H323)</f>
        <v>17.622597226855312</v>
      </c>
      <c r="I323">
        <f>IF(ABS(Ang_diff!I323-Ang_diff!I322)&gt;20,MIN(ABS(Ang_diff!I322),ABS(Ang_diff!I323)),Ang_diff!I323)</f>
        <v>11.342597226855309</v>
      </c>
      <c r="J323">
        <f>IF(ABS(Ang_diff!J323-Ang_diff!J322)&gt;20,MIN(ABS(Ang_diff!J322),ABS(Ang_diff!J323)),Ang_diff!J323)</f>
        <v>3.159999999999954</v>
      </c>
      <c r="K323">
        <f>IF(ABS(Ang_diff!K323-Ang_diff!K322)&gt;20,MIN(ABS(Ang_diff!K322),ABS(Ang_diff!K323)),Ang_diff!K323)</f>
        <v>16.29</v>
      </c>
      <c r="L323">
        <f>IF(ABS(Ang_diff!L323-Ang_diff!L322)&gt;20,MIN(ABS(Ang_diff!L322),ABS(Ang_diff!L323)),Ang_diff!L323)</f>
        <v>5.9600000000000186</v>
      </c>
      <c r="M323">
        <f>IF(ABS(Ang_diff!M323-Ang_diff!M322)&gt;20,MIN(ABS(Ang_diff!M322),ABS(Ang_diff!M323)),Ang_diff!M323)</f>
        <v>0</v>
      </c>
      <c r="N323">
        <f>IF(ABS(Ang_diff!N323-Ang_diff!N322)&gt;20,MIN(ABS(Ang_diff!N322),ABS(Ang_diff!N323)),Ang_diff!N323)</f>
        <v>2.3799999999999866</v>
      </c>
      <c r="O323">
        <f>IF(ABS(Ang_diff!O323-Ang_diff!O322)&gt;20,MIN(ABS(Ang_diff!O322),ABS(Ang_diff!O323)),Ang_diff!O323)</f>
        <v>1.0900000000000127</v>
      </c>
      <c r="P323">
        <f>IF(ABS(Ang_diff!P323-Ang_diff!P322)&gt;20,MIN(ABS(Ang_diff!P322),ABS(Ang_diff!P323)),Ang_diff!P323)</f>
        <v>10.329999999999981</v>
      </c>
    </row>
    <row r="324" spans="1:16" x14ac:dyDescent="0.25">
      <c r="A324" s="11" t="str">
        <f>Ang_diff!A324</f>
        <v>26-07-2020 05:22:00</v>
      </c>
      <c r="B324">
        <f>IF(ABS(Ang_diff!B324-Ang_diff!B323)&gt;20,MIN(ABS(Ang_diff!B323),ABS(Ang_diff!B324)),Ang_diff!B324)</f>
        <v>33.99</v>
      </c>
      <c r="C324">
        <f>IF(ABS(Ang_diff!C324-Ang_diff!C323)&gt;20,MIN(ABS(Ang_diff!C323),ABS(Ang_diff!C324)),Ang_diff!C324)</f>
        <v>27.230000000000004</v>
      </c>
      <c r="D324">
        <f>IF(ABS(Ang_diff!D324-Ang_diff!D323)&gt;20,MIN(ABS(Ang_diff!D323),ABS(Ang_diff!D324)),Ang_diff!D324)</f>
        <v>6.7599999999999971</v>
      </c>
      <c r="E324">
        <f>IF(ABS(Ang_diff!E324-Ang_diff!E323)&gt;20,MIN(ABS(Ang_diff!E323),ABS(Ang_diff!E324)),Ang_diff!E324)</f>
        <v>0</v>
      </c>
      <c r="F324">
        <f>IF(ABS(Ang_diff!F324-Ang_diff!F323)&gt;20,MIN(ABS(Ang_diff!F323),ABS(Ang_diff!F324)),Ang_diff!F324)</f>
        <v>0</v>
      </c>
      <c r="G324">
        <f>IF(ABS(Ang_diff!G324-Ang_diff!G323)&gt;20,MIN(ABS(Ang_diff!G323),ABS(Ang_diff!G324)),Ang_diff!G324)</f>
        <v>27.76</v>
      </c>
      <c r="H324">
        <f>IF(ABS(Ang_diff!H324-Ang_diff!H323)&gt;20,MIN(ABS(Ang_diff!H323),ABS(Ang_diff!H324)),Ang_diff!H324)</f>
        <v>17.469999999999995</v>
      </c>
      <c r="I324">
        <f>IF(ABS(Ang_diff!I324-Ang_diff!I323)&gt;20,MIN(ABS(Ang_diff!I323),ABS(Ang_diff!I324)),Ang_diff!I324)</f>
        <v>11.16</v>
      </c>
      <c r="J324">
        <f>IF(ABS(Ang_diff!J324-Ang_diff!J323)&gt;20,MIN(ABS(Ang_diff!J323),ABS(Ang_diff!J324)),Ang_diff!J324)</f>
        <v>3.14</v>
      </c>
      <c r="K324">
        <f>IF(ABS(Ang_diff!K324-Ang_diff!K323)&gt;20,MIN(ABS(Ang_diff!K323),ABS(Ang_diff!K324)),Ang_diff!K324)</f>
        <v>16.290000000000006</v>
      </c>
      <c r="L324">
        <f>IF(ABS(Ang_diff!L324-Ang_diff!L323)&gt;20,MIN(ABS(Ang_diff!L323),ABS(Ang_diff!L324)),Ang_diff!L324)</f>
        <v>6.0000000000000018</v>
      </c>
      <c r="M324">
        <f>IF(ABS(Ang_diff!M324-Ang_diff!M323)&gt;20,MIN(ABS(Ang_diff!M323),ABS(Ang_diff!M324)),Ang_diff!M324)</f>
        <v>0</v>
      </c>
      <c r="N324">
        <f>IF(ABS(Ang_diff!N324-Ang_diff!N323)&gt;20,MIN(ABS(Ang_diff!N323),ABS(Ang_diff!N324)),Ang_diff!N324)</f>
        <v>2.4499999999999993</v>
      </c>
      <c r="O324">
        <f>IF(ABS(Ang_diff!O324-Ang_diff!O323)&gt;20,MIN(ABS(Ang_diff!O323),ABS(Ang_diff!O324)),Ang_diff!O324)</f>
        <v>1.1500000000000048</v>
      </c>
      <c r="P324">
        <f>IF(ABS(Ang_diff!P324-Ang_diff!P323)&gt;20,MIN(ABS(Ang_diff!P323),ABS(Ang_diff!P324)),Ang_diff!P324)</f>
        <v>10.290000000000004</v>
      </c>
    </row>
    <row r="325" spans="1:16" x14ac:dyDescent="0.25">
      <c r="A325" s="11" t="str">
        <f>Ang_diff!A325</f>
        <v>26-07-2020 05:23:00</v>
      </c>
      <c r="B325">
        <f>IF(ABS(Ang_diff!B325-Ang_diff!B324)&gt;20,MIN(ABS(Ang_diff!B324),ABS(Ang_diff!B325)),Ang_diff!B325)</f>
        <v>33.890000000000008</v>
      </c>
      <c r="C325">
        <f>IF(ABS(Ang_diff!C325-Ang_diff!C324)&gt;20,MIN(ABS(Ang_diff!C324),ABS(Ang_diff!C325)),Ang_diff!C325)</f>
        <v>27.100000000000023</v>
      </c>
      <c r="D325">
        <f>IF(ABS(Ang_diff!D325-Ang_diff!D324)&gt;20,MIN(ABS(Ang_diff!D324),ABS(Ang_diff!D325)),Ang_diff!D325)</f>
        <v>6.7899999999999832</v>
      </c>
      <c r="E325">
        <f>IF(ABS(Ang_diff!E325-Ang_diff!E324)&gt;20,MIN(ABS(Ang_diff!E324),ABS(Ang_diff!E325)),Ang_diff!E325)</f>
        <v>0</v>
      </c>
      <c r="F325">
        <f>IF(ABS(Ang_diff!F325-Ang_diff!F324)&gt;20,MIN(ABS(Ang_diff!F324),ABS(Ang_diff!F325)),Ang_diff!F325)</f>
        <v>0</v>
      </c>
      <c r="G325">
        <f>IF(ABS(Ang_diff!G325-Ang_diff!G324)&gt;20,MIN(ABS(Ang_diff!G324),ABS(Ang_diff!G325)),Ang_diff!G325)</f>
        <v>27.719999999999988</v>
      </c>
      <c r="H325">
        <f>IF(ABS(Ang_diff!H325-Ang_diff!H324)&gt;20,MIN(ABS(Ang_diff!H324),ABS(Ang_diff!H325)),Ang_diff!H325)</f>
        <v>17.410000000000004</v>
      </c>
      <c r="I325">
        <f>IF(ABS(Ang_diff!I325-Ang_diff!I324)&gt;20,MIN(ABS(Ang_diff!I324),ABS(Ang_diff!I325)),Ang_diff!I325)</f>
        <v>11.210000000000019</v>
      </c>
      <c r="J325">
        <f>IF(ABS(Ang_diff!J325-Ang_diff!J324)&gt;20,MIN(ABS(Ang_diff!J324),ABS(Ang_diff!J325)),Ang_diff!J325)</f>
        <v>3.140000000000001</v>
      </c>
      <c r="K325">
        <f>IF(ABS(Ang_diff!K325-Ang_diff!K324)&gt;20,MIN(ABS(Ang_diff!K324),ABS(Ang_diff!K325)),Ang_diff!K325)</f>
        <v>16.259999999999984</v>
      </c>
      <c r="L325">
        <f>IF(ABS(Ang_diff!L325-Ang_diff!L324)&gt;20,MIN(ABS(Ang_diff!L324),ABS(Ang_diff!L325)),Ang_diff!L325)</f>
        <v>5.9500000000000028</v>
      </c>
      <c r="M325">
        <f>IF(ABS(Ang_diff!M325-Ang_diff!M324)&gt;20,MIN(ABS(Ang_diff!M324),ABS(Ang_diff!M325)),Ang_diff!M325)</f>
        <v>0</v>
      </c>
      <c r="N325">
        <f>IF(ABS(Ang_diff!N325-Ang_diff!N324)&gt;20,MIN(ABS(Ang_diff!N324),ABS(Ang_diff!N325)),Ang_diff!N325)</f>
        <v>2.3900000000000006</v>
      </c>
      <c r="O325">
        <f>IF(ABS(Ang_diff!O325-Ang_diff!O324)&gt;20,MIN(ABS(Ang_diff!O324),ABS(Ang_diff!O325)),Ang_diff!O325)</f>
        <v>1.1299999999999948</v>
      </c>
      <c r="P325">
        <f>IF(ABS(Ang_diff!P325-Ang_diff!P324)&gt;20,MIN(ABS(Ang_diff!P324),ABS(Ang_diff!P325)),Ang_diff!P325)</f>
        <v>10.309999999999977</v>
      </c>
    </row>
    <row r="326" spans="1:16" x14ac:dyDescent="0.25">
      <c r="A326" s="11" t="str">
        <f>Ang_diff!A326</f>
        <v>26-07-2020 05:24:00</v>
      </c>
      <c r="B326">
        <f>IF(ABS(Ang_diff!B326-Ang_diff!B325)&gt;20,MIN(ABS(Ang_diff!B325),ABS(Ang_diff!B326)),Ang_diff!B326)</f>
        <v>33.929999999999993</v>
      </c>
      <c r="C326">
        <f>IF(ABS(Ang_diff!C326-Ang_diff!C325)&gt;20,MIN(ABS(Ang_diff!C325),ABS(Ang_diff!C326)),Ang_diff!C326)</f>
        <v>27.11</v>
      </c>
      <c r="D326">
        <f>IF(ABS(Ang_diff!D326-Ang_diff!D325)&gt;20,MIN(ABS(Ang_diff!D325),ABS(Ang_diff!D326)),Ang_diff!D326)</f>
        <v>6.8199999999999878</v>
      </c>
      <c r="E326">
        <f>IF(ABS(Ang_diff!E326-Ang_diff!E325)&gt;20,MIN(ABS(Ang_diff!E325),ABS(Ang_diff!E326)),Ang_diff!E326)</f>
        <v>0</v>
      </c>
      <c r="F326">
        <f>IF(ABS(Ang_diff!F326-Ang_diff!F325)&gt;20,MIN(ABS(Ang_diff!F325),ABS(Ang_diff!F326)),Ang_diff!F326)</f>
        <v>0</v>
      </c>
      <c r="G326">
        <f>IF(ABS(Ang_diff!G326-Ang_diff!G325)&gt;20,MIN(ABS(Ang_diff!G325),ABS(Ang_diff!G326)),Ang_diff!G326)</f>
        <v>27.680000000000021</v>
      </c>
      <c r="H326">
        <f>IF(ABS(Ang_diff!H326-Ang_diff!H325)&gt;20,MIN(ABS(Ang_diff!H325),ABS(Ang_diff!H326)),Ang_diff!H326)</f>
        <v>17.360000000000007</v>
      </c>
      <c r="I326">
        <f>IF(ABS(Ang_diff!I326-Ang_diff!I325)&gt;20,MIN(ABS(Ang_diff!I325),ABS(Ang_diff!I326)),Ang_diff!I326)</f>
        <v>11.229999999999997</v>
      </c>
      <c r="J326">
        <f>IF(ABS(Ang_diff!J326-Ang_diff!J325)&gt;20,MIN(ABS(Ang_diff!J325),ABS(Ang_diff!J326)),Ang_diff!J326)</f>
        <v>3.1799999999999837</v>
      </c>
      <c r="K326">
        <f>IF(ABS(Ang_diff!K326-Ang_diff!K325)&gt;20,MIN(ABS(Ang_diff!K325),ABS(Ang_diff!K326)),Ang_diff!K326)</f>
        <v>16.260000000000009</v>
      </c>
      <c r="L326">
        <f>IF(ABS(Ang_diff!L326-Ang_diff!L325)&gt;20,MIN(ABS(Ang_diff!L325),ABS(Ang_diff!L326)),Ang_diff!L326)</f>
        <v>5.9400000000000031</v>
      </c>
      <c r="M326">
        <f>IF(ABS(Ang_diff!M326-Ang_diff!M325)&gt;20,MIN(ABS(Ang_diff!M325),ABS(Ang_diff!M326)),Ang_diff!M326)</f>
        <v>0</v>
      </c>
      <c r="N326">
        <f>IF(ABS(Ang_diff!N326-Ang_diff!N325)&gt;20,MIN(ABS(Ang_diff!N325),ABS(Ang_diff!N326)),Ang_diff!N326)</f>
        <v>2.3500000000000192</v>
      </c>
      <c r="O326">
        <f>IF(ABS(Ang_diff!O326-Ang_diff!O325)&gt;20,MIN(ABS(Ang_diff!O325),ABS(Ang_diff!O326)),Ang_diff!O326)</f>
        <v>1.0900000000000001</v>
      </c>
      <c r="P326">
        <f>IF(ABS(Ang_diff!P326-Ang_diff!P325)&gt;20,MIN(ABS(Ang_diff!P325),ABS(Ang_diff!P326)),Ang_diff!P326)</f>
        <v>10.320000000000007</v>
      </c>
    </row>
    <row r="327" spans="1:16" x14ac:dyDescent="0.25">
      <c r="A327" s="11" t="str">
        <f>Ang_diff!A327</f>
        <v>26-07-2020 05:25:00</v>
      </c>
      <c r="B327">
        <f>IF(ABS(Ang_diff!B327-Ang_diff!B326)&gt;20,MIN(ABS(Ang_diff!B326),ABS(Ang_diff!B327)),Ang_diff!B327)</f>
        <v>33.76</v>
      </c>
      <c r="C327">
        <f>IF(ABS(Ang_diff!C327-Ang_diff!C326)&gt;20,MIN(ABS(Ang_diff!C326),ABS(Ang_diff!C327)),Ang_diff!C327)</f>
        <v>26.969999999999995</v>
      </c>
      <c r="D327">
        <f>IF(ABS(Ang_diff!D327-Ang_diff!D326)&gt;20,MIN(ABS(Ang_diff!D326),ABS(Ang_diff!D327)),Ang_diff!D327)</f>
        <v>6.7900000000000018</v>
      </c>
      <c r="E327">
        <f>IF(ABS(Ang_diff!E327-Ang_diff!E326)&gt;20,MIN(ABS(Ang_diff!E326),ABS(Ang_diff!E327)),Ang_diff!E327)</f>
        <v>0</v>
      </c>
      <c r="F327">
        <f>IF(ABS(Ang_diff!F327-Ang_diff!F326)&gt;20,MIN(ABS(Ang_diff!F326),ABS(Ang_diff!F327)),Ang_diff!F327)</f>
        <v>0</v>
      </c>
      <c r="G327">
        <f>IF(ABS(Ang_diff!G327-Ang_diff!G326)&gt;20,MIN(ABS(Ang_diff!G326),ABS(Ang_diff!G327)),Ang_diff!G327)</f>
        <v>27.499999999999996</v>
      </c>
      <c r="H327">
        <f>IF(ABS(Ang_diff!H327-Ang_diff!H326)&gt;20,MIN(ABS(Ang_diff!H326),ABS(Ang_diff!H327)),Ang_diff!H327)</f>
        <v>17.21</v>
      </c>
      <c r="I327">
        <f>IF(ABS(Ang_diff!I327-Ang_diff!I326)&gt;20,MIN(ABS(Ang_diff!I326),ABS(Ang_diff!I327)),Ang_diff!I327)</f>
        <v>11.269999999999996</v>
      </c>
      <c r="J327">
        <f>IF(ABS(Ang_diff!J327-Ang_diff!J326)&gt;20,MIN(ABS(Ang_diff!J326),ABS(Ang_diff!J327)),Ang_diff!J327)</f>
        <v>3.1899999999999977</v>
      </c>
      <c r="K327">
        <f>IF(ABS(Ang_diff!K327-Ang_diff!K326)&gt;20,MIN(ABS(Ang_diff!K326),ABS(Ang_diff!K327)),Ang_diff!K327)</f>
        <v>16.260000000000002</v>
      </c>
      <c r="L327">
        <f>IF(ABS(Ang_diff!L327-Ang_diff!L326)&gt;20,MIN(ABS(Ang_diff!L326),ABS(Ang_diff!L327)),Ang_diff!L327)</f>
        <v>5.9700000000000015</v>
      </c>
      <c r="M327">
        <f>IF(ABS(Ang_diff!M327-Ang_diff!M326)&gt;20,MIN(ABS(Ang_diff!M326),ABS(Ang_diff!M327)),Ang_diff!M327)</f>
        <v>0</v>
      </c>
      <c r="N327">
        <f>IF(ABS(Ang_diff!N327-Ang_diff!N326)&gt;20,MIN(ABS(Ang_diff!N326),ABS(Ang_diff!N327)),Ang_diff!N327)</f>
        <v>2.2999999999999967</v>
      </c>
      <c r="O327">
        <f>IF(ABS(Ang_diff!O327-Ang_diff!O326)&gt;20,MIN(ABS(Ang_diff!O326),ABS(Ang_diff!O327)),Ang_diff!O327)</f>
        <v>1.0799999999999996</v>
      </c>
      <c r="P327">
        <f>IF(ABS(Ang_diff!P327-Ang_diff!P326)&gt;20,MIN(ABS(Ang_diff!P326),ABS(Ang_diff!P327)),Ang_diff!P327)</f>
        <v>10.290000000000003</v>
      </c>
    </row>
    <row r="328" spans="1:16" x14ac:dyDescent="0.25">
      <c r="A328" s="11" t="str">
        <f>Ang_diff!A328</f>
        <v>26-07-2020 05:26:00</v>
      </c>
      <c r="B328">
        <f>IF(ABS(Ang_diff!B328-Ang_diff!B327)&gt;20,MIN(ABS(Ang_diff!B327),ABS(Ang_diff!B328)),Ang_diff!B328)</f>
        <v>33.85</v>
      </c>
      <c r="C328">
        <f>IF(ABS(Ang_diff!C328-Ang_diff!C327)&gt;20,MIN(ABS(Ang_diff!C327),ABS(Ang_diff!C328)),Ang_diff!C328)</f>
        <v>27.069999999999993</v>
      </c>
      <c r="D328">
        <f>IF(ABS(Ang_diff!D328-Ang_diff!D327)&gt;20,MIN(ABS(Ang_diff!D327),ABS(Ang_diff!D328)),Ang_diff!D328)</f>
        <v>6.7800000000000065</v>
      </c>
      <c r="E328">
        <f>IF(ABS(Ang_diff!E328-Ang_diff!E327)&gt;20,MIN(ABS(Ang_diff!E327),ABS(Ang_diff!E328)),Ang_diff!E328)</f>
        <v>0</v>
      </c>
      <c r="F328">
        <f>IF(ABS(Ang_diff!F328-Ang_diff!F327)&gt;20,MIN(ABS(Ang_diff!F327),ABS(Ang_diff!F328)),Ang_diff!F328)</f>
        <v>0</v>
      </c>
      <c r="G328">
        <f>IF(ABS(Ang_diff!G328-Ang_diff!G327)&gt;20,MIN(ABS(Ang_diff!G327),ABS(Ang_diff!G328)),Ang_diff!G328)</f>
        <v>27.470000000000002</v>
      </c>
      <c r="H328">
        <f>IF(ABS(Ang_diff!H328-Ang_diff!H327)&gt;20,MIN(ABS(Ang_diff!H327),ABS(Ang_diff!H328)),Ang_diff!H328)</f>
        <v>17.2</v>
      </c>
      <c r="I328">
        <f>IF(ABS(Ang_diff!I328-Ang_diff!I327)&gt;20,MIN(ABS(Ang_diff!I327),ABS(Ang_diff!I328)),Ang_diff!I328)</f>
        <v>11.279999999999994</v>
      </c>
      <c r="J328">
        <f>IF(ABS(Ang_diff!J328-Ang_diff!J327)&gt;20,MIN(ABS(Ang_diff!J327),ABS(Ang_diff!J328)),Ang_diff!J328)</f>
        <v>3.2100000000000031</v>
      </c>
      <c r="K328">
        <f>IF(ABS(Ang_diff!K328-Ang_diff!K327)&gt;20,MIN(ABS(Ang_diff!K327),ABS(Ang_diff!K328)),Ang_diff!K328)</f>
        <v>16.260000000000009</v>
      </c>
      <c r="L328">
        <f>IF(ABS(Ang_diff!L328-Ang_diff!L327)&gt;20,MIN(ABS(Ang_diff!L327),ABS(Ang_diff!L328)),Ang_diff!L328)</f>
        <v>5.9900000000000047</v>
      </c>
      <c r="M328">
        <f>IF(ABS(Ang_diff!M328-Ang_diff!M327)&gt;20,MIN(ABS(Ang_diff!M327),ABS(Ang_diff!M328)),Ang_diff!M328)</f>
        <v>0</v>
      </c>
      <c r="N328">
        <f>IF(ABS(Ang_diff!N328-Ang_diff!N327)&gt;20,MIN(ABS(Ang_diff!N327),ABS(Ang_diff!N328)),Ang_diff!N328)</f>
        <v>2.2699999999999916</v>
      </c>
      <c r="O328">
        <f>IF(ABS(Ang_diff!O328-Ang_diff!O327)&gt;20,MIN(ABS(Ang_diff!O327),ABS(Ang_diff!O328)),Ang_diff!O328)</f>
        <v>1.0800000000000043</v>
      </c>
      <c r="P328">
        <f>IF(ABS(Ang_diff!P328-Ang_diff!P327)&gt;20,MIN(ABS(Ang_diff!P327),ABS(Ang_diff!P328)),Ang_diff!P328)</f>
        <v>10.270000000000003</v>
      </c>
    </row>
    <row r="329" spans="1:16" x14ac:dyDescent="0.25">
      <c r="A329" s="11" t="str">
        <f>Ang_diff!A329</f>
        <v>26-07-2020 05:27:00</v>
      </c>
      <c r="B329">
        <f>IF(ABS(Ang_diff!B329-Ang_diff!B328)&gt;20,MIN(ABS(Ang_diff!B328),ABS(Ang_diff!B329)),Ang_diff!B329)</f>
        <v>34.139999999999993</v>
      </c>
      <c r="C329">
        <f>IF(ABS(Ang_diff!C329-Ang_diff!C328)&gt;20,MIN(ABS(Ang_diff!C328),ABS(Ang_diff!C329)),Ang_diff!C329)</f>
        <v>27.319999999999983</v>
      </c>
      <c r="D329">
        <f>IF(ABS(Ang_diff!D329-Ang_diff!D328)&gt;20,MIN(ABS(Ang_diff!D328),ABS(Ang_diff!D329)),Ang_diff!D329)</f>
        <v>6.8200000000000021</v>
      </c>
      <c r="E329">
        <f>IF(ABS(Ang_diff!E329-Ang_diff!E328)&gt;20,MIN(ABS(Ang_diff!E328),ABS(Ang_diff!E329)),Ang_diff!E329)</f>
        <v>0</v>
      </c>
      <c r="F329">
        <f>IF(ABS(Ang_diff!F329-Ang_diff!F328)&gt;20,MIN(ABS(Ang_diff!F328),ABS(Ang_diff!F329)),Ang_diff!F329)</f>
        <v>0</v>
      </c>
      <c r="G329">
        <f>IF(ABS(Ang_diff!G329-Ang_diff!G328)&gt;20,MIN(ABS(Ang_diff!G328),ABS(Ang_diff!G329)),Ang_diff!G329)</f>
        <v>27.659999999999997</v>
      </c>
      <c r="H329">
        <f>IF(ABS(Ang_diff!H329-Ang_diff!H328)&gt;20,MIN(ABS(Ang_diff!H328),ABS(Ang_diff!H329)),Ang_diff!H329)</f>
        <v>17.340000000000003</v>
      </c>
      <c r="I329">
        <f>IF(ABS(Ang_diff!I329-Ang_diff!I328)&gt;20,MIN(ABS(Ang_diff!I328),ABS(Ang_diff!I329)),Ang_diff!I329)</f>
        <v>11.350000000000019</v>
      </c>
      <c r="J329">
        <f>IF(ABS(Ang_diff!J329-Ang_diff!J328)&gt;20,MIN(ABS(Ang_diff!J328),ABS(Ang_diff!J329)),Ang_diff!J329)</f>
        <v>3.2299999999999796</v>
      </c>
      <c r="K329">
        <f>IF(ABS(Ang_diff!K329-Ang_diff!K328)&gt;20,MIN(ABS(Ang_diff!K328),ABS(Ang_diff!K329)),Ang_diff!K329)</f>
        <v>16.259999999999984</v>
      </c>
      <c r="L329">
        <f>IF(ABS(Ang_diff!L329-Ang_diff!L328)&gt;20,MIN(ABS(Ang_diff!L328),ABS(Ang_diff!L329)),Ang_diff!L329)</f>
        <v>5.9399999999999888</v>
      </c>
      <c r="M329">
        <f>IF(ABS(Ang_diff!M329-Ang_diff!M328)&gt;20,MIN(ABS(Ang_diff!M328),ABS(Ang_diff!M329)),Ang_diff!M329)</f>
        <v>0</v>
      </c>
      <c r="N329">
        <f>IF(ABS(Ang_diff!N329-Ang_diff!N328)&gt;20,MIN(ABS(Ang_diff!N328),ABS(Ang_diff!N329)),Ang_diff!N329)</f>
        <v>2.2999999999999967</v>
      </c>
      <c r="O329">
        <f>IF(ABS(Ang_diff!O329-Ang_diff!O328)&gt;20,MIN(ABS(Ang_diff!O328),ABS(Ang_diff!O329)),Ang_diff!O329)</f>
        <v>1.0500000000000052</v>
      </c>
      <c r="P329">
        <f>IF(ABS(Ang_diff!P329-Ang_diff!P328)&gt;20,MIN(ABS(Ang_diff!P328),ABS(Ang_diff!P329)),Ang_diff!P329)</f>
        <v>10.319999999999993</v>
      </c>
    </row>
    <row r="330" spans="1:16" x14ac:dyDescent="0.25">
      <c r="A330" s="11" t="str">
        <f>Ang_diff!A330</f>
        <v>26-07-2020 05:28:00</v>
      </c>
      <c r="B330">
        <f>IF(ABS(Ang_diff!B330-Ang_diff!B329)&gt;20,MIN(ABS(Ang_diff!B329),ABS(Ang_diff!B330)),Ang_diff!B330)</f>
        <v>33.910000000000011</v>
      </c>
      <c r="C330">
        <f>IF(ABS(Ang_diff!C330-Ang_diff!C329)&gt;20,MIN(ABS(Ang_diff!C329),ABS(Ang_diff!C330)),Ang_diff!C330)</f>
        <v>27.119999999999997</v>
      </c>
      <c r="D330">
        <f>IF(ABS(Ang_diff!D330-Ang_diff!D329)&gt;20,MIN(ABS(Ang_diff!D329),ABS(Ang_diff!D330)),Ang_diff!D330)</f>
        <v>6.790000000000008</v>
      </c>
      <c r="E330">
        <f>IF(ABS(Ang_diff!E330-Ang_diff!E329)&gt;20,MIN(ABS(Ang_diff!E329),ABS(Ang_diff!E330)),Ang_diff!E330)</f>
        <v>0</v>
      </c>
      <c r="F330">
        <f>IF(ABS(Ang_diff!F330-Ang_diff!F329)&gt;20,MIN(ABS(Ang_diff!F329),ABS(Ang_diff!F330)),Ang_diff!F330)</f>
        <v>0</v>
      </c>
      <c r="G330">
        <f>IF(ABS(Ang_diff!G330-Ang_diff!G329)&gt;20,MIN(ABS(Ang_diff!G329),ABS(Ang_diff!G330)),Ang_diff!G330)</f>
        <v>27.590000000000025</v>
      </c>
      <c r="H330">
        <f>IF(ABS(Ang_diff!H330-Ang_diff!H329)&gt;20,MIN(ABS(Ang_diff!H329),ABS(Ang_diff!H330)),Ang_diff!H330)</f>
        <v>17.250000000000028</v>
      </c>
      <c r="I330">
        <f>IF(ABS(Ang_diff!I330-Ang_diff!I329)&gt;20,MIN(ABS(Ang_diff!I329),ABS(Ang_diff!I330)),Ang_diff!I330)</f>
        <v>11.299999999999999</v>
      </c>
      <c r="J330">
        <f>IF(ABS(Ang_diff!J330-Ang_diff!J329)&gt;20,MIN(ABS(Ang_diff!J329),ABS(Ang_diff!J330)),Ang_diff!J330)</f>
        <v>3.2300000000000053</v>
      </c>
      <c r="K330">
        <f>IF(ABS(Ang_diff!K330-Ang_diff!K329)&gt;20,MIN(ABS(Ang_diff!K329),ABS(Ang_diff!K330)),Ang_diff!K330)</f>
        <v>16.29</v>
      </c>
      <c r="L330">
        <f>IF(ABS(Ang_diff!L330-Ang_diff!L329)&gt;20,MIN(ABS(Ang_diff!L329),ABS(Ang_diff!L330)),Ang_diff!L330)</f>
        <v>5.9500000000000028</v>
      </c>
      <c r="M330">
        <f>IF(ABS(Ang_diff!M330-Ang_diff!M329)&gt;20,MIN(ABS(Ang_diff!M329),ABS(Ang_diff!M330)),Ang_diff!M330)</f>
        <v>0</v>
      </c>
      <c r="N330">
        <f>IF(ABS(Ang_diff!N330-Ang_diff!N329)&gt;20,MIN(ABS(Ang_diff!N329),ABS(Ang_diff!N330)),Ang_diff!N330)</f>
        <v>2.2400000000000113</v>
      </c>
      <c r="O330">
        <f>IF(ABS(Ang_diff!O330-Ang_diff!O329)&gt;20,MIN(ABS(Ang_diff!O329),ABS(Ang_diff!O330)),Ang_diff!O330)</f>
        <v>0.97999999999997944</v>
      </c>
      <c r="P330">
        <f>IF(ABS(Ang_diff!P330-Ang_diff!P329)&gt;20,MIN(ABS(Ang_diff!P329),ABS(Ang_diff!P330)),Ang_diff!P330)</f>
        <v>10.339999999999996</v>
      </c>
    </row>
    <row r="331" spans="1:16" x14ac:dyDescent="0.25">
      <c r="A331" s="11" t="str">
        <f>Ang_diff!A331</f>
        <v>26-07-2020 05:29:00</v>
      </c>
      <c r="B331">
        <f>IF(ABS(Ang_diff!B331-Ang_diff!B330)&gt;20,MIN(ABS(Ang_diff!B330),ABS(Ang_diff!B331)),Ang_diff!B331)</f>
        <v>34.07</v>
      </c>
      <c r="C331">
        <f>IF(ABS(Ang_diff!C331-Ang_diff!C330)&gt;20,MIN(ABS(Ang_diff!C330),ABS(Ang_diff!C331)),Ang_diff!C331)</f>
        <v>27.3</v>
      </c>
      <c r="D331">
        <f>IF(ABS(Ang_diff!D331-Ang_diff!D330)&gt;20,MIN(ABS(Ang_diff!D330),ABS(Ang_diff!D331)),Ang_diff!D331)</f>
        <v>6.7699999999999987</v>
      </c>
      <c r="E331">
        <f>IF(ABS(Ang_diff!E331-Ang_diff!E330)&gt;20,MIN(ABS(Ang_diff!E330),ABS(Ang_diff!E331)),Ang_diff!E331)</f>
        <v>0</v>
      </c>
      <c r="F331">
        <f>IF(ABS(Ang_diff!F331-Ang_diff!F330)&gt;20,MIN(ABS(Ang_diff!F330),ABS(Ang_diff!F331)),Ang_diff!F331)</f>
        <v>0</v>
      </c>
      <c r="G331">
        <f>IF(ABS(Ang_diff!G331-Ang_diff!G330)&gt;20,MIN(ABS(Ang_diff!G330),ABS(Ang_diff!G331)),Ang_diff!G331)</f>
        <v>27.759999999999998</v>
      </c>
      <c r="H331">
        <f>IF(ABS(Ang_diff!H331-Ang_diff!H330)&gt;20,MIN(ABS(Ang_diff!H330),ABS(Ang_diff!H331)),Ang_diff!H331)</f>
        <v>17.440000000000005</v>
      </c>
      <c r="I331">
        <f>IF(ABS(Ang_diff!I331-Ang_diff!I330)&gt;20,MIN(ABS(Ang_diff!I330),ABS(Ang_diff!I331)),Ang_diff!I331)</f>
        <v>11.349999999999994</v>
      </c>
      <c r="J331">
        <f>IF(ABS(Ang_diff!J331-Ang_diff!J330)&gt;20,MIN(ABS(Ang_diff!J330),ABS(Ang_diff!J331)),Ang_diff!J331)</f>
        <v>3.1899999999999977</v>
      </c>
      <c r="K331">
        <f>IF(ABS(Ang_diff!K331-Ang_diff!K330)&gt;20,MIN(ABS(Ang_diff!K330),ABS(Ang_diff!K331)),Ang_diff!K331)</f>
        <v>16.289999999999996</v>
      </c>
      <c r="L331">
        <f>IF(ABS(Ang_diff!L331-Ang_diff!L330)&gt;20,MIN(ABS(Ang_diff!L330),ABS(Ang_diff!L331)),Ang_diff!L331)</f>
        <v>5.9700000000000015</v>
      </c>
      <c r="M331">
        <f>IF(ABS(Ang_diff!M331-Ang_diff!M330)&gt;20,MIN(ABS(Ang_diff!M330),ABS(Ang_diff!M331)),Ang_diff!M331)</f>
        <v>0</v>
      </c>
      <c r="N331">
        <f>IF(ABS(Ang_diff!N331-Ang_diff!N330)&gt;20,MIN(ABS(Ang_diff!N330),ABS(Ang_diff!N331)),Ang_diff!N331)</f>
        <v>2.2499999999999942</v>
      </c>
      <c r="O331">
        <f>IF(ABS(Ang_diff!O331-Ang_diff!O330)&gt;20,MIN(ABS(Ang_diff!O330),ABS(Ang_diff!O331)),Ang_diff!O331)</f>
        <v>1.0499999999999987</v>
      </c>
      <c r="P331">
        <f>IF(ABS(Ang_diff!P331-Ang_diff!P330)&gt;20,MIN(ABS(Ang_diff!P330),ABS(Ang_diff!P331)),Ang_diff!P331)</f>
        <v>10.319999999999993</v>
      </c>
    </row>
    <row r="332" spans="1:16" x14ac:dyDescent="0.25">
      <c r="A332" s="11" t="str">
        <f>Ang_diff!A332</f>
        <v>26-07-2020 05:30:00</v>
      </c>
      <c r="B332">
        <f>IF(ABS(Ang_diff!B332-Ang_diff!B331)&gt;20,MIN(ABS(Ang_diff!B331),ABS(Ang_diff!B332)),Ang_diff!B332)</f>
        <v>34.119999999999983</v>
      </c>
      <c r="C332">
        <f>IF(ABS(Ang_diff!C332-Ang_diff!C331)&gt;20,MIN(ABS(Ang_diff!C331),ABS(Ang_diff!C332)),Ang_diff!C332)</f>
        <v>27.350000000000005</v>
      </c>
      <c r="D332">
        <f>IF(ABS(Ang_diff!D332-Ang_diff!D331)&gt;20,MIN(ABS(Ang_diff!D331),ABS(Ang_diff!D332)),Ang_diff!D332)</f>
        <v>6.7699999999999791</v>
      </c>
      <c r="E332">
        <f>IF(ABS(Ang_diff!E332-Ang_diff!E331)&gt;20,MIN(ABS(Ang_diff!E331),ABS(Ang_diff!E332)),Ang_diff!E332)</f>
        <v>0</v>
      </c>
      <c r="F332">
        <f>IF(ABS(Ang_diff!F332-Ang_diff!F331)&gt;20,MIN(ABS(Ang_diff!F331),ABS(Ang_diff!F332)),Ang_diff!F332)</f>
        <v>0</v>
      </c>
      <c r="G332">
        <f>IF(ABS(Ang_diff!G332-Ang_diff!G331)&gt;20,MIN(ABS(Ang_diff!G331),ABS(Ang_diff!G332)),Ang_diff!G332)</f>
        <v>27.79000000000001</v>
      </c>
      <c r="H332">
        <f>IF(ABS(Ang_diff!H332-Ang_diff!H331)&gt;20,MIN(ABS(Ang_diff!H331),ABS(Ang_diff!H332)),Ang_diff!H332)</f>
        <v>17.439999999999998</v>
      </c>
      <c r="I332">
        <f>IF(ABS(Ang_diff!I332-Ang_diff!I331)&gt;20,MIN(ABS(Ang_diff!I331),ABS(Ang_diff!I332)),Ang_diff!I332)</f>
        <v>11.370000000000026</v>
      </c>
      <c r="J332">
        <f>IF(ABS(Ang_diff!J332-Ang_diff!J331)&gt;20,MIN(ABS(Ang_diff!J331),ABS(Ang_diff!J332)),Ang_diff!J332)</f>
        <v>3.209999999999976</v>
      </c>
      <c r="K332">
        <f>IF(ABS(Ang_diff!K332-Ang_diff!K331)&gt;20,MIN(ABS(Ang_diff!K331),ABS(Ang_diff!K332)),Ang_diff!K332)</f>
        <v>16.29</v>
      </c>
      <c r="L332">
        <f>IF(ABS(Ang_diff!L332-Ang_diff!L331)&gt;20,MIN(ABS(Ang_diff!L331),ABS(Ang_diff!L332)),Ang_diff!L332)</f>
        <v>5.9399999999999888</v>
      </c>
      <c r="M332">
        <f>IF(ABS(Ang_diff!M332-Ang_diff!M331)&gt;20,MIN(ABS(Ang_diff!M331),ABS(Ang_diff!M332)),Ang_diff!M332)</f>
        <v>0</v>
      </c>
      <c r="N332">
        <f>IF(ABS(Ang_diff!N332-Ang_diff!N331)&gt;20,MIN(ABS(Ang_diff!N331),ABS(Ang_diff!N332)),Ang_diff!N332)</f>
        <v>2.2799999999999931</v>
      </c>
      <c r="O332">
        <f>IF(ABS(Ang_diff!O332-Ang_diff!O331)&gt;20,MIN(ABS(Ang_diff!O331),ABS(Ang_diff!O332)),Ang_diff!O332)</f>
        <v>1.0700000000000089</v>
      </c>
      <c r="P332">
        <f>IF(ABS(Ang_diff!P332-Ang_diff!P331)&gt;20,MIN(ABS(Ang_diff!P331),ABS(Ang_diff!P332)),Ang_diff!P332)</f>
        <v>10.350000000000009</v>
      </c>
    </row>
    <row r="333" spans="1:16" x14ac:dyDescent="0.25">
      <c r="A333" s="11" t="str">
        <f>Ang_diff!A333</f>
        <v>26-07-2020 05:31:00</v>
      </c>
      <c r="B333">
        <f>IF(ABS(Ang_diff!B333-Ang_diff!B332)&gt;20,MIN(ABS(Ang_diff!B332),ABS(Ang_diff!B333)),Ang_diff!B333)</f>
        <v>34.219999999999992</v>
      </c>
      <c r="C333">
        <f>IF(ABS(Ang_diff!C333-Ang_diff!C332)&gt;20,MIN(ABS(Ang_diff!C332),ABS(Ang_diff!C333)),Ang_diff!C333)</f>
        <v>27.479999999999979</v>
      </c>
      <c r="D333">
        <f>IF(ABS(Ang_diff!D333-Ang_diff!D332)&gt;20,MIN(ABS(Ang_diff!D332),ABS(Ang_diff!D333)),Ang_diff!D333)</f>
        <v>6.7400000000000126</v>
      </c>
      <c r="E333">
        <f>IF(ABS(Ang_diff!E333-Ang_diff!E332)&gt;20,MIN(ABS(Ang_diff!E332),ABS(Ang_diff!E333)),Ang_diff!E333)</f>
        <v>0</v>
      </c>
      <c r="F333">
        <f>IF(ABS(Ang_diff!F333-Ang_diff!F332)&gt;20,MIN(ABS(Ang_diff!F332),ABS(Ang_diff!F333)),Ang_diff!F333)</f>
        <v>0</v>
      </c>
      <c r="G333">
        <f>IF(ABS(Ang_diff!G333-Ang_diff!G332)&gt;20,MIN(ABS(Ang_diff!G332),ABS(Ang_diff!G333)),Ang_diff!G333)</f>
        <v>27.679999999999993</v>
      </c>
      <c r="H333">
        <f>IF(ABS(Ang_diff!H333-Ang_diff!H332)&gt;20,MIN(ABS(Ang_diff!H332),ABS(Ang_diff!H333)),Ang_diff!H333)</f>
        <v>17.380000000000003</v>
      </c>
      <c r="I333">
        <f>IF(ABS(Ang_diff!I333-Ang_diff!I332)&gt;20,MIN(ABS(Ang_diff!I332),ABS(Ang_diff!I333)),Ang_diff!I333)</f>
        <v>11.359999999999983</v>
      </c>
      <c r="J333">
        <f>IF(ABS(Ang_diff!J333-Ang_diff!J332)&gt;20,MIN(ABS(Ang_diff!J332),ABS(Ang_diff!J333)),Ang_diff!J333)</f>
        <v>3.2399999999999811</v>
      </c>
      <c r="K333">
        <f>IF(ABS(Ang_diff!K333-Ang_diff!K332)&gt;20,MIN(ABS(Ang_diff!K332),ABS(Ang_diff!K333)),Ang_diff!K333)</f>
        <v>16.259999999999984</v>
      </c>
      <c r="L333">
        <f>IF(ABS(Ang_diff!L333-Ang_diff!L332)&gt;20,MIN(ABS(Ang_diff!L332),ABS(Ang_diff!L333)),Ang_diff!L333)</f>
        <v>5.959999999999992</v>
      </c>
      <c r="M333">
        <f>IF(ABS(Ang_diff!M333-Ang_diff!M332)&gt;20,MIN(ABS(Ang_diff!M332),ABS(Ang_diff!M333)),Ang_diff!M333)</f>
        <v>0</v>
      </c>
      <c r="N333">
        <f>IF(ABS(Ang_diff!N333-Ang_diff!N332)&gt;20,MIN(ABS(Ang_diff!N332),ABS(Ang_diff!N333)),Ang_diff!N333)</f>
        <v>2.2399999999999856</v>
      </c>
      <c r="O333">
        <f>IF(ABS(Ang_diff!O333-Ang_diff!O332)&gt;20,MIN(ABS(Ang_diff!O332),ABS(Ang_diff!O333)),Ang_diff!O333)</f>
        <v>1.0599999999999943</v>
      </c>
      <c r="P333">
        <f>IF(ABS(Ang_diff!P333-Ang_diff!P332)&gt;20,MIN(ABS(Ang_diff!P332),ABS(Ang_diff!P333)),Ang_diff!P333)</f>
        <v>10.29999999999999</v>
      </c>
    </row>
    <row r="334" spans="1:16" x14ac:dyDescent="0.25">
      <c r="A334" s="11" t="str">
        <f>Ang_diff!A334</f>
        <v>26-07-2020 05:32:00</v>
      </c>
      <c r="B334">
        <f>IF(ABS(Ang_diff!B334-Ang_diff!B333)&gt;20,MIN(ABS(Ang_diff!B333),ABS(Ang_diff!B334)),Ang_diff!B334)</f>
        <v>34.269999999999996</v>
      </c>
      <c r="C334">
        <f>IF(ABS(Ang_diff!C334-Ang_diff!C333)&gt;20,MIN(ABS(Ang_diff!C333),ABS(Ang_diff!C334)),Ang_diff!C334)</f>
        <v>27.509999999999994</v>
      </c>
      <c r="D334">
        <f>IF(ABS(Ang_diff!D334-Ang_diff!D333)&gt;20,MIN(ABS(Ang_diff!D333),ABS(Ang_diff!D334)),Ang_diff!D334)</f>
        <v>6.7599999999999971</v>
      </c>
      <c r="E334">
        <f>IF(ABS(Ang_diff!E334-Ang_diff!E333)&gt;20,MIN(ABS(Ang_diff!E333),ABS(Ang_diff!E334)),Ang_diff!E334)</f>
        <v>0</v>
      </c>
      <c r="F334">
        <f>IF(ABS(Ang_diff!F334-Ang_diff!F333)&gt;20,MIN(ABS(Ang_diff!F333),ABS(Ang_diff!F334)),Ang_diff!F334)</f>
        <v>0</v>
      </c>
      <c r="G334">
        <f>IF(ABS(Ang_diff!G334-Ang_diff!G333)&gt;20,MIN(ABS(Ang_diff!G333),ABS(Ang_diff!G334)),Ang_diff!G334)</f>
        <v>27.709999999999994</v>
      </c>
      <c r="H334">
        <f>IF(ABS(Ang_diff!H334-Ang_diff!H333)&gt;20,MIN(ABS(Ang_diff!H333),ABS(Ang_diff!H334)),Ang_diff!H334)</f>
        <v>17.389999999999997</v>
      </c>
      <c r="I334">
        <f>IF(ABS(Ang_diff!I334-Ang_diff!I333)&gt;20,MIN(ABS(Ang_diff!I333),ABS(Ang_diff!I334)),Ang_diff!I334)</f>
        <v>11.369999999999997</v>
      </c>
      <c r="J334">
        <f>IF(ABS(Ang_diff!J334-Ang_diff!J333)&gt;20,MIN(ABS(Ang_diff!J333),ABS(Ang_diff!J334)),Ang_diff!J334)</f>
        <v>3.259999999999998</v>
      </c>
      <c r="K334">
        <f>IF(ABS(Ang_diff!K334-Ang_diff!K333)&gt;20,MIN(ABS(Ang_diff!K333),ABS(Ang_diff!K334)),Ang_diff!K334)</f>
        <v>16.239999999999998</v>
      </c>
      <c r="L334">
        <f>IF(ABS(Ang_diff!L334-Ang_diff!L333)&gt;20,MIN(ABS(Ang_diff!L333),ABS(Ang_diff!L334)),Ang_diff!L334)</f>
        <v>5.919999999999999</v>
      </c>
      <c r="M334">
        <f>IF(ABS(Ang_diff!M334-Ang_diff!M333)&gt;20,MIN(ABS(Ang_diff!M333),ABS(Ang_diff!M334)),Ang_diff!M334)</f>
        <v>0</v>
      </c>
      <c r="N334">
        <f>IF(ABS(Ang_diff!N334-Ang_diff!N333)&gt;20,MIN(ABS(Ang_diff!N333),ABS(Ang_diff!N334)),Ang_diff!N334)</f>
        <v>2.2700000000000045</v>
      </c>
      <c r="O334">
        <f>IF(ABS(Ang_diff!O334-Ang_diff!O333)&gt;20,MIN(ABS(Ang_diff!O333),ABS(Ang_diff!O334)),Ang_diff!O334)</f>
        <v>1.0499999999999987</v>
      </c>
      <c r="P334">
        <f>IF(ABS(Ang_diff!P334-Ang_diff!P333)&gt;20,MIN(ABS(Ang_diff!P333),ABS(Ang_diff!P334)),Ang_diff!P334)</f>
        <v>10.32</v>
      </c>
    </row>
    <row r="335" spans="1:16" x14ac:dyDescent="0.25">
      <c r="A335" s="11" t="str">
        <f>Ang_diff!A335</f>
        <v>26-07-2020 05:33:00</v>
      </c>
      <c r="B335">
        <f>IF(ABS(Ang_diff!B335-Ang_diff!B334)&gt;20,MIN(ABS(Ang_diff!B334),ABS(Ang_diff!B335)),Ang_diff!B335)</f>
        <v>34.399999999999991</v>
      </c>
      <c r="C335">
        <f>IF(ABS(Ang_diff!C335-Ang_diff!C334)&gt;20,MIN(ABS(Ang_diff!C334),ABS(Ang_diff!C335)),Ang_diff!C335)</f>
        <v>27.629999999999992</v>
      </c>
      <c r="D335">
        <f>IF(ABS(Ang_diff!D335-Ang_diff!D334)&gt;20,MIN(ABS(Ang_diff!D334),ABS(Ang_diff!D335)),Ang_diff!D335)</f>
        <v>6.7700000000000049</v>
      </c>
      <c r="E335">
        <f>IF(ABS(Ang_diff!E335-Ang_diff!E334)&gt;20,MIN(ABS(Ang_diff!E334),ABS(Ang_diff!E335)),Ang_diff!E335)</f>
        <v>0</v>
      </c>
      <c r="F335">
        <f>IF(ABS(Ang_diff!F335-Ang_diff!F334)&gt;20,MIN(ABS(Ang_diff!F334),ABS(Ang_diff!F335)),Ang_diff!F335)</f>
        <v>0</v>
      </c>
      <c r="G335">
        <f>IF(ABS(Ang_diff!G335-Ang_diff!G334)&gt;20,MIN(ABS(Ang_diff!G334),ABS(Ang_diff!G335)),Ang_diff!G335)</f>
        <v>27.809999999999988</v>
      </c>
      <c r="H335">
        <f>IF(ABS(Ang_diff!H335-Ang_diff!H334)&gt;20,MIN(ABS(Ang_diff!H334),ABS(Ang_diff!H335)),Ang_diff!H335)</f>
        <v>17.489999999999995</v>
      </c>
      <c r="I335">
        <f>IF(ABS(Ang_diff!I335-Ang_diff!I334)&gt;20,MIN(ABS(Ang_diff!I334),ABS(Ang_diff!I335)),Ang_diff!I335)</f>
        <v>11.399999999999993</v>
      </c>
      <c r="J335">
        <f>IF(ABS(Ang_diff!J335-Ang_diff!J334)&gt;20,MIN(ABS(Ang_diff!J334),ABS(Ang_diff!J335)),Ang_diff!J335)</f>
        <v>3.2699999999999876</v>
      </c>
      <c r="K335">
        <f>IF(ABS(Ang_diff!K335-Ang_diff!K334)&gt;20,MIN(ABS(Ang_diff!K334),ABS(Ang_diff!K335)),Ang_diff!K335)</f>
        <v>16.249999999999993</v>
      </c>
      <c r="L335">
        <f>IF(ABS(Ang_diff!L335-Ang_diff!L334)&gt;20,MIN(ABS(Ang_diff!L334),ABS(Ang_diff!L335)),Ang_diff!L335)</f>
        <v>5.9300000000000015</v>
      </c>
      <c r="M335">
        <f>IF(ABS(Ang_diff!M335-Ang_diff!M334)&gt;20,MIN(ABS(Ang_diff!M334),ABS(Ang_diff!M335)),Ang_diff!M335)</f>
        <v>0</v>
      </c>
      <c r="N335">
        <f>IF(ABS(Ang_diff!N335-Ang_diff!N334)&gt;20,MIN(ABS(Ang_diff!N334),ABS(Ang_diff!N335)),Ang_diff!N335)</f>
        <v>2.260000000000002</v>
      </c>
      <c r="O335">
        <f>IF(ABS(Ang_diff!O335-Ang_diff!O334)&gt;20,MIN(ABS(Ang_diff!O334),ABS(Ang_diff!O335)),Ang_diff!O335)</f>
        <v>1.0099999999999851</v>
      </c>
      <c r="P335">
        <f>IF(ABS(Ang_diff!P335-Ang_diff!P334)&gt;20,MIN(ABS(Ang_diff!P334),ABS(Ang_diff!P335)),Ang_diff!P335)</f>
        <v>10.319999999999993</v>
      </c>
    </row>
    <row r="336" spans="1:16" x14ac:dyDescent="0.25">
      <c r="A336" s="11" t="str">
        <f>Ang_diff!A336</f>
        <v>26-07-2020 05:34:00</v>
      </c>
      <c r="B336">
        <f>IF(ABS(Ang_diff!B336-Ang_diff!B335)&gt;20,MIN(ABS(Ang_diff!B335),ABS(Ang_diff!B336)),Ang_diff!B336)</f>
        <v>34.6</v>
      </c>
      <c r="C336">
        <f>IF(ABS(Ang_diff!C336-Ang_diff!C335)&gt;20,MIN(ABS(Ang_diff!C335),ABS(Ang_diff!C336)),Ang_diff!C336)</f>
        <v>27.870000000000015</v>
      </c>
      <c r="D336">
        <f>IF(ABS(Ang_diff!D336-Ang_diff!D335)&gt;20,MIN(ABS(Ang_diff!D335),ABS(Ang_diff!D336)),Ang_diff!D336)</f>
        <v>6.7299999999999844</v>
      </c>
      <c r="E336">
        <f>IF(ABS(Ang_diff!E336-Ang_diff!E335)&gt;20,MIN(ABS(Ang_diff!E335),ABS(Ang_diff!E336)),Ang_diff!E336)</f>
        <v>0</v>
      </c>
      <c r="F336">
        <f>IF(ABS(Ang_diff!F336-Ang_diff!F335)&gt;20,MIN(ABS(Ang_diff!F335),ABS(Ang_diff!F336)),Ang_diff!F336)</f>
        <v>0</v>
      </c>
      <c r="G336">
        <f>IF(ABS(Ang_diff!G336-Ang_diff!G335)&gt;20,MIN(ABS(Ang_diff!G335),ABS(Ang_diff!G336)),Ang_diff!G336)</f>
        <v>27.97</v>
      </c>
      <c r="H336">
        <f>IF(ABS(Ang_diff!H336-Ang_diff!H335)&gt;20,MIN(ABS(Ang_diff!H335),ABS(Ang_diff!H336)),Ang_diff!H336)</f>
        <v>17.690000000000008</v>
      </c>
      <c r="I336">
        <f>IF(ABS(Ang_diff!I336-Ang_diff!I335)&gt;20,MIN(ABS(Ang_diff!I335),ABS(Ang_diff!I336)),Ang_diff!I336)</f>
        <v>11.430000000000003</v>
      </c>
      <c r="J336">
        <f>IF(ABS(Ang_diff!J336-Ang_diff!J335)&gt;20,MIN(ABS(Ang_diff!J335),ABS(Ang_diff!J336)),Ang_diff!J336)</f>
        <v>3.200000000000006</v>
      </c>
      <c r="K336">
        <f>IF(ABS(Ang_diff!K336-Ang_diff!K335)&gt;20,MIN(ABS(Ang_diff!K335),ABS(Ang_diff!K336)),Ang_diff!K336)</f>
        <v>16.259999999999994</v>
      </c>
      <c r="L336">
        <f>IF(ABS(Ang_diff!L336-Ang_diff!L335)&gt;20,MIN(ABS(Ang_diff!L335),ABS(Ang_diff!L336)),Ang_diff!L336)</f>
        <v>5.9800000000000102</v>
      </c>
      <c r="M336">
        <f>IF(ABS(Ang_diff!M336-Ang_diff!M335)&gt;20,MIN(ABS(Ang_diff!M335),ABS(Ang_diff!M336)),Ang_diff!M336)</f>
        <v>0</v>
      </c>
      <c r="N336">
        <f>IF(ABS(Ang_diff!N336-Ang_diff!N335)&gt;20,MIN(ABS(Ang_diff!N335),ABS(Ang_diff!N336)),Ang_diff!N336)</f>
        <v>2.3600000000000083</v>
      </c>
      <c r="O336">
        <f>IF(ABS(Ang_diff!O336-Ang_diff!O335)&gt;20,MIN(ABS(Ang_diff!O335),ABS(Ang_diff!O336)),Ang_diff!O336)</f>
        <v>1.0099999999999978</v>
      </c>
      <c r="P336">
        <f>IF(ABS(Ang_diff!P336-Ang_diff!P335)&gt;20,MIN(ABS(Ang_diff!P335),ABS(Ang_diff!P336)),Ang_diff!P336)</f>
        <v>10.279999999999985</v>
      </c>
    </row>
    <row r="337" spans="1:16" x14ac:dyDescent="0.25">
      <c r="A337" s="11" t="str">
        <f>Ang_diff!A337</f>
        <v>26-07-2020 05:35:00</v>
      </c>
      <c r="B337">
        <f>IF(ABS(Ang_diff!B337-Ang_diff!B336)&gt;20,MIN(ABS(Ang_diff!B336),ABS(Ang_diff!B337)),Ang_diff!B337)</f>
        <v>34.672597226855224</v>
      </c>
      <c r="C337">
        <f>IF(ABS(Ang_diff!C337-Ang_diff!C336)&gt;20,MIN(ABS(Ang_diff!C336),ABS(Ang_diff!C337)),Ang_diff!C337)</f>
        <v>27.892597226855209</v>
      </c>
      <c r="D337">
        <f>IF(ABS(Ang_diff!D337-Ang_diff!D336)&gt;20,MIN(ABS(Ang_diff!D336),ABS(Ang_diff!D337)),Ang_diff!D337)</f>
        <v>6.7799999999999931</v>
      </c>
      <c r="E337">
        <f>IF(ABS(Ang_diff!E337-Ang_diff!E336)&gt;20,MIN(ABS(Ang_diff!E336),ABS(Ang_diff!E337)),Ang_diff!E337)</f>
        <v>0</v>
      </c>
      <c r="F337">
        <f>IF(ABS(Ang_diff!F337-Ang_diff!F336)&gt;20,MIN(ABS(Ang_diff!F336),ABS(Ang_diff!F337)),Ang_diff!F337)</f>
        <v>0</v>
      </c>
      <c r="G337">
        <f>IF(ABS(Ang_diff!G337-Ang_diff!G336)&gt;20,MIN(ABS(Ang_diff!G336),ABS(Ang_diff!G337)),Ang_diff!G337)</f>
        <v>28.2725972268553</v>
      </c>
      <c r="H337">
        <f>IF(ABS(Ang_diff!H337-Ang_diff!H336)&gt;20,MIN(ABS(Ang_diff!H336),ABS(Ang_diff!H337)),Ang_diff!H337)</f>
        <v>17.952597226855257</v>
      </c>
      <c r="I337">
        <f>IF(ABS(Ang_diff!I337-Ang_diff!I336)&gt;20,MIN(ABS(Ang_diff!I336),ABS(Ang_diff!I337)),Ang_diff!I337)</f>
        <v>11.480000000000032</v>
      </c>
      <c r="J337">
        <f>IF(ABS(Ang_diff!J337-Ang_diff!J336)&gt;20,MIN(ABS(Ang_diff!J336),ABS(Ang_diff!J337)),Ang_diff!J337)</f>
        <v>3.1499999999999897</v>
      </c>
      <c r="K337">
        <f>IF(ABS(Ang_diff!K337-Ang_diff!K336)&gt;20,MIN(ABS(Ang_diff!K336),ABS(Ang_diff!K337)),Ang_diff!K337)</f>
        <v>16.432597226855229</v>
      </c>
      <c r="L337">
        <f>IF(ABS(Ang_diff!L337-Ang_diff!L336)&gt;20,MIN(ABS(Ang_diff!L336),ABS(Ang_diff!L337)),Ang_diff!L337)</f>
        <v>6.112597226855236</v>
      </c>
      <c r="M337">
        <f>IF(ABS(Ang_diff!M337-Ang_diff!M336)&gt;20,MIN(ABS(Ang_diff!M336),ABS(Ang_diff!M337)),Ang_diff!M337)</f>
        <v>0</v>
      </c>
      <c r="N337">
        <f>IF(ABS(Ang_diff!N337-Ang_diff!N336)&gt;20,MIN(ABS(Ang_diff!N336),ABS(Ang_diff!N337)),Ang_diff!N337)</f>
        <v>2.2599999999999896</v>
      </c>
      <c r="O337">
        <f>IF(ABS(Ang_diff!O337-Ang_diff!O336)&gt;20,MIN(ABS(Ang_diff!O336),ABS(Ang_diff!O337)),Ang_diff!O337)</f>
        <v>1.0400000000000162</v>
      </c>
      <c r="P337">
        <f>IF(ABS(Ang_diff!P337-Ang_diff!P336)&gt;20,MIN(ABS(Ang_diff!P336),ABS(Ang_diff!P337)),Ang_diff!P337)</f>
        <v>10.320000000000018</v>
      </c>
    </row>
    <row r="338" spans="1:16" x14ac:dyDescent="0.25">
      <c r="A338" s="11" t="str">
        <f>Ang_diff!A338</f>
        <v>26-07-2020 05:36:00</v>
      </c>
      <c r="B338">
        <f>IF(ABS(Ang_diff!B338-Ang_diff!B337)&gt;20,MIN(ABS(Ang_diff!B337),ABS(Ang_diff!B338)),Ang_diff!B338)</f>
        <v>34.649999999999991</v>
      </c>
      <c r="C338">
        <f>IF(ABS(Ang_diff!C338-Ang_diff!C337)&gt;20,MIN(ABS(Ang_diff!C337),ABS(Ang_diff!C338)),Ang_diff!C338)</f>
        <v>27.859999999999985</v>
      </c>
      <c r="D338">
        <f>IF(ABS(Ang_diff!D338-Ang_diff!D337)&gt;20,MIN(ABS(Ang_diff!D337),ABS(Ang_diff!D338)),Ang_diff!D338)</f>
        <v>6.790000000000008</v>
      </c>
      <c r="E338">
        <f>IF(ABS(Ang_diff!E338-Ang_diff!E337)&gt;20,MIN(ABS(Ang_diff!E337),ABS(Ang_diff!E338)),Ang_diff!E338)</f>
        <v>0</v>
      </c>
      <c r="F338">
        <f>IF(ABS(Ang_diff!F338-Ang_diff!F337)&gt;20,MIN(ABS(Ang_diff!F337),ABS(Ang_diff!F338)),Ang_diff!F338)</f>
        <v>0</v>
      </c>
      <c r="G338">
        <f>IF(ABS(Ang_diff!G338-Ang_diff!G337)&gt;20,MIN(ABS(Ang_diff!G337),ABS(Ang_diff!G338)),Ang_diff!G338)</f>
        <v>28.110000000000003</v>
      </c>
      <c r="H338">
        <f>IF(ABS(Ang_diff!H338-Ang_diff!H337)&gt;20,MIN(ABS(Ang_diff!H337),ABS(Ang_diff!H338)),Ang_diff!H338)</f>
        <v>17.760000000000009</v>
      </c>
      <c r="I338">
        <f>IF(ABS(Ang_diff!I338-Ang_diff!I337)&gt;20,MIN(ABS(Ang_diff!I337),ABS(Ang_diff!I338)),Ang_diff!I338)</f>
        <v>11.499999999999986</v>
      </c>
      <c r="J338">
        <f>IF(ABS(Ang_diff!J338-Ang_diff!J337)&gt;20,MIN(ABS(Ang_diff!J337),ABS(Ang_diff!J338)),Ang_diff!J338)</f>
        <v>3.21999999999999</v>
      </c>
      <c r="K338">
        <f>IF(ABS(Ang_diff!K338-Ang_diff!K337)&gt;20,MIN(ABS(Ang_diff!K337),ABS(Ang_diff!K338)),Ang_diff!K338)</f>
        <v>16.260000000000009</v>
      </c>
      <c r="L338">
        <f>IF(ABS(Ang_diff!L338-Ang_diff!L337)&gt;20,MIN(ABS(Ang_diff!L337),ABS(Ang_diff!L338)),Ang_diff!L338)</f>
        <v>5.910000000000009</v>
      </c>
      <c r="M338">
        <f>IF(ABS(Ang_diff!M338-Ang_diff!M337)&gt;20,MIN(ABS(Ang_diff!M337),ABS(Ang_diff!M338)),Ang_diff!M338)</f>
        <v>0</v>
      </c>
      <c r="N338">
        <f>IF(ABS(Ang_diff!N338-Ang_diff!N337)&gt;20,MIN(ABS(Ang_diff!N337),ABS(Ang_diff!N338)),Ang_diff!N338)</f>
        <v>2.3099999999999987</v>
      </c>
      <c r="O338">
        <f>IF(ABS(Ang_diff!O338-Ang_diff!O337)&gt;20,MIN(ABS(Ang_diff!O337),ABS(Ang_diff!O338)),Ang_diff!O338)</f>
        <v>1.0400000000000036</v>
      </c>
      <c r="P338">
        <f>IF(ABS(Ang_diff!P338-Ang_diff!P337)&gt;20,MIN(ABS(Ang_diff!P337),ABS(Ang_diff!P338)),Ang_diff!P338)</f>
        <v>10.349999999999998</v>
      </c>
    </row>
    <row r="339" spans="1:16" x14ac:dyDescent="0.25">
      <c r="A339" s="11" t="str">
        <f>Ang_diff!A339</f>
        <v>26-07-2020 05:37:00</v>
      </c>
      <c r="B339">
        <f>IF(ABS(Ang_diff!B339-Ang_diff!B338)&gt;20,MIN(ABS(Ang_diff!B338),ABS(Ang_diff!B339)),Ang_diff!B339)</f>
        <v>34.649999999999991</v>
      </c>
      <c r="C339">
        <f>IF(ABS(Ang_diff!C339-Ang_diff!C338)&gt;20,MIN(ABS(Ang_diff!C338),ABS(Ang_diff!C339)),Ang_diff!C339)</f>
        <v>27.879999999999985</v>
      </c>
      <c r="D339">
        <f>IF(ABS(Ang_diff!D339-Ang_diff!D338)&gt;20,MIN(ABS(Ang_diff!D338),ABS(Ang_diff!D339)),Ang_diff!D339)</f>
        <v>6.7700000000000111</v>
      </c>
      <c r="E339">
        <f>IF(ABS(Ang_diff!E339-Ang_diff!E338)&gt;20,MIN(ABS(Ang_diff!E338),ABS(Ang_diff!E339)),Ang_diff!E339)</f>
        <v>0</v>
      </c>
      <c r="F339">
        <f>IF(ABS(Ang_diff!F339-Ang_diff!F338)&gt;20,MIN(ABS(Ang_diff!F338),ABS(Ang_diff!F339)),Ang_diff!F339)</f>
        <v>0</v>
      </c>
      <c r="G339">
        <f>IF(ABS(Ang_diff!G339-Ang_diff!G338)&gt;20,MIN(ABS(Ang_diff!G338),ABS(Ang_diff!G339)),Ang_diff!G339)</f>
        <v>28.110000000000003</v>
      </c>
      <c r="H339">
        <f>IF(ABS(Ang_diff!H339-Ang_diff!H338)&gt;20,MIN(ABS(Ang_diff!H338),ABS(Ang_diff!H339)),Ang_diff!H339)</f>
        <v>17.790000000000003</v>
      </c>
      <c r="I339">
        <f>IF(ABS(Ang_diff!I339-Ang_diff!I338)&gt;20,MIN(ABS(Ang_diff!I338),ABS(Ang_diff!I339)),Ang_diff!I339)</f>
        <v>11.45999999999999</v>
      </c>
      <c r="J339">
        <f>IF(ABS(Ang_diff!J339-Ang_diff!J338)&gt;20,MIN(ABS(Ang_diff!J338),ABS(Ang_diff!J339)),Ang_diff!J339)</f>
        <v>3.239999999999994</v>
      </c>
      <c r="K339">
        <f>IF(ABS(Ang_diff!K339-Ang_diff!K338)&gt;20,MIN(ABS(Ang_diff!K338),ABS(Ang_diff!K339)),Ang_diff!K339)</f>
        <v>16.29</v>
      </c>
      <c r="L339">
        <f>IF(ABS(Ang_diff!L339-Ang_diff!L338)&gt;20,MIN(ABS(Ang_diff!L338),ABS(Ang_diff!L339)),Ang_diff!L339)</f>
        <v>5.9699999999999953</v>
      </c>
      <c r="M339">
        <f>IF(ABS(Ang_diff!M339-Ang_diff!M338)&gt;20,MIN(ABS(Ang_diff!M338),ABS(Ang_diff!M339)),Ang_diff!M339)</f>
        <v>0</v>
      </c>
      <c r="N339">
        <f>IF(ABS(Ang_diff!N339-Ang_diff!N338)&gt;20,MIN(ABS(Ang_diff!N338),ABS(Ang_diff!N339)),Ang_diff!N339)</f>
        <v>2.3299999999999899</v>
      </c>
      <c r="O339">
        <f>IF(ABS(Ang_diff!O339-Ang_diff!O338)&gt;20,MIN(ABS(Ang_diff!O338),ABS(Ang_diff!O339)),Ang_diff!O339)</f>
        <v>1.0599999999999943</v>
      </c>
      <c r="P339">
        <f>IF(ABS(Ang_diff!P339-Ang_diff!P338)&gt;20,MIN(ABS(Ang_diff!P338),ABS(Ang_diff!P339)),Ang_diff!P339)</f>
        <v>10.320000000000007</v>
      </c>
    </row>
    <row r="340" spans="1:16" x14ac:dyDescent="0.25">
      <c r="A340" s="11" t="str">
        <f>Ang_diff!A340</f>
        <v>26-07-2020 05:38:00</v>
      </c>
      <c r="B340">
        <f>IF(ABS(Ang_diff!B340-Ang_diff!B339)&gt;20,MIN(ABS(Ang_diff!B339),ABS(Ang_diff!B340)),Ang_diff!B340)</f>
        <v>34.680000000000007</v>
      </c>
      <c r="C340">
        <f>IF(ABS(Ang_diff!C340-Ang_diff!C339)&gt;20,MIN(ABS(Ang_diff!C339),ABS(Ang_diff!C340)),Ang_diff!C340)</f>
        <v>27.93000000000001</v>
      </c>
      <c r="D340">
        <f>IF(ABS(Ang_diff!D340-Ang_diff!D339)&gt;20,MIN(ABS(Ang_diff!D339),ABS(Ang_diff!D340)),Ang_diff!D340)</f>
        <v>6.7499999999999938</v>
      </c>
      <c r="E340">
        <f>IF(ABS(Ang_diff!E340-Ang_diff!E339)&gt;20,MIN(ABS(Ang_diff!E339),ABS(Ang_diff!E340)),Ang_diff!E340)</f>
        <v>0</v>
      </c>
      <c r="F340">
        <f>IF(ABS(Ang_diff!F340-Ang_diff!F339)&gt;20,MIN(ABS(Ang_diff!F339),ABS(Ang_diff!F340)),Ang_diff!F340)</f>
        <v>0</v>
      </c>
      <c r="G340">
        <f>IF(ABS(Ang_diff!G340-Ang_diff!G339)&gt;20,MIN(ABS(Ang_diff!G339),ABS(Ang_diff!G340)),Ang_diff!G340)</f>
        <v>28.169999999999995</v>
      </c>
      <c r="H340">
        <f>IF(ABS(Ang_diff!H340-Ang_diff!H339)&gt;20,MIN(ABS(Ang_diff!H339),ABS(Ang_diff!H340)),Ang_diff!H340)</f>
        <v>17.829999999999995</v>
      </c>
      <c r="I340">
        <f>IF(ABS(Ang_diff!I340-Ang_diff!I339)&gt;20,MIN(ABS(Ang_diff!I339),ABS(Ang_diff!I340)),Ang_diff!I340)</f>
        <v>11.469999999999992</v>
      </c>
      <c r="J340">
        <f>IF(ABS(Ang_diff!J340-Ang_diff!J339)&gt;20,MIN(ABS(Ang_diff!J339),ABS(Ang_diff!J340)),Ang_diff!J340)</f>
        <v>3.1999999999999993</v>
      </c>
      <c r="K340">
        <f>IF(ABS(Ang_diff!K340-Ang_diff!K339)&gt;20,MIN(ABS(Ang_diff!K339),ABS(Ang_diff!K340)),Ang_diff!K340)</f>
        <v>16.310000000000002</v>
      </c>
      <c r="L340">
        <f>IF(ABS(Ang_diff!L340-Ang_diff!L339)&gt;20,MIN(ABS(Ang_diff!L339),ABS(Ang_diff!L340)),Ang_diff!L340)</f>
        <v>5.9700000000000077</v>
      </c>
      <c r="M340">
        <f>IF(ABS(Ang_diff!M340-Ang_diff!M339)&gt;20,MIN(ABS(Ang_diff!M339),ABS(Ang_diff!M340)),Ang_diff!M340)</f>
        <v>0</v>
      </c>
      <c r="N340">
        <f>IF(ABS(Ang_diff!N340-Ang_diff!N339)&gt;20,MIN(ABS(Ang_diff!N339),ABS(Ang_diff!N340)),Ang_diff!N340)</f>
        <v>2.400000000000003</v>
      </c>
      <c r="O340">
        <f>IF(ABS(Ang_diff!O340-Ang_diff!O339)&gt;20,MIN(ABS(Ang_diff!O339),ABS(Ang_diff!O340)),Ang_diff!O340)</f>
        <v>0.99000000000000021</v>
      </c>
      <c r="P340">
        <f>IF(ABS(Ang_diff!P340-Ang_diff!P339)&gt;20,MIN(ABS(Ang_diff!P339),ABS(Ang_diff!P340)),Ang_diff!P340)</f>
        <v>10.339999999999996</v>
      </c>
    </row>
    <row r="341" spans="1:16" x14ac:dyDescent="0.25">
      <c r="A341" s="11" t="str">
        <f>Ang_diff!A341</f>
        <v>26-07-2020 05:39:00</v>
      </c>
      <c r="B341">
        <f>IF(ABS(Ang_diff!B341-Ang_diff!B340)&gt;20,MIN(ABS(Ang_diff!B340),ABS(Ang_diff!B341)),Ang_diff!B341)</f>
        <v>34.699999999999982</v>
      </c>
      <c r="C341">
        <f>IF(ABS(Ang_diff!C341-Ang_diff!C340)&gt;20,MIN(ABS(Ang_diff!C340),ABS(Ang_diff!C341)),Ang_diff!C341)</f>
        <v>27.919999999999973</v>
      </c>
      <c r="D341">
        <f>IF(ABS(Ang_diff!D341-Ang_diff!D340)&gt;20,MIN(ABS(Ang_diff!D340),ABS(Ang_diff!D341)),Ang_diff!D341)</f>
        <v>6.7800000000000065</v>
      </c>
      <c r="E341">
        <f>IF(ABS(Ang_diff!E341-Ang_diff!E340)&gt;20,MIN(ABS(Ang_diff!E340),ABS(Ang_diff!E341)),Ang_diff!E341)</f>
        <v>0</v>
      </c>
      <c r="F341">
        <f>IF(ABS(Ang_diff!F341-Ang_diff!F340)&gt;20,MIN(ABS(Ang_diff!F340),ABS(Ang_diff!F341)),Ang_diff!F341)</f>
        <v>0</v>
      </c>
      <c r="G341">
        <f>IF(ABS(Ang_diff!G341-Ang_diff!G340)&gt;20,MIN(ABS(Ang_diff!G340),ABS(Ang_diff!G341)),Ang_diff!G341)</f>
        <v>28.21</v>
      </c>
      <c r="H341">
        <f>IF(ABS(Ang_diff!H341-Ang_diff!H340)&gt;20,MIN(ABS(Ang_diff!H340),ABS(Ang_diff!H341)),Ang_diff!H341)</f>
        <v>17.810000000000006</v>
      </c>
      <c r="I341">
        <f>IF(ABS(Ang_diff!I341-Ang_diff!I340)&gt;20,MIN(ABS(Ang_diff!I340),ABS(Ang_diff!I341)),Ang_diff!I341)</f>
        <v>11.489999999999995</v>
      </c>
      <c r="J341">
        <f>IF(ABS(Ang_diff!J341-Ang_diff!J340)&gt;20,MIN(ABS(Ang_diff!J340),ABS(Ang_diff!J341)),Ang_diff!J341)</f>
        <v>3.1899999999999977</v>
      </c>
      <c r="K341">
        <f>IF(ABS(Ang_diff!K341-Ang_diff!K340)&gt;20,MIN(ABS(Ang_diff!K340),ABS(Ang_diff!K341)),Ang_diff!K341)</f>
        <v>16.399999999999995</v>
      </c>
      <c r="L341">
        <f>IF(ABS(Ang_diff!L341-Ang_diff!L340)&gt;20,MIN(ABS(Ang_diff!L340),ABS(Ang_diff!L341)),Ang_diff!L341)</f>
        <v>6.0000000000000018</v>
      </c>
      <c r="M341">
        <f>IF(ABS(Ang_diff!M341-Ang_diff!M340)&gt;20,MIN(ABS(Ang_diff!M340),ABS(Ang_diff!M341)),Ang_diff!M341)</f>
        <v>0</v>
      </c>
      <c r="N341">
        <f>IF(ABS(Ang_diff!N341-Ang_diff!N340)&gt;20,MIN(ABS(Ang_diff!N340),ABS(Ang_diff!N341)),Ang_diff!N341)</f>
        <v>2.3699999999999974</v>
      </c>
      <c r="O341">
        <f>IF(ABS(Ang_diff!O341-Ang_diff!O340)&gt;20,MIN(ABS(Ang_diff!O340),ABS(Ang_diff!O341)),Ang_diff!O341)</f>
        <v>1.0099999999999978</v>
      </c>
      <c r="P341">
        <f>IF(ABS(Ang_diff!P341-Ang_diff!P340)&gt;20,MIN(ABS(Ang_diff!P340),ABS(Ang_diff!P341)),Ang_diff!P341)</f>
        <v>10.399999999999995</v>
      </c>
    </row>
    <row r="342" spans="1:16" x14ac:dyDescent="0.25">
      <c r="A342" s="11" t="str">
        <f>Ang_diff!A342</f>
        <v>26-07-2020 05:40:00</v>
      </c>
      <c r="B342">
        <f>IF(ABS(Ang_diff!B342-Ang_diff!B341)&gt;20,MIN(ABS(Ang_diff!B341),ABS(Ang_diff!B342)),Ang_diff!B342)</f>
        <v>34.910000000000004</v>
      </c>
      <c r="C342">
        <f>IF(ABS(Ang_diff!C342-Ang_diff!C341)&gt;20,MIN(ABS(Ang_diff!C341),ABS(Ang_diff!C342)),Ang_diff!C342)</f>
        <v>28.180000000000007</v>
      </c>
      <c r="D342">
        <f>IF(ABS(Ang_diff!D342-Ang_diff!D341)&gt;20,MIN(ABS(Ang_diff!D341),ABS(Ang_diff!D342)),Ang_diff!D342)</f>
        <v>6.7299999999999969</v>
      </c>
      <c r="E342">
        <f>IF(ABS(Ang_diff!E342-Ang_diff!E341)&gt;20,MIN(ABS(Ang_diff!E341),ABS(Ang_diff!E342)),Ang_diff!E342)</f>
        <v>0</v>
      </c>
      <c r="F342">
        <f>IF(ABS(Ang_diff!F342-Ang_diff!F341)&gt;20,MIN(ABS(Ang_diff!F341),ABS(Ang_diff!F342)),Ang_diff!F342)</f>
        <v>0</v>
      </c>
      <c r="G342">
        <f>IF(ABS(Ang_diff!G342-Ang_diff!G341)&gt;20,MIN(ABS(Ang_diff!G341),ABS(Ang_diff!G342)),Ang_diff!G342)</f>
        <v>28.349999999999994</v>
      </c>
      <c r="H342">
        <f>IF(ABS(Ang_diff!H342-Ang_diff!H341)&gt;20,MIN(ABS(Ang_diff!H341),ABS(Ang_diff!H342)),Ang_diff!H342)</f>
        <v>17.929999999999989</v>
      </c>
      <c r="I342">
        <f>IF(ABS(Ang_diff!I342-Ang_diff!I341)&gt;20,MIN(ABS(Ang_diff!I341),ABS(Ang_diff!I342)),Ang_diff!I342)</f>
        <v>11.409999999999986</v>
      </c>
      <c r="J342">
        <f>IF(ABS(Ang_diff!J342-Ang_diff!J341)&gt;20,MIN(ABS(Ang_diff!J341),ABS(Ang_diff!J342)),Ang_diff!J342)</f>
        <v>3.1899999999999977</v>
      </c>
      <c r="K342">
        <f>IF(ABS(Ang_diff!K342-Ang_diff!K341)&gt;20,MIN(ABS(Ang_diff!K341),ABS(Ang_diff!K342)),Ang_diff!K342)</f>
        <v>16.430000000000003</v>
      </c>
      <c r="L342">
        <f>IF(ABS(Ang_diff!L342-Ang_diff!L341)&gt;20,MIN(ABS(Ang_diff!L341),ABS(Ang_diff!L342)),Ang_diff!L342)</f>
        <v>6.0099999999999971</v>
      </c>
      <c r="M342">
        <f>IF(ABS(Ang_diff!M342-Ang_diff!M341)&gt;20,MIN(ABS(Ang_diff!M341),ABS(Ang_diff!M342)),Ang_diff!M342)</f>
        <v>0</v>
      </c>
      <c r="N342">
        <f>IF(ABS(Ang_diff!N342-Ang_diff!N341)&gt;20,MIN(ABS(Ang_diff!N341),ABS(Ang_diff!N342)),Ang_diff!N342)</f>
        <v>2.4799999999999991</v>
      </c>
      <c r="O342">
        <f>IF(ABS(Ang_diff!O342-Ang_diff!O341)&gt;20,MIN(ABS(Ang_diff!O341),ABS(Ang_diff!O342)),Ang_diff!O342)</f>
        <v>0.92</v>
      </c>
      <c r="P342">
        <f>IF(ABS(Ang_diff!P342-Ang_diff!P341)&gt;20,MIN(ABS(Ang_diff!P341),ABS(Ang_diff!P342)),Ang_diff!P342)</f>
        <v>10.420000000000005</v>
      </c>
    </row>
    <row r="343" spans="1:16" x14ac:dyDescent="0.25">
      <c r="A343" s="11" t="str">
        <f>Ang_diff!A343</f>
        <v>26-07-2020 05:41:00</v>
      </c>
      <c r="B343">
        <f>IF(ABS(Ang_diff!B343-Ang_diff!B342)&gt;20,MIN(ABS(Ang_diff!B342),ABS(Ang_diff!B343)),Ang_diff!B343)</f>
        <v>34.930000000000014</v>
      </c>
      <c r="C343">
        <f>IF(ABS(Ang_diff!C343-Ang_diff!C342)&gt;20,MIN(ABS(Ang_diff!C342),ABS(Ang_diff!C343)),Ang_diff!C343)</f>
        <v>28.180000000000007</v>
      </c>
      <c r="D343">
        <f>IF(ABS(Ang_diff!D343-Ang_diff!D342)&gt;20,MIN(ABS(Ang_diff!D342),ABS(Ang_diff!D343)),Ang_diff!D343)</f>
        <v>6.7500000000000009</v>
      </c>
      <c r="E343">
        <f>IF(ABS(Ang_diff!E343-Ang_diff!E342)&gt;20,MIN(ABS(Ang_diff!E342),ABS(Ang_diff!E343)),Ang_diff!E343)</f>
        <v>0</v>
      </c>
      <c r="F343">
        <f>IF(ABS(Ang_diff!F343-Ang_diff!F342)&gt;20,MIN(ABS(Ang_diff!F342),ABS(Ang_diff!F343)),Ang_diff!F343)</f>
        <v>0</v>
      </c>
      <c r="G343">
        <f>IF(ABS(Ang_diff!G343-Ang_diff!G342)&gt;20,MIN(ABS(Ang_diff!G342),ABS(Ang_diff!G343)),Ang_diff!G343)</f>
        <v>28.320000000000036</v>
      </c>
      <c r="H343">
        <f>IF(ABS(Ang_diff!H343-Ang_diff!H342)&gt;20,MIN(ABS(Ang_diff!H342),ABS(Ang_diff!H343)),Ang_diff!H343)</f>
        <v>17.940000000000008</v>
      </c>
      <c r="I343">
        <f>IF(ABS(Ang_diff!I343-Ang_diff!I342)&gt;20,MIN(ABS(Ang_diff!I342),ABS(Ang_diff!I343)),Ang_diff!I343)</f>
        <v>11.429999999999984</v>
      </c>
      <c r="J343">
        <f>IF(ABS(Ang_diff!J343-Ang_diff!J342)&gt;20,MIN(ABS(Ang_diff!J342),ABS(Ang_diff!J343)),Ang_diff!J343)</f>
        <v>3.1899999999999977</v>
      </c>
      <c r="K343">
        <f>IF(ABS(Ang_diff!K343-Ang_diff!K342)&gt;20,MIN(ABS(Ang_diff!K342),ABS(Ang_diff!K343)),Ang_diff!K343)</f>
        <v>16.410000000000025</v>
      </c>
      <c r="L343">
        <f>IF(ABS(Ang_diff!L343-Ang_diff!L342)&gt;20,MIN(ABS(Ang_diff!L342),ABS(Ang_diff!L343)),Ang_diff!L343)</f>
        <v>6.0299999999999931</v>
      </c>
      <c r="M343">
        <f>IF(ABS(Ang_diff!M343-Ang_diff!M342)&gt;20,MIN(ABS(Ang_diff!M342),ABS(Ang_diff!M343)),Ang_diff!M343)</f>
        <v>0</v>
      </c>
      <c r="N343">
        <f>IF(ABS(Ang_diff!N343-Ang_diff!N342)&gt;20,MIN(ABS(Ang_diff!N342),ABS(Ang_diff!N343)),Ang_diff!N343)</f>
        <v>2.4300000000000086</v>
      </c>
      <c r="O343">
        <f>IF(ABS(Ang_diff!O343-Ang_diff!O342)&gt;20,MIN(ABS(Ang_diff!O342),ABS(Ang_diff!O343)),Ang_diff!O343)</f>
        <v>0.95000000000001183</v>
      </c>
      <c r="P343">
        <f>IF(ABS(Ang_diff!P343-Ang_diff!P342)&gt;20,MIN(ABS(Ang_diff!P342),ABS(Ang_diff!P343)),Ang_diff!P343)</f>
        <v>10.380000000000029</v>
      </c>
    </row>
    <row r="344" spans="1:16" x14ac:dyDescent="0.25">
      <c r="A344" s="11" t="str">
        <f>Ang_diff!A344</f>
        <v>26-07-2020 05:42:00</v>
      </c>
      <c r="B344">
        <f>IF(ABS(Ang_diff!B344-Ang_diff!B343)&gt;20,MIN(ABS(Ang_diff!B343),ABS(Ang_diff!B344)),Ang_diff!B344)</f>
        <v>34.902597226855228</v>
      </c>
      <c r="C344">
        <f>IF(ABS(Ang_diff!C344-Ang_diff!C343)&gt;20,MIN(ABS(Ang_diff!C343),ABS(Ang_diff!C344)),Ang_diff!C344)</f>
        <v>28.162597226855265</v>
      </c>
      <c r="D344">
        <f>IF(ABS(Ang_diff!D344-Ang_diff!D343)&gt;20,MIN(ABS(Ang_diff!D343),ABS(Ang_diff!D344)),Ang_diff!D344)</f>
        <v>6.7399999999999869</v>
      </c>
      <c r="E344">
        <f>IF(ABS(Ang_diff!E344-Ang_diff!E343)&gt;20,MIN(ABS(Ang_diff!E343),ABS(Ang_diff!E344)),Ang_diff!E344)</f>
        <v>0</v>
      </c>
      <c r="F344">
        <f>IF(ABS(Ang_diff!F344-Ang_diff!F343)&gt;20,MIN(ABS(Ang_diff!F343),ABS(Ang_diff!F344)),Ang_diff!F344)</f>
        <v>0</v>
      </c>
      <c r="G344">
        <f>IF(ABS(Ang_diff!G344-Ang_diff!G343)&gt;20,MIN(ABS(Ang_diff!G343),ABS(Ang_diff!G344)),Ang_diff!G344)</f>
        <v>28.292597226855285</v>
      </c>
      <c r="H344">
        <f>IF(ABS(Ang_diff!H344-Ang_diff!H343)&gt;20,MIN(ABS(Ang_diff!H343),ABS(Ang_diff!H344)),Ang_diff!H344)</f>
        <v>17.912597226855254</v>
      </c>
      <c r="I344">
        <f>IF(ABS(Ang_diff!I344-Ang_diff!I343)&gt;20,MIN(ABS(Ang_diff!I343),ABS(Ang_diff!I344)),Ang_diff!I344)</f>
        <v>11.419999999999996</v>
      </c>
      <c r="J344">
        <f>IF(ABS(Ang_diff!J344-Ang_diff!J343)&gt;20,MIN(ABS(Ang_diff!J343),ABS(Ang_diff!J344)),Ang_diff!J344)</f>
        <v>3.2299999999999796</v>
      </c>
      <c r="K344">
        <f>IF(ABS(Ang_diff!K344-Ang_diff!K343)&gt;20,MIN(ABS(Ang_diff!K343),ABS(Ang_diff!K344)),Ang_diff!K344)</f>
        <v>16.57259722685518</v>
      </c>
      <c r="L344">
        <f>IF(ABS(Ang_diff!L344-Ang_diff!L343)&gt;20,MIN(ABS(Ang_diff!L343),ABS(Ang_diff!L344)),Ang_diff!L344)</f>
        <v>6.192597226855252</v>
      </c>
      <c r="M344">
        <f>IF(ABS(Ang_diff!M344-Ang_diff!M343)&gt;20,MIN(ABS(Ang_diff!M343),ABS(Ang_diff!M344)),Ang_diff!M344)</f>
        <v>0</v>
      </c>
      <c r="N344">
        <f>IF(ABS(Ang_diff!N344-Ang_diff!N343)&gt;20,MIN(ABS(Ang_diff!N343),ABS(Ang_diff!N344)),Ang_diff!N344)</f>
        <v>2.359999999999983</v>
      </c>
      <c r="O344">
        <f>IF(ABS(Ang_diff!O344-Ang_diff!O343)&gt;20,MIN(ABS(Ang_diff!O343),ABS(Ang_diff!O344)),Ang_diff!O344)</f>
        <v>0.95999999999997565</v>
      </c>
      <c r="P344">
        <f>IF(ABS(Ang_diff!P344-Ang_diff!P343)&gt;20,MIN(ABS(Ang_diff!P343),ABS(Ang_diff!P344)),Ang_diff!P344)</f>
        <v>10.379999999999978</v>
      </c>
    </row>
    <row r="345" spans="1:16" x14ac:dyDescent="0.25">
      <c r="A345" s="11" t="str">
        <f>Ang_diff!A345</f>
        <v>26-07-2020 05:43:00</v>
      </c>
      <c r="B345">
        <f>IF(ABS(Ang_diff!B345-Ang_diff!B344)&gt;20,MIN(ABS(Ang_diff!B344),ABS(Ang_diff!B345)),Ang_diff!B345)</f>
        <v>34.940000000000012</v>
      </c>
      <c r="C345">
        <f>IF(ABS(Ang_diff!C345-Ang_diff!C344)&gt;20,MIN(ABS(Ang_diff!C344),ABS(Ang_diff!C345)),Ang_diff!C345)</f>
        <v>28.210000000000012</v>
      </c>
      <c r="D345">
        <f>IF(ABS(Ang_diff!D345-Ang_diff!D344)&gt;20,MIN(ABS(Ang_diff!D344),ABS(Ang_diff!D345)),Ang_diff!D345)</f>
        <v>6.7299999999999969</v>
      </c>
      <c r="E345">
        <f>IF(ABS(Ang_diff!E345-Ang_diff!E344)&gt;20,MIN(ABS(Ang_diff!E344),ABS(Ang_diff!E345)),Ang_diff!E345)</f>
        <v>0</v>
      </c>
      <c r="F345">
        <f>IF(ABS(Ang_diff!F345-Ang_diff!F344)&gt;20,MIN(ABS(Ang_diff!F344),ABS(Ang_diff!F345)),Ang_diff!F345)</f>
        <v>0</v>
      </c>
      <c r="G345">
        <f>IF(ABS(Ang_diff!G345-Ang_diff!G344)&gt;20,MIN(ABS(Ang_diff!G344),ABS(Ang_diff!G345)),Ang_diff!G345)</f>
        <v>28.259999999999959</v>
      </c>
      <c r="H345">
        <f>IF(ABS(Ang_diff!H345-Ang_diff!H344)&gt;20,MIN(ABS(Ang_diff!H344),ABS(Ang_diff!H345)),Ang_diff!H345)</f>
        <v>17.879999999999978</v>
      </c>
      <c r="I345">
        <f>IF(ABS(Ang_diff!I345-Ang_diff!I344)&gt;20,MIN(ABS(Ang_diff!I344),ABS(Ang_diff!I345)),Ang_diff!I345)</f>
        <v>11.500000000000011</v>
      </c>
      <c r="J345">
        <f>IF(ABS(Ang_diff!J345-Ang_diff!J344)&gt;20,MIN(ABS(Ang_diff!J344),ABS(Ang_diff!J345)),Ang_diff!J345)</f>
        <v>3.21999999999999</v>
      </c>
      <c r="K345">
        <f>IF(ABS(Ang_diff!K345-Ang_diff!K344)&gt;20,MIN(ABS(Ang_diff!K344),ABS(Ang_diff!K345)),Ang_diff!K345)</f>
        <v>16.409999999999972</v>
      </c>
      <c r="L345">
        <f>IF(ABS(Ang_diff!L345-Ang_diff!L344)&gt;20,MIN(ABS(Ang_diff!L344),ABS(Ang_diff!L345)),Ang_diff!L345)</f>
        <v>6.0299999999999931</v>
      </c>
      <c r="M345">
        <f>IF(ABS(Ang_diff!M345-Ang_diff!M344)&gt;20,MIN(ABS(Ang_diff!M344),ABS(Ang_diff!M345)),Ang_diff!M345)</f>
        <v>0</v>
      </c>
      <c r="N345">
        <f>IF(ABS(Ang_diff!N345-Ang_diff!N344)&gt;20,MIN(ABS(Ang_diff!N344),ABS(Ang_diff!N345)),Ang_diff!N345)</f>
        <v>2.4100000000000046</v>
      </c>
      <c r="O345">
        <f>IF(ABS(Ang_diff!O345-Ang_diff!O344)&gt;20,MIN(ABS(Ang_diff!O344),ABS(Ang_diff!O345)),Ang_diff!O345)</f>
        <v>0.88999999999997537</v>
      </c>
      <c r="P345">
        <f>IF(ABS(Ang_diff!P345-Ang_diff!P344)&gt;20,MIN(ABS(Ang_diff!P344),ABS(Ang_diff!P345)),Ang_diff!P345)</f>
        <v>10.379999999999978</v>
      </c>
    </row>
    <row r="346" spans="1:16" x14ac:dyDescent="0.25">
      <c r="A346" s="11" t="str">
        <f>Ang_diff!A346</f>
        <v>26-07-2020 05:44:00</v>
      </c>
      <c r="B346">
        <f>IF(ABS(Ang_diff!B346-Ang_diff!B345)&gt;20,MIN(ABS(Ang_diff!B345),ABS(Ang_diff!B346)),Ang_diff!B346)</f>
        <v>34.820000000000014</v>
      </c>
      <c r="C346">
        <f>IF(ABS(Ang_diff!C346-Ang_diff!C345)&gt;20,MIN(ABS(Ang_diff!C345),ABS(Ang_diff!C346)),Ang_diff!C346)</f>
        <v>28.13</v>
      </c>
      <c r="D346">
        <f>IF(ABS(Ang_diff!D346-Ang_diff!D345)&gt;20,MIN(ABS(Ang_diff!D345),ABS(Ang_diff!D346)),Ang_diff!D346)</f>
        <v>6.6900000000000155</v>
      </c>
      <c r="E346">
        <f>IF(ABS(Ang_diff!E346-Ang_diff!E345)&gt;20,MIN(ABS(Ang_diff!E345),ABS(Ang_diff!E346)),Ang_diff!E346)</f>
        <v>0</v>
      </c>
      <c r="F346">
        <f>IF(ABS(Ang_diff!F346-Ang_diff!F345)&gt;20,MIN(ABS(Ang_diff!F345),ABS(Ang_diff!F346)),Ang_diff!F346)</f>
        <v>0</v>
      </c>
      <c r="G346">
        <f>IF(ABS(Ang_diff!G346-Ang_diff!G345)&gt;20,MIN(ABS(Ang_diff!G345),ABS(Ang_diff!G346)),Ang_diff!G346)</f>
        <v>28.170000000000012</v>
      </c>
      <c r="H346">
        <f>IF(ABS(Ang_diff!H346-Ang_diff!H345)&gt;20,MIN(ABS(Ang_diff!H345),ABS(Ang_diff!H346)),Ang_diff!H346)</f>
        <v>17.800000000000008</v>
      </c>
      <c r="I346">
        <f>IF(ABS(Ang_diff!I346-Ang_diff!I345)&gt;20,MIN(ABS(Ang_diff!I345),ABS(Ang_diff!I346)),Ang_diff!I346)</f>
        <v>11.549999999999994</v>
      </c>
      <c r="J346">
        <f>IF(ABS(Ang_diff!J346-Ang_diff!J345)&gt;20,MIN(ABS(Ang_diff!J345),ABS(Ang_diff!J346)),Ang_diff!J346)</f>
        <v>3.2200000000000037</v>
      </c>
      <c r="K346">
        <f>IF(ABS(Ang_diff!K346-Ang_diff!K345)&gt;20,MIN(ABS(Ang_diff!K345),ABS(Ang_diff!K346)),Ang_diff!K346)</f>
        <v>16.380000000000017</v>
      </c>
      <c r="L346">
        <f>IF(ABS(Ang_diff!L346-Ang_diff!L345)&gt;20,MIN(ABS(Ang_diff!L345),ABS(Ang_diff!L346)),Ang_diff!L346)</f>
        <v>6.0100000000000158</v>
      </c>
      <c r="M346">
        <f>IF(ABS(Ang_diff!M346-Ang_diff!M345)&gt;20,MIN(ABS(Ang_diff!M345),ABS(Ang_diff!M346)),Ang_diff!M346)</f>
        <v>0</v>
      </c>
      <c r="N346">
        <f>IF(ABS(Ang_diff!N346-Ang_diff!N345)&gt;20,MIN(ABS(Ang_diff!N345),ABS(Ang_diff!N346)),Ang_diff!N346)</f>
        <v>2.3499999999999934</v>
      </c>
      <c r="O346">
        <f>IF(ABS(Ang_diff!O346-Ang_diff!O345)&gt;20,MIN(ABS(Ang_diff!O345),ABS(Ang_diff!O346)),Ang_diff!O346)</f>
        <v>0.89000000000000079</v>
      </c>
      <c r="P346">
        <f>IF(ABS(Ang_diff!P346-Ang_diff!P345)&gt;20,MIN(ABS(Ang_diff!P345),ABS(Ang_diff!P346)),Ang_diff!P346)</f>
        <v>10.370000000000003</v>
      </c>
    </row>
    <row r="347" spans="1:16" x14ac:dyDescent="0.25">
      <c r="A347" s="11" t="str">
        <f>Ang_diff!A347</f>
        <v>26-07-2020 05:45:00</v>
      </c>
      <c r="B347">
        <f>IF(ABS(Ang_diff!B347-Ang_diff!B346)&gt;20,MIN(ABS(Ang_diff!B346),ABS(Ang_diff!B347)),Ang_diff!B347)</f>
        <v>34.61</v>
      </c>
      <c r="C347">
        <f>IF(ABS(Ang_diff!C347-Ang_diff!C346)&gt;20,MIN(ABS(Ang_diff!C346),ABS(Ang_diff!C347)),Ang_diff!C347)</f>
        <v>27.97</v>
      </c>
      <c r="D347">
        <f>IF(ABS(Ang_diff!D347-Ang_diff!D346)&gt;20,MIN(ABS(Ang_diff!D346),ABS(Ang_diff!D347)),Ang_diff!D347)</f>
        <v>6.64</v>
      </c>
      <c r="E347">
        <f>IF(ABS(Ang_diff!E347-Ang_diff!E346)&gt;20,MIN(ABS(Ang_diff!E346),ABS(Ang_diff!E347)),Ang_diff!E347)</f>
        <v>0</v>
      </c>
      <c r="F347">
        <f>IF(ABS(Ang_diff!F347-Ang_diff!F346)&gt;20,MIN(ABS(Ang_diff!F346),ABS(Ang_diff!F347)),Ang_diff!F347)</f>
        <v>0</v>
      </c>
      <c r="G347">
        <f>IF(ABS(Ang_diff!G347-Ang_diff!G346)&gt;20,MIN(ABS(Ang_diff!G346),ABS(Ang_diff!G347)),Ang_diff!G347)</f>
        <v>28.02</v>
      </c>
      <c r="H347">
        <f>IF(ABS(Ang_diff!H347-Ang_diff!H346)&gt;20,MIN(ABS(Ang_diff!H346),ABS(Ang_diff!H347)),Ang_diff!H347)</f>
        <v>17.640000000000004</v>
      </c>
      <c r="I347">
        <f>IF(ABS(Ang_diff!I347-Ang_diff!I346)&gt;20,MIN(ABS(Ang_diff!I346),ABS(Ang_diff!I347)),Ang_diff!I347)</f>
        <v>11.480000000000008</v>
      </c>
      <c r="J347">
        <f>IF(ABS(Ang_diff!J347-Ang_diff!J346)&gt;20,MIN(ABS(Ang_diff!J346),ABS(Ang_diff!J347)),Ang_diff!J347)</f>
        <v>3.2200000000000037</v>
      </c>
      <c r="K347">
        <f>IF(ABS(Ang_diff!K347-Ang_diff!K346)&gt;20,MIN(ABS(Ang_diff!K346),ABS(Ang_diff!K347)),Ang_diff!K347)</f>
        <v>16.38</v>
      </c>
      <c r="L347">
        <f>IF(ABS(Ang_diff!L347-Ang_diff!L346)&gt;20,MIN(ABS(Ang_diff!L346),ABS(Ang_diff!L347)),Ang_diff!L347)</f>
        <v>6.0000000000000018</v>
      </c>
      <c r="M347">
        <f>IF(ABS(Ang_diff!M347-Ang_diff!M346)&gt;20,MIN(ABS(Ang_diff!M346),ABS(Ang_diff!M347)),Ang_diff!M347)</f>
        <v>0</v>
      </c>
      <c r="N347">
        <f>IF(ABS(Ang_diff!N347-Ang_diff!N346)&gt;20,MIN(ABS(Ang_diff!N346),ABS(Ang_diff!N347)),Ang_diff!N347)</f>
        <v>2.2899999999999952</v>
      </c>
      <c r="O347">
        <f>IF(ABS(Ang_diff!O347-Ang_diff!O346)&gt;20,MIN(ABS(Ang_diff!O346),ABS(Ang_diff!O347)),Ang_diff!O347)</f>
        <v>0.91000000000000147</v>
      </c>
      <c r="P347">
        <f>IF(ABS(Ang_diff!P347-Ang_diff!P346)&gt;20,MIN(ABS(Ang_diff!P346),ABS(Ang_diff!P347)),Ang_diff!P347)</f>
        <v>10.379999999999995</v>
      </c>
    </row>
    <row r="348" spans="1:16" x14ac:dyDescent="0.25">
      <c r="A348" s="11" t="str">
        <f>Ang_diff!A348</f>
        <v>26-07-2020 05:46:00</v>
      </c>
      <c r="B348">
        <f>IF(ABS(Ang_diff!B348-Ang_diff!B347)&gt;20,MIN(ABS(Ang_diff!B347),ABS(Ang_diff!B348)),Ang_diff!B348)</f>
        <v>34.780000000000008</v>
      </c>
      <c r="C348">
        <f>IF(ABS(Ang_diff!C348-Ang_diff!C347)&gt;20,MIN(ABS(Ang_diff!C347),ABS(Ang_diff!C348)),Ang_diff!C348)</f>
        <v>28.200000000000003</v>
      </c>
      <c r="D348">
        <f>IF(ABS(Ang_diff!D348-Ang_diff!D347)&gt;20,MIN(ABS(Ang_diff!D347),ABS(Ang_diff!D348)),Ang_diff!D348)</f>
        <v>6.5799999999999992</v>
      </c>
      <c r="E348">
        <f>IF(ABS(Ang_diff!E348-Ang_diff!E347)&gt;20,MIN(ABS(Ang_diff!E347),ABS(Ang_diff!E348)),Ang_diff!E348)</f>
        <v>0</v>
      </c>
      <c r="F348">
        <f>IF(ABS(Ang_diff!F348-Ang_diff!F347)&gt;20,MIN(ABS(Ang_diff!F347),ABS(Ang_diff!F348)),Ang_diff!F348)</f>
        <v>0</v>
      </c>
      <c r="G348">
        <f>IF(ABS(Ang_diff!G348-Ang_diff!G347)&gt;20,MIN(ABS(Ang_diff!G347),ABS(Ang_diff!G348)),Ang_diff!G348)</f>
        <v>28.4</v>
      </c>
      <c r="H348">
        <f>IF(ABS(Ang_diff!H348-Ang_diff!H347)&gt;20,MIN(ABS(Ang_diff!H347),ABS(Ang_diff!H348)),Ang_diff!H348)</f>
        <v>17.97</v>
      </c>
      <c r="I348">
        <f>IF(ABS(Ang_diff!I348-Ang_diff!I347)&gt;20,MIN(ABS(Ang_diff!I347),ABS(Ang_diff!I348)),Ang_diff!I348)</f>
        <v>11.589999999999998</v>
      </c>
      <c r="J348">
        <f>IF(ABS(Ang_diff!J348-Ang_diff!J347)&gt;20,MIN(ABS(Ang_diff!J347),ABS(Ang_diff!J348)),Ang_diff!J348)</f>
        <v>3.0800000000000054</v>
      </c>
      <c r="K348">
        <f>IF(ABS(Ang_diff!K348-Ang_diff!K347)&gt;20,MIN(ABS(Ang_diff!K347),ABS(Ang_diff!K348)),Ang_diff!K348)</f>
        <v>16.450000000000003</v>
      </c>
      <c r="L348">
        <f>IF(ABS(Ang_diff!L348-Ang_diff!L347)&gt;20,MIN(ABS(Ang_diff!L347),ABS(Ang_diff!L348)),Ang_diff!L348)</f>
        <v>6.0200000000000005</v>
      </c>
      <c r="M348">
        <f>IF(ABS(Ang_diff!M348-Ang_diff!M347)&gt;20,MIN(ABS(Ang_diff!M347),ABS(Ang_diff!M348)),Ang_diff!M348)</f>
        <v>0</v>
      </c>
      <c r="N348">
        <f>IF(ABS(Ang_diff!N348-Ang_diff!N347)&gt;20,MIN(ABS(Ang_diff!N347),ABS(Ang_diff!N348)),Ang_diff!N348)</f>
        <v>2.2600000000000007</v>
      </c>
      <c r="O348">
        <f>IF(ABS(Ang_diff!O348-Ang_diff!O347)&gt;20,MIN(ABS(Ang_diff!O347),ABS(Ang_diff!O348)),Ang_diff!O348)</f>
        <v>0.96000000000000119</v>
      </c>
      <c r="P348">
        <f>IF(ABS(Ang_diff!P348-Ang_diff!P347)&gt;20,MIN(ABS(Ang_diff!P347),ABS(Ang_diff!P348)),Ang_diff!P348)</f>
        <v>10.430000000000001</v>
      </c>
    </row>
    <row r="349" spans="1:16" x14ac:dyDescent="0.25">
      <c r="A349" s="11" t="str">
        <f>Ang_diff!A349</f>
        <v>26-07-2020 05:47:00</v>
      </c>
      <c r="B349">
        <f>IF(ABS(Ang_diff!B349-Ang_diff!B348)&gt;20,MIN(ABS(Ang_diff!B348),ABS(Ang_diff!B349)),Ang_diff!B349)</f>
        <v>34.879999999999995</v>
      </c>
      <c r="C349">
        <f>IF(ABS(Ang_diff!C349-Ang_diff!C348)&gt;20,MIN(ABS(Ang_diff!C348),ABS(Ang_diff!C349)),Ang_diff!C349)</f>
        <v>28.299999999999997</v>
      </c>
      <c r="D349">
        <f>IF(ABS(Ang_diff!D349-Ang_diff!D348)&gt;20,MIN(ABS(Ang_diff!D348),ABS(Ang_diff!D349)),Ang_diff!D349)</f>
        <v>6.5799999999999947</v>
      </c>
      <c r="E349">
        <f>IF(ABS(Ang_diff!E349-Ang_diff!E348)&gt;20,MIN(ABS(Ang_diff!E348),ABS(Ang_diff!E349)),Ang_diff!E349)</f>
        <v>0</v>
      </c>
      <c r="F349">
        <f>IF(ABS(Ang_diff!F349-Ang_diff!F348)&gt;20,MIN(ABS(Ang_diff!F348),ABS(Ang_diff!F349)),Ang_diff!F349)</f>
        <v>0</v>
      </c>
      <c r="G349">
        <f>IF(ABS(Ang_diff!G349-Ang_diff!G348)&gt;20,MIN(ABS(Ang_diff!G348),ABS(Ang_diff!G349)),Ang_diff!G349)</f>
        <v>28.380000000000006</v>
      </c>
      <c r="H349">
        <f>IF(ABS(Ang_diff!H349-Ang_diff!H348)&gt;20,MIN(ABS(Ang_diff!H348),ABS(Ang_diff!H349)),Ang_diff!H349)</f>
        <v>17.940000000000012</v>
      </c>
      <c r="I349">
        <f>IF(ABS(Ang_diff!I349-Ang_diff!I348)&gt;20,MIN(ABS(Ang_diff!I348),ABS(Ang_diff!I349)),Ang_diff!I349)</f>
        <v>11.609999999999992</v>
      </c>
      <c r="J349">
        <f>IF(ABS(Ang_diff!J349-Ang_diff!J348)&gt;20,MIN(ABS(Ang_diff!J348),ABS(Ang_diff!J349)),Ang_diff!J349)</f>
        <v>3.1700000000000066</v>
      </c>
      <c r="K349">
        <f>IF(ABS(Ang_diff!K349-Ang_diff!K348)&gt;20,MIN(ABS(Ang_diff!K348),ABS(Ang_diff!K349)),Ang_diff!K349)</f>
        <v>16.399999999999995</v>
      </c>
      <c r="L349">
        <f>IF(ABS(Ang_diff!L349-Ang_diff!L348)&gt;20,MIN(ABS(Ang_diff!L348),ABS(Ang_diff!L349)),Ang_diff!L349)</f>
        <v>5.9599999999999991</v>
      </c>
      <c r="M349">
        <f>IF(ABS(Ang_diff!M349-Ang_diff!M348)&gt;20,MIN(ABS(Ang_diff!M348),ABS(Ang_diff!M349)),Ang_diff!M349)</f>
        <v>0</v>
      </c>
      <c r="N349">
        <f>IF(ABS(Ang_diff!N349-Ang_diff!N348)&gt;20,MIN(ABS(Ang_diff!N348),ABS(Ang_diff!N349)),Ang_diff!N349)</f>
        <v>2.2299999999999964</v>
      </c>
      <c r="O349">
        <f>IF(ABS(Ang_diff!O349-Ang_diff!O348)&gt;20,MIN(ABS(Ang_diff!O348),ABS(Ang_diff!O349)),Ang_diff!O349)</f>
        <v>1.020000000000006</v>
      </c>
      <c r="P349">
        <f>IF(ABS(Ang_diff!P349-Ang_diff!P348)&gt;20,MIN(ABS(Ang_diff!P348),ABS(Ang_diff!P349)),Ang_diff!P349)</f>
        <v>10.439999999999996</v>
      </c>
    </row>
    <row r="350" spans="1:16" x14ac:dyDescent="0.25">
      <c r="A350" s="11" t="str">
        <f>Ang_diff!A350</f>
        <v>26-07-2020 05:48:00</v>
      </c>
      <c r="B350">
        <f>IF(ABS(Ang_diff!B350-Ang_diff!B349)&gt;20,MIN(ABS(Ang_diff!B349),ABS(Ang_diff!B350)),Ang_diff!B350)</f>
        <v>34.72</v>
      </c>
      <c r="C350">
        <f>IF(ABS(Ang_diff!C350-Ang_diff!C349)&gt;20,MIN(ABS(Ang_diff!C349),ABS(Ang_diff!C350)),Ang_diff!C350)</f>
        <v>28.159999999999982</v>
      </c>
      <c r="D350">
        <f>IF(ABS(Ang_diff!D350-Ang_diff!D349)&gt;20,MIN(ABS(Ang_diff!D349),ABS(Ang_diff!D350)),Ang_diff!D350)</f>
        <v>6.5600000000000165</v>
      </c>
      <c r="E350">
        <f>IF(ABS(Ang_diff!E350-Ang_diff!E349)&gt;20,MIN(ABS(Ang_diff!E349),ABS(Ang_diff!E350)),Ang_diff!E350)</f>
        <v>0</v>
      </c>
      <c r="F350">
        <f>IF(ABS(Ang_diff!F350-Ang_diff!F349)&gt;20,MIN(ABS(Ang_diff!F349),ABS(Ang_diff!F350)),Ang_diff!F350)</f>
        <v>0</v>
      </c>
      <c r="G350">
        <f>IF(ABS(Ang_diff!G350-Ang_diff!G349)&gt;20,MIN(ABS(Ang_diff!G349),ABS(Ang_diff!G350)),Ang_diff!G350)</f>
        <v>28.199999999999992</v>
      </c>
      <c r="H350">
        <f>IF(ABS(Ang_diff!H350-Ang_diff!H349)&gt;20,MIN(ABS(Ang_diff!H349),ABS(Ang_diff!H350)),Ang_diff!H350)</f>
        <v>17.809999999999999</v>
      </c>
      <c r="I350">
        <f>IF(ABS(Ang_diff!I350-Ang_diff!I349)&gt;20,MIN(ABS(Ang_diff!I349),ABS(Ang_diff!I350)),Ang_diff!I350)</f>
        <v>11.579999999999998</v>
      </c>
      <c r="J350">
        <f>IF(ABS(Ang_diff!J350-Ang_diff!J349)&gt;20,MIN(ABS(Ang_diff!J349),ABS(Ang_diff!J350)),Ang_diff!J350)</f>
        <v>3.2100000000000013</v>
      </c>
      <c r="K350">
        <f>IF(ABS(Ang_diff!K350-Ang_diff!K349)&gt;20,MIN(ABS(Ang_diff!K349),ABS(Ang_diff!K350)),Ang_diff!K350)</f>
        <v>16.329999999999988</v>
      </c>
      <c r="L350">
        <f>IF(ABS(Ang_diff!L350-Ang_diff!L349)&gt;20,MIN(ABS(Ang_diff!L349),ABS(Ang_diff!L350)),Ang_diff!L350)</f>
        <v>5.9399999999999959</v>
      </c>
      <c r="M350">
        <f>IF(ABS(Ang_diff!M350-Ang_diff!M349)&gt;20,MIN(ABS(Ang_diff!M349),ABS(Ang_diff!M350)),Ang_diff!M350)</f>
        <v>0</v>
      </c>
      <c r="N350">
        <f>IF(ABS(Ang_diff!N350-Ang_diff!N349)&gt;20,MIN(ABS(Ang_diff!N349),ABS(Ang_diff!N350)),Ang_diff!N350)</f>
        <v>2.2099999999999929</v>
      </c>
      <c r="O350">
        <f>IF(ABS(Ang_diff!O350-Ang_diff!O349)&gt;20,MIN(ABS(Ang_diff!O349),ABS(Ang_diff!O350)),Ang_diff!O350)</f>
        <v>1.0299999999999889</v>
      </c>
      <c r="P350">
        <f>IF(ABS(Ang_diff!P350-Ang_diff!P349)&gt;20,MIN(ABS(Ang_diff!P349),ABS(Ang_diff!P350)),Ang_diff!P350)</f>
        <v>10.389999999999993</v>
      </c>
    </row>
    <row r="351" spans="1:16" x14ac:dyDescent="0.25">
      <c r="A351" s="11" t="str">
        <f>Ang_diff!A351</f>
        <v>26-07-2020 05:49:00</v>
      </c>
      <c r="B351">
        <f>IF(ABS(Ang_diff!B351-Ang_diff!B350)&gt;20,MIN(ABS(Ang_diff!B350),ABS(Ang_diff!B351)),Ang_diff!B351)</f>
        <v>34.51</v>
      </c>
      <c r="C351">
        <f>IF(ABS(Ang_diff!C351-Ang_diff!C350)&gt;20,MIN(ABS(Ang_diff!C350),ABS(Ang_diff!C351)),Ang_diff!C351)</f>
        <v>27.959999999999997</v>
      </c>
      <c r="D351">
        <f>IF(ABS(Ang_diff!D351-Ang_diff!D350)&gt;20,MIN(ABS(Ang_diff!D350),ABS(Ang_diff!D351)),Ang_diff!D351)</f>
        <v>6.5499999999999989</v>
      </c>
      <c r="E351">
        <f>IF(ABS(Ang_diff!E351-Ang_diff!E350)&gt;20,MIN(ABS(Ang_diff!E350),ABS(Ang_diff!E351)),Ang_diff!E351)</f>
        <v>0</v>
      </c>
      <c r="F351">
        <f>IF(ABS(Ang_diff!F351-Ang_diff!F350)&gt;20,MIN(ABS(Ang_diff!F350),ABS(Ang_diff!F351)),Ang_diff!F351)</f>
        <v>0</v>
      </c>
      <c r="G351">
        <f>IF(ABS(Ang_diff!G351-Ang_diff!G350)&gt;20,MIN(ABS(Ang_diff!G350),ABS(Ang_diff!G351)),Ang_diff!G351)</f>
        <v>28.13</v>
      </c>
      <c r="H351">
        <f>IF(ABS(Ang_diff!H351-Ang_diff!H350)&gt;20,MIN(ABS(Ang_diff!H350),ABS(Ang_diff!H351)),Ang_diff!H351)</f>
        <v>17.729999999999997</v>
      </c>
      <c r="I351">
        <f>IF(ABS(Ang_diff!I351-Ang_diff!I350)&gt;20,MIN(ABS(Ang_diff!I350),ABS(Ang_diff!I351)),Ang_diff!I351)</f>
        <v>11.55</v>
      </c>
      <c r="J351">
        <f>IF(ABS(Ang_diff!J351-Ang_diff!J350)&gt;20,MIN(ABS(Ang_diff!J350),ABS(Ang_diff!J351)),Ang_diff!J351)</f>
        <v>3.1299999999999994</v>
      </c>
      <c r="K351">
        <f>IF(ABS(Ang_diff!K351-Ang_diff!K350)&gt;20,MIN(ABS(Ang_diff!K350),ABS(Ang_diff!K351)),Ang_diff!K351)</f>
        <v>16.340000000000003</v>
      </c>
      <c r="L351">
        <f>IF(ABS(Ang_diff!L351-Ang_diff!L350)&gt;20,MIN(ABS(Ang_diff!L350),ABS(Ang_diff!L351)),Ang_diff!L351)</f>
        <v>5.9400000000000031</v>
      </c>
      <c r="M351">
        <f>IF(ABS(Ang_diff!M351-Ang_diff!M350)&gt;20,MIN(ABS(Ang_diff!M350),ABS(Ang_diff!M351)),Ang_diff!M351)</f>
        <v>0</v>
      </c>
      <c r="N351">
        <f>IF(ABS(Ang_diff!N351-Ang_diff!N350)&gt;20,MIN(ABS(Ang_diff!N350),ABS(Ang_diff!N351)),Ang_diff!N351)</f>
        <v>2.2100000000000026</v>
      </c>
      <c r="O351">
        <f>IF(ABS(Ang_diff!O351-Ang_diff!O350)&gt;20,MIN(ABS(Ang_diff!O350),ABS(Ang_diff!O351)),Ang_diff!O351)</f>
        <v>1.0000000000000007</v>
      </c>
      <c r="P351">
        <f>IF(ABS(Ang_diff!P351-Ang_diff!P350)&gt;20,MIN(ABS(Ang_diff!P350),ABS(Ang_diff!P351)),Ang_diff!P351)</f>
        <v>10.399999999999999</v>
      </c>
    </row>
    <row r="352" spans="1:16" x14ac:dyDescent="0.25">
      <c r="A352" s="11" t="str">
        <f>Ang_diff!A352</f>
        <v>26-07-2020 05:50:00</v>
      </c>
      <c r="B352">
        <f>IF(ABS(Ang_diff!B352-Ang_diff!B351)&gt;20,MIN(ABS(Ang_diff!B351),ABS(Ang_diff!B352)),Ang_diff!B352)</f>
        <v>34.569999999999979</v>
      </c>
      <c r="C352">
        <f>IF(ABS(Ang_diff!C352-Ang_diff!C351)&gt;20,MIN(ABS(Ang_diff!C351),ABS(Ang_diff!C352)),Ang_diff!C352)</f>
        <v>27.99</v>
      </c>
      <c r="D352">
        <f>IF(ABS(Ang_diff!D352-Ang_diff!D351)&gt;20,MIN(ABS(Ang_diff!D351),ABS(Ang_diff!D352)),Ang_diff!D352)</f>
        <v>6.5799999999999823</v>
      </c>
      <c r="E352">
        <f>IF(ABS(Ang_diff!E352-Ang_diff!E351)&gt;20,MIN(ABS(Ang_diff!E351),ABS(Ang_diff!E352)),Ang_diff!E352)</f>
        <v>0</v>
      </c>
      <c r="F352">
        <f>IF(ABS(Ang_diff!F352-Ang_diff!F351)&gt;20,MIN(ABS(Ang_diff!F351),ABS(Ang_diff!F352)),Ang_diff!F352)</f>
        <v>0</v>
      </c>
      <c r="G352">
        <f>IF(ABS(Ang_diff!G352-Ang_diff!G351)&gt;20,MIN(ABS(Ang_diff!G351),ABS(Ang_diff!G352)),Ang_diff!G352)</f>
        <v>28.100000000000005</v>
      </c>
      <c r="H352">
        <f>IF(ABS(Ang_diff!H352-Ang_diff!H351)&gt;20,MIN(ABS(Ang_diff!H351),ABS(Ang_diff!H352)),Ang_diff!H352)</f>
        <v>17.720000000000002</v>
      </c>
      <c r="I352">
        <f>IF(ABS(Ang_diff!I352-Ang_diff!I351)&gt;20,MIN(ABS(Ang_diff!I351),ABS(Ang_diff!I352)),Ang_diff!I352)</f>
        <v>11.499999999999996</v>
      </c>
      <c r="J352">
        <f>IF(ABS(Ang_diff!J352-Ang_diff!J351)&gt;20,MIN(ABS(Ang_diff!J351),ABS(Ang_diff!J352)),Ang_diff!J352)</f>
        <v>3.1699999999999942</v>
      </c>
      <c r="K352">
        <f>IF(ABS(Ang_diff!K352-Ang_diff!K351)&gt;20,MIN(ABS(Ang_diff!K351),ABS(Ang_diff!K352)),Ang_diff!K352)</f>
        <v>16.339999999999996</v>
      </c>
      <c r="L352">
        <f>IF(ABS(Ang_diff!L352-Ang_diff!L351)&gt;20,MIN(ABS(Ang_diff!L351),ABS(Ang_diff!L352)),Ang_diff!L352)</f>
        <v>5.959999999999992</v>
      </c>
      <c r="M352">
        <f>IF(ABS(Ang_diff!M352-Ang_diff!M351)&gt;20,MIN(ABS(Ang_diff!M351),ABS(Ang_diff!M352)),Ang_diff!M352)</f>
        <v>0</v>
      </c>
      <c r="N352">
        <f>IF(ABS(Ang_diff!N352-Ang_diff!N351)&gt;20,MIN(ABS(Ang_diff!N351),ABS(Ang_diff!N352)),Ang_diff!N352)</f>
        <v>2.1900000000000017</v>
      </c>
      <c r="O352">
        <f>IF(ABS(Ang_diff!O352-Ang_diff!O351)&gt;20,MIN(ABS(Ang_diff!O351),ABS(Ang_diff!O352)),Ang_diff!O352)</f>
        <v>0.93000000000000826</v>
      </c>
      <c r="P352">
        <f>IF(ABS(Ang_diff!P352-Ang_diff!P351)&gt;20,MIN(ABS(Ang_diff!P351),ABS(Ang_diff!P352)),Ang_diff!P352)</f>
        <v>10.380000000000004</v>
      </c>
    </row>
    <row r="353" spans="1:16" x14ac:dyDescent="0.25">
      <c r="A353" s="11" t="str">
        <f>Ang_diff!A353</f>
        <v>26-07-2020 05:51:00</v>
      </c>
      <c r="B353">
        <f>IF(ABS(Ang_diff!B353-Ang_diff!B352)&gt;20,MIN(ABS(Ang_diff!B352),ABS(Ang_diff!B353)),Ang_diff!B353)</f>
        <v>34.730000000000004</v>
      </c>
      <c r="C353">
        <f>IF(ABS(Ang_diff!C353-Ang_diff!C352)&gt;20,MIN(ABS(Ang_diff!C352),ABS(Ang_diff!C353)),Ang_diff!C353)</f>
        <v>28.160000000000007</v>
      </c>
      <c r="D353">
        <f>IF(ABS(Ang_diff!D353-Ang_diff!D352)&gt;20,MIN(ABS(Ang_diff!D352),ABS(Ang_diff!D353)),Ang_diff!D353)</f>
        <v>6.5699999999999932</v>
      </c>
      <c r="E353">
        <f>IF(ABS(Ang_diff!E353-Ang_diff!E352)&gt;20,MIN(ABS(Ang_diff!E352),ABS(Ang_diff!E353)),Ang_diff!E353)</f>
        <v>0</v>
      </c>
      <c r="F353">
        <f>IF(ABS(Ang_diff!F353-Ang_diff!F352)&gt;20,MIN(ABS(Ang_diff!F352),ABS(Ang_diff!F353)),Ang_diff!F353)</f>
        <v>0</v>
      </c>
      <c r="G353">
        <f>IF(ABS(Ang_diff!G353-Ang_diff!G352)&gt;20,MIN(ABS(Ang_diff!G352),ABS(Ang_diff!G353)),Ang_diff!G353)</f>
        <v>28.22999999999999</v>
      </c>
      <c r="H353">
        <f>IF(ABS(Ang_diff!H353-Ang_diff!H352)&gt;20,MIN(ABS(Ang_diff!H352),ABS(Ang_diff!H353)),Ang_diff!H353)</f>
        <v>17.819999999999993</v>
      </c>
      <c r="I353">
        <f>IF(ABS(Ang_diff!I353-Ang_diff!I352)&gt;20,MIN(ABS(Ang_diff!I352),ABS(Ang_diff!I353)),Ang_diff!I353)</f>
        <v>11.520000000000007</v>
      </c>
      <c r="J353">
        <f>IF(ABS(Ang_diff!J353-Ang_diff!J352)&gt;20,MIN(ABS(Ang_diff!J352),ABS(Ang_diff!J353)),Ang_diff!J353)</f>
        <v>3.170000000000003</v>
      </c>
      <c r="K353">
        <f>IF(ABS(Ang_diff!K353-Ang_diff!K352)&gt;20,MIN(ABS(Ang_diff!K352),ABS(Ang_diff!K353)),Ang_diff!K353)</f>
        <v>16.349999999999998</v>
      </c>
      <c r="L353">
        <f>IF(ABS(Ang_diff!L353-Ang_diff!L352)&gt;20,MIN(ABS(Ang_diff!L352),ABS(Ang_diff!L353)),Ang_diff!L353)</f>
        <v>5.9400000000000031</v>
      </c>
      <c r="M353">
        <f>IF(ABS(Ang_diff!M353-Ang_diff!M352)&gt;20,MIN(ABS(Ang_diff!M352),ABS(Ang_diff!M353)),Ang_diff!M353)</f>
        <v>0</v>
      </c>
      <c r="N353">
        <f>IF(ABS(Ang_diff!N353-Ang_diff!N352)&gt;20,MIN(ABS(Ang_diff!N352),ABS(Ang_diff!N353)),Ang_diff!N353)</f>
        <v>2.2799999999999994</v>
      </c>
      <c r="O353">
        <f>IF(ABS(Ang_diff!O353-Ang_diff!O352)&gt;20,MIN(ABS(Ang_diff!O352),ABS(Ang_diff!O353)),Ang_diff!O353)</f>
        <v>0.83999999999999786</v>
      </c>
      <c r="P353">
        <f>IF(ABS(Ang_diff!P353-Ang_diff!P352)&gt;20,MIN(ABS(Ang_diff!P352),ABS(Ang_diff!P353)),Ang_diff!P353)</f>
        <v>10.409999999999998</v>
      </c>
    </row>
    <row r="354" spans="1:16" x14ac:dyDescent="0.25">
      <c r="A354" s="11" t="str">
        <f>Ang_diff!A354</f>
        <v>26-07-2020 05:52:00</v>
      </c>
      <c r="B354">
        <f>IF(ABS(Ang_diff!B354-Ang_diff!B353)&gt;20,MIN(ABS(Ang_diff!B353),ABS(Ang_diff!B354)),Ang_diff!B354)</f>
        <v>34.520000000000003</v>
      </c>
      <c r="C354">
        <f>IF(ABS(Ang_diff!C354-Ang_diff!C353)&gt;20,MIN(ABS(Ang_diff!C353),ABS(Ang_diff!C354)),Ang_diff!C354)</f>
        <v>27.909999999999993</v>
      </c>
      <c r="D354">
        <f>IF(ABS(Ang_diff!D354-Ang_diff!D353)&gt;20,MIN(ABS(Ang_diff!D353),ABS(Ang_diff!D354)),Ang_diff!D354)</f>
        <v>6.6099999999999994</v>
      </c>
      <c r="E354">
        <f>IF(ABS(Ang_diff!E354-Ang_diff!E353)&gt;20,MIN(ABS(Ang_diff!E353),ABS(Ang_diff!E354)),Ang_diff!E354)</f>
        <v>0</v>
      </c>
      <c r="F354">
        <f>IF(ABS(Ang_diff!F354-Ang_diff!F353)&gt;20,MIN(ABS(Ang_diff!F353),ABS(Ang_diff!F354)),Ang_diff!F354)</f>
        <v>0</v>
      </c>
      <c r="G354">
        <f>IF(ABS(Ang_diff!G354-Ang_diff!G353)&gt;20,MIN(ABS(Ang_diff!G353),ABS(Ang_diff!G354)),Ang_diff!G354)</f>
        <v>28.13</v>
      </c>
      <c r="H354">
        <f>IF(ABS(Ang_diff!H354-Ang_diff!H353)&gt;20,MIN(ABS(Ang_diff!H353),ABS(Ang_diff!H354)),Ang_diff!H354)</f>
        <v>17.719999999999995</v>
      </c>
      <c r="I354">
        <f>IF(ABS(Ang_diff!I354-Ang_diff!I353)&gt;20,MIN(ABS(Ang_diff!I353),ABS(Ang_diff!I354)),Ang_diff!I354)</f>
        <v>11.55</v>
      </c>
      <c r="J354">
        <f>IF(ABS(Ang_diff!J354-Ang_diff!J353)&gt;20,MIN(ABS(Ang_diff!J353),ABS(Ang_diff!J354)),Ang_diff!J354)</f>
        <v>3.1699999999999942</v>
      </c>
      <c r="K354">
        <f>IF(ABS(Ang_diff!K354-Ang_diff!K353)&gt;20,MIN(ABS(Ang_diff!K353),ABS(Ang_diff!K354)),Ang_diff!K354)</f>
        <v>16.32</v>
      </c>
      <c r="L354">
        <f>IF(ABS(Ang_diff!L354-Ang_diff!L353)&gt;20,MIN(ABS(Ang_diff!L353),ABS(Ang_diff!L354)),Ang_diff!L354)</f>
        <v>5.91</v>
      </c>
      <c r="M354">
        <f>IF(ABS(Ang_diff!M354-Ang_diff!M353)&gt;20,MIN(ABS(Ang_diff!M353),ABS(Ang_diff!M354)),Ang_diff!M354)</f>
        <v>0</v>
      </c>
      <c r="N354">
        <f>IF(ABS(Ang_diff!N354-Ang_diff!N353)&gt;20,MIN(ABS(Ang_diff!N353),ABS(Ang_diff!N354)),Ang_diff!N354)</f>
        <v>2.2000000000000011</v>
      </c>
      <c r="O354">
        <f>IF(ABS(Ang_diff!O354-Ang_diff!O353)&gt;20,MIN(ABS(Ang_diff!O353),ABS(Ang_diff!O354)),Ang_diff!O354)</f>
        <v>0.96000000000000119</v>
      </c>
      <c r="P354">
        <f>IF(ABS(Ang_diff!P354-Ang_diff!P353)&gt;20,MIN(ABS(Ang_diff!P353),ABS(Ang_diff!P354)),Ang_diff!P354)</f>
        <v>10.410000000000004</v>
      </c>
    </row>
    <row r="355" spans="1:16" x14ac:dyDescent="0.25">
      <c r="A355" s="11" t="str">
        <f>Ang_diff!A355</f>
        <v>26-07-2020 05:53:00</v>
      </c>
      <c r="B355">
        <f>IF(ABS(Ang_diff!B355-Ang_diff!B354)&gt;20,MIN(ABS(Ang_diff!B354),ABS(Ang_diff!B355)),Ang_diff!B355)</f>
        <v>34.830000000000005</v>
      </c>
      <c r="C355">
        <f>IF(ABS(Ang_diff!C355-Ang_diff!C354)&gt;20,MIN(ABS(Ang_diff!C354),ABS(Ang_diff!C355)),Ang_diff!C355)</f>
        <v>28.22</v>
      </c>
      <c r="D355">
        <f>IF(ABS(Ang_diff!D355-Ang_diff!D354)&gt;20,MIN(ABS(Ang_diff!D354),ABS(Ang_diff!D355)),Ang_diff!D355)</f>
        <v>6.6100000000000012</v>
      </c>
      <c r="E355">
        <f>IF(ABS(Ang_diff!E355-Ang_diff!E354)&gt;20,MIN(ABS(Ang_diff!E354),ABS(Ang_diff!E355)),Ang_diff!E355)</f>
        <v>0</v>
      </c>
      <c r="F355">
        <f>IF(ABS(Ang_diff!F355-Ang_diff!F354)&gt;20,MIN(ABS(Ang_diff!F354),ABS(Ang_diff!F355)),Ang_diff!F355)</f>
        <v>0</v>
      </c>
      <c r="G355">
        <f>IF(ABS(Ang_diff!G355-Ang_diff!G354)&gt;20,MIN(ABS(Ang_diff!G354),ABS(Ang_diff!G355)),Ang_diff!G355)</f>
        <v>28.390000000000011</v>
      </c>
      <c r="H355">
        <f>IF(ABS(Ang_diff!H355-Ang_diff!H354)&gt;20,MIN(ABS(Ang_diff!H354),ABS(Ang_diff!H355)),Ang_diff!H355)</f>
        <v>17.97000000000001</v>
      </c>
      <c r="I355">
        <f>IF(ABS(Ang_diff!I355-Ang_diff!I354)&gt;20,MIN(ABS(Ang_diff!I354),ABS(Ang_diff!I355)),Ang_diff!I355)</f>
        <v>11.600000000000003</v>
      </c>
      <c r="J355">
        <f>IF(ABS(Ang_diff!J355-Ang_diff!J354)&gt;20,MIN(ABS(Ang_diff!J354),ABS(Ang_diff!J355)),Ang_diff!J355)</f>
        <v>3.150000000000015</v>
      </c>
      <c r="K355">
        <f>IF(ABS(Ang_diff!K355-Ang_diff!K354)&gt;20,MIN(ABS(Ang_diff!K354),ABS(Ang_diff!K355)),Ang_diff!K355)</f>
        <v>16.360000000000017</v>
      </c>
      <c r="L355">
        <f>IF(ABS(Ang_diff!L355-Ang_diff!L354)&gt;20,MIN(ABS(Ang_diff!L354),ABS(Ang_diff!L355)),Ang_diff!L355)</f>
        <v>5.9400000000000137</v>
      </c>
      <c r="M355">
        <f>IF(ABS(Ang_diff!M355-Ang_diff!M354)&gt;20,MIN(ABS(Ang_diff!M354),ABS(Ang_diff!M355)),Ang_diff!M355)</f>
        <v>0</v>
      </c>
      <c r="N355">
        <f>IF(ABS(Ang_diff!N355-Ang_diff!N354)&gt;20,MIN(ABS(Ang_diff!N354),ABS(Ang_diff!N355)),Ang_diff!N355)</f>
        <v>2.2699999999999916</v>
      </c>
      <c r="O355">
        <f>IF(ABS(Ang_diff!O355-Ang_diff!O354)&gt;20,MIN(ABS(Ang_diff!O354),ABS(Ang_diff!O355)),Ang_diff!O355)</f>
        <v>1.0100000000000104</v>
      </c>
      <c r="P355">
        <f>IF(ABS(Ang_diff!P355-Ang_diff!P354)&gt;20,MIN(ABS(Ang_diff!P354),ABS(Ang_diff!P355)),Ang_diff!P355)</f>
        <v>10.42</v>
      </c>
    </row>
    <row r="356" spans="1:16" x14ac:dyDescent="0.25">
      <c r="A356" s="11" t="str">
        <f>Ang_diff!A356</f>
        <v>26-07-2020 05:54:00</v>
      </c>
      <c r="B356">
        <f>IF(ABS(Ang_diff!B356-Ang_diff!B355)&gt;20,MIN(ABS(Ang_diff!B355),ABS(Ang_diff!B356)),Ang_diff!B356)</f>
        <v>35.03</v>
      </c>
      <c r="C356">
        <f>IF(ABS(Ang_diff!C356-Ang_diff!C355)&gt;20,MIN(ABS(Ang_diff!C355),ABS(Ang_diff!C356)),Ang_diff!C356)</f>
        <v>28.379999999999995</v>
      </c>
      <c r="D356">
        <f>IF(ABS(Ang_diff!D356-Ang_diff!D355)&gt;20,MIN(ABS(Ang_diff!D355),ABS(Ang_diff!D356)),Ang_diff!D356)</f>
        <v>6.6500000000000075</v>
      </c>
      <c r="E356">
        <f>IF(ABS(Ang_diff!E356-Ang_diff!E355)&gt;20,MIN(ABS(Ang_diff!E355),ABS(Ang_diff!E356)),Ang_diff!E356)</f>
        <v>0</v>
      </c>
      <c r="F356">
        <f>IF(ABS(Ang_diff!F356-Ang_diff!F355)&gt;20,MIN(ABS(Ang_diff!F355),ABS(Ang_diff!F356)),Ang_diff!F356)</f>
        <v>0</v>
      </c>
      <c r="G356">
        <f>IF(ABS(Ang_diff!G356-Ang_diff!G355)&gt;20,MIN(ABS(Ang_diff!G355),ABS(Ang_diff!G356)),Ang_diff!G356)</f>
        <v>28.56999999999999</v>
      </c>
      <c r="H356">
        <f>IF(ABS(Ang_diff!H356-Ang_diff!H355)&gt;20,MIN(ABS(Ang_diff!H355),ABS(Ang_diff!H356)),Ang_diff!H356)</f>
        <v>18.080000000000005</v>
      </c>
      <c r="I356">
        <f>IF(ABS(Ang_diff!I356-Ang_diff!I355)&gt;20,MIN(ABS(Ang_diff!I355),ABS(Ang_diff!I356)),Ang_diff!I356)</f>
        <v>11.639999999999999</v>
      </c>
      <c r="J356">
        <f>IF(ABS(Ang_diff!J356-Ang_diff!J355)&gt;20,MIN(ABS(Ang_diff!J355),ABS(Ang_diff!J356)),Ang_diff!J356)</f>
        <v>3.1700000000000066</v>
      </c>
      <c r="K356">
        <f>IF(ABS(Ang_diff!K356-Ang_diff!K355)&gt;20,MIN(ABS(Ang_diff!K355),ABS(Ang_diff!K356)),Ang_diff!K356)</f>
        <v>16.420000000000016</v>
      </c>
      <c r="L356">
        <f>IF(ABS(Ang_diff!L356-Ang_diff!L355)&gt;20,MIN(ABS(Ang_diff!L355),ABS(Ang_diff!L356)),Ang_diff!L356)</f>
        <v>5.9300000000000264</v>
      </c>
      <c r="M356">
        <f>IF(ABS(Ang_diff!M356-Ang_diff!M355)&gt;20,MIN(ABS(Ang_diff!M355),ABS(Ang_diff!M356)),Ang_diff!M356)</f>
        <v>0</v>
      </c>
      <c r="N356">
        <f>IF(ABS(Ang_diff!N356-Ang_diff!N355)&gt;20,MIN(ABS(Ang_diff!N355),ABS(Ang_diff!N356)),Ang_diff!N356)</f>
        <v>2.2899999999999827</v>
      </c>
      <c r="O356">
        <f>IF(ABS(Ang_diff!O356-Ang_diff!O355)&gt;20,MIN(ABS(Ang_diff!O355),ABS(Ang_diff!O356)),Ang_diff!O356)</f>
        <v>0.96000000000000119</v>
      </c>
      <c r="P356">
        <f>IF(ABS(Ang_diff!P356-Ang_diff!P355)&gt;20,MIN(ABS(Ang_diff!P355),ABS(Ang_diff!P356)),Ang_diff!P356)</f>
        <v>10.489999999999988</v>
      </c>
    </row>
    <row r="357" spans="1:16" x14ac:dyDescent="0.25">
      <c r="A357" s="11" t="str">
        <f>Ang_diff!A357</f>
        <v>26-07-2020 05:55:00</v>
      </c>
      <c r="B357">
        <f>IF(ABS(Ang_diff!B357-Ang_diff!B356)&gt;20,MIN(ABS(Ang_diff!B356),ABS(Ang_diff!B357)),Ang_diff!B357)</f>
        <v>34.799999999999997</v>
      </c>
      <c r="C357">
        <f>IF(ABS(Ang_diff!C357-Ang_diff!C356)&gt;20,MIN(ABS(Ang_diff!C356),ABS(Ang_diff!C357)),Ang_diff!C357)</f>
        <v>28.170000000000012</v>
      </c>
      <c r="D357">
        <f>IF(ABS(Ang_diff!D357-Ang_diff!D356)&gt;20,MIN(ABS(Ang_diff!D356),ABS(Ang_diff!D357)),Ang_diff!D357)</f>
        <v>6.629999999999991</v>
      </c>
      <c r="E357">
        <f>IF(ABS(Ang_diff!E357-Ang_diff!E356)&gt;20,MIN(ABS(Ang_diff!E356),ABS(Ang_diff!E357)),Ang_diff!E357)</f>
        <v>0</v>
      </c>
      <c r="F357">
        <f>IF(ABS(Ang_diff!F357-Ang_diff!F356)&gt;20,MIN(ABS(Ang_diff!F356),ABS(Ang_diff!F357)),Ang_diff!F357)</f>
        <v>0</v>
      </c>
      <c r="G357">
        <f>IF(ABS(Ang_diff!G357-Ang_diff!G356)&gt;20,MIN(ABS(Ang_diff!G356),ABS(Ang_diff!G357)),Ang_diff!G357)</f>
        <v>28.450000000000006</v>
      </c>
      <c r="H357">
        <f>IF(ABS(Ang_diff!H357-Ang_diff!H356)&gt;20,MIN(ABS(Ang_diff!H356),ABS(Ang_diff!H357)),Ang_diff!H357)</f>
        <v>17.990000000000002</v>
      </c>
      <c r="I357">
        <f>IF(ABS(Ang_diff!I357-Ang_diff!I356)&gt;20,MIN(ABS(Ang_diff!I356),ABS(Ang_diff!I357)),Ang_diff!I357)</f>
        <v>11.660000000000004</v>
      </c>
      <c r="J357">
        <f>IF(ABS(Ang_diff!J357-Ang_diff!J356)&gt;20,MIN(ABS(Ang_diff!J356),ABS(Ang_diff!J357)),Ang_diff!J357)</f>
        <v>3.140000000000001</v>
      </c>
      <c r="K357">
        <f>IF(ABS(Ang_diff!K357-Ang_diff!K356)&gt;20,MIN(ABS(Ang_diff!K356),ABS(Ang_diff!K357)),Ang_diff!K357)</f>
        <v>16.380000000000006</v>
      </c>
      <c r="L357">
        <f>IF(ABS(Ang_diff!L357-Ang_diff!L356)&gt;20,MIN(ABS(Ang_diff!L356),ABS(Ang_diff!L357)),Ang_diff!L357)</f>
        <v>5.919999999999999</v>
      </c>
      <c r="M357">
        <f>IF(ABS(Ang_diff!M357-Ang_diff!M356)&gt;20,MIN(ABS(Ang_diff!M356),ABS(Ang_diff!M357)),Ang_diff!M357)</f>
        <v>0</v>
      </c>
      <c r="N357">
        <f>IF(ABS(Ang_diff!N357-Ang_diff!N356)&gt;20,MIN(ABS(Ang_diff!N356),ABS(Ang_diff!N357)),Ang_diff!N357)</f>
        <v>2.280000000000006</v>
      </c>
      <c r="O357">
        <f>IF(ABS(Ang_diff!O357-Ang_diff!O356)&gt;20,MIN(ABS(Ang_diff!O356),ABS(Ang_diff!O357)),Ang_diff!O357)</f>
        <v>1.0400000000000036</v>
      </c>
      <c r="P357">
        <f>IF(ABS(Ang_diff!P357-Ang_diff!P356)&gt;20,MIN(ABS(Ang_diff!P356),ABS(Ang_diff!P357)),Ang_diff!P357)</f>
        <v>10.460000000000006</v>
      </c>
    </row>
    <row r="358" spans="1:16" x14ac:dyDescent="0.25">
      <c r="A358" s="11" t="str">
        <f>Ang_diff!A358</f>
        <v>26-07-2020 05:56:00</v>
      </c>
      <c r="B358">
        <f>IF(ABS(Ang_diff!B358-Ang_diff!B357)&gt;20,MIN(ABS(Ang_diff!B357),ABS(Ang_diff!B358)),Ang_diff!B358)</f>
        <v>34.760000000000019</v>
      </c>
      <c r="C358">
        <f>IF(ABS(Ang_diff!C358-Ang_diff!C357)&gt;20,MIN(ABS(Ang_diff!C357),ABS(Ang_diff!C358)),Ang_diff!C358)</f>
        <v>28.060000000000024</v>
      </c>
      <c r="D358">
        <f>IF(ABS(Ang_diff!D358-Ang_diff!D357)&gt;20,MIN(ABS(Ang_diff!D357),ABS(Ang_diff!D358)),Ang_diff!D358)</f>
        <v>6.6999999999999922</v>
      </c>
      <c r="E358">
        <f>IF(ABS(Ang_diff!E358-Ang_diff!E357)&gt;20,MIN(ABS(Ang_diff!E357),ABS(Ang_diff!E358)),Ang_diff!E358)</f>
        <v>0</v>
      </c>
      <c r="F358">
        <f>IF(ABS(Ang_diff!F358-Ang_diff!F357)&gt;20,MIN(ABS(Ang_diff!F357),ABS(Ang_diff!F358)),Ang_diff!F358)</f>
        <v>0</v>
      </c>
      <c r="G358">
        <f>IF(ABS(Ang_diff!G358-Ang_diff!G357)&gt;20,MIN(ABS(Ang_diff!G357),ABS(Ang_diff!G358)),Ang_diff!G358)</f>
        <v>28.290000000000006</v>
      </c>
      <c r="H358">
        <f>IF(ABS(Ang_diff!H358-Ang_diff!H357)&gt;20,MIN(ABS(Ang_diff!H357),ABS(Ang_diff!H358)),Ang_diff!H358)</f>
        <v>17.850000000000012</v>
      </c>
      <c r="I358">
        <f>IF(ABS(Ang_diff!I358-Ang_diff!I357)&gt;20,MIN(ABS(Ang_diff!I357),ABS(Ang_diff!I358)),Ang_diff!I358)</f>
        <v>11.740000000000006</v>
      </c>
      <c r="J358">
        <f>IF(ABS(Ang_diff!J358-Ang_diff!J357)&gt;20,MIN(ABS(Ang_diff!J357),ABS(Ang_diff!J358)),Ang_diff!J358)</f>
        <v>3.2200000000000162</v>
      </c>
      <c r="K358">
        <f>IF(ABS(Ang_diff!K358-Ang_diff!K357)&gt;20,MIN(ABS(Ang_diff!K357),ABS(Ang_diff!K358)),Ang_diff!K358)</f>
        <v>16.330000000000009</v>
      </c>
      <c r="L358">
        <f>IF(ABS(Ang_diff!L358-Ang_diff!L357)&gt;20,MIN(ABS(Ang_diff!L357),ABS(Ang_diff!L358)),Ang_diff!L358)</f>
        <v>5.8900000000000183</v>
      </c>
      <c r="M358">
        <f>IF(ABS(Ang_diff!M358-Ang_diff!M357)&gt;20,MIN(ABS(Ang_diff!M357),ABS(Ang_diff!M358)),Ang_diff!M358)</f>
        <v>0</v>
      </c>
      <c r="N358">
        <f>IF(ABS(Ang_diff!N358-Ang_diff!N357)&gt;20,MIN(ABS(Ang_diff!N357),ABS(Ang_diff!N358)),Ang_diff!N358)</f>
        <v>2.1599999999999966</v>
      </c>
      <c r="O358">
        <f>IF(ABS(Ang_diff!O358-Ang_diff!O357)&gt;20,MIN(ABS(Ang_diff!O357),ABS(Ang_diff!O358)),Ang_diff!O358)</f>
        <v>1.1399999999999966</v>
      </c>
      <c r="P358">
        <f>IF(ABS(Ang_diff!P358-Ang_diff!P357)&gt;20,MIN(ABS(Ang_diff!P357),ABS(Ang_diff!P358)),Ang_diff!P358)</f>
        <v>10.439999999999989</v>
      </c>
    </row>
    <row r="359" spans="1:16" x14ac:dyDescent="0.25">
      <c r="A359" s="11" t="str">
        <f>Ang_diff!A359</f>
        <v>26-07-2020 05:57:00</v>
      </c>
      <c r="B359">
        <f>IF(ABS(Ang_diff!B359-Ang_diff!B358)&gt;20,MIN(ABS(Ang_diff!B358),ABS(Ang_diff!B359)),Ang_diff!B359)</f>
        <v>34.809999999999995</v>
      </c>
      <c r="C359">
        <f>IF(ABS(Ang_diff!C359-Ang_diff!C358)&gt;20,MIN(ABS(Ang_diff!C358),ABS(Ang_diff!C359)),Ang_diff!C359)</f>
        <v>28.150000000000002</v>
      </c>
      <c r="D359">
        <f>IF(ABS(Ang_diff!D359-Ang_diff!D358)&gt;20,MIN(ABS(Ang_diff!D358),ABS(Ang_diff!D359)),Ang_diff!D359)</f>
        <v>6.6599999999999966</v>
      </c>
      <c r="E359">
        <f>IF(ABS(Ang_diff!E359-Ang_diff!E358)&gt;20,MIN(ABS(Ang_diff!E358),ABS(Ang_diff!E359)),Ang_diff!E359)</f>
        <v>0</v>
      </c>
      <c r="F359">
        <f>IF(ABS(Ang_diff!F359-Ang_diff!F358)&gt;20,MIN(ABS(Ang_diff!F358),ABS(Ang_diff!F359)),Ang_diff!F359)</f>
        <v>0</v>
      </c>
      <c r="G359">
        <f>IF(ABS(Ang_diff!G359-Ang_diff!G358)&gt;20,MIN(ABS(Ang_diff!G358),ABS(Ang_diff!G359)),Ang_diff!G359)</f>
        <v>28.159999999999997</v>
      </c>
      <c r="H359">
        <f>IF(ABS(Ang_diff!H359-Ang_diff!H358)&gt;20,MIN(ABS(Ang_diff!H358),ABS(Ang_diff!H359)),Ang_diff!H359)</f>
        <v>17.739999999999998</v>
      </c>
      <c r="I359">
        <f>IF(ABS(Ang_diff!I359-Ang_diff!I358)&gt;20,MIN(ABS(Ang_diff!I358),ABS(Ang_diff!I359)),Ang_diff!I359)</f>
        <v>11.710000000000006</v>
      </c>
      <c r="J359">
        <f>IF(ABS(Ang_diff!J359-Ang_diff!J358)&gt;20,MIN(ABS(Ang_diff!J358),ABS(Ang_diff!J359)),Ang_diff!J359)</f>
        <v>3.2299999999999991</v>
      </c>
      <c r="K359">
        <f>IF(ABS(Ang_diff!K359-Ang_diff!K358)&gt;20,MIN(ABS(Ang_diff!K358),ABS(Ang_diff!K359)),Ang_diff!K359)</f>
        <v>16.279999999999998</v>
      </c>
      <c r="L359">
        <f>IF(ABS(Ang_diff!L359-Ang_diff!L358)&gt;20,MIN(ABS(Ang_diff!L358),ABS(Ang_diff!L359)),Ang_diff!L359)</f>
        <v>5.86</v>
      </c>
      <c r="M359">
        <f>IF(ABS(Ang_diff!M359-Ang_diff!M358)&gt;20,MIN(ABS(Ang_diff!M358),ABS(Ang_diff!M359)),Ang_diff!M359)</f>
        <v>0</v>
      </c>
      <c r="N359">
        <f>IF(ABS(Ang_diff!N359-Ang_diff!N358)&gt;20,MIN(ABS(Ang_diff!N358),ABS(Ang_diff!N359)),Ang_diff!N359)</f>
        <v>2.2300000000000093</v>
      </c>
      <c r="O359">
        <f>IF(ABS(Ang_diff!O359-Ang_diff!O358)&gt;20,MIN(ABS(Ang_diff!O358),ABS(Ang_diff!O359)),Ang_diff!O359)</f>
        <v>1.1100000000000037</v>
      </c>
      <c r="P359">
        <f>IF(ABS(Ang_diff!P359-Ang_diff!P358)&gt;20,MIN(ABS(Ang_diff!P358),ABS(Ang_diff!P359)),Ang_diff!P359)</f>
        <v>10.42</v>
      </c>
    </row>
    <row r="360" spans="1:16" x14ac:dyDescent="0.25">
      <c r="A360" s="11" t="str">
        <f>Ang_diff!A360</f>
        <v>26-07-2020 05:58:00</v>
      </c>
      <c r="B360">
        <f>IF(ABS(Ang_diff!B360-Ang_diff!B359)&gt;20,MIN(ABS(Ang_diff!B359),ABS(Ang_diff!B360)),Ang_diff!B360)</f>
        <v>34.789999999999992</v>
      </c>
      <c r="C360">
        <f>IF(ABS(Ang_diff!C360-Ang_diff!C359)&gt;20,MIN(ABS(Ang_diff!C359),ABS(Ang_diff!C360)),Ang_diff!C360)</f>
        <v>28.119999999999958</v>
      </c>
      <c r="D360">
        <f>IF(ABS(Ang_diff!D360-Ang_diff!D359)&gt;20,MIN(ABS(Ang_diff!D359),ABS(Ang_diff!D360)),Ang_diff!D360)</f>
        <v>6.6700000000000372</v>
      </c>
      <c r="E360">
        <f>IF(ABS(Ang_diff!E360-Ang_diff!E359)&gt;20,MIN(ABS(Ang_diff!E359),ABS(Ang_diff!E360)),Ang_diff!E360)</f>
        <v>0</v>
      </c>
      <c r="F360">
        <f>IF(ABS(Ang_diff!F360-Ang_diff!F359)&gt;20,MIN(ABS(Ang_diff!F359),ABS(Ang_diff!F360)),Ang_diff!F360)</f>
        <v>0</v>
      </c>
      <c r="G360">
        <f>IF(ABS(Ang_diff!G360-Ang_diff!G359)&gt;20,MIN(ABS(Ang_diff!G359),ABS(Ang_diff!G360)),Ang_diff!G360)</f>
        <v>28.080000000000002</v>
      </c>
      <c r="H360">
        <f>IF(ABS(Ang_diff!H360-Ang_diff!H359)&gt;20,MIN(ABS(Ang_diff!H359),ABS(Ang_diff!H360)),Ang_diff!H360)</f>
        <v>17.68999999999998</v>
      </c>
      <c r="I360">
        <f>IF(ABS(Ang_diff!I360-Ang_diff!I359)&gt;20,MIN(ABS(Ang_diff!I359),ABS(Ang_diff!I360)),Ang_diff!I360)</f>
        <v>11.769999999999998</v>
      </c>
      <c r="J360">
        <f>IF(ABS(Ang_diff!J360-Ang_diff!J359)&gt;20,MIN(ABS(Ang_diff!J359),ABS(Ang_diff!J360)),Ang_diff!J360)</f>
        <v>3.2399999999999687</v>
      </c>
      <c r="K360">
        <f>IF(ABS(Ang_diff!K360-Ang_diff!K359)&gt;20,MIN(ABS(Ang_diff!K359),ABS(Ang_diff!K360)),Ang_diff!K360)</f>
        <v>16.269999999999996</v>
      </c>
      <c r="L360">
        <f>IF(ABS(Ang_diff!L360-Ang_diff!L359)&gt;20,MIN(ABS(Ang_diff!L359),ABS(Ang_diff!L360)),Ang_diff!L360)</f>
        <v>5.8799999999999786</v>
      </c>
      <c r="M360">
        <f>IF(ABS(Ang_diff!M360-Ang_diff!M359)&gt;20,MIN(ABS(Ang_diff!M359),ABS(Ang_diff!M360)),Ang_diff!M360)</f>
        <v>0</v>
      </c>
      <c r="N360">
        <f>IF(ABS(Ang_diff!N360-Ang_diff!N359)&gt;20,MIN(ABS(Ang_diff!N359),ABS(Ang_diff!N360)),Ang_diff!N360)</f>
        <v>2.1699999999999857</v>
      </c>
      <c r="O360">
        <f>IF(ABS(Ang_diff!O360-Ang_diff!O359)&gt;20,MIN(ABS(Ang_diff!O359),ABS(Ang_diff!O360)),Ang_diff!O360)</f>
        <v>1.0899999999999872</v>
      </c>
      <c r="P360">
        <f>IF(ABS(Ang_diff!P360-Ang_diff!P359)&gt;20,MIN(ABS(Ang_diff!P359),ABS(Ang_diff!P360)),Ang_diff!P360)</f>
        <v>10.390000000000018</v>
      </c>
    </row>
    <row r="361" spans="1:16" x14ac:dyDescent="0.25">
      <c r="A361" s="11" t="str">
        <f>Ang_diff!A361</f>
        <v>26-07-2020 05:59:00</v>
      </c>
      <c r="B361">
        <f>IF(ABS(Ang_diff!B361-Ang_diff!B360)&gt;20,MIN(ABS(Ang_diff!B360),ABS(Ang_diff!B361)),Ang_diff!B361)</f>
        <v>34.65000000000002</v>
      </c>
      <c r="C361">
        <f>IF(ABS(Ang_diff!C361-Ang_diff!C360)&gt;20,MIN(ABS(Ang_diff!C360),ABS(Ang_diff!C361)),Ang_diff!C361)</f>
        <v>27.940000000000005</v>
      </c>
      <c r="D361">
        <f>IF(ABS(Ang_diff!D361-Ang_diff!D360)&gt;20,MIN(ABS(Ang_diff!D360),ABS(Ang_diff!D361)),Ang_diff!D361)</f>
        <v>6.7100000000000186</v>
      </c>
      <c r="E361">
        <f>IF(ABS(Ang_diff!E361-Ang_diff!E360)&gt;20,MIN(ABS(Ang_diff!E360),ABS(Ang_diff!E361)),Ang_diff!E361)</f>
        <v>0</v>
      </c>
      <c r="F361">
        <f>IF(ABS(Ang_diff!F361-Ang_diff!F360)&gt;20,MIN(ABS(Ang_diff!F360),ABS(Ang_diff!F361)),Ang_diff!F361)</f>
        <v>0</v>
      </c>
      <c r="G361">
        <f>IF(ABS(Ang_diff!G361-Ang_diff!G360)&gt;20,MIN(ABS(Ang_diff!G360),ABS(Ang_diff!G361)),Ang_diff!G361)</f>
        <v>27.839999999999993</v>
      </c>
      <c r="H361">
        <f>IF(ABS(Ang_diff!H361-Ang_diff!H360)&gt;20,MIN(ABS(Ang_diff!H360),ABS(Ang_diff!H361)),Ang_diff!H361)</f>
        <v>17.450000000000003</v>
      </c>
      <c r="I361">
        <f>IF(ABS(Ang_diff!I361-Ang_diff!I360)&gt;20,MIN(ABS(Ang_diff!I360),ABS(Ang_diff!I361)),Ang_diff!I361)</f>
        <v>11.730000000000002</v>
      </c>
      <c r="J361">
        <f>IF(ABS(Ang_diff!J361-Ang_diff!J360)&gt;20,MIN(ABS(Ang_diff!J360),ABS(Ang_diff!J361)),Ang_diff!J361)</f>
        <v>3.3299999999999979</v>
      </c>
      <c r="K361">
        <f>IF(ABS(Ang_diff!K361-Ang_diff!K360)&gt;20,MIN(ABS(Ang_diff!K360),ABS(Ang_diff!K361)),Ang_diff!K361)</f>
        <v>16.21</v>
      </c>
      <c r="L361">
        <f>IF(ABS(Ang_diff!L361-Ang_diff!L360)&gt;20,MIN(ABS(Ang_diff!L360),ABS(Ang_diff!L361)),Ang_diff!L361)</f>
        <v>5.8200000000000047</v>
      </c>
      <c r="M361">
        <f>IF(ABS(Ang_diff!M361-Ang_diff!M360)&gt;20,MIN(ABS(Ang_diff!M360),ABS(Ang_diff!M361)),Ang_diff!M361)</f>
        <v>0</v>
      </c>
      <c r="N361">
        <f>IF(ABS(Ang_diff!N361-Ang_diff!N360)&gt;20,MIN(ABS(Ang_diff!N360),ABS(Ang_diff!N361)),Ang_diff!N361)</f>
        <v>2.1299999999999901</v>
      </c>
      <c r="O361">
        <f>IF(ABS(Ang_diff!O361-Ang_diff!O360)&gt;20,MIN(ABS(Ang_diff!O360),ABS(Ang_diff!O361)),Ang_diff!O361)</f>
        <v>1.0799999999999852</v>
      </c>
      <c r="P361">
        <f>IF(ABS(Ang_diff!P361-Ang_diff!P360)&gt;20,MIN(ABS(Ang_diff!P360),ABS(Ang_diff!P361)),Ang_diff!P361)</f>
        <v>10.389999999999993</v>
      </c>
    </row>
    <row r="362" spans="1:16" x14ac:dyDescent="0.25">
      <c r="A362" s="11" t="str">
        <f>Ang_diff!A362</f>
        <v>26-07-2020 06:00:00</v>
      </c>
      <c r="B362">
        <f>IF(ABS(Ang_diff!B362-Ang_diff!B361)&gt;20,MIN(ABS(Ang_diff!B361),ABS(Ang_diff!B362)),Ang_diff!B362)</f>
        <v>34.879999999999995</v>
      </c>
      <c r="C362">
        <f>IF(ABS(Ang_diff!C362-Ang_diff!C361)&gt;20,MIN(ABS(Ang_diff!C361),ABS(Ang_diff!C362)),Ang_diff!C362)</f>
        <v>28.169999999999998</v>
      </c>
      <c r="D362">
        <f>IF(ABS(Ang_diff!D362-Ang_diff!D361)&gt;20,MIN(ABS(Ang_diff!D361),ABS(Ang_diff!D362)),Ang_diff!D362)</f>
        <v>6.71</v>
      </c>
      <c r="E362">
        <f>IF(ABS(Ang_diff!E362-Ang_diff!E361)&gt;20,MIN(ABS(Ang_diff!E361),ABS(Ang_diff!E362)),Ang_diff!E362)</f>
        <v>0</v>
      </c>
      <c r="F362">
        <f>IF(ABS(Ang_diff!F362-Ang_diff!F361)&gt;20,MIN(ABS(Ang_diff!F361),ABS(Ang_diff!F362)),Ang_diff!F362)</f>
        <v>0</v>
      </c>
      <c r="G362">
        <f>IF(ABS(Ang_diff!G362-Ang_diff!G361)&gt;20,MIN(ABS(Ang_diff!G361),ABS(Ang_diff!G362)),Ang_diff!G362)</f>
        <v>28.020000000000017</v>
      </c>
      <c r="H362">
        <f>IF(ABS(Ang_diff!H362-Ang_diff!H361)&gt;20,MIN(ABS(Ang_diff!H361),ABS(Ang_diff!H362)),Ang_diff!H362)</f>
        <v>17.650000000000013</v>
      </c>
      <c r="I362">
        <f>IF(ABS(Ang_diff!I362-Ang_diff!I361)&gt;20,MIN(ABS(Ang_diff!I361),ABS(Ang_diff!I362)),Ang_diff!I362)</f>
        <v>11.750000000000018</v>
      </c>
      <c r="J362">
        <f>IF(ABS(Ang_diff!J362-Ang_diff!J361)&gt;20,MIN(ABS(Ang_diff!J361),ABS(Ang_diff!J362)),Ang_diff!J362)</f>
        <v>3.3299999999999979</v>
      </c>
      <c r="K362">
        <f>IF(ABS(Ang_diff!K362-Ang_diff!K361)&gt;20,MIN(ABS(Ang_diff!K361),ABS(Ang_diff!K362)),Ang_diff!K362)</f>
        <v>16.180000000000007</v>
      </c>
      <c r="L362">
        <f>IF(ABS(Ang_diff!L362-Ang_diff!L361)&gt;20,MIN(ABS(Ang_diff!L361),ABS(Ang_diff!L362)),Ang_diff!L362)</f>
        <v>5.8100000000000032</v>
      </c>
      <c r="M362">
        <f>IF(ABS(Ang_diff!M362-Ang_diff!M361)&gt;20,MIN(ABS(Ang_diff!M361),ABS(Ang_diff!M362)),Ang_diff!M362)</f>
        <v>0</v>
      </c>
      <c r="N362">
        <f>IF(ABS(Ang_diff!N362-Ang_diff!N361)&gt;20,MIN(ABS(Ang_diff!N361),ABS(Ang_diff!N362)),Ang_diff!N362)</f>
        <v>2.1800000000000064</v>
      </c>
      <c r="O362">
        <f>IF(ABS(Ang_diff!O362-Ang_diff!O361)&gt;20,MIN(ABS(Ang_diff!O361),ABS(Ang_diff!O362)),Ang_diff!O362)</f>
        <v>1.0199999999999996</v>
      </c>
      <c r="P362">
        <f>IF(ABS(Ang_diff!P362-Ang_diff!P361)&gt;20,MIN(ABS(Ang_diff!P361),ABS(Ang_diff!P362)),Ang_diff!P362)</f>
        <v>10.370000000000003</v>
      </c>
    </row>
    <row r="363" spans="1:16" x14ac:dyDescent="0.25">
      <c r="A363" s="11" t="str">
        <f>Ang_diff!A363</f>
        <v>26-07-2020 06:01:00</v>
      </c>
      <c r="B363">
        <f>IF(ABS(Ang_diff!B363-Ang_diff!B362)&gt;20,MIN(ABS(Ang_diff!B362),ABS(Ang_diff!B363)),Ang_diff!B363)</f>
        <v>35.010000000000012</v>
      </c>
      <c r="C363">
        <f>IF(ABS(Ang_diff!C363-Ang_diff!C362)&gt;20,MIN(ABS(Ang_diff!C362),ABS(Ang_diff!C363)),Ang_diff!C363)</f>
        <v>28.300000000000018</v>
      </c>
      <c r="D363">
        <f>IF(ABS(Ang_diff!D363-Ang_diff!D362)&gt;20,MIN(ABS(Ang_diff!D362),ABS(Ang_diff!D363)),Ang_diff!D363)</f>
        <v>6.7100000000000062</v>
      </c>
      <c r="E363">
        <f>IF(ABS(Ang_diff!E363-Ang_diff!E362)&gt;20,MIN(ABS(Ang_diff!E362),ABS(Ang_diff!E363)),Ang_diff!E363)</f>
        <v>0</v>
      </c>
      <c r="F363">
        <f>IF(ABS(Ang_diff!F363-Ang_diff!F362)&gt;20,MIN(ABS(Ang_diff!F362),ABS(Ang_diff!F363)),Ang_diff!F363)</f>
        <v>0</v>
      </c>
      <c r="G363">
        <f>IF(ABS(Ang_diff!G363-Ang_diff!G362)&gt;20,MIN(ABS(Ang_diff!G362),ABS(Ang_diff!G363)),Ang_diff!G363)</f>
        <v>27.859999999999996</v>
      </c>
      <c r="H363">
        <f>IF(ABS(Ang_diff!H363-Ang_diff!H362)&gt;20,MIN(ABS(Ang_diff!H362),ABS(Ang_diff!H363)),Ang_diff!H363)</f>
        <v>17.590000000000003</v>
      </c>
      <c r="I363">
        <f>IF(ABS(Ang_diff!I363-Ang_diff!I362)&gt;20,MIN(ABS(Ang_diff!I362),ABS(Ang_diff!I363)),Ang_diff!I363)</f>
        <v>11.740000000000006</v>
      </c>
      <c r="J363">
        <f>IF(ABS(Ang_diff!J363-Ang_diff!J362)&gt;20,MIN(ABS(Ang_diff!J362),ABS(Ang_diff!J363)),Ang_diff!J363)</f>
        <v>3.3600000000000168</v>
      </c>
      <c r="K363">
        <f>IF(ABS(Ang_diff!K363-Ang_diff!K362)&gt;20,MIN(ABS(Ang_diff!K362),ABS(Ang_diff!K363)),Ang_diff!K363)</f>
        <v>16.049999999999997</v>
      </c>
      <c r="L363">
        <f>IF(ABS(Ang_diff!L363-Ang_diff!L362)&gt;20,MIN(ABS(Ang_diff!L362),ABS(Ang_diff!L363)),Ang_diff!L363)</f>
        <v>5.7799999999999976</v>
      </c>
      <c r="M363">
        <f>IF(ABS(Ang_diff!M363-Ang_diff!M362)&gt;20,MIN(ABS(Ang_diff!M362),ABS(Ang_diff!M363)),Ang_diff!M363)</f>
        <v>0</v>
      </c>
      <c r="N363">
        <f>IF(ABS(Ang_diff!N363-Ang_diff!N362)&gt;20,MIN(ABS(Ang_diff!N362),ABS(Ang_diff!N363)),Ang_diff!N363)</f>
        <v>2.260000000000002</v>
      </c>
      <c r="O363">
        <f>IF(ABS(Ang_diff!O363-Ang_diff!O362)&gt;20,MIN(ABS(Ang_diff!O362),ABS(Ang_diff!O363)),Ang_diff!O363)</f>
        <v>0.95999999999998842</v>
      </c>
      <c r="P363">
        <f>IF(ABS(Ang_diff!P363-Ang_diff!P362)&gt;20,MIN(ABS(Ang_diff!P362),ABS(Ang_diff!P363)),Ang_diff!P363)</f>
        <v>10.269999999999996</v>
      </c>
    </row>
    <row r="364" spans="1:16" x14ac:dyDescent="0.25">
      <c r="A364" s="11" t="str">
        <f>Ang_diff!A364</f>
        <v>26-07-2020 06:02:00</v>
      </c>
      <c r="B364">
        <f>IF(ABS(Ang_diff!B364-Ang_diff!B363)&gt;20,MIN(ABS(Ang_diff!B363),ABS(Ang_diff!B364)),Ang_diff!B364)</f>
        <v>35.180000000000007</v>
      </c>
      <c r="C364">
        <f>IF(ABS(Ang_diff!C364-Ang_diff!C363)&gt;20,MIN(ABS(Ang_diff!C363),ABS(Ang_diff!C364)),Ang_diff!C364)</f>
        <v>28.459999999999994</v>
      </c>
      <c r="D364">
        <f>IF(ABS(Ang_diff!D364-Ang_diff!D363)&gt;20,MIN(ABS(Ang_diff!D363),ABS(Ang_diff!D364)),Ang_diff!D364)</f>
        <v>6.7200000000000086</v>
      </c>
      <c r="E364">
        <f>IF(ABS(Ang_diff!E364-Ang_diff!E363)&gt;20,MIN(ABS(Ang_diff!E363),ABS(Ang_diff!E364)),Ang_diff!E364)</f>
        <v>0</v>
      </c>
      <c r="F364">
        <f>IF(ABS(Ang_diff!F364-Ang_diff!F363)&gt;20,MIN(ABS(Ang_diff!F363),ABS(Ang_diff!F364)),Ang_diff!F364)</f>
        <v>0</v>
      </c>
      <c r="G364">
        <f>IF(ABS(Ang_diff!G364-Ang_diff!G363)&gt;20,MIN(ABS(Ang_diff!G363),ABS(Ang_diff!G364)),Ang_diff!G364)</f>
        <v>28.050000000000008</v>
      </c>
      <c r="H364">
        <f>IF(ABS(Ang_diff!H364-Ang_diff!H363)&gt;20,MIN(ABS(Ang_diff!H363),ABS(Ang_diff!H364)),Ang_diff!H364)</f>
        <v>17.68999999999998</v>
      </c>
      <c r="I364">
        <f>IF(ABS(Ang_diff!I364-Ang_diff!I363)&gt;20,MIN(ABS(Ang_diff!I363),ABS(Ang_diff!I364)),Ang_diff!I364)</f>
        <v>11.709999999999985</v>
      </c>
      <c r="J364">
        <f>IF(ABS(Ang_diff!J364-Ang_diff!J363)&gt;20,MIN(ABS(Ang_diff!J363),ABS(Ang_diff!J364)),Ang_diff!J364)</f>
        <v>3.3400000000000132</v>
      </c>
      <c r="K364">
        <f>IF(ABS(Ang_diff!K364-Ang_diff!K363)&gt;20,MIN(ABS(Ang_diff!K363),ABS(Ang_diff!K364)),Ang_diff!K364)</f>
        <v>16.120000000000008</v>
      </c>
      <c r="L364">
        <f>IF(ABS(Ang_diff!L364-Ang_diff!L363)&gt;20,MIN(ABS(Ang_diff!L363),ABS(Ang_diff!L364)),Ang_diff!L364)</f>
        <v>5.7599999999999811</v>
      </c>
      <c r="M364">
        <f>IF(ABS(Ang_diff!M364-Ang_diff!M363)&gt;20,MIN(ABS(Ang_diff!M363),ABS(Ang_diff!M364)),Ang_diff!M364)</f>
        <v>0</v>
      </c>
      <c r="N364">
        <f>IF(ABS(Ang_diff!N364-Ang_diff!N363)&gt;20,MIN(ABS(Ang_diff!N363),ABS(Ang_diff!N364)),Ang_diff!N364)</f>
        <v>2.2500000000000004</v>
      </c>
      <c r="O364">
        <f>IF(ABS(Ang_diff!O364-Ang_diff!O363)&gt;20,MIN(ABS(Ang_diff!O363),ABS(Ang_diff!O364)),Ang_diff!O364)</f>
        <v>0.93000000000000826</v>
      </c>
      <c r="P364">
        <f>IF(ABS(Ang_diff!P364-Ang_diff!P363)&gt;20,MIN(ABS(Ang_diff!P363),ABS(Ang_diff!P364)),Ang_diff!P364)</f>
        <v>10.360000000000024</v>
      </c>
    </row>
    <row r="365" spans="1:16" x14ac:dyDescent="0.25">
      <c r="A365" s="11" t="str">
        <f>Ang_diff!A365</f>
        <v>26-07-2020 06:03:00</v>
      </c>
      <c r="B365">
        <f>IF(ABS(Ang_diff!B365-Ang_diff!B364)&gt;20,MIN(ABS(Ang_diff!B364),ABS(Ang_diff!B365)),Ang_diff!B365)</f>
        <v>35.110000000000007</v>
      </c>
      <c r="C365">
        <f>IF(ABS(Ang_diff!C365-Ang_diff!C364)&gt;20,MIN(ABS(Ang_diff!C364),ABS(Ang_diff!C365)),Ang_diff!C365)</f>
        <v>28.429999999999996</v>
      </c>
      <c r="D365">
        <f>IF(ABS(Ang_diff!D365-Ang_diff!D364)&gt;20,MIN(ABS(Ang_diff!D364),ABS(Ang_diff!D365)),Ang_diff!D365)</f>
        <v>6.6800000000000139</v>
      </c>
      <c r="E365">
        <f>IF(ABS(Ang_diff!E365-Ang_diff!E364)&gt;20,MIN(ABS(Ang_diff!E364),ABS(Ang_diff!E365)),Ang_diff!E365)</f>
        <v>0</v>
      </c>
      <c r="F365">
        <f>IF(ABS(Ang_diff!F365-Ang_diff!F364)&gt;20,MIN(ABS(Ang_diff!F364),ABS(Ang_diff!F365)),Ang_diff!F365)</f>
        <v>0</v>
      </c>
      <c r="G365">
        <f>IF(ABS(Ang_diff!G365-Ang_diff!G364)&gt;20,MIN(ABS(Ang_diff!G364),ABS(Ang_diff!G365)),Ang_diff!G365)</f>
        <v>28.150000000000002</v>
      </c>
      <c r="H365">
        <f>IF(ABS(Ang_diff!H365-Ang_diff!H364)&gt;20,MIN(ABS(Ang_diff!H364),ABS(Ang_diff!H365)),Ang_diff!H365)</f>
        <v>17.750000000000007</v>
      </c>
      <c r="I365">
        <f>IF(ABS(Ang_diff!I365-Ang_diff!I364)&gt;20,MIN(ABS(Ang_diff!I364),ABS(Ang_diff!I365)),Ang_diff!I365)</f>
        <v>11.620000000000006</v>
      </c>
      <c r="J365">
        <f>IF(ABS(Ang_diff!J365-Ang_diff!J364)&gt;20,MIN(ABS(Ang_diff!J364),ABS(Ang_diff!J365)),Ang_diff!J365)</f>
        <v>3.2599999999999918</v>
      </c>
      <c r="K365">
        <f>IF(ABS(Ang_diff!K365-Ang_diff!K364)&gt;20,MIN(ABS(Ang_diff!K364),ABS(Ang_diff!K365)),Ang_diff!K365)</f>
        <v>16.189999999999998</v>
      </c>
      <c r="L365">
        <f>IF(ABS(Ang_diff!L365-Ang_diff!L364)&gt;20,MIN(ABS(Ang_diff!L364),ABS(Ang_diff!L365)),Ang_diff!L365)</f>
        <v>5.7899999999999991</v>
      </c>
      <c r="M365">
        <f>IF(ABS(Ang_diff!M365-Ang_diff!M364)&gt;20,MIN(ABS(Ang_diff!M364),ABS(Ang_diff!M365)),Ang_diff!M365)</f>
        <v>0</v>
      </c>
      <c r="N365">
        <f>IF(ABS(Ang_diff!N365-Ang_diff!N364)&gt;20,MIN(ABS(Ang_diff!N364),ABS(Ang_diff!N365)),Ang_diff!N365)</f>
        <v>2.3199999999999878</v>
      </c>
      <c r="O365">
        <f>IF(ABS(Ang_diff!O365-Ang_diff!O364)&gt;20,MIN(ABS(Ang_diff!O364),ABS(Ang_diff!O365)),Ang_diff!O365)</f>
        <v>0.89999999999998992</v>
      </c>
      <c r="P365">
        <f>IF(ABS(Ang_diff!P365-Ang_diff!P364)&gt;20,MIN(ABS(Ang_diff!P364),ABS(Ang_diff!P365)),Ang_diff!P365)</f>
        <v>10.399999999999995</v>
      </c>
    </row>
    <row r="366" spans="1:16" x14ac:dyDescent="0.25">
      <c r="A366" s="11" t="str">
        <f>Ang_diff!A366</f>
        <v>26-07-2020 06:04:00</v>
      </c>
      <c r="B366">
        <f>IF(ABS(Ang_diff!B366-Ang_diff!B365)&gt;20,MIN(ABS(Ang_diff!B365),ABS(Ang_diff!B366)),Ang_diff!B366)</f>
        <v>35.382597226855268</v>
      </c>
      <c r="C366">
        <f>IF(ABS(Ang_diff!C366-Ang_diff!C365)&gt;20,MIN(ABS(Ang_diff!C365),ABS(Ang_diff!C366)),Ang_diff!C366)</f>
        <v>28.652597226855249</v>
      </c>
      <c r="D366">
        <f>IF(ABS(Ang_diff!D366-Ang_diff!D365)&gt;20,MIN(ABS(Ang_diff!D365),ABS(Ang_diff!D366)),Ang_diff!D366)</f>
        <v>6.7300000000000226</v>
      </c>
      <c r="E366">
        <f>IF(ABS(Ang_diff!E366-Ang_diff!E365)&gt;20,MIN(ABS(Ang_diff!E365),ABS(Ang_diff!E366)),Ang_diff!E366)</f>
        <v>0</v>
      </c>
      <c r="F366">
        <f>IF(ABS(Ang_diff!F366-Ang_diff!F365)&gt;20,MIN(ABS(Ang_diff!F365),ABS(Ang_diff!F366)),Ang_diff!F366)</f>
        <v>0</v>
      </c>
      <c r="G366">
        <f>IF(ABS(Ang_diff!G366-Ang_diff!G365)&gt;20,MIN(ABS(Ang_diff!G365),ABS(Ang_diff!G366)),Ang_diff!G366)</f>
        <v>28.240000000000006</v>
      </c>
      <c r="H366">
        <f>IF(ABS(Ang_diff!H366-Ang_diff!H365)&gt;20,MIN(ABS(Ang_diff!H365),ABS(Ang_diff!H366)),Ang_diff!H366)</f>
        <v>17.769999999999996</v>
      </c>
      <c r="I366">
        <f>IF(ABS(Ang_diff!I366-Ang_diff!I365)&gt;20,MIN(ABS(Ang_diff!I365),ABS(Ang_diff!I366)),Ang_diff!I366)</f>
        <v>11.569999999999961</v>
      </c>
      <c r="J366">
        <f>IF(ABS(Ang_diff!J366-Ang_diff!J365)&gt;20,MIN(ABS(Ang_diff!J365),ABS(Ang_diff!J366)),Ang_diff!J366)</f>
        <v>3.492597226855231</v>
      </c>
      <c r="K366">
        <f>IF(ABS(Ang_diff!K366-Ang_diff!K365)&gt;20,MIN(ABS(Ang_diff!K365),ABS(Ang_diff!K366)),Ang_diff!K366)</f>
        <v>16.180000000000021</v>
      </c>
      <c r="L366">
        <f>IF(ABS(Ang_diff!L366-Ang_diff!L365)&gt;20,MIN(ABS(Ang_diff!L365),ABS(Ang_diff!L366)),Ang_diff!L366)</f>
        <v>5.7100000000000106</v>
      </c>
      <c r="M366">
        <f>IF(ABS(Ang_diff!M366-Ang_diff!M365)&gt;20,MIN(ABS(Ang_diff!M365),ABS(Ang_diff!M366)),Ang_diff!M366)</f>
        <v>0</v>
      </c>
      <c r="N366">
        <f>IF(ABS(Ang_diff!N366-Ang_diff!N365)&gt;20,MIN(ABS(Ang_diff!N365),ABS(Ang_diff!N366)),Ang_diff!N366)</f>
        <v>2.2799999999999678</v>
      </c>
      <c r="O366">
        <f>IF(ABS(Ang_diff!O366-Ang_diff!O365)&gt;20,MIN(ABS(Ang_diff!O365),ABS(Ang_diff!O366)),Ang_diff!O366)</f>
        <v>0.93000000000000826</v>
      </c>
      <c r="P366">
        <f>IF(ABS(Ang_diff!P366-Ang_diff!P365)&gt;20,MIN(ABS(Ang_diff!P365),ABS(Ang_diff!P366)),Ang_diff!P366)</f>
        <v>10.470000000000008</v>
      </c>
    </row>
    <row r="367" spans="1:16" x14ac:dyDescent="0.25">
      <c r="A367" s="11" t="str">
        <f>Ang_diff!A367</f>
        <v>26-07-2020 06:05:00</v>
      </c>
      <c r="B367">
        <f>IF(ABS(Ang_diff!B367-Ang_diff!B366)&gt;20,MIN(ABS(Ang_diff!B366),ABS(Ang_diff!B367)),Ang_diff!B367)</f>
        <v>35.520000000000017</v>
      </c>
      <c r="C367">
        <f>IF(ABS(Ang_diff!C367-Ang_diff!C366)&gt;20,MIN(ABS(Ang_diff!C366),ABS(Ang_diff!C367)),Ang_diff!C367)</f>
        <v>28.780000000000005</v>
      </c>
      <c r="D367">
        <f>IF(ABS(Ang_diff!D367-Ang_diff!D366)&gt;20,MIN(ABS(Ang_diff!D366),ABS(Ang_diff!D367)),Ang_diff!D367)</f>
        <v>6.7400000000000126</v>
      </c>
      <c r="E367">
        <f>IF(ABS(Ang_diff!E367-Ang_diff!E366)&gt;20,MIN(ABS(Ang_diff!E366),ABS(Ang_diff!E367)),Ang_diff!E367)</f>
        <v>0</v>
      </c>
      <c r="F367">
        <f>IF(ABS(Ang_diff!F367-Ang_diff!F366)&gt;20,MIN(ABS(Ang_diff!F366),ABS(Ang_diff!F367)),Ang_diff!F367)</f>
        <v>0</v>
      </c>
      <c r="G367">
        <f>IF(ABS(Ang_diff!G367-Ang_diff!G366)&gt;20,MIN(ABS(Ang_diff!G366),ABS(Ang_diff!G367)),Ang_diff!G367)</f>
        <v>28.480000000000004</v>
      </c>
      <c r="H367">
        <f>IF(ABS(Ang_diff!H367-Ang_diff!H366)&gt;20,MIN(ABS(Ang_diff!H366),ABS(Ang_diff!H367)),Ang_diff!H367)</f>
        <v>17.95999999999999</v>
      </c>
      <c r="I367">
        <f>IF(ABS(Ang_diff!I367-Ang_diff!I366)&gt;20,MIN(ABS(Ang_diff!I366),ABS(Ang_diff!I367)),Ang_diff!I367)</f>
        <v>11.570000000000011</v>
      </c>
      <c r="J367">
        <f>IF(ABS(Ang_diff!J367-Ang_diff!J366)&gt;20,MIN(ABS(Ang_diff!J366),ABS(Ang_diff!J367)),Ang_diff!J367)</f>
        <v>3.3200000000000092</v>
      </c>
      <c r="K367">
        <f>IF(ABS(Ang_diff!K367-Ang_diff!K366)&gt;20,MIN(ABS(Ang_diff!K366),ABS(Ang_diff!K367)),Ang_diff!K367)</f>
        <v>16.230000000000011</v>
      </c>
      <c r="L367">
        <f>IF(ABS(Ang_diff!L367-Ang_diff!L366)&gt;20,MIN(ABS(Ang_diff!L366),ABS(Ang_diff!L367)),Ang_diff!L367)</f>
        <v>5.7100000000000106</v>
      </c>
      <c r="M367">
        <f>IF(ABS(Ang_diff!M367-Ang_diff!M366)&gt;20,MIN(ABS(Ang_diff!M366),ABS(Ang_diff!M367)),Ang_diff!M367)</f>
        <v>0</v>
      </c>
      <c r="N367">
        <f>IF(ABS(Ang_diff!N367-Ang_diff!N366)&gt;20,MIN(ABS(Ang_diff!N366),ABS(Ang_diff!N367)),Ang_diff!N367)</f>
        <v>2.3900000000000006</v>
      </c>
      <c r="O367">
        <f>IF(ABS(Ang_diff!O367-Ang_diff!O366)&gt;20,MIN(ABS(Ang_diff!O366),ABS(Ang_diff!O367)),Ang_diff!O367)</f>
        <v>0.91999999999999371</v>
      </c>
      <c r="P367">
        <f>IF(ABS(Ang_diff!P367-Ang_diff!P366)&gt;20,MIN(ABS(Ang_diff!P366),ABS(Ang_diff!P367)),Ang_diff!P367)</f>
        <v>10.520000000000005</v>
      </c>
    </row>
    <row r="368" spans="1:16" x14ac:dyDescent="0.25">
      <c r="A368" s="11" t="str">
        <f>Ang_diff!A368</f>
        <v>26-07-2020 06:06:00</v>
      </c>
      <c r="B368">
        <f>IF(ABS(Ang_diff!B368-Ang_diff!B367)&gt;20,MIN(ABS(Ang_diff!B367),ABS(Ang_diff!B368)),Ang_diff!B368)</f>
        <v>35.54</v>
      </c>
      <c r="C368">
        <f>IF(ABS(Ang_diff!C368-Ang_diff!C367)&gt;20,MIN(ABS(Ang_diff!C367),ABS(Ang_diff!C368)),Ang_diff!C368)</f>
        <v>28.800000000000004</v>
      </c>
      <c r="D368">
        <f>IF(ABS(Ang_diff!D368-Ang_diff!D367)&gt;20,MIN(ABS(Ang_diff!D367),ABS(Ang_diff!D368)),Ang_diff!D368)</f>
        <v>6.7399999999999993</v>
      </c>
      <c r="E368">
        <f>IF(ABS(Ang_diff!E368-Ang_diff!E367)&gt;20,MIN(ABS(Ang_diff!E367),ABS(Ang_diff!E368)),Ang_diff!E368)</f>
        <v>0</v>
      </c>
      <c r="F368">
        <f>IF(ABS(Ang_diff!F368-Ang_diff!F367)&gt;20,MIN(ABS(Ang_diff!F367),ABS(Ang_diff!F368)),Ang_diff!F368)</f>
        <v>0</v>
      </c>
      <c r="G368">
        <f>IF(ABS(Ang_diff!G368-Ang_diff!G367)&gt;20,MIN(ABS(Ang_diff!G367),ABS(Ang_diff!G368)),Ang_diff!G368)</f>
        <v>28.390000000000004</v>
      </c>
      <c r="H368">
        <f>IF(ABS(Ang_diff!H368-Ang_diff!H367)&gt;20,MIN(ABS(Ang_diff!H367),ABS(Ang_diff!H368)),Ang_diff!H368)</f>
        <v>17.919999999999995</v>
      </c>
      <c r="I368">
        <f>IF(ABS(Ang_diff!I368-Ang_diff!I367)&gt;20,MIN(ABS(Ang_diff!I367),ABS(Ang_diff!I368)),Ang_diff!I368)</f>
        <v>11.490000000000007</v>
      </c>
      <c r="J368">
        <f>IF(ABS(Ang_diff!J368-Ang_diff!J367)&gt;20,MIN(ABS(Ang_diff!J367),ABS(Ang_diff!J368)),Ang_diff!J368)</f>
        <v>3.34</v>
      </c>
      <c r="K368">
        <f>IF(ABS(Ang_diff!K368-Ang_diff!K367)&gt;20,MIN(ABS(Ang_diff!K367),ABS(Ang_diff!K368)),Ang_diff!K368)</f>
        <v>16.170000000000002</v>
      </c>
      <c r="L368">
        <f>IF(ABS(Ang_diff!L368-Ang_diff!L367)&gt;20,MIN(ABS(Ang_diff!L367),ABS(Ang_diff!L368)),Ang_diff!L368)</f>
        <v>5.6999999999999966</v>
      </c>
      <c r="M368">
        <f>IF(ABS(Ang_diff!M368-Ang_diff!M367)&gt;20,MIN(ABS(Ang_diff!M367),ABS(Ang_diff!M368)),Ang_diff!M368)</f>
        <v>0</v>
      </c>
      <c r="N368">
        <f>IF(ABS(Ang_diff!N368-Ang_diff!N367)&gt;20,MIN(ABS(Ang_diff!N367),ABS(Ang_diff!N368)),Ang_diff!N368)</f>
        <v>2.4100000000000046</v>
      </c>
      <c r="O368">
        <f>IF(ABS(Ang_diff!O368-Ang_diff!O367)&gt;20,MIN(ABS(Ang_diff!O367),ABS(Ang_diff!O368)),Ang_diff!O368)</f>
        <v>0.96000000000000119</v>
      </c>
      <c r="P368">
        <f>IF(ABS(Ang_diff!P368-Ang_diff!P367)&gt;20,MIN(ABS(Ang_diff!P367),ABS(Ang_diff!P368)),Ang_diff!P368)</f>
        <v>10.470000000000008</v>
      </c>
    </row>
    <row r="369" spans="1:16" x14ac:dyDescent="0.25">
      <c r="A369" s="11" t="str">
        <f>Ang_diff!A369</f>
        <v>26-07-2020 06:07:00</v>
      </c>
      <c r="B369">
        <f>IF(ABS(Ang_diff!B369-Ang_diff!B368)&gt;20,MIN(ABS(Ang_diff!B368),ABS(Ang_diff!B369)),Ang_diff!B369)</f>
        <v>35.570000000000014</v>
      </c>
      <c r="C369">
        <f>IF(ABS(Ang_diff!C369-Ang_diff!C368)&gt;20,MIN(ABS(Ang_diff!C368),ABS(Ang_diff!C369)),Ang_diff!C369)</f>
        <v>28.809999999999995</v>
      </c>
      <c r="D369">
        <f>IF(ABS(Ang_diff!D369-Ang_diff!D368)&gt;20,MIN(ABS(Ang_diff!D368),ABS(Ang_diff!D369)),Ang_diff!D369)</f>
        <v>6.7600000000000149</v>
      </c>
      <c r="E369">
        <f>IF(ABS(Ang_diff!E369-Ang_diff!E368)&gt;20,MIN(ABS(Ang_diff!E368),ABS(Ang_diff!E369)),Ang_diff!E369)</f>
        <v>0</v>
      </c>
      <c r="F369">
        <f>IF(ABS(Ang_diff!F369-Ang_diff!F368)&gt;20,MIN(ABS(Ang_diff!F368),ABS(Ang_diff!F369)),Ang_diff!F369)</f>
        <v>0</v>
      </c>
      <c r="G369">
        <f>IF(ABS(Ang_diff!G369-Ang_diff!G368)&gt;20,MIN(ABS(Ang_diff!G368),ABS(Ang_diff!G369)),Ang_diff!G369)</f>
        <v>28.399999999999984</v>
      </c>
      <c r="H369">
        <f>IF(ABS(Ang_diff!H369-Ang_diff!H368)&gt;20,MIN(ABS(Ang_diff!H368),ABS(Ang_diff!H369)),Ang_diff!H369)</f>
        <v>17.929999999999978</v>
      </c>
      <c r="I369">
        <f>IF(ABS(Ang_diff!I369-Ang_diff!I368)&gt;20,MIN(ABS(Ang_diff!I368),ABS(Ang_diff!I369)),Ang_diff!I369)</f>
        <v>11.499999999999986</v>
      </c>
      <c r="J369">
        <f>IF(ABS(Ang_diff!J369-Ang_diff!J368)&gt;20,MIN(ABS(Ang_diff!J368),ABS(Ang_diff!J369)),Ang_diff!J369)</f>
        <v>3.4000000000000243</v>
      </c>
      <c r="K369">
        <f>IF(ABS(Ang_diff!K369-Ang_diff!K368)&gt;20,MIN(ABS(Ang_diff!K368),ABS(Ang_diff!K369)),Ang_diff!K369)</f>
        <v>16.170000000000002</v>
      </c>
      <c r="L369">
        <f>IF(ABS(Ang_diff!L369-Ang_diff!L368)&gt;20,MIN(ABS(Ang_diff!L368),ABS(Ang_diff!L369)),Ang_diff!L369)</f>
        <v>5.6999999999999966</v>
      </c>
      <c r="M369">
        <f>IF(ABS(Ang_diff!M369-Ang_diff!M368)&gt;20,MIN(ABS(Ang_diff!M368),ABS(Ang_diff!M369)),Ang_diff!M369)</f>
        <v>0</v>
      </c>
      <c r="N369">
        <f>IF(ABS(Ang_diff!N369-Ang_diff!N368)&gt;20,MIN(ABS(Ang_diff!N368),ABS(Ang_diff!N369)),Ang_diff!N369)</f>
        <v>2.359999999999983</v>
      </c>
      <c r="O369">
        <f>IF(ABS(Ang_diff!O369-Ang_diff!O368)&gt;20,MIN(ABS(Ang_diff!O368),ABS(Ang_diff!O369)),Ang_diff!O369)</f>
        <v>0.96999999999999031</v>
      </c>
      <c r="P369">
        <f>IF(ABS(Ang_diff!P369-Ang_diff!P368)&gt;20,MIN(ABS(Ang_diff!P368),ABS(Ang_diff!P369)),Ang_diff!P369)</f>
        <v>10.470000000000008</v>
      </c>
    </row>
    <row r="370" spans="1:16" x14ac:dyDescent="0.25">
      <c r="A370" s="11" t="str">
        <f>Ang_diff!A370</f>
        <v>26-07-2020 06:08:00</v>
      </c>
      <c r="B370">
        <f>IF(ABS(Ang_diff!B370-Ang_diff!B369)&gt;20,MIN(ABS(Ang_diff!B369),ABS(Ang_diff!B370)),Ang_diff!B370)</f>
        <v>35.599999999999994</v>
      </c>
      <c r="C370">
        <f>IF(ABS(Ang_diff!C370-Ang_diff!C369)&gt;20,MIN(ABS(Ang_diff!C369),ABS(Ang_diff!C370)),Ang_diff!C370)</f>
        <v>28.810000000000009</v>
      </c>
      <c r="D370">
        <f>IF(ABS(Ang_diff!D370-Ang_diff!D369)&gt;20,MIN(ABS(Ang_diff!D369),ABS(Ang_diff!D370)),Ang_diff!D370)</f>
        <v>6.7899999999999832</v>
      </c>
      <c r="E370">
        <f>IF(ABS(Ang_diff!E370-Ang_diff!E369)&gt;20,MIN(ABS(Ang_diff!E369),ABS(Ang_diff!E370)),Ang_diff!E370)</f>
        <v>0</v>
      </c>
      <c r="F370">
        <f>IF(ABS(Ang_diff!F370-Ang_diff!F369)&gt;20,MIN(ABS(Ang_diff!F369),ABS(Ang_diff!F370)),Ang_diff!F370)</f>
        <v>0</v>
      </c>
      <c r="G370">
        <f>IF(ABS(Ang_diff!G370-Ang_diff!G369)&gt;20,MIN(ABS(Ang_diff!G369),ABS(Ang_diff!G370)),Ang_diff!G370)</f>
        <v>28.34</v>
      </c>
      <c r="H370">
        <f>IF(ABS(Ang_diff!H370-Ang_diff!H369)&gt;20,MIN(ABS(Ang_diff!H369),ABS(Ang_diff!H370)),Ang_diff!H370)</f>
        <v>17.900000000000009</v>
      </c>
      <c r="I370">
        <f>IF(ABS(Ang_diff!I370-Ang_diff!I369)&gt;20,MIN(ABS(Ang_diff!I369),ABS(Ang_diff!I370)),Ang_diff!I370)</f>
        <v>11.489999999999995</v>
      </c>
      <c r="J370">
        <f>IF(ABS(Ang_diff!J370-Ang_diff!J369)&gt;20,MIN(ABS(Ang_diff!J369),ABS(Ang_diff!J370)),Ang_diff!J370)</f>
        <v>3.4199999999999764</v>
      </c>
      <c r="K370">
        <f>IF(ABS(Ang_diff!K370-Ang_diff!K369)&gt;20,MIN(ABS(Ang_diff!K369),ABS(Ang_diff!K370)),Ang_diff!K370)</f>
        <v>16.129999999999995</v>
      </c>
      <c r="L370">
        <f>IF(ABS(Ang_diff!L370-Ang_diff!L369)&gt;20,MIN(ABS(Ang_diff!L369),ABS(Ang_diff!L370)),Ang_diff!L370)</f>
        <v>5.6900000000000057</v>
      </c>
      <c r="M370">
        <f>IF(ABS(Ang_diff!M370-Ang_diff!M369)&gt;20,MIN(ABS(Ang_diff!M369),ABS(Ang_diff!M370)),Ang_diff!M370)</f>
        <v>0</v>
      </c>
      <c r="N370">
        <f>IF(ABS(Ang_diff!N370-Ang_diff!N369)&gt;20,MIN(ABS(Ang_diff!N369),ABS(Ang_diff!N370)),Ang_diff!N370)</f>
        <v>2.420000000000019</v>
      </c>
      <c r="O370">
        <f>IF(ABS(Ang_diff!O370-Ang_diff!O369)&gt;20,MIN(ABS(Ang_diff!O369),ABS(Ang_diff!O370)),Ang_diff!O370)</f>
        <v>0.99999999999999589</v>
      </c>
      <c r="P370">
        <f>IF(ABS(Ang_diff!P370-Ang_diff!P369)&gt;20,MIN(ABS(Ang_diff!P369),ABS(Ang_diff!P370)),Ang_diff!P370)</f>
        <v>10.439999999999989</v>
      </c>
    </row>
    <row r="371" spans="1:16" x14ac:dyDescent="0.25">
      <c r="A371" s="11" t="str">
        <f>Ang_diff!A371</f>
        <v>26-07-2020 06:09:00</v>
      </c>
      <c r="B371">
        <f>IF(ABS(Ang_diff!B371-Ang_diff!B370)&gt;20,MIN(ABS(Ang_diff!B370),ABS(Ang_diff!B371)),Ang_diff!B371)</f>
        <v>35.852597226855217</v>
      </c>
      <c r="C371">
        <f>IF(ABS(Ang_diff!C371-Ang_diff!C370)&gt;20,MIN(ABS(Ang_diff!C370),ABS(Ang_diff!C371)),Ang_diff!C371)</f>
        <v>29.052597226855269</v>
      </c>
      <c r="D371">
        <f>IF(ABS(Ang_diff!D371-Ang_diff!D370)&gt;20,MIN(ABS(Ang_diff!D370),ABS(Ang_diff!D371)),Ang_diff!D371)</f>
        <v>6.7999999999999714</v>
      </c>
      <c r="E371">
        <f>IF(ABS(Ang_diff!E371-Ang_diff!E370)&gt;20,MIN(ABS(Ang_diff!E370),ABS(Ang_diff!E371)),Ang_diff!E371)</f>
        <v>0</v>
      </c>
      <c r="F371">
        <f>IF(ABS(Ang_diff!F371-Ang_diff!F370)&gt;20,MIN(ABS(Ang_diff!F370),ABS(Ang_diff!F371)),Ang_diff!F371)</f>
        <v>0</v>
      </c>
      <c r="G371">
        <f>IF(ABS(Ang_diff!G371-Ang_diff!G370)&gt;20,MIN(ABS(Ang_diff!G370),ABS(Ang_diff!G371)),Ang_diff!G371)</f>
        <v>28.622597226855284</v>
      </c>
      <c r="H371">
        <f>IF(ABS(Ang_diff!H371-Ang_diff!H370)&gt;20,MIN(ABS(Ang_diff!H370),ABS(Ang_diff!H371)),Ang_diff!H371)</f>
        <v>18.172597226855277</v>
      </c>
      <c r="I371">
        <f>IF(ABS(Ang_diff!I371-Ang_diff!I370)&gt;20,MIN(ABS(Ang_diff!I370),ABS(Ang_diff!I371)),Ang_diff!I371)</f>
        <v>11.712597226855264</v>
      </c>
      <c r="J371">
        <f>IF(ABS(Ang_diff!J371-Ang_diff!J370)&gt;20,MIN(ABS(Ang_diff!J370),ABS(Ang_diff!J371)),Ang_diff!J371)</f>
        <v>3.4100000000000135</v>
      </c>
      <c r="K371">
        <f>IF(ABS(Ang_diff!K371-Ang_diff!K370)&gt;20,MIN(ABS(Ang_diff!K370),ABS(Ang_diff!K371)),Ang_diff!K371)</f>
        <v>16.120000000000008</v>
      </c>
      <c r="L371">
        <f>IF(ABS(Ang_diff!L371-Ang_diff!L370)&gt;20,MIN(ABS(Ang_diff!L370),ABS(Ang_diff!L371)),Ang_diff!L371)</f>
        <v>5.6700000000000026</v>
      </c>
      <c r="M371">
        <f>IF(ABS(Ang_diff!M371-Ang_diff!M370)&gt;20,MIN(ABS(Ang_diff!M370),ABS(Ang_diff!M371)),Ang_diff!M371)</f>
        <v>0</v>
      </c>
      <c r="N371">
        <f>IF(ABS(Ang_diff!N371-Ang_diff!N370)&gt;20,MIN(ABS(Ang_diff!N370),ABS(Ang_diff!N371)),Ang_diff!N371)</f>
        <v>2.4600000000000013</v>
      </c>
      <c r="O371">
        <f>IF(ABS(Ang_diff!O371-Ang_diff!O370)&gt;20,MIN(ABS(Ang_diff!O370),ABS(Ang_diff!O371)),Ang_diff!O371)</f>
        <v>1.0500000000000305</v>
      </c>
      <c r="P371">
        <f>IF(ABS(Ang_diff!P371-Ang_diff!P370)&gt;20,MIN(ABS(Ang_diff!P370),ABS(Ang_diff!P371)),Ang_diff!P371)</f>
        <v>10.450000000000003</v>
      </c>
    </row>
    <row r="372" spans="1:16" x14ac:dyDescent="0.25">
      <c r="A372" s="11" t="str">
        <f>Ang_diff!A372</f>
        <v>26-07-2020 06:10:00</v>
      </c>
      <c r="B372">
        <f>IF(ABS(Ang_diff!B372-Ang_diff!B371)&gt;20,MIN(ABS(Ang_diff!B371),ABS(Ang_diff!B372)),Ang_diff!B372)</f>
        <v>35.83</v>
      </c>
      <c r="C372">
        <f>IF(ABS(Ang_diff!C372-Ang_diff!C371)&gt;20,MIN(ABS(Ang_diff!C371),ABS(Ang_diff!C372)),Ang_diff!C372)</f>
        <v>29.040000000000003</v>
      </c>
      <c r="D372">
        <f>IF(ABS(Ang_diff!D372-Ang_diff!D371)&gt;20,MIN(ABS(Ang_diff!D371),ABS(Ang_diff!D372)),Ang_diff!D372)</f>
        <v>6.7900000000000036</v>
      </c>
      <c r="E372">
        <f>IF(ABS(Ang_diff!E372-Ang_diff!E371)&gt;20,MIN(ABS(Ang_diff!E371),ABS(Ang_diff!E372)),Ang_diff!E372)</f>
        <v>0</v>
      </c>
      <c r="F372">
        <f>IF(ABS(Ang_diff!F372-Ang_diff!F371)&gt;20,MIN(ABS(Ang_diff!F371),ABS(Ang_diff!F372)),Ang_diff!F372)</f>
        <v>0</v>
      </c>
      <c r="G372">
        <f>IF(ABS(Ang_diff!G372-Ang_diff!G371)&gt;20,MIN(ABS(Ang_diff!G371),ABS(Ang_diff!G372)),Ang_diff!G372)</f>
        <v>28.57</v>
      </c>
      <c r="H372">
        <f>IF(ABS(Ang_diff!H372-Ang_diff!H371)&gt;20,MIN(ABS(Ang_diff!H371),ABS(Ang_diff!H372)),Ang_diff!H372)</f>
        <v>18.05</v>
      </c>
      <c r="I372">
        <f>IF(ABS(Ang_diff!I372-Ang_diff!I371)&gt;20,MIN(ABS(Ang_diff!I371),ABS(Ang_diff!I372)),Ang_diff!I372)</f>
        <v>11.49</v>
      </c>
      <c r="J372">
        <f>IF(ABS(Ang_diff!J372-Ang_diff!J371)&gt;20,MIN(ABS(Ang_diff!J371),ABS(Ang_diff!J372)),Ang_diff!J372)</f>
        <v>3.4400000000000031</v>
      </c>
      <c r="K372">
        <f>IF(ABS(Ang_diff!K372-Ang_diff!K371)&gt;20,MIN(ABS(Ang_diff!K371),ABS(Ang_diff!K372)),Ang_diff!K372)</f>
        <v>16.18</v>
      </c>
      <c r="L372">
        <f>IF(ABS(Ang_diff!L372-Ang_diff!L371)&gt;20,MIN(ABS(Ang_diff!L371),ABS(Ang_diff!L372)),Ang_diff!L372)</f>
        <v>5.66</v>
      </c>
      <c r="M372">
        <f>IF(ABS(Ang_diff!M372-Ang_diff!M371)&gt;20,MIN(ABS(Ang_diff!M371),ABS(Ang_diff!M372)),Ang_diff!M372)</f>
        <v>0</v>
      </c>
      <c r="N372">
        <f>IF(ABS(Ang_diff!N372-Ang_diff!N371)&gt;20,MIN(ABS(Ang_diff!N371),ABS(Ang_diff!N372)),Ang_diff!N372)</f>
        <v>2.5099999999999998</v>
      </c>
      <c r="O372">
        <f>IF(ABS(Ang_diff!O372-Ang_diff!O371)&gt;20,MIN(ABS(Ang_diff!O371),ABS(Ang_diff!O372)),Ang_diff!O372)</f>
        <v>1.1899999999999964</v>
      </c>
      <c r="P372">
        <f>IF(ABS(Ang_diff!P372-Ang_diff!P371)&gt;20,MIN(ABS(Ang_diff!P371),ABS(Ang_diff!P372)),Ang_diff!P372)</f>
        <v>10.519999999999998</v>
      </c>
    </row>
    <row r="373" spans="1:16" x14ac:dyDescent="0.25">
      <c r="A373" s="11" t="str">
        <f>Ang_diff!A373</f>
        <v>26-07-2020 06:11:00</v>
      </c>
      <c r="B373">
        <f>IF(ABS(Ang_diff!B373-Ang_diff!B372)&gt;20,MIN(ABS(Ang_diff!B372),ABS(Ang_diff!B373)),Ang_diff!B373)</f>
        <v>35.800000000000018</v>
      </c>
      <c r="C373">
        <f>IF(ABS(Ang_diff!C373-Ang_diff!C372)&gt;20,MIN(ABS(Ang_diff!C372),ABS(Ang_diff!C373)),Ang_diff!C373)</f>
        <v>29.030000000000012</v>
      </c>
      <c r="D373">
        <f>IF(ABS(Ang_diff!D373-Ang_diff!D372)&gt;20,MIN(ABS(Ang_diff!D372),ABS(Ang_diff!D373)),Ang_diff!D373)</f>
        <v>6.7700000000000049</v>
      </c>
      <c r="E373">
        <f>IF(ABS(Ang_diff!E373-Ang_diff!E372)&gt;20,MIN(ABS(Ang_diff!E372),ABS(Ang_diff!E373)),Ang_diff!E373)</f>
        <v>0</v>
      </c>
      <c r="F373">
        <f>IF(ABS(Ang_diff!F373-Ang_diff!F372)&gt;20,MIN(ABS(Ang_diff!F372),ABS(Ang_diff!F373)),Ang_diff!F373)</f>
        <v>0</v>
      </c>
      <c r="G373">
        <f>IF(ABS(Ang_diff!G373-Ang_diff!G372)&gt;20,MIN(ABS(Ang_diff!G372),ABS(Ang_diff!G373)),Ang_diff!G373)</f>
        <v>28.570000000000004</v>
      </c>
      <c r="H373">
        <f>IF(ABS(Ang_diff!H373-Ang_diff!H372)&gt;20,MIN(ABS(Ang_diff!H372),ABS(Ang_diff!H373)),Ang_diff!H373)</f>
        <v>18.079999999999988</v>
      </c>
      <c r="I373">
        <f>IF(ABS(Ang_diff!I373-Ang_diff!I372)&gt;20,MIN(ABS(Ang_diff!I372),ABS(Ang_diff!I373)),Ang_diff!I373)</f>
        <v>11.480000000000008</v>
      </c>
      <c r="J373">
        <f>IF(ABS(Ang_diff!J373-Ang_diff!J372)&gt;20,MIN(ABS(Ang_diff!J372),ABS(Ang_diff!J373)),Ang_diff!J373)</f>
        <v>3.4100000000000383</v>
      </c>
      <c r="K373">
        <f>IF(ABS(Ang_diff!K373-Ang_diff!K372)&gt;20,MIN(ABS(Ang_diff!K372),ABS(Ang_diff!K373)),Ang_diff!K373)</f>
        <v>16.150000000000027</v>
      </c>
      <c r="L373">
        <f>IF(ABS(Ang_diff!L373-Ang_diff!L372)&gt;20,MIN(ABS(Ang_diff!L372),ABS(Ang_diff!L373)),Ang_diff!L373)</f>
        <v>5.6600000000000135</v>
      </c>
      <c r="M373">
        <f>IF(ABS(Ang_diff!M373-Ang_diff!M372)&gt;20,MIN(ABS(Ang_diff!M372),ABS(Ang_diff!M373)),Ang_diff!M373)</f>
        <v>0</v>
      </c>
      <c r="N373">
        <f>IF(ABS(Ang_diff!N373-Ang_diff!N372)&gt;20,MIN(ABS(Ang_diff!N372),ABS(Ang_diff!N373)),Ang_diff!N373)</f>
        <v>2.5199999999999871</v>
      </c>
      <c r="O373">
        <f>IF(ABS(Ang_diff!O373-Ang_diff!O372)&gt;20,MIN(ABS(Ang_diff!O372),ABS(Ang_diff!O373)),Ang_diff!O373)</f>
        <v>1.1800000000000168</v>
      </c>
      <c r="P373">
        <f>IF(ABS(Ang_diff!P373-Ang_diff!P372)&gt;20,MIN(ABS(Ang_diff!P372),ABS(Ang_diff!P373)),Ang_diff!P373)</f>
        <v>10.490000000000011</v>
      </c>
    </row>
    <row r="374" spans="1:16" x14ac:dyDescent="0.25">
      <c r="A374" s="11" t="str">
        <f>Ang_diff!A374</f>
        <v>26-07-2020 06:12:00</v>
      </c>
      <c r="B374">
        <f>IF(ABS(Ang_diff!B374-Ang_diff!B373)&gt;20,MIN(ABS(Ang_diff!B373),ABS(Ang_diff!B374)),Ang_diff!B374)</f>
        <v>35.729999999999997</v>
      </c>
      <c r="C374">
        <f>IF(ABS(Ang_diff!C374-Ang_diff!C373)&gt;20,MIN(ABS(Ang_diff!C373),ABS(Ang_diff!C374)),Ang_diff!C374)</f>
        <v>28.979999999999997</v>
      </c>
      <c r="D374">
        <f>IF(ABS(Ang_diff!D374-Ang_diff!D373)&gt;20,MIN(ABS(Ang_diff!D373),ABS(Ang_diff!D374)),Ang_diff!D374)</f>
        <v>6.75</v>
      </c>
      <c r="E374">
        <f>IF(ABS(Ang_diff!E374-Ang_diff!E373)&gt;20,MIN(ABS(Ang_diff!E373),ABS(Ang_diff!E374)),Ang_diff!E374)</f>
        <v>0</v>
      </c>
      <c r="F374">
        <f>IF(ABS(Ang_diff!F374-Ang_diff!F373)&gt;20,MIN(ABS(Ang_diff!F373),ABS(Ang_diff!F374)),Ang_diff!F374)</f>
        <v>0</v>
      </c>
      <c r="G374">
        <f>IF(ABS(Ang_diff!G374-Ang_diff!G373)&gt;20,MIN(ABS(Ang_diff!G373),ABS(Ang_diff!G374)),Ang_diff!G374)</f>
        <v>28.52</v>
      </c>
      <c r="H374">
        <f>IF(ABS(Ang_diff!H374-Ang_diff!H373)&gt;20,MIN(ABS(Ang_diff!H373),ABS(Ang_diff!H374)),Ang_diff!H374)</f>
        <v>18.02</v>
      </c>
      <c r="I374">
        <f>IF(ABS(Ang_diff!I374-Ang_diff!I373)&gt;20,MIN(ABS(Ang_diff!I373),ABS(Ang_diff!I374)),Ang_diff!I374)</f>
        <v>11.409999999999998</v>
      </c>
      <c r="J374">
        <f>IF(ABS(Ang_diff!J374-Ang_diff!J373)&gt;20,MIN(ABS(Ang_diff!J373),ABS(Ang_diff!J374)),Ang_diff!J374)</f>
        <v>3.4299999999999979</v>
      </c>
      <c r="K374">
        <f>IF(ABS(Ang_diff!K374-Ang_diff!K373)&gt;20,MIN(ABS(Ang_diff!K373),ABS(Ang_diff!K374)),Ang_diff!K374)</f>
        <v>16.159999999999997</v>
      </c>
      <c r="L374">
        <f>IF(ABS(Ang_diff!L374-Ang_diff!L373)&gt;20,MIN(ABS(Ang_diff!L373),ABS(Ang_diff!L374)),Ang_diff!L374)</f>
        <v>5.6599999999999993</v>
      </c>
      <c r="M374">
        <f>IF(ABS(Ang_diff!M374-Ang_diff!M373)&gt;20,MIN(ABS(Ang_diff!M373),ABS(Ang_diff!M374)),Ang_diff!M374)</f>
        <v>0</v>
      </c>
      <c r="N374">
        <f>IF(ABS(Ang_diff!N374-Ang_diff!N373)&gt;20,MIN(ABS(Ang_diff!N373),ABS(Ang_diff!N374)),Ang_diff!N374)</f>
        <v>2.5799999999999987</v>
      </c>
      <c r="O374">
        <f>IF(ABS(Ang_diff!O374-Ang_diff!O373)&gt;20,MIN(ABS(Ang_diff!O373),ABS(Ang_diff!O374)),Ang_diff!O374)</f>
        <v>1.1600000000000004</v>
      </c>
      <c r="P374">
        <f>IF(ABS(Ang_diff!P374-Ang_diff!P373)&gt;20,MIN(ABS(Ang_diff!P373),ABS(Ang_diff!P374)),Ang_diff!P374)</f>
        <v>10.5</v>
      </c>
    </row>
    <row r="375" spans="1:16" x14ac:dyDescent="0.25">
      <c r="A375" s="11" t="str">
        <f>Ang_diff!A375</f>
        <v>26-07-2020 06:13:00</v>
      </c>
      <c r="B375">
        <f>IF(ABS(Ang_diff!B375-Ang_diff!B374)&gt;20,MIN(ABS(Ang_diff!B374),ABS(Ang_diff!B375)),Ang_diff!B375)</f>
        <v>35.929999999999978</v>
      </c>
      <c r="C375">
        <f>IF(ABS(Ang_diff!C375-Ang_diff!C374)&gt;20,MIN(ABS(Ang_diff!C374),ABS(Ang_diff!C375)),Ang_diff!C375)</f>
        <v>29.199999999999992</v>
      </c>
      <c r="D375">
        <f>IF(ABS(Ang_diff!D375-Ang_diff!D374)&gt;20,MIN(ABS(Ang_diff!D374),ABS(Ang_diff!D375)),Ang_diff!D375)</f>
        <v>6.7299999999999969</v>
      </c>
      <c r="E375">
        <f>IF(ABS(Ang_diff!E375-Ang_diff!E374)&gt;20,MIN(ABS(Ang_diff!E374),ABS(Ang_diff!E375)),Ang_diff!E375)</f>
        <v>0</v>
      </c>
      <c r="F375">
        <f>IF(ABS(Ang_diff!F375-Ang_diff!F374)&gt;20,MIN(ABS(Ang_diff!F374),ABS(Ang_diff!F375)),Ang_diff!F375)</f>
        <v>0</v>
      </c>
      <c r="G375">
        <f>IF(ABS(Ang_diff!G375-Ang_diff!G374)&gt;20,MIN(ABS(Ang_diff!G374),ABS(Ang_diff!G375)),Ang_diff!G375)</f>
        <v>28.729999999999983</v>
      </c>
      <c r="H375">
        <f>IF(ABS(Ang_diff!H375-Ang_diff!H374)&gt;20,MIN(ABS(Ang_diff!H374),ABS(Ang_diff!H375)),Ang_diff!H375)</f>
        <v>18.229999999999983</v>
      </c>
      <c r="I375">
        <f>IF(ABS(Ang_diff!I375-Ang_diff!I374)&gt;20,MIN(ABS(Ang_diff!I374),ABS(Ang_diff!I375)),Ang_diff!I375)</f>
        <v>11.490000000000007</v>
      </c>
      <c r="J375">
        <f>IF(ABS(Ang_diff!J375-Ang_diff!J374)&gt;20,MIN(ABS(Ang_diff!J374),ABS(Ang_diff!J375)),Ang_diff!J375)</f>
        <v>3.3999999999999737</v>
      </c>
      <c r="K375">
        <f>IF(ABS(Ang_diff!K375-Ang_diff!K374)&gt;20,MIN(ABS(Ang_diff!K374),ABS(Ang_diff!K375)),Ang_diff!K375)</f>
        <v>16.159999999999989</v>
      </c>
      <c r="L375">
        <f>IF(ABS(Ang_diff!L375-Ang_diff!L374)&gt;20,MIN(ABS(Ang_diff!L374),ABS(Ang_diff!L375)),Ang_diff!L375)</f>
        <v>5.6599999999999877</v>
      </c>
      <c r="M375">
        <f>IF(ABS(Ang_diff!M375-Ang_diff!M374)&gt;20,MIN(ABS(Ang_diff!M374),ABS(Ang_diff!M375)),Ang_diff!M375)</f>
        <v>0</v>
      </c>
      <c r="N375">
        <f>IF(ABS(Ang_diff!N375-Ang_diff!N374)&gt;20,MIN(ABS(Ang_diff!N374),ABS(Ang_diff!N375)),Ang_diff!N375)</f>
        <v>2.6100000000000168</v>
      </c>
      <c r="O375">
        <f>IF(ABS(Ang_diff!O375-Ang_diff!O374)&gt;20,MIN(ABS(Ang_diff!O374),ABS(Ang_diff!O375)),Ang_diff!O375)</f>
        <v>1.1900000000000059</v>
      </c>
      <c r="P375">
        <f>IF(ABS(Ang_diff!P375-Ang_diff!P374)&gt;20,MIN(ABS(Ang_diff!P374),ABS(Ang_diff!P375)),Ang_diff!P375)</f>
        <v>10.500000000000002</v>
      </c>
    </row>
    <row r="376" spans="1:16" x14ac:dyDescent="0.25">
      <c r="A376" s="11" t="str">
        <f>Ang_diff!A376</f>
        <v>26-07-2020 06:14:00</v>
      </c>
      <c r="B376">
        <f>IF(ABS(Ang_diff!B376-Ang_diff!B375)&gt;20,MIN(ABS(Ang_diff!B375),ABS(Ang_diff!B376)),Ang_diff!B376)</f>
        <v>35.810000000000009</v>
      </c>
      <c r="C376">
        <f>IF(ABS(Ang_diff!C376-Ang_diff!C375)&gt;20,MIN(ABS(Ang_diff!C375),ABS(Ang_diff!C376)),Ang_diff!C376)</f>
        <v>29.009999999999998</v>
      </c>
      <c r="D376">
        <f>IF(ABS(Ang_diff!D376-Ang_diff!D375)&gt;20,MIN(ABS(Ang_diff!D375),ABS(Ang_diff!D376)),Ang_diff!D376)</f>
        <v>6.8000000000000096</v>
      </c>
      <c r="E376">
        <f>IF(ABS(Ang_diff!E376-Ang_diff!E375)&gt;20,MIN(ABS(Ang_diff!E375),ABS(Ang_diff!E376)),Ang_diff!E376)</f>
        <v>0</v>
      </c>
      <c r="F376">
        <f>IF(ABS(Ang_diff!F376-Ang_diff!F375)&gt;20,MIN(ABS(Ang_diff!F375),ABS(Ang_diff!F376)),Ang_diff!F376)</f>
        <v>0</v>
      </c>
      <c r="G376">
        <f>IF(ABS(Ang_diff!G376-Ang_diff!G375)&gt;20,MIN(ABS(Ang_diff!G375),ABS(Ang_diff!G376)),Ang_diff!G376)</f>
        <v>28.809999999999995</v>
      </c>
      <c r="H376">
        <f>IF(ABS(Ang_diff!H376-Ang_diff!H375)&gt;20,MIN(ABS(Ang_diff!H375),ABS(Ang_diff!H376)),Ang_diff!H376)</f>
        <v>18.220000000000006</v>
      </c>
      <c r="I376">
        <f>IF(ABS(Ang_diff!I376-Ang_diff!I375)&gt;20,MIN(ABS(Ang_diff!I375),ABS(Ang_diff!I376)),Ang_diff!I376)</f>
        <v>11.43000000000001</v>
      </c>
      <c r="J376">
        <f>IF(ABS(Ang_diff!J376-Ang_diff!J375)&gt;20,MIN(ABS(Ang_diff!J375),ABS(Ang_diff!J376)),Ang_diff!J376)</f>
        <v>3.4099999999999877</v>
      </c>
      <c r="K376">
        <f>IF(ABS(Ang_diff!K376-Ang_diff!K375)&gt;20,MIN(ABS(Ang_diff!K375),ABS(Ang_diff!K376)),Ang_diff!K376)</f>
        <v>16.209999999999987</v>
      </c>
      <c r="L376">
        <f>IF(ABS(Ang_diff!L376-Ang_diff!L375)&gt;20,MIN(ABS(Ang_diff!L375),ABS(Ang_diff!L376)),Ang_diff!L376)</f>
        <v>5.6199999999999939</v>
      </c>
      <c r="M376">
        <f>IF(ABS(Ang_diff!M376-Ang_diff!M375)&gt;20,MIN(ABS(Ang_diff!M375),ABS(Ang_diff!M376)),Ang_diff!M376)</f>
        <v>0</v>
      </c>
      <c r="N376">
        <f>IF(ABS(Ang_diff!N376-Ang_diff!N375)&gt;20,MIN(ABS(Ang_diff!N375),ABS(Ang_diff!N376)),Ang_diff!N376)</f>
        <v>2.4799999999999924</v>
      </c>
      <c r="O376">
        <f>IF(ABS(Ang_diff!O376-Ang_diff!O375)&gt;20,MIN(ABS(Ang_diff!O375),ABS(Ang_diff!O376)),Ang_diff!O376)</f>
        <v>1.2799999999999845</v>
      </c>
      <c r="P376">
        <f>IF(ABS(Ang_diff!P376-Ang_diff!P375)&gt;20,MIN(ABS(Ang_diff!P375),ABS(Ang_diff!P376)),Ang_diff!P376)</f>
        <v>10.589999999999991</v>
      </c>
    </row>
    <row r="377" spans="1:16" x14ac:dyDescent="0.25">
      <c r="A377" s="11" t="str">
        <f>Ang_diff!A377</f>
        <v>26-07-2020 06:15:00</v>
      </c>
      <c r="B377">
        <f>IF(ABS(Ang_diff!B377-Ang_diff!B376)&gt;20,MIN(ABS(Ang_diff!B376),ABS(Ang_diff!B377)),Ang_diff!B377)</f>
        <v>35.79</v>
      </c>
      <c r="C377">
        <f>IF(ABS(Ang_diff!C377-Ang_diff!C376)&gt;20,MIN(ABS(Ang_diff!C376),ABS(Ang_diff!C377)),Ang_diff!C377)</f>
        <v>28.970000000000027</v>
      </c>
      <c r="D377">
        <f>IF(ABS(Ang_diff!D377-Ang_diff!D376)&gt;20,MIN(ABS(Ang_diff!D376),ABS(Ang_diff!D377)),Ang_diff!D377)</f>
        <v>6.8199999999999754</v>
      </c>
      <c r="E377">
        <f>IF(ABS(Ang_diff!E377-Ang_diff!E376)&gt;20,MIN(ABS(Ang_diff!E376),ABS(Ang_diff!E377)),Ang_diff!E377)</f>
        <v>0</v>
      </c>
      <c r="F377">
        <f>IF(ABS(Ang_diff!F377-Ang_diff!F376)&gt;20,MIN(ABS(Ang_diff!F376),ABS(Ang_diff!F377)),Ang_diff!F377)</f>
        <v>0</v>
      </c>
      <c r="G377">
        <f>IF(ABS(Ang_diff!G377-Ang_diff!G376)&gt;20,MIN(ABS(Ang_diff!G376),ABS(Ang_diff!G377)),Ang_diff!G377)</f>
        <v>28.769999999999989</v>
      </c>
      <c r="H377">
        <f>IF(ABS(Ang_diff!H377-Ang_diff!H376)&gt;20,MIN(ABS(Ang_diff!H376),ABS(Ang_diff!H377)),Ang_diff!H377)</f>
        <v>18.199999999999985</v>
      </c>
      <c r="I377">
        <f>IF(ABS(Ang_diff!I377-Ang_diff!I376)&gt;20,MIN(ABS(Ang_diff!I376),ABS(Ang_diff!I377)),Ang_diff!I377)</f>
        <v>11.530000000000005</v>
      </c>
      <c r="J377">
        <f>IF(ABS(Ang_diff!J377-Ang_diff!J376)&gt;20,MIN(ABS(Ang_diff!J376),ABS(Ang_diff!J377)),Ang_diff!J377)</f>
        <v>3.3900000000000095</v>
      </c>
      <c r="K377">
        <f>IF(ABS(Ang_diff!K377-Ang_diff!K376)&gt;20,MIN(ABS(Ang_diff!K376),ABS(Ang_diff!K377)),Ang_diff!K377)</f>
        <v>16.129999999999995</v>
      </c>
      <c r="L377">
        <f>IF(ABS(Ang_diff!L377-Ang_diff!L376)&gt;20,MIN(ABS(Ang_diff!L376),ABS(Ang_diff!L377)),Ang_diff!L377)</f>
        <v>5.5599999999999952</v>
      </c>
      <c r="M377">
        <f>IF(ABS(Ang_diff!M377-Ang_diff!M376)&gt;20,MIN(ABS(Ang_diff!M376),ABS(Ang_diff!M377)),Ang_diff!M377)</f>
        <v>0</v>
      </c>
      <c r="N377">
        <f>IF(ABS(Ang_diff!N377-Ang_diff!N376)&gt;20,MIN(ABS(Ang_diff!N376),ABS(Ang_diff!N377)),Ang_diff!N377)</f>
        <v>2.420000000000019</v>
      </c>
      <c r="O377">
        <f>IF(ABS(Ang_diff!O377-Ang_diff!O376)&gt;20,MIN(ABS(Ang_diff!O376),ABS(Ang_diff!O377)),Ang_diff!O377)</f>
        <v>1.2699999999999954</v>
      </c>
      <c r="P377">
        <f>IF(ABS(Ang_diff!P377-Ang_diff!P376)&gt;20,MIN(ABS(Ang_diff!P376),ABS(Ang_diff!P377)),Ang_diff!P377)</f>
        <v>10.570000000000004</v>
      </c>
    </row>
    <row r="378" spans="1:16" x14ac:dyDescent="0.25">
      <c r="A378" s="11" t="str">
        <f>Ang_diff!A378</f>
        <v>26-07-2020 06:16:00</v>
      </c>
      <c r="B378">
        <f>IF(ABS(Ang_diff!B378-Ang_diff!B377)&gt;20,MIN(ABS(Ang_diff!B377),ABS(Ang_diff!B378)),Ang_diff!B378)</f>
        <v>36.22000000000002</v>
      </c>
      <c r="C378">
        <f>IF(ABS(Ang_diff!C378-Ang_diff!C377)&gt;20,MIN(ABS(Ang_diff!C377),ABS(Ang_diff!C378)),Ang_diff!C378)</f>
        <v>29.380000000000013</v>
      </c>
      <c r="D378">
        <f>IF(ABS(Ang_diff!D378-Ang_diff!D377)&gt;20,MIN(ABS(Ang_diff!D377),ABS(Ang_diff!D378)),Ang_diff!D378)</f>
        <v>6.8400000000000061</v>
      </c>
      <c r="E378">
        <f>IF(ABS(Ang_diff!E378-Ang_diff!E377)&gt;20,MIN(ABS(Ang_diff!E377),ABS(Ang_diff!E378)),Ang_diff!E378)</f>
        <v>0</v>
      </c>
      <c r="F378">
        <f>IF(ABS(Ang_diff!F378-Ang_diff!F377)&gt;20,MIN(ABS(Ang_diff!F377),ABS(Ang_diff!F378)),Ang_diff!F378)</f>
        <v>0</v>
      </c>
      <c r="G378">
        <f>IF(ABS(Ang_diff!G378-Ang_diff!G377)&gt;20,MIN(ABS(Ang_diff!G377),ABS(Ang_diff!G378)),Ang_diff!G378)</f>
        <v>28.859999999999996</v>
      </c>
      <c r="H378">
        <f>IF(ABS(Ang_diff!H378-Ang_diff!H377)&gt;20,MIN(ABS(Ang_diff!H377),ABS(Ang_diff!H378)),Ang_diff!H378)</f>
        <v>18.270000000000003</v>
      </c>
      <c r="I378">
        <f>IF(ABS(Ang_diff!I378-Ang_diff!I377)&gt;20,MIN(ABS(Ang_diff!I377),ABS(Ang_diff!I378)),Ang_diff!I378)</f>
        <v>11.65</v>
      </c>
      <c r="J378">
        <f>IF(ABS(Ang_diff!J378-Ang_diff!J377)&gt;20,MIN(ABS(Ang_diff!J377),ABS(Ang_diff!J378)),Ang_diff!J378)</f>
        <v>3.4600000000000231</v>
      </c>
      <c r="K378">
        <f>IF(ABS(Ang_diff!K378-Ang_diff!K377)&gt;20,MIN(ABS(Ang_diff!K377),ABS(Ang_diff!K378)),Ang_diff!K378)</f>
        <v>16.089999999999982</v>
      </c>
      <c r="L378">
        <f>IF(ABS(Ang_diff!L378-Ang_diff!L377)&gt;20,MIN(ABS(Ang_diff!L377),ABS(Ang_diff!L378)),Ang_diff!L378)</f>
        <v>5.499999999999984</v>
      </c>
      <c r="M378">
        <f>IF(ABS(Ang_diff!M378-Ang_diff!M377)&gt;20,MIN(ABS(Ang_diff!M377),ABS(Ang_diff!M378)),Ang_diff!M378)</f>
        <v>0</v>
      </c>
      <c r="N378">
        <f>IF(ABS(Ang_diff!N378-Ang_diff!N377)&gt;20,MIN(ABS(Ang_diff!N377),ABS(Ang_diff!N378)),Ang_diff!N378)</f>
        <v>2.4700000000000033</v>
      </c>
      <c r="O378">
        <f>IF(ABS(Ang_diff!O378-Ang_diff!O377)&gt;20,MIN(ABS(Ang_diff!O377),ABS(Ang_diff!O378)),Ang_diff!O378)</f>
        <v>1.3099999999999772</v>
      </c>
      <c r="P378">
        <f>IF(ABS(Ang_diff!P378-Ang_diff!P377)&gt;20,MIN(ABS(Ang_diff!P377),ABS(Ang_diff!P378)),Ang_diff!P378)</f>
        <v>10.589999999999991</v>
      </c>
    </row>
    <row r="379" spans="1:16" x14ac:dyDescent="0.25">
      <c r="A379" s="11" t="str">
        <f>Ang_diff!A379</f>
        <v>26-07-2020 06:17:00</v>
      </c>
      <c r="B379">
        <f>IF(ABS(Ang_diff!B379-Ang_diff!B378)&gt;20,MIN(ABS(Ang_diff!B378),ABS(Ang_diff!B379)),Ang_diff!B379)</f>
        <v>36.402597226855285</v>
      </c>
      <c r="C379">
        <f>IF(ABS(Ang_diff!C379-Ang_diff!C378)&gt;20,MIN(ABS(Ang_diff!C378),ABS(Ang_diff!C379)),Ang_diff!C379)</f>
        <v>29.552597226855237</v>
      </c>
      <c r="D379">
        <f>IF(ABS(Ang_diff!D379-Ang_diff!D378)&gt;20,MIN(ABS(Ang_diff!D378),ABS(Ang_diff!D379)),Ang_diff!D379)</f>
        <v>6.8500000000000201</v>
      </c>
      <c r="E379">
        <f>IF(ABS(Ang_diff!E379-Ang_diff!E378)&gt;20,MIN(ABS(Ang_diff!E378),ABS(Ang_diff!E379)),Ang_diff!E379)</f>
        <v>0</v>
      </c>
      <c r="F379">
        <f>IF(ABS(Ang_diff!F379-Ang_diff!F378)&gt;20,MIN(ABS(Ang_diff!F378),ABS(Ang_diff!F379)),Ang_diff!F379)</f>
        <v>0</v>
      </c>
      <c r="G379">
        <f>IF(ABS(Ang_diff!G379-Ang_diff!G378)&gt;20,MIN(ABS(Ang_diff!G378),ABS(Ang_diff!G379)),Ang_diff!G379)</f>
        <v>29.082597226855238</v>
      </c>
      <c r="H379">
        <f>IF(ABS(Ang_diff!H379-Ang_diff!H378)&gt;20,MIN(ABS(Ang_diff!H378),ABS(Ang_diff!H379)),Ang_diff!H379)</f>
        <v>18.482597226855294</v>
      </c>
      <c r="I379">
        <f>IF(ABS(Ang_diff!I379-Ang_diff!I378)&gt;20,MIN(ABS(Ang_diff!I378),ABS(Ang_diff!I379)),Ang_diff!I379)</f>
        <v>11.609999999999967</v>
      </c>
      <c r="J379">
        <f>IF(ABS(Ang_diff!J379-Ang_diff!J378)&gt;20,MIN(ABS(Ang_diff!J378),ABS(Ang_diff!J379)),Ang_diff!J379)</f>
        <v>3.4199999999999764</v>
      </c>
      <c r="K379">
        <f>IF(ABS(Ang_diff!K379-Ang_diff!K378)&gt;20,MIN(ABS(Ang_diff!K378),ABS(Ang_diff!K379)),Ang_diff!K379)</f>
        <v>16.150000000000027</v>
      </c>
      <c r="L379">
        <f>IF(ABS(Ang_diff!L379-Ang_diff!L378)&gt;20,MIN(ABS(Ang_diff!L378),ABS(Ang_diff!L379)),Ang_diff!L379)</f>
        <v>5.5500000000000567</v>
      </c>
      <c r="M379">
        <f>IF(ABS(Ang_diff!M379-Ang_diff!M378)&gt;20,MIN(ABS(Ang_diff!M378),ABS(Ang_diff!M379)),Ang_diff!M379)</f>
        <v>0</v>
      </c>
      <c r="N379">
        <f>IF(ABS(Ang_diff!N379-Ang_diff!N378)&gt;20,MIN(ABS(Ang_diff!N378),ABS(Ang_diff!N379)),Ang_diff!N379)</f>
        <v>2.4699999999999651</v>
      </c>
      <c r="O379">
        <f>IF(ABS(Ang_diff!O379-Ang_diff!O378)&gt;20,MIN(ABS(Ang_diff!O378),ABS(Ang_diff!O379)),Ang_diff!O379)</f>
        <v>1.2499999999999918</v>
      </c>
      <c r="P379">
        <f>IF(ABS(Ang_diff!P379-Ang_diff!P378)&gt;20,MIN(ABS(Ang_diff!P378),ABS(Ang_diff!P379)),Ang_diff!P379)</f>
        <v>10.599999999999969</v>
      </c>
    </row>
    <row r="380" spans="1:16" x14ac:dyDescent="0.25">
      <c r="A380" s="11" t="str">
        <f>Ang_diff!A380</f>
        <v>26-07-2020 06:18:00</v>
      </c>
      <c r="B380">
        <f>IF(ABS(Ang_diff!B380-Ang_diff!B379)&gt;20,MIN(ABS(Ang_diff!B379),ABS(Ang_diff!B380)),Ang_diff!B380)</f>
        <v>36.28</v>
      </c>
      <c r="C380">
        <f>IF(ABS(Ang_diff!C380-Ang_diff!C379)&gt;20,MIN(ABS(Ang_diff!C379),ABS(Ang_diff!C380)),Ang_diff!C380)</f>
        <v>29.399999999999995</v>
      </c>
      <c r="D380">
        <f>IF(ABS(Ang_diff!D380-Ang_diff!D379)&gt;20,MIN(ABS(Ang_diff!D379),ABS(Ang_diff!D380)),Ang_diff!D380)</f>
        <v>6.8800000000000123</v>
      </c>
      <c r="E380">
        <f>IF(ABS(Ang_diff!E380-Ang_diff!E379)&gt;20,MIN(ABS(Ang_diff!E379),ABS(Ang_diff!E380)),Ang_diff!E380)</f>
        <v>0</v>
      </c>
      <c r="F380">
        <f>IF(ABS(Ang_diff!F380-Ang_diff!F379)&gt;20,MIN(ABS(Ang_diff!F379),ABS(Ang_diff!F380)),Ang_diff!F380)</f>
        <v>0</v>
      </c>
      <c r="G380">
        <f>IF(ABS(Ang_diff!G380-Ang_diff!G379)&gt;20,MIN(ABS(Ang_diff!G379),ABS(Ang_diff!G380)),Ang_diff!G380)</f>
        <v>28.900000000000016</v>
      </c>
      <c r="H380">
        <f>IF(ABS(Ang_diff!H380-Ang_diff!H379)&gt;20,MIN(ABS(Ang_diff!H379),ABS(Ang_diff!H380)),Ang_diff!H380)</f>
        <v>18.270000000000017</v>
      </c>
      <c r="I380">
        <f>IF(ABS(Ang_diff!I380-Ang_diff!I379)&gt;20,MIN(ABS(Ang_diff!I379),ABS(Ang_diff!I380)),Ang_diff!I380)</f>
        <v>11.620000000000006</v>
      </c>
      <c r="J380">
        <f>IF(ABS(Ang_diff!J380-Ang_diff!J379)&gt;20,MIN(ABS(Ang_diff!J379),ABS(Ang_diff!J380)),Ang_diff!J380)</f>
        <v>3.4400000000000062</v>
      </c>
      <c r="K380">
        <f>IF(ABS(Ang_diff!K380-Ang_diff!K379)&gt;20,MIN(ABS(Ang_diff!K379),ABS(Ang_diff!K380)),Ang_diff!K380)</f>
        <v>16.170000000000002</v>
      </c>
      <c r="L380">
        <f>IF(ABS(Ang_diff!L380-Ang_diff!L379)&gt;20,MIN(ABS(Ang_diff!L379),ABS(Ang_diff!L380)),Ang_diff!L380)</f>
        <v>5.5400000000000036</v>
      </c>
      <c r="M380">
        <f>IF(ABS(Ang_diff!M380-Ang_diff!M379)&gt;20,MIN(ABS(Ang_diff!M379),ABS(Ang_diff!M380)),Ang_diff!M380)</f>
        <v>0</v>
      </c>
      <c r="N380">
        <f>IF(ABS(Ang_diff!N380-Ang_diff!N379)&gt;20,MIN(ABS(Ang_diff!N379),ABS(Ang_diff!N380)),Ang_diff!N380)</f>
        <v>2.5599999999999814</v>
      </c>
      <c r="O380">
        <f>IF(ABS(Ang_diff!O380-Ang_diff!O379)&gt;20,MIN(ABS(Ang_diff!O379),ABS(Ang_diff!O380)),Ang_diff!O380)</f>
        <v>1.2699999999999954</v>
      </c>
      <c r="P380">
        <f>IF(ABS(Ang_diff!P380-Ang_diff!P379)&gt;20,MIN(ABS(Ang_diff!P379),ABS(Ang_diff!P380)),Ang_diff!P380)</f>
        <v>10.629999999999999</v>
      </c>
    </row>
    <row r="381" spans="1:16" x14ac:dyDescent="0.25">
      <c r="A381" s="11" t="str">
        <f>Ang_diff!A381</f>
        <v>26-07-2020 06:19:00</v>
      </c>
      <c r="B381">
        <f>IF(ABS(Ang_diff!B381-Ang_diff!B380)&gt;20,MIN(ABS(Ang_diff!B380),ABS(Ang_diff!B381)),Ang_diff!B381)</f>
        <v>36.569999999999993</v>
      </c>
      <c r="C381">
        <f>IF(ABS(Ang_diff!C381-Ang_diff!C380)&gt;20,MIN(ABS(Ang_diff!C380),ABS(Ang_diff!C381)),Ang_diff!C381)</f>
        <v>29.690000000000008</v>
      </c>
      <c r="D381">
        <f>IF(ABS(Ang_diff!D381-Ang_diff!D380)&gt;20,MIN(ABS(Ang_diff!D380),ABS(Ang_diff!D381)),Ang_diff!D381)</f>
        <v>6.8799999999999866</v>
      </c>
      <c r="E381">
        <f>IF(ABS(Ang_diff!E381-Ang_diff!E380)&gt;20,MIN(ABS(Ang_diff!E380),ABS(Ang_diff!E381)),Ang_diff!E381)</f>
        <v>0</v>
      </c>
      <c r="F381">
        <f>IF(ABS(Ang_diff!F381-Ang_diff!F380)&gt;20,MIN(ABS(Ang_diff!F380),ABS(Ang_diff!F381)),Ang_diff!F381)</f>
        <v>0</v>
      </c>
      <c r="G381">
        <f>IF(ABS(Ang_diff!G381-Ang_diff!G380)&gt;20,MIN(ABS(Ang_diff!G380),ABS(Ang_diff!G381)),Ang_diff!G381)</f>
        <v>29.120000000000019</v>
      </c>
      <c r="H381">
        <f>IF(ABS(Ang_diff!H381-Ang_diff!H380)&gt;20,MIN(ABS(Ang_diff!H380),ABS(Ang_diff!H381)),Ang_diff!H381)</f>
        <v>18.510000000000034</v>
      </c>
      <c r="I381">
        <f>IF(ABS(Ang_diff!I381-Ang_diff!I380)&gt;20,MIN(ABS(Ang_diff!I380),ABS(Ang_diff!I381)),Ang_diff!I381)</f>
        <v>11.699999999999973</v>
      </c>
      <c r="J381">
        <f>IF(ABS(Ang_diff!J381-Ang_diff!J380)&gt;20,MIN(ABS(Ang_diff!J380),ABS(Ang_diff!J381)),Ang_diff!J381)</f>
        <v>3.430000000000017</v>
      </c>
      <c r="K381">
        <f>IF(ABS(Ang_diff!K381-Ang_diff!K380)&gt;20,MIN(ABS(Ang_diff!K380),ABS(Ang_diff!K381)),Ang_diff!K381)</f>
        <v>16.150000000000002</v>
      </c>
      <c r="L381">
        <f>IF(ABS(Ang_diff!L381-Ang_diff!L380)&gt;20,MIN(ABS(Ang_diff!L380),ABS(Ang_diff!L381)),Ang_diff!L381)</f>
        <v>5.540000000000016</v>
      </c>
      <c r="M381">
        <f>IF(ABS(Ang_diff!M381-Ang_diff!M380)&gt;20,MIN(ABS(Ang_diff!M380),ABS(Ang_diff!M381)),Ang_diff!M381)</f>
        <v>0</v>
      </c>
      <c r="N381">
        <f>IF(ABS(Ang_diff!N381-Ang_diff!N380)&gt;20,MIN(ABS(Ang_diff!N380),ABS(Ang_diff!N381)),Ang_diff!N381)</f>
        <v>2.629999999999995</v>
      </c>
      <c r="O381">
        <f>IF(ABS(Ang_diff!O381-Ang_diff!O380)&gt;20,MIN(ABS(Ang_diff!O380),ABS(Ang_diff!O381)),Ang_diff!O381)</f>
        <v>1.2199999999999989</v>
      </c>
      <c r="P381">
        <f>IF(ABS(Ang_diff!P381-Ang_diff!P380)&gt;20,MIN(ABS(Ang_diff!P380),ABS(Ang_diff!P381)),Ang_diff!P381)</f>
        <v>10.609999999999985</v>
      </c>
    </row>
    <row r="382" spans="1:16" x14ac:dyDescent="0.25">
      <c r="A382" s="11" t="str">
        <f>Ang_diff!A382</f>
        <v>26-07-2020 06:20:00</v>
      </c>
      <c r="B382">
        <f>IF(ABS(Ang_diff!B382-Ang_diff!B381)&gt;20,MIN(ABS(Ang_diff!B381),ABS(Ang_diff!B382)),Ang_diff!B382)</f>
        <v>36.64</v>
      </c>
      <c r="C382">
        <f>IF(ABS(Ang_diff!C382-Ang_diff!C381)&gt;20,MIN(ABS(Ang_diff!C381),ABS(Ang_diff!C382)),Ang_diff!C382)</f>
        <v>29.759999999999984</v>
      </c>
      <c r="D382">
        <f>IF(ABS(Ang_diff!D382-Ang_diff!D381)&gt;20,MIN(ABS(Ang_diff!D381),ABS(Ang_diff!D382)),Ang_diff!D382)</f>
        <v>6.8800000000000123</v>
      </c>
      <c r="E382">
        <f>IF(ABS(Ang_diff!E382-Ang_diff!E381)&gt;20,MIN(ABS(Ang_diff!E381),ABS(Ang_diff!E382)),Ang_diff!E382)</f>
        <v>0</v>
      </c>
      <c r="F382">
        <f>IF(ABS(Ang_diff!F382-Ang_diff!F381)&gt;20,MIN(ABS(Ang_diff!F381),ABS(Ang_diff!F382)),Ang_diff!F382)</f>
        <v>0</v>
      </c>
      <c r="G382">
        <f>IF(ABS(Ang_diff!G382-Ang_diff!G381)&gt;20,MIN(ABS(Ang_diff!G381),ABS(Ang_diff!G382)),Ang_diff!G382)</f>
        <v>29.250000000000004</v>
      </c>
      <c r="H382">
        <f>IF(ABS(Ang_diff!H382-Ang_diff!H381)&gt;20,MIN(ABS(Ang_diff!H381),ABS(Ang_diff!H382)),Ang_diff!H382)</f>
        <v>18.560000000000006</v>
      </c>
      <c r="I382">
        <f>IF(ABS(Ang_diff!I382-Ang_diff!I381)&gt;20,MIN(ABS(Ang_diff!I381),ABS(Ang_diff!I382)),Ang_diff!I382)</f>
        <v>11.61999999999998</v>
      </c>
      <c r="J382">
        <f>IF(ABS(Ang_diff!J382-Ang_diff!J381)&gt;20,MIN(ABS(Ang_diff!J381),ABS(Ang_diff!J382)),Ang_diff!J382)</f>
        <v>3.4199999999999897</v>
      </c>
      <c r="K382">
        <f>IF(ABS(Ang_diff!K382-Ang_diff!K381)&gt;20,MIN(ABS(Ang_diff!K381),ABS(Ang_diff!K382)),Ang_diff!K382)</f>
        <v>16.280000000000012</v>
      </c>
      <c r="L382">
        <f>IF(ABS(Ang_diff!L382-Ang_diff!L381)&gt;20,MIN(ABS(Ang_diff!L381),ABS(Ang_diff!L382)),Ang_diff!L382)</f>
        <v>5.5900000000000132</v>
      </c>
      <c r="M382">
        <f>IF(ABS(Ang_diff!M382-Ang_diff!M381)&gt;20,MIN(ABS(Ang_diff!M381),ABS(Ang_diff!M382)),Ang_diff!M382)</f>
        <v>0</v>
      </c>
      <c r="N382">
        <f>IF(ABS(Ang_diff!N382-Ang_diff!N381)&gt;20,MIN(ABS(Ang_diff!N381),ABS(Ang_diff!N382)),Ang_diff!N382)</f>
        <v>2.6399999999999846</v>
      </c>
      <c r="O382">
        <f>IF(ABS(Ang_diff!O382-Ang_diff!O381)&gt;20,MIN(ABS(Ang_diff!O381),ABS(Ang_diff!O382)),Ang_diff!O382)</f>
        <v>1.2199999999999989</v>
      </c>
      <c r="P382">
        <f>IF(ABS(Ang_diff!P382-Ang_diff!P381)&gt;20,MIN(ABS(Ang_diff!P381),ABS(Ang_diff!P382)),Ang_diff!P382)</f>
        <v>10.689999999999998</v>
      </c>
    </row>
    <row r="383" spans="1:16" x14ac:dyDescent="0.25">
      <c r="A383" s="11" t="str">
        <f>Ang_diff!A383</f>
        <v>26-07-2020 06:21:00</v>
      </c>
      <c r="B383">
        <f>IF(ABS(Ang_diff!B383-Ang_diff!B382)&gt;20,MIN(ABS(Ang_diff!B382),ABS(Ang_diff!B383)),Ang_diff!B383)</f>
        <v>36.730000000000004</v>
      </c>
      <c r="C383">
        <f>IF(ABS(Ang_diff!C383-Ang_diff!C382)&gt;20,MIN(ABS(Ang_diff!C382),ABS(Ang_diff!C383)),Ang_diff!C383)</f>
        <v>29.879999999999995</v>
      </c>
      <c r="D383">
        <f>IF(ABS(Ang_diff!D383-Ang_diff!D382)&gt;20,MIN(ABS(Ang_diff!D382),ABS(Ang_diff!D383)),Ang_diff!D383)</f>
        <v>6.8500000000000076</v>
      </c>
      <c r="E383">
        <f>IF(ABS(Ang_diff!E383-Ang_diff!E382)&gt;20,MIN(ABS(Ang_diff!E382),ABS(Ang_diff!E383)),Ang_diff!E383)</f>
        <v>0</v>
      </c>
      <c r="F383">
        <f>IF(ABS(Ang_diff!F383-Ang_diff!F382)&gt;20,MIN(ABS(Ang_diff!F382),ABS(Ang_diff!F383)),Ang_diff!F383)</f>
        <v>0</v>
      </c>
      <c r="G383">
        <f>IF(ABS(Ang_diff!G383-Ang_diff!G382)&gt;20,MIN(ABS(Ang_diff!G382),ABS(Ang_diff!G383)),Ang_diff!G383)</f>
        <v>29.23</v>
      </c>
      <c r="H383">
        <f>IF(ABS(Ang_diff!H383-Ang_diff!H382)&gt;20,MIN(ABS(Ang_diff!H382),ABS(Ang_diff!H383)),Ang_diff!H383)</f>
        <v>18.570000000000007</v>
      </c>
      <c r="I383">
        <f>IF(ABS(Ang_diff!I383-Ang_diff!I382)&gt;20,MIN(ABS(Ang_diff!I382),ABS(Ang_diff!I383)),Ang_diff!I383)</f>
        <v>11.600000000000003</v>
      </c>
      <c r="J383">
        <f>IF(ABS(Ang_diff!J383-Ang_diff!J382)&gt;20,MIN(ABS(Ang_diff!J382),ABS(Ang_diff!J383)),Ang_diff!J383)</f>
        <v>3.4399999999999809</v>
      </c>
      <c r="K383">
        <f>IF(ABS(Ang_diff!K383-Ang_diff!K382)&gt;20,MIN(ABS(Ang_diff!K382),ABS(Ang_diff!K383)),Ang_diff!K383)</f>
        <v>16.250000000000004</v>
      </c>
      <c r="L383">
        <f>IF(ABS(Ang_diff!L383-Ang_diff!L382)&gt;20,MIN(ABS(Ang_diff!L382),ABS(Ang_diff!L383)),Ang_diff!L383)</f>
        <v>5.5900000000000132</v>
      </c>
      <c r="M383">
        <f>IF(ABS(Ang_diff!M383-Ang_diff!M382)&gt;20,MIN(ABS(Ang_diff!M382),ABS(Ang_diff!M383)),Ang_diff!M383)</f>
        <v>0</v>
      </c>
      <c r="N383">
        <f>IF(ABS(Ang_diff!N383-Ang_diff!N382)&gt;20,MIN(ABS(Ang_diff!N382),ABS(Ang_diff!N383)),Ang_diff!N383)</f>
        <v>2.7200000000000113</v>
      </c>
      <c r="O383">
        <f>IF(ABS(Ang_diff!O383-Ang_diff!O382)&gt;20,MIN(ABS(Ang_diff!O382),ABS(Ang_diff!O383)),Ang_diff!O383)</f>
        <v>1.1799999999999913</v>
      </c>
      <c r="P383">
        <f>IF(ABS(Ang_diff!P383-Ang_diff!P382)&gt;20,MIN(ABS(Ang_diff!P382),ABS(Ang_diff!P383)),Ang_diff!P383)</f>
        <v>10.659999999999995</v>
      </c>
    </row>
    <row r="384" spans="1:16" x14ac:dyDescent="0.25">
      <c r="A384" s="11" t="str">
        <f>Ang_diff!A384</f>
        <v>26-07-2020 06:22:00</v>
      </c>
      <c r="B384">
        <f>IF(ABS(Ang_diff!B384-Ang_diff!B383)&gt;20,MIN(ABS(Ang_diff!B383),ABS(Ang_diff!B384)),Ang_diff!B384)</f>
        <v>36.739999999999988</v>
      </c>
      <c r="C384">
        <f>IF(ABS(Ang_diff!C384-Ang_diff!C383)&gt;20,MIN(ABS(Ang_diff!C383),ABS(Ang_diff!C384)),Ang_diff!C384)</f>
        <v>29.84999999999998</v>
      </c>
      <c r="D384">
        <f>IF(ABS(Ang_diff!D384-Ang_diff!D383)&gt;20,MIN(ABS(Ang_diff!D383),ABS(Ang_diff!D384)),Ang_diff!D384)</f>
        <v>6.8900000000000006</v>
      </c>
      <c r="E384">
        <f>IF(ABS(Ang_diff!E384-Ang_diff!E383)&gt;20,MIN(ABS(Ang_diff!E383),ABS(Ang_diff!E384)),Ang_diff!E384)</f>
        <v>0</v>
      </c>
      <c r="F384">
        <f>IF(ABS(Ang_diff!F384-Ang_diff!F383)&gt;20,MIN(ABS(Ang_diff!F383),ABS(Ang_diff!F384)),Ang_diff!F384)</f>
        <v>0</v>
      </c>
      <c r="G384">
        <f>IF(ABS(Ang_diff!G384-Ang_diff!G383)&gt;20,MIN(ABS(Ang_diff!G383),ABS(Ang_diff!G384)),Ang_diff!G384)</f>
        <v>29.340000000000003</v>
      </c>
      <c r="H384">
        <f>IF(ABS(Ang_diff!H384-Ang_diff!H383)&gt;20,MIN(ABS(Ang_diff!H383),ABS(Ang_diff!H384)),Ang_diff!H384)</f>
        <v>18.620000000000019</v>
      </c>
      <c r="I384">
        <f>IF(ABS(Ang_diff!I384-Ang_diff!I383)&gt;20,MIN(ABS(Ang_diff!I383),ABS(Ang_diff!I384)),Ang_diff!I384)</f>
        <v>11.560000000000022</v>
      </c>
      <c r="J384">
        <f>IF(ABS(Ang_diff!J384-Ang_diff!J383)&gt;20,MIN(ABS(Ang_diff!J383),ABS(Ang_diff!J384)),Ang_diff!J384)</f>
        <v>3.4900000000000282</v>
      </c>
      <c r="K384">
        <f>IF(ABS(Ang_diff!K384-Ang_diff!K383)&gt;20,MIN(ABS(Ang_diff!K383),ABS(Ang_diff!K384)),Ang_diff!K384)</f>
        <v>16.259999999999984</v>
      </c>
      <c r="L384">
        <f>IF(ABS(Ang_diff!L384-Ang_diff!L383)&gt;20,MIN(ABS(Ang_diff!L383),ABS(Ang_diff!L384)),Ang_diff!L384)</f>
        <v>5.5399999999999903</v>
      </c>
      <c r="M384">
        <f>IF(ABS(Ang_diff!M384-Ang_diff!M383)&gt;20,MIN(ABS(Ang_diff!M383),ABS(Ang_diff!M384)),Ang_diff!M384)</f>
        <v>0</v>
      </c>
      <c r="N384">
        <f>IF(ABS(Ang_diff!N384-Ang_diff!N383)&gt;20,MIN(ABS(Ang_diff!N383),ABS(Ang_diff!N384)),Ang_diff!N384)</f>
        <v>2.6999999999999704</v>
      </c>
      <c r="O384">
        <f>IF(ABS(Ang_diff!O384-Ang_diff!O383)&gt;20,MIN(ABS(Ang_diff!O383),ABS(Ang_diff!O384)),Ang_diff!O384)</f>
        <v>1.2600000000000062</v>
      </c>
      <c r="P384">
        <f>IF(ABS(Ang_diff!P384-Ang_diff!P383)&gt;20,MIN(ABS(Ang_diff!P383),ABS(Ang_diff!P384)),Ang_diff!P384)</f>
        <v>10.719999999999992</v>
      </c>
    </row>
    <row r="385" spans="1:16" x14ac:dyDescent="0.25">
      <c r="A385" s="11" t="str">
        <f>Ang_diff!A385</f>
        <v>26-07-2020 06:23:00</v>
      </c>
      <c r="B385">
        <f>IF(ABS(Ang_diff!B385-Ang_diff!B384)&gt;20,MIN(ABS(Ang_diff!B384),ABS(Ang_diff!B385)),Ang_diff!B385)</f>
        <v>36.70000000000001</v>
      </c>
      <c r="C385">
        <f>IF(ABS(Ang_diff!C385-Ang_diff!C384)&gt;20,MIN(ABS(Ang_diff!C384),ABS(Ang_diff!C385)),Ang_diff!C385)</f>
        <v>29.81999999999999</v>
      </c>
      <c r="D385">
        <f>IF(ABS(Ang_diff!D385-Ang_diff!D384)&gt;20,MIN(ABS(Ang_diff!D384),ABS(Ang_diff!D385)),Ang_diff!D385)</f>
        <v>6.8800000000000123</v>
      </c>
      <c r="E385">
        <f>IF(ABS(Ang_diff!E385-Ang_diff!E384)&gt;20,MIN(ABS(Ang_diff!E384),ABS(Ang_diff!E385)),Ang_diff!E385)</f>
        <v>0</v>
      </c>
      <c r="F385">
        <f>IF(ABS(Ang_diff!F385-Ang_diff!F384)&gt;20,MIN(ABS(Ang_diff!F384),ABS(Ang_diff!F385)),Ang_diff!F385)</f>
        <v>0</v>
      </c>
      <c r="G385">
        <f>IF(ABS(Ang_diff!G385-Ang_diff!G384)&gt;20,MIN(ABS(Ang_diff!G384),ABS(Ang_diff!G385)),Ang_diff!G385)</f>
        <v>29.409999999999997</v>
      </c>
      <c r="H385">
        <f>IF(ABS(Ang_diff!H385-Ang_diff!H384)&gt;20,MIN(ABS(Ang_diff!H384),ABS(Ang_diff!H385)),Ang_diff!H385)</f>
        <v>18.680000000000003</v>
      </c>
      <c r="I385">
        <f>IF(ABS(Ang_diff!I385-Ang_diff!I384)&gt;20,MIN(ABS(Ang_diff!I384),ABS(Ang_diff!I385)),Ang_diff!I385)</f>
        <v>11.550000000000008</v>
      </c>
      <c r="J385">
        <f>IF(ABS(Ang_diff!J385-Ang_diff!J384)&gt;20,MIN(ABS(Ang_diff!J384),ABS(Ang_diff!J385)),Ang_diff!J385)</f>
        <v>3.430000000000017</v>
      </c>
      <c r="K385">
        <f>IF(ABS(Ang_diff!K385-Ang_diff!K384)&gt;20,MIN(ABS(Ang_diff!K384),ABS(Ang_diff!K385)),Ang_diff!K385)</f>
        <v>16.220000000000013</v>
      </c>
      <c r="L385">
        <f>IF(ABS(Ang_diff!L385-Ang_diff!L384)&gt;20,MIN(ABS(Ang_diff!L384),ABS(Ang_diff!L385)),Ang_diff!L385)</f>
        <v>5.4900000000000198</v>
      </c>
      <c r="M385">
        <f>IF(ABS(Ang_diff!M385-Ang_diff!M384)&gt;20,MIN(ABS(Ang_diff!M384),ABS(Ang_diff!M385)),Ang_diff!M385)</f>
        <v>0</v>
      </c>
      <c r="N385">
        <f>IF(ABS(Ang_diff!N385-Ang_diff!N384)&gt;20,MIN(ABS(Ang_diff!N384),ABS(Ang_diff!N385)),Ang_diff!N385)</f>
        <v>2.670000000000003</v>
      </c>
      <c r="O385">
        <f>IF(ABS(Ang_diff!O385-Ang_diff!O384)&gt;20,MIN(ABS(Ang_diff!O384),ABS(Ang_diff!O385)),Ang_diff!O385)</f>
        <v>1.2799999999999974</v>
      </c>
      <c r="P385">
        <f>IF(ABS(Ang_diff!P385-Ang_diff!P384)&gt;20,MIN(ABS(Ang_diff!P384),ABS(Ang_diff!P385)),Ang_diff!P385)</f>
        <v>10.729999999999995</v>
      </c>
    </row>
    <row r="386" spans="1:16" x14ac:dyDescent="0.25">
      <c r="A386" s="11" t="str">
        <f>Ang_diff!A386</f>
        <v>26-07-2020 06:24:00</v>
      </c>
      <c r="B386">
        <f>IF(ABS(Ang_diff!B386-Ang_diff!B385)&gt;20,MIN(ABS(Ang_diff!B385),ABS(Ang_diff!B386)),Ang_diff!B386)</f>
        <v>36.540000000000006</v>
      </c>
      <c r="C386">
        <f>IF(ABS(Ang_diff!C386-Ang_diff!C385)&gt;20,MIN(ABS(Ang_diff!C385),ABS(Ang_diff!C386)),Ang_diff!C386)</f>
        <v>29.67</v>
      </c>
      <c r="D386">
        <f>IF(ABS(Ang_diff!D386-Ang_diff!D385)&gt;20,MIN(ABS(Ang_diff!D385),ABS(Ang_diff!D386)),Ang_diff!D386)</f>
        <v>6.8699999999999983</v>
      </c>
      <c r="E386">
        <f>IF(ABS(Ang_diff!E386-Ang_diff!E385)&gt;20,MIN(ABS(Ang_diff!E385),ABS(Ang_diff!E386)),Ang_diff!E386)</f>
        <v>0</v>
      </c>
      <c r="F386">
        <f>IF(ABS(Ang_diff!F386-Ang_diff!F385)&gt;20,MIN(ABS(Ang_diff!F385),ABS(Ang_diff!F386)),Ang_diff!F386)</f>
        <v>0</v>
      </c>
      <c r="G386">
        <f>IF(ABS(Ang_diff!G386-Ang_diff!G385)&gt;20,MIN(ABS(Ang_diff!G385),ABS(Ang_diff!G386)),Ang_diff!G386)</f>
        <v>29.259999999999994</v>
      </c>
      <c r="H386">
        <f>IF(ABS(Ang_diff!H386-Ang_diff!H385)&gt;20,MIN(ABS(Ang_diff!H385),ABS(Ang_diff!H386)),Ang_diff!H386)</f>
        <v>18.559999999999999</v>
      </c>
      <c r="I386">
        <f>IF(ABS(Ang_diff!I386-Ang_diff!I385)&gt;20,MIN(ABS(Ang_diff!I385),ABS(Ang_diff!I386)),Ang_diff!I386)</f>
        <v>11.48</v>
      </c>
      <c r="J386">
        <f>IF(ABS(Ang_diff!J386-Ang_diff!J385)&gt;20,MIN(ABS(Ang_diff!J385),ABS(Ang_diff!J386)),Ang_diff!J386)</f>
        <v>3.4400000000000062</v>
      </c>
      <c r="K386">
        <f>IF(ABS(Ang_diff!K386-Ang_diff!K385)&gt;20,MIN(ABS(Ang_diff!K385),ABS(Ang_diff!K386)),Ang_diff!K386)</f>
        <v>16.21</v>
      </c>
      <c r="L386">
        <f>IF(ABS(Ang_diff!L386-Ang_diff!L385)&gt;20,MIN(ABS(Ang_diff!L385),ABS(Ang_diff!L386)),Ang_diff!L386)</f>
        <v>5.5100000000000033</v>
      </c>
      <c r="M386">
        <f>IF(ABS(Ang_diff!M386-Ang_diff!M385)&gt;20,MIN(ABS(Ang_diff!M385),ABS(Ang_diff!M386)),Ang_diff!M386)</f>
        <v>0</v>
      </c>
      <c r="N386">
        <f>IF(ABS(Ang_diff!N386-Ang_diff!N385)&gt;20,MIN(ABS(Ang_diff!N385),ABS(Ang_diff!N386)),Ang_diff!N386)</f>
        <v>2.64</v>
      </c>
      <c r="O386">
        <f>IF(ABS(Ang_diff!O386-Ang_diff!O385)&gt;20,MIN(ABS(Ang_diff!O385),ABS(Ang_diff!O386)),Ang_diff!O386)</f>
        <v>1.2700000000000016</v>
      </c>
      <c r="P386">
        <f>IF(ABS(Ang_diff!P386-Ang_diff!P385)&gt;20,MIN(ABS(Ang_diff!P385),ABS(Ang_diff!P386)),Ang_diff!P386)</f>
        <v>10.699999999999998</v>
      </c>
    </row>
    <row r="387" spans="1:16" x14ac:dyDescent="0.25">
      <c r="A387" s="11" t="str">
        <f>Ang_diff!A387</f>
        <v>26-07-2020 06:25:00</v>
      </c>
      <c r="B387">
        <f>IF(ABS(Ang_diff!B387-Ang_diff!B386)&gt;20,MIN(ABS(Ang_diff!B386),ABS(Ang_diff!B387)),Ang_diff!B387)</f>
        <v>36.79</v>
      </c>
      <c r="C387">
        <f>IF(ABS(Ang_diff!C387-Ang_diff!C386)&gt;20,MIN(ABS(Ang_diff!C386),ABS(Ang_diff!C387)),Ang_diff!C387)</f>
        <v>29.959999999999997</v>
      </c>
      <c r="D387">
        <f>IF(ABS(Ang_diff!D387-Ang_diff!D386)&gt;20,MIN(ABS(Ang_diff!D386),ABS(Ang_diff!D387)),Ang_diff!D387)</f>
        <v>6.83</v>
      </c>
      <c r="E387">
        <f>IF(ABS(Ang_diff!E387-Ang_diff!E386)&gt;20,MIN(ABS(Ang_diff!E386),ABS(Ang_diff!E387)),Ang_diff!E387)</f>
        <v>0</v>
      </c>
      <c r="F387">
        <f>IF(ABS(Ang_diff!F387-Ang_diff!F386)&gt;20,MIN(ABS(Ang_diff!F386),ABS(Ang_diff!F387)),Ang_diff!F387)</f>
        <v>0</v>
      </c>
      <c r="G387">
        <f>IF(ABS(Ang_diff!G387-Ang_diff!G386)&gt;20,MIN(ABS(Ang_diff!G386),ABS(Ang_diff!G387)),Ang_diff!G387)</f>
        <v>29.4</v>
      </c>
      <c r="H387">
        <f>IF(ABS(Ang_diff!H387-Ang_diff!H386)&gt;20,MIN(ABS(Ang_diff!H386),ABS(Ang_diff!H387)),Ang_diff!H387)</f>
        <v>18.650000000000002</v>
      </c>
      <c r="I387">
        <f>IF(ABS(Ang_diff!I387-Ang_diff!I386)&gt;20,MIN(ABS(Ang_diff!I386),ABS(Ang_diff!I387)),Ang_diff!I387)</f>
        <v>11.469999999999999</v>
      </c>
      <c r="J387">
        <f>IF(ABS(Ang_diff!J387-Ang_diff!J386)&gt;20,MIN(ABS(Ang_diff!J386),ABS(Ang_diff!J387)),Ang_diff!J387)</f>
        <v>3.4399999999999982</v>
      </c>
      <c r="K387">
        <f>IF(ABS(Ang_diff!K387-Ang_diff!K386)&gt;20,MIN(ABS(Ang_diff!K386),ABS(Ang_diff!K387)),Ang_diff!K387)</f>
        <v>16.279999999999998</v>
      </c>
      <c r="L387">
        <f>IF(ABS(Ang_diff!L387-Ang_diff!L386)&gt;20,MIN(ABS(Ang_diff!L386),ABS(Ang_diff!L387)),Ang_diff!L387)</f>
        <v>5.5300000000000011</v>
      </c>
      <c r="M387">
        <f>IF(ABS(Ang_diff!M387-Ang_diff!M386)&gt;20,MIN(ABS(Ang_diff!M386),ABS(Ang_diff!M387)),Ang_diff!M387)</f>
        <v>0</v>
      </c>
      <c r="N387">
        <f>IF(ABS(Ang_diff!N387-Ang_diff!N386)&gt;20,MIN(ABS(Ang_diff!N386),ABS(Ang_diff!N387)),Ang_diff!N387)</f>
        <v>2.7800000000000007</v>
      </c>
      <c r="O387">
        <f>IF(ABS(Ang_diff!O387-Ang_diff!O386)&gt;20,MIN(ABS(Ang_diff!O386),ABS(Ang_diff!O387)),Ang_diff!O387)</f>
        <v>1.2199999999999989</v>
      </c>
      <c r="P387">
        <f>IF(ABS(Ang_diff!P387-Ang_diff!P386)&gt;20,MIN(ABS(Ang_diff!P386),ABS(Ang_diff!P387)),Ang_diff!P387)</f>
        <v>10.75</v>
      </c>
    </row>
    <row r="388" spans="1:16" x14ac:dyDescent="0.25">
      <c r="A388" s="11" t="str">
        <f>Ang_diff!A388</f>
        <v>26-07-2020 06:26:00</v>
      </c>
      <c r="B388">
        <f>IF(ABS(Ang_diff!B388-Ang_diff!B387)&gt;20,MIN(ABS(Ang_diff!B387),ABS(Ang_diff!B388)),Ang_diff!B388)</f>
        <v>37.079999999999991</v>
      </c>
      <c r="C388">
        <f>IF(ABS(Ang_diff!C388-Ang_diff!C387)&gt;20,MIN(ABS(Ang_diff!C387),ABS(Ang_diff!C388)),Ang_diff!C388)</f>
        <v>30.249999999999986</v>
      </c>
      <c r="D388">
        <f>IF(ABS(Ang_diff!D388-Ang_diff!D387)&gt;20,MIN(ABS(Ang_diff!D387),ABS(Ang_diff!D388)),Ang_diff!D388)</f>
        <v>6.8300000000000036</v>
      </c>
      <c r="E388">
        <f>IF(ABS(Ang_diff!E388-Ang_diff!E387)&gt;20,MIN(ABS(Ang_diff!E387),ABS(Ang_diff!E388)),Ang_diff!E388)</f>
        <v>0</v>
      </c>
      <c r="F388">
        <f>IF(ABS(Ang_diff!F388-Ang_diff!F387)&gt;20,MIN(ABS(Ang_diff!F387),ABS(Ang_diff!F388)),Ang_diff!F388)</f>
        <v>0</v>
      </c>
      <c r="G388">
        <f>IF(ABS(Ang_diff!G388-Ang_diff!G387)&gt;20,MIN(ABS(Ang_diff!G387),ABS(Ang_diff!G388)),Ang_diff!G388)</f>
        <v>29.560000000000013</v>
      </c>
      <c r="H388">
        <f>IF(ABS(Ang_diff!H388-Ang_diff!H387)&gt;20,MIN(ABS(Ang_diff!H387),ABS(Ang_diff!H388)),Ang_diff!H388)</f>
        <v>18.810000000000009</v>
      </c>
      <c r="I388">
        <f>IF(ABS(Ang_diff!I388-Ang_diff!I387)&gt;20,MIN(ABS(Ang_diff!I387),ABS(Ang_diff!I388)),Ang_diff!I388)</f>
        <v>11.509999999999998</v>
      </c>
      <c r="J388">
        <f>IF(ABS(Ang_diff!J388-Ang_diff!J387)&gt;20,MIN(ABS(Ang_diff!J387),ABS(Ang_diff!J388)),Ang_diff!J388)</f>
        <v>3.4599999999999977</v>
      </c>
      <c r="K388">
        <f>IF(ABS(Ang_diff!K388-Ang_diff!K387)&gt;20,MIN(ABS(Ang_diff!K387),ABS(Ang_diff!K388)),Ang_diff!K388)</f>
        <v>16.240000000000009</v>
      </c>
      <c r="L388">
        <f>IF(ABS(Ang_diff!L388-Ang_diff!L387)&gt;20,MIN(ABS(Ang_diff!L387),ABS(Ang_diff!L388)),Ang_diff!L388)</f>
        <v>5.4900000000000073</v>
      </c>
      <c r="M388">
        <f>IF(ABS(Ang_diff!M388-Ang_diff!M387)&gt;20,MIN(ABS(Ang_diff!M387),ABS(Ang_diff!M388)),Ang_diff!M388)</f>
        <v>0</v>
      </c>
      <c r="N388">
        <f>IF(ABS(Ang_diff!N388-Ang_diff!N387)&gt;20,MIN(ABS(Ang_diff!N387),ABS(Ang_diff!N388)),Ang_diff!N388)</f>
        <v>2.8899999999999926</v>
      </c>
      <c r="O388">
        <f>IF(ABS(Ang_diff!O388-Ang_diff!O387)&gt;20,MIN(ABS(Ang_diff!O387),ABS(Ang_diff!O388)),Ang_diff!O388)</f>
        <v>1.2200000000000115</v>
      </c>
      <c r="P388">
        <f>IF(ABS(Ang_diff!P388-Ang_diff!P387)&gt;20,MIN(ABS(Ang_diff!P387),ABS(Ang_diff!P388)),Ang_diff!P388)</f>
        <v>10.749999999999998</v>
      </c>
    </row>
    <row r="389" spans="1:16" x14ac:dyDescent="0.25">
      <c r="A389" s="11" t="str">
        <f>Ang_diff!A389</f>
        <v>26-07-2020 06:27:00</v>
      </c>
      <c r="B389">
        <f>IF(ABS(Ang_diff!B389-Ang_diff!B388)&gt;20,MIN(ABS(Ang_diff!B388),ABS(Ang_diff!B389)),Ang_diff!B389)</f>
        <v>36.759999999999991</v>
      </c>
      <c r="C389">
        <f>IF(ABS(Ang_diff!C389-Ang_diff!C388)&gt;20,MIN(ABS(Ang_diff!C388),ABS(Ang_diff!C389)),Ang_diff!C389)</f>
        <v>29.930000000000003</v>
      </c>
      <c r="D389">
        <f>IF(ABS(Ang_diff!D389-Ang_diff!D388)&gt;20,MIN(ABS(Ang_diff!D388),ABS(Ang_diff!D389)),Ang_diff!D389)</f>
        <v>6.8299999999999903</v>
      </c>
      <c r="E389">
        <f>IF(ABS(Ang_diff!E389-Ang_diff!E388)&gt;20,MIN(ABS(Ang_diff!E388),ABS(Ang_diff!E389)),Ang_diff!E389)</f>
        <v>0</v>
      </c>
      <c r="F389">
        <f>IF(ABS(Ang_diff!F389-Ang_diff!F388)&gt;20,MIN(ABS(Ang_diff!F388),ABS(Ang_diff!F389)),Ang_diff!F389)</f>
        <v>0</v>
      </c>
      <c r="G389">
        <f>IF(ABS(Ang_diff!G389-Ang_diff!G388)&gt;20,MIN(ABS(Ang_diff!G388),ABS(Ang_diff!G389)),Ang_diff!G389)</f>
        <v>29.38000000000001</v>
      </c>
      <c r="H389">
        <f>IF(ABS(Ang_diff!H389-Ang_diff!H388)&gt;20,MIN(ABS(Ang_diff!H388),ABS(Ang_diff!H389)),Ang_diff!H389)</f>
        <v>18.62</v>
      </c>
      <c r="I389">
        <f>IF(ABS(Ang_diff!I389-Ang_diff!I388)&gt;20,MIN(ABS(Ang_diff!I388),ABS(Ang_diff!I389)),Ang_diff!I389)</f>
        <v>11.460000000000003</v>
      </c>
      <c r="J389">
        <f>IF(ABS(Ang_diff!J389-Ang_diff!J388)&gt;20,MIN(ABS(Ang_diff!J388),ABS(Ang_diff!J389)),Ang_diff!J389)</f>
        <v>3.4699999999999993</v>
      </c>
      <c r="K389">
        <f>IF(ABS(Ang_diff!K389-Ang_diff!K388)&gt;20,MIN(ABS(Ang_diff!K388),ABS(Ang_diff!K389)),Ang_diff!K389)</f>
        <v>16.249999999999993</v>
      </c>
      <c r="L389">
        <f>IF(ABS(Ang_diff!L389-Ang_diff!L388)&gt;20,MIN(ABS(Ang_diff!L388),ABS(Ang_diff!L389)),Ang_diff!L389)</f>
        <v>5.4899999999999949</v>
      </c>
      <c r="M389">
        <f>IF(ABS(Ang_diff!M389-Ang_diff!M388)&gt;20,MIN(ABS(Ang_diff!M388),ABS(Ang_diff!M389)),Ang_diff!M389)</f>
        <v>0</v>
      </c>
      <c r="N389">
        <f>IF(ABS(Ang_diff!N389-Ang_diff!N388)&gt;20,MIN(ABS(Ang_diff!N388),ABS(Ang_diff!N389)),Ang_diff!N389)</f>
        <v>2.7900000000000125</v>
      </c>
      <c r="O389">
        <f>IF(ABS(Ang_diff!O389-Ang_diff!O388)&gt;20,MIN(ABS(Ang_diff!O388),ABS(Ang_diff!O389)),Ang_diff!O389)</f>
        <v>1.3200000000000047</v>
      </c>
      <c r="P389">
        <f>IF(ABS(Ang_diff!P389-Ang_diff!P388)&gt;20,MIN(ABS(Ang_diff!P388),ABS(Ang_diff!P389)),Ang_diff!P389)</f>
        <v>10.76</v>
      </c>
    </row>
    <row r="390" spans="1:16" x14ac:dyDescent="0.25">
      <c r="A390" s="11" t="str">
        <f>Ang_diff!A390</f>
        <v>26-07-2020 06:28:00</v>
      </c>
      <c r="B390">
        <f>IF(ABS(Ang_diff!B390-Ang_diff!B389)&gt;20,MIN(ABS(Ang_diff!B389),ABS(Ang_diff!B390)),Ang_diff!B390)</f>
        <v>36.989999999999995</v>
      </c>
      <c r="C390">
        <f>IF(ABS(Ang_diff!C390-Ang_diff!C389)&gt;20,MIN(ABS(Ang_diff!C389),ABS(Ang_diff!C390)),Ang_diff!C390)</f>
        <v>30.149999999999995</v>
      </c>
      <c r="D390">
        <f>IF(ABS(Ang_diff!D390-Ang_diff!D389)&gt;20,MIN(ABS(Ang_diff!D389),ABS(Ang_diff!D390)),Ang_diff!D390)</f>
        <v>6.8400000000000061</v>
      </c>
      <c r="E390">
        <f>IF(ABS(Ang_diff!E390-Ang_diff!E389)&gt;20,MIN(ABS(Ang_diff!E389),ABS(Ang_diff!E390)),Ang_diff!E390)</f>
        <v>0</v>
      </c>
      <c r="F390">
        <f>IF(ABS(Ang_diff!F390-Ang_diff!F389)&gt;20,MIN(ABS(Ang_diff!F389),ABS(Ang_diff!F390)),Ang_diff!F390)</f>
        <v>0</v>
      </c>
      <c r="G390">
        <f>IF(ABS(Ang_diff!G390-Ang_diff!G389)&gt;20,MIN(ABS(Ang_diff!G389),ABS(Ang_diff!G390)),Ang_diff!G390)</f>
        <v>29.589999999999989</v>
      </c>
      <c r="H390">
        <f>IF(ABS(Ang_diff!H390-Ang_diff!H389)&gt;20,MIN(ABS(Ang_diff!H389),ABS(Ang_diff!H390)),Ang_diff!H390)</f>
        <v>18.799999999999986</v>
      </c>
      <c r="I390">
        <f>IF(ABS(Ang_diff!I390-Ang_diff!I389)&gt;20,MIN(ABS(Ang_diff!I389),ABS(Ang_diff!I390)),Ang_diff!I390)</f>
        <v>11.479999999999997</v>
      </c>
      <c r="J390">
        <f>IF(ABS(Ang_diff!J390-Ang_diff!J389)&gt;20,MIN(ABS(Ang_diff!J389),ABS(Ang_diff!J390)),Ang_diff!J390)</f>
        <v>3.4799999999999884</v>
      </c>
      <c r="K390">
        <f>IF(ABS(Ang_diff!K390-Ang_diff!K389)&gt;20,MIN(ABS(Ang_diff!K389),ABS(Ang_diff!K390)),Ang_diff!K390)</f>
        <v>16.279999999999987</v>
      </c>
      <c r="L390">
        <f>IF(ABS(Ang_diff!L390-Ang_diff!L389)&gt;20,MIN(ABS(Ang_diff!L389),ABS(Ang_diff!L390)),Ang_diff!L390)</f>
        <v>5.4899999999999824</v>
      </c>
      <c r="M390">
        <f>IF(ABS(Ang_diff!M390-Ang_diff!M389)&gt;20,MIN(ABS(Ang_diff!M389),ABS(Ang_diff!M390)),Ang_diff!M390)</f>
        <v>0</v>
      </c>
      <c r="N390">
        <f>IF(ABS(Ang_diff!N390-Ang_diff!N389)&gt;20,MIN(ABS(Ang_diff!N389),ABS(Ang_diff!N390)),Ang_diff!N390)</f>
        <v>2.8299999999999814</v>
      </c>
      <c r="O390">
        <f>IF(ABS(Ang_diff!O390-Ang_diff!O389)&gt;20,MIN(ABS(Ang_diff!O389),ABS(Ang_diff!O390)),Ang_diff!O390)</f>
        <v>1.2799999999999974</v>
      </c>
      <c r="P390">
        <f>IF(ABS(Ang_diff!P390-Ang_diff!P389)&gt;20,MIN(ABS(Ang_diff!P389),ABS(Ang_diff!P390)),Ang_diff!P390)</f>
        <v>10.790000000000004</v>
      </c>
    </row>
    <row r="391" spans="1:16" x14ac:dyDescent="0.25">
      <c r="A391" s="11" t="str">
        <f>Ang_diff!A391</f>
        <v>26-07-2020 06:29:00</v>
      </c>
      <c r="B391">
        <f>IF(ABS(Ang_diff!B391-Ang_diff!B390)&gt;20,MIN(ABS(Ang_diff!B390),ABS(Ang_diff!B391)),Ang_diff!B391)</f>
        <v>37.060000000000016</v>
      </c>
      <c r="C391">
        <f>IF(ABS(Ang_diff!C391-Ang_diff!C390)&gt;20,MIN(ABS(Ang_diff!C390),ABS(Ang_diff!C391)),Ang_diff!C391)</f>
        <v>30.179999999999989</v>
      </c>
      <c r="D391">
        <f>IF(ABS(Ang_diff!D391-Ang_diff!D390)&gt;20,MIN(ABS(Ang_diff!D390),ABS(Ang_diff!D391)),Ang_diff!D391)</f>
        <v>6.8800000000000372</v>
      </c>
      <c r="E391">
        <f>IF(ABS(Ang_diff!E391-Ang_diff!E390)&gt;20,MIN(ABS(Ang_diff!E390),ABS(Ang_diff!E391)),Ang_diff!E391)</f>
        <v>0</v>
      </c>
      <c r="F391">
        <f>IF(ABS(Ang_diff!F391-Ang_diff!F390)&gt;20,MIN(ABS(Ang_diff!F390),ABS(Ang_diff!F391)),Ang_diff!F391)</f>
        <v>0</v>
      </c>
      <c r="G391">
        <f>IF(ABS(Ang_diff!G391-Ang_diff!G390)&gt;20,MIN(ABS(Ang_diff!G390),ABS(Ang_diff!G391)),Ang_diff!G391)</f>
        <v>29.59999999999998</v>
      </c>
      <c r="H391">
        <f>IF(ABS(Ang_diff!H391-Ang_diff!H390)&gt;20,MIN(ABS(Ang_diff!H390),ABS(Ang_diff!H391)),Ang_diff!H391)</f>
        <v>18.789999999999985</v>
      </c>
      <c r="I391">
        <f>IF(ABS(Ang_diff!I391-Ang_diff!I390)&gt;20,MIN(ABS(Ang_diff!I390),ABS(Ang_diff!I391)),Ang_diff!I391)</f>
        <v>11.439999999999975</v>
      </c>
      <c r="J391">
        <f>IF(ABS(Ang_diff!J391-Ang_diff!J390)&gt;20,MIN(ABS(Ang_diff!J390),ABS(Ang_diff!J391)),Ang_diff!J391)</f>
        <v>3.5199999999999951</v>
      </c>
      <c r="K391">
        <f>IF(ABS(Ang_diff!K391-Ang_diff!K390)&gt;20,MIN(ABS(Ang_diff!K390),ABS(Ang_diff!K391)),Ang_diff!K391)</f>
        <v>16.300000000000015</v>
      </c>
      <c r="L391">
        <f>IF(ABS(Ang_diff!L391-Ang_diff!L390)&gt;20,MIN(ABS(Ang_diff!L390),ABS(Ang_diff!L391)),Ang_diff!L391)</f>
        <v>5.4900000000000198</v>
      </c>
      <c r="M391">
        <f>IF(ABS(Ang_diff!M391-Ang_diff!M390)&gt;20,MIN(ABS(Ang_diff!M390),ABS(Ang_diff!M391)),Ang_diff!M391)</f>
        <v>0</v>
      </c>
      <c r="N391">
        <f>IF(ABS(Ang_diff!N391-Ang_diff!N390)&gt;20,MIN(ABS(Ang_diff!N390),ABS(Ang_diff!N391)),Ang_diff!N391)</f>
        <v>2.8999999999999817</v>
      </c>
      <c r="O391">
        <f>IF(ABS(Ang_diff!O391-Ang_diff!O390)&gt;20,MIN(ABS(Ang_diff!O390),ABS(Ang_diff!O391)),Ang_diff!O391)</f>
        <v>1.3199999999999665</v>
      </c>
      <c r="P391">
        <f>IF(ABS(Ang_diff!P391-Ang_diff!P390)&gt;20,MIN(ABS(Ang_diff!P390),ABS(Ang_diff!P391)),Ang_diff!P391)</f>
        <v>10.809999999999997</v>
      </c>
    </row>
    <row r="392" spans="1:16" x14ac:dyDescent="0.25">
      <c r="A392" s="11" t="str">
        <f>Ang_diff!A392</f>
        <v>26-07-2020 06:30:00</v>
      </c>
      <c r="B392">
        <f>IF(ABS(Ang_diff!B392-Ang_diff!B391)&gt;20,MIN(ABS(Ang_diff!B391),ABS(Ang_diff!B392)),Ang_diff!B392)</f>
        <v>36.980000000000011</v>
      </c>
      <c r="C392">
        <f>IF(ABS(Ang_diff!C392-Ang_diff!C391)&gt;20,MIN(ABS(Ang_diff!C391),ABS(Ang_diff!C392)),Ang_diff!C392)</f>
        <v>30.080000000000013</v>
      </c>
      <c r="D392">
        <f>IF(ABS(Ang_diff!D392-Ang_diff!D391)&gt;20,MIN(ABS(Ang_diff!D391),ABS(Ang_diff!D392)),Ang_diff!D392)</f>
        <v>6.900000000000003</v>
      </c>
      <c r="E392">
        <f>IF(ABS(Ang_diff!E392-Ang_diff!E391)&gt;20,MIN(ABS(Ang_diff!E391),ABS(Ang_diff!E392)),Ang_diff!E392)</f>
        <v>0</v>
      </c>
      <c r="F392">
        <f>IF(ABS(Ang_diff!F392-Ang_diff!F391)&gt;20,MIN(ABS(Ang_diff!F391),ABS(Ang_diff!F392)),Ang_diff!F392)</f>
        <v>0</v>
      </c>
      <c r="G392">
        <f>IF(ABS(Ang_diff!G392-Ang_diff!G391)&gt;20,MIN(ABS(Ang_diff!G391),ABS(Ang_diff!G392)),Ang_diff!G392)</f>
        <v>29.520000000000007</v>
      </c>
      <c r="H392">
        <f>IF(ABS(Ang_diff!H392-Ang_diff!H391)&gt;20,MIN(ABS(Ang_diff!H391),ABS(Ang_diff!H392)),Ang_diff!H392)</f>
        <v>18.680000000000003</v>
      </c>
      <c r="I392">
        <f>IF(ABS(Ang_diff!I392-Ang_diff!I391)&gt;20,MIN(ABS(Ang_diff!I391),ABS(Ang_diff!I392)),Ang_diff!I392)</f>
        <v>11.450000000000014</v>
      </c>
      <c r="J392">
        <f>IF(ABS(Ang_diff!J392-Ang_diff!J391)&gt;20,MIN(ABS(Ang_diff!J391),ABS(Ang_diff!J392)),Ang_diff!J392)</f>
        <v>3.5300000000000105</v>
      </c>
      <c r="K392">
        <f>IF(ABS(Ang_diff!K392-Ang_diff!K391)&gt;20,MIN(ABS(Ang_diff!K391),ABS(Ang_diff!K392)),Ang_diff!K392)</f>
        <v>16.310000000000002</v>
      </c>
      <c r="L392">
        <f>IF(ABS(Ang_diff!L392-Ang_diff!L391)&gt;20,MIN(ABS(Ang_diff!L391),ABS(Ang_diff!L392)),Ang_diff!L392)</f>
        <v>5.4700000000000042</v>
      </c>
      <c r="M392">
        <f>IF(ABS(Ang_diff!M392-Ang_diff!M391)&gt;20,MIN(ABS(Ang_diff!M391),ABS(Ang_diff!M392)),Ang_diff!M392)</f>
        <v>0</v>
      </c>
      <c r="N392">
        <f>IF(ABS(Ang_diff!N392-Ang_diff!N391)&gt;20,MIN(ABS(Ang_diff!N391),ABS(Ang_diff!N392)),Ang_diff!N392)</f>
        <v>2.869999999999989</v>
      </c>
      <c r="O392">
        <f>IF(ABS(Ang_diff!O392-Ang_diff!O391)&gt;20,MIN(ABS(Ang_diff!O391),ABS(Ang_diff!O392)),Ang_diff!O392)</f>
        <v>1.3200000000000047</v>
      </c>
      <c r="P392">
        <f>IF(ABS(Ang_diff!P392-Ang_diff!P391)&gt;20,MIN(ABS(Ang_diff!P391),ABS(Ang_diff!P392)),Ang_diff!P392)</f>
        <v>10.840000000000002</v>
      </c>
    </row>
    <row r="393" spans="1:16" x14ac:dyDescent="0.25">
      <c r="A393" s="11" t="str">
        <f>Ang_diff!A393</f>
        <v>26-07-2020 06:31:00</v>
      </c>
      <c r="B393">
        <f>IF(ABS(Ang_diff!B393-Ang_diff!B392)&gt;20,MIN(ABS(Ang_diff!B392),ABS(Ang_diff!B393)),Ang_diff!B393)</f>
        <v>37.030000000000008</v>
      </c>
      <c r="C393">
        <f>IF(ABS(Ang_diff!C393-Ang_diff!C392)&gt;20,MIN(ABS(Ang_diff!C392),ABS(Ang_diff!C393)),Ang_diff!C393)</f>
        <v>30.110000000000014</v>
      </c>
      <c r="D393">
        <f>IF(ABS(Ang_diff!D393-Ang_diff!D392)&gt;20,MIN(ABS(Ang_diff!D392),ABS(Ang_diff!D393)),Ang_diff!D393)</f>
        <v>6.9199999999999955</v>
      </c>
      <c r="E393">
        <f>IF(ABS(Ang_diff!E393-Ang_diff!E392)&gt;20,MIN(ABS(Ang_diff!E392),ABS(Ang_diff!E393)),Ang_diff!E393)</f>
        <v>0</v>
      </c>
      <c r="F393">
        <f>IF(ABS(Ang_diff!F393-Ang_diff!F392)&gt;20,MIN(ABS(Ang_diff!F392),ABS(Ang_diff!F393)),Ang_diff!F393)</f>
        <v>0</v>
      </c>
      <c r="G393">
        <f>IF(ABS(Ang_diff!G393-Ang_diff!G392)&gt;20,MIN(ABS(Ang_diff!G392),ABS(Ang_diff!G393)),Ang_diff!G393)</f>
        <v>29.480000000000008</v>
      </c>
      <c r="H393">
        <f>IF(ABS(Ang_diff!H393-Ang_diff!H392)&gt;20,MIN(ABS(Ang_diff!H392),ABS(Ang_diff!H393)),Ang_diff!H393)</f>
        <v>18.640000000000022</v>
      </c>
      <c r="I393">
        <f>IF(ABS(Ang_diff!I393-Ang_diff!I392)&gt;20,MIN(ABS(Ang_diff!I392),ABS(Ang_diff!I393)),Ang_diff!I393)</f>
        <v>11.399999999999965</v>
      </c>
      <c r="J393">
        <f>IF(ABS(Ang_diff!J393-Ang_diff!J392)&gt;20,MIN(ABS(Ang_diff!J392),ABS(Ang_diff!J393)),Ang_diff!J393)</f>
        <v>3.5999999999999859</v>
      </c>
      <c r="K393">
        <f>IF(ABS(Ang_diff!K393-Ang_diff!K392)&gt;20,MIN(ABS(Ang_diff!K392),ABS(Ang_diff!K393)),Ang_diff!K393)</f>
        <v>16.279999999999987</v>
      </c>
      <c r="L393">
        <f>IF(ABS(Ang_diff!L393-Ang_diff!L392)&gt;20,MIN(ABS(Ang_diff!L392),ABS(Ang_diff!L393)),Ang_diff!L393)</f>
        <v>5.4399999999999977</v>
      </c>
      <c r="M393">
        <f>IF(ABS(Ang_diff!M393-Ang_diff!M392)&gt;20,MIN(ABS(Ang_diff!M392),ABS(Ang_diff!M393)),Ang_diff!M393)</f>
        <v>0</v>
      </c>
      <c r="N393">
        <f>IF(ABS(Ang_diff!N393-Ang_diff!N392)&gt;20,MIN(ABS(Ang_diff!N392),ABS(Ang_diff!N393)),Ang_diff!N393)</f>
        <v>2.8200000000000185</v>
      </c>
      <c r="O393">
        <f>IF(ABS(Ang_diff!O393-Ang_diff!O392)&gt;20,MIN(ABS(Ang_diff!O392),ABS(Ang_diff!O393)),Ang_diff!O393)</f>
        <v>1.3899999999999921</v>
      </c>
      <c r="P393">
        <f>IF(ABS(Ang_diff!P393-Ang_diff!P392)&gt;20,MIN(ABS(Ang_diff!P392),ABS(Ang_diff!P393)),Ang_diff!P393)</f>
        <v>10.839999999999989</v>
      </c>
    </row>
    <row r="394" spans="1:16" x14ac:dyDescent="0.25">
      <c r="A394" s="11" t="str">
        <f>Ang_diff!A394</f>
        <v>26-07-2020 06:32:00</v>
      </c>
      <c r="B394">
        <f>IF(ABS(Ang_diff!B394-Ang_diff!B393)&gt;20,MIN(ABS(Ang_diff!B393),ABS(Ang_diff!B394)),Ang_diff!B394)</f>
        <v>37.140000000000043</v>
      </c>
      <c r="C394">
        <f>IF(ABS(Ang_diff!C394-Ang_diff!C393)&gt;20,MIN(ABS(Ang_diff!C393),ABS(Ang_diff!C394)),Ang_diff!C394)</f>
        <v>30.210000000000012</v>
      </c>
      <c r="D394">
        <f>IF(ABS(Ang_diff!D394-Ang_diff!D393)&gt;20,MIN(ABS(Ang_diff!D393),ABS(Ang_diff!D394)),Ang_diff!D394)</f>
        <v>6.9300000000000352</v>
      </c>
      <c r="E394">
        <f>IF(ABS(Ang_diff!E394-Ang_diff!E393)&gt;20,MIN(ABS(Ang_diff!E393),ABS(Ang_diff!E394)),Ang_diff!E394)</f>
        <v>0</v>
      </c>
      <c r="F394">
        <f>IF(ABS(Ang_diff!F394-Ang_diff!F393)&gt;20,MIN(ABS(Ang_diff!F393),ABS(Ang_diff!F394)),Ang_diff!F394)</f>
        <v>0</v>
      </c>
      <c r="G394">
        <f>IF(ABS(Ang_diff!G394-Ang_diff!G393)&gt;20,MIN(ABS(Ang_diff!G393),ABS(Ang_diff!G394)),Ang_diff!G394)</f>
        <v>29.580000000000027</v>
      </c>
      <c r="H394">
        <f>IF(ABS(Ang_diff!H394-Ang_diff!H393)&gt;20,MIN(ABS(Ang_diff!H393),ABS(Ang_diff!H394)),Ang_diff!H394)</f>
        <v>18.780000000000019</v>
      </c>
      <c r="I394">
        <f>IF(ABS(Ang_diff!I394-Ang_diff!I393)&gt;20,MIN(ABS(Ang_diff!I393),ABS(Ang_diff!I394)),Ang_diff!I394)</f>
        <v>11.439999999999975</v>
      </c>
      <c r="J394">
        <f>IF(ABS(Ang_diff!J394-Ang_diff!J393)&gt;20,MIN(ABS(Ang_diff!J393),ABS(Ang_diff!J394)),Ang_diff!J394)</f>
        <v>3.5800000000000072</v>
      </c>
      <c r="K394">
        <f>IF(ABS(Ang_diff!K394-Ang_diff!K393)&gt;20,MIN(ABS(Ang_diff!K393),ABS(Ang_diff!K394)),Ang_diff!K394)</f>
        <v>16.260000000000034</v>
      </c>
      <c r="L394">
        <f>IF(ABS(Ang_diff!L394-Ang_diff!L393)&gt;20,MIN(ABS(Ang_diff!L393),ABS(Ang_diff!L394)),Ang_diff!L394)</f>
        <v>5.4600000000000275</v>
      </c>
      <c r="M394">
        <f>IF(ABS(Ang_diff!M394-Ang_diff!M393)&gt;20,MIN(ABS(Ang_diff!M393),ABS(Ang_diff!M394)),Ang_diff!M394)</f>
        <v>0</v>
      </c>
      <c r="N394">
        <f>IF(ABS(Ang_diff!N394-Ang_diff!N393)&gt;20,MIN(ABS(Ang_diff!N393),ABS(Ang_diff!N394)),Ang_diff!N394)</f>
        <v>2.8600000000000003</v>
      </c>
      <c r="O394">
        <f>IF(ABS(Ang_diff!O394-Ang_diff!O393)&gt;20,MIN(ABS(Ang_diff!O393),ABS(Ang_diff!O394)),Ang_diff!O394)</f>
        <v>1.3799999999999777</v>
      </c>
      <c r="P394">
        <f>IF(ABS(Ang_diff!P394-Ang_diff!P393)&gt;20,MIN(ABS(Ang_diff!P393),ABS(Ang_diff!P394)),Ang_diff!P394)</f>
        <v>10.800000000000006</v>
      </c>
    </row>
    <row r="395" spans="1:16" x14ac:dyDescent="0.25">
      <c r="A395" s="11" t="str">
        <f>Ang_diff!A395</f>
        <v>26-07-2020 06:33:00</v>
      </c>
      <c r="B395">
        <f>IF(ABS(Ang_diff!B395-Ang_diff!B394)&gt;20,MIN(ABS(Ang_diff!B394),ABS(Ang_diff!B395)),Ang_diff!B395)</f>
        <v>37.019999999999989</v>
      </c>
      <c r="C395">
        <f>IF(ABS(Ang_diff!C395-Ang_diff!C394)&gt;20,MIN(ABS(Ang_diff!C394),ABS(Ang_diff!C395)),Ang_diff!C395)</f>
        <v>30.119999999999997</v>
      </c>
      <c r="D395">
        <f>IF(ABS(Ang_diff!D395-Ang_diff!D394)&gt;20,MIN(ABS(Ang_diff!D394),ABS(Ang_diff!D395)),Ang_diff!D395)</f>
        <v>6.8999999999999977</v>
      </c>
      <c r="E395">
        <f>IF(ABS(Ang_diff!E395-Ang_diff!E394)&gt;20,MIN(ABS(Ang_diff!E394),ABS(Ang_diff!E395)),Ang_diff!E395)</f>
        <v>0</v>
      </c>
      <c r="F395">
        <f>IF(ABS(Ang_diff!F395-Ang_diff!F394)&gt;20,MIN(ABS(Ang_diff!F394),ABS(Ang_diff!F395)),Ang_diff!F395)</f>
        <v>0</v>
      </c>
      <c r="G395">
        <f>IF(ABS(Ang_diff!G395-Ang_diff!G394)&gt;20,MIN(ABS(Ang_diff!G394),ABS(Ang_diff!G395)),Ang_diff!G395)</f>
        <v>29.560000000000006</v>
      </c>
      <c r="H395">
        <f>IF(ABS(Ang_diff!H395-Ang_diff!H394)&gt;20,MIN(ABS(Ang_diff!H394),ABS(Ang_diff!H395)),Ang_diff!H395)</f>
        <v>18.769999999999992</v>
      </c>
      <c r="I395">
        <f>IF(ABS(Ang_diff!I395-Ang_diff!I394)&gt;20,MIN(ABS(Ang_diff!I394),ABS(Ang_diff!I395)),Ang_diff!I395)</f>
        <v>11.429999999999998</v>
      </c>
      <c r="J395">
        <f>IF(ABS(Ang_diff!J395-Ang_diff!J394)&gt;20,MIN(ABS(Ang_diff!J394),ABS(Ang_diff!J395)),Ang_diff!J395)</f>
        <v>3.5399999999999987</v>
      </c>
      <c r="K395">
        <f>IF(ABS(Ang_diff!K395-Ang_diff!K394)&gt;20,MIN(ABS(Ang_diff!K394),ABS(Ang_diff!K395)),Ang_diff!K395)</f>
        <v>16.27000000000001</v>
      </c>
      <c r="L395">
        <f>IF(ABS(Ang_diff!L395-Ang_diff!L394)&gt;20,MIN(ABS(Ang_diff!L394),ABS(Ang_diff!L395)),Ang_diff!L395)</f>
        <v>5.4799999999999986</v>
      </c>
      <c r="M395">
        <f>IF(ABS(Ang_diff!M395-Ang_diff!M394)&gt;20,MIN(ABS(Ang_diff!M394),ABS(Ang_diff!M395)),Ang_diff!M395)</f>
        <v>0</v>
      </c>
      <c r="N395">
        <f>IF(ABS(Ang_diff!N395-Ang_diff!N394)&gt;20,MIN(ABS(Ang_diff!N394),ABS(Ang_diff!N395)),Ang_diff!N395)</f>
        <v>2.8600000000000003</v>
      </c>
      <c r="O395">
        <f>IF(ABS(Ang_diff!O395-Ang_diff!O394)&gt;20,MIN(ABS(Ang_diff!O394),ABS(Ang_diff!O395)),Ang_diff!O395)</f>
        <v>1.3200000000000176</v>
      </c>
      <c r="P395">
        <f>IF(ABS(Ang_diff!P395-Ang_diff!P394)&gt;20,MIN(ABS(Ang_diff!P394),ABS(Ang_diff!P395)),Ang_diff!P395)</f>
        <v>10.790000000000013</v>
      </c>
    </row>
    <row r="396" spans="1:16" x14ac:dyDescent="0.25">
      <c r="A396" s="11" t="str">
        <f>Ang_diff!A396</f>
        <v>26-07-2020 06:34:00</v>
      </c>
      <c r="B396">
        <f>IF(ABS(Ang_diff!B396-Ang_diff!B395)&gt;20,MIN(ABS(Ang_diff!B395),ABS(Ang_diff!B396)),Ang_diff!B396)</f>
        <v>37.090000000000018</v>
      </c>
      <c r="C396">
        <f>IF(ABS(Ang_diff!C396-Ang_diff!C395)&gt;20,MIN(ABS(Ang_diff!C395),ABS(Ang_diff!C396)),Ang_diff!C396)</f>
        <v>30.169999999999998</v>
      </c>
      <c r="D396">
        <f>IF(ABS(Ang_diff!D396-Ang_diff!D395)&gt;20,MIN(ABS(Ang_diff!D395),ABS(Ang_diff!D396)),Ang_diff!D396)</f>
        <v>6.9200000000000204</v>
      </c>
      <c r="E396">
        <f>IF(ABS(Ang_diff!E396-Ang_diff!E395)&gt;20,MIN(ABS(Ang_diff!E395),ABS(Ang_diff!E396)),Ang_diff!E396)</f>
        <v>0</v>
      </c>
      <c r="F396">
        <f>IF(ABS(Ang_diff!F396-Ang_diff!F395)&gt;20,MIN(ABS(Ang_diff!F395),ABS(Ang_diff!F396)),Ang_diff!F396)</f>
        <v>0</v>
      </c>
      <c r="G396">
        <f>IF(ABS(Ang_diff!G396-Ang_diff!G395)&gt;20,MIN(ABS(Ang_diff!G395),ABS(Ang_diff!G396)),Ang_diff!G396)</f>
        <v>29.66999999999998</v>
      </c>
      <c r="H396">
        <f>IF(ABS(Ang_diff!H396-Ang_diff!H395)&gt;20,MIN(ABS(Ang_diff!H395),ABS(Ang_diff!H396)),Ang_diff!H396)</f>
        <v>18.809999999999988</v>
      </c>
      <c r="I396">
        <f>IF(ABS(Ang_diff!I396-Ang_diff!I395)&gt;20,MIN(ABS(Ang_diff!I395),ABS(Ang_diff!I396)),Ang_diff!I396)</f>
        <v>11.439999999999975</v>
      </c>
      <c r="J396">
        <f>IF(ABS(Ang_diff!J396-Ang_diff!J395)&gt;20,MIN(ABS(Ang_diff!J395),ABS(Ang_diff!J396)),Ang_diff!J396)</f>
        <v>3.550000000000014</v>
      </c>
      <c r="K396">
        <f>IF(ABS(Ang_diff!K396-Ang_diff!K395)&gt;20,MIN(ABS(Ang_diff!K395),ABS(Ang_diff!K396)),Ang_diff!K396)</f>
        <v>16.319999999999993</v>
      </c>
      <c r="L396">
        <f>IF(ABS(Ang_diff!L396-Ang_diff!L395)&gt;20,MIN(ABS(Ang_diff!L395),ABS(Ang_diff!L396)),Ang_diff!L396)</f>
        <v>5.4600000000000026</v>
      </c>
      <c r="M396">
        <f>IF(ABS(Ang_diff!M396-Ang_diff!M395)&gt;20,MIN(ABS(Ang_diff!M395),ABS(Ang_diff!M396)),Ang_diff!M396)</f>
        <v>0</v>
      </c>
      <c r="N396">
        <f>IF(ABS(Ang_diff!N396-Ang_diff!N395)&gt;20,MIN(ABS(Ang_diff!N395),ABS(Ang_diff!N396)),Ang_diff!N396)</f>
        <v>2.8199999999999923</v>
      </c>
      <c r="O396">
        <f>IF(ABS(Ang_diff!O396-Ang_diff!O395)&gt;20,MIN(ABS(Ang_diff!O395),ABS(Ang_diff!O396)),Ang_diff!O396)</f>
        <v>1.349999999999985</v>
      </c>
      <c r="P396">
        <f>IF(ABS(Ang_diff!P396-Ang_diff!P395)&gt;20,MIN(ABS(Ang_diff!P395),ABS(Ang_diff!P396)),Ang_diff!P396)</f>
        <v>10.859999999999992</v>
      </c>
    </row>
    <row r="397" spans="1:16" x14ac:dyDescent="0.25">
      <c r="A397" s="11" t="str">
        <f>Ang_diff!A397</f>
        <v>26-07-2020 06:35:00</v>
      </c>
      <c r="B397">
        <f>IF(ABS(Ang_diff!B397-Ang_diff!B396)&gt;20,MIN(ABS(Ang_diff!B396),ABS(Ang_diff!B397)),Ang_diff!B397)</f>
        <v>36.930000000000014</v>
      </c>
      <c r="C397">
        <f>IF(ABS(Ang_diff!C397-Ang_diff!C396)&gt;20,MIN(ABS(Ang_diff!C396),ABS(Ang_diff!C397)),Ang_diff!C397)</f>
        <v>30.040000000000038</v>
      </c>
      <c r="D397">
        <f>IF(ABS(Ang_diff!D397-Ang_diff!D396)&gt;20,MIN(ABS(Ang_diff!D396),ABS(Ang_diff!D397)),Ang_diff!D397)</f>
        <v>6.8899999999999766</v>
      </c>
      <c r="E397">
        <f>IF(ABS(Ang_diff!E397-Ang_diff!E396)&gt;20,MIN(ABS(Ang_diff!E396),ABS(Ang_diff!E397)),Ang_diff!E397)</f>
        <v>0</v>
      </c>
      <c r="F397">
        <f>IF(ABS(Ang_diff!F397-Ang_diff!F396)&gt;20,MIN(ABS(Ang_diff!F396),ABS(Ang_diff!F397)),Ang_diff!F397)</f>
        <v>0</v>
      </c>
      <c r="G397">
        <f>IF(ABS(Ang_diff!G397-Ang_diff!G396)&gt;20,MIN(ABS(Ang_diff!G396),ABS(Ang_diff!G397)),Ang_diff!G397)</f>
        <v>29.689999999999987</v>
      </c>
      <c r="H397">
        <f>IF(ABS(Ang_diff!H397-Ang_diff!H396)&gt;20,MIN(ABS(Ang_diff!H396),ABS(Ang_diff!H397)),Ang_diff!H397)</f>
        <v>18.820000000000004</v>
      </c>
      <c r="I397">
        <f>IF(ABS(Ang_diff!I397-Ang_diff!I396)&gt;20,MIN(ABS(Ang_diff!I396),ABS(Ang_diff!I397)),Ang_diff!I397)</f>
        <v>11.459999999999978</v>
      </c>
      <c r="J397">
        <f>IF(ABS(Ang_diff!J397-Ang_diff!J396)&gt;20,MIN(ABS(Ang_diff!J396),ABS(Ang_diff!J397)),Ang_diff!J397)</f>
        <v>3.48000000000004</v>
      </c>
      <c r="K397">
        <f>IF(ABS(Ang_diff!K397-Ang_diff!K396)&gt;20,MIN(ABS(Ang_diff!K396),ABS(Ang_diff!K397)),Ang_diff!K397)</f>
        <v>16.339999999999975</v>
      </c>
      <c r="L397">
        <f>IF(ABS(Ang_diff!L397-Ang_diff!L396)&gt;20,MIN(ABS(Ang_diff!L396),ABS(Ang_diff!L397)),Ang_diff!L397)</f>
        <v>5.4699999999999918</v>
      </c>
      <c r="M397">
        <f>IF(ABS(Ang_diff!M397-Ang_diff!M396)&gt;20,MIN(ABS(Ang_diff!M396),ABS(Ang_diff!M397)),Ang_diff!M397)</f>
        <v>0</v>
      </c>
      <c r="N397">
        <f>IF(ABS(Ang_diff!N397-Ang_diff!N396)&gt;20,MIN(ABS(Ang_diff!N396),ABS(Ang_diff!N397)),Ang_diff!N397)</f>
        <v>2.800000000000014</v>
      </c>
      <c r="O397">
        <f>IF(ABS(Ang_diff!O397-Ang_diff!O396)&gt;20,MIN(ABS(Ang_diff!O396),ABS(Ang_diff!O397)),Ang_diff!O397)</f>
        <v>1.2600000000000062</v>
      </c>
      <c r="P397">
        <f>IF(ABS(Ang_diff!P397-Ang_diff!P396)&gt;20,MIN(ABS(Ang_diff!P396),ABS(Ang_diff!P397)),Ang_diff!P397)</f>
        <v>10.869999999999983</v>
      </c>
    </row>
    <row r="398" spans="1:16" x14ac:dyDescent="0.25">
      <c r="A398" s="11" t="str">
        <f>Ang_diff!A398</f>
        <v>26-07-2020 06:36:00</v>
      </c>
      <c r="B398">
        <f>IF(ABS(Ang_diff!B398-Ang_diff!B397)&gt;20,MIN(ABS(Ang_diff!B397),ABS(Ang_diff!B398)),Ang_diff!B398)</f>
        <v>36.86</v>
      </c>
      <c r="C398">
        <f>IF(ABS(Ang_diff!C398-Ang_diff!C397)&gt;20,MIN(ABS(Ang_diff!C397),ABS(Ang_diff!C398)),Ang_diff!C398)</f>
        <v>30.01</v>
      </c>
      <c r="D398">
        <f>IF(ABS(Ang_diff!D398-Ang_diff!D397)&gt;20,MIN(ABS(Ang_diff!D397),ABS(Ang_diff!D398)),Ang_diff!D398)</f>
        <v>6.8499999999999988</v>
      </c>
      <c r="E398">
        <f>IF(ABS(Ang_diff!E398-Ang_diff!E397)&gt;20,MIN(ABS(Ang_diff!E397),ABS(Ang_diff!E398)),Ang_diff!E398)</f>
        <v>0</v>
      </c>
      <c r="F398">
        <f>IF(ABS(Ang_diff!F398-Ang_diff!F397)&gt;20,MIN(ABS(Ang_diff!F397),ABS(Ang_diff!F398)),Ang_diff!F398)</f>
        <v>0</v>
      </c>
      <c r="G398">
        <f>IF(ABS(Ang_diff!G398-Ang_diff!G397)&gt;20,MIN(ABS(Ang_diff!G397),ABS(Ang_diff!G398)),Ang_diff!G398)</f>
        <v>29.630000000000006</v>
      </c>
      <c r="H398">
        <f>IF(ABS(Ang_diff!H398-Ang_diff!H397)&gt;20,MIN(ABS(Ang_diff!H397),ABS(Ang_diff!H398)),Ang_diff!H398)</f>
        <v>18.77</v>
      </c>
      <c r="I398">
        <f>IF(ABS(Ang_diff!I398-Ang_diff!I397)&gt;20,MIN(ABS(Ang_diff!I397),ABS(Ang_diff!I398)),Ang_diff!I398)</f>
        <v>11.43</v>
      </c>
      <c r="J398">
        <f>IF(ABS(Ang_diff!J398-Ang_diff!J397)&gt;20,MIN(ABS(Ang_diff!J397),ABS(Ang_diff!J398)),Ang_diff!J398)</f>
        <v>3.4900000000000007</v>
      </c>
      <c r="K398">
        <f>IF(ABS(Ang_diff!K398-Ang_diff!K397)&gt;20,MIN(ABS(Ang_diff!K397),ABS(Ang_diff!K398)),Ang_diff!K398)</f>
        <v>16.380000000000003</v>
      </c>
      <c r="L398">
        <f>IF(ABS(Ang_diff!L398-Ang_diff!L397)&gt;20,MIN(ABS(Ang_diff!L397),ABS(Ang_diff!L398)),Ang_diff!L398)</f>
        <v>5.5199999999999969</v>
      </c>
      <c r="M398">
        <f>IF(ABS(Ang_diff!M398-Ang_diff!M397)&gt;20,MIN(ABS(Ang_diff!M397),ABS(Ang_diff!M398)),Ang_diff!M398)</f>
        <v>0</v>
      </c>
      <c r="N398">
        <f>IF(ABS(Ang_diff!N398-Ang_diff!N397)&gt;20,MIN(ABS(Ang_diff!N397),ABS(Ang_diff!N398)),Ang_diff!N398)</f>
        <v>2.8099999999999996</v>
      </c>
      <c r="O398">
        <f>IF(ABS(Ang_diff!O398-Ang_diff!O397)&gt;20,MIN(ABS(Ang_diff!O397),ABS(Ang_diff!O398)),Ang_diff!O398)</f>
        <v>1.3000000000000071</v>
      </c>
      <c r="P398">
        <f>IF(ABS(Ang_diff!P398-Ang_diff!P397)&gt;20,MIN(ABS(Ang_diff!P397),ABS(Ang_diff!P398)),Ang_diff!P398)</f>
        <v>10.860000000000005</v>
      </c>
    </row>
    <row r="399" spans="1:16" x14ac:dyDescent="0.25">
      <c r="A399" s="11" t="str">
        <f>Ang_diff!A399</f>
        <v>26-07-2020 06:37:00</v>
      </c>
      <c r="B399">
        <f>IF(ABS(Ang_diff!B399-Ang_diff!B398)&gt;20,MIN(ABS(Ang_diff!B398),ABS(Ang_diff!B399)),Ang_diff!B399)</f>
        <v>36.570000000000022</v>
      </c>
      <c r="C399">
        <f>IF(ABS(Ang_diff!C399-Ang_diff!C398)&gt;20,MIN(ABS(Ang_diff!C398),ABS(Ang_diff!C399)),Ang_diff!C399)</f>
        <v>29.74000000000003</v>
      </c>
      <c r="D399">
        <f>IF(ABS(Ang_diff!D399-Ang_diff!D398)&gt;20,MIN(ABS(Ang_diff!D398),ABS(Ang_diff!D399)),Ang_diff!D399)</f>
        <v>6.8299999999999903</v>
      </c>
      <c r="E399">
        <f>IF(ABS(Ang_diff!E399-Ang_diff!E398)&gt;20,MIN(ABS(Ang_diff!E398),ABS(Ang_diff!E399)),Ang_diff!E399)</f>
        <v>0</v>
      </c>
      <c r="F399">
        <f>IF(ABS(Ang_diff!F399-Ang_diff!F398)&gt;20,MIN(ABS(Ang_diff!F398),ABS(Ang_diff!F399)),Ang_diff!F399)</f>
        <v>0</v>
      </c>
      <c r="G399">
        <f>IF(ABS(Ang_diff!G399-Ang_diff!G398)&gt;20,MIN(ABS(Ang_diff!G398),ABS(Ang_diff!G399)),Ang_diff!G399)</f>
        <v>29.479999999999993</v>
      </c>
      <c r="H399">
        <f>IF(ABS(Ang_diff!H399-Ang_diff!H398)&gt;20,MIN(ABS(Ang_diff!H398),ABS(Ang_diff!H399)),Ang_diff!H399)</f>
        <v>18.629999999999995</v>
      </c>
      <c r="I399">
        <f>IF(ABS(Ang_diff!I399-Ang_diff!I398)&gt;20,MIN(ABS(Ang_diff!I398),ABS(Ang_diff!I399)),Ang_diff!I399)</f>
        <v>11.410000000000005</v>
      </c>
      <c r="J399">
        <f>IF(ABS(Ang_diff!J399-Ang_diff!J398)&gt;20,MIN(ABS(Ang_diff!J398),ABS(Ang_diff!J399)),Ang_diff!J399)</f>
        <v>3.4600000000000231</v>
      </c>
      <c r="K399">
        <f>IF(ABS(Ang_diff!K399-Ang_diff!K398)&gt;20,MIN(ABS(Ang_diff!K398),ABS(Ang_diff!K399)),Ang_diff!K399)</f>
        <v>16.319999999999993</v>
      </c>
      <c r="L399">
        <f>IF(ABS(Ang_diff!L399-Ang_diff!L398)&gt;20,MIN(ABS(Ang_diff!L398),ABS(Ang_diff!L399)),Ang_diff!L399)</f>
        <v>5.4699999999999918</v>
      </c>
      <c r="M399">
        <f>IF(ABS(Ang_diff!M399-Ang_diff!M398)&gt;20,MIN(ABS(Ang_diff!M398),ABS(Ang_diff!M399)),Ang_diff!M399)</f>
        <v>0</v>
      </c>
      <c r="N399">
        <f>IF(ABS(Ang_diff!N399-Ang_diff!N398)&gt;20,MIN(ABS(Ang_diff!N398),ABS(Ang_diff!N399)),Ang_diff!N399)</f>
        <v>2.7600000000000326</v>
      </c>
      <c r="O399">
        <f>IF(ABS(Ang_diff!O399-Ang_diff!O398)&gt;20,MIN(ABS(Ang_diff!O398),ABS(Ang_diff!O399)),Ang_diff!O399)</f>
        <v>1.2799999999999845</v>
      </c>
      <c r="P399">
        <f>IF(ABS(Ang_diff!P399-Ang_diff!P398)&gt;20,MIN(ABS(Ang_diff!P398),ABS(Ang_diff!P399)),Ang_diff!P399)</f>
        <v>10.850000000000003</v>
      </c>
    </row>
    <row r="400" spans="1:16" x14ac:dyDescent="0.25">
      <c r="A400" s="11" t="str">
        <f>Ang_diff!A400</f>
        <v>26-07-2020 06:38:00</v>
      </c>
      <c r="B400">
        <f>IF(ABS(Ang_diff!B400-Ang_diff!B399)&gt;20,MIN(ABS(Ang_diff!B399),ABS(Ang_diff!B400)),Ang_diff!B400)</f>
        <v>36.682597226855279</v>
      </c>
      <c r="C400">
        <f>IF(ABS(Ang_diff!C400-Ang_diff!C399)&gt;20,MIN(ABS(Ang_diff!C399),ABS(Ang_diff!C400)),Ang_diff!C400)</f>
        <v>29.660000000000039</v>
      </c>
      <c r="D400">
        <f>IF(ABS(Ang_diff!D400-Ang_diff!D399)&gt;20,MIN(ABS(Ang_diff!D399),ABS(Ang_diff!D400)),Ang_diff!D400)</f>
        <v>7.0225972268552148</v>
      </c>
      <c r="E400">
        <f>IF(ABS(Ang_diff!E400-Ang_diff!E399)&gt;20,MIN(ABS(Ang_diff!E399),ABS(Ang_diff!E400)),Ang_diff!E400)</f>
        <v>0</v>
      </c>
      <c r="F400">
        <f>IF(ABS(Ang_diff!F400-Ang_diff!F399)&gt;20,MIN(ABS(Ang_diff!F399),ABS(Ang_diff!F400)),Ang_diff!F400)</f>
        <v>0</v>
      </c>
      <c r="G400">
        <f>IF(ABS(Ang_diff!G400-Ang_diff!G399)&gt;20,MIN(ABS(Ang_diff!G399),ABS(Ang_diff!G400)),Ang_diff!G400)</f>
        <v>29.582597226855256</v>
      </c>
      <c r="H400">
        <f>IF(ABS(Ang_diff!H400-Ang_diff!H399)&gt;20,MIN(ABS(Ang_diff!H399),ABS(Ang_diff!H400)),Ang_diff!H400)</f>
        <v>18.509999999999984</v>
      </c>
      <c r="I400">
        <f>IF(ABS(Ang_diff!I400-Ang_diff!I399)&gt;20,MIN(ABS(Ang_diff!I399),ABS(Ang_diff!I400)),Ang_diff!I400)</f>
        <v>11.400000000000015</v>
      </c>
      <c r="J400">
        <f>IF(ABS(Ang_diff!J400-Ang_diff!J399)&gt;20,MIN(ABS(Ang_diff!J399),ABS(Ang_diff!J400)),Ang_diff!J400)</f>
        <v>3.5100000000000326</v>
      </c>
      <c r="K400">
        <f>IF(ABS(Ang_diff!K400-Ang_diff!K399)&gt;20,MIN(ABS(Ang_diff!K399),ABS(Ang_diff!K400)),Ang_diff!K400)</f>
        <v>16.502597226855258</v>
      </c>
      <c r="L400">
        <f>IF(ABS(Ang_diff!L400-Ang_diff!L399)&gt;20,MIN(ABS(Ang_diff!L399),ABS(Ang_diff!L400)),Ang_diff!L400)</f>
        <v>5.4300000000000086</v>
      </c>
      <c r="M400">
        <f>IF(ABS(Ang_diff!M400-Ang_diff!M399)&gt;20,MIN(ABS(Ang_diff!M399),ABS(Ang_diff!M400)),Ang_diff!M400)</f>
        <v>0</v>
      </c>
      <c r="N400">
        <f>IF(ABS(Ang_diff!N400-Ang_diff!N399)&gt;20,MIN(ABS(Ang_diff!N399),ABS(Ang_diff!N400)),Ang_diff!N400)</f>
        <v>2.7600000000000326</v>
      </c>
      <c r="O400">
        <f>IF(ABS(Ang_diff!O400-Ang_diff!O399)&gt;20,MIN(ABS(Ang_diff!O399),ABS(Ang_diff!O400)),Ang_diff!O400)</f>
        <v>1.3399999999999959</v>
      </c>
      <c r="P400">
        <f>IF(ABS(Ang_diff!P400-Ang_diff!P399)&gt;20,MIN(ABS(Ang_diff!P399),ABS(Ang_diff!P400)),Ang_diff!P400)</f>
        <v>11.072597226855246</v>
      </c>
    </row>
    <row r="401" spans="1:16" x14ac:dyDescent="0.25">
      <c r="A401" s="11" t="str">
        <f>Ang_diff!A401</f>
        <v>26-07-2020 06:39:00</v>
      </c>
      <c r="B401">
        <f>IF(ABS(Ang_diff!B401-Ang_diff!B400)&gt;20,MIN(ABS(Ang_diff!B400),ABS(Ang_diff!B401)),Ang_diff!B401)</f>
        <v>36.410000000000004</v>
      </c>
      <c r="C401">
        <f>IF(ABS(Ang_diff!C401-Ang_diff!C400)&gt;20,MIN(ABS(Ang_diff!C400),ABS(Ang_diff!C401)),Ang_diff!C401)</f>
        <v>29.600000000000005</v>
      </c>
      <c r="D401">
        <f>IF(ABS(Ang_diff!D401-Ang_diff!D400)&gt;20,MIN(ABS(Ang_diff!D400),ABS(Ang_diff!D401)),Ang_diff!D401)</f>
        <v>6.8099999999999987</v>
      </c>
      <c r="E401">
        <f>IF(ABS(Ang_diff!E401-Ang_diff!E400)&gt;20,MIN(ABS(Ang_diff!E400),ABS(Ang_diff!E401)),Ang_diff!E401)</f>
        <v>0</v>
      </c>
      <c r="F401">
        <f>IF(ABS(Ang_diff!F401-Ang_diff!F400)&gt;20,MIN(ABS(Ang_diff!F400),ABS(Ang_diff!F401)),Ang_diff!F401)</f>
        <v>0</v>
      </c>
      <c r="G401">
        <f>IF(ABS(Ang_diff!G401-Ang_diff!G400)&gt;20,MIN(ABS(Ang_diff!G400),ABS(Ang_diff!G401)),Ang_diff!G401)</f>
        <v>29.310000000000002</v>
      </c>
      <c r="H401">
        <f>IF(ABS(Ang_diff!H401-Ang_diff!H400)&gt;20,MIN(ABS(Ang_diff!H400),ABS(Ang_diff!H401)),Ang_diff!H401)</f>
        <v>18.460000000000004</v>
      </c>
      <c r="I401">
        <f>IF(ABS(Ang_diff!I401-Ang_diff!I400)&gt;20,MIN(ABS(Ang_diff!I400),ABS(Ang_diff!I401)),Ang_diff!I401)</f>
        <v>11.330000000000004</v>
      </c>
      <c r="J401">
        <f>IF(ABS(Ang_diff!J401-Ang_diff!J400)&gt;20,MIN(ABS(Ang_diff!J400),ABS(Ang_diff!J401)),Ang_diff!J401)</f>
        <v>3.5099999999999976</v>
      </c>
      <c r="K401">
        <f>IF(ABS(Ang_diff!K401-Ang_diff!K400)&gt;20,MIN(ABS(Ang_diff!K400),ABS(Ang_diff!K401)),Ang_diff!K401)</f>
        <v>16.32</v>
      </c>
      <c r="L401">
        <f>IF(ABS(Ang_diff!L401-Ang_diff!L400)&gt;20,MIN(ABS(Ang_diff!L400),ABS(Ang_diff!L401)),Ang_diff!L401)</f>
        <v>5.4700000000000042</v>
      </c>
      <c r="M401">
        <f>IF(ABS(Ang_diff!M401-Ang_diff!M400)&gt;20,MIN(ABS(Ang_diff!M400),ABS(Ang_diff!M401)),Ang_diff!M401)</f>
        <v>0</v>
      </c>
      <c r="N401">
        <f>IF(ABS(Ang_diff!N401-Ang_diff!N400)&gt;20,MIN(ABS(Ang_diff!N400),ABS(Ang_diff!N401)),Ang_diff!N401)</f>
        <v>2.7799999999999971</v>
      </c>
      <c r="O401">
        <f>IF(ABS(Ang_diff!O401-Ang_diff!O400)&gt;20,MIN(ABS(Ang_diff!O400),ABS(Ang_diff!O401)),Ang_diff!O401)</f>
        <v>1.2999999999999945</v>
      </c>
      <c r="P401">
        <f>IF(ABS(Ang_diff!P401-Ang_diff!P400)&gt;20,MIN(ABS(Ang_diff!P400),ABS(Ang_diff!P401)),Ang_diff!P401)</f>
        <v>10.849999999999998</v>
      </c>
    </row>
    <row r="402" spans="1:16" x14ac:dyDescent="0.25">
      <c r="A402" s="11" t="str">
        <f>Ang_diff!A402</f>
        <v>26-07-2020 06:40:00</v>
      </c>
      <c r="B402">
        <f>IF(ABS(Ang_diff!B402-Ang_diff!B401)&gt;20,MIN(ABS(Ang_diff!B401),ABS(Ang_diff!B402)),Ang_diff!B402)</f>
        <v>36.29</v>
      </c>
      <c r="C402">
        <f>IF(ABS(Ang_diff!C402-Ang_diff!C401)&gt;20,MIN(ABS(Ang_diff!C401),ABS(Ang_diff!C402)),Ang_diff!C402)</f>
        <v>29.449999999999989</v>
      </c>
      <c r="D402">
        <f>IF(ABS(Ang_diff!D402-Ang_diff!D401)&gt;20,MIN(ABS(Ang_diff!D401),ABS(Ang_diff!D402)),Ang_diff!D402)</f>
        <v>6.8400000000000061</v>
      </c>
      <c r="E402">
        <f>IF(ABS(Ang_diff!E402-Ang_diff!E401)&gt;20,MIN(ABS(Ang_diff!E401),ABS(Ang_diff!E402)),Ang_diff!E402)</f>
        <v>0</v>
      </c>
      <c r="F402">
        <f>IF(ABS(Ang_diff!F402-Ang_diff!F401)&gt;20,MIN(ABS(Ang_diff!F401),ABS(Ang_diff!F402)),Ang_diff!F402)</f>
        <v>0</v>
      </c>
      <c r="G402">
        <f>IF(ABS(Ang_diff!G402-Ang_diff!G401)&gt;20,MIN(ABS(Ang_diff!G401),ABS(Ang_diff!G402)),Ang_diff!G402)</f>
        <v>29.239999999999988</v>
      </c>
      <c r="H402">
        <f>IF(ABS(Ang_diff!H402-Ang_diff!H401)&gt;20,MIN(ABS(Ang_diff!H401),ABS(Ang_diff!H402)),Ang_diff!H402)</f>
        <v>18.419999999999991</v>
      </c>
      <c r="I402">
        <f>IF(ABS(Ang_diff!I402-Ang_diff!I401)&gt;20,MIN(ABS(Ang_diff!I401),ABS(Ang_diff!I402)),Ang_diff!I402)</f>
        <v>11.29000000000001</v>
      </c>
      <c r="J402">
        <f>IF(ABS(Ang_diff!J402-Ang_diff!J401)&gt;20,MIN(ABS(Ang_diff!J401),ABS(Ang_diff!J402)),Ang_diff!J402)</f>
        <v>3.5299999999999971</v>
      </c>
      <c r="K402">
        <f>IF(ABS(Ang_diff!K402-Ang_diff!K401)&gt;20,MIN(ABS(Ang_diff!K401),ABS(Ang_diff!K402)),Ang_diff!K402)</f>
        <v>16.3</v>
      </c>
      <c r="L402">
        <f>IF(ABS(Ang_diff!L402-Ang_diff!L401)&gt;20,MIN(ABS(Ang_diff!L401),ABS(Ang_diff!L402)),Ang_diff!L402)</f>
        <v>5.4800000000000058</v>
      </c>
      <c r="M402">
        <f>IF(ABS(Ang_diff!M402-Ang_diff!M401)&gt;20,MIN(ABS(Ang_diff!M401),ABS(Ang_diff!M402)),Ang_diff!M402)</f>
        <v>0</v>
      </c>
      <c r="N402">
        <f>IF(ABS(Ang_diff!N402-Ang_diff!N401)&gt;20,MIN(ABS(Ang_diff!N401),ABS(Ang_diff!N402)),Ang_diff!N402)</f>
        <v>2.7300000000000013</v>
      </c>
      <c r="O402">
        <f>IF(ABS(Ang_diff!O402-Ang_diff!O401)&gt;20,MIN(ABS(Ang_diff!O401),ABS(Ang_diff!O402)),Ang_diff!O402)</f>
        <v>1.3599999999999866</v>
      </c>
      <c r="P402">
        <f>IF(ABS(Ang_diff!P402-Ang_diff!P401)&gt;20,MIN(ABS(Ang_diff!P401),ABS(Ang_diff!P402)),Ang_diff!P402)</f>
        <v>10.819999999999999</v>
      </c>
    </row>
    <row r="403" spans="1:16" x14ac:dyDescent="0.25">
      <c r="A403" s="11" t="str">
        <f>Ang_diff!A403</f>
        <v>26-07-2020 06:41:00</v>
      </c>
      <c r="B403">
        <f>IF(ABS(Ang_diff!B403-Ang_diff!B402)&gt;20,MIN(ABS(Ang_diff!B402),ABS(Ang_diff!B403)),Ang_diff!B403)</f>
        <v>36.039999999999992</v>
      </c>
      <c r="C403">
        <f>IF(ABS(Ang_diff!C403-Ang_diff!C402)&gt;20,MIN(ABS(Ang_diff!C402),ABS(Ang_diff!C403)),Ang_diff!C403)</f>
        <v>29.189999999999994</v>
      </c>
      <c r="D403">
        <f>IF(ABS(Ang_diff!D403-Ang_diff!D402)&gt;20,MIN(ABS(Ang_diff!D402),ABS(Ang_diff!D403)),Ang_diff!D403)</f>
        <v>6.8499999999999952</v>
      </c>
      <c r="E403">
        <f>IF(ABS(Ang_diff!E403-Ang_diff!E402)&gt;20,MIN(ABS(Ang_diff!E402),ABS(Ang_diff!E403)),Ang_diff!E403)</f>
        <v>0</v>
      </c>
      <c r="F403">
        <f>IF(ABS(Ang_diff!F403-Ang_diff!F402)&gt;20,MIN(ABS(Ang_diff!F402),ABS(Ang_diff!F403)),Ang_diff!F403)</f>
        <v>0</v>
      </c>
      <c r="G403">
        <f>IF(ABS(Ang_diff!G403-Ang_diff!G402)&gt;20,MIN(ABS(Ang_diff!G402),ABS(Ang_diff!G403)),Ang_diff!G403)</f>
        <v>28.989999999999995</v>
      </c>
      <c r="H403">
        <f>IF(ABS(Ang_diff!H403-Ang_diff!H402)&gt;20,MIN(ABS(Ang_diff!H402),ABS(Ang_diff!H403)),Ang_diff!H403)</f>
        <v>18.169999999999995</v>
      </c>
      <c r="I403">
        <f>IF(ABS(Ang_diff!I403-Ang_diff!I402)&gt;20,MIN(ABS(Ang_diff!I402),ABS(Ang_diff!I403)),Ang_diff!I403)</f>
        <v>11.320000000000014</v>
      </c>
      <c r="J403">
        <f>IF(ABS(Ang_diff!J403-Ang_diff!J402)&gt;20,MIN(ABS(Ang_diff!J402),ABS(Ang_diff!J403)),Ang_diff!J403)</f>
        <v>3.5600000000000032</v>
      </c>
      <c r="K403">
        <f>IF(ABS(Ang_diff!K403-Ang_diff!K402)&gt;20,MIN(ABS(Ang_diff!K402),ABS(Ang_diff!K403)),Ang_diff!K403)</f>
        <v>16.279999999999987</v>
      </c>
      <c r="L403">
        <f>IF(ABS(Ang_diff!L403-Ang_diff!L402)&gt;20,MIN(ABS(Ang_diff!L402),ABS(Ang_diff!L403)),Ang_diff!L403)</f>
        <v>5.4599999999999884</v>
      </c>
      <c r="M403">
        <f>IF(ABS(Ang_diff!M403-Ang_diff!M402)&gt;20,MIN(ABS(Ang_diff!M402),ABS(Ang_diff!M403)),Ang_diff!M403)</f>
        <v>0</v>
      </c>
      <c r="N403">
        <f>IF(ABS(Ang_diff!N403-Ang_diff!N402)&gt;20,MIN(ABS(Ang_diff!N402),ABS(Ang_diff!N403)),Ang_diff!N403)</f>
        <v>2.6800000000000042</v>
      </c>
      <c r="O403">
        <f>IF(ABS(Ang_diff!O403-Ang_diff!O402)&gt;20,MIN(ABS(Ang_diff!O402),ABS(Ang_diff!O403)),Ang_diff!O403)</f>
        <v>1.3800000000000032</v>
      </c>
      <c r="P403">
        <f>IF(ABS(Ang_diff!P403-Ang_diff!P402)&gt;20,MIN(ABS(Ang_diff!P402),ABS(Ang_diff!P403)),Ang_diff!P403)</f>
        <v>10.819999999999999</v>
      </c>
    </row>
    <row r="404" spans="1:16" x14ac:dyDescent="0.25">
      <c r="A404" s="11" t="str">
        <f>Ang_diff!A404</f>
        <v>26-07-2020 06:42:00</v>
      </c>
      <c r="B404">
        <f>IF(ABS(Ang_diff!B404-Ang_diff!B403)&gt;20,MIN(ABS(Ang_diff!B403),ABS(Ang_diff!B404)),Ang_diff!B404)</f>
        <v>36.210000000000008</v>
      </c>
      <c r="C404">
        <f>IF(ABS(Ang_diff!C404-Ang_diff!C403)&gt;20,MIN(ABS(Ang_diff!C403),ABS(Ang_diff!C404)),Ang_diff!C404)</f>
        <v>29.359999999999992</v>
      </c>
      <c r="D404">
        <f>IF(ABS(Ang_diff!D404-Ang_diff!D403)&gt;20,MIN(ABS(Ang_diff!D403),ABS(Ang_diff!D404)),Ang_diff!D404)</f>
        <v>6.8500000000000201</v>
      </c>
      <c r="E404">
        <f>IF(ABS(Ang_diff!E404-Ang_diff!E403)&gt;20,MIN(ABS(Ang_diff!E403),ABS(Ang_diff!E404)),Ang_diff!E404)</f>
        <v>0</v>
      </c>
      <c r="F404">
        <f>IF(ABS(Ang_diff!F404-Ang_diff!F403)&gt;20,MIN(ABS(Ang_diff!F403),ABS(Ang_diff!F404)),Ang_diff!F404)</f>
        <v>0</v>
      </c>
      <c r="G404">
        <f>IF(ABS(Ang_diff!G404-Ang_diff!G403)&gt;20,MIN(ABS(Ang_diff!G403),ABS(Ang_diff!G404)),Ang_diff!G404)</f>
        <v>29.059999999999995</v>
      </c>
      <c r="H404">
        <f>IF(ABS(Ang_diff!H404-Ang_diff!H403)&gt;20,MIN(ABS(Ang_diff!H403),ABS(Ang_diff!H404)),Ang_diff!H404)</f>
        <v>18.270000000000003</v>
      </c>
      <c r="I404">
        <f>IF(ABS(Ang_diff!I404-Ang_diff!I403)&gt;20,MIN(ABS(Ang_diff!I403),ABS(Ang_diff!I404)),Ang_diff!I404)</f>
        <v>11.329999999999995</v>
      </c>
      <c r="J404">
        <f>IF(ABS(Ang_diff!J404-Ang_diff!J403)&gt;20,MIN(ABS(Ang_diff!J403),ABS(Ang_diff!J404)),Ang_diff!J404)</f>
        <v>3.5900000000000025</v>
      </c>
      <c r="K404">
        <f>IF(ABS(Ang_diff!K404-Ang_diff!K403)&gt;20,MIN(ABS(Ang_diff!K403),ABS(Ang_diff!K404)),Ang_diff!K404)</f>
        <v>16.269999999999996</v>
      </c>
      <c r="L404">
        <f>IF(ABS(Ang_diff!L404-Ang_diff!L403)&gt;20,MIN(ABS(Ang_diff!L403),ABS(Ang_diff!L404)),Ang_diff!L404)</f>
        <v>5.4800000000000058</v>
      </c>
      <c r="M404">
        <f>IF(ABS(Ang_diff!M404-Ang_diff!M403)&gt;20,MIN(ABS(Ang_diff!M403),ABS(Ang_diff!M404)),Ang_diff!M404)</f>
        <v>0</v>
      </c>
      <c r="N404">
        <f>IF(ABS(Ang_diff!N404-Ang_diff!N403)&gt;20,MIN(ABS(Ang_diff!N403),ABS(Ang_diff!N404)),Ang_diff!N404)</f>
        <v>2.7399999999999896</v>
      </c>
      <c r="O404">
        <f>IF(ABS(Ang_diff!O404-Ang_diff!O403)&gt;20,MIN(ABS(Ang_diff!O403),ABS(Ang_diff!O404)),Ang_diff!O404)</f>
        <v>1.339999999999983</v>
      </c>
      <c r="P404">
        <f>IF(ABS(Ang_diff!P404-Ang_diff!P403)&gt;20,MIN(ABS(Ang_diff!P403),ABS(Ang_diff!P404)),Ang_diff!P404)</f>
        <v>10.78999999999999</v>
      </c>
    </row>
    <row r="405" spans="1:16" x14ac:dyDescent="0.25">
      <c r="A405" s="11" t="str">
        <f>Ang_diff!A405</f>
        <v>26-07-2020 06:43:00</v>
      </c>
      <c r="B405">
        <f>IF(ABS(Ang_diff!B405-Ang_diff!B404)&gt;20,MIN(ABS(Ang_diff!B404),ABS(Ang_diff!B405)),Ang_diff!B405)</f>
        <v>36.169999999999987</v>
      </c>
      <c r="C405">
        <f>IF(ABS(Ang_diff!C405-Ang_diff!C404)&gt;20,MIN(ABS(Ang_diff!C404),ABS(Ang_diff!C405)),Ang_diff!C405)</f>
        <v>29.289999999999988</v>
      </c>
      <c r="D405">
        <f>IF(ABS(Ang_diff!D405-Ang_diff!D404)&gt;20,MIN(ABS(Ang_diff!D404),ABS(Ang_diff!D405)),Ang_diff!D405)</f>
        <v>6.88</v>
      </c>
      <c r="E405">
        <f>IF(ABS(Ang_diff!E405-Ang_diff!E404)&gt;20,MIN(ABS(Ang_diff!E404),ABS(Ang_diff!E405)),Ang_diff!E405)</f>
        <v>0</v>
      </c>
      <c r="F405">
        <f>IF(ABS(Ang_diff!F405-Ang_diff!F404)&gt;20,MIN(ABS(Ang_diff!F404),ABS(Ang_diff!F405)),Ang_diff!F405)</f>
        <v>0</v>
      </c>
      <c r="G405">
        <f>IF(ABS(Ang_diff!G405-Ang_diff!G404)&gt;20,MIN(ABS(Ang_diff!G404),ABS(Ang_diff!G405)),Ang_diff!G405)</f>
        <v>29.039999999999978</v>
      </c>
      <c r="H405">
        <f>IF(ABS(Ang_diff!H405-Ang_diff!H404)&gt;20,MIN(ABS(Ang_diff!H404),ABS(Ang_diff!H405)),Ang_diff!H405)</f>
        <v>18.219999999999992</v>
      </c>
      <c r="I405">
        <f>IF(ABS(Ang_diff!I405-Ang_diff!I404)&gt;20,MIN(ABS(Ang_diff!I404),ABS(Ang_diff!I405)),Ang_diff!I405)</f>
        <v>11.289999999999996</v>
      </c>
      <c r="J405">
        <f>IF(ABS(Ang_diff!J405-Ang_diff!J404)&gt;20,MIN(ABS(Ang_diff!J404),ABS(Ang_diff!J405)),Ang_diff!J405)</f>
        <v>3.5799999999999939</v>
      </c>
      <c r="K405">
        <f>IF(ABS(Ang_diff!K405-Ang_diff!K404)&gt;20,MIN(ABS(Ang_diff!K404),ABS(Ang_diff!K405)),Ang_diff!K405)</f>
        <v>16.329999999999981</v>
      </c>
      <c r="L405">
        <f>IF(ABS(Ang_diff!L405-Ang_diff!L404)&gt;20,MIN(ABS(Ang_diff!L404),ABS(Ang_diff!L405)),Ang_diff!L405)</f>
        <v>5.509999999999998</v>
      </c>
      <c r="M405">
        <f>IF(ABS(Ang_diff!M405-Ang_diff!M404)&gt;20,MIN(ABS(Ang_diff!M404),ABS(Ang_diff!M405)),Ang_diff!M405)</f>
        <v>0</v>
      </c>
      <c r="N405">
        <f>IF(ABS(Ang_diff!N405-Ang_diff!N404)&gt;20,MIN(ABS(Ang_diff!N404),ABS(Ang_diff!N405)),Ang_diff!N405)</f>
        <v>2.6900000000000062</v>
      </c>
      <c r="O405">
        <f>IF(ABS(Ang_diff!O405-Ang_diff!O404)&gt;20,MIN(ABS(Ang_diff!O404),ABS(Ang_diff!O405)),Ang_diff!O405)</f>
        <v>1.2899999999999865</v>
      </c>
      <c r="P405">
        <f>IF(ABS(Ang_diff!P405-Ang_diff!P404)&gt;20,MIN(ABS(Ang_diff!P404),ABS(Ang_diff!P405)),Ang_diff!P405)</f>
        <v>10.819999999999984</v>
      </c>
    </row>
    <row r="406" spans="1:16" x14ac:dyDescent="0.25">
      <c r="A406" s="11" t="str">
        <f>Ang_diff!A406</f>
        <v>26-07-2020 06:44:00</v>
      </c>
      <c r="B406">
        <f>IF(ABS(Ang_diff!B406-Ang_diff!B405)&gt;20,MIN(ABS(Ang_diff!B405),ABS(Ang_diff!B406)),Ang_diff!B406)</f>
        <v>36.230000000000011</v>
      </c>
      <c r="C406">
        <f>IF(ABS(Ang_diff!C406-Ang_diff!C405)&gt;20,MIN(ABS(Ang_diff!C405),ABS(Ang_diff!C406)),Ang_diff!C406)</f>
        <v>29.37</v>
      </c>
      <c r="D406">
        <f>IF(ABS(Ang_diff!D406-Ang_diff!D405)&gt;20,MIN(ABS(Ang_diff!D405),ABS(Ang_diff!D406)),Ang_diff!D406)</f>
        <v>6.8600000000000092</v>
      </c>
      <c r="E406">
        <f>IF(ABS(Ang_diff!E406-Ang_diff!E405)&gt;20,MIN(ABS(Ang_diff!E405),ABS(Ang_diff!E406)),Ang_diff!E406)</f>
        <v>0</v>
      </c>
      <c r="F406">
        <f>IF(ABS(Ang_diff!F406-Ang_diff!F405)&gt;20,MIN(ABS(Ang_diff!F405),ABS(Ang_diff!F406)),Ang_diff!F406)</f>
        <v>0</v>
      </c>
      <c r="G406">
        <f>IF(ABS(Ang_diff!G406-Ang_diff!G405)&gt;20,MIN(ABS(Ang_diff!G405),ABS(Ang_diff!G406)),Ang_diff!G406)</f>
        <v>29.099999999999987</v>
      </c>
      <c r="H406">
        <f>IF(ABS(Ang_diff!H406-Ang_diff!H405)&gt;20,MIN(ABS(Ang_diff!H405),ABS(Ang_diff!H406)),Ang_diff!H406)</f>
        <v>18.209999999999976</v>
      </c>
      <c r="I406">
        <f>IF(ABS(Ang_diff!I406-Ang_diff!I405)&gt;20,MIN(ABS(Ang_diff!I405),ABS(Ang_diff!I406)),Ang_diff!I406)</f>
        <v>11.259999999999991</v>
      </c>
      <c r="J406">
        <f>IF(ABS(Ang_diff!J406-Ang_diff!J405)&gt;20,MIN(ABS(Ang_diff!J405),ABS(Ang_diff!J406)),Ang_diff!J406)</f>
        <v>3.5699999999999918</v>
      </c>
      <c r="K406">
        <f>IF(ABS(Ang_diff!K406-Ang_diff!K405)&gt;20,MIN(ABS(Ang_diff!K405),ABS(Ang_diff!K406)),Ang_diff!K406)</f>
        <v>16.400000000000013</v>
      </c>
      <c r="L406">
        <f>IF(ABS(Ang_diff!L406-Ang_diff!L405)&gt;20,MIN(ABS(Ang_diff!L405),ABS(Ang_diff!L406)),Ang_diff!L406)</f>
        <v>5.509999999999998</v>
      </c>
      <c r="M406">
        <f>IF(ABS(Ang_diff!M406-Ang_diff!M405)&gt;20,MIN(ABS(Ang_diff!M405),ABS(Ang_diff!M406)),Ang_diff!M406)</f>
        <v>0</v>
      </c>
      <c r="N406">
        <f>IF(ABS(Ang_diff!N406-Ang_diff!N405)&gt;20,MIN(ABS(Ang_diff!N405),ABS(Ang_diff!N406)),Ang_diff!N406)</f>
        <v>2.7500000000000169</v>
      </c>
      <c r="O406">
        <f>IF(ABS(Ang_diff!O406-Ang_diff!O405)&gt;20,MIN(ABS(Ang_diff!O405),ABS(Ang_diff!O406)),Ang_diff!O406)</f>
        <v>1.1999999999999951</v>
      </c>
      <c r="P406">
        <f>IF(ABS(Ang_diff!P406-Ang_diff!P405)&gt;20,MIN(ABS(Ang_diff!P405),ABS(Ang_diff!P406)),Ang_diff!P406)</f>
        <v>10.890000000000011</v>
      </c>
    </row>
    <row r="407" spans="1:16" x14ac:dyDescent="0.25">
      <c r="A407" s="11" t="str">
        <f>Ang_diff!A407</f>
        <v>26-07-2020 06:45:00</v>
      </c>
      <c r="B407">
        <f>IF(ABS(Ang_diff!B407-Ang_diff!B406)&gt;20,MIN(ABS(Ang_diff!B406),ABS(Ang_diff!B407)),Ang_diff!B407)</f>
        <v>36.570000000000022</v>
      </c>
      <c r="C407">
        <f>IF(ABS(Ang_diff!C407-Ang_diff!C406)&gt;20,MIN(ABS(Ang_diff!C406),ABS(Ang_diff!C407)),Ang_diff!C407)</f>
        <v>29.700000000000021</v>
      </c>
      <c r="D407">
        <f>IF(ABS(Ang_diff!D407-Ang_diff!D406)&gt;20,MIN(ABS(Ang_diff!D406),ABS(Ang_diff!D407)),Ang_diff!D407)</f>
        <v>6.8699999999999983</v>
      </c>
      <c r="E407">
        <f>IF(ABS(Ang_diff!E407-Ang_diff!E406)&gt;20,MIN(ABS(Ang_diff!E406),ABS(Ang_diff!E407)),Ang_diff!E407)</f>
        <v>0</v>
      </c>
      <c r="F407">
        <f>IF(ABS(Ang_diff!F407-Ang_diff!F406)&gt;20,MIN(ABS(Ang_diff!F406),ABS(Ang_diff!F407)),Ang_diff!F407)</f>
        <v>0</v>
      </c>
      <c r="G407">
        <f>IF(ABS(Ang_diff!G407-Ang_diff!G406)&gt;20,MIN(ABS(Ang_diff!G406),ABS(Ang_diff!G407)),Ang_diff!G407)</f>
        <v>29.23</v>
      </c>
      <c r="H407">
        <f>IF(ABS(Ang_diff!H407-Ang_diff!H406)&gt;20,MIN(ABS(Ang_diff!H406),ABS(Ang_diff!H407)),Ang_diff!H407)</f>
        <v>18.309999999999999</v>
      </c>
      <c r="I407">
        <f>IF(ABS(Ang_diff!I407-Ang_diff!I406)&gt;20,MIN(ABS(Ang_diff!I406),ABS(Ang_diff!I407)),Ang_diff!I407)</f>
        <v>11.269999999999978</v>
      </c>
      <c r="J407">
        <f>IF(ABS(Ang_diff!J407-Ang_diff!J406)&gt;20,MIN(ABS(Ang_diff!J406),ABS(Ang_diff!J407)),Ang_diff!J407)</f>
        <v>3.6300000000000034</v>
      </c>
      <c r="K407">
        <f>IF(ABS(Ang_diff!K407-Ang_diff!K406)&gt;20,MIN(ABS(Ang_diff!K406),ABS(Ang_diff!K407)),Ang_diff!K407)</f>
        <v>16.429999999999978</v>
      </c>
      <c r="L407">
        <f>IF(ABS(Ang_diff!L407-Ang_diff!L406)&gt;20,MIN(ABS(Ang_diff!L406),ABS(Ang_diff!L407)),Ang_diff!L407)</f>
        <v>5.509999999999974</v>
      </c>
      <c r="M407">
        <f>IF(ABS(Ang_diff!M407-Ang_diff!M406)&gt;20,MIN(ABS(Ang_diff!M406),ABS(Ang_diff!M407)),Ang_diff!M407)</f>
        <v>0</v>
      </c>
      <c r="N407">
        <f>IF(ABS(Ang_diff!N407-Ang_diff!N406)&gt;20,MIN(ABS(Ang_diff!N406),ABS(Ang_diff!N407)),Ang_diff!N407)</f>
        <v>2.8100000000000285</v>
      </c>
      <c r="O407">
        <f>IF(ABS(Ang_diff!O407-Ang_diff!O406)&gt;20,MIN(ABS(Ang_diff!O406),ABS(Ang_diff!O407)),Ang_diff!O407)</f>
        <v>1.209999999999984</v>
      </c>
      <c r="P407">
        <f>IF(ABS(Ang_diff!P407-Ang_diff!P406)&gt;20,MIN(ABS(Ang_diff!P406),ABS(Ang_diff!P407)),Ang_diff!P407)</f>
        <v>10.920000000000002</v>
      </c>
    </row>
    <row r="408" spans="1:16" x14ac:dyDescent="0.25">
      <c r="A408" s="11" t="str">
        <f>Ang_diff!A408</f>
        <v>26-07-2020 06:46:00</v>
      </c>
      <c r="B408">
        <f>IF(ABS(Ang_diff!B408-Ang_diff!B407)&gt;20,MIN(ABS(Ang_diff!B407),ABS(Ang_diff!B408)),Ang_diff!B408)</f>
        <v>36.510000000000005</v>
      </c>
      <c r="C408">
        <f>IF(ABS(Ang_diff!C408-Ang_diff!C407)&gt;20,MIN(ABS(Ang_diff!C407),ABS(Ang_diff!C408)),Ang_diff!C408)</f>
        <v>29.64</v>
      </c>
      <c r="D408">
        <f>IF(ABS(Ang_diff!D408-Ang_diff!D407)&gt;20,MIN(ABS(Ang_diff!D407),ABS(Ang_diff!D408)),Ang_diff!D408)</f>
        <v>6.8699999999999992</v>
      </c>
      <c r="E408">
        <f>IF(ABS(Ang_diff!E408-Ang_diff!E407)&gt;20,MIN(ABS(Ang_diff!E407),ABS(Ang_diff!E408)),Ang_diff!E408)</f>
        <v>0</v>
      </c>
      <c r="F408">
        <f>IF(ABS(Ang_diff!F408-Ang_diff!F407)&gt;20,MIN(ABS(Ang_diff!F407),ABS(Ang_diff!F408)),Ang_diff!F408)</f>
        <v>0</v>
      </c>
      <c r="G408">
        <f>IF(ABS(Ang_diff!G408-Ang_diff!G407)&gt;20,MIN(ABS(Ang_diff!G407),ABS(Ang_diff!G408)),Ang_diff!G408)</f>
        <v>29.2</v>
      </c>
      <c r="H408">
        <f>IF(ABS(Ang_diff!H408-Ang_diff!H407)&gt;20,MIN(ABS(Ang_diff!H407),ABS(Ang_diff!H408)),Ang_diff!H408)</f>
        <v>18.330000000000002</v>
      </c>
      <c r="I408">
        <f>IF(ABS(Ang_diff!I408-Ang_diff!I407)&gt;20,MIN(ABS(Ang_diff!I407),ABS(Ang_diff!I408)),Ang_diff!I408)</f>
        <v>11.279999999999998</v>
      </c>
      <c r="J408">
        <f>IF(ABS(Ang_diff!J408-Ang_diff!J407)&gt;20,MIN(ABS(Ang_diff!J407),ABS(Ang_diff!J408)),Ang_diff!J408)</f>
        <v>3.6300000000000003</v>
      </c>
      <c r="K408">
        <f>IF(ABS(Ang_diff!K408-Ang_diff!K407)&gt;20,MIN(ABS(Ang_diff!K407),ABS(Ang_diff!K408)),Ang_diff!K408)</f>
        <v>16.400000000000006</v>
      </c>
      <c r="L408">
        <f>IF(ABS(Ang_diff!L408-Ang_diff!L407)&gt;20,MIN(ABS(Ang_diff!L407),ABS(Ang_diff!L408)),Ang_diff!L408)</f>
        <v>5.5300000000000011</v>
      </c>
      <c r="M408">
        <f>IF(ABS(Ang_diff!M408-Ang_diff!M407)&gt;20,MIN(ABS(Ang_diff!M407),ABS(Ang_diff!M408)),Ang_diff!M408)</f>
        <v>0</v>
      </c>
      <c r="N408">
        <f>IF(ABS(Ang_diff!N408-Ang_diff!N407)&gt;20,MIN(ABS(Ang_diff!N407),ABS(Ang_diff!N408)),Ang_diff!N408)</f>
        <v>2.7699999999999991</v>
      </c>
      <c r="O408">
        <f>IF(ABS(Ang_diff!O408-Ang_diff!O407)&gt;20,MIN(ABS(Ang_diff!O407),ABS(Ang_diff!O408)),Ang_diff!O408)</f>
        <v>1.140000000000003</v>
      </c>
      <c r="P408">
        <f>IF(ABS(Ang_diff!P408-Ang_diff!P407)&gt;20,MIN(ABS(Ang_diff!P407),ABS(Ang_diff!P408)),Ang_diff!P408)</f>
        <v>10.870000000000001</v>
      </c>
    </row>
    <row r="409" spans="1:16" x14ac:dyDescent="0.25">
      <c r="A409" s="11" t="str">
        <f>Ang_diff!A409</f>
        <v>26-07-2020 06:47:00</v>
      </c>
      <c r="B409">
        <f>IF(ABS(Ang_diff!B409-Ang_diff!B408)&gt;20,MIN(ABS(Ang_diff!B408),ABS(Ang_diff!B409)),Ang_diff!B409)</f>
        <v>36.610000000000014</v>
      </c>
      <c r="C409">
        <f>IF(ABS(Ang_diff!C409-Ang_diff!C408)&gt;20,MIN(ABS(Ang_diff!C408),ABS(Ang_diff!C409)),Ang_diff!C409)</f>
        <v>29.77</v>
      </c>
      <c r="D409">
        <f>IF(ABS(Ang_diff!D409-Ang_diff!D408)&gt;20,MIN(ABS(Ang_diff!D408),ABS(Ang_diff!D409)),Ang_diff!D409)</f>
        <v>6.8400000000000061</v>
      </c>
      <c r="E409">
        <f>IF(ABS(Ang_diff!E409-Ang_diff!E408)&gt;20,MIN(ABS(Ang_diff!E408),ABS(Ang_diff!E409)),Ang_diff!E409)</f>
        <v>0</v>
      </c>
      <c r="F409">
        <f>IF(ABS(Ang_diff!F409-Ang_diff!F408)&gt;20,MIN(ABS(Ang_diff!F408),ABS(Ang_diff!F409)),Ang_diff!F409)</f>
        <v>0</v>
      </c>
      <c r="G409">
        <f>IF(ABS(Ang_diff!G409-Ang_diff!G408)&gt;20,MIN(ABS(Ang_diff!G408),ABS(Ang_diff!G409)),Ang_diff!G409)</f>
        <v>29.199999999999996</v>
      </c>
      <c r="H409">
        <f>IF(ABS(Ang_diff!H409-Ang_diff!H408)&gt;20,MIN(ABS(Ang_diff!H408),ABS(Ang_diff!H409)),Ang_diff!H409)</f>
        <v>18.330000000000002</v>
      </c>
      <c r="I409">
        <f>IF(ABS(Ang_diff!I409-Ang_diff!I408)&gt;20,MIN(ABS(Ang_diff!I408),ABS(Ang_diff!I409)),Ang_diff!I409)</f>
        <v>11.250000000000012</v>
      </c>
      <c r="J409">
        <f>IF(ABS(Ang_diff!J409-Ang_diff!J408)&gt;20,MIN(ABS(Ang_diff!J408),ABS(Ang_diff!J409)),Ang_diff!J409)</f>
        <v>3.6300000000000034</v>
      </c>
      <c r="K409">
        <f>IF(ABS(Ang_diff!K409-Ang_diff!K408)&gt;20,MIN(ABS(Ang_diff!K408),ABS(Ang_diff!K409)),Ang_diff!K409)</f>
        <v>16.430000000000003</v>
      </c>
      <c r="L409">
        <f>IF(ABS(Ang_diff!L409-Ang_diff!L408)&gt;20,MIN(ABS(Ang_diff!L408),ABS(Ang_diff!L409)),Ang_diff!L409)</f>
        <v>5.5600000000000076</v>
      </c>
      <c r="M409">
        <f>IF(ABS(Ang_diff!M409-Ang_diff!M408)&gt;20,MIN(ABS(Ang_diff!M408),ABS(Ang_diff!M409)),Ang_diff!M409)</f>
        <v>0</v>
      </c>
      <c r="N409">
        <f>IF(ABS(Ang_diff!N409-Ang_diff!N408)&gt;20,MIN(ABS(Ang_diff!N408),ABS(Ang_diff!N409)),Ang_diff!N409)</f>
        <v>2.8199999999999923</v>
      </c>
      <c r="O409">
        <f>IF(ABS(Ang_diff!O409-Ang_diff!O408)&gt;20,MIN(ABS(Ang_diff!O408),ABS(Ang_diff!O409)),Ang_diff!O409)</f>
        <v>1.1000000000000019</v>
      </c>
      <c r="P409">
        <f>IF(ABS(Ang_diff!P409-Ang_diff!P408)&gt;20,MIN(ABS(Ang_diff!P408),ABS(Ang_diff!P409)),Ang_diff!P409)</f>
        <v>10.869999999999994</v>
      </c>
    </row>
    <row r="410" spans="1:16" x14ac:dyDescent="0.25">
      <c r="A410" s="11" t="str">
        <f>Ang_diff!A410</f>
        <v>26-07-2020 06:48:00</v>
      </c>
      <c r="B410">
        <f>IF(ABS(Ang_diff!B410-Ang_diff!B409)&gt;20,MIN(ABS(Ang_diff!B409),ABS(Ang_diff!B410)),Ang_diff!B410)</f>
        <v>36.43</v>
      </c>
      <c r="C410">
        <f>IF(ABS(Ang_diff!C410-Ang_diff!C409)&gt;20,MIN(ABS(Ang_diff!C409),ABS(Ang_diff!C410)),Ang_diff!C410)</f>
        <v>29.550000000000011</v>
      </c>
      <c r="D410">
        <f>IF(ABS(Ang_diff!D410-Ang_diff!D409)&gt;20,MIN(ABS(Ang_diff!D409),ABS(Ang_diff!D410)),Ang_diff!D410)</f>
        <v>6.8799999999999866</v>
      </c>
      <c r="E410">
        <f>IF(ABS(Ang_diff!E410-Ang_diff!E409)&gt;20,MIN(ABS(Ang_diff!E409),ABS(Ang_diff!E410)),Ang_diff!E410)</f>
        <v>0</v>
      </c>
      <c r="F410">
        <f>IF(ABS(Ang_diff!F410-Ang_diff!F409)&gt;20,MIN(ABS(Ang_diff!F409),ABS(Ang_diff!F410)),Ang_diff!F410)</f>
        <v>0</v>
      </c>
      <c r="G410">
        <f>IF(ABS(Ang_diff!G410-Ang_diff!G409)&gt;20,MIN(ABS(Ang_diff!G409),ABS(Ang_diff!G410)),Ang_diff!G410)</f>
        <v>29.029999999999994</v>
      </c>
      <c r="H410">
        <f>IF(ABS(Ang_diff!H410-Ang_diff!H409)&gt;20,MIN(ABS(Ang_diff!H409),ABS(Ang_diff!H410)),Ang_diff!H410)</f>
        <v>18.179999999999986</v>
      </c>
      <c r="I410">
        <f>IF(ABS(Ang_diff!I410-Ang_diff!I409)&gt;20,MIN(ABS(Ang_diff!I409),ABS(Ang_diff!I410)),Ang_diff!I410)</f>
        <v>11.220000000000008</v>
      </c>
      <c r="J410">
        <f>IF(ABS(Ang_diff!J410-Ang_diff!J409)&gt;20,MIN(ABS(Ang_diff!J409),ABS(Ang_diff!J410)),Ang_diff!J410)</f>
        <v>3.7000000000000046</v>
      </c>
      <c r="K410">
        <f>IF(ABS(Ang_diff!K410-Ang_diff!K409)&gt;20,MIN(ABS(Ang_diff!K409),ABS(Ang_diff!K410)),Ang_diff!K410)</f>
        <v>16.380000000000006</v>
      </c>
      <c r="L410">
        <f>IF(ABS(Ang_diff!L410-Ang_diff!L409)&gt;20,MIN(ABS(Ang_diff!L409),ABS(Ang_diff!L410)),Ang_diff!L410)</f>
        <v>5.530000000000002</v>
      </c>
      <c r="M410">
        <f>IF(ABS(Ang_diff!M410-Ang_diff!M409)&gt;20,MIN(ABS(Ang_diff!M409),ABS(Ang_diff!M410)),Ang_diff!M410)</f>
        <v>0</v>
      </c>
      <c r="N410">
        <f>IF(ABS(Ang_diff!N410-Ang_diff!N409)&gt;20,MIN(ABS(Ang_diff!N409),ABS(Ang_diff!N410)),Ang_diff!N410)</f>
        <v>2.6799999999999917</v>
      </c>
      <c r="O410">
        <f>IF(ABS(Ang_diff!O410-Ang_diff!O409)&gt;20,MIN(ABS(Ang_diff!O409),ABS(Ang_diff!O410)),Ang_diff!O410)</f>
        <v>1.160000000000013</v>
      </c>
      <c r="P410">
        <f>IF(ABS(Ang_diff!P410-Ang_diff!P409)&gt;20,MIN(ABS(Ang_diff!P409),ABS(Ang_diff!P410)),Ang_diff!P410)</f>
        <v>10.850000000000003</v>
      </c>
    </row>
    <row r="411" spans="1:16" x14ac:dyDescent="0.25">
      <c r="A411" s="11" t="str">
        <f>Ang_diff!A411</f>
        <v>26-07-2020 06:49:00</v>
      </c>
      <c r="B411">
        <f>IF(ABS(Ang_diff!B411-Ang_diff!B410)&gt;20,MIN(ABS(Ang_diff!B410),ABS(Ang_diff!B411)),Ang_diff!B411)</f>
        <v>36.72</v>
      </c>
      <c r="C411">
        <f>IF(ABS(Ang_diff!C411-Ang_diff!C410)&gt;20,MIN(ABS(Ang_diff!C410),ABS(Ang_diff!C411)),Ang_diff!C411)</f>
        <v>29.869999999999997</v>
      </c>
      <c r="D411">
        <f>IF(ABS(Ang_diff!D411-Ang_diff!D410)&gt;20,MIN(ABS(Ang_diff!D410),ABS(Ang_diff!D411)),Ang_diff!D411)</f>
        <v>6.8499999999999952</v>
      </c>
      <c r="E411">
        <f>IF(ABS(Ang_diff!E411-Ang_diff!E410)&gt;20,MIN(ABS(Ang_diff!E410),ABS(Ang_diff!E411)),Ang_diff!E411)</f>
        <v>0</v>
      </c>
      <c r="F411">
        <f>IF(ABS(Ang_diff!F411-Ang_diff!F410)&gt;20,MIN(ABS(Ang_diff!F410),ABS(Ang_diff!F411)),Ang_diff!F411)</f>
        <v>0</v>
      </c>
      <c r="G411">
        <f>IF(ABS(Ang_diff!G411-Ang_diff!G410)&gt;20,MIN(ABS(Ang_diff!G410),ABS(Ang_diff!G411)),Ang_diff!G411)</f>
        <v>29.120000000000019</v>
      </c>
      <c r="H411">
        <f>IF(ABS(Ang_diff!H411-Ang_diff!H410)&gt;20,MIN(ABS(Ang_diff!H410),ABS(Ang_diff!H411)),Ang_diff!H411)</f>
        <v>18.219999999999992</v>
      </c>
      <c r="I411">
        <f>IF(ABS(Ang_diff!I411-Ang_diff!I410)&gt;20,MIN(ABS(Ang_diff!I410),ABS(Ang_diff!I411)),Ang_diff!I411)</f>
        <v>11.210000000000019</v>
      </c>
      <c r="J411">
        <f>IF(ABS(Ang_diff!J411-Ang_diff!J410)&gt;20,MIN(ABS(Ang_diff!J410),ABS(Ang_diff!J411)),Ang_diff!J411)</f>
        <v>3.7599999999999896</v>
      </c>
      <c r="K411">
        <f>IF(ABS(Ang_diff!K411-Ang_diff!K410)&gt;20,MIN(ABS(Ang_diff!K410),ABS(Ang_diff!K411)),Ang_diff!K411)</f>
        <v>16.420000000000016</v>
      </c>
      <c r="L411">
        <f>IF(ABS(Ang_diff!L411-Ang_diff!L410)&gt;20,MIN(ABS(Ang_diff!L410),ABS(Ang_diff!L411)),Ang_diff!L411)</f>
        <v>5.519999999999988</v>
      </c>
      <c r="M411">
        <f>IF(ABS(Ang_diff!M411-Ang_diff!M410)&gt;20,MIN(ABS(Ang_diff!M410),ABS(Ang_diff!M411)),Ang_diff!M411)</f>
        <v>0</v>
      </c>
      <c r="N411">
        <f>IF(ABS(Ang_diff!N411-Ang_diff!N410)&gt;20,MIN(ABS(Ang_diff!N410),ABS(Ang_diff!N411)),Ang_diff!N411)</f>
        <v>2.7600000000000064</v>
      </c>
      <c r="O411">
        <f>IF(ABS(Ang_diff!O411-Ang_diff!O410)&gt;20,MIN(ABS(Ang_diff!O410),ABS(Ang_diff!O411)),Ang_diff!O411)</f>
        <v>1.2100000000000095</v>
      </c>
      <c r="P411">
        <f>IF(ABS(Ang_diff!P411-Ang_diff!P410)&gt;20,MIN(ABS(Ang_diff!P410),ABS(Ang_diff!P411)),Ang_diff!P411)</f>
        <v>10.900000000000027</v>
      </c>
    </row>
    <row r="412" spans="1:16" x14ac:dyDescent="0.25">
      <c r="A412" s="11" t="str">
        <f>Ang_diff!A412</f>
        <v>26-07-2020 06:50:00</v>
      </c>
      <c r="B412">
        <f>IF(ABS(Ang_diff!B412-Ang_diff!B411)&gt;20,MIN(ABS(Ang_diff!B411),ABS(Ang_diff!B412)),Ang_diff!B412)</f>
        <v>36.569999999999993</v>
      </c>
      <c r="C412">
        <f>IF(ABS(Ang_diff!C412-Ang_diff!C411)&gt;20,MIN(ABS(Ang_diff!C411),ABS(Ang_diff!C412)),Ang_diff!C412)</f>
        <v>29.729999999999997</v>
      </c>
      <c r="D412">
        <f>IF(ABS(Ang_diff!D412-Ang_diff!D411)&gt;20,MIN(ABS(Ang_diff!D411),ABS(Ang_diff!D412)),Ang_diff!D412)</f>
        <v>6.8399999999999928</v>
      </c>
      <c r="E412">
        <f>IF(ABS(Ang_diff!E412-Ang_diff!E411)&gt;20,MIN(ABS(Ang_diff!E411),ABS(Ang_diff!E412)),Ang_diff!E412)</f>
        <v>0</v>
      </c>
      <c r="F412">
        <f>IF(ABS(Ang_diff!F412-Ang_diff!F411)&gt;20,MIN(ABS(Ang_diff!F411),ABS(Ang_diff!F412)),Ang_diff!F412)</f>
        <v>0</v>
      </c>
      <c r="G412">
        <f>IF(ABS(Ang_diff!G412-Ang_diff!G411)&gt;20,MIN(ABS(Ang_diff!G411),ABS(Ang_diff!G412)),Ang_diff!G412)</f>
        <v>29.11</v>
      </c>
      <c r="H412">
        <f>IF(ABS(Ang_diff!H412-Ang_diff!H411)&gt;20,MIN(ABS(Ang_diff!H411),ABS(Ang_diff!H412)),Ang_diff!H412)</f>
        <v>18.209999999999997</v>
      </c>
      <c r="I412">
        <f>IF(ABS(Ang_diff!I412-Ang_diff!I411)&gt;20,MIN(ABS(Ang_diff!I411),ABS(Ang_diff!I412)),Ang_diff!I412)</f>
        <v>11.219999999999988</v>
      </c>
      <c r="J412">
        <f>IF(ABS(Ang_diff!J412-Ang_diff!J411)&gt;20,MIN(ABS(Ang_diff!J411),ABS(Ang_diff!J412)),Ang_diff!J412)</f>
        <v>3.7299999999999907</v>
      </c>
      <c r="K412">
        <f>IF(ABS(Ang_diff!K412-Ang_diff!K411)&gt;20,MIN(ABS(Ang_diff!K411),ABS(Ang_diff!K412)),Ang_diff!K412)</f>
        <v>16.440000000000005</v>
      </c>
      <c r="L412">
        <f>IF(ABS(Ang_diff!L412-Ang_diff!L411)&gt;20,MIN(ABS(Ang_diff!L411),ABS(Ang_diff!L412)),Ang_diff!L412)</f>
        <v>5.5400000000000036</v>
      </c>
      <c r="M412">
        <f>IF(ABS(Ang_diff!M412-Ang_diff!M411)&gt;20,MIN(ABS(Ang_diff!M411),ABS(Ang_diff!M412)),Ang_diff!M412)</f>
        <v>0</v>
      </c>
      <c r="N412">
        <f>IF(ABS(Ang_diff!N412-Ang_diff!N411)&gt;20,MIN(ABS(Ang_diff!N411),ABS(Ang_diff!N412)),Ang_diff!N412)</f>
        <v>2.6800000000000042</v>
      </c>
      <c r="O412">
        <f>IF(ABS(Ang_diff!O412-Ang_diff!O411)&gt;20,MIN(ABS(Ang_diff!O411),ABS(Ang_diff!O412)),Ang_diff!O412)</f>
        <v>1.2600000000000062</v>
      </c>
      <c r="P412">
        <f>IF(ABS(Ang_diff!P412-Ang_diff!P411)&gt;20,MIN(ABS(Ang_diff!P411),ABS(Ang_diff!P412)),Ang_diff!P412)</f>
        <v>10.899999999999999</v>
      </c>
    </row>
    <row r="413" spans="1:16" x14ac:dyDescent="0.25">
      <c r="A413" s="11" t="str">
        <f>Ang_diff!A413</f>
        <v>26-07-2020 06:51:00</v>
      </c>
      <c r="B413">
        <f>IF(ABS(Ang_diff!B413-Ang_diff!B412)&gt;20,MIN(ABS(Ang_diff!B412),ABS(Ang_diff!B413)),Ang_diff!B413)</f>
        <v>36.610000000000014</v>
      </c>
      <c r="C413">
        <f>IF(ABS(Ang_diff!C413-Ang_diff!C412)&gt;20,MIN(ABS(Ang_diff!C412),ABS(Ang_diff!C413)),Ang_diff!C413)</f>
        <v>29.770000000000003</v>
      </c>
      <c r="D413">
        <f>IF(ABS(Ang_diff!D413-Ang_diff!D412)&gt;20,MIN(ABS(Ang_diff!D412),ABS(Ang_diff!D413)),Ang_diff!D413)</f>
        <v>6.8400000000000061</v>
      </c>
      <c r="E413">
        <f>IF(ABS(Ang_diff!E413-Ang_diff!E412)&gt;20,MIN(ABS(Ang_diff!E412),ABS(Ang_diff!E413)),Ang_diff!E413)</f>
        <v>0</v>
      </c>
      <c r="F413">
        <f>IF(ABS(Ang_diff!F413-Ang_diff!F412)&gt;20,MIN(ABS(Ang_diff!F412),ABS(Ang_diff!F413)),Ang_diff!F413)</f>
        <v>0</v>
      </c>
      <c r="G413">
        <f>IF(ABS(Ang_diff!G413-Ang_diff!G412)&gt;20,MIN(ABS(Ang_diff!G412),ABS(Ang_diff!G413)),Ang_diff!G413)</f>
        <v>29.130000000000006</v>
      </c>
      <c r="H413">
        <f>IF(ABS(Ang_diff!H413-Ang_diff!H412)&gt;20,MIN(ABS(Ang_diff!H412),ABS(Ang_diff!H413)),Ang_diff!H413)</f>
        <v>18.20999999999999</v>
      </c>
      <c r="I413">
        <f>IF(ABS(Ang_diff!I413-Ang_diff!I412)&gt;20,MIN(ABS(Ang_diff!I412),ABS(Ang_diff!I413)),Ang_diff!I413)</f>
        <v>11.219999999999995</v>
      </c>
      <c r="J413">
        <f>IF(ABS(Ang_diff!J413-Ang_diff!J412)&gt;20,MIN(ABS(Ang_diff!J412),ABS(Ang_diff!J413)),Ang_diff!J413)</f>
        <v>3.7400000000000051</v>
      </c>
      <c r="K413">
        <f>IF(ABS(Ang_diff!K413-Ang_diff!K412)&gt;20,MIN(ABS(Ang_diff!K412),ABS(Ang_diff!K413)),Ang_diff!K413)</f>
        <v>16.460000000000022</v>
      </c>
      <c r="L413">
        <f>IF(ABS(Ang_diff!L413-Ang_diff!L412)&gt;20,MIN(ABS(Ang_diff!L412),ABS(Ang_diff!L413)),Ang_diff!L413)</f>
        <v>5.5400000000000036</v>
      </c>
      <c r="M413">
        <f>IF(ABS(Ang_diff!M413-Ang_diff!M412)&gt;20,MIN(ABS(Ang_diff!M412),ABS(Ang_diff!M413)),Ang_diff!M413)</f>
        <v>0</v>
      </c>
      <c r="N413">
        <f>IF(ABS(Ang_diff!N413-Ang_diff!N412)&gt;20,MIN(ABS(Ang_diff!N412),ABS(Ang_diff!N413)),Ang_diff!N413)</f>
        <v>2.690000000000019</v>
      </c>
      <c r="O413">
        <f>IF(ABS(Ang_diff!O413-Ang_diff!O412)&gt;20,MIN(ABS(Ang_diff!O412),ABS(Ang_diff!O413)),Ang_diff!O413)</f>
        <v>1.3100000000000027</v>
      </c>
      <c r="P413">
        <f>IF(ABS(Ang_diff!P413-Ang_diff!P412)&gt;20,MIN(ABS(Ang_diff!P412),ABS(Ang_diff!P413)),Ang_diff!P413)</f>
        <v>10.920000000000016</v>
      </c>
    </row>
    <row r="414" spans="1:16" x14ac:dyDescent="0.25">
      <c r="A414" s="11" t="str">
        <f>Ang_diff!A414</f>
        <v>26-07-2020 06:52:00</v>
      </c>
      <c r="B414">
        <f>IF(ABS(Ang_diff!B414-Ang_diff!B413)&gt;20,MIN(ABS(Ang_diff!B413),ABS(Ang_diff!B414)),Ang_diff!B414)</f>
        <v>36.76</v>
      </c>
      <c r="C414">
        <f>IF(ABS(Ang_diff!C414-Ang_diff!C413)&gt;20,MIN(ABS(Ang_diff!C413),ABS(Ang_diff!C414)),Ang_diff!C414)</f>
        <v>29.960000000000012</v>
      </c>
      <c r="D414">
        <f>IF(ABS(Ang_diff!D414-Ang_diff!D413)&gt;20,MIN(ABS(Ang_diff!D413),ABS(Ang_diff!D414)),Ang_diff!D414)</f>
        <v>6.7999999999999963</v>
      </c>
      <c r="E414">
        <f>IF(ABS(Ang_diff!E414-Ang_diff!E413)&gt;20,MIN(ABS(Ang_diff!E413),ABS(Ang_diff!E414)),Ang_diff!E414)</f>
        <v>0</v>
      </c>
      <c r="F414">
        <f>IF(ABS(Ang_diff!F414-Ang_diff!F413)&gt;20,MIN(ABS(Ang_diff!F413),ABS(Ang_diff!F414)),Ang_diff!F414)</f>
        <v>0</v>
      </c>
      <c r="G414">
        <f>IF(ABS(Ang_diff!G414-Ang_diff!G413)&gt;20,MIN(ABS(Ang_diff!G413),ABS(Ang_diff!G414)),Ang_diff!G414)</f>
        <v>29.270000000000021</v>
      </c>
      <c r="H414">
        <f>IF(ABS(Ang_diff!H414-Ang_diff!H413)&gt;20,MIN(ABS(Ang_diff!H413),ABS(Ang_diff!H414)),Ang_diff!H414)</f>
        <v>18.350000000000016</v>
      </c>
      <c r="I414">
        <f>IF(ABS(Ang_diff!I414-Ang_diff!I413)&gt;20,MIN(ABS(Ang_diff!I413),ABS(Ang_diff!I414)),Ang_diff!I414)</f>
        <v>11.240000000000027</v>
      </c>
      <c r="J414">
        <f>IF(ABS(Ang_diff!J414-Ang_diff!J413)&gt;20,MIN(ABS(Ang_diff!J413),ABS(Ang_diff!J414)),Ang_diff!J414)</f>
        <v>3.7400000000000113</v>
      </c>
      <c r="K414">
        <f>IF(ABS(Ang_diff!K414-Ang_diff!K413)&gt;20,MIN(ABS(Ang_diff!K413),ABS(Ang_diff!K414)),Ang_diff!K414)</f>
        <v>16.460000000000004</v>
      </c>
      <c r="L414">
        <f>IF(ABS(Ang_diff!L414-Ang_diff!L413)&gt;20,MIN(ABS(Ang_diff!L413),ABS(Ang_diff!L414)),Ang_diff!L414)</f>
        <v>5.5400000000000036</v>
      </c>
      <c r="M414">
        <f>IF(ABS(Ang_diff!M414-Ang_diff!M413)&gt;20,MIN(ABS(Ang_diff!M413),ABS(Ang_diff!M414)),Ang_diff!M414)</f>
        <v>0</v>
      </c>
      <c r="N414">
        <f>IF(ABS(Ang_diff!N414-Ang_diff!N413)&gt;20,MIN(ABS(Ang_diff!N413),ABS(Ang_diff!N414)),Ang_diff!N414)</f>
        <v>2.6999999999999829</v>
      </c>
      <c r="O414">
        <f>IF(ABS(Ang_diff!O414-Ang_diff!O413)&gt;20,MIN(ABS(Ang_diff!O413),ABS(Ang_diff!O414)),Ang_diff!O414)</f>
        <v>1.28000000000001</v>
      </c>
      <c r="P414">
        <f>IF(ABS(Ang_diff!P414-Ang_diff!P413)&gt;20,MIN(ABS(Ang_diff!P413),ABS(Ang_diff!P414)),Ang_diff!P414)</f>
        <v>10.920000000000002</v>
      </c>
    </row>
    <row r="415" spans="1:16" x14ac:dyDescent="0.25">
      <c r="A415" s="11" t="str">
        <f>Ang_diff!A415</f>
        <v>26-07-2020 06:53:00</v>
      </c>
      <c r="B415">
        <f>IF(ABS(Ang_diff!B415-Ang_diff!B414)&gt;20,MIN(ABS(Ang_diff!B414),ABS(Ang_diff!B415)),Ang_diff!B415)</f>
        <v>36.659999999999989</v>
      </c>
      <c r="C415">
        <f>IF(ABS(Ang_diff!C415-Ang_diff!C414)&gt;20,MIN(ABS(Ang_diff!C414),ABS(Ang_diff!C415)),Ang_diff!C415)</f>
        <v>29.809999999999985</v>
      </c>
      <c r="D415">
        <f>IF(ABS(Ang_diff!D415-Ang_diff!D414)&gt;20,MIN(ABS(Ang_diff!D414),ABS(Ang_diff!D415)),Ang_diff!D415)</f>
        <v>6.8500000000000076</v>
      </c>
      <c r="E415">
        <f>IF(ABS(Ang_diff!E415-Ang_diff!E414)&gt;20,MIN(ABS(Ang_diff!E414),ABS(Ang_diff!E415)),Ang_diff!E415)</f>
        <v>0</v>
      </c>
      <c r="F415">
        <f>IF(ABS(Ang_diff!F415-Ang_diff!F414)&gt;20,MIN(ABS(Ang_diff!F414),ABS(Ang_diff!F415)),Ang_diff!F415)</f>
        <v>0</v>
      </c>
      <c r="G415">
        <f>IF(ABS(Ang_diff!G415-Ang_diff!G414)&gt;20,MIN(ABS(Ang_diff!G414),ABS(Ang_diff!G415)),Ang_diff!G415)</f>
        <v>29.220000000000013</v>
      </c>
      <c r="H415">
        <f>IF(ABS(Ang_diff!H415-Ang_diff!H414)&gt;20,MIN(ABS(Ang_diff!H414),ABS(Ang_diff!H415)),Ang_diff!H415)</f>
        <v>18.32</v>
      </c>
      <c r="I415">
        <f>IF(ABS(Ang_diff!I415-Ang_diff!I414)&gt;20,MIN(ABS(Ang_diff!I414),ABS(Ang_diff!I415)),Ang_diff!I415)</f>
        <v>11.200000000000005</v>
      </c>
      <c r="J415">
        <f>IF(ABS(Ang_diff!J415-Ang_diff!J414)&gt;20,MIN(ABS(Ang_diff!J414),ABS(Ang_diff!J415)),Ang_diff!J415)</f>
        <v>3.7799999999999936</v>
      </c>
      <c r="K415">
        <f>IF(ABS(Ang_diff!K415-Ang_diff!K414)&gt;20,MIN(ABS(Ang_diff!K414),ABS(Ang_diff!K415)),Ang_diff!K415)</f>
        <v>16.379999999999995</v>
      </c>
      <c r="L415">
        <f>IF(ABS(Ang_diff!L415-Ang_diff!L414)&gt;20,MIN(ABS(Ang_diff!L414),ABS(Ang_diff!L415)),Ang_diff!L415)</f>
        <v>5.4799999999999791</v>
      </c>
      <c r="M415">
        <f>IF(ABS(Ang_diff!M415-Ang_diff!M414)&gt;20,MIN(ABS(Ang_diff!M414),ABS(Ang_diff!M415)),Ang_diff!M415)</f>
        <v>0</v>
      </c>
      <c r="N415">
        <f>IF(ABS(Ang_diff!N415-Ang_diff!N414)&gt;20,MIN(ABS(Ang_diff!N414),ABS(Ang_diff!N415)),Ang_diff!N415)</f>
        <v>2.5499999999999798</v>
      </c>
      <c r="O415">
        <f>IF(ABS(Ang_diff!O415-Ang_diff!O414)&gt;20,MIN(ABS(Ang_diff!O414),ABS(Ang_diff!O415)),Ang_diff!O415)</f>
        <v>1.3200000000000047</v>
      </c>
      <c r="P415">
        <f>IF(ABS(Ang_diff!P415-Ang_diff!P414)&gt;20,MIN(ABS(Ang_diff!P414),ABS(Ang_diff!P415)),Ang_diff!P415)</f>
        <v>10.900000000000013</v>
      </c>
    </row>
    <row r="416" spans="1:16" x14ac:dyDescent="0.25">
      <c r="A416" s="11" t="str">
        <f>Ang_diff!A416</f>
        <v>26-07-2020 06:54:00</v>
      </c>
      <c r="B416">
        <f>IF(ABS(Ang_diff!B416-Ang_diff!B415)&gt;20,MIN(ABS(Ang_diff!B415),ABS(Ang_diff!B416)),Ang_diff!B416)</f>
        <v>36.420000000000009</v>
      </c>
      <c r="C416">
        <f>IF(ABS(Ang_diff!C416-Ang_diff!C415)&gt;20,MIN(ABS(Ang_diff!C415),ABS(Ang_diff!C416)),Ang_diff!C416)</f>
        <v>29.609999999999996</v>
      </c>
      <c r="D416">
        <f>IF(ABS(Ang_diff!D416-Ang_diff!D415)&gt;20,MIN(ABS(Ang_diff!D415),ABS(Ang_diff!D416)),Ang_diff!D416)</f>
        <v>6.8100000000000112</v>
      </c>
      <c r="E416">
        <f>IF(ABS(Ang_diff!E416-Ang_diff!E415)&gt;20,MIN(ABS(Ang_diff!E415),ABS(Ang_diff!E416)),Ang_diff!E416)</f>
        <v>0</v>
      </c>
      <c r="F416">
        <f>IF(ABS(Ang_diff!F416-Ang_diff!F415)&gt;20,MIN(ABS(Ang_diff!F415),ABS(Ang_diff!F416)),Ang_diff!F416)</f>
        <v>0</v>
      </c>
      <c r="G416">
        <f>IF(ABS(Ang_diff!G416-Ang_diff!G415)&gt;20,MIN(ABS(Ang_diff!G415),ABS(Ang_diff!G416)),Ang_diff!G416)</f>
        <v>29.080000000000013</v>
      </c>
      <c r="H416">
        <f>IF(ABS(Ang_diff!H416-Ang_diff!H415)&gt;20,MIN(ABS(Ang_diff!H415),ABS(Ang_diff!H416)),Ang_diff!H416)</f>
        <v>18.2</v>
      </c>
      <c r="I416">
        <f>IF(ABS(Ang_diff!I416-Ang_diff!I415)&gt;20,MIN(ABS(Ang_diff!I415),ABS(Ang_diff!I416)),Ang_diff!I416)</f>
        <v>11.179999999999998</v>
      </c>
      <c r="J416">
        <f>IF(ABS(Ang_diff!J416-Ang_diff!J415)&gt;20,MIN(ABS(Ang_diff!J415),ABS(Ang_diff!J416)),Ang_diff!J416)</f>
        <v>3.7199999999999993</v>
      </c>
      <c r="K416">
        <f>IF(ABS(Ang_diff!K416-Ang_diff!K415)&gt;20,MIN(ABS(Ang_diff!K415),ABS(Ang_diff!K416)),Ang_diff!K416)</f>
        <v>16.440000000000012</v>
      </c>
      <c r="L416">
        <f>IF(ABS(Ang_diff!L416-Ang_diff!L415)&gt;20,MIN(ABS(Ang_diff!L415),ABS(Ang_diff!L416)),Ang_diff!L416)</f>
        <v>5.5600000000000014</v>
      </c>
      <c r="M416">
        <f>IF(ABS(Ang_diff!M416-Ang_diff!M415)&gt;20,MIN(ABS(Ang_diff!M415),ABS(Ang_diff!M416)),Ang_diff!M416)</f>
        <v>0</v>
      </c>
      <c r="N416">
        <f>IF(ABS(Ang_diff!N416-Ang_diff!N415)&gt;20,MIN(ABS(Ang_diff!N415),ABS(Ang_diff!N416)),Ang_diff!N416)</f>
        <v>2.5799999999999921</v>
      </c>
      <c r="O416">
        <f>IF(ABS(Ang_diff!O416-Ang_diff!O415)&gt;20,MIN(ABS(Ang_diff!O415),ABS(Ang_diff!O416)),Ang_diff!O416)</f>
        <v>1.2800000000000038</v>
      </c>
      <c r="P416">
        <f>IF(ABS(Ang_diff!P416-Ang_diff!P415)&gt;20,MIN(ABS(Ang_diff!P415),ABS(Ang_diff!P416)),Ang_diff!P416)</f>
        <v>10.88000000000001</v>
      </c>
    </row>
    <row r="417" spans="1:16" x14ac:dyDescent="0.25">
      <c r="A417" s="11" t="str">
        <f>Ang_diff!A417</f>
        <v>26-07-2020 06:55:00</v>
      </c>
      <c r="B417">
        <f>IF(ABS(Ang_diff!B417-Ang_diff!B416)&gt;20,MIN(ABS(Ang_diff!B416),ABS(Ang_diff!B417)),Ang_diff!B417)</f>
        <v>36.510000000000005</v>
      </c>
      <c r="C417">
        <f>IF(ABS(Ang_diff!C417-Ang_diff!C416)&gt;20,MIN(ABS(Ang_diff!C416),ABS(Ang_diff!C417)),Ang_diff!C417)</f>
        <v>29.680000000000003</v>
      </c>
      <c r="D417">
        <f>IF(ABS(Ang_diff!D417-Ang_diff!D416)&gt;20,MIN(ABS(Ang_diff!D416),ABS(Ang_diff!D417)),Ang_diff!D417)</f>
        <v>6.8299999999999965</v>
      </c>
      <c r="E417">
        <f>IF(ABS(Ang_diff!E417-Ang_diff!E416)&gt;20,MIN(ABS(Ang_diff!E416),ABS(Ang_diff!E417)),Ang_diff!E417)</f>
        <v>0</v>
      </c>
      <c r="F417">
        <f>IF(ABS(Ang_diff!F417-Ang_diff!F416)&gt;20,MIN(ABS(Ang_diff!F416),ABS(Ang_diff!F417)),Ang_diff!F417)</f>
        <v>0</v>
      </c>
      <c r="G417">
        <f>IF(ABS(Ang_diff!G417-Ang_diff!G416)&gt;20,MIN(ABS(Ang_diff!G416),ABS(Ang_diff!G417)),Ang_diff!G417)</f>
        <v>29.130000000000006</v>
      </c>
      <c r="H417">
        <f>IF(ABS(Ang_diff!H417-Ang_diff!H416)&gt;20,MIN(ABS(Ang_diff!H416),ABS(Ang_diff!H417)),Ang_diff!H417)</f>
        <v>18.25</v>
      </c>
      <c r="I417">
        <f>IF(ABS(Ang_diff!I417-Ang_diff!I416)&gt;20,MIN(ABS(Ang_diff!I416),ABS(Ang_diff!I417)),Ang_diff!I417)</f>
        <v>11.229999999999997</v>
      </c>
      <c r="J417">
        <f>IF(ABS(Ang_diff!J417-Ang_diff!J416)&gt;20,MIN(ABS(Ang_diff!J416),ABS(Ang_diff!J417)),Ang_diff!J417)</f>
        <v>3.6999999999999993</v>
      </c>
      <c r="K417">
        <f>IF(ABS(Ang_diff!K417-Ang_diff!K416)&gt;20,MIN(ABS(Ang_diff!K416),ABS(Ang_diff!K417)),Ang_diff!K417)</f>
        <v>16.43000000000001</v>
      </c>
      <c r="L417">
        <f>IF(ABS(Ang_diff!L417-Ang_diff!L416)&gt;20,MIN(ABS(Ang_diff!L416),ABS(Ang_diff!L417)),Ang_diff!L417)</f>
        <v>5.55</v>
      </c>
      <c r="M417">
        <f>IF(ABS(Ang_diff!M417-Ang_diff!M416)&gt;20,MIN(ABS(Ang_diff!M416),ABS(Ang_diff!M417)),Ang_diff!M417)</f>
        <v>0</v>
      </c>
      <c r="N417">
        <f>IF(ABS(Ang_diff!N417-Ang_diff!N416)&gt;20,MIN(ABS(Ang_diff!N416),ABS(Ang_diff!N417)),Ang_diff!N417)</f>
        <v>2.6200000000000059</v>
      </c>
      <c r="O417">
        <f>IF(ABS(Ang_diff!O417-Ang_diff!O416)&gt;20,MIN(ABS(Ang_diff!O416),ABS(Ang_diff!O417)),Ang_diff!O417)</f>
        <v>1.3000000000000071</v>
      </c>
      <c r="P417">
        <f>IF(ABS(Ang_diff!P417-Ang_diff!P416)&gt;20,MIN(ABS(Ang_diff!P416),ABS(Ang_diff!P417)),Ang_diff!P417)</f>
        <v>10.88000000000001</v>
      </c>
    </row>
    <row r="418" spans="1:16" x14ac:dyDescent="0.25">
      <c r="A418" s="11" t="str">
        <f>Ang_diff!A418</f>
        <v>26-07-2020 06:56:00</v>
      </c>
      <c r="B418">
        <f>IF(ABS(Ang_diff!B418-Ang_diff!B417)&gt;20,MIN(ABS(Ang_diff!B417),ABS(Ang_diff!B418)),Ang_diff!B418)</f>
        <v>36.490000000000009</v>
      </c>
      <c r="C418">
        <f>IF(ABS(Ang_diff!C418-Ang_diff!C417)&gt;20,MIN(ABS(Ang_diff!C417),ABS(Ang_diff!C418)),Ang_diff!C418)</f>
        <v>29.640000000000015</v>
      </c>
      <c r="D418">
        <f>IF(ABS(Ang_diff!D418-Ang_diff!D417)&gt;20,MIN(ABS(Ang_diff!D417),ABS(Ang_diff!D418)),Ang_diff!D418)</f>
        <v>6.8499999999999952</v>
      </c>
      <c r="E418">
        <f>IF(ABS(Ang_diff!E418-Ang_diff!E417)&gt;20,MIN(ABS(Ang_diff!E417),ABS(Ang_diff!E418)),Ang_diff!E418)</f>
        <v>0</v>
      </c>
      <c r="F418">
        <f>IF(ABS(Ang_diff!F418-Ang_diff!F417)&gt;20,MIN(ABS(Ang_diff!F417),ABS(Ang_diff!F418)),Ang_diff!F418)</f>
        <v>0</v>
      </c>
      <c r="G418">
        <f>IF(ABS(Ang_diff!G418-Ang_diff!G417)&gt;20,MIN(ABS(Ang_diff!G417),ABS(Ang_diff!G418)),Ang_diff!G418)</f>
        <v>29.120000000000005</v>
      </c>
      <c r="H418">
        <f>IF(ABS(Ang_diff!H418-Ang_diff!H417)&gt;20,MIN(ABS(Ang_diff!H417),ABS(Ang_diff!H418)),Ang_diff!H418)</f>
        <v>18.270000000000003</v>
      </c>
      <c r="I418">
        <f>IF(ABS(Ang_diff!I418-Ang_diff!I417)&gt;20,MIN(ABS(Ang_diff!I417),ABS(Ang_diff!I418)),Ang_diff!I418)</f>
        <v>11.199999999999992</v>
      </c>
      <c r="J418">
        <f>IF(ABS(Ang_diff!J418-Ang_diff!J417)&gt;20,MIN(ABS(Ang_diff!J417),ABS(Ang_diff!J418)),Ang_diff!J418)</f>
        <v>3.7000000000000175</v>
      </c>
      <c r="K418">
        <f>IF(ABS(Ang_diff!K418-Ang_diff!K417)&gt;20,MIN(ABS(Ang_diff!K417),ABS(Ang_diff!K418)),Ang_diff!K418)</f>
        <v>16.360000000000017</v>
      </c>
      <c r="L418">
        <f>IF(ABS(Ang_diff!L418-Ang_diff!L417)&gt;20,MIN(ABS(Ang_diff!L417),ABS(Ang_diff!L418)),Ang_diff!L418)</f>
        <v>5.5100000000000104</v>
      </c>
      <c r="M418">
        <f>IF(ABS(Ang_diff!M418-Ang_diff!M417)&gt;20,MIN(ABS(Ang_diff!M417),ABS(Ang_diff!M418)),Ang_diff!M418)</f>
        <v>0</v>
      </c>
      <c r="N418">
        <f>IF(ABS(Ang_diff!N418-Ang_diff!N417)&gt;20,MIN(ABS(Ang_diff!N417),ABS(Ang_diff!N418)),Ang_diff!N418)</f>
        <v>2.6000000000000272</v>
      </c>
      <c r="O418">
        <f>IF(ABS(Ang_diff!O418-Ang_diff!O417)&gt;20,MIN(ABS(Ang_diff!O417),ABS(Ang_diff!O418)),Ang_diff!O418)</f>
        <v>1.2600000000000062</v>
      </c>
      <c r="P418">
        <f>IF(ABS(Ang_diff!P418-Ang_diff!P417)&gt;20,MIN(ABS(Ang_diff!P417),ABS(Ang_diff!P418)),Ang_diff!P418)</f>
        <v>10.850000000000003</v>
      </c>
    </row>
    <row r="419" spans="1:16" x14ac:dyDescent="0.25">
      <c r="A419" s="11" t="str">
        <f>Ang_diff!A419</f>
        <v>26-07-2020 06:57:00</v>
      </c>
      <c r="B419">
        <f>IF(ABS(Ang_diff!B419-Ang_diff!B418)&gt;20,MIN(ABS(Ang_diff!B418),ABS(Ang_diff!B419)),Ang_diff!B419)</f>
        <v>36.660000000000004</v>
      </c>
      <c r="C419">
        <f>IF(ABS(Ang_diff!C419-Ang_diff!C418)&gt;20,MIN(ABS(Ang_diff!C418),ABS(Ang_diff!C419)),Ang_diff!C419)</f>
        <v>29.800000000000004</v>
      </c>
      <c r="D419">
        <f>IF(ABS(Ang_diff!D419-Ang_diff!D418)&gt;20,MIN(ABS(Ang_diff!D418),ABS(Ang_diff!D419)),Ang_diff!D419)</f>
        <v>6.86</v>
      </c>
      <c r="E419">
        <f>IF(ABS(Ang_diff!E419-Ang_diff!E418)&gt;20,MIN(ABS(Ang_diff!E418),ABS(Ang_diff!E419)),Ang_diff!E419)</f>
        <v>0</v>
      </c>
      <c r="F419">
        <f>IF(ABS(Ang_diff!F419-Ang_diff!F418)&gt;20,MIN(ABS(Ang_diff!F418),ABS(Ang_diff!F419)),Ang_diff!F419)</f>
        <v>0</v>
      </c>
      <c r="G419">
        <f>IF(ABS(Ang_diff!G419-Ang_diff!G418)&gt;20,MIN(ABS(Ang_diff!G418),ABS(Ang_diff!G419)),Ang_diff!G419)</f>
        <v>29.259999999999994</v>
      </c>
      <c r="H419">
        <f>IF(ABS(Ang_diff!H419-Ang_diff!H418)&gt;20,MIN(ABS(Ang_diff!H418),ABS(Ang_diff!H419)),Ang_diff!H419)</f>
        <v>18.369999999999997</v>
      </c>
      <c r="I419">
        <f>IF(ABS(Ang_diff!I419-Ang_diff!I418)&gt;20,MIN(ABS(Ang_diff!I418),ABS(Ang_diff!I419)),Ang_diff!I419)</f>
        <v>11.270000000000001</v>
      </c>
      <c r="J419">
        <f>IF(ABS(Ang_diff!J419-Ang_diff!J418)&gt;20,MIN(ABS(Ang_diff!J418),ABS(Ang_diff!J419)),Ang_diff!J419)</f>
        <v>3.7000000000000046</v>
      </c>
      <c r="K419">
        <f>IF(ABS(Ang_diff!K419-Ang_diff!K418)&gt;20,MIN(ABS(Ang_diff!K418),ABS(Ang_diff!K419)),Ang_diff!K419)</f>
        <v>16.41</v>
      </c>
      <c r="L419">
        <f>IF(ABS(Ang_diff!L419-Ang_diff!L418)&gt;20,MIN(ABS(Ang_diff!L418),ABS(Ang_diff!L419)),Ang_diff!L419)</f>
        <v>5.520000000000004</v>
      </c>
      <c r="M419">
        <f>IF(ABS(Ang_diff!M419-Ang_diff!M418)&gt;20,MIN(ABS(Ang_diff!M418),ABS(Ang_diff!M419)),Ang_diff!M419)</f>
        <v>0</v>
      </c>
      <c r="N419">
        <f>IF(ABS(Ang_diff!N419-Ang_diff!N418)&gt;20,MIN(ABS(Ang_diff!N418),ABS(Ang_diff!N419)),Ang_diff!N419)</f>
        <v>2.5899999999999963</v>
      </c>
      <c r="O419">
        <f>IF(ABS(Ang_diff!O419-Ang_diff!O418)&gt;20,MIN(ABS(Ang_diff!O418),ABS(Ang_diff!O419)),Ang_diff!O419)</f>
        <v>1.2799999999999989</v>
      </c>
      <c r="P419">
        <f>IF(ABS(Ang_diff!P419-Ang_diff!P418)&gt;20,MIN(ABS(Ang_diff!P418),ABS(Ang_diff!P419)),Ang_diff!P419)</f>
        <v>10.889999999999997</v>
      </c>
    </row>
    <row r="420" spans="1:16" x14ac:dyDescent="0.25">
      <c r="A420" s="11" t="str">
        <f>Ang_diff!A420</f>
        <v>26-07-2020 06:58:00</v>
      </c>
      <c r="B420">
        <f>IF(ABS(Ang_diff!B420-Ang_diff!B419)&gt;20,MIN(ABS(Ang_diff!B419),ABS(Ang_diff!B420)),Ang_diff!B420)</f>
        <v>36.809999999999995</v>
      </c>
      <c r="C420">
        <f>IF(ABS(Ang_diff!C420-Ang_diff!C419)&gt;20,MIN(ABS(Ang_diff!C419),ABS(Ang_diff!C420)),Ang_diff!C420)</f>
        <v>29.91</v>
      </c>
      <c r="D420">
        <f>IF(ABS(Ang_diff!D420-Ang_diff!D419)&gt;20,MIN(ABS(Ang_diff!D419),ABS(Ang_diff!D420)),Ang_diff!D420)</f>
        <v>6.8999999999999977</v>
      </c>
      <c r="E420">
        <f>IF(ABS(Ang_diff!E420-Ang_diff!E419)&gt;20,MIN(ABS(Ang_diff!E419),ABS(Ang_diff!E420)),Ang_diff!E420)</f>
        <v>0</v>
      </c>
      <c r="F420">
        <f>IF(ABS(Ang_diff!F420-Ang_diff!F419)&gt;20,MIN(ABS(Ang_diff!F419),ABS(Ang_diff!F420)),Ang_diff!F420)</f>
        <v>0</v>
      </c>
      <c r="G420">
        <f>IF(ABS(Ang_diff!G420-Ang_diff!G419)&gt;20,MIN(ABS(Ang_diff!G419),ABS(Ang_diff!G420)),Ang_diff!G420)</f>
        <v>29.360000000000007</v>
      </c>
      <c r="H420">
        <f>IF(ABS(Ang_diff!H420-Ang_diff!H419)&gt;20,MIN(ABS(Ang_diff!H419),ABS(Ang_diff!H420)),Ang_diff!H420)</f>
        <v>18.410000000000004</v>
      </c>
      <c r="I420">
        <f>IF(ABS(Ang_diff!I420-Ang_diff!I419)&gt;20,MIN(ABS(Ang_diff!I419),ABS(Ang_diff!I420)),Ang_diff!I420)</f>
        <v>11.259999999999991</v>
      </c>
      <c r="J420">
        <f>IF(ABS(Ang_diff!J420-Ang_diff!J419)&gt;20,MIN(ABS(Ang_diff!J419),ABS(Ang_diff!J420)),Ang_diff!J420)</f>
        <v>3.7199999999999944</v>
      </c>
      <c r="K420">
        <f>IF(ABS(Ang_diff!K420-Ang_diff!K419)&gt;20,MIN(ABS(Ang_diff!K419),ABS(Ang_diff!K420)),Ang_diff!K420)</f>
        <v>16.470000000000002</v>
      </c>
      <c r="L420">
        <f>IF(ABS(Ang_diff!L420-Ang_diff!L419)&gt;20,MIN(ABS(Ang_diff!L419),ABS(Ang_diff!L420)),Ang_diff!L420)</f>
        <v>5.5200000000000005</v>
      </c>
      <c r="M420">
        <f>IF(ABS(Ang_diff!M420-Ang_diff!M419)&gt;20,MIN(ABS(Ang_diff!M419),ABS(Ang_diff!M420)),Ang_diff!M420)</f>
        <v>0</v>
      </c>
      <c r="N420">
        <f>IF(ABS(Ang_diff!N420-Ang_diff!N419)&gt;20,MIN(ABS(Ang_diff!N419),ABS(Ang_diff!N420)),Ang_diff!N420)</f>
        <v>2.5999999999999952</v>
      </c>
      <c r="O420">
        <f>IF(ABS(Ang_diff!O420-Ang_diff!O419)&gt;20,MIN(ABS(Ang_diff!O419),ABS(Ang_diff!O420)),Ang_diff!O420)</f>
        <v>1.2600000000000062</v>
      </c>
      <c r="P420">
        <f>IF(ABS(Ang_diff!P420-Ang_diff!P419)&gt;20,MIN(ABS(Ang_diff!P419),ABS(Ang_diff!P420)),Ang_diff!P420)</f>
        <v>10.950000000000003</v>
      </c>
    </row>
    <row r="421" spans="1:16" x14ac:dyDescent="0.25">
      <c r="A421" s="11" t="str">
        <f>Ang_diff!A421</f>
        <v>26-07-2020 06:59:00</v>
      </c>
      <c r="B421">
        <f>IF(ABS(Ang_diff!B421-Ang_diff!B420)&gt;20,MIN(ABS(Ang_diff!B420),ABS(Ang_diff!B421)),Ang_diff!B421)</f>
        <v>36.70000000000001</v>
      </c>
      <c r="C421">
        <f>IF(ABS(Ang_diff!C421-Ang_diff!C420)&gt;20,MIN(ABS(Ang_diff!C420),ABS(Ang_diff!C421)),Ang_diff!C421)</f>
        <v>29.809999999999992</v>
      </c>
      <c r="D421">
        <f>IF(ABS(Ang_diff!D421-Ang_diff!D420)&gt;20,MIN(ABS(Ang_diff!D420),ABS(Ang_diff!D421)),Ang_diff!D421)</f>
        <v>6.8900000000000139</v>
      </c>
      <c r="E421">
        <f>IF(ABS(Ang_diff!E421-Ang_diff!E420)&gt;20,MIN(ABS(Ang_diff!E420),ABS(Ang_diff!E421)),Ang_diff!E421)</f>
        <v>0</v>
      </c>
      <c r="F421">
        <f>IF(ABS(Ang_diff!F421-Ang_diff!F420)&gt;20,MIN(ABS(Ang_diff!F420),ABS(Ang_diff!F421)),Ang_diff!F421)</f>
        <v>0</v>
      </c>
      <c r="G421">
        <f>IF(ABS(Ang_diff!G421-Ang_diff!G420)&gt;20,MIN(ABS(Ang_diff!G420),ABS(Ang_diff!G421)),Ang_diff!G421)</f>
        <v>29.380000000000013</v>
      </c>
      <c r="H421">
        <f>IF(ABS(Ang_diff!H421-Ang_diff!H420)&gt;20,MIN(ABS(Ang_diff!H420),ABS(Ang_diff!H421)),Ang_diff!H421)</f>
        <v>18.460000000000004</v>
      </c>
      <c r="I421">
        <f>IF(ABS(Ang_diff!I421-Ang_diff!I420)&gt;20,MIN(ABS(Ang_diff!I420),ABS(Ang_diff!I421)),Ang_diff!I421)</f>
        <v>11.280000000000008</v>
      </c>
      <c r="J421">
        <f>IF(ABS(Ang_diff!J421-Ang_diff!J420)&gt;20,MIN(ABS(Ang_diff!J420),ABS(Ang_diff!J421)),Ang_diff!J421)</f>
        <v>3.6300000000000034</v>
      </c>
      <c r="K421">
        <f>IF(ABS(Ang_diff!K421-Ang_diff!K420)&gt;20,MIN(ABS(Ang_diff!K420),ABS(Ang_diff!K421)),Ang_diff!K421)</f>
        <v>16.47</v>
      </c>
      <c r="L421">
        <f>IF(ABS(Ang_diff!L421-Ang_diff!L420)&gt;20,MIN(ABS(Ang_diff!L420),ABS(Ang_diff!L421)),Ang_diff!L421)</f>
        <v>5.5499999999999803</v>
      </c>
      <c r="M421">
        <f>IF(ABS(Ang_diff!M421-Ang_diff!M420)&gt;20,MIN(ABS(Ang_diff!M420),ABS(Ang_diff!M421)),Ang_diff!M421)</f>
        <v>0</v>
      </c>
      <c r="N421">
        <f>IF(ABS(Ang_diff!N421-Ang_diff!N420)&gt;20,MIN(ABS(Ang_diff!N420),ABS(Ang_diff!N421)),Ang_diff!N421)</f>
        <v>2.5699999999999967</v>
      </c>
      <c r="O421">
        <f>IF(ABS(Ang_diff!O421-Ang_diff!O420)&gt;20,MIN(ABS(Ang_diff!O420),ABS(Ang_diff!O421)),Ang_diff!O421)</f>
        <v>1.3100000000000027</v>
      </c>
      <c r="P421">
        <f>IF(ABS(Ang_diff!P421-Ang_diff!P420)&gt;20,MIN(ABS(Ang_diff!P420),ABS(Ang_diff!P421)),Ang_diff!P421)</f>
        <v>10.920000000000016</v>
      </c>
    </row>
    <row r="422" spans="1:16" x14ac:dyDescent="0.25">
      <c r="A422" s="11" t="str">
        <f>Ang_diff!A422</f>
        <v>26-07-2020 07:00:00</v>
      </c>
      <c r="B422">
        <f>IF(ABS(Ang_diff!B422-Ang_diff!B421)&gt;20,MIN(ABS(Ang_diff!B421),ABS(Ang_diff!B422)),Ang_diff!B422)</f>
        <v>36.930000000000028</v>
      </c>
      <c r="C422">
        <f>IF(ABS(Ang_diff!C422-Ang_diff!C421)&gt;20,MIN(ABS(Ang_diff!C421),ABS(Ang_diff!C422)),Ang_diff!C422)</f>
        <v>30.050000000000011</v>
      </c>
      <c r="D422">
        <f>IF(ABS(Ang_diff!D422-Ang_diff!D421)&gt;20,MIN(ABS(Ang_diff!D421),ABS(Ang_diff!D422)),Ang_diff!D422)</f>
        <v>6.8800000000000123</v>
      </c>
      <c r="E422">
        <f>IF(ABS(Ang_diff!E422-Ang_diff!E421)&gt;20,MIN(ABS(Ang_diff!E421),ABS(Ang_diff!E422)),Ang_diff!E422)</f>
        <v>0</v>
      </c>
      <c r="F422">
        <f>IF(ABS(Ang_diff!F422-Ang_diff!F421)&gt;20,MIN(ABS(Ang_diff!F421),ABS(Ang_diff!F422)),Ang_diff!F422)</f>
        <v>0</v>
      </c>
      <c r="G422">
        <f>IF(ABS(Ang_diff!G422-Ang_diff!G421)&gt;20,MIN(ABS(Ang_diff!G421),ABS(Ang_diff!G422)),Ang_diff!G422)</f>
        <v>29.54000000000001</v>
      </c>
      <c r="H422">
        <f>IF(ABS(Ang_diff!H422-Ang_diff!H421)&gt;20,MIN(ABS(Ang_diff!H421),ABS(Ang_diff!H422)),Ang_diff!H422)</f>
        <v>18.629999999999995</v>
      </c>
      <c r="I422">
        <f>IF(ABS(Ang_diff!I422-Ang_diff!I421)&gt;20,MIN(ABS(Ang_diff!I421),ABS(Ang_diff!I422)),Ang_diff!I422)</f>
        <v>11.330000000000018</v>
      </c>
      <c r="J422">
        <f>IF(ABS(Ang_diff!J422-Ang_diff!J421)&gt;20,MIN(ABS(Ang_diff!J421),ABS(Ang_diff!J422)),Ang_diff!J422)</f>
        <v>3.6400000000000059</v>
      </c>
      <c r="K422">
        <f>IF(ABS(Ang_diff!K422-Ang_diff!K421)&gt;20,MIN(ABS(Ang_diff!K421),ABS(Ang_diff!K422)),Ang_diff!K422)</f>
        <v>16.450000000000021</v>
      </c>
      <c r="L422">
        <f>IF(ABS(Ang_diff!L422-Ang_diff!L421)&gt;20,MIN(ABS(Ang_diff!L421),ABS(Ang_diff!L422)),Ang_diff!L422)</f>
        <v>5.5400000000000036</v>
      </c>
      <c r="M422">
        <f>IF(ABS(Ang_diff!M422-Ang_diff!M421)&gt;20,MIN(ABS(Ang_diff!M421),ABS(Ang_diff!M422)),Ang_diff!M422)</f>
        <v>0</v>
      </c>
      <c r="N422">
        <f>IF(ABS(Ang_diff!N422-Ang_diff!N421)&gt;20,MIN(ABS(Ang_diff!N421),ABS(Ang_diff!N422)),Ang_diff!N422)</f>
        <v>2.6300000000000203</v>
      </c>
      <c r="O422">
        <f>IF(ABS(Ang_diff!O422-Ang_diff!O421)&gt;20,MIN(ABS(Ang_diff!O421),ABS(Ang_diff!O422)),Ang_diff!O422)</f>
        <v>1.2699999999999954</v>
      </c>
      <c r="P422">
        <f>IF(ABS(Ang_diff!P422-Ang_diff!P421)&gt;20,MIN(ABS(Ang_diff!P421),ABS(Ang_diff!P422)),Ang_diff!P422)</f>
        <v>10.910000000000014</v>
      </c>
    </row>
    <row r="423" spans="1:16" x14ac:dyDescent="0.25">
      <c r="A423" s="11" t="str">
        <f>Ang_diff!A423</f>
        <v>26-07-2020 07:01:00</v>
      </c>
      <c r="B423">
        <f>IF(ABS(Ang_diff!B423-Ang_diff!B422)&gt;20,MIN(ABS(Ang_diff!B422),ABS(Ang_diff!B423)),Ang_diff!B423)</f>
        <v>37.019999999999996</v>
      </c>
      <c r="C423">
        <f>IF(ABS(Ang_diff!C423-Ang_diff!C422)&gt;20,MIN(ABS(Ang_diff!C422),ABS(Ang_diff!C423)),Ang_diff!C423)</f>
        <v>30.1</v>
      </c>
      <c r="D423">
        <f>IF(ABS(Ang_diff!D423-Ang_diff!D422)&gt;20,MIN(ABS(Ang_diff!D422),ABS(Ang_diff!D423)),Ang_diff!D423)</f>
        <v>6.9200000000000008</v>
      </c>
      <c r="E423">
        <f>IF(ABS(Ang_diff!E423-Ang_diff!E422)&gt;20,MIN(ABS(Ang_diff!E422),ABS(Ang_diff!E423)),Ang_diff!E423)</f>
        <v>0</v>
      </c>
      <c r="F423">
        <f>IF(ABS(Ang_diff!F423-Ang_diff!F422)&gt;20,MIN(ABS(Ang_diff!F422),ABS(Ang_diff!F423)),Ang_diff!F423)</f>
        <v>0</v>
      </c>
      <c r="G423">
        <f>IF(ABS(Ang_diff!G423-Ang_diff!G422)&gt;20,MIN(ABS(Ang_diff!G422),ABS(Ang_diff!G423)),Ang_diff!G423)</f>
        <v>29.619999999999997</v>
      </c>
      <c r="H423">
        <f>IF(ABS(Ang_diff!H423-Ang_diff!H422)&gt;20,MIN(ABS(Ang_diff!H422),ABS(Ang_diff!H423)),Ang_diff!H423)</f>
        <v>18.690000000000001</v>
      </c>
      <c r="I423">
        <f>IF(ABS(Ang_diff!I423-Ang_diff!I422)&gt;20,MIN(ABS(Ang_diff!I422),ABS(Ang_diff!I423)),Ang_diff!I423)</f>
        <v>11.43</v>
      </c>
      <c r="J423">
        <f>IF(ABS(Ang_diff!J423-Ang_diff!J422)&gt;20,MIN(ABS(Ang_diff!J422),ABS(Ang_diff!J423)),Ang_diff!J423)</f>
        <v>3.6300000000000003</v>
      </c>
      <c r="K423">
        <f>IF(ABS(Ang_diff!K423-Ang_diff!K422)&gt;20,MIN(ABS(Ang_diff!K422),ABS(Ang_diff!K423)),Ang_diff!K423)</f>
        <v>16.43</v>
      </c>
      <c r="L423">
        <f>IF(ABS(Ang_diff!L423-Ang_diff!L422)&gt;20,MIN(ABS(Ang_diff!L422),ABS(Ang_diff!L423)),Ang_diff!L423)</f>
        <v>5.5</v>
      </c>
      <c r="M423">
        <f>IF(ABS(Ang_diff!M423-Ang_diff!M422)&gt;20,MIN(ABS(Ang_diff!M422),ABS(Ang_diff!M423)),Ang_diff!M423)</f>
        <v>0</v>
      </c>
      <c r="N423">
        <f>IF(ABS(Ang_diff!N423-Ang_diff!N422)&gt;20,MIN(ABS(Ang_diff!N422),ABS(Ang_diff!N423)),Ang_diff!N423)</f>
        <v>2.61</v>
      </c>
      <c r="O423">
        <f>IF(ABS(Ang_diff!O423-Ang_diff!O422)&gt;20,MIN(ABS(Ang_diff!O422),ABS(Ang_diff!O423)),Ang_diff!O423)</f>
        <v>1.2999999999999994</v>
      </c>
      <c r="P423">
        <f>IF(ABS(Ang_diff!P423-Ang_diff!P422)&gt;20,MIN(ABS(Ang_diff!P422),ABS(Ang_diff!P423)),Ang_diff!P423)</f>
        <v>10.929999999999998</v>
      </c>
    </row>
    <row r="424" spans="1:16" x14ac:dyDescent="0.25">
      <c r="A424" s="11" t="str">
        <f>Ang_diff!A424</f>
        <v>26-07-2020 07:02:00</v>
      </c>
      <c r="B424">
        <f>IF(ABS(Ang_diff!B424-Ang_diff!B423)&gt;20,MIN(ABS(Ang_diff!B423),ABS(Ang_diff!B424)),Ang_diff!B424)</f>
        <v>36.829999999999984</v>
      </c>
      <c r="C424">
        <f>IF(ABS(Ang_diff!C424-Ang_diff!C423)&gt;20,MIN(ABS(Ang_diff!C423),ABS(Ang_diff!C424)),Ang_diff!C424)</f>
        <v>29.859999999999978</v>
      </c>
      <c r="D424">
        <f>IF(ABS(Ang_diff!D424-Ang_diff!D423)&gt;20,MIN(ABS(Ang_diff!D423),ABS(Ang_diff!D424)),Ang_diff!D424)</f>
        <v>6.9700000000000033</v>
      </c>
      <c r="E424">
        <f>IF(ABS(Ang_diff!E424-Ang_diff!E423)&gt;20,MIN(ABS(Ang_diff!E423),ABS(Ang_diff!E424)),Ang_diff!E424)</f>
        <v>0</v>
      </c>
      <c r="F424">
        <f>IF(ABS(Ang_diff!F424-Ang_diff!F423)&gt;20,MIN(ABS(Ang_diff!F423),ABS(Ang_diff!F424)),Ang_diff!F424)</f>
        <v>0</v>
      </c>
      <c r="G424">
        <f>IF(ABS(Ang_diff!G424-Ang_diff!G423)&gt;20,MIN(ABS(Ang_diff!G423),ABS(Ang_diff!G424)),Ang_diff!G424)</f>
        <v>29.319999999999965</v>
      </c>
      <c r="H424">
        <f>IF(ABS(Ang_diff!H424-Ang_diff!H423)&gt;20,MIN(ABS(Ang_diff!H423),ABS(Ang_diff!H424)),Ang_diff!H424)</f>
        <v>18.399999999999974</v>
      </c>
      <c r="I424">
        <f>IF(ABS(Ang_diff!I424-Ang_diff!I423)&gt;20,MIN(ABS(Ang_diff!I423),ABS(Ang_diff!I424)),Ang_diff!I424)</f>
        <v>11.400000000000015</v>
      </c>
      <c r="J424">
        <f>IF(ABS(Ang_diff!J424-Ang_diff!J423)&gt;20,MIN(ABS(Ang_diff!J423),ABS(Ang_diff!J424)),Ang_diff!J424)</f>
        <v>3.7299999999999711</v>
      </c>
      <c r="K424">
        <f>IF(ABS(Ang_diff!K424-Ang_diff!K423)&gt;20,MIN(ABS(Ang_diff!K423),ABS(Ang_diff!K424)),Ang_diff!K424)</f>
        <v>16.329999999999966</v>
      </c>
      <c r="L424">
        <f>IF(ABS(Ang_diff!L424-Ang_diff!L423)&gt;20,MIN(ABS(Ang_diff!L423),ABS(Ang_diff!L424)),Ang_diff!L424)</f>
        <v>5.4099999999999797</v>
      </c>
      <c r="M424">
        <f>IF(ABS(Ang_diff!M424-Ang_diff!M423)&gt;20,MIN(ABS(Ang_diff!M423),ABS(Ang_diff!M424)),Ang_diff!M424)</f>
        <v>0</v>
      </c>
      <c r="N424">
        <f>IF(ABS(Ang_diff!N424-Ang_diff!N423)&gt;20,MIN(ABS(Ang_diff!N423),ABS(Ang_diff!N424)),Ang_diff!N424)</f>
        <v>2.5499999999999798</v>
      </c>
      <c r="O424">
        <f>IF(ABS(Ang_diff!O424-Ang_diff!O423)&gt;20,MIN(ABS(Ang_diff!O423),ABS(Ang_diff!O424)),Ang_diff!O424)</f>
        <v>1.2999999999999881</v>
      </c>
      <c r="P424">
        <f>IF(ABS(Ang_diff!P424-Ang_diff!P423)&gt;20,MIN(ABS(Ang_diff!P423),ABS(Ang_diff!P424)),Ang_diff!P424)</f>
        <v>10.919999999999991</v>
      </c>
    </row>
    <row r="425" spans="1:16" x14ac:dyDescent="0.25">
      <c r="A425" s="11" t="str">
        <f>Ang_diff!A425</f>
        <v>26-07-2020 07:03:00</v>
      </c>
      <c r="B425">
        <f>IF(ABS(Ang_diff!B425-Ang_diff!B424)&gt;20,MIN(ABS(Ang_diff!B424),ABS(Ang_diff!B425)),Ang_diff!B425)</f>
        <v>36.882597226855268</v>
      </c>
      <c r="C425">
        <f>IF(ABS(Ang_diff!C425-Ang_diff!C424)&gt;20,MIN(ABS(Ang_diff!C424),ABS(Ang_diff!C425)),Ang_diff!C425)</f>
        <v>29.882597226855236</v>
      </c>
      <c r="D425">
        <f>IF(ABS(Ang_diff!D425-Ang_diff!D424)&gt;20,MIN(ABS(Ang_diff!D424),ABS(Ang_diff!D425)),Ang_diff!D425)</f>
        <v>7.0000000000000089</v>
      </c>
      <c r="E425">
        <f>IF(ABS(Ang_diff!E425-Ang_diff!E424)&gt;20,MIN(ABS(Ang_diff!E424),ABS(Ang_diff!E425)),Ang_diff!E425)</f>
        <v>0</v>
      </c>
      <c r="F425">
        <f>IF(ABS(Ang_diff!F425-Ang_diff!F424)&gt;20,MIN(ABS(Ang_diff!F424),ABS(Ang_diff!F425)),Ang_diff!F425)</f>
        <v>0</v>
      </c>
      <c r="G425">
        <f>IF(ABS(Ang_diff!G425-Ang_diff!G424)&gt;20,MIN(ABS(Ang_diff!G424),ABS(Ang_diff!G425)),Ang_diff!G425)</f>
        <v>29.602597226855334</v>
      </c>
      <c r="H425">
        <f>IF(ABS(Ang_diff!H425-Ang_diff!H424)&gt;20,MIN(ABS(Ang_diff!H424),ABS(Ang_diff!H425)),Ang_diff!H425)</f>
        <v>18.652597226855264</v>
      </c>
      <c r="I425">
        <f>IF(ABS(Ang_diff!I425-Ang_diff!I424)&gt;20,MIN(ABS(Ang_diff!I424),ABS(Ang_diff!I425)),Ang_diff!I425)</f>
        <v>11.399999999999965</v>
      </c>
      <c r="J425">
        <f>IF(ABS(Ang_diff!J425-Ang_diff!J424)&gt;20,MIN(ABS(Ang_diff!J424),ABS(Ang_diff!J425)),Ang_diff!J425)</f>
        <v>3.6800000000000006</v>
      </c>
      <c r="K425">
        <f>IF(ABS(Ang_diff!K425-Ang_diff!K424)&gt;20,MIN(ABS(Ang_diff!K424),ABS(Ang_diff!K425)),Ang_diff!K425)</f>
        <v>16.532597226855273</v>
      </c>
      <c r="L425">
        <f>IF(ABS(Ang_diff!L425-Ang_diff!L424)&gt;20,MIN(ABS(Ang_diff!L424),ABS(Ang_diff!L425)),Ang_diff!L425)</f>
        <v>5.5825972268552517</v>
      </c>
      <c r="M425">
        <f>IF(ABS(Ang_diff!M425-Ang_diff!M424)&gt;20,MIN(ABS(Ang_diff!M424),ABS(Ang_diff!M425)),Ang_diff!M425)</f>
        <v>0</v>
      </c>
      <c r="N425">
        <f>IF(ABS(Ang_diff!N425-Ang_diff!N424)&gt;20,MIN(ABS(Ang_diff!N424),ABS(Ang_diff!N425)),Ang_diff!N425)</f>
        <v>2.4799999999999796</v>
      </c>
      <c r="O425">
        <f>IF(ABS(Ang_diff!O425-Ang_diff!O424)&gt;20,MIN(ABS(Ang_diff!O424),ABS(Ang_diff!O425)),Ang_diff!O425)</f>
        <v>1.4200000000000361</v>
      </c>
      <c r="P425">
        <f>IF(ABS(Ang_diff!P425-Ang_diff!P424)&gt;20,MIN(ABS(Ang_diff!P424),ABS(Ang_diff!P425)),Ang_diff!P425)</f>
        <v>10.950000000000047</v>
      </c>
    </row>
    <row r="426" spans="1:16" x14ac:dyDescent="0.25">
      <c r="A426" s="11" t="str">
        <f>Ang_diff!A426</f>
        <v>26-07-2020 07:04:00</v>
      </c>
      <c r="B426">
        <f>IF(ABS(Ang_diff!B426-Ang_diff!B425)&gt;20,MIN(ABS(Ang_diff!B425),ABS(Ang_diff!B426)),Ang_diff!B426)</f>
        <v>36.810000000000016</v>
      </c>
      <c r="C426">
        <f>IF(ABS(Ang_diff!C426-Ang_diff!C425)&gt;20,MIN(ABS(Ang_diff!C425),ABS(Ang_diff!C426)),Ang_diff!C426)</f>
        <v>29.81999999999999</v>
      </c>
      <c r="D426">
        <f>IF(ABS(Ang_diff!D426-Ang_diff!D425)&gt;20,MIN(ABS(Ang_diff!D425),ABS(Ang_diff!D426)),Ang_diff!D426)</f>
        <v>6.9900000000000198</v>
      </c>
      <c r="E426">
        <f>IF(ABS(Ang_diff!E426-Ang_diff!E425)&gt;20,MIN(ABS(Ang_diff!E425),ABS(Ang_diff!E426)),Ang_diff!E426)</f>
        <v>0</v>
      </c>
      <c r="F426">
        <f>IF(ABS(Ang_diff!F426-Ang_diff!F425)&gt;20,MIN(ABS(Ang_diff!F425),ABS(Ang_diff!F426)),Ang_diff!F426)</f>
        <v>0</v>
      </c>
      <c r="G426">
        <f>IF(ABS(Ang_diff!G426-Ang_diff!G425)&gt;20,MIN(ABS(Ang_diff!G425),ABS(Ang_diff!G426)),Ang_diff!G426)</f>
        <v>29.410000000000014</v>
      </c>
      <c r="H426">
        <f>IF(ABS(Ang_diff!H426-Ang_diff!H425)&gt;20,MIN(ABS(Ang_diff!H425),ABS(Ang_diff!H426)),Ang_diff!H426)</f>
        <v>18.499999999999993</v>
      </c>
      <c r="I426">
        <f>IF(ABS(Ang_diff!I426-Ang_diff!I425)&gt;20,MIN(ABS(Ang_diff!I425),ABS(Ang_diff!I426)),Ang_diff!I426)</f>
        <v>11.349999999999969</v>
      </c>
      <c r="J426">
        <f>IF(ABS(Ang_diff!J426-Ang_diff!J425)&gt;20,MIN(ABS(Ang_diff!J425),ABS(Ang_diff!J426)),Ang_diff!J426)</f>
        <v>3.7200000000000082</v>
      </c>
      <c r="K426">
        <f>IF(ABS(Ang_diff!K426-Ang_diff!K425)&gt;20,MIN(ABS(Ang_diff!K425),ABS(Ang_diff!K426)),Ang_diff!K426)</f>
        <v>16.280000000000012</v>
      </c>
      <c r="L426">
        <f>IF(ABS(Ang_diff!L426-Ang_diff!L425)&gt;20,MIN(ABS(Ang_diff!L425),ABS(Ang_diff!L426)),Ang_diff!L426)</f>
        <v>5.3699999999999983</v>
      </c>
      <c r="M426">
        <f>IF(ABS(Ang_diff!M426-Ang_diff!M425)&gt;20,MIN(ABS(Ang_diff!M425),ABS(Ang_diff!M426)),Ang_diff!M426)</f>
        <v>0</v>
      </c>
      <c r="N426">
        <f>IF(ABS(Ang_diff!N426-Ang_diff!N425)&gt;20,MIN(ABS(Ang_diff!N425),ABS(Ang_diff!N426)),Ang_diff!N426)</f>
        <v>2.4899999999999687</v>
      </c>
      <c r="O426">
        <f>IF(ABS(Ang_diff!O426-Ang_diff!O425)&gt;20,MIN(ABS(Ang_diff!O425),ABS(Ang_diff!O426)),Ang_diff!O426)</f>
        <v>1.5000000000000002</v>
      </c>
      <c r="P426">
        <f>IF(ABS(Ang_diff!P426-Ang_diff!P425)&gt;20,MIN(ABS(Ang_diff!P425),ABS(Ang_diff!P426)),Ang_diff!P426)</f>
        <v>10.910000000000014</v>
      </c>
    </row>
    <row r="427" spans="1:16" x14ac:dyDescent="0.25">
      <c r="A427" s="11" t="str">
        <f>Ang_diff!A427</f>
        <v>26-07-2020 07:05:00</v>
      </c>
      <c r="B427">
        <f>IF(ABS(Ang_diff!B427-Ang_diff!B426)&gt;20,MIN(ABS(Ang_diff!B426),ABS(Ang_diff!B427)),Ang_diff!B427)</f>
        <v>36.589999999999989</v>
      </c>
      <c r="C427">
        <f>IF(ABS(Ang_diff!C427-Ang_diff!C426)&gt;20,MIN(ABS(Ang_diff!C426),ABS(Ang_diff!C427)),Ang_diff!C427)</f>
        <v>29.64</v>
      </c>
      <c r="D427">
        <f>IF(ABS(Ang_diff!D427-Ang_diff!D426)&gt;20,MIN(ABS(Ang_diff!D426),ABS(Ang_diff!D427)),Ang_diff!D427)</f>
        <v>6.9499999999999877</v>
      </c>
      <c r="E427">
        <f>IF(ABS(Ang_diff!E427-Ang_diff!E426)&gt;20,MIN(ABS(Ang_diff!E426),ABS(Ang_diff!E427)),Ang_diff!E427)</f>
        <v>0</v>
      </c>
      <c r="F427">
        <f>IF(ABS(Ang_diff!F427-Ang_diff!F426)&gt;20,MIN(ABS(Ang_diff!F426),ABS(Ang_diff!F427)),Ang_diff!F427)</f>
        <v>0</v>
      </c>
      <c r="G427">
        <f>IF(ABS(Ang_diff!G427-Ang_diff!G426)&gt;20,MIN(ABS(Ang_diff!G426),ABS(Ang_diff!G427)),Ang_diff!G427)</f>
        <v>29.310000000000002</v>
      </c>
      <c r="H427">
        <f>IF(ABS(Ang_diff!H427-Ang_diff!H426)&gt;20,MIN(ABS(Ang_diff!H426),ABS(Ang_diff!H427)),Ang_diff!H427)</f>
        <v>18.430000000000007</v>
      </c>
      <c r="I427">
        <f>IF(ABS(Ang_diff!I427-Ang_diff!I426)&gt;20,MIN(ABS(Ang_diff!I426),ABS(Ang_diff!I427)),Ang_diff!I427)</f>
        <v>11.31</v>
      </c>
      <c r="J427">
        <f>IF(ABS(Ang_diff!J427-Ang_diff!J426)&gt;20,MIN(ABS(Ang_diff!J426),ABS(Ang_diff!J427)),Ang_diff!J427)</f>
        <v>3.6699999999999973</v>
      </c>
      <c r="K427">
        <f>IF(ABS(Ang_diff!K427-Ang_diff!K426)&gt;20,MIN(ABS(Ang_diff!K426),ABS(Ang_diff!K427)),Ang_diff!K427)</f>
        <v>16.29</v>
      </c>
      <c r="L427">
        <f>IF(ABS(Ang_diff!L427-Ang_diff!L426)&gt;20,MIN(ABS(Ang_diff!L426),ABS(Ang_diff!L427)),Ang_diff!L427)</f>
        <v>5.4100000000000046</v>
      </c>
      <c r="M427">
        <f>IF(ABS(Ang_diff!M427-Ang_diff!M426)&gt;20,MIN(ABS(Ang_diff!M426),ABS(Ang_diff!M427)),Ang_diff!M427)</f>
        <v>0</v>
      </c>
      <c r="N427">
        <f>IF(ABS(Ang_diff!N427-Ang_diff!N426)&gt;20,MIN(ABS(Ang_diff!N426),ABS(Ang_diff!N427)),Ang_diff!N427)</f>
        <v>2.4899999999999944</v>
      </c>
      <c r="O427">
        <f>IF(ABS(Ang_diff!O427-Ang_diff!O426)&gt;20,MIN(ABS(Ang_diff!O426),ABS(Ang_diff!O427)),Ang_diff!O427)</f>
        <v>1.4800000000000217</v>
      </c>
      <c r="P427">
        <f>IF(ABS(Ang_diff!P427-Ang_diff!P426)&gt;20,MIN(ABS(Ang_diff!P426),ABS(Ang_diff!P427)),Ang_diff!P427)</f>
        <v>10.879999999999995</v>
      </c>
    </row>
    <row r="428" spans="1:16" x14ac:dyDescent="0.25">
      <c r="A428" s="11" t="str">
        <f>Ang_diff!A428</f>
        <v>26-07-2020 07:06:00</v>
      </c>
      <c r="B428">
        <f>IF(ABS(Ang_diff!B428-Ang_diff!B427)&gt;20,MIN(ABS(Ang_diff!B427),ABS(Ang_diff!B428)),Ang_diff!B428)</f>
        <v>36.47999999999999</v>
      </c>
      <c r="C428">
        <f>IF(ABS(Ang_diff!C428-Ang_diff!C427)&gt;20,MIN(ABS(Ang_diff!C427),ABS(Ang_diff!C428)),Ang_diff!C428)</f>
        <v>29.520000000000024</v>
      </c>
      <c r="D428">
        <f>IF(ABS(Ang_diff!D428-Ang_diff!D427)&gt;20,MIN(ABS(Ang_diff!D427),ABS(Ang_diff!D428)),Ang_diff!D428)</f>
        <v>6.9599999999999778</v>
      </c>
      <c r="E428">
        <f>IF(ABS(Ang_diff!E428-Ang_diff!E427)&gt;20,MIN(ABS(Ang_diff!E427),ABS(Ang_diff!E428)),Ang_diff!E428)</f>
        <v>0</v>
      </c>
      <c r="F428">
        <f>IF(ABS(Ang_diff!F428-Ang_diff!F427)&gt;20,MIN(ABS(Ang_diff!F427),ABS(Ang_diff!F428)),Ang_diff!F428)</f>
        <v>0</v>
      </c>
      <c r="G428">
        <f>IF(ABS(Ang_diff!G428-Ang_diff!G427)&gt;20,MIN(ABS(Ang_diff!G427),ABS(Ang_diff!G428)),Ang_diff!G428)</f>
        <v>29.400000000000013</v>
      </c>
      <c r="H428">
        <f>IF(ABS(Ang_diff!H428-Ang_diff!H427)&gt;20,MIN(ABS(Ang_diff!H427),ABS(Ang_diff!H428)),Ang_diff!H428)</f>
        <v>18.480000000000015</v>
      </c>
      <c r="I428">
        <f>IF(ABS(Ang_diff!I428-Ang_diff!I427)&gt;20,MIN(ABS(Ang_diff!I427),ABS(Ang_diff!I428)),Ang_diff!I428)</f>
        <v>11.300000000000024</v>
      </c>
      <c r="J428">
        <f>IF(ABS(Ang_diff!J428-Ang_diff!J427)&gt;20,MIN(ABS(Ang_diff!J427),ABS(Ang_diff!J428)),Ang_diff!J428)</f>
        <v>3.659999999999997</v>
      </c>
      <c r="K428">
        <f>IF(ABS(Ang_diff!K428-Ang_diff!K427)&gt;20,MIN(ABS(Ang_diff!K427),ABS(Ang_diff!K428)),Ang_diff!K428)</f>
        <v>16.319999999999993</v>
      </c>
      <c r="L428">
        <f>IF(ABS(Ang_diff!L428-Ang_diff!L427)&gt;20,MIN(ABS(Ang_diff!L427),ABS(Ang_diff!L428)),Ang_diff!L428)</f>
        <v>5.3999999999999906</v>
      </c>
      <c r="M428">
        <f>IF(ABS(Ang_diff!M428-Ang_diff!M427)&gt;20,MIN(ABS(Ang_diff!M427),ABS(Ang_diff!M428)),Ang_diff!M428)</f>
        <v>0</v>
      </c>
      <c r="N428">
        <f>IF(ABS(Ang_diff!N428-Ang_diff!N427)&gt;20,MIN(ABS(Ang_diff!N427),ABS(Ang_diff!N428)),Ang_diff!N428)</f>
        <v>2.4000000000000159</v>
      </c>
      <c r="O428">
        <f>IF(ABS(Ang_diff!O428-Ang_diff!O427)&gt;20,MIN(ABS(Ang_diff!O427),ABS(Ang_diff!O428)),Ang_diff!O428)</f>
        <v>1.6199999999999972</v>
      </c>
      <c r="P428">
        <f>IF(ABS(Ang_diff!P428-Ang_diff!P427)&gt;20,MIN(ABS(Ang_diff!P427),ABS(Ang_diff!P428)),Ang_diff!P428)</f>
        <v>10.920000000000002</v>
      </c>
    </row>
    <row r="429" spans="1:16" x14ac:dyDescent="0.25">
      <c r="A429" s="11" t="str">
        <f>Ang_diff!A429</f>
        <v>26-07-2020 07:07:00</v>
      </c>
      <c r="B429">
        <f>IF(ABS(Ang_diff!B429-Ang_diff!B428)&gt;20,MIN(ABS(Ang_diff!B428),ABS(Ang_diff!B429)),Ang_diff!B429)</f>
        <v>36.67</v>
      </c>
      <c r="C429">
        <f>IF(ABS(Ang_diff!C429-Ang_diff!C428)&gt;20,MIN(ABS(Ang_diff!C428),ABS(Ang_diff!C429)),Ang_diff!C429)</f>
        <v>29.749999999999996</v>
      </c>
      <c r="D429">
        <f>IF(ABS(Ang_diff!D429-Ang_diff!D428)&gt;20,MIN(ABS(Ang_diff!D428),ABS(Ang_diff!D429)),Ang_diff!D429)</f>
        <v>6.9200000000000079</v>
      </c>
      <c r="E429">
        <f>IF(ABS(Ang_diff!E429-Ang_diff!E428)&gt;20,MIN(ABS(Ang_diff!E428),ABS(Ang_diff!E429)),Ang_diff!E429)</f>
        <v>0</v>
      </c>
      <c r="F429">
        <f>IF(ABS(Ang_diff!F429-Ang_diff!F428)&gt;20,MIN(ABS(Ang_diff!F428),ABS(Ang_diff!F429)),Ang_diff!F429)</f>
        <v>0</v>
      </c>
      <c r="G429">
        <f>IF(ABS(Ang_diff!G429-Ang_diff!G428)&gt;20,MIN(ABS(Ang_diff!G428),ABS(Ang_diff!G429)),Ang_diff!G429)</f>
        <v>29.740000000000009</v>
      </c>
      <c r="H429">
        <f>IF(ABS(Ang_diff!H429-Ang_diff!H428)&gt;20,MIN(ABS(Ang_diff!H428),ABS(Ang_diff!H429)),Ang_diff!H429)</f>
        <v>18.799999999999997</v>
      </c>
      <c r="I429">
        <f>IF(ABS(Ang_diff!I429-Ang_diff!I428)&gt;20,MIN(ABS(Ang_diff!I428),ABS(Ang_diff!I429)),Ang_diff!I429)</f>
        <v>11.32</v>
      </c>
      <c r="J429">
        <f>IF(ABS(Ang_diff!J429-Ang_diff!J428)&gt;20,MIN(ABS(Ang_diff!J428),ABS(Ang_diff!J429)),Ang_diff!J429)</f>
        <v>3.5500000000000016</v>
      </c>
      <c r="K429">
        <f>IF(ABS(Ang_diff!K429-Ang_diff!K428)&gt;20,MIN(ABS(Ang_diff!K428),ABS(Ang_diff!K429)),Ang_diff!K429)</f>
        <v>16.370000000000008</v>
      </c>
      <c r="L429">
        <f>IF(ABS(Ang_diff!L429-Ang_diff!L428)&gt;20,MIN(ABS(Ang_diff!L428),ABS(Ang_diff!L429)),Ang_diff!L429)</f>
        <v>5.4299999999999962</v>
      </c>
      <c r="M429">
        <f>IF(ABS(Ang_diff!M429-Ang_diff!M428)&gt;20,MIN(ABS(Ang_diff!M428),ABS(Ang_diff!M429)),Ang_diff!M429)</f>
        <v>0</v>
      </c>
      <c r="N429">
        <f>IF(ABS(Ang_diff!N429-Ang_diff!N428)&gt;20,MIN(ABS(Ang_diff!N428),ABS(Ang_diff!N429)),Ang_diff!N429)</f>
        <v>2.499999999999996</v>
      </c>
      <c r="O429">
        <f>IF(ABS(Ang_diff!O429-Ang_diff!O428)&gt;20,MIN(ABS(Ang_diff!O428),ABS(Ang_diff!O429)),Ang_diff!O429)</f>
        <v>1.6100000000000083</v>
      </c>
      <c r="P429">
        <f>IF(ABS(Ang_diff!P429-Ang_diff!P428)&gt;20,MIN(ABS(Ang_diff!P428),ABS(Ang_diff!P429)),Ang_diff!P429)</f>
        <v>10.940000000000008</v>
      </c>
    </row>
    <row r="430" spans="1:16" x14ac:dyDescent="0.25">
      <c r="A430" s="11" t="str">
        <f>Ang_diff!A430</f>
        <v>26-07-2020 07:08:00</v>
      </c>
      <c r="B430">
        <f>IF(ABS(Ang_diff!B430-Ang_diff!B429)&gt;20,MIN(ABS(Ang_diff!B429),ABS(Ang_diff!B430)),Ang_diff!B430)</f>
        <v>36.589999999999975</v>
      </c>
      <c r="C430">
        <f>IF(ABS(Ang_diff!C430-Ang_diff!C429)&gt;20,MIN(ABS(Ang_diff!C429),ABS(Ang_diff!C430)),Ang_diff!C430)</f>
        <v>29.679999999999993</v>
      </c>
      <c r="D430">
        <f>IF(ABS(Ang_diff!D430-Ang_diff!D429)&gt;20,MIN(ABS(Ang_diff!D429),ABS(Ang_diff!D430)),Ang_diff!D430)</f>
        <v>6.9099999999999797</v>
      </c>
      <c r="E430">
        <f>IF(ABS(Ang_diff!E430-Ang_diff!E429)&gt;20,MIN(ABS(Ang_diff!E429),ABS(Ang_diff!E430)),Ang_diff!E430)</f>
        <v>0</v>
      </c>
      <c r="F430">
        <f>IF(ABS(Ang_diff!F430-Ang_diff!F429)&gt;20,MIN(ABS(Ang_diff!F429),ABS(Ang_diff!F430)),Ang_diff!F430)</f>
        <v>0</v>
      </c>
      <c r="G430">
        <f>IF(ABS(Ang_diff!G430-Ang_diff!G429)&gt;20,MIN(ABS(Ang_diff!G429),ABS(Ang_diff!G430)),Ang_diff!G430)</f>
        <v>29.800000000000018</v>
      </c>
      <c r="H430">
        <f>IF(ABS(Ang_diff!H430-Ang_diff!H429)&gt;20,MIN(ABS(Ang_diff!H429),ABS(Ang_diff!H430)),Ang_diff!H430)</f>
        <v>18.840000000000007</v>
      </c>
      <c r="I430">
        <f>IF(ABS(Ang_diff!I430-Ang_diff!I429)&gt;20,MIN(ABS(Ang_diff!I429),ABS(Ang_diff!I430)),Ang_diff!I430)</f>
        <v>11.349999999999994</v>
      </c>
      <c r="J430">
        <f>IF(ABS(Ang_diff!J430-Ang_diff!J429)&gt;20,MIN(ABS(Ang_diff!J429),ABS(Ang_diff!J430)),Ang_diff!J430)</f>
        <v>3.4999999999999925</v>
      </c>
      <c r="K430">
        <f>IF(ABS(Ang_diff!K430-Ang_diff!K429)&gt;20,MIN(ABS(Ang_diff!K429),ABS(Ang_diff!K430)),Ang_diff!K430)</f>
        <v>16.390000000000018</v>
      </c>
      <c r="L430">
        <f>IF(ABS(Ang_diff!L430-Ang_diff!L429)&gt;20,MIN(ABS(Ang_diff!L429),ABS(Ang_diff!L430)),Ang_diff!L430)</f>
        <v>5.4300000000000086</v>
      </c>
      <c r="M430">
        <f>IF(ABS(Ang_diff!M430-Ang_diff!M429)&gt;20,MIN(ABS(Ang_diff!M429),ABS(Ang_diff!M430)),Ang_diff!M430)</f>
        <v>0</v>
      </c>
      <c r="N430">
        <f>IF(ABS(Ang_diff!N430-Ang_diff!N429)&gt;20,MIN(ABS(Ang_diff!N429),ABS(Ang_diff!N430)),Ang_diff!N430)</f>
        <v>2.4800000000000302</v>
      </c>
      <c r="O430">
        <f>IF(ABS(Ang_diff!O430-Ang_diff!O429)&gt;20,MIN(ABS(Ang_diff!O429),ABS(Ang_diff!O430)),Ang_diff!O430)</f>
        <v>1.6300000000000117</v>
      </c>
      <c r="P430">
        <f>IF(ABS(Ang_diff!P430-Ang_diff!P429)&gt;20,MIN(ABS(Ang_diff!P429),ABS(Ang_diff!P430)),Ang_diff!P430)</f>
        <v>10.960000000000012</v>
      </c>
    </row>
    <row r="431" spans="1:16" x14ac:dyDescent="0.25">
      <c r="A431" s="11" t="str">
        <f>Ang_diff!A431</f>
        <v>26-07-2020 07:09:00</v>
      </c>
      <c r="B431">
        <f>IF(ABS(Ang_diff!B431-Ang_diff!B430)&gt;20,MIN(ABS(Ang_diff!B430),ABS(Ang_diff!B431)),Ang_diff!B431)</f>
        <v>36.682597226855279</v>
      </c>
      <c r="C431">
        <f>IF(ABS(Ang_diff!C431-Ang_diff!C430)&gt;20,MIN(ABS(Ang_diff!C430),ABS(Ang_diff!C431)),Ang_diff!C431)</f>
        <v>29.600000000000005</v>
      </c>
      <c r="D431">
        <f>IF(ABS(Ang_diff!D431-Ang_diff!D430)&gt;20,MIN(ABS(Ang_diff!D430),ABS(Ang_diff!D431)),Ang_diff!D431)</f>
        <v>7.0825972268552526</v>
      </c>
      <c r="E431">
        <f>IF(ABS(Ang_diff!E431-Ang_diff!E430)&gt;20,MIN(ABS(Ang_diff!E430),ABS(Ang_diff!E431)),Ang_diff!E431)</f>
        <v>0</v>
      </c>
      <c r="F431">
        <f>IF(ABS(Ang_diff!F431-Ang_diff!F430)&gt;20,MIN(ABS(Ang_diff!F430),ABS(Ang_diff!F431)),Ang_diff!F431)</f>
        <v>0</v>
      </c>
      <c r="G431">
        <f>IF(ABS(Ang_diff!G431-Ang_diff!G430)&gt;20,MIN(ABS(Ang_diff!G430),ABS(Ang_diff!G431)),Ang_diff!G431)</f>
        <v>29.882597226855236</v>
      </c>
      <c r="H431">
        <f>IF(ABS(Ang_diff!H431-Ang_diff!H430)&gt;20,MIN(ABS(Ang_diff!H430),ABS(Ang_diff!H431)),Ang_diff!H431)</f>
        <v>18.739999999999988</v>
      </c>
      <c r="I431">
        <f>IF(ABS(Ang_diff!I431-Ang_diff!I430)&gt;20,MIN(ABS(Ang_diff!I430),ABS(Ang_diff!I431)),Ang_diff!I431)</f>
        <v>11.329999999999991</v>
      </c>
      <c r="J431">
        <f>IF(ABS(Ang_diff!J431-Ang_diff!J430)&gt;20,MIN(ABS(Ang_diff!J430),ABS(Ang_diff!J431)),Ang_diff!J431)</f>
        <v>3.4799999999999884</v>
      </c>
      <c r="K431">
        <f>IF(ABS(Ang_diff!K431-Ang_diff!K430)&gt;20,MIN(ABS(Ang_diff!K430),ABS(Ang_diff!K431)),Ang_diff!K431)</f>
        <v>16.572597226855279</v>
      </c>
      <c r="L431">
        <f>IF(ABS(Ang_diff!L431-Ang_diff!L430)&gt;20,MIN(ABS(Ang_diff!L430),ABS(Ang_diff!L431)),Ang_diff!L431)</f>
        <v>5.4300000000000086</v>
      </c>
      <c r="M431">
        <f>IF(ABS(Ang_diff!M431-Ang_diff!M430)&gt;20,MIN(ABS(Ang_diff!M430),ABS(Ang_diff!M431)),Ang_diff!M431)</f>
        <v>0</v>
      </c>
      <c r="N431">
        <f>IF(ABS(Ang_diff!N431-Ang_diff!N430)&gt;20,MIN(ABS(Ang_diff!N430),ABS(Ang_diff!N431)),Ang_diff!N431)</f>
        <v>2.4699999999999904</v>
      </c>
      <c r="O431">
        <f>IF(ABS(Ang_diff!O431-Ang_diff!O430)&gt;20,MIN(ABS(Ang_diff!O430),ABS(Ang_diff!O431)),Ang_diff!O431)</f>
        <v>1.5999999999999934</v>
      </c>
      <c r="P431">
        <f>IF(ABS(Ang_diff!P431-Ang_diff!P430)&gt;20,MIN(ABS(Ang_diff!P430),ABS(Ang_diff!P431)),Ang_diff!P431)</f>
        <v>11.142597226855273</v>
      </c>
    </row>
    <row r="432" spans="1:16" x14ac:dyDescent="0.25">
      <c r="A432" s="11" t="str">
        <f>Ang_diff!A432</f>
        <v>26-07-2020 07:10:00</v>
      </c>
      <c r="B432">
        <f>IF(ABS(Ang_diff!B432-Ang_diff!B431)&gt;20,MIN(ABS(Ang_diff!B431),ABS(Ang_diff!B432)),Ang_diff!B432)</f>
        <v>36.67</v>
      </c>
      <c r="C432">
        <f>IF(ABS(Ang_diff!C432-Ang_diff!C431)&gt;20,MIN(ABS(Ang_diff!C431),ABS(Ang_diff!C432)),Ang_diff!C432)</f>
        <v>29.760000000000012</v>
      </c>
      <c r="D432">
        <f>IF(ABS(Ang_diff!D432-Ang_diff!D431)&gt;20,MIN(ABS(Ang_diff!D431),ABS(Ang_diff!D432)),Ang_diff!D432)</f>
        <v>6.9099999999999921</v>
      </c>
      <c r="E432">
        <f>IF(ABS(Ang_diff!E432-Ang_diff!E431)&gt;20,MIN(ABS(Ang_diff!E431),ABS(Ang_diff!E432)),Ang_diff!E432)</f>
        <v>0</v>
      </c>
      <c r="F432">
        <f>IF(ABS(Ang_diff!F432-Ang_diff!F431)&gt;20,MIN(ABS(Ang_diff!F431),ABS(Ang_diff!F432)),Ang_diff!F432)</f>
        <v>0</v>
      </c>
      <c r="G432">
        <f>IF(ABS(Ang_diff!G432-Ang_diff!G431)&gt;20,MIN(ABS(Ang_diff!G431),ABS(Ang_diff!G432)),Ang_diff!G432)</f>
        <v>29.809999999999992</v>
      </c>
      <c r="H432">
        <f>IF(ABS(Ang_diff!H432-Ang_diff!H431)&gt;20,MIN(ABS(Ang_diff!H431),ABS(Ang_diff!H432)),Ang_diff!H432)</f>
        <v>18.809999999999988</v>
      </c>
      <c r="I432">
        <f>IF(ABS(Ang_diff!I432-Ang_diff!I431)&gt;20,MIN(ABS(Ang_diff!I431),ABS(Ang_diff!I432)),Ang_diff!I432)</f>
        <v>11.379999999999987</v>
      </c>
      <c r="J432">
        <f>IF(ABS(Ang_diff!J432-Ang_diff!J431)&gt;20,MIN(ABS(Ang_diff!J431),ABS(Ang_diff!J432)),Ang_diff!J432)</f>
        <v>3.5100000000000198</v>
      </c>
      <c r="K432">
        <f>IF(ABS(Ang_diff!K432-Ang_diff!K431)&gt;20,MIN(ABS(Ang_diff!K431),ABS(Ang_diff!K432)),Ang_diff!K432)</f>
        <v>16.429999999999989</v>
      </c>
      <c r="L432">
        <f>IF(ABS(Ang_diff!L432-Ang_diff!L431)&gt;20,MIN(ABS(Ang_diff!L431),ABS(Ang_diff!L432)),Ang_diff!L432)</f>
        <v>5.4299999999999828</v>
      </c>
      <c r="M432">
        <f>IF(ABS(Ang_diff!M432-Ang_diff!M431)&gt;20,MIN(ABS(Ang_diff!M431),ABS(Ang_diff!M432)),Ang_diff!M432)</f>
        <v>0</v>
      </c>
      <c r="N432">
        <f>IF(ABS(Ang_diff!N432-Ang_diff!N431)&gt;20,MIN(ABS(Ang_diff!N431),ABS(Ang_diff!N432)),Ang_diff!N432)</f>
        <v>2.4400000000000102</v>
      </c>
      <c r="O432">
        <f>IF(ABS(Ang_diff!O432-Ang_diff!O431)&gt;20,MIN(ABS(Ang_diff!O431),ABS(Ang_diff!O432)),Ang_diff!O432)</f>
        <v>1.5700000000000005</v>
      </c>
      <c r="P432">
        <f>IF(ABS(Ang_diff!P432-Ang_diff!P431)&gt;20,MIN(ABS(Ang_diff!P431),ABS(Ang_diff!P432)),Ang_diff!P432)</f>
        <v>11.000000000000005</v>
      </c>
    </row>
    <row r="433" spans="1:16" x14ac:dyDescent="0.25">
      <c r="A433" s="11" t="str">
        <f>Ang_diff!A433</f>
        <v>26-07-2020 07:11:00</v>
      </c>
      <c r="B433">
        <f>IF(ABS(Ang_diff!B433-Ang_diff!B432)&gt;20,MIN(ABS(Ang_diff!B432),ABS(Ang_diff!B433)),Ang_diff!B433)</f>
        <v>36.64</v>
      </c>
      <c r="C433">
        <f>IF(ABS(Ang_diff!C433-Ang_diff!C432)&gt;20,MIN(ABS(Ang_diff!C432),ABS(Ang_diff!C433)),Ang_diff!C433)</f>
        <v>29.72000000000001</v>
      </c>
      <c r="D433">
        <f>IF(ABS(Ang_diff!D433-Ang_diff!D432)&gt;20,MIN(ABS(Ang_diff!D432),ABS(Ang_diff!D433)),Ang_diff!D433)</f>
        <v>6.9199999999999955</v>
      </c>
      <c r="E433">
        <f>IF(ABS(Ang_diff!E433-Ang_diff!E432)&gt;20,MIN(ABS(Ang_diff!E432),ABS(Ang_diff!E433)),Ang_diff!E433)</f>
        <v>0</v>
      </c>
      <c r="F433">
        <f>IF(ABS(Ang_diff!F433-Ang_diff!F432)&gt;20,MIN(ABS(Ang_diff!F432),ABS(Ang_diff!F433)),Ang_diff!F433)</f>
        <v>0</v>
      </c>
      <c r="G433">
        <f>IF(ABS(Ang_diff!G433-Ang_diff!G432)&gt;20,MIN(ABS(Ang_diff!G432),ABS(Ang_diff!G433)),Ang_diff!G433)</f>
        <v>29.959999999999997</v>
      </c>
      <c r="H433">
        <f>IF(ABS(Ang_diff!H433-Ang_diff!H432)&gt;20,MIN(ABS(Ang_diff!H432),ABS(Ang_diff!H433)),Ang_diff!H433)</f>
        <v>18.979999999999983</v>
      </c>
      <c r="I433">
        <f>IF(ABS(Ang_diff!I433-Ang_diff!I432)&gt;20,MIN(ABS(Ang_diff!I432),ABS(Ang_diff!I433)),Ang_diff!I433)</f>
        <v>11.419999999999996</v>
      </c>
      <c r="J433">
        <f>IF(ABS(Ang_diff!J433-Ang_diff!J432)&gt;20,MIN(ABS(Ang_diff!J432),ABS(Ang_diff!J433)),Ang_diff!J433)</f>
        <v>3.3999999999999995</v>
      </c>
      <c r="K433">
        <f>IF(ABS(Ang_diff!K433-Ang_diff!K432)&gt;20,MIN(ABS(Ang_diff!K432),ABS(Ang_diff!K433)),Ang_diff!K433)</f>
        <v>16.459999999999994</v>
      </c>
      <c r="L433">
        <f>IF(ABS(Ang_diff!L433-Ang_diff!L432)&gt;20,MIN(ABS(Ang_diff!L432),ABS(Ang_diff!L433)),Ang_diff!L433)</f>
        <v>5.4799999999999791</v>
      </c>
      <c r="M433">
        <f>IF(ABS(Ang_diff!M433-Ang_diff!M432)&gt;20,MIN(ABS(Ang_diff!M432),ABS(Ang_diff!M433)),Ang_diff!M433)</f>
        <v>0</v>
      </c>
      <c r="N433">
        <f>IF(ABS(Ang_diff!N433-Ang_diff!N432)&gt;20,MIN(ABS(Ang_diff!N432),ABS(Ang_diff!N433)),Ang_diff!N433)</f>
        <v>2.4300000000000086</v>
      </c>
      <c r="O433">
        <f>IF(ABS(Ang_diff!O433-Ang_diff!O432)&gt;20,MIN(ABS(Ang_diff!O432),ABS(Ang_diff!O433)),Ang_diff!O433)</f>
        <v>1.5999999999999934</v>
      </c>
      <c r="P433">
        <f>IF(ABS(Ang_diff!P433-Ang_diff!P432)&gt;20,MIN(ABS(Ang_diff!P432),ABS(Ang_diff!P433)),Ang_diff!P433)</f>
        <v>10.980000000000015</v>
      </c>
    </row>
    <row r="434" spans="1:16" x14ac:dyDescent="0.25">
      <c r="A434" s="11" t="str">
        <f>Ang_diff!A434</f>
        <v>26-07-2020 07:12:00</v>
      </c>
      <c r="B434">
        <f>IF(ABS(Ang_diff!B434-Ang_diff!B433)&gt;20,MIN(ABS(Ang_diff!B433),ABS(Ang_diff!B434)),Ang_diff!B434)</f>
        <v>36.97</v>
      </c>
      <c r="C434">
        <f>IF(ABS(Ang_diff!C434-Ang_diff!C433)&gt;20,MIN(ABS(Ang_diff!C433),ABS(Ang_diff!C434)),Ang_diff!C434)</f>
        <v>30.069999999999997</v>
      </c>
      <c r="D434">
        <f>IF(ABS(Ang_diff!D434-Ang_diff!D433)&gt;20,MIN(ABS(Ang_diff!D433),ABS(Ang_diff!D434)),Ang_diff!D434)</f>
        <v>6.8999999999999977</v>
      </c>
      <c r="E434">
        <f>IF(ABS(Ang_diff!E434-Ang_diff!E433)&gt;20,MIN(ABS(Ang_diff!E433),ABS(Ang_diff!E434)),Ang_diff!E434)</f>
        <v>0</v>
      </c>
      <c r="F434">
        <f>IF(ABS(Ang_diff!F434-Ang_diff!F433)&gt;20,MIN(ABS(Ang_diff!F433),ABS(Ang_diff!F434)),Ang_diff!F434)</f>
        <v>0</v>
      </c>
      <c r="G434">
        <f>IF(ABS(Ang_diff!G434-Ang_diff!G433)&gt;20,MIN(ABS(Ang_diff!G433),ABS(Ang_diff!G434)),Ang_diff!G434)</f>
        <v>30.069999999999993</v>
      </c>
      <c r="H434">
        <f>IF(ABS(Ang_diff!H434-Ang_diff!H433)&gt;20,MIN(ABS(Ang_diff!H433),ABS(Ang_diff!H434)),Ang_diff!H434)</f>
        <v>19.039999999999996</v>
      </c>
      <c r="I434">
        <f>IF(ABS(Ang_diff!I434-Ang_diff!I433)&gt;20,MIN(ABS(Ang_diff!I433),ABS(Ang_diff!I434)),Ang_diff!I434)</f>
        <v>11.460000000000003</v>
      </c>
      <c r="J434">
        <f>IF(ABS(Ang_diff!J434-Ang_diff!J433)&gt;20,MIN(ABS(Ang_diff!J433),ABS(Ang_diff!J434)),Ang_diff!J434)</f>
        <v>3.46</v>
      </c>
      <c r="K434">
        <f>IF(ABS(Ang_diff!K434-Ang_diff!K433)&gt;20,MIN(ABS(Ang_diff!K433),ABS(Ang_diff!K434)),Ang_diff!K434)</f>
        <v>16.559999999999995</v>
      </c>
      <c r="L434">
        <f>IF(ABS(Ang_diff!L434-Ang_diff!L433)&gt;20,MIN(ABS(Ang_diff!L433),ABS(Ang_diff!L434)),Ang_diff!L434)</f>
        <v>5.5299999999999949</v>
      </c>
      <c r="M434">
        <f>IF(ABS(Ang_diff!M434-Ang_diff!M433)&gt;20,MIN(ABS(Ang_diff!M433),ABS(Ang_diff!M434)),Ang_diff!M434)</f>
        <v>0</v>
      </c>
      <c r="N434">
        <f>IF(ABS(Ang_diff!N434-Ang_diff!N433)&gt;20,MIN(ABS(Ang_diff!N433),ABS(Ang_diff!N434)),Ang_diff!N434)</f>
        <v>2.4900000000000011</v>
      </c>
      <c r="O434">
        <f>IF(ABS(Ang_diff!O434-Ang_diff!O433)&gt;20,MIN(ABS(Ang_diff!O433),ABS(Ang_diff!O434)),Ang_diff!O434)</f>
        <v>1.5199999999999978</v>
      </c>
      <c r="P434">
        <f>IF(ABS(Ang_diff!P434-Ang_diff!P433)&gt;20,MIN(ABS(Ang_diff!P433),ABS(Ang_diff!P434)),Ang_diff!P434)</f>
        <v>11.03</v>
      </c>
    </row>
    <row r="435" spans="1:16" x14ac:dyDescent="0.25">
      <c r="A435" s="11" t="str">
        <f>Ang_diff!A435</f>
        <v>26-07-2020 07:13:00</v>
      </c>
      <c r="B435">
        <f>IF(ABS(Ang_diff!B435-Ang_diff!B434)&gt;20,MIN(ABS(Ang_diff!B434),ABS(Ang_diff!B435)),Ang_diff!B435)</f>
        <v>36.910000000000025</v>
      </c>
      <c r="C435">
        <f>IF(ABS(Ang_diff!C435-Ang_diff!C434)&gt;20,MIN(ABS(Ang_diff!C434),ABS(Ang_diff!C435)),Ang_diff!C435)</f>
        <v>30.010000000000005</v>
      </c>
      <c r="D435">
        <f>IF(ABS(Ang_diff!D435-Ang_diff!D434)&gt;20,MIN(ABS(Ang_diff!D434),ABS(Ang_diff!D435)),Ang_diff!D435)</f>
        <v>6.9000000000000172</v>
      </c>
      <c r="E435">
        <f>IF(ABS(Ang_diff!E435-Ang_diff!E434)&gt;20,MIN(ABS(Ang_diff!E434),ABS(Ang_diff!E435)),Ang_diff!E435)</f>
        <v>0</v>
      </c>
      <c r="F435">
        <f>IF(ABS(Ang_diff!F435-Ang_diff!F434)&gt;20,MIN(ABS(Ang_diff!F434),ABS(Ang_diff!F435)),Ang_diff!F435)</f>
        <v>0</v>
      </c>
      <c r="G435">
        <f>IF(ABS(Ang_diff!G435-Ang_diff!G434)&gt;20,MIN(ABS(Ang_diff!G434),ABS(Ang_diff!G435)),Ang_diff!G435)</f>
        <v>30.030000000000022</v>
      </c>
      <c r="H435">
        <f>IF(ABS(Ang_diff!H435-Ang_diff!H434)&gt;20,MIN(ABS(Ang_diff!H434),ABS(Ang_diff!H435)),Ang_diff!H435)</f>
        <v>19.000000000000011</v>
      </c>
      <c r="I435">
        <f>IF(ABS(Ang_diff!I435-Ang_diff!I434)&gt;20,MIN(ABS(Ang_diff!I434),ABS(Ang_diff!I435)),Ang_diff!I435)</f>
        <v>11.450000000000001</v>
      </c>
      <c r="J435">
        <f>IF(ABS(Ang_diff!J435-Ang_diff!J434)&gt;20,MIN(ABS(Ang_diff!J434),ABS(Ang_diff!J435)),Ang_diff!J435)</f>
        <v>3.4300000000000042</v>
      </c>
      <c r="K435">
        <f>IF(ABS(Ang_diff!K435-Ang_diff!K434)&gt;20,MIN(ABS(Ang_diff!K434),ABS(Ang_diff!K435)),Ang_diff!K435)</f>
        <v>16.57</v>
      </c>
      <c r="L435">
        <f>IF(ABS(Ang_diff!L435-Ang_diff!L434)&gt;20,MIN(ABS(Ang_diff!L434),ABS(Ang_diff!L435)),Ang_diff!L435)</f>
        <v>5.5399999999999903</v>
      </c>
      <c r="M435">
        <f>IF(ABS(Ang_diff!M435-Ang_diff!M434)&gt;20,MIN(ABS(Ang_diff!M434),ABS(Ang_diff!M435)),Ang_diff!M435)</f>
        <v>0</v>
      </c>
      <c r="N435">
        <f>IF(ABS(Ang_diff!N435-Ang_diff!N434)&gt;20,MIN(ABS(Ang_diff!N434),ABS(Ang_diff!N435)),Ang_diff!N435)</f>
        <v>2.4600000000000013</v>
      </c>
      <c r="O435">
        <f>IF(ABS(Ang_diff!O435-Ang_diff!O434)&gt;20,MIN(ABS(Ang_diff!O434),ABS(Ang_diff!O435)),Ang_diff!O435)</f>
        <v>1.5000000000000002</v>
      </c>
      <c r="P435">
        <f>IF(ABS(Ang_diff!P435-Ang_diff!P434)&gt;20,MIN(ABS(Ang_diff!P434),ABS(Ang_diff!P435)),Ang_diff!P435)</f>
        <v>11.03000000000001</v>
      </c>
    </row>
    <row r="436" spans="1:16" x14ac:dyDescent="0.25">
      <c r="A436" s="11" t="str">
        <f>Ang_diff!A436</f>
        <v>26-07-2020 07:14:00</v>
      </c>
      <c r="B436">
        <f>IF(ABS(Ang_diff!B436-Ang_diff!B435)&gt;20,MIN(ABS(Ang_diff!B435),ABS(Ang_diff!B436)),Ang_diff!B436)</f>
        <v>36.992597226855302</v>
      </c>
      <c r="C436">
        <f>IF(ABS(Ang_diff!C436-Ang_diff!C435)&gt;20,MIN(ABS(Ang_diff!C435),ABS(Ang_diff!C436)),Ang_diff!C436)</f>
        <v>30.102597226855256</v>
      </c>
      <c r="D436">
        <f>IF(ABS(Ang_diff!D436-Ang_diff!D435)&gt;20,MIN(ABS(Ang_diff!D435),ABS(Ang_diff!D436)),Ang_diff!D436)</f>
        <v>6.8900000000000281</v>
      </c>
      <c r="E436">
        <f>IF(ABS(Ang_diff!E436-Ang_diff!E435)&gt;20,MIN(ABS(Ang_diff!E435),ABS(Ang_diff!E436)),Ang_diff!E436)</f>
        <v>0</v>
      </c>
      <c r="F436">
        <f>IF(ABS(Ang_diff!F436-Ang_diff!F435)&gt;20,MIN(ABS(Ang_diff!F435),ABS(Ang_diff!F436)),Ang_diff!F436)</f>
        <v>0</v>
      </c>
      <c r="G436">
        <f>IF(ABS(Ang_diff!G436-Ang_diff!G435)&gt;20,MIN(ABS(Ang_diff!G435),ABS(Ang_diff!G436)),Ang_diff!G436)</f>
        <v>30.112597226855243</v>
      </c>
      <c r="H436">
        <f>IF(ABS(Ang_diff!H436-Ang_diff!H435)&gt;20,MIN(ABS(Ang_diff!H435),ABS(Ang_diff!H436)),Ang_diff!H436)</f>
        <v>18.889999999999979</v>
      </c>
      <c r="I436">
        <f>IF(ABS(Ang_diff!I436-Ang_diff!I435)&gt;20,MIN(ABS(Ang_diff!I435),ABS(Ang_diff!I436)),Ang_diff!I436)</f>
        <v>11.399999999999993</v>
      </c>
      <c r="J436">
        <f>IF(ABS(Ang_diff!J436-Ang_diff!J435)&gt;20,MIN(ABS(Ang_diff!J435),ABS(Ang_diff!J436)),Ang_diff!J436)</f>
        <v>3.459999999999984</v>
      </c>
      <c r="K436">
        <f>IF(ABS(Ang_diff!K436-Ang_diff!K435)&gt;20,MIN(ABS(Ang_diff!K435),ABS(Ang_diff!K436)),Ang_diff!K436)</f>
        <v>16.802597226855287</v>
      </c>
      <c r="L436">
        <f>IF(ABS(Ang_diff!L436-Ang_diff!L435)&gt;20,MIN(ABS(Ang_diff!L435),ABS(Ang_diff!L436)),Ang_diff!L436)</f>
        <v>5.5799999999999992</v>
      </c>
      <c r="M436">
        <f>IF(ABS(Ang_diff!M436-Ang_diff!M435)&gt;20,MIN(ABS(Ang_diff!M435),ABS(Ang_diff!M436)),Ang_diff!M436)</f>
        <v>0</v>
      </c>
      <c r="N436">
        <f>IF(ABS(Ang_diff!N436-Ang_diff!N435)&gt;20,MIN(ABS(Ang_diff!N435),ABS(Ang_diff!N436)),Ang_diff!N436)</f>
        <v>2.6825972268552452</v>
      </c>
      <c r="O436">
        <f>IF(ABS(Ang_diff!O436-Ang_diff!O435)&gt;20,MIN(ABS(Ang_diff!O435),ABS(Ang_diff!O436)),Ang_diff!O436)</f>
        <v>1.4399999999999638</v>
      </c>
      <c r="P436">
        <f>IF(ABS(Ang_diff!P436-Ang_diff!P435)&gt;20,MIN(ABS(Ang_diff!P435),ABS(Ang_diff!P436)),Ang_diff!P436)</f>
        <v>11.222597226855235</v>
      </c>
    </row>
    <row r="437" spans="1:16" x14ac:dyDescent="0.25">
      <c r="A437" s="11" t="str">
        <f>Ang_diff!A437</f>
        <v>26-07-2020 07:15:00</v>
      </c>
      <c r="B437">
        <f>IF(ABS(Ang_diff!B437-Ang_diff!B436)&gt;20,MIN(ABS(Ang_diff!B436),ABS(Ang_diff!B437)),Ang_diff!B437)</f>
        <v>36.790000000000013</v>
      </c>
      <c r="C437">
        <f>IF(ABS(Ang_diff!C437-Ang_diff!C436)&gt;20,MIN(ABS(Ang_diff!C436),ABS(Ang_diff!C437)),Ang_diff!C437)</f>
        <v>29.9</v>
      </c>
      <c r="D437">
        <f>IF(ABS(Ang_diff!D437-Ang_diff!D436)&gt;20,MIN(ABS(Ang_diff!D436),ABS(Ang_diff!D437)),Ang_diff!D437)</f>
        <v>6.8900000000000139</v>
      </c>
      <c r="E437">
        <f>IF(ABS(Ang_diff!E437-Ang_diff!E436)&gt;20,MIN(ABS(Ang_diff!E436),ABS(Ang_diff!E437)),Ang_diff!E437)</f>
        <v>0</v>
      </c>
      <c r="F437">
        <f>IF(ABS(Ang_diff!F437-Ang_diff!F436)&gt;20,MIN(ABS(Ang_diff!F436),ABS(Ang_diff!F437)),Ang_diff!F437)</f>
        <v>0</v>
      </c>
      <c r="G437">
        <f>IF(ABS(Ang_diff!G437-Ang_diff!G436)&gt;20,MIN(ABS(Ang_diff!G436),ABS(Ang_diff!G437)),Ang_diff!G437)</f>
        <v>29.999999999999989</v>
      </c>
      <c r="H437">
        <f>IF(ABS(Ang_diff!H437-Ang_diff!H436)&gt;20,MIN(ABS(Ang_diff!H436),ABS(Ang_diff!H437)),Ang_diff!H437)</f>
        <v>18.969999999999985</v>
      </c>
      <c r="I437">
        <f>IF(ABS(Ang_diff!I437-Ang_diff!I436)&gt;20,MIN(ABS(Ang_diff!I436),ABS(Ang_diff!I437)),Ang_diff!I437)</f>
        <v>11.390000000000002</v>
      </c>
      <c r="J437">
        <f>IF(ABS(Ang_diff!J437-Ang_diff!J436)&gt;20,MIN(ABS(Ang_diff!J436),ABS(Ang_diff!J437)),Ang_diff!J437)</f>
        <v>3.4399999999999933</v>
      </c>
      <c r="K437">
        <f>IF(ABS(Ang_diff!K437-Ang_diff!K436)&gt;20,MIN(ABS(Ang_diff!K436),ABS(Ang_diff!K437)),Ang_diff!K437)</f>
        <v>16.61000000000001</v>
      </c>
      <c r="L437">
        <f>IF(ABS(Ang_diff!L437-Ang_diff!L436)&gt;20,MIN(ABS(Ang_diff!L436),ABS(Ang_diff!L437)),Ang_diff!L437)</f>
        <v>5.5799999999999992</v>
      </c>
      <c r="M437">
        <f>IF(ABS(Ang_diff!M437-Ang_diff!M436)&gt;20,MIN(ABS(Ang_diff!M436),ABS(Ang_diff!M437)),Ang_diff!M437)</f>
        <v>0</v>
      </c>
      <c r="N437">
        <f>IF(ABS(Ang_diff!N437-Ang_diff!N436)&gt;20,MIN(ABS(Ang_diff!N436),ABS(Ang_diff!N437)),Ang_diff!N437)</f>
        <v>2.509999999999998</v>
      </c>
      <c r="O437">
        <f>IF(ABS(Ang_diff!O437-Ang_diff!O436)&gt;20,MIN(ABS(Ang_diff!O436),ABS(Ang_diff!O437)),Ang_diff!O437)</f>
        <v>1.4999999999999876</v>
      </c>
      <c r="P437">
        <f>IF(ABS(Ang_diff!P437-Ang_diff!P436)&gt;20,MIN(ABS(Ang_diff!P436),ABS(Ang_diff!P437)),Ang_diff!P437)</f>
        <v>11.03000000000001</v>
      </c>
    </row>
    <row r="438" spans="1:16" x14ac:dyDescent="0.25">
      <c r="A438" s="11" t="str">
        <f>Ang_diff!A438</f>
        <v>26-07-2020 07:16:00</v>
      </c>
      <c r="B438">
        <f>IF(ABS(Ang_diff!B438-Ang_diff!B437)&gt;20,MIN(ABS(Ang_diff!B437),ABS(Ang_diff!B438)),Ang_diff!B438)</f>
        <v>36.920000000000009</v>
      </c>
      <c r="C438">
        <f>IF(ABS(Ang_diff!C438-Ang_diff!C437)&gt;20,MIN(ABS(Ang_diff!C437),ABS(Ang_diff!C438)),Ang_diff!C438)</f>
        <v>30.049999999999997</v>
      </c>
      <c r="D438">
        <f>IF(ABS(Ang_diff!D438-Ang_diff!D437)&gt;20,MIN(ABS(Ang_diff!D437),ABS(Ang_diff!D438)),Ang_diff!D438)</f>
        <v>6.8699999999999983</v>
      </c>
      <c r="E438">
        <f>IF(ABS(Ang_diff!E438-Ang_diff!E437)&gt;20,MIN(ABS(Ang_diff!E437),ABS(Ang_diff!E438)),Ang_diff!E438)</f>
        <v>0</v>
      </c>
      <c r="F438">
        <f>IF(ABS(Ang_diff!F438-Ang_diff!F437)&gt;20,MIN(ABS(Ang_diff!F437),ABS(Ang_diff!F438)),Ang_diff!F438)</f>
        <v>0</v>
      </c>
      <c r="G438">
        <f>IF(ABS(Ang_diff!G438-Ang_diff!G437)&gt;20,MIN(ABS(Ang_diff!G437),ABS(Ang_diff!G438)),Ang_diff!G438)</f>
        <v>30.120000000000008</v>
      </c>
      <c r="H438">
        <f>IF(ABS(Ang_diff!H438-Ang_diff!H437)&gt;20,MIN(ABS(Ang_diff!H437),ABS(Ang_diff!H438)),Ang_diff!H438)</f>
        <v>19.09</v>
      </c>
      <c r="I438">
        <f>IF(ABS(Ang_diff!I438-Ang_diff!I437)&gt;20,MIN(ABS(Ang_diff!I437),ABS(Ang_diff!I438)),Ang_diff!I438)</f>
        <v>11.469999999999992</v>
      </c>
      <c r="J438">
        <f>IF(ABS(Ang_diff!J438-Ang_diff!J437)&gt;20,MIN(ABS(Ang_diff!J437),ABS(Ang_diff!J438)),Ang_diff!J438)</f>
        <v>3.4300000000000042</v>
      </c>
      <c r="K438">
        <f>IF(ABS(Ang_diff!K438-Ang_diff!K437)&gt;20,MIN(ABS(Ang_diff!K437),ABS(Ang_diff!K438)),Ang_diff!K438)</f>
        <v>16.610000000000003</v>
      </c>
      <c r="L438">
        <f>IF(ABS(Ang_diff!L438-Ang_diff!L437)&gt;20,MIN(ABS(Ang_diff!L437),ABS(Ang_diff!L438)),Ang_diff!L438)</f>
        <v>5.5799999999999921</v>
      </c>
      <c r="M438">
        <f>IF(ABS(Ang_diff!M438-Ang_diff!M437)&gt;20,MIN(ABS(Ang_diff!M437),ABS(Ang_diff!M438)),Ang_diff!M438)</f>
        <v>0</v>
      </c>
      <c r="N438">
        <f>IF(ABS(Ang_diff!N438-Ang_diff!N437)&gt;20,MIN(ABS(Ang_diff!N437),ABS(Ang_diff!N438)),Ang_diff!N438)</f>
        <v>2.4800000000000053</v>
      </c>
      <c r="O438">
        <f>IF(ABS(Ang_diff!O438-Ang_diff!O437)&gt;20,MIN(ABS(Ang_diff!O437),ABS(Ang_diff!O438)),Ang_diff!O438)</f>
        <v>1.5100000000000149</v>
      </c>
      <c r="P438">
        <f>IF(ABS(Ang_diff!P438-Ang_diff!P437)&gt;20,MIN(ABS(Ang_diff!P437),ABS(Ang_diff!P438)),Ang_diff!P438)</f>
        <v>11.03000000000001</v>
      </c>
    </row>
    <row r="439" spans="1:16" x14ac:dyDescent="0.25">
      <c r="A439" s="11" t="str">
        <f>Ang_diff!A439</f>
        <v>26-07-2020 07:17:00</v>
      </c>
      <c r="B439">
        <f>IF(ABS(Ang_diff!B439-Ang_diff!B438)&gt;20,MIN(ABS(Ang_diff!B438),ABS(Ang_diff!B439)),Ang_diff!B439)</f>
        <v>36.870000000000005</v>
      </c>
      <c r="C439">
        <f>IF(ABS(Ang_diff!C439-Ang_diff!C438)&gt;20,MIN(ABS(Ang_diff!C438),ABS(Ang_diff!C439)),Ang_diff!C439)</f>
        <v>29.979999999999976</v>
      </c>
      <c r="D439">
        <f>IF(ABS(Ang_diff!D439-Ang_diff!D438)&gt;20,MIN(ABS(Ang_diff!D438),ABS(Ang_diff!D439)),Ang_diff!D439)</f>
        <v>6.8900000000000281</v>
      </c>
      <c r="E439">
        <f>IF(ABS(Ang_diff!E439-Ang_diff!E438)&gt;20,MIN(ABS(Ang_diff!E438),ABS(Ang_diff!E439)),Ang_diff!E439)</f>
        <v>0</v>
      </c>
      <c r="F439">
        <f>IF(ABS(Ang_diff!F439-Ang_diff!F438)&gt;20,MIN(ABS(Ang_diff!F438),ABS(Ang_diff!F439)),Ang_diff!F439)</f>
        <v>0</v>
      </c>
      <c r="G439">
        <f>IF(ABS(Ang_diff!G439-Ang_diff!G438)&gt;20,MIN(ABS(Ang_diff!G438),ABS(Ang_diff!G439)),Ang_diff!G439)</f>
        <v>30.039999999999988</v>
      </c>
      <c r="H439">
        <f>IF(ABS(Ang_diff!H439-Ang_diff!H438)&gt;20,MIN(ABS(Ang_diff!H438),ABS(Ang_diff!H439)),Ang_diff!H439)</f>
        <v>19.000000000000011</v>
      </c>
      <c r="I439">
        <f>IF(ABS(Ang_diff!I439-Ang_diff!I438)&gt;20,MIN(ABS(Ang_diff!I438),ABS(Ang_diff!I439)),Ang_diff!I439)</f>
        <v>11.449999999999987</v>
      </c>
      <c r="J439">
        <f>IF(ABS(Ang_diff!J439-Ang_diff!J438)&gt;20,MIN(ABS(Ang_diff!J438),ABS(Ang_diff!J439)),Ang_diff!J439)</f>
        <v>3.4499999999999704</v>
      </c>
      <c r="K439">
        <f>IF(ABS(Ang_diff!K439-Ang_diff!K438)&gt;20,MIN(ABS(Ang_diff!K438),ABS(Ang_diff!K439)),Ang_diff!K439)</f>
        <v>16.599999999999998</v>
      </c>
      <c r="L439">
        <f>IF(ABS(Ang_diff!L439-Ang_diff!L438)&gt;20,MIN(ABS(Ang_diff!L438),ABS(Ang_diff!L439)),Ang_diff!L439)</f>
        <v>5.5600000000000218</v>
      </c>
      <c r="M439">
        <f>IF(ABS(Ang_diff!M439-Ang_diff!M438)&gt;20,MIN(ABS(Ang_diff!M438),ABS(Ang_diff!M439)),Ang_diff!M439)</f>
        <v>0</v>
      </c>
      <c r="N439">
        <f>IF(ABS(Ang_diff!N439-Ang_diff!N438)&gt;20,MIN(ABS(Ang_diff!N438),ABS(Ang_diff!N439)),Ang_diff!N439)</f>
        <v>2.4199999999999937</v>
      </c>
      <c r="O439">
        <f>IF(ABS(Ang_diff!O439-Ang_diff!O438)&gt;20,MIN(ABS(Ang_diff!O438),ABS(Ang_diff!O439)),Ang_diff!O439)</f>
        <v>1.5099999999999638</v>
      </c>
      <c r="P439">
        <f>IF(ABS(Ang_diff!P439-Ang_diff!P438)&gt;20,MIN(ABS(Ang_diff!P438),ABS(Ang_diff!P439)),Ang_diff!P439)</f>
        <v>11.039999999999976</v>
      </c>
    </row>
    <row r="440" spans="1:16" x14ac:dyDescent="0.25">
      <c r="A440" s="11" t="str">
        <f>Ang_diff!A440</f>
        <v>26-07-2020 07:18:00</v>
      </c>
      <c r="B440">
        <f>IF(ABS(Ang_diff!B440-Ang_diff!B439)&gt;20,MIN(ABS(Ang_diff!B439),ABS(Ang_diff!B440)),Ang_diff!B440)</f>
        <v>37.109999999999992</v>
      </c>
      <c r="C440">
        <f>IF(ABS(Ang_diff!C440-Ang_diff!C439)&gt;20,MIN(ABS(Ang_diff!C439),ABS(Ang_diff!C440)),Ang_diff!C440)</f>
        <v>30.19</v>
      </c>
      <c r="D440">
        <f>IF(ABS(Ang_diff!D440-Ang_diff!D439)&gt;20,MIN(ABS(Ang_diff!D439),ABS(Ang_diff!D440)),Ang_diff!D440)</f>
        <v>6.9199999999999955</v>
      </c>
      <c r="E440">
        <f>IF(ABS(Ang_diff!E440-Ang_diff!E439)&gt;20,MIN(ABS(Ang_diff!E439),ABS(Ang_diff!E440)),Ang_diff!E440)</f>
        <v>0</v>
      </c>
      <c r="F440">
        <f>IF(ABS(Ang_diff!F440-Ang_diff!F439)&gt;20,MIN(ABS(Ang_diff!F439),ABS(Ang_diff!F440)),Ang_diff!F440)</f>
        <v>0</v>
      </c>
      <c r="G440">
        <f>IF(ABS(Ang_diff!G440-Ang_diff!G439)&gt;20,MIN(ABS(Ang_diff!G439),ABS(Ang_diff!G440)),Ang_diff!G440)</f>
        <v>30.280000000000005</v>
      </c>
      <c r="H440">
        <f>IF(ABS(Ang_diff!H440-Ang_diff!H439)&gt;20,MIN(ABS(Ang_diff!H439),ABS(Ang_diff!H440)),Ang_diff!H440)</f>
        <v>19.17000000000003</v>
      </c>
      <c r="I440">
        <f>IF(ABS(Ang_diff!I440-Ang_diff!I439)&gt;20,MIN(ABS(Ang_diff!I439),ABS(Ang_diff!I440)),Ang_diff!I440)</f>
        <v>11.450000000000014</v>
      </c>
      <c r="J440">
        <f>IF(ABS(Ang_diff!J440-Ang_diff!J439)&gt;20,MIN(ABS(Ang_diff!J439),ABS(Ang_diff!J440)),Ang_diff!J440)</f>
        <v>3.450000000000021</v>
      </c>
      <c r="K440">
        <f>IF(ABS(Ang_diff!K440-Ang_diff!K439)&gt;20,MIN(ABS(Ang_diff!K439),ABS(Ang_diff!K440)),Ang_diff!K440)</f>
        <v>16.629999999999988</v>
      </c>
      <c r="L440">
        <f>IF(ABS(Ang_diff!L440-Ang_diff!L439)&gt;20,MIN(ABS(Ang_diff!L439),ABS(Ang_diff!L440)),Ang_diff!L440)</f>
        <v>5.5200000000000129</v>
      </c>
      <c r="M440">
        <f>IF(ABS(Ang_diff!M440-Ang_diff!M439)&gt;20,MIN(ABS(Ang_diff!M439),ABS(Ang_diff!M440)),Ang_diff!M440)</f>
        <v>0</v>
      </c>
      <c r="N440">
        <f>IF(ABS(Ang_diff!N440-Ang_diff!N439)&gt;20,MIN(ABS(Ang_diff!N439),ABS(Ang_diff!N440)),Ang_diff!N440)</f>
        <v>2.4800000000000053</v>
      </c>
      <c r="O440">
        <f>IF(ABS(Ang_diff!O440-Ang_diff!O439)&gt;20,MIN(ABS(Ang_diff!O439),ABS(Ang_diff!O440)),Ang_diff!O440)</f>
        <v>1.4799999999999962</v>
      </c>
      <c r="P440">
        <f>IF(ABS(Ang_diff!P440-Ang_diff!P439)&gt;20,MIN(ABS(Ang_diff!P439),ABS(Ang_diff!P440)),Ang_diff!P440)</f>
        <v>11.109999999999976</v>
      </c>
    </row>
    <row r="441" spans="1:16" x14ac:dyDescent="0.25">
      <c r="A441" s="11" t="str">
        <f>Ang_diff!A441</f>
        <v>26-07-2020 07:19:00</v>
      </c>
      <c r="B441">
        <f>IF(ABS(Ang_diff!B441-Ang_diff!B440)&gt;20,MIN(ABS(Ang_diff!B440),ABS(Ang_diff!B441)),Ang_diff!B441)</f>
        <v>37.119999999999997</v>
      </c>
      <c r="C441">
        <f>IF(ABS(Ang_diff!C441-Ang_diff!C440)&gt;20,MIN(ABS(Ang_diff!C440),ABS(Ang_diff!C441)),Ang_diff!C441)</f>
        <v>30.179999999999989</v>
      </c>
      <c r="D441">
        <f>IF(ABS(Ang_diff!D441-Ang_diff!D440)&gt;20,MIN(ABS(Ang_diff!D440),ABS(Ang_diff!D441)),Ang_diff!D441)</f>
        <v>6.940000000000011</v>
      </c>
      <c r="E441">
        <f>IF(ABS(Ang_diff!E441-Ang_diff!E440)&gt;20,MIN(ABS(Ang_diff!E440),ABS(Ang_diff!E441)),Ang_diff!E441)</f>
        <v>0</v>
      </c>
      <c r="F441">
        <f>IF(ABS(Ang_diff!F441-Ang_diff!F440)&gt;20,MIN(ABS(Ang_diff!F440),ABS(Ang_diff!F441)),Ang_diff!F441)</f>
        <v>0</v>
      </c>
      <c r="G441">
        <f>IF(ABS(Ang_diff!G441-Ang_diff!G440)&gt;20,MIN(ABS(Ang_diff!G440),ABS(Ang_diff!G441)),Ang_diff!G441)</f>
        <v>30.159999999999997</v>
      </c>
      <c r="H441">
        <f>IF(ABS(Ang_diff!H441-Ang_diff!H440)&gt;20,MIN(ABS(Ang_diff!H440),ABS(Ang_diff!H441)),Ang_diff!H441)</f>
        <v>19.090000000000014</v>
      </c>
      <c r="I441">
        <f>IF(ABS(Ang_diff!I441-Ang_diff!I440)&gt;20,MIN(ABS(Ang_diff!I440),ABS(Ang_diff!I441)),Ang_diff!I441)</f>
        <v>11.389999999999988</v>
      </c>
      <c r="J441">
        <f>IF(ABS(Ang_diff!J441-Ang_diff!J440)&gt;20,MIN(ABS(Ang_diff!J440),ABS(Ang_diff!J441)),Ang_diff!J441)</f>
        <v>3.5299999999999971</v>
      </c>
      <c r="K441">
        <f>IF(ABS(Ang_diff!K441-Ang_diff!K440)&gt;20,MIN(ABS(Ang_diff!K440),ABS(Ang_diff!K441)),Ang_diff!K441)</f>
        <v>16.57</v>
      </c>
      <c r="L441">
        <f>IF(ABS(Ang_diff!L441-Ang_diff!L440)&gt;20,MIN(ABS(Ang_diff!L440),ABS(Ang_diff!L441)),Ang_diff!L441)</f>
        <v>5.5000000000000222</v>
      </c>
      <c r="M441">
        <f>IF(ABS(Ang_diff!M441-Ang_diff!M440)&gt;20,MIN(ABS(Ang_diff!M440),ABS(Ang_diff!M441)),Ang_diff!M441)</f>
        <v>0</v>
      </c>
      <c r="N441">
        <f>IF(ABS(Ang_diff!N441-Ang_diff!N440)&gt;20,MIN(ABS(Ang_diff!N440),ABS(Ang_diff!N441)),Ang_diff!N441)</f>
        <v>2.5099999999999851</v>
      </c>
      <c r="O441">
        <f>IF(ABS(Ang_diff!O441-Ang_diff!O440)&gt;20,MIN(ABS(Ang_diff!O440),ABS(Ang_diff!O441)),Ang_diff!O441)</f>
        <v>1.5499999999999965</v>
      </c>
      <c r="P441">
        <f>IF(ABS(Ang_diff!P441-Ang_diff!P440)&gt;20,MIN(ABS(Ang_diff!P440),ABS(Ang_diff!P441)),Ang_diff!P441)</f>
        <v>11.069999999999981</v>
      </c>
    </row>
    <row r="442" spans="1:16" x14ac:dyDescent="0.25">
      <c r="A442" s="11" t="str">
        <f>Ang_diff!A442</f>
        <v>26-07-2020 07:20:00</v>
      </c>
      <c r="B442">
        <f>IF(ABS(Ang_diff!B442-Ang_diff!B441)&gt;20,MIN(ABS(Ang_diff!B441),ABS(Ang_diff!B442)),Ang_diff!B442)</f>
        <v>37.18</v>
      </c>
      <c r="C442">
        <f>IF(ABS(Ang_diff!C442-Ang_diff!C441)&gt;20,MIN(ABS(Ang_diff!C441),ABS(Ang_diff!C442)),Ang_diff!C442)</f>
        <v>30.269999999999992</v>
      </c>
      <c r="D442">
        <f>IF(ABS(Ang_diff!D442-Ang_diff!D441)&gt;20,MIN(ABS(Ang_diff!D441),ABS(Ang_diff!D442)),Ang_diff!D442)</f>
        <v>6.9100000000000046</v>
      </c>
      <c r="E442">
        <f>IF(ABS(Ang_diff!E442-Ang_diff!E441)&gt;20,MIN(ABS(Ang_diff!E441),ABS(Ang_diff!E442)),Ang_diff!E442)</f>
        <v>0</v>
      </c>
      <c r="F442">
        <f>IF(ABS(Ang_diff!F442-Ang_diff!F441)&gt;20,MIN(ABS(Ang_diff!F441),ABS(Ang_diff!F442)),Ang_diff!F442)</f>
        <v>0</v>
      </c>
      <c r="G442">
        <f>IF(ABS(Ang_diff!G442-Ang_diff!G441)&gt;20,MIN(ABS(Ang_diff!G441),ABS(Ang_diff!G442)),Ang_diff!G442)</f>
        <v>30.199999999999992</v>
      </c>
      <c r="H442">
        <f>IF(ABS(Ang_diff!H442-Ang_diff!H441)&gt;20,MIN(ABS(Ang_diff!H441),ABS(Ang_diff!H442)),Ang_diff!H442)</f>
        <v>19.130000000000024</v>
      </c>
      <c r="I442">
        <f>IF(ABS(Ang_diff!I442-Ang_diff!I441)&gt;20,MIN(ABS(Ang_diff!I441),ABS(Ang_diff!I442)),Ang_diff!I442)</f>
        <v>11.450000000000014</v>
      </c>
      <c r="J442">
        <f>IF(ABS(Ang_diff!J442-Ang_diff!J441)&gt;20,MIN(ABS(Ang_diff!J441),ABS(Ang_diff!J442)),Ang_diff!J442)</f>
        <v>3.4800000000000137</v>
      </c>
      <c r="K442">
        <f>IF(ABS(Ang_diff!K442-Ang_diff!K441)&gt;20,MIN(ABS(Ang_diff!K441),ABS(Ang_diff!K442)),Ang_diff!K442)</f>
        <v>16.599999999999969</v>
      </c>
      <c r="L442">
        <f>IF(ABS(Ang_diff!L442-Ang_diff!L441)&gt;20,MIN(ABS(Ang_diff!L441),ABS(Ang_diff!L442)),Ang_diff!L442)</f>
        <v>5.530000000000002</v>
      </c>
      <c r="M442">
        <f>IF(ABS(Ang_diff!M442-Ang_diff!M441)&gt;20,MIN(ABS(Ang_diff!M441),ABS(Ang_diff!M442)),Ang_diff!M442)</f>
        <v>0</v>
      </c>
      <c r="N442">
        <f>IF(ABS(Ang_diff!N442-Ang_diff!N441)&gt;20,MIN(ABS(Ang_diff!N441),ABS(Ang_diff!N442)),Ang_diff!N442)</f>
        <v>2.5099999999999727</v>
      </c>
      <c r="O442">
        <f>IF(ABS(Ang_diff!O442-Ang_diff!O441)&gt;20,MIN(ABS(Ang_diff!O441),ABS(Ang_diff!O442)),Ang_diff!O442)</f>
        <v>1.5599999999999861</v>
      </c>
      <c r="P442">
        <f>IF(ABS(Ang_diff!P442-Ang_diff!P441)&gt;20,MIN(ABS(Ang_diff!P441),ABS(Ang_diff!P442)),Ang_diff!P442)</f>
        <v>11.06999999999997</v>
      </c>
    </row>
    <row r="443" spans="1:16" x14ac:dyDescent="0.25">
      <c r="A443" s="11" t="str">
        <f>Ang_diff!A443</f>
        <v>26-07-2020 07:21:00</v>
      </c>
      <c r="B443">
        <f>IF(ABS(Ang_diff!B443-Ang_diff!B442)&gt;20,MIN(ABS(Ang_diff!B442),ABS(Ang_diff!B443)),Ang_diff!B443)</f>
        <v>37.090000000000018</v>
      </c>
      <c r="C443">
        <f>IF(ABS(Ang_diff!C443-Ang_diff!C442)&gt;20,MIN(ABS(Ang_diff!C442),ABS(Ang_diff!C443)),Ang_diff!C443)</f>
        <v>30.210000000000012</v>
      </c>
      <c r="D443">
        <f>IF(ABS(Ang_diff!D443-Ang_diff!D442)&gt;20,MIN(ABS(Ang_diff!D442),ABS(Ang_diff!D443)),Ang_diff!D443)</f>
        <v>6.8800000000000123</v>
      </c>
      <c r="E443">
        <f>IF(ABS(Ang_diff!E443-Ang_diff!E442)&gt;20,MIN(ABS(Ang_diff!E442),ABS(Ang_diff!E443)),Ang_diff!E443)</f>
        <v>0</v>
      </c>
      <c r="F443">
        <f>IF(ABS(Ang_diff!F443-Ang_diff!F442)&gt;20,MIN(ABS(Ang_diff!F442),ABS(Ang_diff!F443)),Ang_diff!F443)</f>
        <v>0</v>
      </c>
      <c r="G443">
        <f>IF(ABS(Ang_diff!G443-Ang_diff!G442)&gt;20,MIN(ABS(Ang_diff!G442),ABS(Ang_diff!G443)),Ang_diff!G443)</f>
        <v>30.070000000000025</v>
      </c>
      <c r="H443">
        <f>IF(ABS(Ang_diff!H443-Ang_diff!H442)&gt;20,MIN(ABS(Ang_diff!H442),ABS(Ang_diff!H443)),Ang_diff!H443)</f>
        <v>19.069999999999972</v>
      </c>
      <c r="I443">
        <f>IF(ABS(Ang_diff!I443-Ang_diff!I442)&gt;20,MIN(ABS(Ang_diff!I442),ABS(Ang_diff!I443)),Ang_diff!I443)</f>
        <v>11.429999999999998</v>
      </c>
      <c r="J443">
        <f>IF(ABS(Ang_diff!J443-Ang_diff!J442)&gt;20,MIN(ABS(Ang_diff!J442),ABS(Ang_diff!J443)),Ang_diff!J443)</f>
        <v>3.4700000000000117</v>
      </c>
      <c r="K443">
        <f>IF(ABS(Ang_diff!K443-Ang_diff!K442)&gt;20,MIN(ABS(Ang_diff!K442),ABS(Ang_diff!K443)),Ang_diff!K443)</f>
        <v>16.54000000000001</v>
      </c>
      <c r="L443">
        <f>IF(ABS(Ang_diff!L443-Ang_diff!L442)&gt;20,MIN(ABS(Ang_diff!L442),ABS(Ang_diff!L443)),Ang_diff!L443)</f>
        <v>5.5399999999999663</v>
      </c>
      <c r="M443">
        <f>IF(ABS(Ang_diff!M443-Ang_diff!M442)&gt;20,MIN(ABS(Ang_diff!M442),ABS(Ang_diff!M443)),Ang_diff!M443)</f>
        <v>0</v>
      </c>
      <c r="N443">
        <f>IF(ABS(Ang_diff!N443-Ang_diff!N442)&gt;20,MIN(ABS(Ang_diff!N442),ABS(Ang_diff!N443)),Ang_diff!N443)</f>
        <v>2.4899999999999944</v>
      </c>
      <c r="O443">
        <f>IF(ABS(Ang_diff!O443-Ang_diff!O442)&gt;20,MIN(ABS(Ang_diff!O442),ABS(Ang_diff!O443)),Ang_diff!O443)</f>
        <v>1.5600000000000114</v>
      </c>
      <c r="P443">
        <f>IF(ABS(Ang_diff!P443-Ang_diff!P442)&gt;20,MIN(ABS(Ang_diff!P442),ABS(Ang_diff!P443)),Ang_diff!P443)</f>
        <v>11.000000000000044</v>
      </c>
    </row>
    <row r="444" spans="1:16" x14ac:dyDescent="0.25">
      <c r="A444" s="11" t="str">
        <f>Ang_diff!A444</f>
        <v>26-07-2020 07:22:00</v>
      </c>
      <c r="B444">
        <f>IF(ABS(Ang_diff!B444-Ang_diff!B443)&gt;20,MIN(ABS(Ang_diff!B443),ABS(Ang_diff!B444)),Ang_diff!B444)</f>
        <v>37.029999999999994</v>
      </c>
      <c r="C444">
        <f>IF(ABS(Ang_diff!C444-Ang_diff!C443)&gt;20,MIN(ABS(Ang_diff!C443),ABS(Ang_diff!C444)),Ang_diff!C444)</f>
        <v>30.120000000000015</v>
      </c>
      <c r="D444">
        <f>IF(ABS(Ang_diff!D444-Ang_diff!D443)&gt;20,MIN(ABS(Ang_diff!D443),ABS(Ang_diff!D444)),Ang_diff!D444)</f>
        <v>6.9099999999999797</v>
      </c>
      <c r="E444">
        <f>IF(ABS(Ang_diff!E444-Ang_diff!E443)&gt;20,MIN(ABS(Ang_diff!E443),ABS(Ang_diff!E444)),Ang_diff!E444)</f>
        <v>0</v>
      </c>
      <c r="F444">
        <f>IF(ABS(Ang_diff!F444-Ang_diff!F443)&gt;20,MIN(ABS(Ang_diff!F443),ABS(Ang_diff!F444)),Ang_diff!F444)</f>
        <v>0</v>
      </c>
      <c r="G444">
        <f>IF(ABS(Ang_diff!G444-Ang_diff!G443)&gt;20,MIN(ABS(Ang_diff!G443),ABS(Ang_diff!G444)),Ang_diff!G444)</f>
        <v>30.119999999999987</v>
      </c>
      <c r="H444">
        <f>IF(ABS(Ang_diff!H444-Ang_diff!H443)&gt;20,MIN(ABS(Ang_diff!H443),ABS(Ang_diff!H444)),Ang_diff!H444)</f>
        <v>19.119999999999983</v>
      </c>
      <c r="I444">
        <f>IF(ABS(Ang_diff!I444-Ang_diff!I443)&gt;20,MIN(ABS(Ang_diff!I443),ABS(Ang_diff!I444)),Ang_diff!I444)</f>
        <v>11.420000000000021</v>
      </c>
      <c r="J444">
        <f>IF(ABS(Ang_diff!J444-Ang_diff!J443)&gt;20,MIN(ABS(Ang_diff!J443),ABS(Ang_diff!J444)),Ang_diff!J444)</f>
        <v>3.4699999999999993</v>
      </c>
      <c r="K444">
        <f>IF(ABS(Ang_diff!K444-Ang_diff!K443)&gt;20,MIN(ABS(Ang_diff!K443),ABS(Ang_diff!K444)),Ang_diff!K444)</f>
        <v>16.529999999999983</v>
      </c>
      <c r="L444">
        <f>IF(ABS(Ang_diff!L444-Ang_diff!L443)&gt;20,MIN(ABS(Ang_diff!L443),ABS(Ang_diff!L444)),Ang_diff!L444)</f>
        <v>5.5299999999999763</v>
      </c>
      <c r="M444">
        <f>IF(ABS(Ang_diff!M444-Ang_diff!M443)&gt;20,MIN(ABS(Ang_diff!M443),ABS(Ang_diff!M444)),Ang_diff!M444)</f>
        <v>0</v>
      </c>
      <c r="N444">
        <f>IF(ABS(Ang_diff!N444-Ang_diff!N443)&gt;20,MIN(ABS(Ang_diff!N443),ABS(Ang_diff!N444)),Ang_diff!N444)</f>
        <v>2.4800000000000177</v>
      </c>
      <c r="O444">
        <f>IF(ABS(Ang_diff!O444-Ang_diff!O443)&gt;20,MIN(ABS(Ang_diff!O443),ABS(Ang_diff!O444)),Ang_diff!O444)</f>
        <v>1.5800000000000154</v>
      </c>
      <c r="P444">
        <f>IF(ABS(Ang_diff!P444-Ang_diff!P443)&gt;20,MIN(ABS(Ang_diff!P443),ABS(Ang_diff!P444)),Ang_diff!P444)</f>
        <v>11.000000000000005</v>
      </c>
    </row>
    <row r="445" spans="1:16" x14ac:dyDescent="0.25">
      <c r="A445" s="11" t="str">
        <f>Ang_diff!A445</f>
        <v>26-07-2020 07:23:00</v>
      </c>
      <c r="B445">
        <f>IF(ABS(Ang_diff!B445-Ang_diff!B444)&gt;20,MIN(ABS(Ang_diff!B444),ABS(Ang_diff!B445)),Ang_diff!B445)</f>
        <v>37.029999999999994</v>
      </c>
      <c r="C445">
        <f>IF(ABS(Ang_diff!C445-Ang_diff!C444)&gt;20,MIN(ABS(Ang_diff!C444),ABS(Ang_diff!C445)),Ang_diff!C445)</f>
        <v>30.120000000000015</v>
      </c>
      <c r="D445">
        <f>IF(ABS(Ang_diff!D445-Ang_diff!D444)&gt;20,MIN(ABS(Ang_diff!D444),ABS(Ang_diff!D445)),Ang_diff!D445)</f>
        <v>6.93</v>
      </c>
      <c r="E445">
        <f>IF(ABS(Ang_diff!E445-Ang_diff!E444)&gt;20,MIN(ABS(Ang_diff!E444),ABS(Ang_diff!E445)),Ang_diff!E445)</f>
        <v>0</v>
      </c>
      <c r="F445">
        <f>IF(ABS(Ang_diff!F445-Ang_diff!F444)&gt;20,MIN(ABS(Ang_diff!F444),ABS(Ang_diff!F445)),Ang_diff!F445)</f>
        <v>0</v>
      </c>
      <c r="G445">
        <f>IF(ABS(Ang_diff!G445-Ang_diff!G444)&gt;20,MIN(ABS(Ang_diff!G444),ABS(Ang_diff!G445)),Ang_diff!G445)</f>
        <v>30.049999999999997</v>
      </c>
      <c r="H445">
        <f>IF(ABS(Ang_diff!H445-Ang_diff!H444)&gt;20,MIN(ABS(Ang_diff!H444),ABS(Ang_diff!H445)),Ang_diff!H445)</f>
        <v>19.12</v>
      </c>
      <c r="I445">
        <f>IF(ABS(Ang_diff!I445-Ang_diff!I444)&gt;20,MIN(ABS(Ang_diff!I444),ABS(Ang_diff!I445)),Ang_diff!I445)</f>
        <v>11.429999999999998</v>
      </c>
      <c r="J445">
        <f>IF(ABS(Ang_diff!J445-Ang_diff!J444)&gt;20,MIN(ABS(Ang_diff!J444),ABS(Ang_diff!J445)),Ang_diff!J445)</f>
        <v>3.4699999999999993</v>
      </c>
      <c r="K445">
        <f>IF(ABS(Ang_diff!K445-Ang_diff!K444)&gt;20,MIN(ABS(Ang_diff!K444),ABS(Ang_diff!K445)),Ang_diff!K445)</f>
        <v>16.46</v>
      </c>
      <c r="L445">
        <f>IF(ABS(Ang_diff!L445-Ang_diff!L444)&gt;20,MIN(ABS(Ang_diff!L444),ABS(Ang_diff!L445)),Ang_diff!L445)</f>
        <v>5.5300000000000011</v>
      </c>
      <c r="M445">
        <f>IF(ABS(Ang_diff!M445-Ang_diff!M444)&gt;20,MIN(ABS(Ang_diff!M444),ABS(Ang_diff!M445)),Ang_diff!M445)</f>
        <v>0</v>
      </c>
      <c r="N445">
        <f>IF(ABS(Ang_diff!N445-Ang_diff!N444)&gt;20,MIN(ABS(Ang_diff!N444),ABS(Ang_diff!N445)),Ang_diff!N445)</f>
        <v>2.4399999999999995</v>
      </c>
      <c r="O445">
        <f>IF(ABS(Ang_diff!O445-Ang_diff!O444)&gt;20,MIN(ABS(Ang_diff!O444),ABS(Ang_diff!O445)),Ang_diff!O445)</f>
        <v>1.5599999999999996</v>
      </c>
      <c r="P445">
        <f>IF(ABS(Ang_diff!P445-Ang_diff!P444)&gt;20,MIN(ABS(Ang_diff!P444),ABS(Ang_diff!P445)),Ang_diff!P445)</f>
        <v>10.929999999999998</v>
      </c>
    </row>
    <row r="446" spans="1:16" x14ac:dyDescent="0.25">
      <c r="A446" s="11" t="str">
        <f>Ang_diff!A446</f>
        <v>26-07-2020 07:24:00</v>
      </c>
      <c r="B446">
        <f>IF(ABS(Ang_diff!B446-Ang_diff!B445)&gt;20,MIN(ABS(Ang_diff!B445),ABS(Ang_diff!B446)),Ang_diff!B446)</f>
        <v>37.029999999999994</v>
      </c>
      <c r="C446">
        <f>IF(ABS(Ang_diff!C446-Ang_diff!C445)&gt;20,MIN(ABS(Ang_diff!C445),ABS(Ang_diff!C446)),Ang_diff!C446)</f>
        <v>30.120000000000015</v>
      </c>
      <c r="D446">
        <f>IF(ABS(Ang_diff!D446-Ang_diff!D445)&gt;20,MIN(ABS(Ang_diff!D445),ABS(Ang_diff!D446)),Ang_diff!D446)</f>
        <v>6.9500000000000135</v>
      </c>
      <c r="E446">
        <f>IF(ABS(Ang_diff!E446-Ang_diff!E445)&gt;20,MIN(ABS(Ang_diff!E445),ABS(Ang_diff!E446)),Ang_diff!E446)</f>
        <v>0</v>
      </c>
      <c r="F446">
        <f>IF(ABS(Ang_diff!F446-Ang_diff!F445)&gt;20,MIN(ABS(Ang_diff!F445),ABS(Ang_diff!F446)),Ang_diff!F446)</f>
        <v>0</v>
      </c>
      <c r="G446">
        <f>IF(ABS(Ang_diff!G446-Ang_diff!G445)&gt;20,MIN(ABS(Ang_diff!G445),ABS(Ang_diff!G446)),Ang_diff!G446)</f>
        <v>29.84</v>
      </c>
      <c r="H446">
        <f>IF(ABS(Ang_diff!H446-Ang_diff!H445)&gt;20,MIN(ABS(Ang_diff!H445),ABS(Ang_diff!H446)),Ang_diff!H446)</f>
        <v>18.87</v>
      </c>
      <c r="I446">
        <f>IF(ABS(Ang_diff!I446-Ang_diff!I445)&gt;20,MIN(ABS(Ang_diff!I445),ABS(Ang_diff!I446)),Ang_diff!I446)</f>
        <v>11.370000000000026</v>
      </c>
      <c r="J446">
        <f>IF(ABS(Ang_diff!J446-Ang_diff!J445)&gt;20,MIN(ABS(Ang_diff!J445),ABS(Ang_diff!J446)),Ang_diff!J446)</f>
        <v>3.4699999999999993</v>
      </c>
      <c r="K446">
        <f>IF(ABS(Ang_diff!K446-Ang_diff!K445)&gt;20,MIN(ABS(Ang_diff!K445),ABS(Ang_diff!K446)),Ang_diff!K446)</f>
        <v>16.419999999999987</v>
      </c>
      <c r="L446">
        <f>IF(ABS(Ang_diff!L446-Ang_diff!L445)&gt;20,MIN(ABS(Ang_diff!L445),ABS(Ang_diff!L446)),Ang_diff!L446)</f>
        <v>5.4499999999999869</v>
      </c>
      <c r="M446">
        <f>IF(ABS(Ang_diff!M446-Ang_diff!M445)&gt;20,MIN(ABS(Ang_diff!M445),ABS(Ang_diff!M446)),Ang_diff!M446)</f>
        <v>0</v>
      </c>
      <c r="N446">
        <f>IF(ABS(Ang_diff!N446-Ang_diff!N445)&gt;20,MIN(ABS(Ang_diff!N445),ABS(Ang_diff!N446)),Ang_diff!N446)</f>
        <v>2.439999999999972</v>
      </c>
      <c r="O446">
        <f>IF(ABS(Ang_diff!O446-Ang_diff!O445)&gt;20,MIN(ABS(Ang_diff!O445),ABS(Ang_diff!O446)),Ang_diff!O446)</f>
        <v>1.5499999999999965</v>
      </c>
      <c r="P446">
        <f>IF(ABS(Ang_diff!P446-Ang_diff!P445)&gt;20,MIN(ABS(Ang_diff!P445),ABS(Ang_diff!P446)),Ang_diff!P446)</f>
        <v>10.97</v>
      </c>
    </row>
    <row r="447" spans="1:16" x14ac:dyDescent="0.25">
      <c r="A447" s="11" t="str">
        <f>Ang_diff!A447</f>
        <v>26-07-2020 07:25:00</v>
      </c>
      <c r="B447">
        <f>IF(ABS(Ang_diff!B447-Ang_diff!B446)&gt;20,MIN(ABS(Ang_diff!B446),ABS(Ang_diff!B447)),Ang_diff!B447)</f>
        <v>36.61</v>
      </c>
      <c r="C447">
        <f>IF(ABS(Ang_diff!C447-Ang_diff!C446)&gt;20,MIN(ABS(Ang_diff!C446),ABS(Ang_diff!C447)),Ang_diff!C447)</f>
        <v>29.679999999999993</v>
      </c>
      <c r="D447">
        <f>IF(ABS(Ang_diff!D447-Ang_diff!D446)&gt;20,MIN(ABS(Ang_diff!D446),ABS(Ang_diff!D447)),Ang_diff!D447)</f>
        <v>6.9300000000000024</v>
      </c>
      <c r="E447">
        <f>IF(ABS(Ang_diff!E447-Ang_diff!E446)&gt;20,MIN(ABS(Ang_diff!E446),ABS(Ang_diff!E447)),Ang_diff!E447)</f>
        <v>0</v>
      </c>
      <c r="F447">
        <f>IF(ABS(Ang_diff!F447-Ang_diff!F446)&gt;20,MIN(ABS(Ang_diff!F446),ABS(Ang_diff!F447)),Ang_diff!F447)</f>
        <v>0</v>
      </c>
      <c r="G447">
        <f>IF(ABS(Ang_diff!G447-Ang_diff!G446)&gt;20,MIN(ABS(Ang_diff!G446),ABS(Ang_diff!G447)),Ang_diff!G447)</f>
        <v>29.769999999999996</v>
      </c>
      <c r="H447">
        <f>IF(ABS(Ang_diff!H447-Ang_diff!H446)&gt;20,MIN(ABS(Ang_diff!H446),ABS(Ang_diff!H447)),Ang_diff!H447)</f>
        <v>18.839999999999982</v>
      </c>
      <c r="I447">
        <f>IF(ABS(Ang_diff!I447-Ang_diff!I446)&gt;20,MIN(ABS(Ang_diff!I446),ABS(Ang_diff!I447)),Ang_diff!I447)</f>
        <v>11.340000000000005</v>
      </c>
      <c r="J447">
        <f>IF(ABS(Ang_diff!J447-Ang_diff!J446)&gt;20,MIN(ABS(Ang_diff!J446),ABS(Ang_diff!J447)),Ang_diff!J447)</f>
        <v>3.4699999999999993</v>
      </c>
      <c r="K447">
        <f>IF(ABS(Ang_diff!K447-Ang_diff!K446)&gt;20,MIN(ABS(Ang_diff!K446),ABS(Ang_diff!K447)),Ang_diff!K447)</f>
        <v>16.409999999999989</v>
      </c>
      <c r="L447">
        <f>IF(ABS(Ang_diff!L447-Ang_diff!L446)&gt;20,MIN(ABS(Ang_diff!L446),ABS(Ang_diff!L447)),Ang_diff!L447)</f>
        <v>5.4799999999999791</v>
      </c>
      <c r="M447">
        <f>IF(ABS(Ang_diff!M447-Ang_diff!M446)&gt;20,MIN(ABS(Ang_diff!M446),ABS(Ang_diff!M447)),Ang_diff!M447)</f>
        <v>0</v>
      </c>
      <c r="N447">
        <f>IF(ABS(Ang_diff!N447-Ang_diff!N446)&gt;20,MIN(ABS(Ang_diff!N446),ABS(Ang_diff!N447)),Ang_diff!N447)</f>
        <v>2.4799999999999924</v>
      </c>
      <c r="O447">
        <f>IF(ABS(Ang_diff!O447-Ang_diff!O446)&gt;20,MIN(ABS(Ang_diff!O446),ABS(Ang_diff!O447)),Ang_diff!O447)</f>
        <v>1.5600000000000052</v>
      </c>
      <c r="P447">
        <f>IF(ABS(Ang_diff!P447-Ang_diff!P446)&gt;20,MIN(ABS(Ang_diff!P446),ABS(Ang_diff!P447)),Ang_diff!P447)</f>
        <v>10.930000000000007</v>
      </c>
    </row>
    <row r="448" spans="1:16" x14ac:dyDescent="0.25">
      <c r="A448" s="11" t="str">
        <f>Ang_diff!A448</f>
        <v>26-07-2020 07:26:00</v>
      </c>
      <c r="B448">
        <f>IF(ABS(Ang_diff!B448-Ang_diff!B447)&gt;20,MIN(ABS(Ang_diff!B447),ABS(Ang_diff!B448)),Ang_diff!B448)</f>
        <v>36.759999999999991</v>
      </c>
      <c r="C448">
        <f>IF(ABS(Ang_diff!C448-Ang_diff!C447)&gt;20,MIN(ABS(Ang_diff!C447),ABS(Ang_diff!C448)),Ang_diff!C448)</f>
        <v>29.800000000000004</v>
      </c>
      <c r="D448">
        <f>IF(ABS(Ang_diff!D448-Ang_diff!D447)&gt;20,MIN(ABS(Ang_diff!D447),ABS(Ang_diff!D448)),Ang_diff!D448)</f>
        <v>6.9599999999999893</v>
      </c>
      <c r="E448">
        <f>IF(ABS(Ang_diff!E448-Ang_diff!E447)&gt;20,MIN(ABS(Ang_diff!E447),ABS(Ang_diff!E448)),Ang_diff!E448)</f>
        <v>0</v>
      </c>
      <c r="F448">
        <f>IF(ABS(Ang_diff!F448-Ang_diff!F447)&gt;20,MIN(ABS(Ang_diff!F447),ABS(Ang_diff!F448)),Ang_diff!F448)</f>
        <v>0</v>
      </c>
      <c r="G448">
        <f>IF(ABS(Ang_diff!G448-Ang_diff!G447)&gt;20,MIN(ABS(Ang_diff!G447),ABS(Ang_diff!G448)),Ang_diff!G448)</f>
        <v>29.99</v>
      </c>
      <c r="H448">
        <f>IF(ABS(Ang_diff!H448-Ang_diff!H447)&gt;20,MIN(ABS(Ang_diff!H447),ABS(Ang_diff!H448)),Ang_diff!H448)</f>
        <v>19.030000000000008</v>
      </c>
      <c r="I448">
        <f>IF(ABS(Ang_diff!I448-Ang_diff!I447)&gt;20,MIN(ABS(Ang_diff!I447),ABS(Ang_diff!I448)),Ang_diff!I448)</f>
        <v>11.349999999999994</v>
      </c>
      <c r="J448">
        <f>IF(ABS(Ang_diff!J448-Ang_diff!J447)&gt;20,MIN(ABS(Ang_diff!J447),ABS(Ang_diff!J448)),Ang_diff!J448)</f>
        <v>3.4100000000000072</v>
      </c>
      <c r="K448">
        <f>IF(ABS(Ang_diff!K448-Ang_diff!K447)&gt;20,MIN(ABS(Ang_diff!K447),ABS(Ang_diff!K448)),Ang_diff!K448)</f>
        <v>16.47</v>
      </c>
      <c r="L448">
        <f>IF(ABS(Ang_diff!L448-Ang_diff!L447)&gt;20,MIN(ABS(Ang_diff!L447),ABS(Ang_diff!L448)),Ang_diff!L448)</f>
        <v>5.5100000000000104</v>
      </c>
      <c r="M448">
        <f>IF(ABS(Ang_diff!M448-Ang_diff!M447)&gt;20,MIN(ABS(Ang_diff!M447),ABS(Ang_diff!M448)),Ang_diff!M448)</f>
        <v>0</v>
      </c>
      <c r="N448">
        <f>IF(ABS(Ang_diff!N448-Ang_diff!N447)&gt;20,MIN(ABS(Ang_diff!N447),ABS(Ang_diff!N448)),Ang_diff!N448)</f>
        <v>2.5400000000000036</v>
      </c>
      <c r="O448">
        <f>IF(ABS(Ang_diff!O448-Ang_diff!O447)&gt;20,MIN(ABS(Ang_diff!O447),ABS(Ang_diff!O448)),Ang_diff!O448)</f>
        <v>1.5599999999999987</v>
      </c>
      <c r="P448">
        <f>IF(ABS(Ang_diff!P448-Ang_diff!P447)&gt;20,MIN(ABS(Ang_diff!P447),ABS(Ang_diff!P448)),Ang_diff!P448)</f>
        <v>10.959999999999987</v>
      </c>
    </row>
    <row r="449" spans="1:16" x14ac:dyDescent="0.25">
      <c r="A449" s="11" t="str">
        <f>Ang_diff!A449</f>
        <v>26-07-2020 07:27:00</v>
      </c>
      <c r="B449">
        <f>IF(ABS(Ang_diff!B449-Ang_diff!B448)&gt;20,MIN(ABS(Ang_diff!B448),ABS(Ang_diff!B449)),Ang_diff!B449)</f>
        <v>36.929999999999993</v>
      </c>
      <c r="C449">
        <f>IF(ABS(Ang_diff!C449-Ang_diff!C448)&gt;20,MIN(ABS(Ang_diff!C448),ABS(Ang_diff!C449)),Ang_diff!C449)</f>
        <v>29.93999999999998</v>
      </c>
      <c r="D449">
        <f>IF(ABS(Ang_diff!D449-Ang_diff!D448)&gt;20,MIN(ABS(Ang_diff!D448),ABS(Ang_diff!D449)),Ang_diff!D449)</f>
        <v>6.9900000000000073</v>
      </c>
      <c r="E449">
        <f>IF(ABS(Ang_diff!E449-Ang_diff!E448)&gt;20,MIN(ABS(Ang_diff!E448),ABS(Ang_diff!E449)),Ang_diff!E449)</f>
        <v>0</v>
      </c>
      <c r="F449">
        <f>IF(ABS(Ang_diff!F449-Ang_diff!F448)&gt;20,MIN(ABS(Ang_diff!F448),ABS(Ang_diff!F449)),Ang_diff!F449)</f>
        <v>0</v>
      </c>
      <c r="G449">
        <f>IF(ABS(Ang_diff!G449-Ang_diff!G448)&gt;20,MIN(ABS(Ang_diff!G448),ABS(Ang_diff!G449)),Ang_diff!G449)</f>
        <v>29.960000000000012</v>
      </c>
      <c r="H449">
        <f>IF(ABS(Ang_diff!H449-Ang_diff!H448)&gt;20,MIN(ABS(Ang_diff!H448),ABS(Ang_diff!H449)),Ang_diff!H449)</f>
        <v>18.990000000000009</v>
      </c>
      <c r="I449">
        <f>IF(ABS(Ang_diff!I449-Ang_diff!I448)&gt;20,MIN(ABS(Ang_diff!I448),ABS(Ang_diff!I449)),Ang_diff!I449)</f>
        <v>11.369999999999997</v>
      </c>
      <c r="J449">
        <f>IF(ABS(Ang_diff!J449-Ang_diff!J448)&gt;20,MIN(ABS(Ang_diff!J448),ABS(Ang_diff!J449)),Ang_diff!J449)</f>
        <v>3.4899999999999904</v>
      </c>
      <c r="K449">
        <f>IF(ABS(Ang_diff!K449-Ang_diff!K448)&gt;20,MIN(ABS(Ang_diff!K448),ABS(Ang_diff!K449)),Ang_diff!K449)</f>
        <v>16.430000000000003</v>
      </c>
      <c r="L449">
        <f>IF(ABS(Ang_diff!L449-Ang_diff!L448)&gt;20,MIN(ABS(Ang_diff!L448),ABS(Ang_diff!L449)),Ang_diff!L449)</f>
        <v>5.4600000000000026</v>
      </c>
      <c r="M449">
        <f>IF(ABS(Ang_diff!M449-Ang_diff!M448)&gt;20,MIN(ABS(Ang_diff!M448),ABS(Ang_diff!M449)),Ang_diff!M449)</f>
        <v>0</v>
      </c>
      <c r="N449">
        <f>IF(ABS(Ang_diff!N449-Ang_diff!N448)&gt;20,MIN(ABS(Ang_diff!N448),ABS(Ang_diff!N449)),Ang_diff!N449)</f>
        <v>2.5599999999999814</v>
      </c>
      <c r="O449">
        <f>IF(ABS(Ang_diff!O449-Ang_diff!O448)&gt;20,MIN(ABS(Ang_diff!O448),ABS(Ang_diff!O449)),Ang_diff!O449)</f>
        <v>1.5700000000000005</v>
      </c>
      <c r="P449">
        <f>IF(ABS(Ang_diff!P449-Ang_diff!P448)&gt;20,MIN(ABS(Ang_diff!P448),ABS(Ang_diff!P449)),Ang_diff!P449)</f>
        <v>10.97</v>
      </c>
    </row>
    <row r="450" spans="1:16" x14ac:dyDescent="0.25">
      <c r="A450" s="11" t="str">
        <f>Ang_diff!A450</f>
        <v>26-07-2020 07:28:00</v>
      </c>
      <c r="B450">
        <f>IF(ABS(Ang_diff!B450-Ang_diff!B449)&gt;20,MIN(ABS(Ang_diff!B449),ABS(Ang_diff!B450)),Ang_diff!B450)</f>
        <v>37.07</v>
      </c>
      <c r="C450">
        <f>IF(ABS(Ang_diff!C450-Ang_diff!C449)&gt;20,MIN(ABS(Ang_diff!C449),ABS(Ang_diff!C450)),Ang_diff!C450)</f>
        <v>30.060000000000006</v>
      </c>
      <c r="D450">
        <f>IF(ABS(Ang_diff!D450-Ang_diff!D449)&gt;20,MIN(ABS(Ang_diff!D449),ABS(Ang_diff!D450)),Ang_diff!D450)</f>
        <v>7.0099999999999953</v>
      </c>
      <c r="E450">
        <f>IF(ABS(Ang_diff!E450-Ang_diff!E449)&gt;20,MIN(ABS(Ang_diff!E449),ABS(Ang_diff!E450)),Ang_diff!E450)</f>
        <v>0</v>
      </c>
      <c r="F450">
        <f>IF(ABS(Ang_diff!F450-Ang_diff!F449)&gt;20,MIN(ABS(Ang_diff!F449),ABS(Ang_diff!F450)),Ang_diff!F450)</f>
        <v>0</v>
      </c>
      <c r="G450">
        <f>IF(ABS(Ang_diff!G450-Ang_diff!G449)&gt;20,MIN(ABS(Ang_diff!G449),ABS(Ang_diff!G450)),Ang_diff!G450)</f>
        <v>29.930000000000003</v>
      </c>
      <c r="H450">
        <f>IF(ABS(Ang_diff!H450-Ang_diff!H449)&gt;20,MIN(ABS(Ang_diff!H449),ABS(Ang_diff!H450)),Ang_diff!H450)</f>
        <v>18.970000000000002</v>
      </c>
      <c r="I450">
        <f>IF(ABS(Ang_diff!I450-Ang_diff!I449)&gt;20,MIN(ABS(Ang_diff!I449),ABS(Ang_diff!I450)),Ang_diff!I450)</f>
        <v>11.339999999999998</v>
      </c>
      <c r="J450">
        <f>IF(ABS(Ang_diff!J450-Ang_diff!J449)&gt;20,MIN(ABS(Ang_diff!J449),ABS(Ang_diff!J450)),Ang_diff!J450)</f>
        <v>3.5700000000000003</v>
      </c>
      <c r="K450">
        <f>IF(ABS(Ang_diff!K450-Ang_diff!K449)&gt;20,MIN(ABS(Ang_diff!K449),ABS(Ang_diff!K450)),Ang_diff!K450)</f>
        <v>16.430000000000003</v>
      </c>
      <c r="L450">
        <f>IF(ABS(Ang_diff!L450-Ang_diff!L449)&gt;20,MIN(ABS(Ang_diff!L449),ABS(Ang_diff!L450)),Ang_diff!L450)</f>
        <v>5.4700000000000015</v>
      </c>
      <c r="M450">
        <f>IF(ABS(Ang_diff!M450-Ang_diff!M449)&gt;20,MIN(ABS(Ang_diff!M449),ABS(Ang_diff!M450)),Ang_diff!M450)</f>
        <v>0</v>
      </c>
      <c r="N450">
        <f>IF(ABS(Ang_diff!N450-Ang_diff!N449)&gt;20,MIN(ABS(Ang_diff!N449),ABS(Ang_diff!N450)),Ang_diff!N450)</f>
        <v>2.6300000000000048</v>
      </c>
      <c r="O450">
        <f>IF(ABS(Ang_diff!O450-Ang_diff!O449)&gt;20,MIN(ABS(Ang_diff!O449),ABS(Ang_diff!O450)),Ang_diff!O450)</f>
        <v>1.6200000000000034</v>
      </c>
      <c r="P450">
        <f>IF(ABS(Ang_diff!P450-Ang_diff!P449)&gt;20,MIN(ABS(Ang_diff!P449),ABS(Ang_diff!P450)),Ang_diff!P450)</f>
        <v>10.960000000000003</v>
      </c>
    </row>
    <row r="451" spans="1:16" x14ac:dyDescent="0.25">
      <c r="A451" s="11" t="str">
        <f>Ang_diff!A451</f>
        <v>26-07-2020 07:29:00</v>
      </c>
      <c r="B451">
        <f>IF(ABS(Ang_diff!B451-Ang_diff!B450)&gt;20,MIN(ABS(Ang_diff!B450),ABS(Ang_diff!B451)),Ang_diff!B451)</f>
        <v>37.142597226855301</v>
      </c>
      <c r="C451">
        <f>IF(ABS(Ang_diff!C451-Ang_diff!C450)&gt;20,MIN(ABS(Ang_diff!C450),ABS(Ang_diff!C451)),Ang_diff!C451)</f>
        <v>30.102597226855305</v>
      </c>
      <c r="D451">
        <f>IF(ABS(Ang_diff!D451-Ang_diff!D450)&gt;20,MIN(ABS(Ang_diff!D450),ABS(Ang_diff!D451)),Ang_diff!D451)</f>
        <v>7.0399999999999903</v>
      </c>
      <c r="E451">
        <f>IF(ABS(Ang_diff!E451-Ang_diff!E450)&gt;20,MIN(ABS(Ang_diff!E450),ABS(Ang_diff!E451)),Ang_diff!E451)</f>
        <v>0</v>
      </c>
      <c r="F451">
        <f>IF(ABS(Ang_diff!F451-Ang_diff!F450)&gt;20,MIN(ABS(Ang_diff!F450),ABS(Ang_diff!F451)),Ang_diff!F451)</f>
        <v>0</v>
      </c>
      <c r="G451">
        <f>IF(ABS(Ang_diff!G451-Ang_diff!G450)&gt;20,MIN(ABS(Ang_diff!G450),ABS(Ang_diff!G451)),Ang_diff!G451)</f>
        <v>30.102597226855256</v>
      </c>
      <c r="H451">
        <f>IF(ABS(Ang_diff!H451-Ang_diff!H450)&gt;20,MIN(ABS(Ang_diff!H450),ABS(Ang_diff!H451)),Ang_diff!H451)</f>
        <v>19.112597226855275</v>
      </c>
      <c r="I451">
        <f>IF(ABS(Ang_diff!I451-Ang_diff!I450)&gt;20,MIN(ABS(Ang_diff!I450),ABS(Ang_diff!I451)),Ang_diff!I451)</f>
        <v>11.430000000000035</v>
      </c>
      <c r="J451">
        <f>IF(ABS(Ang_diff!J451-Ang_diff!J450)&gt;20,MIN(ABS(Ang_diff!J450),ABS(Ang_diff!J451)),Ang_diff!J451)</f>
        <v>3.5600000000000032</v>
      </c>
      <c r="K451">
        <f>IF(ABS(Ang_diff!K451-Ang_diff!K450)&gt;20,MIN(ABS(Ang_diff!K450),ABS(Ang_diff!K451)),Ang_diff!K451)</f>
        <v>16.632597226855264</v>
      </c>
      <c r="L451">
        <f>IF(ABS(Ang_diff!L451-Ang_diff!L450)&gt;20,MIN(ABS(Ang_diff!L450),ABS(Ang_diff!L451)),Ang_diff!L451)</f>
        <v>5.6425972268552895</v>
      </c>
      <c r="M451">
        <f>IF(ABS(Ang_diff!M451-Ang_diff!M450)&gt;20,MIN(ABS(Ang_diff!M450),ABS(Ang_diff!M451)),Ang_diff!M451)</f>
        <v>0</v>
      </c>
      <c r="N451">
        <f>IF(ABS(Ang_diff!N451-Ang_diff!N450)&gt;20,MIN(ABS(Ang_diff!N450),ABS(Ang_diff!N451)),Ang_diff!N451)</f>
        <v>2.629999999999995</v>
      </c>
      <c r="O451">
        <f>IF(ABS(Ang_diff!O451-Ang_diff!O450)&gt;20,MIN(ABS(Ang_diff!O450),ABS(Ang_diff!O451)),Ang_diff!O451)</f>
        <v>1.6699999999999937</v>
      </c>
      <c r="P451">
        <f>IF(ABS(Ang_diff!P451-Ang_diff!P450)&gt;20,MIN(ABS(Ang_diff!P450),ABS(Ang_diff!P451)),Ang_diff!P451)</f>
        <v>10.990000000000004</v>
      </c>
    </row>
    <row r="452" spans="1:16" x14ac:dyDescent="0.25">
      <c r="A452" s="11" t="str">
        <f>Ang_diff!A452</f>
        <v>26-07-2020 07:30:00</v>
      </c>
      <c r="B452">
        <f>IF(ABS(Ang_diff!B452-Ang_diff!B451)&gt;20,MIN(ABS(Ang_diff!B451),ABS(Ang_diff!B452)),Ang_diff!B452)</f>
        <v>36.940000000000012</v>
      </c>
      <c r="C452">
        <f>IF(ABS(Ang_diff!C452-Ang_diff!C451)&gt;20,MIN(ABS(Ang_diff!C451),ABS(Ang_diff!C452)),Ang_diff!C452)</f>
        <v>29.900000000000013</v>
      </c>
      <c r="D452">
        <f>IF(ABS(Ang_diff!D452-Ang_diff!D451)&gt;20,MIN(ABS(Ang_diff!D451),ABS(Ang_diff!D452)),Ang_diff!D452)</f>
        <v>7.0400000000000036</v>
      </c>
      <c r="E452">
        <f>IF(ABS(Ang_diff!E452-Ang_diff!E451)&gt;20,MIN(ABS(Ang_diff!E451),ABS(Ang_diff!E452)),Ang_diff!E452)</f>
        <v>0</v>
      </c>
      <c r="F452">
        <f>IF(ABS(Ang_diff!F452-Ang_diff!F451)&gt;20,MIN(ABS(Ang_diff!F451),ABS(Ang_diff!F452)),Ang_diff!F452)</f>
        <v>0</v>
      </c>
      <c r="G452">
        <f>IF(ABS(Ang_diff!G452-Ang_diff!G451)&gt;20,MIN(ABS(Ang_diff!G451),ABS(Ang_diff!G452)),Ang_diff!G452)</f>
        <v>29.910000000000007</v>
      </c>
      <c r="H452">
        <f>IF(ABS(Ang_diff!H452-Ang_diff!H451)&gt;20,MIN(ABS(Ang_diff!H451),ABS(Ang_diff!H452)),Ang_diff!H452)</f>
        <v>18.989999999999998</v>
      </c>
      <c r="I452">
        <f>IF(ABS(Ang_diff!I452-Ang_diff!I451)&gt;20,MIN(ABS(Ang_diff!I451),ABS(Ang_diff!I452)),Ang_diff!I452)</f>
        <v>11.469999999999992</v>
      </c>
      <c r="J452">
        <f>IF(ABS(Ang_diff!J452-Ang_diff!J451)&gt;20,MIN(ABS(Ang_diff!J451),ABS(Ang_diff!J452)),Ang_diff!J452)</f>
        <v>3.5299999999999971</v>
      </c>
      <c r="K452">
        <f>IF(ABS(Ang_diff!K452-Ang_diff!K451)&gt;20,MIN(ABS(Ang_diff!K451),ABS(Ang_diff!K452)),Ang_diff!K452)</f>
        <v>16.400000000000013</v>
      </c>
      <c r="L452">
        <f>IF(ABS(Ang_diff!L452-Ang_diff!L451)&gt;20,MIN(ABS(Ang_diff!L451),ABS(Ang_diff!L452)),Ang_diff!L452)</f>
        <v>5.4799999999999933</v>
      </c>
      <c r="M452">
        <f>IF(ABS(Ang_diff!M452-Ang_diff!M451)&gt;20,MIN(ABS(Ang_diff!M451),ABS(Ang_diff!M452)),Ang_diff!M452)</f>
        <v>0</v>
      </c>
      <c r="N452">
        <f>IF(ABS(Ang_diff!N452-Ang_diff!N451)&gt;20,MIN(ABS(Ang_diff!N451),ABS(Ang_diff!N452)),Ang_diff!N452)</f>
        <v>2.670000000000003</v>
      </c>
      <c r="O452">
        <f>IF(ABS(Ang_diff!O452-Ang_diff!O451)&gt;20,MIN(ABS(Ang_diff!O451),ABS(Ang_diff!O452)),Ang_diff!O452)</f>
        <v>1.6600000000000046</v>
      </c>
      <c r="P452">
        <f>IF(ABS(Ang_diff!P452-Ang_diff!P451)&gt;20,MIN(ABS(Ang_diff!P451),ABS(Ang_diff!P452)),Ang_diff!P452)</f>
        <v>10.920000000000016</v>
      </c>
    </row>
    <row r="453" spans="1:16" x14ac:dyDescent="0.25">
      <c r="A453" s="11" t="str">
        <f>Ang_diff!A453</f>
        <v>26-07-2020 07:31:00</v>
      </c>
      <c r="B453">
        <f>IF(ABS(Ang_diff!B453-Ang_diff!B452)&gt;20,MIN(ABS(Ang_diff!B452),ABS(Ang_diff!B453)),Ang_diff!B453)</f>
        <v>36.79</v>
      </c>
      <c r="C453">
        <f>IF(ABS(Ang_diff!C453-Ang_diff!C452)&gt;20,MIN(ABS(Ang_diff!C452),ABS(Ang_diff!C453)),Ang_diff!C453)</f>
        <v>29.75</v>
      </c>
      <c r="D453">
        <f>IF(ABS(Ang_diff!D453-Ang_diff!D452)&gt;20,MIN(ABS(Ang_diff!D452),ABS(Ang_diff!D453)),Ang_diff!D453)</f>
        <v>7.0400000000000009</v>
      </c>
      <c r="E453">
        <f>IF(ABS(Ang_diff!E453-Ang_diff!E452)&gt;20,MIN(ABS(Ang_diff!E452),ABS(Ang_diff!E453)),Ang_diff!E453)</f>
        <v>0</v>
      </c>
      <c r="F453">
        <f>IF(ABS(Ang_diff!F453-Ang_diff!F452)&gt;20,MIN(ABS(Ang_diff!F452),ABS(Ang_diff!F453)),Ang_diff!F453)</f>
        <v>0</v>
      </c>
      <c r="G453">
        <f>IF(ABS(Ang_diff!G453-Ang_diff!G452)&gt;20,MIN(ABS(Ang_diff!G452),ABS(Ang_diff!G453)),Ang_diff!G453)</f>
        <v>29.709999999999997</v>
      </c>
      <c r="H453">
        <f>IF(ABS(Ang_diff!H453-Ang_diff!H452)&gt;20,MIN(ABS(Ang_diff!H452),ABS(Ang_diff!H453)),Ang_diff!H453)</f>
        <v>18.850000000000001</v>
      </c>
      <c r="I453">
        <f>IF(ABS(Ang_diff!I453-Ang_diff!I452)&gt;20,MIN(ABS(Ang_diff!I452),ABS(Ang_diff!I453)),Ang_diff!I453)</f>
        <v>11.450000000000001</v>
      </c>
      <c r="J453">
        <f>IF(ABS(Ang_diff!J453-Ang_diff!J452)&gt;20,MIN(ABS(Ang_diff!J452),ABS(Ang_diff!J453)),Ang_diff!J453)</f>
        <v>3.5799999999999996</v>
      </c>
      <c r="K453">
        <f>IF(ABS(Ang_diff!K453-Ang_diff!K452)&gt;20,MIN(ABS(Ang_diff!K452),ABS(Ang_diff!K453)),Ang_diff!K453)</f>
        <v>16.340000000000007</v>
      </c>
      <c r="L453">
        <f>IF(ABS(Ang_diff!L453-Ang_diff!L452)&gt;20,MIN(ABS(Ang_diff!L452),ABS(Ang_diff!L453)),Ang_diff!L453)</f>
        <v>5.4800000000000022</v>
      </c>
      <c r="M453">
        <f>IF(ABS(Ang_diff!M453-Ang_diff!M452)&gt;20,MIN(ABS(Ang_diff!M452),ABS(Ang_diff!M453)),Ang_diff!M453)</f>
        <v>0</v>
      </c>
      <c r="N453">
        <f>IF(ABS(Ang_diff!N453-Ang_diff!N452)&gt;20,MIN(ABS(Ang_diff!N452),ABS(Ang_diff!N453)),Ang_diff!N453)</f>
        <v>2.6299999999999981</v>
      </c>
      <c r="O453">
        <f>IF(ABS(Ang_diff!O453-Ang_diff!O452)&gt;20,MIN(ABS(Ang_diff!O452),ABS(Ang_diff!O453)),Ang_diff!O453)</f>
        <v>1.6900000000000037</v>
      </c>
      <c r="P453">
        <f>IF(ABS(Ang_diff!P453-Ang_diff!P452)&gt;20,MIN(ABS(Ang_diff!P452),ABS(Ang_diff!P453)),Ang_diff!P453)</f>
        <v>10.860000000000005</v>
      </c>
    </row>
    <row r="454" spans="1:16" x14ac:dyDescent="0.25">
      <c r="A454" s="11" t="str">
        <f>Ang_diff!A454</f>
        <v>26-07-2020 07:32:00</v>
      </c>
      <c r="B454">
        <f>IF(ABS(Ang_diff!B454-Ang_diff!B453)&gt;20,MIN(ABS(Ang_diff!B453),ABS(Ang_diff!B454)),Ang_diff!B454)</f>
        <v>36.860000000000014</v>
      </c>
      <c r="C454">
        <f>IF(ABS(Ang_diff!C454-Ang_diff!C453)&gt;20,MIN(ABS(Ang_diff!C453),ABS(Ang_diff!C454)),Ang_diff!C454)</f>
        <v>29.85</v>
      </c>
      <c r="D454">
        <f>IF(ABS(Ang_diff!D454-Ang_diff!D453)&gt;20,MIN(ABS(Ang_diff!D453),ABS(Ang_diff!D454)),Ang_diff!D454)</f>
        <v>7.0100000000000113</v>
      </c>
      <c r="E454">
        <f>IF(ABS(Ang_diff!E454-Ang_diff!E453)&gt;20,MIN(ABS(Ang_diff!E453),ABS(Ang_diff!E454)),Ang_diff!E454)</f>
        <v>0</v>
      </c>
      <c r="F454">
        <f>IF(ABS(Ang_diff!F454-Ang_diff!F453)&gt;20,MIN(ABS(Ang_diff!F453),ABS(Ang_diff!F454)),Ang_diff!F454)</f>
        <v>0</v>
      </c>
      <c r="G454">
        <f>IF(ABS(Ang_diff!G454-Ang_diff!G453)&gt;20,MIN(ABS(Ang_diff!G453),ABS(Ang_diff!G454)),Ang_diff!G454)</f>
        <v>29.810000000000016</v>
      </c>
      <c r="H454">
        <f>IF(ABS(Ang_diff!H454-Ang_diff!H453)&gt;20,MIN(ABS(Ang_diff!H453),ABS(Ang_diff!H454)),Ang_diff!H454)</f>
        <v>18.920000000000023</v>
      </c>
      <c r="I454">
        <f>IF(ABS(Ang_diff!I454-Ang_diff!I453)&gt;20,MIN(ABS(Ang_diff!I453),ABS(Ang_diff!I454)),Ang_diff!I454)</f>
        <v>11.499999999999986</v>
      </c>
      <c r="J454">
        <f>IF(ABS(Ang_diff!J454-Ang_diff!J453)&gt;20,MIN(ABS(Ang_diff!J453),ABS(Ang_diff!J454)),Ang_diff!J454)</f>
        <v>3.5300000000000105</v>
      </c>
      <c r="K454">
        <f>IF(ABS(Ang_diff!K454-Ang_diff!K453)&gt;20,MIN(ABS(Ang_diff!K453),ABS(Ang_diff!K454)),Ang_diff!K454)</f>
        <v>16.370000000000008</v>
      </c>
      <c r="L454">
        <f>IF(ABS(Ang_diff!L454-Ang_diff!L453)&gt;20,MIN(ABS(Ang_diff!L453),ABS(Ang_diff!L454)),Ang_diff!L454)</f>
        <v>5.4800000000000058</v>
      </c>
      <c r="M454">
        <f>IF(ABS(Ang_diff!M454-Ang_diff!M453)&gt;20,MIN(ABS(Ang_diff!M453),ABS(Ang_diff!M454)),Ang_diff!M454)</f>
        <v>0</v>
      </c>
      <c r="N454">
        <f>IF(ABS(Ang_diff!N454-Ang_diff!N453)&gt;20,MIN(ABS(Ang_diff!N453),ABS(Ang_diff!N454)),Ang_diff!N454)</f>
        <v>2.7000000000000082</v>
      </c>
      <c r="O454">
        <f>IF(ABS(Ang_diff!O454-Ang_diff!O453)&gt;20,MIN(ABS(Ang_diff!O453),ABS(Ang_diff!O454)),Ang_diff!O454)</f>
        <v>1.6399999999999879</v>
      </c>
      <c r="P454">
        <f>IF(ABS(Ang_diff!P454-Ang_diff!P453)&gt;20,MIN(ABS(Ang_diff!P453),ABS(Ang_diff!P454)),Ang_diff!P454)</f>
        <v>10.889999999999997</v>
      </c>
    </row>
    <row r="455" spans="1:16" x14ac:dyDescent="0.25">
      <c r="A455" s="11" t="str">
        <f>Ang_diff!A455</f>
        <v>26-07-2020 07:33:00</v>
      </c>
      <c r="B455">
        <f>IF(ABS(Ang_diff!B455-Ang_diff!B454)&gt;20,MIN(ABS(Ang_diff!B454),ABS(Ang_diff!B455)),Ang_diff!B455)</f>
        <v>37.002597226855244</v>
      </c>
      <c r="C455">
        <f>IF(ABS(Ang_diff!C455-Ang_diff!C454)&gt;20,MIN(ABS(Ang_diff!C454),ABS(Ang_diff!C455)),Ang_diff!C455)</f>
        <v>30.022597226855233</v>
      </c>
      <c r="D455">
        <f>IF(ABS(Ang_diff!D455-Ang_diff!D454)&gt;20,MIN(ABS(Ang_diff!D454),ABS(Ang_diff!D455)),Ang_diff!D455)</f>
        <v>6.9800000000000058</v>
      </c>
      <c r="E455">
        <f>IF(ABS(Ang_diff!E455-Ang_diff!E454)&gt;20,MIN(ABS(Ang_diff!E454),ABS(Ang_diff!E455)),Ang_diff!E455)</f>
        <v>0</v>
      </c>
      <c r="F455">
        <f>IF(ABS(Ang_diff!F455-Ang_diff!F454)&gt;20,MIN(ABS(Ang_diff!F454),ABS(Ang_diff!F455)),Ang_diff!F455)</f>
        <v>0</v>
      </c>
      <c r="G455">
        <f>IF(ABS(Ang_diff!G455-Ang_diff!G454)&gt;20,MIN(ABS(Ang_diff!G454),ABS(Ang_diff!G455)),Ang_diff!G455)</f>
        <v>29.992597226855267</v>
      </c>
      <c r="H455">
        <f>IF(ABS(Ang_diff!H455-Ang_diff!H454)&gt;20,MIN(ABS(Ang_diff!H454),ABS(Ang_diff!H455)),Ang_diff!H455)</f>
        <v>19.122597226855259</v>
      </c>
      <c r="I455">
        <f>IF(ABS(Ang_diff!I455-Ang_diff!I454)&gt;20,MIN(ABS(Ang_diff!I454),ABS(Ang_diff!I455)),Ang_diff!I455)</f>
        <v>11.570000000000011</v>
      </c>
      <c r="J455">
        <f>IF(ABS(Ang_diff!J455-Ang_diff!J454)&gt;20,MIN(ABS(Ang_diff!J454),ABS(Ang_diff!J455)),Ang_diff!J455)</f>
        <v>3.5099999999999811</v>
      </c>
      <c r="K455">
        <f>IF(ABS(Ang_diff!K455-Ang_diff!K454)&gt;20,MIN(ABS(Ang_diff!K454),ABS(Ang_diff!K455)),Ang_diff!K455)</f>
        <v>16.562597226855242</v>
      </c>
      <c r="L455">
        <f>IF(ABS(Ang_diff!L455-Ang_diff!L454)&gt;20,MIN(ABS(Ang_diff!L454),ABS(Ang_diff!L455)),Ang_diff!L455)</f>
        <v>5.6925972268552858</v>
      </c>
      <c r="M455">
        <f>IF(ABS(Ang_diff!M455-Ang_diff!M454)&gt;20,MIN(ABS(Ang_diff!M454),ABS(Ang_diff!M455)),Ang_diff!M455)</f>
        <v>0</v>
      </c>
      <c r="N455">
        <f>IF(ABS(Ang_diff!N455-Ang_diff!N454)&gt;20,MIN(ABS(Ang_diff!N454),ABS(Ang_diff!N455)),Ang_diff!N455)</f>
        <v>2.6799999999999917</v>
      </c>
      <c r="O455">
        <f>IF(ABS(Ang_diff!O455-Ang_diff!O454)&gt;20,MIN(ABS(Ang_diff!O454),ABS(Ang_diff!O455)),Ang_diff!O455)</f>
        <v>1.6600000000000046</v>
      </c>
      <c r="P455">
        <f>IF(ABS(Ang_diff!P455-Ang_diff!P454)&gt;20,MIN(ABS(Ang_diff!P454),ABS(Ang_diff!P455)),Ang_diff!P455)</f>
        <v>10.870000000000008</v>
      </c>
    </row>
    <row r="456" spans="1:16" x14ac:dyDescent="0.25">
      <c r="A456" s="11" t="str">
        <f>Ang_diff!A456</f>
        <v>26-07-2020 07:34:00</v>
      </c>
      <c r="B456">
        <f>IF(ABS(Ang_diff!B456-Ang_diff!B455)&gt;20,MIN(ABS(Ang_diff!B455),ABS(Ang_diff!B456)),Ang_diff!B456)</f>
        <v>36.629999999999995</v>
      </c>
      <c r="C456">
        <f>IF(ABS(Ang_diff!C456-Ang_diff!C455)&gt;20,MIN(ABS(Ang_diff!C455),ABS(Ang_diff!C456)),Ang_diff!C456)</f>
        <v>29.640000000000015</v>
      </c>
      <c r="D456">
        <f>IF(ABS(Ang_diff!D456-Ang_diff!D455)&gt;20,MIN(ABS(Ang_diff!D455),ABS(Ang_diff!D456)),Ang_diff!D456)</f>
        <v>6.9899999999999824</v>
      </c>
      <c r="E456">
        <f>IF(ABS(Ang_diff!E456-Ang_diff!E455)&gt;20,MIN(ABS(Ang_diff!E455),ABS(Ang_diff!E456)),Ang_diff!E456)</f>
        <v>0</v>
      </c>
      <c r="F456">
        <f>IF(ABS(Ang_diff!F456-Ang_diff!F455)&gt;20,MIN(ABS(Ang_diff!F455),ABS(Ang_diff!F456)),Ang_diff!F456)</f>
        <v>0</v>
      </c>
      <c r="G456">
        <f>IF(ABS(Ang_diff!G456-Ang_diff!G455)&gt;20,MIN(ABS(Ang_diff!G455),ABS(Ang_diff!G456)),Ang_diff!G456)</f>
        <v>29.85</v>
      </c>
      <c r="H456">
        <f>IF(ABS(Ang_diff!H456-Ang_diff!H455)&gt;20,MIN(ABS(Ang_diff!H455),ABS(Ang_diff!H456)),Ang_diff!H456)</f>
        <v>18.979999999999993</v>
      </c>
      <c r="I456">
        <f>IF(ABS(Ang_diff!I456-Ang_diff!I455)&gt;20,MIN(ABS(Ang_diff!I455),ABS(Ang_diff!I456)),Ang_diff!I456)</f>
        <v>11.460000000000015</v>
      </c>
      <c r="J456">
        <f>IF(ABS(Ang_diff!J456-Ang_diff!J455)&gt;20,MIN(ABS(Ang_diff!J455),ABS(Ang_diff!J456)),Ang_diff!J456)</f>
        <v>3.4500000000000086</v>
      </c>
      <c r="K456">
        <f>IF(ABS(Ang_diff!K456-Ang_diff!K455)&gt;20,MIN(ABS(Ang_diff!K455),ABS(Ang_diff!K456)),Ang_diff!K456)</f>
        <v>16.420000000000016</v>
      </c>
      <c r="L456">
        <f>IF(ABS(Ang_diff!L456-Ang_diff!L455)&gt;20,MIN(ABS(Ang_diff!L455),ABS(Ang_diff!L456)),Ang_diff!L456)</f>
        <v>5.550000000000006</v>
      </c>
      <c r="M456">
        <f>IF(ABS(Ang_diff!M456-Ang_diff!M455)&gt;20,MIN(ABS(Ang_diff!M455),ABS(Ang_diff!M456)),Ang_diff!M456)</f>
        <v>0</v>
      </c>
      <c r="N456">
        <f>IF(ABS(Ang_diff!N456-Ang_diff!N455)&gt;20,MIN(ABS(Ang_diff!N455),ABS(Ang_diff!N456)),Ang_diff!N456)</f>
        <v>2.6200000000000059</v>
      </c>
      <c r="O456">
        <f>IF(ABS(Ang_diff!O456-Ang_diff!O455)&gt;20,MIN(ABS(Ang_diff!O455),ABS(Ang_diff!O456)),Ang_diff!O456)</f>
        <v>1.7500000000000087</v>
      </c>
      <c r="P456">
        <f>IF(ABS(Ang_diff!P456-Ang_diff!P455)&gt;20,MIN(ABS(Ang_diff!P455),ABS(Ang_diff!P456)),Ang_diff!P456)</f>
        <v>10.870000000000008</v>
      </c>
    </row>
    <row r="457" spans="1:16" x14ac:dyDescent="0.25">
      <c r="A457" s="11" t="str">
        <f>Ang_diff!A457</f>
        <v>26-07-2020 07:35:00</v>
      </c>
      <c r="B457">
        <f>IF(ABS(Ang_diff!B457-Ang_diff!B456)&gt;20,MIN(ABS(Ang_diff!B456),ABS(Ang_diff!B457)),Ang_diff!B457)</f>
        <v>36.869999999999976</v>
      </c>
      <c r="C457">
        <f>IF(ABS(Ang_diff!C457-Ang_diff!C456)&gt;20,MIN(ABS(Ang_diff!C456),ABS(Ang_diff!C457)),Ang_diff!C457)</f>
        <v>29.889999999999983</v>
      </c>
      <c r="D457">
        <f>IF(ABS(Ang_diff!D457-Ang_diff!D456)&gt;20,MIN(ABS(Ang_diff!D456),ABS(Ang_diff!D457)),Ang_diff!D457)</f>
        <v>6.9799999999999933</v>
      </c>
      <c r="E457">
        <f>IF(ABS(Ang_diff!E457-Ang_diff!E456)&gt;20,MIN(ABS(Ang_diff!E456),ABS(Ang_diff!E457)),Ang_diff!E457)</f>
        <v>0</v>
      </c>
      <c r="F457">
        <f>IF(ABS(Ang_diff!F457-Ang_diff!F456)&gt;20,MIN(ABS(Ang_diff!F456),ABS(Ang_diff!F457)),Ang_diff!F457)</f>
        <v>0</v>
      </c>
      <c r="G457">
        <f>IF(ABS(Ang_diff!G457-Ang_diff!G456)&gt;20,MIN(ABS(Ang_diff!G456),ABS(Ang_diff!G457)),Ang_diff!G457)</f>
        <v>29.930000000000003</v>
      </c>
      <c r="H457">
        <f>IF(ABS(Ang_diff!H457-Ang_diff!H456)&gt;20,MIN(ABS(Ang_diff!H456),ABS(Ang_diff!H457)),Ang_diff!H457)</f>
        <v>19.050000000000011</v>
      </c>
      <c r="I457">
        <f>IF(ABS(Ang_diff!I457-Ang_diff!I456)&gt;20,MIN(ABS(Ang_diff!I456),ABS(Ang_diff!I457)),Ang_diff!I457)</f>
        <v>11.510000000000012</v>
      </c>
      <c r="J457">
        <f>IF(ABS(Ang_diff!J457-Ang_diff!J456)&gt;20,MIN(ABS(Ang_diff!J456),ABS(Ang_diff!J457)),Ang_diff!J457)</f>
        <v>3.4899999999999904</v>
      </c>
      <c r="K457">
        <f>IF(ABS(Ang_diff!K457-Ang_diff!K456)&gt;20,MIN(ABS(Ang_diff!K456),ABS(Ang_diff!K457)),Ang_diff!K457)</f>
        <v>16.41</v>
      </c>
      <c r="L457">
        <f>IF(ABS(Ang_diff!L457-Ang_diff!L456)&gt;20,MIN(ABS(Ang_diff!L456),ABS(Ang_diff!L457)),Ang_diff!L457)</f>
        <v>5.530000000000002</v>
      </c>
      <c r="M457">
        <f>IF(ABS(Ang_diff!M457-Ang_diff!M456)&gt;20,MIN(ABS(Ang_diff!M456),ABS(Ang_diff!M457)),Ang_diff!M457)</f>
        <v>0</v>
      </c>
      <c r="N457">
        <f>IF(ABS(Ang_diff!N457-Ang_diff!N456)&gt;20,MIN(ABS(Ang_diff!N456),ABS(Ang_diff!N457)),Ang_diff!N457)</f>
        <v>2.6800000000000042</v>
      </c>
      <c r="O457">
        <f>IF(ABS(Ang_diff!O457-Ang_diff!O456)&gt;20,MIN(ABS(Ang_diff!O456),ABS(Ang_diff!O457)),Ang_diff!O457)</f>
        <v>1.710000000000014</v>
      </c>
      <c r="P457">
        <f>IF(ABS(Ang_diff!P457-Ang_diff!P456)&gt;20,MIN(ABS(Ang_diff!P456),ABS(Ang_diff!P457)),Ang_diff!P457)</f>
        <v>10.879999999999995</v>
      </c>
    </row>
    <row r="458" spans="1:16" x14ac:dyDescent="0.25">
      <c r="A458" s="11" t="str">
        <f>Ang_diff!A458</f>
        <v>26-07-2020 07:36:00</v>
      </c>
      <c r="B458">
        <f>IF(ABS(Ang_diff!B458-Ang_diff!B457)&gt;20,MIN(ABS(Ang_diff!B457),ABS(Ang_diff!B458)),Ang_diff!B458)</f>
        <v>37.15</v>
      </c>
      <c r="C458">
        <f>IF(ABS(Ang_diff!C458-Ang_diff!C457)&gt;20,MIN(ABS(Ang_diff!C457),ABS(Ang_diff!C458)),Ang_diff!C458)</f>
        <v>30.169999999999998</v>
      </c>
      <c r="D458">
        <f>IF(ABS(Ang_diff!D458-Ang_diff!D457)&gt;20,MIN(ABS(Ang_diff!D457),ABS(Ang_diff!D458)),Ang_diff!D458)</f>
        <v>6.9799999999999986</v>
      </c>
      <c r="E458">
        <f>IF(ABS(Ang_diff!E458-Ang_diff!E457)&gt;20,MIN(ABS(Ang_diff!E457),ABS(Ang_diff!E458)),Ang_diff!E458)</f>
        <v>0</v>
      </c>
      <c r="F458">
        <f>IF(ABS(Ang_diff!F458-Ang_diff!F457)&gt;20,MIN(ABS(Ang_diff!F457),ABS(Ang_diff!F458)),Ang_diff!F458)</f>
        <v>0</v>
      </c>
      <c r="G458">
        <f>IF(ABS(Ang_diff!G458-Ang_diff!G457)&gt;20,MIN(ABS(Ang_diff!G457),ABS(Ang_diff!G458)),Ang_diff!G458)</f>
        <v>29.96</v>
      </c>
      <c r="H458">
        <f>IF(ABS(Ang_diff!H458-Ang_diff!H457)&gt;20,MIN(ABS(Ang_diff!H457),ABS(Ang_diff!H458)),Ang_diff!H458)</f>
        <v>19.009999999999998</v>
      </c>
      <c r="I458">
        <f>IF(ABS(Ang_diff!I458-Ang_diff!I457)&gt;20,MIN(ABS(Ang_diff!I457),ABS(Ang_diff!I458)),Ang_diff!I458)</f>
        <v>11.42</v>
      </c>
      <c r="J458">
        <f>IF(ABS(Ang_diff!J458-Ang_diff!J457)&gt;20,MIN(ABS(Ang_diff!J457),ABS(Ang_diff!J458)),Ang_diff!J458)</f>
        <v>3.5800000000000005</v>
      </c>
      <c r="K458">
        <f>IF(ABS(Ang_diff!K458-Ang_diff!K457)&gt;20,MIN(ABS(Ang_diff!K457),ABS(Ang_diff!K458)),Ang_diff!K458)</f>
        <v>16.500000000000004</v>
      </c>
      <c r="L458">
        <f>IF(ABS(Ang_diff!L458-Ang_diff!L457)&gt;20,MIN(ABS(Ang_diff!L457),ABS(Ang_diff!L458)),Ang_diff!L458)</f>
        <v>5.55</v>
      </c>
      <c r="M458">
        <f>IF(ABS(Ang_diff!M458-Ang_diff!M457)&gt;20,MIN(ABS(Ang_diff!M457),ABS(Ang_diff!M458)),Ang_diff!M458)</f>
        <v>0</v>
      </c>
      <c r="N458">
        <f>IF(ABS(Ang_diff!N458-Ang_diff!N457)&gt;20,MIN(ABS(Ang_diff!N457),ABS(Ang_diff!N458)),Ang_diff!N458)</f>
        <v>2.7899999999999996</v>
      </c>
      <c r="O458">
        <f>IF(ABS(Ang_diff!O458-Ang_diff!O457)&gt;20,MIN(ABS(Ang_diff!O457),ABS(Ang_diff!O458)),Ang_diff!O458)</f>
        <v>1.6200000000000003</v>
      </c>
      <c r="P458">
        <f>IF(ABS(Ang_diff!P458-Ang_diff!P457)&gt;20,MIN(ABS(Ang_diff!P457),ABS(Ang_diff!P458)),Ang_diff!P458)</f>
        <v>10.950000000000003</v>
      </c>
    </row>
    <row r="459" spans="1:16" x14ac:dyDescent="0.25">
      <c r="A459" s="11" t="str">
        <f>Ang_diff!A459</f>
        <v>26-07-2020 07:37:00</v>
      </c>
      <c r="B459">
        <f>IF(ABS(Ang_diff!B459-Ang_diff!B458)&gt;20,MIN(ABS(Ang_diff!B458),ABS(Ang_diff!B459)),Ang_diff!B459)</f>
        <v>36.970000000000013</v>
      </c>
      <c r="C459">
        <f>IF(ABS(Ang_diff!C459-Ang_diff!C458)&gt;20,MIN(ABS(Ang_diff!C458),ABS(Ang_diff!C459)),Ang_diff!C459)</f>
        <v>30.00999999999998</v>
      </c>
      <c r="D459">
        <f>IF(ABS(Ang_diff!D459-Ang_diff!D458)&gt;20,MIN(ABS(Ang_diff!D458),ABS(Ang_diff!D459)),Ang_diff!D459)</f>
        <v>6.9600000000000275</v>
      </c>
      <c r="E459">
        <f>IF(ABS(Ang_diff!E459-Ang_diff!E458)&gt;20,MIN(ABS(Ang_diff!E458),ABS(Ang_diff!E459)),Ang_diff!E459)</f>
        <v>0</v>
      </c>
      <c r="F459">
        <f>IF(ABS(Ang_diff!F459-Ang_diff!F458)&gt;20,MIN(ABS(Ang_diff!F458),ABS(Ang_diff!F459)),Ang_diff!F459)</f>
        <v>0</v>
      </c>
      <c r="G459">
        <f>IF(ABS(Ang_diff!G459-Ang_diff!G458)&gt;20,MIN(ABS(Ang_diff!G458),ABS(Ang_diff!G459)),Ang_diff!G459)</f>
        <v>29.769999999999996</v>
      </c>
      <c r="H459">
        <f>IF(ABS(Ang_diff!H459-Ang_diff!H458)&gt;20,MIN(ABS(Ang_diff!H458),ABS(Ang_diff!H459)),Ang_diff!H459)</f>
        <v>18.879999999999988</v>
      </c>
      <c r="I459">
        <f>IF(ABS(Ang_diff!I459-Ang_diff!I458)&gt;20,MIN(ABS(Ang_diff!I458),ABS(Ang_diff!I459)),Ang_diff!I459)</f>
        <v>11.420000000000007</v>
      </c>
      <c r="J459">
        <f>IF(ABS(Ang_diff!J459-Ang_diff!J458)&gt;20,MIN(ABS(Ang_diff!J458),ABS(Ang_diff!J459)),Ang_diff!J459)</f>
        <v>3.5399999999999863</v>
      </c>
      <c r="K459">
        <f>IF(ABS(Ang_diff!K459-Ang_diff!K458)&gt;20,MIN(ABS(Ang_diff!K458),ABS(Ang_diff!K459)),Ang_diff!K459)</f>
        <v>16.439999999999991</v>
      </c>
      <c r="L459">
        <f>IF(ABS(Ang_diff!L459-Ang_diff!L458)&gt;20,MIN(ABS(Ang_diff!L458),ABS(Ang_diff!L459)),Ang_diff!L459)</f>
        <v>5.5499999999999927</v>
      </c>
      <c r="M459">
        <f>IF(ABS(Ang_diff!M459-Ang_diff!M458)&gt;20,MIN(ABS(Ang_diff!M458),ABS(Ang_diff!M459)),Ang_diff!M459)</f>
        <v>0</v>
      </c>
      <c r="N459">
        <f>IF(ABS(Ang_diff!N459-Ang_diff!N458)&gt;20,MIN(ABS(Ang_diff!N458),ABS(Ang_diff!N459)),Ang_diff!N459)</f>
        <v>2.7699999999999831</v>
      </c>
      <c r="O459">
        <f>IF(ABS(Ang_diff!O459-Ang_diff!O458)&gt;20,MIN(ABS(Ang_diff!O458),ABS(Ang_diff!O459)),Ang_diff!O459)</f>
        <v>1.5799999999999896</v>
      </c>
      <c r="P459">
        <f>IF(ABS(Ang_diff!P459-Ang_diff!P458)&gt;20,MIN(ABS(Ang_diff!P458),ABS(Ang_diff!P459)),Ang_diff!P459)</f>
        <v>10.889999999999997</v>
      </c>
    </row>
    <row r="460" spans="1:16" x14ac:dyDescent="0.25">
      <c r="A460" s="11" t="str">
        <f>Ang_diff!A460</f>
        <v>26-07-2020 07:38:00</v>
      </c>
      <c r="B460">
        <f>IF(ABS(Ang_diff!B460-Ang_diff!B459)&gt;20,MIN(ABS(Ang_diff!B459),ABS(Ang_diff!B460)),Ang_diff!B460)</f>
        <v>37.019999999999996</v>
      </c>
      <c r="C460">
        <f>IF(ABS(Ang_diff!C460-Ang_diff!C459)&gt;20,MIN(ABS(Ang_diff!C459),ABS(Ang_diff!C460)),Ang_diff!C460)</f>
        <v>30.069999999999993</v>
      </c>
      <c r="D460">
        <f>IF(ABS(Ang_diff!D460-Ang_diff!D459)&gt;20,MIN(ABS(Ang_diff!D459),ABS(Ang_diff!D460)),Ang_diff!D460)</f>
        <v>6.9500000000000135</v>
      </c>
      <c r="E460">
        <f>IF(ABS(Ang_diff!E460-Ang_diff!E459)&gt;20,MIN(ABS(Ang_diff!E459),ABS(Ang_diff!E460)),Ang_diff!E460)</f>
        <v>0</v>
      </c>
      <c r="F460">
        <f>IF(ABS(Ang_diff!F460-Ang_diff!F459)&gt;20,MIN(ABS(Ang_diff!F459),ABS(Ang_diff!F460)),Ang_diff!F460)</f>
        <v>0</v>
      </c>
      <c r="G460">
        <f>IF(ABS(Ang_diff!G460-Ang_diff!G459)&gt;20,MIN(ABS(Ang_diff!G459),ABS(Ang_diff!G460)),Ang_diff!G460)</f>
        <v>29.830000000000009</v>
      </c>
      <c r="H460">
        <f>IF(ABS(Ang_diff!H460-Ang_diff!H459)&gt;20,MIN(ABS(Ang_diff!H459),ABS(Ang_diff!H460)),Ang_diff!H460)</f>
        <v>18.880000000000017</v>
      </c>
      <c r="I460">
        <f>IF(ABS(Ang_diff!I460-Ang_diff!I459)&gt;20,MIN(ABS(Ang_diff!I459),ABS(Ang_diff!I460)),Ang_diff!I460)</f>
        <v>11.440000000000001</v>
      </c>
      <c r="J460">
        <f>IF(ABS(Ang_diff!J460-Ang_diff!J459)&gt;20,MIN(ABS(Ang_diff!J459),ABS(Ang_diff!J460)),Ang_diff!J460)</f>
        <v>3.5899999999999963</v>
      </c>
      <c r="K460">
        <f>IF(ABS(Ang_diff!K460-Ang_diff!K459)&gt;20,MIN(ABS(Ang_diff!K459),ABS(Ang_diff!K460)),Ang_diff!K460)</f>
        <v>16.530000000000008</v>
      </c>
      <c r="L460">
        <f>IF(ABS(Ang_diff!L460-Ang_diff!L459)&gt;20,MIN(ABS(Ang_diff!L459),ABS(Ang_diff!L460)),Ang_diff!L460)</f>
        <v>5.5800000000000116</v>
      </c>
      <c r="M460">
        <f>IF(ABS(Ang_diff!M460-Ang_diff!M459)&gt;20,MIN(ABS(Ang_diff!M459),ABS(Ang_diff!M460)),Ang_diff!M460)</f>
        <v>0</v>
      </c>
      <c r="N460">
        <f>IF(ABS(Ang_diff!N460-Ang_diff!N459)&gt;20,MIN(ABS(Ang_diff!N459),ABS(Ang_diff!N460)),Ang_diff!N460)</f>
        <v>2.8100000000000032</v>
      </c>
      <c r="O460">
        <f>IF(ABS(Ang_diff!O460-Ang_diff!O459)&gt;20,MIN(ABS(Ang_diff!O459),ABS(Ang_diff!O460)),Ang_diff!O460)</f>
        <v>1.510000000000002</v>
      </c>
      <c r="P460">
        <f>IF(ABS(Ang_diff!P460-Ang_diff!P459)&gt;20,MIN(ABS(Ang_diff!P459),ABS(Ang_diff!P460)),Ang_diff!P460)</f>
        <v>10.949999999999996</v>
      </c>
    </row>
    <row r="461" spans="1:16" x14ac:dyDescent="0.25">
      <c r="A461" s="11" t="str">
        <f>Ang_diff!A461</f>
        <v>26-07-2020 07:39:00</v>
      </c>
      <c r="B461">
        <f>IF(ABS(Ang_diff!B461-Ang_diff!B460)&gt;20,MIN(ABS(Ang_diff!B460),ABS(Ang_diff!B461)),Ang_diff!B461)</f>
        <v>36.920000000000009</v>
      </c>
      <c r="C461">
        <f>IF(ABS(Ang_diff!C461-Ang_diff!C460)&gt;20,MIN(ABS(Ang_diff!C460),ABS(Ang_diff!C461)),Ang_diff!C461)</f>
        <v>29.930000000000003</v>
      </c>
      <c r="D461">
        <f>IF(ABS(Ang_diff!D461-Ang_diff!D460)&gt;20,MIN(ABS(Ang_diff!D460),ABS(Ang_diff!D461)),Ang_diff!D461)</f>
        <v>6.9900000000000073</v>
      </c>
      <c r="E461">
        <f>IF(ABS(Ang_diff!E461-Ang_diff!E460)&gt;20,MIN(ABS(Ang_diff!E460),ABS(Ang_diff!E461)),Ang_diff!E461)</f>
        <v>0</v>
      </c>
      <c r="F461">
        <f>IF(ABS(Ang_diff!F461-Ang_diff!F460)&gt;20,MIN(ABS(Ang_diff!F460),ABS(Ang_diff!F461)),Ang_diff!F461)</f>
        <v>0</v>
      </c>
      <c r="G461">
        <f>IF(ABS(Ang_diff!G461-Ang_diff!G460)&gt;20,MIN(ABS(Ang_diff!G460),ABS(Ang_diff!G461)),Ang_diff!G461)</f>
        <v>29.730000000000015</v>
      </c>
      <c r="H461">
        <f>IF(ABS(Ang_diff!H461-Ang_diff!H460)&gt;20,MIN(ABS(Ang_diff!H460),ABS(Ang_diff!H461)),Ang_diff!H461)</f>
        <v>18.800000000000015</v>
      </c>
      <c r="I461">
        <f>IF(ABS(Ang_diff!I461-Ang_diff!I460)&gt;20,MIN(ABS(Ang_diff!I460),ABS(Ang_diff!I461)),Ang_diff!I461)</f>
        <v>11.509999999999998</v>
      </c>
      <c r="J461">
        <f>IF(ABS(Ang_diff!J461-Ang_diff!J460)&gt;20,MIN(ABS(Ang_diff!J460),ABS(Ang_diff!J461)),Ang_diff!J461)</f>
        <v>3.5999999999999988</v>
      </c>
      <c r="K461">
        <f>IF(ABS(Ang_diff!K461-Ang_diff!K460)&gt;20,MIN(ABS(Ang_diff!K460),ABS(Ang_diff!K461)),Ang_diff!K461)</f>
        <v>16.510000000000005</v>
      </c>
      <c r="L461">
        <f>IF(ABS(Ang_diff!L461-Ang_diff!L460)&gt;20,MIN(ABS(Ang_diff!L460),ABS(Ang_diff!L461)),Ang_diff!L461)</f>
        <v>5.5799999999999992</v>
      </c>
      <c r="M461">
        <f>IF(ABS(Ang_diff!M461-Ang_diff!M460)&gt;20,MIN(ABS(Ang_diff!M460),ABS(Ang_diff!M461)),Ang_diff!M461)</f>
        <v>0</v>
      </c>
      <c r="N461">
        <f>IF(ABS(Ang_diff!N461-Ang_diff!N460)&gt;20,MIN(ABS(Ang_diff!N460),ABS(Ang_diff!N461)),Ang_diff!N461)</f>
        <v>2.7300000000000013</v>
      </c>
      <c r="O461">
        <f>IF(ABS(Ang_diff!O461-Ang_diff!O460)&gt;20,MIN(ABS(Ang_diff!O460),ABS(Ang_diff!O461)),Ang_diff!O461)</f>
        <v>1.5700000000000005</v>
      </c>
      <c r="P461">
        <f>IF(ABS(Ang_diff!P461-Ang_diff!P460)&gt;20,MIN(ABS(Ang_diff!P460),ABS(Ang_diff!P461)),Ang_diff!P461)</f>
        <v>10.930000000000007</v>
      </c>
    </row>
    <row r="462" spans="1:16" x14ac:dyDescent="0.25">
      <c r="A462" s="11" t="str">
        <f>Ang_diff!A462</f>
        <v>26-07-2020 07:40:00</v>
      </c>
      <c r="B462">
        <f>IF(ABS(Ang_diff!B462-Ang_diff!B461)&gt;20,MIN(ABS(Ang_diff!B461),ABS(Ang_diff!B462)),Ang_diff!B462)</f>
        <v>36.97</v>
      </c>
      <c r="C462">
        <f>IF(ABS(Ang_diff!C462-Ang_diff!C461)&gt;20,MIN(ABS(Ang_diff!C461),ABS(Ang_diff!C462)),Ang_diff!C462)</f>
        <v>29.990000000000002</v>
      </c>
      <c r="D462">
        <f>IF(ABS(Ang_diff!D462-Ang_diff!D461)&gt;20,MIN(ABS(Ang_diff!D461),ABS(Ang_diff!D462)),Ang_diff!D462)</f>
        <v>6.9799999999999933</v>
      </c>
      <c r="E462">
        <f>IF(ABS(Ang_diff!E462-Ang_diff!E461)&gt;20,MIN(ABS(Ang_diff!E461),ABS(Ang_diff!E462)),Ang_diff!E462)</f>
        <v>0</v>
      </c>
      <c r="F462">
        <f>IF(ABS(Ang_diff!F462-Ang_diff!F461)&gt;20,MIN(ABS(Ang_diff!F461),ABS(Ang_diff!F462)),Ang_diff!F462)</f>
        <v>0</v>
      </c>
      <c r="G462">
        <f>IF(ABS(Ang_diff!G462-Ang_diff!G461)&gt;20,MIN(ABS(Ang_diff!G461),ABS(Ang_diff!G462)),Ang_diff!G462)</f>
        <v>29.790000000000003</v>
      </c>
      <c r="H462">
        <f>IF(ABS(Ang_diff!H462-Ang_diff!H461)&gt;20,MIN(ABS(Ang_diff!H461),ABS(Ang_diff!H462)),Ang_diff!H462)</f>
        <v>18.86</v>
      </c>
      <c r="I462">
        <f>IF(ABS(Ang_diff!I462-Ang_diff!I461)&gt;20,MIN(ABS(Ang_diff!I461),ABS(Ang_diff!I462)),Ang_diff!I462)</f>
        <v>11.629999999999994</v>
      </c>
      <c r="J462">
        <f>IF(ABS(Ang_diff!J462-Ang_diff!J461)&gt;20,MIN(ABS(Ang_diff!J461),ABS(Ang_diff!J462)),Ang_diff!J462)</f>
        <v>3.5199999999999987</v>
      </c>
      <c r="K462">
        <f>IF(ABS(Ang_diff!K462-Ang_diff!K461)&gt;20,MIN(ABS(Ang_diff!K461),ABS(Ang_diff!K462)),Ang_diff!K462)</f>
        <v>16.53</v>
      </c>
      <c r="L462">
        <f>IF(ABS(Ang_diff!L462-Ang_diff!L461)&gt;20,MIN(ABS(Ang_diff!L461),ABS(Ang_diff!L462)),Ang_diff!L462)</f>
        <v>5.5999999999999961</v>
      </c>
      <c r="M462">
        <f>IF(ABS(Ang_diff!M462-Ang_diff!M461)&gt;20,MIN(ABS(Ang_diff!M461),ABS(Ang_diff!M462)),Ang_diff!M462)</f>
        <v>0</v>
      </c>
      <c r="N462">
        <f>IF(ABS(Ang_diff!N462-Ang_diff!N461)&gt;20,MIN(ABS(Ang_diff!N461),ABS(Ang_diff!N462)),Ang_diff!N462)</f>
        <v>2.7600000000000127</v>
      </c>
      <c r="O462">
        <f>IF(ABS(Ang_diff!O462-Ang_diff!O461)&gt;20,MIN(ABS(Ang_diff!O461),ABS(Ang_diff!O462)),Ang_diff!O462)</f>
        <v>1.5600000000000052</v>
      </c>
      <c r="P462">
        <f>IF(ABS(Ang_diff!P462-Ang_diff!P461)&gt;20,MIN(ABS(Ang_diff!P461),ABS(Ang_diff!P462)),Ang_diff!P462)</f>
        <v>10.930000000000007</v>
      </c>
    </row>
    <row r="463" spans="1:16" x14ac:dyDescent="0.25">
      <c r="A463" s="11" t="str">
        <f>Ang_diff!A463</f>
        <v>26-07-2020 07:41:00</v>
      </c>
      <c r="B463">
        <f>IF(ABS(Ang_diff!B463-Ang_diff!B462)&gt;20,MIN(ABS(Ang_diff!B462),ABS(Ang_diff!B463)),Ang_diff!B463)</f>
        <v>36.950000000000003</v>
      </c>
      <c r="C463">
        <f>IF(ABS(Ang_diff!C463-Ang_diff!C462)&gt;20,MIN(ABS(Ang_diff!C462),ABS(Ang_diff!C463)),Ang_diff!C463)</f>
        <v>29.940000000000005</v>
      </c>
      <c r="D463">
        <f>IF(ABS(Ang_diff!D463-Ang_diff!D462)&gt;20,MIN(ABS(Ang_diff!D462),ABS(Ang_diff!D463)),Ang_diff!D463)</f>
        <v>7.009999999999998</v>
      </c>
      <c r="E463">
        <f>IF(ABS(Ang_diff!E463-Ang_diff!E462)&gt;20,MIN(ABS(Ang_diff!E462),ABS(Ang_diff!E463)),Ang_diff!E463)</f>
        <v>0</v>
      </c>
      <c r="F463">
        <f>IF(ABS(Ang_diff!F463-Ang_diff!F462)&gt;20,MIN(ABS(Ang_diff!F462),ABS(Ang_diff!F463)),Ang_diff!F463)</f>
        <v>0</v>
      </c>
      <c r="G463">
        <f>IF(ABS(Ang_diff!G463-Ang_diff!G462)&gt;20,MIN(ABS(Ang_diff!G462),ABS(Ang_diff!G463)),Ang_diff!G463)</f>
        <v>29.729999999999997</v>
      </c>
      <c r="H463">
        <f>IF(ABS(Ang_diff!H463-Ang_diff!H462)&gt;20,MIN(ABS(Ang_diff!H462),ABS(Ang_diff!H463)),Ang_diff!H463)</f>
        <v>18.740000000000006</v>
      </c>
      <c r="I463">
        <f>IF(ABS(Ang_diff!I463-Ang_diff!I462)&gt;20,MIN(ABS(Ang_diff!I462),ABS(Ang_diff!I463)),Ang_diff!I463)</f>
        <v>11.61</v>
      </c>
      <c r="J463">
        <f>IF(ABS(Ang_diff!J463-Ang_diff!J462)&gt;20,MIN(ABS(Ang_diff!J462),ABS(Ang_diff!J463)),Ang_diff!J463)</f>
        <v>3.6000000000000107</v>
      </c>
      <c r="K463">
        <f>IF(ABS(Ang_diff!K463-Ang_diff!K462)&gt;20,MIN(ABS(Ang_diff!K462),ABS(Ang_diff!K463)),Ang_diff!K463)</f>
        <v>16.589999999999989</v>
      </c>
      <c r="L463">
        <f>IF(ABS(Ang_diff!L463-Ang_diff!L462)&gt;20,MIN(ABS(Ang_diff!L462),ABS(Ang_diff!L463)),Ang_diff!L463)</f>
        <v>5.6000000000000032</v>
      </c>
      <c r="M463">
        <f>IF(ABS(Ang_diff!M463-Ang_diff!M462)&gt;20,MIN(ABS(Ang_diff!M462),ABS(Ang_diff!M463)),Ang_diff!M463)</f>
        <v>0</v>
      </c>
      <c r="N463">
        <f>IF(ABS(Ang_diff!N463-Ang_diff!N462)&gt;20,MIN(ABS(Ang_diff!N462),ABS(Ang_diff!N463)),Ang_diff!N463)</f>
        <v>2.7300000000000013</v>
      </c>
      <c r="O463">
        <f>IF(ABS(Ang_diff!O463-Ang_diff!O462)&gt;20,MIN(ABS(Ang_diff!O462),ABS(Ang_diff!O463)),Ang_diff!O463)</f>
        <v>1.6599999999999984</v>
      </c>
      <c r="P463">
        <f>IF(ABS(Ang_diff!P463-Ang_diff!P462)&gt;20,MIN(ABS(Ang_diff!P462),ABS(Ang_diff!P463)),Ang_diff!P463)</f>
        <v>10.989999999999991</v>
      </c>
    </row>
    <row r="464" spans="1:16" x14ac:dyDescent="0.25">
      <c r="A464" s="11" t="str">
        <f>Ang_diff!A464</f>
        <v>26-07-2020 07:42:00</v>
      </c>
      <c r="B464">
        <f>IF(ABS(Ang_diff!B464-Ang_diff!B463)&gt;20,MIN(ABS(Ang_diff!B463),ABS(Ang_diff!B464)),Ang_diff!B464)</f>
        <v>36.960000000000008</v>
      </c>
      <c r="C464">
        <f>IF(ABS(Ang_diff!C464-Ang_diff!C463)&gt;20,MIN(ABS(Ang_diff!C463),ABS(Ang_diff!C464)),Ang_diff!C464)</f>
        <v>29.990000000000002</v>
      </c>
      <c r="D464">
        <f>IF(ABS(Ang_diff!D464-Ang_diff!D463)&gt;20,MIN(ABS(Ang_diff!D463),ABS(Ang_diff!D464)),Ang_diff!D464)</f>
        <v>6.97</v>
      </c>
      <c r="E464">
        <f>IF(ABS(Ang_diff!E464-Ang_diff!E463)&gt;20,MIN(ABS(Ang_diff!E463),ABS(Ang_diff!E464)),Ang_diff!E464)</f>
        <v>0</v>
      </c>
      <c r="F464">
        <f>IF(ABS(Ang_diff!F464-Ang_diff!F463)&gt;20,MIN(ABS(Ang_diff!F463),ABS(Ang_diff!F464)),Ang_diff!F464)</f>
        <v>0</v>
      </c>
      <c r="G464">
        <f>IF(ABS(Ang_diff!G464-Ang_diff!G463)&gt;20,MIN(ABS(Ang_diff!G463),ABS(Ang_diff!G464)),Ang_diff!G464)</f>
        <v>29.72000000000001</v>
      </c>
      <c r="H464">
        <f>IF(ABS(Ang_diff!H464-Ang_diff!H463)&gt;20,MIN(ABS(Ang_diff!H463),ABS(Ang_diff!H464)),Ang_diff!H464)</f>
        <v>18.729999999999993</v>
      </c>
      <c r="I464">
        <f>IF(ABS(Ang_diff!I464-Ang_diff!I463)&gt;20,MIN(ABS(Ang_diff!I463),ABS(Ang_diff!I464)),Ang_diff!I464)</f>
        <v>11.620000000000006</v>
      </c>
      <c r="J464">
        <f>IF(ABS(Ang_diff!J464-Ang_diff!J463)&gt;20,MIN(ABS(Ang_diff!J463),ABS(Ang_diff!J464)),Ang_diff!J464)</f>
        <v>3.5999999999999988</v>
      </c>
      <c r="K464">
        <f>IF(ABS(Ang_diff!K464-Ang_diff!K463)&gt;20,MIN(ABS(Ang_diff!K463),ABS(Ang_diff!K464)),Ang_diff!K464)</f>
        <v>16.589999999999993</v>
      </c>
      <c r="L464">
        <f>IF(ABS(Ang_diff!L464-Ang_diff!L463)&gt;20,MIN(ABS(Ang_diff!L463),ABS(Ang_diff!L464)),Ang_diff!L464)</f>
        <v>5.5999999999999899</v>
      </c>
      <c r="M464">
        <f>IF(ABS(Ang_diff!M464-Ang_diff!M463)&gt;20,MIN(ABS(Ang_diff!M463),ABS(Ang_diff!M464)),Ang_diff!M464)</f>
        <v>0</v>
      </c>
      <c r="N464">
        <f>IF(ABS(Ang_diff!N464-Ang_diff!N463)&gt;20,MIN(ABS(Ang_diff!N463),ABS(Ang_diff!N464)),Ang_diff!N464)</f>
        <v>2.7899999999999996</v>
      </c>
      <c r="O464">
        <f>IF(ABS(Ang_diff!O464-Ang_diff!O463)&gt;20,MIN(ABS(Ang_diff!O463),ABS(Ang_diff!O464)),Ang_diff!O464)</f>
        <v>1.640000000000001</v>
      </c>
      <c r="P464">
        <f>IF(ABS(Ang_diff!P464-Ang_diff!P463)&gt;20,MIN(ABS(Ang_diff!P463),ABS(Ang_diff!P464)),Ang_diff!P464)</f>
        <v>10.990000000000007</v>
      </c>
    </row>
    <row r="465" spans="1:16" x14ac:dyDescent="0.25">
      <c r="A465" s="11" t="str">
        <f>Ang_diff!A465</f>
        <v>26-07-2020 07:43:00</v>
      </c>
      <c r="B465">
        <f>IF(ABS(Ang_diff!B465-Ang_diff!B464)&gt;20,MIN(ABS(Ang_diff!B464),ABS(Ang_diff!B465)),Ang_diff!B465)</f>
        <v>37.100000000000009</v>
      </c>
      <c r="C465">
        <f>IF(ABS(Ang_diff!C465-Ang_diff!C464)&gt;20,MIN(ABS(Ang_diff!C464),ABS(Ang_diff!C465)),Ang_diff!C465)</f>
        <v>30.099999999999998</v>
      </c>
      <c r="D465">
        <f>IF(ABS(Ang_diff!D465-Ang_diff!D464)&gt;20,MIN(ABS(Ang_diff!D464),ABS(Ang_diff!D465)),Ang_diff!D465)</f>
        <v>7.0000000000000089</v>
      </c>
      <c r="E465">
        <f>IF(ABS(Ang_diff!E465-Ang_diff!E464)&gt;20,MIN(ABS(Ang_diff!E464),ABS(Ang_diff!E465)),Ang_diff!E465)</f>
        <v>0</v>
      </c>
      <c r="F465">
        <f>IF(ABS(Ang_diff!F465-Ang_diff!F464)&gt;20,MIN(ABS(Ang_diff!F464),ABS(Ang_diff!F465)),Ang_diff!F465)</f>
        <v>0</v>
      </c>
      <c r="G465">
        <f>IF(ABS(Ang_diff!G465-Ang_diff!G464)&gt;20,MIN(ABS(Ang_diff!G464),ABS(Ang_diff!G465)),Ang_diff!G465)</f>
        <v>29.899999999999984</v>
      </c>
      <c r="H465">
        <f>IF(ABS(Ang_diff!H465-Ang_diff!H464)&gt;20,MIN(ABS(Ang_diff!H464),ABS(Ang_diff!H465)),Ang_diff!H465)</f>
        <v>18.910000000000007</v>
      </c>
      <c r="I465">
        <f>IF(ABS(Ang_diff!I465-Ang_diff!I464)&gt;20,MIN(ABS(Ang_diff!I464),ABS(Ang_diff!I465)),Ang_diff!I465)</f>
        <v>11.640000000000009</v>
      </c>
      <c r="J465">
        <f>IF(ABS(Ang_diff!J465-Ang_diff!J464)&gt;20,MIN(ABS(Ang_diff!J464),ABS(Ang_diff!J465)),Ang_diff!J465)</f>
        <v>3.5499999999999887</v>
      </c>
      <c r="K465">
        <f>IF(ABS(Ang_diff!K465-Ang_diff!K464)&gt;20,MIN(ABS(Ang_diff!K464),ABS(Ang_diff!K465)),Ang_diff!K465)</f>
        <v>16.599999999999969</v>
      </c>
      <c r="L465">
        <f>IF(ABS(Ang_diff!L465-Ang_diff!L464)&gt;20,MIN(ABS(Ang_diff!L464),ABS(Ang_diff!L465)),Ang_diff!L465)</f>
        <v>5.6099999999999914</v>
      </c>
      <c r="M465">
        <f>IF(ABS(Ang_diff!M465-Ang_diff!M464)&gt;20,MIN(ABS(Ang_diff!M464),ABS(Ang_diff!M465)),Ang_diff!M465)</f>
        <v>0</v>
      </c>
      <c r="N465">
        <f>IF(ABS(Ang_diff!N465-Ang_diff!N464)&gt;20,MIN(ABS(Ang_diff!N464),ABS(Ang_diff!N465)),Ang_diff!N465)</f>
        <v>2.8600000000000252</v>
      </c>
      <c r="O465">
        <f>IF(ABS(Ang_diff!O465-Ang_diff!O464)&gt;20,MIN(ABS(Ang_diff!O464),ABS(Ang_diff!O465)),Ang_diff!O465)</f>
        <v>1.6299999999999606</v>
      </c>
      <c r="P465">
        <f>IF(ABS(Ang_diff!P465-Ang_diff!P464)&gt;20,MIN(ABS(Ang_diff!P464),ABS(Ang_diff!P465)),Ang_diff!P465)</f>
        <v>10.989999999999977</v>
      </c>
    </row>
    <row r="466" spans="1:16" x14ac:dyDescent="0.25">
      <c r="A466" s="11" t="str">
        <f>Ang_diff!A466</f>
        <v>26-07-2020 07:44:00</v>
      </c>
      <c r="B466">
        <f>IF(ABS(Ang_diff!B466-Ang_diff!B465)&gt;20,MIN(ABS(Ang_diff!B465),ABS(Ang_diff!B466)),Ang_diff!B466)</f>
        <v>37.17259722685526</v>
      </c>
      <c r="C466">
        <f>IF(ABS(Ang_diff!C466-Ang_diff!C465)&gt;20,MIN(ABS(Ang_diff!C465),ABS(Ang_diff!C466)),Ang_diff!C466)</f>
        <v>30.152597226855249</v>
      </c>
      <c r="D466">
        <f>IF(ABS(Ang_diff!D466-Ang_diff!D465)&gt;20,MIN(ABS(Ang_diff!D465),ABS(Ang_diff!D466)),Ang_diff!D466)</f>
        <v>7.0200000000000129</v>
      </c>
      <c r="E466">
        <f>IF(ABS(Ang_diff!E466-Ang_diff!E465)&gt;20,MIN(ABS(Ang_diff!E465),ABS(Ang_diff!E466)),Ang_diff!E466)</f>
        <v>0</v>
      </c>
      <c r="F466">
        <f>IF(ABS(Ang_diff!F466-Ang_diff!F465)&gt;20,MIN(ABS(Ang_diff!F465),ABS(Ang_diff!F466)),Ang_diff!F466)</f>
        <v>0</v>
      </c>
      <c r="G466">
        <f>IF(ABS(Ang_diff!G466-Ang_diff!G465)&gt;20,MIN(ABS(Ang_diff!G465),ABS(Ang_diff!G466)),Ang_diff!G466)</f>
        <v>30.052597226855301</v>
      </c>
      <c r="H466">
        <f>IF(ABS(Ang_diff!H466-Ang_diff!H465)&gt;20,MIN(ABS(Ang_diff!H465),ABS(Ang_diff!H466)),Ang_diff!H466)</f>
        <v>19.052597226855283</v>
      </c>
      <c r="I466">
        <f>IF(ABS(Ang_diff!I466-Ang_diff!I465)&gt;20,MIN(ABS(Ang_diff!I465),ABS(Ang_diff!I466)),Ang_diff!I466)</f>
        <v>11.862597226855254</v>
      </c>
      <c r="J466">
        <f>IF(ABS(Ang_diff!J466-Ang_diff!J465)&gt;20,MIN(ABS(Ang_diff!J465),ABS(Ang_diff!J466)),Ang_diff!J466)</f>
        <v>3.5199999999999951</v>
      </c>
      <c r="K466">
        <f>IF(ABS(Ang_diff!K466-Ang_diff!K465)&gt;20,MIN(ABS(Ang_diff!K465),ABS(Ang_diff!K466)),Ang_diff!K466)</f>
        <v>16.620000000000022</v>
      </c>
      <c r="L466">
        <f>IF(ABS(Ang_diff!L466-Ang_diff!L465)&gt;20,MIN(ABS(Ang_diff!L465),ABS(Ang_diff!L466)),Ang_diff!L466)</f>
        <v>5.6200000000000312</v>
      </c>
      <c r="M466">
        <f>IF(ABS(Ang_diff!M466-Ang_diff!M465)&gt;20,MIN(ABS(Ang_diff!M465),ABS(Ang_diff!M466)),Ang_diff!M466)</f>
        <v>0</v>
      </c>
      <c r="N466">
        <f>IF(ABS(Ang_diff!N466-Ang_diff!N465)&gt;20,MIN(ABS(Ang_diff!N465),ABS(Ang_diff!N466)),Ang_diff!N466)</f>
        <v>2.7899999999999738</v>
      </c>
      <c r="O466">
        <f>IF(ABS(Ang_diff!O466-Ang_diff!O465)&gt;20,MIN(ABS(Ang_diff!O465),ABS(Ang_diff!O466)),Ang_diff!O466)</f>
        <v>1.6600000000000046</v>
      </c>
      <c r="P466">
        <f>IF(ABS(Ang_diff!P466-Ang_diff!P465)&gt;20,MIN(ABS(Ang_diff!P465),ABS(Ang_diff!P466)),Ang_diff!P466)</f>
        <v>10.999999999999993</v>
      </c>
    </row>
    <row r="467" spans="1:16" x14ac:dyDescent="0.25">
      <c r="A467" s="11" t="str">
        <f>Ang_diff!A467</f>
        <v>26-07-2020 07:45:00</v>
      </c>
      <c r="B467">
        <f>IF(ABS(Ang_diff!B467-Ang_diff!B466)&gt;20,MIN(ABS(Ang_diff!B466),ABS(Ang_diff!B467)),Ang_diff!B467)</f>
        <v>36.899999999999977</v>
      </c>
      <c r="C467">
        <f>IF(ABS(Ang_diff!C467-Ang_diff!C466)&gt;20,MIN(ABS(Ang_diff!C466),ABS(Ang_diff!C467)),Ang_diff!C467)</f>
        <v>29.889999999999997</v>
      </c>
      <c r="D467">
        <f>IF(ABS(Ang_diff!D467-Ang_diff!D466)&gt;20,MIN(ABS(Ang_diff!D466),ABS(Ang_diff!D467)),Ang_diff!D467)</f>
        <v>7.0099999999999856</v>
      </c>
      <c r="E467">
        <f>IF(ABS(Ang_diff!E467-Ang_diff!E466)&gt;20,MIN(ABS(Ang_diff!E466),ABS(Ang_diff!E467)),Ang_diff!E467)</f>
        <v>0</v>
      </c>
      <c r="F467">
        <f>IF(ABS(Ang_diff!F467-Ang_diff!F466)&gt;20,MIN(ABS(Ang_diff!F466),ABS(Ang_diff!F467)),Ang_diff!F467)</f>
        <v>0</v>
      </c>
      <c r="G467">
        <f>IF(ABS(Ang_diff!G467-Ang_diff!G466)&gt;20,MIN(ABS(Ang_diff!G466),ABS(Ang_diff!G467)),Ang_diff!G467)</f>
        <v>29.770000000000014</v>
      </c>
      <c r="H467">
        <f>IF(ABS(Ang_diff!H467-Ang_diff!H466)&gt;20,MIN(ABS(Ang_diff!H466),ABS(Ang_diff!H467)),Ang_diff!H467)</f>
        <v>18.740000000000006</v>
      </c>
      <c r="I467">
        <f>IF(ABS(Ang_diff!I467-Ang_diff!I466)&gt;20,MIN(ABS(Ang_diff!I466),ABS(Ang_diff!I467)),Ang_diff!I467)</f>
        <v>11.630000000000022</v>
      </c>
      <c r="J467">
        <f>IF(ABS(Ang_diff!J467-Ang_diff!J466)&gt;20,MIN(ABS(Ang_diff!J466),ABS(Ang_diff!J467)),Ang_diff!J467)</f>
        <v>3.5600000000000032</v>
      </c>
      <c r="K467">
        <f>IF(ABS(Ang_diff!K467-Ang_diff!K466)&gt;20,MIN(ABS(Ang_diff!K466),ABS(Ang_diff!K467)),Ang_diff!K467)</f>
        <v>16.650000000000006</v>
      </c>
      <c r="L467">
        <f>IF(ABS(Ang_diff!L467-Ang_diff!L466)&gt;20,MIN(ABS(Ang_diff!L466),ABS(Ang_diff!L467)),Ang_diff!L467)</f>
        <v>5.6199999999999939</v>
      </c>
      <c r="M467">
        <f>IF(ABS(Ang_diff!M467-Ang_diff!M466)&gt;20,MIN(ABS(Ang_diff!M466),ABS(Ang_diff!M467)),Ang_diff!M467)</f>
        <v>0</v>
      </c>
      <c r="N467">
        <f>IF(ABS(Ang_diff!N467-Ang_diff!N466)&gt;20,MIN(ABS(Ang_diff!N466),ABS(Ang_diff!N467)),Ang_diff!N467)</f>
        <v>2.7600000000000064</v>
      </c>
      <c r="O467">
        <f>IF(ABS(Ang_diff!O467-Ang_diff!O466)&gt;20,MIN(ABS(Ang_diff!O466),ABS(Ang_diff!O467)),Ang_diff!O467)</f>
        <v>1.7000000000000122</v>
      </c>
      <c r="P467">
        <f>IF(ABS(Ang_diff!P467-Ang_diff!P466)&gt;20,MIN(ABS(Ang_diff!P466),ABS(Ang_diff!P467)),Ang_diff!P467)</f>
        <v>11.03000000000001</v>
      </c>
    </row>
    <row r="468" spans="1:16" x14ac:dyDescent="0.25">
      <c r="A468" s="11" t="str">
        <f>Ang_diff!A468</f>
        <v>26-07-2020 07:46:00</v>
      </c>
      <c r="B468">
        <f>IF(ABS(Ang_diff!B468-Ang_diff!B467)&gt;20,MIN(ABS(Ang_diff!B467),ABS(Ang_diff!B468)),Ang_diff!B468)</f>
        <v>36.710000000000008</v>
      </c>
      <c r="C468">
        <f>IF(ABS(Ang_diff!C468-Ang_diff!C467)&gt;20,MIN(ABS(Ang_diff!C467),ABS(Ang_diff!C468)),Ang_diff!C468)</f>
        <v>29.77</v>
      </c>
      <c r="D468">
        <f>IF(ABS(Ang_diff!D468-Ang_diff!D467)&gt;20,MIN(ABS(Ang_diff!D467),ABS(Ang_diff!D468)),Ang_diff!D468)</f>
        <v>6.940000000000011</v>
      </c>
      <c r="E468">
        <f>IF(ABS(Ang_diff!E468-Ang_diff!E467)&gt;20,MIN(ABS(Ang_diff!E467),ABS(Ang_diff!E468)),Ang_diff!E468)</f>
        <v>0</v>
      </c>
      <c r="F468">
        <f>IF(ABS(Ang_diff!F468-Ang_diff!F467)&gt;20,MIN(ABS(Ang_diff!F467),ABS(Ang_diff!F468)),Ang_diff!F468)</f>
        <v>0</v>
      </c>
      <c r="G468">
        <f>IF(ABS(Ang_diff!G468-Ang_diff!G467)&gt;20,MIN(ABS(Ang_diff!G467),ABS(Ang_diff!G468)),Ang_diff!G468)</f>
        <v>29.559999999999985</v>
      </c>
      <c r="H468">
        <f>IF(ABS(Ang_diff!H468-Ang_diff!H467)&gt;20,MIN(ABS(Ang_diff!H467),ABS(Ang_diff!H468)),Ang_diff!H468)</f>
        <v>18.66</v>
      </c>
      <c r="I468">
        <f>IF(ABS(Ang_diff!I468-Ang_diff!I467)&gt;20,MIN(ABS(Ang_diff!I467),ABS(Ang_diff!I468)),Ang_diff!I468)</f>
        <v>11.520000000000014</v>
      </c>
      <c r="J468">
        <f>IF(ABS(Ang_diff!J468-Ang_diff!J467)&gt;20,MIN(ABS(Ang_diff!J467),ABS(Ang_diff!J468)),Ang_diff!J468)</f>
        <v>3.5600000000000032</v>
      </c>
      <c r="K468">
        <f>IF(ABS(Ang_diff!K468-Ang_diff!K467)&gt;20,MIN(ABS(Ang_diff!K467),ABS(Ang_diff!K468)),Ang_diff!K468)</f>
        <v>16.56999999999999</v>
      </c>
      <c r="L468">
        <f>IF(ABS(Ang_diff!L468-Ang_diff!L467)&gt;20,MIN(ABS(Ang_diff!L467),ABS(Ang_diff!L468)),Ang_diff!L468)</f>
        <v>5.6700000000000026</v>
      </c>
      <c r="M468">
        <f>IF(ABS(Ang_diff!M468-Ang_diff!M467)&gt;20,MIN(ABS(Ang_diff!M467),ABS(Ang_diff!M468)),Ang_diff!M468)</f>
        <v>0</v>
      </c>
      <c r="N468">
        <f>IF(ABS(Ang_diff!N468-Ang_diff!N467)&gt;20,MIN(ABS(Ang_diff!N467),ABS(Ang_diff!N468)),Ang_diff!N468)</f>
        <v>2.7399999999999896</v>
      </c>
      <c r="O468">
        <f>IF(ABS(Ang_diff!O468-Ang_diff!O467)&gt;20,MIN(ABS(Ang_diff!O467),ABS(Ang_diff!O468)),Ang_diff!O468)</f>
        <v>1.6599999999999793</v>
      </c>
      <c r="P468">
        <f>IF(ABS(Ang_diff!P468-Ang_diff!P467)&gt;20,MIN(ABS(Ang_diff!P467),ABS(Ang_diff!P468)),Ang_diff!P468)</f>
        <v>10.899999999999986</v>
      </c>
    </row>
    <row r="469" spans="1:16" x14ac:dyDescent="0.25">
      <c r="A469" s="11" t="str">
        <f>Ang_diff!A469</f>
        <v>26-07-2020 07:47:00</v>
      </c>
      <c r="B469">
        <f>IF(ABS(Ang_diff!B469-Ang_diff!B468)&gt;20,MIN(ABS(Ang_diff!B468),ABS(Ang_diff!B469)),Ang_diff!B469)</f>
        <v>36.320000000000014</v>
      </c>
      <c r="C469">
        <f>IF(ABS(Ang_diff!C469-Ang_diff!C468)&gt;20,MIN(ABS(Ang_diff!C468),ABS(Ang_diff!C469)),Ang_diff!C469)</f>
        <v>29.399999999999995</v>
      </c>
      <c r="D469">
        <f>IF(ABS(Ang_diff!D469-Ang_diff!D468)&gt;20,MIN(ABS(Ang_diff!D468),ABS(Ang_diff!D469)),Ang_diff!D469)</f>
        <v>6.9200000000000204</v>
      </c>
      <c r="E469">
        <f>IF(ABS(Ang_diff!E469-Ang_diff!E468)&gt;20,MIN(ABS(Ang_diff!E468),ABS(Ang_diff!E469)),Ang_diff!E469)</f>
        <v>0</v>
      </c>
      <c r="F469">
        <f>IF(ABS(Ang_diff!F469-Ang_diff!F468)&gt;20,MIN(ABS(Ang_diff!F468),ABS(Ang_diff!F469)),Ang_diff!F469)</f>
        <v>0</v>
      </c>
      <c r="G469">
        <f>IF(ABS(Ang_diff!G469-Ang_diff!G468)&gt;20,MIN(ABS(Ang_diff!G468),ABS(Ang_diff!G469)),Ang_diff!G469)</f>
        <v>29.43</v>
      </c>
      <c r="H469">
        <f>IF(ABS(Ang_diff!H469-Ang_diff!H468)&gt;20,MIN(ABS(Ang_diff!H468),ABS(Ang_diff!H469)),Ang_diff!H469)</f>
        <v>18.559999999999992</v>
      </c>
      <c r="I469">
        <f>IF(ABS(Ang_diff!I469-Ang_diff!I468)&gt;20,MIN(ABS(Ang_diff!I468),ABS(Ang_diff!I469)),Ang_diff!I469)</f>
        <v>11.489999999999982</v>
      </c>
      <c r="J469">
        <f>IF(ABS(Ang_diff!J469-Ang_diff!J468)&gt;20,MIN(ABS(Ang_diff!J468),ABS(Ang_diff!J469)),Ang_diff!J469)</f>
        <v>3.509999999999994</v>
      </c>
      <c r="K469">
        <f>IF(ABS(Ang_diff!K469-Ang_diff!K468)&gt;20,MIN(ABS(Ang_diff!K468),ABS(Ang_diff!K469)),Ang_diff!K469)</f>
        <v>16.560000000000009</v>
      </c>
      <c r="L469">
        <f>IF(ABS(Ang_diff!L469-Ang_diff!L468)&gt;20,MIN(ABS(Ang_diff!L468),ABS(Ang_diff!L469)),Ang_diff!L469)</f>
        <v>5.6900000000000057</v>
      </c>
      <c r="M469">
        <f>IF(ABS(Ang_diff!M469-Ang_diff!M468)&gt;20,MIN(ABS(Ang_diff!M468),ABS(Ang_diff!M469)),Ang_diff!M469)</f>
        <v>0</v>
      </c>
      <c r="N469">
        <f>IF(ABS(Ang_diff!N469-Ang_diff!N468)&gt;20,MIN(ABS(Ang_diff!N468),ABS(Ang_diff!N469)),Ang_diff!N469)</f>
        <v>2.6199999999999797</v>
      </c>
      <c r="O469">
        <f>IF(ABS(Ang_diff!O469-Ang_diff!O468)&gt;20,MIN(ABS(Ang_diff!O468),ABS(Ang_diff!O469)),Ang_diff!O469)</f>
        <v>1.6199999999999972</v>
      </c>
      <c r="P469">
        <f>IF(ABS(Ang_diff!P469-Ang_diff!P468)&gt;20,MIN(ABS(Ang_diff!P468),ABS(Ang_diff!P469)),Ang_diff!P469)</f>
        <v>10.870000000000008</v>
      </c>
    </row>
    <row r="470" spans="1:16" x14ac:dyDescent="0.25">
      <c r="A470" s="11" t="str">
        <f>Ang_diff!A470</f>
        <v>26-07-2020 07:48:00</v>
      </c>
      <c r="B470">
        <f>IF(ABS(Ang_diff!B470-Ang_diff!B469)&gt;20,MIN(ABS(Ang_diff!B469),ABS(Ang_diff!B470)),Ang_diff!B470)</f>
        <v>36.58000000000002</v>
      </c>
      <c r="C470">
        <f>IF(ABS(Ang_diff!C470-Ang_diff!C469)&gt;20,MIN(ABS(Ang_diff!C469),ABS(Ang_diff!C470)),Ang_diff!C470)</f>
        <v>29.650000000000016</v>
      </c>
      <c r="D470">
        <f>IF(ABS(Ang_diff!D470-Ang_diff!D469)&gt;20,MIN(ABS(Ang_diff!D469),ABS(Ang_diff!D470)),Ang_diff!D470)</f>
        <v>6.9300000000000024</v>
      </c>
      <c r="E470">
        <f>IF(ABS(Ang_diff!E470-Ang_diff!E469)&gt;20,MIN(ABS(Ang_diff!E469),ABS(Ang_diff!E470)),Ang_diff!E470)</f>
        <v>0</v>
      </c>
      <c r="F470">
        <f>IF(ABS(Ang_diff!F470-Ang_diff!F469)&gt;20,MIN(ABS(Ang_diff!F469),ABS(Ang_diff!F470)),Ang_diff!F470)</f>
        <v>0</v>
      </c>
      <c r="G470">
        <f>IF(ABS(Ang_diff!G470-Ang_diff!G469)&gt;20,MIN(ABS(Ang_diff!G469),ABS(Ang_diff!G470)),Ang_diff!G470)</f>
        <v>29.600000000000005</v>
      </c>
      <c r="H470">
        <f>IF(ABS(Ang_diff!H470-Ang_diff!H469)&gt;20,MIN(ABS(Ang_diff!H469),ABS(Ang_diff!H470)),Ang_diff!H470)</f>
        <v>18.660000000000011</v>
      </c>
      <c r="I470">
        <f>IF(ABS(Ang_diff!I470-Ang_diff!I469)&gt;20,MIN(ABS(Ang_diff!I469),ABS(Ang_diff!I470)),Ang_diff!I470)</f>
        <v>11.480000000000008</v>
      </c>
      <c r="J470">
        <f>IF(ABS(Ang_diff!J470-Ang_diff!J469)&gt;20,MIN(ABS(Ang_diff!J469),ABS(Ang_diff!J470)),Ang_diff!J470)</f>
        <v>3.540000000000012</v>
      </c>
      <c r="K470">
        <f>IF(ABS(Ang_diff!K470-Ang_diff!K469)&gt;20,MIN(ABS(Ang_diff!K469),ABS(Ang_diff!K470)),Ang_diff!K470)</f>
        <v>16.63</v>
      </c>
      <c r="L470">
        <f>IF(ABS(Ang_diff!L470-Ang_diff!L469)&gt;20,MIN(ABS(Ang_diff!L469),ABS(Ang_diff!L470)),Ang_diff!L470)</f>
        <v>5.6900000000000057</v>
      </c>
      <c r="M470">
        <f>IF(ABS(Ang_diff!M470-Ang_diff!M469)&gt;20,MIN(ABS(Ang_diff!M469),ABS(Ang_diff!M470)),Ang_diff!M470)</f>
        <v>0</v>
      </c>
      <c r="N470">
        <f>IF(ABS(Ang_diff!N470-Ang_diff!N469)&gt;20,MIN(ABS(Ang_diff!N469),ABS(Ang_diff!N470)),Ang_diff!N470)</f>
        <v>2.6899999999999933</v>
      </c>
      <c r="O470">
        <f>IF(ABS(Ang_diff!O470-Ang_diff!O469)&gt;20,MIN(ABS(Ang_diff!O469),ABS(Ang_diff!O470)),Ang_diff!O470)</f>
        <v>1.6399999999999948</v>
      </c>
      <c r="P470">
        <f>IF(ABS(Ang_diff!P470-Ang_diff!P469)&gt;20,MIN(ABS(Ang_diff!P469),ABS(Ang_diff!P470)),Ang_diff!P470)</f>
        <v>10.939999999999996</v>
      </c>
    </row>
    <row r="471" spans="1:16" x14ac:dyDescent="0.25">
      <c r="A471" s="11" t="str">
        <f>Ang_diff!A471</f>
        <v>26-07-2020 07:49:00</v>
      </c>
      <c r="B471">
        <f>IF(ABS(Ang_diff!B471-Ang_diff!B470)&gt;20,MIN(ABS(Ang_diff!B470),ABS(Ang_diff!B471)),Ang_diff!B471)</f>
        <v>36.629999999999995</v>
      </c>
      <c r="C471">
        <f>IF(ABS(Ang_diff!C471-Ang_diff!C470)&gt;20,MIN(ABS(Ang_diff!C470),ABS(Ang_diff!C471)),Ang_diff!C471)</f>
        <v>29.699999999999996</v>
      </c>
      <c r="D471">
        <f>IF(ABS(Ang_diff!D471-Ang_diff!D470)&gt;20,MIN(ABS(Ang_diff!D470),ABS(Ang_diff!D471)),Ang_diff!D471)</f>
        <v>6.93</v>
      </c>
      <c r="E471">
        <f>IF(ABS(Ang_diff!E471-Ang_diff!E470)&gt;20,MIN(ABS(Ang_diff!E470),ABS(Ang_diff!E471)),Ang_diff!E471)</f>
        <v>0</v>
      </c>
      <c r="F471">
        <f>IF(ABS(Ang_diff!F471-Ang_diff!F470)&gt;20,MIN(ABS(Ang_diff!F470),ABS(Ang_diff!F471)),Ang_diff!F471)</f>
        <v>0</v>
      </c>
      <c r="G471">
        <f>IF(ABS(Ang_diff!G471-Ang_diff!G470)&gt;20,MIN(ABS(Ang_diff!G470),ABS(Ang_diff!G471)),Ang_diff!G471)</f>
        <v>29.579999999999995</v>
      </c>
      <c r="H471">
        <f>IF(ABS(Ang_diff!H471-Ang_diff!H470)&gt;20,MIN(ABS(Ang_diff!H470),ABS(Ang_diff!H471)),Ang_diff!H471)</f>
        <v>18.689999999999998</v>
      </c>
      <c r="I471">
        <f>IF(ABS(Ang_diff!I471-Ang_diff!I470)&gt;20,MIN(ABS(Ang_diff!I470),ABS(Ang_diff!I471)),Ang_diff!I471)</f>
        <v>11.53</v>
      </c>
      <c r="J471">
        <f>IF(ABS(Ang_diff!J471-Ang_diff!J470)&gt;20,MIN(ABS(Ang_diff!J470),ABS(Ang_diff!J471)),Ang_diff!J471)</f>
        <v>3.5299999999999971</v>
      </c>
      <c r="K471">
        <f>IF(ABS(Ang_diff!K471-Ang_diff!K470)&gt;20,MIN(ABS(Ang_diff!K470),ABS(Ang_diff!K471)),Ang_diff!K471)</f>
        <v>16.610000000000003</v>
      </c>
      <c r="L471">
        <f>IF(ABS(Ang_diff!L471-Ang_diff!L470)&gt;20,MIN(ABS(Ang_diff!L470),ABS(Ang_diff!L471)),Ang_diff!L471)</f>
        <v>5.72</v>
      </c>
      <c r="M471">
        <f>IF(ABS(Ang_diff!M471-Ang_diff!M470)&gt;20,MIN(ABS(Ang_diff!M470),ABS(Ang_diff!M471)),Ang_diff!M471)</f>
        <v>0</v>
      </c>
      <c r="N471">
        <f>IF(ABS(Ang_diff!N471-Ang_diff!N470)&gt;20,MIN(ABS(Ang_diff!N470),ABS(Ang_diff!N471)),Ang_diff!N471)</f>
        <v>2.7200000000000006</v>
      </c>
      <c r="O471">
        <f>IF(ABS(Ang_diff!O471-Ang_diff!O470)&gt;20,MIN(ABS(Ang_diff!O470),ABS(Ang_diff!O471)),Ang_diff!O471)</f>
        <v>1.6199999999999992</v>
      </c>
      <c r="P471">
        <f>IF(ABS(Ang_diff!P471-Ang_diff!P470)&gt;20,MIN(ABS(Ang_diff!P470),ABS(Ang_diff!P471)),Ang_diff!P471)</f>
        <v>10.89</v>
      </c>
    </row>
    <row r="472" spans="1:16" x14ac:dyDescent="0.25">
      <c r="A472" s="11" t="str">
        <f>Ang_diff!A472</f>
        <v>26-07-2020 07:50:00</v>
      </c>
      <c r="B472">
        <f>IF(ABS(Ang_diff!B472-Ang_diff!B471)&gt;20,MIN(ABS(Ang_diff!B471),ABS(Ang_diff!B472)),Ang_diff!B472)</f>
        <v>36.430000000000007</v>
      </c>
      <c r="C472">
        <f>IF(ABS(Ang_diff!C472-Ang_diff!C471)&gt;20,MIN(ABS(Ang_diff!C471),ABS(Ang_diff!C472)),Ang_diff!C472)</f>
        <v>29.480000000000008</v>
      </c>
      <c r="D472">
        <f>IF(ABS(Ang_diff!D472-Ang_diff!D471)&gt;20,MIN(ABS(Ang_diff!D471),ABS(Ang_diff!D472)),Ang_diff!D472)</f>
        <v>6.95</v>
      </c>
      <c r="E472">
        <f>IF(ABS(Ang_diff!E472-Ang_diff!E471)&gt;20,MIN(ABS(Ang_diff!E471),ABS(Ang_diff!E472)),Ang_diff!E472)</f>
        <v>0</v>
      </c>
      <c r="F472">
        <f>IF(ABS(Ang_diff!F472-Ang_diff!F471)&gt;20,MIN(ABS(Ang_diff!F471),ABS(Ang_diff!F472)),Ang_diff!F472)</f>
        <v>0</v>
      </c>
      <c r="G472">
        <f>IF(ABS(Ang_diff!G472-Ang_diff!G471)&gt;20,MIN(ABS(Ang_diff!G471),ABS(Ang_diff!G472)),Ang_diff!G472)</f>
        <v>29.529999999999998</v>
      </c>
      <c r="H472">
        <f>IF(ABS(Ang_diff!H472-Ang_diff!H471)&gt;20,MIN(ABS(Ang_diff!H471),ABS(Ang_diff!H472)),Ang_diff!H472)</f>
        <v>18.64</v>
      </c>
      <c r="I472">
        <f>IF(ABS(Ang_diff!I472-Ang_diff!I471)&gt;20,MIN(ABS(Ang_diff!I471),ABS(Ang_diff!I472)),Ang_diff!I472)</f>
        <v>11.610000000000003</v>
      </c>
      <c r="J472">
        <f>IF(ABS(Ang_diff!J472-Ang_diff!J471)&gt;20,MIN(ABS(Ang_diff!J471),ABS(Ang_diff!J472)),Ang_diff!J472)</f>
        <v>3.4800000000000009</v>
      </c>
      <c r="K472">
        <f>IF(ABS(Ang_diff!K472-Ang_diff!K471)&gt;20,MIN(ABS(Ang_diff!K471),ABS(Ang_diff!K472)),Ang_diff!K472)</f>
        <v>16.590000000000007</v>
      </c>
      <c r="L472">
        <f>IF(ABS(Ang_diff!L472-Ang_diff!L471)&gt;20,MIN(ABS(Ang_diff!L471),ABS(Ang_diff!L472)),Ang_diff!L472)</f>
        <v>5.7000000000000091</v>
      </c>
      <c r="M472">
        <f>IF(ABS(Ang_diff!M472-Ang_diff!M471)&gt;20,MIN(ABS(Ang_diff!M471),ABS(Ang_diff!M472)),Ang_diff!M472)</f>
        <v>0</v>
      </c>
      <c r="N472">
        <f>IF(ABS(Ang_diff!N472-Ang_diff!N471)&gt;20,MIN(ABS(Ang_diff!N471),ABS(Ang_diff!N472)),Ang_diff!N472)</f>
        <v>2.7000000000000082</v>
      </c>
      <c r="O472">
        <f>IF(ABS(Ang_diff!O472-Ang_diff!O471)&gt;20,MIN(ABS(Ang_diff!O471),ABS(Ang_diff!O472)),Ang_diff!O472)</f>
        <v>1.7299999999999927</v>
      </c>
      <c r="P472">
        <f>IF(ABS(Ang_diff!P472-Ang_diff!P471)&gt;20,MIN(ABS(Ang_diff!P471),ABS(Ang_diff!P472)),Ang_diff!P472)</f>
        <v>10.889999999999997</v>
      </c>
    </row>
    <row r="473" spans="1:16" x14ac:dyDescent="0.25">
      <c r="A473" s="11" t="str">
        <f>Ang_diff!A473</f>
        <v>26-07-2020 07:51:00</v>
      </c>
      <c r="B473">
        <f>IF(ABS(Ang_diff!B473-Ang_diff!B472)&gt;20,MIN(ABS(Ang_diff!B472),ABS(Ang_diff!B473)),Ang_diff!B473)</f>
        <v>36.360000000000007</v>
      </c>
      <c r="C473">
        <f>IF(ABS(Ang_diff!C473-Ang_diff!C472)&gt;20,MIN(ABS(Ang_diff!C472),ABS(Ang_diff!C473)),Ang_diff!C473)</f>
        <v>29.4</v>
      </c>
      <c r="D473">
        <f>IF(ABS(Ang_diff!D473-Ang_diff!D472)&gt;20,MIN(ABS(Ang_diff!D472),ABS(Ang_diff!D473)),Ang_diff!D473)</f>
        <v>6.960000000000008</v>
      </c>
      <c r="E473">
        <f>IF(ABS(Ang_diff!E473-Ang_diff!E472)&gt;20,MIN(ABS(Ang_diff!E472),ABS(Ang_diff!E473)),Ang_diff!E473)</f>
        <v>0</v>
      </c>
      <c r="F473">
        <f>IF(ABS(Ang_diff!F473-Ang_diff!F472)&gt;20,MIN(ABS(Ang_diff!F472),ABS(Ang_diff!F473)),Ang_diff!F473)</f>
        <v>0</v>
      </c>
      <c r="G473">
        <f>IF(ABS(Ang_diff!G473-Ang_diff!G472)&gt;20,MIN(ABS(Ang_diff!G472),ABS(Ang_diff!G473)),Ang_diff!G473)</f>
        <v>29.43</v>
      </c>
      <c r="H473">
        <f>IF(ABS(Ang_diff!H473-Ang_diff!H472)&gt;20,MIN(ABS(Ang_diff!H472),ABS(Ang_diff!H473)),Ang_diff!H473)</f>
        <v>18.54</v>
      </c>
      <c r="I473">
        <f>IF(ABS(Ang_diff!I473-Ang_diff!I472)&gt;20,MIN(ABS(Ang_diff!I472),ABS(Ang_diff!I473)),Ang_diff!I473)</f>
        <v>11.6</v>
      </c>
      <c r="J473">
        <f>IF(ABS(Ang_diff!J473-Ang_diff!J472)&gt;20,MIN(ABS(Ang_diff!J472),ABS(Ang_diff!J473)),Ang_diff!J473)</f>
        <v>3.5400000000000023</v>
      </c>
      <c r="K473">
        <f>IF(ABS(Ang_diff!K473-Ang_diff!K472)&gt;20,MIN(ABS(Ang_diff!K472),ABS(Ang_diff!K473)),Ang_diff!K473)</f>
        <v>16.579999999999995</v>
      </c>
      <c r="L473">
        <f>IF(ABS(Ang_diff!L473-Ang_diff!L472)&gt;20,MIN(ABS(Ang_diff!L472),ABS(Ang_diff!L473)),Ang_diff!L473)</f>
        <v>5.6899999999999995</v>
      </c>
      <c r="M473">
        <f>IF(ABS(Ang_diff!M473-Ang_diff!M472)&gt;20,MIN(ABS(Ang_diff!M472),ABS(Ang_diff!M473)),Ang_diff!M473)</f>
        <v>0</v>
      </c>
      <c r="N473">
        <f>IF(ABS(Ang_diff!N473-Ang_diff!N472)&gt;20,MIN(ABS(Ang_diff!N472),ABS(Ang_diff!N473)),Ang_diff!N473)</f>
        <v>2.6499999999999986</v>
      </c>
      <c r="O473">
        <f>IF(ABS(Ang_diff!O473-Ang_diff!O472)&gt;20,MIN(ABS(Ang_diff!O472),ABS(Ang_diff!O473)),Ang_diff!O473)</f>
        <v>1.7599999999999916</v>
      </c>
      <c r="P473">
        <f>IF(ABS(Ang_diff!P473-Ang_diff!P472)&gt;20,MIN(ABS(Ang_diff!P472),ABS(Ang_diff!P473)),Ang_diff!P473)</f>
        <v>10.889999999999997</v>
      </c>
    </row>
    <row r="474" spans="1:16" x14ac:dyDescent="0.25">
      <c r="A474" s="11" t="str">
        <f>Ang_diff!A474</f>
        <v>26-07-2020 07:52:00</v>
      </c>
      <c r="B474">
        <f>IF(ABS(Ang_diff!B474-Ang_diff!B473)&gt;20,MIN(ABS(Ang_diff!B473),ABS(Ang_diff!B474)),Ang_diff!B474)</f>
        <v>36.369999999999997</v>
      </c>
      <c r="C474">
        <f>IF(ABS(Ang_diff!C474-Ang_diff!C473)&gt;20,MIN(ABS(Ang_diff!C473),ABS(Ang_diff!C474)),Ang_diff!C474)</f>
        <v>29.36</v>
      </c>
      <c r="D474">
        <f>IF(ABS(Ang_diff!D474-Ang_diff!D473)&gt;20,MIN(ABS(Ang_diff!D473),ABS(Ang_diff!D474)),Ang_diff!D474)</f>
        <v>7.0100000000000007</v>
      </c>
      <c r="E474">
        <f>IF(ABS(Ang_diff!E474-Ang_diff!E473)&gt;20,MIN(ABS(Ang_diff!E473),ABS(Ang_diff!E474)),Ang_diff!E474)</f>
        <v>0</v>
      </c>
      <c r="F474">
        <f>IF(ABS(Ang_diff!F474-Ang_diff!F473)&gt;20,MIN(ABS(Ang_diff!F473),ABS(Ang_diff!F474)),Ang_diff!F474)</f>
        <v>0</v>
      </c>
      <c r="G474">
        <f>IF(ABS(Ang_diff!G474-Ang_diff!G473)&gt;20,MIN(ABS(Ang_diff!G473),ABS(Ang_diff!G474)),Ang_diff!G474)</f>
        <v>29.43</v>
      </c>
      <c r="H474">
        <f>IF(ABS(Ang_diff!H474-Ang_diff!H473)&gt;20,MIN(ABS(Ang_diff!H473),ABS(Ang_diff!H474)),Ang_diff!H474)</f>
        <v>18.510000000000002</v>
      </c>
      <c r="I474">
        <f>IF(ABS(Ang_diff!I474-Ang_diff!I473)&gt;20,MIN(ABS(Ang_diff!I473),ABS(Ang_diff!I474)),Ang_diff!I474)</f>
        <v>11.600000000000003</v>
      </c>
      <c r="J474">
        <f>IF(ABS(Ang_diff!J474-Ang_diff!J473)&gt;20,MIN(ABS(Ang_diff!J473),ABS(Ang_diff!J474)),Ang_diff!J474)</f>
        <v>3.5500000000000016</v>
      </c>
      <c r="K474">
        <f>IF(ABS(Ang_diff!K474-Ang_diff!K473)&gt;20,MIN(ABS(Ang_diff!K473),ABS(Ang_diff!K474)),Ang_diff!K474)</f>
        <v>16.549999999999997</v>
      </c>
      <c r="L474">
        <f>IF(ABS(Ang_diff!L474-Ang_diff!L473)&gt;20,MIN(ABS(Ang_diff!L473),ABS(Ang_diff!L474)),Ang_diff!L474)</f>
        <v>5.63</v>
      </c>
      <c r="M474">
        <f>IF(ABS(Ang_diff!M474-Ang_diff!M473)&gt;20,MIN(ABS(Ang_diff!M473),ABS(Ang_diff!M474)),Ang_diff!M474)</f>
        <v>0</v>
      </c>
      <c r="N474">
        <f>IF(ABS(Ang_diff!N474-Ang_diff!N473)&gt;20,MIN(ABS(Ang_diff!N473),ABS(Ang_diff!N474)),Ang_diff!N474)</f>
        <v>2.700000000000002</v>
      </c>
      <c r="O474">
        <f>IF(ABS(Ang_diff!O474-Ang_diff!O473)&gt;20,MIN(ABS(Ang_diff!O473),ABS(Ang_diff!O474)),Ang_diff!O474)</f>
        <v>1.77</v>
      </c>
      <c r="P474">
        <f>IF(ABS(Ang_diff!P474-Ang_diff!P473)&gt;20,MIN(ABS(Ang_diff!P473),ABS(Ang_diff!P474)),Ang_diff!P474)</f>
        <v>10.919999999999998</v>
      </c>
    </row>
    <row r="475" spans="1:16" x14ac:dyDescent="0.25">
      <c r="A475" s="11" t="str">
        <f>Ang_diff!A475</f>
        <v>26-07-2020 07:53:00</v>
      </c>
      <c r="B475">
        <f>IF(ABS(Ang_diff!B475-Ang_diff!B474)&gt;20,MIN(ABS(Ang_diff!B474),ABS(Ang_diff!B475)),Ang_diff!B475)</f>
        <v>36.43</v>
      </c>
      <c r="C475">
        <f>IF(ABS(Ang_diff!C475-Ang_diff!C474)&gt;20,MIN(ABS(Ang_diff!C474),ABS(Ang_diff!C475)),Ang_diff!C475)</f>
        <v>29.419999999999998</v>
      </c>
      <c r="D475">
        <f>IF(ABS(Ang_diff!D475-Ang_diff!D474)&gt;20,MIN(ABS(Ang_diff!D474),ABS(Ang_diff!D475)),Ang_diff!D475)</f>
        <v>7.009999999999998</v>
      </c>
      <c r="E475">
        <f>IF(ABS(Ang_diff!E475-Ang_diff!E474)&gt;20,MIN(ABS(Ang_diff!E474),ABS(Ang_diff!E475)),Ang_diff!E475)</f>
        <v>0</v>
      </c>
      <c r="F475">
        <f>IF(ABS(Ang_diff!F475-Ang_diff!F474)&gt;20,MIN(ABS(Ang_diff!F474),ABS(Ang_diff!F475)),Ang_diff!F475)</f>
        <v>0</v>
      </c>
      <c r="G475">
        <f>IF(ABS(Ang_diff!G475-Ang_diff!G474)&gt;20,MIN(ABS(Ang_diff!G474),ABS(Ang_diff!G475)),Ang_diff!G475)</f>
        <v>29.38000000000001</v>
      </c>
      <c r="H475">
        <f>IF(ABS(Ang_diff!H475-Ang_diff!H474)&gt;20,MIN(ABS(Ang_diff!H474),ABS(Ang_diff!H475)),Ang_diff!H475)</f>
        <v>18.490000000000006</v>
      </c>
      <c r="I475">
        <f>IF(ABS(Ang_diff!I475-Ang_diff!I474)&gt;20,MIN(ABS(Ang_diff!I474),ABS(Ang_diff!I475)),Ang_diff!I475)</f>
        <v>11.65</v>
      </c>
      <c r="J475">
        <f>IF(ABS(Ang_diff!J475-Ang_diff!J474)&gt;20,MIN(ABS(Ang_diff!J474),ABS(Ang_diff!J475)),Ang_diff!J475)</f>
        <v>3.5799999999999939</v>
      </c>
      <c r="K475">
        <f>IF(ABS(Ang_diff!K475-Ang_diff!K474)&gt;20,MIN(ABS(Ang_diff!K474),ABS(Ang_diff!K475)),Ang_diff!K475)</f>
        <v>16.549999999999997</v>
      </c>
      <c r="L475">
        <f>IF(ABS(Ang_diff!L475-Ang_diff!L474)&gt;20,MIN(ABS(Ang_diff!L474),ABS(Ang_diff!L475)),Ang_diff!L475)</f>
        <v>5.660000000000001</v>
      </c>
      <c r="M475">
        <f>IF(ABS(Ang_diff!M475-Ang_diff!M474)&gt;20,MIN(ABS(Ang_diff!M474),ABS(Ang_diff!M475)),Ang_diff!M475)</f>
        <v>0</v>
      </c>
      <c r="N475">
        <f>IF(ABS(Ang_diff!N475-Ang_diff!N474)&gt;20,MIN(ABS(Ang_diff!N474),ABS(Ang_diff!N475)),Ang_diff!N475)</f>
        <v>2.6900000000000026</v>
      </c>
      <c r="O475">
        <f>IF(ABS(Ang_diff!O475-Ang_diff!O474)&gt;20,MIN(ABS(Ang_diff!O474),ABS(Ang_diff!O475)),Ang_diff!O475)</f>
        <v>1.7999999999999992</v>
      </c>
      <c r="P475">
        <f>IF(ABS(Ang_diff!P475-Ang_diff!P474)&gt;20,MIN(ABS(Ang_diff!P474),ABS(Ang_diff!P475)),Ang_diff!P475)</f>
        <v>10.889999999999997</v>
      </c>
    </row>
    <row r="476" spans="1:16" x14ac:dyDescent="0.25">
      <c r="A476" s="11" t="str">
        <f>Ang_diff!A476</f>
        <v>26-07-2020 07:54:00</v>
      </c>
      <c r="B476">
        <f>IF(ABS(Ang_diff!B476-Ang_diff!B475)&gt;20,MIN(ABS(Ang_diff!B475),ABS(Ang_diff!B476)),Ang_diff!B476)</f>
        <v>36.520000000000003</v>
      </c>
      <c r="C476">
        <f>IF(ABS(Ang_diff!C476-Ang_diff!C475)&gt;20,MIN(ABS(Ang_diff!C475),ABS(Ang_diff!C476)),Ang_diff!C476)</f>
        <v>29.480000000000004</v>
      </c>
      <c r="D476">
        <f>IF(ABS(Ang_diff!D476-Ang_diff!D475)&gt;20,MIN(ABS(Ang_diff!D475),ABS(Ang_diff!D476)),Ang_diff!D476)</f>
        <v>7.0399999999999983</v>
      </c>
      <c r="E476">
        <f>IF(ABS(Ang_diff!E476-Ang_diff!E475)&gt;20,MIN(ABS(Ang_diff!E475),ABS(Ang_diff!E476)),Ang_diff!E476)</f>
        <v>0</v>
      </c>
      <c r="F476">
        <f>IF(ABS(Ang_diff!F476-Ang_diff!F475)&gt;20,MIN(ABS(Ang_diff!F475),ABS(Ang_diff!F476)),Ang_diff!F476)</f>
        <v>0</v>
      </c>
      <c r="G476">
        <f>IF(ABS(Ang_diff!G476-Ang_diff!G475)&gt;20,MIN(ABS(Ang_diff!G475),ABS(Ang_diff!G476)),Ang_diff!G476)</f>
        <v>29.38000000000001</v>
      </c>
      <c r="H476">
        <f>IF(ABS(Ang_diff!H476-Ang_diff!H475)&gt;20,MIN(ABS(Ang_diff!H475),ABS(Ang_diff!H476)),Ang_diff!H476)</f>
        <v>18.490000000000006</v>
      </c>
      <c r="I476">
        <f>IF(ABS(Ang_diff!I476-Ang_diff!I475)&gt;20,MIN(ABS(Ang_diff!I475),ABS(Ang_diff!I476)),Ang_diff!I476)</f>
        <v>11.630000000000003</v>
      </c>
      <c r="J476">
        <f>IF(ABS(Ang_diff!J476-Ang_diff!J475)&gt;20,MIN(ABS(Ang_diff!J475),ABS(Ang_diff!J476)),Ang_diff!J476)</f>
        <v>3.6399999999999926</v>
      </c>
      <c r="K476">
        <f>IF(ABS(Ang_diff!K476-Ang_diff!K475)&gt;20,MIN(ABS(Ang_diff!K475),ABS(Ang_diff!K476)),Ang_diff!K476)</f>
        <v>16.510000000000012</v>
      </c>
      <c r="L476">
        <f>IF(ABS(Ang_diff!L476-Ang_diff!L475)&gt;20,MIN(ABS(Ang_diff!L475),ABS(Ang_diff!L476)),Ang_diff!L476)</f>
        <v>5.6200000000000117</v>
      </c>
      <c r="M476">
        <f>IF(ABS(Ang_diff!M476-Ang_diff!M475)&gt;20,MIN(ABS(Ang_diff!M475),ABS(Ang_diff!M476)),Ang_diff!M476)</f>
        <v>0</v>
      </c>
      <c r="N476">
        <f>IF(ABS(Ang_diff!N476-Ang_diff!N475)&gt;20,MIN(ABS(Ang_diff!N475),ABS(Ang_diff!N476)),Ang_diff!N476)</f>
        <v>2.6199999999999997</v>
      </c>
      <c r="O476">
        <f>IF(ABS(Ang_diff!O476-Ang_diff!O475)&gt;20,MIN(ABS(Ang_diff!O475),ABS(Ang_diff!O476)),Ang_diff!O476)</f>
        <v>1.7600000000000107</v>
      </c>
      <c r="P476">
        <f>IF(ABS(Ang_diff!P476-Ang_diff!P475)&gt;20,MIN(ABS(Ang_diff!P475),ABS(Ang_diff!P476)),Ang_diff!P476)</f>
        <v>10.889999999999997</v>
      </c>
    </row>
    <row r="477" spans="1:16" x14ac:dyDescent="0.25">
      <c r="A477" s="11" t="str">
        <f>Ang_diff!A477</f>
        <v>26-07-2020 07:55:00</v>
      </c>
      <c r="B477">
        <f>IF(ABS(Ang_diff!B477-Ang_diff!B476)&gt;20,MIN(ABS(Ang_diff!B476),ABS(Ang_diff!B477)),Ang_diff!B477)</f>
        <v>36.31</v>
      </c>
      <c r="C477">
        <f>IF(ABS(Ang_diff!C477-Ang_diff!C476)&gt;20,MIN(ABS(Ang_diff!C476),ABS(Ang_diff!C477)),Ang_diff!C477)</f>
        <v>29.309999999999992</v>
      </c>
      <c r="D477">
        <f>IF(ABS(Ang_diff!D477-Ang_diff!D476)&gt;20,MIN(ABS(Ang_diff!D476),ABS(Ang_diff!D477)),Ang_diff!D477)</f>
        <v>7.0000000000000089</v>
      </c>
      <c r="E477">
        <f>IF(ABS(Ang_diff!E477-Ang_diff!E476)&gt;20,MIN(ABS(Ang_diff!E476),ABS(Ang_diff!E477)),Ang_diff!E477)</f>
        <v>0</v>
      </c>
      <c r="F477">
        <f>IF(ABS(Ang_diff!F477-Ang_diff!F476)&gt;20,MIN(ABS(Ang_diff!F476),ABS(Ang_diff!F477)),Ang_diff!F477)</f>
        <v>0</v>
      </c>
      <c r="G477">
        <f>IF(ABS(Ang_diff!G477-Ang_diff!G476)&gt;20,MIN(ABS(Ang_diff!G476),ABS(Ang_diff!G477)),Ang_diff!G477)</f>
        <v>29.340000000000003</v>
      </c>
      <c r="H477">
        <f>IF(ABS(Ang_diff!H477-Ang_diff!H476)&gt;20,MIN(ABS(Ang_diff!H476),ABS(Ang_diff!H477)),Ang_diff!H477)</f>
        <v>18.499999999999993</v>
      </c>
      <c r="I477">
        <f>IF(ABS(Ang_diff!I477-Ang_diff!I476)&gt;20,MIN(ABS(Ang_diff!I476),ABS(Ang_diff!I477)),Ang_diff!I477)</f>
        <v>11.640000000000009</v>
      </c>
      <c r="J477">
        <f>IF(ABS(Ang_diff!J477-Ang_diff!J476)&gt;20,MIN(ABS(Ang_diff!J476),ABS(Ang_diff!J477)),Ang_diff!J477)</f>
        <v>3.5499999999999887</v>
      </c>
      <c r="K477">
        <f>IF(ABS(Ang_diff!K477-Ang_diff!K476)&gt;20,MIN(ABS(Ang_diff!K476),ABS(Ang_diff!K477)),Ang_diff!K477)</f>
        <v>16.500000000000004</v>
      </c>
      <c r="L477">
        <f>IF(ABS(Ang_diff!L477-Ang_diff!L476)&gt;20,MIN(ABS(Ang_diff!L476),ABS(Ang_diff!L477)),Ang_diff!L477)</f>
        <v>5.6599999999999877</v>
      </c>
      <c r="M477">
        <f>IF(ABS(Ang_diff!M477-Ang_diff!M476)&gt;20,MIN(ABS(Ang_diff!M476),ABS(Ang_diff!M477)),Ang_diff!M477)</f>
        <v>0</v>
      </c>
      <c r="N477">
        <f>IF(ABS(Ang_diff!N477-Ang_diff!N476)&gt;20,MIN(ABS(Ang_diff!N476),ABS(Ang_diff!N477)),Ang_diff!N477)</f>
        <v>2.5499999999999798</v>
      </c>
      <c r="O477">
        <f>IF(ABS(Ang_diff!O477-Ang_diff!O476)&gt;20,MIN(ABS(Ang_diff!O476),ABS(Ang_diff!O477)),Ang_diff!O477)</f>
        <v>1.7000000000000122</v>
      </c>
      <c r="P477">
        <f>IF(ABS(Ang_diff!P477-Ang_diff!P476)&gt;20,MIN(ABS(Ang_diff!P476),ABS(Ang_diff!P477)),Ang_diff!P477)</f>
        <v>10.840000000000014</v>
      </c>
    </row>
    <row r="478" spans="1:16" x14ac:dyDescent="0.25">
      <c r="A478" s="11" t="str">
        <f>Ang_diff!A478</f>
        <v>26-07-2020 07:56:00</v>
      </c>
      <c r="B478">
        <f>IF(ABS(Ang_diff!B478-Ang_diff!B477)&gt;20,MIN(ABS(Ang_diff!B477),ABS(Ang_diff!B478)),Ang_diff!B478)</f>
        <v>36.359999999999985</v>
      </c>
      <c r="C478">
        <f>IF(ABS(Ang_diff!C478-Ang_diff!C477)&gt;20,MIN(ABS(Ang_diff!C477),ABS(Ang_diff!C478)),Ang_diff!C478)</f>
        <v>29.419999999999998</v>
      </c>
      <c r="D478">
        <f>IF(ABS(Ang_diff!D478-Ang_diff!D477)&gt;20,MIN(ABS(Ang_diff!D477),ABS(Ang_diff!D478)),Ang_diff!D478)</f>
        <v>6.9399999999999844</v>
      </c>
      <c r="E478">
        <f>IF(ABS(Ang_diff!E478-Ang_diff!E477)&gt;20,MIN(ABS(Ang_diff!E477),ABS(Ang_diff!E478)),Ang_diff!E478)</f>
        <v>0</v>
      </c>
      <c r="F478">
        <f>IF(ABS(Ang_diff!F478-Ang_diff!F477)&gt;20,MIN(ABS(Ang_diff!F477),ABS(Ang_diff!F478)),Ang_diff!F478)</f>
        <v>0</v>
      </c>
      <c r="G478">
        <f>IF(ABS(Ang_diff!G478-Ang_diff!G477)&gt;20,MIN(ABS(Ang_diff!G477),ABS(Ang_diff!G478)),Ang_diff!G478)</f>
        <v>29.279999999999998</v>
      </c>
      <c r="H478">
        <f>IF(ABS(Ang_diff!H478-Ang_diff!H477)&gt;20,MIN(ABS(Ang_diff!H477),ABS(Ang_diff!H478)),Ang_diff!H478)</f>
        <v>18.489999999999991</v>
      </c>
      <c r="I478">
        <f>IF(ABS(Ang_diff!I478-Ang_diff!I477)&gt;20,MIN(ABS(Ang_diff!I477),ABS(Ang_diff!I478)),Ang_diff!I478)</f>
        <v>11.639999999999999</v>
      </c>
      <c r="J478">
        <f>IF(ABS(Ang_diff!J478-Ang_diff!J477)&gt;20,MIN(ABS(Ang_diff!J477),ABS(Ang_diff!J478)),Ang_diff!J478)</f>
        <v>3.5299999999999971</v>
      </c>
      <c r="K478">
        <f>IF(ABS(Ang_diff!K478-Ang_diff!K477)&gt;20,MIN(ABS(Ang_diff!K477),ABS(Ang_diff!K478)),Ang_diff!K478)</f>
        <v>16.449999999999992</v>
      </c>
      <c r="L478">
        <f>IF(ABS(Ang_diff!L478-Ang_diff!L477)&gt;20,MIN(ABS(Ang_diff!L477),ABS(Ang_diff!L478)),Ang_diff!L478)</f>
        <v>5.6599999999999877</v>
      </c>
      <c r="M478">
        <f>IF(ABS(Ang_diff!M478-Ang_diff!M477)&gt;20,MIN(ABS(Ang_diff!M477),ABS(Ang_diff!M478)),Ang_diff!M478)</f>
        <v>0</v>
      </c>
      <c r="N478">
        <f>IF(ABS(Ang_diff!N478-Ang_diff!N477)&gt;20,MIN(ABS(Ang_diff!N477),ABS(Ang_diff!N478)),Ang_diff!N478)</f>
        <v>2.6000000000000014</v>
      </c>
      <c r="O478">
        <f>IF(ABS(Ang_diff!O478-Ang_diff!O477)&gt;20,MIN(ABS(Ang_diff!O477),ABS(Ang_diff!O478)),Ang_diff!O478)</f>
        <v>1.7400000000000069</v>
      </c>
      <c r="P478">
        <f>IF(ABS(Ang_diff!P478-Ang_diff!P477)&gt;20,MIN(ABS(Ang_diff!P477),ABS(Ang_diff!P478)),Ang_diff!P478)</f>
        <v>10.790000000000004</v>
      </c>
    </row>
    <row r="479" spans="1:16" x14ac:dyDescent="0.25">
      <c r="A479" s="11" t="str">
        <f>Ang_diff!A479</f>
        <v>26-07-2020 07:57:00</v>
      </c>
      <c r="B479">
        <f>IF(ABS(Ang_diff!B479-Ang_diff!B478)&gt;20,MIN(ABS(Ang_diff!B478),ABS(Ang_diff!B479)),Ang_diff!B479)</f>
        <v>36.359999999999992</v>
      </c>
      <c r="C479">
        <f>IF(ABS(Ang_diff!C479-Ang_diff!C478)&gt;20,MIN(ABS(Ang_diff!C478),ABS(Ang_diff!C479)),Ang_diff!C479)</f>
        <v>29.409999999999997</v>
      </c>
      <c r="D479">
        <f>IF(ABS(Ang_diff!D479-Ang_diff!D478)&gt;20,MIN(ABS(Ang_diff!D478),ABS(Ang_diff!D479)),Ang_diff!D479)</f>
        <v>6.9499999999999931</v>
      </c>
      <c r="E479">
        <f>IF(ABS(Ang_diff!E479-Ang_diff!E478)&gt;20,MIN(ABS(Ang_diff!E478),ABS(Ang_diff!E479)),Ang_diff!E479)</f>
        <v>0</v>
      </c>
      <c r="F479">
        <f>IF(ABS(Ang_diff!F479-Ang_diff!F478)&gt;20,MIN(ABS(Ang_diff!F478),ABS(Ang_diff!F479)),Ang_diff!F479)</f>
        <v>0</v>
      </c>
      <c r="G479">
        <f>IF(ABS(Ang_diff!G479-Ang_diff!G478)&gt;20,MIN(ABS(Ang_diff!G478),ABS(Ang_diff!G479)),Ang_diff!G479)</f>
        <v>29.219999999999995</v>
      </c>
      <c r="H479">
        <f>IF(ABS(Ang_diff!H479-Ang_diff!H478)&gt;20,MIN(ABS(Ang_diff!H478),ABS(Ang_diff!H479)),Ang_diff!H479)</f>
        <v>18.429999999999993</v>
      </c>
      <c r="I479">
        <f>IF(ABS(Ang_diff!I479-Ang_diff!I478)&gt;20,MIN(ABS(Ang_diff!I478),ABS(Ang_diff!I479)),Ang_diff!I479)</f>
        <v>11.659999999999995</v>
      </c>
      <c r="J479">
        <f>IF(ABS(Ang_diff!J479-Ang_diff!J478)&gt;20,MIN(ABS(Ang_diff!J478),ABS(Ang_diff!J479)),Ang_diff!J479)</f>
        <v>3.5899999999999963</v>
      </c>
      <c r="K479">
        <f>IF(ABS(Ang_diff!K479-Ang_diff!K478)&gt;20,MIN(ABS(Ang_diff!K478),ABS(Ang_diff!K479)),Ang_diff!K479)</f>
        <v>16.429999999999996</v>
      </c>
      <c r="L479">
        <f>IF(ABS(Ang_diff!L479-Ang_diff!L478)&gt;20,MIN(ABS(Ang_diff!L478),ABS(Ang_diff!L479)),Ang_diff!L479)</f>
        <v>5.639999999999997</v>
      </c>
      <c r="M479">
        <f>IF(ABS(Ang_diff!M479-Ang_diff!M478)&gt;20,MIN(ABS(Ang_diff!M478),ABS(Ang_diff!M479)),Ang_diff!M479)</f>
        <v>0</v>
      </c>
      <c r="N479">
        <f>IF(ABS(Ang_diff!N479-Ang_diff!N478)&gt;20,MIN(ABS(Ang_diff!N478),ABS(Ang_diff!N479)),Ang_diff!N479)</f>
        <v>2.5600000000000009</v>
      </c>
      <c r="O479">
        <f>IF(ABS(Ang_diff!O479-Ang_diff!O478)&gt;20,MIN(ABS(Ang_diff!O478),ABS(Ang_diff!O479)),Ang_diff!O479)</f>
        <v>1.7200000000000031</v>
      </c>
      <c r="P479">
        <f>IF(ABS(Ang_diff!P479-Ang_diff!P478)&gt;20,MIN(ABS(Ang_diff!P478),ABS(Ang_diff!P479)),Ang_diff!P479)</f>
        <v>10.789999999999997</v>
      </c>
    </row>
    <row r="480" spans="1:16" x14ac:dyDescent="0.25">
      <c r="A480" s="11" t="str">
        <f>Ang_diff!A480</f>
        <v>26-07-2020 07:58:00</v>
      </c>
      <c r="B480">
        <f>IF(ABS(Ang_diff!B480-Ang_diff!B479)&gt;20,MIN(ABS(Ang_diff!B479),ABS(Ang_diff!B480)),Ang_diff!B480)</f>
        <v>35.770000000000017</v>
      </c>
      <c r="C480">
        <f>IF(ABS(Ang_diff!C480-Ang_diff!C479)&gt;20,MIN(ABS(Ang_diff!C479),ABS(Ang_diff!C480)),Ang_diff!C480)</f>
        <v>28.850000000000009</v>
      </c>
      <c r="D480">
        <f>IF(ABS(Ang_diff!D480-Ang_diff!D479)&gt;20,MIN(ABS(Ang_diff!D479),ABS(Ang_diff!D480)),Ang_diff!D480)</f>
        <v>6.9200000000000079</v>
      </c>
      <c r="E480">
        <f>IF(ABS(Ang_diff!E480-Ang_diff!E479)&gt;20,MIN(ABS(Ang_diff!E479),ABS(Ang_diff!E480)),Ang_diff!E480)</f>
        <v>0</v>
      </c>
      <c r="F480">
        <f>IF(ABS(Ang_diff!F480-Ang_diff!F479)&gt;20,MIN(ABS(Ang_diff!F479),ABS(Ang_diff!F480)),Ang_diff!F480)</f>
        <v>0</v>
      </c>
      <c r="G480">
        <f>IF(ABS(Ang_diff!G480-Ang_diff!G479)&gt;20,MIN(ABS(Ang_diff!G479),ABS(Ang_diff!G480)),Ang_diff!G480)</f>
        <v>28.89</v>
      </c>
      <c r="H480">
        <f>IF(ABS(Ang_diff!H480-Ang_diff!H479)&gt;20,MIN(ABS(Ang_diff!H479),ABS(Ang_diff!H480)),Ang_diff!H480)</f>
        <v>18.13</v>
      </c>
      <c r="I480">
        <f>IF(ABS(Ang_diff!I480-Ang_diff!I479)&gt;20,MIN(ABS(Ang_diff!I479),ABS(Ang_diff!I480)),Ang_diff!I480)</f>
        <v>11.599999999999998</v>
      </c>
      <c r="J480">
        <f>IF(ABS(Ang_diff!J480-Ang_diff!J479)&gt;20,MIN(ABS(Ang_diff!J479),ABS(Ang_diff!J480)),Ang_diff!J480)</f>
        <v>3.5599999999999996</v>
      </c>
      <c r="K480">
        <f>IF(ABS(Ang_diff!K480-Ang_diff!K479)&gt;20,MIN(ABS(Ang_diff!K479),ABS(Ang_diff!K480)),Ang_diff!K480)</f>
        <v>16.419999999999995</v>
      </c>
      <c r="L480">
        <f>IF(ABS(Ang_diff!L480-Ang_diff!L479)&gt;20,MIN(ABS(Ang_diff!L479),ABS(Ang_diff!L480)),Ang_diff!L480)</f>
        <v>5.6599999999999877</v>
      </c>
      <c r="M480">
        <f>IF(ABS(Ang_diff!M480-Ang_diff!M479)&gt;20,MIN(ABS(Ang_diff!M479),ABS(Ang_diff!M480)),Ang_diff!M480)</f>
        <v>0</v>
      </c>
      <c r="N480">
        <f>IF(ABS(Ang_diff!N480-Ang_diff!N479)&gt;20,MIN(ABS(Ang_diff!N479),ABS(Ang_diff!N480)),Ang_diff!N480)</f>
        <v>2.450000000000006</v>
      </c>
      <c r="O480">
        <f>IF(ABS(Ang_diff!O480-Ang_diff!O479)&gt;20,MIN(ABS(Ang_diff!O479),ABS(Ang_diff!O480)),Ang_diff!O480)</f>
        <v>1.7099999999999886</v>
      </c>
      <c r="P480">
        <f>IF(ABS(Ang_diff!P480-Ang_diff!P479)&gt;20,MIN(ABS(Ang_diff!P479),ABS(Ang_diff!P480)),Ang_diff!P480)</f>
        <v>10.760000000000007</v>
      </c>
    </row>
    <row r="481" spans="1:16" x14ac:dyDescent="0.25">
      <c r="A481" s="11" t="str">
        <f>Ang_diff!A481</f>
        <v>26-07-2020 07:59:00</v>
      </c>
      <c r="B481">
        <f>IF(ABS(Ang_diff!B481-Ang_diff!B480)&gt;20,MIN(ABS(Ang_diff!B480),ABS(Ang_diff!B481)),Ang_diff!B481)</f>
        <v>36.312597226855232</v>
      </c>
      <c r="C481">
        <f>IF(ABS(Ang_diff!C481-Ang_diff!C480)&gt;20,MIN(ABS(Ang_diff!C480),ABS(Ang_diff!C481)),Ang_diff!C481)</f>
        <v>29.159999999999997</v>
      </c>
      <c r="D481">
        <f>IF(ABS(Ang_diff!D481-Ang_diff!D480)&gt;20,MIN(ABS(Ang_diff!D480),ABS(Ang_diff!D481)),Ang_diff!D481)</f>
        <v>7.1525972268552271</v>
      </c>
      <c r="E481">
        <f>IF(ABS(Ang_diff!E481-Ang_diff!E480)&gt;20,MIN(ABS(Ang_diff!E480),ABS(Ang_diff!E481)),Ang_diff!E481)</f>
        <v>0</v>
      </c>
      <c r="F481">
        <f>IF(ABS(Ang_diff!F481-Ang_diff!F480)&gt;20,MIN(ABS(Ang_diff!F480),ABS(Ang_diff!F481)),Ang_diff!F481)</f>
        <v>0</v>
      </c>
      <c r="G481">
        <f>IF(ABS(Ang_diff!G481-Ang_diff!G480)&gt;20,MIN(ABS(Ang_diff!G480),ABS(Ang_diff!G481)),Ang_diff!G481)</f>
        <v>29.242597226855271</v>
      </c>
      <c r="H481">
        <f>IF(ABS(Ang_diff!H481-Ang_diff!H480)&gt;20,MIN(ABS(Ang_diff!H480),ABS(Ang_diff!H481)),Ang_diff!H481)</f>
        <v>18.259999999999977</v>
      </c>
      <c r="I481">
        <f>IF(ABS(Ang_diff!I481-Ang_diff!I480)&gt;20,MIN(ABS(Ang_diff!I480),ABS(Ang_diff!I481)),Ang_diff!I481)</f>
        <v>11.660000000000013</v>
      </c>
      <c r="J481">
        <f>IF(ABS(Ang_diff!J481-Ang_diff!J480)&gt;20,MIN(ABS(Ang_diff!J480),ABS(Ang_diff!J481)),Ang_diff!J481)</f>
        <v>3.619999999999989</v>
      </c>
      <c r="K481">
        <f>IF(ABS(Ang_diff!K481-Ang_diff!K480)&gt;20,MIN(ABS(Ang_diff!K480),ABS(Ang_diff!K481)),Ang_diff!K481)</f>
        <v>16.572597226855279</v>
      </c>
      <c r="L481">
        <f>IF(ABS(Ang_diff!L481-Ang_diff!L480)&gt;20,MIN(ABS(Ang_diff!L480),ABS(Ang_diff!L481)),Ang_diff!L481)</f>
        <v>5.5899999999999865</v>
      </c>
      <c r="M481">
        <f>IF(ABS(Ang_diff!M481-Ang_diff!M480)&gt;20,MIN(ABS(Ang_diff!M480),ABS(Ang_diff!M481)),Ang_diff!M481)</f>
        <v>0</v>
      </c>
      <c r="N481">
        <f>IF(ABS(Ang_diff!N481-Ang_diff!N480)&gt;20,MIN(ABS(Ang_diff!N480),ABS(Ang_diff!N481)),Ang_diff!N481)</f>
        <v>2.530000000000002</v>
      </c>
      <c r="O481">
        <f>IF(ABS(Ang_diff!O481-Ang_diff!O480)&gt;20,MIN(ABS(Ang_diff!O480),ABS(Ang_diff!O481)),Ang_diff!O481)</f>
        <v>1.7700000000000125</v>
      </c>
      <c r="P481">
        <f>IF(ABS(Ang_diff!P481-Ang_diff!P480)&gt;20,MIN(ABS(Ang_diff!P480),ABS(Ang_diff!P481)),Ang_diff!P481)</f>
        <v>10.982597226855294</v>
      </c>
    </row>
    <row r="482" spans="1:16" x14ac:dyDescent="0.25">
      <c r="A482" s="11" t="str">
        <f>Ang_diff!A482</f>
        <v>26-07-2020 08:00:00</v>
      </c>
      <c r="B482">
        <f>IF(ABS(Ang_diff!B482-Ang_diff!B481)&gt;20,MIN(ABS(Ang_diff!B481),ABS(Ang_diff!B482)),Ang_diff!B482)</f>
        <v>36.160000000000011</v>
      </c>
      <c r="C482">
        <f>IF(ABS(Ang_diff!C482-Ang_diff!C481)&gt;20,MIN(ABS(Ang_diff!C481),ABS(Ang_diff!C482)),Ang_diff!C482)</f>
        <v>29.259999999999994</v>
      </c>
      <c r="D482">
        <f>IF(ABS(Ang_diff!D482-Ang_diff!D481)&gt;20,MIN(ABS(Ang_diff!D481),ABS(Ang_diff!D482)),Ang_diff!D482)</f>
        <v>6.9000000000000172</v>
      </c>
      <c r="E482">
        <f>IF(ABS(Ang_diff!E482-Ang_diff!E481)&gt;20,MIN(ABS(Ang_diff!E481),ABS(Ang_diff!E482)),Ang_diff!E482)</f>
        <v>0</v>
      </c>
      <c r="F482">
        <f>IF(ABS(Ang_diff!F482-Ang_diff!F481)&gt;20,MIN(ABS(Ang_diff!F481),ABS(Ang_diff!F482)),Ang_diff!F482)</f>
        <v>0</v>
      </c>
      <c r="G482">
        <f>IF(ABS(Ang_diff!G482-Ang_diff!G481)&gt;20,MIN(ABS(Ang_diff!G481),ABS(Ang_diff!G482)),Ang_diff!G482)</f>
        <v>29.060000000000009</v>
      </c>
      <c r="H482">
        <f>IF(ABS(Ang_diff!H482-Ang_diff!H481)&gt;20,MIN(ABS(Ang_diff!H481),ABS(Ang_diff!H482)),Ang_diff!H482)</f>
        <v>18.300000000000008</v>
      </c>
      <c r="I482">
        <f>IF(ABS(Ang_diff!I482-Ang_diff!I481)&gt;20,MIN(ABS(Ang_diff!I481),ABS(Ang_diff!I482)),Ang_diff!I482)</f>
        <v>11.690000000000033</v>
      </c>
      <c r="J482">
        <f>IF(ABS(Ang_diff!J482-Ang_diff!J481)&gt;20,MIN(ABS(Ang_diff!J481),ABS(Ang_diff!J482)),Ang_diff!J482)</f>
        <v>3.5899999999999963</v>
      </c>
      <c r="K482">
        <f>IF(ABS(Ang_diff!K482-Ang_diff!K481)&gt;20,MIN(ABS(Ang_diff!K481),ABS(Ang_diff!K482)),Ang_diff!K482)</f>
        <v>16.339999999999996</v>
      </c>
      <c r="L482">
        <f>IF(ABS(Ang_diff!L482-Ang_diff!L481)&gt;20,MIN(ABS(Ang_diff!L481),ABS(Ang_diff!L482)),Ang_diff!L482)</f>
        <v>5.5799999999999992</v>
      </c>
      <c r="M482">
        <f>IF(ABS(Ang_diff!M482-Ang_diff!M481)&gt;20,MIN(ABS(Ang_diff!M481),ABS(Ang_diff!M482)),Ang_diff!M482)</f>
        <v>0</v>
      </c>
      <c r="N482">
        <f>IF(ABS(Ang_diff!N482-Ang_diff!N481)&gt;20,MIN(ABS(Ang_diff!N481),ABS(Ang_diff!N482)),Ang_diff!N482)</f>
        <v>2.569999999999983</v>
      </c>
      <c r="O482">
        <f>IF(ABS(Ang_diff!O482-Ang_diff!O481)&gt;20,MIN(ABS(Ang_diff!O481),ABS(Ang_diff!O482)),Ang_diff!O482)</f>
        <v>1.7299999999999798</v>
      </c>
      <c r="P482">
        <f>IF(ABS(Ang_diff!P482-Ang_diff!P481)&gt;20,MIN(ABS(Ang_diff!P481),ABS(Ang_diff!P482)),Ang_diff!P482)</f>
        <v>10.76</v>
      </c>
    </row>
    <row r="483" spans="1:16" x14ac:dyDescent="0.25">
      <c r="A483" s="11" t="str">
        <f>Ang_diff!A483</f>
        <v>26-07-2020 08:01:00</v>
      </c>
      <c r="B483">
        <f>IF(ABS(Ang_diff!B483-Ang_diff!B482)&gt;20,MIN(ABS(Ang_diff!B482),ABS(Ang_diff!B483)),Ang_diff!B483)</f>
        <v>36.299999999999997</v>
      </c>
      <c r="C483">
        <f>IF(ABS(Ang_diff!C483-Ang_diff!C482)&gt;20,MIN(ABS(Ang_diff!C482),ABS(Ang_diff!C483)),Ang_diff!C483)</f>
        <v>29.379999999999992</v>
      </c>
      <c r="D483">
        <f>IF(ABS(Ang_diff!D483-Ang_diff!D482)&gt;20,MIN(ABS(Ang_diff!D482),ABS(Ang_diff!D483)),Ang_diff!D483)</f>
        <v>6.9200000000000079</v>
      </c>
      <c r="E483">
        <f>IF(ABS(Ang_diff!E483-Ang_diff!E482)&gt;20,MIN(ABS(Ang_diff!E482),ABS(Ang_diff!E483)),Ang_diff!E483)</f>
        <v>0</v>
      </c>
      <c r="F483">
        <f>IF(ABS(Ang_diff!F483-Ang_diff!F482)&gt;20,MIN(ABS(Ang_diff!F482),ABS(Ang_diff!F483)),Ang_diff!F483)</f>
        <v>0</v>
      </c>
      <c r="G483">
        <f>IF(ABS(Ang_diff!G483-Ang_diff!G482)&gt;20,MIN(ABS(Ang_diff!G482),ABS(Ang_diff!G483)),Ang_diff!G483)</f>
        <v>28.970000000000002</v>
      </c>
      <c r="H483">
        <f>IF(ABS(Ang_diff!H483-Ang_diff!H482)&gt;20,MIN(ABS(Ang_diff!H482),ABS(Ang_diff!H483)),Ang_diff!H483)</f>
        <v>18.239999999999991</v>
      </c>
      <c r="I483">
        <f>IF(ABS(Ang_diff!I483-Ang_diff!I482)&gt;20,MIN(ABS(Ang_diff!I482),ABS(Ang_diff!I483)),Ang_diff!I483)</f>
        <v>11.669999999999996</v>
      </c>
      <c r="J483">
        <f>IF(ABS(Ang_diff!J483-Ang_diff!J482)&gt;20,MIN(ABS(Ang_diff!J482),ABS(Ang_diff!J483)),Ang_diff!J483)</f>
        <v>3.6499999999999937</v>
      </c>
      <c r="K483">
        <f>IF(ABS(Ang_diff!K483-Ang_diff!K482)&gt;20,MIN(ABS(Ang_diff!K482),ABS(Ang_diff!K483)),Ang_diff!K483)</f>
        <v>16.269999999999996</v>
      </c>
      <c r="L483">
        <f>IF(ABS(Ang_diff!L483-Ang_diff!L482)&gt;20,MIN(ABS(Ang_diff!L482),ABS(Ang_diff!L483)),Ang_diff!L483)</f>
        <v>5.5399999999999903</v>
      </c>
      <c r="M483">
        <f>IF(ABS(Ang_diff!M483-Ang_diff!M482)&gt;20,MIN(ABS(Ang_diff!M482),ABS(Ang_diff!M483)),Ang_diff!M483)</f>
        <v>0</v>
      </c>
      <c r="N483">
        <f>IF(ABS(Ang_diff!N483-Ang_diff!N482)&gt;20,MIN(ABS(Ang_diff!N482),ABS(Ang_diff!N483)),Ang_diff!N483)</f>
        <v>2.6499999999999857</v>
      </c>
      <c r="O483">
        <f>IF(ABS(Ang_diff!O483-Ang_diff!O482)&gt;20,MIN(ABS(Ang_diff!O482),ABS(Ang_diff!O483)),Ang_diff!O483)</f>
        <v>1.7800000000000016</v>
      </c>
      <c r="P483">
        <f>IF(ABS(Ang_diff!P483-Ang_diff!P482)&gt;20,MIN(ABS(Ang_diff!P482),ABS(Ang_diff!P483)),Ang_diff!P483)</f>
        <v>10.730000000000006</v>
      </c>
    </row>
    <row r="484" spans="1:16" x14ac:dyDescent="0.25">
      <c r="A484" s="11" t="str">
        <f>Ang_diff!A484</f>
        <v>26-07-2020 08:02:00</v>
      </c>
      <c r="B484">
        <f>IF(ABS(Ang_diff!B484-Ang_diff!B483)&gt;20,MIN(ABS(Ang_diff!B483),ABS(Ang_diff!B484)),Ang_diff!B484)</f>
        <v>36.26</v>
      </c>
      <c r="C484">
        <f>IF(ABS(Ang_diff!C484-Ang_diff!C483)&gt;20,MIN(ABS(Ang_diff!C483),ABS(Ang_diff!C484)),Ang_diff!C484)</f>
        <v>29.340000000000003</v>
      </c>
      <c r="D484">
        <f>IF(ABS(Ang_diff!D484-Ang_diff!D483)&gt;20,MIN(ABS(Ang_diff!D483),ABS(Ang_diff!D484)),Ang_diff!D484)</f>
        <v>6.9199999999999955</v>
      </c>
      <c r="E484">
        <f>IF(ABS(Ang_diff!E484-Ang_diff!E483)&gt;20,MIN(ABS(Ang_diff!E483),ABS(Ang_diff!E484)),Ang_diff!E484)</f>
        <v>0</v>
      </c>
      <c r="F484">
        <f>IF(ABS(Ang_diff!F484-Ang_diff!F483)&gt;20,MIN(ABS(Ang_diff!F483),ABS(Ang_diff!F484)),Ang_diff!F484)</f>
        <v>0</v>
      </c>
      <c r="G484">
        <f>IF(ABS(Ang_diff!G484-Ang_diff!G483)&gt;20,MIN(ABS(Ang_diff!G483),ABS(Ang_diff!G484)),Ang_diff!G484)</f>
        <v>28.870000000000026</v>
      </c>
      <c r="H484">
        <f>IF(ABS(Ang_diff!H484-Ang_diff!H483)&gt;20,MIN(ABS(Ang_diff!H483),ABS(Ang_diff!H484)),Ang_diff!H484)</f>
        <v>18.160000000000018</v>
      </c>
      <c r="I484">
        <f>IF(ABS(Ang_diff!I484-Ang_diff!I483)&gt;20,MIN(ABS(Ang_diff!I483),ABS(Ang_diff!I484)),Ang_diff!I484)</f>
        <v>11.689999999999982</v>
      </c>
      <c r="J484">
        <f>IF(ABS(Ang_diff!J484-Ang_diff!J483)&gt;20,MIN(ABS(Ang_diff!J483),ABS(Ang_diff!J484)),Ang_diff!J484)</f>
        <v>3.6600000000000099</v>
      </c>
      <c r="K484">
        <f>IF(ABS(Ang_diff!K484-Ang_diff!K483)&gt;20,MIN(ABS(Ang_diff!K483),ABS(Ang_diff!K484)),Ang_diff!K484)</f>
        <v>16.249999999999993</v>
      </c>
      <c r="L484">
        <f>IF(ABS(Ang_diff!L484-Ang_diff!L483)&gt;20,MIN(ABS(Ang_diff!L483),ABS(Ang_diff!L484)),Ang_diff!L484)</f>
        <v>5.5399999999999903</v>
      </c>
      <c r="M484">
        <f>IF(ABS(Ang_diff!M484-Ang_diff!M483)&gt;20,MIN(ABS(Ang_diff!M483),ABS(Ang_diff!M484)),Ang_diff!M484)</f>
        <v>0</v>
      </c>
      <c r="N484">
        <f>IF(ABS(Ang_diff!N484-Ang_diff!N483)&gt;20,MIN(ABS(Ang_diff!N483),ABS(Ang_diff!N484)),Ang_diff!N484)</f>
        <v>2.6199999999999797</v>
      </c>
      <c r="O484">
        <f>IF(ABS(Ang_diff!O484-Ang_diff!O483)&gt;20,MIN(ABS(Ang_diff!O483),ABS(Ang_diff!O484)),Ang_diff!O484)</f>
        <v>1.8299999999999983</v>
      </c>
      <c r="P484">
        <f>IF(ABS(Ang_diff!P484-Ang_diff!P483)&gt;20,MIN(ABS(Ang_diff!P483),ABS(Ang_diff!P484)),Ang_diff!P484)</f>
        <v>10.710000000000003</v>
      </c>
    </row>
    <row r="485" spans="1:16" x14ac:dyDescent="0.25">
      <c r="A485" s="11" t="str">
        <f>Ang_diff!A485</f>
        <v>26-07-2020 08:03:00</v>
      </c>
      <c r="B485">
        <f>IF(ABS(Ang_diff!B485-Ang_diff!B484)&gt;20,MIN(ABS(Ang_diff!B484),ABS(Ang_diff!B485)),Ang_diff!B485)</f>
        <v>36.28</v>
      </c>
      <c r="C485">
        <f>IF(ABS(Ang_diff!C485-Ang_diff!C484)&gt;20,MIN(ABS(Ang_diff!C484),ABS(Ang_diff!C485)),Ang_diff!C485)</f>
        <v>29.329999999999995</v>
      </c>
      <c r="D485">
        <f>IF(ABS(Ang_diff!D485-Ang_diff!D484)&gt;20,MIN(ABS(Ang_diff!D484),ABS(Ang_diff!D485)),Ang_diff!D485)</f>
        <v>6.9500000000000135</v>
      </c>
      <c r="E485">
        <f>IF(ABS(Ang_diff!E485-Ang_diff!E484)&gt;20,MIN(ABS(Ang_diff!E484),ABS(Ang_diff!E485)),Ang_diff!E485)</f>
        <v>0</v>
      </c>
      <c r="F485">
        <f>IF(ABS(Ang_diff!F485-Ang_diff!F484)&gt;20,MIN(ABS(Ang_diff!F484),ABS(Ang_diff!F485)),Ang_diff!F485)</f>
        <v>0</v>
      </c>
      <c r="G485">
        <f>IF(ABS(Ang_diff!G485-Ang_diff!G484)&gt;20,MIN(ABS(Ang_diff!G484),ABS(Ang_diff!G485)),Ang_diff!G485)</f>
        <v>28.840000000000014</v>
      </c>
      <c r="H485">
        <f>IF(ABS(Ang_diff!H485-Ang_diff!H484)&gt;20,MIN(ABS(Ang_diff!H484),ABS(Ang_diff!H485)),Ang_diff!H485)</f>
        <v>18.099999999999994</v>
      </c>
      <c r="I485">
        <f>IF(ABS(Ang_diff!I485-Ang_diff!I484)&gt;20,MIN(ABS(Ang_diff!I484),ABS(Ang_diff!I485)),Ang_diff!I485)</f>
        <v>11.629999999999997</v>
      </c>
      <c r="J485">
        <f>IF(ABS(Ang_diff!J485-Ang_diff!J484)&gt;20,MIN(ABS(Ang_diff!J484),ABS(Ang_diff!J485)),Ang_diff!J485)</f>
        <v>3.7300000000000226</v>
      </c>
      <c r="K485">
        <f>IF(ABS(Ang_diff!K485-Ang_diff!K484)&gt;20,MIN(ABS(Ang_diff!K484),ABS(Ang_diff!K485)),Ang_diff!K485)</f>
        <v>16.24000000000003</v>
      </c>
      <c r="L485">
        <f>IF(ABS(Ang_diff!L485-Ang_diff!L484)&gt;20,MIN(ABS(Ang_diff!L484),ABS(Ang_diff!L485)),Ang_diff!L485)</f>
        <v>5.5000000000000098</v>
      </c>
      <c r="M485">
        <f>IF(ABS(Ang_diff!M485-Ang_diff!M484)&gt;20,MIN(ABS(Ang_diff!M484),ABS(Ang_diff!M485)),Ang_diff!M485)</f>
        <v>0</v>
      </c>
      <c r="N485">
        <f>IF(ABS(Ang_diff!N485-Ang_diff!N484)&gt;20,MIN(ABS(Ang_diff!N484),ABS(Ang_diff!N485)),Ang_diff!N485)</f>
        <v>2.4600000000000013</v>
      </c>
      <c r="O485">
        <f>IF(ABS(Ang_diff!O485-Ang_diff!O484)&gt;20,MIN(ABS(Ang_diff!O484),ABS(Ang_diff!O485)),Ang_diff!O485)</f>
        <v>1.8200000000000092</v>
      </c>
      <c r="P485">
        <f>IF(ABS(Ang_diff!P485-Ang_diff!P484)&gt;20,MIN(ABS(Ang_diff!P484),ABS(Ang_diff!P485)),Ang_diff!P485)</f>
        <v>10.740000000000022</v>
      </c>
    </row>
    <row r="486" spans="1:16" x14ac:dyDescent="0.25">
      <c r="A486" s="11" t="str">
        <f>Ang_diff!A486</f>
        <v>26-07-2020 08:04:00</v>
      </c>
      <c r="B486">
        <f>IF(ABS(Ang_diff!B486-Ang_diff!B485)&gt;20,MIN(ABS(Ang_diff!B485),ABS(Ang_diff!B486)),Ang_diff!B486)</f>
        <v>35.92</v>
      </c>
      <c r="C486">
        <f>IF(ABS(Ang_diff!C486-Ang_diff!C485)&gt;20,MIN(ABS(Ang_diff!C485),ABS(Ang_diff!C486)),Ang_diff!C486)</f>
        <v>28.979999999999997</v>
      </c>
      <c r="D486">
        <f>IF(ABS(Ang_diff!D486-Ang_diff!D485)&gt;20,MIN(ABS(Ang_diff!D485),ABS(Ang_diff!D486)),Ang_diff!D486)</f>
        <v>6.9400000000000048</v>
      </c>
      <c r="E486">
        <f>IF(ABS(Ang_diff!E486-Ang_diff!E485)&gt;20,MIN(ABS(Ang_diff!E485),ABS(Ang_diff!E486)),Ang_diff!E486)</f>
        <v>0</v>
      </c>
      <c r="F486">
        <f>IF(ABS(Ang_diff!F486-Ang_diff!F485)&gt;20,MIN(ABS(Ang_diff!F485),ABS(Ang_diff!F486)),Ang_diff!F486)</f>
        <v>0</v>
      </c>
      <c r="G486">
        <f>IF(ABS(Ang_diff!G486-Ang_diff!G485)&gt;20,MIN(ABS(Ang_diff!G485),ABS(Ang_diff!G486)),Ang_diff!G486)</f>
        <v>28.62</v>
      </c>
      <c r="H486">
        <f>IF(ABS(Ang_diff!H486-Ang_diff!H485)&gt;20,MIN(ABS(Ang_diff!H485),ABS(Ang_diff!H486)),Ang_diff!H486)</f>
        <v>17.919999999999998</v>
      </c>
      <c r="I486">
        <f>IF(ABS(Ang_diff!I486-Ang_diff!I485)&gt;20,MIN(ABS(Ang_diff!I485),ABS(Ang_diff!I486)),Ang_diff!I486)</f>
        <v>11.619999999999997</v>
      </c>
      <c r="J486">
        <f>IF(ABS(Ang_diff!J486-Ang_diff!J485)&gt;20,MIN(ABS(Ang_diff!J485),ABS(Ang_diff!J486)),Ang_diff!J486)</f>
        <v>3.7100000000000004</v>
      </c>
      <c r="K486">
        <f>IF(ABS(Ang_diff!K486-Ang_diff!K485)&gt;20,MIN(ABS(Ang_diff!K485),ABS(Ang_diff!K486)),Ang_diff!K486)</f>
        <v>16.190000000000005</v>
      </c>
      <c r="L486">
        <f>IF(ABS(Ang_diff!L486-Ang_diff!L485)&gt;20,MIN(ABS(Ang_diff!L485),ABS(Ang_diff!L486)),Ang_diff!L486)</f>
        <v>5.4900000000000011</v>
      </c>
      <c r="M486">
        <f>IF(ABS(Ang_diff!M486-Ang_diff!M485)&gt;20,MIN(ABS(Ang_diff!M485),ABS(Ang_diff!M486)),Ang_diff!M486)</f>
        <v>0</v>
      </c>
      <c r="N486">
        <f>IF(ABS(Ang_diff!N486-Ang_diff!N485)&gt;20,MIN(ABS(Ang_diff!N485),ABS(Ang_diff!N486)),Ang_diff!N486)</f>
        <v>2.3899999999999975</v>
      </c>
      <c r="O486">
        <f>IF(ABS(Ang_diff!O486-Ang_diff!O485)&gt;20,MIN(ABS(Ang_diff!O485),ABS(Ang_diff!O486)),Ang_diff!O486)</f>
        <v>1.9500000000000015</v>
      </c>
      <c r="P486">
        <f>IF(ABS(Ang_diff!P486-Ang_diff!P485)&gt;20,MIN(ABS(Ang_diff!P485),ABS(Ang_diff!P486)),Ang_diff!P486)</f>
        <v>10.700000000000005</v>
      </c>
    </row>
    <row r="487" spans="1:16" x14ac:dyDescent="0.25">
      <c r="A487" s="11" t="str">
        <f>Ang_diff!A487</f>
        <v>26-07-2020 08:05:00</v>
      </c>
      <c r="B487">
        <f>IF(ABS(Ang_diff!B487-Ang_diff!B486)&gt;20,MIN(ABS(Ang_diff!B486),ABS(Ang_diff!B487)),Ang_diff!B487)</f>
        <v>36.262597226855227</v>
      </c>
      <c r="C487">
        <f>IF(ABS(Ang_diff!C487-Ang_diff!C486)&gt;20,MIN(ABS(Ang_diff!C486),ABS(Ang_diff!C487)),Ang_diff!C487)</f>
        <v>29.392597226855205</v>
      </c>
      <c r="D487">
        <f>IF(ABS(Ang_diff!D487-Ang_diff!D486)&gt;20,MIN(ABS(Ang_diff!D486),ABS(Ang_diff!D487)),Ang_diff!D487)</f>
        <v>6.8700000000000232</v>
      </c>
      <c r="E487">
        <f>IF(ABS(Ang_diff!E487-Ang_diff!E486)&gt;20,MIN(ABS(Ang_diff!E486),ABS(Ang_diff!E487)),Ang_diff!E487)</f>
        <v>0</v>
      </c>
      <c r="F487">
        <f>IF(ABS(Ang_diff!F487-Ang_diff!F486)&gt;20,MIN(ABS(Ang_diff!F486),ABS(Ang_diff!F487)),Ang_diff!F487)</f>
        <v>0</v>
      </c>
      <c r="G487">
        <f>IF(ABS(Ang_diff!G487-Ang_diff!G486)&gt;20,MIN(ABS(Ang_diff!G486),ABS(Ang_diff!G487)),Ang_diff!G487)</f>
        <v>29.082597226855238</v>
      </c>
      <c r="H487">
        <f>IF(ABS(Ang_diff!H487-Ang_diff!H486)&gt;20,MIN(ABS(Ang_diff!H486),ABS(Ang_diff!H487)),Ang_diff!H487)</f>
        <v>18.312597226855225</v>
      </c>
      <c r="I487">
        <f>IF(ABS(Ang_diff!I487-Ang_diff!I486)&gt;20,MIN(ABS(Ang_diff!I486),ABS(Ang_diff!I487)),Ang_diff!I487)</f>
        <v>11.600000000000028</v>
      </c>
      <c r="J487">
        <f>IF(ABS(Ang_diff!J487-Ang_diff!J486)&gt;20,MIN(ABS(Ang_diff!J486),ABS(Ang_diff!J487)),Ang_diff!J487)</f>
        <v>3.6400000000000183</v>
      </c>
      <c r="K487">
        <f>IF(ABS(Ang_diff!K487-Ang_diff!K486)&gt;20,MIN(ABS(Ang_diff!K486),ABS(Ang_diff!K487)),Ang_diff!K487)</f>
        <v>16.472597226855239</v>
      </c>
      <c r="L487">
        <f>IF(ABS(Ang_diff!L487-Ang_diff!L486)&gt;20,MIN(ABS(Ang_diff!L486),ABS(Ang_diff!L487)),Ang_diff!L487)</f>
        <v>5.7025972268552243</v>
      </c>
      <c r="M487">
        <f>IF(ABS(Ang_diff!M487-Ang_diff!M486)&gt;20,MIN(ABS(Ang_diff!M486),ABS(Ang_diff!M487)),Ang_diff!M487)</f>
        <v>0</v>
      </c>
      <c r="N487">
        <f>IF(ABS(Ang_diff!N487-Ang_diff!N486)&gt;20,MIN(ABS(Ang_diff!N486),ABS(Ang_diff!N487)),Ang_diff!N487)</f>
        <v>2.4799999999999542</v>
      </c>
      <c r="O487">
        <f>IF(ABS(Ang_diff!O487-Ang_diff!O486)&gt;20,MIN(ABS(Ang_diff!O486),ABS(Ang_diff!O487)),Ang_diff!O487)</f>
        <v>1.9699999999999986</v>
      </c>
      <c r="P487">
        <f>IF(ABS(Ang_diff!P487-Ang_diff!P486)&gt;20,MIN(ABS(Ang_diff!P486),ABS(Ang_diff!P487)),Ang_diff!P487)</f>
        <v>10.769999999999987</v>
      </c>
    </row>
    <row r="488" spans="1:16" x14ac:dyDescent="0.25">
      <c r="A488" s="11" t="str">
        <f>Ang_diff!A488</f>
        <v>26-07-2020 08:06:00</v>
      </c>
      <c r="B488">
        <f>IF(ABS(Ang_diff!B488-Ang_diff!B487)&gt;20,MIN(ABS(Ang_diff!B487),ABS(Ang_diff!B488)),Ang_diff!B488)</f>
        <v>36.360000000000021</v>
      </c>
      <c r="C488">
        <f>IF(ABS(Ang_diff!C488-Ang_diff!C487)&gt;20,MIN(ABS(Ang_diff!C487),ABS(Ang_diff!C488)),Ang_diff!C488)</f>
        <v>29.500000000000011</v>
      </c>
      <c r="D488">
        <f>IF(ABS(Ang_diff!D488-Ang_diff!D487)&gt;20,MIN(ABS(Ang_diff!D487),ABS(Ang_diff!D488)),Ang_diff!D488)</f>
        <v>6.8600000000000092</v>
      </c>
      <c r="E488">
        <f>IF(ABS(Ang_diff!E488-Ang_diff!E487)&gt;20,MIN(ABS(Ang_diff!E487),ABS(Ang_diff!E488)),Ang_diff!E488)</f>
        <v>0</v>
      </c>
      <c r="F488">
        <f>IF(ABS(Ang_diff!F488-Ang_diff!F487)&gt;20,MIN(ABS(Ang_diff!F487),ABS(Ang_diff!F488)),Ang_diff!F488)</f>
        <v>0</v>
      </c>
      <c r="G488">
        <f>IF(ABS(Ang_diff!G488-Ang_diff!G487)&gt;20,MIN(ABS(Ang_diff!G487),ABS(Ang_diff!G488)),Ang_diff!G488)</f>
        <v>28.919999999999984</v>
      </c>
      <c r="H488">
        <f>IF(ABS(Ang_diff!H488-Ang_diff!H487)&gt;20,MIN(ABS(Ang_diff!H487),ABS(Ang_diff!H488)),Ang_diff!H488)</f>
        <v>18.119999999999997</v>
      </c>
      <c r="I488">
        <f>IF(ABS(Ang_diff!I488-Ang_diff!I487)&gt;20,MIN(ABS(Ang_diff!I487),ABS(Ang_diff!I488)),Ang_diff!I488)</f>
        <v>11.670000000000028</v>
      </c>
      <c r="J488">
        <f>IF(ABS(Ang_diff!J488-Ang_diff!J487)&gt;20,MIN(ABS(Ang_diff!J487),ABS(Ang_diff!J488)),Ang_diff!J488)</f>
        <v>3.7500000000000262</v>
      </c>
      <c r="K488">
        <f>IF(ABS(Ang_diff!K488-Ang_diff!K487)&gt;20,MIN(ABS(Ang_diff!K487),ABS(Ang_diff!K488)),Ang_diff!K488)</f>
        <v>16.29</v>
      </c>
      <c r="L488">
        <f>IF(ABS(Ang_diff!L488-Ang_diff!L487)&gt;20,MIN(ABS(Ang_diff!L487),ABS(Ang_diff!L488)),Ang_diff!L488)</f>
        <v>5.4900000000000198</v>
      </c>
      <c r="M488">
        <f>IF(ABS(Ang_diff!M488-Ang_diff!M487)&gt;20,MIN(ABS(Ang_diff!M487),ABS(Ang_diff!M488)),Ang_diff!M488)</f>
        <v>0</v>
      </c>
      <c r="N488">
        <f>IF(ABS(Ang_diff!N488-Ang_diff!N487)&gt;20,MIN(ABS(Ang_diff!N487),ABS(Ang_diff!N488)),Ang_diff!N488)</f>
        <v>2.4999999999999836</v>
      </c>
      <c r="O488">
        <f>IF(ABS(Ang_diff!O488-Ang_diff!O487)&gt;20,MIN(ABS(Ang_diff!O487),ABS(Ang_diff!O488)),Ang_diff!O488)</f>
        <v>2.0199999999999956</v>
      </c>
      <c r="P488">
        <f>IF(ABS(Ang_diff!P488-Ang_diff!P487)&gt;20,MIN(ABS(Ang_diff!P487),ABS(Ang_diff!P488)),Ang_diff!P488)</f>
        <v>10.799999999999981</v>
      </c>
    </row>
    <row r="489" spans="1:16" x14ac:dyDescent="0.25">
      <c r="A489" s="11" t="str">
        <f>Ang_diff!A489</f>
        <v>26-07-2020 08:07:00</v>
      </c>
      <c r="B489">
        <f>IF(ABS(Ang_diff!B489-Ang_diff!B488)&gt;20,MIN(ABS(Ang_diff!B488),ABS(Ang_diff!B489)),Ang_diff!B489)</f>
        <v>36.299999999999997</v>
      </c>
      <c r="C489">
        <f>IF(ABS(Ang_diff!C489-Ang_diff!C488)&gt;20,MIN(ABS(Ang_diff!C488),ABS(Ang_diff!C489)),Ang_diff!C489)</f>
        <v>29.44</v>
      </c>
      <c r="D489">
        <f>IF(ABS(Ang_diff!D489-Ang_diff!D488)&gt;20,MIN(ABS(Ang_diff!D488),ABS(Ang_diff!D489)),Ang_diff!D489)</f>
        <v>6.8599999999999959</v>
      </c>
      <c r="E489">
        <f>IF(ABS(Ang_diff!E489-Ang_diff!E488)&gt;20,MIN(ABS(Ang_diff!E488),ABS(Ang_diff!E489)),Ang_diff!E489)</f>
        <v>0</v>
      </c>
      <c r="F489">
        <f>IF(ABS(Ang_diff!F489-Ang_diff!F488)&gt;20,MIN(ABS(Ang_diff!F488),ABS(Ang_diff!F489)),Ang_diff!F489)</f>
        <v>0</v>
      </c>
      <c r="G489">
        <f>IF(ABS(Ang_diff!G489-Ang_diff!G488)&gt;20,MIN(ABS(Ang_diff!G488),ABS(Ang_diff!G489)),Ang_diff!G489)</f>
        <v>28.700000000000003</v>
      </c>
      <c r="H489">
        <f>IF(ABS(Ang_diff!H489-Ang_diff!H488)&gt;20,MIN(ABS(Ang_diff!H488),ABS(Ang_diff!H489)),Ang_diff!H489)</f>
        <v>17.940000000000008</v>
      </c>
      <c r="I489">
        <f>IF(ABS(Ang_diff!I489-Ang_diff!I488)&gt;20,MIN(ABS(Ang_diff!I488),ABS(Ang_diff!I489)),Ang_diff!I489)</f>
        <v>11.620000000000006</v>
      </c>
      <c r="J489">
        <f>IF(ABS(Ang_diff!J489-Ang_diff!J488)&gt;20,MIN(ABS(Ang_diff!J488),ABS(Ang_diff!J489)),Ang_diff!J489)</f>
        <v>3.8000000000000096</v>
      </c>
      <c r="K489">
        <f>IF(ABS(Ang_diff!K489-Ang_diff!K488)&gt;20,MIN(ABS(Ang_diff!K488),ABS(Ang_diff!K489)),Ang_diff!K489)</f>
        <v>16.239999999999991</v>
      </c>
      <c r="L489">
        <f>IF(ABS(Ang_diff!L489-Ang_diff!L488)&gt;20,MIN(ABS(Ang_diff!L488),ABS(Ang_diff!L489)),Ang_diff!L489)</f>
        <v>5.4799999999999933</v>
      </c>
      <c r="M489">
        <f>IF(ABS(Ang_diff!M489-Ang_diff!M488)&gt;20,MIN(ABS(Ang_diff!M488),ABS(Ang_diff!M489)),Ang_diff!M489)</f>
        <v>0</v>
      </c>
      <c r="N489">
        <f>IF(ABS(Ang_diff!N489-Ang_diff!N488)&gt;20,MIN(ABS(Ang_diff!N488),ABS(Ang_diff!N489)),Ang_diff!N489)</f>
        <v>2.3900000000000006</v>
      </c>
      <c r="O489">
        <f>IF(ABS(Ang_diff!O489-Ang_diff!O488)&gt;20,MIN(ABS(Ang_diff!O488),ABS(Ang_diff!O489)),Ang_diff!O489)</f>
        <v>2.0699999999999923</v>
      </c>
      <c r="P489">
        <f>IF(ABS(Ang_diff!P489-Ang_diff!P488)&gt;20,MIN(ABS(Ang_diff!P488),ABS(Ang_diff!P489)),Ang_diff!P489)</f>
        <v>10.76</v>
      </c>
    </row>
    <row r="490" spans="1:16" x14ac:dyDescent="0.25">
      <c r="A490" s="11" t="str">
        <f>Ang_diff!A490</f>
        <v>26-07-2020 08:08:00</v>
      </c>
      <c r="B490">
        <f>IF(ABS(Ang_diff!B490-Ang_diff!B489)&gt;20,MIN(ABS(Ang_diff!B489),ABS(Ang_diff!B490)),Ang_diff!B490)</f>
        <v>35.989999999999988</v>
      </c>
      <c r="C490">
        <f>IF(ABS(Ang_diff!C490-Ang_diff!C489)&gt;20,MIN(ABS(Ang_diff!C489),ABS(Ang_diff!C490)),Ang_diff!C490)</f>
        <v>29.169999999999991</v>
      </c>
      <c r="D490">
        <f>IF(ABS(Ang_diff!D490-Ang_diff!D489)&gt;20,MIN(ABS(Ang_diff!D489),ABS(Ang_diff!D490)),Ang_diff!D490)</f>
        <v>6.8200000000000021</v>
      </c>
      <c r="E490">
        <f>IF(ABS(Ang_diff!E490-Ang_diff!E489)&gt;20,MIN(ABS(Ang_diff!E489),ABS(Ang_diff!E490)),Ang_diff!E490)</f>
        <v>0</v>
      </c>
      <c r="F490">
        <f>IF(ABS(Ang_diff!F490-Ang_diff!F489)&gt;20,MIN(ABS(Ang_diff!F489),ABS(Ang_diff!F490)),Ang_diff!F490)</f>
        <v>0</v>
      </c>
      <c r="G490">
        <f>IF(ABS(Ang_diff!G490-Ang_diff!G489)&gt;20,MIN(ABS(Ang_diff!G489),ABS(Ang_diff!G490)),Ang_diff!G490)</f>
        <v>28.52</v>
      </c>
      <c r="H490">
        <f>IF(ABS(Ang_diff!H490-Ang_diff!H489)&gt;20,MIN(ABS(Ang_diff!H489),ABS(Ang_diff!H490)),Ang_diff!H490)</f>
        <v>17.829999999999995</v>
      </c>
      <c r="I490">
        <f>IF(ABS(Ang_diff!I490-Ang_diff!I489)&gt;20,MIN(ABS(Ang_diff!I489),ABS(Ang_diff!I490)),Ang_diff!I490)</f>
        <v>11.660000000000004</v>
      </c>
      <c r="J490">
        <f>IF(ABS(Ang_diff!J490-Ang_diff!J489)&gt;20,MIN(ABS(Ang_diff!J489),ABS(Ang_diff!J490)),Ang_diff!J490)</f>
        <v>3.7599999999999896</v>
      </c>
      <c r="K490">
        <f>IF(ABS(Ang_diff!K490-Ang_diff!K489)&gt;20,MIN(ABS(Ang_diff!K489),ABS(Ang_diff!K490)),Ang_diff!K490)</f>
        <v>16.189999999999998</v>
      </c>
      <c r="L490">
        <f>IF(ABS(Ang_diff!L490-Ang_diff!L489)&gt;20,MIN(ABS(Ang_diff!L489),ABS(Ang_diff!L490)),Ang_diff!L490)</f>
        <v>5.4999999999999964</v>
      </c>
      <c r="M490">
        <f>IF(ABS(Ang_diff!M490-Ang_diff!M489)&gt;20,MIN(ABS(Ang_diff!M489),ABS(Ang_diff!M490)),Ang_diff!M490)</f>
        <v>0</v>
      </c>
      <c r="N490">
        <f>IF(ABS(Ang_diff!N490-Ang_diff!N489)&gt;20,MIN(ABS(Ang_diff!N489),ABS(Ang_diff!N490)),Ang_diff!N490)</f>
        <v>2.3699999999999846</v>
      </c>
      <c r="O490">
        <f>IF(ABS(Ang_diff!O490-Ang_diff!O489)&gt;20,MIN(ABS(Ang_diff!O489),ABS(Ang_diff!O490)),Ang_diff!O490)</f>
        <v>2.0999999999999979</v>
      </c>
      <c r="P490">
        <f>IF(ABS(Ang_diff!P490-Ang_diff!P489)&gt;20,MIN(ABS(Ang_diff!P489),ABS(Ang_diff!P490)),Ang_diff!P490)</f>
        <v>10.689999999999998</v>
      </c>
    </row>
    <row r="491" spans="1:16" x14ac:dyDescent="0.25">
      <c r="A491" s="11" t="str">
        <f>Ang_diff!A491</f>
        <v>26-07-2020 08:09:00</v>
      </c>
      <c r="B491">
        <f>IF(ABS(Ang_diff!B491-Ang_diff!B490)&gt;20,MIN(ABS(Ang_diff!B490),ABS(Ang_diff!B491)),Ang_diff!B491)</f>
        <v>36.21999999999997</v>
      </c>
      <c r="C491">
        <f>IF(ABS(Ang_diff!C491-Ang_diff!C490)&gt;20,MIN(ABS(Ang_diff!C490),ABS(Ang_diff!C491)),Ang_diff!C491)</f>
        <v>29.36000000000001</v>
      </c>
      <c r="D491">
        <f>IF(ABS(Ang_diff!D491-Ang_diff!D490)&gt;20,MIN(ABS(Ang_diff!D490),ABS(Ang_diff!D491)),Ang_diff!D491)</f>
        <v>6.8599999999999586</v>
      </c>
      <c r="E491">
        <f>IF(ABS(Ang_diff!E491-Ang_diff!E490)&gt;20,MIN(ABS(Ang_diff!E490),ABS(Ang_diff!E491)),Ang_diff!E491)</f>
        <v>0</v>
      </c>
      <c r="F491">
        <f>IF(ABS(Ang_diff!F491-Ang_diff!F490)&gt;20,MIN(ABS(Ang_diff!F490),ABS(Ang_diff!F491)),Ang_diff!F491)</f>
        <v>0</v>
      </c>
      <c r="G491">
        <f>IF(ABS(Ang_diff!G491-Ang_diff!G490)&gt;20,MIN(ABS(Ang_diff!G490),ABS(Ang_diff!G491)),Ang_diff!G491)</f>
        <v>28.660000000000014</v>
      </c>
      <c r="H491">
        <f>IF(ABS(Ang_diff!H491-Ang_diff!H490)&gt;20,MIN(ABS(Ang_diff!H490),ABS(Ang_diff!H491)),Ang_diff!H491)</f>
        <v>17.930000000000028</v>
      </c>
      <c r="I491">
        <f>IF(ABS(Ang_diff!I491-Ang_diff!I490)&gt;20,MIN(ABS(Ang_diff!I490),ABS(Ang_diff!I491)),Ang_diff!I491)</f>
        <v>11.669999999999979</v>
      </c>
      <c r="J491">
        <f>IF(ABS(Ang_diff!J491-Ang_diff!J490)&gt;20,MIN(ABS(Ang_diff!J490),ABS(Ang_diff!J491)),Ang_diff!J491)</f>
        <v>3.8099999999999863</v>
      </c>
      <c r="K491">
        <f>IF(ABS(Ang_diff!K491-Ang_diff!K490)&gt;20,MIN(ABS(Ang_diff!K490),ABS(Ang_diff!K491)),Ang_diff!K491)</f>
        <v>16.110000000000021</v>
      </c>
      <c r="L491">
        <f>IF(ABS(Ang_diff!L491-Ang_diff!L490)&gt;20,MIN(ABS(Ang_diff!L490),ABS(Ang_diff!L491)),Ang_diff!L491)</f>
        <v>5.3800000000000381</v>
      </c>
      <c r="M491">
        <f>IF(ABS(Ang_diff!M491-Ang_diff!M490)&gt;20,MIN(ABS(Ang_diff!M490),ABS(Ang_diff!M491)),Ang_diff!M491)</f>
        <v>0</v>
      </c>
      <c r="N491">
        <f>IF(ABS(Ang_diff!N491-Ang_diff!N490)&gt;20,MIN(ABS(Ang_diff!N490),ABS(Ang_diff!N491)),Ang_diff!N491)</f>
        <v>2.3500000000000441</v>
      </c>
      <c r="O491">
        <f>IF(ABS(Ang_diff!O491-Ang_diff!O490)&gt;20,MIN(ABS(Ang_diff!O490),ABS(Ang_diff!O491)),Ang_diff!O491)</f>
        <v>2.1500000000000075</v>
      </c>
      <c r="P491">
        <f>IF(ABS(Ang_diff!P491-Ang_diff!P490)&gt;20,MIN(ABS(Ang_diff!P490),ABS(Ang_diff!P491)),Ang_diff!P491)</f>
        <v>10.729999999999981</v>
      </c>
    </row>
    <row r="492" spans="1:16" x14ac:dyDescent="0.25">
      <c r="A492" s="11" t="str">
        <f>Ang_diff!A492</f>
        <v>26-07-2020 08:10:00</v>
      </c>
      <c r="B492">
        <f>IF(ABS(Ang_diff!B492-Ang_diff!B491)&gt;20,MIN(ABS(Ang_diff!B491),ABS(Ang_diff!B492)),Ang_diff!B492)</f>
        <v>36.512597226855313</v>
      </c>
      <c r="C492">
        <f>IF(ABS(Ang_diff!C492-Ang_diff!C491)&gt;20,MIN(ABS(Ang_diff!C491),ABS(Ang_diff!C492)),Ang_diff!C492)</f>
        <v>29.652597226855281</v>
      </c>
      <c r="D492">
        <f>IF(ABS(Ang_diff!D492-Ang_diff!D491)&gt;20,MIN(ABS(Ang_diff!D491),ABS(Ang_diff!D492)),Ang_diff!D492)</f>
        <v>6.8600000000000092</v>
      </c>
      <c r="E492">
        <f>IF(ABS(Ang_diff!E492-Ang_diff!E491)&gt;20,MIN(ABS(Ang_diff!E491),ABS(Ang_diff!E492)),Ang_diff!E492)</f>
        <v>0</v>
      </c>
      <c r="F492">
        <f>IF(ABS(Ang_diff!F492-Ang_diff!F491)&gt;20,MIN(ABS(Ang_diff!F491),ABS(Ang_diff!F492)),Ang_diff!F492)</f>
        <v>0</v>
      </c>
      <c r="G492">
        <f>IF(ABS(Ang_diff!G492-Ang_diff!G491)&gt;20,MIN(ABS(Ang_diff!G491),ABS(Ang_diff!G492)),Ang_diff!G492)</f>
        <v>28.972597226855253</v>
      </c>
      <c r="H492">
        <f>IF(ABS(Ang_diff!H492-Ang_diff!H491)&gt;20,MIN(ABS(Ang_diff!H491),ABS(Ang_diff!H492)),Ang_diff!H492)</f>
        <v>18.272597226855272</v>
      </c>
      <c r="I492">
        <f>IF(ABS(Ang_diff!I492-Ang_diff!I491)&gt;20,MIN(ABS(Ang_diff!I491),ABS(Ang_diff!I492)),Ang_diff!I492)</f>
        <v>11.852597226855316</v>
      </c>
      <c r="J492">
        <f>IF(ABS(Ang_diff!J492-Ang_diff!J491)&gt;20,MIN(ABS(Ang_diff!J491),ABS(Ang_diff!J492)),Ang_diff!J492)</f>
        <v>3.8200000000000265</v>
      </c>
      <c r="K492">
        <f>IF(ABS(Ang_diff!K492-Ang_diff!K491)&gt;20,MIN(ABS(Ang_diff!K491),ABS(Ang_diff!K492)),Ang_diff!K492)</f>
        <v>16.120000000000008</v>
      </c>
      <c r="L492">
        <f>IF(ABS(Ang_diff!L492-Ang_diff!L491)&gt;20,MIN(ABS(Ang_diff!L491),ABS(Ang_diff!L492)),Ang_diff!L492)</f>
        <v>5.4200000000000186</v>
      </c>
      <c r="M492">
        <f>IF(ABS(Ang_diff!M492-Ang_diff!M491)&gt;20,MIN(ABS(Ang_diff!M491),ABS(Ang_diff!M492)),Ang_diff!M492)</f>
        <v>0</v>
      </c>
      <c r="N492">
        <f>IF(ABS(Ang_diff!N492-Ang_diff!N491)&gt;20,MIN(ABS(Ang_diff!N491),ABS(Ang_diff!N492)),Ang_diff!N492)</f>
        <v>2.3900000000000006</v>
      </c>
      <c r="O492">
        <f>IF(ABS(Ang_diff!O492-Ang_diff!O491)&gt;20,MIN(ABS(Ang_diff!O491),ABS(Ang_diff!O492)),Ang_diff!O492)</f>
        <v>2.2099999999999675</v>
      </c>
      <c r="P492">
        <f>IF(ABS(Ang_diff!P492-Ang_diff!P491)&gt;20,MIN(ABS(Ang_diff!P491),ABS(Ang_diff!P492)),Ang_diff!P492)</f>
        <v>10.699999999999989</v>
      </c>
    </row>
    <row r="493" spans="1:16" x14ac:dyDescent="0.25">
      <c r="A493" s="11" t="str">
        <f>Ang_diff!A493</f>
        <v>26-07-2020 08:11:00</v>
      </c>
      <c r="B493">
        <f>IF(ABS(Ang_diff!B493-Ang_diff!B492)&gt;20,MIN(ABS(Ang_diff!B492),ABS(Ang_diff!B493)),Ang_diff!B493)</f>
        <v>36.359999999999992</v>
      </c>
      <c r="C493">
        <f>IF(ABS(Ang_diff!C493-Ang_diff!C492)&gt;20,MIN(ABS(Ang_diff!C492),ABS(Ang_diff!C493)),Ang_diff!C493)</f>
        <v>29.520000000000007</v>
      </c>
      <c r="D493">
        <f>IF(ABS(Ang_diff!D493-Ang_diff!D492)&gt;20,MIN(ABS(Ang_diff!D492),ABS(Ang_diff!D493)),Ang_diff!D493)</f>
        <v>6.839999999999999</v>
      </c>
      <c r="E493">
        <f>IF(ABS(Ang_diff!E493-Ang_diff!E492)&gt;20,MIN(ABS(Ang_diff!E492),ABS(Ang_diff!E493)),Ang_diff!E493)</f>
        <v>0</v>
      </c>
      <c r="F493">
        <f>IF(ABS(Ang_diff!F493-Ang_diff!F492)&gt;20,MIN(ABS(Ang_diff!F492),ABS(Ang_diff!F493)),Ang_diff!F493)</f>
        <v>0</v>
      </c>
      <c r="G493">
        <f>IF(ABS(Ang_diff!G493-Ang_diff!G492)&gt;20,MIN(ABS(Ang_diff!G492),ABS(Ang_diff!G493)),Ang_diff!G493)</f>
        <v>28.789999999999992</v>
      </c>
      <c r="H493">
        <f>IF(ABS(Ang_diff!H493-Ang_diff!H492)&gt;20,MIN(ABS(Ang_diff!H492),ABS(Ang_diff!H493)),Ang_diff!H493)</f>
        <v>18.109999999999996</v>
      </c>
      <c r="I493">
        <f>IF(ABS(Ang_diff!I493-Ang_diff!I492)&gt;20,MIN(ABS(Ang_diff!I492),ABS(Ang_diff!I493)),Ang_diff!I493)</f>
        <v>11.620000000000005</v>
      </c>
      <c r="J493">
        <f>IF(ABS(Ang_diff!J493-Ang_diff!J492)&gt;20,MIN(ABS(Ang_diff!J492),ABS(Ang_diff!J493)),Ang_diff!J493)</f>
        <v>3.8299999999999961</v>
      </c>
      <c r="K493">
        <f>IF(ABS(Ang_diff!K493-Ang_diff!K492)&gt;20,MIN(ABS(Ang_diff!K492),ABS(Ang_diff!K493)),Ang_diff!K493)</f>
        <v>16.12</v>
      </c>
      <c r="L493">
        <f>IF(ABS(Ang_diff!L493-Ang_diff!L492)&gt;20,MIN(ABS(Ang_diff!L492),ABS(Ang_diff!L493)),Ang_diff!L493)</f>
        <v>5.4400000000000013</v>
      </c>
      <c r="M493">
        <f>IF(ABS(Ang_diff!M493-Ang_diff!M492)&gt;20,MIN(ABS(Ang_diff!M492),ABS(Ang_diff!M493)),Ang_diff!M493)</f>
        <v>0</v>
      </c>
      <c r="N493">
        <f>IF(ABS(Ang_diff!N493-Ang_diff!N492)&gt;20,MIN(ABS(Ang_diff!N492),ABS(Ang_diff!N493)),Ang_diff!N493)</f>
        <v>2.4800000000000022</v>
      </c>
      <c r="O493">
        <f>IF(ABS(Ang_diff!O493-Ang_diff!O492)&gt;20,MIN(ABS(Ang_diff!O492),ABS(Ang_diff!O493)),Ang_diff!O493)</f>
        <v>2.25</v>
      </c>
      <c r="P493">
        <f>IF(ABS(Ang_diff!P493-Ang_diff!P492)&gt;20,MIN(ABS(Ang_diff!P492),ABS(Ang_diff!P493)),Ang_diff!P493)</f>
        <v>10.679999999999998</v>
      </c>
    </row>
    <row r="494" spans="1:16" x14ac:dyDescent="0.25">
      <c r="A494" s="11" t="str">
        <f>Ang_diff!A494</f>
        <v>26-07-2020 08:12:00</v>
      </c>
      <c r="B494">
        <f>IF(ABS(Ang_diff!B494-Ang_diff!B493)&gt;20,MIN(ABS(Ang_diff!B493),ABS(Ang_diff!B494)),Ang_diff!B494)</f>
        <v>36.460000000000015</v>
      </c>
      <c r="C494">
        <f>IF(ABS(Ang_diff!C494-Ang_diff!C493)&gt;20,MIN(ABS(Ang_diff!C493),ABS(Ang_diff!C494)),Ang_diff!C494)</f>
        <v>29.629999999999985</v>
      </c>
      <c r="D494">
        <f>IF(ABS(Ang_diff!D494-Ang_diff!D493)&gt;20,MIN(ABS(Ang_diff!D493),ABS(Ang_diff!D494)),Ang_diff!D494)</f>
        <v>6.8300000000000294</v>
      </c>
      <c r="E494">
        <f>IF(ABS(Ang_diff!E494-Ang_diff!E493)&gt;20,MIN(ABS(Ang_diff!E493),ABS(Ang_diff!E494)),Ang_diff!E494)</f>
        <v>0</v>
      </c>
      <c r="F494">
        <f>IF(ABS(Ang_diff!F494-Ang_diff!F493)&gt;20,MIN(ABS(Ang_diff!F493),ABS(Ang_diff!F494)),Ang_diff!F494)</f>
        <v>0</v>
      </c>
      <c r="G494">
        <f>IF(ABS(Ang_diff!G494-Ang_diff!G493)&gt;20,MIN(ABS(Ang_diff!G493),ABS(Ang_diff!G494)),Ang_diff!G494)</f>
        <v>28.900000000000002</v>
      </c>
      <c r="H494">
        <f>IF(ABS(Ang_diff!H494-Ang_diff!H493)&gt;20,MIN(ABS(Ang_diff!H493),ABS(Ang_diff!H494)),Ang_diff!H494)</f>
        <v>18.18000000000001</v>
      </c>
      <c r="I494">
        <f>IF(ABS(Ang_diff!I494-Ang_diff!I493)&gt;20,MIN(ABS(Ang_diff!I493),ABS(Ang_diff!I494)),Ang_diff!I494)</f>
        <v>11.659999999999988</v>
      </c>
      <c r="J494">
        <f>IF(ABS(Ang_diff!J494-Ang_diff!J493)&gt;20,MIN(ABS(Ang_diff!J493),ABS(Ang_diff!J494)),Ang_diff!J494)</f>
        <v>3.8300000000000156</v>
      </c>
      <c r="K494">
        <f>IF(ABS(Ang_diff!K494-Ang_diff!K493)&gt;20,MIN(ABS(Ang_diff!K493),ABS(Ang_diff!K494)),Ang_diff!K494)</f>
        <v>16.190000000000005</v>
      </c>
      <c r="L494">
        <f>IF(ABS(Ang_diff!L494-Ang_diff!L493)&gt;20,MIN(ABS(Ang_diff!L493),ABS(Ang_diff!L494)),Ang_diff!L494)</f>
        <v>5.4700000000000175</v>
      </c>
      <c r="M494">
        <f>IF(ABS(Ang_diff!M494-Ang_diff!M493)&gt;20,MIN(ABS(Ang_diff!M493),ABS(Ang_diff!M494)),Ang_diff!M494)</f>
        <v>0</v>
      </c>
      <c r="N494">
        <f>IF(ABS(Ang_diff!N494-Ang_diff!N493)&gt;20,MIN(ABS(Ang_diff!N493),ABS(Ang_diff!N494)),Ang_diff!N494)</f>
        <v>2.5099999999999727</v>
      </c>
      <c r="O494">
        <f>IF(ABS(Ang_diff!O494-Ang_diff!O493)&gt;20,MIN(ABS(Ang_diff!O493),ABS(Ang_diff!O494)),Ang_diff!O494)</f>
        <v>2.2999999999999967</v>
      </c>
      <c r="P494">
        <f>IF(ABS(Ang_diff!P494-Ang_diff!P493)&gt;20,MIN(ABS(Ang_diff!P493),ABS(Ang_diff!P494)),Ang_diff!P494)</f>
        <v>10.719999999999992</v>
      </c>
    </row>
    <row r="495" spans="1:16" x14ac:dyDescent="0.25">
      <c r="A495" s="11" t="str">
        <f>Ang_diff!A495</f>
        <v>26-07-2020 08:13:00</v>
      </c>
      <c r="B495">
        <f>IF(ABS(Ang_diff!B495-Ang_diff!B494)&gt;20,MIN(ABS(Ang_diff!B494),ABS(Ang_diff!B495)),Ang_diff!B495)</f>
        <v>36.569999999999993</v>
      </c>
      <c r="C495">
        <f>IF(ABS(Ang_diff!C495-Ang_diff!C494)&gt;20,MIN(ABS(Ang_diff!C494),ABS(Ang_diff!C495)),Ang_diff!C495)</f>
        <v>29.690000000000008</v>
      </c>
      <c r="D495">
        <f>IF(ABS(Ang_diff!D495-Ang_diff!D494)&gt;20,MIN(ABS(Ang_diff!D494),ABS(Ang_diff!D495)),Ang_diff!D495)</f>
        <v>6.8799999999999866</v>
      </c>
      <c r="E495">
        <f>IF(ABS(Ang_diff!E495-Ang_diff!E494)&gt;20,MIN(ABS(Ang_diff!E494),ABS(Ang_diff!E495)),Ang_diff!E495)</f>
        <v>0</v>
      </c>
      <c r="F495">
        <f>IF(ABS(Ang_diff!F495-Ang_diff!F494)&gt;20,MIN(ABS(Ang_diff!F494),ABS(Ang_diff!F495)),Ang_diff!F495)</f>
        <v>0</v>
      </c>
      <c r="G495">
        <f>IF(ABS(Ang_diff!G495-Ang_diff!G494)&gt;20,MIN(ABS(Ang_diff!G494),ABS(Ang_diff!G495)),Ang_diff!G495)</f>
        <v>29.110000000000017</v>
      </c>
      <c r="H495">
        <f>IF(ABS(Ang_diff!H495-Ang_diff!H494)&gt;20,MIN(ABS(Ang_diff!H494),ABS(Ang_diff!H495)),Ang_diff!H495)</f>
        <v>18.339999999999989</v>
      </c>
      <c r="I495">
        <f>IF(ABS(Ang_diff!I495-Ang_diff!I494)&gt;20,MIN(ABS(Ang_diff!I494),ABS(Ang_diff!I495)),Ang_diff!I495)</f>
        <v>11.679999999999994</v>
      </c>
      <c r="J495">
        <f>IF(ABS(Ang_diff!J495-Ang_diff!J494)&gt;20,MIN(ABS(Ang_diff!J494),ABS(Ang_diff!J495)),Ang_diff!J495)</f>
        <v>3.7800000000000065</v>
      </c>
      <c r="K495">
        <f>IF(ABS(Ang_diff!K495-Ang_diff!K494)&gt;20,MIN(ABS(Ang_diff!K494),ABS(Ang_diff!K495)),Ang_diff!K495)</f>
        <v>16.240000000000013</v>
      </c>
      <c r="L495">
        <f>IF(ABS(Ang_diff!L495-Ang_diff!L494)&gt;20,MIN(ABS(Ang_diff!L494),ABS(Ang_diff!L495)),Ang_diff!L495)</f>
        <v>5.4699999999999918</v>
      </c>
      <c r="M495">
        <f>IF(ABS(Ang_diff!M495-Ang_diff!M494)&gt;20,MIN(ABS(Ang_diff!M494),ABS(Ang_diff!M495)),Ang_diff!M495)</f>
        <v>0</v>
      </c>
      <c r="N495">
        <f>IF(ABS(Ang_diff!N495-Ang_diff!N494)&gt;20,MIN(ABS(Ang_diff!N494),ABS(Ang_diff!N495)),Ang_diff!N495)</f>
        <v>2.5000000000000089</v>
      </c>
      <c r="O495">
        <f>IF(ABS(Ang_diff!O495-Ang_diff!O494)&gt;20,MIN(ABS(Ang_diff!O494),ABS(Ang_diff!O495)),Ang_diff!O495)</f>
        <v>2.3800000000000248</v>
      </c>
      <c r="P495">
        <f>IF(ABS(Ang_diff!P495-Ang_diff!P494)&gt;20,MIN(ABS(Ang_diff!P494),ABS(Ang_diff!P495)),Ang_diff!P495)</f>
        <v>10.770000000000026</v>
      </c>
    </row>
    <row r="496" spans="1:16" x14ac:dyDescent="0.25">
      <c r="A496" s="11" t="str">
        <f>Ang_diff!A496</f>
        <v>26-07-2020 08:14:00</v>
      </c>
      <c r="B496">
        <f>IF(ABS(Ang_diff!B496-Ang_diff!B495)&gt;20,MIN(ABS(Ang_diff!B495),ABS(Ang_diff!B496)),Ang_diff!B496)</f>
        <v>36.70000000000001</v>
      </c>
      <c r="C496">
        <f>IF(ABS(Ang_diff!C496-Ang_diff!C495)&gt;20,MIN(ABS(Ang_diff!C495),ABS(Ang_diff!C496)),Ang_diff!C496)</f>
        <v>29.789999999999988</v>
      </c>
      <c r="D496">
        <f>IF(ABS(Ang_diff!D496-Ang_diff!D495)&gt;20,MIN(ABS(Ang_diff!D495),ABS(Ang_diff!D496)),Ang_diff!D496)</f>
        <v>6.9100000000000188</v>
      </c>
      <c r="E496">
        <f>IF(ABS(Ang_diff!E496-Ang_diff!E495)&gt;20,MIN(ABS(Ang_diff!E495),ABS(Ang_diff!E496)),Ang_diff!E496)</f>
        <v>0</v>
      </c>
      <c r="F496">
        <f>IF(ABS(Ang_diff!F496-Ang_diff!F495)&gt;20,MIN(ABS(Ang_diff!F495),ABS(Ang_diff!F496)),Ang_diff!F496)</f>
        <v>0</v>
      </c>
      <c r="G496">
        <f>IF(ABS(Ang_diff!G496-Ang_diff!G495)&gt;20,MIN(ABS(Ang_diff!G495),ABS(Ang_diff!G496)),Ang_diff!G496)</f>
        <v>29.3</v>
      </c>
      <c r="H496">
        <f>IF(ABS(Ang_diff!H496-Ang_diff!H495)&gt;20,MIN(ABS(Ang_diff!H495),ABS(Ang_diff!H496)),Ang_diff!H496)</f>
        <v>18.410000000000004</v>
      </c>
      <c r="I496">
        <f>IF(ABS(Ang_diff!I496-Ang_diff!I495)&gt;20,MIN(ABS(Ang_diff!I495),ABS(Ang_diff!I496)),Ang_diff!I496)</f>
        <v>11.709999999999992</v>
      </c>
      <c r="J496">
        <f>IF(ABS(Ang_diff!J496-Ang_diff!J495)&gt;20,MIN(ABS(Ang_diff!J495),ABS(Ang_diff!J496)),Ang_diff!J496)</f>
        <v>3.7999999999999967</v>
      </c>
      <c r="K496">
        <f>IF(ABS(Ang_diff!K496-Ang_diff!K495)&gt;20,MIN(ABS(Ang_diff!K495),ABS(Ang_diff!K496)),Ang_diff!K496)</f>
        <v>16.370000000000008</v>
      </c>
      <c r="L496">
        <f>IF(ABS(Ang_diff!L496-Ang_diff!L495)&gt;20,MIN(ABS(Ang_diff!L495),ABS(Ang_diff!L496)),Ang_diff!L496)</f>
        <v>5.4800000000000058</v>
      </c>
      <c r="M496">
        <f>IF(ABS(Ang_diff!M496-Ang_diff!M495)&gt;20,MIN(ABS(Ang_diff!M495),ABS(Ang_diff!M496)),Ang_diff!M496)</f>
        <v>0</v>
      </c>
      <c r="N496">
        <f>IF(ABS(Ang_diff!N496-Ang_diff!N495)&gt;20,MIN(ABS(Ang_diff!N495),ABS(Ang_diff!N496)),Ang_diff!N496)</f>
        <v>2.499999999999996</v>
      </c>
      <c r="O496">
        <f>IF(ABS(Ang_diff!O496-Ang_diff!O495)&gt;20,MIN(ABS(Ang_diff!O495),ABS(Ang_diff!O496)),Ang_diff!O496)</f>
        <v>2.3299999999999899</v>
      </c>
      <c r="P496">
        <f>IF(ABS(Ang_diff!P496-Ang_diff!P495)&gt;20,MIN(ABS(Ang_diff!P495),ABS(Ang_diff!P496)),Ang_diff!P496)</f>
        <v>10.889999999999997</v>
      </c>
    </row>
    <row r="497" spans="1:16" x14ac:dyDescent="0.25">
      <c r="A497" s="11" t="str">
        <f>Ang_diff!A497</f>
        <v>26-07-2020 08:15:00</v>
      </c>
      <c r="B497">
        <f>IF(ABS(Ang_diff!B497-Ang_diff!B496)&gt;20,MIN(ABS(Ang_diff!B496),ABS(Ang_diff!B497)),Ang_diff!B497)</f>
        <v>36.64</v>
      </c>
      <c r="C497">
        <f>IF(ABS(Ang_diff!C497-Ang_diff!C496)&gt;20,MIN(ABS(Ang_diff!C496),ABS(Ang_diff!C497)),Ang_diff!C497)</f>
        <v>29.740000000000009</v>
      </c>
      <c r="D497">
        <f>IF(ABS(Ang_diff!D497-Ang_diff!D496)&gt;20,MIN(ABS(Ang_diff!D496),ABS(Ang_diff!D497)),Ang_diff!D497)</f>
        <v>6.8999999999999995</v>
      </c>
      <c r="E497">
        <f>IF(ABS(Ang_diff!E497-Ang_diff!E496)&gt;20,MIN(ABS(Ang_diff!E496),ABS(Ang_diff!E497)),Ang_diff!E497)</f>
        <v>0</v>
      </c>
      <c r="F497">
        <f>IF(ABS(Ang_diff!F497-Ang_diff!F496)&gt;20,MIN(ABS(Ang_diff!F496),ABS(Ang_diff!F497)),Ang_diff!F497)</f>
        <v>0</v>
      </c>
      <c r="G497">
        <f>IF(ABS(Ang_diff!G497-Ang_diff!G496)&gt;20,MIN(ABS(Ang_diff!G496),ABS(Ang_diff!G497)),Ang_diff!G497)</f>
        <v>29.25</v>
      </c>
      <c r="H497">
        <f>IF(ABS(Ang_diff!H497-Ang_diff!H496)&gt;20,MIN(ABS(Ang_diff!H496),ABS(Ang_diff!H497)),Ang_diff!H497)</f>
        <v>18.32</v>
      </c>
      <c r="I497">
        <f>IF(ABS(Ang_diff!I497-Ang_diff!I496)&gt;20,MIN(ABS(Ang_diff!I496),ABS(Ang_diff!I497)),Ang_diff!I497)</f>
        <v>11.649999999999997</v>
      </c>
      <c r="J497">
        <f>IF(ABS(Ang_diff!J497-Ang_diff!J496)&gt;20,MIN(ABS(Ang_diff!J496),ABS(Ang_diff!J497)),Ang_diff!J497)</f>
        <v>3.760000000000002</v>
      </c>
      <c r="K497">
        <f>IF(ABS(Ang_diff!K497-Ang_diff!K496)&gt;20,MIN(ABS(Ang_diff!K496),ABS(Ang_diff!K497)),Ang_diff!K497)</f>
        <v>16.420000000000002</v>
      </c>
      <c r="L497">
        <f>IF(ABS(Ang_diff!L497-Ang_diff!L496)&gt;20,MIN(ABS(Ang_diff!L496),ABS(Ang_diff!L497)),Ang_diff!L497)</f>
        <v>5.49</v>
      </c>
      <c r="M497">
        <f>IF(ABS(Ang_diff!M497-Ang_diff!M496)&gt;20,MIN(ABS(Ang_diff!M496),ABS(Ang_diff!M497)),Ang_diff!M497)</f>
        <v>0</v>
      </c>
      <c r="N497">
        <f>IF(ABS(Ang_diff!N497-Ang_diff!N496)&gt;20,MIN(ABS(Ang_diff!N496),ABS(Ang_diff!N497)),Ang_diff!N497)</f>
        <v>2.5499999999999998</v>
      </c>
      <c r="O497">
        <f>IF(ABS(Ang_diff!O497-Ang_diff!O496)&gt;20,MIN(ABS(Ang_diff!O496),ABS(Ang_diff!O497)),Ang_diff!O497)</f>
        <v>2.2800000000000002</v>
      </c>
      <c r="P497">
        <f>IF(ABS(Ang_diff!P497-Ang_diff!P496)&gt;20,MIN(ABS(Ang_diff!P496),ABS(Ang_diff!P497)),Ang_diff!P497)</f>
        <v>10.929999999999998</v>
      </c>
    </row>
    <row r="498" spans="1:16" x14ac:dyDescent="0.25">
      <c r="A498" s="11" t="str">
        <f>Ang_diff!A498</f>
        <v>26-07-2020 08:16:00</v>
      </c>
      <c r="B498">
        <f>IF(ABS(Ang_diff!B498-Ang_diff!B497)&gt;20,MIN(ABS(Ang_diff!B497),ABS(Ang_diff!B498)),Ang_diff!B498)</f>
        <v>36.662597226855311</v>
      </c>
      <c r="C498">
        <f>IF(ABS(Ang_diff!C498-Ang_diff!C497)&gt;20,MIN(ABS(Ang_diff!C497),ABS(Ang_diff!C498)),Ang_diff!C498)</f>
        <v>29.702597226855278</v>
      </c>
      <c r="D498">
        <f>IF(ABS(Ang_diff!D498-Ang_diff!D497)&gt;20,MIN(ABS(Ang_diff!D497),ABS(Ang_diff!D498)),Ang_diff!D498)</f>
        <v>6.9600000000000017</v>
      </c>
      <c r="E498">
        <f>IF(ABS(Ang_diff!E498-Ang_diff!E497)&gt;20,MIN(ABS(Ang_diff!E497),ABS(Ang_diff!E498)),Ang_diff!E498)</f>
        <v>0</v>
      </c>
      <c r="F498">
        <f>IF(ABS(Ang_diff!F498-Ang_diff!F497)&gt;20,MIN(ABS(Ang_diff!F497),ABS(Ang_diff!F498)),Ang_diff!F498)</f>
        <v>0</v>
      </c>
      <c r="G498">
        <f>IF(ABS(Ang_diff!G498-Ang_diff!G497)&gt;20,MIN(ABS(Ang_diff!G497),ABS(Ang_diff!G498)),Ang_diff!G498)</f>
        <v>29.272597226855233</v>
      </c>
      <c r="H498">
        <f>IF(ABS(Ang_diff!H498-Ang_diff!H497)&gt;20,MIN(ABS(Ang_diff!H497),ABS(Ang_diff!H498)),Ang_diff!H498)</f>
        <v>18.382597226855303</v>
      </c>
      <c r="I498">
        <f>IF(ABS(Ang_diff!I498-Ang_diff!I497)&gt;20,MIN(ABS(Ang_diff!I497),ABS(Ang_diff!I498)),Ang_diff!I498)</f>
        <v>11.669999999999979</v>
      </c>
      <c r="J498">
        <f>IF(ABS(Ang_diff!J498-Ang_diff!J497)&gt;20,MIN(ABS(Ang_diff!J497),ABS(Ang_diff!J498)),Ang_diff!J498)</f>
        <v>3.790000000000008</v>
      </c>
      <c r="K498">
        <f>IF(ABS(Ang_diff!K498-Ang_diff!K497)&gt;20,MIN(ABS(Ang_diff!K497),ABS(Ang_diff!K498)),Ang_diff!K498)</f>
        <v>16.572597226855279</v>
      </c>
      <c r="L498">
        <f>IF(ABS(Ang_diff!L498-Ang_diff!L497)&gt;20,MIN(ABS(Ang_diff!L497),ABS(Ang_diff!L498)),Ang_diff!L498)</f>
        <v>5.682597226855246</v>
      </c>
      <c r="M498">
        <f>IF(ABS(Ang_diff!M498-Ang_diff!M497)&gt;20,MIN(ABS(Ang_diff!M497),ABS(Ang_diff!M498)),Ang_diff!M498)</f>
        <v>0</v>
      </c>
      <c r="N498">
        <f>IF(ABS(Ang_diff!N498-Ang_diff!N497)&gt;20,MIN(ABS(Ang_diff!N497),ABS(Ang_diff!N498)),Ang_diff!N498)</f>
        <v>2.4399999999999977</v>
      </c>
      <c r="O498">
        <f>IF(ABS(Ang_diff!O498-Ang_diff!O497)&gt;20,MIN(ABS(Ang_diff!O497),ABS(Ang_diff!O498)),Ang_diff!O498)</f>
        <v>2.2099999999999675</v>
      </c>
      <c r="P498">
        <f>IF(ABS(Ang_diff!P498-Ang_diff!P497)&gt;20,MIN(ABS(Ang_diff!P497),ABS(Ang_diff!P498)),Ang_diff!P498)</f>
        <v>10.889999999999985</v>
      </c>
    </row>
    <row r="499" spans="1:16" x14ac:dyDescent="0.25">
      <c r="A499" s="11" t="str">
        <f>Ang_diff!A499</f>
        <v>26-07-2020 08:17:00</v>
      </c>
      <c r="B499">
        <f>IF(ABS(Ang_diff!B499-Ang_diff!B498)&gt;20,MIN(ABS(Ang_diff!B498),ABS(Ang_diff!B499)),Ang_diff!B499)</f>
        <v>36.68</v>
      </c>
      <c r="C499">
        <f>IF(ABS(Ang_diff!C499-Ang_diff!C498)&gt;20,MIN(ABS(Ang_diff!C498),ABS(Ang_diff!C499)),Ang_diff!C499)</f>
        <v>29.689999999999987</v>
      </c>
      <c r="D499">
        <f>IF(ABS(Ang_diff!D499-Ang_diff!D498)&gt;20,MIN(ABS(Ang_diff!D498),ABS(Ang_diff!D499)),Ang_diff!D499)</f>
        <v>6.9900000000000198</v>
      </c>
      <c r="E499">
        <f>IF(ABS(Ang_diff!E499-Ang_diff!E498)&gt;20,MIN(ABS(Ang_diff!E498),ABS(Ang_diff!E499)),Ang_diff!E499)</f>
        <v>0</v>
      </c>
      <c r="F499">
        <f>IF(ABS(Ang_diff!F499-Ang_diff!F498)&gt;20,MIN(ABS(Ang_diff!F498),ABS(Ang_diff!F499)),Ang_diff!F499)</f>
        <v>0</v>
      </c>
      <c r="G499">
        <f>IF(ABS(Ang_diff!G499-Ang_diff!G498)&gt;20,MIN(ABS(Ang_diff!G498),ABS(Ang_diff!G499)),Ang_diff!G499)</f>
        <v>29.160000000000025</v>
      </c>
      <c r="H499">
        <f>IF(ABS(Ang_diff!H499-Ang_diff!H498)&gt;20,MIN(ABS(Ang_diff!H498),ABS(Ang_diff!H499)),Ang_diff!H499)</f>
        <v>18.260000000000026</v>
      </c>
      <c r="I499">
        <f>IF(ABS(Ang_diff!I499-Ang_diff!I498)&gt;20,MIN(ABS(Ang_diff!I498),ABS(Ang_diff!I499)),Ang_diff!I499)</f>
        <v>11.749999999999993</v>
      </c>
      <c r="J499">
        <f>IF(ABS(Ang_diff!J499-Ang_diff!J498)&gt;20,MIN(ABS(Ang_diff!J498),ABS(Ang_diff!J499)),Ang_diff!J499)</f>
        <v>3.7800000000000189</v>
      </c>
      <c r="K499">
        <f>IF(ABS(Ang_diff!K499-Ang_diff!K498)&gt;20,MIN(ABS(Ang_diff!K498),ABS(Ang_diff!K499)),Ang_diff!K499)</f>
        <v>16.360000000000024</v>
      </c>
      <c r="L499">
        <f>IF(ABS(Ang_diff!L499-Ang_diff!L498)&gt;20,MIN(ABS(Ang_diff!L498),ABS(Ang_diff!L499)),Ang_diff!L499)</f>
        <v>5.4600000000000275</v>
      </c>
      <c r="M499">
        <f>IF(ABS(Ang_diff!M499-Ang_diff!M498)&gt;20,MIN(ABS(Ang_diff!M498),ABS(Ang_diff!M499)),Ang_diff!M499)</f>
        <v>0</v>
      </c>
      <c r="N499">
        <f>IF(ABS(Ang_diff!N499-Ang_diff!N498)&gt;20,MIN(ABS(Ang_diff!N498),ABS(Ang_diff!N499)),Ang_diff!N499)</f>
        <v>2.509999999999998</v>
      </c>
      <c r="O499">
        <f>IF(ABS(Ang_diff!O499-Ang_diff!O498)&gt;20,MIN(ABS(Ang_diff!O498),ABS(Ang_diff!O499)),Ang_diff!O499)</f>
        <v>2.2300000000000222</v>
      </c>
      <c r="P499">
        <f>IF(ABS(Ang_diff!P499-Ang_diff!P498)&gt;20,MIN(ABS(Ang_diff!P498),ABS(Ang_diff!P499)),Ang_diff!P499)</f>
        <v>10.899999999999999</v>
      </c>
    </row>
    <row r="500" spans="1:16" x14ac:dyDescent="0.25">
      <c r="A500" s="11" t="str">
        <f>Ang_diff!A500</f>
        <v>26-07-2020 08:18:00</v>
      </c>
      <c r="B500">
        <f>IF(ABS(Ang_diff!B500-Ang_diff!B499)&gt;20,MIN(ABS(Ang_diff!B499),ABS(Ang_diff!B500)),Ang_diff!B500)</f>
        <v>36.852597226855252</v>
      </c>
      <c r="C500">
        <f>IF(ABS(Ang_diff!C500-Ang_diff!C499)&gt;20,MIN(ABS(Ang_diff!C499),ABS(Ang_diff!C500)),Ang_diff!C500)</f>
        <v>29.802597226855216</v>
      </c>
      <c r="D500">
        <f>IF(ABS(Ang_diff!D500-Ang_diff!D499)&gt;20,MIN(ABS(Ang_diff!D499),ABS(Ang_diff!D500)),Ang_diff!D500)</f>
        <v>7.0500000000000052</v>
      </c>
      <c r="E500">
        <f>IF(ABS(Ang_diff!E500-Ang_diff!E499)&gt;20,MIN(ABS(Ang_diff!E499),ABS(Ang_diff!E500)),Ang_diff!E500)</f>
        <v>0</v>
      </c>
      <c r="F500">
        <f>IF(ABS(Ang_diff!F500-Ang_diff!F499)&gt;20,MIN(ABS(Ang_diff!F499),ABS(Ang_diff!F500)),Ang_diff!F500)</f>
        <v>0</v>
      </c>
      <c r="G500">
        <f>IF(ABS(Ang_diff!G500-Ang_diff!G499)&gt;20,MIN(ABS(Ang_diff!G499),ABS(Ang_diff!G500)),Ang_diff!G500)</f>
        <v>29.442597226855202</v>
      </c>
      <c r="H500">
        <f>IF(ABS(Ang_diff!H500-Ang_diff!H499)&gt;20,MIN(ABS(Ang_diff!H499),ABS(Ang_diff!H500)),Ang_diff!H500)</f>
        <v>18.502597226855272</v>
      </c>
      <c r="I500">
        <f>IF(ABS(Ang_diff!I500-Ang_diff!I499)&gt;20,MIN(ABS(Ang_diff!I499),ABS(Ang_diff!I500)),Ang_diff!I500)</f>
        <v>11.962597226855246</v>
      </c>
      <c r="J500">
        <f>IF(ABS(Ang_diff!J500-Ang_diff!J499)&gt;20,MIN(ABS(Ang_diff!J499),ABS(Ang_diff!J500)),Ang_diff!J500)</f>
        <v>3.7599999999999896</v>
      </c>
      <c r="K500">
        <f>IF(ABS(Ang_diff!K500-Ang_diff!K499)&gt;20,MIN(ABS(Ang_diff!K499),ABS(Ang_diff!K500)),Ang_diff!K500)</f>
        <v>16.430000000000028</v>
      </c>
      <c r="L500">
        <f>IF(ABS(Ang_diff!L500-Ang_diff!L499)&gt;20,MIN(ABS(Ang_diff!L499),ABS(Ang_diff!L500)),Ang_diff!L500)</f>
        <v>5.4900000000000455</v>
      </c>
      <c r="M500">
        <f>IF(ABS(Ang_diff!M500-Ang_diff!M499)&gt;20,MIN(ABS(Ang_diff!M499),ABS(Ang_diff!M500)),Ang_diff!M500)</f>
        <v>0</v>
      </c>
      <c r="N500">
        <f>IF(ABS(Ang_diff!N500-Ang_diff!N499)&gt;20,MIN(ABS(Ang_diff!N499),ABS(Ang_diff!N500)),Ang_diff!N500)</f>
        <v>2.4299999999999828</v>
      </c>
      <c r="O500">
        <f>IF(ABS(Ang_diff!O500-Ang_diff!O499)&gt;20,MIN(ABS(Ang_diff!O499),ABS(Ang_diff!O500)),Ang_diff!O500)</f>
        <v>2.2400000000000113</v>
      </c>
      <c r="P500">
        <f>IF(ABS(Ang_diff!P500-Ang_diff!P499)&gt;20,MIN(ABS(Ang_diff!P499),ABS(Ang_diff!P500)),Ang_diff!P500)</f>
        <v>10.939999999999984</v>
      </c>
    </row>
    <row r="501" spans="1:16" x14ac:dyDescent="0.25">
      <c r="A501" s="11" t="str">
        <f>Ang_diff!A501</f>
        <v>26-07-2020 08:19:00</v>
      </c>
      <c r="B501">
        <f>IF(ABS(Ang_diff!B501-Ang_diff!B500)&gt;20,MIN(ABS(Ang_diff!B500),ABS(Ang_diff!B501)),Ang_diff!B501)</f>
        <v>36.68</v>
      </c>
      <c r="C501">
        <f>IF(ABS(Ang_diff!C501-Ang_diff!C500)&gt;20,MIN(ABS(Ang_diff!C500),ABS(Ang_diff!C501)),Ang_diff!C501)</f>
        <v>29.64</v>
      </c>
      <c r="D501">
        <f>IF(ABS(Ang_diff!D501-Ang_diff!D500)&gt;20,MIN(ABS(Ang_diff!D500),ABS(Ang_diff!D501)),Ang_diff!D501)</f>
        <v>7.0399999999999903</v>
      </c>
      <c r="E501">
        <f>IF(ABS(Ang_diff!E501-Ang_diff!E500)&gt;20,MIN(ABS(Ang_diff!E500),ABS(Ang_diff!E501)),Ang_diff!E501)</f>
        <v>0</v>
      </c>
      <c r="F501">
        <f>IF(ABS(Ang_diff!F501-Ang_diff!F500)&gt;20,MIN(ABS(Ang_diff!F500),ABS(Ang_diff!F501)),Ang_diff!F501)</f>
        <v>0</v>
      </c>
      <c r="G501">
        <f>IF(ABS(Ang_diff!G501-Ang_diff!G500)&gt;20,MIN(ABS(Ang_diff!G500),ABS(Ang_diff!G501)),Ang_diff!G501)</f>
        <v>29.24</v>
      </c>
      <c r="H501">
        <f>IF(ABS(Ang_diff!H501-Ang_diff!H500)&gt;20,MIN(ABS(Ang_diff!H500),ABS(Ang_diff!H501)),Ang_diff!H501)</f>
        <v>18.319999999999993</v>
      </c>
      <c r="I501">
        <f>IF(ABS(Ang_diff!I501-Ang_diff!I500)&gt;20,MIN(ABS(Ang_diff!I500),ABS(Ang_diff!I501)),Ang_diff!I501)</f>
        <v>11.829999999999995</v>
      </c>
      <c r="J501">
        <f>IF(ABS(Ang_diff!J501-Ang_diff!J500)&gt;20,MIN(ABS(Ang_diff!J500),ABS(Ang_diff!J501)),Ang_diff!J501)</f>
        <v>3.7699999999999982</v>
      </c>
      <c r="K501">
        <f>IF(ABS(Ang_diff!K501-Ang_diff!K500)&gt;20,MIN(ABS(Ang_diff!K500),ABS(Ang_diff!K501)),Ang_diff!K501)</f>
        <v>16.450000000000003</v>
      </c>
      <c r="L501">
        <f>IF(ABS(Ang_diff!L501-Ang_diff!L500)&gt;20,MIN(ABS(Ang_diff!L500),ABS(Ang_diff!L501)),Ang_diff!L501)</f>
        <v>5.5299999999999949</v>
      </c>
      <c r="M501">
        <f>IF(ABS(Ang_diff!M501-Ang_diff!M500)&gt;20,MIN(ABS(Ang_diff!M500),ABS(Ang_diff!M501)),Ang_diff!M501)</f>
        <v>0</v>
      </c>
      <c r="N501">
        <f>IF(ABS(Ang_diff!N501-Ang_diff!N500)&gt;20,MIN(ABS(Ang_diff!N500),ABS(Ang_diff!N501)),Ang_diff!N501)</f>
        <v>2.5100000000000109</v>
      </c>
      <c r="O501">
        <f>IF(ABS(Ang_diff!O501-Ang_diff!O500)&gt;20,MIN(ABS(Ang_diff!O500),ABS(Ang_diff!O501)),Ang_diff!O501)</f>
        <v>2.2299999999999964</v>
      </c>
      <c r="P501">
        <f>IF(ABS(Ang_diff!P501-Ang_diff!P500)&gt;20,MIN(ABS(Ang_diff!P500),ABS(Ang_diff!P501)),Ang_diff!P501)</f>
        <v>10.920000000000002</v>
      </c>
    </row>
    <row r="502" spans="1:16" x14ac:dyDescent="0.25">
      <c r="A502" s="11" t="str">
        <f>Ang_diff!A502</f>
        <v>26-07-2020 08:20:00</v>
      </c>
      <c r="B502">
        <f>IF(ABS(Ang_diff!B502-Ang_diff!B501)&gt;20,MIN(ABS(Ang_diff!B501),ABS(Ang_diff!B502)),Ang_diff!B502)</f>
        <v>36.47999999999999</v>
      </c>
      <c r="C502">
        <f>IF(ABS(Ang_diff!C502-Ang_diff!C501)&gt;20,MIN(ABS(Ang_diff!C501),ABS(Ang_diff!C502)),Ang_diff!C502)</f>
        <v>29.399999999999995</v>
      </c>
      <c r="D502">
        <f>IF(ABS(Ang_diff!D502-Ang_diff!D501)&gt;20,MIN(ABS(Ang_diff!D501),ABS(Ang_diff!D502)),Ang_diff!D502)</f>
        <v>7.0799999999999992</v>
      </c>
      <c r="E502">
        <f>IF(ABS(Ang_diff!E502-Ang_diff!E501)&gt;20,MIN(ABS(Ang_diff!E501),ABS(Ang_diff!E502)),Ang_diff!E502)</f>
        <v>0</v>
      </c>
      <c r="F502">
        <f>IF(ABS(Ang_diff!F502-Ang_diff!F501)&gt;20,MIN(ABS(Ang_diff!F501),ABS(Ang_diff!F502)),Ang_diff!F502)</f>
        <v>0</v>
      </c>
      <c r="G502">
        <f>IF(ABS(Ang_diff!G502-Ang_diff!G501)&gt;20,MIN(ABS(Ang_diff!G501),ABS(Ang_diff!G502)),Ang_diff!G502)</f>
        <v>29.140000000000004</v>
      </c>
      <c r="H502">
        <f>IF(ABS(Ang_diff!H502-Ang_diff!H501)&gt;20,MIN(ABS(Ang_diff!H501),ABS(Ang_diff!H502)),Ang_diff!H502)</f>
        <v>18.210000000000004</v>
      </c>
      <c r="I502">
        <f>IF(ABS(Ang_diff!I502-Ang_diff!I501)&gt;20,MIN(ABS(Ang_diff!I501),ABS(Ang_diff!I502)),Ang_diff!I502)</f>
        <v>11.82</v>
      </c>
      <c r="J502">
        <f>IF(ABS(Ang_diff!J502-Ang_diff!J501)&gt;20,MIN(ABS(Ang_diff!J501),ABS(Ang_diff!J502)),Ang_diff!J502)</f>
        <v>3.7799999999999936</v>
      </c>
      <c r="K502">
        <f>IF(ABS(Ang_diff!K502-Ang_diff!K501)&gt;20,MIN(ABS(Ang_diff!K501),ABS(Ang_diff!K502)),Ang_diff!K502)</f>
        <v>16.41</v>
      </c>
      <c r="L502">
        <f>IF(ABS(Ang_diff!L502-Ang_diff!L501)&gt;20,MIN(ABS(Ang_diff!L501),ABS(Ang_diff!L502)),Ang_diff!L502)</f>
        <v>5.4799999999999986</v>
      </c>
      <c r="M502">
        <f>IF(ABS(Ang_diff!M502-Ang_diff!M501)&gt;20,MIN(ABS(Ang_diff!M501),ABS(Ang_diff!M502)),Ang_diff!M502)</f>
        <v>0</v>
      </c>
      <c r="N502">
        <f>IF(ABS(Ang_diff!N502-Ang_diff!N501)&gt;20,MIN(ABS(Ang_diff!N501),ABS(Ang_diff!N502)),Ang_diff!N502)</f>
        <v>2.3700000000000006</v>
      </c>
      <c r="O502">
        <f>IF(ABS(Ang_diff!O502-Ang_diff!O501)&gt;20,MIN(ABS(Ang_diff!O501),ABS(Ang_diff!O502)),Ang_diff!O502)</f>
        <v>2.2200000000000011</v>
      </c>
      <c r="P502">
        <f>IF(ABS(Ang_diff!P502-Ang_diff!P501)&gt;20,MIN(ABS(Ang_diff!P501),ABS(Ang_diff!P502)),Ang_diff!P502)</f>
        <v>10.929999999999998</v>
      </c>
    </row>
    <row r="503" spans="1:16" x14ac:dyDescent="0.25">
      <c r="A503" s="11" t="str">
        <f>Ang_diff!A503</f>
        <v>26-07-2020 08:21:00</v>
      </c>
      <c r="B503">
        <f>IF(ABS(Ang_diff!B503-Ang_diff!B502)&gt;20,MIN(ABS(Ang_diff!B502),ABS(Ang_diff!B503)),Ang_diff!B503)</f>
        <v>36.569999999999993</v>
      </c>
      <c r="C503">
        <f>IF(ABS(Ang_diff!C503-Ang_diff!C502)&gt;20,MIN(ABS(Ang_diff!C502),ABS(Ang_diff!C503)),Ang_diff!C503)</f>
        <v>29.509999999999991</v>
      </c>
      <c r="D503">
        <f>IF(ABS(Ang_diff!D503-Ang_diff!D502)&gt;20,MIN(ABS(Ang_diff!D502),ABS(Ang_diff!D503)),Ang_diff!D503)</f>
        <v>7.0600000000000085</v>
      </c>
      <c r="E503">
        <f>IF(ABS(Ang_diff!E503-Ang_diff!E502)&gt;20,MIN(ABS(Ang_diff!E502),ABS(Ang_diff!E503)),Ang_diff!E503)</f>
        <v>0</v>
      </c>
      <c r="F503">
        <f>IF(ABS(Ang_diff!F503-Ang_diff!F502)&gt;20,MIN(ABS(Ang_diff!F502),ABS(Ang_diff!F503)),Ang_diff!F503)</f>
        <v>0</v>
      </c>
      <c r="G503">
        <f>IF(ABS(Ang_diff!G503-Ang_diff!G502)&gt;20,MIN(ABS(Ang_diff!G502),ABS(Ang_diff!G503)),Ang_diff!G503)</f>
        <v>29.170000000000012</v>
      </c>
      <c r="H503">
        <f>IF(ABS(Ang_diff!H503-Ang_diff!H502)&gt;20,MIN(ABS(Ang_diff!H502),ABS(Ang_diff!H503)),Ang_diff!H503)</f>
        <v>18.260000000000002</v>
      </c>
      <c r="I503">
        <f>IF(ABS(Ang_diff!I503-Ang_diff!I502)&gt;20,MIN(ABS(Ang_diff!I502),ABS(Ang_diff!I503)),Ang_diff!I503)</f>
        <v>11.859999999999989</v>
      </c>
      <c r="J503">
        <f>IF(ABS(Ang_diff!J503-Ang_diff!J502)&gt;20,MIN(ABS(Ang_diff!J502),ABS(Ang_diff!J503)),Ang_diff!J503)</f>
        <v>3.7500000000000004</v>
      </c>
      <c r="K503">
        <f>IF(ABS(Ang_diff!K503-Ang_diff!K502)&gt;20,MIN(ABS(Ang_diff!K502),ABS(Ang_diff!K503)),Ang_diff!K503)</f>
        <v>16.390000000000011</v>
      </c>
      <c r="L503">
        <f>IF(ABS(Ang_diff!L503-Ang_diff!L502)&gt;20,MIN(ABS(Ang_diff!L502),ABS(Ang_diff!L503)),Ang_diff!L503)</f>
        <v>5.4799999999999933</v>
      </c>
      <c r="M503">
        <f>IF(ABS(Ang_diff!M503-Ang_diff!M502)&gt;20,MIN(ABS(Ang_diff!M502),ABS(Ang_diff!M503)),Ang_diff!M503)</f>
        <v>0</v>
      </c>
      <c r="N503">
        <f>IF(ABS(Ang_diff!N503-Ang_diff!N502)&gt;20,MIN(ABS(Ang_diff!N502),ABS(Ang_diff!N503)),Ang_diff!N503)</f>
        <v>2.4199999999999937</v>
      </c>
      <c r="O503">
        <f>IF(ABS(Ang_diff!O503-Ang_diff!O502)&gt;20,MIN(ABS(Ang_diff!O502),ABS(Ang_diff!O503)),Ang_diff!O503)</f>
        <v>2.170000000000011</v>
      </c>
      <c r="P503">
        <f>IF(ABS(Ang_diff!P503-Ang_diff!P502)&gt;20,MIN(ABS(Ang_diff!P502),ABS(Ang_diff!P503)),Ang_diff!P503)</f>
        <v>10.910000000000014</v>
      </c>
    </row>
    <row r="504" spans="1:16" x14ac:dyDescent="0.25">
      <c r="A504" s="11" t="str">
        <f>Ang_diff!A504</f>
        <v>26-07-2020 08:22:00</v>
      </c>
      <c r="B504">
        <f>IF(ABS(Ang_diff!B504-Ang_diff!B503)&gt;20,MIN(ABS(Ang_diff!B503),ABS(Ang_diff!B504)),Ang_diff!B504)</f>
        <v>36.690000000000012</v>
      </c>
      <c r="C504">
        <f>IF(ABS(Ang_diff!C504-Ang_diff!C503)&gt;20,MIN(ABS(Ang_diff!C503),ABS(Ang_diff!C504)),Ang_diff!C504)</f>
        <v>29.690000000000005</v>
      </c>
      <c r="D504">
        <f>IF(ABS(Ang_diff!D504-Ang_diff!D503)&gt;20,MIN(ABS(Ang_diff!D503),ABS(Ang_diff!D504)),Ang_diff!D504)</f>
        <v>7.0000000000000089</v>
      </c>
      <c r="E504">
        <f>IF(ABS(Ang_diff!E504-Ang_diff!E503)&gt;20,MIN(ABS(Ang_diff!E503),ABS(Ang_diff!E504)),Ang_diff!E504)</f>
        <v>0</v>
      </c>
      <c r="F504">
        <f>IF(ABS(Ang_diff!F504-Ang_diff!F503)&gt;20,MIN(ABS(Ang_diff!F503),ABS(Ang_diff!F504)),Ang_diff!F504)</f>
        <v>0</v>
      </c>
      <c r="G504">
        <f>IF(ABS(Ang_diff!G504-Ang_diff!G503)&gt;20,MIN(ABS(Ang_diff!G503),ABS(Ang_diff!G504)),Ang_diff!G504)</f>
        <v>29.38000000000001</v>
      </c>
      <c r="H504">
        <f>IF(ABS(Ang_diff!H504-Ang_diff!H503)&gt;20,MIN(ABS(Ang_diff!H503),ABS(Ang_diff!H504)),Ang_diff!H504)</f>
        <v>18.420000000000005</v>
      </c>
      <c r="I504">
        <f>IF(ABS(Ang_diff!I504-Ang_diff!I503)&gt;20,MIN(ABS(Ang_diff!I503),ABS(Ang_diff!I504)),Ang_diff!I504)</f>
        <v>11.890000000000008</v>
      </c>
      <c r="J504">
        <f>IF(ABS(Ang_diff!J504-Ang_diff!J503)&gt;20,MIN(ABS(Ang_diff!J503),ABS(Ang_diff!J504)),Ang_diff!J504)</f>
        <v>3.670000000000011</v>
      </c>
      <c r="K504">
        <f>IF(ABS(Ang_diff!K504-Ang_diff!K503)&gt;20,MIN(ABS(Ang_diff!K503),ABS(Ang_diff!K504)),Ang_diff!K504)</f>
        <v>16.509999999999991</v>
      </c>
      <c r="L504">
        <f>IF(ABS(Ang_diff!L504-Ang_diff!L503)&gt;20,MIN(ABS(Ang_diff!L503),ABS(Ang_diff!L504)),Ang_diff!L504)</f>
        <v>5.5499999999999927</v>
      </c>
      <c r="M504">
        <f>IF(ABS(Ang_diff!M504-Ang_diff!M503)&gt;20,MIN(ABS(Ang_diff!M503),ABS(Ang_diff!M504)),Ang_diff!M504)</f>
        <v>0</v>
      </c>
      <c r="N504">
        <f>IF(ABS(Ang_diff!N504-Ang_diff!N503)&gt;20,MIN(ABS(Ang_diff!N503),ABS(Ang_diff!N504)),Ang_diff!N504)</f>
        <v>2.4900000000000073</v>
      </c>
      <c r="O504">
        <f>IF(ABS(Ang_diff!O504-Ang_diff!O503)&gt;20,MIN(ABS(Ang_diff!O503),ABS(Ang_diff!O504)),Ang_diff!O504)</f>
        <v>2.1699999999999857</v>
      </c>
      <c r="P504">
        <f>IF(ABS(Ang_diff!P504-Ang_diff!P503)&gt;20,MIN(ABS(Ang_diff!P503),ABS(Ang_diff!P504)),Ang_diff!P504)</f>
        <v>10.959999999999997</v>
      </c>
    </row>
    <row r="505" spans="1:16" x14ac:dyDescent="0.25">
      <c r="A505" s="11" t="str">
        <f>Ang_diff!A505</f>
        <v>26-07-2020 08:23:00</v>
      </c>
      <c r="B505">
        <f>IF(ABS(Ang_diff!B505-Ang_diff!B504)&gt;20,MIN(ABS(Ang_diff!B504),ABS(Ang_diff!B505)),Ang_diff!B505)</f>
        <v>36.700000000000003</v>
      </c>
      <c r="C505">
        <f>IF(ABS(Ang_diff!C505-Ang_diff!C504)&gt;20,MIN(ABS(Ang_diff!C504),ABS(Ang_diff!C505)),Ang_diff!C505)</f>
        <v>29.699999999999996</v>
      </c>
      <c r="D505">
        <f>IF(ABS(Ang_diff!D505-Ang_diff!D504)&gt;20,MIN(ABS(Ang_diff!D504),ABS(Ang_diff!D505)),Ang_diff!D505)</f>
        <v>6.9999999999999964</v>
      </c>
      <c r="E505">
        <f>IF(ABS(Ang_diff!E505-Ang_diff!E504)&gt;20,MIN(ABS(Ang_diff!E504),ABS(Ang_diff!E505)),Ang_diff!E505)</f>
        <v>0</v>
      </c>
      <c r="F505">
        <f>IF(ABS(Ang_diff!F505-Ang_diff!F504)&gt;20,MIN(ABS(Ang_diff!F504),ABS(Ang_diff!F505)),Ang_diff!F505)</f>
        <v>0</v>
      </c>
      <c r="G505">
        <f>IF(ABS(Ang_diff!G505-Ang_diff!G504)&gt;20,MIN(ABS(Ang_diff!G504),ABS(Ang_diff!G505)),Ang_diff!G505)</f>
        <v>29.450000000000003</v>
      </c>
      <c r="H505">
        <f>IF(ABS(Ang_diff!H505-Ang_diff!H504)&gt;20,MIN(ABS(Ang_diff!H504),ABS(Ang_diff!H505)),Ang_diff!H505)</f>
        <v>18.450000000000003</v>
      </c>
      <c r="I505">
        <f>IF(ABS(Ang_diff!I505-Ang_diff!I504)&gt;20,MIN(ABS(Ang_diff!I504),ABS(Ang_diff!I505)),Ang_diff!I505)</f>
        <v>11.860000000000003</v>
      </c>
      <c r="J505">
        <f>IF(ABS(Ang_diff!J505-Ang_diff!J504)&gt;20,MIN(ABS(Ang_diff!J504),ABS(Ang_diff!J505)),Ang_diff!J505)</f>
        <v>3.6699999999999973</v>
      </c>
      <c r="K505">
        <f>IF(ABS(Ang_diff!K505-Ang_diff!K504)&gt;20,MIN(ABS(Ang_diff!K504),ABS(Ang_diff!K505)),Ang_diff!K505)</f>
        <v>16.52</v>
      </c>
      <c r="L505">
        <f>IF(ABS(Ang_diff!L505-Ang_diff!L504)&gt;20,MIN(ABS(Ang_diff!L504),ABS(Ang_diff!L505)),Ang_diff!L505)</f>
        <v>5.5200000000000005</v>
      </c>
      <c r="M505">
        <f>IF(ABS(Ang_diff!M505-Ang_diff!M504)&gt;20,MIN(ABS(Ang_diff!M504),ABS(Ang_diff!M505)),Ang_diff!M505)</f>
        <v>0</v>
      </c>
      <c r="N505">
        <f>IF(ABS(Ang_diff!N505-Ang_diff!N504)&gt;20,MIN(ABS(Ang_diff!N504),ABS(Ang_diff!N505)),Ang_diff!N505)</f>
        <v>2.4300000000000024</v>
      </c>
      <c r="O505">
        <f>IF(ABS(Ang_diff!O505-Ang_diff!O504)&gt;20,MIN(ABS(Ang_diff!O504),ABS(Ang_diff!O505)),Ang_diff!O505)</f>
        <v>2.150000000000003</v>
      </c>
      <c r="P505">
        <f>IF(ABS(Ang_diff!P505-Ang_diff!P504)&gt;20,MIN(ABS(Ang_diff!P504),ABS(Ang_diff!P505)),Ang_diff!P505)</f>
        <v>10.999999999999996</v>
      </c>
    </row>
    <row r="506" spans="1:16" x14ac:dyDescent="0.25">
      <c r="A506" s="11" t="str">
        <f>Ang_diff!A506</f>
        <v>26-07-2020 08:24:00</v>
      </c>
      <c r="B506">
        <f>IF(ABS(Ang_diff!B506-Ang_diff!B505)&gt;20,MIN(ABS(Ang_diff!B505),ABS(Ang_diff!B506)),Ang_diff!B506)</f>
        <v>36.409999999999997</v>
      </c>
      <c r="C506">
        <f>IF(ABS(Ang_diff!C506-Ang_diff!C505)&gt;20,MIN(ABS(Ang_diff!C505),ABS(Ang_diff!C506)),Ang_diff!C506)</f>
        <v>29.419999999999998</v>
      </c>
      <c r="D506">
        <f>IF(ABS(Ang_diff!D506-Ang_diff!D505)&gt;20,MIN(ABS(Ang_diff!D505),ABS(Ang_diff!D506)),Ang_diff!D506)</f>
        <v>6.9899999999999949</v>
      </c>
      <c r="E506">
        <f>IF(ABS(Ang_diff!E506-Ang_diff!E505)&gt;20,MIN(ABS(Ang_diff!E505),ABS(Ang_diff!E506)),Ang_diff!E506)</f>
        <v>0</v>
      </c>
      <c r="F506">
        <f>IF(ABS(Ang_diff!F506-Ang_diff!F505)&gt;20,MIN(ABS(Ang_diff!F505),ABS(Ang_diff!F506)),Ang_diff!F506)</f>
        <v>0</v>
      </c>
      <c r="G506">
        <f>IF(ABS(Ang_diff!G506-Ang_diff!G505)&gt;20,MIN(ABS(Ang_diff!G505),ABS(Ang_diff!G506)),Ang_diff!G506)</f>
        <v>29.480000000000008</v>
      </c>
      <c r="H506">
        <f>IF(ABS(Ang_diff!H506-Ang_diff!H505)&gt;20,MIN(ABS(Ang_diff!H505),ABS(Ang_diff!H506)),Ang_diff!H506)</f>
        <v>18.470000000000024</v>
      </c>
      <c r="I506">
        <f>IF(ABS(Ang_diff!I506-Ang_diff!I505)&gt;20,MIN(ABS(Ang_diff!I505),ABS(Ang_diff!I506)),Ang_diff!I506)</f>
        <v>11.899999999999995</v>
      </c>
      <c r="J506">
        <f>IF(ABS(Ang_diff!J506-Ang_diff!J505)&gt;20,MIN(ABS(Ang_diff!J505),ABS(Ang_diff!J506)),Ang_diff!J506)</f>
        <v>3.5600000000000032</v>
      </c>
      <c r="K506">
        <f>IF(ABS(Ang_diff!K506-Ang_diff!K505)&gt;20,MIN(ABS(Ang_diff!K505),ABS(Ang_diff!K506)),Ang_diff!K506)</f>
        <v>16.519999999999992</v>
      </c>
      <c r="L506">
        <f>IF(ABS(Ang_diff!L506-Ang_diff!L505)&gt;20,MIN(ABS(Ang_diff!L505),ABS(Ang_diff!L506)),Ang_diff!L506)</f>
        <v>5.5100000000000104</v>
      </c>
      <c r="M506">
        <f>IF(ABS(Ang_diff!M506-Ang_diff!M505)&gt;20,MIN(ABS(Ang_diff!M505),ABS(Ang_diff!M506)),Ang_diff!M506)</f>
        <v>0</v>
      </c>
      <c r="N506">
        <f>IF(ABS(Ang_diff!N506-Ang_diff!N505)&gt;20,MIN(ABS(Ang_diff!N505),ABS(Ang_diff!N506)),Ang_diff!N506)</f>
        <v>2.3199999999999878</v>
      </c>
      <c r="O506">
        <f>IF(ABS(Ang_diff!O506-Ang_diff!O505)&gt;20,MIN(ABS(Ang_diff!O505),ABS(Ang_diff!O506)),Ang_diff!O506)</f>
        <v>2.1200000000000014</v>
      </c>
      <c r="P506">
        <f>IF(ABS(Ang_diff!P506-Ang_diff!P505)&gt;20,MIN(ABS(Ang_diff!P505),ABS(Ang_diff!P506)),Ang_diff!P506)</f>
        <v>11.009999999999982</v>
      </c>
    </row>
    <row r="507" spans="1:16" x14ac:dyDescent="0.25">
      <c r="A507" s="11" t="str">
        <f>Ang_diff!A507</f>
        <v>26-07-2020 08:25:00</v>
      </c>
      <c r="B507">
        <f>IF(ABS(Ang_diff!B507-Ang_diff!B506)&gt;20,MIN(ABS(Ang_diff!B506),ABS(Ang_diff!B507)),Ang_diff!B507)</f>
        <v>36.520000000000003</v>
      </c>
      <c r="C507">
        <f>IF(ABS(Ang_diff!C507-Ang_diff!C506)&gt;20,MIN(ABS(Ang_diff!C506),ABS(Ang_diff!C507)),Ang_diff!C507)</f>
        <v>29.54</v>
      </c>
      <c r="D507">
        <f>IF(ABS(Ang_diff!D507-Ang_diff!D506)&gt;20,MIN(ABS(Ang_diff!D506),ABS(Ang_diff!D507)),Ang_diff!D507)</f>
        <v>6.9800000000000058</v>
      </c>
      <c r="E507">
        <f>IF(ABS(Ang_diff!E507-Ang_diff!E506)&gt;20,MIN(ABS(Ang_diff!E506),ABS(Ang_diff!E507)),Ang_diff!E507)</f>
        <v>0</v>
      </c>
      <c r="F507">
        <f>IF(ABS(Ang_diff!F507-Ang_diff!F506)&gt;20,MIN(ABS(Ang_diff!F506),ABS(Ang_diff!F507)),Ang_diff!F507)</f>
        <v>0</v>
      </c>
      <c r="G507">
        <f>IF(ABS(Ang_diff!G507-Ang_diff!G506)&gt;20,MIN(ABS(Ang_diff!G506),ABS(Ang_diff!G507)),Ang_diff!G507)</f>
        <v>29.430000000000014</v>
      </c>
      <c r="H507">
        <f>IF(ABS(Ang_diff!H507-Ang_diff!H506)&gt;20,MIN(ABS(Ang_diff!H506),ABS(Ang_diff!H507)),Ang_diff!H507)</f>
        <v>18.430000000000007</v>
      </c>
      <c r="I507">
        <f>IF(ABS(Ang_diff!I507-Ang_diff!I506)&gt;20,MIN(ABS(Ang_diff!I506),ABS(Ang_diff!I507)),Ang_diff!I507)</f>
        <v>11.920000000000012</v>
      </c>
      <c r="J507">
        <f>IF(ABS(Ang_diff!J507-Ang_diff!J506)&gt;20,MIN(ABS(Ang_diff!J506),ABS(Ang_diff!J507)),Ang_diff!J507)</f>
        <v>3.6200000000000143</v>
      </c>
      <c r="K507">
        <f>IF(ABS(Ang_diff!K507-Ang_diff!K506)&gt;20,MIN(ABS(Ang_diff!K506),ABS(Ang_diff!K507)),Ang_diff!K507)</f>
        <v>16.549999999999997</v>
      </c>
      <c r="L507">
        <f>IF(ABS(Ang_diff!L507-Ang_diff!L506)&gt;20,MIN(ABS(Ang_diff!L506),ABS(Ang_diff!L507)),Ang_diff!L507)</f>
        <v>5.5499999999999927</v>
      </c>
      <c r="M507">
        <f>IF(ABS(Ang_diff!M507-Ang_diff!M506)&gt;20,MIN(ABS(Ang_diff!M506),ABS(Ang_diff!M507)),Ang_diff!M507)</f>
        <v>0</v>
      </c>
      <c r="N507">
        <f>IF(ABS(Ang_diff!N507-Ang_diff!N506)&gt;20,MIN(ABS(Ang_diff!N506),ABS(Ang_diff!N507)),Ang_diff!N507)</f>
        <v>2.3199999999999878</v>
      </c>
      <c r="O507">
        <f>IF(ABS(Ang_diff!O507-Ang_diff!O506)&gt;20,MIN(ABS(Ang_diff!O506),ABS(Ang_diff!O507)),Ang_diff!O507)</f>
        <v>2.1200000000000143</v>
      </c>
      <c r="P507">
        <f>IF(ABS(Ang_diff!P507-Ang_diff!P506)&gt;20,MIN(ABS(Ang_diff!P506),ABS(Ang_diff!P507)),Ang_diff!P507)</f>
        <v>11.000000000000005</v>
      </c>
    </row>
    <row r="508" spans="1:16" x14ac:dyDescent="0.25">
      <c r="A508" s="11" t="str">
        <f>Ang_diff!A508</f>
        <v>26-07-2020 08:26:00</v>
      </c>
      <c r="B508">
        <f>IF(ABS(Ang_diff!B508-Ang_diff!B507)&gt;20,MIN(ABS(Ang_diff!B507),ABS(Ang_diff!B508)),Ang_diff!B508)</f>
        <v>36.510000000000005</v>
      </c>
      <c r="C508">
        <f>IF(ABS(Ang_diff!C508-Ang_diff!C507)&gt;20,MIN(ABS(Ang_diff!C507),ABS(Ang_diff!C508)),Ang_diff!C508)</f>
        <v>29.560000000000006</v>
      </c>
      <c r="D508">
        <f>IF(ABS(Ang_diff!D508-Ang_diff!D507)&gt;20,MIN(ABS(Ang_diff!D507),ABS(Ang_diff!D508)),Ang_diff!D508)</f>
        <v>6.9499999999999931</v>
      </c>
      <c r="E508">
        <f>IF(ABS(Ang_diff!E508-Ang_diff!E507)&gt;20,MIN(ABS(Ang_diff!E507),ABS(Ang_diff!E508)),Ang_diff!E508)</f>
        <v>0</v>
      </c>
      <c r="F508">
        <f>IF(ABS(Ang_diff!F508-Ang_diff!F507)&gt;20,MIN(ABS(Ang_diff!F507),ABS(Ang_diff!F508)),Ang_diff!F508)</f>
        <v>0</v>
      </c>
      <c r="G508">
        <f>IF(ABS(Ang_diff!G508-Ang_diff!G507)&gt;20,MIN(ABS(Ang_diff!G507),ABS(Ang_diff!G508)),Ang_diff!G508)</f>
        <v>29.29</v>
      </c>
      <c r="H508">
        <f>IF(ABS(Ang_diff!H508-Ang_diff!H507)&gt;20,MIN(ABS(Ang_diff!H507),ABS(Ang_diff!H508)),Ang_diff!H508)</f>
        <v>18.349999999999998</v>
      </c>
      <c r="I508">
        <f>IF(ABS(Ang_diff!I508-Ang_diff!I507)&gt;20,MIN(ABS(Ang_diff!I507),ABS(Ang_diff!I508)),Ang_diff!I508)</f>
        <v>11.909999999999997</v>
      </c>
      <c r="J508">
        <f>IF(ABS(Ang_diff!J508-Ang_diff!J507)&gt;20,MIN(ABS(Ang_diff!J507),ABS(Ang_diff!J508)),Ang_diff!J508)</f>
        <v>3.639999999999997</v>
      </c>
      <c r="K508">
        <f>IF(ABS(Ang_diff!K508-Ang_diff!K507)&gt;20,MIN(ABS(Ang_diff!K507),ABS(Ang_diff!K508)),Ang_diff!K508)</f>
        <v>16.510000000000005</v>
      </c>
      <c r="L508">
        <f>IF(ABS(Ang_diff!L508-Ang_diff!L507)&gt;20,MIN(ABS(Ang_diff!L507),ABS(Ang_diff!L508)),Ang_diff!L508)</f>
        <v>5.5700000000000029</v>
      </c>
      <c r="M508">
        <f>IF(ABS(Ang_diff!M508-Ang_diff!M507)&gt;20,MIN(ABS(Ang_diff!M507),ABS(Ang_diff!M508)),Ang_diff!M508)</f>
        <v>0</v>
      </c>
      <c r="N508">
        <f>IF(ABS(Ang_diff!N508-Ang_diff!N507)&gt;20,MIN(ABS(Ang_diff!N507),ABS(Ang_diff!N508)),Ang_diff!N508)</f>
        <v>2.3700000000000037</v>
      </c>
      <c r="O508">
        <f>IF(ABS(Ang_diff!O508-Ang_diff!O507)&gt;20,MIN(ABS(Ang_diff!O507),ABS(Ang_diff!O508)),Ang_diff!O508)</f>
        <v>2.1600000000000024</v>
      </c>
      <c r="P508">
        <f>IF(ABS(Ang_diff!P508-Ang_diff!P507)&gt;20,MIN(ABS(Ang_diff!P507),ABS(Ang_diff!P508)),Ang_diff!P508)</f>
        <v>10.940000000000003</v>
      </c>
    </row>
    <row r="509" spans="1:16" x14ac:dyDescent="0.25">
      <c r="A509" s="11" t="str">
        <f>Ang_diff!A509</f>
        <v>26-07-2020 08:27:00</v>
      </c>
      <c r="B509">
        <f>IF(ABS(Ang_diff!B509-Ang_diff!B508)&gt;20,MIN(ABS(Ang_diff!B508),ABS(Ang_diff!B509)),Ang_diff!B509)</f>
        <v>36.67</v>
      </c>
      <c r="C509">
        <f>IF(ABS(Ang_diff!C509-Ang_diff!C508)&gt;20,MIN(ABS(Ang_diff!C508),ABS(Ang_diff!C509)),Ang_diff!C509)</f>
        <v>29.709999999999997</v>
      </c>
      <c r="D509">
        <f>IF(ABS(Ang_diff!D509-Ang_diff!D508)&gt;20,MIN(ABS(Ang_diff!D508),ABS(Ang_diff!D509)),Ang_diff!D509)</f>
        <v>6.9599999999999991</v>
      </c>
      <c r="E509">
        <f>IF(ABS(Ang_diff!E509-Ang_diff!E508)&gt;20,MIN(ABS(Ang_diff!E508),ABS(Ang_diff!E509)),Ang_diff!E509)</f>
        <v>0</v>
      </c>
      <c r="F509">
        <f>IF(ABS(Ang_diff!F509-Ang_diff!F508)&gt;20,MIN(ABS(Ang_diff!F508),ABS(Ang_diff!F509)),Ang_diff!F509)</f>
        <v>0</v>
      </c>
      <c r="G509">
        <f>IF(ABS(Ang_diff!G509-Ang_diff!G508)&gt;20,MIN(ABS(Ang_diff!G508),ABS(Ang_diff!G509)),Ang_diff!G509)</f>
        <v>29.419999999999998</v>
      </c>
      <c r="H509">
        <f>IF(ABS(Ang_diff!H509-Ang_diff!H508)&gt;20,MIN(ABS(Ang_diff!H508),ABS(Ang_diff!H509)),Ang_diff!H509)</f>
        <v>18.460000000000004</v>
      </c>
      <c r="I509">
        <f>IF(ABS(Ang_diff!I509-Ang_diff!I508)&gt;20,MIN(ABS(Ang_diff!I508),ABS(Ang_diff!I509)),Ang_diff!I509)</f>
        <v>12.009999999999996</v>
      </c>
      <c r="J509">
        <f>IF(ABS(Ang_diff!J509-Ang_diff!J508)&gt;20,MIN(ABS(Ang_diff!J508),ABS(Ang_diff!J509)),Ang_diff!J509)</f>
        <v>3.6399999999999988</v>
      </c>
      <c r="K509">
        <f>IF(ABS(Ang_diff!K509-Ang_diff!K508)&gt;20,MIN(ABS(Ang_diff!K508),ABS(Ang_diff!K509)),Ang_diff!K509)</f>
        <v>16.509999999999998</v>
      </c>
      <c r="L509">
        <f>IF(ABS(Ang_diff!L509-Ang_diff!L508)&gt;20,MIN(ABS(Ang_diff!L508),ABS(Ang_diff!L509)),Ang_diff!L509)</f>
        <v>5.55</v>
      </c>
      <c r="M509">
        <f>IF(ABS(Ang_diff!M509-Ang_diff!M508)&gt;20,MIN(ABS(Ang_diff!M508),ABS(Ang_diff!M509)),Ang_diff!M509)</f>
        <v>0</v>
      </c>
      <c r="N509">
        <f>IF(ABS(Ang_diff!N509-Ang_diff!N508)&gt;20,MIN(ABS(Ang_diff!N508),ABS(Ang_diff!N509)),Ang_diff!N509)</f>
        <v>2.3400000000000043</v>
      </c>
      <c r="O509">
        <f>IF(ABS(Ang_diff!O509-Ang_diff!O508)&gt;20,MIN(ABS(Ang_diff!O508),ABS(Ang_diff!O509)),Ang_diff!O509)</f>
        <v>2.1099999999999963</v>
      </c>
      <c r="P509">
        <f>IF(ABS(Ang_diff!P509-Ang_diff!P508)&gt;20,MIN(ABS(Ang_diff!P508),ABS(Ang_diff!P509)),Ang_diff!P509)</f>
        <v>10.959999999999997</v>
      </c>
    </row>
    <row r="510" spans="1:16" x14ac:dyDescent="0.25">
      <c r="A510" s="11" t="str">
        <f>Ang_diff!A510</f>
        <v>26-07-2020 08:28:00</v>
      </c>
      <c r="B510">
        <f>IF(ABS(Ang_diff!B510-Ang_diff!B509)&gt;20,MIN(ABS(Ang_diff!B509),ABS(Ang_diff!B510)),Ang_diff!B510)</f>
        <v>36.77259722685524</v>
      </c>
      <c r="C510">
        <f>IF(ABS(Ang_diff!C510-Ang_diff!C509)&gt;20,MIN(ABS(Ang_diff!C509),ABS(Ang_diff!C510)),Ang_diff!C510)</f>
        <v>29.822597226855198</v>
      </c>
      <c r="D510">
        <f>IF(ABS(Ang_diff!D510-Ang_diff!D509)&gt;20,MIN(ABS(Ang_diff!D509),ABS(Ang_diff!D510)),Ang_diff!D510)</f>
        <v>6.9499999999999877</v>
      </c>
      <c r="E510">
        <f>IF(ABS(Ang_diff!E510-Ang_diff!E509)&gt;20,MIN(ABS(Ang_diff!E509),ABS(Ang_diff!E510)),Ang_diff!E510)</f>
        <v>0</v>
      </c>
      <c r="F510">
        <f>IF(ABS(Ang_diff!F510-Ang_diff!F509)&gt;20,MIN(ABS(Ang_diff!F509),ABS(Ang_diff!F510)),Ang_diff!F510)</f>
        <v>0</v>
      </c>
      <c r="G510">
        <f>IF(ABS(Ang_diff!G510-Ang_diff!G509)&gt;20,MIN(ABS(Ang_diff!G509),ABS(Ang_diff!G510)),Ang_diff!G510)</f>
        <v>29.572597226855265</v>
      </c>
      <c r="H510">
        <f>IF(ABS(Ang_diff!H510-Ang_diff!H509)&gt;20,MIN(ABS(Ang_diff!H509),ABS(Ang_diff!H510)),Ang_diff!H510)</f>
        <v>18.622597226855245</v>
      </c>
      <c r="I510">
        <f>IF(ABS(Ang_diff!I510-Ang_diff!I509)&gt;20,MIN(ABS(Ang_diff!I509),ABS(Ang_diff!I510)),Ang_diff!I510)</f>
        <v>12.079999999999991</v>
      </c>
      <c r="J510">
        <f>IF(ABS(Ang_diff!J510-Ang_diff!J509)&gt;20,MIN(ABS(Ang_diff!J509),ABS(Ang_diff!J510)),Ang_diff!J510)</f>
        <v>3.619999999999989</v>
      </c>
      <c r="K510">
        <f>IF(ABS(Ang_diff!K510-Ang_diff!K509)&gt;20,MIN(ABS(Ang_diff!K509),ABS(Ang_diff!K510)),Ang_diff!K510)</f>
        <v>16.509999999999991</v>
      </c>
      <c r="L510">
        <f>IF(ABS(Ang_diff!L510-Ang_diff!L509)&gt;20,MIN(ABS(Ang_diff!L509),ABS(Ang_diff!L510)),Ang_diff!L510)</f>
        <v>5.5599999999999952</v>
      </c>
      <c r="M510">
        <f>IF(ABS(Ang_diff!M510-Ang_diff!M509)&gt;20,MIN(ABS(Ang_diff!M509),ABS(Ang_diff!M510)),Ang_diff!M510)</f>
        <v>0</v>
      </c>
      <c r="N510">
        <f>IF(ABS(Ang_diff!N510-Ang_diff!N509)&gt;20,MIN(ABS(Ang_diff!N509),ABS(Ang_diff!N510)),Ang_diff!N510)</f>
        <v>2.3299999999999899</v>
      </c>
      <c r="O510">
        <f>IF(ABS(Ang_diff!O510-Ang_diff!O509)&gt;20,MIN(ABS(Ang_diff!O509),ABS(Ang_diff!O510)),Ang_diff!O510)</f>
        <v>2.1100000000000252</v>
      </c>
      <c r="P510">
        <f>IF(ABS(Ang_diff!P510-Ang_diff!P509)&gt;20,MIN(ABS(Ang_diff!P509),ABS(Ang_diff!P510)),Ang_diff!P510)</f>
        <v>10.949999999999996</v>
      </c>
    </row>
    <row r="511" spans="1:16" x14ac:dyDescent="0.25">
      <c r="A511" s="11" t="str">
        <f>Ang_diff!A511</f>
        <v>26-07-2020 08:29:00</v>
      </c>
      <c r="B511">
        <f>IF(ABS(Ang_diff!B511-Ang_diff!B510)&gt;20,MIN(ABS(Ang_diff!B510),ABS(Ang_diff!B511)),Ang_diff!B511)</f>
        <v>36.440000000000005</v>
      </c>
      <c r="C511">
        <f>IF(ABS(Ang_diff!C511-Ang_diff!C510)&gt;20,MIN(ABS(Ang_diff!C510),ABS(Ang_diff!C511)),Ang_diff!C511)</f>
        <v>29.499999999999989</v>
      </c>
      <c r="D511">
        <f>IF(ABS(Ang_diff!D511-Ang_diff!D510)&gt;20,MIN(ABS(Ang_diff!D510),ABS(Ang_diff!D511)),Ang_diff!D511)</f>
        <v>6.940000000000011</v>
      </c>
      <c r="E511">
        <f>IF(ABS(Ang_diff!E511-Ang_diff!E510)&gt;20,MIN(ABS(Ang_diff!E510),ABS(Ang_diff!E511)),Ang_diff!E511)</f>
        <v>0</v>
      </c>
      <c r="F511">
        <f>IF(ABS(Ang_diff!F511-Ang_diff!F510)&gt;20,MIN(ABS(Ang_diff!F510),ABS(Ang_diff!F511)),Ang_diff!F511)</f>
        <v>0</v>
      </c>
      <c r="G511">
        <f>IF(ABS(Ang_diff!G511-Ang_diff!G510)&gt;20,MIN(ABS(Ang_diff!G510),ABS(Ang_diff!G511)),Ang_diff!G511)</f>
        <v>29.369999999999976</v>
      </c>
      <c r="H511">
        <f>IF(ABS(Ang_diff!H511-Ang_diff!H510)&gt;20,MIN(ABS(Ang_diff!H510),ABS(Ang_diff!H511)),Ang_diff!H511)</f>
        <v>18.409999999999986</v>
      </c>
      <c r="I511">
        <f>IF(ABS(Ang_diff!I511-Ang_diff!I510)&gt;20,MIN(ABS(Ang_diff!I510),ABS(Ang_diff!I511)),Ang_diff!I511)</f>
        <v>12.089999999999993</v>
      </c>
      <c r="J511">
        <f>IF(ABS(Ang_diff!J511-Ang_diff!J510)&gt;20,MIN(ABS(Ang_diff!J510),ABS(Ang_diff!J511)),Ang_diff!J511)</f>
        <v>3.5999999999999988</v>
      </c>
      <c r="K511">
        <f>IF(ABS(Ang_diff!K511-Ang_diff!K510)&gt;20,MIN(ABS(Ang_diff!K510),ABS(Ang_diff!K511)),Ang_diff!K511)</f>
        <v>16.559999999999992</v>
      </c>
      <c r="L511">
        <f>IF(ABS(Ang_diff!L511-Ang_diff!L510)&gt;20,MIN(ABS(Ang_diff!L510),ABS(Ang_diff!L511)),Ang_diff!L511)</f>
        <v>5.6000000000000032</v>
      </c>
      <c r="M511">
        <f>IF(ABS(Ang_diff!M511-Ang_diff!M510)&gt;20,MIN(ABS(Ang_diff!M510),ABS(Ang_diff!M511)),Ang_diff!M511)</f>
        <v>0</v>
      </c>
      <c r="N511">
        <f>IF(ABS(Ang_diff!N511-Ang_diff!N510)&gt;20,MIN(ABS(Ang_diff!N510),ABS(Ang_diff!N511)),Ang_diff!N511)</f>
        <v>2.3700000000000099</v>
      </c>
      <c r="O511">
        <f>IF(ABS(Ang_diff!O511-Ang_diff!O510)&gt;20,MIN(ABS(Ang_diff!O510),ABS(Ang_diff!O511)),Ang_diff!O511)</f>
        <v>2.1299999999999777</v>
      </c>
      <c r="P511">
        <f>IF(ABS(Ang_diff!P511-Ang_diff!P510)&gt;20,MIN(ABS(Ang_diff!P510),ABS(Ang_diff!P511)),Ang_diff!P511)</f>
        <v>10.959999999999987</v>
      </c>
    </row>
    <row r="512" spans="1:16" x14ac:dyDescent="0.25">
      <c r="A512" s="11" t="str">
        <f>Ang_diff!A512</f>
        <v>26-07-2020 08:30:00</v>
      </c>
      <c r="B512">
        <f>IF(ABS(Ang_diff!B512-Ang_diff!B511)&gt;20,MIN(ABS(Ang_diff!B511),ABS(Ang_diff!B512)),Ang_diff!B512)</f>
        <v>36.202597226855247</v>
      </c>
      <c r="C512">
        <f>IF(ABS(Ang_diff!C512-Ang_diff!C511)&gt;20,MIN(ABS(Ang_diff!C511),ABS(Ang_diff!C512)),Ang_diff!C512)</f>
        <v>29.029999999999994</v>
      </c>
      <c r="D512">
        <f>IF(ABS(Ang_diff!D512-Ang_diff!D511)&gt;20,MIN(ABS(Ang_diff!D511),ABS(Ang_diff!D512)),Ang_diff!D512)</f>
        <v>7.1725972268552569</v>
      </c>
      <c r="E512">
        <f>IF(ABS(Ang_diff!E512-Ang_diff!E511)&gt;20,MIN(ABS(Ang_diff!E511),ABS(Ang_diff!E512)),Ang_diff!E512)</f>
        <v>0</v>
      </c>
      <c r="F512">
        <f>IF(ABS(Ang_diff!F512-Ang_diff!F511)&gt;20,MIN(ABS(Ang_diff!F511),ABS(Ang_diff!F512)),Ang_diff!F512)</f>
        <v>0</v>
      </c>
      <c r="G512">
        <f>IF(ABS(Ang_diff!G512-Ang_diff!G511)&gt;20,MIN(ABS(Ang_diff!G511),ABS(Ang_diff!G512)),Ang_diff!G512)</f>
        <v>29.472597226855221</v>
      </c>
      <c r="H512">
        <f>IF(ABS(Ang_diff!H512-Ang_diff!H511)&gt;20,MIN(ABS(Ang_diff!H511),ABS(Ang_diff!H512)),Ang_diff!H512)</f>
        <v>18.389999999999961</v>
      </c>
      <c r="I512">
        <f>IF(ABS(Ang_diff!I512-Ang_diff!I511)&gt;20,MIN(ABS(Ang_diff!I511),ABS(Ang_diff!I512)),Ang_diff!I512)</f>
        <v>12.159999999999982</v>
      </c>
      <c r="J512">
        <f>IF(ABS(Ang_diff!J512-Ang_diff!J511)&gt;20,MIN(ABS(Ang_diff!J511),ABS(Ang_diff!J512)),Ang_diff!J512)</f>
        <v>3.5299999999999847</v>
      </c>
      <c r="K512">
        <f>IF(ABS(Ang_diff!K512-Ang_diff!K511)&gt;20,MIN(ABS(Ang_diff!K511),ABS(Ang_diff!K512)),Ang_diff!K512)</f>
        <v>16.632597226855214</v>
      </c>
      <c r="L512">
        <f>IF(ABS(Ang_diff!L512-Ang_diff!L511)&gt;20,MIN(ABS(Ang_diff!L511),ABS(Ang_diff!L512)),Ang_diff!L512)</f>
        <v>5.5499999999999545</v>
      </c>
      <c r="M512">
        <f>IF(ABS(Ang_diff!M512-Ang_diff!M511)&gt;20,MIN(ABS(Ang_diff!M511),ABS(Ang_diff!M512)),Ang_diff!M512)</f>
        <v>0</v>
      </c>
      <c r="N512">
        <f>IF(ABS(Ang_diff!N512-Ang_diff!N511)&gt;20,MIN(ABS(Ang_diff!N511),ABS(Ang_diff!N512)),Ang_diff!N512)</f>
        <v>2.6699999999999768</v>
      </c>
      <c r="O512">
        <f>IF(ABS(Ang_diff!O512-Ang_diff!O511)&gt;20,MIN(ABS(Ang_diff!O511),ABS(Ang_diff!O512)),Ang_diff!O512)</f>
        <v>2.170000000000011</v>
      </c>
      <c r="P512">
        <f>IF(ABS(Ang_diff!P512-Ang_diff!P511)&gt;20,MIN(ABS(Ang_diff!P511),ABS(Ang_diff!P512)),Ang_diff!P512)</f>
        <v>11.082597226855286</v>
      </c>
    </row>
    <row r="513" spans="1:16" x14ac:dyDescent="0.25">
      <c r="A513" s="11" t="str">
        <f>Ang_diff!A513</f>
        <v>26-07-2020 08:31:00</v>
      </c>
      <c r="B513">
        <f>IF(ABS(Ang_diff!B513-Ang_diff!B512)&gt;20,MIN(ABS(Ang_diff!B512),ABS(Ang_diff!B513)),Ang_diff!B513)</f>
        <v>35.910000000000011</v>
      </c>
      <c r="C513">
        <f>IF(ABS(Ang_diff!C513-Ang_diff!C512)&gt;20,MIN(ABS(Ang_diff!C512),ABS(Ang_diff!C513)),Ang_diff!C513)</f>
        <v>28.880000000000027</v>
      </c>
      <c r="D513">
        <f>IF(ABS(Ang_diff!D513-Ang_diff!D512)&gt;20,MIN(ABS(Ang_diff!D512),ABS(Ang_diff!D513)),Ang_diff!D513)</f>
        <v>7.0299999999999896</v>
      </c>
      <c r="E513">
        <f>IF(ABS(Ang_diff!E513-Ang_diff!E512)&gt;20,MIN(ABS(Ang_diff!E512),ABS(Ang_diff!E513)),Ang_diff!E513)</f>
        <v>0</v>
      </c>
      <c r="F513">
        <f>IF(ABS(Ang_diff!F513-Ang_diff!F512)&gt;20,MIN(ABS(Ang_diff!F512),ABS(Ang_diff!F513)),Ang_diff!F513)</f>
        <v>0</v>
      </c>
      <c r="G513">
        <f>IF(ABS(Ang_diff!G513-Ang_diff!G512)&gt;20,MIN(ABS(Ang_diff!G512),ABS(Ang_diff!G513)),Ang_diff!G513)</f>
        <v>29.200000000000021</v>
      </c>
      <c r="H513">
        <f>IF(ABS(Ang_diff!H513-Ang_diff!H512)&gt;20,MIN(ABS(Ang_diff!H512),ABS(Ang_diff!H513)),Ang_diff!H513)</f>
        <v>18.250000000000025</v>
      </c>
      <c r="I513">
        <f>IF(ABS(Ang_diff!I513-Ang_diff!I512)&gt;20,MIN(ABS(Ang_diff!I512),ABS(Ang_diff!I513)),Ang_diff!I513)</f>
        <v>12.150000000000016</v>
      </c>
      <c r="J513">
        <f>IF(ABS(Ang_diff!J513-Ang_diff!J512)&gt;20,MIN(ABS(Ang_diff!J512),ABS(Ang_diff!J513)),Ang_diff!J513)</f>
        <v>3.6100000000000247</v>
      </c>
      <c r="K513">
        <f>IF(ABS(Ang_diff!K513-Ang_diff!K512)&gt;20,MIN(ABS(Ang_diff!K512),ABS(Ang_diff!K513)),Ang_diff!K513)</f>
        <v>16.440000000000005</v>
      </c>
      <c r="L513">
        <f>IF(ABS(Ang_diff!L513-Ang_diff!L512)&gt;20,MIN(ABS(Ang_diff!L512),ABS(Ang_diff!L513)),Ang_diff!L513)</f>
        <v>5.4900000000000073</v>
      </c>
      <c r="M513">
        <f>IF(ABS(Ang_diff!M513-Ang_diff!M512)&gt;20,MIN(ABS(Ang_diff!M512),ABS(Ang_diff!M513)),Ang_diff!M513)</f>
        <v>0</v>
      </c>
      <c r="N513">
        <f>IF(ABS(Ang_diff!N513-Ang_diff!N512)&gt;20,MIN(ABS(Ang_diff!N512),ABS(Ang_diff!N513)),Ang_diff!N513)</f>
        <v>2.629999999999995</v>
      </c>
      <c r="O513">
        <f>IF(ABS(Ang_diff!O513-Ang_diff!O512)&gt;20,MIN(ABS(Ang_diff!O512),ABS(Ang_diff!O513)),Ang_diff!O513)</f>
        <v>2.290000000000008</v>
      </c>
      <c r="P513">
        <f>IF(ABS(Ang_diff!P513-Ang_diff!P512)&gt;20,MIN(ABS(Ang_diff!P512),ABS(Ang_diff!P513)),Ang_diff!P513)</f>
        <v>10.949999999999996</v>
      </c>
    </row>
    <row r="514" spans="1:16" x14ac:dyDescent="0.25">
      <c r="A514" s="11" t="str">
        <f>Ang_diff!A514</f>
        <v>26-07-2020 08:32:00</v>
      </c>
      <c r="B514">
        <f>IF(ABS(Ang_diff!B514-Ang_diff!B513)&gt;20,MIN(ABS(Ang_diff!B513),ABS(Ang_diff!B514)),Ang_diff!B514)</f>
        <v>36.030000000000008</v>
      </c>
      <c r="C514">
        <f>IF(ABS(Ang_diff!C514-Ang_diff!C513)&gt;20,MIN(ABS(Ang_diff!C513),ABS(Ang_diff!C514)),Ang_diff!C514)</f>
        <v>29.020000000000007</v>
      </c>
      <c r="D514">
        <f>IF(ABS(Ang_diff!D514-Ang_diff!D513)&gt;20,MIN(ABS(Ang_diff!D513),ABS(Ang_diff!D514)),Ang_diff!D514)</f>
        <v>7.009999999999998</v>
      </c>
      <c r="E514">
        <f>IF(ABS(Ang_diff!E514-Ang_diff!E513)&gt;20,MIN(ABS(Ang_diff!E513),ABS(Ang_diff!E514)),Ang_diff!E514)</f>
        <v>0</v>
      </c>
      <c r="F514">
        <f>IF(ABS(Ang_diff!F514-Ang_diff!F513)&gt;20,MIN(ABS(Ang_diff!F513),ABS(Ang_diff!F514)),Ang_diff!F514)</f>
        <v>0</v>
      </c>
      <c r="G514">
        <f>IF(ABS(Ang_diff!G514-Ang_diff!G513)&gt;20,MIN(ABS(Ang_diff!G513),ABS(Ang_diff!G514)),Ang_diff!G514)</f>
        <v>29.279999999999998</v>
      </c>
      <c r="H514">
        <f>IF(ABS(Ang_diff!H514-Ang_diff!H513)&gt;20,MIN(ABS(Ang_diff!H513),ABS(Ang_diff!H514)),Ang_diff!H514)</f>
        <v>18.399999999999995</v>
      </c>
      <c r="I514">
        <f>IF(ABS(Ang_diff!I514-Ang_diff!I513)&gt;20,MIN(ABS(Ang_diff!I513),ABS(Ang_diff!I514)),Ang_diff!I514)</f>
        <v>12.26</v>
      </c>
      <c r="J514">
        <f>IF(ABS(Ang_diff!J514-Ang_diff!J513)&gt;20,MIN(ABS(Ang_diff!J513),ABS(Ang_diff!J514)),Ang_diff!J514)</f>
        <v>3.5600000000000032</v>
      </c>
      <c r="K514">
        <f>IF(ABS(Ang_diff!K514-Ang_diff!K513)&gt;20,MIN(ABS(Ang_diff!K513),ABS(Ang_diff!K514)),Ang_diff!K514)</f>
        <v>16.339999999999996</v>
      </c>
      <c r="L514">
        <f>IF(ABS(Ang_diff!L514-Ang_diff!L513)&gt;20,MIN(ABS(Ang_diff!L513),ABS(Ang_diff!L514)),Ang_diff!L514)</f>
        <v>5.4599999999999964</v>
      </c>
      <c r="M514">
        <f>IF(ABS(Ang_diff!M514-Ang_diff!M513)&gt;20,MIN(ABS(Ang_diff!M513),ABS(Ang_diff!M514)),Ang_diff!M514)</f>
        <v>0</v>
      </c>
      <c r="N514">
        <f>IF(ABS(Ang_diff!N514-Ang_diff!N513)&gt;20,MIN(ABS(Ang_diff!N513),ABS(Ang_diff!N514)),Ang_diff!N514)</f>
        <v>2.6300000000000012</v>
      </c>
      <c r="O514">
        <f>IF(ABS(Ang_diff!O514-Ang_diff!O513)&gt;20,MIN(ABS(Ang_diff!O513),ABS(Ang_diff!O514)),Ang_diff!O514)</f>
        <v>2.2400000000000051</v>
      </c>
      <c r="P514">
        <f>IF(ABS(Ang_diff!P514-Ang_diff!P513)&gt;20,MIN(ABS(Ang_diff!P513),ABS(Ang_diff!P514)),Ang_diff!P514)</f>
        <v>10.880000000000003</v>
      </c>
    </row>
    <row r="515" spans="1:16" x14ac:dyDescent="0.25">
      <c r="A515" s="11" t="str">
        <f>Ang_diff!A515</f>
        <v>26-07-2020 08:33:00</v>
      </c>
      <c r="B515">
        <f>IF(ABS(Ang_diff!B515-Ang_diff!B514)&gt;20,MIN(ABS(Ang_diff!B514),ABS(Ang_diff!B515)),Ang_diff!B515)</f>
        <v>36.129999999999995</v>
      </c>
      <c r="C515">
        <f>IF(ABS(Ang_diff!C515-Ang_diff!C514)&gt;20,MIN(ABS(Ang_diff!C514),ABS(Ang_diff!C515)),Ang_diff!C515)</f>
        <v>29.129999999999988</v>
      </c>
      <c r="D515">
        <f>IF(ABS(Ang_diff!D515-Ang_diff!D514)&gt;20,MIN(ABS(Ang_diff!D514),ABS(Ang_diff!D515)),Ang_diff!D515)</f>
        <v>7.0000000000000089</v>
      </c>
      <c r="E515">
        <f>IF(ABS(Ang_diff!E515-Ang_diff!E514)&gt;20,MIN(ABS(Ang_diff!E514),ABS(Ang_diff!E515)),Ang_diff!E515)</f>
        <v>0</v>
      </c>
      <c r="F515">
        <f>IF(ABS(Ang_diff!F515-Ang_diff!F514)&gt;20,MIN(ABS(Ang_diff!F514),ABS(Ang_diff!F515)),Ang_diff!F515)</f>
        <v>0</v>
      </c>
      <c r="G515">
        <f>IF(ABS(Ang_diff!G515-Ang_diff!G514)&gt;20,MIN(ABS(Ang_diff!G514),ABS(Ang_diff!G515)),Ang_diff!G515)</f>
        <v>29.169999999999991</v>
      </c>
      <c r="H515">
        <f>IF(ABS(Ang_diff!H515-Ang_diff!H514)&gt;20,MIN(ABS(Ang_diff!H514),ABS(Ang_diff!H515)),Ang_diff!H515)</f>
        <v>18.32</v>
      </c>
      <c r="I515">
        <f>IF(ABS(Ang_diff!I515-Ang_diff!I514)&gt;20,MIN(ABS(Ang_diff!I514),ABS(Ang_diff!I515)),Ang_diff!I515)</f>
        <v>12.250000000000005</v>
      </c>
      <c r="J515">
        <f>IF(ABS(Ang_diff!J515-Ang_diff!J514)&gt;20,MIN(ABS(Ang_diff!J514),ABS(Ang_diff!J515)),Ang_diff!J515)</f>
        <v>3.5999999999999988</v>
      </c>
      <c r="K515">
        <f>IF(ABS(Ang_diff!K515-Ang_diff!K514)&gt;20,MIN(ABS(Ang_diff!K514),ABS(Ang_diff!K515)),Ang_diff!K515)</f>
        <v>16.319999999999993</v>
      </c>
      <c r="L515">
        <f>IF(ABS(Ang_diff!L515-Ang_diff!L514)&gt;20,MIN(ABS(Ang_diff!L514),ABS(Ang_diff!L515)),Ang_diff!L515)</f>
        <v>5.4700000000000042</v>
      </c>
      <c r="M515">
        <f>IF(ABS(Ang_diff!M515-Ang_diff!M514)&gt;20,MIN(ABS(Ang_diff!M514),ABS(Ang_diff!M515)),Ang_diff!M515)</f>
        <v>0</v>
      </c>
      <c r="N515">
        <f>IF(ABS(Ang_diff!N515-Ang_diff!N514)&gt;20,MIN(ABS(Ang_diff!N514),ABS(Ang_diff!N515)),Ang_diff!N515)</f>
        <v>2.6999999999999957</v>
      </c>
      <c r="O515">
        <f>IF(ABS(Ang_diff!O515-Ang_diff!O514)&gt;20,MIN(ABS(Ang_diff!O514),ABS(Ang_diff!O515)),Ang_diff!O515)</f>
        <v>2.2199999999999949</v>
      </c>
      <c r="P515">
        <f>IF(ABS(Ang_diff!P515-Ang_diff!P514)&gt;20,MIN(ABS(Ang_diff!P514),ABS(Ang_diff!P515)),Ang_diff!P515)</f>
        <v>10.849999999999991</v>
      </c>
    </row>
    <row r="516" spans="1:16" x14ac:dyDescent="0.25">
      <c r="A516" s="11" t="str">
        <f>Ang_diff!A516</f>
        <v>26-07-2020 08:34:00</v>
      </c>
      <c r="B516">
        <f>IF(ABS(Ang_diff!B516-Ang_diff!B515)&gt;20,MIN(ABS(Ang_diff!B515),ABS(Ang_diff!B516)),Ang_diff!B516)</f>
        <v>35.57</v>
      </c>
      <c r="C516">
        <f>IF(ABS(Ang_diff!C516-Ang_diff!C515)&gt;20,MIN(ABS(Ang_diff!C515),ABS(Ang_diff!C516)),Ang_diff!C516)</f>
        <v>28.530000000000012</v>
      </c>
      <c r="D516">
        <f>IF(ABS(Ang_diff!D516-Ang_diff!D515)&gt;20,MIN(ABS(Ang_diff!D515),ABS(Ang_diff!D516)),Ang_diff!D516)</f>
        <v>7.0399999999999903</v>
      </c>
      <c r="E516">
        <f>IF(ABS(Ang_diff!E516-Ang_diff!E515)&gt;20,MIN(ABS(Ang_diff!E515),ABS(Ang_diff!E516)),Ang_diff!E516)</f>
        <v>0</v>
      </c>
      <c r="F516">
        <f>IF(ABS(Ang_diff!F516-Ang_diff!F515)&gt;20,MIN(ABS(Ang_diff!F515),ABS(Ang_diff!F516)),Ang_diff!F516)</f>
        <v>0</v>
      </c>
      <c r="G516">
        <f>IF(ABS(Ang_diff!G516-Ang_diff!G515)&gt;20,MIN(ABS(Ang_diff!G515),ABS(Ang_diff!G516)),Ang_diff!G516)</f>
        <v>28.950000000000024</v>
      </c>
      <c r="H516">
        <f>IF(ABS(Ang_diff!H516-Ang_diff!H515)&gt;20,MIN(ABS(Ang_diff!H515),ABS(Ang_diff!H516)),Ang_diff!H516)</f>
        <v>18.099999999999994</v>
      </c>
      <c r="I516">
        <f>IF(ABS(Ang_diff!I516-Ang_diff!I515)&gt;20,MIN(ABS(Ang_diff!I515),ABS(Ang_diff!I516)),Ang_diff!I516)</f>
        <v>12.159999999999993</v>
      </c>
      <c r="J516">
        <f>IF(ABS(Ang_diff!J516-Ang_diff!J515)&gt;20,MIN(ABS(Ang_diff!J515),ABS(Ang_diff!J516)),Ang_diff!J516)</f>
        <v>3.6099999999999994</v>
      </c>
      <c r="K516">
        <f>IF(ABS(Ang_diff!K516-Ang_diff!K515)&gt;20,MIN(ABS(Ang_diff!K515),ABS(Ang_diff!K516)),Ang_diff!K516)</f>
        <v>16.320000000000018</v>
      </c>
      <c r="L516">
        <f>IF(ABS(Ang_diff!L516-Ang_diff!L515)&gt;20,MIN(ABS(Ang_diff!L515),ABS(Ang_diff!L516)),Ang_diff!L516)</f>
        <v>5.4699999999999918</v>
      </c>
      <c r="M516">
        <f>IF(ABS(Ang_diff!M516-Ang_diff!M515)&gt;20,MIN(ABS(Ang_diff!M515),ABS(Ang_diff!M516)),Ang_diff!M516)</f>
        <v>0</v>
      </c>
      <c r="N516">
        <f>IF(ABS(Ang_diff!N516-Ang_diff!N515)&gt;20,MIN(ABS(Ang_diff!N515),ABS(Ang_diff!N516)),Ang_diff!N516)</f>
        <v>2.9399999999999893</v>
      </c>
      <c r="O516">
        <f>IF(ABS(Ang_diff!O516-Ang_diff!O515)&gt;20,MIN(ABS(Ang_diff!O515),ABS(Ang_diff!O516)),Ang_diff!O516)</f>
        <v>2.3000000000000225</v>
      </c>
      <c r="P516">
        <f>IF(ABS(Ang_diff!P516-Ang_diff!P515)&gt;20,MIN(ABS(Ang_diff!P515),ABS(Ang_diff!P516)),Ang_diff!P516)</f>
        <v>10.850000000000028</v>
      </c>
    </row>
    <row r="517" spans="1:16" x14ac:dyDescent="0.25">
      <c r="A517" s="11" t="str">
        <f>Ang_diff!A517</f>
        <v>26-07-2020 08:35:00</v>
      </c>
      <c r="B517">
        <f>IF(ABS(Ang_diff!B517-Ang_diff!B516)&gt;20,MIN(ABS(Ang_diff!B516),ABS(Ang_diff!B517)),Ang_diff!B517)</f>
        <v>35.779999999999987</v>
      </c>
      <c r="C517">
        <f>IF(ABS(Ang_diff!C517-Ang_diff!C516)&gt;20,MIN(ABS(Ang_diff!C516),ABS(Ang_diff!C517)),Ang_diff!C517)</f>
        <v>28.68</v>
      </c>
      <c r="D517">
        <f>IF(ABS(Ang_diff!D517-Ang_diff!D516)&gt;20,MIN(ABS(Ang_diff!D516),ABS(Ang_diff!D517)),Ang_diff!D517)</f>
        <v>7.0999999999999899</v>
      </c>
      <c r="E517">
        <f>IF(ABS(Ang_diff!E517-Ang_diff!E516)&gt;20,MIN(ABS(Ang_diff!E516),ABS(Ang_diff!E517)),Ang_diff!E517)</f>
        <v>0</v>
      </c>
      <c r="F517">
        <f>IF(ABS(Ang_diff!F517-Ang_diff!F516)&gt;20,MIN(ABS(Ang_diff!F516),ABS(Ang_diff!F517)),Ang_diff!F517)</f>
        <v>0</v>
      </c>
      <c r="G517">
        <f>IF(ABS(Ang_diff!G517-Ang_diff!G516)&gt;20,MIN(ABS(Ang_diff!G516),ABS(Ang_diff!G517)),Ang_diff!G517)</f>
        <v>29.170000000000005</v>
      </c>
      <c r="H517">
        <f>IF(ABS(Ang_diff!H517-Ang_diff!H516)&gt;20,MIN(ABS(Ang_diff!H516),ABS(Ang_diff!H517)),Ang_diff!H517)</f>
        <v>18.200000000000014</v>
      </c>
      <c r="I517">
        <f>IF(ABS(Ang_diff!I517-Ang_diff!I516)&gt;20,MIN(ABS(Ang_diff!I516),ABS(Ang_diff!I517)),Ang_diff!I517)</f>
        <v>12.210000000000003</v>
      </c>
      <c r="J517">
        <f>IF(ABS(Ang_diff!J517-Ang_diff!J516)&gt;20,MIN(ABS(Ang_diff!J516),ABS(Ang_diff!J517)),Ang_diff!J517)</f>
        <v>3.6500000000000066</v>
      </c>
      <c r="K517">
        <f>IF(ABS(Ang_diff!K517-Ang_diff!K516)&gt;20,MIN(ABS(Ang_diff!K516),ABS(Ang_diff!K517)),Ang_diff!K517)</f>
        <v>16.419999999999987</v>
      </c>
      <c r="L517">
        <f>IF(ABS(Ang_diff!L517-Ang_diff!L516)&gt;20,MIN(ABS(Ang_diff!L516),ABS(Ang_diff!L517)),Ang_diff!L517)</f>
        <v>5.4499999999999993</v>
      </c>
      <c r="M517">
        <f>IF(ABS(Ang_diff!M517-Ang_diff!M516)&gt;20,MIN(ABS(Ang_diff!M516),ABS(Ang_diff!M517)),Ang_diff!M517)</f>
        <v>0</v>
      </c>
      <c r="N517">
        <f>IF(ABS(Ang_diff!N517-Ang_diff!N516)&gt;20,MIN(ABS(Ang_diff!N516),ABS(Ang_diff!N517)),Ang_diff!N517)</f>
        <v>2.9100000000000095</v>
      </c>
      <c r="O517">
        <f>IF(ABS(Ang_diff!O517-Ang_diff!O516)&gt;20,MIN(ABS(Ang_diff!O516),ABS(Ang_diff!O517)),Ang_diff!O517)</f>
        <v>2.4099999999999921</v>
      </c>
      <c r="P517">
        <f>IF(ABS(Ang_diff!P517-Ang_diff!P516)&gt;20,MIN(ABS(Ang_diff!P516),ABS(Ang_diff!P517)),Ang_diff!P517)</f>
        <v>10.96999999999999</v>
      </c>
    </row>
    <row r="518" spans="1:16" x14ac:dyDescent="0.25">
      <c r="A518" s="11" t="str">
        <f>Ang_diff!A518</f>
        <v>26-07-2020 08:36:00</v>
      </c>
      <c r="B518">
        <f>IF(ABS(Ang_diff!B518-Ang_diff!B517)&gt;20,MIN(ABS(Ang_diff!B517),ABS(Ang_diff!B518)),Ang_diff!B518)</f>
        <v>36</v>
      </c>
      <c r="C518">
        <f>IF(ABS(Ang_diff!C518-Ang_diff!C517)&gt;20,MIN(ABS(Ang_diff!C517),ABS(Ang_diff!C518)),Ang_diff!C518)</f>
        <v>28.91</v>
      </c>
      <c r="D518">
        <f>IF(ABS(Ang_diff!D518-Ang_diff!D517)&gt;20,MIN(ABS(Ang_diff!D517),ABS(Ang_diff!D518)),Ang_diff!D518)</f>
        <v>7.0900000000000007</v>
      </c>
      <c r="E518">
        <f>IF(ABS(Ang_diff!E518-Ang_diff!E517)&gt;20,MIN(ABS(Ang_diff!E517),ABS(Ang_diff!E518)),Ang_diff!E518)</f>
        <v>0</v>
      </c>
      <c r="F518">
        <f>IF(ABS(Ang_diff!F518-Ang_diff!F517)&gt;20,MIN(ABS(Ang_diff!F517),ABS(Ang_diff!F518)),Ang_diff!F518)</f>
        <v>0</v>
      </c>
      <c r="G518">
        <f>IF(ABS(Ang_diff!G518-Ang_diff!G517)&gt;20,MIN(ABS(Ang_diff!G517),ABS(Ang_diff!G518)),Ang_diff!G518)</f>
        <v>29.23</v>
      </c>
      <c r="H518">
        <f>IF(ABS(Ang_diff!H518-Ang_diff!H517)&gt;20,MIN(ABS(Ang_diff!H517),ABS(Ang_diff!H518)),Ang_diff!H518)</f>
        <v>18.309999999999999</v>
      </c>
      <c r="I518">
        <f>IF(ABS(Ang_diff!I518-Ang_diff!I517)&gt;20,MIN(ABS(Ang_diff!I517),ABS(Ang_diff!I518)),Ang_diff!I518)</f>
        <v>12.350000000000003</v>
      </c>
      <c r="J518">
        <f>IF(ABS(Ang_diff!J518-Ang_diff!J517)&gt;20,MIN(ABS(Ang_diff!J517),ABS(Ang_diff!J518)),Ang_diff!J518)</f>
        <v>3.6499999999999937</v>
      </c>
      <c r="K518">
        <f>IF(ABS(Ang_diff!K518-Ang_diff!K517)&gt;20,MIN(ABS(Ang_diff!K517),ABS(Ang_diff!K518)),Ang_diff!K518)</f>
        <v>16.370000000000008</v>
      </c>
      <c r="L518">
        <f>IF(ABS(Ang_diff!L518-Ang_diff!L517)&gt;20,MIN(ABS(Ang_diff!L517),ABS(Ang_diff!L518)),Ang_diff!L518)</f>
        <v>5.4499999999999993</v>
      </c>
      <c r="M518">
        <f>IF(ABS(Ang_diff!M518-Ang_diff!M517)&gt;20,MIN(ABS(Ang_diff!M517),ABS(Ang_diff!M518)),Ang_diff!M518)</f>
        <v>0</v>
      </c>
      <c r="N518">
        <f>IF(ABS(Ang_diff!N518-Ang_diff!N517)&gt;20,MIN(ABS(Ang_diff!N517),ABS(Ang_diff!N518)),Ang_diff!N518)</f>
        <v>3.0100000000000025</v>
      </c>
      <c r="O518">
        <f>IF(ABS(Ang_diff!O518-Ang_diff!O517)&gt;20,MIN(ABS(Ang_diff!O517),ABS(Ang_diff!O518)),Ang_diff!O518)</f>
        <v>2.3700000000000037</v>
      </c>
      <c r="P518">
        <f>IF(ABS(Ang_diff!P518-Ang_diff!P517)&gt;20,MIN(ABS(Ang_diff!P517),ABS(Ang_diff!P518)),Ang_diff!P518)</f>
        <v>10.920000000000002</v>
      </c>
    </row>
    <row r="519" spans="1:16" x14ac:dyDescent="0.25">
      <c r="A519" s="11" t="str">
        <f>Ang_diff!A519</f>
        <v>26-07-2020 08:37:00</v>
      </c>
      <c r="B519">
        <f>IF(ABS(Ang_diff!B519-Ang_diff!B518)&gt;20,MIN(ABS(Ang_diff!B518),ABS(Ang_diff!B519)),Ang_diff!B519)</f>
        <v>36.04</v>
      </c>
      <c r="C519">
        <f>IF(ABS(Ang_diff!C519-Ang_diff!C518)&gt;20,MIN(ABS(Ang_diff!C518),ABS(Ang_diff!C519)),Ang_diff!C519)</f>
        <v>28.919999999999991</v>
      </c>
      <c r="D519">
        <f>IF(ABS(Ang_diff!D519-Ang_diff!D518)&gt;20,MIN(ABS(Ang_diff!D518),ABS(Ang_diff!D519)),Ang_diff!D519)</f>
        <v>7.1199999999999983</v>
      </c>
      <c r="E519">
        <f>IF(ABS(Ang_diff!E519-Ang_diff!E518)&gt;20,MIN(ABS(Ang_diff!E518),ABS(Ang_diff!E519)),Ang_diff!E519)</f>
        <v>0</v>
      </c>
      <c r="F519">
        <f>IF(ABS(Ang_diff!F519-Ang_diff!F518)&gt;20,MIN(ABS(Ang_diff!F518),ABS(Ang_diff!F519)),Ang_diff!F519)</f>
        <v>0</v>
      </c>
      <c r="G519">
        <f>IF(ABS(Ang_diff!G519-Ang_diff!G518)&gt;20,MIN(ABS(Ang_diff!G518),ABS(Ang_diff!G519)),Ang_diff!G519)</f>
        <v>29.159999999999997</v>
      </c>
      <c r="H519">
        <f>IF(ABS(Ang_diff!H519-Ang_diff!H518)&gt;20,MIN(ABS(Ang_diff!H518),ABS(Ang_diff!H519)),Ang_diff!H519)</f>
        <v>18.27</v>
      </c>
      <c r="I519">
        <f>IF(ABS(Ang_diff!I519-Ang_diff!I518)&gt;20,MIN(ABS(Ang_diff!I518),ABS(Ang_diff!I519)),Ang_diff!I519)</f>
        <v>12.330000000000002</v>
      </c>
      <c r="J519">
        <f>IF(ABS(Ang_diff!J519-Ang_diff!J518)&gt;20,MIN(ABS(Ang_diff!J518),ABS(Ang_diff!J519)),Ang_diff!J519)</f>
        <v>3.7099999999999991</v>
      </c>
      <c r="K519">
        <f>IF(ABS(Ang_diff!K519-Ang_diff!K518)&gt;20,MIN(ABS(Ang_diff!K518),ABS(Ang_diff!K519)),Ang_diff!K519)</f>
        <v>16.330000000000002</v>
      </c>
      <c r="L519">
        <f>IF(ABS(Ang_diff!L519-Ang_diff!L518)&gt;20,MIN(ABS(Ang_diff!L518),ABS(Ang_diff!L519)),Ang_diff!L519)</f>
        <v>5.4399999999999995</v>
      </c>
      <c r="M519">
        <f>IF(ABS(Ang_diff!M519-Ang_diff!M518)&gt;20,MIN(ABS(Ang_diff!M518),ABS(Ang_diff!M519)),Ang_diff!M519)</f>
        <v>0</v>
      </c>
      <c r="N519">
        <f>IF(ABS(Ang_diff!N519-Ang_diff!N518)&gt;20,MIN(ABS(Ang_diff!N518),ABS(Ang_diff!N519)),Ang_diff!N519)</f>
        <v>2.9899999999999998</v>
      </c>
      <c r="O519">
        <f>IF(ABS(Ang_diff!O519-Ang_diff!O518)&gt;20,MIN(ABS(Ang_diff!O518),ABS(Ang_diff!O519)),Ang_diff!O519)</f>
        <v>2.3800000000000057</v>
      </c>
      <c r="P519">
        <f>IF(ABS(Ang_diff!P519-Ang_diff!P518)&gt;20,MIN(ABS(Ang_diff!P518),ABS(Ang_diff!P519)),Ang_diff!P519)</f>
        <v>10.890000000000004</v>
      </c>
    </row>
    <row r="520" spans="1:16" x14ac:dyDescent="0.25">
      <c r="A520" s="11" t="str">
        <f>Ang_diff!A520</f>
        <v>26-07-2020 08:38:00</v>
      </c>
      <c r="B520">
        <f>IF(ABS(Ang_diff!B520-Ang_diff!B519)&gt;20,MIN(ABS(Ang_diff!B519),ABS(Ang_diff!B520)),Ang_diff!B520)</f>
        <v>35.840000000000003</v>
      </c>
      <c r="C520">
        <f>IF(ABS(Ang_diff!C520-Ang_diff!C519)&gt;20,MIN(ABS(Ang_diff!C519),ABS(Ang_diff!C520)),Ang_diff!C520)</f>
        <v>28.73</v>
      </c>
      <c r="D520">
        <f>IF(ABS(Ang_diff!D520-Ang_diff!D519)&gt;20,MIN(ABS(Ang_diff!D519),ABS(Ang_diff!D520)),Ang_diff!D520)</f>
        <v>7.1100000000000048</v>
      </c>
      <c r="E520">
        <f>IF(ABS(Ang_diff!E520-Ang_diff!E519)&gt;20,MIN(ABS(Ang_diff!E519),ABS(Ang_diff!E520)),Ang_diff!E520)</f>
        <v>0</v>
      </c>
      <c r="F520">
        <f>IF(ABS(Ang_diff!F520-Ang_diff!F519)&gt;20,MIN(ABS(Ang_diff!F519),ABS(Ang_diff!F520)),Ang_diff!F520)</f>
        <v>0</v>
      </c>
      <c r="G520">
        <f>IF(ABS(Ang_diff!G520-Ang_diff!G519)&gt;20,MIN(ABS(Ang_diff!G519),ABS(Ang_diff!G520)),Ang_diff!G520)</f>
        <v>29.070000000000011</v>
      </c>
      <c r="H520">
        <f>IF(ABS(Ang_diff!H520-Ang_diff!H519)&gt;20,MIN(ABS(Ang_diff!H519),ABS(Ang_diff!H520)),Ang_diff!H520)</f>
        <v>18.230000000000008</v>
      </c>
      <c r="I520">
        <f>IF(ABS(Ang_diff!I520-Ang_diff!I519)&gt;20,MIN(ABS(Ang_diff!I519),ABS(Ang_diff!I520)),Ang_diff!I520)</f>
        <v>12.339999999999987</v>
      </c>
      <c r="J520">
        <f>IF(ABS(Ang_diff!J520-Ang_diff!J519)&gt;20,MIN(ABS(Ang_diff!J519),ABS(Ang_diff!J520)),Ang_diff!J520)</f>
        <v>3.6299999999999906</v>
      </c>
      <c r="K520">
        <f>IF(ABS(Ang_diff!K520-Ang_diff!K519)&gt;20,MIN(ABS(Ang_diff!K519),ABS(Ang_diff!K520)),Ang_diff!K520)</f>
        <v>16.259999999999994</v>
      </c>
      <c r="L520">
        <f>IF(ABS(Ang_diff!L520-Ang_diff!L519)&gt;20,MIN(ABS(Ang_diff!L519),ABS(Ang_diff!L520)),Ang_diff!L520)</f>
        <v>5.4199999999999946</v>
      </c>
      <c r="M520">
        <f>IF(ABS(Ang_diff!M520-Ang_diff!M519)&gt;20,MIN(ABS(Ang_diff!M519),ABS(Ang_diff!M520)),Ang_diff!M520)</f>
        <v>0</v>
      </c>
      <c r="N520">
        <f>IF(ABS(Ang_diff!N520-Ang_diff!N519)&gt;20,MIN(ABS(Ang_diff!N519),ABS(Ang_diff!N520)),Ang_diff!N520)</f>
        <v>2.8899999999999926</v>
      </c>
      <c r="O520">
        <f>IF(ABS(Ang_diff!O520-Ang_diff!O519)&gt;20,MIN(ABS(Ang_diff!O519),ABS(Ang_diff!O520)),Ang_diff!O520)</f>
        <v>2.2899999999999952</v>
      </c>
      <c r="P520">
        <f>IF(ABS(Ang_diff!P520-Ang_diff!P519)&gt;20,MIN(ABS(Ang_diff!P519),ABS(Ang_diff!P520)),Ang_diff!P520)</f>
        <v>10.840000000000002</v>
      </c>
    </row>
    <row r="521" spans="1:16" x14ac:dyDescent="0.25">
      <c r="A521" s="11" t="str">
        <f>Ang_diff!A521</f>
        <v>26-07-2020 08:39:00</v>
      </c>
      <c r="B521">
        <f>IF(ABS(Ang_diff!B521-Ang_diff!B520)&gt;20,MIN(ABS(Ang_diff!B520),ABS(Ang_diff!B521)),Ang_diff!B521)</f>
        <v>35.680000000000007</v>
      </c>
      <c r="C521">
        <f>IF(ABS(Ang_diff!C521-Ang_diff!C520)&gt;20,MIN(ABS(Ang_diff!C520),ABS(Ang_diff!C521)),Ang_diff!C521)</f>
        <v>28.56999999999999</v>
      </c>
      <c r="D521">
        <f>IF(ABS(Ang_diff!D521-Ang_diff!D520)&gt;20,MIN(ABS(Ang_diff!D520),ABS(Ang_diff!D521)),Ang_diff!D521)</f>
        <v>7.1100000000000163</v>
      </c>
      <c r="E521">
        <f>IF(ABS(Ang_diff!E521-Ang_diff!E520)&gt;20,MIN(ABS(Ang_diff!E520),ABS(Ang_diff!E521)),Ang_diff!E521)</f>
        <v>0</v>
      </c>
      <c r="F521">
        <f>IF(ABS(Ang_diff!F521-Ang_diff!F520)&gt;20,MIN(ABS(Ang_diff!F520),ABS(Ang_diff!F521)),Ang_diff!F521)</f>
        <v>0</v>
      </c>
      <c r="G521">
        <f>IF(ABS(Ang_diff!G521-Ang_diff!G520)&gt;20,MIN(ABS(Ang_diff!G520),ABS(Ang_diff!G521)),Ang_diff!G521)</f>
        <v>28.839999999999979</v>
      </c>
      <c r="H521">
        <f>IF(ABS(Ang_diff!H521-Ang_diff!H520)&gt;20,MIN(ABS(Ang_diff!H520),ABS(Ang_diff!H521)),Ang_diff!H521)</f>
        <v>18.04</v>
      </c>
      <c r="I521">
        <f>IF(ABS(Ang_diff!I521-Ang_diff!I520)&gt;20,MIN(ABS(Ang_diff!I520),ABS(Ang_diff!I521)),Ang_diff!I521)</f>
        <v>12.270000000000012</v>
      </c>
      <c r="J521">
        <f>IF(ABS(Ang_diff!J521-Ang_diff!J520)&gt;20,MIN(ABS(Ang_diff!J520),ABS(Ang_diff!J521)),Ang_diff!J521)</f>
        <v>3.7000000000000046</v>
      </c>
      <c r="K521">
        <f>IF(ABS(Ang_diff!K521-Ang_diff!K520)&gt;20,MIN(ABS(Ang_diff!K520),ABS(Ang_diff!K521)),Ang_diff!K521)</f>
        <v>16.22999999999999</v>
      </c>
      <c r="L521">
        <f>IF(ABS(Ang_diff!L521-Ang_diff!L520)&gt;20,MIN(ABS(Ang_diff!L520),ABS(Ang_diff!L521)),Ang_diff!L521)</f>
        <v>5.4300000000000086</v>
      </c>
      <c r="M521">
        <f>IF(ABS(Ang_diff!M521-Ang_diff!M520)&gt;20,MIN(ABS(Ang_diff!M520),ABS(Ang_diff!M521)),Ang_diff!M521)</f>
        <v>0</v>
      </c>
      <c r="N521">
        <f>IF(ABS(Ang_diff!N521-Ang_diff!N520)&gt;20,MIN(ABS(Ang_diff!N520),ABS(Ang_diff!N521)),Ang_diff!N521)</f>
        <v>2.8799999999999772</v>
      </c>
      <c r="O521">
        <f>IF(ABS(Ang_diff!O521-Ang_diff!O520)&gt;20,MIN(ABS(Ang_diff!O520),ABS(Ang_diff!O521)),Ang_diff!O521)</f>
        <v>2.359999999999983</v>
      </c>
      <c r="P521">
        <f>IF(ABS(Ang_diff!P521-Ang_diff!P520)&gt;20,MIN(ABS(Ang_diff!P520),ABS(Ang_diff!P521)),Ang_diff!P521)</f>
        <v>10.799999999999981</v>
      </c>
    </row>
    <row r="522" spans="1:16" x14ac:dyDescent="0.25">
      <c r="A522" s="11" t="str">
        <f>Ang_diff!A522</f>
        <v>26-07-2020 08:40:00</v>
      </c>
      <c r="B522">
        <f>IF(ABS(Ang_diff!B522-Ang_diff!B521)&gt;20,MIN(ABS(Ang_diff!B521),ABS(Ang_diff!B522)),Ang_diff!B522)</f>
        <v>35.43</v>
      </c>
      <c r="C522">
        <f>IF(ABS(Ang_diff!C522-Ang_diff!C521)&gt;20,MIN(ABS(Ang_diff!C521),ABS(Ang_diff!C522)),Ang_diff!C522)</f>
        <v>28.310000000000002</v>
      </c>
      <c r="D522">
        <f>IF(ABS(Ang_diff!D522-Ang_diff!D521)&gt;20,MIN(ABS(Ang_diff!D521),ABS(Ang_diff!D522)),Ang_diff!D522)</f>
        <v>7.1199999999999992</v>
      </c>
      <c r="E522">
        <f>IF(ABS(Ang_diff!E522-Ang_diff!E521)&gt;20,MIN(ABS(Ang_diff!E521),ABS(Ang_diff!E522)),Ang_diff!E522)</f>
        <v>0</v>
      </c>
      <c r="F522">
        <f>IF(ABS(Ang_diff!F522-Ang_diff!F521)&gt;20,MIN(ABS(Ang_diff!F521),ABS(Ang_diff!F522)),Ang_diff!F522)</f>
        <v>0</v>
      </c>
      <c r="G522">
        <f>IF(ABS(Ang_diff!G522-Ang_diff!G521)&gt;20,MIN(ABS(Ang_diff!G521),ABS(Ang_diff!G522)),Ang_diff!G522)</f>
        <v>28.78</v>
      </c>
      <c r="H522">
        <f>IF(ABS(Ang_diff!H522-Ang_diff!H521)&gt;20,MIN(ABS(Ang_diff!H521),ABS(Ang_diff!H522)),Ang_diff!H522)</f>
        <v>17.95</v>
      </c>
      <c r="I522">
        <f>IF(ABS(Ang_diff!I522-Ang_diff!I521)&gt;20,MIN(ABS(Ang_diff!I521),ABS(Ang_diff!I522)),Ang_diff!I522)</f>
        <v>12.230000000000004</v>
      </c>
      <c r="J522">
        <f>IF(ABS(Ang_diff!J522-Ang_diff!J521)&gt;20,MIN(ABS(Ang_diff!J521),ABS(Ang_diff!J522)),Ang_diff!J522)</f>
        <v>3.6800000000000006</v>
      </c>
      <c r="K522">
        <f>IF(ABS(Ang_diff!K522-Ang_diff!K521)&gt;20,MIN(ABS(Ang_diff!K521),ABS(Ang_diff!K522)),Ang_diff!K522)</f>
        <v>16.32</v>
      </c>
      <c r="L522">
        <f>IF(ABS(Ang_diff!L522-Ang_diff!L521)&gt;20,MIN(ABS(Ang_diff!L521),ABS(Ang_diff!L522)),Ang_diff!L522)</f>
        <v>5.4900000000000011</v>
      </c>
      <c r="M522">
        <f>IF(ABS(Ang_diff!M522-Ang_diff!M521)&gt;20,MIN(ABS(Ang_diff!M521),ABS(Ang_diff!M522)),Ang_diff!M522)</f>
        <v>0</v>
      </c>
      <c r="N522">
        <f>IF(ABS(Ang_diff!N522-Ang_diff!N521)&gt;20,MIN(ABS(Ang_diff!N521),ABS(Ang_diff!N522)),Ang_diff!N522)</f>
        <v>2.8200000000000003</v>
      </c>
      <c r="O522">
        <f>IF(ABS(Ang_diff!O522-Ang_diff!O521)&gt;20,MIN(ABS(Ang_diff!O521),ABS(Ang_diff!O522)),Ang_diff!O522)</f>
        <v>2.3299999999999996</v>
      </c>
      <c r="P522">
        <f>IF(ABS(Ang_diff!P522-Ang_diff!P521)&gt;20,MIN(ABS(Ang_diff!P521),ABS(Ang_diff!P522)),Ang_diff!P522)</f>
        <v>10.83</v>
      </c>
    </row>
    <row r="523" spans="1:16" x14ac:dyDescent="0.25">
      <c r="A523" s="11" t="str">
        <f>Ang_diff!A523</f>
        <v>26-07-2020 08:41:00</v>
      </c>
      <c r="B523">
        <f>IF(ABS(Ang_diff!B523-Ang_diff!B522)&gt;20,MIN(ABS(Ang_diff!B522),ABS(Ang_diff!B523)),Ang_diff!B523)</f>
        <v>35.499999999999986</v>
      </c>
      <c r="C523">
        <f>IF(ABS(Ang_diff!C523-Ang_diff!C522)&gt;20,MIN(ABS(Ang_diff!C522),ABS(Ang_diff!C523)),Ang_diff!C523)</f>
        <v>28.379999999999981</v>
      </c>
      <c r="D523">
        <f>IF(ABS(Ang_diff!D523-Ang_diff!D522)&gt;20,MIN(ABS(Ang_diff!D522),ABS(Ang_diff!D523)),Ang_diff!D523)</f>
        <v>7.1200000000000054</v>
      </c>
      <c r="E523">
        <f>IF(ABS(Ang_diff!E523-Ang_diff!E522)&gt;20,MIN(ABS(Ang_diff!E522),ABS(Ang_diff!E523)),Ang_diff!E523)</f>
        <v>0</v>
      </c>
      <c r="F523">
        <f>IF(ABS(Ang_diff!F523-Ang_diff!F522)&gt;20,MIN(ABS(Ang_diff!F522),ABS(Ang_diff!F523)),Ang_diff!F523)</f>
        <v>0</v>
      </c>
      <c r="G523">
        <f>IF(ABS(Ang_diff!G523-Ang_diff!G522)&gt;20,MIN(ABS(Ang_diff!G522),ABS(Ang_diff!G523)),Ang_diff!G523)</f>
        <v>28.740000000000013</v>
      </c>
      <c r="H523">
        <f>IF(ABS(Ang_diff!H523-Ang_diff!H522)&gt;20,MIN(ABS(Ang_diff!H522),ABS(Ang_diff!H523)),Ang_diff!H523)</f>
        <v>17.950000000000006</v>
      </c>
      <c r="I523">
        <f>IF(ABS(Ang_diff!I523-Ang_diff!I522)&gt;20,MIN(ABS(Ang_diff!I522),ABS(Ang_diff!I523)),Ang_diff!I523)</f>
        <v>12.299999999999995</v>
      </c>
      <c r="J523">
        <f>IF(ABS(Ang_diff!J523-Ang_diff!J522)&gt;20,MIN(ABS(Ang_diff!J522),ABS(Ang_diff!J523)),Ang_diff!J523)</f>
        <v>3.659999999999997</v>
      </c>
      <c r="K523">
        <f>IF(ABS(Ang_diff!K523-Ang_diff!K522)&gt;20,MIN(ABS(Ang_diff!K522),ABS(Ang_diff!K523)),Ang_diff!K523)</f>
        <v>16.309999999999992</v>
      </c>
      <c r="L523">
        <f>IF(ABS(Ang_diff!L523-Ang_diff!L522)&gt;20,MIN(ABS(Ang_diff!L522),ABS(Ang_diff!L523)),Ang_diff!L523)</f>
        <v>5.519999999999988</v>
      </c>
      <c r="M523">
        <f>IF(ABS(Ang_diff!M523-Ang_diff!M522)&gt;20,MIN(ABS(Ang_diff!M522),ABS(Ang_diff!M523)),Ang_diff!M523)</f>
        <v>0</v>
      </c>
      <c r="N523">
        <f>IF(ABS(Ang_diff!N523-Ang_diff!N522)&gt;20,MIN(ABS(Ang_diff!N522),ABS(Ang_diff!N523)),Ang_diff!N523)</f>
        <v>2.8199999999999799</v>
      </c>
      <c r="O523">
        <f>IF(ABS(Ang_diff!O523-Ang_diff!O522)&gt;20,MIN(ABS(Ang_diff!O522),ABS(Ang_diff!O523)),Ang_diff!O523)</f>
        <v>2.3100000000000116</v>
      </c>
      <c r="P523">
        <f>IF(ABS(Ang_diff!P523-Ang_diff!P522)&gt;20,MIN(ABS(Ang_diff!P522),ABS(Ang_diff!P523)),Ang_diff!P523)</f>
        <v>10.790000000000004</v>
      </c>
    </row>
    <row r="524" spans="1:16" x14ac:dyDescent="0.25">
      <c r="A524" s="11" t="str">
        <f>Ang_diff!A524</f>
        <v>26-07-2020 08:42:00</v>
      </c>
      <c r="B524">
        <f>IF(ABS(Ang_diff!B524-Ang_diff!B523)&gt;20,MIN(ABS(Ang_diff!B523),ABS(Ang_diff!B524)),Ang_diff!B524)</f>
        <v>35.599999999999994</v>
      </c>
      <c r="C524">
        <f>IF(ABS(Ang_diff!C524-Ang_diff!C523)&gt;20,MIN(ABS(Ang_diff!C523),ABS(Ang_diff!C524)),Ang_diff!C524)</f>
        <v>28.500000000000014</v>
      </c>
      <c r="D524">
        <f>IF(ABS(Ang_diff!D524-Ang_diff!D523)&gt;20,MIN(ABS(Ang_diff!D523),ABS(Ang_diff!D524)),Ang_diff!D524)</f>
        <v>7.0999999999999774</v>
      </c>
      <c r="E524">
        <f>IF(ABS(Ang_diff!E524-Ang_diff!E523)&gt;20,MIN(ABS(Ang_diff!E523),ABS(Ang_diff!E524)),Ang_diff!E524)</f>
        <v>0</v>
      </c>
      <c r="F524">
        <f>IF(ABS(Ang_diff!F524-Ang_diff!F523)&gt;20,MIN(ABS(Ang_diff!F523),ABS(Ang_diff!F524)),Ang_diff!F524)</f>
        <v>0</v>
      </c>
      <c r="G524">
        <f>IF(ABS(Ang_diff!G524-Ang_diff!G523)&gt;20,MIN(ABS(Ang_diff!G523),ABS(Ang_diff!G524)),Ang_diff!G524)</f>
        <v>28.86000000000001</v>
      </c>
      <c r="H524">
        <f>IF(ABS(Ang_diff!H524-Ang_diff!H523)&gt;20,MIN(ABS(Ang_diff!H523),ABS(Ang_diff!H524)),Ang_diff!H524)</f>
        <v>18.070000000000011</v>
      </c>
      <c r="I524">
        <f>IF(ABS(Ang_diff!I524-Ang_diff!I523)&gt;20,MIN(ABS(Ang_diff!I523),ABS(Ang_diff!I524)),Ang_diff!I524)</f>
        <v>12.330000000000002</v>
      </c>
      <c r="J524">
        <f>IF(ABS(Ang_diff!J524-Ang_diff!J523)&gt;20,MIN(ABS(Ang_diff!J523),ABS(Ang_diff!J524)),Ang_diff!J524)</f>
        <v>3.6499999999999937</v>
      </c>
      <c r="K524">
        <f>IF(ABS(Ang_diff!K524-Ang_diff!K523)&gt;20,MIN(ABS(Ang_diff!K523),ABS(Ang_diff!K524)),Ang_diff!K524)</f>
        <v>16.350000000000012</v>
      </c>
      <c r="L524">
        <f>IF(ABS(Ang_diff!L524-Ang_diff!L523)&gt;20,MIN(ABS(Ang_diff!L523),ABS(Ang_diff!L524)),Ang_diff!L524)</f>
        <v>5.5600000000000218</v>
      </c>
      <c r="M524">
        <f>IF(ABS(Ang_diff!M524-Ang_diff!M523)&gt;20,MIN(ABS(Ang_diff!M523),ABS(Ang_diff!M524)),Ang_diff!M524)</f>
        <v>0</v>
      </c>
      <c r="N524">
        <f>IF(ABS(Ang_diff!N524-Ang_diff!N523)&gt;20,MIN(ABS(Ang_diff!N523),ABS(Ang_diff!N524)),Ang_diff!N524)</f>
        <v>2.7800000000000109</v>
      </c>
      <c r="O524">
        <f>IF(ABS(Ang_diff!O524-Ang_diff!O523)&gt;20,MIN(ABS(Ang_diff!O523),ABS(Ang_diff!O524)),Ang_diff!O524)</f>
        <v>2.3200000000000007</v>
      </c>
      <c r="P524">
        <f>IF(ABS(Ang_diff!P524-Ang_diff!P523)&gt;20,MIN(ABS(Ang_diff!P523),ABS(Ang_diff!P524)),Ang_diff!P524)</f>
        <v>10.78999999999999</v>
      </c>
    </row>
    <row r="525" spans="1:16" x14ac:dyDescent="0.25">
      <c r="A525" s="11" t="str">
        <f>Ang_diff!A525</f>
        <v>26-07-2020 08:43:00</v>
      </c>
      <c r="B525">
        <f>IF(ABS(Ang_diff!B525-Ang_diff!B524)&gt;20,MIN(ABS(Ang_diff!B524),ABS(Ang_diff!B525)),Ang_diff!B525)</f>
        <v>35.690000000000026</v>
      </c>
      <c r="C525">
        <f>IF(ABS(Ang_diff!C525-Ang_diff!C524)&gt;20,MIN(ABS(Ang_diff!C524),ABS(Ang_diff!C525)),Ang_diff!C525)</f>
        <v>28.61999999999999</v>
      </c>
      <c r="D525">
        <f>IF(ABS(Ang_diff!D525-Ang_diff!D524)&gt;20,MIN(ABS(Ang_diff!D524),ABS(Ang_diff!D525)),Ang_diff!D525)</f>
        <v>7.0700000000000349</v>
      </c>
      <c r="E525">
        <f>IF(ABS(Ang_diff!E525-Ang_diff!E524)&gt;20,MIN(ABS(Ang_diff!E524),ABS(Ang_diff!E525)),Ang_diff!E525)</f>
        <v>0</v>
      </c>
      <c r="F525">
        <f>IF(ABS(Ang_diff!F525-Ang_diff!F524)&gt;20,MIN(ABS(Ang_diff!F524),ABS(Ang_diff!F525)),Ang_diff!F525)</f>
        <v>0</v>
      </c>
      <c r="G525">
        <f>IF(ABS(Ang_diff!G525-Ang_diff!G524)&gt;20,MIN(ABS(Ang_diff!G524),ABS(Ang_diff!G525)),Ang_diff!G525)</f>
        <v>28.909999999999989</v>
      </c>
      <c r="H525">
        <f>IF(ABS(Ang_diff!H525-Ang_diff!H524)&gt;20,MIN(ABS(Ang_diff!H524),ABS(Ang_diff!H525)),Ang_diff!H525)</f>
        <v>18.129999999999988</v>
      </c>
      <c r="I525">
        <f>IF(ABS(Ang_diff!I525-Ang_diff!I524)&gt;20,MIN(ABS(Ang_diff!I524),ABS(Ang_diff!I525)),Ang_diff!I525)</f>
        <v>12.4</v>
      </c>
      <c r="J525">
        <f>IF(ABS(Ang_diff!J525-Ang_diff!J524)&gt;20,MIN(ABS(Ang_diff!J524),ABS(Ang_diff!J525)),Ang_diff!J525)</f>
        <v>3.6200000000000143</v>
      </c>
      <c r="K525">
        <f>IF(ABS(Ang_diff!K525-Ang_diff!K524)&gt;20,MIN(ABS(Ang_diff!K524),ABS(Ang_diff!K525)),Ang_diff!K525)</f>
        <v>16.349999999999987</v>
      </c>
      <c r="L525">
        <f>IF(ABS(Ang_diff!L525-Ang_diff!L524)&gt;20,MIN(ABS(Ang_diff!L524),ABS(Ang_diff!L525)),Ang_diff!L525)</f>
        <v>5.5699999999999843</v>
      </c>
      <c r="M525">
        <f>IF(ABS(Ang_diff!M525-Ang_diff!M524)&gt;20,MIN(ABS(Ang_diff!M524),ABS(Ang_diff!M525)),Ang_diff!M525)</f>
        <v>0</v>
      </c>
      <c r="N525">
        <f>IF(ABS(Ang_diff!N525-Ang_diff!N524)&gt;20,MIN(ABS(Ang_diff!N524),ABS(Ang_diff!N525)),Ang_diff!N525)</f>
        <v>2.8499999999999859</v>
      </c>
      <c r="O525">
        <f>IF(ABS(Ang_diff!O525-Ang_diff!O524)&gt;20,MIN(ABS(Ang_diff!O524),ABS(Ang_diff!O525)),Ang_diff!O525)</f>
        <v>2.2599999999999896</v>
      </c>
      <c r="P525">
        <f>IF(ABS(Ang_diff!P525-Ang_diff!P524)&gt;20,MIN(ABS(Ang_diff!P524),ABS(Ang_diff!P525)),Ang_diff!P525)</f>
        <v>10.780000000000003</v>
      </c>
    </row>
    <row r="526" spans="1:16" x14ac:dyDescent="0.25">
      <c r="A526" s="11" t="str">
        <f>Ang_diff!A526</f>
        <v>26-07-2020 08:44:00</v>
      </c>
      <c r="B526">
        <f>IF(ABS(Ang_diff!B526-Ang_diff!B525)&gt;20,MIN(ABS(Ang_diff!B525),ABS(Ang_diff!B526)),Ang_diff!B526)</f>
        <v>35.770000000000003</v>
      </c>
      <c r="C526">
        <f>IF(ABS(Ang_diff!C526-Ang_diff!C525)&gt;20,MIN(ABS(Ang_diff!C525),ABS(Ang_diff!C526)),Ang_diff!C526)</f>
        <v>28.669999999999998</v>
      </c>
      <c r="D526">
        <f>IF(ABS(Ang_diff!D526-Ang_diff!D525)&gt;20,MIN(ABS(Ang_diff!D525),ABS(Ang_diff!D526)),Ang_diff!D526)</f>
        <v>7.0999999999999961</v>
      </c>
      <c r="E526">
        <f>IF(ABS(Ang_diff!E526-Ang_diff!E525)&gt;20,MIN(ABS(Ang_diff!E525),ABS(Ang_diff!E526)),Ang_diff!E526)</f>
        <v>0</v>
      </c>
      <c r="F526">
        <f>IF(ABS(Ang_diff!F526-Ang_diff!F525)&gt;20,MIN(ABS(Ang_diff!F525),ABS(Ang_diff!F526)),Ang_diff!F526)</f>
        <v>0</v>
      </c>
      <c r="G526">
        <f>IF(ABS(Ang_diff!G526-Ang_diff!G525)&gt;20,MIN(ABS(Ang_diff!G525),ABS(Ang_diff!G526)),Ang_diff!G526)</f>
        <v>29.039999999999996</v>
      </c>
      <c r="H526">
        <f>IF(ABS(Ang_diff!H526-Ang_diff!H525)&gt;20,MIN(ABS(Ang_diff!H525),ABS(Ang_diff!H526)),Ang_diff!H526)</f>
        <v>18.25</v>
      </c>
      <c r="I526">
        <f>IF(ABS(Ang_diff!I526-Ang_diff!I525)&gt;20,MIN(ABS(Ang_diff!I525),ABS(Ang_diff!I526)),Ang_diff!I526)</f>
        <v>12.450000000000001</v>
      </c>
      <c r="J526">
        <f>IF(ABS(Ang_diff!J526-Ang_diff!J525)&gt;20,MIN(ABS(Ang_diff!J525),ABS(Ang_diff!J526)),Ang_diff!J526)</f>
        <v>3.6099999999999994</v>
      </c>
      <c r="K526">
        <f>IF(ABS(Ang_diff!K526-Ang_diff!K525)&gt;20,MIN(ABS(Ang_diff!K525),ABS(Ang_diff!K526)),Ang_diff!K526)</f>
        <v>16.319999999999993</v>
      </c>
      <c r="L526">
        <f>IF(ABS(Ang_diff!L526-Ang_diff!L525)&gt;20,MIN(ABS(Ang_diff!L525),ABS(Ang_diff!L526)),Ang_diff!L526)</f>
        <v>5.5299999999999949</v>
      </c>
      <c r="M526">
        <f>IF(ABS(Ang_diff!M526-Ang_diff!M525)&gt;20,MIN(ABS(Ang_diff!M525),ABS(Ang_diff!M526)),Ang_diff!M526)</f>
        <v>0</v>
      </c>
      <c r="N526">
        <f>IF(ABS(Ang_diff!N526-Ang_diff!N525)&gt;20,MIN(ABS(Ang_diff!N525),ABS(Ang_diff!N526)),Ang_diff!N526)</f>
        <v>2.8499999999999983</v>
      </c>
      <c r="O526">
        <f>IF(ABS(Ang_diff!O526-Ang_diff!O525)&gt;20,MIN(ABS(Ang_diff!O525),ABS(Ang_diff!O526)),Ang_diff!O526)</f>
        <v>2.3099999999999987</v>
      </c>
      <c r="P526">
        <f>IF(ABS(Ang_diff!P526-Ang_diff!P525)&gt;20,MIN(ABS(Ang_diff!P525),ABS(Ang_diff!P526)),Ang_diff!P526)</f>
        <v>10.789999999999997</v>
      </c>
    </row>
    <row r="527" spans="1:16" x14ac:dyDescent="0.25">
      <c r="A527" s="11" t="str">
        <f>Ang_diff!A527</f>
        <v>26-07-2020 08:45:00</v>
      </c>
      <c r="B527">
        <f>IF(ABS(Ang_diff!B527-Ang_diff!B526)&gt;20,MIN(ABS(Ang_diff!B526),ABS(Ang_diff!B527)),Ang_diff!B527)</f>
        <v>35.809999999999974</v>
      </c>
      <c r="C527">
        <f>IF(ABS(Ang_diff!C527-Ang_diff!C526)&gt;20,MIN(ABS(Ang_diff!C526),ABS(Ang_diff!C527)),Ang_diff!C527)</f>
        <v>28.700000000000003</v>
      </c>
      <c r="D527">
        <f>IF(ABS(Ang_diff!D527-Ang_diff!D526)&gt;20,MIN(ABS(Ang_diff!D526),ABS(Ang_diff!D527)),Ang_diff!D527)</f>
        <v>7.1099999999999666</v>
      </c>
      <c r="E527">
        <f>IF(ABS(Ang_diff!E527-Ang_diff!E526)&gt;20,MIN(ABS(Ang_diff!E526),ABS(Ang_diff!E527)),Ang_diff!E527)</f>
        <v>0</v>
      </c>
      <c r="F527">
        <f>IF(ABS(Ang_diff!F527-Ang_diff!F526)&gt;20,MIN(ABS(Ang_diff!F526),ABS(Ang_diff!F527)),Ang_diff!F527)</f>
        <v>0</v>
      </c>
      <c r="G527">
        <f>IF(ABS(Ang_diff!G527-Ang_diff!G526)&gt;20,MIN(ABS(Ang_diff!G526),ABS(Ang_diff!G527)),Ang_diff!G527)</f>
        <v>28.980000000000018</v>
      </c>
      <c r="H527">
        <f>IF(ABS(Ang_diff!H527-Ang_diff!H526)&gt;20,MIN(ABS(Ang_diff!H526),ABS(Ang_diff!H527)),Ang_diff!H527)</f>
        <v>18.200000000000014</v>
      </c>
      <c r="I527">
        <f>IF(ABS(Ang_diff!I527-Ang_diff!I526)&gt;20,MIN(ABS(Ang_diff!I526),ABS(Ang_diff!I527)),Ang_diff!I527)</f>
        <v>12.469999999999999</v>
      </c>
      <c r="J527">
        <f>IF(ABS(Ang_diff!J527-Ang_diff!J526)&gt;20,MIN(ABS(Ang_diff!J526),ABS(Ang_diff!J527)),Ang_diff!J527)</f>
        <v>3.659999999999997</v>
      </c>
      <c r="K527">
        <f>IF(ABS(Ang_diff!K527-Ang_diff!K526)&gt;20,MIN(ABS(Ang_diff!K526),ABS(Ang_diff!K527)),Ang_diff!K527)</f>
        <v>16.280000000000012</v>
      </c>
      <c r="L527">
        <f>IF(ABS(Ang_diff!L527-Ang_diff!L526)&gt;20,MIN(ABS(Ang_diff!L526),ABS(Ang_diff!L527)),Ang_diff!L527)</f>
        <v>5.5000000000000098</v>
      </c>
      <c r="M527">
        <f>IF(ABS(Ang_diff!M527-Ang_diff!M526)&gt;20,MIN(ABS(Ang_diff!M526),ABS(Ang_diff!M527)),Ang_diff!M527)</f>
        <v>0</v>
      </c>
      <c r="N527">
        <f>IF(ABS(Ang_diff!N527-Ang_diff!N526)&gt;20,MIN(ABS(Ang_diff!N526),ABS(Ang_diff!N527)),Ang_diff!N527)</f>
        <v>2.8600000000000003</v>
      </c>
      <c r="O527">
        <f>IF(ABS(Ang_diff!O527-Ang_diff!O526)&gt;20,MIN(ABS(Ang_diff!O526),ABS(Ang_diff!O527)),Ang_diff!O527)</f>
        <v>2.3500000000000441</v>
      </c>
      <c r="P527">
        <f>IF(ABS(Ang_diff!P527-Ang_diff!P526)&gt;20,MIN(ABS(Ang_diff!P526),ABS(Ang_diff!P527)),Ang_diff!P527)</f>
        <v>10.780000000000003</v>
      </c>
    </row>
    <row r="528" spans="1:16" x14ac:dyDescent="0.25">
      <c r="A528" s="11" t="str">
        <f>Ang_diff!A528</f>
        <v>26-07-2020 08:46:00</v>
      </c>
      <c r="B528">
        <f>IF(ABS(Ang_diff!B528-Ang_diff!B527)&gt;20,MIN(ABS(Ang_diff!B527),ABS(Ang_diff!B528)),Ang_diff!B528)</f>
        <v>35.93</v>
      </c>
      <c r="C528">
        <f>IF(ABS(Ang_diff!C528-Ang_diff!C527)&gt;20,MIN(ABS(Ang_diff!C527),ABS(Ang_diff!C528)),Ang_diff!C528)</f>
        <v>28.810000000000006</v>
      </c>
      <c r="D528">
        <f>IF(ABS(Ang_diff!D528-Ang_diff!D527)&gt;20,MIN(ABS(Ang_diff!D527),ABS(Ang_diff!D528)),Ang_diff!D528)</f>
        <v>7.1199999999999939</v>
      </c>
      <c r="E528">
        <f>IF(ABS(Ang_diff!E528-Ang_diff!E527)&gt;20,MIN(ABS(Ang_diff!E527),ABS(Ang_diff!E528)),Ang_diff!E528)</f>
        <v>0</v>
      </c>
      <c r="F528">
        <f>IF(ABS(Ang_diff!F528-Ang_diff!F527)&gt;20,MIN(ABS(Ang_diff!F527),ABS(Ang_diff!F528)),Ang_diff!F528)</f>
        <v>0</v>
      </c>
      <c r="G528">
        <f>IF(ABS(Ang_diff!G528-Ang_diff!G527)&gt;20,MIN(ABS(Ang_diff!G527),ABS(Ang_diff!G528)),Ang_diff!G528)</f>
        <v>29.049999999999997</v>
      </c>
      <c r="H528">
        <f>IF(ABS(Ang_diff!H528-Ang_diff!H527)&gt;20,MIN(ABS(Ang_diff!H527),ABS(Ang_diff!H528)),Ang_diff!H528)</f>
        <v>18.260000000000002</v>
      </c>
      <c r="I528">
        <f>IF(ABS(Ang_diff!I528-Ang_diff!I527)&gt;20,MIN(ABS(Ang_diff!I527),ABS(Ang_diff!I528)),Ang_diff!I528)</f>
        <v>12.609999999999994</v>
      </c>
      <c r="J528">
        <f>IF(ABS(Ang_diff!J528-Ang_diff!J527)&gt;20,MIN(ABS(Ang_diff!J527),ABS(Ang_diff!J528)),Ang_diff!J528)</f>
        <v>3.6400000000000006</v>
      </c>
      <c r="K528">
        <f>IF(ABS(Ang_diff!K528-Ang_diff!K527)&gt;20,MIN(ABS(Ang_diff!K527),ABS(Ang_diff!K528)),Ang_diff!K528)</f>
        <v>16.269999999999996</v>
      </c>
      <c r="L528">
        <f>IF(ABS(Ang_diff!L528-Ang_diff!L527)&gt;20,MIN(ABS(Ang_diff!L527),ABS(Ang_diff!L528)),Ang_diff!L528)</f>
        <v>5.4799999999999986</v>
      </c>
      <c r="M528">
        <f>IF(ABS(Ang_diff!M528-Ang_diff!M527)&gt;20,MIN(ABS(Ang_diff!M527),ABS(Ang_diff!M528)),Ang_diff!M528)</f>
        <v>0</v>
      </c>
      <c r="N528">
        <f>IF(ABS(Ang_diff!N528-Ang_diff!N527)&gt;20,MIN(ABS(Ang_diff!N527),ABS(Ang_diff!N528)),Ang_diff!N528)</f>
        <v>2.8900000000000055</v>
      </c>
      <c r="O528">
        <f>IF(ABS(Ang_diff!O528-Ang_diff!O527)&gt;20,MIN(ABS(Ang_diff!O527),ABS(Ang_diff!O528)),Ang_diff!O528)</f>
        <v>2.3200000000000007</v>
      </c>
      <c r="P528">
        <f>IF(ABS(Ang_diff!P528-Ang_diff!P527)&gt;20,MIN(ABS(Ang_diff!P527),ABS(Ang_diff!P528)),Ang_diff!P528)</f>
        <v>10.789999999999997</v>
      </c>
    </row>
    <row r="529" spans="1:16" x14ac:dyDescent="0.25">
      <c r="A529" s="11" t="str">
        <f>Ang_diff!A529</f>
        <v>26-07-2020 08:47:00</v>
      </c>
      <c r="B529">
        <f>IF(ABS(Ang_diff!B529-Ang_diff!B528)&gt;20,MIN(ABS(Ang_diff!B528),ABS(Ang_diff!B529)),Ang_diff!B529)</f>
        <v>35.86999999999999</v>
      </c>
      <c r="C529">
        <f>IF(ABS(Ang_diff!C529-Ang_diff!C528)&gt;20,MIN(ABS(Ang_diff!C528),ABS(Ang_diff!C529)),Ang_diff!C529)</f>
        <v>28.699999999999996</v>
      </c>
      <c r="D529">
        <f>IF(ABS(Ang_diff!D529-Ang_diff!D528)&gt;20,MIN(ABS(Ang_diff!D528),ABS(Ang_diff!D529)),Ang_diff!D529)</f>
        <v>7.17</v>
      </c>
      <c r="E529">
        <f>IF(ABS(Ang_diff!E529-Ang_diff!E528)&gt;20,MIN(ABS(Ang_diff!E528),ABS(Ang_diff!E529)),Ang_diff!E529)</f>
        <v>0</v>
      </c>
      <c r="F529">
        <f>IF(ABS(Ang_diff!F529-Ang_diff!F528)&gt;20,MIN(ABS(Ang_diff!F528),ABS(Ang_diff!F529)),Ang_diff!F529)</f>
        <v>0</v>
      </c>
      <c r="G529">
        <f>IF(ABS(Ang_diff!G529-Ang_diff!G528)&gt;20,MIN(ABS(Ang_diff!G528),ABS(Ang_diff!G529)),Ang_diff!G529)</f>
        <v>28.929999999999993</v>
      </c>
      <c r="H529">
        <f>IF(ABS(Ang_diff!H529-Ang_diff!H528)&gt;20,MIN(ABS(Ang_diff!H528),ABS(Ang_diff!H529)),Ang_diff!H529)</f>
        <v>18.109999999999996</v>
      </c>
      <c r="I529">
        <f>IF(ABS(Ang_diff!I529-Ang_diff!I528)&gt;20,MIN(ABS(Ang_diff!I528),ABS(Ang_diff!I529)),Ang_diff!I529)</f>
        <v>12.549999999999995</v>
      </c>
      <c r="J529">
        <f>IF(ABS(Ang_diff!J529-Ang_diff!J528)&gt;20,MIN(ABS(Ang_diff!J528),ABS(Ang_diff!J529)),Ang_diff!J529)</f>
        <v>3.7299999999999907</v>
      </c>
      <c r="K529">
        <f>IF(ABS(Ang_diff!K529-Ang_diff!K528)&gt;20,MIN(ABS(Ang_diff!K528),ABS(Ang_diff!K529)),Ang_diff!K529)</f>
        <v>16.259999999999994</v>
      </c>
      <c r="L529">
        <f>IF(ABS(Ang_diff!L529-Ang_diff!L528)&gt;20,MIN(ABS(Ang_diff!L528),ABS(Ang_diff!L529)),Ang_diff!L529)</f>
        <v>5.4399999999999977</v>
      </c>
      <c r="M529">
        <f>IF(ABS(Ang_diff!M529-Ang_diff!M528)&gt;20,MIN(ABS(Ang_diff!M528),ABS(Ang_diff!M529)),Ang_diff!M529)</f>
        <v>0</v>
      </c>
      <c r="N529">
        <f>IF(ABS(Ang_diff!N529-Ang_diff!N528)&gt;20,MIN(ABS(Ang_diff!N528),ABS(Ang_diff!N529)),Ang_diff!N529)</f>
        <v>2.7900000000000063</v>
      </c>
      <c r="O529">
        <f>IF(ABS(Ang_diff!O529-Ang_diff!O528)&gt;20,MIN(ABS(Ang_diff!O528),ABS(Ang_diff!O529)),Ang_diff!O529)</f>
        <v>2.3499999999999965</v>
      </c>
      <c r="P529">
        <f>IF(ABS(Ang_diff!P529-Ang_diff!P528)&gt;20,MIN(ABS(Ang_diff!P528),ABS(Ang_diff!P529)),Ang_diff!P529)</f>
        <v>10.819999999999999</v>
      </c>
    </row>
    <row r="530" spans="1:16" x14ac:dyDescent="0.25">
      <c r="A530" s="11" t="str">
        <f>Ang_diff!A530</f>
        <v>26-07-2020 08:48:00</v>
      </c>
      <c r="B530">
        <f>IF(ABS(Ang_diff!B530-Ang_diff!B529)&gt;20,MIN(ABS(Ang_diff!B529),ABS(Ang_diff!B530)),Ang_diff!B530)</f>
        <v>35.972597226855292</v>
      </c>
      <c r="C530">
        <f>IF(ABS(Ang_diff!C530-Ang_diff!C529)&gt;20,MIN(ABS(Ang_diff!C529),ABS(Ang_diff!C530)),Ang_diff!C530)</f>
        <v>28.589999999999986</v>
      </c>
      <c r="D530">
        <f>IF(ABS(Ang_diff!D530-Ang_diff!D529)&gt;20,MIN(ABS(Ang_diff!D529),ABS(Ang_diff!D530)),Ang_diff!D530)</f>
        <v>7.3825972268552835</v>
      </c>
      <c r="E530">
        <f>IF(ABS(Ang_diff!E530-Ang_diff!E529)&gt;20,MIN(ABS(Ang_diff!E529),ABS(Ang_diff!E530)),Ang_diff!E530)</f>
        <v>0</v>
      </c>
      <c r="F530">
        <f>IF(ABS(Ang_diff!F530-Ang_diff!F529)&gt;20,MIN(ABS(Ang_diff!F529),ABS(Ang_diff!F530)),Ang_diff!F530)</f>
        <v>0</v>
      </c>
      <c r="G530">
        <f>IF(ABS(Ang_diff!G530-Ang_diff!G529)&gt;20,MIN(ABS(Ang_diff!G529),ABS(Ang_diff!G530)),Ang_diff!G530)</f>
        <v>29.002597226855272</v>
      </c>
      <c r="H530">
        <f>IF(ABS(Ang_diff!H530-Ang_diff!H529)&gt;20,MIN(ABS(Ang_diff!H529),ABS(Ang_diff!H530)),Ang_diff!H530)</f>
        <v>18.05</v>
      </c>
      <c r="I530">
        <f>IF(ABS(Ang_diff!I530-Ang_diff!I529)&gt;20,MIN(ABS(Ang_diff!I529),ABS(Ang_diff!I530)),Ang_diff!I530)</f>
        <v>12.649999999999983</v>
      </c>
      <c r="J530">
        <f>IF(ABS(Ang_diff!J530-Ang_diff!J529)&gt;20,MIN(ABS(Ang_diff!J529),ABS(Ang_diff!J530)),Ang_diff!J530)</f>
        <v>3.739999999999986</v>
      </c>
      <c r="K530">
        <f>IF(ABS(Ang_diff!K530-Ang_diff!K529)&gt;20,MIN(ABS(Ang_diff!K529),ABS(Ang_diff!K530)),Ang_diff!K530)</f>
        <v>16.35259722685532</v>
      </c>
      <c r="L530">
        <f>IF(ABS(Ang_diff!L530-Ang_diff!L529)&gt;20,MIN(ABS(Ang_diff!L529),ABS(Ang_diff!L530)),Ang_diff!L530)</f>
        <v>5.4000000000000163</v>
      </c>
      <c r="M530">
        <f>IF(ABS(Ang_diff!M530-Ang_diff!M529)&gt;20,MIN(ABS(Ang_diff!M529),ABS(Ang_diff!M530)),Ang_diff!M530)</f>
        <v>0</v>
      </c>
      <c r="N530">
        <f>IF(ABS(Ang_diff!N530-Ang_diff!N529)&gt;20,MIN(ABS(Ang_diff!N529),ABS(Ang_diff!N530)),Ang_diff!N530)</f>
        <v>2.819999999999967</v>
      </c>
      <c r="O530">
        <f>IF(ABS(Ang_diff!O530-Ang_diff!O529)&gt;20,MIN(ABS(Ang_diff!O529),ABS(Ang_diff!O530)),Ang_diff!O530)</f>
        <v>2.3699999999999974</v>
      </c>
      <c r="P530">
        <f>IF(ABS(Ang_diff!P530-Ang_diff!P529)&gt;20,MIN(ABS(Ang_diff!P529),ABS(Ang_diff!P530)),Ang_diff!P530)</f>
        <v>10.952597226855275</v>
      </c>
    </row>
    <row r="531" spans="1:16" x14ac:dyDescent="0.25">
      <c r="A531" s="11" t="str">
        <f>Ang_diff!A531</f>
        <v>26-07-2020 08:49:00</v>
      </c>
      <c r="B531">
        <f>IF(ABS(Ang_diff!B531-Ang_diff!B530)&gt;20,MIN(ABS(Ang_diff!B530),ABS(Ang_diff!B531)),Ang_diff!B531)</f>
        <v>35.842597226855226</v>
      </c>
      <c r="C531">
        <f>IF(ABS(Ang_diff!C531-Ang_diff!C530)&gt;20,MIN(ABS(Ang_diff!C530),ABS(Ang_diff!C531)),Ang_diff!C531)</f>
        <v>28.652597226855249</v>
      </c>
      <c r="D531">
        <f>IF(ABS(Ang_diff!D531-Ang_diff!D530)&gt;20,MIN(ABS(Ang_diff!D530),ABS(Ang_diff!D531)),Ang_diff!D531)</f>
        <v>7.1899999999999817</v>
      </c>
      <c r="E531">
        <f>IF(ABS(Ang_diff!E531-Ang_diff!E530)&gt;20,MIN(ABS(Ang_diff!E530),ABS(Ang_diff!E531)),Ang_diff!E531)</f>
        <v>0</v>
      </c>
      <c r="F531">
        <f>IF(ABS(Ang_diff!F531-Ang_diff!F530)&gt;20,MIN(ABS(Ang_diff!F530),ABS(Ang_diff!F531)),Ang_diff!F531)</f>
        <v>0</v>
      </c>
      <c r="G531">
        <f>IF(ABS(Ang_diff!G531-Ang_diff!G530)&gt;20,MIN(ABS(Ang_diff!G530),ABS(Ang_diff!G531)),Ang_diff!G531)</f>
        <v>28.739999999999974</v>
      </c>
      <c r="H531">
        <f>IF(ABS(Ang_diff!H531-Ang_diff!H530)&gt;20,MIN(ABS(Ang_diff!H530),ABS(Ang_diff!H531)),Ang_diff!H531)</f>
        <v>17.96999999999996</v>
      </c>
      <c r="I531">
        <f>IF(ABS(Ang_diff!I531-Ang_diff!I530)&gt;20,MIN(ABS(Ang_diff!I530),ABS(Ang_diff!I531)),Ang_diff!I531)</f>
        <v>12.64000000000002</v>
      </c>
      <c r="J531">
        <f>IF(ABS(Ang_diff!J531-Ang_diff!J530)&gt;20,MIN(ABS(Ang_diff!J530),ABS(Ang_diff!J531)),Ang_diff!J531)</f>
        <v>3.6999999999999784</v>
      </c>
      <c r="K531">
        <f>IF(ABS(Ang_diff!K531-Ang_diff!K530)&gt;20,MIN(ABS(Ang_diff!K530),ABS(Ang_diff!K531)),Ang_diff!K531)</f>
        <v>16.179999999999996</v>
      </c>
      <c r="L531">
        <f>IF(ABS(Ang_diff!L531-Ang_diff!L530)&gt;20,MIN(ABS(Ang_diff!L530),ABS(Ang_diff!L531)),Ang_diff!L531)</f>
        <v>5.4099999999999797</v>
      </c>
      <c r="M531">
        <f>IF(ABS(Ang_diff!M531-Ang_diff!M530)&gt;20,MIN(ABS(Ang_diff!M530),ABS(Ang_diff!M531)),Ang_diff!M531)</f>
        <v>0</v>
      </c>
      <c r="N531">
        <f>IF(ABS(Ang_diff!N531-Ang_diff!N530)&gt;20,MIN(ABS(Ang_diff!N530),ABS(Ang_diff!N531)),Ang_diff!N531)</f>
        <v>2.8300000000000067</v>
      </c>
      <c r="O531">
        <f>IF(ABS(Ang_diff!O531-Ang_diff!O530)&gt;20,MIN(ABS(Ang_diff!O530),ABS(Ang_diff!O531)),Ang_diff!O531)</f>
        <v>2.3400000000000043</v>
      </c>
      <c r="P531">
        <f>IF(ABS(Ang_diff!P531-Ang_diff!P530)&gt;20,MIN(ABS(Ang_diff!P530),ABS(Ang_diff!P531)),Ang_diff!P531)</f>
        <v>10.770000000000016</v>
      </c>
    </row>
    <row r="532" spans="1:16" x14ac:dyDescent="0.25">
      <c r="A532" s="11" t="str">
        <f>Ang_diff!A532</f>
        <v>26-07-2020 08:50:00</v>
      </c>
      <c r="B532">
        <f>IF(ABS(Ang_diff!B532-Ang_diff!B531)&gt;20,MIN(ABS(Ang_diff!B531),ABS(Ang_diff!B532)),Ang_diff!B532)</f>
        <v>35.802597226855276</v>
      </c>
      <c r="C532">
        <f>IF(ABS(Ang_diff!C532-Ang_diff!C531)&gt;20,MIN(ABS(Ang_diff!C531),ABS(Ang_diff!C532)),Ang_diff!C532)</f>
        <v>28.612597226855236</v>
      </c>
      <c r="D532">
        <f>IF(ABS(Ang_diff!D532-Ang_diff!D531)&gt;20,MIN(ABS(Ang_diff!D531),ABS(Ang_diff!D532)),Ang_diff!D532)</f>
        <v>7.1900000000000066</v>
      </c>
      <c r="E532">
        <f>IF(ABS(Ang_diff!E532-Ang_diff!E531)&gt;20,MIN(ABS(Ang_diff!E531),ABS(Ang_diff!E532)),Ang_diff!E532)</f>
        <v>0</v>
      </c>
      <c r="F532">
        <f>IF(ABS(Ang_diff!F532-Ang_diff!F531)&gt;20,MIN(ABS(Ang_diff!F531),ABS(Ang_diff!F532)),Ang_diff!F532)</f>
        <v>0</v>
      </c>
      <c r="G532">
        <f>IF(ABS(Ang_diff!G532-Ang_diff!G531)&gt;20,MIN(ABS(Ang_diff!G531),ABS(Ang_diff!G532)),Ang_diff!G532)</f>
        <v>28.942597226855234</v>
      </c>
      <c r="H532">
        <f>IF(ABS(Ang_diff!H532-Ang_diff!H531)&gt;20,MIN(ABS(Ang_diff!H531),ABS(Ang_diff!H532)),Ang_diff!H532)</f>
        <v>18.152597226855296</v>
      </c>
      <c r="I532">
        <f>IF(ABS(Ang_diff!I532-Ang_diff!I531)&gt;20,MIN(ABS(Ang_diff!I531),ABS(Ang_diff!I532)),Ang_diff!I532)</f>
        <v>12.83259722685527</v>
      </c>
      <c r="J532">
        <f>IF(ABS(Ang_diff!J532-Ang_diff!J531)&gt;20,MIN(ABS(Ang_diff!J531),ABS(Ang_diff!J532)),Ang_diff!J532)</f>
        <v>3.7100000000000186</v>
      </c>
      <c r="K532">
        <f>IF(ABS(Ang_diff!K532-Ang_diff!K531)&gt;20,MIN(ABS(Ang_diff!K531),ABS(Ang_diff!K532)),Ang_diff!K532)</f>
        <v>16.190000000000005</v>
      </c>
      <c r="L532">
        <f>IF(ABS(Ang_diff!L532-Ang_diff!L531)&gt;20,MIN(ABS(Ang_diff!L531),ABS(Ang_diff!L532)),Ang_diff!L532)</f>
        <v>5.4000000000000163</v>
      </c>
      <c r="M532">
        <f>IF(ABS(Ang_diff!M532-Ang_diff!M531)&gt;20,MIN(ABS(Ang_diff!M531),ABS(Ang_diff!M532)),Ang_diff!M532)</f>
        <v>0</v>
      </c>
      <c r="N532">
        <f>IF(ABS(Ang_diff!N532-Ang_diff!N531)&gt;20,MIN(ABS(Ang_diff!N531),ABS(Ang_diff!N532)),Ang_diff!N532)</f>
        <v>2.8100000000000032</v>
      </c>
      <c r="O532">
        <f>IF(ABS(Ang_diff!O532-Ang_diff!O531)&gt;20,MIN(ABS(Ang_diff!O531),ABS(Ang_diff!O532)),Ang_diff!O532)</f>
        <v>2.4199999999999937</v>
      </c>
      <c r="P532">
        <f>IF(ABS(Ang_diff!P532-Ang_diff!P531)&gt;20,MIN(ABS(Ang_diff!P531),ABS(Ang_diff!P532)),Ang_diff!P532)</f>
        <v>10.78999999999999</v>
      </c>
    </row>
    <row r="533" spans="1:16" x14ac:dyDescent="0.25">
      <c r="A533" s="11" t="str">
        <f>Ang_diff!A533</f>
        <v>26-07-2020 08:51:00</v>
      </c>
      <c r="B533">
        <f>IF(ABS(Ang_diff!B533-Ang_diff!B532)&gt;20,MIN(ABS(Ang_diff!B532),ABS(Ang_diff!B533)),Ang_diff!B533)</f>
        <v>35.589999999999989</v>
      </c>
      <c r="C533">
        <f>IF(ABS(Ang_diff!C533-Ang_diff!C532)&gt;20,MIN(ABS(Ang_diff!C532),ABS(Ang_diff!C533)),Ang_diff!C533)</f>
        <v>28.390000000000022</v>
      </c>
      <c r="D533">
        <f>IF(ABS(Ang_diff!D533-Ang_diff!D532)&gt;20,MIN(ABS(Ang_diff!D532),ABS(Ang_diff!D533)),Ang_diff!D533)</f>
        <v>7.1999999999999709</v>
      </c>
      <c r="E533">
        <f>IF(ABS(Ang_diff!E533-Ang_diff!E532)&gt;20,MIN(ABS(Ang_diff!E532),ABS(Ang_diff!E533)),Ang_diff!E533)</f>
        <v>0</v>
      </c>
      <c r="F533">
        <f>IF(ABS(Ang_diff!F533-Ang_diff!F532)&gt;20,MIN(ABS(Ang_diff!F532),ABS(Ang_diff!F533)),Ang_diff!F533)</f>
        <v>0</v>
      </c>
      <c r="G533">
        <f>IF(ABS(Ang_diff!G533-Ang_diff!G532)&gt;20,MIN(ABS(Ang_diff!G532),ABS(Ang_diff!G533)),Ang_diff!G533)</f>
        <v>28.599999999999998</v>
      </c>
      <c r="H533">
        <f>IF(ABS(Ang_diff!H533-Ang_diff!H532)&gt;20,MIN(ABS(Ang_diff!H532),ABS(Ang_diff!H533)),Ang_diff!H533)</f>
        <v>17.829999999999984</v>
      </c>
      <c r="I533">
        <f>IF(ABS(Ang_diff!I533-Ang_diff!I532)&gt;20,MIN(ABS(Ang_diff!I532),ABS(Ang_diff!I533)),Ang_diff!I533)</f>
        <v>12.569999999999993</v>
      </c>
      <c r="J533">
        <f>IF(ABS(Ang_diff!J533-Ang_diff!J532)&gt;20,MIN(ABS(Ang_diff!J532),ABS(Ang_diff!J533)),Ang_diff!J533)</f>
        <v>3.7500000000000004</v>
      </c>
      <c r="K533">
        <f>IF(ABS(Ang_diff!K533-Ang_diff!K532)&gt;20,MIN(ABS(Ang_diff!K532),ABS(Ang_diff!K533)),Ang_diff!K533)</f>
        <v>16.17000000000003</v>
      </c>
      <c r="L533">
        <f>IF(ABS(Ang_diff!L533-Ang_diff!L532)&gt;20,MIN(ABS(Ang_diff!L532),ABS(Ang_diff!L533)),Ang_diff!L533)</f>
        <v>5.4000000000000163</v>
      </c>
      <c r="M533">
        <f>IF(ABS(Ang_diff!M533-Ang_diff!M532)&gt;20,MIN(ABS(Ang_diff!M532),ABS(Ang_diff!M533)),Ang_diff!M533)</f>
        <v>0</v>
      </c>
      <c r="N533">
        <f>IF(ABS(Ang_diff!N533-Ang_diff!N532)&gt;20,MIN(ABS(Ang_diff!N532),ABS(Ang_diff!N533)),Ang_diff!N533)</f>
        <v>2.8500000000000356</v>
      </c>
      <c r="O533">
        <f>IF(ABS(Ang_diff!O533-Ang_diff!O532)&gt;20,MIN(ABS(Ang_diff!O532),ABS(Ang_diff!O533)),Ang_diff!O533)</f>
        <v>2.4000000000000159</v>
      </c>
      <c r="P533">
        <f>IF(ABS(Ang_diff!P533-Ang_diff!P532)&gt;20,MIN(ABS(Ang_diff!P532),ABS(Ang_diff!P533)),Ang_diff!P533)</f>
        <v>10.770000000000016</v>
      </c>
    </row>
    <row r="534" spans="1:16" x14ac:dyDescent="0.25">
      <c r="A534" s="11" t="str">
        <f>Ang_diff!A534</f>
        <v>26-07-2020 08:52:00</v>
      </c>
      <c r="B534">
        <f>IF(ABS(Ang_diff!B534-Ang_diff!B533)&gt;20,MIN(ABS(Ang_diff!B533),ABS(Ang_diff!B534)),Ang_diff!B534)</f>
        <v>36.002597226855208</v>
      </c>
      <c r="C534">
        <f>IF(ABS(Ang_diff!C534-Ang_diff!C533)&gt;20,MIN(ABS(Ang_diff!C533),ABS(Ang_diff!C534)),Ang_diff!C534)</f>
        <v>28.782597226855259</v>
      </c>
      <c r="D534">
        <f>IF(ABS(Ang_diff!D534-Ang_diff!D533)&gt;20,MIN(ABS(Ang_diff!D533),ABS(Ang_diff!D534)),Ang_diff!D534)</f>
        <v>7.2199999999999758</v>
      </c>
      <c r="E534">
        <f>IF(ABS(Ang_diff!E534-Ang_diff!E533)&gt;20,MIN(ABS(Ang_diff!E533),ABS(Ang_diff!E534)),Ang_diff!E534)</f>
        <v>0</v>
      </c>
      <c r="F534">
        <f>IF(ABS(Ang_diff!F534-Ang_diff!F533)&gt;20,MIN(ABS(Ang_diff!F533),ABS(Ang_diff!F534)),Ang_diff!F534)</f>
        <v>0</v>
      </c>
      <c r="G534">
        <f>IF(ABS(Ang_diff!G534-Ang_diff!G533)&gt;20,MIN(ABS(Ang_diff!G533),ABS(Ang_diff!G534)),Ang_diff!G534)</f>
        <v>28.782597226855259</v>
      </c>
      <c r="H534">
        <f>IF(ABS(Ang_diff!H534-Ang_diff!H533)&gt;20,MIN(ABS(Ang_diff!H533),ABS(Ang_diff!H534)),Ang_diff!H534)</f>
        <v>17.982597226855226</v>
      </c>
      <c r="I534">
        <f>IF(ABS(Ang_diff!I534-Ang_diff!I533)&gt;20,MIN(ABS(Ang_diff!I533),ABS(Ang_diff!I534)),Ang_diff!I534)</f>
        <v>12.56999999999997</v>
      </c>
      <c r="J534">
        <f>IF(ABS(Ang_diff!J534-Ang_diff!J533)&gt;20,MIN(ABS(Ang_diff!J533),ABS(Ang_diff!J534)),Ang_diff!J534)</f>
        <v>3.8299999999999899</v>
      </c>
      <c r="K534">
        <f>IF(ABS(Ang_diff!K534-Ang_diff!K533)&gt;20,MIN(ABS(Ang_diff!K533),ABS(Ang_diff!K534)),Ang_diff!K534)</f>
        <v>16.372597226855298</v>
      </c>
      <c r="L534">
        <f>IF(ABS(Ang_diff!L534-Ang_diff!L533)&gt;20,MIN(ABS(Ang_diff!L533),ABS(Ang_diff!L534)),Ang_diff!L534)</f>
        <v>5.5725972268552626</v>
      </c>
      <c r="M534">
        <f>IF(ABS(Ang_diff!M534-Ang_diff!M533)&gt;20,MIN(ABS(Ang_diff!M533),ABS(Ang_diff!M534)),Ang_diff!M534)</f>
        <v>0</v>
      </c>
      <c r="N534">
        <f>IF(ABS(Ang_diff!N534-Ang_diff!N533)&gt;20,MIN(ABS(Ang_diff!N533),ABS(Ang_diff!N534)),Ang_diff!N534)</f>
        <v>2.8900000000000179</v>
      </c>
      <c r="O534">
        <f>IF(ABS(Ang_diff!O534-Ang_diff!O533)&gt;20,MIN(ABS(Ang_diff!O533),ABS(Ang_diff!O534)),Ang_diff!O534)</f>
        <v>2.4700000000000162</v>
      </c>
      <c r="P534">
        <f>IF(ABS(Ang_diff!P534-Ang_diff!P533)&gt;20,MIN(ABS(Ang_diff!P533),ABS(Ang_diff!P534)),Ang_diff!P534)</f>
        <v>10.800000000000006</v>
      </c>
    </row>
    <row r="535" spans="1:16" x14ac:dyDescent="0.25">
      <c r="A535" s="11" t="str">
        <f>Ang_diff!A535</f>
        <v>26-07-2020 08:53:00</v>
      </c>
      <c r="B535">
        <f>IF(ABS(Ang_diff!B535-Ang_diff!B534)&gt;20,MIN(ABS(Ang_diff!B534),ABS(Ang_diff!B535)),Ang_diff!B535)</f>
        <v>36.060000000000009</v>
      </c>
      <c r="C535">
        <f>IF(ABS(Ang_diff!C535-Ang_diff!C534)&gt;20,MIN(ABS(Ang_diff!C534),ABS(Ang_diff!C535)),Ang_diff!C535)</f>
        <v>28.830000000000027</v>
      </c>
      <c r="D535">
        <f>IF(ABS(Ang_diff!D535-Ang_diff!D534)&gt;20,MIN(ABS(Ang_diff!D534),ABS(Ang_diff!D535)),Ang_diff!D535)</f>
        <v>7.2299999999999889</v>
      </c>
      <c r="E535">
        <f>IF(ABS(Ang_diff!E535-Ang_diff!E534)&gt;20,MIN(ABS(Ang_diff!E534),ABS(Ang_diff!E535)),Ang_diff!E535)</f>
        <v>0</v>
      </c>
      <c r="F535">
        <f>IF(ABS(Ang_diff!F535-Ang_diff!F534)&gt;20,MIN(ABS(Ang_diff!F534),ABS(Ang_diff!F535)),Ang_diff!F535)</f>
        <v>0</v>
      </c>
      <c r="G535">
        <f>IF(ABS(Ang_diff!G535-Ang_diff!G534)&gt;20,MIN(ABS(Ang_diff!G534),ABS(Ang_diff!G535)),Ang_diff!G535)</f>
        <v>28.680000000000014</v>
      </c>
      <c r="H535">
        <f>IF(ABS(Ang_diff!H535-Ang_diff!H534)&gt;20,MIN(ABS(Ang_diff!H534),ABS(Ang_diff!H535)),Ang_diff!H535)</f>
        <v>17.860000000000017</v>
      </c>
      <c r="I535">
        <f>IF(ABS(Ang_diff!I535-Ang_diff!I534)&gt;20,MIN(ABS(Ang_diff!I534),ABS(Ang_diff!I535)),Ang_diff!I535)</f>
        <v>12.57000000000002</v>
      </c>
      <c r="J535">
        <f>IF(ABS(Ang_diff!J535-Ang_diff!J534)&gt;20,MIN(ABS(Ang_diff!J534),ABS(Ang_diff!J535)),Ang_diff!J535)</f>
        <v>3.8800000000000243</v>
      </c>
      <c r="K535">
        <f>IF(ABS(Ang_diff!K535-Ang_diff!K534)&gt;20,MIN(ABS(Ang_diff!K534),ABS(Ang_diff!K535)),Ang_diff!K535)</f>
        <v>16.20000000000001</v>
      </c>
      <c r="L535">
        <f>IF(ABS(Ang_diff!L535-Ang_diff!L534)&gt;20,MIN(ABS(Ang_diff!L534),ABS(Ang_diff!L535)),Ang_diff!L535)</f>
        <v>5.3800000000000132</v>
      </c>
      <c r="M535">
        <f>IF(ABS(Ang_diff!M535-Ang_diff!M534)&gt;20,MIN(ABS(Ang_diff!M534),ABS(Ang_diff!M535)),Ang_diff!M535)</f>
        <v>0</v>
      </c>
      <c r="N535">
        <f>IF(ABS(Ang_diff!N535-Ang_diff!N534)&gt;20,MIN(ABS(Ang_diff!N534),ABS(Ang_diff!N535)),Ang_diff!N535)</f>
        <v>2.8499999999999983</v>
      </c>
      <c r="O535">
        <f>IF(ABS(Ang_diff!O535-Ang_diff!O534)&gt;20,MIN(ABS(Ang_diff!O534),ABS(Ang_diff!O535)),Ang_diff!O535)</f>
        <v>2.4800000000000053</v>
      </c>
      <c r="P535">
        <f>IF(ABS(Ang_diff!P535-Ang_diff!P534)&gt;20,MIN(ABS(Ang_diff!P534),ABS(Ang_diff!P535)),Ang_diff!P535)</f>
        <v>10.819999999999999</v>
      </c>
    </row>
    <row r="536" spans="1:16" x14ac:dyDescent="0.25">
      <c r="A536" s="11" t="str">
        <f>Ang_diff!A536</f>
        <v>26-07-2020 08:54:00</v>
      </c>
      <c r="B536">
        <f>IF(ABS(Ang_diff!B536-Ang_diff!B535)&gt;20,MIN(ABS(Ang_diff!B535),ABS(Ang_diff!B536)),Ang_diff!B536)</f>
        <v>36.04</v>
      </c>
      <c r="C536">
        <f>IF(ABS(Ang_diff!C536-Ang_diff!C535)&gt;20,MIN(ABS(Ang_diff!C535),ABS(Ang_diff!C536)),Ang_diff!C536)</f>
        <v>28.800000000000004</v>
      </c>
      <c r="D536">
        <f>IF(ABS(Ang_diff!D536-Ang_diff!D535)&gt;20,MIN(ABS(Ang_diff!D535),ABS(Ang_diff!D536)),Ang_diff!D536)</f>
        <v>7.2399999999999975</v>
      </c>
      <c r="E536">
        <f>IF(ABS(Ang_diff!E536-Ang_diff!E535)&gt;20,MIN(ABS(Ang_diff!E535),ABS(Ang_diff!E536)),Ang_diff!E536)</f>
        <v>0</v>
      </c>
      <c r="F536">
        <f>IF(ABS(Ang_diff!F536-Ang_diff!F535)&gt;20,MIN(ABS(Ang_diff!F535),ABS(Ang_diff!F536)),Ang_diff!F536)</f>
        <v>0</v>
      </c>
      <c r="G536">
        <f>IF(ABS(Ang_diff!G536-Ang_diff!G535)&gt;20,MIN(ABS(Ang_diff!G535),ABS(Ang_diff!G536)),Ang_diff!G536)</f>
        <v>28.669999999999998</v>
      </c>
      <c r="H536">
        <f>IF(ABS(Ang_diff!H536-Ang_diff!H535)&gt;20,MIN(ABS(Ang_diff!H535),ABS(Ang_diff!H536)),Ang_diff!H536)</f>
        <v>17.889999999999997</v>
      </c>
      <c r="I536">
        <f>IF(ABS(Ang_diff!I536-Ang_diff!I535)&gt;20,MIN(ABS(Ang_diff!I535),ABS(Ang_diff!I536)),Ang_diff!I536)</f>
        <v>12.58</v>
      </c>
      <c r="J536">
        <f>IF(ABS(Ang_diff!J536-Ang_diff!J535)&gt;20,MIN(ABS(Ang_diff!J535),ABS(Ang_diff!J536)),Ang_diff!J536)</f>
        <v>3.8499999999999992</v>
      </c>
      <c r="K536">
        <f>IF(ABS(Ang_diff!K536-Ang_diff!K535)&gt;20,MIN(ABS(Ang_diff!K535),ABS(Ang_diff!K536)),Ang_diff!K536)</f>
        <v>16.189999999999998</v>
      </c>
      <c r="L536">
        <f>IF(ABS(Ang_diff!L536-Ang_diff!L535)&gt;20,MIN(ABS(Ang_diff!L535),ABS(Ang_diff!L536)),Ang_diff!L536)</f>
        <v>5.4099999999999921</v>
      </c>
      <c r="M536">
        <f>IF(ABS(Ang_diff!M536-Ang_diff!M535)&gt;20,MIN(ABS(Ang_diff!M535),ABS(Ang_diff!M536)),Ang_diff!M536)</f>
        <v>0</v>
      </c>
      <c r="N536">
        <f>IF(ABS(Ang_diff!N536-Ang_diff!N535)&gt;20,MIN(ABS(Ang_diff!N535),ABS(Ang_diff!N536)),Ang_diff!N536)</f>
        <v>2.8899999999999988</v>
      </c>
      <c r="O536">
        <f>IF(ABS(Ang_diff!O536-Ang_diff!O535)&gt;20,MIN(ABS(Ang_diff!O535),ABS(Ang_diff!O536)),Ang_diff!O536)</f>
        <v>2.52</v>
      </c>
      <c r="P536">
        <f>IF(ABS(Ang_diff!P536-Ang_diff!P535)&gt;20,MIN(ABS(Ang_diff!P535),ABS(Ang_diff!P536)),Ang_diff!P536)</f>
        <v>10.780000000000003</v>
      </c>
    </row>
    <row r="537" spans="1:16" x14ac:dyDescent="0.25">
      <c r="A537" s="11" t="str">
        <f>Ang_diff!A537</f>
        <v>26-07-2020 08:55:00</v>
      </c>
      <c r="B537">
        <f>IF(ABS(Ang_diff!B537-Ang_diff!B536)&gt;20,MIN(ABS(Ang_diff!B536),ABS(Ang_diff!B537)),Ang_diff!B537)</f>
        <v>36.230000000000025</v>
      </c>
      <c r="C537">
        <f>IF(ABS(Ang_diff!C537-Ang_diff!C536)&gt;20,MIN(ABS(Ang_diff!C536),ABS(Ang_diff!C537)),Ang_diff!C537)</f>
        <v>28.990000000000006</v>
      </c>
      <c r="D537">
        <f>IF(ABS(Ang_diff!D537-Ang_diff!D536)&gt;20,MIN(ABS(Ang_diff!D536),ABS(Ang_diff!D537)),Ang_diff!D537)</f>
        <v>7.2400000000000144</v>
      </c>
      <c r="E537">
        <f>IF(ABS(Ang_diff!E537-Ang_diff!E536)&gt;20,MIN(ABS(Ang_diff!E536),ABS(Ang_diff!E537)),Ang_diff!E537)</f>
        <v>0</v>
      </c>
      <c r="F537">
        <f>IF(ABS(Ang_diff!F537-Ang_diff!F536)&gt;20,MIN(ABS(Ang_diff!F536),ABS(Ang_diff!F537)),Ang_diff!F537)</f>
        <v>0</v>
      </c>
      <c r="G537">
        <f>IF(ABS(Ang_diff!G537-Ang_diff!G536)&gt;20,MIN(ABS(Ang_diff!G536),ABS(Ang_diff!G537)),Ang_diff!G537)</f>
        <v>28.749999999999986</v>
      </c>
      <c r="H537">
        <f>IF(ABS(Ang_diff!H537-Ang_diff!H536)&gt;20,MIN(ABS(Ang_diff!H536),ABS(Ang_diff!H537)),Ang_diff!H537)</f>
        <v>17.919999999999987</v>
      </c>
      <c r="I537">
        <f>IF(ABS(Ang_diff!I537-Ang_diff!I536)&gt;20,MIN(ABS(Ang_diff!I536),ABS(Ang_diff!I537)),Ang_diff!I537)</f>
        <v>12.550000000000017</v>
      </c>
      <c r="J537">
        <f>IF(ABS(Ang_diff!J537-Ang_diff!J536)&gt;20,MIN(ABS(Ang_diff!J536),ABS(Ang_diff!J537)),Ang_diff!J537)</f>
        <v>3.9100000000000055</v>
      </c>
      <c r="K537">
        <f>IF(ABS(Ang_diff!K537-Ang_diff!K536)&gt;20,MIN(ABS(Ang_diff!K536),ABS(Ang_diff!K537)),Ang_diff!K537)</f>
        <v>16.22999999999999</v>
      </c>
      <c r="L537">
        <f>IF(ABS(Ang_diff!L537-Ang_diff!L536)&gt;20,MIN(ABS(Ang_diff!L536),ABS(Ang_diff!L537)),Ang_diff!L537)</f>
        <v>5.3999999999999906</v>
      </c>
      <c r="M537">
        <f>IF(ABS(Ang_diff!M537-Ang_diff!M536)&gt;20,MIN(ABS(Ang_diff!M536),ABS(Ang_diff!M537)),Ang_diff!M537)</f>
        <v>0</v>
      </c>
      <c r="N537">
        <f>IF(ABS(Ang_diff!N537-Ang_diff!N536)&gt;20,MIN(ABS(Ang_diff!N536),ABS(Ang_diff!N537)),Ang_diff!N537)</f>
        <v>2.8899999999999926</v>
      </c>
      <c r="O537">
        <f>IF(ABS(Ang_diff!O537-Ang_diff!O536)&gt;20,MIN(ABS(Ang_diff!O536),ABS(Ang_diff!O537)),Ang_diff!O537)</f>
        <v>2.4399999999999848</v>
      </c>
      <c r="P537">
        <f>IF(ABS(Ang_diff!P537-Ang_diff!P536)&gt;20,MIN(ABS(Ang_diff!P536),ABS(Ang_diff!P537)),Ang_diff!P537)</f>
        <v>10.83</v>
      </c>
    </row>
    <row r="538" spans="1:16" x14ac:dyDescent="0.25">
      <c r="A538" s="11" t="str">
        <f>Ang_diff!A538</f>
        <v>26-07-2020 08:56:00</v>
      </c>
      <c r="B538">
        <f>IF(ABS(Ang_diff!B538-Ang_diff!B537)&gt;20,MIN(ABS(Ang_diff!B537),ABS(Ang_diff!B538)),Ang_diff!B538)</f>
        <v>36.140000000000057</v>
      </c>
      <c r="C538">
        <f>IF(ABS(Ang_diff!C538-Ang_diff!C537)&gt;20,MIN(ABS(Ang_diff!C537),ABS(Ang_diff!C538)),Ang_diff!C538)</f>
        <v>28.900000000000031</v>
      </c>
      <c r="D538">
        <f>IF(ABS(Ang_diff!D538-Ang_diff!D537)&gt;20,MIN(ABS(Ang_diff!D537),ABS(Ang_diff!D538)),Ang_diff!D538)</f>
        <v>7.2400000000000286</v>
      </c>
      <c r="E538">
        <f>IF(ABS(Ang_diff!E538-Ang_diff!E537)&gt;20,MIN(ABS(Ang_diff!E537),ABS(Ang_diff!E538)),Ang_diff!E538)</f>
        <v>0</v>
      </c>
      <c r="F538">
        <f>IF(ABS(Ang_diff!F538-Ang_diff!F537)&gt;20,MIN(ABS(Ang_diff!F537),ABS(Ang_diff!F538)),Ang_diff!F538)</f>
        <v>0</v>
      </c>
      <c r="G538">
        <f>IF(ABS(Ang_diff!G538-Ang_diff!G537)&gt;20,MIN(ABS(Ang_diff!G537),ABS(Ang_diff!G538)),Ang_diff!G538)</f>
        <v>28.809999999999995</v>
      </c>
      <c r="H538">
        <f>IF(ABS(Ang_diff!H538-Ang_diff!H537)&gt;20,MIN(ABS(Ang_diff!H537),ABS(Ang_diff!H538)),Ang_diff!H538)</f>
        <v>17.98</v>
      </c>
      <c r="I538">
        <f>IF(ABS(Ang_diff!I538-Ang_diff!I537)&gt;20,MIN(ABS(Ang_diff!I537),ABS(Ang_diff!I538)),Ang_diff!I538)</f>
        <v>12.499999999999993</v>
      </c>
      <c r="J538">
        <f>IF(ABS(Ang_diff!J538-Ang_diff!J537)&gt;20,MIN(ABS(Ang_diff!J537),ABS(Ang_diff!J538)),Ang_diff!J538)</f>
        <v>3.8200000000000518</v>
      </c>
      <c r="K538">
        <f>IF(ABS(Ang_diff!K538-Ang_diff!K537)&gt;20,MIN(ABS(Ang_diff!K537),ABS(Ang_diff!K538)),Ang_diff!K538)</f>
        <v>16.270000000000021</v>
      </c>
      <c r="L538">
        <f>IF(ABS(Ang_diff!L538-Ang_diff!L537)&gt;20,MIN(ABS(Ang_diff!L537),ABS(Ang_diff!L538)),Ang_diff!L538)</f>
        <v>5.4400000000000244</v>
      </c>
      <c r="M538">
        <f>IF(ABS(Ang_diff!M538-Ang_diff!M537)&gt;20,MIN(ABS(Ang_diff!M537),ABS(Ang_diff!M538)),Ang_diff!M538)</f>
        <v>0</v>
      </c>
      <c r="N538">
        <f>IF(ABS(Ang_diff!N538-Ang_diff!N537)&gt;20,MIN(ABS(Ang_diff!N537),ABS(Ang_diff!N538)),Ang_diff!N538)</f>
        <v>2.8700000000000143</v>
      </c>
      <c r="O538">
        <f>IF(ABS(Ang_diff!O538-Ang_diff!O537)&gt;20,MIN(ABS(Ang_diff!O537),ABS(Ang_diff!O538)),Ang_diff!O538)</f>
        <v>2.4299999999999828</v>
      </c>
      <c r="P538">
        <f>IF(ABS(Ang_diff!P538-Ang_diff!P537)&gt;20,MIN(ABS(Ang_diff!P537),ABS(Ang_diff!P538)),Ang_diff!P538)</f>
        <v>10.83</v>
      </c>
    </row>
    <row r="539" spans="1:16" x14ac:dyDescent="0.25">
      <c r="A539" s="11" t="str">
        <f>Ang_diff!A539</f>
        <v>26-07-2020 08:57:00</v>
      </c>
      <c r="B539">
        <f>IF(ABS(Ang_diff!B539-Ang_diff!B538)&gt;20,MIN(ABS(Ang_diff!B538),ABS(Ang_diff!B539)),Ang_diff!B539)</f>
        <v>35.960000000000015</v>
      </c>
      <c r="C539">
        <f>IF(ABS(Ang_diff!C539-Ang_diff!C538)&gt;20,MIN(ABS(Ang_diff!C538),ABS(Ang_diff!C539)),Ang_diff!C539)</f>
        <v>28.77</v>
      </c>
      <c r="D539">
        <f>IF(ABS(Ang_diff!D539-Ang_diff!D538)&gt;20,MIN(ABS(Ang_diff!D538),ABS(Ang_diff!D539)),Ang_diff!D539)</f>
        <v>7.1900000000000066</v>
      </c>
      <c r="E539">
        <f>IF(ABS(Ang_diff!E539-Ang_diff!E538)&gt;20,MIN(ABS(Ang_diff!E538),ABS(Ang_diff!E539)),Ang_diff!E539)</f>
        <v>0</v>
      </c>
      <c r="F539">
        <f>IF(ABS(Ang_diff!F539-Ang_diff!F538)&gt;20,MIN(ABS(Ang_diff!F538),ABS(Ang_diff!F539)),Ang_diff!F539)</f>
        <v>0</v>
      </c>
      <c r="G539">
        <f>IF(ABS(Ang_diff!G539-Ang_diff!G538)&gt;20,MIN(ABS(Ang_diff!G538),ABS(Ang_diff!G539)),Ang_diff!G539)</f>
        <v>28.640000000000004</v>
      </c>
      <c r="H539">
        <f>IF(ABS(Ang_diff!H539-Ang_diff!H538)&gt;20,MIN(ABS(Ang_diff!H538),ABS(Ang_diff!H539)),Ang_diff!H539)</f>
        <v>17.800000000000008</v>
      </c>
      <c r="I539">
        <f>IF(ABS(Ang_diff!I539-Ang_diff!I538)&gt;20,MIN(ABS(Ang_diff!I538),ABS(Ang_diff!I539)),Ang_diff!I539)</f>
        <v>12.480000000000015</v>
      </c>
      <c r="J539">
        <f>IF(ABS(Ang_diff!J539-Ang_diff!J538)&gt;20,MIN(ABS(Ang_diff!J538),ABS(Ang_diff!J539)),Ang_diff!J539)</f>
        <v>3.8500000000000192</v>
      </c>
      <c r="K539">
        <f>IF(ABS(Ang_diff!K539-Ang_diff!K538)&gt;20,MIN(ABS(Ang_diff!K538),ABS(Ang_diff!K539)),Ang_diff!K539)</f>
        <v>16.299999999999994</v>
      </c>
      <c r="L539">
        <f>IF(ABS(Ang_diff!L539-Ang_diff!L538)&gt;20,MIN(ABS(Ang_diff!L538),ABS(Ang_diff!L539)),Ang_diff!L539)</f>
        <v>5.4599999999999884</v>
      </c>
      <c r="M539">
        <f>IF(ABS(Ang_diff!M539-Ang_diff!M538)&gt;20,MIN(ABS(Ang_diff!M538),ABS(Ang_diff!M539)),Ang_diff!M539)</f>
        <v>0</v>
      </c>
      <c r="N539">
        <f>IF(ABS(Ang_diff!N539-Ang_diff!N538)&gt;20,MIN(ABS(Ang_diff!N538),ABS(Ang_diff!N539)),Ang_diff!N539)</f>
        <v>2.8300000000000067</v>
      </c>
      <c r="O539">
        <f>IF(ABS(Ang_diff!O539-Ang_diff!O538)&gt;20,MIN(ABS(Ang_diff!O538),ABS(Ang_diff!O539)),Ang_diff!O539)</f>
        <v>2.4299999999999957</v>
      </c>
      <c r="P539">
        <f>IF(ABS(Ang_diff!P539-Ang_diff!P538)&gt;20,MIN(ABS(Ang_diff!P538),ABS(Ang_diff!P539)),Ang_diff!P539)</f>
        <v>10.840000000000002</v>
      </c>
    </row>
    <row r="540" spans="1:16" x14ac:dyDescent="0.25">
      <c r="A540" s="11" t="str">
        <f>Ang_diff!A540</f>
        <v>26-07-2020 08:58:00</v>
      </c>
      <c r="B540">
        <f>IF(ABS(Ang_diff!B540-Ang_diff!B539)&gt;20,MIN(ABS(Ang_diff!B539),ABS(Ang_diff!B540)),Ang_diff!B540)</f>
        <v>35.699999999999996</v>
      </c>
      <c r="C540">
        <f>IF(ABS(Ang_diff!C540-Ang_diff!C539)&gt;20,MIN(ABS(Ang_diff!C539),ABS(Ang_diff!C540)),Ang_diff!C540)</f>
        <v>28.500000000000014</v>
      </c>
      <c r="D540">
        <f>IF(ABS(Ang_diff!D540-Ang_diff!D539)&gt;20,MIN(ABS(Ang_diff!D539),ABS(Ang_diff!D540)),Ang_diff!D540)</f>
        <v>7.1999999999999833</v>
      </c>
      <c r="E540">
        <f>IF(ABS(Ang_diff!E540-Ang_diff!E539)&gt;20,MIN(ABS(Ang_diff!E539),ABS(Ang_diff!E540)),Ang_diff!E540)</f>
        <v>0</v>
      </c>
      <c r="F540">
        <f>IF(ABS(Ang_diff!F540-Ang_diff!F539)&gt;20,MIN(ABS(Ang_diff!F539),ABS(Ang_diff!F540)),Ang_diff!F540)</f>
        <v>0</v>
      </c>
      <c r="G540">
        <f>IF(ABS(Ang_diff!G540-Ang_diff!G539)&gt;20,MIN(ABS(Ang_diff!G539),ABS(Ang_diff!G540)),Ang_diff!G540)</f>
        <v>28.52000000000001</v>
      </c>
      <c r="H540">
        <f>IF(ABS(Ang_diff!H540-Ang_diff!H539)&gt;20,MIN(ABS(Ang_diff!H539),ABS(Ang_diff!H540)),Ang_diff!H540)</f>
        <v>17.72999999999999</v>
      </c>
      <c r="I540">
        <f>IF(ABS(Ang_diff!I540-Ang_diff!I539)&gt;20,MIN(ABS(Ang_diff!I539),ABS(Ang_diff!I540)),Ang_diff!I540)</f>
        <v>12.449999999999996</v>
      </c>
      <c r="J540">
        <f>IF(ABS(Ang_diff!J540-Ang_diff!J539)&gt;20,MIN(ABS(Ang_diff!J539),ABS(Ang_diff!J540)),Ang_diff!J540)</f>
        <v>3.8200000000000016</v>
      </c>
      <c r="K540">
        <f>IF(ABS(Ang_diff!K540-Ang_diff!K539)&gt;20,MIN(ABS(Ang_diff!K539),ABS(Ang_diff!K540)),Ang_diff!K540)</f>
        <v>16.300000000000015</v>
      </c>
      <c r="L540">
        <f>IF(ABS(Ang_diff!L540-Ang_diff!L539)&gt;20,MIN(ABS(Ang_diff!L539),ABS(Ang_diff!L540)),Ang_diff!L540)</f>
        <v>5.509999999999998</v>
      </c>
      <c r="M540">
        <f>IF(ABS(Ang_diff!M540-Ang_diff!M539)&gt;20,MIN(ABS(Ang_diff!M539),ABS(Ang_diff!M540)),Ang_diff!M540)</f>
        <v>0</v>
      </c>
      <c r="N540">
        <f>IF(ABS(Ang_diff!N540-Ang_diff!N539)&gt;20,MIN(ABS(Ang_diff!N539),ABS(Ang_diff!N540)),Ang_diff!N540)</f>
        <v>2.7100000000000106</v>
      </c>
      <c r="O540">
        <f>IF(ABS(Ang_diff!O540-Ang_diff!O539)&gt;20,MIN(ABS(Ang_diff!O539),ABS(Ang_diff!O540)),Ang_diff!O540)</f>
        <v>2.5200000000000125</v>
      </c>
      <c r="P540">
        <f>IF(ABS(Ang_diff!P540-Ang_diff!P539)&gt;20,MIN(ABS(Ang_diff!P539),ABS(Ang_diff!P540)),Ang_diff!P540)</f>
        <v>10.790000000000019</v>
      </c>
    </row>
    <row r="541" spans="1:16" x14ac:dyDescent="0.25">
      <c r="A541" s="11" t="str">
        <f>Ang_diff!A541</f>
        <v>26-07-2020 08:59:00</v>
      </c>
      <c r="B541">
        <f>IF(ABS(Ang_diff!B541-Ang_diff!B540)&gt;20,MIN(ABS(Ang_diff!B540),ABS(Ang_diff!B541)),Ang_diff!B541)</f>
        <v>35.569999999999986</v>
      </c>
      <c r="C541">
        <f>IF(ABS(Ang_diff!C541-Ang_diff!C540)&gt;20,MIN(ABS(Ang_diff!C540),ABS(Ang_diff!C541)),Ang_diff!C541)</f>
        <v>28.380000000000006</v>
      </c>
      <c r="D541">
        <f>IF(ABS(Ang_diff!D541-Ang_diff!D540)&gt;20,MIN(ABS(Ang_diff!D540),ABS(Ang_diff!D541)),Ang_diff!D541)</f>
        <v>7.1899999999999817</v>
      </c>
      <c r="E541">
        <f>IF(ABS(Ang_diff!E541-Ang_diff!E540)&gt;20,MIN(ABS(Ang_diff!E540),ABS(Ang_diff!E541)),Ang_diff!E541)</f>
        <v>0</v>
      </c>
      <c r="F541">
        <f>IF(ABS(Ang_diff!F541-Ang_diff!F540)&gt;20,MIN(ABS(Ang_diff!F540),ABS(Ang_diff!F541)),Ang_diff!F541)</f>
        <v>0</v>
      </c>
      <c r="G541">
        <f>IF(ABS(Ang_diff!G541-Ang_diff!G540)&gt;20,MIN(ABS(Ang_diff!G540),ABS(Ang_diff!G541)),Ang_diff!G541)</f>
        <v>28.360000000000003</v>
      </c>
      <c r="H541">
        <f>IF(ABS(Ang_diff!H541-Ang_diff!H540)&gt;20,MIN(ABS(Ang_diff!H540),ABS(Ang_diff!H541)),Ang_diff!H541)</f>
        <v>17.559999999999995</v>
      </c>
      <c r="I541">
        <f>IF(ABS(Ang_diff!I541-Ang_diff!I540)&gt;20,MIN(ABS(Ang_diff!I540),ABS(Ang_diff!I541)),Ang_diff!I541)</f>
        <v>12.370000000000006</v>
      </c>
      <c r="J541">
        <f>IF(ABS(Ang_diff!J541-Ang_diff!J540)&gt;20,MIN(ABS(Ang_diff!J540),ABS(Ang_diff!J541)),Ang_diff!J541)</f>
        <v>3.859999999999983</v>
      </c>
      <c r="K541">
        <f>IF(ABS(Ang_diff!K541-Ang_diff!K540)&gt;20,MIN(ABS(Ang_diff!K540),ABS(Ang_diff!K541)),Ang_diff!K541)</f>
        <v>16.29</v>
      </c>
      <c r="L541">
        <f>IF(ABS(Ang_diff!L541-Ang_diff!L540)&gt;20,MIN(ABS(Ang_diff!L540),ABS(Ang_diff!L541)),Ang_diff!L541)</f>
        <v>5.4899999999999949</v>
      </c>
      <c r="M541">
        <f>IF(ABS(Ang_diff!M541-Ang_diff!M540)&gt;20,MIN(ABS(Ang_diff!M540),ABS(Ang_diff!M541)),Ang_diff!M541)</f>
        <v>0</v>
      </c>
      <c r="N541">
        <f>IF(ABS(Ang_diff!N541-Ang_diff!N540)&gt;20,MIN(ABS(Ang_diff!N540),ABS(Ang_diff!N541)),Ang_diff!N541)</f>
        <v>2.6500000000000243</v>
      </c>
      <c r="O541">
        <f>IF(ABS(Ang_diff!O541-Ang_diff!O540)&gt;20,MIN(ABS(Ang_diff!O540),ABS(Ang_diff!O541)),Ang_diff!O541)</f>
        <v>2.4800000000000053</v>
      </c>
      <c r="P541">
        <f>IF(ABS(Ang_diff!P541-Ang_diff!P540)&gt;20,MIN(ABS(Ang_diff!P540),ABS(Ang_diff!P541)),Ang_diff!P541)</f>
        <v>10.800000000000006</v>
      </c>
    </row>
    <row r="542" spans="1:16" x14ac:dyDescent="0.25">
      <c r="A542" s="11" t="str">
        <f>Ang_diff!A542</f>
        <v>26-07-2020 09:00:00</v>
      </c>
      <c r="B542">
        <f>IF(ABS(Ang_diff!B542-Ang_diff!B541)&gt;20,MIN(ABS(Ang_diff!B541),ABS(Ang_diff!B542)),Ang_diff!B542)</f>
        <v>35.480000000000011</v>
      </c>
      <c r="C542">
        <f>IF(ABS(Ang_diff!C542-Ang_diff!C541)&gt;20,MIN(ABS(Ang_diff!C541),ABS(Ang_diff!C542)),Ang_diff!C542)</f>
        <v>28.280000000000012</v>
      </c>
      <c r="D542">
        <f>IF(ABS(Ang_diff!D542-Ang_diff!D541)&gt;20,MIN(ABS(Ang_diff!D541),ABS(Ang_diff!D542)),Ang_diff!D542)</f>
        <v>7.1999999999999966</v>
      </c>
      <c r="E542">
        <f>IF(ABS(Ang_diff!E542-Ang_diff!E541)&gt;20,MIN(ABS(Ang_diff!E541),ABS(Ang_diff!E542)),Ang_diff!E542)</f>
        <v>0</v>
      </c>
      <c r="F542">
        <f>IF(ABS(Ang_diff!F542-Ang_diff!F541)&gt;20,MIN(ABS(Ang_diff!F541),ABS(Ang_diff!F542)),Ang_diff!F542)</f>
        <v>0</v>
      </c>
      <c r="G542">
        <f>IF(ABS(Ang_diff!G542-Ang_diff!G541)&gt;20,MIN(ABS(Ang_diff!G541),ABS(Ang_diff!G542)),Ang_diff!G542)</f>
        <v>28.19</v>
      </c>
      <c r="H542">
        <f>IF(ABS(Ang_diff!H542-Ang_diff!H541)&gt;20,MIN(ABS(Ang_diff!H541),ABS(Ang_diff!H542)),Ang_diff!H542)</f>
        <v>17.439999999999987</v>
      </c>
      <c r="I542">
        <f>IF(ABS(Ang_diff!I542-Ang_diff!I541)&gt;20,MIN(ABS(Ang_diff!I541),ABS(Ang_diff!I542)),Ang_diff!I542)</f>
        <v>12.379999999999995</v>
      </c>
      <c r="J542">
        <f>IF(ABS(Ang_diff!J542-Ang_diff!J541)&gt;20,MIN(ABS(Ang_diff!J541),ABS(Ang_diff!J542)),Ang_diff!J542)</f>
        <v>3.9300000000000086</v>
      </c>
      <c r="K542">
        <f>IF(ABS(Ang_diff!K542-Ang_diff!K541)&gt;20,MIN(ABS(Ang_diff!K541),ABS(Ang_diff!K542)),Ang_diff!K542)</f>
        <v>16.189999999999998</v>
      </c>
      <c r="L542">
        <f>IF(ABS(Ang_diff!L542-Ang_diff!L541)&gt;20,MIN(ABS(Ang_diff!L541),ABS(Ang_diff!L542)),Ang_diff!L542)</f>
        <v>5.4399999999999853</v>
      </c>
      <c r="M542">
        <f>IF(ABS(Ang_diff!M542-Ang_diff!M541)&gt;20,MIN(ABS(Ang_diff!M541),ABS(Ang_diff!M542)),Ang_diff!M542)</f>
        <v>0</v>
      </c>
      <c r="N542">
        <f>IF(ABS(Ang_diff!N542-Ang_diff!N541)&gt;20,MIN(ABS(Ang_diff!N541),ABS(Ang_diff!N542)),Ang_diff!N542)</f>
        <v>2.6100000000000043</v>
      </c>
      <c r="O542">
        <f>IF(ABS(Ang_diff!O542-Ang_diff!O541)&gt;20,MIN(ABS(Ang_diff!O541),ABS(Ang_diff!O542)),Ang_diff!O542)</f>
        <v>2.530000000000002</v>
      </c>
      <c r="P542">
        <f>IF(ABS(Ang_diff!P542-Ang_diff!P541)&gt;20,MIN(ABS(Ang_diff!P541),ABS(Ang_diff!P542)),Ang_diff!P542)</f>
        <v>10.750000000000009</v>
      </c>
    </row>
    <row r="543" spans="1:16" x14ac:dyDescent="0.25">
      <c r="A543" s="11" t="str">
        <f>Ang_diff!A543</f>
        <v>26-07-2020 09:01:00</v>
      </c>
      <c r="B543">
        <f>IF(ABS(Ang_diff!B543-Ang_diff!B542)&gt;20,MIN(ABS(Ang_diff!B542),ABS(Ang_diff!B543)),Ang_diff!B543)</f>
        <v>35.61</v>
      </c>
      <c r="C543">
        <f>IF(ABS(Ang_diff!C543-Ang_diff!C542)&gt;20,MIN(ABS(Ang_diff!C542),ABS(Ang_diff!C543)),Ang_diff!C543)</f>
        <v>28.4</v>
      </c>
      <c r="D543">
        <f>IF(ABS(Ang_diff!D543-Ang_diff!D542)&gt;20,MIN(ABS(Ang_diff!D542),ABS(Ang_diff!D543)),Ang_diff!D543)</f>
        <v>7.2099999999999955</v>
      </c>
      <c r="E543">
        <f>IF(ABS(Ang_diff!E543-Ang_diff!E542)&gt;20,MIN(ABS(Ang_diff!E542),ABS(Ang_diff!E543)),Ang_diff!E543)</f>
        <v>0</v>
      </c>
      <c r="F543">
        <f>IF(ABS(Ang_diff!F543-Ang_diff!F542)&gt;20,MIN(ABS(Ang_diff!F542),ABS(Ang_diff!F543)),Ang_diff!F543)</f>
        <v>0</v>
      </c>
      <c r="G543">
        <f>IF(ABS(Ang_diff!G543-Ang_diff!G542)&gt;20,MIN(ABS(Ang_diff!G542),ABS(Ang_diff!G543)),Ang_diff!G543)</f>
        <v>28.279999999999998</v>
      </c>
      <c r="H543">
        <f>IF(ABS(Ang_diff!H543-Ang_diff!H542)&gt;20,MIN(ABS(Ang_diff!H542),ABS(Ang_diff!H543)),Ang_diff!H543)</f>
        <v>17.509999999999991</v>
      </c>
      <c r="I543">
        <f>IF(ABS(Ang_diff!I543-Ang_diff!I542)&gt;20,MIN(ABS(Ang_diff!I542),ABS(Ang_diff!I543)),Ang_diff!I543)</f>
        <v>12.370000000000006</v>
      </c>
      <c r="J543">
        <f>IF(ABS(Ang_diff!J543-Ang_diff!J542)&gt;20,MIN(ABS(Ang_diff!J542),ABS(Ang_diff!J543)),Ang_diff!J543)</f>
        <v>3.9399999999999977</v>
      </c>
      <c r="K543">
        <f>IF(ABS(Ang_diff!K543-Ang_diff!K542)&gt;20,MIN(ABS(Ang_diff!K542),ABS(Ang_diff!K543)),Ang_diff!K543)</f>
        <v>16.170000000000002</v>
      </c>
      <c r="L543">
        <f>IF(ABS(Ang_diff!L543-Ang_diff!L542)&gt;20,MIN(ABS(Ang_diff!L542),ABS(Ang_diff!L543)),Ang_diff!L543)</f>
        <v>5.400000000000003</v>
      </c>
      <c r="M543">
        <f>IF(ABS(Ang_diff!M543-Ang_diff!M542)&gt;20,MIN(ABS(Ang_diff!M542),ABS(Ang_diff!M543)),Ang_diff!M543)</f>
        <v>0</v>
      </c>
      <c r="N543">
        <f>IF(ABS(Ang_diff!N543-Ang_diff!N542)&gt;20,MIN(ABS(Ang_diff!N542),ABS(Ang_diff!N543)),Ang_diff!N543)</f>
        <v>2.59</v>
      </c>
      <c r="O543">
        <f>IF(ABS(Ang_diff!O543-Ang_diff!O542)&gt;20,MIN(ABS(Ang_diff!O542),ABS(Ang_diff!O543)),Ang_diff!O543)</f>
        <v>2.5000000000000027</v>
      </c>
      <c r="P543">
        <f>IF(ABS(Ang_diff!P543-Ang_diff!P542)&gt;20,MIN(ABS(Ang_diff!P542),ABS(Ang_diff!P543)),Ang_diff!P543)</f>
        <v>10.77</v>
      </c>
    </row>
    <row r="544" spans="1:16" x14ac:dyDescent="0.25">
      <c r="A544" s="11" t="str">
        <f>Ang_diff!A544</f>
        <v>26-07-2020 09:02:00</v>
      </c>
      <c r="B544">
        <f>IF(ABS(Ang_diff!B544-Ang_diff!B543)&gt;20,MIN(ABS(Ang_diff!B543),ABS(Ang_diff!B544)),Ang_diff!B544)</f>
        <v>35.650000000000006</v>
      </c>
      <c r="C544">
        <f>IF(ABS(Ang_diff!C544-Ang_diff!C543)&gt;20,MIN(ABS(Ang_diff!C543),ABS(Ang_diff!C544)),Ang_diff!C544)</f>
        <v>28.47000000000001</v>
      </c>
      <c r="D544">
        <f>IF(ABS(Ang_diff!D544-Ang_diff!D543)&gt;20,MIN(ABS(Ang_diff!D543),ABS(Ang_diff!D544)),Ang_diff!D544)</f>
        <v>7.1799999999999926</v>
      </c>
      <c r="E544">
        <f>IF(ABS(Ang_diff!E544-Ang_diff!E543)&gt;20,MIN(ABS(Ang_diff!E543),ABS(Ang_diff!E544)),Ang_diff!E544)</f>
        <v>0</v>
      </c>
      <c r="F544">
        <f>IF(ABS(Ang_diff!F544-Ang_diff!F543)&gt;20,MIN(ABS(Ang_diff!F543),ABS(Ang_diff!F544)),Ang_diff!F544)</f>
        <v>0</v>
      </c>
      <c r="G544">
        <f>IF(ABS(Ang_diff!G544-Ang_diff!G543)&gt;20,MIN(ABS(Ang_diff!G543),ABS(Ang_diff!G544)),Ang_diff!G544)</f>
        <v>28.260000000000023</v>
      </c>
      <c r="H544">
        <f>IF(ABS(Ang_diff!H544-Ang_diff!H543)&gt;20,MIN(ABS(Ang_diff!H543),ABS(Ang_diff!H544)),Ang_diff!H544)</f>
        <v>17.52</v>
      </c>
      <c r="I544">
        <f>IF(ABS(Ang_diff!I544-Ang_diff!I543)&gt;20,MIN(ABS(Ang_diff!I543),ABS(Ang_diff!I544)),Ang_diff!I544)</f>
        <v>12.360000000000017</v>
      </c>
      <c r="J544">
        <f>IF(ABS(Ang_diff!J544-Ang_diff!J543)&gt;20,MIN(ABS(Ang_diff!J543),ABS(Ang_diff!J544)),Ang_diff!J544)</f>
        <v>3.9500000000000126</v>
      </c>
      <c r="K544">
        <f>IF(ABS(Ang_diff!K544-Ang_diff!K543)&gt;20,MIN(ABS(Ang_diff!K543),ABS(Ang_diff!K544)),Ang_diff!K544)</f>
        <v>16.150000000000002</v>
      </c>
      <c r="L544">
        <f>IF(ABS(Ang_diff!L544-Ang_diff!L543)&gt;20,MIN(ABS(Ang_diff!L543),ABS(Ang_diff!L544)),Ang_diff!L544)</f>
        <v>5.4099999999999797</v>
      </c>
      <c r="M544">
        <f>IF(ABS(Ang_diff!M544-Ang_diff!M543)&gt;20,MIN(ABS(Ang_diff!M543),ABS(Ang_diff!M544)),Ang_diff!M544)</f>
        <v>0</v>
      </c>
      <c r="N544">
        <f>IF(ABS(Ang_diff!N544-Ang_diff!N543)&gt;20,MIN(ABS(Ang_diff!N543),ABS(Ang_diff!N544)),Ang_diff!N544)</f>
        <v>2.6500000000000243</v>
      </c>
      <c r="O544">
        <f>IF(ABS(Ang_diff!O544-Ang_diff!O543)&gt;20,MIN(ABS(Ang_diff!O543),ABS(Ang_diff!O544)),Ang_diff!O544)</f>
        <v>2.4800000000000053</v>
      </c>
      <c r="P544">
        <f>IF(ABS(Ang_diff!P544-Ang_diff!P543)&gt;20,MIN(ABS(Ang_diff!P543),ABS(Ang_diff!P544)),Ang_diff!P544)</f>
        <v>10.740000000000022</v>
      </c>
    </row>
    <row r="545" spans="1:16" x14ac:dyDescent="0.25">
      <c r="A545" s="11" t="str">
        <f>Ang_diff!A545</f>
        <v>26-07-2020 09:03:00</v>
      </c>
      <c r="B545">
        <f>IF(ABS(Ang_diff!B545-Ang_diff!B544)&gt;20,MIN(ABS(Ang_diff!B544),ABS(Ang_diff!B545)),Ang_diff!B545)</f>
        <v>35.379999999999995</v>
      </c>
      <c r="C545">
        <f>IF(ABS(Ang_diff!C545-Ang_diff!C544)&gt;20,MIN(ABS(Ang_diff!C544),ABS(Ang_diff!C545)),Ang_diff!C545)</f>
        <v>28.209999999999962</v>
      </c>
      <c r="D545">
        <f>IF(ABS(Ang_diff!D545-Ang_diff!D544)&gt;20,MIN(ABS(Ang_diff!D544),ABS(Ang_diff!D545)),Ang_diff!D545)</f>
        <v>7.1700000000000284</v>
      </c>
      <c r="E545">
        <f>IF(ABS(Ang_diff!E545-Ang_diff!E544)&gt;20,MIN(ABS(Ang_diff!E544),ABS(Ang_diff!E545)),Ang_diff!E545)</f>
        <v>0</v>
      </c>
      <c r="F545">
        <f>IF(ABS(Ang_diff!F545-Ang_diff!F544)&gt;20,MIN(ABS(Ang_diff!F544),ABS(Ang_diff!F545)),Ang_diff!F545)</f>
        <v>0</v>
      </c>
      <c r="G545">
        <f>IF(ABS(Ang_diff!G545-Ang_diff!G544)&gt;20,MIN(ABS(Ang_diff!G544),ABS(Ang_diff!G545)),Ang_diff!G545)</f>
        <v>28.322597226855301</v>
      </c>
      <c r="H545">
        <f>IF(ABS(Ang_diff!H545-Ang_diff!H544)&gt;20,MIN(ABS(Ang_diff!H544),ABS(Ang_diff!H545)),Ang_diff!H545)</f>
        <v>17.439999999999969</v>
      </c>
      <c r="I545">
        <f>IF(ABS(Ang_diff!I545-Ang_diff!I544)&gt;20,MIN(ABS(Ang_diff!I544),ABS(Ang_diff!I545)),Ang_diff!I545)</f>
        <v>12.320000000000011</v>
      </c>
      <c r="J545">
        <f>IF(ABS(Ang_diff!J545-Ang_diff!J544)&gt;20,MIN(ABS(Ang_diff!J544),ABS(Ang_diff!J545)),Ang_diff!J545)</f>
        <v>3.8999999999999897</v>
      </c>
      <c r="K545">
        <f>IF(ABS(Ang_diff!K545-Ang_diff!K544)&gt;20,MIN(ABS(Ang_diff!K544),ABS(Ang_diff!K545)),Ang_diff!K545)</f>
        <v>16.302597226855319</v>
      </c>
      <c r="L545">
        <f>IF(ABS(Ang_diff!L545-Ang_diff!L544)&gt;20,MIN(ABS(Ang_diff!L544),ABS(Ang_diff!L545)),Ang_diff!L545)</f>
        <v>5.4199999999999688</v>
      </c>
      <c r="M545">
        <f>IF(ABS(Ang_diff!M545-Ang_diff!M544)&gt;20,MIN(ABS(Ang_diff!M544),ABS(Ang_diff!M545)),Ang_diff!M545)</f>
        <v>0</v>
      </c>
      <c r="N545">
        <f>IF(ABS(Ang_diff!N545-Ang_diff!N544)&gt;20,MIN(ABS(Ang_diff!N544),ABS(Ang_diff!N545)),Ang_diff!N545)</f>
        <v>2.559999999999969</v>
      </c>
      <c r="O545">
        <f>IF(ABS(Ang_diff!O545-Ang_diff!O544)&gt;20,MIN(ABS(Ang_diff!O544),ABS(Ang_diff!O545)),Ang_diff!O545)</f>
        <v>2.6525972268553284</v>
      </c>
      <c r="P545">
        <f>IF(ABS(Ang_diff!P545-Ang_diff!P544)&gt;20,MIN(ABS(Ang_diff!P544),ABS(Ang_diff!P545)),Ang_diff!P545)</f>
        <v>10.8825972268553</v>
      </c>
    </row>
    <row r="546" spans="1:16" x14ac:dyDescent="0.25">
      <c r="A546" s="11" t="str">
        <f>Ang_diff!A546</f>
        <v>26-07-2020 09:04:00</v>
      </c>
      <c r="B546">
        <f>IF(ABS(Ang_diff!B546-Ang_diff!B545)&gt;20,MIN(ABS(Ang_diff!B545),ABS(Ang_diff!B546)),Ang_diff!B546)</f>
        <v>35.319999999999979</v>
      </c>
      <c r="C546">
        <f>IF(ABS(Ang_diff!C546-Ang_diff!C545)&gt;20,MIN(ABS(Ang_diff!C545),ABS(Ang_diff!C546)),Ang_diff!C546)</f>
        <v>28.159999999999993</v>
      </c>
      <c r="D546">
        <f>IF(ABS(Ang_diff!D546-Ang_diff!D545)&gt;20,MIN(ABS(Ang_diff!D545),ABS(Ang_diff!D546)),Ang_diff!D546)</f>
        <v>7.1599999999999877</v>
      </c>
      <c r="E546">
        <f>IF(ABS(Ang_diff!E546-Ang_diff!E545)&gt;20,MIN(ABS(Ang_diff!E545),ABS(Ang_diff!E546)),Ang_diff!E546)</f>
        <v>0</v>
      </c>
      <c r="F546">
        <f>IF(ABS(Ang_diff!F546-Ang_diff!F545)&gt;20,MIN(ABS(Ang_diff!F545),ABS(Ang_diff!F546)),Ang_diff!F546)</f>
        <v>0</v>
      </c>
      <c r="G546">
        <f>IF(ABS(Ang_diff!G546-Ang_diff!G545)&gt;20,MIN(ABS(Ang_diff!G545),ABS(Ang_diff!G546)),Ang_diff!G546)</f>
        <v>28.170000000000012</v>
      </c>
      <c r="H546">
        <f>IF(ABS(Ang_diff!H546-Ang_diff!H545)&gt;20,MIN(ABS(Ang_diff!H545),ABS(Ang_diff!H546)),Ang_diff!H546)</f>
        <v>17.439999999999998</v>
      </c>
      <c r="I546">
        <f>IF(ABS(Ang_diff!I546-Ang_diff!I545)&gt;20,MIN(ABS(Ang_diff!I545),ABS(Ang_diff!I546)),Ang_diff!I546)</f>
        <v>12.309999999999997</v>
      </c>
      <c r="J546">
        <f>IF(ABS(Ang_diff!J546-Ang_diff!J545)&gt;20,MIN(ABS(Ang_diff!J545),ABS(Ang_diff!J546)),Ang_diff!J546)</f>
        <v>3.859999999999983</v>
      </c>
      <c r="K546">
        <f>IF(ABS(Ang_diff!K546-Ang_diff!K545)&gt;20,MIN(ABS(Ang_diff!K545),ABS(Ang_diff!K546)),Ang_diff!K546)</f>
        <v>16.120000000000008</v>
      </c>
      <c r="L546">
        <f>IF(ABS(Ang_diff!L546-Ang_diff!L545)&gt;20,MIN(ABS(Ang_diff!L545),ABS(Ang_diff!L546)),Ang_diff!L546)</f>
        <v>5.3900000000000015</v>
      </c>
      <c r="M546">
        <f>IF(ABS(Ang_diff!M546-Ang_diff!M545)&gt;20,MIN(ABS(Ang_diff!M545),ABS(Ang_diff!M546)),Ang_diff!M546)</f>
        <v>0</v>
      </c>
      <c r="N546">
        <f>IF(ABS(Ang_diff!N546-Ang_diff!N545)&gt;20,MIN(ABS(Ang_diff!N545),ABS(Ang_diff!N546)),Ang_diff!N546)</f>
        <v>2.5200000000000125</v>
      </c>
      <c r="O546">
        <f>IF(ABS(Ang_diff!O546-Ang_diff!O545)&gt;20,MIN(ABS(Ang_diff!O545),ABS(Ang_diff!O546)),Ang_diff!O546)</f>
        <v>2.4900000000000198</v>
      </c>
      <c r="P546">
        <f>IF(ABS(Ang_diff!P546-Ang_diff!P545)&gt;20,MIN(ABS(Ang_diff!P545),ABS(Ang_diff!P546)),Ang_diff!P546)</f>
        <v>10.730000000000006</v>
      </c>
    </row>
    <row r="547" spans="1:16" x14ac:dyDescent="0.25">
      <c r="A547" s="11" t="str">
        <f>Ang_diff!A547</f>
        <v>26-07-2020 09:05:00</v>
      </c>
      <c r="B547">
        <f>IF(ABS(Ang_diff!B547-Ang_diff!B546)&gt;20,MIN(ABS(Ang_diff!B546),ABS(Ang_diff!B547)),Ang_diff!B547)</f>
        <v>35.360000000000028</v>
      </c>
      <c r="C547">
        <f>IF(ABS(Ang_diff!C547-Ang_diff!C546)&gt;20,MIN(ABS(Ang_diff!C546),ABS(Ang_diff!C547)),Ang_diff!C547)</f>
        <v>28.230000000000004</v>
      </c>
      <c r="D547">
        <f>IF(ABS(Ang_diff!D547-Ang_diff!D546)&gt;20,MIN(ABS(Ang_diff!D546),ABS(Ang_diff!D547)),Ang_diff!D547)</f>
        <v>7.1300000000000212</v>
      </c>
      <c r="E547">
        <f>IF(ABS(Ang_diff!E547-Ang_diff!E546)&gt;20,MIN(ABS(Ang_diff!E546),ABS(Ang_diff!E547)),Ang_diff!E547)</f>
        <v>0</v>
      </c>
      <c r="F547">
        <f>IF(ABS(Ang_diff!F547-Ang_diff!F546)&gt;20,MIN(ABS(Ang_diff!F546),ABS(Ang_diff!F547)),Ang_diff!F547)</f>
        <v>0</v>
      </c>
      <c r="G547">
        <f>IF(ABS(Ang_diff!G547-Ang_diff!G546)&gt;20,MIN(ABS(Ang_diff!G546),ABS(Ang_diff!G547)),Ang_diff!G547)</f>
        <v>28.249999999999972</v>
      </c>
      <c r="H547">
        <f>IF(ABS(Ang_diff!H547-Ang_diff!H546)&gt;20,MIN(ABS(Ang_diff!H546),ABS(Ang_diff!H547)),Ang_diff!H547)</f>
        <v>17.519999999999989</v>
      </c>
      <c r="I547">
        <f>IF(ABS(Ang_diff!I547-Ang_diff!I546)&gt;20,MIN(ABS(Ang_diff!I546),ABS(Ang_diff!I547)),Ang_diff!I547)</f>
        <v>12.389999999999986</v>
      </c>
      <c r="J547">
        <f>IF(ABS(Ang_diff!J547-Ang_diff!J546)&gt;20,MIN(ABS(Ang_diff!J546),ABS(Ang_diff!J547)),Ang_diff!J547)</f>
        <v>3.8500000000000063</v>
      </c>
      <c r="K547">
        <f>IF(ABS(Ang_diff!K547-Ang_diff!K546)&gt;20,MIN(ABS(Ang_diff!K546),ABS(Ang_diff!K547)),Ang_diff!K547)</f>
        <v>16.139999999999961</v>
      </c>
      <c r="L547">
        <f>IF(ABS(Ang_diff!L547-Ang_diff!L546)&gt;20,MIN(ABS(Ang_diff!L546),ABS(Ang_diff!L547)),Ang_diff!L547)</f>
        <v>5.4099999999999797</v>
      </c>
      <c r="M547">
        <f>IF(ABS(Ang_diff!M547-Ang_diff!M546)&gt;20,MIN(ABS(Ang_diff!M546),ABS(Ang_diff!M547)),Ang_diff!M547)</f>
        <v>0</v>
      </c>
      <c r="N547">
        <f>IF(ABS(Ang_diff!N547-Ang_diff!N546)&gt;20,MIN(ABS(Ang_diff!N546),ABS(Ang_diff!N547)),Ang_diff!N547)</f>
        <v>2.5000000000000089</v>
      </c>
      <c r="O547">
        <f>IF(ABS(Ang_diff!O547-Ang_diff!O546)&gt;20,MIN(ABS(Ang_diff!O546),ABS(Ang_diff!O547)),Ang_diff!O547)</f>
        <v>2.5199999999999614</v>
      </c>
      <c r="P547">
        <f>IF(ABS(Ang_diff!P547-Ang_diff!P546)&gt;20,MIN(ABS(Ang_diff!P546),ABS(Ang_diff!P547)),Ang_diff!P547)</f>
        <v>10.729999999999981</v>
      </c>
    </row>
    <row r="548" spans="1:16" x14ac:dyDescent="0.25">
      <c r="A548" s="11" t="str">
        <f>Ang_diff!A548</f>
        <v>26-07-2020 09:06:00</v>
      </c>
      <c r="B548">
        <f>IF(ABS(Ang_diff!B548-Ang_diff!B547)&gt;20,MIN(ABS(Ang_diff!B547),ABS(Ang_diff!B548)),Ang_diff!B548)</f>
        <v>35.33000000000002</v>
      </c>
      <c r="C548">
        <f>IF(ABS(Ang_diff!C548-Ang_diff!C547)&gt;20,MIN(ABS(Ang_diff!C547),ABS(Ang_diff!C548)),Ang_diff!C548)</f>
        <v>28.22</v>
      </c>
      <c r="D548">
        <f>IF(ABS(Ang_diff!D548-Ang_diff!D547)&gt;20,MIN(ABS(Ang_diff!D547),ABS(Ang_diff!D548)),Ang_diff!D548)</f>
        <v>7.1100000000000163</v>
      </c>
      <c r="E548">
        <f>IF(ABS(Ang_diff!E548-Ang_diff!E547)&gt;20,MIN(ABS(Ang_diff!E547),ABS(Ang_diff!E548)),Ang_diff!E548)</f>
        <v>0</v>
      </c>
      <c r="F548">
        <f>IF(ABS(Ang_diff!F548-Ang_diff!F547)&gt;20,MIN(ABS(Ang_diff!F547),ABS(Ang_diff!F548)),Ang_diff!F548)</f>
        <v>0</v>
      </c>
      <c r="G548">
        <f>IF(ABS(Ang_diff!G548-Ang_diff!G547)&gt;20,MIN(ABS(Ang_diff!G547),ABS(Ang_diff!G548)),Ang_diff!G548)</f>
        <v>28.300000000000043</v>
      </c>
      <c r="H548">
        <f>IF(ABS(Ang_diff!H548-Ang_diff!H547)&gt;20,MIN(ABS(Ang_diff!H547),ABS(Ang_diff!H548)),Ang_diff!H548)</f>
        <v>17.550000000000033</v>
      </c>
      <c r="I548">
        <f>IF(ABS(Ang_diff!I548-Ang_diff!I547)&gt;20,MIN(ABS(Ang_diff!I547),ABS(Ang_diff!I548)),Ang_diff!I548)</f>
        <v>12.360000000000017</v>
      </c>
      <c r="J548">
        <f>IF(ABS(Ang_diff!J548-Ang_diff!J547)&gt;20,MIN(ABS(Ang_diff!J547),ABS(Ang_diff!J548)),Ang_diff!J548)</f>
        <v>3.8200000000000016</v>
      </c>
      <c r="K548">
        <f>IF(ABS(Ang_diff!K548-Ang_diff!K547)&gt;20,MIN(ABS(Ang_diff!K547),ABS(Ang_diff!K548)),Ang_diff!K548)</f>
        <v>16.180000000000021</v>
      </c>
      <c r="L548">
        <f>IF(ABS(Ang_diff!L548-Ang_diff!L547)&gt;20,MIN(ABS(Ang_diff!L547),ABS(Ang_diff!L548)),Ang_diff!L548)</f>
        <v>5.4300000000000086</v>
      </c>
      <c r="M548">
        <f>IF(ABS(Ang_diff!M548-Ang_diff!M547)&gt;20,MIN(ABS(Ang_diff!M547),ABS(Ang_diff!M548)),Ang_diff!M548)</f>
        <v>0</v>
      </c>
      <c r="N548">
        <f>IF(ABS(Ang_diff!N548-Ang_diff!N547)&gt;20,MIN(ABS(Ang_diff!N547),ABS(Ang_diff!N548)),Ang_diff!N548)</f>
        <v>2.5499999999999798</v>
      </c>
      <c r="O548">
        <f>IF(ABS(Ang_diff!O548-Ang_diff!O547)&gt;20,MIN(ABS(Ang_diff!O547),ABS(Ang_diff!O548)),Ang_diff!O548)</f>
        <v>2.509999999999998</v>
      </c>
      <c r="P548">
        <f>IF(ABS(Ang_diff!P548-Ang_diff!P547)&gt;20,MIN(ABS(Ang_diff!P547),ABS(Ang_diff!P548)),Ang_diff!P548)</f>
        <v>10.750000000000009</v>
      </c>
    </row>
    <row r="549" spans="1:16" x14ac:dyDescent="0.25">
      <c r="A549" s="11" t="str">
        <f>Ang_diff!A549</f>
        <v>26-07-2020 09:07:00</v>
      </c>
      <c r="B549">
        <f>IF(ABS(Ang_diff!B549-Ang_diff!B548)&gt;20,MIN(ABS(Ang_diff!B548),ABS(Ang_diff!B549)),Ang_diff!B549)</f>
        <v>35.349999999999994</v>
      </c>
      <c r="C549">
        <f>IF(ABS(Ang_diff!C549-Ang_diff!C548)&gt;20,MIN(ABS(Ang_diff!C548),ABS(Ang_diff!C549)),Ang_diff!C549)</f>
        <v>28.230000000000015</v>
      </c>
      <c r="D549">
        <f>IF(ABS(Ang_diff!D549-Ang_diff!D548)&gt;20,MIN(ABS(Ang_diff!D548),ABS(Ang_diff!D549)),Ang_diff!D549)</f>
        <v>7.1199999999999815</v>
      </c>
      <c r="E549">
        <f>IF(ABS(Ang_diff!E549-Ang_diff!E548)&gt;20,MIN(ABS(Ang_diff!E548),ABS(Ang_diff!E549)),Ang_diff!E549)</f>
        <v>0</v>
      </c>
      <c r="F549">
        <f>IF(ABS(Ang_diff!F549-Ang_diff!F548)&gt;20,MIN(ABS(Ang_diff!F548),ABS(Ang_diff!F549)),Ang_diff!F549)</f>
        <v>0</v>
      </c>
      <c r="G549">
        <f>IF(ABS(Ang_diff!G549-Ang_diff!G548)&gt;20,MIN(ABS(Ang_diff!G548),ABS(Ang_diff!G549)),Ang_diff!G549)</f>
        <v>28.389999999999983</v>
      </c>
      <c r="H549">
        <f>IF(ABS(Ang_diff!H549-Ang_diff!H548)&gt;20,MIN(ABS(Ang_diff!H548),ABS(Ang_diff!H549)),Ang_diff!H549)</f>
        <v>17.589999999999989</v>
      </c>
      <c r="I549">
        <f>IF(ABS(Ang_diff!I549-Ang_diff!I548)&gt;20,MIN(ABS(Ang_diff!I548),ABS(Ang_diff!I549)),Ang_diff!I549)</f>
        <v>12.290000000000019</v>
      </c>
      <c r="J549">
        <f>IF(ABS(Ang_diff!J549-Ang_diff!J548)&gt;20,MIN(ABS(Ang_diff!J548),ABS(Ang_diff!J549)),Ang_diff!J549)</f>
        <v>3.8600000000000083</v>
      </c>
      <c r="K549">
        <f>IF(ABS(Ang_diff!K549-Ang_diff!K548)&gt;20,MIN(ABS(Ang_diff!K548),ABS(Ang_diff!K549)),Ang_diff!K549)</f>
        <v>16.21</v>
      </c>
      <c r="L549">
        <f>IF(ABS(Ang_diff!L549-Ang_diff!L548)&gt;20,MIN(ABS(Ang_diff!L548),ABS(Ang_diff!L549)),Ang_diff!L549)</f>
        <v>5.4100000000000046</v>
      </c>
      <c r="M549">
        <f>IF(ABS(Ang_diff!M549-Ang_diff!M548)&gt;20,MIN(ABS(Ang_diff!M548),ABS(Ang_diff!M549)),Ang_diff!M549)</f>
        <v>0</v>
      </c>
      <c r="N549">
        <f>IF(ABS(Ang_diff!N549-Ang_diff!N548)&gt;20,MIN(ABS(Ang_diff!N548),ABS(Ang_diff!N549)),Ang_diff!N549)</f>
        <v>2.5200000000000125</v>
      </c>
      <c r="O549">
        <f>IF(ABS(Ang_diff!O549-Ang_diff!O548)&gt;20,MIN(ABS(Ang_diff!O548),ABS(Ang_diff!O549)),Ang_diff!O549)</f>
        <v>2.5300000000000145</v>
      </c>
      <c r="P549">
        <f>IF(ABS(Ang_diff!P549-Ang_diff!P548)&gt;20,MIN(ABS(Ang_diff!P548),ABS(Ang_diff!P549)),Ang_diff!P549)</f>
        <v>10.799999999999995</v>
      </c>
    </row>
    <row r="550" spans="1:16" x14ac:dyDescent="0.25">
      <c r="A550" s="11" t="str">
        <f>Ang_diff!A550</f>
        <v>26-07-2020 09:08:00</v>
      </c>
      <c r="B550">
        <f>IF(ABS(Ang_diff!B550-Ang_diff!B549)&gt;20,MIN(ABS(Ang_diff!B549),ABS(Ang_diff!B550)),Ang_diff!B550)</f>
        <v>35.129999999999981</v>
      </c>
      <c r="C550">
        <f>IF(ABS(Ang_diff!C550-Ang_diff!C549)&gt;20,MIN(ABS(Ang_diff!C549),ABS(Ang_diff!C550)),Ang_diff!C550)</f>
        <v>28.019999999999989</v>
      </c>
      <c r="D550">
        <f>IF(ABS(Ang_diff!D550-Ang_diff!D549)&gt;20,MIN(ABS(Ang_diff!D549),ABS(Ang_diff!D550)),Ang_diff!D550)</f>
        <v>7.1099999999999914</v>
      </c>
      <c r="E550">
        <f>IF(ABS(Ang_diff!E550-Ang_diff!E549)&gt;20,MIN(ABS(Ang_diff!E549),ABS(Ang_diff!E550)),Ang_diff!E550)</f>
        <v>0</v>
      </c>
      <c r="F550">
        <f>IF(ABS(Ang_diff!F550-Ang_diff!F549)&gt;20,MIN(ABS(Ang_diff!F549),ABS(Ang_diff!F550)),Ang_diff!F550)</f>
        <v>0</v>
      </c>
      <c r="G550">
        <f>IF(ABS(Ang_diff!G550-Ang_diff!G549)&gt;20,MIN(ABS(Ang_diff!G549),ABS(Ang_diff!G550)),Ang_diff!G550)</f>
        <v>28.599999999999969</v>
      </c>
      <c r="H550">
        <f>IF(ABS(Ang_diff!H550-Ang_diff!H549)&gt;20,MIN(ABS(Ang_diff!H549),ABS(Ang_diff!H550)),Ang_diff!H550)</f>
        <v>17.759999999999984</v>
      </c>
      <c r="I550">
        <f>IF(ABS(Ang_diff!I550-Ang_diff!I549)&gt;20,MIN(ABS(Ang_diff!I549),ABS(Ang_diff!I550)),Ang_diff!I550)</f>
        <v>12.370000000000006</v>
      </c>
      <c r="J550">
        <f>IF(ABS(Ang_diff!J550-Ang_diff!J549)&gt;20,MIN(ABS(Ang_diff!J549),ABS(Ang_diff!J550)),Ang_diff!J550)</f>
        <v>3.239999999999994</v>
      </c>
      <c r="K550">
        <f>IF(ABS(Ang_diff!K550-Ang_diff!K549)&gt;20,MIN(ABS(Ang_diff!K549),ABS(Ang_diff!K550)),Ang_diff!K550)</f>
        <v>16.299999999999994</v>
      </c>
      <c r="L550">
        <f>IF(ABS(Ang_diff!L550-Ang_diff!L549)&gt;20,MIN(ABS(Ang_diff!L549),ABS(Ang_diff!L550)),Ang_diff!L550)</f>
        <v>5.4600000000000026</v>
      </c>
      <c r="M550">
        <f>IF(ABS(Ang_diff!M550-Ang_diff!M549)&gt;20,MIN(ABS(Ang_diff!M549),ABS(Ang_diff!M550)),Ang_diff!M550)</f>
        <v>0</v>
      </c>
      <c r="N550">
        <f>IF(ABS(Ang_diff!N550-Ang_diff!N549)&gt;20,MIN(ABS(Ang_diff!N549),ABS(Ang_diff!N550)),Ang_diff!N550)</f>
        <v>2.6000000000000014</v>
      </c>
      <c r="O550">
        <f>IF(ABS(Ang_diff!O550-Ang_diff!O549)&gt;20,MIN(ABS(Ang_diff!O549),ABS(Ang_diff!O550)),Ang_diff!O550)</f>
        <v>2.5599999999999947</v>
      </c>
      <c r="P550">
        <f>IF(ABS(Ang_diff!P550-Ang_diff!P549)&gt;20,MIN(ABS(Ang_diff!P549),ABS(Ang_diff!P550)),Ang_diff!P550)</f>
        <v>10.839999999999989</v>
      </c>
    </row>
    <row r="551" spans="1:16" x14ac:dyDescent="0.25">
      <c r="A551" s="11" t="str">
        <f>Ang_diff!A551</f>
        <v>26-07-2020 09:09:00</v>
      </c>
      <c r="B551">
        <f>IF(ABS(Ang_diff!B551-Ang_diff!B550)&gt;20,MIN(ABS(Ang_diff!B550),ABS(Ang_diff!B551)),Ang_diff!B551)</f>
        <v>35.110000000000007</v>
      </c>
      <c r="C551">
        <f>IF(ABS(Ang_diff!C551-Ang_diff!C550)&gt;20,MIN(ABS(Ang_diff!C550),ABS(Ang_diff!C551)),Ang_diff!C551)</f>
        <v>28.000000000000004</v>
      </c>
      <c r="D551">
        <f>IF(ABS(Ang_diff!D551-Ang_diff!D550)&gt;20,MIN(ABS(Ang_diff!D550),ABS(Ang_diff!D551)),Ang_diff!D551)</f>
        <v>7.11</v>
      </c>
      <c r="E551">
        <f>IF(ABS(Ang_diff!E551-Ang_diff!E550)&gt;20,MIN(ABS(Ang_diff!E550),ABS(Ang_diff!E551)),Ang_diff!E551)</f>
        <v>0</v>
      </c>
      <c r="F551">
        <f>IF(ABS(Ang_diff!F551-Ang_diff!F550)&gt;20,MIN(ABS(Ang_diff!F550),ABS(Ang_diff!F551)),Ang_diff!F551)</f>
        <v>0</v>
      </c>
      <c r="G551">
        <f>IF(ABS(Ang_diff!G551-Ang_diff!G550)&gt;20,MIN(ABS(Ang_diff!G550),ABS(Ang_diff!G551)),Ang_diff!G551)</f>
        <v>28.69</v>
      </c>
      <c r="H551">
        <f>IF(ABS(Ang_diff!H551-Ang_diff!H550)&gt;20,MIN(ABS(Ang_diff!H550),ABS(Ang_diff!H551)),Ang_diff!H551)</f>
        <v>17.839999999999996</v>
      </c>
      <c r="I551">
        <f>IF(ABS(Ang_diff!I551-Ang_diff!I550)&gt;20,MIN(ABS(Ang_diff!I550),ABS(Ang_diff!I551)),Ang_diff!I551)</f>
        <v>12.349999999999998</v>
      </c>
      <c r="J551">
        <f>IF(ABS(Ang_diff!J551-Ang_diff!J550)&gt;20,MIN(ABS(Ang_diff!J550),ABS(Ang_diff!J551)),Ang_diff!J551)</f>
        <v>3.200000000000006</v>
      </c>
      <c r="K551">
        <f>IF(ABS(Ang_diff!K551-Ang_diff!K550)&gt;20,MIN(ABS(Ang_diff!K550),ABS(Ang_diff!K551)),Ang_diff!K551)</f>
        <v>16.330000000000002</v>
      </c>
      <c r="L551">
        <f>IF(ABS(Ang_diff!L551-Ang_diff!L550)&gt;20,MIN(ABS(Ang_diff!L550),ABS(Ang_diff!L551)),Ang_diff!L551)</f>
        <v>5.4799999999999986</v>
      </c>
      <c r="M551">
        <f>IF(ABS(Ang_diff!M551-Ang_diff!M550)&gt;20,MIN(ABS(Ang_diff!M550),ABS(Ang_diff!M551)),Ang_diff!M551)</f>
        <v>0</v>
      </c>
      <c r="N551">
        <f>IF(ABS(Ang_diff!N551-Ang_diff!N550)&gt;20,MIN(ABS(Ang_diff!N550),ABS(Ang_diff!N551)),Ang_diff!N551)</f>
        <v>2.64</v>
      </c>
      <c r="O551">
        <f>IF(ABS(Ang_diff!O551-Ang_diff!O550)&gt;20,MIN(ABS(Ang_diff!O550),ABS(Ang_diff!O551)),Ang_diff!O551)</f>
        <v>2.6100000000000003</v>
      </c>
      <c r="P551">
        <f>IF(ABS(Ang_diff!P551-Ang_diff!P550)&gt;20,MIN(ABS(Ang_diff!P550),ABS(Ang_diff!P551)),Ang_diff!P551)</f>
        <v>10.85</v>
      </c>
    </row>
    <row r="552" spans="1:16" x14ac:dyDescent="0.25">
      <c r="A552" s="11" t="str">
        <f>Ang_diff!A552</f>
        <v>26-07-2020 09:10:00</v>
      </c>
      <c r="B552">
        <f>IF(ABS(Ang_diff!B552-Ang_diff!B551)&gt;20,MIN(ABS(Ang_diff!B551),ABS(Ang_diff!B552)),Ang_diff!B552)</f>
        <v>35.080000000000013</v>
      </c>
      <c r="C552">
        <f>IF(ABS(Ang_diff!C552-Ang_diff!C551)&gt;20,MIN(ABS(Ang_diff!C551),ABS(Ang_diff!C552)),Ang_diff!C552)</f>
        <v>27.96</v>
      </c>
      <c r="D552">
        <f>IF(ABS(Ang_diff!D552-Ang_diff!D551)&gt;20,MIN(ABS(Ang_diff!D551),ABS(Ang_diff!D552)),Ang_diff!D552)</f>
        <v>7.1200000000000054</v>
      </c>
      <c r="E552">
        <f>IF(ABS(Ang_diff!E552-Ang_diff!E551)&gt;20,MIN(ABS(Ang_diff!E551),ABS(Ang_diff!E552)),Ang_diff!E552)</f>
        <v>0</v>
      </c>
      <c r="F552">
        <f>IF(ABS(Ang_diff!F552-Ang_diff!F551)&gt;20,MIN(ABS(Ang_diff!F551),ABS(Ang_diff!F552)),Ang_diff!F552)</f>
        <v>0</v>
      </c>
      <c r="G552">
        <f>IF(ABS(Ang_diff!G552-Ang_diff!G551)&gt;20,MIN(ABS(Ang_diff!G551),ABS(Ang_diff!G552)),Ang_diff!G552)</f>
        <v>28.639999999999979</v>
      </c>
      <c r="H552">
        <f>IF(ABS(Ang_diff!H552-Ang_diff!H551)&gt;20,MIN(ABS(Ang_diff!H551),ABS(Ang_diff!H552)),Ang_diff!H552)</f>
        <v>17.779999999999987</v>
      </c>
      <c r="I552">
        <f>IF(ABS(Ang_diff!I552-Ang_diff!I551)&gt;20,MIN(ABS(Ang_diff!I551),ABS(Ang_diff!I552)),Ang_diff!I552)</f>
        <v>12.289999999999994</v>
      </c>
      <c r="J552">
        <f>IF(ABS(Ang_diff!J552-Ang_diff!J551)&gt;20,MIN(ABS(Ang_diff!J551),ABS(Ang_diff!J552)),Ang_diff!J552)</f>
        <v>3.2100000000000013</v>
      </c>
      <c r="K552">
        <f>IF(ABS(Ang_diff!K552-Ang_diff!K551)&gt;20,MIN(ABS(Ang_diff!K551),ABS(Ang_diff!K552)),Ang_diff!K552)</f>
        <v>16.310000000000002</v>
      </c>
      <c r="L552">
        <f>IF(ABS(Ang_diff!L552-Ang_diff!L551)&gt;20,MIN(ABS(Ang_diff!L551),ABS(Ang_diff!L552)),Ang_diff!L552)</f>
        <v>5.4500000000000135</v>
      </c>
      <c r="M552">
        <f>IF(ABS(Ang_diff!M552-Ang_diff!M551)&gt;20,MIN(ABS(Ang_diff!M551),ABS(Ang_diff!M552)),Ang_diff!M552)</f>
        <v>0</v>
      </c>
      <c r="N552">
        <f>IF(ABS(Ang_diff!N552-Ang_diff!N551)&gt;20,MIN(ABS(Ang_diff!N551),ABS(Ang_diff!N552)),Ang_diff!N552)</f>
        <v>2.6400000000000095</v>
      </c>
      <c r="O552">
        <f>IF(ABS(Ang_diff!O552-Ang_diff!O551)&gt;20,MIN(ABS(Ang_diff!O551),ABS(Ang_diff!O552)),Ang_diff!O552)</f>
        <v>2.5499999999999798</v>
      </c>
      <c r="P552">
        <f>IF(ABS(Ang_diff!P552-Ang_diff!P551)&gt;20,MIN(ABS(Ang_diff!P551),ABS(Ang_diff!P552)),Ang_diff!P552)</f>
        <v>10.859999999999992</v>
      </c>
    </row>
    <row r="553" spans="1:16" x14ac:dyDescent="0.25">
      <c r="A553" s="11" t="str">
        <f>Ang_diff!A553</f>
        <v>26-07-2020 09:11:00</v>
      </c>
      <c r="B553">
        <f>IF(ABS(Ang_diff!B553-Ang_diff!B552)&gt;20,MIN(ABS(Ang_diff!B552),ABS(Ang_diff!B553)),Ang_diff!B553)</f>
        <v>34.980000000000004</v>
      </c>
      <c r="C553">
        <f>IF(ABS(Ang_diff!C553-Ang_diff!C552)&gt;20,MIN(ABS(Ang_diff!C552),ABS(Ang_diff!C553)),Ang_diff!C553)</f>
        <v>27.85</v>
      </c>
      <c r="D553">
        <f>IF(ABS(Ang_diff!D553-Ang_diff!D552)&gt;20,MIN(ABS(Ang_diff!D552),ABS(Ang_diff!D553)),Ang_diff!D553)</f>
        <v>7.1300000000000026</v>
      </c>
      <c r="E553">
        <f>IF(ABS(Ang_diff!E553-Ang_diff!E552)&gt;20,MIN(ABS(Ang_diff!E552),ABS(Ang_diff!E553)),Ang_diff!E553)</f>
        <v>0</v>
      </c>
      <c r="F553">
        <f>IF(ABS(Ang_diff!F553-Ang_diff!F552)&gt;20,MIN(ABS(Ang_diff!F552),ABS(Ang_diff!F553)),Ang_diff!F553)</f>
        <v>0</v>
      </c>
      <c r="G553">
        <f>IF(ABS(Ang_diff!G553-Ang_diff!G552)&gt;20,MIN(ABS(Ang_diff!G552),ABS(Ang_diff!G553)),Ang_diff!G553)</f>
        <v>28.659999999999989</v>
      </c>
      <c r="H553">
        <f>IF(ABS(Ang_diff!H553-Ang_diff!H552)&gt;20,MIN(ABS(Ang_diff!H552),ABS(Ang_diff!H553)),Ang_diff!H553)</f>
        <v>17.819999999999993</v>
      </c>
      <c r="I553">
        <f>IF(ABS(Ang_diff!I553-Ang_diff!I552)&gt;20,MIN(ABS(Ang_diff!I552),ABS(Ang_diff!I553)),Ang_diff!I553)</f>
        <v>12.200000000000006</v>
      </c>
      <c r="J553">
        <f>IF(ABS(Ang_diff!J553-Ang_diff!J552)&gt;20,MIN(ABS(Ang_diff!J552),ABS(Ang_diff!J553)),Ang_diff!J553)</f>
        <v>3.1800000000000024</v>
      </c>
      <c r="K553">
        <f>IF(ABS(Ang_diff!K553-Ang_diff!K552)&gt;20,MIN(ABS(Ang_diff!K552),ABS(Ang_diff!K553)),Ang_diff!K553)</f>
        <v>16.299999999999997</v>
      </c>
      <c r="L553">
        <f>IF(ABS(Ang_diff!L553-Ang_diff!L552)&gt;20,MIN(ABS(Ang_diff!L552),ABS(Ang_diff!L553)),Ang_diff!L553)</f>
        <v>5.4600000000000026</v>
      </c>
      <c r="M553">
        <f>IF(ABS(Ang_diff!M553-Ang_diff!M552)&gt;20,MIN(ABS(Ang_diff!M552),ABS(Ang_diff!M553)),Ang_diff!M553)</f>
        <v>0</v>
      </c>
      <c r="N553">
        <f>IF(ABS(Ang_diff!N553-Ang_diff!N552)&gt;20,MIN(ABS(Ang_diff!N552),ABS(Ang_diff!N553)),Ang_diff!N553)</f>
        <v>2.8399999999999994</v>
      </c>
      <c r="O553">
        <f>IF(ABS(Ang_diff!O553-Ang_diff!O552)&gt;20,MIN(ABS(Ang_diff!O552),ABS(Ang_diff!O553)),Ang_diff!O553)</f>
        <v>2.5899999999999963</v>
      </c>
      <c r="P553">
        <f>IF(ABS(Ang_diff!P553-Ang_diff!P552)&gt;20,MIN(ABS(Ang_diff!P552),ABS(Ang_diff!P553)),Ang_diff!P553)</f>
        <v>10.839999999999995</v>
      </c>
    </row>
    <row r="554" spans="1:16" x14ac:dyDescent="0.25">
      <c r="A554" s="11" t="str">
        <f>Ang_diff!A554</f>
        <v>26-07-2020 09:12:00</v>
      </c>
      <c r="B554">
        <f>IF(ABS(Ang_diff!B554-Ang_diff!B553)&gt;20,MIN(ABS(Ang_diff!B553),ABS(Ang_diff!B554)),Ang_diff!B554)</f>
        <v>34.429999999999993</v>
      </c>
      <c r="C554">
        <f>IF(ABS(Ang_diff!C554-Ang_diff!C553)&gt;20,MIN(ABS(Ang_diff!C553),ABS(Ang_diff!C554)),Ang_diff!C554)</f>
        <v>27.240000000000006</v>
      </c>
      <c r="D554">
        <f>IF(ABS(Ang_diff!D554-Ang_diff!D553)&gt;20,MIN(ABS(Ang_diff!D553),ABS(Ang_diff!D554)),Ang_diff!D554)</f>
        <v>7.1899999999999942</v>
      </c>
      <c r="E554">
        <f>IF(ABS(Ang_diff!E554-Ang_diff!E553)&gt;20,MIN(ABS(Ang_diff!E553),ABS(Ang_diff!E554)),Ang_diff!E554)</f>
        <v>0</v>
      </c>
      <c r="F554">
        <f>IF(ABS(Ang_diff!F554-Ang_diff!F553)&gt;20,MIN(ABS(Ang_diff!F553),ABS(Ang_diff!F554)),Ang_diff!F554)</f>
        <v>0</v>
      </c>
      <c r="G554">
        <f>IF(ABS(Ang_diff!G554-Ang_diff!G553)&gt;20,MIN(ABS(Ang_diff!G553),ABS(Ang_diff!G554)),Ang_diff!G554)</f>
        <v>28.639999999999997</v>
      </c>
      <c r="H554">
        <f>IF(ABS(Ang_diff!H554-Ang_diff!H553)&gt;20,MIN(ABS(Ang_diff!H553),ABS(Ang_diff!H554)),Ang_diff!H554)</f>
        <v>17.790000000000003</v>
      </c>
      <c r="I554">
        <f>IF(ABS(Ang_diff!I554-Ang_diff!I553)&gt;20,MIN(ABS(Ang_diff!I553),ABS(Ang_diff!I554)),Ang_diff!I554)</f>
        <v>12.129999999999999</v>
      </c>
      <c r="J554">
        <f>IF(ABS(Ang_diff!J554-Ang_diff!J553)&gt;20,MIN(ABS(Ang_diff!J553),ABS(Ang_diff!J554)),Ang_diff!J554)</f>
        <v>3.1000000000000063</v>
      </c>
      <c r="K554">
        <f>IF(ABS(Ang_diff!K554-Ang_diff!K553)&gt;20,MIN(ABS(Ang_diff!K553),ABS(Ang_diff!K554)),Ang_diff!K554)</f>
        <v>16.310000000000002</v>
      </c>
      <c r="L554">
        <f>IF(ABS(Ang_diff!L554-Ang_diff!L553)&gt;20,MIN(ABS(Ang_diff!L553),ABS(Ang_diff!L554)),Ang_diff!L554)</f>
        <v>5.4600000000000026</v>
      </c>
      <c r="M554">
        <f>IF(ABS(Ang_diff!M554-Ang_diff!M553)&gt;20,MIN(ABS(Ang_diff!M553),ABS(Ang_diff!M554)),Ang_diff!M554)</f>
        <v>0</v>
      </c>
      <c r="N554">
        <f>IF(ABS(Ang_diff!N554-Ang_diff!N553)&gt;20,MIN(ABS(Ang_diff!N553),ABS(Ang_diff!N554)),Ang_diff!N554)</f>
        <v>2.9600000000000053</v>
      </c>
      <c r="O554">
        <f>IF(ABS(Ang_diff!O554-Ang_diff!O553)&gt;20,MIN(ABS(Ang_diff!O553),ABS(Ang_diff!O554)),Ang_diff!O554)</f>
        <v>2.7000000000000055</v>
      </c>
      <c r="P554">
        <f>IF(ABS(Ang_diff!P554-Ang_diff!P553)&gt;20,MIN(ABS(Ang_diff!P553),ABS(Ang_diff!P554)),Ang_diff!P554)</f>
        <v>10.85</v>
      </c>
    </row>
    <row r="555" spans="1:16" x14ac:dyDescent="0.25">
      <c r="A555" s="11" t="str">
        <f>Ang_diff!A555</f>
        <v>26-07-2020 09:13:00</v>
      </c>
      <c r="B555">
        <f>IF(ABS(Ang_diff!B555-Ang_diff!B554)&gt;20,MIN(ABS(Ang_diff!B554),ABS(Ang_diff!B555)),Ang_diff!B555)</f>
        <v>34.27000000000001</v>
      </c>
      <c r="C555">
        <f>IF(ABS(Ang_diff!C555-Ang_diff!C554)&gt;20,MIN(ABS(Ang_diff!C554),ABS(Ang_diff!C555)),Ang_diff!C555)</f>
        <v>27.1</v>
      </c>
      <c r="D555">
        <f>IF(ABS(Ang_diff!D555-Ang_diff!D554)&gt;20,MIN(ABS(Ang_diff!D554),ABS(Ang_diff!D555)),Ang_diff!D555)</f>
        <v>7.1700000000000035</v>
      </c>
      <c r="E555">
        <f>IF(ABS(Ang_diff!E555-Ang_diff!E554)&gt;20,MIN(ABS(Ang_diff!E554),ABS(Ang_diff!E555)),Ang_diff!E555)</f>
        <v>0</v>
      </c>
      <c r="F555">
        <f>IF(ABS(Ang_diff!F555-Ang_diff!F554)&gt;20,MIN(ABS(Ang_diff!F554),ABS(Ang_diff!F555)),Ang_diff!F555)</f>
        <v>0</v>
      </c>
      <c r="G555">
        <f>IF(ABS(Ang_diff!G555-Ang_diff!G554)&gt;20,MIN(ABS(Ang_diff!G554),ABS(Ang_diff!G555)),Ang_diff!G555)</f>
        <v>28.459999999999983</v>
      </c>
      <c r="H555">
        <f>IF(ABS(Ang_diff!H555-Ang_diff!H554)&gt;20,MIN(ABS(Ang_diff!H554),ABS(Ang_diff!H555)),Ang_diff!H555)</f>
        <v>17.619999999999983</v>
      </c>
      <c r="I555">
        <f>IF(ABS(Ang_diff!I555-Ang_diff!I554)&gt;20,MIN(ABS(Ang_diff!I554),ABS(Ang_diff!I555)),Ang_diff!I555)</f>
        <v>11.970000000000008</v>
      </c>
      <c r="J555">
        <f>IF(ABS(Ang_diff!J555-Ang_diff!J554)&gt;20,MIN(ABS(Ang_diff!J554),ABS(Ang_diff!J555)),Ang_diff!J555)</f>
        <v>3.1099999999999834</v>
      </c>
      <c r="K555">
        <f>IF(ABS(Ang_diff!K555-Ang_diff!K554)&gt;20,MIN(ABS(Ang_diff!K554),ABS(Ang_diff!K555)),Ang_diff!K555)</f>
        <v>16.309999999999992</v>
      </c>
      <c r="L555">
        <f>IF(ABS(Ang_diff!L555-Ang_diff!L554)&gt;20,MIN(ABS(Ang_diff!L554),ABS(Ang_diff!L555)),Ang_diff!L555)</f>
        <v>5.4699999999999918</v>
      </c>
      <c r="M555">
        <f>IF(ABS(Ang_diff!M555-Ang_diff!M554)&gt;20,MIN(ABS(Ang_diff!M554),ABS(Ang_diff!M555)),Ang_diff!M555)</f>
        <v>0</v>
      </c>
      <c r="N555">
        <f>IF(ABS(Ang_diff!N555-Ang_diff!N554)&gt;20,MIN(ABS(Ang_diff!N554),ABS(Ang_diff!N555)),Ang_diff!N555)</f>
        <v>2.9500000000000037</v>
      </c>
      <c r="O555">
        <f>IF(ABS(Ang_diff!O555-Ang_diff!O554)&gt;20,MIN(ABS(Ang_diff!O554),ABS(Ang_diff!O555)),Ang_diff!O555)</f>
        <v>2.599999999999989</v>
      </c>
      <c r="P555">
        <f>IF(ABS(Ang_diff!P555-Ang_diff!P554)&gt;20,MIN(ABS(Ang_diff!P554),ABS(Ang_diff!P555)),Ang_diff!P555)</f>
        <v>10.840000000000002</v>
      </c>
    </row>
    <row r="556" spans="1:16" x14ac:dyDescent="0.25">
      <c r="A556" s="11" t="str">
        <f>Ang_diff!A556</f>
        <v>26-07-2020 09:14:00</v>
      </c>
      <c r="B556">
        <f>IF(ABS(Ang_diff!B556-Ang_diff!B555)&gt;20,MIN(ABS(Ang_diff!B555),ABS(Ang_diff!B556)),Ang_diff!B556)</f>
        <v>34.460000000000008</v>
      </c>
      <c r="C556">
        <f>IF(ABS(Ang_diff!C556-Ang_diff!C555)&gt;20,MIN(ABS(Ang_diff!C555),ABS(Ang_diff!C556)),Ang_diff!C556)</f>
        <v>27.279999999999998</v>
      </c>
      <c r="D556">
        <f>IF(ABS(Ang_diff!D556-Ang_diff!D555)&gt;20,MIN(ABS(Ang_diff!D555),ABS(Ang_diff!D556)),Ang_diff!D556)</f>
        <v>7.180000000000005</v>
      </c>
      <c r="E556">
        <f>IF(ABS(Ang_diff!E556-Ang_diff!E555)&gt;20,MIN(ABS(Ang_diff!E555),ABS(Ang_diff!E556)),Ang_diff!E556)</f>
        <v>0</v>
      </c>
      <c r="F556">
        <f>IF(ABS(Ang_diff!F556-Ang_diff!F555)&gt;20,MIN(ABS(Ang_diff!F555),ABS(Ang_diff!F556)),Ang_diff!F556)</f>
        <v>0</v>
      </c>
      <c r="G556">
        <f>IF(ABS(Ang_diff!G556-Ang_diff!G555)&gt;20,MIN(ABS(Ang_diff!G555),ABS(Ang_diff!G556)),Ang_diff!G556)</f>
        <v>28.589999999999996</v>
      </c>
      <c r="H556">
        <f>IF(ABS(Ang_diff!H556-Ang_diff!H555)&gt;20,MIN(ABS(Ang_diff!H555),ABS(Ang_diff!H556)),Ang_diff!H556)</f>
        <v>17.749999999999996</v>
      </c>
      <c r="I556">
        <f>IF(ABS(Ang_diff!I556-Ang_diff!I555)&gt;20,MIN(ABS(Ang_diff!I555),ABS(Ang_diff!I556)),Ang_diff!I556)</f>
        <v>12.009999999999989</v>
      </c>
      <c r="J556">
        <f>IF(ABS(Ang_diff!J556-Ang_diff!J555)&gt;20,MIN(ABS(Ang_diff!J555),ABS(Ang_diff!J556)),Ang_diff!J556)</f>
        <v>3.1599999999999988</v>
      </c>
      <c r="K556">
        <f>IF(ABS(Ang_diff!K556-Ang_diff!K555)&gt;20,MIN(ABS(Ang_diff!K555),ABS(Ang_diff!K556)),Ang_diff!K556)</f>
        <v>16.320000000000011</v>
      </c>
      <c r="L556">
        <f>IF(ABS(Ang_diff!L556-Ang_diff!L555)&gt;20,MIN(ABS(Ang_diff!L555),ABS(Ang_diff!L556)),Ang_diff!L556)</f>
        <v>5.4800000000000058</v>
      </c>
      <c r="M556">
        <f>IF(ABS(Ang_diff!M556-Ang_diff!M555)&gt;20,MIN(ABS(Ang_diff!M555),ABS(Ang_diff!M556)),Ang_diff!M556)</f>
        <v>0</v>
      </c>
      <c r="N556">
        <f>IF(ABS(Ang_diff!N556-Ang_diff!N555)&gt;20,MIN(ABS(Ang_diff!N555),ABS(Ang_diff!N556)),Ang_diff!N556)</f>
        <v>2.9699999999999944</v>
      </c>
      <c r="O556">
        <f>IF(ABS(Ang_diff!O556-Ang_diff!O555)&gt;20,MIN(ABS(Ang_diff!O555),ABS(Ang_diff!O556)),Ang_diff!O556)</f>
        <v>2.59</v>
      </c>
      <c r="P556">
        <f>IF(ABS(Ang_diff!P556-Ang_diff!P555)&gt;20,MIN(ABS(Ang_diff!P555),ABS(Ang_diff!P556)),Ang_diff!P556)</f>
        <v>10.840000000000002</v>
      </c>
    </row>
    <row r="557" spans="1:16" x14ac:dyDescent="0.25">
      <c r="A557" s="11" t="str">
        <f>Ang_diff!A557</f>
        <v>26-07-2020 09:15:00</v>
      </c>
      <c r="B557">
        <f>IF(ABS(Ang_diff!B557-Ang_diff!B556)&gt;20,MIN(ABS(Ang_diff!B556),ABS(Ang_diff!B557)),Ang_diff!B557)</f>
        <v>34.170000000000009</v>
      </c>
      <c r="C557">
        <f>IF(ABS(Ang_diff!C557-Ang_diff!C556)&gt;20,MIN(ABS(Ang_diff!C556),ABS(Ang_diff!C557)),Ang_diff!C557)</f>
        <v>27.040000000000013</v>
      </c>
      <c r="D557">
        <f>IF(ABS(Ang_diff!D557-Ang_diff!D556)&gt;20,MIN(ABS(Ang_diff!D556),ABS(Ang_diff!D557)),Ang_diff!D557)</f>
        <v>7.1299999999999963</v>
      </c>
      <c r="E557">
        <f>IF(ABS(Ang_diff!E557-Ang_diff!E556)&gt;20,MIN(ABS(Ang_diff!E556),ABS(Ang_diff!E557)),Ang_diff!E557)</f>
        <v>0</v>
      </c>
      <c r="F557">
        <f>IF(ABS(Ang_diff!F557-Ang_diff!F556)&gt;20,MIN(ABS(Ang_diff!F556),ABS(Ang_diff!F557)),Ang_diff!F557)</f>
        <v>0</v>
      </c>
      <c r="G557">
        <f>IF(ABS(Ang_diff!G557-Ang_diff!G556)&gt;20,MIN(ABS(Ang_diff!G556),ABS(Ang_diff!G557)),Ang_diff!G557)</f>
        <v>28.540000000000003</v>
      </c>
      <c r="H557">
        <f>IF(ABS(Ang_diff!H557-Ang_diff!H556)&gt;20,MIN(ABS(Ang_diff!H556),ABS(Ang_diff!H557)),Ang_diff!H557)</f>
        <v>17.719999999999988</v>
      </c>
      <c r="I557">
        <f>IF(ABS(Ang_diff!I557-Ang_diff!I556)&gt;20,MIN(ABS(Ang_diff!I556),ABS(Ang_diff!I557)),Ang_diff!I557)</f>
        <v>11.999999999999988</v>
      </c>
      <c r="J557">
        <f>IF(ABS(Ang_diff!J557-Ang_diff!J556)&gt;20,MIN(ABS(Ang_diff!J556),ABS(Ang_diff!J557)),Ang_diff!J557)</f>
        <v>3.0299999999999927</v>
      </c>
      <c r="K557">
        <f>IF(ABS(Ang_diff!K557-Ang_diff!K556)&gt;20,MIN(ABS(Ang_diff!K556),ABS(Ang_diff!K557)),Ang_diff!K557)</f>
        <v>16.349999999999998</v>
      </c>
      <c r="L557">
        <f>IF(ABS(Ang_diff!L557-Ang_diff!L556)&gt;20,MIN(ABS(Ang_diff!L556),ABS(Ang_diff!L557)),Ang_diff!L557)</f>
        <v>5.5299999999999896</v>
      </c>
      <c r="M557">
        <f>IF(ABS(Ang_diff!M557-Ang_diff!M556)&gt;20,MIN(ABS(Ang_diff!M556),ABS(Ang_diff!M557)),Ang_diff!M557)</f>
        <v>0</v>
      </c>
      <c r="N557">
        <f>IF(ABS(Ang_diff!N557-Ang_diff!N556)&gt;20,MIN(ABS(Ang_diff!N556),ABS(Ang_diff!N557)),Ang_diff!N557)</f>
        <v>2.9300000000000255</v>
      </c>
      <c r="O557">
        <f>IF(ABS(Ang_diff!O557-Ang_diff!O556)&gt;20,MIN(ABS(Ang_diff!O556),ABS(Ang_diff!O557)),Ang_diff!O557)</f>
        <v>2.5799999999999983</v>
      </c>
      <c r="P557">
        <f>IF(ABS(Ang_diff!P557-Ang_diff!P556)&gt;20,MIN(ABS(Ang_diff!P556),ABS(Ang_diff!P557)),Ang_diff!P557)</f>
        <v>10.820000000000009</v>
      </c>
    </row>
    <row r="558" spans="1:16" x14ac:dyDescent="0.25">
      <c r="A558" s="11" t="str">
        <f>Ang_diff!A558</f>
        <v>26-07-2020 09:16:00</v>
      </c>
      <c r="B558">
        <f>IF(ABS(Ang_diff!B558-Ang_diff!B557)&gt;20,MIN(ABS(Ang_diff!B557),ABS(Ang_diff!B558)),Ang_diff!B558)</f>
        <v>34.27000000000001</v>
      </c>
      <c r="C558">
        <f>IF(ABS(Ang_diff!C558-Ang_diff!C557)&gt;20,MIN(ABS(Ang_diff!C557),ABS(Ang_diff!C558)),Ang_diff!C558)</f>
        <v>27.090000000000011</v>
      </c>
      <c r="D558">
        <f>IF(ABS(Ang_diff!D558-Ang_diff!D557)&gt;20,MIN(ABS(Ang_diff!D557),ABS(Ang_diff!D558)),Ang_diff!D558)</f>
        <v>7.1799999999999953</v>
      </c>
      <c r="E558">
        <f>IF(ABS(Ang_diff!E558-Ang_diff!E557)&gt;20,MIN(ABS(Ang_diff!E557),ABS(Ang_diff!E558)),Ang_diff!E558)</f>
        <v>0</v>
      </c>
      <c r="F558">
        <f>IF(ABS(Ang_diff!F558-Ang_diff!F557)&gt;20,MIN(ABS(Ang_diff!F557),ABS(Ang_diff!F558)),Ang_diff!F558)</f>
        <v>0</v>
      </c>
      <c r="G558">
        <f>IF(ABS(Ang_diff!G558-Ang_diff!G557)&gt;20,MIN(ABS(Ang_diff!G557),ABS(Ang_diff!G558)),Ang_diff!G558)</f>
        <v>28.639999999999997</v>
      </c>
      <c r="H558">
        <f>IF(ABS(Ang_diff!H558-Ang_diff!H557)&gt;20,MIN(ABS(Ang_diff!H557),ABS(Ang_diff!H558)),Ang_diff!H558)</f>
        <v>17.780000000000005</v>
      </c>
      <c r="I558">
        <f>IF(ABS(Ang_diff!I558-Ang_diff!I557)&gt;20,MIN(ABS(Ang_diff!I557),ABS(Ang_diff!I558)),Ang_diff!I558)</f>
        <v>12.03999999999999</v>
      </c>
      <c r="J558">
        <f>IF(ABS(Ang_diff!J558-Ang_diff!J557)&gt;20,MIN(ABS(Ang_diff!J557),ABS(Ang_diff!J558)),Ang_diff!J558)</f>
        <v>3.0900000000000105</v>
      </c>
      <c r="K558">
        <f>IF(ABS(Ang_diff!K558-Ang_diff!K557)&gt;20,MIN(ABS(Ang_diff!K557),ABS(Ang_diff!K558)),Ang_diff!K558)</f>
        <v>16.380000000000003</v>
      </c>
      <c r="L558">
        <f>IF(ABS(Ang_diff!L558-Ang_diff!L557)&gt;20,MIN(ABS(Ang_diff!L557),ABS(Ang_diff!L558)),Ang_diff!L558)</f>
        <v>5.5200000000000058</v>
      </c>
      <c r="M558">
        <f>IF(ABS(Ang_diff!M558-Ang_diff!M557)&gt;20,MIN(ABS(Ang_diff!M557),ABS(Ang_diff!M558)),Ang_diff!M558)</f>
        <v>0</v>
      </c>
      <c r="N558">
        <f>IF(ABS(Ang_diff!N558-Ang_diff!N557)&gt;20,MIN(ABS(Ang_diff!N557),ABS(Ang_diff!N558)),Ang_diff!N558)</f>
        <v>2.8800000000000034</v>
      </c>
      <c r="O558">
        <f>IF(ABS(Ang_diff!O558-Ang_diff!O557)&gt;20,MIN(ABS(Ang_diff!O557),ABS(Ang_diff!O558)),Ang_diff!O558)</f>
        <v>2.660000000000001</v>
      </c>
      <c r="P558">
        <f>IF(ABS(Ang_diff!P558-Ang_diff!P557)&gt;20,MIN(ABS(Ang_diff!P557),ABS(Ang_diff!P558)),Ang_diff!P558)</f>
        <v>10.859999999999998</v>
      </c>
    </row>
    <row r="559" spans="1:16" x14ac:dyDescent="0.25">
      <c r="A559" s="11" t="str">
        <f>Ang_diff!A559</f>
        <v>26-07-2020 09:17:00</v>
      </c>
      <c r="B559">
        <f>IF(ABS(Ang_diff!B559-Ang_diff!B558)&gt;20,MIN(ABS(Ang_diff!B558),ABS(Ang_diff!B559)),Ang_diff!B559)</f>
        <v>34.309999999999995</v>
      </c>
      <c r="C559">
        <f>IF(ABS(Ang_diff!C559-Ang_diff!C558)&gt;20,MIN(ABS(Ang_diff!C558),ABS(Ang_diff!C559)),Ang_diff!C559)</f>
        <v>27.129999999999988</v>
      </c>
      <c r="D559">
        <f>IF(ABS(Ang_diff!D559-Ang_diff!D558)&gt;20,MIN(ABS(Ang_diff!D558),ABS(Ang_diff!D559)),Ang_diff!D559)</f>
        <v>7.180000000000005</v>
      </c>
      <c r="E559">
        <f>IF(ABS(Ang_diff!E559-Ang_diff!E558)&gt;20,MIN(ABS(Ang_diff!E558),ABS(Ang_diff!E559)),Ang_diff!E559)</f>
        <v>0</v>
      </c>
      <c r="F559">
        <f>IF(ABS(Ang_diff!F559-Ang_diff!F558)&gt;20,MIN(ABS(Ang_diff!F558),ABS(Ang_diff!F559)),Ang_diff!F559)</f>
        <v>0</v>
      </c>
      <c r="G559">
        <f>IF(ABS(Ang_diff!G559-Ang_diff!G558)&gt;20,MIN(ABS(Ang_diff!G558),ABS(Ang_diff!G559)),Ang_diff!G559)</f>
        <v>28.680000000000017</v>
      </c>
      <c r="H559">
        <f>IF(ABS(Ang_diff!H559-Ang_diff!H558)&gt;20,MIN(ABS(Ang_diff!H558),ABS(Ang_diff!H559)),Ang_diff!H559)</f>
        <v>17.860000000000017</v>
      </c>
      <c r="I559">
        <f>IF(ABS(Ang_diff!I559-Ang_diff!I558)&gt;20,MIN(ABS(Ang_diff!I558),ABS(Ang_diff!I559)),Ang_diff!I559)</f>
        <v>12.000000000000004</v>
      </c>
      <c r="J559">
        <f>IF(ABS(Ang_diff!J559-Ang_diff!J558)&gt;20,MIN(ABS(Ang_diff!J558),ABS(Ang_diff!J559)),Ang_diff!J559)</f>
        <v>3.0399999999999823</v>
      </c>
      <c r="K559">
        <f>IF(ABS(Ang_diff!K559-Ang_diff!K558)&gt;20,MIN(ABS(Ang_diff!K558),ABS(Ang_diff!K559)),Ang_diff!K559)</f>
        <v>16.370000000000019</v>
      </c>
      <c r="L559">
        <f>IF(ABS(Ang_diff!L559-Ang_diff!L558)&gt;20,MIN(ABS(Ang_diff!L558),ABS(Ang_diff!L559)),Ang_diff!L559)</f>
        <v>5.550000000000006</v>
      </c>
      <c r="M559">
        <f>IF(ABS(Ang_diff!M559-Ang_diff!M558)&gt;20,MIN(ABS(Ang_diff!M558),ABS(Ang_diff!M559)),Ang_diff!M559)</f>
        <v>0</v>
      </c>
      <c r="N559">
        <f>IF(ABS(Ang_diff!N559-Ang_diff!N558)&gt;20,MIN(ABS(Ang_diff!N558),ABS(Ang_diff!N559)),Ang_diff!N559)</f>
        <v>2.9700000000000077</v>
      </c>
      <c r="O559">
        <f>IF(ABS(Ang_diff!O559-Ang_diff!O558)&gt;20,MIN(ABS(Ang_diff!O558),ABS(Ang_diff!O559)),Ang_diff!O559)</f>
        <v>2.6000000000000014</v>
      </c>
      <c r="P559">
        <f>IF(ABS(Ang_diff!P559-Ang_diff!P558)&gt;20,MIN(ABS(Ang_diff!P558),ABS(Ang_diff!P559)),Ang_diff!P559)</f>
        <v>10.820000000000009</v>
      </c>
    </row>
    <row r="560" spans="1:16" x14ac:dyDescent="0.25">
      <c r="A560" s="11" t="str">
        <f>Ang_diff!A560</f>
        <v>26-07-2020 09:18:00</v>
      </c>
      <c r="B560">
        <f>IF(ABS(Ang_diff!B560-Ang_diff!B559)&gt;20,MIN(ABS(Ang_diff!B559),ABS(Ang_diff!B560)),Ang_diff!B560)</f>
        <v>34.139999999999958</v>
      </c>
      <c r="C560">
        <f>IF(ABS(Ang_diff!C560-Ang_diff!C559)&gt;20,MIN(ABS(Ang_diff!C559),ABS(Ang_diff!C560)),Ang_diff!C560)</f>
        <v>26.949999999999978</v>
      </c>
      <c r="D560">
        <f>IF(ABS(Ang_diff!D560-Ang_diff!D559)&gt;20,MIN(ABS(Ang_diff!D559),ABS(Ang_diff!D560)),Ang_diff!D560)</f>
        <v>7.1899999999999817</v>
      </c>
      <c r="E560">
        <f>IF(ABS(Ang_diff!E560-Ang_diff!E559)&gt;20,MIN(ABS(Ang_diff!E559),ABS(Ang_diff!E560)),Ang_diff!E560)</f>
        <v>0</v>
      </c>
      <c r="F560">
        <f>IF(ABS(Ang_diff!F560-Ang_diff!F559)&gt;20,MIN(ABS(Ang_diff!F559),ABS(Ang_diff!F560)),Ang_diff!F560)</f>
        <v>0</v>
      </c>
      <c r="G560">
        <f>IF(ABS(Ang_diff!G560-Ang_diff!G559)&gt;20,MIN(ABS(Ang_diff!G559),ABS(Ang_diff!G560)),Ang_diff!G560)</f>
        <v>28.469999999999985</v>
      </c>
      <c r="H560">
        <f>IF(ABS(Ang_diff!H560-Ang_diff!H559)&gt;20,MIN(ABS(Ang_diff!H559),ABS(Ang_diff!H560)),Ang_diff!H560)</f>
        <v>17.699999999999974</v>
      </c>
      <c r="I560">
        <f>IF(ABS(Ang_diff!I560-Ang_diff!I559)&gt;20,MIN(ABS(Ang_diff!I559),ABS(Ang_diff!I560)),Ang_diff!I560)</f>
        <v>11.94999999999998</v>
      </c>
      <c r="J560">
        <f>IF(ABS(Ang_diff!J560-Ang_diff!J559)&gt;20,MIN(ABS(Ang_diff!J559),ABS(Ang_diff!J560)),Ang_diff!J560)</f>
        <v>3.0499999999999972</v>
      </c>
      <c r="K560">
        <f>IF(ABS(Ang_diff!K560-Ang_diff!K559)&gt;20,MIN(ABS(Ang_diff!K559),ABS(Ang_diff!K560)),Ang_diff!K560)</f>
        <v>16.329999999999981</v>
      </c>
      <c r="L560">
        <f>IF(ABS(Ang_diff!L560-Ang_diff!L559)&gt;20,MIN(ABS(Ang_diff!L559),ABS(Ang_diff!L560)),Ang_diff!L560)</f>
        <v>5.5599999999999694</v>
      </c>
      <c r="M560">
        <f>IF(ABS(Ang_diff!M560-Ang_diff!M559)&gt;20,MIN(ABS(Ang_diff!M559),ABS(Ang_diff!M560)),Ang_diff!M560)</f>
        <v>0</v>
      </c>
      <c r="N560">
        <f>IF(ABS(Ang_diff!N560-Ang_diff!N559)&gt;20,MIN(ABS(Ang_diff!N559),ABS(Ang_diff!N560)),Ang_diff!N560)</f>
        <v>2.9299999999999744</v>
      </c>
      <c r="O560">
        <f>IF(ABS(Ang_diff!O560-Ang_diff!O559)&gt;20,MIN(ABS(Ang_diff!O559),ABS(Ang_diff!O560)),Ang_diff!O560)</f>
        <v>2.5700000000000345</v>
      </c>
      <c r="P560">
        <f>IF(ABS(Ang_diff!P560-Ang_diff!P559)&gt;20,MIN(ABS(Ang_diff!P559),ABS(Ang_diff!P560)),Ang_diff!P560)</f>
        <v>10.770000000000016</v>
      </c>
    </row>
    <row r="561" spans="1:16" x14ac:dyDescent="0.25">
      <c r="A561" s="11" t="str">
        <f>Ang_diff!A561</f>
        <v>26-07-2020 09:19:00</v>
      </c>
      <c r="B561">
        <f>IF(ABS(Ang_diff!B561-Ang_diff!B560)&gt;20,MIN(ABS(Ang_diff!B560),ABS(Ang_diff!B561)),Ang_diff!B561)</f>
        <v>34.369999999999997</v>
      </c>
      <c r="C561">
        <f>IF(ABS(Ang_diff!C561-Ang_diff!C560)&gt;20,MIN(ABS(Ang_diff!C560),ABS(Ang_diff!C561)),Ang_diff!C561)</f>
        <v>27.169999999999998</v>
      </c>
      <c r="D561">
        <f>IF(ABS(Ang_diff!D561-Ang_diff!D560)&gt;20,MIN(ABS(Ang_diff!D560),ABS(Ang_diff!D561)),Ang_diff!D561)</f>
        <v>7.1999999999999966</v>
      </c>
      <c r="E561">
        <f>IF(ABS(Ang_diff!E561-Ang_diff!E560)&gt;20,MIN(ABS(Ang_diff!E560),ABS(Ang_diff!E561)),Ang_diff!E561)</f>
        <v>0</v>
      </c>
      <c r="F561">
        <f>IF(ABS(Ang_diff!F561-Ang_diff!F560)&gt;20,MIN(ABS(Ang_diff!F560),ABS(Ang_diff!F561)),Ang_diff!F561)</f>
        <v>0</v>
      </c>
      <c r="G561">
        <f>IF(ABS(Ang_diff!G561-Ang_diff!G560)&gt;20,MIN(ABS(Ang_diff!G560),ABS(Ang_diff!G561)),Ang_diff!G561)</f>
        <v>28.809999999999988</v>
      </c>
      <c r="H561">
        <f>IF(ABS(Ang_diff!H561-Ang_diff!H560)&gt;20,MIN(ABS(Ang_diff!H560),ABS(Ang_diff!H561)),Ang_diff!H561)</f>
        <v>17.960000000000008</v>
      </c>
      <c r="I561">
        <f>IF(ABS(Ang_diff!I561-Ang_diff!I560)&gt;20,MIN(ABS(Ang_diff!I560),ABS(Ang_diff!I561)),Ang_diff!I561)</f>
        <v>11.950000000000005</v>
      </c>
      <c r="J561">
        <f>IF(ABS(Ang_diff!J561-Ang_diff!J560)&gt;20,MIN(ABS(Ang_diff!J560),ABS(Ang_diff!J561)),Ang_diff!J561)</f>
        <v>3.0000000000000004</v>
      </c>
      <c r="K561">
        <f>IF(ABS(Ang_diff!K561-Ang_diff!K560)&gt;20,MIN(ABS(Ang_diff!K560),ABS(Ang_diff!K561)),Ang_diff!K561)</f>
        <v>16.429999999999978</v>
      </c>
      <c r="L561">
        <f>IF(ABS(Ang_diff!L561-Ang_diff!L560)&gt;20,MIN(ABS(Ang_diff!L560),ABS(Ang_diff!L561)),Ang_diff!L561)</f>
        <v>5.5799999999999992</v>
      </c>
      <c r="M561">
        <f>IF(ABS(Ang_diff!M561-Ang_diff!M560)&gt;20,MIN(ABS(Ang_diff!M560),ABS(Ang_diff!M561)),Ang_diff!M561)</f>
        <v>0</v>
      </c>
      <c r="N561">
        <f>IF(ABS(Ang_diff!N561-Ang_diff!N560)&gt;20,MIN(ABS(Ang_diff!N560),ABS(Ang_diff!N561)),Ang_diff!N561)</f>
        <v>2.9199999999999977</v>
      </c>
      <c r="O561">
        <f>IF(ABS(Ang_diff!O561-Ang_diff!O560)&gt;20,MIN(ABS(Ang_diff!O560),ABS(Ang_diff!O561)),Ang_diff!O561)</f>
        <v>2.6199999999999797</v>
      </c>
      <c r="P561">
        <f>IF(ABS(Ang_diff!P561-Ang_diff!P560)&gt;20,MIN(ABS(Ang_diff!P560),ABS(Ang_diff!P561)),Ang_diff!P561)</f>
        <v>10.849999999999978</v>
      </c>
    </row>
    <row r="562" spans="1:16" x14ac:dyDescent="0.25">
      <c r="A562" s="11" t="str">
        <f>Ang_diff!A562</f>
        <v>26-07-2020 09:20:00</v>
      </c>
      <c r="B562">
        <f>IF(ABS(Ang_diff!B562-Ang_diff!B561)&gt;20,MIN(ABS(Ang_diff!B561),ABS(Ang_diff!B562)),Ang_diff!B562)</f>
        <v>34.69</v>
      </c>
      <c r="C562">
        <f>IF(ABS(Ang_diff!C562-Ang_diff!C561)&gt;20,MIN(ABS(Ang_diff!C561),ABS(Ang_diff!C562)),Ang_diff!C562)</f>
        <v>27.460000000000008</v>
      </c>
      <c r="D562">
        <f>IF(ABS(Ang_diff!D562-Ang_diff!D561)&gt;20,MIN(ABS(Ang_diff!D561),ABS(Ang_diff!D562)),Ang_diff!D562)</f>
        <v>7.2299999999999978</v>
      </c>
      <c r="E562">
        <f>IF(ABS(Ang_diff!E562-Ang_diff!E561)&gt;20,MIN(ABS(Ang_diff!E561),ABS(Ang_diff!E562)),Ang_diff!E562)</f>
        <v>0</v>
      </c>
      <c r="F562">
        <f>IF(ABS(Ang_diff!F562-Ang_diff!F561)&gt;20,MIN(ABS(Ang_diff!F561),ABS(Ang_diff!F562)),Ang_diff!F562)</f>
        <v>0</v>
      </c>
      <c r="G562">
        <f>IF(ABS(Ang_diff!G562-Ang_diff!G561)&gt;20,MIN(ABS(Ang_diff!G561),ABS(Ang_diff!G562)),Ang_diff!G562)</f>
        <v>28.95</v>
      </c>
      <c r="H562">
        <f>IF(ABS(Ang_diff!H562-Ang_diff!H561)&gt;20,MIN(ABS(Ang_diff!H561),ABS(Ang_diff!H562)),Ang_diff!H562)</f>
        <v>18.02</v>
      </c>
      <c r="I562">
        <f>IF(ABS(Ang_diff!I562-Ang_diff!I561)&gt;20,MIN(ABS(Ang_diff!I561),ABS(Ang_diff!I562)),Ang_diff!I562)</f>
        <v>11.839999999999996</v>
      </c>
      <c r="J562">
        <f>IF(ABS(Ang_diff!J562-Ang_diff!J561)&gt;20,MIN(ABS(Ang_diff!J561),ABS(Ang_diff!J562)),Ang_diff!J562)</f>
        <v>3.1300000000000057</v>
      </c>
      <c r="K562">
        <f>IF(ABS(Ang_diff!K562-Ang_diff!K561)&gt;20,MIN(ABS(Ang_diff!K561),ABS(Ang_diff!K562)),Ang_diff!K562)</f>
        <v>16.53</v>
      </c>
      <c r="L562">
        <f>IF(ABS(Ang_diff!L562-Ang_diff!L561)&gt;20,MIN(ABS(Ang_diff!L561),ABS(Ang_diff!L562)),Ang_diff!L562)</f>
        <v>5.6000000000000005</v>
      </c>
      <c r="M562">
        <f>IF(ABS(Ang_diff!M562-Ang_diff!M561)&gt;20,MIN(ABS(Ang_diff!M561),ABS(Ang_diff!M562)),Ang_diff!M562)</f>
        <v>0</v>
      </c>
      <c r="N562">
        <f>IF(ABS(Ang_diff!N562-Ang_diff!N561)&gt;20,MIN(ABS(Ang_diff!N561),ABS(Ang_diff!N562)),Ang_diff!N562)</f>
        <v>2.9400000000000022</v>
      </c>
      <c r="O562">
        <f>IF(ABS(Ang_diff!O562-Ang_diff!O561)&gt;20,MIN(ABS(Ang_diff!O561),ABS(Ang_diff!O562)),Ang_diff!O562)</f>
        <v>2.7300000000000004</v>
      </c>
      <c r="P562">
        <f>IF(ABS(Ang_diff!P562-Ang_diff!P561)&gt;20,MIN(ABS(Ang_diff!P561),ABS(Ang_diff!P562)),Ang_diff!P562)</f>
        <v>10.929999999999998</v>
      </c>
    </row>
    <row r="563" spans="1:16" x14ac:dyDescent="0.25">
      <c r="A563" s="11" t="str">
        <f>Ang_diff!A563</f>
        <v>26-07-2020 09:21:00</v>
      </c>
      <c r="B563">
        <f>IF(ABS(Ang_diff!B563-Ang_diff!B562)&gt;20,MIN(ABS(Ang_diff!B562),ABS(Ang_diff!B563)),Ang_diff!B563)</f>
        <v>34.780000000000008</v>
      </c>
      <c r="C563">
        <f>IF(ABS(Ang_diff!C563-Ang_diff!C562)&gt;20,MIN(ABS(Ang_diff!C562),ABS(Ang_diff!C563)),Ang_diff!C563)</f>
        <v>27.52</v>
      </c>
      <c r="D563">
        <f>IF(ABS(Ang_diff!D563-Ang_diff!D562)&gt;20,MIN(ABS(Ang_diff!D562),ABS(Ang_diff!D563)),Ang_diff!D563)</f>
        <v>7.2600000000000007</v>
      </c>
      <c r="E563">
        <f>IF(ABS(Ang_diff!E563-Ang_diff!E562)&gt;20,MIN(ABS(Ang_diff!E562),ABS(Ang_diff!E563)),Ang_diff!E563)</f>
        <v>0</v>
      </c>
      <c r="F563">
        <f>IF(ABS(Ang_diff!F563-Ang_diff!F562)&gt;20,MIN(ABS(Ang_diff!F562),ABS(Ang_diff!F563)),Ang_diff!F563)</f>
        <v>0</v>
      </c>
      <c r="G563">
        <f>IF(ABS(Ang_diff!G563-Ang_diff!G562)&gt;20,MIN(ABS(Ang_diff!G562),ABS(Ang_diff!G563)),Ang_diff!G563)</f>
        <v>28.979999999999997</v>
      </c>
      <c r="H563">
        <f>IF(ABS(Ang_diff!H563-Ang_diff!H562)&gt;20,MIN(ABS(Ang_diff!H562),ABS(Ang_diff!H563)),Ang_diff!H563)</f>
        <v>18.02</v>
      </c>
      <c r="I563">
        <f>IF(ABS(Ang_diff!I563-Ang_diff!I562)&gt;20,MIN(ABS(Ang_diff!I562),ABS(Ang_diff!I563)),Ang_diff!I563)</f>
        <v>11.769999999999998</v>
      </c>
      <c r="J563">
        <f>IF(ABS(Ang_diff!J563-Ang_diff!J562)&gt;20,MIN(ABS(Ang_diff!J562),ABS(Ang_diff!J563)),Ang_diff!J563)</f>
        <v>3.180000000000009</v>
      </c>
      <c r="K563">
        <f>IF(ABS(Ang_diff!K563-Ang_diff!K562)&gt;20,MIN(ABS(Ang_diff!K562),ABS(Ang_diff!K563)),Ang_diff!K563)</f>
        <v>16.549999999999997</v>
      </c>
      <c r="L563">
        <f>IF(ABS(Ang_diff!L563-Ang_diff!L562)&gt;20,MIN(ABS(Ang_diff!L562),ABS(Ang_diff!L563)),Ang_diff!L563)</f>
        <v>5.5900000000000007</v>
      </c>
      <c r="M563">
        <f>IF(ABS(Ang_diff!M563-Ang_diff!M562)&gt;20,MIN(ABS(Ang_diff!M562),ABS(Ang_diff!M563)),Ang_diff!M563)</f>
        <v>0</v>
      </c>
      <c r="N563">
        <f>IF(ABS(Ang_diff!N563-Ang_diff!N562)&gt;20,MIN(ABS(Ang_diff!N562),ABS(Ang_diff!N563)),Ang_diff!N563)</f>
        <v>2.9899999999999989</v>
      </c>
      <c r="O563">
        <f>IF(ABS(Ang_diff!O563-Ang_diff!O562)&gt;20,MIN(ABS(Ang_diff!O562),ABS(Ang_diff!O563)),Ang_diff!O563)</f>
        <v>2.7300000000000013</v>
      </c>
      <c r="P563">
        <f>IF(ABS(Ang_diff!P563-Ang_diff!P562)&gt;20,MIN(ABS(Ang_diff!P562),ABS(Ang_diff!P563)),Ang_diff!P563)</f>
        <v>10.959999999999997</v>
      </c>
    </row>
    <row r="564" spans="1:16" x14ac:dyDescent="0.25">
      <c r="A564" s="11" t="str">
        <f>Ang_diff!A564</f>
        <v>26-07-2020 09:22:00</v>
      </c>
      <c r="B564">
        <f>IF(ABS(Ang_diff!B564-Ang_diff!B563)&gt;20,MIN(ABS(Ang_diff!B563),ABS(Ang_diff!B564)),Ang_diff!B564)</f>
        <v>35.129999999999981</v>
      </c>
      <c r="C564">
        <f>IF(ABS(Ang_diff!C564-Ang_diff!C563)&gt;20,MIN(ABS(Ang_diff!C563),ABS(Ang_diff!C564)),Ang_diff!C564)</f>
        <v>27.859999999999996</v>
      </c>
      <c r="D564">
        <f>IF(ABS(Ang_diff!D564-Ang_diff!D563)&gt;20,MIN(ABS(Ang_diff!D563),ABS(Ang_diff!D564)),Ang_diff!D564)</f>
        <v>7.2699999999999836</v>
      </c>
      <c r="E564">
        <f>IF(ABS(Ang_diff!E564-Ang_diff!E563)&gt;20,MIN(ABS(Ang_diff!E563),ABS(Ang_diff!E564)),Ang_diff!E564)</f>
        <v>0</v>
      </c>
      <c r="F564">
        <f>IF(ABS(Ang_diff!F564-Ang_diff!F563)&gt;20,MIN(ABS(Ang_diff!F563),ABS(Ang_diff!F564)),Ang_diff!F564)</f>
        <v>0</v>
      </c>
      <c r="G564">
        <f>IF(ABS(Ang_diff!G564-Ang_diff!G563)&gt;20,MIN(ABS(Ang_diff!G563),ABS(Ang_diff!G564)),Ang_diff!G564)</f>
        <v>29.199999999999996</v>
      </c>
      <c r="H564">
        <f>IF(ABS(Ang_diff!H564-Ang_diff!H563)&gt;20,MIN(ABS(Ang_diff!H563),ABS(Ang_diff!H564)),Ang_diff!H564)</f>
        <v>18.190000000000001</v>
      </c>
      <c r="I564">
        <f>IF(ABS(Ang_diff!I564-Ang_diff!I563)&gt;20,MIN(ABS(Ang_diff!I563),ABS(Ang_diff!I564)),Ang_diff!I564)</f>
        <v>11.750000000000005</v>
      </c>
      <c r="J564">
        <f>IF(ABS(Ang_diff!J564-Ang_diff!J563)&gt;20,MIN(ABS(Ang_diff!J563),ABS(Ang_diff!J564)),Ang_diff!J564)</f>
        <v>3.1599999999999917</v>
      </c>
      <c r="K564">
        <f>IF(ABS(Ang_diff!K564-Ang_diff!K563)&gt;20,MIN(ABS(Ang_diff!K563),ABS(Ang_diff!K564)),Ang_diff!K564)</f>
        <v>16.600000000000009</v>
      </c>
      <c r="L564">
        <f>IF(ABS(Ang_diff!L564-Ang_diff!L563)&gt;20,MIN(ABS(Ang_diff!L563),ABS(Ang_diff!L564)),Ang_diff!L564)</f>
        <v>5.5900000000000132</v>
      </c>
      <c r="M564">
        <f>IF(ABS(Ang_diff!M564-Ang_diff!M563)&gt;20,MIN(ABS(Ang_diff!M563),ABS(Ang_diff!M564)),Ang_diff!M564)</f>
        <v>0</v>
      </c>
      <c r="N564">
        <f>IF(ABS(Ang_diff!N564-Ang_diff!N563)&gt;20,MIN(ABS(Ang_diff!N563),ABS(Ang_diff!N564)),Ang_diff!N564)</f>
        <v>3.1000000000000192</v>
      </c>
      <c r="O564">
        <f>IF(ABS(Ang_diff!O564-Ang_diff!O563)&gt;20,MIN(ABS(Ang_diff!O563),ABS(Ang_diff!O564)),Ang_diff!O564)</f>
        <v>2.6200000000000059</v>
      </c>
      <c r="P564">
        <f>IF(ABS(Ang_diff!P564-Ang_diff!P563)&gt;20,MIN(ABS(Ang_diff!P563),ABS(Ang_diff!P564)),Ang_diff!P564)</f>
        <v>11.009999999999994</v>
      </c>
    </row>
    <row r="565" spans="1:16" x14ac:dyDescent="0.25">
      <c r="A565" s="11" t="str">
        <f>Ang_diff!A565</f>
        <v>26-07-2020 09:23:00</v>
      </c>
      <c r="B565">
        <f>IF(ABS(Ang_diff!B565-Ang_diff!B564)&gt;20,MIN(ABS(Ang_diff!B564),ABS(Ang_diff!B565)),Ang_diff!B565)</f>
        <v>35.160000000000011</v>
      </c>
      <c r="C565">
        <f>IF(ABS(Ang_diff!C565-Ang_diff!C564)&gt;20,MIN(ABS(Ang_diff!C564),ABS(Ang_diff!C565)),Ang_diff!C565)</f>
        <v>27.890000000000004</v>
      </c>
      <c r="D565">
        <f>IF(ABS(Ang_diff!D565-Ang_diff!D564)&gt;20,MIN(ABS(Ang_diff!D564),ABS(Ang_diff!D565)),Ang_diff!D565)</f>
        <v>7.2700000000000031</v>
      </c>
      <c r="E565">
        <f>IF(ABS(Ang_diff!E565-Ang_diff!E564)&gt;20,MIN(ABS(Ang_diff!E564),ABS(Ang_diff!E565)),Ang_diff!E565)</f>
        <v>0</v>
      </c>
      <c r="F565">
        <f>IF(ABS(Ang_diff!F565-Ang_diff!F564)&gt;20,MIN(ABS(Ang_diff!F564),ABS(Ang_diff!F565)),Ang_diff!F565)</f>
        <v>0</v>
      </c>
      <c r="G565">
        <f>IF(ABS(Ang_diff!G565-Ang_diff!G564)&gt;20,MIN(ABS(Ang_diff!G564),ABS(Ang_diff!G565)),Ang_diff!G565)</f>
        <v>29.149999999999988</v>
      </c>
      <c r="H565">
        <f>IF(ABS(Ang_diff!H565-Ang_diff!H564)&gt;20,MIN(ABS(Ang_diff!H564),ABS(Ang_diff!H565)),Ang_diff!H565)</f>
        <v>18.119999999999987</v>
      </c>
      <c r="I565">
        <f>IF(ABS(Ang_diff!I565-Ang_diff!I564)&gt;20,MIN(ABS(Ang_diff!I564),ABS(Ang_diff!I565)),Ang_diff!I565)</f>
        <v>11.72</v>
      </c>
      <c r="J565">
        <f>IF(ABS(Ang_diff!J565-Ang_diff!J564)&gt;20,MIN(ABS(Ang_diff!J564),ABS(Ang_diff!J565)),Ang_diff!J565)</f>
        <v>3.180000000000009</v>
      </c>
      <c r="K565">
        <f>IF(ABS(Ang_diff!K565-Ang_diff!K564)&gt;20,MIN(ABS(Ang_diff!K564),ABS(Ang_diff!K565)),Ang_diff!K565)</f>
        <v>16.619999999999997</v>
      </c>
      <c r="L565">
        <f>IF(ABS(Ang_diff!L565-Ang_diff!L564)&gt;20,MIN(ABS(Ang_diff!L564),ABS(Ang_diff!L565)),Ang_diff!L565)</f>
        <v>5.5900000000000007</v>
      </c>
      <c r="M565">
        <f>IF(ABS(Ang_diff!M565-Ang_diff!M564)&gt;20,MIN(ABS(Ang_diff!M564),ABS(Ang_diff!M565)),Ang_diff!M565)</f>
        <v>0</v>
      </c>
      <c r="N565">
        <f>IF(ABS(Ang_diff!N565-Ang_diff!N564)&gt;20,MIN(ABS(Ang_diff!N564),ABS(Ang_diff!N565)),Ang_diff!N565)</f>
        <v>3.1799999999999962</v>
      </c>
      <c r="O565">
        <f>IF(ABS(Ang_diff!O565-Ang_diff!O564)&gt;20,MIN(ABS(Ang_diff!O564),ABS(Ang_diff!O565)),Ang_diff!O565)</f>
        <v>2.6099999999999972</v>
      </c>
      <c r="P565">
        <f>IF(ABS(Ang_diff!P565-Ang_diff!P564)&gt;20,MIN(ABS(Ang_diff!P564),ABS(Ang_diff!P565)),Ang_diff!P565)</f>
        <v>11.03</v>
      </c>
    </row>
    <row r="566" spans="1:16" x14ac:dyDescent="0.25">
      <c r="A566" s="11" t="str">
        <f>Ang_diff!A566</f>
        <v>26-07-2020 09:24:00</v>
      </c>
      <c r="B566">
        <f>IF(ABS(Ang_diff!B566-Ang_diff!B565)&gt;20,MIN(ABS(Ang_diff!B565),ABS(Ang_diff!B566)),Ang_diff!B566)</f>
        <v>34.989999999999995</v>
      </c>
      <c r="C566">
        <f>IF(ABS(Ang_diff!C566-Ang_diff!C565)&gt;20,MIN(ABS(Ang_diff!C565),ABS(Ang_diff!C566)),Ang_diff!C566)</f>
        <v>27.75</v>
      </c>
      <c r="D566">
        <f>IF(ABS(Ang_diff!D566-Ang_diff!D565)&gt;20,MIN(ABS(Ang_diff!D565),ABS(Ang_diff!D566)),Ang_diff!D566)</f>
        <v>7.2399999999999922</v>
      </c>
      <c r="E566">
        <f>IF(ABS(Ang_diff!E566-Ang_diff!E565)&gt;20,MIN(ABS(Ang_diff!E565),ABS(Ang_diff!E566)),Ang_diff!E566)</f>
        <v>0</v>
      </c>
      <c r="F566">
        <f>IF(ABS(Ang_diff!F566-Ang_diff!F565)&gt;20,MIN(ABS(Ang_diff!F565),ABS(Ang_diff!F566)),Ang_diff!F566)</f>
        <v>0</v>
      </c>
      <c r="G566">
        <f>IF(ABS(Ang_diff!G566-Ang_diff!G565)&gt;20,MIN(ABS(Ang_diff!G565),ABS(Ang_diff!G566)),Ang_diff!G566)</f>
        <v>28.979999999999993</v>
      </c>
      <c r="H566">
        <f>IF(ABS(Ang_diff!H566-Ang_diff!H565)&gt;20,MIN(ABS(Ang_diff!H565),ABS(Ang_diff!H566)),Ang_diff!H566)</f>
        <v>18.019999999999996</v>
      </c>
      <c r="I566">
        <f>IF(ABS(Ang_diff!I566-Ang_diff!I565)&gt;20,MIN(ABS(Ang_diff!I565),ABS(Ang_diff!I566)),Ang_diff!I566)</f>
        <v>11.759999999999982</v>
      </c>
      <c r="J566">
        <f>IF(ABS(Ang_diff!J566-Ang_diff!J565)&gt;20,MIN(ABS(Ang_diff!J565),ABS(Ang_diff!J566)),Ang_diff!J566)</f>
        <v>3.1599999999999917</v>
      </c>
      <c r="K566">
        <f>IF(ABS(Ang_diff!K566-Ang_diff!K565)&gt;20,MIN(ABS(Ang_diff!K565),ABS(Ang_diff!K566)),Ang_diff!K566)</f>
        <v>16.590000000000007</v>
      </c>
      <c r="L566">
        <f>IF(ABS(Ang_diff!L566-Ang_diff!L565)&gt;20,MIN(ABS(Ang_diff!L565),ABS(Ang_diff!L566)),Ang_diff!L566)</f>
        <v>5.6300000000000079</v>
      </c>
      <c r="M566">
        <f>IF(ABS(Ang_diff!M566-Ang_diff!M565)&gt;20,MIN(ABS(Ang_diff!M565),ABS(Ang_diff!M566)),Ang_diff!M566)</f>
        <v>0</v>
      </c>
      <c r="N566">
        <f>IF(ABS(Ang_diff!N566-Ang_diff!N565)&gt;20,MIN(ABS(Ang_diff!N565),ABS(Ang_diff!N566)),Ang_diff!N566)</f>
        <v>3.1900000000000102</v>
      </c>
      <c r="O566">
        <f>IF(ABS(Ang_diff!O566-Ang_diff!O565)&gt;20,MIN(ABS(Ang_diff!O565),ABS(Ang_diff!O566)),Ang_diff!O566)</f>
        <v>2.5500000000000056</v>
      </c>
      <c r="P566">
        <f>IF(ABS(Ang_diff!P566-Ang_diff!P565)&gt;20,MIN(ABS(Ang_diff!P565),ABS(Ang_diff!P566)),Ang_diff!P566)</f>
        <v>10.959999999999997</v>
      </c>
    </row>
    <row r="567" spans="1:16" x14ac:dyDescent="0.25">
      <c r="A567" s="11" t="str">
        <f>Ang_diff!A567</f>
        <v>26-07-2020 09:25:00</v>
      </c>
      <c r="B567">
        <f>IF(ABS(Ang_diff!B567-Ang_diff!B566)&gt;20,MIN(ABS(Ang_diff!B566),ABS(Ang_diff!B567)),Ang_diff!B567)</f>
        <v>34.839999999999996</v>
      </c>
      <c r="C567">
        <f>IF(ABS(Ang_diff!C567-Ang_diff!C566)&gt;20,MIN(ABS(Ang_diff!C566),ABS(Ang_diff!C567)),Ang_diff!C567)</f>
        <v>27.570000000000014</v>
      </c>
      <c r="D567">
        <f>IF(ABS(Ang_diff!D567-Ang_diff!D566)&gt;20,MIN(ABS(Ang_diff!D566),ABS(Ang_diff!D567)),Ang_diff!D567)</f>
        <v>7.2699999999999836</v>
      </c>
      <c r="E567">
        <f>IF(ABS(Ang_diff!E567-Ang_diff!E566)&gt;20,MIN(ABS(Ang_diff!E566),ABS(Ang_diff!E567)),Ang_diff!E567)</f>
        <v>0</v>
      </c>
      <c r="F567">
        <f>IF(ABS(Ang_diff!F567-Ang_diff!F566)&gt;20,MIN(ABS(Ang_diff!F566),ABS(Ang_diff!F567)),Ang_diff!F567)</f>
        <v>0</v>
      </c>
      <c r="G567">
        <f>IF(ABS(Ang_diff!G567-Ang_diff!G566)&gt;20,MIN(ABS(Ang_diff!G566),ABS(Ang_diff!G567)),Ang_diff!G567)</f>
        <v>29.03</v>
      </c>
      <c r="H567">
        <f>IF(ABS(Ang_diff!H567-Ang_diff!H566)&gt;20,MIN(ABS(Ang_diff!H566),ABS(Ang_diff!H567)),Ang_diff!H567)</f>
        <v>18.029999999999998</v>
      </c>
      <c r="I567">
        <f>IF(ABS(Ang_diff!I567-Ang_diff!I566)&gt;20,MIN(ABS(Ang_diff!I566),ABS(Ang_diff!I567)),Ang_diff!I567)</f>
        <v>11.790000000000013</v>
      </c>
      <c r="J567">
        <f>IF(ABS(Ang_diff!J567-Ang_diff!J566)&gt;20,MIN(ABS(Ang_diff!J566),ABS(Ang_diff!J567)),Ang_diff!J567)</f>
        <v>3.1300000000000119</v>
      </c>
      <c r="K567">
        <f>IF(ABS(Ang_diff!K567-Ang_diff!K566)&gt;20,MIN(ABS(Ang_diff!K566),ABS(Ang_diff!K567)),Ang_diff!K567)</f>
        <v>16.63</v>
      </c>
      <c r="L567">
        <f>IF(ABS(Ang_diff!L567-Ang_diff!L566)&gt;20,MIN(ABS(Ang_diff!L566),ABS(Ang_diff!L567)),Ang_diff!L567)</f>
        <v>5.6299999999999963</v>
      </c>
      <c r="M567">
        <f>IF(ABS(Ang_diff!M567-Ang_diff!M566)&gt;20,MIN(ABS(Ang_diff!M566),ABS(Ang_diff!M567)),Ang_diff!M567)</f>
        <v>0</v>
      </c>
      <c r="N567">
        <f>IF(ABS(Ang_diff!N567-Ang_diff!N566)&gt;20,MIN(ABS(Ang_diff!N566),ABS(Ang_diff!N567)),Ang_diff!N567)</f>
        <v>3.040000000000008</v>
      </c>
      <c r="O567">
        <f>IF(ABS(Ang_diff!O567-Ang_diff!O566)&gt;20,MIN(ABS(Ang_diff!O566),ABS(Ang_diff!O567)),Ang_diff!O567)</f>
        <v>2.5400000000000165</v>
      </c>
      <c r="P567">
        <f>IF(ABS(Ang_diff!P567-Ang_diff!P566)&gt;20,MIN(ABS(Ang_diff!P566),ABS(Ang_diff!P567)),Ang_diff!P567)</f>
        <v>11.000000000000005</v>
      </c>
    </row>
    <row r="568" spans="1:16" x14ac:dyDescent="0.25">
      <c r="A568" s="11" t="str">
        <f>Ang_diff!A568</f>
        <v>26-07-2020 09:26:00</v>
      </c>
      <c r="B568">
        <f>IF(ABS(Ang_diff!B568-Ang_diff!B567)&gt;20,MIN(ABS(Ang_diff!B567),ABS(Ang_diff!B568)),Ang_diff!B568)</f>
        <v>35.36999999999999</v>
      </c>
      <c r="C568">
        <f>IF(ABS(Ang_diff!C568-Ang_diff!C567)&gt;20,MIN(ABS(Ang_diff!C567),ABS(Ang_diff!C568)),Ang_diff!C568)</f>
        <v>28.149999999999988</v>
      </c>
      <c r="D568">
        <f>IF(ABS(Ang_diff!D568-Ang_diff!D567)&gt;20,MIN(ABS(Ang_diff!D567),ABS(Ang_diff!D568)),Ang_diff!D568)</f>
        <v>7.22</v>
      </c>
      <c r="E568">
        <f>IF(ABS(Ang_diff!E568-Ang_diff!E567)&gt;20,MIN(ABS(Ang_diff!E567),ABS(Ang_diff!E568)),Ang_diff!E568)</f>
        <v>0</v>
      </c>
      <c r="F568">
        <f>IF(ABS(Ang_diff!F568-Ang_diff!F567)&gt;20,MIN(ABS(Ang_diff!F567),ABS(Ang_diff!F568)),Ang_diff!F568)</f>
        <v>0</v>
      </c>
      <c r="G568">
        <f>IF(ABS(Ang_diff!G568-Ang_diff!G567)&gt;20,MIN(ABS(Ang_diff!G567),ABS(Ang_diff!G568)),Ang_diff!G568)</f>
        <v>29.09</v>
      </c>
      <c r="H568">
        <f>IF(ABS(Ang_diff!H568-Ang_diff!H567)&gt;20,MIN(ABS(Ang_diff!H567),ABS(Ang_diff!H568)),Ang_diff!H568)</f>
        <v>18.119999999999997</v>
      </c>
      <c r="I568">
        <f>IF(ABS(Ang_diff!I568-Ang_diff!I567)&gt;20,MIN(ABS(Ang_diff!I567),ABS(Ang_diff!I568)),Ang_diff!I568)</f>
        <v>11.749999999999993</v>
      </c>
      <c r="J568">
        <f>IF(ABS(Ang_diff!J568-Ang_diff!J567)&gt;20,MIN(ABS(Ang_diff!J567),ABS(Ang_diff!J568)),Ang_diff!J568)</f>
        <v>3.1099999999999959</v>
      </c>
      <c r="K568">
        <f>IF(ABS(Ang_diff!K568-Ang_diff!K567)&gt;20,MIN(ABS(Ang_diff!K567),ABS(Ang_diff!K568)),Ang_diff!K568)</f>
        <v>16.61000000000001</v>
      </c>
      <c r="L568">
        <f>IF(ABS(Ang_diff!L568-Ang_diff!L567)&gt;20,MIN(ABS(Ang_diff!L567),ABS(Ang_diff!L568)),Ang_diff!L568)</f>
        <v>5.6400000000000095</v>
      </c>
      <c r="M568">
        <f>IF(ABS(Ang_diff!M568-Ang_diff!M567)&gt;20,MIN(ABS(Ang_diff!M567),ABS(Ang_diff!M568)),Ang_diff!M568)</f>
        <v>0</v>
      </c>
      <c r="N568">
        <f>IF(ABS(Ang_diff!N568-Ang_diff!N567)&gt;20,MIN(ABS(Ang_diff!N567),ABS(Ang_diff!N568)),Ang_diff!N568)</f>
        <v>3.089999999999979</v>
      </c>
      <c r="O568">
        <f>IF(ABS(Ang_diff!O568-Ang_diff!O567)&gt;20,MIN(ABS(Ang_diff!O567),ABS(Ang_diff!O568)),Ang_diff!O568)</f>
        <v>2.4500000000000122</v>
      </c>
      <c r="P568">
        <f>IF(ABS(Ang_diff!P568-Ang_diff!P567)&gt;20,MIN(ABS(Ang_diff!P567),ABS(Ang_diff!P568)),Ang_diff!P568)</f>
        <v>10.97</v>
      </c>
    </row>
    <row r="569" spans="1:16" x14ac:dyDescent="0.25">
      <c r="A569" s="11" t="str">
        <f>Ang_diff!A569</f>
        <v>26-07-2020 09:27:00</v>
      </c>
      <c r="B569">
        <f>IF(ABS(Ang_diff!B569-Ang_diff!B568)&gt;20,MIN(ABS(Ang_diff!B568),ABS(Ang_diff!B569)),Ang_diff!B569)</f>
        <v>35.17</v>
      </c>
      <c r="C569">
        <f>IF(ABS(Ang_diff!C569-Ang_diff!C568)&gt;20,MIN(ABS(Ang_diff!C568),ABS(Ang_diff!C569)),Ang_diff!C569)</f>
        <v>27.950000000000006</v>
      </c>
      <c r="D569">
        <f>IF(ABS(Ang_diff!D569-Ang_diff!D568)&gt;20,MIN(ABS(Ang_diff!D568),ABS(Ang_diff!D569)),Ang_diff!D569)</f>
        <v>7.22</v>
      </c>
      <c r="E569">
        <f>IF(ABS(Ang_diff!E569-Ang_diff!E568)&gt;20,MIN(ABS(Ang_diff!E568),ABS(Ang_diff!E569)),Ang_diff!E569)</f>
        <v>0</v>
      </c>
      <c r="F569">
        <f>IF(ABS(Ang_diff!F569-Ang_diff!F568)&gt;20,MIN(ABS(Ang_diff!F568),ABS(Ang_diff!F569)),Ang_diff!F569)</f>
        <v>0</v>
      </c>
      <c r="G569">
        <f>IF(ABS(Ang_diff!G569-Ang_diff!G568)&gt;20,MIN(ABS(Ang_diff!G568),ABS(Ang_diff!G569)),Ang_diff!G569)</f>
        <v>28.999999999999996</v>
      </c>
      <c r="H569">
        <f>IF(ABS(Ang_diff!H569-Ang_diff!H568)&gt;20,MIN(ABS(Ang_diff!H568),ABS(Ang_diff!H569)),Ang_diff!H569)</f>
        <v>18.04</v>
      </c>
      <c r="I569">
        <f>IF(ABS(Ang_diff!I569-Ang_diff!I568)&gt;20,MIN(ABS(Ang_diff!I568),ABS(Ang_diff!I569)),Ang_diff!I569)</f>
        <v>11.810000000000004</v>
      </c>
      <c r="J569">
        <f>IF(ABS(Ang_diff!J569-Ang_diff!J568)&gt;20,MIN(ABS(Ang_diff!J568),ABS(Ang_diff!J569)),Ang_diff!J569)</f>
        <v>3.0900000000000012</v>
      </c>
      <c r="K569">
        <f>IF(ABS(Ang_diff!K569-Ang_diff!K568)&gt;20,MIN(ABS(Ang_diff!K568),ABS(Ang_diff!K569)),Ang_diff!K569)</f>
        <v>16.589999999999996</v>
      </c>
      <c r="L569">
        <f>IF(ABS(Ang_diff!L569-Ang_diff!L568)&gt;20,MIN(ABS(Ang_diff!L568),ABS(Ang_diff!L569)),Ang_diff!L569)</f>
        <v>5.63</v>
      </c>
      <c r="M569">
        <f>IF(ABS(Ang_diff!M569-Ang_diff!M568)&gt;20,MIN(ABS(Ang_diff!M568),ABS(Ang_diff!M569)),Ang_diff!M569)</f>
        <v>0</v>
      </c>
      <c r="N569">
        <f>IF(ABS(Ang_diff!N569-Ang_diff!N568)&gt;20,MIN(ABS(Ang_diff!N568),ABS(Ang_diff!N569)),Ang_diff!N569)</f>
        <v>3.0100000000000002</v>
      </c>
      <c r="O569">
        <f>IF(ABS(Ang_diff!O569-Ang_diff!O568)&gt;20,MIN(ABS(Ang_diff!O568),ABS(Ang_diff!O569)),Ang_diff!O569)</f>
        <v>2.4700000000000002</v>
      </c>
      <c r="P569">
        <f>IF(ABS(Ang_diff!P569-Ang_diff!P568)&gt;20,MIN(ABS(Ang_diff!P568),ABS(Ang_diff!P569)),Ang_diff!P569)</f>
        <v>10.959999999999999</v>
      </c>
    </row>
    <row r="570" spans="1:16" x14ac:dyDescent="0.25">
      <c r="A570" s="11" t="str">
        <f>Ang_diff!A570</f>
        <v>26-07-2020 09:28:00</v>
      </c>
      <c r="B570">
        <f>IF(ABS(Ang_diff!B570-Ang_diff!B569)&gt;20,MIN(ABS(Ang_diff!B569),ABS(Ang_diff!B570)),Ang_diff!B570)</f>
        <v>35.31</v>
      </c>
      <c r="C570">
        <f>IF(ABS(Ang_diff!C570-Ang_diff!C569)&gt;20,MIN(ABS(Ang_diff!C569),ABS(Ang_diff!C570)),Ang_diff!C570)</f>
        <v>28.12</v>
      </c>
      <c r="D570">
        <f>IF(ABS(Ang_diff!D570-Ang_diff!D569)&gt;20,MIN(ABS(Ang_diff!D569),ABS(Ang_diff!D570)),Ang_diff!D570)</f>
        <v>7.19</v>
      </c>
      <c r="E570">
        <f>IF(ABS(Ang_diff!E570-Ang_diff!E569)&gt;20,MIN(ABS(Ang_diff!E569),ABS(Ang_diff!E570)),Ang_diff!E570)</f>
        <v>0</v>
      </c>
      <c r="F570">
        <f>IF(ABS(Ang_diff!F570-Ang_diff!F569)&gt;20,MIN(ABS(Ang_diff!F569),ABS(Ang_diff!F570)),Ang_diff!F570)</f>
        <v>0</v>
      </c>
      <c r="G570">
        <f>IF(ABS(Ang_diff!G570-Ang_diff!G569)&gt;20,MIN(ABS(Ang_diff!G569),ABS(Ang_diff!G570)),Ang_diff!G570)</f>
        <v>28.990000000000006</v>
      </c>
      <c r="H570">
        <f>IF(ABS(Ang_diff!H570-Ang_diff!H569)&gt;20,MIN(ABS(Ang_diff!H569),ABS(Ang_diff!H570)),Ang_diff!H570)</f>
        <v>17.98</v>
      </c>
      <c r="I570">
        <f>IF(ABS(Ang_diff!I570-Ang_diff!I569)&gt;20,MIN(ABS(Ang_diff!I569),ABS(Ang_diff!I570)),Ang_diff!I570)</f>
        <v>11.790000000000001</v>
      </c>
      <c r="J570">
        <f>IF(ABS(Ang_diff!J570-Ang_diff!J569)&gt;20,MIN(ABS(Ang_diff!J569),ABS(Ang_diff!J570)),Ang_diff!J570)</f>
        <v>3.180000000000009</v>
      </c>
      <c r="K570">
        <f>IF(ABS(Ang_diff!K570-Ang_diff!K569)&gt;20,MIN(ABS(Ang_diff!K569),ABS(Ang_diff!K570)),Ang_diff!K570)</f>
        <v>16.630000000000006</v>
      </c>
      <c r="L570">
        <f>IF(ABS(Ang_diff!L570-Ang_diff!L569)&gt;20,MIN(ABS(Ang_diff!L569),ABS(Ang_diff!L570)),Ang_diff!L570)</f>
        <v>5.6199999999999992</v>
      </c>
      <c r="M570">
        <f>IF(ABS(Ang_diff!M570-Ang_diff!M569)&gt;20,MIN(ABS(Ang_diff!M569),ABS(Ang_diff!M570)),Ang_diff!M570)</f>
        <v>0</v>
      </c>
      <c r="N570">
        <f>IF(ABS(Ang_diff!N570-Ang_diff!N569)&gt;20,MIN(ABS(Ang_diff!N569),ABS(Ang_diff!N570)),Ang_diff!N570)</f>
        <v>3.0200000000000009</v>
      </c>
      <c r="O570">
        <f>IF(ABS(Ang_diff!O570-Ang_diff!O569)&gt;20,MIN(ABS(Ang_diff!O569),ABS(Ang_diff!O570)),Ang_diff!O570)</f>
        <v>2.52</v>
      </c>
      <c r="P570">
        <f>IF(ABS(Ang_diff!P570-Ang_diff!P569)&gt;20,MIN(ABS(Ang_diff!P569),ABS(Ang_diff!P570)),Ang_diff!P570)</f>
        <v>11.010000000000005</v>
      </c>
    </row>
    <row r="571" spans="1:16" x14ac:dyDescent="0.25">
      <c r="A571" s="11" t="str">
        <f>Ang_diff!A571</f>
        <v>26-07-2020 09:29:00</v>
      </c>
      <c r="B571">
        <f>IF(ABS(Ang_diff!B571-Ang_diff!B570)&gt;20,MIN(ABS(Ang_diff!B570),ABS(Ang_diff!B571)),Ang_diff!B571)</f>
        <v>36.389999999999993</v>
      </c>
      <c r="C571">
        <f>IF(ABS(Ang_diff!C571-Ang_diff!C570)&gt;20,MIN(ABS(Ang_diff!C570),ABS(Ang_diff!C571)),Ang_diff!C571)</f>
        <v>28.409999999999993</v>
      </c>
      <c r="D571">
        <f>IF(ABS(Ang_diff!D571-Ang_diff!D570)&gt;20,MIN(ABS(Ang_diff!D570),ABS(Ang_diff!D571)),Ang_diff!D571)</f>
        <v>7.980000000000004</v>
      </c>
      <c r="E571">
        <f>IF(ABS(Ang_diff!E571-Ang_diff!E570)&gt;20,MIN(ABS(Ang_diff!E570),ABS(Ang_diff!E571)),Ang_diff!E571)</f>
        <v>0</v>
      </c>
      <c r="F571">
        <f>IF(ABS(Ang_diff!F571-Ang_diff!F570)&gt;20,MIN(ABS(Ang_diff!F570),ABS(Ang_diff!F571)),Ang_diff!F571)</f>
        <v>0</v>
      </c>
      <c r="G571">
        <f>IF(ABS(Ang_diff!G571-Ang_diff!G570)&gt;20,MIN(ABS(Ang_diff!G570),ABS(Ang_diff!G571)),Ang_diff!G571)</f>
        <v>29.249999999999979</v>
      </c>
      <c r="H571">
        <f>IF(ABS(Ang_diff!H571-Ang_diff!H570)&gt;20,MIN(ABS(Ang_diff!H570),ABS(Ang_diff!H571)),Ang_diff!H571)</f>
        <v>18.139999999999976</v>
      </c>
      <c r="I571">
        <f>IF(ABS(Ang_diff!I571-Ang_diff!I570)&gt;20,MIN(ABS(Ang_diff!I570),ABS(Ang_diff!I571)),Ang_diff!I571)</f>
        <v>11.820000000000018</v>
      </c>
      <c r="J571">
        <f>IF(ABS(Ang_diff!J571-Ang_diff!J570)&gt;20,MIN(ABS(Ang_diff!J570),ABS(Ang_diff!J571)),Ang_diff!J571)</f>
        <v>3.21999999999999</v>
      </c>
      <c r="K571">
        <f>IF(ABS(Ang_diff!K571-Ang_diff!K570)&gt;20,MIN(ABS(Ang_diff!K570),ABS(Ang_diff!K571)),Ang_diff!K571)</f>
        <v>16.739999999999998</v>
      </c>
      <c r="L571">
        <f>IF(ABS(Ang_diff!L571-Ang_diff!L570)&gt;20,MIN(ABS(Ang_diff!L570),ABS(Ang_diff!L571)),Ang_diff!L571)</f>
        <v>5.6299999999999963</v>
      </c>
      <c r="M571">
        <f>IF(ABS(Ang_diff!M571-Ang_diff!M570)&gt;20,MIN(ABS(Ang_diff!M570),ABS(Ang_diff!M571)),Ang_diff!M571)</f>
        <v>0</v>
      </c>
      <c r="N571">
        <f>IF(ABS(Ang_diff!N571-Ang_diff!N570)&gt;20,MIN(ABS(Ang_diff!N570),ABS(Ang_diff!N571)),Ang_diff!N571)</f>
        <v>3.1000000000000063</v>
      </c>
      <c r="O571">
        <f>IF(ABS(Ang_diff!O571-Ang_diff!O570)&gt;20,MIN(ABS(Ang_diff!O570),ABS(Ang_diff!O571)),Ang_diff!O571)</f>
        <v>1.8299999999999983</v>
      </c>
      <c r="P571">
        <f>IF(ABS(Ang_diff!P571-Ang_diff!P570)&gt;20,MIN(ABS(Ang_diff!P570),ABS(Ang_diff!P571)),Ang_diff!P571)</f>
        <v>11.110000000000003</v>
      </c>
    </row>
    <row r="572" spans="1:16" x14ac:dyDescent="0.25">
      <c r="A572" s="11" t="str">
        <f>Ang_diff!A572</f>
        <v>26-07-2020 09:30:00</v>
      </c>
      <c r="B572">
        <f>IF(ABS(Ang_diff!B572-Ang_diff!B571)&gt;20,MIN(ABS(Ang_diff!B571),ABS(Ang_diff!B572)),Ang_diff!B572)</f>
        <v>36.19</v>
      </c>
      <c r="C572">
        <f>IF(ABS(Ang_diff!C572-Ang_diff!C571)&gt;20,MIN(ABS(Ang_diff!C571),ABS(Ang_diff!C572)),Ang_diff!C572)</f>
        <v>28.2</v>
      </c>
      <c r="D572">
        <f>IF(ABS(Ang_diff!D572-Ang_diff!D571)&gt;20,MIN(ABS(Ang_diff!D571),ABS(Ang_diff!D572)),Ang_diff!D572)</f>
        <v>7.9899999999999975</v>
      </c>
      <c r="E572">
        <f>IF(ABS(Ang_diff!E572-Ang_diff!E571)&gt;20,MIN(ABS(Ang_diff!E571),ABS(Ang_diff!E572)),Ang_diff!E572)</f>
        <v>0</v>
      </c>
      <c r="F572">
        <f>IF(ABS(Ang_diff!F572-Ang_diff!F571)&gt;20,MIN(ABS(Ang_diff!F571),ABS(Ang_diff!F572)),Ang_diff!F572)</f>
        <v>0</v>
      </c>
      <c r="G572">
        <f>IF(ABS(Ang_diff!G572-Ang_diff!G571)&gt;20,MIN(ABS(Ang_diff!G571),ABS(Ang_diff!G572)),Ang_diff!G572)</f>
        <v>29.22</v>
      </c>
      <c r="H572">
        <f>IF(ABS(Ang_diff!H572-Ang_diff!H571)&gt;20,MIN(ABS(Ang_diff!H571),ABS(Ang_diff!H572)),Ang_diff!H572)</f>
        <v>18.09</v>
      </c>
      <c r="I572">
        <f>IF(ABS(Ang_diff!I572-Ang_diff!I571)&gt;20,MIN(ABS(Ang_diff!I571),ABS(Ang_diff!I572)),Ang_diff!I572)</f>
        <v>11.760000000000002</v>
      </c>
      <c r="J572">
        <f>IF(ABS(Ang_diff!J572-Ang_diff!J571)&gt;20,MIN(ABS(Ang_diff!J571),ABS(Ang_diff!J572)),Ang_diff!J572)</f>
        <v>3.1499999999999964</v>
      </c>
      <c r="K572">
        <f>IF(ABS(Ang_diff!K572-Ang_diff!K571)&gt;20,MIN(ABS(Ang_diff!K571),ABS(Ang_diff!K572)),Ang_diff!K572)</f>
        <v>16.760000000000002</v>
      </c>
      <c r="L572">
        <f>IF(ABS(Ang_diff!L572-Ang_diff!L571)&gt;20,MIN(ABS(Ang_diff!L571),ABS(Ang_diff!L572)),Ang_diff!L572)</f>
        <v>5.6300000000000043</v>
      </c>
      <c r="M572">
        <f>IF(ABS(Ang_diff!M572-Ang_diff!M571)&gt;20,MIN(ABS(Ang_diff!M571),ABS(Ang_diff!M572)),Ang_diff!M572)</f>
        <v>0</v>
      </c>
      <c r="N572">
        <f>IF(ABS(Ang_diff!N572-Ang_diff!N571)&gt;20,MIN(ABS(Ang_diff!N571),ABS(Ang_diff!N572)),Ang_diff!N572)</f>
        <v>3.0699999999999972</v>
      </c>
      <c r="O572">
        <f>IF(ABS(Ang_diff!O572-Ang_diff!O571)&gt;20,MIN(ABS(Ang_diff!O571),ABS(Ang_diff!O572)),Ang_diff!O572)</f>
        <v>1.8300000000000014</v>
      </c>
      <c r="P572">
        <f>IF(ABS(Ang_diff!P572-Ang_diff!P571)&gt;20,MIN(ABS(Ang_diff!P571),ABS(Ang_diff!P572)),Ang_diff!P572)</f>
        <v>11.129999999999997</v>
      </c>
    </row>
    <row r="573" spans="1:16" x14ac:dyDescent="0.25">
      <c r="A573" s="11" t="str">
        <f>Ang_diff!A573</f>
        <v>26-07-2020 09:31:00</v>
      </c>
      <c r="B573">
        <f>IF(ABS(Ang_diff!B573-Ang_diff!B572)&gt;20,MIN(ABS(Ang_diff!B572),ABS(Ang_diff!B573)),Ang_diff!B573)</f>
        <v>36.629999999999988</v>
      </c>
      <c r="C573">
        <f>IF(ABS(Ang_diff!C573-Ang_diff!C572)&gt;20,MIN(ABS(Ang_diff!C572),ABS(Ang_diff!C573)),Ang_diff!C573)</f>
        <v>28.63000000000001</v>
      </c>
      <c r="D573">
        <f>IF(ABS(Ang_diff!D573-Ang_diff!D572)&gt;20,MIN(ABS(Ang_diff!D572),ABS(Ang_diff!D573)),Ang_diff!D573)</f>
        <v>7.9999999999999787</v>
      </c>
      <c r="E573">
        <f>IF(ABS(Ang_diff!E573-Ang_diff!E572)&gt;20,MIN(ABS(Ang_diff!E572),ABS(Ang_diff!E573)),Ang_diff!E573)</f>
        <v>0</v>
      </c>
      <c r="F573">
        <f>IF(ABS(Ang_diff!F573-Ang_diff!F572)&gt;20,MIN(ABS(Ang_diff!F572),ABS(Ang_diff!F573)),Ang_diff!F573)</f>
        <v>0</v>
      </c>
      <c r="G573">
        <f>IF(ABS(Ang_diff!G573-Ang_diff!G572)&gt;20,MIN(ABS(Ang_diff!G572),ABS(Ang_diff!G573)),Ang_diff!G573)</f>
        <v>29.269999999999996</v>
      </c>
      <c r="H573">
        <f>IF(ABS(Ang_diff!H573-Ang_diff!H572)&gt;20,MIN(ABS(Ang_diff!H572),ABS(Ang_diff!H573)),Ang_diff!H573)</f>
        <v>18.109999999999996</v>
      </c>
      <c r="I573">
        <f>IF(ABS(Ang_diff!I573-Ang_diff!I572)&gt;20,MIN(ABS(Ang_diff!I572),ABS(Ang_diff!I573)),Ang_diff!I573)</f>
        <v>11.780000000000012</v>
      </c>
      <c r="J573">
        <f>IF(ABS(Ang_diff!J573-Ang_diff!J572)&gt;20,MIN(ABS(Ang_diff!J572),ABS(Ang_diff!J573)),Ang_diff!J573)</f>
        <v>3.2600000000000042</v>
      </c>
      <c r="K573">
        <f>IF(ABS(Ang_diff!K573-Ang_diff!K572)&gt;20,MIN(ABS(Ang_diff!K572),ABS(Ang_diff!K573)),Ang_diff!K573)</f>
        <v>16.810000000000009</v>
      </c>
      <c r="L573">
        <f>IF(ABS(Ang_diff!L573-Ang_diff!L572)&gt;20,MIN(ABS(Ang_diff!L572),ABS(Ang_diff!L573)),Ang_diff!L573)</f>
        <v>5.6500000000000119</v>
      </c>
      <c r="M573">
        <f>IF(ABS(Ang_diff!M573-Ang_diff!M572)&gt;20,MIN(ABS(Ang_diff!M572),ABS(Ang_diff!M573)),Ang_diff!M573)</f>
        <v>0</v>
      </c>
      <c r="N573">
        <f>IF(ABS(Ang_diff!N573-Ang_diff!N572)&gt;20,MIN(ABS(Ang_diff!N572),ABS(Ang_diff!N573)),Ang_diff!N573)</f>
        <v>3.1700000000000066</v>
      </c>
      <c r="O573">
        <f>IF(ABS(Ang_diff!O573-Ang_diff!O572)&gt;20,MIN(ABS(Ang_diff!O572),ABS(Ang_diff!O573)),Ang_diff!O573)</f>
        <v>1.8600000000000165</v>
      </c>
      <c r="P573">
        <f>IF(ABS(Ang_diff!P573-Ang_diff!P572)&gt;20,MIN(ABS(Ang_diff!P572),ABS(Ang_diff!P573)),Ang_diff!P573)</f>
        <v>11.159999999999998</v>
      </c>
    </row>
    <row r="574" spans="1:16" x14ac:dyDescent="0.25">
      <c r="A574" s="11" t="str">
        <f>Ang_diff!A574</f>
        <v>26-07-2020 09:32:00</v>
      </c>
      <c r="B574">
        <f>IF(ABS(Ang_diff!B574-Ang_diff!B573)&gt;20,MIN(ABS(Ang_diff!B573),ABS(Ang_diff!B574)),Ang_diff!B574)</f>
        <v>36.599999999999994</v>
      </c>
      <c r="C574">
        <f>IF(ABS(Ang_diff!C574-Ang_diff!C573)&gt;20,MIN(ABS(Ang_diff!C573),ABS(Ang_diff!C574)),Ang_diff!C574)</f>
        <v>28.539999999999985</v>
      </c>
      <c r="D574">
        <f>IF(ABS(Ang_diff!D574-Ang_diff!D573)&gt;20,MIN(ABS(Ang_diff!D573),ABS(Ang_diff!D574)),Ang_diff!D574)</f>
        <v>8.0600000000000041</v>
      </c>
      <c r="E574">
        <f>IF(ABS(Ang_diff!E574-Ang_diff!E573)&gt;20,MIN(ABS(Ang_diff!E573),ABS(Ang_diff!E574)),Ang_diff!E574)</f>
        <v>0</v>
      </c>
      <c r="F574">
        <f>IF(ABS(Ang_diff!F574-Ang_diff!F573)&gt;20,MIN(ABS(Ang_diff!F573),ABS(Ang_diff!F574)),Ang_diff!F574)</f>
        <v>0</v>
      </c>
      <c r="G574">
        <f>IF(ABS(Ang_diff!G574-Ang_diff!G573)&gt;20,MIN(ABS(Ang_diff!G573),ABS(Ang_diff!G574)),Ang_diff!G574)</f>
        <v>29.190000000000008</v>
      </c>
      <c r="H574">
        <f>IF(ABS(Ang_diff!H574-Ang_diff!H573)&gt;20,MIN(ABS(Ang_diff!H573),ABS(Ang_diff!H574)),Ang_diff!H574)</f>
        <v>18.04000000000001</v>
      </c>
      <c r="I574">
        <f>IF(ABS(Ang_diff!I574-Ang_diff!I573)&gt;20,MIN(ABS(Ang_diff!I573),ABS(Ang_diff!I574)),Ang_diff!I574)</f>
        <v>11.719999999999986</v>
      </c>
      <c r="J574">
        <f>IF(ABS(Ang_diff!J574-Ang_diff!J573)&gt;20,MIN(ABS(Ang_diff!J573),ABS(Ang_diff!J574)),Ang_diff!J574)</f>
        <v>3.2999999999999927</v>
      </c>
      <c r="K574">
        <f>IF(ABS(Ang_diff!K574-Ang_diff!K573)&gt;20,MIN(ABS(Ang_diff!K573),ABS(Ang_diff!K574)),Ang_diff!K574)</f>
        <v>16.720000000000006</v>
      </c>
      <c r="L574">
        <f>IF(ABS(Ang_diff!L574-Ang_diff!L573)&gt;20,MIN(ABS(Ang_diff!L573),ABS(Ang_diff!L574)),Ang_diff!L574)</f>
        <v>5.5700000000000101</v>
      </c>
      <c r="M574">
        <f>IF(ABS(Ang_diff!M574-Ang_diff!M573)&gt;20,MIN(ABS(Ang_diff!M573),ABS(Ang_diff!M574)),Ang_diff!M574)</f>
        <v>0</v>
      </c>
      <c r="N574">
        <f>IF(ABS(Ang_diff!N574-Ang_diff!N573)&gt;20,MIN(ABS(Ang_diff!N573),ABS(Ang_diff!N574)),Ang_diff!N574)</f>
        <v>3.1699999999999942</v>
      </c>
      <c r="O574">
        <f>IF(ABS(Ang_diff!O574-Ang_diff!O573)&gt;20,MIN(ABS(Ang_diff!O573),ABS(Ang_diff!O574)),Ang_diff!O574)</f>
        <v>1.8100000000000072</v>
      </c>
      <c r="P574">
        <f>IF(ABS(Ang_diff!P574-Ang_diff!P573)&gt;20,MIN(ABS(Ang_diff!P573),ABS(Ang_diff!P574)),Ang_diff!P574)</f>
        <v>11.149999999999997</v>
      </c>
    </row>
    <row r="575" spans="1:16" x14ac:dyDescent="0.25">
      <c r="A575" s="11" t="str">
        <f>Ang_diff!A575</f>
        <v>26-07-2020 09:33:00</v>
      </c>
      <c r="B575">
        <f>IF(ABS(Ang_diff!B575-Ang_diff!B574)&gt;20,MIN(ABS(Ang_diff!B574),ABS(Ang_diff!B575)),Ang_diff!B575)</f>
        <v>36.6</v>
      </c>
      <c r="C575">
        <f>IF(ABS(Ang_diff!C575-Ang_diff!C574)&gt;20,MIN(ABS(Ang_diff!C574),ABS(Ang_diff!C575)),Ang_diff!C575)</f>
        <v>28.529999999999994</v>
      </c>
      <c r="D575">
        <f>IF(ABS(Ang_diff!D575-Ang_diff!D574)&gt;20,MIN(ABS(Ang_diff!D574),ABS(Ang_diff!D575)),Ang_diff!D575)</f>
        <v>8.0700000000000056</v>
      </c>
      <c r="E575">
        <f>IF(ABS(Ang_diff!E575-Ang_diff!E574)&gt;20,MIN(ABS(Ang_diff!E574),ABS(Ang_diff!E575)),Ang_diff!E575)</f>
        <v>0</v>
      </c>
      <c r="F575">
        <f>IF(ABS(Ang_diff!F575-Ang_diff!F574)&gt;20,MIN(ABS(Ang_diff!F574),ABS(Ang_diff!F575)),Ang_diff!F575)</f>
        <v>0</v>
      </c>
      <c r="G575">
        <f>IF(ABS(Ang_diff!G575-Ang_diff!G574)&gt;20,MIN(ABS(Ang_diff!G574),ABS(Ang_diff!G575)),Ang_diff!G575)</f>
        <v>29.22</v>
      </c>
      <c r="H575">
        <f>IF(ABS(Ang_diff!H575-Ang_diff!H574)&gt;20,MIN(ABS(Ang_diff!H574),ABS(Ang_diff!H575)),Ang_diff!H575)</f>
        <v>18.060000000000002</v>
      </c>
      <c r="I575">
        <f>IF(ABS(Ang_diff!I575-Ang_diff!I574)&gt;20,MIN(ABS(Ang_diff!I574),ABS(Ang_diff!I575)),Ang_diff!I575)</f>
        <v>11.760000000000007</v>
      </c>
      <c r="J575">
        <f>IF(ABS(Ang_diff!J575-Ang_diff!J574)&gt;20,MIN(ABS(Ang_diff!J574),ABS(Ang_diff!J575)),Ang_diff!J575)</f>
        <v>3.2400000000000069</v>
      </c>
      <c r="K575">
        <f>IF(ABS(Ang_diff!K575-Ang_diff!K574)&gt;20,MIN(ABS(Ang_diff!K574),ABS(Ang_diff!K575)),Ang_diff!K575)</f>
        <v>16.730000000000008</v>
      </c>
      <c r="L575">
        <f>IF(ABS(Ang_diff!L575-Ang_diff!L574)&gt;20,MIN(ABS(Ang_diff!L574),ABS(Ang_diff!L575)),Ang_diff!L575)</f>
        <v>5.5700000000000101</v>
      </c>
      <c r="M575">
        <f>IF(ABS(Ang_diff!M575-Ang_diff!M574)&gt;20,MIN(ABS(Ang_diff!M574),ABS(Ang_diff!M575)),Ang_diff!M575)</f>
        <v>0</v>
      </c>
      <c r="N575">
        <f>IF(ABS(Ang_diff!N575-Ang_diff!N574)&gt;20,MIN(ABS(Ang_diff!N574),ABS(Ang_diff!N575)),Ang_diff!N575)</f>
        <v>3.1299999999999866</v>
      </c>
      <c r="O575">
        <f>IF(ABS(Ang_diff!O575-Ang_diff!O574)&gt;20,MIN(ABS(Ang_diff!O574),ABS(Ang_diff!O575)),Ang_diff!O575)</f>
        <v>1.8000000000000054</v>
      </c>
      <c r="P575">
        <f>IF(ABS(Ang_diff!P575-Ang_diff!P574)&gt;20,MIN(ABS(Ang_diff!P574),ABS(Ang_diff!P575)),Ang_diff!P575)</f>
        <v>11.159999999999998</v>
      </c>
    </row>
    <row r="576" spans="1:16" x14ac:dyDescent="0.25">
      <c r="A576" s="11" t="str">
        <f>Ang_diff!A576</f>
        <v>26-07-2020 09:34:00</v>
      </c>
      <c r="B576">
        <f>IF(ABS(Ang_diff!B576-Ang_diff!B575)&gt;20,MIN(ABS(Ang_diff!B575),ABS(Ang_diff!B576)),Ang_diff!B576)</f>
        <v>36.43</v>
      </c>
      <c r="C576">
        <f>IF(ABS(Ang_diff!C576-Ang_diff!C575)&gt;20,MIN(ABS(Ang_diff!C575),ABS(Ang_diff!C576)),Ang_diff!C576)</f>
        <v>28.360000000000035</v>
      </c>
      <c r="D576">
        <f>IF(ABS(Ang_diff!D576-Ang_diff!D575)&gt;20,MIN(ABS(Ang_diff!D575),ABS(Ang_diff!D576)),Ang_diff!D576)</f>
        <v>8.0699999999999665</v>
      </c>
      <c r="E576">
        <f>IF(ABS(Ang_diff!E576-Ang_diff!E575)&gt;20,MIN(ABS(Ang_diff!E575),ABS(Ang_diff!E576)),Ang_diff!E576)</f>
        <v>0</v>
      </c>
      <c r="F576">
        <f>IF(ABS(Ang_diff!F576-Ang_diff!F575)&gt;20,MIN(ABS(Ang_diff!F575),ABS(Ang_diff!F576)),Ang_diff!F576)</f>
        <v>0</v>
      </c>
      <c r="G576">
        <f>IF(ABS(Ang_diff!G576-Ang_diff!G575)&gt;20,MIN(ABS(Ang_diff!G575),ABS(Ang_diff!G576)),Ang_diff!G576)</f>
        <v>29.159999999999975</v>
      </c>
      <c r="H576">
        <f>IF(ABS(Ang_diff!H576-Ang_diff!H575)&gt;20,MIN(ABS(Ang_diff!H575),ABS(Ang_diff!H576)),Ang_diff!H576)</f>
        <v>18.089999999999982</v>
      </c>
      <c r="I576">
        <f>IF(ABS(Ang_diff!I576-Ang_diff!I575)&gt;20,MIN(ABS(Ang_diff!I575),ABS(Ang_diff!I576)),Ang_diff!I576)</f>
        <v>11.779999999999985</v>
      </c>
      <c r="J576">
        <f>IF(ABS(Ang_diff!J576-Ang_diff!J575)&gt;20,MIN(ABS(Ang_diff!J575),ABS(Ang_diff!J576)),Ang_diff!J576)</f>
        <v>3.180000000000009</v>
      </c>
      <c r="K576">
        <f>IF(ABS(Ang_diff!K576-Ang_diff!K575)&gt;20,MIN(ABS(Ang_diff!K575),ABS(Ang_diff!K576)),Ang_diff!K576)</f>
        <v>16.629999999999988</v>
      </c>
      <c r="L576">
        <f>IF(ABS(Ang_diff!L576-Ang_diff!L575)&gt;20,MIN(ABS(Ang_diff!L575),ABS(Ang_diff!L576)),Ang_diff!L576)</f>
        <v>5.5599999999999952</v>
      </c>
      <c r="M576">
        <f>IF(ABS(Ang_diff!M576-Ang_diff!M575)&gt;20,MIN(ABS(Ang_diff!M575),ABS(Ang_diff!M576)),Ang_diff!M576)</f>
        <v>0</v>
      </c>
      <c r="N576">
        <f>IF(ABS(Ang_diff!N576-Ang_diff!N575)&gt;20,MIN(ABS(Ang_diff!N575),ABS(Ang_diff!N576)),Ang_diff!N576)</f>
        <v>3.040000000000008</v>
      </c>
      <c r="O576">
        <f>IF(ABS(Ang_diff!O576-Ang_diff!O575)&gt;20,MIN(ABS(Ang_diff!O575),ABS(Ang_diff!O576)),Ang_diff!O576)</f>
        <v>1.7800000000000016</v>
      </c>
      <c r="P576">
        <f>IF(ABS(Ang_diff!P576-Ang_diff!P575)&gt;20,MIN(ABS(Ang_diff!P575),ABS(Ang_diff!P576)),Ang_diff!P576)</f>
        <v>11.069999999999991</v>
      </c>
    </row>
    <row r="577" spans="1:16" x14ac:dyDescent="0.25">
      <c r="A577" s="11" t="str">
        <f>Ang_diff!A577</f>
        <v>26-07-2020 09:35:00</v>
      </c>
      <c r="B577">
        <f>IF(ABS(Ang_diff!B577-Ang_diff!B576)&gt;20,MIN(ABS(Ang_diff!B576),ABS(Ang_diff!B577)),Ang_diff!B577)</f>
        <v>36.49</v>
      </c>
      <c r="C577">
        <f>IF(ABS(Ang_diff!C577-Ang_diff!C576)&gt;20,MIN(ABS(Ang_diff!C576),ABS(Ang_diff!C577)),Ang_diff!C577)</f>
        <v>28.440000000000005</v>
      </c>
      <c r="D577">
        <f>IF(ABS(Ang_diff!D577-Ang_diff!D576)&gt;20,MIN(ABS(Ang_diff!D576),ABS(Ang_diff!D577)),Ang_diff!D577)</f>
        <v>8.0499999999999883</v>
      </c>
      <c r="E577">
        <f>IF(ABS(Ang_diff!E577-Ang_diff!E576)&gt;20,MIN(ABS(Ang_diff!E576),ABS(Ang_diff!E577)),Ang_diff!E577)</f>
        <v>0</v>
      </c>
      <c r="F577">
        <f>IF(ABS(Ang_diff!F577-Ang_diff!F576)&gt;20,MIN(ABS(Ang_diff!F576),ABS(Ang_diff!F577)),Ang_diff!F577)</f>
        <v>0</v>
      </c>
      <c r="G577">
        <f>IF(ABS(Ang_diff!G577-Ang_diff!G576)&gt;20,MIN(ABS(Ang_diff!G576),ABS(Ang_diff!G577)),Ang_diff!G577)</f>
        <v>29.220000000000013</v>
      </c>
      <c r="H577">
        <f>IF(ABS(Ang_diff!H577-Ang_diff!H576)&gt;20,MIN(ABS(Ang_diff!H576),ABS(Ang_diff!H577)),Ang_diff!H577)</f>
        <v>18.099999999999994</v>
      </c>
      <c r="I577">
        <f>IF(ABS(Ang_diff!I577-Ang_diff!I576)&gt;20,MIN(ABS(Ang_diff!I576),ABS(Ang_diff!I577)),Ang_diff!I577)</f>
        <v>11.780000000000001</v>
      </c>
      <c r="J577">
        <f>IF(ABS(Ang_diff!J577-Ang_diff!J576)&gt;20,MIN(ABS(Ang_diff!J576),ABS(Ang_diff!J577)),Ang_diff!J577)</f>
        <v>3.1900000000000102</v>
      </c>
      <c r="K577">
        <f>IF(ABS(Ang_diff!K577-Ang_diff!K576)&gt;20,MIN(ABS(Ang_diff!K576),ABS(Ang_diff!K577)),Ang_diff!K577)</f>
        <v>16.660000000000007</v>
      </c>
      <c r="L577">
        <f>IF(ABS(Ang_diff!L577-Ang_diff!L576)&gt;20,MIN(ABS(Ang_diff!L576),ABS(Ang_diff!L577)),Ang_diff!L577)</f>
        <v>5.5399999999999903</v>
      </c>
      <c r="M577">
        <f>IF(ABS(Ang_diff!M577-Ang_diff!M576)&gt;20,MIN(ABS(Ang_diff!M576),ABS(Ang_diff!M577)),Ang_diff!M577)</f>
        <v>0</v>
      </c>
      <c r="N577">
        <f>IF(ABS(Ang_diff!N577-Ang_diff!N576)&gt;20,MIN(ABS(Ang_diff!N576),ABS(Ang_diff!N577)),Ang_diff!N577)</f>
        <v>3.0900000000000043</v>
      </c>
      <c r="O577">
        <f>IF(ABS(Ang_diff!O577-Ang_diff!O576)&gt;20,MIN(ABS(Ang_diff!O576),ABS(Ang_diff!O577)),Ang_diff!O577)</f>
        <v>1.6800000000000208</v>
      </c>
      <c r="P577">
        <f>IF(ABS(Ang_diff!P577-Ang_diff!P576)&gt;20,MIN(ABS(Ang_diff!P576),ABS(Ang_diff!P577)),Ang_diff!P577)</f>
        <v>11.120000000000013</v>
      </c>
    </row>
    <row r="578" spans="1:16" x14ac:dyDescent="0.25">
      <c r="A578" s="11" t="str">
        <f>Ang_diff!A578</f>
        <v>26-07-2020 09:36:00</v>
      </c>
      <c r="B578">
        <f>IF(ABS(Ang_diff!B578-Ang_diff!B577)&gt;20,MIN(ABS(Ang_diff!B577),ABS(Ang_diff!B578)),Ang_diff!B578)</f>
        <v>36.510000000000005</v>
      </c>
      <c r="C578">
        <f>IF(ABS(Ang_diff!C578-Ang_diff!C577)&gt;20,MIN(ABS(Ang_diff!C577),ABS(Ang_diff!C578)),Ang_diff!C578)</f>
        <v>28.46</v>
      </c>
      <c r="D578">
        <f>IF(ABS(Ang_diff!D578-Ang_diff!D577)&gt;20,MIN(ABS(Ang_diff!D577),ABS(Ang_diff!D578)),Ang_diff!D578)</f>
        <v>8.0500000000000025</v>
      </c>
      <c r="E578">
        <f>IF(ABS(Ang_diff!E578-Ang_diff!E577)&gt;20,MIN(ABS(Ang_diff!E577),ABS(Ang_diff!E578)),Ang_diff!E578)</f>
        <v>0</v>
      </c>
      <c r="F578">
        <f>IF(ABS(Ang_diff!F578-Ang_diff!F577)&gt;20,MIN(ABS(Ang_diff!F577),ABS(Ang_diff!F578)),Ang_diff!F578)</f>
        <v>0</v>
      </c>
      <c r="G578">
        <f>IF(ABS(Ang_diff!G578-Ang_diff!G577)&gt;20,MIN(ABS(Ang_diff!G577),ABS(Ang_diff!G578)),Ang_diff!G578)</f>
        <v>29.309999999999995</v>
      </c>
      <c r="H578">
        <f>IF(ABS(Ang_diff!H578-Ang_diff!H577)&gt;20,MIN(ABS(Ang_diff!H577),ABS(Ang_diff!H578)),Ang_diff!H578)</f>
        <v>18.169999999999995</v>
      </c>
      <c r="I578">
        <f>IF(ABS(Ang_diff!I578-Ang_diff!I577)&gt;20,MIN(ABS(Ang_diff!I577),ABS(Ang_diff!I578)),Ang_diff!I578)</f>
        <v>11.809999999999999</v>
      </c>
      <c r="J578">
        <f>IF(ABS(Ang_diff!J578-Ang_diff!J577)&gt;20,MIN(ABS(Ang_diff!J577),ABS(Ang_diff!J578)),Ang_diff!J578)</f>
        <v>3.1599999999999988</v>
      </c>
      <c r="K578">
        <f>IF(ABS(Ang_diff!K578-Ang_diff!K577)&gt;20,MIN(ABS(Ang_diff!K577),ABS(Ang_diff!K578)),Ang_diff!K578)</f>
        <v>16.720000000000002</v>
      </c>
      <c r="L578">
        <f>IF(ABS(Ang_diff!L578-Ang_diff!L577)&gt;20,MIN(ABS(Ang_diff!L577),ABS(Ang_diff!L578)),Ang_diff!L578)</f>
        <v>5.5800000000000036</v>
      </c>
      <c r="M578">
        <f>IF(ABS(Ang_diff!M578-Ang_diff!M577)&gt;20,MIN(ABS(Ang_diff!M577),ABS(Ang_diff!M578)),Ang_diff!M578)</f>
        <v>0</v>
      </c>
      <c r="N578">
        <f>IF(ABS(Ang_diff!N578-Ang_diff!N577)&gt;20,MIN(ABS(Ang_diff!N577),ABS(Ang_diff!N578)),Ang_diff!N578)</f>
        <v>3.0600000000000027</v>
      </c>
      <c r="O578">
        <f>IF(ABS(Ang_diff!O578-Ang_diff!O577)&gt;20,MIN(ABS(Ang_diff!O577),ABS(Ang_diff!O578)),Ang_diff!O578)</f>
        <v>1.6899999999999995</v>
      </c>
      <c r="P578">
        <f>IF(ABS(Ang_diff!P578-Ang_diff!P577)&gt;20,MIN(ABS(Ang_diff!P577),ABS(Ang_diff!P578)),Ang_diff!P578)</f>
        <v>11.14</v>
      </c>
    </row>
    <row r="579" spans="1:16" x14ac:dyDescent="0.25">
      <c r="A579" s="11" t="str">
        <f>Ang_diff!A579</f>
        <v>26-07-2020 09:37:00</v>
      </c>
      <c r="B579">
        <f>IF(ABS(Ang_diff!B579-Ang_diff!B578)&gt;20,MIN(ABS(Ang_diff!B578),ABS(Ang_diff!B579)),Ang_diff!B579)</f>
        <v>36.572597226855251</v>
      </c>
      <c r="C579">
        <f>IF(ABS(Ang_diff!C579-Ang_diff!C578)&gt;20,MIN(ABS(Ang_diff!C578),ABS(Ang_diff!C579)),Ang_diff!C579)</f>
        <v>28.492597226855263</v>
      </c>
      <c r="D579">
        <f>IF(ABS(Ang_diff!D579-Ang_diff!D578)&gt;20,MIN(ABS(Ang_diff!D578),ABS(Ang_diff!D579)),Ang_diff!D579)</f>
        <v>8.0800000000000072</v>
      </c>
      <c r="E579">
        <f>IF(ABS(Ang_diff!E579-Ang_diff!E578)&gt;20,MIN(ABS(Ang_diff!E578),ABS(Ang_diff!E579)),Ang_diff!E579)</f>
        <v>0</v>
      </c>
      <c r="F579">
        <f>IF(ABS(Ang_diff!F579-Ang_diff!F578)&gt;20,MIN(ABS(Ang_diff!F578),ABS(Ang_diff!F579)),Ang_diff!F579)</f>
        <v>0</v>
      </c>
      <c r="G579">
        <f>IF(ABS(Ang_diff!G579-Ang_diff!G578)&gt;20,MIN(ABS(Ang_diff!G578),ABS(Ang_diff!G579)),Ang_diff!G579)</f>
        <v>29.422597226855224</v>
      </c>
      <c r="H579">
        <f>IF(ABS(Ang_diff!H579-Ang_diff!H578)&gt;20,MIN(ABS(Ang_diff!H578),ABS(Ang_diff!H579)),Ang_diff!H579)</f>
        <v>18.282597226855255</v>
      </c>
      <c r="I579">
        <f>IF(ABS(Ang_diff!I579-Ang_diff!I578)&gt;20,MIN(ABS(Ang_diff!I578),ABS(Ang_diff!I579)),Ang_diff!I579)</f>
        <v>11.962597226855246</v>
      </c>
      <c r="J579">
        <f>IF(ABS(Ang_diff!J579-Ang_diff!J578)&gt;20,MIN(ABS(Ang_diff!J578),ABS(Ang_diff!J579)),Ang_diff!J579)</f>
        <v>3.1899999999999724</v>
      </c>
      <c r="K579">
        <f>IF(ABS(Ang_diff!K579-Ang_diff!K578)&gt;20,MIN(ABS(Ang_diff!K578),ABS(Ang_diff!K579)),Ang_diff!K579)</f>
        <v>16.710000000000008</v>
      </c>
      <c r="L579">
        <f>IF(ABS(Ang_diff!L579-Ang_diff!L578)&gt;20,MIN(ABS(Ang_diff!L578),ABS(Ang_diff!L579)),Ang_diff!L579)</f>
        <v>5.5700000000000101</v>
      </c>
      <c r="M579">
        <f>IF(ABS(Ang_diff!M579-Ang_diff!M578)&gt;20,MIN(ABS(Ang_diff!M578),ABS(Ang_diff!M579)),Ang_diff!M579)</f>
        <v>0</v>
      </c>
      <c r="N579">
        <f>IF(ABS(Ang_diff!N579-Ang_diff!N578)&gt;20,MIN(ABS(Ang_diff!N578),ABS(Ang_diff!N579)),Ang_diff!N579)</f>
        <v>2.9800000000000222</v>
      </c>
      <c r="O579">
        <f>IF(ABS(Ang_diff!O579-Ang_diff!O578)&gt;20,MIN(ABS(Ang_diff!O578),ABS(Ang_diff!O579)),Ang_diff!O579)</f>
        <v>1.7299999999999798</v>
      </c>
      <c r="P579">
        <f>IF(ABS(Ang_diff!P579-Ang_diff!P578)&gt;20,MIN(ABS(Ang_diff!P578),ABS(Ang_diff!P579)),Ang_diff!P579)</f>
        <v>11.139999999999993</v>
      </c>
    </row>
    <row r="580" spans="1:16" x14ac:dyDescent="0.25">
      <c r="A580" s="11" t="str">
        <f>Ang_diff!A580</f>
        <v>26-07-2020 09:38:00</v>
      </c>
      <c r="B580">
        <f>IF(ABS(Ang_diff!B580-Ang_diff!B579)&gt;20,MIN(ABS(Ang_diff!B579),ABS(Ang_diff!B580)),Ang_diff!B580)</f>
        <v>36.479999999999997</v>
      </c>
      <c r="C580">
        <f>IF(ABS(Ang_diff!C580-Ang_diff!C579)&gt;20,MIN(ABS(Ang_diff!C579),ABS(Ang_diff!C580)),Ang_diff!C580)</f>
        <v>28.450000000000003</v>
      </c>
      <c r="D580">
        <f>IF(ABS(Ang_diff!D580-Ang_diff!D579)&gt;20,MIN(ABS(Ang_diff!D579),ABS(Ang_diff!D580)),Ang_diff!D580)</f>
        <v>8.0299999999999976</v>
      </c>
      <c r="E580">
        <f>IF(ABS(Ang_diff!E580-Ang_diff!E579)&gt;20,MIN(ABS(Ang_diff!E579),ABS(Ang_diff!E580)),Ang_diff!E580)</f>
        <v>0</v>
      </c>
      <c r="F580">
        <f>IF(ABS(Ang_diff!F580-Ang_diff!F579)&gt;20,MIN(ABS(Ang_diff!F579),ABS(Ang_diff!F580)),Ang_diff!F580)</f>
        <v>0</v>
      </c>
      <c r="G580">
        <f>IF(ABS(Ang_diff!G580-Ang_diff!G579)&gt;20,MIN(ABS(Ang_diff!G579),ABS(Ang_diff!G580)),Ang_diff!G580)</f>
        <v>29.190000000000008</v>
      </c>
      <c r="H580">
        <f>IF(ABS(Ang_diff!H580-Ang_diff!H579)&gt;20,MIN(ABS(Ang_diff!H579),ABS(Ang_diff!H580)),Ang_diff!H580)</f>
        <v>18.080000000000002</v>
      </c>
      <c r="I580">
        <f>IF(ABS(Ang_diff!I580-Ang_diff!I579)&gt;20,MIN(ABS(Ang_diff!I579),ABS(Ang_diff!I580)),Ang_diff!I580)</f>
        <v>11.790000000000001</v>
      </c>
      <c r="J580">
        <f>IF(ABS(Ang_diff!J580-Ang_diff!J579)&gt;20,MIN(ABS(Ang_diff!J579),ABS(Ang_diff!J580)),Ang_diff!J580)</f>
        <v>3.2000000000000011</v>
      </c>
      <c r="K580">
        <f>IF(ABS(Ang_diff!K580-Ang_diff!K579)&gt;20,MIN(ABS(Ang_diff!K579),ABS(Ang_diff!K580)),Ang_diff!K580)</f>
        <v>16.72</v>
      </c>
      <c r="L580">
        <f>IF(ABS(Ang_diff!L580-Ang_diff!L579)&gt;20,MIN(ABS(Ang_diff!L579),ABS(Ang_diff!L580)),Ang_diff!L580)</f>
        <v>5.6099999999999977</v>
      </c>
      <c r="M580">
        <f>IF(ABS(Ang_diff!M580-Ang_diff!M579)&gt;20,MIN(ABS(Ang_diff!M579),ABS(Ang_diff!M580)),Ang_diff!M580)</f>
        <v>0</v>
      </c>
      <c r="N580">
        <f>IF(ABS(Ang_diff!N580-Ang_diff!N579)&gt;20,MIN(ABS(Ang_diff!N579),ABS(Ang_diff!N580)),Ang_diff!N580)</f>
        <v>3.0600000000000054</v>
      </c>
      <c r="O580">
        <f>IF(ABS(Ang_diff!O580-Ang_diff!O579)&gt;20,MIN(ABS(Ang_diff!O579),ABS(Ang_diff!O580)),Ang_diff!O580)</f>
        <v>1.6999999999999993</v>
      </c>
      <c r="P580">
        <f>IF(ABS(Ang_diff!P580-Ang_diff!P579)&gt;20,MIN(ABS(Ang_diff!P579),ABS(Ang_diff!P580)),Ang_diff!P580)</f>
        <v>11.110000000000003</v>
      </c>
    </row>
    <row r="581" spans="1:16" x14ac:dyDescent="0.25">
      <c r="A581" s="11" t="str">
        <f>Ang_diff!A581</f>
        <v>26-07-2020 09:39:00</v>
      </c>
      <c r="B581">
        <f>IF(ABS(Ang_diff!B581-Ang_diff!B580)&gt;20,MIN(ABS(Ang_diff!B580),ABS(Ang_diff!B581)),Ang_diff!B581)</f>
        <v>36.329999999999991</v>
      </c>
      <c r="C581">
        <f>IF(ABS(Ang_diff!C581-Ang_diff!C580)&gt;20,MIN(ABS(Ang_diff!C580),ABS(Ang_diff!C581)),Ang_diff!C581)</f>
        <v>28.279999999999998</v>
      </c>
      <c r="D581">
        <f>IF(ABS(Ang_diff!D581-Ang_diff!D580)&gt;20,MIN(ABS(Ang_diff!D580),ABS(Ang_diff!D581)),Ang_diff!D581)</f>
        <v>8.0499999999999972</v>
      </c>
      <c r="E581">
        <f>IF(ABS(Ang_diff!E581-Ang_diff!E580)&gt;20,MIN(ABS(Ang_diff!E580),ABS(Ang_diff!E581)),Ang_diff!E581)</f>
        <v>0</v>
      </c>
      <c r="F581">
        <f>IF(ABS(Ang_diff!F581-Ang_diff!F580)&gt;20,MIN(ABS(Ang_diff!F580),ABS(Ang_diff!F581)),Ang_diff!F581)</f>
        <v>0</v>
      </c>
      <c r="G581">
        <f>IF(ABS(Ang_diff!G581-Ang_diff!G580)&gt;20,MIN(ABS(Ang_diff!G580),ABS(Ang_diff!G581)),Ang_diff!G581)</f>
        <v>29.169999999999995</v>
      </c>
      <c r="H581">
        <f>IF(ABS(Ang_diff!H581-Ang_diff!H580)&gt;20,MIN(ABS(Ang_diff!H580),ABS(Ang_diff!H581)),Ang_diff!H581)</f>
        <v>18.079999999999988</v>
      </c>
      <c r="I581">
        <f>IF(ABS(Ang_diff!I581-Ang_diff!I580)&gt;20,MIN(ABS(Ang_diff!I580),ABS(Ang_diff!I581)),Ang_diff!I581)</f>
        <v>11.750000000000004</v>
      </c>
      <c r="J581">
        <f>IF(ABS(Ang_diff!J581-Ang_diff!J580)&gt;20,MIN(ABS(Ang_diff!J580),ABS(Ang_diff!J581)),Ang_diff!J581)</f>
        <v>3.140000000000001</v>
      </c>
      <c r="K581">
        <f>IF(ABS(Ang_diff!K581-Ang_diff!K580)&gt;20,MIN(ABS(Ang_diff!K580),ABS(Ang_diff!K581)),Ang_diff!K581)</f>
        <v>16.73</v>
      </c>
      <c r="L581">
        <f>IF(ABS(Ang_diff!L581-Ang_diff!L580)&gt;20,MIN(ABS(Ang_diff!L580),ABS(Ang_diff!L581)),Ang_diff!L581)</f>
        <v>5.639999999999997</v>
      </c>
      <c r="M581">
        <f>IF(ABS(Ang_diff!M581-Ang_diff!M580)&gt;20,MIN(ABS(Ang_diff!M580),ABS(Ang_diff!M581)),Ang_diff!M581)</f>
        <v>0</v>
      </c>
      <c r="N581">
        <f>IF(ABS(Ang_diff!N581-Ang_diff!N580)&gt;20,MIN(ABS(Ang_diff!N580),ABS(Ang_diff!N581)),Ang_diff!N581)</f>
        <v>2.9800000000000031</v>
      </c>
      <c r="O581">
        <f>IF(ABS(Ang_diff!O581-Ang_diff!O580)&gt;20,MIN(ABS(Ang_diff!O580),ABS(Ang_diff!O581)),Ang_diff!O581)</f>
        <v>1.7300000000000053</v>
      </c>
      <c r="P581">
        <f>IF(ABS(Ang_diff!P581-Ang_diff!P580)&gt;20,MIN(ABS(Ang_diff!P580),ABS(Ang_diff!P581)),Ang_diff!P581)</f>
        <v>11.090000000000005</v>
      </c>
    </row>
    <row r="582" spans="1:16" x14ac:dyDescent="0.25">
      <c r="A582" s="11" t="str">
        <f>Ang_diff!A582</f>
        <v>26-07-2020 09:40:00</v>
      </c>
      <c r="B582">
        <f>IF(ABS(Ang_diff!B582-Ang_diff!B581)&gt;20,MIN(ABS(Ang_diff!B581),ABS(Ang_diff!B582)),Ang_diff!B582)</f>
        <v>36.370000000000005</v>
      </c>
      <c r="C582">
        <f>IF(ABS(Ang_diff!C582-Ang_diff!C581)&gt;20,MIN(ABS(Ang_diff!C581),ABS(Ang_diff!C582)),Ang_diff!C582)</f>
        <v>28.330000000000005</v>
      </c>
      <c r="D582">
        <f>IF(ABS(Ang_diff!D582-Ang_diff!D581)&gt;20,MIN(ABS(Ang_diff!D581),ABS(Ang_diff!D582)),Ang_diff!D582)</f>
        <v>8.0399999999999991</v>
      </c>
      <c r="E582">
        <f>IF(ABS(Ang_diff!E582-Ang_diff!E581)&gt;20,MIN(ABS(Ang_diff!E581),ABS(Ang_diff!E582)),Ang_diff!E582)</f>
        <v>0</v>
      </c>
      <c r="F582">
        <f>IF(ABS(Ang_diff!F582-Ang_diff!F581)&gt;20,MIN(ABS(Ang_diff!F581),ABS(Ang_diff!F582)),Ang_diff!F582)</f>
        <v>0</v>
      </c>
      <c r="G582">
        <f>IF(ABS(Ang_diff!G582-Ang_diff!G581)&gt;20,MIN(ABS(Ang_diff!G581),ABS(Ang_diff!G582)),Ang_diff!G582)</f>
        <v>29.220000000000013</v>
      </c>
      <c r="H582">
        <f>IF(ABS(Ang_diff!H582-Ang_diff!H581)&gt;20,MIN(ABS(Ang_diff!H581),ABS(Ang_diff!H582)),Ang_diff!H582)</f>
        <v>18.099999999999994</v>
      </c>
      <c r="I582">
        <f>IF(ABS(Ang_diff!I582-Ang_diff!I581)&gt;20,MIN(ABS(Ang_diff!I581),ABS(Ang_diff!I582)),Ang_diff!I582)</f>
        <v>11.739999999999979</v>
      </c>
      <c r="J582">
        <f>IF(ABS(Ang_diff!J582-Ang_diff!J581)&gt;20,MIN(ABS(Ang_diff!J581),ABS(Ang_diff!J582)),Ang_diff!J582)</f>
        <v>3.170000000000019</v>
      </c>
      <c r="K582">
        <f>IF(ABS(Ang_diff!K582-Ang_diff!K581)&gt;20,MIN(ABS(Ang_diff!K581),ABS(Ang_diff!K582)),Ang_diff!K582)</f>
        <v>16.689999999999998</v>
      </c>
      <c r="L582">
        <f>IF(ABS(Ang_diff!L582-Ang_diff!L581)&gt;20,MIN(ABS(Ang_diff!L581),ABS(Ang_diff!L582)),Ang_diff!L582)</f>
        <v>5.5699999999999843</v>
      </c>
      <c r="M582">
        <f>IF(ABS(Ang_diff!M582-Ang_diff!M581)&gt;20,MIN(ABS(Ang_diff!M581),ABS(Ang_diff!M582)),Ang_diff!M582)</f>
        <v>0</v>
      </c>
      <c r="N582">
        <f>IF(ABS(Ang_diff!N582-Ang_diff!N581)&gt;20,MIN(ABS(Ang_diff!N581),ABS(Ang_diff!N582)),Ang_diff!N582)</f>
        <v>2.969999999999982</v>
      </c>
      <c r="O582">
        <f>IF(ABS(Ang_diff!O582-Ang_diff!O581)&gt;20,MIN(ABS(Ang_diff!O581),ABS(Ang_diff!O582)),Ang_diff!O582)</f>
        <v>1.6800000000000082</v>
      </c>
      <c r="P582">
        <f>IF(ABS(Ang_diff!P582-Ang_diff!P581)&gt;20,MIN(ABS(Ang_diff!P581),ABS(Ang_diff!P582)),Ang_diff!P582)</f>
        <v>11.120000000000013</v>
      </c>
    </row>
    <row r="583" spans="1:16" x14ac:dyDescent="0.25">
      <c r="A583" s="11" t="str">
        <f>Ang_diff!A583</f>
        <v>26-07-2020 09:41:00</v>
      </c>
      <c r="B583">
        <f>IF(ABS(Ang_diff!B583-Ang_diff!B582)&gt;20,MIN(ABS(Ang_diff!B582),ABS(Ang_diff!B583)),Ang_diff!B583)</f>
        <v>36.300000000000011</v>
      </c>
      <c r="C583">
        <f>IF(ABS(Ang_diff!C583-Ang_diff!C582)&gt;20,MIN(ABS(Ang_diff!C582),ABS(Ang_diff!C583)),Ang_diff!C583)</f>
        <v>28.260000000000041</v>
      </c>
      <c r="D583">
        <f>IF(ABS(Ang_diff!D583-Ang_diff!D582)&gt;20,MIN(ABS(Ang_diff!D582),ABS(Ang_diff!D583)),Ang_diff!D583)</f>
        <v>8.0399999999999743</v>
      </c>
      <c r="E583">
        <f>IF(ABS(Ang_diff!E583-Ang_diff!E582)&gt;20,MIN(ABS(Ang_diff!E582),ABS(Ang_diff!E583)),Ang_diff!E583)</f>
        <v>0</v>
      </c>
      <c r="F583">
        <f>IF(ABS(Ang_diff!F583-Ang_diff!F582)&gt;20,MIN(ABS(Ang_diff!F582),ABS(Ang_diff!F583)),Ang_diff!F583)</f>
        <v>0</v>
      </c>
      <c r="G583">
        <f>IF(ABS(Ang_diff!G583-Ang_diff!G582)&gt;20,MIN(ABS(Ang_diff!G582),ABS(Ang_diff!G583)),Ang_diff!G583)</f>
        <v>29.069999999999997</v>
      </c>
      <c r="H583">
        <f>IF(ABS(Ang_diff!H583-Ang_diff!H582)&gt;20,MIN(ABS(Ang_diff!H582),ABS(Ang_diff!H583)),Ang_diff!H583)</f>
        <v>17.990000000000016</v>
      </c>
      <c r="I583">
        <f>IF(ABS(Ang_diff!I583-Ang_diff!I582)&gt;20,MIN(ABS(Ang_diff!I582),ABS(Ang_diff!I583)),Ang_diff!I583)</f>
        <v>11.749999999999993</v>
      </c>
      <c r="J583">
        <f>IF(ABS(Ang_diff!J583-Ang_diff!J582)&gt;20,MIN(ABS(Ang_diff!J582),ABS(Ang_diff!J583)),Ang_diff!J583)</f>
        <v>3.170000000000019</v>
      </c>
      <c r="K583">
        <f>IF(ABS(Ang_diff!K583-Ang_diff!K582)&gt;20,MIN(ABS(Ang_diff!K582),ABS(Ang_diff!K583)),Ang_diff!K583)</f>
        <v>16.669999999999995</v>
      </c>
      <c r="L583">
        <f>IF(ABS(Ang_diff!L583-Ang_diff!L582)&gt;20,MIN(ABS(Ang_diff!L582),ABS(Ang_diff!L583)),Ang_diff!L583)</f>
        <v>5.5900000000000132</v>
      </c>
      <c r="M583">
        <f>IF(ABS(Ang_diff!M583-Ang_diff!M582)&gt;20,MIN(ABS(Ang_diff!M582),ABS(Ang_diff!M583)),Ang_diff!M583)</f>
        <v>0</v>
      </c>
      <c r="N583">
        <f>IF(ABS(Ang_diff!N583-Ang_diff!N582)&gt;20,MIN(ABS(Ang_diff!N582),ABS(Ang_diff!N583)),Ang_diff!N583)</f>
        <v>2.9700000000000077</v>
      </c>
      <c r="O583">
        <f>IF(ABS(Ang_diff!O583-Ang_diff!O582)&gt;20,MIN(ABS(Ang_diff!O582),ABS(Ang_diff!O583)),Ang_diff!O583)</f>
        <v>1.640000000000001</v>
      </c>
      <c r="P583">
        <f>IF(ABS(Ang_diff!P583-Ang_diff!P582)&gt;20,MIN(ABS(Ang_diff!P582),ABS(Ang_diff!P583)),Ang_diff!P583)</f>
        <v>11.079999999999982</v>
      </c>
    </row>
    <row r="584" spans="1:16" x14ac:dyDescent="0.25">
      <c r="A584" s="11" t="str">
        <f>Ang_diff!A584</f>
        <v>26-07-2020 09:42:00</v>
      </c>
      <c r="B584">
        <f>IF(ABS(Ang_diff!B584-Ang_diff!B583)&gt;20,MIN(ABS(Ang_diff!B583),ABS(Ang_diff!B584)),Ang_diff!B584)</f>
        <v>36.319999999999986</v>
      </c>
      <c r="C584">
        <f>IF(ABS(Ang_diff!C584-Ang_diff!C583)&gt;20,MIN(ABS(Ang_diff!C583),ABS(Ang_diff!C584)),Ang_diff!C584)</f>
        <v>28.319999999999997</v>
      </c>
      <c r="D584">
        <f>IF(ABS(Ang_diff!D584-Ang_diff!D583)&gt;20,MIN(ABS(Ang_diff!D583),ABS(Ang_diff!D584)),Ang_diff!D584)</f>
        <v>7.999999999999992</v>
      </c>
      <c r="E584">
        <f>IF(ABS(Ang_diff!E584-Ang_diff!E583)&gt;20,MIN(ABS(Ang_diff!E583),ABS(Ang_diff!E584)),Ang_diff!E584)</f>
        <v>0</v>
      </c>
      <c r="F584">
        <f>IF(ABS(Ang_diff!F584-Ang_diff!F583)&gt;20,MIN(ABS(Ang_diff!F583),ABS(Ang_diff!F584)),Ang_diff!F584)</f>
        <v>0</v>
      </c>
      <c r="G584">
        <f>IF(ABS(Ang_diff!G584-Ang_diff!G583)&gt;20,MIN(ABS(Ang_diff!G583),ABS(Ang_diff!G584)),Ang_diff!G584)</f>
        <v>29.079999999999984</v>
      </c>
      <c r="H584">
        <f>IF(ABS(Ang_diff!H584-Ang_diff!H583)&gt;20,MIN(ABS(Ang_diff!H583),ABS(Ang_diff!H584)),Ang_diff!H584)</f>
        <v>18.059999999999985</v>
      </c>
      <c r="I584">
        <f>IF(ABS(Ang_diff!I584-Ang_diff!I583)&gt;20,MIN(ABS(Ang_diff!I583),ABS(Ang_diff!I584)),Ang_diff!I584)</f>
        <v>11.729999999999995</v>
      </c>
      <c r="J584">
        <f>IF(ABS(Ang_diff!J584-Ang_diff!J583)&gt;20,MIN(ABS(Ang_diff!J583),ABS(Ang_diff!J584)),Ang_diff!J584)</f>
        <v>3.1399999999999948</v>
      </c>
      <c r="K584">
        <f>IF(ABS(Ang_diff!K584-Ang_diff!K583)&gt;20,MIN(ABS(Ang_diff!K583),ABS(Ang_diff!K584)),Ang_diff!K584)</f>
        <v>16.679999999999986</v>
      </c>
      <c r="L584">
        <f>IF(ABS(Ang_diff!L584-Ang_diff!L583)&gt;20,MIN(ABS(Ang_diff!L583),ABS(Ang_diff!L584)),Ang_diff!L584)</f>
        <v>5.6599999999999877</v>
      </c>
      <c r="M584">
        <f>IF(ABS(Ang_diff!M584-Ang_diff!M583)&gt;20,MIN(ABS(Ang_diff!M583),ABS(Ang_diff!M584)),Ang_diff!M584)</f>
        <v>0</v>
      </c>
      <c r="N584">
        <f>IF(ABS(Ang_diff!N584-Ang_diff!N583)&gt;20,MIN(ABS(Ang_diff!N583),ABS(Ang_diff!N584)),Ang_diff!N584)</f>
        <v>2.9700000000000015</v>
      </c>
      <c r="O584">
        <f>IF(ABS(Ang_diff!O584-Ang_diff!O583)&gt;20,MIN(ABS(Ang_diff!O583),ABS(Ang_diff!O584)),Ang_diff!O584)</f>
        <v>1.629999999999999</v>
      </c>
      <c r="P584">
        <f>IF(ABS(Ang_diff!P584-Ang_diff!P583)&gt;20,MIN(ABS(Ang_diff!P583),ABS(Ang_diff!P584)),Ang_diff!P584)</f>
        <v>11.019999999999996</v>
      </c>
    </row>
    <row r="585" spans="1:16" x14ac:dyDescent="0.25">
      <c r="A585" s="11" t="str">
        <f>Ang_diff!A585</f>
        <v>26-07-2020 09:43:00</v>
      </c>
      <c r="B585">
        <f>IF(ABS(Ang_diff!B585-Ang_diff!B584)&gt;20,MIN(ABS(Ang_diff!B584),ABS(Ang_diff!B585)),Ang_diff!B585)</f>
        <v>36.29</v>
      </c>
      <c r="C585">
        <f>IF(ABS(Ang_diff!C585-Ang_diff!C584)&gt;20,MIN(ABS(Ang_diff!C584),ABS(Ang_diff!C585)),Ang_diff!C585)</f>
        <v>28.25</v>
      </c>
      <c r="D585">
        <f>IF(ABS(Ang_diff!D585-Ang_diff!D584)&gt;20,MIN(ABS(Ang_diff!D584),ABS(Ang_diff!D585)),Ang_diff!D585)</f>
        <v>8.0399999999999956</v>
      </c>
      <c r="E585">
        <f>IF(ABS(Ang_diff!E585-Ang_diff!E584)&gt;20,MIN(ABS(Ang_diff!E584),ABS(Ang_diff!E585)),Ang_diff!E585)</f>
        <v>0</v>
      </c>
      <c r="F585">
        <f>IF(ABS(Ang_diff!F585-Ang_diff!F584)&gt;20,MIN(ABS(Ang_diff!F584),ABS(Ang_diff!F585)),Ang_diff!F585)</f>
        <v>0</v>
      </c>
      <c r="G585">
        <f>IF(ABS(Ang_diff!G585-Ang_diff!G584)&gt;20,MIN(ABS(Ang_diff!G584),ABS(Ang_diff!G585)),Ang_diff!G585)</f>
        <v>29.189999999999998</v>
      </c>
      <c r="H585">
        <f>IF(ABS(Ang_diff!H585-Ang_diff!H584)&gt;20,MIN(ABS(Ang_diff!H584),ABS(Ang_diff!H585)),Ang_diff!H585)</f>
        <v>18.119999999999997</v>
      </c>
      <c r="I585">
        <f>IF(ABS(Ang_diff!I585-Ang_diff!I584)&gt;20,MIN(ABS(Ang_diff!I584),ABS(Ang_diff!I585)),Ang_diff!I585)</f>
        <v>12.740000000000013</v>
      </c>
      <c r="J585">
        <f>IF(ABS(Ang_diff!J585-Ang_diff!J584)&gt;20,MIN(ABS(Ang_diff!J584),ABS(Ang_diff!J585)),Ang_diff!J585)</f>
        <v>3.1299999999999866</v>
      </c>
      <c r="K585">
        <f>IF(ABS(Ang_diff!K585-Ang_diff!K584)&gt;20,MIN(ABS(Ang_diff!K584),ABS(Ang_diff!K585)),Ang_diff!K585)</f>
        <v>16.73</v>
      </c>
      <c r="L585">
        <f>IF(ABS(Ang_diff!L585-Ang_diff!L584)&gt;20,MIN(ABS(Ang_diff!L584),ABS(Ang_diff!L585)),Ang_diff!L585)</f>
        <v>5.660000000000001</v>
      </c>
      <c r="M585">
        <f>IF(ABS(Ang_diff!M585-Ang_diff!M584)&gt;20,MIN(ABS(Ang_diff!M584),ABS(Ang_diff!M585)),Ang_diff!M585)</f>
        <v>0</v>
      </c>
      <c r="N585">
        <f>IF(ABS(Ang_diff!N585-Ang_diff!N584)&gt;20,MIN(ABS(Ang_diff!N584),ABS(Ang_diff!N585)),Ang_diff!N585)</f>
        <v>2.9200000000000172</v>
      </c>
      <c r="O585">
        <f>IF(ABS(Ang_diff!O585-Ang_diff!O584)&gt;20,MIN(ABS(Ang_diff!O584),ABS(Ang_diff!O585)),Ang_diff!O585)</f>
        <v>1.6299999999999926</v>
      </c>
      <c r="P585">
        <f>IF(ABS(Ang_diff!P585-Ang_diff!P584)&gt;20,MIN(ABS(Ang_diff!P584),ABS(Ang_diff!P585)),Ang_diff!P585)</f>
        <v>11.069999999999999</v>
      </c>
    </row>
    <row r="586" spans="1:16" x14ac:dyDescent="0.25">
      <c r="A586" s="11" t="str">
        <f>Ang_diff!A586</f>
        <v>26-07-2020 09:44:00</v>
      </c>
      <c r="B586">
        <f>IF(ABS(Ang_diff!B586-Ang_diff!B585)&gt;20,MIN(ABS(Ang_diff!B585),ABS(Ang_diff!B586)),Ang_diff!B586)</f>
        <v>35.940000000000019</v>
      </c>
      <c r="C586">
        <f>IF(ABS(Ang_diff!C586-Ang_diff!C585)&gt;20,MIN(ABS(Ang_diff!C585),ABS(Ang_diff!C586)),Ang_diff!C586)</f>
        <v>27.93000000000001</v>
      </c>
      <c r="D586">
        <f>IF(ABS(Ang_diff!D586-Ang_diff!D585)&gt;20,MIN(ABS(Ang_diff!D585),ABS(Ang_diff!D586)),Ang_diff!D586)</f>
        <v>8.0100000000000069</v>
      </c>
      <c r="E586">
        <f>IF(ABS(Ang_diff!E586-Ang_diff!E585)&gt;20,MIN(ABS(Ang_diff!E585),ABS(Ang_diff!E586)),Ang_diff!E586)</f>
        <v>0</v>
      </c>
      <c r="F586">
        <f>IF(ABS(Ang_diff!F586-Ang_diff!F585)&gt;20,MIN(ABS(Ang_diff!F585),ABS(Ang_diff!F586)),Ang_diff!F586)</f>
        <v>0</v>
      </c>
      <c r="G586">
        <f>IF(ABS(Ang_diff!G586-Ang_diff!G585)&gt;20,MIN(ABS(Ang_diff!G585),ABS(Ang_diff!G586)),Ang_diff!G586)</f>
        <v>29.09</v>
      </c>
      <c r="H586">
        <f>IF(ABS(Ang_diff!H586-Ang_diff!H585)&gt;20,MIN(ABS(Ang_diff!H585),ABS(Ang_diff!H586)),Ang_diff!H586)</f>
        <v>18.079999999999963</v>
      </c>
      <c r="I586">
        <f>IF(ABS(Ang_diff!I586-Ang_diff!I585)&gt;20,MIN(ABS(Ang_diff!I585),ABS(Ang_diff!I586)),Ang_diff!I586)</f>
        <v>12.790000000000006</v>
      </c>
      <c r="J586">
        <f>IF(ABS(Ang_diff!J586-Ang_diff!J585)&gt;20,MIN(ABS(Ang_diff!J585),ABS(Ang_diff!J586)),Ang_diff!J586)</f>
        <v>3.040000000000008</v>
      </c>
      <c r="K586">
        <f>IF(ABS(Ang_diff!K586-Ang_diff!K585)&gt;20,MIN(ABS(Ang_diff!K585),ABS(Ang_diff!K586)),Ang_diff!K586)</f>
        <v>16.690000000000026</v>
      </c>
      <c r="L586">
        <f>IF(ABS(Ang_diff!L586-Ang_diff!L585)&gt;20,MIN(ABS(Ang_diff!L585),ABS(Ang_diff!L586)),Ang_diff!L586)</f>
        <v>5.6799999999999935</v>
      </c>
      <c r="M586">
        <f>IF(ABS(Ang_diff!M586-Ang_diff!M585)&gt;20,MIN(ABS(Ang_diff!M585),ABS(Ang_diff!M586)),Ang_diff!M586)</f>
        <v>0</v>
      </c>
      <c r="N586">
        <f>IF(ABS(Ang_diff!N586-Ang_diff!N585)&gt;20,MIN(ABS(Ang_diff!N585),ABS(Ang_diff!N586)),Ang_diff!N586)</f>
        <v>2.8300000000000067</v>
      </c>
      <c r="O586">
        <f>IF(ABS(Ang_diff!O586-Ang_diff!O585)&gt;20,MIN(ABS(Ang_diff!O585),ABS(Ang_diff!O586)),Ang_diff!O586)</f>
        <v>1.5600000000000114</v>
      </c>
      <c r="P586">
        <f>IF(ABS(Ang_diff!P586-Ang_diff!P585)&gt;20,MIN(ABS(Ang_diff!P585),ABS(Ang_diff!P586)),Ang_diff!P586)</f>
        <v>11.010000000000035</v>
      </c>
    </row>
    <row r="587" spans="1:16" x14ac:dyDescent="0.25">
      <c r="A587" s="11" t="str">
        <f>Ang_diff!A587</f>
        <v>26-07-2020 09:45:00</v>
      </c>
      <c r="B587">
        <f>IF(ABS(Ang_diff!B587-Ang_diff!B586)&gt;20,MIN(ABS(Ang_diff!B586),ABS(Ang_diff!B587)),Ang_diff!B587)</f>
        <v>35.840000000000011</v>
      </c>
      <c r="C587">
        <f>IF(ABS(Ang_diff!C587-Ang_diff!C586)&gt;20,MIN(ABS(Ang_diff!C586),ABS(Ang_diff!C587)),Ang_diff!C587)</f>
        <v>27.830000000000009</v>
      </c>
      <c r="D587">
        <f>IF(ABS(Ang_diff!D587-Ang_diff!D586)&gt;20,MIN(ABS(Ang_diff!D586),ABS(Ang_diff!D587)),Ang_diff!D587)</f>
        <v>8.0100000000000069</v>
      </c>
      <c r="E587">
        <f>IF(ABS(Ang_diff!E587-Ang_diff!E586)&gt;20,MIN(ABS(Ang_diff!E586),ABS(Ang_diff!E587)),Ang_diff!E587)</f>
        <v>0</v>
      </c>
      <c r="F587">
        <f>IF(ABS(Ang_diff!F587-Ang_diff!F586)&gt;20,MIN(ABS(Ang_diff!F586),ABS(Ang_diff!F587)),Ang_diff!F587)</f>
        <v>0</v>
      </c>
      <c r="G587">
        <f>IF(ABS(Ang_diff!G587-Ang_diff!G586)&gt;20,MIN(ABS(Ang_diff!G586),ABS(Ang_diff!G587)),Ang_diff!G587)</f>
        <v>28.910000000000004</v>
      </c>
      <c r="H587">
        <f>IF(ABS(Ang_diff!H587-Ang_diff!H586)&gt;20,MIN(ABS(Ang_diff!H586),ABS(Ang_diff!H587)),Ang_diff!H587)</f>
        <v>17.940000000000015</v>
      </c>
      <c r="I587">
        <f>IF(ABS(Ang_diff!I587-Ang_diff!I586)&gt;20,MIN(ABS(Ang_diff!I586),ABS(Ang_diff!I587)),Ang_diff!I587)</f>
        <v>12.709999999999994</v>
      </c>
      <c r="J587">
        <f>IF(ABS(Ang_diff!J587-Ang_diff!J586)&gt;20,MIN(ABS(Ang_diff!J586),ABS(Ang_diff!J587)),Ang_diff!J587)</f>
        <v>3.0700000000000136</v>
      </c>
      <c r="K587">
        <f>IF(ABS(Ang_diff!K587-Ang_diff!K586)&gt;20,MIN(ABS(Ang_diff!K586),ABS(Ang_diff!K587)),Ang_diff!K587)</f>
        <v>16.679999999999986</v>
      </c>
      <c r="L587">
        <f>IF(ABS(Ang_diff!L587-Ang_diff!L586)&gt;20,MIN(ABS(Ang_diff!L586),ABS(Ang_diff!L587)),Ang_diff!L587)</f>
        <v>5.7099999999999964</v>
      </c>
      <c r="M587">
        <f>IF(ABS(Ang_diff!M587-Ang_diff!M586)&gt;20,MIN(ABS(Ang_diff!M586),ABS(Ang_diff!M587)),Ang_diff!M587)</f>
        <v>0</v>
      </c>
      <c r="N587">
        <f>IF(ABS(Ang_diff!N587-Ang_diff!N586)&gt;20,MIN(ABS(Ang_diff!N586),ABS(Ang_diff!N587)),Ang_diff!N587)</f>
        <v>2.7799999999999971</v>
      </c>
      <c r="O587">
        <f>IF(ABS(Ang_diff!O587-Ang_diff!O586)&gt;20,MIN(ABS(Ang_diff!O586),ABS(Ang_diff!O587)),Ang_diff!O587)</f>
        <v>1.5999999999999808</v>
      </c>
      <c r="P587">
        <f>IF(ABS(Ang_diff!P587-Ang_diff!P586)&gt;20,MIN(ABS(Ang_diff!P586),ABS(Ang_diff!P587)),Ang_diff!P587)</f>
        <v>10.96999999999999</v>
      </c>
    </row>
    <row r="588" spans="1:16" x14ac:dyDescent="0.25">
      <c r="A588" s="11" t="str">
        <f>Ang_diff!A588</f>
        <v>26-07-2020 09:46:00</v>
      </c>
      <c r="B588">
        <f>IF(ABS(Ang_diff!B588-Ang_diff!B587)&gt;20,MIN(ABS(Ang_diff!B587),ABS(Ang_diff!B588)),Ang_diff!B588)</f>
        <v>35.619999999999997</v>
      </c>
      <c r="C588">
        <f>IF(ABS(Ang_diff!C588-Ang_diff!C587)&gt;20,MIN(ABS(Ang_diff!C587),ABS(Ang_diff!C588)),Ang_diff!C588)</f>
        <v>27.629999999999992</v>
      </c>
      <c r="D588">
        <f>IF(ABS(Ang_diff!D588-Ang_diff!D587)&gt;20,MIN(ABS(Ang_diff!D587),ABS(Ang_diff!D588)),Ang_diff!D588)</f>
        <v>7.9900000000000011</v>
      </c>
      <c r="E588">
        <f>IF(ABS(Ang_diff!E588-Ang_diff!E587)&gt;20,MIN(ABS(Ang_diff!E587),ABS(Ang_diff!E588)),Ang_diff!E588)</f>
        <v>0</v>
      </c>
      <c r="F588">
        <f>IF(ABS(Ang_diff!F588-Ang_diff!F587)&gt;20,MIN(ABS(Ang_diff!F587),ABS(Ang_diff!F588)),Ang_diff!F588)</f>
        <v>0</v>
      </c>
      <c r="G588">
        <f>IF(ABS(Ang_diff!G588-Ang_diff!G587)&gt;20,MIN(ABS(Ang_diff!G587),ABS(Ang_diff!G588)),Ang_diff!G588)</f>
        <v>28.800000000000008</v>
      </c>
      <c r="H588">
        <f>IF(ABS(Ang_diff!H588-Ang_diff!H587)&gt;20,MIN(ABS(Ang_diff!H587),ABS(Ang_diff!H588)),Ang_diff!H588)</f>
        <v>17.810000000000006</v>
      </c>
      <c r="I588">
        <f>IF(ABS(Ang_diff!I588-Ang_diff!I587)&gt;20,MIN(ABS(Ang_diff!I587),ABS(Ang_diff!I588)),Ang_diff!I588)</f>
        <v>12.690000000000003</v>
      </c>
      <c r="J588">
        <f>IF(ABS(Ang_diff!J588-Ang_diff!J587)&gt;20,MIN(ABS(Ang_diff!J587),ABS(Ang_diff!J588)),Ang_diff!J588)</f>
        <v>3.0700000000000007</v>
      </c>
      <c r="K588">
        <f>IF(ABS(Ang_diff!K588-Ang_diff!K587)&gt;20,MIN(ABS(Ang_diff!K587),ABS(Ang_diff!K588)),Ang_diff!K588)</f>
        <v>16.700000000000003</v>
      </c>
      <c r="L588">
        <f>IF(ABS(Ang_diff!L588-Ang_diff!L587)&gt;20,MIN(ABS(Ang_diff!L587),ABS(Ang_diff!L588)),Ang_diff!L588)</f>
        <v>5.7099999999999964</v>
      </c>
      <c r="M588">
        <f>IF(ABS(Ang_diff!M588-Ang_diff!M587)&gt;20,MIN(ABS(Ang_diff!M587),ABS(Ang_diff!M588)),Ang_diff!M588)</f>
        <v>0</v>
      </c>
      <c r="N588">
        <f>IF(ABS(Ang_diff!N588-Ang_diff!N587)&gt;20,MIN(ABS(Ang_diff!N587),ABS(Ang_diff!N588)),Ang_diff!N588)</f>
        <v>2.69</v>
      </c>
      <c r="O588">
        <f>IF(ABS(Ang_diff!O588-Ang_diff!O587)&gt;20,MIN(ABS(Ang_diff!O587),ABS(Ang_diff!O588)),Ang_diff!O588)</f>
        <v>1.5500000000000032</v>
      </c>
      <c r="P588">
        <f>IF(ABS(Ang_diff!P588-Ang_diff!P587)&gt;20,MIN(ABS(Ang_diff!P587),ABS(Ang_diff!P588)),Ang_diff!P588)</f>
        <v>10.990000000000002</v>
      </c>
    </row>
    <row r="589" spans="1:16" x14ac:dyDescent="0.25">
      <c r="A589" s="11" t="str">
        <f>Ang_diff!A589</f>
        <v>26-07-2020 09:47:00</v>
      </c>
      <c r="B589">
        <f>IF(ABS(Ang_diff!B589-Ang_diff!B588)&gt;20,MIN(ABS(Ang_diff!B588),ABS(Ang_diff!B589)),Ang_diff!B589)</f>
        <v>35.882597226855289</v>
      </c>
      <c r="C589">
        <f>IF(ABS(Ang_diff!C589-Ang_diff!C588)&gt;20,MIN(ABS(Ang_diff!C588),ABS(Ang_diff!C589)),Ang_diff!C589)</f>
        <v>27.892597226855312</v>
      </c>
      <c r="D589">
        <f>IF(ABS(Ang_diff!D589-Ang_diff!D588)&gt;20,MIN(ABS(Ang_diff!D588),ABS(Ang_diff!D589)),Ang_diff!D589)</f>
        <v>7.9899999999999771</v>
      </c>
      <c r="E589">
        <f>IF(ABS(Ang_diff!E589-Ang_diff!E588)&gt;20,MIN(ABS(Ang_diff!E588),ABS(Ang_diff!E589)),Ang_diff!E589)</f>
        <v>0</v>
      </c>
      <c r="F589">
        <f>IF(ABS(Ang_diff!F589-Ang_diff!F588)&gt;20,MIN(ABS(Ang_diff!F588),ABS(Ang_diff!F589)),Ang_diff!F589)</f>
        <v>0</v>
      </c>
      <c r="G589">
        <f>IF(ABS(Ang_diff!G589-Ang_diff!G588)&gt;20,MIN(ABS(Ang_diff!G588),ABS(Ang_diff!G589)),Ang_diff!G589)</f>
        <v>29.122597226855294</v>
      </c>
      <c r="H589">
        <f>IF(ABS(Ang_diff!H589-Ang_diff!H588)&gt;20,MIN(ABS(Ang_diff!H588),ABS(Ang_diff!H589)),Ang_diff!H589)</f>
        <v>18.12259722685528</v>
      </c>
      <c r="I589">
        <f>IF(ABS(Ang_diff!I589-Ang_diff!I588)&gt;20,MIN(ABS(Ang_diff!I588),ABS(Ang_diff!I589)),Ang_diff!I589)</f>
        <v>13.002597226855238</v>
      </c>
      <c r="J589">
        <f>IF(ABS(Ang_diff!J589-Ang_diff!J588)&gt;20,MIN(ABS(Ang_diff!J588),ABS(Ang_diff!J589)),Ang_diff!J589)</f>
        <v>3.030000000000018</v>
      </c>
      <c r="K589">
        <f>IF(ABS(Ang_diff!K589-Ang_diff!K588)&gt;20,MIN(ABS(Ang_diff!K588),ABS(Ang_diff!K589)),Ang_diff!K589)</f>
        <v>16.68000000000001</v>
      </c>
      <c r="L589">
        <f>IF(ABS(Ang_diff!L589-Ang_diff!L588)&gt;20,MIN(ABS(Ang_diff!L588),ABS(Ang_diff!L589)),Ang_diff!L589)</f>
        <v>5.6799999999999935</v>
      </c>
      <c r="M589">
        <f>IF(ABS(Ang_diff!M589-Ang_diff!M588)&gt;20,MIN(ABS(Ang_diff!M588),ABS(Ang_diff!M589)),Ang_diff!M589)</f>
        <v>0</v>
      </c>
      <c r="N589">
        <f>IF(ABS(Ang_diff!N589-Ang_diff!N588)&gt;20,MIN(ABS(Ang_diff!N588),ABS(Ang_diff!N589)),Ang_diff!N589)</f>
        <v>2.6900000000000062</v>
      </c>
      <c r="O589">
        <f>IF(ABS(Ang_diff!O589-Ang_diff!O588)&gt;20,MIN(ABS(Ang_diff!O588),ABS(Ang_diff!O589)),Ang_diff!O589)</f>
        <v>1.6300000000000117</v>
      </c>
      <c r="P589">
        <f>IF(ABS(Ang_diff!P589-Ang_diff!P588)&gt;20,MIN(ABS(Ang_diff!P588),ABS(Ang_diff!P589)),Ang_diff!P589)</f>
        <v>11.00000000000002</v>
      </c>
    </row>
    <row r="590" spans="1:16" x14ac:dyDescent="0.25">
      <c r="A590" s="11" t="str">
        <f>Ang_diff!A590</f>
        <v>26-07-2020 09:48:00</v>
      </c>
      <c r="B590">
        <f>IF(ABS(Ang_diff!B590-Ang_diff!B589)&gt;20,MIN(ABS(Ang_diff!B589),ABS(Ang_diff!B590)),Ang_diff!B590)</f>
        <v>35.649999999999991</v>
      </c>
      <c r="C590">
        <f>IF(ABS(Ang_diff!C590-Ang_diff!C589)&gt;20,MIN(ABS(Ang_diff!C589),ABS(Ang_diff!C590)),Ang_diff!C590)</f>
        <v>27.659999999999986</v>
      </c>
      <c r="D590">
        <f>IF(ABS(Ang_diff!D590-Ang_diff!D589)&gt;20,MIN(ABS(Ang_diff!D589),ABS(Ang_diff!D590)),Ang_diff!D590)</f>
        <v>7.9900000000000038</v>
      </c>
      <c r="E590">
        <f>IF(ABS(Ang_diff!E590-Ang_diff!E589)&gt;20,MIN(ABS(Ang_diff!E589),ABS(Ang_diff!E590)),Ang_diff!E590)</f>
        <v>0</v>
      </c>
      <c r="F590">
        <f>IF(ABS(Ang_diff!F590-Ang_diff!F589)&gt;20,MIN(ABS(Ang_diff!F589),ABS(Ang_diff!F590)),Ang_diff!F590)</f>
        <v>0</v>
      </c>
      <c r="G590">
        <f>IF(ABS(Ang_diff!G590-Ang_diff!G589)&gt;20,MIN(ABS(Ang_diff!G589),ABS(Ang_diff!G590)),Ang_diff!G590)</f>
        <v>28.88</v>
      </c>
      <c r="H590">
        <f>IF(ABS(Ang_diff!H590-Ang_diff!H589)&gt;20,MIN(ABS(Ang_diff!H589),ABS(Ang_diff!H590)),Ang_diff!H590)</f>
        <v>17.909999999999997</v>
      </c>
      <c r="I590">
        <f>IF(ABS(Ang_diff!I590-Ang_diff!I589)&gt;20,MIN(ABS(Ang_diff!I589),ABS(Ang_diff!I590)),Ang_diff!I590)</f>
        <v>12.840000000000005</v>
      </c>
      <c r="J590">
        <f>IF(ABS(Ang_diff!J590-Ang_diff!J589)&gt;20,MIN(ABS(Ang_diff!J589),ABS(Ang_diff!J590)),Ang_diff!J590)</f>
        <v>3.0300000000000056</v>
      </c>
      <c r="K590">
        <f>IF(ABS(Ang_diff!K590-Ang_diff!K589)&gt;20,MIN(ABS(Ang_diff!K589),ABS(Ang_diff!K590)),Ang_diff!K590)</f>
        <v>16.659999999999997</v>
      </c>
      <c r="L590">
        <f>IF(ABS(Ang_diff!L590-Ang_diff!L589)&gt;20,MIN(ABS(Ang_diff!L589),ABS(Ang_diff!L590)),Ang_diff!L590)</f>
        <v>5.6899999999999933</v>
      </c>
      <c r="M590">
        <f>IF(ABS(Ang_diff!M590-Ang_diff!M589)&gt;20,MIN(ABS(Ang_diff!M589),ABS(Ang_diff!M590)),Ang_diff!M590)</f>
        <v>0</v>
      </c>
      <c r="N590">
        <f>IF(ABS(Ang_diff!N590-Ang_diff!N589)&gt;20,MIN(ABS(Ang_diff!N589),ABS(Ang_diff!N590)),Ang_diff!N590)</f>
        <v>2.7099999999999973</v>
      </c>
      <c r="O590">
        <f>IF(ABS(Ang_diff!O590-Ang_diff!O589)&gt;20,MIN(ABS(Ang_diff!O589),ABS(Ang_diff!O590)),Ang_diff!O590)</f>
        <v>1.6899999999999975</v>
      </c>
      <c r="P590">
        <f>IF(ABS(Ang_diff!P590-Ang_diff!P589)&gt;20,MIN(ABS(Ang_diff!P589),ABS(Ang_diff!P590)),Ang_diff!P590)</f>
        <v>10.97</v>
      </c>
    </row>
    <row r="591" spans="1:16" x14ac:dyDescent="0.25">
      <c r="A591" s="11" t="str">
        <f>Ang_diff!A591</f>
        <v>26-07-2020 09:49:00</v>
      </c>
      <c r="B591">
        <f>IF(ABS(Ang_diff!B591-Ang_diff!B590)&gt;20,MIN(ABS(Ang_diff!B590),ABS(Ang_diff!B591)),Ang_diff!B591)</f>
        <v>35.630000000000003</v>
      </c>
      <c r="C591">
        <f>IF(ABS(Ang_diff!C591-Ang_diff!C590)&gt;20,MIN(ABS(Ang_diff!C590),ABS(Ang_diff!C591)),Ang_diff!C591)</f>
        <v>27.61999999999999</v>
      </c>
      <c r="D591">
        <f>IF(ABS(Ang_diff!D591-Ang_diff!D590)&gt;20,MIN(ABS(Ang_diff!D590),ABS(Ang_diff!D591)),Ang_diff!D591)</f>
        <v>8.0100000000000069</v>
      </c>
      <c r="E591">
        <f>IF(ABS(Ang_diff!E591-Ang_diff!E590)&gt;20,MIN(ABS(Ang_diff!E590),ABS(Ang_diff!E591)),Ang_diff!E591)</f>
        <v>0</v>
      </c>
      <c r="F591">
        <f>IF(ABS(Ang_diff!F591-Ang_diff!F590)&gt;20,MIN(ABS(Ang_diff!F590),ABS(Ang_diff!F591)),Ang_diff!F591)</f>
        <v>0</v>
      </c>
      <c r="G591">
        <f>IF(ABS(Ang_diff!G591-Ang_diff!G590)&gt;20,MIN(ABS(Ang_diff!G590),ABS(Ang_diff!G591)),Ang_diff!G591)</f>
        <v>28.88</v>
      </c>
      <c r="H591">
        <f>IF(ABS(Ang_diff!H591-Ang_diff!H590)&gt;20,MIN(ABS(Ang_diff!H590),ABS(Ang_diff!H591)),Ang_diff!H591)</f>
        <v>17.889999999999993</v>
      </c>
      <c r="I591">
        <f>IF(ABS(Ang_diff!I591-Ang_diff!I590)&gt;20,MIN(ABS(Ang_diff!I590),ABS(Ang_diff!I591)),Ang_diff!I591)</f>
        <v>12.87000000000001</v>
      </c>
      <c r="J591">
        <f>IF(ABS(Ang_diff!J591-Ang_diff!J590)&gt;20,MIN(ABS(Ang_diff!J590),ABS(Ang_diff!J591)),Ang_diff!J591)</f>
        <v>3.0599999999999992</v>
      </c>
      <c r="K591">
        <f>IF(ABS(Ang_diff!K591-Ang_diff!K590)&gt;20,MIN(ABS(Ang_diff!K590),ABS(Ang_diff!K591)),Ang_diff!K591)</f>
        <v>16.640000000000004</v>
      </c>
      <c r="L591">
        <f>IF(ABS(Ang_diff!L591-Ang_diff!L590)&gt;20,MIN(ABS(Ang_diff!L590),ABS(Ang_diff!L591)),Ang_diff!L591)</f>
        <v>5.6499999999999995</v>
      </c>
      <c r="M591">
        <f>IF(ABS(Ang_diff!M591-Ang_diff!M590)&gt;20,MIN(ABS(Ang_diff!M590),ABS(Ang_diff!M591)),Ang_diff!M591)</f>
        <v>0</v>
      </c>
      <c r="N591">
        <f>IF(ABS(Ang_diff!N591-Ang_diff!N590)&gt;20,MIN(ABS(Ang_diff!N590),ABS(Ang_diff!N591)),Ang_diff!N591)</f>
        <v>2.6800000000000042</v>
      </c>
      <c r="O591">
        <f>IF(ABS(Ang_diff!O591-Ang_diff!O590)&gt;20,MIN(ABS(Ang_diff!O590),ABS(Ang_diff!O591)),Ang_diff!O591)</f>
        <v>1.6899999999999975</v>
      </c>
      <c r="P591">
        <f>IF(ABS(Ang_diff!P591-Ang_diff!P590)&gt;20,MIN(ABS(Ang_diff!P590),ABS(Ang_diff!P591)),Ang_diff!P591)</f>
        <v>10.990000000000004</v>
      </c>
    </row>
    <row r="592" spans="1:16" x14ac:dyDescent="0.25">
      <c r="A592" s="11" t="str">
        <f>Ang_diff!A592</f>
        <v>26-07-2020 09:50:00</v>
      </c>
      <c r="B592">
        <f>IF(ABS(Ang_diff!B592-Ang_diff!B591)&gt;20,MIN(ABS(Ang_diff!B591),ABS(Ang_diff!B592)),Ang_diff!B592)</f>
        <v>35.510000000000005</v>
      </c>
      <c r="C592">
        <f>IF(ABS(Ang_diff!C592-Ang_diff!C591)&gt;20,MIN(ABS(Ang_diff!C591),ABS(Ang_diff!C592)),Ang_diff!C592)</f>
        <v>27.510000000000012</v>
      </c>
      <c r="D592">
        <f>IF(ABS(Ang_diff!D592-Ang_diff!D591)&gt;20,MIN(ABS(Ang_diff!D591),ABS(Ang_diff!D592)),Ang_diff!D592)</f>
        <v>7.999999999999992</v>
      </c>
      <c r="E592">
        <f>IF(ABS(Ang_diff!E592-Ang_diff!E591)&gt;20,MIN(ABS(Ang_diff!E591),ABS(Ang_diff!E592)),Ang_diff!E592)</f>
        <v>0</v>
      </c>
      <c r="F592">
        <f>IF(ABS(Ang_diff!F592-Ang_diff!F591)&gt;20,MIN(ABS(Ang_diff!F591),ABS(Ang_diff!F592)),Ang_diff!F592)</f>
        <v>0</v>
      </c>
      <c r="G592">
        <f>IF(ABS(Ang_diff!G592-Ang_diff!G591)&gt;20,MIN(ABS(Ang_diff!G591),ABS(Ang_diff!G592)),Ang_diff!G592)</f>
        <v>28.72000000000002</v>
      </c>
      <c r="H592">
        <f>IF(ABS(Ang_diff!H592-Ang_diff!H591)&gt;20,MIN(ABS(Ang_diff!H591),ABS(Ang_diff!H592)),Ang_diff!H592)</f>
        <v>17.72999999999999</v>
      </c>
      <c r="I592">
        <f>IF(ABS(Ang_diff!I592-Ang_diff!I591)&gt;20,MIN(ABS(Ang_diff!I591),ABS(Ang_diff!I592)),Ang_diff!I592)</f>
        <v>12.820000000000002</v>
      </c>
      <c r="J592">
        <f>IF(ABS(Ang_diff!J592-Ang_diff!J591)&gt;20,MIN(ABS(Ang_diff!J591),ABS(Ang_diff!J592)),Ang_diff!J592)</f>
        <v>3.0700000000000007</v>
      </c>
      <c r="K592">
        <f>IF(ABS(Ang_diff!K592-Ang_diff!K591)&gt;20,MIN(ABS(Ang_diff!K591),ABS(Ang_diff!K592)),Ang_diff!K592)</f>
        <v>16.619999999999997</v>
      </c>
      <c r="L592">
        <f>IF(ABS(Ang_diff!L592-Ang_diff!L591)&gt;20,MIN(ABS(Ang_diff!L591),ABS(Ang_diff!L592)),Ang_diff!L592)</f>
        <v>5.6299999999999706</v>
      </c>
      <c r="M592">
        <f>IF(ABS(Ang_diff!M592-Ang_diff!M591)&gt;20,MIN(ABS(Ang_diff!M591),ABS(Ang_diff!M592)),Ang_diff!M592)</f>
        <v>0</v>
      </c>
      <c r="N592">
        <f>IF(ABS(Ang_diff!N592-Ang_diff!N591)&gt;20,MIN(ABS(Ang_diff!N591),ABS(Ang_diff!N592)),Ang_diff!N592)</f>
        <v>2.6499999999999986</v>
      </c>
      <c r="O592">
        <f>IF(ABS(Ang_diff!O592-Ang_diff!O591)&gt;20,MIN(ABS(Ang_diff!O591),ABS(Ang_diff!O592)),Ang_diff!O592)</f>
        <v>1.6800000000000082</v>
      </c>
      <c r="P592">
        <f>IF(ABS(Ang_diff!P592-Ang_diff!P591)&gt;20,MIN(ABS(Ang_diff!P591),ABS(Ang_diff!P592)),Ang_diff!P592)</f>
        <v>10.990000000000029</v>
      </c>
    </row>
    <row r="593" spans="1:16" x14ac:dyDescent="0.25">
      <c r="A593" s="11" t="str">
        <f>Ang_diff!A593</f>
        <v>26-07-2020 09:51:00</v>
      </c>
      <c r="B593">
        <f>IF(ABS(Ang_diff!B593-Ang_diff!B592)&gt;20,MIN(ABS(Ang_diff!B592),ABS(Ang_diff!B593)),Ang_diff!B593)</f>
        <v>35.03</v>
      </c>
      <c r="C593">
        <f>IF(ABS(Ang_diff!C593-Ang_diff!C592)&gt;20,MIN(ABS(Ang_diff!C592),ABS(Ang_diff!C593)),Ang_diff!C593)</f>
        <v>27.030000000000005</v>
      </c>
      <c r="D593">
        <f>IF(ABS(Ang_diff!D593-Ang_diff!D592)&gt;20,MIN(ABS(Ang_diff!D592),ABS(Ang_diff!D593)),Ang_diff!D593)</f>
        <v>7.9999999999999991</v>
      </c>
      <c r="E593">
        <f>IF(ABS(Ang_diff!E593-Ang_diff!E592)&gt;20,MIN(ABS(Ang_diff!E592),ABS(Ang_diff!E593)),Ang_diff!E593)</f>
        <v>0</v>
      </c>
      <c r="F593">
        <f>IF(ABS(Ang_diff!F593-Ang_diff!F592)&gt;20,MIN(ABS(Ang_diff!F592),ABS(Ang_diff!F593)),Ang_diff!F593)</f>
        <v>0</v>
      </c>
      <c r="G593">
        <f>IF(ABS(Ang_diff!G593-Ang_diff!G592)&gt;20,MIN(ABS(Ang_diff!G592),ABS(Ang_diff!G593)),Ang_diff!G593)</f>
        <v>28.450000000000003</v>
      </c>
      <c r="H593">
        <f>IF(ABS(Ang_diff!H593-Ang_diff!H592)&gt;20,MIN(ABS(Ang_diff!H592),ABS(Ang_diff!H593)),Ang_diff!H593)</f>
        <v>17.52</v>
      </c>
      <c r="I593">
        <f>IF(ABS(Ang_diff!I593-Ang_diff!I592)&gt;20,MIN(ABS(Ang_diff!I592),ABS(Ang_diff!I593)),Ang_diff!I593)</f>
        <v>12.769999999999998</v>
      </c>
      <c r="J593">
        <f>IF(ABS(Ang_diff!J593-Ang_diff!J592)&gt;20,MIN(ABS(Ang_diff!J592),ABS(Ang_diff!J593)),Ang_diff!J593)</f>
        <v>3.020000000000004</v>
      </c>
      <c r="K593">
        <f>IF(ABS(Ang_diff!K593-Ang_diff!K592)&gt;20,MIN(ABS(Ang_diff!K592),ABS(Ang_diff!K593)),Ang_diff!K593)</f>
        <v>16.549999999999997</v>
      </c>
      <c r="L593">
        <f>IF(ABS(Ang_diff!L593-Ang_diff!L592)&gt;20,MIN(ABS(Ang_diff!L592),ABS(Ang_diff!L593)),Ang_diff!L593)</f>
        <v>5.6199999999999992</v>
      </c>
      <c r="M593">
        <f>IF(ABS(Ang_diff!M593-Ang_diff!M592)&gt;20,MIN(ABS(Ang_diff!M592),ABS(Ang_diff!M593)),Ang_diff!M593)</f>
        <v>0</v>
      </c>
      <c r="N593">
        <f>IF(ABS(Ang_diff!N593-Ang_diff!N592)&gt;20,MIN(ABS(Ang_diff!N592),ABS(Ang_diff!N593)),Ang_diff!N593)</f>
        <v>2.4700000000000002</v>
      </c>
      <c r="O593">
        <f>IF(ABS(Ang_diff!O593-Ang_diff!O592)&gt;20,MIN(ABS(Ang_diff!O592),ABS(Ang_diff!O593)),Ang_diff!O593)</f>
        <v>1.68</v>
      </c>
      <c r="P593">
        <f>IF(ABS(Ang_diff!P593-Ang_diff!P592)&gt;20,MIN(ABS(Ang_diff!P592),ABS(Ang_diff!P593)),Ang_diff!P593)</f>
        <v>10.929999999999998</v>
      </c>
    </row>
    <row r="594" spans="1:16" x14ac:dyDescent="0.25">
      <c r="A594" s="11" t="str">
        <f>Ang_diff!A594</f>
        <v>26-07-2020 09:52:00</v>
      </c>
      <c r="B594">
        <f>IF(ABS(Ang_diff!B594-Ang_diff!B593)&gt;20,MIN(ABS(Ang_diff!B593),ABS(Ang_diff!B594)),Ang_diff!B594)</f>
        <v>34.69</v>
      </c>
      <c r="C594">
        <f>IF(ABS(Ang_diff!C594-Ang_diff!C593)&gt;20,MIN(ABS(Ang_diff!C593),ABS(Ang_diff!C594)),Ang_diff!C594)</f>
        <v>26.690000000000008</v>
      </c>
      <c r="D594">
        <f>IF(ABS(Ang_diff!D594-Ang_diff!D593)&gt;20,MIN(ABS(Ang_diff!D593),ABS(Ang_diff!D594)),Ang_diff!D594)</f>
        <v>7.999999999999992</v>
      </c>
      <c r="E594">
        <f>IF(ABS(Ang_diff!E594-Ang_diff!E593)&gt;20,MIN(ABS(Ang_diff!E593),ABS(Ang_diff!E594)),Ang_diff!E594)</f>
        <v>0</v>
      </c>
      <c r="F594">
        <f>IF(ABS(Ang_diff!F594-Ang_diff!F593)&gt;20,MIN(ABS(Ang_diff!F593),ABS(Ang_diff!F594)),Ang_diff!F594)</f>
        <v>0</v>
      </c>
      <c r="G594">
        <f>IF(ABS(Ang_diff!G594-Ang_diff!G593)&gt;20,MIN(ABS(Ang_diff!G593),ABS(Ang_diff!G594)),Ang_diff!G594)</f>
        <v>28.229999999999986</v>
      </c>
      <c r="H594">
        <f>IF(ABS(Ang_diff!H594-Ang_diff!H593)&gt;20,MIN(ABS(Ang_diff!H593),ABS(Ang_diff!H594)),Ang_diff!H594)</f>
        <v>17.289999999999992</v>
      </c>
      <c r="I594">
        <f>IF(ABS(Ang_diff!I594-Ang_diff!I593)&gt;20,MIN(ABS(Ang_diff!I593),ABS(Ang_diff!I594)),Ang_diff!I594)</f>
        <v>12.789999999999997</v>
      </c>
      <c r="J594">
        <f>IF(ABS(Ang_diff!J594-Ang_diff!J593)&gt;20,MIN(ABS(Ang_diff!J593),ABS(Ang_diff!J594)),Ang_diff!J594)</f>
        <v>3.0300000000000056</v>
      </c>
      <c r="K594">
        <f>IF(ABS(Ang_diff!K594-Ang_diff!K593)&gt;20,MIN(ABS(Ang_diff!K593),ABS(Ang_diff!K594)),Ang_diff!K594)</f>
        <v>16.499999999999996</v>
      </c>
      <c r="L594">
        <f>IF(ABS(Ang_diff!L594-Ang_diff!L593)&gt;20,MIN(ABS(Ang_diff!L593),ABS(Ang_diff!L594)),Ang_diff!L594)</f>
        <v>5.5600000000000014</v>
      </c>
      <c r="M594">
        <f>IF(ABS(Ang_diff!M594-Ang_diff!M593)&gt;20,MIN(ABS(Ang_diff!M593),ABS(Ang_diff!M594)),Ang_diff!M594)</f>
        <v>0</v>
      </c>
      <c r="N594">
        <f>IF(ABS(Ang_diff!N594-Ang_diff!N593)&gt;20,MIN(ABS(Ang_diff!N593),ABS(Ang_diff!N594)),Ang_diff!N594)</f>
        <v>2.3200000000000069</v>
      </c>
      <c r="O594">
        <f>IF(ABS(Ang_diff!O594-Ang_diff!O593)&gt;20,MIN(ABS(Ang_diff!O593),ABS(Ang_diff!O594)),Ang_diff!O594)</f>
        <v>1.7199999999999966</v>
      </c>
      <c r="P594">
        <f>IF(ABS(Ang_diff!P594-Ang_diff!P593)&gt;20,MIN(ABS(Ang_diff!P593),ABS(Ang_diff!P594)),Ang_diff!P594)</f>
        <v>10.939999999999996</v>
      </c>
    </row>
    <row r="595" spans="1:16" x14ac:dyDescent="0.25">
      <c r="A595" s="11" t="str">
        <f>Ang_diff!A595</f>
        <v>26-07-2020 09:53:00</v>
      </c>
      <c r="B595">
        <f>IF(ABS(Ang_diff!B595-Ang_diff!B594)&gt;20,MIN(ABS(Ang_diff!B594),ABS(Ang_diff!B595)),Ang_diff!B595)</f>
        <v>34.57</v>
      </c>
      <c r="C595">
        <f>IF(ABS(Ang_diff!C595-Ang_diff!C594)&gt;20,MIN(ABS(Ang_diff!C594),ABS(Ang_diff!C595)),Ang_diff!C595)</f>
        <v>26.599999999999998</v>
      </c>
      <c r="D595">
        <f>IF(ABS(Ang_diff!D595-Ang_diff!D594)&gt;20,MIN(ABS(Ang_diff!D594),ABS(Ang_diff!D595)),Ang_diff!D595)</f>
        <v>7.97</v>
      </c>
      <c r="E595">
        <f>IF(ABS(Ang_diff!E595-Ang_diff!E594)&gt;20,MIN(ABS(Ang_diff!E594),ABS(Ang_diff!E595)),Ang_diff!E595)</f>
        <v>0</v>
      </c>
      <c r="F595">
        <f>IF(ABS(Ang_diff!F595-Ang_diff!F594)&gt;20,MIN(ABS(Ang_diff!F594),ABS(Ang_diff!F595)),Ang_diff!F595)</f>
        <v>0</v>
      </c>
      <c r="G595">
        <f>IF(ABS(Ang_diff!G595-Ang_diff!G594)&gt;20,MIN(ABS(Ang_diff!G594),ABS(Ang_diff!G595)),Ang_diff!G595)</f>
        <v>28.24</v>
      </c>
      <c r="H595">
        <f>IF(ABS(Ang_diff!H595-Ang_diff!H594)&gt;20,MIN(ABS(Ang_diff!H594),ABS(Ang_diff!H595)),Ang_diff!H595)</f>
        <v>17.25</v>
      </c>
      <c r="I595">
        <f>IF(ABS(Ang_diff!I595-Ang_diff!I594)&gt;20,MIN(ABS(Ang_diff!I594),ABS(Ang_diff!I595)),Ang_diff!I595)</f>
        <v>12.830000000000007</v>
      </c>
      <c r="J595">
        <f>IF(ABS(Ang_diff!J595-Ang_diff!J594)&gt;20,MIN(ABS(Ang_diff!J594),ABS(Ang_diff!J595)),Ang_diff!J595)</f>
        <v>2.9499999999999851</v>
      </c>
      <c r="K595">
        <f>IF(ABS(Ang_diff!K595-Ang_diff!K594)&gt;20,MIN(ABS(Ang_diff!K594),ABS(Ang_diff!K595)),Ang_diff!K595)</f>
        <v>16.549999999999997</v>
      </c>
      <c r="L595">
        <f>IF(ABS(Ang_diff!L595-Ang_diff!L594)&gt;20,MIN(ABS(Ang_diff!L594),ABS(Ang_diff!L595)),Ang_diff!L595)</f>
        <v>5.5600000000000076</v>
      </c>
      <c r="M595">
        <f>IF(ABS(Ang_diff!M595-Ang_diff!M594)&gt;20,MIN(ABS(Ang_diff!M594),ABS(Ang_diff!M595)),Ang_diff!M595)</f>
        <v>0</v>
      </c>
      <c r="N595">
        <f>IF(ABS(Ang_diff!N595-Ang_diff!N594)&gt;20,MIN(ABS(Ang_diff!N594),ABS(Ang_diff!N595)),Ang_diff!N595)</f>
        <v>2.290000000000008</v>
      </c>
      <c r="O595">
        <f>IF(ABS(Ang_diff!O595-Ang_diff!O594)&gt;20,MIN(ABS(Ang_diff!O594),ABS(Ang_diff!O595)),Ang_diff!O595)</f>
        <v>1.7099999999999886</v>
      </c>
      <c r="P595">
        <f>IF(ABS(Ang_diff!P595-Ang_diff!P594)&gt;20,MIN(ABS(Ang_diff!P594),ABS(Ang_diff!P595)),Ang_diff!P595)</f>
        <v>10.989999999999991</v>
      </c>
    </row>
    <row r="596" spans="1:16" x14ac:dyDescent="0.25">
      <c r="A596" s="11" t="str">
        <f>Ang_diff!A596</f>
        <v>26-07-2020 09:54:00</v>
      </c>
      <c r="B596">
        <f>IF(ABS(Ang_diff!B596-Ang_diff!B595)&gt;20,MIN(ABS(Ang_diff!B595),ABS(Ang_diff!B596)),Ang_diff!B596)</f>
        <v>34.989999999999995</v>
      </c>
      <c r="C596">
        <f>IF(ABS(Ang_diff!C596-Ang_diff!C595)&gt;20,MIN(ABS(Ang_diff!C595),ABS(Ang_diff!C596)),Ang_diff!C596)</f>
        <v>27.019999999999992</v>
      </c>
      <c r="D596">
        <f>IF(ABS(Ang_diff!D596-Ang_diff!D595)&gt;20,MIN(ABS(Ang_diff!D595),ABS(Ang_diff!D596)),Ang_diff!D596)</f>
        <v>7.97</v>
      </c>
      <c r="E596">
        <f>IF(ABS(Ang_diff!E596-Ang_diff!E595)&gt;20,MIN(ABS(Ang_diff!E595),ABS(Ang_diff!E596)),Ang_diff!E596)</f>
        <v>0</v>
      </c>
      <c r="F596">
        <f>IF(ABS(Ang_diff!F596-Ang_diff!F595)&gt;20,MIN(ABS(Ang_diff!F595),ABS(Ang_diff!F596)),Ang_diff!F596)</f>
        <v>0</v>
      </c>
      <c r="G596">
        <f>IF(ABS(Ang_diff!G596-Ang_diff!G595)&gt;20,MIN(ABS(Ang_diff!G595),ABS(Ang_diff!G596)),Ang_diff!G596)</f>
        <v>28.390000000000011</v>
      </c>
      <c r="H596">
        <f>IF(ABS(Ang_diff!H596-Ang_diff!H595)&gt;20,MIN(ABS(Ang_diff!H595),ABS(Ang_diff!H596)),Ang_diff!H596)</f>
        <v>17.350000000000005</v>
      </c>
      <c r="I596">
        <f>IF(ABS(Ang_diff!I596-Ang_diff!I595)&gt;20,MIN(ABS(Ang_diff!I595),ABS(Ang_diff!I596)),Ang_diff!I596)</f>
        <v>12.880000000000015</v>
      </c>
      <c r="J596">
        <f>IF(ABS(Ang_diff!J596-Ang_diff!J595)&gt;20,MIN(ABS(Ang_diff!J595),ABS(Ang_diff!J596)),Ang_diff!J596)</f>
        <v>3.0499999999999847</v>
      </c>
      <c r="K596">
        <f>IF(ABS(Ang_diff!K596-Ang_diff!K595)&gt;20,MIN(ABS(Ang_diff!K595),ABS(Ang_diff!K596)),Ang_diff!K596)</f>
        <v>16.539999999999992</v>
      </c>
      <c r="L596">
        <f>IF(ABS(Ang_diff!L596-Ang_diff!L595)&gt;20,MIN(ABS(Ang_diff!L595),ABS(Ang_diff!L596)),Ang_diff!L596)</f>
        <v>5.4999999999999964</v>
      </c>
      <c r="M596">
        <f>IF(ABS(Ang_diff!M596-Ang_diff!M595)&gt;20,MIN(ABS(Ang_diff!M595),ABS(Ang_diff!M596)),Ang_diff!M596)</f>
        <v>0</v>
      </c>
      <c r="N596">
        <f>IF(ABS(Ang_diff!N596-Ang_diff!N595)&gt;20,MIN(ABS(Ang_diff!N595),ABS(Ang_diff!N596)),Ang_diff!N596)</f>
        <v>2.3900000000000006</v>
      </c>
      <c r="O596">
        <f>IF(ABS(Ang_diff!O596-Ang_diff!O595)&gt;20,MIN(ABS(Ang_diff!O595),ABS(Ang_diff!O596)),Ang_diff!O596)</f>
        <v>1.7200000000000031</v>
      </c>
      <c r="P596">
        <f>IF(ABS(Ang_diff!P596-Ang_diff!P595)&gt;20,MIN(ABS(Ang_diff!P595),ABS(Ang_diff!P596)),Ang_diff!P596)</f>
        <v>11.040000000000001</v>
      </c>
    </row>
    <row r="597" spans="1:16" x14ac:dyDescent="0.25">
      <c r="A597" s="11" t="str">
        <f>Ang_diff!A597</f>
        <v>26-07-2020 09:55:00</v>
      </c>
      <c r="B597">
        <f>IF(ABS(Ang_diff!B597-Ang_diff!B596)&gt;20,MIN(ABS(Ang_diff!B596),ABS(Ang_diff!B597)),Ang_diff!B597)</f>
        <v>35.562597226855274</v>
      </c>
      <c r="C597">
        <f>IF(ABS(Ang_diff!C597-Ang_diff!C596)&gt;20,MIN(ABS(Ang_diff!C596),ABS(Ang_diff!C597)),Ang_diff!C597)</f>
        <v>27.56259722685526</v>
      </c>
      <c r="D597">
        <f>IF(ABS(Ang_diff!D597-Ang_diff!D596)&gt;20,MIN(ABS(Ang_diff!D596),ABS(Ang_diff!D597)),Ang_diff!D597)</f>
        <v>7.999999999999992</v>
      </c>
      <c r="E597">
        <f>IF(ABS(Ang_diff!E597-Ang_diff!E596)&gt;20,MIN(ABS(Ang_diff!E596),ABS(Ang_diff!E597)),Ang_diff!E597)</f>
        <v>0</v>
      </c>
      <c r="F597">
        <f>IF(ABS(Ang_diff!F597-Ang_diff!F596)&gt;20,MIN(ABS(Ang_diff!F596),ABS(Ang_diff!F597)),Ang_diff!F597)</f>
        <v>0</v>
      </c>
      <c r="G597">
        <f>IF(ABS(Ang_diff!G597-Ang_diff!G596)&gt;20,MIN(ABS(Ang_diff!G596),ABS(Ang_diff!G597)),Ang_diff!G597)</f>
        <v>28.792597226855253</v>
      </c>
      <c r="H597">
        <f>IF(ABS(Ang_diff!H597-Ang_diff!H596)&gt;20,MIN(ABS(Ang_diff!H596),ABS(Ang_diff!H597)),Ang_diff!H597)</f>
        <v>17.712597226855266</v>
      </c>
      <c r="I597">
        <f>IF(ABS(Ang_diff!I597-Ang_diff!I596)&gt;20,MIN(ABS(Ang_diff!I596),ABS(Ang_diff!I597)),Ang_diff!I597)</f>
        <v>13.172597226855308</v>
      </c>
      <c r="J597">
        <f>IF(ABS(Ang_diff!J597-Ang_diff!J596)&gt;20,MIN(ABS(Ang_diff!J596),ABS(Ang_diff!J597)),Ang_diff!J597)</f>
        <v>3.0600000000000369</v>
      </c>
      <c r="K597">
        <f>IF(ABS(Ang_diff!K597-Ang_diff!K596)&gt;20,MIN(ABS(Ang_diff!K596),ABS(Ang_diff!K597)),Ang_diff!K597)</f>
        <v>16.579999999999991</v>
      </c>
      <c r="L597">
        <f>IF(ABS(Ang_diff!L597-Ang_diff!L596)&gt;20,MIN(ABS(Ang_diff!L596),ABS(Ang_diff!L597)),Ang_diff!L597)</f>
        <v>5.5000000000000098</v>
      </c>
      <c r="M597">
        <f>IF(ABS(Ang_diff!M597-Ang_diff!M596)&gt;20,MIN(ABS(Ang_diff!M596),ABS(Ang_diff!M597)),Ang_diff!M597)</f>
        <v>0</v>
      </c>
      <c r="N597">
        <f>IF(ABS(Ang_diff!N597-Ang_diff!N596)&gt;20,MIN(ABS(Ang_diff!N596),ABS(Ang_diff!N597)),Ang_diff!N597)</f>
        <v>2.530000000000002</v>
      </c>
      <c r="O597">
        <f>IF(ABS(Ang_diff!O597-Ang_diff!O596)&gt;20,MIN(ABS(Ang_diff!O596),ABS(Ang_diff!O597)),Ang_diff!O597)</f>
        <v>1.7700000000000125</v>
      </c>
      <c r="P597">
        <f>IF(ABS(Ang_diff!P597-Ang_diff!P596)&gt;20,MIN(ABS(Ang_diff!P596),ABS(Ang_diff!P597)),Ang_diff!P597)</f>
        <v>11.079999999999982</v>
      </c>
    </row>
    <row r="598" spans="1:16" x14ac:dyDescent="0.25">
      <c r="A598" s="11" t="str">
        <f>Ang_diff!A598</f>
        <v>26-07-2020 09:56:00</v>
      </c>
      <c r="B598">
        <f>IF(ABS(Ang_diff!B598-Ang_diff!B597)&gt;20,MIN(ABS(Ang_diff!B597),ABS(Ang_diff!B598)),Ang_diff!B598)</f>
        <v>35.200000000000003</v>
      </c>
      <c r="C598">
        <f>IF(ABS(Ang_diff!C598-Ang_diff!C597)&gt;20,MIN(ABS(Ang_diff!C597),ABS(Ang_diff!C598)),Ang_diff!C598)</f>
        <v>27.2</v>
      </c>
      <c r="D598">
        <f>IF(ABS(Ang_diff!D598-Ang_diff!D597)&gt;20,MIN(ABS(Ang_diff!D597),ABS(Ang_diff!D598)),Ang_diff!D598)</f>
        <v>8.0000000000000018</v>
      </c>
      <c r="E598">
        <f>IF(ABS(Ang_diff!E598-Ang_diff!E597)&gt;20,MIN(ABS(Ang_diff!E597),ABS(Ang_diff!E598)),Ang_diff!E598)</f>
        <v>0</v>
      </c>
      <c r="F598">
        <f>IF(ABS(Ang_diff!F598-Ang_diff!F597)&gt;20,MIN(ABS(Ang_diff!F597),ABS(Ang_diff!F598)),Ang_diff!F598)</f>
        <v>0</v>
      </c>
      <c r="G598">
        <f>IF(ABS(Ang_diff!G598-Ang_diff!G597)&gt;20,MIN(ABS(Ang_diff!G597),ABS(Ang_diff!G598)),Ang_diff!G598)</f>
        <v>28.589999999999996</v>
      </c>
      <c r="H598">
        <f>IF(ABS(Ang_diff!H598-Ang_diff!H597)&gt;20,MIN(ABS(Ang_diff!H597),ABS(Ang_diff!H598)),Ang_diff!H598)</f>
        <v>17.540000000000003</v>
      </c>
      <c r="I598">
        <f>IF(ABS(Ang_diff!I598-Ang_diff!I597)&gt;20,MIN(ABS(Ang_diff!I597),ABS(Ang_diff!I598)),Ang_diff!I598)</f>
        <v>12.989999999999998</v>
      </c>
      <c r="J598">
        <f>IF(ABS(Ang_diff!J598-Ang_diff!J597)&gt;20,MIN(ABS(Ang_diff!J597),ABS(Ang_diff!J598)),Ang_diff!J598)</f>
        <v>3.0300000000000056</v>
      </c>
      <c r="K598">
        <f>IF(ABS(Ang_diff!K598-Ang_diff!K597)&gt;20,MIN(ABS(Ang_diff!K597),ABS(Ang_diff!K598)),Ang_diff!K598)</f>
        <v>16.579999999999995</v>
      </c>
      <c r="L598">
        <f>IF(ABS(Ang_diff!L598-Ang_diff!L597)&gt;20,MIN(ABS(Ang_diff!L597),ABS(Ang_diff!L598)),Ang_diff!L598)</f>
        <v>5.5299999999999985</v>
      </c>
      <c r="M598">
        <f>IF(ABS(Ang_diff!M598-Ang_diff!M597)&gt;20,MIN(ABS(Ang_diff!M597),ABS(Ang_diff!M598)),Ang_diff!M598)</f>
        <v>0</v>
      </c>
      <c r="N598">
        <f>IF(ABS(Ang_diff!N598-Ang_diff!N597)&gt;20,MIN(ABS(Ang_diff!N597),ABS(Ang_diff!N598)),Ang_diff!N598)</f>
        <v>2.5499999999999958</v>
      </c>
      <c r="O598">
        <f>IF(ABS(Ang_diff!O598-Ang_diff!O597)&gt;20,MIN(ABS(Ang_diff!O597),ABS(Ang_diff!O598)),Ang_diff!O598)</f>
        <v>1.8299999999999998</v>
      </c>
      <c r="P598">
        <f>IF(ABS(Ang_diff!P598-Ang_diff!P597)&gt;20,MIN(ABS(Ang_diff!P597),ABS(Ang_diff!P598)),Ang_diff!P598)</f>
        <v>11.05</v>
      </c>
    </row>
    <row r="599" spans="1:16" x14ac:dyDescent="0.25">
      <c r="A599" s="11" t="str">
        <f>Ang_diff!A599</f>
        <v>26-07-2020 09:57:00</v>
      </c>
      <c r="B599">
        <f>IF(ABS(Ang_diff!B599-Ang_diff!B598)&gt;20,MIN(ABS(Ang_diff!B598),ABS(Ang_diff!B599)),Ang_diff!B599)</f>
        <v>35.490000000000009</v>
      </c>
      <c r="C599">
        <f>IF(ABS(Ang_diff!C599-Ang_diff!C598)&gt;20,MIN(ABS(Ang_diff!C598),ABS(Ang_diff!C599)),Ang_diff!C599)</f>
        <v>27.499999999999996</v>
      </c>
      <c r="D599">
        <f>IF(ABS(Ang_diff!D599-Ang_diff!D598)&gt;20,MIN(ABS(Ang_diff!D598),ABS(Ang_diff!D599)),Ang_diff!D599)</f>
        <v>7.9900000000000038</v>
      </c>
      <c r="E599">
        <f>IF(ABS(Ang_diff!E599-Ang_diff!E598)&gt;20,MIN(ABS(Ang_diff!E598),ABS(Ang_diff!E599)),Ang_diff!E599)</f>
        <v>0</v>
      </c>
      <c r="F599">
        <f>IF(ABS(Ang_diff!F599-Ang_diff!F598)&gt;20,MIN(ABS(Ang_diff!F598),ABS(Ang_diff!F599)),Ang_diff!F599)</f>
        <v>0</v>
      </c>
      <c r="G599">
        <f>IF(ABS(Ang_diff!G599-Ang_diff!G598)&gt;20,MIN(ABS(Ang_diff!G598),ABS(Ang_diff!G599)),Ang_diff!G599)</f>
        <v>28.720000000000013</v>
      </c>
      <c r="H599">
        <f>IF(ABS(Ang_diff!H599-Ang_diff!H598)&gt;20,MIN(ABS(Ang_diff!H598),ABS(Ang_diff!H599)),Ang_diff!H599)</f>
        <v>17.670000000000019</v>
      </c>
      <c r="I599">
        <f>IF(ABS(Ang_diff!I599-Ang_diff!I598)&gt;20,MIN(ABS(Ang_diff!I598),ABS(Ang_diff!I599)),Ang_diff!I599)</f>
        <v>12.95999999999999</v>
      </c>
      <c r="J599">
        <f>IF(ABS(Ang_diff!J599-Ang_diff!J598)&gt;20,MIN(ABS(Ang_diff!J598),ABS(Ang_diff!J599)),Ang_diff!J599)</f>
        <v>3.0599999999999992</v>
      </c>
      <c r="K599">
        <f>IF(ABS(Ang_diff!K599-Ang_diff!K598)&gt;20,MIN(ABS(Ang_diff!K598),ABS(Ang_diff!K599)),Ang_diff!K599)</f>
        <v>16.589999999999996</v>
      </c>
      <c r="L599">
        <f>IF(ABS(Ang_diff!L599-Ang_diff!L598)&gt;20,MIN(ABS(Ang_diff!L598),ABS(Ang_diff!L599)),Ang_diff!L599)</f>
        <v>5.5400000000000036</v>
      </c>
      <c r="M599">
        <f>IF(ABS(Ang_diff!M599-Ang_diff!M598)&gt;20,MIN(ABS(Ang_diff!M598),ABS(Ang_diff!M599)),Ang_diff!M599)</f>
        <v>0</v>
      </c>
      <c r="N599">
        <f>IF(ABS(Ang_diff!N599-Ang_diff!N598)&gt;20,MIN(ABS(Ang_diff!N598),ABS(Ang_diff!N599)),Ang_diff!N599)</f>
        <v>2.6200000000000059</v>
      </c>
      <c r="O599">
        <f>IF(ABS(Ang_diff!O599-Ang_diff!O598)&gt;20,MIN(ABS(Ang_diff!O598),ABS(Ang_diff!O599)),Ang_diff!O599)</f>
        <v>1.7899999999999969</v>
      </c>
      <c r="P599">
        <f>IF(ABS(Ang_diff!P599-Ang_diff!P598)&gt;20,MIN(ABS(Ang_diff!P598),ABS(Ang_diff!P599)),Ang_diff!P599)</f>
        <v>11.049999999999994</v>
      </c>
    </row>
    <row r="600" spans="1:16" x14ac:dyDescent="0.25">
      <c r="A600" s="11" t="str">
        <f>Ang_diff!A600</f>
        <v>26-07-2020 09:58:00</v>
      </c>
      <c r="B600">
        <f>IF(ABS(Ang_diff!B600-Ang_diff!B599)&gt;20,MIN(ABS(Ang_diff!B599),ABS(Ang_diff!B600)),Ang_diff!B600)</f>
        <v>35.559999999999995</v>
      </c>
      <c r="C600">
        <f>IF(ABS(Ang_diff!C600-Ang_diff!C599)&gt;20,MIN(ABS(Ang_diff!C599),ABS(Ang_diff!C600)),Ang_diff!C600)</f>
        <v>27.529999999999994</v>
      </c>
      <c r="D600">
        <f>IF(ABS(Ang_diff!D600-Ang_diff!D599)&gt;20,MIN(ABS(Ang_diff!D599),ABS(Ang_diff!D600)),Ang_diff!D600)</f>
        <v>8.03000000000001</v>
      </c>
      <c r="E600">
        <f>IF(ABS(Ang_diff!E600-Ang_diff!E599)&gt;20,MIN(ABS(Ang_diff!E599),ABS(Ang_diff!E600)),Ang_diff!E600)</f>
        <v>0</v>
      </c>
      <c r="F600">
        <f>IF(ABS(Ang_diff!F600-Ang_diff!F599)&gt;20,MIN(ABS(Ang_diff!F599),ABS(Ang_diff!F600)),Ang_diff!F600)</f>
        <v>0</v>
      </c>
      <c r="G600">
        <f>IF(ABS(Ang_diff!G600-Ang_diff!G599)&gt;20,MIN(ABS(Ang_diff!G599),ABS(Ang_diff!G600)),Ang_diff!G600)</f>
        <v>28.719999999999981</v>
      </c>
      <c r="H600">
        <f>IF(ABS(Ang_diff!H600-Ang_diff!H599)&gt;20,MIN(ABS(Ang_diff!H599),ABS(Ang_diff!H600)),Ang_diff!H600)</f>
        <v>17.70000000000001</v>
      </c>
      <c r="I600">
        <f>IF(ABS(Ang_diff!I600-Ang_diff!I599)&gt;20,MIN(ABS(Ang_diff!I599),ABS(Ang_diff!I600)),Ang_diff!I600)</f>
        <v>12.95999999999999</v>
      </c>
      <c r="J600">
        <f>IF(ABS(Ang_diff!J600-Ang_diff!J599)&gt;20,MIN(ABS(Ang_diff!J599),ABS(Ang_diff!J600)),Ang_diff!J600)</f>
        <v>3.1099999999999959</v>
      </c>
      <c r="K600">
        <f>IF(ABS(Ang_diff!K600-Ang_diff!K599)&gt;20,MIN(ABS(Ang_diff!K599),ABS(Ang_diff!K600)),Ang_diff!K600)</f>
        <v>16.569999999999979</v>
      </c>
      <c r="L600">
        <f>IF(ABS(Ang_diff!L600-Ang_diff!L599)&gt;20,MIN(ABS(Ang_diff!L599),ABS(Ang_diff!L600)),Ang_diff!L600)</f>
        <v>5.550000000000006</v>
      </c>
      <c r="M600">
        <f>IF(ABS(Ang_diff!M600-Ang_diff!M599)&gt;20,MIN(ABS(Ang_diff!M599),ABS(Ang_diff!M600)),Ang_diff!M600)</f>
        <v>0</v>
      </c>
      <c r="N600">
        <f>IF(ABS(Ang_diff!N600-Ang_diff!N599)&gt;20,MIN(ABS(Ang_diff!N599),ABS(Ang_diff!N600)),Ang_diff!N600)</f>
        <v>2.599999999999989</v>
      </c>
      <c r="O600">
        <f>IF(ABS(Ang_diff!O600-Ang_diff!O599)&gt;20,MIN(ABS(Ang_diff!O599),ABS(Ang_diff!O600)),Ang_diff!O600)</f>
        <v>1.8499999999999766</v>
      </c>
      <c r="P600">
        <f>IF(ABS(Ang_diff!P600-Ang_diff!P599)&gt;20,MIN(ABS(Ang_diff!P599),ABS(Ang_diff!P600)),Ang_diff!P600)</f>
        <v>11.019999999999971</v>
      </c>
    </row>
    <row r="601" spans="1:16" x14ac:dyDescent="0.25">
      <c r="A601" s="11" t="str">
        <f>Ang_diff!A601</f>
        <v>26-07-2020 09:59:00</v>
      </c>
      <c r="B601">
        <f>IF(ABS(Ang_diff!B601-Ang_diff!B600)&gt;20,MIN(ABS(Ang_diff!B600),ABS(Ang_diff!B601)),Ang_diff!B601)</f>
        <v>35.510000000000005</v>
      </c>
      <c r="C601">
        <f>IF(ABS(Ang_diff!C601-Ang_diff!C600)&gt;20,MIN(ABS(Ang_diff!C600),ABS(Ang_diff!C601)),Ang_diff!C601)</f>
        <v>27.490000000000006</v>
      </c>
      <c r="D601">
        <f>IF(ABS(Ang_diff!D601-Ang_diff!D600)&gt;20,MIN(ABS(Ang_diff!D600),ABS(Ang_diff!D601)),Ang_diff!D601)</f>
        <v>8.019999999999996</v>
      </c>
      <c r="E601">
        <f>IF(ABS(Ang_diff!E601-Ang_diff!E600)&gt;20,MIN(ABS(Ang_diff!E600),ABS(Ang_diff!E601)),Ang_diff!E601)</f>
        <v>0</v>
      </c>
      <c r="F601">
        <f>IF(ABS(Ang_diff!F601-Ang_diff!F600)&gt;20,MIN(ABS(Ang_diff!F600),ABS(Ang_diff!F601)),Ang_diff!F601)</f>
        <v>0</v>
      </c>
      <c r="G601">
        <f>IF(ABS(Ang_diff!G601-Ang_diff!G600)&gt;20,MIN(ABS(Ang_diff!G600),ABS(Ang_diff!G601)),Ang_diff!G601)</f>
        <v>28.680000000000014</v>
      </c>
      <c r="H601">
        <f>IF(ABS(Ang_diff!H601-Ang_diff!H600)&gt;20,MIN(ABS(Ang_diff!H600),ABS(Ang_diff!H601)),Ang_diff!H601)</f>
        <v>17.710000000000036</v>
      </c>
      <c r="I601">
        <f>IF(ABS(Ang_diff!I601-Ang_diff!I600)&gt;20,MIN(ABS(Ang_diff!I600),ABS(Ang_diff!I601)),Ang_diff!I601)</f>
        <v>12.960000000000004</v>
      </c>
      <c r="J601">
        <f>IF(ABS(Ang_diff!J601-Ang_diff!J600)&gt;20,MIN(ABS(Ang_diff!J600),ABS(Ang_diff!J601)),Ang_diff!J601)</f>
        <v>3.0800000000000147</v>
      </c>
      <c r="K601">
        <f>IF(ABS(Ang_diff!K601-Ang_diff!K600)&gt;20,MIN(ABS(Ang_diff!K600),ABS(Ang_diff!K601)),Ang_diff!K601)</f>
        <v>16.539999999999988</v>
      </c>
      <c r="L601">
        <f>IF(ABS(Ang_diff!L601-Ang_diff!L600)&gt;20,MIN(ABS(Ang_diff!L600),ABS(Ang_diff!L601)),Ang_diff!L601)</f>
        <v>5.5700000000000101</v>
      </c>
      <c r="M601">
        <f>IF(ABS(Ang_diff!M601-Ang_diff!M600)&gt;20,MIN(ABS(Ang_diff!M600),ABS(Ang_diff!M601)),Ang_diff!M601)</f>
        <v>0</v>
      </c>
      <c r="N601">
        <f>IF(ABS(Ang_diff!N601-Ang_diff!N600)&gt;20,MIN(ABS(Ang_diff!N600),ABS(Ang_diff!N601)),Ang_diff!N601)</f>
        <v>2.6100000000000168</v>
      </c>
      <c r="O601">
        <f>IF(ABS(Ang_diff!O601-Ang_diff!O600)&gt;20,MIN(ABS(Ang_diff!O600),ABS(Ang_diff!O601)),Ang_diff!O601)</f>
        <v>1.8000000000000054</v>
      </c>
      <c r="P601">
        <f>IF(ABS(Ang_diff!P601-Ang_diff!P600)&gt;20,MIN(ABS(Ang_diff!P600),ABS(Ang_diff!P601)),Ang_diff!P601)</f>
        <v>10.969999999999974</v>
      </c>
    </row>
    <row r="602" spans="1:16" x14ac:dyDescent="0.25">
      <c r="A602" s="11" t="str">
        <f>Ang_diff!A602</f>
        <v>26-07-2020 10:00:00</v>
      </c>
      <c r="B602">
        <f>IF(ABS(Ang_diff!B602-Ang_diff!B601)&gt;20,MIN(ABS(Ang_diff!B601),ABS(Ang_diff!B602)),Ang_diff!B602)</f>
        <v>35.469999999999992</v>
      </c>
      <c r="C602">
        <f>IF(ABS(Ang_diff!C602-Ang_diff!C601)&gt;20,MIN(ABS(Ang_diff!C601),ABS(Ang_diff!C602)),Ang_diff!C602)</f>
        <v>27.400000000000002</v>
      </c>
      <c r="D602">
        <f>IF(ABS(Ang_diff!D602-Ang_diff!D601)&gt;20,MIN(ABS(Ang_diff!D601),ABS(Ang_diff!D602)),Ang_diff!D602)</f>
        <v>8.0699999999999932</v>
      </c>
      <c r="E602">
        <f>IF(ABS(Ang_diff!E602-Ang_diff!E601)&gt;20,MIN(ABS(Ang_diff!E601),ABS(Ang_diff!E602)),Ang_diff!E602)</f>
        <v>0</v>
      </c>
      <c r="F602">
        <f>IF(ABS(Ang_diff!F602-Ang_diff!F601)&gt;20,MIN(ABS(Ang_diff!F601),ABS(Ang_diff!F602)),Ang_diff!F602)</f>
        <v>0</v>
      </c>
      <c r="G602">
        <f>IF(ABS(Ang_diff!G602-Ang_diff!G601)&gt;20,MIN(ABS(Ang_diff!G601),ABS(Ang_diff!G602)),Ang_diff!G602)</f>
        <v>28.520000000000032</v>
      </c>
      <c r="H602">
        <f>IF(ABS(Ang_diff!H602-Ang_diff!H601)&gt;20,MIN(ABS(Ang_diff!H601),ABS(Ang_diff!H602)),Ang_diff!H602)</f>
        <v>17.63</v>
      </c>
      <c r="I602">
        <f>IF(ABS(Ang_diff!I602-Ang_diff!I601)&gt;20,MIN(ABS(Ang_diff!I601),ABS(Ang_diff!I602)),Ang_diff!I602)</f>
        <v>13.010000000000026</v>
      </c>
      <c r="J602">
        <f>IF(ABS(Ang_diff!J602-Ang_diff!J601)&gt;20,MIN(ABS(Ang_diff!J601),ABS(Ang_diff!J602)),Ang_diff!J602)</f>
        <v>3.1199999999999974</v>
      </c>
      <c r="K602">
        <f>IF(ABS(Ang_diff!K602-Ang_diff!K601)&gt;20,MIN(ABS(Ang_diff!K601),ABS(Ang_diff!K602)),Ang_diff!K602)</f>
        <v>16.370000000000019</v>
      </c>
      <c r="L602">
        <f>IF(ABS(Ang_diff!L602-Ang_diff!L601)&gt;20,MIN(ABS(Ang_diff!L601),ABS(Ang_diff!L602)),Ang_diff!L602)</f>
        <v>5.4799999999999791</v>
      </c>
      <c r="M602">
        <f>IF(ABS(Ang_diff!M602-Ang_diff!M601)&gt;20,MIN(ABS(Ang_diff!M601),ABS(Ang_diff!M602)),Ang_diff!M602)</f>
        <v>0</v>
      </c>
      <c r="N602">
        <f>IF(ABS(Ang_diff!N602-Ang_diff!N601)&gt;20,MIN(ABS(Ang_diff!N601),ABS(Ang_diff!N602)),Ang_diff!N602)</f>
        <v>2.5800000000000236</v>
      </c>
      <c r="O602">
        <f>IF(ABS(Ang_diff!O602-Ang_diff!O601)&gt;20,MIN(ABS(Ang_diff!O601),ABS(Ang_diff!O602)),Ang_diff!O602)</f>
        <v>1.7600000000000233</v>
      </c>
      <c r="P602">
        <f>IF(ABS(Ang_diff!P602-Ang_diff!P601)&gt;20,MIN(ABS(Ang_diff!P601),ABS(Ang_diff!P602)),Ang_diff!P602)</f>
        <v>10.890000000000034</v>
      </c>
    </row>
    <row r="603" spans="1:16" x14ac:dyDescent="0.25">
      <c r="A603" s="11" t="str">
        <f>Ang_diff!A603</f>
        <v>26-07-2020 10:01:00</v>
      </c>
      <c r="B603">
        <f>IF(ABS(Ang_diff!B603-Ang_diff!B602)&gt;20,MIN(ABS(Ang_diff!B602),ABS(Ang_diff!B603)),Ang_diff!B603)</f>
        <v>35.592597226855247</v>
      </c>
      <c r="C603">
        <f>IF(ABS(Ang_diff!C603-Ang_diff!C602)&gt;20,MIN(ABS(Ang_diff!C602),ABS(Ang_diff!C603)),Ang_diff!C603)</f>
        <v>27.532597226855241</v>
      </c>
      <c r="D603">
        <f>IF(ABS(Ang_diff!D603-Ang_diff!D602)&gt;20,MIN(ABS(Ang_diff!D602),ABS(Ang_diff!D603)),Ang_diff!D603)</f>
        <v>8.0600000000000041</v>
      </c>
      <c r="E603">
        <f>IF(ABS(Ang_diff!E603-Ang_diff!E602)&gt;20,MIN(ABS(Ang_diff!E602),ABS(Ang_diff!E603)),Ang_diff!E603)</f>
        <v>0</v>
      </c>
      <c r="F603">
        <f>IF(ABS(Ang_diff!F603-Ang_diff!F602)&gt;20,MIN(ABS(Ang_diff!F602),ABS(Ang_diff!F603)),Ang_diff!F603)</f>
        <v>0</v>
      </c>
      <c r="G603">
        <f>IF(ABS(Ang_diff!G603-Ang_diff!G602)&gt;20,MIN(ABS(Ang_diff!G602),ABS(Ang_diff!G603)),Ang_diff!G603)</f>
        <v>28.592597226855265</v>
      </c>
      <c r="H603">
        <f>IF(ABS(Ang_diff!H603-Ang_diff!H602)&gt;20,MIN(ABS(Ang_diff!H602),ABS(Ang_diff!H603)),Ang_diff!H603)</f>
        <v>17.549999999999979</v>
      </c>
      <c r="I603">
        <f>IF(ABS(Ang_diff!I603-Ang_diff!I602)&gt;20,MIN(ABS(Ang_diff!I602),ABS(Ang_diff!I603)),Ang_diff!I603)</f>
        <v>13.070000000000011</v>
      </c>
      <c r="J603">
        <f>IF(ABS(Ang_diff!J603-Ang_diff!J602)&gt;20,MIN(ABS(Ang_diff!J602),ABS(Ang_diff!J603)),Ang_diff!J603)</f>
        <v>3.1299999999999866</v>
      </c>
      <c r="K603">
        <f>IF(ABS(Ang_diff!K603-Ang_diff!K602)&gt;20,MIN(ABS(Ang_diff!K602),ABS(Ang_diff!K603)),Ang_diff!K603)</f>
        <v>16.492597226855267</v>
      </c>
      <c r="L603">
        <f>IF(ABS(Ang_diff!L603-Ang_diff!L602)&gt;20,MIN(ABS(Ang_diff!L602),ABS(Ang_diff!L603)),Ang_diff!L603)</f>
        <v>5.4499999999999869</v>
      </c>
      <c r="M603">
        <f>IF(ABS(Ang_diff!M603-Ang_diff!M602)&gt;20,MIN(ABS(Ang_diff!M602),ABS(Ang_diff!M603)),Ang_diff!M603)</f>
        <v>0</v>
      </c>
      <c r="N603">
        <f>IF(ABS(Ang_diff!N603-Ang_diff!N602)&gt;20,MIN(ABS(Ang_diff!N602),ABS(Ang_diff!N603)),Ang_diff!N603)</f>
        <v>2.8625972268552533</v>
      </c>
      <c r="O603">
        <f>IF(ABS(Ang_diff!O603-Ang_diff!O602)&gt;20,MIN(ABS(Ang_diff!O602),ABS(Ang_diff!O603)),Ang_diff!O603)</f>
        <v>1.7900000000000162</v>
      </c>
      <c r="P603">
        <f>IF(ABS(Ang_diff!P603-Ang_diff!P602)&gt;20,MIN(ABS(Ang_diff!P602),ABS(Ang_diff!P603)),Ang_diff!P603)</f>
        <v>11.042597226855229</v>
      </c>
    </row>
    <row r="604" spans="1:16" x14ac:dyDescent="0.25">
      <c r="A604" s="11" t="str">
        <f>Ang_diff!A604</f>
        <v>26-07-2020 10:02:00</v>
      </c>
      <c r="B604">
        <f>IF(ABS(Ang_diff!B604-Ang_diff!B603)&gt;20,MIN(ABS(Ang_diff!B603),ABS(Ang_diff!B604)),Ang_diff!B604)</f>
        <v>35.280000000000008</v>
      </c>
      <c r="C604">
        <f>IF(ABS(Ang_diff!C604-Ang_diff!C603)&gt;20,MIN(ABS(Ang_diff!C603),ABS(Ang_diff!C604)),Ang_diff!C604)</f>
        <v>27.220000000000006</v>
      </c>
      <c r="D604">
        <f>IF(ABS(Ang_diff!D604-Ang_diff!D603)&gt;20,MIN(ABS(Ang_diff!D603),ABS(Ang_diff!D604)),Ang_diff!D604)</f>
        <v>8.0600000000000041</v>
      </c>
      <c r="E604">
        <f>IF(ABS(Ang_diff!E604-Ang_diff!E603)&gt;20,MIN(ABS(Ang_diff!E603),ABS(Ang_diff!E604)),Ang_diff!E604)</f>
        <v>0</v>
      </c>
      <c r="F604">
        <f>IF(ABS(Ang_diff!F604-Ang_diff!F603)&gt;20,MIN(ABS(Ang_diff!F603),ABS(Ang_diff!F604)),Ang_diff!F604)</f>
        <v>0</v>
      </c>
      <c r="G604">
        <f>IF(ABS(Ang_diff!G604-Ang_diff!G603)&gt;20,MIN(ABS(Ang_diff!G603),ABS(Ang_diff!G604)),Ang_diff!G604)</f>
        <v>28.41</v>
      </c>
      <c r="H604">
        <f>IF(ABS(Ang_diff!H604-Ang_diff!H603)&gt;20,MIN(ABS(Ang_diff!H603),ABS(Ang_diff!H604)),Ang_diff!H604)</f>
        <v>17.610000000000007</v>
      </c>
      <c r="I604">
        <f>IF(ABS(Ang_diff!I604-Ang_diff!I603)&gt;20,MIN(ABS(Ang_diff!I603),ABS(Ang_diff!I604)),Ang_diff!I604)</f>
        <v>12.979999999999981</v>
      </c>
      <c r="J604">
        <f>IF(ABS(Ang_diff!J604-Ang_diff!J603)&gt;20,MIN(ABS(Ang_diff!J603),ABS(Ang_diff!J604)),Ang_diff!J604)</f>
        <v>3.0200000000000173</v>
      </c>
      <c r="K604">
        <f>IF(ABS(Ang_diff!K604-Ang_diff!K603)&gt;20,MIN(ABS(Ang_diff!K603),ABS(Ang_diff!K604)),Ang_diff!K604)</f>
        <v>16.280000000000012</v>
      </c>
      <c r="L604">
        <f>IF(ABS(Ang_diff!L604-Ang_diff!L603)&gt;20,MIN(ABS(Ang_diff!L603),ABS(Ang_diff!L604)),Ang_diff!L604)</f>
        <v>5.4800000000000182</v>
      </c>
      <c r="M604">
        <f>IF(ABS(Ang_diff!M604-Ang_diff!M603)&gt;20,MIN(ABS(Ang_diff!M603),ABS(Ang_diff!M604)),Ang_diff!M604)</f>
        <v>0</v>
      </c>
      <c r="N604">
        <f>IF(ABS(Ang_diff!N604-Ang_diff!N603)&gt;20,MIN(ABS(Ang_diff!N603),ABS(Ang_diff!N604)),Ang_diff!N604)</f>
        <v>2.6799999999999917</v>
      </c>
      <c r="O604">
        <f>IF(ABS(Ang_diff!O604-Ang_diff!O603)&gt;20,MIN(ABS(Ang_diff!O603),ABS(Ang_diff!O604)),Ang_diff!O604)</f>
        <v>1.6999999999999993</v>
      </c>
      <c r="P604">
        <f>IF(ABS(Ang_diff!P604-Ang_diff!P603)&gt;20,MIN(ABS(Ang_diff!P603),ABS(Ang_diff!P604)),Ang_diff!P604)</f>
        <v>10.799999999999995</v>
      </c>
    </row>
    <row r="605" spans="1:16" x14ac:dyDescent="0.25">
      <c r="A605" s="11" t="str">
        <f>Ang_diff!A605</f>
        <v>26-07-2020 10:03:00</v>
      </c>
      <c r="B605">
        <f>IF(ABS(Ang_diff!B605-Ang_diff!B604)&gt;20,MIN(ABS(Ang_diff!B604),ABS(Ang_diff!B605)),Ang_diff!B605)</f>
        <v>35.272597226855289</v>
      </c>
      <c r="C605">
        <f>IF(ABS(Ang_diff!C605-Ang_diff!C604)&gt;20,MIN(ABS(Ang_diff!C604),ABS(Ang_diff!C605)),Ang_diff!C605)</f>
        <v>27.212597226855287</v>
      </c>
      <c r="D605">
        <f>IF(ABS(Ang_diff!D605-Ang_diff!D604)&gt;20,MIN(ABS(Ang_diff!D604),ABS(Ang_diff!D605)),Ang_diff!D605)</f>
        <v>8.0600000000000041</v>
      </c>
      <c r="E605">
        <f>IF(ABS(Ang_diff!E605-Ang_diff!E604)&gt;20,MIN(ABS(Ang_diff!E604),ABS(Ang_diff!E605)),Ang_diff!E605)</f>
        <v>0</v>
      </c>
      <c r="F605">
        <f>IF(ABS(Ang_diff!F605-Ang_diff!F604)&gt;20,MIN(ABS(Ang_diff!F604),ABS(Ang_diff!F605)),Ang_diff!F605)</f>
        <v>0</v>
      </c>
      <c r="G605">
        <f>IF(ABS(Ang_diff!G605-Ang_diff!G604)&gt;20,MIN(ABS(Ang_diff!G604),ABS(Ang_diff!G605)),Ang_diff!G605)</f>
        <v>28.422597226855299</v>
      </c>
      <c r="H605">
        <f>IF(ABS(Ang_diff!H605-Ang_diff!H604)&gt;20,MIN(ABS(Ang_diff!H604),ABS(Ang_diff!H605)),Ang_diff!H605)</f>
        <v>17.67259722685526</v>
      </c>
      <c r="I605">
        <f>IF(ABS(Ang_diff!I605-Ang_diff!I604)&gt;20,MIN(ABS(Ang_diff!I604),ABS(Ang_diff!I605)),Ang_diff!I605)</f>
        <v>13.049999999999956</v>
      </c>
      <c r="J605">
        <f>IF(ABS(Ang_diff!J605-Ang_diff!J604)&gt;20,MIN(ABS(Ang_diff!J604),ABS(Ang_diff!J605)),Ang_diff!J605)</f>
        <v>3.030000000000018</v>
      </c>
      <c r="K605">
        <f>IF(ABS(Ang_diff!K605-Ang_diff!K604)&gt;20,MIN(ABS(Ang_diff!K604),ABS(Ang_diff!K605)),Ang_diff!K605)</f>
        <v>16.44259722685527</v>
      </c>
      <c r="L605">
        <f>IF(ABS(Ang_diff!L605-Ang_diff!L604)&gt;20,MIN(ABS(Ang_diff!L604),ABS(Ang_diff!L605)),Ang_diff!L605)</f>
        <v>5.6925972268552858</v>
      </c>
      <c r="M605">
        <f>IF(ABS(Ang_diff!M605-Ang_diff!M604)&gt;20,MIN(ABS(Ang_diff!M604),ABS(Ang_diff!M605)),Ang_diff!M605)</f>
        <v>0</v>
      </c>
      <c r="N605">
        <f>IF(ABS(Ang_diff!N605-Ang_diff!N604)&gt;20,MIN(ABS(Ang_diff!N604),ABS(Ang_diff!N605)),Ang_diff!N605)</f>
        <v>2.6599999999999877</v>
      </c>
      <c r="O605">
        <f>IF(ABS(Ang_diff!O605-Ang_diff!O604)&gt;20,MIN(ABS(Ang_diff!O604),ABS(Ang_diff!O605)),Ang_diff!O605)</f>
        <v>1.6999999999999866</v>
      </c>
      <c r="P605">
        <f>IF(ABS(Ang_diff!P605-Ang_diff!P604)&gt;20,MIN(ABS(Ang_diff!P604),ABS(Ang_diff!P605)),Ang_diff!P605)</f>
        <v>10.750000000000009</v>
      </c>
    </row>
    <row r="606" spans="1:16" x14ac:dyDescent="0.25">
      <c r="A606" s="11" t="str">
        <f>Ang_diff!A606</f>
        <v>26-07-2020 10:04:00</v>
      </c>
      <c r="B606">
        <f>IF(ABS(Ang_diff!B606-Ang_diff!B605)&gt;20,MIN(ABS(Ang_diff!B605),ABS(Ang_diff!B606)),Ang_diff!B606)</f>
        <v>35.272597226855289</v>
      </c>
      <c r="C606">
        <f>IF(ABS(Ang_diff!C606-Ang_diff!C605)&gt;20,MIN(ABS(Ang_diff!C605),ABS(Ang_diff!C606)),Ang_diff!C606)</f>
        <v>27.212597226855287</v>
      </c>
      <c r="D606">
        <f>IF(ABS(Ang_diff!D606-Ang_diff!D605)&gt;20,MIN(ABS(Ang_diff!D605),ABS(Ang_diff!D606)),Ang_diff!D606)</f>
        <v>7.999999999999992</v>
      </c>
      <c r="E606">
        <f>IF(ABS(Ang_diff!E606-Ang_diff!E605)&gt;20,MIN(ABS(Ang_diff!E605),ABS(Ang_diff!E606)),Ang_diff!E606)</f>
        <v>0</v>
      </c>
      <c r="F606">
        <f>IF(ABS(Ang_diff!F606-Ang_diff!F605)&gt;20,MIN(ABS(Ang_diff!F605),ABS(Ang_diff!F606)),Ang_diff!F606)</f>
        <v>0</v>
      </c>
      <c r="G606">
        <f>IF(ABS(Ang_diff!G606-Ang_diff!G605)&gt;20,MIN(ABS(Ang_diff!G605),ABS(Ang_diff!G606)),Ang_diff!G606)</f>
        <v>28.440000000000015</v>
      </c>
      <c r="H606">
        <f>IF(ABS(Ang_diff!H606-Ang_diff!H605)&gt;20,MIN(ABS(Ang_diff!H605),ABS(Ang_diff!H606)),Ang_diff!H606)</f>
        <v>17.679999999999993</v>
      </c>
      <c r="I606">
        <f>IF(ABS(Ang_diff!I606-Ang_diff!I605)&gt;20,MIN(ABS(Ang_diff!I605),ABS(Ang_diff!I606)),Ang_diff!I606)</f>
        <v>13.059999999999985</v>
      </c>
      <c r="J606">
        <f>IF(ABS(Ang_diff!J606-Ang_diff!J605)&gt;20,MIN(ABS(Ang_diff!J605),ABS(Ang_diff!J606)),Ang_diff!J606)</f>
        <v>3.030000000000018</v>
      </c>
      <c r="K606">
        <f>IF(ABS(Ang_diff!K606-Ang_diff!K605)&gt;20,MIN(ABS(Ang_diff!K605),ABS(Ang_diff!K606)),Ang_diff!K606)</f>
        <v>16.310000000000002</v>
      </c>
      <c r="L606">
        <f>IF(ABS(Ang_diff!L606-Ang_diff!L605)&gt;20,MIN(ABS(Ang_diff!L605),ABS(Ang_diff!L606)),Ang_diff!L606)</f>
        <v>5.5499999999999803</v>
      </c>
      <c r="M606">
        <f>IF(ABS(Ang_diff!M606-Ang_diff!M605)&gt;20,MIN(ABS(Ang_diff!M605),ABS(Ang_diff!M606)),Ang_diff!M606)</f>
        <v>0</v>
      </c>
      <c r="N606">
        <f>IF(ABS(Ang_diff!N606-Ang_diff!N605)&gt;20,MIN(ABS(Ang_diff!N605),ABS(Ang_diff!N606)),Ang_diff!N606)</f>
        <v>2.629999999999995</v>
      </c>
      <c r="O606">
        <f>IF(ABS(Ang_diff!O606-Ang_diff!O605)&gt;20,MIN(ABS(Ang_diff!O605),ABS(Ang_diff!O606)),Ang_diff!O606)</f>
        <v>1.7100000000000266</v>
      </c>
      <c r="P606">
        <f>IF(ABS(Ang_diff!P606-Ang_diff!P605)&gt;20,MIN(ABS(Ang_diff!P605),ABS(Ang_diff!P606)),Ang_diff!P606)</f>
        <v>10.760000000000025</v>
      </c>
    </row>
    <row r="607" spans="1:16" x14ac:dyDescent="0.25">
      <c r="A607" s="11" t="str">
        <f>Ang_diff!A607</f>
        <v>26-07-2020 10:05:00</v>
      </c>
      <c r="B607">
        <f>IF(ABS(Ang_diff!B607-Ang_diff!B606)&gt;20,MIN(ABS(Ang_diff!B606),ABS(Ang_diff!B607)),Ang_diff!B607)</f>
        <v>35.272597226855289</v>
      </c>
      <c r="C607">
        <f>IF(ABS(Ang_diff!C607-Ang_diff!C606)&gt;20,MIN(ABS(Ang_diff!C606),ABS(Ang_diff!C607)),Ang_diff!C607)</f>
        <v>27.212597226855287</v>
      </c>
      <c r="D607">
        <f>IF(ABS(Ang_diff!D607-Ang_diff!D606)&gt;20,MIN(ABS(Ang_diff!D606),ABS(Ang_diff!D607)),Ang_diff!D607)</f>
        <v>7.97</v>
      </c>
      <c r="E607">
        <f>IF(ABS(Ang_diff!E607-Ang_diff!E606)&gt;20,MIN(ABS(Ang_diff!E606),ABS(Ang_diff!E607)),Ang_diff!E607)</f>
        <v>0</v>
      </c>
      <c r="F607">
        <f>IF(ABS(Ang_diff!F607-Ang_diff!F606)&gt;20,MIN(ABS(Ang_diff!F606),ABS(Ang_diff!F607)),Ang_diff!F607)</f>
        <v>0</v>
      </c>
      <c r="G607">
        <f>IF(ABS(Ang_diff!G607-Ang_diff!G606)&gt;20,MIN(ABS(Ang_diff!G606),ABS(Ang_diff!G607)),Ang_diff!G607)</f>
        <v>28.43</v>
      </c>
      <c r="H607">
        <f>IF(ABS(Ang_diff!H607-Ang_diff!H606)&gt;20,MIN(ABS(Ang_diff!H606),ABS(Ang_diff!H607)),Ang_diff!H607)</f>
        <v>17.689999999999998</v>
      </c>
      <c r="I607">
        <f>IF(ABS(Ang_diff!I607-Ang_diff!I606)&gt;20,MIN(ABS(Ang_diff!I606),ABS(Ang_diff!I607)),Ang_diff!I607)</f>
        <v>13.029999999999998</v>
      </c>
      <c r="J607">
        <f>IF(ABS(Ang_diff!J607-Ang_diff!J606)&gt;20,MIN(ABS(Ang_diff!J606),ABS(Ang_diff!J607)),Ang_diff!J607)</f>
        <v>3.030000000000018</v>
      </c>
      <c r="K607">
        <f>IF(ABS(Ang_diff!K607-Ang_diff!K606)&gt;20,MIN(ABS(Ang_diff!K606),ABS(Ang_diff!K607)),Ang_diff!K607)</f>
        <v>16.3</v>
      </c>
      <c r="L607">
        <f>IF(ABS(Ang_diff!L607-Ang_diff!L606)&gt;20,MIN(ABS(Ang_diff!L606),ABS(Ang_diff!L607)),Ang_diff!L607)</f>
        <v>5.5600000000000014</v>
      </c>
      <c r="M607">
        <f>IF(ABS(Ang_diff!M607-Ang_diff!M606)&gt;20,MIN(ABS(Ang_diff!M606),ABS(Ang_diff!M607)),Ang_diff!M607)</f>
        <v>0</v>
      </c>
      <c r="N607">
        <f>IF(ABS(Ang_diff!N607-Ang_diff!N606)&gt;20,MIN(ABS(Ang_diff!N606),ABS(Ang_diff!N607)),Ang_diff!N607)</f>
        <v>2.660000000000001</v>
      </c>
      <c r="O607">
        <f>IF(ABS(Ang_diff!O607-Ang_diff!O606)&gt;20,MIN(ABS(Ang_diff!O606),ABS(Ang_diff!O607)),Ang_diff!O607)</f>
        <v>1.6199999999999994</v>
      </c>
      <c r="P607">
        <f>IF(ABS(Ang_diff!P607-Ang_diff!P606)&gt;20,MIN(ABS(Ang_diff!P606),ABS(Ang_diff!P607)),Ang_diff!P607)</f>
        <v>10.74</v>
      </c>
    </row>
    <row r="608" spans="1:16" x14ac:dyDescent="0.25">
      <c r="A608" s="11" t="str">
        <f>Ang_diff!A608</f>
        <v>26-07-2020 10:06:00</v>
      </c>
      <c r="B608">
        <f>IF(ABS(Ang_diff!B608-Ang_diff!B607)&gt;20,MIN(ABS(Ang_diff!B607),ABS(Ang_diff!B608)),Ang_diff!B608)</f>
        <v>35.272597226855289</v>
      </c>
      <c r="C608">
        <f>IF(ABS(Ang_diff!C608-Ang_diff!C607)&gt;20,MIN(ABS(Ang_diff!C607),ABS(Ang_diff!C608)),Ang_diff!C608)</f>
        <v>27.212597226855287</v>
      </c>
      <c r="D608">
        <f>IF(ABS(Ang_diff!D608-Ang_diff!D607)&gt;20,MIN(ABS(Ang_diff!D607),ABS(Ang_diff!D608)),Ang_diff!D608)</f>
        <v>7.9500000000000215</v>
      </c>
      <c r="E608">
        <f>IF(ABS(Ang_diff!E608-Ang_diff!E607)&gt;20,MIN(ABS(Ang_diff!E607),ABS(Ang_diff!E608)),Ang_diff!E608)</f>
        <v>0</v>
      </c>
      <c r="F608">
        <f>IF(ABS(Ang_diff!F608-Ang_diff!F607)&gt;20,MIN(ABS(Ang_diff!F607),ABS(Ang_diff!F608)),Ang_diff!F608)</f>
        <v>0</v>
      </c>
      <c r="G608">
        <f>IF(ABS(Ang_diff!G608-Ang_diff!G607)&gt;20,MIN(ABS(Ang_diff!G607),ABS(Ang_diff!G608)),Ang_diff!G608)</f>
        <v>28.220000000000031</v>
      </c>
      <c r="H608">
        <f>IF(ABS(Ang_diff!H608-Ang_diff!H607)&gt;20,MIN(ABS(Ang_diff!H607),ABS(Ang_diff!H608)),Ang_diff!H608)</f>
        <v>17.470000000000017</v>
      </c>
      <c r="I608">
        <f>IF(ABS(Ang_diff!I608-Ang_diff!I607)&gt;20,MIN(ABS(Ang_diff!I607),ABS(Ang_diff!I608)),Ang_diff!I608)</f>
        <v>12.920000000000021</v>
      </c>
      <c r="J608">
        <f>IF(ABS(Ang_diff!J608-Ang_diff!J607)&gt;20,MIN(ABS(Ang_diff!J607),ABS(Ang_diff!J608)),Ang_diff!J608)</f>
        <v>3.030000000000018</v>
      </c>
      <c r="K608">
        <f>IF(ABS(Ang_diff!K608-Ang_diff!K607)&gt;20,MIN(ABS(Ang_diff!K607),ABS(Ang_diff!K608)),Ang_diff!K608)</f>
        <v>16.29</v>
      </c>
      <c r="L608">
        <f>IF(ABS(Ang_diff!L608-Ang_diff!L607)&gt;20,MIN(ABS(Ang_diff!L607),ABS(Ang_diff!L608)),Ang_diff!L608)</f>
        <v>5.5399999999999903</v>
      </c>
      <c r="M608">
        <f>IF(ABS(Ang_diff!M608-Ang_diff!M607)&gt;20,MIN(ABS(Ang_diff!M607),ABS(Ang_diff!M608)),Ang_diff!M608)</f>
        <v>0</v>
      </c>
      <c r="N608">
        <f>IF(ABS(Ang_diff!N608-Ang_diff!N607)&gt;20,MIN(ABS(Ang_diff!N607),ABS(Ang_diff!N608)),Ang_diff!N608)</f>
        <v>2.5500000000000056</v>
      </c>
      <c r="O608">
        <f>IF(ABS(Ang_diff!O608-Ang_diff!O607)&gt;20,MIN(ABS(Ang_diff!O607),ABS(Ang_diff!O608)),Ang_diff!O608)</f>
        <v>1.5299999999999934</v>
      </c>
      <c r="P608">
        <f>IF(ABS(Ang_diff!P608-Ang_diff!P607)&gt;20,MIN(ABS(Ang_diff!P607),ABS(Ang_diff!P608)),Ang_diff!P608)</f>
        <v>10.750000000000009</v>
      </c>
    </row>
    <row r="609" spans="1:16" x14ac:dyDescent="0.25">
      <c r="A609" s="11" t="str">
        <f>Ang_diff!A609</f>
        <v>26-07-2020 10:07:00</v>
      </c>
      <c r="B609">
        <f>IF(ABS(Ang_diff!B609-Ang_diff!B608)&gt;20,MIN(ABS(Ang_diff!B608),ABS(Ang_diff!B609)),Ang_diff!B609)</f>
        <v>35.272597226855289</v>
      </c>
      <c r="C609">
        <f>IF(ABS(Ang_diff!C609-Ang_diff!C608)&gt;20,MIN(ABS(Ang_diff!C608),ABS(Ang_diff!C609)),Ang_diff!C609)</f>
        <v>27.212597226855287</v>
      </c>
      <c r="D609">
        <f>IF(ABS(Ang_diff!D609-Ang_diff!D608)&gt;20,MIN(ABS(Ang_diff!D608),ABS(Ang_diff!D609)),Ang_diff!D609)</f>
        <v>7.8900000000000112</v>
      </c>
      <c r="E609">
        <f>IF(ABS(Ang_diff!E609-Ang_diff!E608)&gt;20,MIN(ABS(Ang_diff!E608),ABS(Ang_diff!E609)),Ang_diff!E609)</f>
        <v>0</v>
      </c>
      <c r="F609">
        <f>IF(ABS(Ang_diff!F609-Ang_diff!F608)&gt;20,MIN(ABS(Ang_diff!F608),ABS(Ang_diff!F609)),Ang_diff!F609)</f>
        <v>0</v>
      </c>
      <c r="G609">
        <f>IF(ABS(Ang_diff!G609-Ang_diff!G608)&gt;20,MIN(ABS(Ang_diff!G608),ABS(Ang_diff!G609)),Ang_diff!G609)</f>
        <v>27.759999999999994</v>
      </c>
      <c r="H609">
        <f>IF(ABS(Ang_diff!H609-Ang_diff!H608)&gt;20,MIN(ABS(Ang_diff!H608),ABS(Ang_diff!H609)),Ang_diff!H609)</f>
        <v>17.129999999999992</v>
      </c>
      <c r="I609">
        <f>IF(ABS(Ang_diff!I609-Ang_diff!I608)&gt;20,MIN(ABS(Ang_diff!I608),ABS(Ang_diff!I609)),Ang_diff!I609)</f>
        <v>12.809999999999988</v>
      </c>
      <c r="J609">
        <f>IF(ABS(Ang_diff!J609-Ang_diff!J608)&gt;20,MIN(ABS(Ang_diff!J608),ABS(Ang_diff!J609)),Ang_diff!J609)</f>
        <v>3.030000000000018</v>
      </c>
      <c r="K609">
        <f>IF(ABS(Ang_diff!K609-Ang_diff!K608)&gt;20,MIN(ABS(Ang_diff!K608),ABS(Ang_diff!K609)),Ang_diff!K609)</f>
        <v>16.209999999999987</v>
      </c>
      <c r="L609">
        <f>IF(ABS(Ang_diff!L609-Ang_diff!L608)&gt;20,MIN(ABS(Ang_diff!L608),ABS(Ang_diff!L609)),Ang_diff!L609)</f>
        <v>5.5799999999999867</v>
      </c>
      <c r="M609">
        <f>IF(ABS(Ang_diff!M609-Ang_diff!M608)&gt;20,MIN(ABS(Ang_diff!M608),ABS(Ang_diff!M609)),Ang_diff!M609)</f>
        <v>0</v>
      </c>
      <c r="N609">
        <f>IF(ABS(Ang_diff!N609-Ang_diff!N608)&gt;20,MIN(ABS(Ang_diff!N608),ABS(Ang_diff!N609)),Ang_diff!N609)</f>
        <v>2.4900000000000073</v>
      </c>
      <c r="O609">
        <f>IF(ABS(Ang_diff!O609-Ang_diff!O608)&gt;20,MIN(ABS(Ang_diff!O608),ABS(Ang_diff!O609)),Ang_diff!O609)</f>
        <v>1.4899999999999856</v>
      </c>
      <c r="P609">
        <f>IF(ABS(Ang_diff!P609-Ang_diff!P608)&gt;20,MIN(ABS(Ang_diff!P608),ABS(Ang_diff!P609)),Ang_diff!P609)</f>
        <v>10.629999999999999</v>
      </c>
    </row>
    <row r="610" spans="1:16" x14ac:dyDescent="0.25">
      <c r="A610" s="11" t="str">
        <f>Ang_diff!A610</f>
        <v>26-07-2020 10:08:00</v>
      </c>
      <c r="B610">
        <f>IF(ABS(Ang_diff!B610-Ang_diff!B609)&gt;20,MIN(ABS(Ang_diff!B609),ABS(Ang_diff!B610)),Ang_diff!B610)</f>
        <v>35.272597226855289</v>
      </c>
      <c r="C610">
        <f>IF(ABS(Ang_diff!C610-Ang_diff!C609)&gt;20,MIN(ABS(Ang_diff!C609),ABS(Ang_diff!C610)),Ang_diff!C610)</f>
        <v>27.212597226855287</v>
      </c>
      <c r="D610">
        <f>IF(ABS(Ang_diff!D610-Ang_diff!D609)&gt;20,MIN(ABS(Ang_diff!D609),ABS(Ang_diff!D610)),Ang_diff!D610)</f>
        <v>8.0625972268552548</v>
      </c>
      <c r="E610">
        <f>IF(ABS(Ang_diff!E610-Ang_diff!E609)&gt;20,MIN(ABS(Ang_diff!E609),ABS(Ang_diff!E610)),Ang_diff!E610)</f>
        <v>0</v>
      </c>
      <c r="F610">
        <f>IF(ABS(Ang_diff!F610-Ang_diff!F609)&gt;20,MIN(ABS(Ang_diff!F609),ABS(Ang_diff!F610)),Ang_diff!F610)</f>
        <v>0</v>
      </c>
      <c r="G610">
        <f>IF(ABS(Ang_diff!G610-Ang_diff!G609)&gt;20,MIN(ABS(Ang_diff!G609),ABS(Ang_diff!G610)),Ang_diff!G610)</f>
        <v>28.072597226855265</v>
      </c>
      <c r="H610">
        <f>IF(ABS(Ang_diff!H610-Ang_diff!H609)&gt;20,MIN(ABS(Ang_diff!H609),ABS(Ang_diff!H610)),Ang_diff!H610)</f>
        <v>17.210000000000019</v>
      </c>
      <c r="I610">
        <f>IF(ABS(Ang_diff!I610-Ang_diff!I609)&gt;20,MIN(ABS(Ang_diff!I609),ABS(Ang_diff!I610)),Ang_diff!I610)</f>
        <v>12.769999999999978</v>
      </c>
      <c r="J610">
        <f>IF(ABS(Ang_diff!J610-Ang_diff!J609)&gt;20,MIN(ABS(Ang_diff!J609),ABS(Ang_diff!J610)),Ang_diff!J610)</f>
        <v>3.030000000000018</v>
      </c>
      <c r="K610">
        <f>IF(ABS(Ang_diff!K610-Ang_diff!K609)&gt;20,MIN(ABS(Ang_diff!K609),ABS(Ang_diff!K610)),Ang_diff!K610)</f>
        <v>16.452597226855257</v>
      </c>
      <c r="L610">
        <f>IF(ABS(Ang_diff!L610-Ang_diff!L609)&gt;20,MIN(ABS(Ang_diff!L609),ABS(Ang_diff!L610)),Ang_diff!L610)</f>
        <v>5.5900000000000132</v>
      </c>
      <c r="M610">
        <f>IF(ABS(Ang_diff!M610-Ang_diff!M609)&gt;20,MIN(ABS(Ang_diff!M609),ABS(Ang_diff!M610)),Ang_diff!M610)</f>
        <v>0</v>
      </c>
      <c r="N610">
        <f>IF(ABS(Ang_diff!N610-Ang_diff!N609)&gt;20,MIN(ABS(Ang_diff!N609),ABS(Ang_diff!N610)),Ang_diff!N610)</f>
        <v>2.4399999999999977</v>
      </c>
      <c r="O610">
        <f>IF(ABS(Ang_diff!O610-Ang_diff!O609)&gt;20,MIN(ABS(Ang_diff!O609),ABS(Ang_diff!O610)),Ang_diff!O610)</f>
        <v>1.3699999999999886</v>
      </c>
      <c r="P610">
        <f>IF(ABS(Ang_diff!P610-Ang_diff!P609)&gt;20,MIN(ABS(Ang_diff!P609),ABS(Ang_diff!P610)),Ang_diff!P610)</f>
        <v>10.86259722685522</v>
      </c>
    </row>
    <row r="611" spans="1:16" x14ac:dyDescent="0.25">
      <c r="A611" s="11" t="str">
        <f>Ang_diff!A611</f>
        <v>26-07-2020 10:09:00</v>
      </c>
      <c r="B611">
        <f>IF(ABS(Ang_diff!B611-Ang_diff!B610)&gt;20,MIN(ABS(Ang_diff!B610),ABS(Ang_diff!B611)),Ang_diff!B611)</f>
        <v>35.272597226855289</v>
      </c>
      <c r="C611">
        <f>IF(ABS(Ang_diff!C611-Ang_diff!C610)&gt;20,MIN(ABS(Ang_diff!C610),ABS(Ang_diff!C611)),Ang_diff!C611)</f>
        <v>27.212597226855287</v>
      </c>
      <c r="D611">
        <f>IF(ABS(Ang_diff!D611-Ang_diff!D610)&gt;20,MIN(ABS(Ang_diff!D610),ABS(Ang_diff!D611)),Ang_diff!D611)</f>
        <v>7.8000000000000043</v>
      </c>
      <c r="E611">
        <f>IF(ABS(Ang_diff!E611-Ang_diff!E610)&gt;20,MIN(ABS(Ang_diff!E610),ABS(Ang_diff!E611)),Ang_diff!E611)</f>
        <v>0</v>
      </c>
      <c r="F611">
        <f>IF(ABS(Ang_diff!F611-Ang_diff!F610)&gt;20,MIN(ABS(Ang_diff!F610),ABS(Ang_diff!F611)),Ang_diff!F611)</f>
        <v>0</v>
      </c>
      <c r="G611">
        <f>IF(ABS(Ang_diff!G611-Ang_diff!G610)&gt;20,MIN(ABS(Ang_diff!G610),ABS(Ang_diff!G611)),Ang_diff!G611)</f>
        <v>28.080000000000027</v>
      </c>
      <c r="H611">
        <f>IF(ABS(Ang_diff!H611-Ang_diff!H610)&gt;20,MIN(ABS(Ang_diff!H610),ABS(Ang_diff!H611)),Ang_diff!H611)</f>
        <v>17.380000000000013</v>
      </c>
      <c r="I611">
        <f>IF(ABS(Ang_diff!I611-Ang_diff!I610)&gt;20,MIN(ABS(Ang_diff!I610),ABS(Ang_diff!I611)),Ang_diff!I611)</f>
        <v>12.820000000000002</v>
      </c>
      <c r="J611">
        <f>IF(ABS(Ang_diff!J611-Ang_diff!J610)&gt;20,MIN(ABS(Ang_diff!J610),ABS(Ang_diff!J611)),Ang_diff!J611)</f>
        <v>3.030000000000018</v>
      </c>
      <c r="K611">
        <f>IF(ABS(Ang_diff!K611-Ang_diff!K610)&gt;20,MIN(ABS(Ang_diff!K610),ABS(Ang_diff!K611)),Ang_diff!K611)</f>
        <v>16.310000000000002</v>
      </c>
      <c r="L611">
        <f>IF(ABS(Ang_diff!L611-Ang_diff!L610)&gt;20,MIN(ABS(Ang_diff!L610),ABS(Ang_diff!L611)),Ang_diff!L611)</f>
        <v>5.6099999999999914</v>
      </c>
      <c r="M611">
        <f>IF(ABS(Ang_diff!M611-Ang_diff!M610)&gt;20,MIN(ABS(Ang_diff!M610),ABS(Ang_diff!M611)),Ang_diff!M611)</f>
        <v>0</v>
      </c>
      <c r="N611">
        <f>IF(ABS(Ang_diff!N611-Ang_diff!N610)&gt;20,MIN(ABS(Ang_diff!N610),ABS(Ang_diff!N611)),Ang_diff!N611)</f>
        <v>2.4199999999999937</v>
      </c>
      <c r="O611">
        <f>IF(ABS(Ang_diff!O611-Ang_diff!O610)&gt;20,MIN(ABS(Ang_diff!O610),ABS(Ang_diff!O611)),Ang_diff!O611)</f>
        <v>1.3600000000000247</v>
      </c>
      <c r="P611">
        <f>IF(ABS(Ang_diff!P611-Ang_diff!P610)&gt;20,MIN(ABS(Ang_diff!P610),ABS(Ang_diff!P611)),Ang_diff!P611)</f>
        <v>10.700000000000014</v>
      </c>
    </row>
    <row r="612" spans="1:16" x14ac:dyDescent="0.25">
      <c r="A612" s="11" t="str">
        <f>Ang_diff!A612</f>
        <v>26-07-2020 10:10:00</v>
      </c>
      <c r="B612">
        <f>IF(ABS(Ang_diff!B612-Ang_diff!B611)&gt;20,MIN(ABS(Ang_diff!B611),ABS(Ang_diff!B612)),Ang_diff!B612)</f>
        <v>35.272597226855289</v>
      </c>
      <c r="C612">
        <f>IF(ABS(Ang_diff!C612-Ang_diff!C611)&gt;20,MIN(ABS(Ang_diff!C611),ABS(Ang_diff!C612)),Ang_diff!C612)</f>
        <v>27.212597226855287</v>
      </c>
      <c r="D612">
        <f>IF(ABS(Ang_diff!D612-Ang_diff!D611)&gt;20,MIN(ABS(Ang_diff!D611),ABS(Ang_diff!D612)),Ang_diff!D612)</f>
        <v>7.7899999999999983</v>
      </c>
      <c r="E612">
        <f>IF(ABS(Ang_diff!E612-Ang_diff!E611)&gt;20,MIN(ABS(Ang_diff!E611),ABS(Ang_diff!E612)),Ang_diff!E612)</f>
        <v>0</v>
      </c>
      <c r="F612">
        <f>IF(ABS(Ang_diff!F612-Ang_diff!F611)&gt;20,MIN(ABS(Ang_diff!F611),ABS(Ang_diff!F612)),Ang_diff!F612)</f>
        <v>0</v>
      </c>
      <c r="G612">
        <f>IF(ABS(Ang_diff!G612-Ang_diff!G611)&gt;20,MIN(ABS(Ang_diff!G611),ABS(Ang_diff!G612)),Ang_diff!G612)</f>
        <v>27.900000000000002</v>
      </c>
      <c r="H612">
        <f>IF(ABS(Ang_diff!H612-Ang_diff!H611)&gt;20,MIN(ABS(Ang_diff!H611),ABS(Ang_diff!H612)),Ang_diff!H612)</f>
        <v>17.160000000000004</v>
      </c>
      <c r="I612">
        <f>IF(ABS(Ang_diff!I612-Ang_diff!I611)&gt;20,MIN(ABS(Ang_diff!I611),ABS(Ang_diff!I612)),Ang_diff!I612)</f>
        <v>12.780000000000001</v>
      </c>
      <c r="J612">
        <f>IF(ABS(Ang_diff!J612-Ang_diff!J611)&gt;20,MIN(ABS(Ang_diff!J611),ABS(Ang_diff!J612)),Ang_diff!J612)</f>
        <v>3.030000000000018</v>
      </c>
      <c r="K612">
        <f>IF(ABS(Ang_diff!K612-Ang_diff!K611)&gt;20,MIN(ABS(Ang_diff!K611),ABS(Ang_diff!K612)),Ang_diff!K612)</f>
        <v>16.330000000000005</v>
      </c>
      <c r="L612">
        <f>IF(ABS(Ang_diff!L612-Ang_diff!L611)&gt;20,MIN(ABS(Ang_diff!L611),ABS(Ang_diff!L612)),Ang_diff!L612)</f>
        <v>5.590000000000007</v>
      </c>
      <c r="M612">
        <f>IF(ABS(Ang_diff!M612-Ang_diff!M611)&gt;20,MIN(ABS(Ang_diff!M611),ABS(Ang_diff!M612)),Ang_diff!M612)</f>
        <v>0</v>
      </c>
      <c r="N612">
        <f>IF(ABS(Ang_diff!N612-Ang_diff!N611)&gt;20,MIN(ABS(Ang_diff!N611),ABS(Ang_diff!N612)),Ang_diff!N612)</f>
        <v>2.2999999999999967</v>
      </c>
      <c r="O612">
        <f>IF(ABS(Ang_diff!O612-Ang_diff!O611)&gt;20,MIN(ABS(Ang_diff!O611),ABS(Ang_diff!O612)),Ang_diff!O612)</f>
        <v>1.3900000000000017</v>
      </c>
      <c r="P612">
        <f>IF(ABS(Ang_diff!P612-Ang_diff!P611)&gt;20,MIN(ABS(Ang_diff!P611),ABS(Ang_diff!P612)),Ang_diff!P612)</f>
        <v>10.739999999999998</v>
      </c>
    </row>
    <row r="613" spans="1:16" x14ac:dyDescent="0.25">
      <c r="A613" s="11" t="str">
        <f>Ang_diff!A613</f>
        <v>26-07-2020 10:11:00</v>
      </c>
      <c r="B613">
        <f>IF(ABS(Ang_diff!B613-Ang_diff!B612)&gt;20,MIN(ABS(Ang_diff!B612),ABS(Ang_diff!B613)),Ang_diff!B613)</f>
        <v>35.272597226855289</v>
      </c>
      <c r="C613">
        <f>IF(ABS(Ang_diff!C613-Ang_diff!C612)&gt;20,MIN(ABS(Ang_diff!C612),ABS(Ang_diff!C613)),Ang_diff!C613)</f>
        <v>27.212597226855287</v>
      </c>
      <c r="D613">
        <f>IF(ABS(Ang_diff!D613-Ang_diff!D612)&gt;20,MIN(ABS(Ang_diff!D612),ABS(Ang_diff!D613)),Ang_diff!D613)</f>
        <v>7.8199999999999976</v>
      </c>
      <c r="E613">
        <f>IF(ABS(Ang_diff!E613-Ang_diff!E612)&gt;20,MIN(ABS(Ang_diff!E612),ABS(Ang_diff!E613)),Ang_diff!E613)</f>
        <v>0</v>
      </c>
      <c r="F613">
        <f>IF(ABS(Ang_diff!F613-Ang_diff!F612)&gt;20,MIN(ABS(Ang_diff!F612),ABS(Ang_diff!F613)),Ang_diff!F613)</f>
        <v>0</v>
      </c>
      <c r="G613">
        <f>IF(ABS(Ang_diff!G613-Ang_diff!G612)&gt;20,MIN(ABS(Ang_diff!G612),ABS(Ang_diff!G613)),Ang_diff!G613)</f>
        <v>27.869999999999997</v>
      </c>
      <c r="H613">
        <f>IF(ABS(Ang_diff!H613-Ang_diff!H612)&gt;20,MIN(ABS(Ang_diff!H612),ABS(Ang_diff!H613)),Ang_diff!H613)</f>
        <v>17.079999999999984</v>
      </c>
      <c r="I613">
        <f>IF(ABS(Ang_diff!I613-Ang_diff!I612)&gt;20,MIN(ABS(Ang_diff!I612),ABS(Ang_diff!I613)),Ang_diff!I613)</f>
        <v>12.759999999999989</v>
      </c>
      <c r="J613">
        <f>IF(ABS(Ang_diff!J613-Ang_diff!J612)&gt;20,MIN(ABS(Ang_diff!J612),ABS(Ang_diff!J613)),Ang_diff!J613)</f>
        <v>3.030000000000018</v>
      </c>
      <c r="K613">
        <f>IF(ABS(Ang_diff!K613-Ang_diff!K612)&gt;20,MIN(ABS(Ang_diff!K612),ABS(Ang_diff!K613)),Ang_diff!K613)</f>
        <v>16.399999999999984</v>
      </c>
      <c r="L613">
        <f>IF(ABS(Ang_diff!L613-Ang_diff!L612)&gt;20,MIN(ABS(Ang_diff!L612),ABS(Ang_diff!L613)),Ang_diff!L613)</f>
        <v>5.6099999999999666</v>
      </c>
      <c r="M613">
        <f>IF(ABS(Ang_diff!M613-Ang_diff!M612)&gt;20,MIN(ABS(Ang_diff!M612),ABS(Ang_diff!M613)),Ang_diff!M613)</f>
        <v>0</v>
      </c>
      <c r="N613">
        <f>IF(ABS(Ang_diff!N613-Ang_diff!N612)&gt;20,MIN(ABS(Ang_diff!N612),ABS(Ang_diff!N613)),Ang_diff!N613)</f>
        <v>2.3299999999999899</v>
      </c>
      <c r="O613">
        <f>IF(ABS(Ang_diff!O613-Ang_diff!O612)&gt;20,MIN(ABS(Ang_diff!O612),ABS(Ang_diff!O613)),Ang_diff!O613)</f>
        <v>1.3799999999999906</v>
      </c>
      <c r="P613">
        <f>IF(ABS(Ang_diff!P613-Ang_diff!P612)&gt;20,MIN(ABS(Ang_diff!P612),ABS(Ang_diff!P613)),Ang_diff!P613)</f>
        <v>10.790000000000019</v>
      </c>
    </row>
    <row r="614" spans="1:16" x14ac:dyDescent="0.25">
      <c r="A614" s="11" t="str">
        <f>Ang_diff!A614</f>
        <v>26-07-2020 10:12:00</v>
      </c>
      <c r="B614">
        <f>IF(ABS(Ang_diff!B614-Ang_diff!B613)&gt;20,MIN(ABS(Ang_diff!B613),ABS(Ang_diff!B614)),Ang_diff!B614)</f>
        <v>35.272597226855289</v>
      </c>
      <c r="C614">
        <f>IF(ABS(Ang_diff!C614-Ang_diff!C613)&gt;20,MIN(ABS(Ang_diff!C613),ABS(Ang_diff!C614)),Ang_diff!C614)</f>
        <v>27.212597226855287</v>
      </c>
      <c r="D614">
        <f>IF(ABS(Ang_diff!D614-Ang_diff!D613)&gt;20,MIN(ABS(Ang_diff!D613),ABS(Ang_diff!D614)),Ang_diff!D614)</f>
        <v>7.8399999999999883</v>
      </c>
      <c r="E614">
        <f>IF(ABS(Ang_diff!E614-Ang_diff!E613)&gt;20,MIN(ABS(Ang_diff!E613),ABS(Ang_diff!E614)),Ang_diff!E614)</f>
        <v>0</v>
      </c>
      <c r="F614">
        <f>IF(ABS(Ang_diff!F614-Ang_diff!F613)&gt;20,MIN(ABS(Ang_diff!F613),ABS(Ang_diff!F614)),Ang_diff!F614)</f>
        <v>0</v>
      </c>
      <c r="G614">
        <f>IF(ABS(Ang_diff!G614-Ang_diff!G613)&gt;20,MIN(ABS(Ang_diff!G613),ABS(Ang_diff!G614)),Ang_diff!G614)</f>
        <v>28.02999999999999</v>
      </c>
      <c r="H614">
        <f>IF(ABS(Ang_diff!H614-Ang_diff!H613)&gt;20,MIN(ABS(Ang_diff!H613),ABS(Ang_diff!H614)),Ang_diff!H614)</f>
        <v>17.25</v>
      </c>
      <c r="I614">
        <f>IF(ABS(Ang_diff!I614-Ang_diff!I613)&gt;20,MIN(ABS(Ang_diff!I613),ABS(Ang_diff!I614)),Ang_diff!I614)</f>
        <v>12.880000000000015</v>
      </c>
      <c r="J614">
        <f>IF(ABS(Ang_diff!J614-Ang_diff!J613)&gt;20,MIN(ABS(Ang_diff!J613),ABS(Ang_diff!J614)),Ang_diff!J614)</f>
        <v>3.030000000000018</v>
      </c>
      <c r="K614">
        <f>IF(ABS(Ang_diff!K614-Ang_diff!K613)&gt;20,MIN(ABS(Ang_diff!K613),ABS(Ang_diff!K614)),Ang_diff!K614)</f>
        <v>16.389999999999986</v>
      </c>
      <c r="L614">
        <f>IF(ABS(Ang_diff!L614-Ang_diff!L613)&gt;20,MIN(ABS(Ang_diff!L613),ABS(Ang_diff!L614)),Ang_diff!L614)</f>
        <v>5.6099999999999914</v>
      </c>
      <c r="M614">
        <f>IF(ABS(Ang_diff!M614-Ang_diff!M613)&gt;20,MIN(ABS(Ang_diff!M613),ABS(Ang_diff!M614)),Ang_diff!M614)</f>
        <v>0</v>
      </c>
      <c r="N614">
        <f>IF(ABS(Ang_diff!N614-Ang_diff!N613)&gt;20,MIN(ABS(Ang_diff!N613),ABS(Ang_diff!N614)),Ang_diff!N614)</f>
        <v>2.3500000000000192</v>
      </c>
      <c r="O614">
        <f>IF(ABS(Ang_diff!O614-Ang_diff!O613)&gt;20,MIN(ABS(Ang_diff!O613),ABS(Ang_diff!O614)),Ang_diff!O614)</f>
        <v>1.4699999999999946</v>
      </c>
      <c r="P614">
        <f>IF(ABS(Ang_diff!P614-Ang_diff!P613)&gt;20,MIN(ABS(Ang_diff!P613),ABS(Ang_diff!P614)),Ang_diff!P614)</f>
        <v>10.779999999999989</v>
      </c>
    </row>
    <row r="615" spans="1:16" x14ac:dyDescent="0.25">
      <c r="A615" s="11" t="str">
        <f>Ang_diff!A615</f>
        <v>26-07-2020 10:13:00</v>
      </c>
      <c r="B615">
        <f>IF(ABS(Ang_diff!B615-Ang_diff!B614)&gt;20,MIN(ABS(Ang_diff!B614),ABS(Ang_diff!B615)),Ang_diff!B615)</f>
        <v>35.272597226855289</v>
      </c>
      <c r="C615">
        <f>IF(ABS(Ang_diff!C615-Ang_diff!C614)&gt;20,MIN(ABS(Ang_diff!C614),ABS(Ang_diff!C615)),Ang_diff!C615)</f>
        <v>27.212597226855287</v>
      </c>
      <c r="D615">
        <f>IF(ABS(Ang_diff!D615-Ang_diff!D614)&gt;20,MIN(ABS(Ang_diff!D614),ABS(Ang_diff!D615)),Ang_diff!D615)</f>
        <v>7.8500000000000023</v>
      </c>
      <c r="E615">
        <f>IF(ABS(Ang_diff!E615-Ang_diff!E614)&gt;20,MIN(ABS(Ang_diff!E614),ABS(Ang_diff!E615)),Ang_diff!E615)</f>
        <v>0</v>
      </c>
      <c r="F615">
        <f>IF(ABS(Ang_diff!F615-Ang_diff!F614)&gt;20,MIN(ABS(Ang_diff!F614),ABS(Ang_diff!F615)),Ang_diff!F615)</f>
        <v>0</v>
      </c>
      <c r="G615">
        <f>IF(ABS(Ang_diff!G615-Ang_diff!G614)&gt;20,MIN(ABS(Ang_diff!G614),ABS(Ang_diff!G615)),Ang_diff!G615)</f>
        <v>28.120000000000008</v>
      </c>
      <c r="H615">
        <f>IF(ABS(Ang_diff!H615-Ang_diff!H614)&gt;20,MIN(ABS(Ang_diff!H614),ABS(Ang_diff!H615)),Ang_diff!H615)</f>
        <v>17.29000000000001</v>
      </c>
      <c r="I615">
        <f>IF(ABS(Ang_diff!I615-Ang_diff!I614)&gt;20,MIN(ABS(Ang_diff!I614),ABS(Ang_diff!I615)),Ang_diff!I615)</f>
        <v>12.87</v>
      </c>
      <c r="J615">
        <f>IF(ABS(Ang_diff!J615-Ang_diff!J614)&gt;20,MIN(ABS(Ang_diff!J614),ABS(Ang_diff!J615)),Ang_diff!J615)</f>
        <v>3.030000000000018</v>
      </c>
      <c r="K615">
        <f>IF(ABS(Ang_diff!K615-Ang_diff!K614)&gt;20,MIN(ABS(Ang_diff!K614),ABS(Ang_diff!K615)),Ang_diff!K615)</f>
        <v>16.410000000000025</v>
      </c>
      <c r="L615">
        <f>IF(ABS(Ang_diff!L615-Ang_diff!L614)&gt;20,MIN(ABS(Ang_diff!L614),ABS(Ang_diff!L615)),Ang_diff!L615)</f>
        <v>5.5800000000000249</v>
      </c>
      <c r="M615">
        <f>IF(ABS(Ang_diff!M615-Ang_diff!M614)&gt;20,MIN(ABS(Ang_diff!M614),ABS(Ang_diff!M615)),Ang_diff!M615)</f>
        <v>0</v>
      </c>
      <c r="N615">
        <f>IF(ABS(Ang_diff!N615-Ang_diff!N614)&gt;20,MIN(ABS(Ang_diff!N614),ABS(Ang_diff!N615)),Ang_diff!N615)</f>
        <v>2.4600000000000013</v>
      </c>
      <c r="O615">
        <f>IF(ABS(Ang_diff!O615-Ang_diff!O614)&gt;20,MIN(ABS(Ang_diff!O614),ABS(Ang_diff!O615)),Ang_diff!O615)</f>
        <v>1.5600000000000114</v>
      </c>
      <c r="P615">
        <f>IF(ABS(Ang_diff!P615-Ang_diff!P614)&gt;20,MIN(ABS(Ang_diff!P614),ABS(Ang_diff!P615)),Ang_diff!P615)</f>
        <v>10.83</v>
      </c>
    </row>
    <row r="616" spans="1:16" x14ac:dyDescent="0.25">
      <c r="A616" s="11" t="str">
        <f>Ang_diff!A616</f>
        <v>26-07-2020 10:14:00</v>
      </c>
      <c r="B616">
        <f>IF(ABS(Ang_diff!B616-Ang_diff!B615)&gt;20,MIN(ABS(Ang_diff!B615),ABS(Ang_diff!B616)),Ang_diff!B616)</f>
        <v>35.272597226855289</v>
      </c>
      <c r="C616">
        <f>IF(ABS(Ang_diff!C616-Ang_diff!C615)&gt;20,MIN(ABS(Ang_diff!C615),ABS(Ang_diff!C616)),Ang_diff!C616)</f>
        <v>27.212597226855287</v>
      </c>
      <c r="D616">
        <f>IF(ABS(Ang_diff!D616-Ang_diff!D615)&gt;20,MIN(ABS(Ang_diff!D615),ABS(Ang_diff!D616)),Ang_diff!D616)</f>
        <v>7.8299999999999921</v>
      </c>
      <c r="E616">
        <f>IF(ABS(Ang_diff!E616-Ang_diff!E615)&gt;20,MIN(ABS(Ang_diff!E615),ABS(Ang_diff!E616)),Ang_diff!E616)</f>
        <v>0</v>
      </c>
      <c r="F616">
        <f>IF(ABS(Ang_diff!F616-Ang_diff!F615)&gt;20,MIN(ABS(Ang_diff!F615),ABS(Ang_diff!F616)),Ang_diff!F616)</f>
        <v>0</v>
      </c>
      <c r="G616">
        <f>IF(ABS(Ang_diff!G616-Ang_diff!G615)&gt;20,MIN(ABS(Ang_diff!G615),ABS(Ang_diff!G616)),Ang_diff!G616)</f>
        <v>28.079999999999995</v>
      </c>
      <c r="H616">
        <f>IF(ABS(Ang_diff!H616-Ang_diff!H615)&gt;20,MIN(ABS(Ang_diff!H615),ABS(Ang_diff!H616)),Ang_diff!H616)</f>
        <v>17.289999999999992</v>
      </c>
      <c r="I616">
        <f>IF(ABS(Ang_diff!I616-Ang_diff!I615)&gt;20,MIN(ABS(Ang_diff!I615),ABS(Ang_diff!I616)),Ang_diff!I616)</f>
        <v>12.869999999999992</v>
      </c>
      <c r="J616">
        <f>IF(ABS(Ang_diff!J616-Ang_diff!J615)&gt;20,MIN(ABS(Ang_diff!J615),ABS(Ang_diff!J616)),Ang_diff!J616)</f>
        <v>3.030000000000018</v>
      </c>
      <c r="K616">
        <f>IF(ABS(Ang_diff!K616-Ang_diff!K615)&gt;20,MIN(ABS(Ang_diff!K615),ABS(Ang_diff!K616)),Ang_diff!K616)</f>
        <v>16.370000000000008</v>
      </c>
      <c r="L616">
        <f>IF(ABS(Ang_diff!L616-Ang_diff!L615)&gt;20,MIN(ABS(Ang_diff!L615),ABS(Ang_diff!L616)),Ang_diff!L616)</f>
        <v>5.5799999999999992</v>
      </c>
      <c r="M616">
        <f>IF(ABS(Ang_diff!M616-Ang_diff!M615)&gt;20,MIN(ABS(Ang_diff!M615),ABS(Ang_diff!M616)),Ang_diff!M616)</f>
        <v>0</v>
      </c>
      <c r="N616">
        <f>IF(ABS(Ang_diff!N616-Ang_diff!N615)&gt;20,MIN(ABS(Ang_diff!N615),ABS(Ang_diff!N616)),Ang_diff!N616)</f>
        <v>2.5500000000000118</v>
      </c>
      <c r="O616">
        <f>IF(ABS(Ang_diff!O616-Ang_diff!O615)&gt;20,MIN(ABS(Ang_diff!O615),ABS(Ang_diff!O616)),Ang_diff!O616)</f>
        <v>1.5800000000000027</v>
      </c>
      <c r="P616">
        <f>IF(ABS(Ang_diff!P616-Ang_diff!P615)&gt;20,MIN(ABS(Ang_diff!P615),ABS(Ang_diff!P616)),Ang_diff!P616)</f>
        <v>10.790000000000004</v>
      </c>
    </row>
    <row r="617" spans="1:16" x14ac:dyDescent="0.25">
      <c r="A617" s="11" t="str">
        <f>Ang_diff!A617</f>
        <v>26-07-2020 10:15:00</v>
      </c>
      <c r="B617">
        <f>IF(ABS(Ang_diff!B617-Ang_diff!B616)&gt;20,MIN(ABS(Ang_diff!B616),ABS(Ang_diff!B617)),Ang_diff!B617)</f>
        <v>35.272597226855289</v>
      </c>
      <c r="C617">
        <f>IF(ABS(Ang_diff!C617-Ang_diff!C616)&gt;20,MIN(ABS(Ang_diff!C616),ABS(Ang_diff!C617)),Ang_diff!C617)</f>
        <v>27.212597226855287</v>
      </c>
      <c r="D617">
        <f>IF(ABS(Ang_diff!D617-Ang_diff!D616)&gt;20,MIN(ABS(Ang_diff!D616),ABS(Ang_diff!D617)),Ang_diff!D617)</f>
        <v>7.9100000000000144</v>
      </c>
      <c r="E617">
        <f>IF(ABS(Ang_diff!E617-Ang_diff!E616)&gt;20,MIN(ABS(Ang_diff!E616),ABS(Ang_diff!E617)),Ang_diff!E617)</f>
        <v>0</v>
      </c>
      <c r="F617">
        <f>IF(ABS(Ang_diff!F617-Ang_diff!F616)&gt;20,MIN(ABS(Ang_diff!F616),ABS(Ang_diff!F617)),Ang_diff!F617)</f>
        <v>0</v>
      </c>
      <c r="G617">
        <f>IF(ABS(Ang_diff!G617-Ang_diff!G616)&gt;20,MIN(ABS(Ang_diff!G616),ABS(Ang_diff!G617)),Ang_diff!G617)</f>
        <v>28.120000000000008</v>
      </c>
      <c r="H617">
        <f>IF(ABS(Ang_diff!H617-Ang_diff!H616)&gt;20,MIN(ABS(Ang_diff!H616),ABS(Ang_diff!H617)),Ang_diff!H617)</f>
        <v>17.300000000000026</v>
      </c>
      <c r="I617">
        <f>IF(ABS(Ang_diff!I617-Ang_diff!I616)&gt;20,MIN(ABS(Ang_diff!I616),ABS(Ang_diff!I617)),Ang_diff!I617)</f>
        <v>12.87</v>
      </c>
      <c r="J617">
        <f>IF(ABS(Ang_diff!J617-Ang_diff!J616)&gt;20,MIN(ABS(Ang_diff!J616),ABS(Ang_diff!J617)),Ang_diff!J617)</f>
        <v>3.030000000000018</v>
      </c>
      <c r="K617">
        <f>IF(ABS(Ang_diff!K617-Ang_diff!K616)&gt;20,MIN(ABS(Ang_diff!K616),ABS(Ang_diff!K617)),Ang_diff!K617)</f>
        <v>16.379999999999981</v>
      </c>
      <c r="L617">
        <f>IF(ABS(Ang_diff!L617-Ang_diff!L616)&gt;20,MIN(ABS(Ang_diff!L616),ABS(Ang_diff!L617)),Ang_diff!L617)</f>
        <v>5.5599999999999952</v>
      </c>
      <c r="M617">
        <f>IF(ABS(Ang_diff!M617-Ang_diff!M616)&gt;20,MIN(ABS(Ang_diff!M616),ABS(Ang_diff!M617)),Ang_diff!M617)</f>
        <v>0</v>
      </c>
      <c r="N617">
        <f>IF(ABS(Ang_diff!N617-Ang_diff!N616)&gt;20,MIN(ABS(Ang_diff!N616),ABS(Ang_diff!N617)),Ang_diff!N617)</f>
        <v>2.579999999999973</v>
      </c>
      <c r="O617">
        <f>IF(ABS(Ang_diff!O617-Ang_diff!O616)&gt;20,MIN(ABS(Ang_diff!O616),ABS(Ang_diff!O617)),Ang_diff!O617)</f>
        <v>1.6499999999999901</v>
      </c>
      <c r="P617">
        <f>IF(ABS(Ang_diff!P617-Ang_diff!P616)&gt;20,MIN(ABS(Ang_diff!P616),ABS(Ang_diff!P617)),Ang_diff!P617)</f>
        <v>10.819999999999984</v>
      </c>
    </row>
    <row r="618" spans="1:16" x14ac:dyDescent="0.25">
      <c r="A618" s="11" t="str">
        <f>Ang_diff!A618</f>
        <v>26-07-2020 10:16:00</v>
      </c>
      <c r="B618">
        <f>IF(ABS(Ang_diff!B618-Ang_diff!B617)&gt;20,MIN(ABS(Ang_diff!B617),ABS(Ang_diff!B618)),Ang_diff!B618)</f>
        <v>35.272597226855289</v>
      </c>
      <c r="C618">
        <f>IF(ABS(Ang_diff!C618-Ang_diff!C617)&gt;20,MIN(ABS(Ang_diff!C617),ABS(Ang_diff!C618)),Ang_diff!C618)</f>
        <v>27.212597226855287</v>
      </c>
      <c r="D618">
        <f>IF(ABS(Ang_diff!D618-Ang_diff!D617)&gt;20,MIN(ABS(Ang_diff!D617),ABS(Ang_diff!D618)),Ang_diff!D618)</f>
        <v>7.9099999999999895</v>
      </c>
      <c r="E618">
        <f>IF(ABS(Ang_diff!E618-Ang_diff!E617)&gt;20,MIN(ABS(Ang_diff!E617),ABS(Ang_diff!E618)),Ang_diff!E618)</f>
        <v>0</v>
      </c>
      <c r="F618">
        <f>IF(ABS(Ang_diff!F618-Ang_diff!F617)&gt;20,MIN(ABS(Ang_diff!F617),ABS(Ang_diff!F618)),Ang_diff!F618)</f>
        <v>0</v>
      </c>
      <c r="G618">
        <f>IF(ABS(Ang_diff!G618-Ang_diff!G617)&gt;20,MIN(ABS(Ang_diff!G617),ABS(Ang_diff!G618)),Ang_diff!G618)</f>
        <v>28.130000000000006</v>
      </c>
      <c r="H618">
        <f>IF(ABS(Ang_diff!H618-Ang_diff!H617)&gt;20,MIN(ABS(Ang_diff!H617),ABS(Ang_diff!H618)),Ang_diff!H618)</f>
        <v>17.400000000000006</v>
      </c>
      <c r="I618">
        <f>IF(ABS(Ang_diff!I618-Ang_diff!I617)&gt;20,MIN(ABS(Ang_diff!I617),ABS(Ang_diff!I618)),Ang_diff!I618)</f>
        <v>12.860000000000008</v>
      </c>
      <c r="J618">
        <f>IF(ABS(Ang_diff!J618-Ang_diff!J617)&gt;20,MIN(ABS(Ang_diff!J617),ABS(Ang_diff!J618)),Ang_diff!J618)</f>
        <v>3.030000000000018</v>
      </c>
      <c r="K618">
        <f>IF(ABS(Ang_diff!K618-Ang_diff!K617)&gt;20,MIN(ABS(Ang_diff!K617),ABS(Ang_diff!K618)),Ang_diff!K618)</f>
        <v>16.330000000000009</v>
      </c>
      <c r="L618">
        <f>IF(ABS(Ang_diff!L618-Ang_diff!L617)&gt;20,MIN(ABS(Ang_diff!L617),ABS(Ang_diff!L618)),Ang_diff!L618)</f>
        <v>5.6000000000000032</v>
      </c>
      <c r="M618">
        <f>IF(ABS(Ang_diff!M618-Ang_diff!M617)&gt;20,MIN(ABS(Ang_diff!M617),ABS(Ang_diff!M618)),Ang_diff!M618)</f>
        <v>0</v>
      </c>
      <c r="N618">
        <f>IF(ABS(Ang_diff!N618-Ang_diff!N617)&gt;20,MIN(ABS(Ang_diff!N617),ABS(Ang_diff!N618)),Ang_diff!N618)</f>
        <v>2.6300000000000203</v>
      </c>
      <c r="O618">
        <f>IF(ABS(Ang_diff!O618-Ang_diff!O617)&gt;20,MIN(ABS(Ang_diff!O617),ABS(Ang_diff!O618)),Ang_diff!O618)</f>
        <v>1.6500000000000028</v>
      </c>
      <c r="P618">
        <f>IF(ABS(Ang_diff!P618-Ang_diff!P617)&gt;20,MIN(ABS(Ang_diff!P617),ABS(Ang_diff!P618)),Ang_diff!P618)</f>
        <v>10.730000000000006</v>
      </c>
    </row>
    <row r="619" spans="1:16" x14ac:dyDescent="0.25">
      <c r="A619" s="11" t="str">
        <f>Ang_diff!A619</f>
        <v>26-07-2020 10:17:00</v>
      </c>
      <c r="B619">
        <f>IF(ABS(Ang_diff!B619-Ang_diff!B618)&gt;20,MIN(ABS(Ang_diff!B618),ABS(Ang_diff!B619)),Ang_diff!B619)</f>
        <v>35.272597226855289</v>
      </c>
      <c r="C619">
        <f>IF(ABS(Ang_diff!C619-Ang_diff!C618)&gt;20,MIN(ABS(Ang_diff!C618),ABS(Ang_diff!C619)),Ang_diff!C619)</f>
        <v>27.212597226855287</v>
      </c>
      <c r="D619">
        <f>IF(ABS(Ang_diff!D619-Ang_diff!D618)&gt;20,MIN(ABS(Ang_diff!D618),ABS(Ang_diff!D619)),Ang_diff!D619)</f>
        <v>7.8700000000000063</v>
      </c>
      <c r="E619">
        <f>IF(ABS(Ang_diff!E619-Ang_diff!E618)&gt;20,MIN(ABS(Ang_diff!E618),ABS(Ang_diff!E619)),Ang_diff!E619)</f>
        <v>0</v>
      </c>
      <c r="F619">
        <f>IF(ABS(Ang_diff!F619-Ang_diff!F618)&gt;20,MIN(ABS(Ang_diff!F618),ABS(Ang_diff!F619)),Ang_diff!F619)</f>
        <v>0</v>
      </c>
      <c r="G619">
        <f>IF(ABS(Ang_diff!G619-Ang_diff!G618)&gt;20,MIN(ABS(Ang_diff!G618),ABS(Ang_diff!G619)),Ang_diff!G619)</f>
        <v>28.240000000000006</v>
      </c>
      <c r="H619">
        <f>IF(ABS(Ang_diff!H619-Ang_diff!H618)&gt;20,MIN(ABS(Ang_diff!H618),ABS(Ang_diff!H619)),Ang_diff!H619)</f>
        <v>17.499999999999986</v>
      </c>
      <c r="I619">
        <f>IF(ABS(Ang_diff!I619-Ang_diff!I618)&gt;20,MIN(ABS(Ang_diff!I618),ABS(Ang_diff!I619)),Ang_diff!I619)</f>
        <v>12.829999999999991</v>
      </c>
      <c r="J619">
        <f>IF(ABS(Ang_diff!J619-Ang_diff!J618)&gt;20,MIN(ABS(Ang_diff!J618),ABS(Ang_diff!J619)),Ang_diff!J619)</f>
        <v>3.030000000000018</v>
      </c>
      <c r="K619">
        <f>IF(ABS(Ang_diff!K619-Ang_diff!K618)&gt;20,MIN(ABS(Ang_diff!K618),ABS(Ang_diff!K619)),Ang_diff!K619)</f>
        <v>16.370000000000019</v>
      </c>
      <c r="L619">
        <f>IF(ABS(Ang_diff!L619-Ang_diff!L618)&gt;20,MIN(ABS(Ang_diff!L618),ABS(Ang_diff!L619)),Ang_diff!L619)</f>
        <v>5.6299999999999963</v>
      </c>
      <c r="M619">
        <f>IF(ABS(Ang_diff!M619-Ang_diff!M618)&gt;20,MIN(ABS(Ang_diff!M618),ABS(Ang_diff!M619)),Ang_diff!M619)</f>
        <v>0</v>
      </c>
      <c r="N619">
        <f>IF(ABS(Ang_diff!N619-Ang_diff!N618)&gt;20,MIN(ABS(Ang_diff!N618),ABS(Ang_diff!N619)),Ang_diff!N619)</f>
        <v>2.6499999999999733</v>
      </c>
      <c r="O619">
        <f>IF(ABS(Ang_diff!O619-Ang_diff!O618)&gt;20,MIN(ABS(Ang_diff!O618),ABS(Ang_diff!O619)),Ang_diff!O619)</f>
        <v>1.6700000000000192</v>
      </c>
      <c r="P619">
        <f>IF(ABS(Ang_diff!P619-Ang_diff!P618)&gt;20,MIN(ABS(Ang_diff!P618),ABS(Ang_diff!P619)),Ang_diff!P619)</f>
        <v>10.740000000000022</v>
      </c>
    </row>
    <row r="620" spans="1:16" x14ac:dyDescent="0.25">
      <c r="A620" s="11" t="str">
        <f>Ang_diff!A620</f>
        <v>26-07-2020 10:18:00</v>
      </c>
      <c r="B620">
        <f>IF(ABS(Ang_diff!B620-Ang_diff!B619)&gt;20,MIN(ABS(Ang_diff!B619),ABS(Ang_diff!B620)),Ang_diff!B620)</f>
        <v>35.272597226855289</v>
      </c>
      <c r="C620">
        <f>IF(ABS(Ang_diff!C620-Ang_diff!C619)&gt;20,MIN(ABS(Ang_diff!C619),ABS(Ang_diff!C620)),Ang_diff!C620)</f>
        <v>27.212597226855287</v>
      </c>
      <c r="D620">
        <f>IF(ABS(Ang_diff!D620-Ang_diff!D619)&gt;20,MIN(ABS(Ang_diff!D619),ABS(Ang_diff!D620)),Ang_diff!D620)</f>
        <v>7.8999999999999737</v>
      </c>
      <c r="E620">
        <f>IF(ABS(Ang_diff!E620-Ang_diff!E619)&gt;20,MIN(ABS(Ang_diff!E619),ABS(Ang_diff!E620)),Ang_diff!E620)</f>
        <v>0</v>
      </c>
      <c r="F620">
        <f>IF(ABS(Ang_diff!F620-Ang_diff!F619)&gt;20,MIN(ABS(Ang_diff!F619),ABS(Ang_diff!F620)),Ang_diff!F620)</f>
        <v>0</v>
      </c>
      <c r="G620">
        <f>IF(ABS(Ang_diff!G620-Ang_diff!G619)&gt;20,MIN(ABS(Ang_diff!G619),ABS(Ang_diff!G620)),Ang_diff!G620)</f>
        <v>28.512597226855249</v>
      </c>
      <c r="H620">
        <f>IF(ABS(Ang_diff!H620-Ang_diff!H619)&gt;20,MIN(ABS(Ang_diff!H619),ABS(Ang_diff!H620)),Ang_diff!H620)</f>
        <v>17.732597226855244</v>
      </c>
      <c r="I620">
        <f>IF(ABS(Ang_diff!I620-Ang_diff!I619)&gt;20,MIN(ABS(Ang_diff!I619),ABS(Ang_diff!I620)),Ang_diff!I620)</f>
        <v>13.002597226855238</v>
      </c>
      <c r="J620">
        <f>IF(ABS(Ang_diff!J620-Ang_diff!J619)&gt;20,MIN(ABS(Ang_diff!J619),ABS(Ang_diff!J620)),Ang_diff!J620)</f>
        <v>3.030000000000018</v>
      </c>
      <c r="K620">
        <f>IF(ABS(Ang_diff!K620-Ang_diff!K619)&gt;20,MIN(ABS(Ang_diff!K619),ABS(Ang_diff!K620)),Ang_diff!K620)</f>
        <v>16.420000000000016</v>
      </c>
      <c r="L620">
        <f>IF(ABS(Ang_diff!L620-Ang_diff!L619)&gt;20,MIN(ABS(Ang_diff!L619),ABS(Ang_diff!L620)),Ang_diff!L620)</f>
        <v>5.6400000000000095</v>
      </c>
      <c r="M620">
        <f>IF(ABS(Ang_diff!M620-Ang_diff!M619)&gt;20,MIN(ABS(Ang_diff!M619),ABS(Ang_diff!M620)),Ang_diff!M620)</f>
        <v>0</v>
      </c>
      <c r="N620">
        <f>IF(ABS(Ang_diff!N620-Ang_diff!N619)&gt;20,MIN(ABS(Ang_diff!N619),ABS(Ang_diff!N620)),Ang_diff!N620)</f>
        <v>2.5499999999999798</v>
      </c>
      <c r="O620">
        <f>IF(ABS(Ang_diff!O620-Ang_diff!O619)&gt;20,MIN(ABS(Ang_diff!O619),ABS(Ang_diff!O620)),Ang_diff!O620)</f>
        <v>1.6400000000000263</v>
      </c>
      <c r="P620">
        <f>IF(ABS(Ang_diff!P620-Ang_diff!P619)&gt;20,MIN(ABS(Ang_diff!P619),ABS(Ang_diff!P620)),Ang_diff!P620)</f>
        <v>10.780000000000003</v>
      </c>
    </row>
    <row r="621" spans="1:16" x14ac:dyDescent="0.25">
      <c r="A621" s="11" t="str">
        <f>Ang_diff!A621</f>
        <v>26-07-2020 10:19:00</v>
      </c>
      <c r="B621">
        <f>IF(ABS(Ang_diff!B621-Ang_diff!B620)&gt;20,MIN(ABS(Ang_diff!B620),ABS(Ang_diff!B621)),Ang_diff!B621)</f>
        <v>35.272597226855289</v>
      </c>
      <c r="C621">
        <f>IF(ABS(Ang_diff!C621-Ang_diff!C620)&gt;20,MIN(ABS(Ang_diff!C620),ABS(Ang_diff!C621)),Ang_diff!C621)</f>
        <v>27.212597226855287</v>
      </c>
      <c r="D621">
        <f>IF(ABS(Ang_diff!D621-Ang_diff!D620)&gt;20,MIN(ABS(Ang_diff!D620),ABS(Ang_diff!D621)),Ang_diff!D621)</f>
        <v>7.8900000000000006</v>
      </c>
      <c r="E621">
        <f>IF(ABS(Ang_diff!E621-Ang_diff!E620)&gt;20,MIN(ABS(Ang_diff!E620),ABS(Ang_diff!E621)),Ang_diff!E621)</f>
        <v>0</v>
      </c>
      <c r="F621">
        <f>IF(ABS(Ang_diff!F621-Ang_diff!F620)&gt;20,MIN(ABS(Ang_diff!F620),ABS(Ang_diff!F621)),Ang_diff!F621)</f>
        <v>0</v>
      </c>
      <c r="G621">
        <f>IF(ABS(Ang_diff!G621-Ang_diff!G620)&gt;20,MIN(ABS(Ang_diff!G620),ABS(Ang_diff!G621)),Ang_diff!G621)</f>
        <v>28.410000000000007</v>
      </c>
      <c r="H621">
        <f>IF(ABS(Ang_diff!H621-Ang_diff!H620)&gt;20,MIN(ABS(Ang_diff!H620),ABS(Ang_diff!H621)),Ang_diff!H621)</f>
        <v>17.600000000000005</v>
      </c>
      <c r="I621">
        <f>IF(ABS(Ang_diff!I621-Ang_diff!I620)&gt;20,MIN(ABS(Ang_diff!I620),ABS(Ang_diff!I621)),Ang_diff!I621)</f>
        <v>12.809999999999999</v>
      </c>
      <c r="J621">
        <f>IF(ABS(Ang_diff!J621-Ang_diff!J620)&gt;20,MIN(ABS(Ang_diff!J620),ABS(Ang_diff!J621)),Ang_diff!J621)</f>
        <v>3.030000000000018</v>
      </c>
      <c r="K621">
        <f>IF(ABS(Ang_diff!K621-Ang_diff!K620)&gt;20,MIN(ABS(Ang_diff!K620),ABS(Ang_diff!K621)),Ang_diff!K621)</f>
        <v>16.510000000000002</v>
      </c>
      <c r="L621">
        <f>IF(ABS(Ang_diff!L621-Ang_diff!L620)&gt;20,MIN(ABS(Ang_diff!L620),ABS(Ang_diff!L621)),Ang_diff!L621)</f>
        <v>5.7000000000000028</v>
      </c>
      <c r="M621">
        <f>IF(ABS(Ang_diff!M621-Ang_diff!M620)&gt;20,MIN(ABS(Ang_diff!M620),ABS(Ang_diff!M621)),Ang_diff!M621)</f>
        <v>0</v>
      </c>
      <c r="N621">
        <f>IF(ABS(Ang_diff!N621-Ang_diff!N620)&gt;20,MIN(ABS(Ang_diff!N620),ABS(Ang_diff!N621)),Ang_diff!N621)</f>
        <v>2.5599999999999978</v>
      </c>
      <c r="O621">
        <f>IF(ABS(Ang_diff!O621-Ang_diff!O620)&gt;20,MIN(ABS(Ang_diff!O620),ABS(Ang_diff!O621)),Ang_diff!O621)</f>
        <v>1.6599999999999984</v>
      </c>
      <c r="P621">
        <f>IF(ABS(Ang_diff!P621-Ang_diff!P620)&gt;20,MIN(ABS(Ang_diff!P620),ABS(Ang_diff!P621)),Ang_diff!P621)</f>
        <v>10.809999999999999</v>
      </c>
    </row>
    <row r="622" spans="1:16" x14ac:dyDescent="0.25">
      <c r="A622" s="11" t="str">
        <f>Ang_diff!A622</f>
        <v>26-07-2020 10:20:00</v>
      </c>
      <c r="B622">
        <f>IF(ABS(Ang_diff!B622-Ang_diff!B621)&gt;20,MIN(ABS(Ang_diff!B621),ABS(Ang_diff!B622)),Ang_diff!B622)</f>
        <v>35.272597226855289</v>
      </c>
      <c r="C622">
        <f>IF(ABS(Ang_diff!C622-Ang_diff!C621)&gt;20,MIN(ABS(Ang_diff!C621),ABS(Ang_diff!C622)),Ang_diff!C622)</f>
        <v>27.212597226855287</v>
      </c>
      <c r="D622">
        <f>IF(ABS(Ang_diff!D622-Ang_diff!D621)&gt;20,MIN(ABS(Ang_diff!D621),ABS(Ang_diff!D622)),Ang_diff!D622)</f>
        <v>7.889999999999997</v>
      </c>
      <c r="E622">
        <f>IF(ABS(Ang_diff!E622-Ang_diff!E621)&gt;20,MIN(ABS(Ang_diff!E621),ABS(Ang_diff!E622)),Ang_diff!E622)</f>
        <v>0</v>
      </c>
      <c r="F622">
        <f>IF(ABS(Ang_diff!F622-Ang_diff!F621)&gt;20,MIN(ABS(Ang_diff!F621),ABS(Ang_diff!F622)),Ang_diff!F622)</f>
        <v>0</v>
      </c>
      <c r="G622">
        <f>IF(ABS(Ang_diff!G622-Ang_diff!G621)&gt;20,MIN(ABS(Ang_diff!G621),ABS(Ang_diff!G622)),Ang_diff!G622)</f>
        <v>28.429999999999989</v>
      </c>
      <c r="H622">
        <f>IF(ABS(Ang_diff!H622-Ang_diff!H621)&gt;20,MIN(ABS(Ang_diff!H621),ABS(Ang_diff!H622)),Ang_diff!H622)</f>
        <v>17.589999999999989</v>
      </c>
      <c r="I622">
        <f>IF(ABS(Ang_diff!I622-Ang_diff!I621)&gt;20,MIN(ABS(Ang_diff!I621),ABS(Ang_diff!I622)),Ang_diff!I622)</f>
        <v>12.729999999999997</v>
      </c>
      <c r="J622">
        <f>IF(ABS(Ang_diff!J622-Ang_diff!J621)&gt;20,MIN(ABS(Ang_diff!J621),ABS(Ang_diff!J622)),Ang_diff!J622)</f>
        <v>3.030000000000018</v>
      </c>
      <c r="K622">
        <f>IF(ABS(Ang_diff!K622-Ang_diff!K621)&gt;20,MIN(ABS(Ang_diff!K621),ABS(Ang_diff!K622)),Ang_diff!K622)</f>
        <v>16.530000000000008</v>
      </c>
      <c r="L622">
        <f>IF(ABS(Ang_diff!L622-Ang_diff!L621)&gt;20,MIN(ABS(Ang_diff!L621),ABS(Ang_diff!L622)),Ang_diff!L622)</f>
        <v>5.6900000000000057</v>
      </c>
      <c r="M622">
        <f>IF(ABS(Ang_diff!M622-Ang_diff!M621)&gt;20,MIN(ABS(Ang_diff!M621),ABS(Ang_diff!M622)),Ang_diff!M622)</f>
        <v>0</v>
      </c>
      <c r="N622">
        <f>IF(ABS(Ang_diff!N622-Ang_diff!N621)&gt;20,MIN(ABS(Ang_diff!N621),ABS(Ang_diff!N622)),Ang_diff!N622)</f>
        <v>2.5300000000000078</v>
      </c>
      <c r="O622">
        <f>IF(ABS(Ang_diff!O622-Ang_diff!O621)&gt;20,MIN(ABS(Ang_diff!O621),ABS(Ang_diff!O622)),Ang_diff!O622)</f>
        <v>1.640000000000001</v>
      </c>
      <c r="P622">
        <f>IF(ABS(Ang_diff!P622-Ang_diff!P621)&gt;20,MIN(ABS(Ang_diff!P621),ABS(Ang_diff!P622)),Ang_diff!P622)</f>
        <v>10.840000000000002</v>
      </c>
    </row>
    <row r="623" spans="1:16" x14ac:dyDescent="0.25">
      <c r="A623" s="11" t="str">
        <f>Ang_diff!A623</f>
        <v>26-07-2020 10:21:00</v>
      </c>
      <c r="B623">
        <f>IF(ABS(Ang_diff!B623-Ang_diff!B622)&gt;20,MIN(ABS(Ang_diff!B622),ABS(Ang_diff!B623)),Ang_diff!B623)</f>
        <v>35.272597226855289</v>
      </c>
      <c r="C623">
        <f>IF(ABS(Ang_diff!C623-Ang_diff!C622)&gt;20,MIN(ABS(Ang_diff!C622),ABS(Ang_diff!C623)),Ang_diff!C623)</f>
        <v>27.212597226855287</v>
      </c>
      <c r="D623">
        <f>IF(ABS(Ang_diff!D623-Ang_diff!D622)&gt;20,MIN(ABS(Ang_diff!D622),ABS(Ang_diff!D623)),Ang_diff!D623)</f>
        <v>7.8600000000000048</v>
      </c>
      <c r="E623">
        <f>IF(ABS(Ang_diff!E623-Ang_diff!E622)&gt;20,MIN(ABS(Ang_diff!E622),ABS(Ang_diff!E623)),Ang_diff!E623)</f>
        <v>0</v>
      </c>
      <c r="F623">
        <f>IF(ABS(Ang_diff!F623-Ang_diff!F622)&gt;20,MIN(ABS(Ang_diff!F622),ABS(Ang_diff!F623)),Ang_diff!F623)</f>
        <v>0</v>
      </c>
      <c r="G623">
        <f>IF(ABS(Ang_diff!G623-Ang_diff!G622)&gt;20,MIN(ABS(Ang_diff!G622),ABS(Ang_diff!G623)),Ang_diff!G623)</f>
        <v>28.499999999999993</v>
      </c>
      <c r="H623">
        <f>IF(ABS(Ang_diff!H623-Ang_diff!H622)&gt;20,MIN(ABS(Ang_diff!H622),ABS(Ang_diff!H623)),Ang_diff!H623)</f>
        <v>17.64</v>
      </c>
      <c r="I623">
        <f>IF(ABS(Ang_diff!I623-Ang_diff!I622)&gt;20,MIN(ABS(Ang_diff!I622),ABS(Ang_diff!I623)),Ang_diff!I623)</f>
        <v>12.72000000000001</v>
      </c>
      <c r="J623">
        <f>IF(ABS(Ang_diff!J623-Ang_diff!J622)&gt;20,MIN(ABS(Ang_diff!J622),ABS(Ang_diff!J623)),Ang_diff!J623)</f>
        <v>3.030000000000018</v>
      </c>
      <c r="K623">
        <f>IF(ABS(Ang_diff!K623-Ang_diff!K622)&gt;20,MIN(ABS(Ang_diff!K622),ABS(Ang_diff!K623)),Ang_diff!K623)</f>
        <v>16.610000000000003</v>
      </c>
      <c r="L623">
        <f>IF(ABS(Ang_diff!L623-Ang_diff!L622)&gt;20,MIN(ABS(Ang_diff!L622),ABS(Ang_diff!L623)),Ang_diff!L623)</f>
        <v>5.7500000000000053</v>
      </c>
      <c r="M623">
        <f>IF(ABS(Ang_diff!M623-Ang_diff!M622)&gt;20,MIN(ABS(Ang_diff!M622),ABS(Ang_diff!M623)),Ang_diff!M623)</f>
        <v>0</v>
      </c>
      <c r="N623">
        <f>IF(ABS(Ang_diff!N623-Ang_diff!N622)&gt;20,MIN(ABS(Ang_diff!N622),ABS(Ang_diff!N623)),Ang_diff!N623)</f>
        <v>2.4699999999999904</v>
      </c>
      <c r="O623">
        <f>IF(ABS(Ang_diff!O623-Ang_diff!O622)&gt;20,MIN(ABS(Ang_diff!O622),ABS(Ang_diff!O623)),Ang_diff!O623)</f>
        <v>1.5500000000000094</v>
      </c>
      <c r="P623">
        <f>IF(ABS(Ang_diff!P623-Ang_diff!P622)&gt;20,MIN(ABS(Ang_diff!P622),ABS(Ang_diff!P623)),Ang_diff!P623)</f>
        <v>10.859999999999992</v>
      </c>
    </row>
    <row r="624" spans="1:16" x14ac:dyDescent="0.25">
      <c r="A624" s="11" t="str">
        <f>Ang_diff!A624</f>
        <v>26-07-2020 10:22:00</v>
      </c>
      <c r="B624">
        <f>IF(ABS(Ang_diff!B624-Ang_diff!B623)&gt;20,MIN(ABS(Ang_diff!B623),ABS(Ang_diff!B624)),Ang_diff!B624)</f>
        <v>35.272597226855289</v>
      </c>
      <c r="C624">
        <f>IF(ABS(Ang_diff!C624-Ang_diff!C623)&gt;20,MIN(ABS(Ang_diff!C623),ABS(Ang_diff!C624)),Ang_diff!C624)</f>
        <v>27.212597226855287</v>
      </c>
      <c r="D624">
        <f>IF(ABS(Ang_diff!D624-Ang_diff!D623)&gt;20,MIN(ABS(Ang_diff!D623),ABS(Ang_diff!D624)),Ang_diff!D624)</f>
        <v>7.8400000000000141</v>
      </c>
      <c r="E624">
        <f>IF(ABS(Ang_diff!E624-Ang_diff!E623)&gt;20,MIN(ABS(Ang_diff!E623),ABS(Ang_diff!E624)),Ang_diff!E624)</f>
        <v>0</v>
      </c>
      <c r="F624">
        <f>IF(ABS(Ang_diff!F624-Ang_diff!F623)&gt;20,MIN(ABS(Ang_diff!F623),ABS(Ang_diff!F624)),Ang_diff!F624)</f>
        <v>0</v>
      </c>
      <c r="G624">
        <f>IF(ABS(Ang_diff!G624-Ang_diff!G623)&gt;20,MIN(ABS(Ang_diff!G623),ABS(Ang_diff!G624)),Ang_diff!G624)</f>
        <v>28.319999999999997</v>
      </c>
      <c r="H624">
        <f>IF(ABS(Ang_diff!H624-Ang_diff!H623)&gt;20,MIN(ABS(Ang_diff!H623),ABS(Ang_diff!H624)),Ang_diff!H624)</f>
        <v>17.509999999999991</v>
      </c>
      <c r="I624">
        <f>IF(ABS(Ang_diff!I624-Ang_diff!I623)&gt;20,MIN(ABS(Ang_diff!I623),ABS(Ang_diff!I624)),Ang_diff!I624)</f>
        <v>12.690000000000008</v>
      </c>
      <c r="J624">
        <f>IF(ABS(Ang_diff!J624-Ang_diff!J623)&gt;20,MIN(ABS(Ang_diff!J623),ABS(Ang_diff!J624)),Ang_diff!J624)</f>
        <v>3.030000000000018</v>
      </c>
      <c r="K624">
        <f>IF(ABS(Ang_diff!K624-Ang_diff!K623)&gt;20,MIN(ABS(Ang_diff!K623),ABS(Ang_diff!K624)),Ang_diff!K624)</f>
        <v>16.63</v>
      </c>
      <c r="L624">
        <f>IF(ABS(Ang_diff!L624-Ang_diff!L623)&gt;20,MIN(ABS(Ang_diff!L623),ABS(Ang_diff!L624)),Ang_diff!L624)</f>
        <v>5.8199999999999923</v>
      </c>
      <c r="M624">
        <f>IF(ABS(Ang_diff!M624-Ang_diff!M623)&gt;20,MIN(ABS(Ang_diff!M623),ABS(Ang_diff!M624)),Ang_diff!M624)</f>
        <v>0</v>
      </c>
      <c r="N624">
        <f>IF(ABS(Ang_diff!N624-Ang_diff!N623)&gt;20,MIN(ABS(Ang_diff!N623),ABS(Ang_diff!N624)),Ang_diff!N624)</f>
        <v>2.4299999999999957</v>
      </c>
      <c r="O624">
        <f>IF(ABS(Ang_diff!O624-Ang_diff!O623)&gt;20,MIN(ABS(Ang_diff!O623),ABS(Ang_diff!O624)),Ang_diff!O624)</f>
        <v>1.5099999999999894</v>
      </c>
      <c r="P624">
        <f>IF(ABS(Ang_diff!P624-Ang_diff!P623)&gt;20,MIN(ABS(Ang_diff!P623),ABS(Ang_diff!P624)),Ang_diff!P624)</f>
        <v>10.810000000000008</v>
      </c>
    </row>
    <row r="625" spans="1:16" x14ac:dyDescent="0.25">
      <c r="A625" s="11" t="str">
        <f>Ang_diff!A625</f>
        <v>26-07-2020 10:23:00</v>
      </c>
      <c r="B625">
        <f>IF(ABS(Ang_diff!B625-Ang_diff!B624)&gt;20,MIN(ABS(Ang_diff!B624),ABS(Ang_diff!B625)),Ang_diff!B625)</f>
        <v>35.272597226855289</v>
      </c>
      <c r="C625">
        <f>IF(ABS(Ang_diff!C625-Ang_diff!C624)&gt;20,MIN(ABS(Ang_diff!C624),ABS(Ang_diff!C625)),Ang_diff!C625)</f>
        <v>27.212597226855287</v>
      </c>
      <c r="D625">
        <f>IF(ABS(Ang_diff!D625-Ang_diff!D624)&gt;20,MIN(ABS(Ang_diff!D624),ABS(Ang_diff!D625)),Ang_diff!D625)</f>
        <v>7.8699999999999797</v>
      </c>
      <c r="E625">
        <f>IF(ABS(Ang_diff!E625-Ang_diff!E624)&gt;20,MIN(ABS(Ang_diff!E624),ABS(Ang_diff!E625)),Ang_diff!E625)</f>
        <v>0</v>
      </c>
      <c r="F625">
        <f>IF(ABS(Ang_diff!F625-Ang_diff!F624)&gt;20,MIN(ABS(Ang_diff!F624),ABS(Ang_diff!F625)),Ang_diff!F625)</f>
        <v>0</v>
      </c>
      <c r="G625">
        <f>IF(ABS(Ang_diff!G625-Ang_diff!G624)&gt;20,MIN(ABS(Ang_diff!G624),ABS(Ang_diff!G625)),Ang_diff!G625)</f>
        <v>28.4</v>
      </c>
      <c r="H625">
        <f>IF(ABS(Ang_diff!H625-Ang_diff!H624)&gt;20,MIN(ABS(Ang_diff!H624),ABS(Ang_diff!H625)),Ang_diff!H625)</f>
        <v>17.599999999999991</v>
      </c>
      <c r="I625">
        <f>IF(ABS(Ang_diff!I625-Ang_diff!I624)&gt;20,MIN(ABS(Ang_diff!I624),ABS(Ang_diff!I625)),Ang_diff!I625)</f>
        <v>12.740000000000013</v>
      </c>
      <c r="J625">
        <f>IF(ABS(Ang_diff!J625-Ang_diff!J624)&gt;20,MIN(ABS(Ang_diff!J624),ABS(Ang_diff!J625)),Ang_diff!J625)</f>
        <v>3.030000000000018</v>
      </c>
      <c r="K625">
        <f>IF(ABS(Ang_diff!K625-Ang_diff!K624)&gt;20,MIN(ABS(Ang_diff!K624),ABS(Ang_diff!K625)),Ang_diff!K625)</f>
        <v>16.619999999999997</v>
      </c>
      <c r="L625">
        <f>IF(ABS(Ang_diff!L625-Ang_diff!L624)&gt;20,MIN(ABS(Ang_diff!L624),ABS(Ang_diff!L625)),Ang_diff!L625)</f>
        <v>5.8199999999999923</v>
      </c>
      <c r="M625">
        <f>IF(ABS(Ang_diff!M625-Ang_diff!M624)&gt;20,MIN(ABS(Ang_diff!M624),ABS(Ang_diff!M625)),Ang_diff!M625)</f>
        <v>0</v>
      </c>
      <c r="N625">
        <f>IF(ABS(Ang_diff!N625-Ang_diff!N624)&gt;20,MIN(ABS(Ang_diff!N624),ABS(Ang_diff!N625)),Ang_diff!N625)</f>
        <v>2.3300000000000152</v>
      </c>
      <c r="O625">
        <f>IF(ABS(Ang_diff!O625-Ang_diff!O624)&gt;20,MIN(ABS(Ang_diff!O624),ABS(Ang_diff!O625)),Ang_diff!O625)</f>
        <v>1.5400000000000076</v>
      </c>
      <c r="P625">
        <f>IF(ABS(Ang_diff!P625-Ang_diff!P624)&gt;20,MIN(ABS(Ang_diff!P624),ABS(Ang_diff!P625)),Ang_diff!P625)</f>
        <v>10.800000000000006</v>
      </c>
    </row>
    <row r="626" spans="1:16" x14ac:dyDescent="0.25">
      <c r="A626" s="11" t="str">
        <f>Ang_diff!A626</f>
        <v>26-07-2020 10:24:00</v>
      </c>
      <c r="B626">
        <f>IF(ABS(Ang_diff!B626-Ang_diff!B625)&gt;20,MIN(ABS(Ang_diff!B625),ABS(Ang_diff!B626)),Ang_diff!B626)</f>
        <v>35.272597226855289</v>
      </c>
      <c r="C626">
        <f>IF(ABS(Ang_diff!C626-Ang_diff!C625)&gt;20,MIN(ABS(Ang_diff!C625),ABS(Ang_diff!C626)),Ang_diff!C626)</f>
        <v>27.212597226855287</v>
      </c>
      <c r="D626">
        <f>IF(ABS(Ang_diff!D626-Ang_diff!D625)&gt;20,MIN(ABS(Ang_diff!D625),ABS(Ang_diff!D626)),Ang_diff!D626)</f>
        <v>7.8699999999999877</v>
      </c>
      <c r="E626">
        <f>IF(ABS(Ang_diff!E626-Ang_diff!E625)&gt;20,MIN(ABS(Ang_diff!E625),ABS(Ang_diff!E626)),Ang_diff!E626)</f>
        <v>0</v>
      </c>
      <c r="F626">
        <f>IF(ABS(Ang_diff!F626-Ang_diff!F625)&gt;20,MIN(ABS(Ang_diff!F625),ABS(Ang_diff!F626)),Ang_diff!F626)</f>
        <v>0</v>
      </c>
      <c r="G626">
        <f>IF(ABS(Ang_diff!G626-Ang_diff!G625)&gt;20,MIN(ABS(Ang_diff!G625),ABS(Ang_diff!G626)),Ang_diff!G626)</f>
        <v>28.499999999999993</v>
      </c>
      <c r="H626">
        <f>IF(ABS(Ang_diff!H626-Ang_diff!H625)&gt;20,MIN(ABS(Ang_diff!H625),ABS(Ang_diff!H626)),Ang_diff!H626)</f>
        <v>17.64</v>
      </c>
      <c r="I626">
        <f>IF(ABS(Ang_diff!I626-Ang_diff!I625)&gt;20,MIN(ABS(Ang_diff!I625),ABS(Ang_diff!I626)),Ang_diff!I626)</f>
        <v>12.719999999999999</v>
      </c>
      <c r="J626">
        <f>IF(ABS(Ang_diff!J626-Ang_diff!J625)&gt;20,MIN(ABS(Ang_diff!J625),ABS(Ang_diff!J626)),Ang_diff!J626)</f>
        <v>3.030000000000018</v>
      </c>
      <c r="K626">
        <f>IF(ABS(Ang_diff!K626-Ang_diff!K625)&gt;20,MIN(ABS(Ang_diff!K625),ABS(Ang_diff!K626)),Ang_diff!K626)</f>
        <v>16.620000000000005</v>
      </c>
      <c r="L626">
        <f>IF(ABS(Ang_diff!L626-Ang_diff!L625)&gt;20,MIN(ABS(Ang_diff!L625),ABS(Ang_diff!L626)),Ang_diff!L626)</f>
        <v>5.7600000000000069</v>
      </c>
      <c r="M626">
        <f>IF(ABS(Ang_diff!M626-Ang_diff!M625)&gt;20,MIN(ABS(Ang_diff!M625),ABS(Ang_diff!M626)),Ang_diff!M626)</f>
        <v>0</v>
      </c>
      <c r="N626">
        <f>IF(ABS(Ang_diff!N626-Ang_diff!N625)&gt;20,MIN(ABS(Ang_diff!N625),ABS(Ang_diff!N626)),Ang_diff!N626)</f>
        <v>2.3700000000000099</v>
      </c>
      <c r="O626">
        <f>IF(ABS(Ang_diff!O626-Ang_diff!O625)&gt;20,MIN(ABS(Ang_diff!O625),ABS(Ang_diff!O626)),Ang_diff!O626)</f>
        <v>1.5500000000000094</v>
      </c>
      <c r="P626">
        <f>IF(ABS(Ang_diff!P626-Ang_diff!P625)&gt;20,MIN(ABS(Ang_diff!P625),ABS(Ang_diff!P626)),Ang_diff!P626)</f>
        <v>10.86</v>
      </c>
    </row>
    <row r="627" spans="1:16" x14ac:dyDescent="0.25">
      <c r="A627" s="11" t="str">
        <f>Ang_diff!A627</f>
        <v>26-07-2020 10:25:00</v>
      </c>
      <c r="B627">
        <f>IF(ABS(Ang_diff!B627-Ang_diff!B626)&gt;20,MIN(ABS(Ang_diff!B626),ABS(Ang_diff!B627)),Ang_diff!B627)</f>
        <v>35.272597226855289</v>
      </c>
      <c r="C627">
        <f>IF(ABS(Ang_diff!C627-Ang_diff!C626)&gt;20,MIN(ABS(Ang_diff!C626),ABS(Ang_diff!C627)),Ang_diff!C627)</f>
        <v>27.212597226855287</v>
      </c>
      <c r="D627">
        <f>IF(ABS(Ang_diff!D627-Ang_diff!D626)&gt;20,MIN(ABS(Ang_diff!D626),ABS(Ang_diff!D627)),Ang_diff!D627)</f>
        <v>8.0225972268552486</v>
      </c>
      <c r="E627">
        <f>IF(ABS(Ang_diff!E627-Ang_diff!E626)&gt;20,MIN(ABS(Ang_diff!E626),ABS(Ang_diff!E627)),Ang_diff!E627)</f>
        <v>0</v>
      </c>
      <c r="F627">
        <f>IF(ABS(Ang_diff!F627-Ang_diff!F626)&gt;20,MIN(ABS(Ang_diff!F626),ABS(Ang_diff!F627)),Ang_diff!F627)</f>
        <v>0</v>
      </c>
      <c r="G627">
        <f>IF(ABS(Ang_diff!G627-Ang_diff!G626)&gt;20,MIN(ABS(Ang_diff!G626),ABS(Ang_diff!G627)),Ang_diff!G627)</f>
        <v>28.602597226855298</v>
      </c>
      <c r="H627">
        <f>IF(ABS(Ang_diff!H627-Ang_diff!H626)&gt;20,MIN(ABS(Ang_diff!H626),ABS(Ang_diff!H627)),Ang_diff!H627)</f>
        <v>17.569999999999986</v>
      </c>
      <c r="I627">
        <f>IF(ABS(Ang_diff!I627-Ang_diff!I626)&gt;20,MIN(ABS(Ang_diff!I626),ABS(Ang_diff!I627)),Ang_diff!I627)</f>
        <v>12.769999999999978</v>
      </c>
      <c r="J627">
        <f>IF(ABS(Ang_diff!J627-Ang_diff!J626)&gt;20,MIN(ABS(Ang_diff!J626),ABS(Ang_diff!J627)),Ang_diff!J627)</f>
        <v>3.030000000000018</v>
      </c>
      <c r="K627">
        <f>IF(ABS(Ang_diff!K627-Ang_diff!K626)&gt;20,MIN(ABS(Ang_diff!K626),ABS(Ang_diff!K627)),Ang_diff!K627)</f>
        <v>16.802597226855287</v>
      </c>
      <c r="L627">
        <f>IF(ABS(Ang_diff!L627-Ang_diff!L626)&gt;20,MIN(ABS(Ang_diff!L626),ABS(Ang_diff!L627)),Ang_diff!L627)</f>
        <v>5.769999999999996</v>
      </c>
      <c r="M627">
        <f>IF(ABS(Ang_diff!M627-Ang_diff!M626)&gt;20,MIN(ABS(Ang_diff!M626),ABS(Ang_diff!M627)),Ang_diff!M627)</f>
        <v>0</v>
      </c>
      <c r="N627">
        <f>IF(ABS(Ang_diff!N627-Ang_diff!N626)&gt;20,MIN(ABS(Ang_diff!N626),ABS(Ang_diff!N627)),Ang_diff!N627)</f>
        <v>2.2999999999999714</v>
      </c>
      <c r="O627">
        <f>IF(ABS(Ang_diff!O627-Ang_diff!O626)&gt;20,MIN(ABS(Ang_diff!O626),ABS(Ang_diff!O627)),Ang_diff!O627)</f>
        <v>1.4900000000000369</v>
      </c>
      <c r="P627">
        <f>IF(ABS(Ang_diff!P627-Ang_diff!P626)&gt;20,MIN(ABS(Ang_diff!P626),ABS(Ang_diff!P627)),Ang_diff!P627)</f>
        <v>11.032597226855289</v>
      </c>
    </row>
    <row r="628" spans="1:16" x14ac:dyDescent="0.25">
      <c r="A628" s="11" t="str">
        <f>Ang_diff!A628</f>
        <v>26-07-2020 10:26:00</v>
      </c>
      <c r="B628">
        <f>IF(ABS(Ang_diff!B628-Ang_diff!B627)&gt;20,MIN(ABS(Ang_diff!B627),ABS(Ang_diff!B628)),Ang_diff!B628)</f>
        <v>35.272597226855289</v>
      </c>
      <c r="C628">
        <f>IF(ABS(Ang_diff!C628-Ang_diff!C627)&gt;20,MIN(ABS(Ang_diff!C627),ABS(Ang_diff!C628)),Ang_diff!C628)</f>
        <v>27.212597226855287</v>
      </c>
      <c r="D628">
        <f>IF(ABS(Ang_diff!D628-Ang_diff!D627)&gt;20,MIN(ABS(Ang_diff!D627),ABS(Ang_diff!D628)),Ang_diff!D628)</f>
        <v>7.7500000000000009</v>
      </c>
      <c r="E628">
        <f>IF(ABS(Ang_diff!E628-Ang_diff!E627)&gt;20,MIN(ABS(Ang_diff!E627),ABS(Ang_diff!E628)),Ang_diff!E628)</f>
        <v>0</v>
      </c>
      <c r="F628">
        <f>IF(ABS(Ang_diff!F628-Ang_diff!F627)&gt;20,MIN(ABS(Ang_diff!F627),ABS(Ang_diff!F628)),Ang_diff!F628)</f>
        <v>0</v>
      </c>
      <c r="G628">
        <f>IF(ABS(Ang_diff!G628-Ang_diff!G627)&gt;20,MIN(ABS(Ang_diff!G627),ABS(Ang_diff!G628)),Ang_diff!G628)</f>
        <v>28.209999999999997</v>
      </c>
      <c r="H628">
        <f>IF(ABS(Ang_diff!H628-Ang_diff!H627)&gt;20,MIN(ABS(Ang_diff!H627),ABS(Ang_diff!H628)),Ang_diff!H628)</f>
        <v>17.419999999999998</v>
      </c>
      <c r="I628">
        <f>IF(ABS(Ang_diff!I628-Ang_diff!I627)&gt;20,MIN(ABS(Ang_diff!I627),ABS(Ang_diff!I628)),Ang_diff!I628)</f>
        <v>12.789999999999997</v>
      </c>
      <c r="J628">
        <f>IF(ABS(Ang_diff!J628-Ang_diff!J627)&gt;20,MIN(ABS(Ang_diff!J627),ABS(Ang_diff!J628)),Ang_diff!J628)</f>
        <v>3.030000000000018</v>
      </c>
      <c r="K628">
        <f>IF(ABS(Ang_diff!K628-Ang_diff!K627)&gt;20,MIN(ABS(Ang_diff!K627),ABS(Ang_diff!K628)),Ang_diff!K628)</f>
        <v>16.539999999999992</v>
      </c>
      <c r="L628">
        <f>IF(ABS(Ang_diff!L628-Ang_diff!L627)&gt;20,MIN(ABS(Ang_diff!L627),ABS(Ang_diff!L628)),Ang_diff!L628)</f>
        <v>5.7499999999999929</v>
      </c>
      <c r="M628">
        <f>IF(ABS(Ang_diff!M628-Ang_diff!M627)&gt;20,MIN(ABS(Ang_diff!M627),ABS(Ang_diff!M628)),Ang_diff!M628)</f>
        <v>0</v>
      </c>
      <c r="N628">
        <f>IF(ABS(Ang_diff!N628-Ang_diff!N627)&gt;20,MIN(ABS(Ang_diff!N627),ABS(Ang_diff!N628)),Ang_diff!N628)</f>
        <v>2.3599999999999959</v>
      </c>
      <c r="O628">
        <f>IF(ABS(Ang_diff!O628-Ang_diff!O627)&gt;20,MIN(ABS(Ang_diff!O627),ABS(Ang_diff!O628)),Ang_diff!O628)</f>
        <v>1.3699999999999983</v>
      </c>
      <c r="P628">
        <f>IF(ABS(Ang_diff!P628-Ang_diff!P627)&gt;20,MIN(ABS(Ang_diff!P627),ABS(Ang_diff!P628)),Ang_diff!P628)</f>
        <v>10.790000000000003</v>
      </c>
    </row>
    <row r="629" spans="1:16" x14ac:dyDescent="0.25">
      <c r="A629" s="11" t="str">
        <f>Ang_diff!A629</f>
        <v>26-07-2020 10:27:00</v>
      </c>
      <c r="B629">
        <f>IF(ABS(Ang_diff!B629-Ang_diff!B628)&gt;20,MIN(ABS(Ang_diff!B628),ABS(Ang_diff!B629)),Ang_diff!B629)</f>
        <v>35.272597226855289</v>
      </c>
      <c r="C629">
        <f>IF(ABS(Ang_diff!C629-Ang_diff!C628)&gt;20,MIN(ABS(Ang_diff!C628),ABS(Ang_diff!C629)),Ang_diff!C629)</f>
        <v>27.212597226855287</v>
      </c>
      <c r="D629">
        <f>IF(ABS(Ang_diff!D629-Ang_diff!D628)&gt;20,MIN(ABS(Ang_diff!D628),ABS(Ang_diff!D629)),Ang_diff!D629)</f>
        <v>7.7900000000000009</v>
      </c>
      <c r="E629">
        <f>IF(ABS(Ang_diff!E629-Ang_diff!E628)&gt;20,MIN(ABS(Ang_diff!E628),ABS(Ang_diff!E629)),Ang_diff!E629)</f>
        <v>0</v>
      </c>
      <c r="F629">
        <f>IF(ABS(Ang_diff!F629-Ang_diff!F628)&gt;20,MIN(ABS(Ang_diff!F628),ABS(Ang_diff!F629)),Ang_diff!F629)</f>
        <v>0</v>
      </c>
      <c r="G629">
        <f>IF(ABS(Ang_diff!G629-Ang_diff!G628)&gt;20,MIN(ABS(Ang_diff!G628),ABS(Ang_diff!G629)),Ang_diff!G629)</f>
        <v>28.269999999999996</v>
      </c>
      <c r="H629">
        <f>IF(ABS(Ang_diff!H629-Ang_diff!H628)&gt;20,MIN(ABS(Ang_diff!H628),ABS(Ang_diff!H629)),Ang_diff!H629)</f>
        <v>17.450000000000003</v>
      </c>
      <c r="I629">
        <f>IF(ABS(Ang_diff!I629-Ang_diff!I628)&gt;20,MIN(ABS(Ang_diff!I628),ABS(Ang_diff!I629)),Ang_diff!I629)</f>
        <v>12.809999999999999</v>
      </c>
      <c r="J629">
        <f>IF(ABS(Ang_diff!J629-Ang_diff!J628)&gt;20,MIN(ABS(Ang_diff!J628),ABS(Ang_diff!J629)),Ang_diff!J629)</f>
        <v>3.030000000000018</v>
      </c>
      <c r="K629">
        <f>IF(ABS(Ang_diff!K629-Ang_diff!K628)&gt;20,MIN(ABS(Ang_diff!K628),ABS(Ang_diff!K629)),Ang_diff!K629)</f>
        <v>16.579999999999995</v>
      </c>
      <c r="L629">
        <f>IF(ABS(Ang_diff!L629-Ang_diff!L628)&gt;20,MIN(ABS(Ang_diff!L628),ABS(Ang_diff!L629)),Ang_diff!L629)</f>
        <v>5.7599999999999989</v>
      </c>
      <c r="M629">
        <f>IF(ABS(Ang_diff!M629-Ang_diff!M628)&gt;20,MIN(ABS(Ang_diff!M628),ABS(Ang_diff!M629)),Ang_diff!M629)</f>
        <v>0</v>
      </c>
      <c r="N629">
        <f>IF(ABS(Ang_diff!N629-Ang_diff!N628)&gt;20,MIN(ABS(Ang_diff!N628),ABS(Ang_diff!N629)),Ang_diff!N629)</f>
        <v>2.2599999999999976</v>
      </c>
      <c r="O629">
        <f>IF(ABS(Ang_diff!O629-Ang_diff!O628)&gt;20,MIN(ABS(Ang_diff!O628),ABS(Ang_diff!O629)),Ang_diff!O629)</f>
        <v>1.4900000000000015</v>
      </c>
      <c r="P629">
        <f>IF(ABS(Ang_diff!P629-Ang_diff!P628)&gt;20,MIN(ABS(Ang_diff!P628),ABS(Ang_diff!P629)),Ang_diff!P629)</f>
        <v>10.82</v>
      </c>
    </row>
    <row r="630" spans="1:16" x14ac:dyDescent="0.25">
      <c r="A630" s="11" t="str">
        <f>Ang_diff!A630</f>
        <v>26-07-2020 10:28:00</v>
      </c>
      <c r="B630">
        <f>IF(ABS(Ang_diff!B630-Ang_diff!B629)&gt;20,MIN(ABS(Ang_diff!B629),ABS(Ang_diff!B630)),Ang_diff!B630)</f>
        <v>35.272597226855289</v>
      </c>
      <c r="C630">
        <f>IF(ABS(Ang_diff!C630-Ang_diff!C629)&gt;20,MIN(ABS(Ang_diff!C629),ABS(Ang_diff!C630)),Ang_diff!C630)</f>
        <v>27.212597226855287</v>
      </c>
      <c r="D630">
        <f>IF(ABS(Ang_diff!D630-Ang_diff!D629)&gt;20,MIN(ABS(Ang_diff!D629),ABS(Ang_diff!D630)),Ang_diff!D630)</f>
        <v>7.7499999999999956</v>
      </c>
      <c r="E630">
        <f>IF(ABS(Ang_diff!E630-Ang_diff!E629)&gt;20,MIN(ABS(Ang_diff!E629),ABS(Ang_diff!E630)),Ang_diff!E630)</f>
        <v>0</v>
      </c>
      <c r="F630">
        <f>IF(ABS(Ang_diff!F630-Ang_diff!F629)&gt;20,MIN(ABS(Ang_diff!F629),ABS(Ang_diff!F630)),Ang_diff!F630)</f>
        <v>0</v>
      </c>
      <c r="G630">
        <f>IF(ABS(Ang_diff!G630-Ang_diff!G629)&gt;20,MIN(ABS(Ang_diff!G629),ABS(Ang_diff!G630)),Ang_diff!G630)</f>
        <v>28.02999999999999</v>
      </c>
      <c r="H630">
        <f>IF(ABS(Ang_diff!H630-Ang_diff!H629)&gt;20,MIN(ABS(Ang_diff!H629),ABS(Ang_diff!H630)),Ang_diff!H630)</f>
        <v>17.239999999999995</v>
      </c>
      <c r="I630">
        <f>IF(ABS(Ang_diff!I630-Ang_diff!I629)&gt;20,MIN(ABS(Ang_diff!I629),ABS(Ang_diff!I630)),Ang_diff!I630)</f>
        <v>12.749999999999995</v>
      </c>
      <c r="J630">
        <f>IF(ABS(Ang_diff!J630-Ang_diff!J629)&gt;20,MIN(ABS(Ang_diff!J629),ABS(Ang_diff!J630)),Ang_diff!J630)</f>
        <v>3.030000000000018</v>
      </c>
      <c r="K630">
        <f>IF(ABS(Ang_diff!K630-Ang_diff!K629)&gt;20,MIN(ABS(Ang_diff!K629),ABS(Ang_diff!K630)),Ang_diff!K630)</f>
        <v>16.52</v>
      </c>
      <c r="L630">
        <f>IF(ABS(Ang_diff!L630-Ang_diff!L629)&gt;20,MIN(ABS(Ang_diff!L629),ABS(Ang_diff!L630)),Ang_diff!L630)</f>
        <v>5.7300000000000013</v>
      </c>
      <c r="M630">
        <f>IF(ABS(Ang_diff!M630-Ang_diff!M629)&gt;20,MIN(ABS(Ang_diff!M629),ABS(Ang_diff!M630)),Ang_diff!M630)</f>
        <v>0</v>
      </c>
      <c r="N630">
        <f>IF(ABS(Ang_diff!N630-Ang_diff!N629)&gt;20,MIN(ABS(Ang_diff!N629),ABS(Ang_diff!N630)),Ang_diff!N630)</f>
        <v>2.2000000000000042</v>
      </c>
      <c r="O630">
        <f>IF(ABS(Ang_diff!O630-Ang_diff!O629)&gt;20,MIN(ABS(Ang_diff!O629),ABS(Ang_diff!O630)),Ang_diff!O630)</f>
        <v>1.5199999999999978</v>
      </c>
      <c r="P630">
        <f>IF(ABS(Ang_diff!P630-Ang_diff!P629)&gt;20,MIN(ABS(Ang_diff!P629),ABS(Ang_diff!P630)),Ang_diff!P630)</f>
        <v>10.789999999999997</v>
      </c>
    </row>
    <row r="631" spans="1:16" x14ac:dyDescent="0.25">
      <c r="A631" s="11" t="str">
        <f>Ang_diff!A631</f>
        <v>26-07-2020 10:29:00</v>
      </c>
      <c r="B631">
        <f>IF(ABS(Ang_diff!B631-Ang_diff!B630)&gt;20,MIN(ABS(Ang_diff!B630),ABS(Ang_diff!B631)),Ang_diff!B631)</f>
        <v>35.272597226855289</v>
      </c>
      <c r="C631">
        <f>IF(ABS(Ang_diff!C631-Ang_diff!C630)&gt;20,MIN(ABS(Ang_diff!C630),ABS(Ang_diff!C631)),Ang_diff!C631)</f>
        <v>27.212597226855287</v>
      </c>
      <c r="D631">
        <f>IF(ABS(Ang_diff!D631-Ang_diff!D630)&gt;20,MIN(ABS(Ang_diff!D630),ABS(Ang_diff!D631)),Ang_diff!D631)</f>
        <v>7.8100000000000209</v>
      </c>
      <c r="E631">
        <f>IF(ABS(Ang_diff!E631-Ang_diff!E630)&gt;20,MIN(ABS(Ang_diff!E630),ABS(Ang_diff!E631)),Ang_diff!E631)</f>
        <v>0</v>
      </c>
      <c r="F631">
        <f>IF(ABS(Ang_diff!F631-Ang_diff!F630)&gt;20,MIN(ABS(Ang_diff!F630),ABS(Ang_diff!F631)),Ang_diff!F631)</f>
        <v>0</v>
      </c>
      <c r="G631">
        <f>IF(ABS(Ang_diff!G631-Ang_diff!G630)&gt;20,MIN(ABS(Ang_diff!G630),ABS(Ang_diff!G631)),Ang_diff!G631)</f>
        <v>28.190000000000012</v>
      </c>
      <c r="H631">
        <f>IF(ABS(Ang_diff!H631-Ang_diff!H630)&gt;20,MIN(ABS(Ang_diff!H630),ABS(Ang_diff!H631)),Ang_diff!H631)</f>
        <v>17.379999999999988</v>
      </c>
      <c r="I631">
        <f>IF(ABS(Ang_diff!I631-Ang_diff!I630)&gt;20,MIN(ABS(Ang_diff!I630),ABS(Ang_diff!I631)),Ang_diff!I631)</f>
        <v>12.819999999999977</v>
      </c>
      <c r="J631">
        <f>IF(ABS(Ang_diff!J631-Ang_diff!J630)&gt;20,MIN(ABS(Ang_diff!J630),ABS(Ang_diff!J631)),Ang_diff!J631)</f>
        <v>3.030000000000018</v>
      </c>
      <c r="K631">
        <f>IF(ABS(Ang_diff!K631-Ang_diff!K630)&gt;20,MIN(ABS(Ang_diff!K630),ABS(Ang_diff!K631)),Ang_diff!K631)</f>
        <v>16.520000000000007</v>
      </c>
      <c r="L631">
        <f>IF(ABS(Ang_diff!L631-Ang_diff!L630)&gt;20,MIN(ABS(Ang_diff!L630),ABS(Ang_diff!L631)),Ang_diff!L631)</f>
        <v>5.709999999999984</v>
      </c>
      <c r="M631">
        <f>IF(ABS(Ang_diff!M631-Ang_diff!M630)&gt;20,MIN(ABS(Ang_diff!M630),ABS(Ang_diff!M631)),Ang_diff!M631)</f>
        <v>0</v>
      </c>
      <c r="N631">
        <f>IF(ABS(Ang_diff!N631-Ang_diff!N630)&gt;20,MIN(ABS(Ang_diff!N630),ABS(Ang_diff!N631)),Ang_diff!N631)</f>
        <v>2.1699999999999857</v>
      </c>
      <c r="O631">
        <f>IF(ABS(Ang_diff!O631-Ang_diff!O630)&gt;20,MIN(ABS(Ang_diff!O630),ABS(Ang_diff!O631)),Ang_diff!O631)</f>
        <v>1.5600000000000114</v>
      </c>
      <c r="P631">
        <f>IF(ABS(Ang_diff!P631-Ang_diff!P630)&gt;20,MIN(ABS(Ang_diff!P630),ABS(Ang_diff!P631)),Ang_diff!P631)</f>
        <v>10.810000000000022</v>
      </c>
    </row>
    <row r="632" spans="1:16" x14ac:dyDescent="0.25">
      <c r="A632" s="11" t="str">
        <f>Ang_diff!A632</f>
        <v>26-07-2020 10:30:00</v>
      </c>
      <c r="B632">
        <f>IF(ABS(Ang_diff!B632-Ang_diff!B631)&gt;20,MIN(ABS(Ang_diff!B631),ABS(Ang_diff!B632)),Ang_diff!B632)</f>
        <v>35.272597226855289</v>
      </c>
      <c r="C632">
        <f>IF(ABS(Ang_diff!C632-Ang_diff!C631)&gt;20,MIN(ABS(Ang_diff!C631),ABS(Ang_diff!C632)),Ang_diff!C632)</f>
        <v>27.212597226855287</v>
      </c>
      <c r="D632">
        <f>IF(ABS(Ang_diff!D632-Ang_diff!D631)&gt;20,MIN(ABS(Ang_diff!D631),ABS(Ang_diff!D632)),Ang_diff!D632)</f>
        <v>7.8199999999999843</v>
      </c>
      <c r="E632">
        <f>IF(ABS(Ang_diff!E632-Ang_diff!E631)&gt;20,MIN(ABS(Ang_diff!E631),ABS(Ang_diff!E632)),Ang_diff!E632)</f>
        <v>0</v>
      </c>
      <c r="F632">
        <f>IF(ABS(Ang_diff!F632-Ang_diff!F631)&gt;20,MIN(ABS(Ang_diff!F631),ABS(Ang_diff!F632)),Ang_diff!F632)</f>
        <v>0</v>
      </c>
      <c r="G632">
        <f>IF(ABS(Ang_diff!G632-Ang_diff!G631)&gt;20,MIN(ABS(Ang_diff!G631),ABS(Ang_diff!G632)),Ang_diff!G632)</f>
        <v>28.249999999999972</v>
      </c>
      <c r="H632">
        <f>IF(ABS(Ang_diff!H632-Ang_diff!H631)&gt;20,MIN(ABS(Ang_diff!H631),ABS(Ang_diff!H632)),Ang_diff!H632)</f>
        <v>17.519999999999989</v>
      </c>
      <c r="I632">
        <f>IF(ABS(Ang_diff!I632-Ang_diff!I631)&gt;20,MIN(ABS(Ang_diff!I631),ABS(Ang_diff!I632)),Ang_diff!I632)</f>
        <v>12.790000000000006</v>
      </c>
      <c r="J632">
        <f>IF(ABS(Ang_diff!J632-Ang_diff!J631)&gt;20,MIN(ABS(Ang_diff!J631),ABS(Ang_diff!J632)),Ang_diff!J632)</f>
        <v>3.030000000000018</v>
      </c>
      <c r="K632">
        <f>IF(ABS(Ang_diff!K632-Ang_diff!K631)&gt;20,MIN(ABS(Ang_diff!K631),ABS(Ang_diff!K632)),Ang_diff!K632)</f>
        <v>16.529999999999994</v>
      </c>
      <c r="L632">
        <f>IF(ABS(Ang_diff!L632-Ang_diff!L631)&gt;20,MIN(ABS(Ang_diff!L631),ABS(Ang_diff!L632)),Ang_diff!L632)</f>
        <v>5.800000000000014</v>
      </c>
      <c r="M632">
        <f>IF(ABS(Ang_diff!M632-Ang_diff!M631)&gt;20,MIN(ABS(Ang_diff!M631),ABS(Ang_diff!M632)),Ang_diff!M632)</f>
        <v>0</v>
      </c>
      <c r="N632">
        <f>IF(ABS(Ang_diff!N632-Ang_diff!N631)&gt;20,MIN(ABS(Ang_diff!N631),ABS(Ang_diff!N632)),Ang_diff!N632)</f>
        <v>2.2000000000000042</v>
      </c>
      <c r="O632">
        <f>IF(ABS(Ang_diff!O632-Ang_diff!O631)&gt;20,MIN(ABS(Ang_diff!O631),ABS(Ang_diff!O632)),Ang_diff!O632)</f>
        <v>1.5499999999999965</v>
      </c>
      <c r="P632">
        <f>IF(ABS(Ang_diff!P632-Ang_diff!P631)&gt;20,MIN(ABS(Ang_diff!P631),ABS(Ang_diff!P632)),Ang_diff!P632)</f>
        <v>10.729999999999981</v>
      </c>
    </row>
    <row r="633" spans="1:16" x14ac:dyDescent="0.25">
      <c r="A633" s="11" t="str">
        <f>Ang_diff!A633</f>
        <v>26-07-2020 10:31:00</v>
      </c>
      <c r="B633">
        <f>IF(ABS(Ang_diff!B633-Ang_diff!B632)&gt;20,MIN(ABS(Ang_diff!B632),ABS(Ang_diff!B633)),Ang_diff!B633)</f>
        <v>35.272597226855289</v>
      </c>
      <c r="C633">
        <f>IF(ABS(Ang_diff!C633-Ang_diff!C632)&gt;20,MIN(ABS(Ang_diff!C632),ABS(Ang_diff!C633)),Ang_diff!C633)</f>
        <v>27.212597226855287</v>
      </c>
      <c r="D633">
        <f>IF(ABS(Ang_diff!D633-Ang_diff!D632)&gt;20,MIN(ABS(Ang_diff!D632),ABS(Ang_diff!D633)),Ang_diff!D633)</f>
        <v>7.8300000000000241</v>
      </c>
      <c r="E633">
        <f>IF(ABS(Ang_diff!E633-Ang_diff!E632)&gt;20,MIN(ABS(Ang_diff!E632),ABS(Ang_diff!E633)),Ang_diff!E633)</f>
        <v>0</v>
      </c>
      <c r="F633">
        <f>IF(ABS(Ang_diff!F633-Ang_diff!F632)&gt;20,MIN(ABS(Ang_diff!F632),ABS(Ang_diff!F633)),Ang_diff!F633)</f>
        <v>0</v>
      </c>
      <c r="G633">
        <f>IF(ABS(Ang_diff!G633-Ang_diff!G632)&gt;20,MIN(ABS(Ang_diff!G632),ABS(Ang_diff!G633)),Ang_diff!G633)</f>
        <v>28.209999999999987</v>
      </c>
      <c r="H633">
        <f>IF(ABS(Ang_diff!H633-Ang_diff!H632)&gt;20,MIN(ABS(Ang_diff!H632),ABS(Ang_diff!H633)),Ang_diff!H633)</f>
        <v>17.460000000000004</v>
      </c>
      <c r="I633">
        <f>IF(ABS(Ang_diff!I633-Ang_diff!I632)&gt;20,MIN(ABS(Ang_diff!I632),ABS(Ang_diff!I633)),Ang_diff!I633)</f>
        <v>12.769999999999978</v>
      </c>
      <c r="J633">
        <f>IF(ABS(Ang_diff!J633-Ang_diff!J632)&gt;20,MIN(ABS(Ang_diff!J632),ABS(Ang_diff!J633)),Ang_diff!J633)</f>
        <v>3.030000000000018</v>
      </c>
      <c r="K633">
        <f>IF(ABS(Ang_diff!K633-Ang_diff!K632)&gt;20,MIN(ABS(Ang_diff!K632),ABS(Ang_diff!K633)),Ang_diff!K633)</f>
        <v>16.559999999999963</v>
      </c>
      <c r="L633">
        <f>IF(ABS(Ang_diff!L633-Ang_diff!L632)&gt;20,MIN(ABS(Ang_diff!L632),ABS(Ang_diff!L633)),Ang_diff!L633)</f>
        <v>5.8099999999999774</v>
      </c>
      <c r="M633">
        <f>IF(ABS(Ang_diff!M633-Ang_diff!M632)&gt;20,MIN(ABS(Ang_diff!M632),ABS(Ang_diff!M633)),Ang_diff!M633)</f>
        <v>0</v>
      </c>
      <c r="N633">
        <f>IF(ABS(Ang_diff!N633-Ang_diff!N632)&gt;20,MIN(ABS(Ang_diff!N632),ABS(Ang_diff!N633)),Ang_diff!N633)</f>
        <v>2.2200000000000073</v>
      </c>
      <c r="O633">
        <f>IF(ABS(Ang_diff!O633-Ang_diff!O632)&gt;20,MIN(ABS(Ang_diff!O632),ABS(Ang_diff!O633)),Ang_diff!O633)</f>
        <v>1.6399999999999753</v>
      </c>
      <c r="P633">
        <f>IF(ABS(Ang_diff!P633-Ang_diff!P632)&gt;20,MIN(ABS(Ang_diff!P632),ABS(Ang_diff!P633)),Ang_diff!P633)</f>
        <v>10.749999999999984</v>
      </c>
    </row>
    <row r="634" spans="1:16" x14ac:dyDescent="0.25">
      <c r="A634" s="11" t="str">
        <f>Ang_diff!A634</f>
        <v>26-07-2020 10:32:00</v>
      </c>
      <c r="B634">
        <f>IF(ABS(Ang_diff!B634-Ang_diff!B633)&gt;20,MIN(ABS(Ang_diff!B633),ABS(Ang_diff!B634)),Ang_diff!B634)</f>
        <v>35.272597226855289</v>
      </c>
      <c r="C634">
        <f>IF(ABS(Ang_diff!C634-Ang_diff!C633)&gt;20,MIN(ABS(Ang_diff!C633),ABS(Ang_diff!C634)),Ang_diff!C634)</f>
        <v>27.212597226855287</v>
      </c>
      <c r="D634">
        <f>IF(ABS(Ang_diff!D634-Ang_diff!D633)&gt;20,MIN(ABS(Ang_diff!D633),ABS(Ang_diff!D634)),Ang_diff!D634)</f>
        <v>7.880000000000023</v>
      </c>
      <c r="E634">
        <f>IF(ABS(Ang_diff!E634-Ang_diff!E633)&gt;20,MIN(ABS(Ang_diff!E633),ABS(Ang_diff!E634)),Ang_diff!E634)</f>
        <v>0</v>
      </c>
      <c r="F634">
        <f>IF(ABS(Ang_diff!F634-Ang_diff!F633)&gt;20,MIN(ABS(Ang_diff!F633),ABS(Ang_diff!F634)),Ang_diff!F634)</f>
        <v>0</v>
      </c>
      <c r="G634">
        <f>IF(ABS(Ang_diff!G634-Ang_diff!G633)&gt;20,MIN(ABS(Ang_diff!G633),ABS(Ang_diff!G634)),Ang_diff!G634)</f>
        <v>28.140000000000018</v>
      </c>
      <c r="H634">
        <f>IF(ABS(Ang_diff!H634-Ang_diff!H633)&gt;20,MIN(ABS(Ang_diff!H633),ABS(Ang_diff!H634)),Ang_diff!H634)</f>
        <v>17.439999999999998</v>
      </c>
      <c r="I634">
        <f>IF(ABS(Ang_diff!I634-Ang_diff!I633)&gt;20,MIN(ABS(Ang_diff!I633),ABS(Ang_diff!I634)),Ang_diff!I634)</f>
        <v>12.799999999999997</v>
      </c>
      <c r="J634">
        <f>IF(ABS(Ang_diff!J634-Ang_diff!J633)&gt;20,MIN(ABS(Ang_diff!J633),ABS(Ang_diff!J634)),Ang_diff!J634)</f>
        <v>3.030000000000018</v>
      </c>
      <c r="K634">
        <f>IF(ABS(Ang_diff!K634-Ang_diff!K633)&gt;20,MIN(ABS(Ang_diff!K633),ABS(Ang_diff!K634)),Ang_diff!K634)</f>
        <v>16.470000000000006</v>
      </c>
      <c r="L634">
        <f>IF(ABS(Ang_diff!L634-Ang_diff!L633)&gt;20,MIN(ABS(Ang_diff!L633),ABS(Ang_diff!L634)),Ang_diff!L634)</f>
        <v>5.769999999999996</v>
      </c>
      <c r="M634">
        <f>IF(ABS(Ang_diff!M634-Ang_diff!M633)&gt;20,MIN(ABS(Ang_diff!M633),ABS(Ang_diff!M634)),Ang_diff!M634)</f>
        <v>0</v>
      </c>
      <c r="N634">
        <f>IF(ABS(Ang_diff!N634-Ang_diff!N633)&gt;20,MIN(ABS(Ang_diff!N633),ABS(Ang_diff!N634)),Ang_diff!N634)</f>
        <v>2.1699999999999857</v>
      </c>
      <c r="O634">
        <f>IF(ABS(Ang_diff!O634-Ang_diff!O633)&gt;20,MIN(ABS(Ang_diff!O633),ABS(Ang_diff!O634)),Ang_diff!O634)</f>
        <v>1.5999999999999934</v>
      </c>
      <c r="P634">
        <f>IF(ABS(Ang_diff!P634-Ang_diff!P633)&gt;20,MIN(ABS(Ang_diff!P633),ABS(Ang_diff!P634)),Ang_diff!P634)</f>
        <v>10.700000000000014</v>
      </c>
    </row>
    <row r="635" spans="1:16" x14ac:dyDescent="0.25">
      <c r="A635" s="11" t="str">
        <f>Ang_diff!A635</f>
        <v>26-07-2020 10:33:00</v>
      </c>
      <c r="B635">
        <f>IF(ABS(Ang_diff!B635-Ang_diff!B634)&gt;20,MIN(ABS(Ang_diff!B634),ABS(Ang_diff!B635)),Ang_diff!B635)</f>
        <v>35.272597226855289</v>
      </c>
      <c r="C635">
        <f>IF(ABS(Ang_diff!C635-Ang_diff!C634)&gt;20,MIN(ABS(Ang_diff!C634),ABS(Ang_diff!C635)),Ang_diff!C635)</f>
        <v>27.212597226855287</v>
      </c>
      <c r="D635">
        <f>IF(ABS(Ang_diff!D635-Ang_diff!D634)&gt;20,MIN(ABS(Ang_diff!D634),ABS(Ang_diff!D635)),Ang_diff!D635)</f>
        <v>7.8799999999999955</v>
      </c>
      <c r="E635">
        <f>IF(ABS(Ang_diff!E635-Ang_diff!E634)&gt;20,MIN(ABS(Ang_diff!E634),ABS(Ang_diff!E635)),Ang_diff!E635)</f>
        <v>0</v>
      </c>
      <c r="F635">
        <f>IF(ABS(Ang_diff!F635-Ang_diff!F634)&gt;20,MIN(ABS(Ang_diff!F634),ABS(Ang_diff!F635)),Ang_diff!F635)</f>
        <v>0</v>
      </c>
      <c r="G635">
        <f>IF(ABS(Ang_diff!G635-Ang_diff!G634)&gt;20,MIN(ABS(Ang_diff!G634),ABS(Ang_diff!G635)),Ang_diff!G635)</f>
        <v>28.06999999999999</v>
      </c>
      <c r="H635">
        <f>IF(ABS(Ang_diff!H635-Ang_diff!H634)&gt;20,MIN(ABS(Ang_diff!H634),ABS(Ang_diff!H635)),Ang_diff!H635)</f>
        <v>17.379999999999988</v>
      </c>
      <c r="I635">
        <f>IF(ABS(Ang_diff!I635-Ang_diff!I634)&gt;20,MIN(ABS(Ang_diff!I634),ABS(Ang_diff!I635)),Ang_diff!I635)</f>
        <v>12.830000000000007</v>
      </c>
      <c r="J635">
        <f>IF(ABS(Ang_diff!J635-Ang_diff!J634)&gt;20,MIN(ABS(Ang_diff!J634),ABS(Ang_diff!J635)),Ang_diff!J635)</f>
        <v>3.030000000000018</v>
      </c>
      <c r="K635">
        <f>IF(ABS(Ang_diff!K635-Ang_diff!K634)&gt;20,MIN(ABS(Ang_diff!K634),ABS(Ang_diff!K635)),Ang_diff!K635)</f>
        <v>16.459999999999983</v>
      </c>
      <c r="L635">
        <f>IF(ABS(Ang_diff!L635-Ang_diff!L634)&gt;20,MIN(ABS(Ang_diff!L634),ABS(Ang_diff!L635)),Ang_diff!L635)</f>
        <v>5.7699999999999836</v>
      </c>
      <c r="M635">
        <f>IF(ABS(Ang_diff!M635-Ang_diff!M634)&gt;20,MIN(ABS(Ang_diff!M634),ABS(Ang_diff!M635)),Ang_diff!M635)</f>
        <v>0</v>
      </c>
      <c r="N635">
        <f>IF(ABS(Ang_diff!N635-Ang_diff!N634)&gt;20,MIN(ABS(Ang_diff!N634),ABS(Ang_diff!N635)),Ang_diff!N635)</f>
        <v>2.1600000000000219</v>
      </c>
      <c r="O635">
        <f>IF(ABS(Ang_diff!O635-Ang_diff!O634)&gt;20,MIN(ABS(Ang_diff!O634),ABS(Ang_diff!O635)),Ang_diff!O635)</f>
        <v>1.6199999999999972</v>
      </c>
      <c r="P635">
        <f>IF(ABS(Ang_diff!P635-Ang_diff!P634)&gt;20,MIN(ABS(Ang_diff!P634),ABS(Ang_diff!P635)),Ang_diff!P635)</f>
        <v>10.689999999999998</v>
      </c>
    </row>
    <row r="636" spans="1:16" x14ac:dyDescent="0.25">
      <c r="A636" s="11" t="str">
        <f>Ang_diff!A636</f>
        <v>26-07-2020 10:34:00</v>
      </c>
      <c r="B636">
        <f>IF(ABS(Ang_diff!B636-Ang_diff!B635)&gt;20,MIN(ABS(Ang_diff!B635),ABS(Ang_diff!B636)),Ang_diff!B636)</f>
        <v>35.272597226855289</v>
      </c>
      <c r="C636">
        <f>IF(ABS(Ang_diff!C636-Ang_diff!C635)&gt;20,MIN(ABS(Ang_diff!C635),ABS(Ang_diff!C636)),Ang_diff!C636)</f>
        <v>27.212597226855287</v>
      </c>
      <c r="D636">
        <f>IF(ABS(Ang_diff!D636-Ang_diff!D635)&gt;20,MIN(ABS(Ang_diff!D635),ABS(Ang_diff!D636)),Ang_diff!D636)</f>
        <v>7.8599999999999985</v>
      </c>
      <c r="E636">
        <f>IF(ABS(Ang_diff!E636-Ang_diff!E635)&gt;20,MIN(ABS(Ang_diff!E635),ABS(Ang_diff!E636)),Ang_diff!E636)</f>
        <v>0</v>
      </c>
      <c r="F636">
        <f>IF(ABS(Ang_diff!F636-Ang_diff!F635)&gt;20,MIN(ABS(Ang_diff!F635),ABS(Ang_diff!F636)),Ang_diff!F636)</f>
        <v>0</v>
      </c>
      <c r="G636">
        <f>IF(ABS(Ang_diff!G636-Ang_diff!G635)&gt;20,MIN(ABS(Ang_diff!G635),ABS(Ang_diff!G636)),Ang_diff!G636)</f>
        <v>28.039999999999992</v>
      </c>
      <c r="H636">
        <f>IF(ABS(Ang_diff!H636-Ang_diff!H635)&gt;20,MIN(ABS(Ang_diff!H635),ABS(Ang_diff!H636)),Ang_diff!H636)</f>
        <v>17.379999999999995</v>
      </c>
      <c r="I636">
        <f>IF(ABS(Ang_diff!I636-Ang_diff!I635)&gt;20,MIN(ABS(Ang_diff!I635),ABS(Ang_diff!I636)),Ang_diff!I636)</f>
        <v>12.850000000000007</v>
      </c>
      <c r="J636">
        <f>IF(ABS(Ang_diff!J636-Ang_diff!J635)&gt;20,MIN(ABS(Ang_diff!J635),ABS(Ang_diff!J636)),Ang_diff!J636)</f>
        <v>3.030000000000018</v>
      </c>
      <c r="K636">
        <f>IF(ABS(Ang_diff!K636-Ang_diff!K635)&gt;20,MIN(ABS(Ang_diff!K635),ABS(Ang_diff!K636)),Ang_diff!K636)</f>
        <v>16.48</v>
      </c>
      <c r="L636">
        <f>IF(ABS(Ang_diff!L636-Ang_diff!L635)&gt;20,MIN(ABS(Ang_diff!L635),ABS(Ang_diff!L636)),Ang_diff!L636)</f>
        <v>5.8199999999999994</v>
      </c>
      <c r="M636">
        <f>IF(ABS(Ang_diff!M636-Ang_diff!M635)&gt;20,MIN(ABS(Ang_diff!M635),ABS(Ang_diff!M636)),Ang_diff!M636)</f>
        <v>0</v>
      </c>
      <c r="N636">
        <f>IF(ABS(Ang_diff!N636-Ang_diff!N635)&gt;20,MIN(ABS(Ang_diff!N635),ABS(Ang_diff!N636)),Ang_diff!N636)</f>
        <v>2.1000000000000041</v>
      </c>
      <c r="O636">
        <f>IF(ABS(Ang_diff!O636-Ang_diff!O635)&gt;20,MIN(ABS(Ang_diff!O635),ABS(Ang_diff!O636)),Ang_diff!O636)</f>
        <v>1.6799999999999957</v>
      </c>
      <c r="P636">
        <f>IF(ABS(Ang_diff!P636-Ang_diff!P635)&gt;20,MIN(ABS(Ang_diff!P635),ABS(Ang_diff!P636)),Ang_diff!P636)</f>
        <v>10.66</v>
      </c>
    </row>
    <row r="637" spans="1:16" x14ac:dyDescent="0.25">
      <c r="A637" s="11" t="str">
        <f>Ang_diff!A637</f>
        <v>26-07-2020 10:35:00</v>
      </c>
      <c r="B637">
        <f>IF(ABS(Ang_diff!B637-Ang_diff!B636)&gt;20,MIN(ABS(Ang_diff!B636),ABS(Ang_diff!B637)),Ang_diff!B637)</f>
        <v>35.272597226855289</v>
      </c>
      <c r="C637">
        <f>IF(ABS(Ang_diff!C637-Ang_diff!C636)&gt;20,MIN(ABS(Ang_diff!C636),ABS(Ang_diff!C637)),Ang_diff!C637)</f>
        <v>27.212597226855287</v>
      </c>
      <c r="D637">
        <f>IF(ABS(Ang_diff!D637-Ang_diff!D636)&gt;20,MIN(ABS(Ang_diff!D636),ABS(Ang_diff!D637)),Ang_diff!D637)</f>
        <v>7.8599999999999985</v>
      </c>
      <c r="E637">
        <f>IF(ABS(Ang_diff!E637-Ang_diff!E636)&gt;20,MIN(ABS(Ang_diff!E636),ABS(Ang_diff!E637)),Ang_diff!E637)</f>
        <v>0</v>
      </c>
      <c r="F637">
        <f>IF(ABS(Ang_diff!F637-Ang_diff!F636)&gt;20,MIN(ABS(Ang_diff!F636),ABS(Ang_diff!F637)),Ang_diff!F637)</f>
        <v>0</v>
      </c>
      <c r="G637">
        <f>IF(ABS(Ang_diff!G637-Ang_diff!G636)&gt;20,MIN(ABS(Ang_diff!G636),ABS(Ang_diff!G637)),Ang_diff!G637)</f>
        <v>28.299999999999997</v>
      </c>
      <c r="H637">
        <f>IF(ABS(Ang_diff!H637-Ang_diff!H636)&gt;20,MIN(ABS(Ang_diff!H636),ABS(Ang_diff!H637)),Ang_diff!H637)</f>
        <v>17.500000000000011</v>
      </c>
      <c r="I637">
        <f>IF(ABS(Ang_diff!I637-Ang_diff!I636)&gt;20,MIN(ABS(Ang_diff!I636),ABS(Ang_diff!I637)),Ang_diff!I637)</f>
        <v>12.72000000000001</v>
      </c>
      <c r="J637">
        <f>IF(ABS(Ang_diff!J637-Ang_diff!J636)&gt;20,MIN(ABS(Ang_diff!J636),ABS(Ang_diff!J637)),Ang_diff!J637)</f>
        <v>3.030000000000018</v>
      </c>
      <c r="K637">
        <f>IF(ABS(Ang_diff!K637-Ang_diff!K636)&gt;20,MIN(ABS(Ang_diff!K636),ABS(Ang_diff!K637)),Ang_diff!K637)</f>
        <v>16.559999999999995</v>
      </c>
      <c r="L637">
        <f>IF(ABS(Ang_diff!L637-Ang_diff!L636)&gt;20,MIN(ABS(Ang_diff!L636),ABS(Ang_diff!L637)),Ang_diff!L637)</f>
        <v>5.7600000000000069</v>
      </c>
      <c r="M637">
        <f>IF(ABS(Ang_diff!M637-Ang_diff!M636)&gt;20,MIN(ABS(Ang_diff!M636),ABS(Ang_diff!M637)),Ang_diff!M637)</f>
        <v>0</v>
      </c>
      <c r="N637">
        <f>IF(ABS(Ang_diff!N637-Ang_diff!N636)&gt;20,MIN(ABS(Ang_diff!N636),ABS(Ang_diff!N637)),Ang_diff!N637)</f>
        <v>2.0799999999999939</v>
      </c>
      <c r="O637">
        <f>IF(ABS(Ang_diff!O637-Ang_diff!O636)&gt;20,MIN(ABS(Ang_diff!O636),ABS(Ang_diff!O637)),Ang_diff!O637)</f>
        <v>1.6899999999999975</v>
      </c>
      <c r="P637">
        <f>IF(ABS(Ang_diff!P637-Ang_diff!P636)&gt;20,MIN(ABS(Ang_diff!P636),ABS(Ang_diff!P637)),Ang_diff!P637)</f>
        <v>10.799999999999988</v>
      </c>
    </row>
    <row r="638" spans="1:16" x14ac:dyDescent="0.25">
      <c r="A638" s="11" t="str">
        <f>Ang_diff!A638</f>
        <v>26-07-2020 10:36:00</v>
      </c>
      <c r="B638">
        <f>IF(ABS(Ang_diff!B638-Ang_diff!B637)&gt;20,MIN(ABS(Ang_diff!B637),ABS(Ang_diff!B638)),Ang_diff!B638)</f>
        <v>35.272597226855289</v>
      </c>
      <c r="C638">
        <f>IF(ABS(Ang_diff!C638-Ang_diff!C637)&gt;20,MIN(ABS(Ang_diff!C637),ABS(Ang_diff!C638)),Ang_diff!C638)</f>
        <v>27.212597226855287</v>
      </c>
      <c r="D638">
        <f>IF(ABS(Ang_diff!D638-Ang_diff!D637)&gt;20,MIN(ABS(Ang_diff!D637),ABS(Ang_diff!D638)),Ang_diff!D638)</f>
        <v>7.7599999999999989</v>
      </c>
      <c r="E638">
        <f>IF(ABS(Ang_diff!E638-Ang_diff!E637)&gt;20,MIN(ABS(Ang_diff!E637),ABS(Ang_diff!E638)),Ang_diff!E638)</f>
        <v>0</v>
      </c>
      <c r="F638">
        <f>IF(ABS(Ang_diff!F638-Ang_diff!F637)&gt;20,MIN(ABS(Ang_diff!F637),ABS(Ang_diff!F638)),Ang_diff!F638)</f>
        <v>0</v>
      </c>
      <c r="G638">
        <f>IF(ABS(Ang_diff!G638-Ang_diff!G637)&gt;20,MIN(ABS(Ang_diff!G637),ABS(Ang_diff!G638)),Ang_diff!G638)</f>
        <v>28.21</v>
      </c>
      <c r="H638">
        <f>IF(ABS(Ang_diff!H638-Ang_diff!H637)&gt;20,MIN(ABS(Ang_diff!H637),ABS(Ang_diff!H638)),Ang_diff!H638)</f>
        <v>17.489999999999984</v>
      </c>
      <c r="I638">
        <f>IF(ABS(Ang_diff!I638-Ang_diff!I637)&gt;20,MIN(ABS(Ang_diff!I637),ABS(Ang_diff!I638)),Ang_diff!I638)</f>
        <v>12.679999999999994</v>
      </c>
      <c r="J638">
        <f>IF(ABS(Ang_diff!J638-Ang_diff!J637)&gt;20,MIN(ABS(Ang_diff!J637),ABS(Ang_diff!J638)),Ang_diff!J638)</f>
        <v>3.030000000000018</v>
      </c>
      <c r="K638">
        <f>IF(ABS(Ang_diff!K638-Ang_diff!K637)&gt;20,MIN(ABS(Ang_diff!K637),ABS(Ang_diff!K638)),Ang_diff!K638)</f>
        <v>16.559999999999999</v>
      </c>
      <c r="L638">
        <f>IF(ABS(Ang_diff!L638-Ang_diff!L637)&gt;20,MIN(ABS(Ang_diff!L637),ABS(Ang_diff!L638)),Ang_diff!L638)</f>
        <v>5.8399999999999848</v>
      </c>
      <c r="M638">
        <f>IF(ABS(Ang_diff!M638-Ang_diff!M637)&gt;20,MIN(ABS(Ang_diff!M637),ABS(Ang_diff!M638)),Ang_diff!M638)</f>
        <v>0</v>
      </c>
      <c r="N638">
        <f>IF(ABS(Ang_diff!N638-Ang_diff!N637)&gt;20,MIN(ABS(Ang_diff!N637),ABS(Ang_diff!N638)),Ang_diff!N638)</f>
        <v>2.1099999999999994</v>
      </c>
      <c r="O638">
        <f>IF(ABS(Ang_diff!O638-Ang_diff!O637)&gt;20,MIN(ABS(Ang_diff!O637),ABS(Ang_diff!O638)),Ang_diff!O638)</f>
        <v>1.6300000000000117</v>
      </c>
      <c r="P638">
        <f>IF(ABS(Ang_diff!P638-Ang_diff!P637)&gt;20,MIN(ABS(Ang_diff!P637),ABS(Ang_diff!P638)),Ang_diff!P638)</f>
        <v>10.720000000000017</v>
      </c>
    </row>
    <row r="639" spans="1:16" x14ac:dyDescent="0.25">
      <c r="A639" s="11" t="str">
        <f>Ang_diff!A639</f>
        <v>26-07-2020 10:37:00</v>
      </c>
      <c r="B639">
        <f>IF(ABS(Ang_diff!B639-Ang_diff!B638)&gt;20,MIN(ABS(Ang_diff!B638),ABS(Ang_diff!B639)),Ang_diff!B639)</f>
        <v>35.272597226855289</v>
      </c>
      <c r="C639">
        <f>IF(ABS(Ang_diff!C639-Ang_diff!C638)&gt;20,MIN(ABS(Ang_diff!C638),ABS(Ang_diff!C639)),Ang_diff!C639)</f>
        <v>27.212597226855287</v>
      </c>
      <c r="D639">
        <f>IF(ABS(Ang_diff!D639-Ang_diff!D638)&gt;20,MIN(ABS(Ang_diff!D638),ABS(Ang_diff!D639)),Ang_diff!D639)</f>
        <v>7.769999999999996</v>
      </c>
      <c r="E639">
        <f>IF(ABS(Ang_diff!E639-Ang_diff!E638)&gt;20,MIN(ABS(Ang_diff!E638),ABS(Ang_diff!E639)),Ang_diff!E639)</f>
        <v>0</v>
      </c>
      <c r="F639">
        <f>IF(ABS(Ang_diff!F639-Ang_diff!F638)&gt;20,MIN(ABS(Ang_diff!F638),ABS(Ang_diff!F639)),Ang_diff!F639)</f>
        <v>0</v>
      </c>
      <c r="G639">
        <f>IF(ABS(Ang_diff!G639-Ang_diff!G638)&gt;20,MIN(ABS(Ang_diff!G638),ABS(Ang_diff!G639)),Ang_diff!G639)</f>
        <v>28.380000000000003</v>
      </c>
      <c r="H639">
        <f>IF(ABS(Ang_diff!H639-Ang_diff!H638)&gt;20,MIN(ABS(Ang_diff!H638),ABS(Ang_diff!H639)),Ang_diff!H639)</f>
        <v>17.61</v>
      </c>
      <c r="I639">
        <f>IF(ABS(Ang_diff!I639-Ang_diff!I638)&gt;20,MIN(ABS(Ang_diff!I638),ABS(Ang_diff!I639)),Ang_diff!I639)</f>
        <v>12.669999999999996</v>
      </c>
      <c r="J639">
        <f>IF(ABS(Ang_diff!J639-Ang_diff!J638)&gt;20,MIN(ABS(Ang_diff!J638),ABS(Ang_diff!J639)),Ang_diff!J639)</f>
        <v>3.030000000000018</v>
      </c>
      <c r="K639">
        <f>IF(ABS(Ang_diff!K639-Ang_diff!K638)&gt;20,MIN(ABS(Ang_diff!K638),ABS(Ang_diff!K639)),Ang_diff!K639)</f>
        <v>16.619999999999997</v>
      </c>
      <c r="L639">
        <f>IF(ABS(Ang_diff!L639-Ang_diff!L638)&gt;20,MIN(ABS(Ang_diff!L638),ABS(Ang_diff!L639)),Ang_diff!L639)</f>
        <v>5.8499999999999988</v>
      </c>
      <c r="M639">
        <f>IF(ABS(Ang_diff!M639-Ang_diff!M638)&gt;20,MIN(ABS(Ang_diff!M638),ABS(Ang_diff!M639)),Ang_diff!M639)</f>
        <v>0</v>
      </c>
      <c r="N639">
        <f>IF(ABS(Ang_diff!N639-Ang_diff!N638)&gt;20,MIN(ABS(Ang_diff!N638),ABS(Ang_diff!N639)),Ang_diff!N639)</f>
        <v>2.0900000000000021</v>
      </c>
      <c r="O639">
        <f>IF(ABS(Ang_diff!O639-Ang_diff!O638)&gt;20,MIN(ABS(Ang_diff!O638),ABS(Ang_diff!O639)),Ang_diff!O639)</f>
        <v>1.6800000000000019</v>
      </c>
      <c r="P639">
        <f>IF(ABS(Ang_diff!P639-Ang_diff!P638)&gt;20,MIN(ABS(Ang_diff!P638),ABS(Ang_diff!P639)),Ang_diff!P639)</f>
        <v>10.77</v>
      </c>
    </row>
    <row r="640" spans="1:16" x14ac:dyDescent="0.25">
      <c r="A640" s="11" t="str">
        <f>Ang_diff!A640</f>
        <v>26-07-2020 10:38:00</v>
      </c>
      <c r="B640">
        <f>IF(ABS(Ang_diff!B640-Ang_diff!B639)&gt;20,MIN(ABS(Ang_diff!B639),ABS(Ang_diff!B640)),Ang_diff!B640)</f>
        <v>35.272597226855289</v>
      </c>
      <c r="C640">
        <f>IF(ABS(Ang_diff!C640-Ang_diff!C639)&gt;20,MIN(ABS(Ang_diff!C639),ABS(Ang_diff!C640)),Ang_diff!C640)</f>
        <v>27.212597226855287</v>
      </c>
      <c r="D640">
        <f>IF(ABS(Ang_diff!D640-Ang_diff!D639)&gt;20,MIN(ABS(Ang_diff!D639),ABS(Ang_diff!D640)),Ang_diff!D640)</f>
        <v>7.8099999999999934</v>
      </c>
      <c r="E640">
        <f>IF(ABS(Ang_diff!E640-Ang_diff!E639)&gt;20,MIN(ABS(Ang_diff!E639),ABS(Ang_diff!E640)),Ang_diff!E640)</f>
        <v>0</v>
      </c>
      <c r="F640">
        <f>IF(ABS(Ang_diff!F640-Ang_diff!F639)&gt;20,MIN(ABS(Ang_diff!F639),ABS(Ang_diff!F640)),Ang_diff!F640)</f>
        <v>0</v>
      </c>
      <c r="G640">
        <f>IF(ABS(Ang_diff!G640-Ang_diff!G639)&gt;20,MIN(ABS(Ang_diff!G639),ABS(Ang_diff!G640)),Ang_diff!G640)</f>
        <v>28.390000000000022</v>
      </c>
      <c r="H640">
        <f>IF(ABS(Ang_diff!H640-Ang_diff!H639)&gt;20,MIN(ABS(Ang_diff!H639),ABS(Ang_diff!H640)),Ang_diff!H640)</f>
        <v>17.550000000000033</v>
      </c>
      <c r="I640">
        <f>IF(ABS(Ang_diff!I640-Ang_diff!I639)&gt;20,MIN(ABS(Ang_diff!I639),ABS(Ang_diff!I640)),Ang_diff!I640)</f>
        <v>12.709999999999994</v>
      </c>
      <c r="J640">
        <f>IF(ABS(Ang_diff!J640-Ang_diff!J639)&gt;20,MIN(ABS(Ang_diff!J639),ABS(Ang_diff!J640)),Ang_diff!J640)</f>
        <v>3.030000000000018</v>
      </c>
      <c r="K640">
        <f>IF(ABS(Ang_diff!K640-Ang_diff!K639)&gt;20,MIN(ABS(Ang_diff!K639),ABS(Ang_diff!K640)),Ang_diff!K640)</f>
        <v>16.619999999999997</v>
      </c>
      <c r="L640">
        <f>IF(ABS(Ang_diff!L640-Ang_diff!L639)&gt;20,MIN(ABS(Ang_diff!L639),ABS(Ang_diff!L640)),Ang_diff!L640)</f>
        <v>5.78000000000001</v>
      </c>
      <c r="M640">
        <f>IF(ABS(Ang_diff!M640-Ang_diff!M639)&gt;20,MIN(ABS(Ang_diff!M639),ABS(Ang_diff!M640)),Ang_diff!M640)</f>
        <v>0</v>
      </c>
      <c r="N640">
        <f>IF(ABS(Ang_diff!N640-Ang_diff!N639)&gt;20,MIN(ABS(Ang_diff!N639),ABS(Ang_diff!N640)),Ang_diff!N640)</f>
        <v>2.0500000000000393</v>
      </c>
      <c r="O640">
        <f>IF(ABS(Ang_diff!O640-Ang_diff!O639)&gt;20,MIN(ABS(Ang_diff!O639),ABS(Ang_diff!O640)),Ang_diff!O640)</f>
        <v>1.7399999999999942</v>
      </c>
      <c r="P640">
        <f>IF(ABS(Ang_diff!P640-Ang_diff!P639)&gt;20,MIN(ABS(Ang_diff!P639),ABS(Ang_diff!P640)),Ang_diff!P640)</f>
        <v>10.839999999999989</v>
      </c>
    </row>
    <row r="641" spans="1:16" x14ac:dyDescent="0.25">
      <c r="A641" s="11" t="str">
        <f>Ang_diff!A641</f>
        <v>26-07-2020 10:39:00</v>
      </c>
      <c r="B641">
        <f>IF(ABS(Ang_diff!B641-Ang_diff!B640)&gt;20,MIN(ABS(Ang_diff!B640),ABS(Ang_diff!B641)),Ang_diff!B641)</f>
        <v>35.272597226855289</v>
      </c>
      <c r="C641">
        <f>IF(ABS(Ang_diff!C641-Ang_diff!C640)&gt;20,MIN(ABS(Ang_diff!C640),ABS(Ang_diff!C641)),Ang_diff!C641)</f>
        <v>27.212597226855287</v>
      </c>
      <c r="D641">
        <f>IF(ABS(Ang_diff!D641-Ang_diff!D640)&gt;20,MIN(ABS(Ang_diff!D640),ABS(Ang_diff!D641)),Ang_diff!D641)</f>
        <v>7.7900000000000009</v>
      </c>
      <c r="E641">
        <f>IF(ABS(Ang_diff!E641-Ang_diff!E640)&gt;20,MIN(ABS(Ang_diff!E640),ABS(Ang_diff!E641)),Ang_diff!E641)</f>
        <v>0</v>
      </c>
      <c r="F641">
        <f>IF(ABS(Ang_diff!F641-Ang_diff!F640)&gt;20,MIN(ABS(Ang_diff!F640),ABS(Ang_diff!F641)),Ang_diff!F641)</f>
        <v>0</v>
      </c>
      <c r="G641">
        <f>IF(ABS(Ang_diff!G641-Ang_diff!G640)&gt;20,MIN(ABS(Ang_diff!G640),ABS(Ang_diff!G641)),Ang_diff!G641)</f>
        <v>28.56</v>
      </c>
      <c r="H641">
        <f>IF(ABS(Ang_diff!H641-Ang_diff!H640)&gt;20,MIN(ABS(Ang_diff!H640),ABS(Ang_diff!H641)),Ang_diff!H641)</f>
        <v>17.71</v>
      </c>
      <c r="I641">
        <f>IF(ABS(Ang_diff!I641-Ang_diff!I640)&gt;20,MIN(ABS(Ang_diff!I640),ABS(Ang_diff!I641)),Ang_diff!I641)</f>
        <v>12.69</v>
      </c>
      <c r="J641">
        <f>IF(ABS(Ang_diff!J641-Ang_diff!J640)&gt;20,MIN(ABS(Ang_diff!J640),ABS(Ang_diff!J641)),Ang_diff!J641)</f>
        <v>3.030000000000018</v>
      </c>
      <c r="K641">
        <f>IF(ABS(Ang_diff!K641-Ang_diff!K640)&gt;20,MIN(ABS(Ang_diff!K640),ABS(Ang_diff!K641)),Ang_diff!K641)</f>
        <v>16.689999999999998</v>
      </c>
      <c r="L641">
        <f>IF(ABS(Ang_diff!L641-Ang_diff!L640)&gt;20,MIN(ABS(Ang_diff!L640),ABS(Ang_diff!L641)),Ang_diff!L641)</f>
        <v>5.839999999999999</v>
      </c>
      <c r="M641">
        <f>IF(ABS(Ang_diff!M641-Ang_diff!M640)&gt;20,MIN(ABS(Ang_diff!M640),ABS(Ang_diff!M641)),Ang_diff!M641)</f>
        <v>0</v>
      </c>
      <c r="N641">
        <f>IF(ABS(Ang_diff!N641-Ang_diff!N640)&gt;20,MIN(ABS(Ang_diff!N640),ABS(Ang_diff!N641)),Ang_diff!N641)</f>
        <v>2.1200000000000006</v>
      </c>
      <c r="O641">
        <f>IF(ABS(Ang_diff!O641-Ang_diff!O640)&gt;20,MIN(ABS(Ang_diff!O640),ABS(Ang_diff!O641)),Ang_diff!O641)</f>
        <v>1.7699999999999967</v>
      </c>
      <c r="P641">
        <f>IF(ABS(Ang_diff!P641-Ang_diff!P640)&gt;20,MIN(ABS(Ang_diff!P640),ABS(Ang_diff!P641)),Ang_diff!P641)</f>
        <v>10.85</v>
      </c>
    </row>
    <row r="642" spans="1:16" x14ac:dyDescent="0.25">
      <c r="A642" s="11" t="str">
        <f>Ang_diff!A642</f>
        <v>26-07-2020 10:40:00</v>
      </c>
      <c r="B642">
        <f>IF(ABS(Ang_diff!B642-Ang_diff!B641)&gt;20,MIN(ABS(Ang_diff!B641),ABS(Ang_diff!B642)),Ang_diff!B642)</f>
        <v>35.272597226855289</v>
      </c>
      <c r="C642">
        <f>IF(ABS(Ang_diff!C642-Ang_diff!C641)&gt;20,MIN(ABS(Ang_diff!C641),ABS(Ang_diff!C642)),Ang_diff!C642)</f>
        <v>27.212597226855287</v>
      </c>
      <c r="D642">
        <f>IF(ABS(Ang_diff!D642-Ang_diff!D641)&gt;20,MIN(ABS(Ang_diff!D641),ABS(Ang_diff!D642)),Ang_diff!D642)</f>
        <v>7.8099999999999934</v>
      </c>
      <c r="E642">
        <f>IF(ABS(Ang_diff!E642-Ang_diff!E641)&gt;20,MIN(ABS(Ang_diff!E641),ABS(Ang_diff!E642)),Ang_diff!E642)</f>
        <v>0</v>
      </c>
      <c r="F642">
        <f>IF(ABS(Ang_diff!F642-Ang_diff!F641)&gt;20,MIN(ABS(Ang_diff!F641),ABS(Ang_diff!F642)),Ang_diff!F642)</f>
        <v>0</v>
      </c>
      <c r="G642">
        <f>IF(ABS(Ang_diff!G642-Ang_diff!G641)&gt;20,MIN(ABS(Ang_diff!G641),ABS(Ang_diff!G642)),Ang_diff!G642)</f>
        <v>28.539999999999985</v>
      </c>
      <c r="H642">
        <f>IF(ABS(Ang_diff!H642-Ang_diff!H641)&gt;20,MIN(ABS(Ang_diff!H641),ABS(Ang_diff!H642)),Ang_diff!H642)</f>
        <v>17.679999999999968</v>
      </c>
      <c r="I642">
        <f>IF(ABS(Ang_diff!I642-Ang_diff!I641)&gt;20,MIN(ABS(Ang_diff!I641),ABS(Ang_diff!I642)),Ang_diff!I642)</f>
        <v>12.76000000000003</v>
      </c>
      <c r="J642">
        <f>IF(ABS(Ang_diff!J642-Ang_diff!J641)&gt;20,MIN(ABS(Ang_diff!J641),ABS(Ang_diff!J642)),Ang_diff!J642)</f>
        <v>3.030000000000018</v>
      </c>
      <c r="K642">
        <f>IF(ABS(Ang_diff!K642-Ang_diff!K641)&gt;20,MIN(ABS(Ang_diff!K641),ABS(Ang_diff!K642)),Ang_diff!K642)</f>
        <v>16.719999999999992</v>
      </c>
      <c r="L642">
        <f>IF(ABS(Ang_diff!L642-Ang_diff!L641)&gt;20,MIN(ABS(Ang_diff!L641),ABS(Ang_diff!L642)),Ang_diff!L642)</f>
        <v>5.8599999999999746</v>
      </c>
      <c r="M642">
        <f>IF(ABS(Ang_diff!M642-Ang_diff!M641)&gt;20,MIN(ABS(Ang_diff!M641),ABS(Ang_diff!M642)),Ang_diff!M642)</f>
        <v>0</v>
      </c>
      <c r="N642">
        <f>IF(ABS(Ang_diff!N642-Ang_diff!N641)&gt;20,MIN(ABS(Ang_diff!N641),ABS(Ang_diff!N642)),Ang_diff!N642)</f>
        <v>2.1599999999999966</v>
      </c>
      <c r="O642">
        <f>IF(ABS(Ang_diff!O642-Ang_diff!O641)&gt;20,MIN(ABS(Ang_diff!O641),ABS(Ang_diff!O642)),Ang_diff!O642)</f>
        <v>1.8500000000000019</v>
      </c>
      <c r="P642">
        <f>IF(ABS(Ang_diff!P642-Ang_diff!P641)&gt;20,MIN(ABS(Ang_diff!P641),ABS(Ang_diff!P642)),Ang_diff!P642)</f>
        <v>10.860000000000015</v>
      </c>
    </row>
    <row r="643" spans="1:16" x14ac:dyDescent="0.25">
      <c r="A643" s="11" t="str">
        <f>Ang_diff!A643</f>
        <v>26-07-2020 10:41:00</v>
      </c>
      <c r="B643">
        <f>IF(ABS(Ang_diff!B643-Ang_diff!B642)&gt;20,MIN(ABS(Ang_diff!B642),ABS(Ang_diff!B643)),Ang_diff!B643)</f>
        <v>35.272597226855289</v>
      </c>
      <c r="C643">
        <f>IF(ABS(Ang_diff!C643-Ang_diff!C642)&gt;20,MIN(ABS(Ang_diff!C642),ABS(Ang_diff!C643)),Ang_diff!C643)</f>
        <v>27.212597226855287</v>
      </c>
      <c r="D643">
        <f>IF(ABS(Ang_diff!D643-Ang_diff!D642)&gt;20,MIN(ABS(Ang_diff!D642),ABS(Ang_diff!D643)),Ang_diff!D643)</f>
        <v>7.7899999999999983</v>
      </c>
      <c r="E643">
        <f>IF(ABS(Ang_diff!E643-Ang_diff!E642)&gt;20,MIN(ABS(Ang_diff!E642),ABS(Ang_diff!E643)),Ang_diff!E643)</f>
        <v>0</v>
      </c>
      <c r="F643">
        <f>IF(ABS(Ang_diff!F643-Ang_diff!F642)&gt;20,MIN(ABS(Ang_diff!F642),ABS(Ang_diff!F643)),Ang_diff!F643)</f>
        <v>0</v>
      </c>
      <c r="G643">
        <f>IF(ABS(Ang_diff!G643-Ang_diff!G642)&gt;20,MIN(ABS(Ang_diff!G642),ABS(Ang_diff!G643)),Ang_diff!G643)</f>
        <v>28.62</v>
      </c>
      <c r="H643">
        <f>IF(ABS(Ang_diff!H643-Ang_diff!H642)&gt;20,MIN(ABS(Ang_diff!H642),ABS(Ang_diff!H643)),Ang_diff!H643)</f>
        <v>17.779999999999998</v>
      </c>
      <c r="I643">
        <f>IF(ABS(Ang_diff!I643-Ang_diff!I642)&gt;20,MIN(ABS(Ang_diff!I642),ABS(Ang_diff!I643)),Ang_diff!I643)</f>
        <v>12.720000000000002</v>
      </c>
      <c r="J643">
        <f>IF(ABS(Ang_diff!J643-Ang_diff!J642)&gt;20,MIN(ABS(Ang_diff!J642),ABS(Ang_diff!J643)),Ang_diff!J643)</f>
        <v>3.030000000000018</v>
      </c>
      <c r="K643">
        <f>IF(ABS(Ang_diff!K643-Ang_diff!K642)&gt;20,MIN(ABS(Ang_diff!K642),ABS(Ang_diff!K643)),Ang_diff!K643)</f>
        <v>16.739999999999998</v>
      </c>
      <c r="L643">
        <f>IF(ABS(Ang_diff!L643-Ang_diff!L642)&gt;20,MIN(ABS(Ang_diff!L642),ABS(Ang_diff!L643)),Ang_diff!L643)</f>
        <v>5.8999999999999977</v>
      </c>
      <c r="M643">
        <f>IF(ABS(Ang_diff!M643-Ang_diff!M642)&gt;20,MIN(ABS(Ang_diff!M642),ABS(Ang_diff!M643)),Ang_diff!M643)</f>
        <v>0</v>
      </c>
      <c r="N643">
        <f>IF(ABS(Ang_diff!N643-Ang_diff!N642)&gt;20,MIN(ABS(Ang_diff!N642),ABS(Ang_diff!N643)),Ang_diff!N643)</f>
        <v>2.199999999999998</v>
      </c>
      <c r="O643">
        <f>IF(ABS(Ang_diff!O643-Ang_diff!O642)&gt;20,MIN(ABS(Ang_diff!O642),ABS(Ang_diff!O643)),Ang_diff!O643)</f>
        <v>1.7900000000000031</v>
      </c>
      <c r="P643">
        <f>IF(ABS(Ang_diff!P643-Ang_diff!P642)&gt;20,MIN(ABS(Ang_diff!P642),ABS(Ang_diff!P643)),Ang_diff!P643)</f>
        <v>10.840000000000002</v>
      </c>
    </row>
    <row r="644" spans="1:16" x14ac:dyDescent="0.25">
      <c r="A644" s="11" t="str">
        <f>Ang_diff!A644</f>
        <v>26-07-2020 10:42:00</v>
      </c>
      <c r="B644">
        <f>IF(ABS(Ang_diff!B644-Ang_diff!B643)&gt;20,MIN(ABS(Ang_diff!B643),ABS(Ang_diff!B644)),Ang_diff!B644)</f>
        <v>35.272597226855289</v>
      </c>
      <c r="C644">
        <f>IF(ABS(Ang_diff!C644-Ang_diff!C643)&gt;20,MIN(ABS(Ang_diff!C643),ABS(Ang_diff!C644)),Ang_diff!C644)</f>
        <v>27.212597226855287</v>
      </c>
      <c r="D644">
        <f>IF(ABS(Ang_diff!D644-Ang_diff!D643)&gt;20,MIN(ABS(Ang_diff!D643),ABS(Ang_diff!D644)),Ang_diff!D644)</f>
        <v>7.8299999999999992</v>
      </c>
      <c r="E644">
        <f>IF(ABS(Ang_diff!E644-Ang_diff!E643)&gt;20,MIN(ABS(Ang_diff!E643),ABS(Ang_diff!E644)),Ang_diff!E644)</f>
        <v>0</v>
      </c>
      <c r="F644">
        <f>IF(ABS(Ang_diff!F644-Ang_diff!F643)&gt;20,MIN(ABS(Ang_diff!F643),ABS(Ang_diff!F644)),Ang_diff!F644)</f>
        <v>0</v>
      </c>
      <c r="G644">
        <f>IF(ABS(Ang_diff!G644-Ang_diff!G643)&gt;20,MIN(ABS(Ang_diff!G643),ABS(Ang_diff!G644)),Ang_diff!G644)</f>
        <v>28.53</v>
      </c>
      <c r="H644">
        <f>IF(ABS(Ang_diff!H644-Ang_diff!H643)&gt;20,MIN(ABS(Ang_diff!H643),ABS(Ang_diff!H644)),Ang_diff!H644)</f>
        <v>17.650000000000002</v>
      </c>
      <c r="I644">
        <f>IF(ABS(Ang_diff!I644-Ang_diff!I643)&gt;20,MIN(ABS(Ang_diff!I643),ABS(Ang_diff!I644)),Ang_diff!I644)</f>
        <v>12.690000000000003</v>
      </c>
      <c r="J644">
        <f>IF(ABS(Ang_diff!J644-Ang_diff!J643)&gt;20,MIN(ABS(Ang_diff!J643),ABS(Ang_diff!J644)),Ang_diff!J644)</f>
        <v>3.030000000000018</v>
      </c>
      <c r="K644">
        <f>IF(ABS(Ang_diff!K644-Ang_diff!K643)&gt;20,MIN(ABS(Ang_diff!K643),ABS(Ang_diff!K644)),Ang_diff!K644)</f>
        <v>16.73</v>
      </c>
      <c r="L644">
        <f>IF(ABS(Ang_diff!L644-Ang_diff!L643)&gt;20,MIN(ABS(Ang_diff!L643),ABS(Ang_diff!L644)),Ang_diff!L644)</f>
        <v>5.8500000000000041</v>
      </c>
      <c r="M644">
        <f>IF(ABS(Ang_diff!M644-Ang_diff!M643)&gt;20,MIN(ABS(Ang_diff!M643),ABS(Ang_diff!M644)),Ang_diff!M644)</f>
        <v>0</v>
      </c>
      <c r="N644">
        <f>IF(ABS(Ang_diff!N644-Ang_diff!N643)&gt;20,MIN(ABS(Ang_diff!N643),ABS(Ang_diff!N644)),Ang_diff!N644)</f>
        <v>2.1700000000000048</v>
      </c>
      <c r="O644">
        <f>IF(ABS(Ang_diff!O644-Ang_diff!O643)&gt;20,MIN(ABS(Ang_diff!O643),ABS(Ang_diff!O644)),Ang_diff!O644)</f>
        <v>1.8599999999999972</v>
      </c>
      <c r="P644">
        <f>IF(ABS(Ang_diff!P644-Ang_diff!P643)&gt;20,MIN(ABS(Ang_diff!P643),ABS(Ang_diff!P644)),Ang_diff!P644)</f>
        <v>10.879999999999995</v>
      </c>
    </row>
    <row r="645" spans="1:16" x14ac:dyDescent="0.25">
      <c r="A645" s="11" t="str">
        <f>Ang_diff!A645</f>
        <v>26-07-2020 10:43:00</v>
      </c>
      <c r="B645">
        <f>IF(ABS(Ang_diff!B645-Ang_diff!B644)&gt;20,MIN(ABS(Ang_diff!B644),ABS(Ang_diff!B645)),Ang_diff!B645)</f>
        <v>35.272597226855289</v>
      </c>
      <c r="C645">
        <f>IF(ABS(Ang_diff!C645-Ang_diff!C644)&gt;20,MIN(ABS(Ang_diff!C644),ABS(Ang_diff!C645)),Ang_diff!C645)</f>
        <v>27.212597226855287</v>
      </c>
      <c r="D645">
        <f>IF(ABS(Ang_diff!D645-Ang_diff!D644)&gt;20,MIN(ABS(Ang_diff!D644),ABS(Ang_diff!D645)),Ang_diff!D645)</f>
        <v>7.8499999999999783</v>
      </c>
      <c r="E645">
        <f>IF(ABS(Ang_diff!E645-Ang_diff!E644)&gt;20,MIN(ABS(Ang_diff!E644),ABS(Ang_diff!E645)),Ang_diff!E645)</f>
        <v>0</v>
      </c>
      <c r="F645">
        <f>IF(ABS(Ang_diff!F645-Ang_diff!F644)&gt;20,MIN(ABS(Ang_diff!F644),ABS(Ang_diff!F645)),Ang_diff!F645)</f>
        <v>0</v>
      </c>
      <c r="G645">
        <f>IF(ABS(Ang_diff!G645-Ang_diff!G644)&gt;20,MIN(ABS(Ang_diff!G644),ABS(Ang_diff!G645)),Ang_diff!G645)</f>
        <v>28.649999999999995</v>
      </c>
      <c r="H645">
        <f>IF(ABS(Ang_diff!H645-Ang_diff!H644)&gt;20,MIN(ABS(Ang_diff!H644),ABS(Ang_diff!H645)),Ang_diff!H645)</f>
        <v>17.779999999999998</v>
      </c>
      <c r="I645">
        <f>IF(ABS(Ang_diff!I645-Ang_diff!I644)&gt;20,MIN(ABS(Ang_diff!I644),ABS(Ang_diff!I645)),Ang_diff!I645)</f>
        <v>12.72000000000001</v>
      </c>
      <c r="J645">
        <f>IF(ABS(Ang_diff!J645-Ang_diff!J644)&gt;20,MIN(ABS(Ang_diff!J644),ABS(Ang_diff!J645)),Ang_diff!J645)</f>
        <v>3.030000000000018</v>
      </c>
      <c r="K645">
        <f>IF(ABS(Ang_diff!K645-Ang_diff!K644)&gt;20,MIN(ABS(Ang_diff!K644),ABS(Ang_diff!K645)),Ang_diff!K645)</f>
        <v>16.759999999999994</v>
      </c>
      <c r="L645">
        <f>IF(ABS(Ang_diff!L645-Ang_diff!L644)&gt;20,MIN(ABS(Ang_diff!L644),ABS(Ang_diff!L645)),Ang_diff!L645)</f>
        <v>5.8900000000000059</v>
      </c>
      <c r="M645">
        <f>IF(ABS(Ang_diff!M645-Ang_diff!M644)&gt;20,MIN(ABS(Ang_diff!M644),ABS(Ang_diff!M645)),Ang_diff!M645)</f>
        <v>0</v>
      </c>
      <c r="N645">
        <f>IF(ABS(Ang_diff!N645-Ang_diff!N644)&gt;20,MIN(ABS(Ang_diff!N644),ABS(Ang_diff!N645)),Ang_diff!N645)</f>
        <v>2.170000000000011</v>
      </c>
      <c r="O645">
        <f>IF(ABS(Ang_diff!O645-Ang_diff!O644)&gt;20,MIN(ABS(Ang_diff!O644),ABS(Ang_diff!O645)),Ang_diff!O645)</f>
        <v>1.8700000000000057</v>
      </c>
      <c r="P645">
        <f>IF(ABS(Ang_diff!P645-Ang_diff!P644)&gt;20,MIN(ABS(Ang_diff!P644),ABS(Ang_diff!P645)),Ang_diff!P645)</f>
        <v>10.869999999999994</v>
      </c>
    </row>
    <row r="646" spans="1:16" x14ac:dyDescent="0.25">
      <c r="A646" s="11" t="str">
        <f>Ang_diff!A646</f>
        <v>26-07-2020 10:44:00</v>
      </c>
      <c r="B646">
        <f>IF(ABS(Ang_diff!B646-Ang_diff!B645)&gt;20,MIN(ABS(Ang_diff!B645),ABS(Ang_diff!B646)),Ang_diff!B646)</f>
        <v>35.272597226855289</v>
      </c>
      <c r="C646">
        <f>IF(ABS(Ang_diff!C646-Ang_diff!C645)&gt;20,MIN(ABS(Ang_diff!C645),ABS(Ang_diff!C646)),Ang_diff!C646)</f>
        <v>27.212597226855287</v>
      </c>
      <c r="D646">
        <f>IF(ABS(Ang_diff!D646-Ang_diff!D645)&gt;20,MIN(ABS(Ang_diff!D645),ABS(Ang_diff!D646)),Ang_diff!D646)</f>
        <v>7.9100000000000019</v>
      </c>
      <c r="E646">
        <f>IF(ABS(Ang_diff!E646-Ang_diff!E645)&gt;20,MIN(ABS(Ang_diff!E645),ABS(Ang_diff!E646)),Ang_diff!E646)</f>
        <v>0</v>
      </c>
      <c r="F646">
        <f>IF(ABS(Ang_diff!F646-Ang_diff!F645)&gt;20,MIN(ABS(Ang_diff!F645),ABS(Ang_diff!F646)),Ang_diff!F646)</f>
        <v>0</v>
      </c>
      <c r="G646">
        <f>IF(ABS(Ang_diff!G646-Ang_diff!G645)&gt;20,MIN(ABS(Ang_diff!G645),ABS(Ang_diff!G646)),Ang_diff!G646)</f>
        <v>28.640000000000004</v>
      </c>
      <c r="H646">
        <f>IF(ABS(Ang_diff!H646-Ang_diff!H645)&gt;20,MIN(ABS(Ang_diff!H645),ABS(Ang_diff!H646)),Ang_diff!H646)</f>
        <v>17.79000000000001</v>
      </c>
      <c r="I646">
        <f>IF(ABS(Ang_diff!I646-Ang_diff!I645)&gt;20,MIN(ABS(Ang_diff!I645),ABS(Ang_diff!I646)),Ang_diff!I646)</f>
        <v>12.709999999999994</v>
      </c>
      <c r="J646">
        <f>IF(ABS(Ang_diff!J646-Ang_diff!J645)&gt;20,MIN(ABS(Ang_diff!J645),ABS(Ang_diff!J646)),Ang_diff!J646)</f>
        <v>3.030000000000018</v>
      </c>
      <c r="K646">
        <f>IF(ABS(Ang_diff!K646-Ang_diff!K645)&gt;20,MIN(ABS(Ang_diff!K645),ABS(Ang_diff!K646)),Ang_diff!K646)</f>
        <v>16.770000000000003</v>
      </c>
      <c r="L646">
        <f>IF(ABS(Ang_diff!L646-Ang_diff!L645)&gt;20,MIN(ABS(Ang_diff!L645),ABS(Ang_diff!L646)),Ang_diff!L646)</f>
        <v>5.9200000000000106</v>
      </c>
      <c r="M646">
        <f>IF(ABS(Ang_diff!M646-Ang_diff!M645)&gt;20,MIN(ABS(Ang_diff!M645),ABS(Ang_diff!M646)),Ang_diff!M646)</f>
        <v>0</v>
      </c>
      <c r="N646">
        <f>IF(ABS(Ang_diff!N646-Ang_diff!N645)&gt;20,MIN(ABS(Ang_diff!N645),ABS(Ang_diff!N646)),Ang_diff!N646)</f>
        <v>2.1000000000000103</v>
      </c>
      <c r="O646">
        <f>IF(ABS(Ang_diff!O646-Ang_diff!O645)&gt;20,MIN(ABS(Ang_diff!O645),ABS(Ang_diff!O646)),Ang_diff!O646)</f>
        <v>1.9100000000000004</v>
      </c>
      <c r="P646">
        <f>IF(ABS(Ang_diff!P646-Ang_diff!P645)&gt;20,MIN(ABS(Ang_diff!P645),ABS(Ang_diff!P646)),Ang_diff!P646)</f>
        <v>10.849999999999991</v>
      </c>
    </row>
    <row r="647" spans="1:16" x14ac:dyDescent="0.25">
      <c r="A647" s="11" t="str">
        <f>Ang_diff!A647</f>
        <v>26-07-2020 10:45:00</v>
      </c>
      <c r="B647">
        <f>IF(ABS(Ang_diff!B647-Ang_diff!B646)&gt;20,MIN(ABS(Ang_diff!B646),ABS(Ang_diff!B647)),Ang_diff!B647)</f>
        <v>35.272597226855289</v>
      </c>
      <c r="C647">
        <f>IF(ABS(Ang_diff!C647-Ang_diff!C646)&gt;20,MIN(ABS(Ang_diff!C646),ABS(Ang_diff!C647)),Ang_diff!C647)</f>
        <v>27.212597226855287</v>
      </c>
      <c r="D647">
        <f>IF(ABS(Ang_diff!D647-Ang_diff!D646)&gt;20,MIN(ABS(Ang_diff!D646),ABS(Ang_diff!D647)),Ang_diff!D647)</f>
        <v>7.8500000000000023</v>
      </c>
      <c r="E647">
        <f>IF(ABS(Ang_diff!E647-Ang_diff!E646)&gt;20,MIN(ABS(Ang_diff!E646),ABS(Ang_diff!E647)),Ang_diff!E647)</f>
        <v>0</v>
      </c>
      <c r="F647">
        <f>IF(ABS(Ang_diff!F647-Ang_diff!F646)&gt;20,MIN(ABS(Ang_diff!F646),ABS(Ang_diff!F647)),Ang_diff!F647)</f>
        <v>0</v>
      </c>
      <c r="G647">
        <f>IF(ABS(Ang_diff!G647-Ang_diff!G646)&gt;20,MIN(ABS(Ang_diff!G646),ABS(Ang_diff!G647)),Ang_diff!G647)</f>
        <v>28.540000000000013</v>
      </c>
      <c r="H647">
        <f>IF(ABS(Ang_diff!H647-Ang_diff!H646)&gt;20,MIN(ABS(Ang_diff!H646),ABS(Ang_diff!H647)),Ang_diff!H647)</f>
        <v>17.7</v>
      </c>
      <c r="I647">
        <f>IF(ABS(Ang_diff!I647-Ang_diff!I646)&gt;20,MIN(ABS(Ang_diff!I646),ABS(Ang_diff!I647)),Ang_diff!I647)</f>
        <v>12.690000000000015</v>
      </c>
      <c r="J647">
        <f>IF(ABS(Ang_diff!J647-Ang_diff!J646)&gt;20,MIN(ABS(Ang_diff!J646),ABS(Ang_diff!J647)),Ang_diff!J647)</f>
        <v>3.030000000000018</v>
      </c>
      <c r="K647">
        <f>IF(ABS(Ang_diff!K647-Ang_diff!K646)&gt;20,MIN(ABS(Ang_diff!K646),ABS(Ang_diff!K647)),Ang_diff!K647)</f>
        <v>16.769999999999985</v>
      </c>
      <c r="L647">
        <f>IF(ABS(Ang_diff!L647-Ang_diff!L646)&gt;20,MIN(ABS(Ang_diff!L646),ABS(Ang_diff!L647)),Ang_diff!L647)</f>
        <v>5.9299999999999748</v>
      </c>
      <c r="M647">
        <f>IF(ABS(Ang_diff!M647-Ang_diff!M646)&gt;20,MIN(ABS(Ang_diff!M646),ABS(Ang_diff!M647)),Ang_diff!M647)</f>
        <v>0</v>
      </c>
      <c r="N647">
        <f>IF(ABS(Ang_diff!N647-Ang_diff!N646)&gt;20,MIN(ABS(Ang_diff!N646),ABS(Ang_diff!N647)),Ang_diff!N647)</f>
        <v>2.0999999999999854</v>
      </c>
      <c r="O647">
        <f>IF(ABS(Ang_diff!O647-Ang_diff!O646)&gt;20,MIN(ABS(Ang_diff!O646),ABS(Ang_diff!O647)),Ang_diff!O647)</f>
        <v>1.8200000000000092</v>
      </c>
      <c r="P647">
        <f>IF(ABS(Ang_diff!P647-Ang_diff!P646)&gt;20,MIN(ABS(Ang_diff!P646),ABS(Ang_diff!P647)),Ang_diff!P647)</f>
        <v>10.840000000000014</v>
      </c>
    </row>
    <row r="648" spans="1:16" x14ac:dyDescent="0.25">
      <c r="A648" s="11" t="str">
        <f>Ang_diff!A648</f>
        <v>26-07-2020 10:46:00</v>
      </c>
      <c r="B648">
        <f>IF(ABS(Ang_diff!B648-Ang_diff!B647)&gt;20,MIN(ABS(Ang_diff!B647),ABS(Ang_diff!B648)),Ang_diff!B648)</f>
        <v>35.272597226855289</v>
      </c>
      <c r="C648">
        <f>IF(ABS(Ang_diff!C648-Ang_diff!C647)&gt;20,MIN(ABS(Ang_diff!C647),ABS(Ang_diff!C648)),Ang_diff!C648)</f>
        <v>27.212597226855287</v>
      </c>
      <c r="D648">
        <f>IF(ABS(Ang_diff!D648-Ang_diff!D647)&gt;20,MIN(ABS(Ang_diff!D647),ABS(Ang_diff!D648)),Ang_diff!D648)</f>
        <v>7.8500000000000281</v>
      </c>
      <c r="E648">
        <f>IF(ABS(Ang_diff!E648-Ang_diff!E647)&gt;20,MIN(ABS(Ang_diff!E647),ABS(Ang_diff!E648)),Ang_diff!E648)</f>
        <v>0</v>
      </c>
      <c r="F648">
        <f>IF(ABS(Ang_diff!F648-Ang_diff!F647)&gt;20,MIN(ABS(Ang_diff!F647),ABS(Ang_diff!F648)),Ang_diff!F648)</f>
        <v>0</v>
      </c>
      <c r="G648">
        <f>IF(ABS(Ang_diff!G648-Ang_diff!G647)&gt;20,MIN(ABS(Ang_diff!G647),ABS(Ang_diff!G648)),Ang_diff!G648)</f>
        <v>28.69</v>
      </c>
      <c r="H648">
        <f>IF(ABS(Ang_diff!H648-Ang_diff!H647)&gt;20,MIN(ABS(Ang_diff!H647),ABS(Ang_diff!H648)),Ang_diff!H648)</f>
        <v>17.820000000000018</v>
      </c>
      <c r="I648">
        <f>IF(ABS(Ang_diff!I648-Ang_diff!I647)&gt;20,MIN(ABS(Ang_diff!I647),ABS(Ang_diff!I648)),Ang_diff!I648)</f>
        <v>12.710000000000019</v>
      </c>
      <c r="J648">
        <f>IF(ABS(Ang_diff!J648-Ang_diff!J647)&gt;20,MIN(ABS(Ang_diff!J647),ABS(Ang_diff!J648)),Ang_diff!J648)</f>
        <v>3.030000000000018</v>
      </c>
      <c r="K648">
        <f>IF(ABS(Ang_diff!K648-Ang_diff!K647)&gt;20,MIN(ABS(Ang_diff!K647),ABS(Ang_diff!K648)),Ang_diff!K648)</f>
        <v>16.81999999999999</v>
      </c>
      <c r="L648">
        <f>IF(ABS(Ang_diff!L648-Ang_diff!L647)&gt;20,MIN(ABS(Ang_diff!L647),ABS(Ang_diff!L648)),Ang_diff!L648)</f>
        <v>5.9500000000000028</v>
      </c>
      <c r="M648">
        <f>IF(ABS(Ang_diff!M648-Ang_diff!M647)&gt;20,MIN(ABS(Ang_diff!M647),ABS(Ang_diff!M648)),Ang_diff!M648)</f>
        <v>0</v>
      </c>
      <c r="N648">
        <f>IF(ABS(Ang_diff!N648-Ang_diff!N647)&gt;20,MIN(ABS(Ang_diff!N647),ABS(Ang_diff!N648)),Ang_diff!N648)</f>
        <v>2.1499999999999817</v>
      </c>
      <c r="O648">
        <f>IF(ABS(Ang_diff!O648-Ang_diff!O647)&gt;20,MIN(ABS(Ang_diff!O647),ABS(Ang_diff!O648)),Ang_diff!O648)</f>
        <v>1.809999999999969</v>
      </c>
      <c r="P648">
        <f>IF(ABS(Ang_diff!P648-Ang_diff!P647)&gt;20,MIN(ABS(Ang_diff!P647),ABS(Ang_diff!P648)),Ang_diff!P648)</f>
        <v>10.869999999999983</v>
      </c>
    </row>
    <row r="649" spans="1:16" x14ac:dyDescent="0.25">
      <c r="A649" s="11" t="str">
        <f>Ang_diff!A649</f>
        <v>26-07-2020 10:47:00</v>
      </c>
      <c r="B649">
        <f>IF(ABS(Ang_diff!B649-Ang_diff!B648)&gt;20,MIN(ABS(Ang_diff!B648),ABS(Ang_diff!B649)),Ang_diff!B649)</f>
        <v>35.272597226855289</v>
      </c>
      <c r="C649">
        <f>IF(ABS(Ang_diff!C649-Ang_diff!C648)&gt;20,MIN(ABS(Ang_diff!C648),ABS(Ang_diff!C649)),Ang_diff!C649)</f>
        <v>27.212597226855287</v>
      </c>
      <c r="D649">
        <f>IF(ABS(Ang_diff!D649-Ang_diff!D648)&gt;20,MIN(ABS(Ang_diff!D648),ABS(Ang_diff!D649)),Ang_diff!D649)</f>
        <v>7.8800000000000026</v>
      </c>
      <c r="E649">
        <f>IF(ABS(Ang_diff!E649-Ang_diff!E648)&gt;20,MIN(ABS(Ang_diff!E648),ABS(Ang_diff!E649)),Ang_diff!E649)</f>
        <v>0</v>
      </c>
      <c r="F649">
        <f>IF(ABS(Ang_diff!F649-Ang_diff!F648)&gt;20,MIN(ABS(Ang_diff!F648),ABS(Ang_diff!F649)),Ang_diff!F649)</f>
        <v>0</v>
      </c>
      <c r="G649">
        <f>IF(ABS(Ang_diff!G649-Ang_diff!G648)&gt;20,MIN(ABS(Ang_diff!G648),ABS(Ang_diff!G649)),Ang_diff!G649)</f>
        <v>28.540000000000003</v>
      </c>
      <c r="H649">
        <f>IF(ABS(Ang_diff!H649-Ang_diff!H648)&gt;20,MIN(ABS(Ang_diff!H648),ABS(Ang_diff!H649)),Ang_diff!H649)</f>
        <v>17.690000000000001</v>
      </c>
      <c r="I649">
        <f>IF(ABS(Ang_diff!I649-Ang_diff!I648)&gt;20,MIN(ABS(Ang_diff!I648),ABS(Ang_diff!I649)),Ang_diff!I649)</f>
        <v>12.709999999999994</v>
      </c>
      <c r="J649">
        <f>IF(ABS(Ang_diff!J649-Ang_diff!J648)&gt;20,MIN(ABS(Ang_diff!J648),ABS(Ang_diff!J649)),Ang_diff!J649)</f>
        <v>3.030000000000018</v>
      </c>
      <c r="K649">
        <f>IF(ABS(Ang_diff!K649-Ang_diff!K648)&gt;20,MIN(ABS(Ang_diff!K648),ABS(Ang_diff!K649)),Ang_diff!K649)</f>
        <v>16.790000000000003</v>
      </c>
      <c r="L649">
        <f>IF(ABS(Ang_diff!L649-Ang_diff!L648)&gt;20,MIN(ABS(Ang_diff!L648),ABS(Ang_diff!L649)),Ang_diff!L649)</f>
        <v>5.9400000000000031</v>
      </c>
      <c r="M649">
        <f>IF(ABS(Ang_diff!M649-Ang_diff!M648)&gt;20,MIN(ABS(Ang_diff!M648),ABS(Ang_diff!M649)),Ang_diff!M649)</f>
        <v>0</v>
      </c>
      <c r="N649">
        <f>IF(ABS(Ang_diff!N649-Ang_diff!N648)&gt;20,MIN(ABS(Ang_diff!N648),ABS(Ang_diff!N649)),Ang_diff!N649)</f>
        <v>2.0300000000000007</v>
      </c>
      <c r="O649">
        <f>IF(ABS(Ang_diff!O649-Ang_diff!O648)&gt;20,MIN(ABS(Ang_diff!O648),ABS(Ang_diff!O649)),Ang_diff!O649)</f>
        <v>1.7999999999999992</v>
      </c>
      <c r="P649">
        <f>IF(ABS(Ang_diff!P649-Ang_diff!P648)&gt;20,MIN(ABS(Ang_diff!P648),ABS(Ang_diff!P649)),Ang_diff!P649)</f>
        <v>10.85</v>
      </c>
    </row>
    <row r="650" spans="1:16" x14ac:dyDescent="0.25">
      <c r="A650" s="11" t="str">
        <f>Ang_diff!A650</f>
        <v>26-07-2020 10:48:00</v>
      </c>
      <c r="B650">
        <f>IF(ABS(Ang_diff!B650-Ang_diff!B649)&gt;20,MIN(ABS(Ang_diff!B649),ABS(Ang_diff!B650)),Ang_diff!B650)</f>
        <v>35.272597226855289</v>
      </c>
      <c r="C650">
        <f>IF(ABS(Ang_diff!C650-Ang_diff!C649)&gt;20,MIN(ABS(Ang_diff!C649),ABS(Ang_diff!C650)),Ang_diff!C650)</f>
        <v>27.212597226855287</v>
      </c>
      <c r="D650">
        <f>IF(ABS(Ang_diff!D650-Ang_diff!D649)&gt;20,MIN(ABS(Ang_diff!D649),ABS(Ang_diff!D650)),Ang_diff!D650)</f>
        <v>7.8400000000000141</v>
      </c>
      <c r="E650">
        <f>IF(ABS(Ang_diff!E650-Ang_diff!E649)&gt;20,MIN(ABS(Ang_diff!E649),ABS(Ang_diff!E650)),Ang_diff!E650)</f>
        <v>0</v>
      </c>
      <c r="F650">
        <f>IF(ABS(Ang_diff!F650-Ang_diff!F649)&gt;20,MIN(ABS(Ang_diff!F649),ABS(Ang_diff!F650)),Ang_diff!F650)</f>
        <v>0</v>
      </c>
      <c r="G650">
        <f>IF(ABS(Ang_diff!G650-Ang_diff!G649)&gt;20,MIN(ABS(Ang_diff!G649),ABS(Ang_diff!G650)),Ang_diff!G650)</f>
        <v>28.570000000000054</v>
      </c>
      <c r="H650">
        <f>IF(ABS(Ang_diff!H650-Ang_diff!H649)&gt;20,MIN(ABS(Ang_diff!H649),ABS(Ang_diff!H650)),Ang_diff!H650)</f>
        <v>17.710000000000036</v>
      </c>
      <c r="I650">
        <f>IF(ABS(Ang_diff!I650-Ang_diff!I649)&gt;20,MIN(ABS(Ang_diff!I649),ABS(Ang_diff!I650)),Ang_diff!I650)</f>
        <v>12.779999999999994</v>
      </c>
      <c r="J650">
        <f>IF(ABS(Ang_diff!J650-Ang_diff!J649)&gt;20,MIN(ABS(Ang_diff!J649),ABS(Ang_diff!J650)),Ang_diff!J650)</f>
        <v>3.030000000000018</v>
      </c>
      <c r="K650">
        <f>IF(ABS(Ang_diff!K650-Ang_diff!K649)&gt;20,MIN(ABS(Ang_diff!K649),ABS(Ang_diff!K650)),Ang_diff!K650)</f>
        <v>16.78000000000003</v>
      </c>
      <c r="L650">
        <f>IF(ABS(Ang_diff!L650-Ang_diff!L649)&gt;20,MIN(ABS(Ang_diff!L649),ABS(Ang_diff!L650)),Ang_diff!L650)</f>
        <v>5.9200000000000106</v>
      </c>
      <c r="M650">
        <f>IF(ABS(Ang_diff!M650-Ang_diff!M649)&gt;20,MIN(ABS(Ang_diff!M649),ABS(Ang_diff!M650)),Ang_diff!M650)</f>
        <v>0</v>
      </c>
      <c r="N650">
        <f>IF(ABS(Ang_diff!N650-Ang_diff!N649)&gt;20,MIN(ABS(Ang_diff!N649),ABS(Ang_diff!N650)),Ang_diff!N650)</f>
        <v>2.0299999999999847</v>
      </c>
      <c r="O650">
        <f>IF(ABS(Ang_diff!O650-Ang_diff!O649)&gt;20,MIN(ABS(Ang_diff!O649),ABS(Ang_diff!O650)),Ang_diff!O650)</f>
        <v>1.81000000000002</v>
      </c>
      <c r="P650">
        <f>IF(ABS(Ang_diff!P650-Ang_diff!P649)&gt;20,MIN(ABS(Ang_diff!P649),ABS(Ang_diff!P650)),Ang_diff!P650)</f>
        <v>10.860000000000015</v>
      </c>
    </row>
    <row r="651" spans="1:16" x14ac:dyDescent="0.25">
      <c r="A651" s="11" t="str">
        <f>Ang_diff!A651</f>
        <v>26-07-2020 10:49:00</v>
      </c>
      <c r="B651">
        <f>IF(ABS(Ang_diff!B651-Ang_diff!B650)&gt;20,MIN(ABS(Ang_diff!B650),ABS(Ang_diff!B651)),Ang_diff!B651)</f>
        <v>32.19</v>
      </c>
      <c r="C651">
        <f>IF(ABS(Ang_diff!C651-Ang_diff!C650)&gt;20,MIN(ABS(Ang_diff!C650),ABS(Ang_diff!C651)),Ang_diff!C651)</f>
        <v>24.360000000000007</v>
      </c>
      <c r="D651">
        <f>IF(ABS(Ang_diff!D651-Ang_diff!D650)&gt;20,MIN(ABS(Ang_diff!D650),ABS(Ang_diff!D651)),Ang_diff!D651)</f>
        <v>7.8299999999999841</v>
      </c>
      <c r="E651">
        <f>IF(ABS(Ang_diff!E651-Ang_diff!E650)&gt;20,MIN(ABS(Ang_diff!E650),ABS(Ang_diff!E651)),Ang_diff!E651)</f>
        <v>0</v>
      </c>
      <c r="F651">
        <f>IF(ABS(Ang_diff!F651-Ang_diff!F650)&gt;20,MIN(ABS(Ang_diff!F650),ABS(Ang_diff!F651)),Ang_diff!F651)</f>
        <v>0</v>
      </c>
      <c r="G651">
        <f>IF(ABS(Ang_diff!G651-Ang_diff!G650)&gt;20,MIN(ABS(Ang_diff!G650),ABS(Ang_diff!G651)),Ang_diff!G651)</f>
        <v>28.480000000000004</v>
      </c>
      <c r="H651">
        <f>IF(ABS(Ang_diff!H651-Ang_diff!H650)&gt;20,MIN(ABS(Ang_diff!H650),ABS(Ang_diff!H651)),Ang_diff!H651)</f>
        <v>17.660000000000004</v>
      </c>
      <c r="I651">
        <f>IF(ABS(Ang_diff!I651-Ang_diff!I650)&gt;20,MIN(ABS(Ang_diff!I650),ABS(Ang_diff!I651)),Ang_diff!I651)</f>
        <v>12.789999999999997</v>
      </c>
      <c r="J651">
        <f>IF(ABS(Ang_diff!J651-Ang_diff!J650)&gt;20,MIN(ABS(Ang_diff!J650),ABS(Ang_diff!J651)),Ang_diff!J651)</f>
        <v>0.69000000000000161</v>
      </c>
      <c r="K651">
        <f>IF(ABS(Ang_diff!K651-Ang_diff!K650)&gt;20,MIN(ABS(Ang_diff!K650),ABS(Ang_diff!K651)),Ang_diff!K651)</f>
        <v>16.749999999999986</v>
      </c>
      <c r="L651">
        <f>IF(ABS(Ang_diff!L651-Ang_diff!L650)&gt;20,MIN(ABS(Ang_diff!L650),ABS(Ang_diff!L651)),Ang_diff!L651)</f>
        <v>5.9299999999999873</v>
      </c>
      <c r="M651">
        <f>IF(ABS(Ang_diff!M651-Ang_diff!M650)&gt;20,MIN(ABS(Ang_diff!M650),ABS(Ang_diff!M651)),Ang_diff!M651)</f>
        <v>0</v>
      </c>
      <c r="N651">
        <f>IF(ABS(Ang_diff!N651-Ang_diff!N650)&gt;20,MIN(ABS(Ang_diff!N650),ABS(Ang_diff!N651)),Ang_diff!N651)</f>
        <v>1.9500000000000206</v>
      </c>
      <c r="O651">
        <f>IF(ABS(Ang_diff!O651-Ang_diff!O650)&gt;20,MIN(ABS(Ang_diff!O650),ABS(Ang_diff!O651)),Ang_diff!O651)</f>
        <v>1.8099999999999945</v>
      </c>
      <c r="P651">
        <f>IF(ABS(Ang_diff!P651-Ang_diff!P650)&gt;20,MIN(ABS(Ang_diff!P650),ABS(Ang_diff!P651)),Ang_diff!P651)</f>
        <v>10.819999999999999</v>
      </c>
    </row>
    <row r="652" spans="1:16" x14ac:dyDescent="0.25">
      <c r="A652" s="11" t="str">
        <f>Ang_diff!A652</f>
        <v>26-07-2020 10:50:00</v>
      </c>
      <c r="B652">
        <f>IF(ABS(Ang_diff!B652-Ang_diff!B651)&gt;20,MIN(ABS(Ang_diff!B651),ABS(Ang_diff!B652)),Ang_diff!B652)</f>
        <v>32.270000000000017</v>
      </c>
      <c r="C652">
        <f>IF(ABS(Ang_diff!C652-Ang_diff!C651)&gt;20,MIN(ABS(Ang_diff!C651),ABS(Ang_diff!C652)),Ang_diff!C652)</f>
        <v>24.410000000000018</v>
      </c>
      <c r="D652">
        <f>IF(ABS(Ang_diff!D652-Ang_diff!D651)&gt;20,MIN(ABS(Ang_diff!D651),ABS(Ang_diff!D652)),Ang_diff!D652)</f>
        <v>7.8600000000000048</v>
      </c>
      <c r="E652">
        <f>IF(ABS(Ang_diff!E652-Ang_diff!E651)&gt;20,MIN(ABS(Ang_diff!E651),ABS(Ang_diff!E652)),Ang_diff!E652)</f>
        <v>0</v>
      </c>
      <c r="F652">
        <f>IF(ABS(Ang_diff!F652-Ang_diff!F651)&gt;20,MIN(ABS(Ang_diff!F651),ABS(Ang_diff!F652)),Ang_diff!F652)</f>
        <v>0</v>
      </c>
      <c r="G652">
        <f>IF(ABS(Ang_diff!G652-Ang_diff!G651)&gt;20,MIN(ABS(Ang_diff!G651),ABS(Ang_diff!G652)),Ang_diff!G652)</f>
        <v>28.360000000000003</v>
      </c>
      <c r="H652">
        <f>IF(ABS(Ang_diff!H652-Ang_diff!H651)&gt;20,MIN(ABS(Ang_diff!H651),ABS(Ang_diff!H652)),Ang_diff!H652)</f>
        <v>17.519999999999989</v>
      </c>
      <c r="I652">
        <f>IF(ABS(Ang_diff!I652-Ang_diff!I651)&gt;20,MIN(ABS(Ang_diff!I651),ABS(Ang_diff!I652)),Ang_diff!I652)</f>
        <v>12.72000000000001</v>
      </c>
      <c r="J652">
        <f>IF(ABS(Ang_diff!J652-Ang_diff!J651)&gt;20,MIN(ABS(Ang_diff!J651),ABS(Ang_diff!J652)),Ang_diff!J652)</f>
        <v>0.80000000000002214</v>
      </c>
      <c r="K652">
        <f>IF(ABS(Ang_diff!K652-Ang_diff!K651)&gt;20,MIN(ABS(Ang_diff!K651),ABS(Ang_diff!K652)),Ang_diff!K652)</f>
        <v>16.749999999999986</v>
      </c>
      <c r="L652">
        <f>IF(ABS(Ang_diff!L652-Ang_diff!L651)&gt;20,MIN(ABS(Ang_diff!L651),ABS(Ang_diff!L652)),Ang_diff!L652)</f>
        <v>5.9099999999999708</v>
      </c>
      <c r="M652">
        <f>IF(ABS(Ang_diff!M652-Ang_diff!M651)&gt;20,MIN(ABS(Ang_diff!M651),ABS(Ang_diff!M652)),Ang_diff!M652)</f>
        <v>0</v>
      </c>
      <c r="N652">
        <f>IF(ABS(Ang_diff!N652-Ang_diff!N651)&gt;20,MIN(ABS(Ang_diff!N651),ABS(Ang_diff!N652)),Ang_diff!N652)</f>
        <v>1.9900000000000027</v>
      </c>
      <c r="O652">
        <f>IF(ABS(Ang_diff!O652-Ang_diff!O651)&gt;20,MIN(ABS(Ang_diff!O651),ABS(Ang_diff!O652)),Ang_diff!O652)</f>
        <v>1.77</v>
      </c>
      <c r="P652">
        <f>IF(ABS(Ang_diff!P652-Ang_diff!P651)&gt;20,MIN(ABS(Ang_diff!P651),ABS(Ang_diff!P652)),Ang_diff!P652)</f>
        <v>10.840000000000014</v>
      </c>
    </row>
    <row r="653" spans="1:16" x14ac:dyDescent="0.25">
      <c r="A653" s="11" t="str">
        <f>Ang_diff!A653</f>
        <v>26-07-2020 10:51:00</v>
      </c>
      <c r="B653">
        <f>IF(ABS(Ang_diff!B653-Ang_diff!B652)&gt;20,MIN(ABS(Ang_diff!B652),ABS(Ang_diff!B653)),Ang_diff!B653)</f>
        <v>32.36</v>
      </c>
      <c r="C653">
        <f>IF(ABS(Ang_diff!C653-Ang_diff!C652)&gt;20,MIN(ABS(Ang_diff!C652),ABS(Ang_diff!C653)),Ang_diff!C653)</f>
        <v>24.52</v>
      </c>
      <c r="D653">
        <f>IF(ABS(Ang_diff!D653-Ang_diff!D652)&gt;20,MIN(ABS(Ang_diff!D652),ABS(Ang_diff!D653)),Ang_diff!D653)</f>
        <v>7.84</v>
      </c>
      <c r="E653">
        <f>IF(ABS(Ang_diff!E653-Ang_diff!E652)&gt;20,MIN(ABS(Ang_diff!E652),ABS(Ang_diff!E653)),Ang_diff!E653)</f>
        <v>0</v>
      </c>
      <c r="F653">
        <f>IF(ABS(Ang_diff!F653-Ang_diff!F652)&gt;20,MIN(ABS(Ang_diff!F652),ABS(Ang_diff!F653)),Ang_diff!F653)</f>
        <v>0</v>
      </c>
      <c r="G653">
        <f>IF(ABS(Ang_diff!G653-Ang_diff!G652)&gt;20,MIN(ABS(Ang_diff!G652),ABS(Ang_diff!G653)),Ang_diff!G653)</f>
        <v>28.4</v>
      </c>
      <c r="H653">
        <f>IF(ABS(Ang_diff!H653-Ang_diff!H652)&gt;20,MIN(ABS(Ang_diff!H652),ABS(Ang_diff!H653)),Ang_diff!H653)</f>
        <v>17.590000000000003</v>
      </c>
      <c r="I653">
        <f>IF(ABS(Ang_diff!I653-Ang_diff!I652)&gt;20,MIN(ABS(Ang_diff!I652),ABS(Ang_diff!I653)),Ang_diff!I653)</f>
        <v>12.779999999999996</v>
      </c>
      <c r="J653">
        <f>IF(ABS(Ang_diff!J653-Ang_diff!J652)&gt;20,MIN(ABS(Ang_diff!J652),ABS(Ang_diff!J653)),Ang_diff!J653)</f>
        <v>0.79000000000000103</v>
      </c>
      <c r="K653">
        <f>IF(ABS(Ang_diff!K653-Ang_diff!K652)&gt;20,MIN(ABS(Ang_diff!K652),ABS(Ang_diff!K653)),Ang_diff!K653)</f>
        <v>16.72</v>
      </c>
      <c r="L653">
        <f>IF(ABS(Ang_diff!L653-Ang_diff!L652)&gt;20,MIN(ABS(Ang_diff!L652),ABS(Ang_diff!L653)),Ang_diff!L653)</f>
        <v>5.91</v>
      </c>
      <c r="M653">
        <f>IF(ABS(Ang_diff!M653-Ang_diff!M652)&gt;20,MIN(ABS(Ang_diff!M652),ABS(Ang_diff!M653)),Ang_diff!M653)</f>
        <v>0</v>
      </c>
      <c r="N653">
        <f>IF(ABS(Ang_diff!N653-Ang_diff!N652)&gt;20,MIN(ABS(Ang_diff!N652),ABS(Ang_diff!N653)),Ang_diff!N653)</f>
        <v>2.0500000000000003</v>
      </c>
      <c r="O653">
        <f>IF(ABS(Ang_diff!O653-Ang_diff!O652)&gt;20,MIN(ABS(Ang_diff!O652),ABS(Ang_diff!O653)),Ang_diff!O653)</f>
        <v>1.7899999999999998</v>
      </c>
      <c r="P653">
        <f>IF(ABS(Ang_diff!P653-Ang_diff!P652)&gt;20,MIN(ABS(Ang_diff!P652),ABS(Ang_diff!P653)),Ang_diff!P653)</f>
        <v>10.809999999999999</v>
      </c>
    </row>
    <row r="654" spans="1:16" x14ac:dyDescent="0.25">
      <c r="A654" s="11" t="str">
        <f>Ang_diff!A654</f>
        <v>26-07-2020 10:52:00</v>
      </c>
      <c r="B654">
        <f>IF(ABS(Ang_diff!B654-Ang_diff!B653)&gt;20,MIN(ABS(Ang_diff!B653),ABS(Ang_diff!B654)),Ang_diff!B654)</f>
        <v>32.589999999999996</v>
      </c>
      <c r="C654">
        <f>IF(ABS(Ang_diff!C654-Ang_diff!C653)&gt;20,MIN(ABS(Ang_diff!C653),ABS(Ang_diff!C654)),Ang_diff!C654)</f>
        <v>24.749999999999972</v>
      </c>
      <c r="D654">
        <f>IF(ABS(Ang_diff!D654-Ang_diff!D653)&gt;20,MIN(ABS(Ang_diff!D653),ABS(Ang_diff!D654)),Ang_diff!D654)</f>
        <v>7.8400000000000141</v>
      </c>
      <c r="E654">
        <f>IF(ABS(Ang_diff!E654-Ang_diff!E653)&gt;20,MIN(ABS(Ang_diff!E653),ABS(Ang_diff!E654)),Ang_diff!E654)</f>
        <v>0</v>
      </c>
      <c r="F654">
        <f>IF(ABS(Ang_diff!F654-Ang_diff!F653)&gt;20,MIN(ABS(Ang_diff!F653),ABS(Ang_diff!F654)),Ang_diff!F654)</f>
        <v>0</v>
      </c>
      <c r="G654">
        <f>IF(ABS(Ang_diff!G654-Ang_diff!G653)&gt;20,MIN(ABS(Ang_diff!G653),ABS(Ang_diff!G654)),Ang_diff!G654)</f>
        <v>28.580000000000005</v>
      </c>
      <c r="H654">
        <f>IF(ABS(Ang_diff!H654-Ang_diff!H653)&gt;20,MIN(ABS(Ang_diff!H653),ABS(Ang_diff!H654)),Ang_diff!H654)</f>
        <v>17.659999999999993</v>
      </c>
      <c r="I654">
        <f>IF(ABS(Ang_diff!I654-Ang_diff!I653)&gt;20,MIN(ABS(Ang_diff!I653),ABS(Ang_diff!I654)),Ang_diff!I654)</f>
        <v>12.800000000000024</v>
      </c>
      <c r="J654">
        <f>IF(ABS(Ang_diff!J654-Ang_diff!J653)&gt;20,MIN(ABS(Ang_diff!J653),ABS(Ang_diff!J654)),Ang_diff!J654)</f>
        <v>0.7799999999999675</v>
      </c>
      <c r="K654">
        <f>IF(ABS(Ang_diff!K654-Ang_diff!K653)&gt;20,MIN(ABS(Ang_diff!K653),ABS(Ang_diff!K654)),Ang_diff!K654)</f>
        <v>16.82</v>
      </c>
      <c r="L654">
        <f>IF(ABS(Ang_diff!L654-Ang_diff!L653)&gt;20,MIN(ABS(Ang_diff!L653),ABS(Ang_diff!L654)),Ang_diff!L654)</f>
        <v>5.8999999999999826</v>
      </c>
      <c r="M654">
        <f>IF(ABS(Ang_diff!M654-Ang_diff!M653)&gt;20,MIN(ABS(Ang_diff!M653),ABS(Ang_diff!M654)),Ang_diff!M654)</f>
        <v>0</v>
      </c>
      <c r="N654">
        <f>IF(ABS(Ang_diff!N654-Ang_diff!N653)&gt;20,MIN(ABS(Ang_diff!N653),ABS(Ang_diff!N654)),Ang_diff!N654)</f>
        <v>2.140000000000005</v>
      </c>
      <c r="O654">
        <f>IF(ABS(Ang_diff!O654-Ang_diff!O653)&gt;20,MIN(ABS(Ang_diff!O653),ABS(Ang_diff!O654)),Ang_diff!O654)</f>
        <v>1.6799999999999957</v>
      </c>
      <c r="P654">
        <f>IF(ABS(Ang_diff!P654-Ang_diff!P653)&gt;20,MIN(ABS(Ang_diff!P653),ABS(Ang_diff!P654)),Ang_diff!P654)</f>
        <v>10.920000000000016</v>
      </c>
    </row>
    <row r="655" spans="1:16" x14ac:dyDescent="0.25">
      <c r="A655" s="11" t="str">
        <f>Ang_diff!A655</f>
        <v>26-07-2020 10:53:00</v>
      </c>
      <c r="B655">
        <f>IF(ABS(Ang_diff!B655-Ang_diff!B654)&gt;20,MIN(ABS(Ang_diff!B654),ABS(Ang_diff!B655)),Ang_diff!B655)</f>
        <v>32.550000000000004</v>
      </c>
      <c r="C655">
        <f>IF(ABS(Ang_diff!C655-Ang_diff!C654)&gt;20,MIN(ABS(Ang_diff!C654),ABS(Ang_diff!C655)),Ang_diff!C655)</f>
        <v>24.709999999999997</v>
      </c>
      <c r="D655">
        <f>IF(ABS(Ang_diff!D655-Ang_diff!D654)&gt;20,MIN(ABS(Ang_diff!D654),ABS(Ang_diff!D655)),Ang_diff!D655)</f>
        <v>7.8400000000000007</v>
      </c>
      <c r="E655">
        <f>IF(ABS(Ang_diff!E655-Ang_diff!E654)&gt;20,MIN(ABS(Ang_diff!E654),ABS(Ang_diff!E655)),Ang_diff!E655)</f>
        <v>0</v>
      </c>
      <c r="F655">
        <f>IF(ABS(Ang_diff!F655-Ang_diff!F654)&gt;20,MIN(ABS(Ang_diff!F654),ABS(Ang_diff!F655)),Ang_diff!F655)</f>
        <v>0</v>
      </c>
      <c r="G655">
        <f>IF(ABS(Ang_diff!G655-Ang_diff!G654)&gt;20,MIN(ABS(Ang_diff!G654),ABS(Ang_diff!G655)),Ang_diff!G655)</f>
        <v>28.510000000000016</v>
      </c>
      <c r="H655">
        <f>IF(ABS(Ang_diff!H655-Ang_diff!H654)&gt;20,MIN(ABS(Ang_diff!H654),ABS(Ang_diff!H655)),Ang_diff!H655)</f>
        <v>17.680000000000003</v>
      </c>
      <c r="I655">
        <f>IF(ABS(Ang_diff!I655-Ang_diff!I654)&gt;20,MIN(ABS(Ang_diff!I654),ABS(Ang_diff!I655)),Ang_diff!I655)</f>
        <v>12.890000000000002</v>
      </c>
      <c r="J655">
        <f>IF(ABS(Ang_diff!J655-Ang_diff!J654)&gt;20,MIN(ABS(Ang_diff!J654),ABS(Ang_diff!J655)),Ang_diff!J655)</f>
        <v>0.75000000000000644</v>
      </c>
      <c r="K655">
        <f>IF(ABS(Ang_diff!K655-Ang_diff!K654)&gt;20,MIN(ABS(Ang_diff!K654),ABS(Ang_diff!K655)),Ang_diff!K655)</f>
        <v>16.710000000000008</v>
      </c>
      <c r="L655">
        <f>IF(ABS(Ang_diff!L655-Ang_diff!L654)&gt;20,MIN(ABS(Ang_diff!L654),ABS(Ang_diff!L655)),Ang_diff!L655)</f>
        <v>5.879999999999991</v>
      </c>
      <c r="M655">
        <f>IF(ABS(Ang_diff!M655-Ang_diff!M654)&gt;20,MIN(ABS(Ang_diff!M654),ABS(Ang_diff!M655)),Ang_diff!M655)</f>
        <v>0</v>
      </c>
      <c r="N655">
        <f>IF(ABS(Ang_diff!N655-Ang_diff!N654)&gt;20,MIN(ABS(Ang_diff!N654),ABS(Ang_diff!N655)),Ang_diff!N655)</f>
        <v>2.1299999999999901</v>
      </c>
      <c r="O655">
        <f>IF(ABS(Ang_diff!O655-Ang_diff!O654)&gt;20,MIN(ABS(Ang_diff!O654),ABS(Ang_diff!O655)),Ang_diff!O655)</f>
        <v>1.6900000000000102</v>
      </c>
      <c r="P655">
        <f>IF(ABS(Ang_diff!P655-Ang_diff!P654)&gt;20,MIN(ABS(Ang_diff!P654),ABS(Ang_diff!P655)),Ang_diff!P655)</f>
        <v>10.830000000000013</v>
      </c>
    </row>
    <row r="656" spans="1:16" x14ac:dyDescent="0.25">
      <c r="A656" s="11" t="str">
        <f>Ang_diff!A656</f>
        <v>26-07-2020 10:54:00</v>
      </c>
      <c r="B656">
        <f>IF(ABS(Ang_diff!B656-Ang_diff!B655)&gt;20,MIN(ABS(Ang_diff!B655),ABS(Ang_diff!B656)),Ang_diff!B656)</f>
        <v>32.409999999999982</v>
      </c>
      <c r="C656">
        <f>IF(ABS(Ang_diff!C656-Ang_diff!C655)&gt;20,MIN(ABS(Ang_diff!C655),ABS(Ang_diff!C656)),Ang_diff!C656)</f>
        <v>24.519999999999971</v>
      </c>
      <c r="D656">
        <f>IF(ABS(Ang_diff!D656-Ang_diff!D655)&gt;20,MIN(ABS(Ang_diff!D655),ABS(Ang_diff!D656)),Ang_diff!D656)</f>
        <v>7.8900000000000112</v>
      </c>
      <c r="E656">
        <f>IF(ABS(Ang_diff!E656-Ang_diff!E655)&gt;20,MIN(ABS(Ang_diff!E655),ABS(Ang_diff!E656)),Ang_diff!E656)</f>
        <v>0</v>
      </c>
      <c r="F656">
        <f>IF(ABS(Ang_diff!F656-Ang_diff!F655)&gt;20,MIN(ABS(Ang_diff!F655),ABS(Ang_diff!F656)),Ang_diff!F656)</f>
        <v>0</v>
      </c>
      <c r="G656">
        <f>IF(ABS(Ang_diff!G656-Ang_diff!G655)&gt;20,MIN(ABS(Ang_diff!G655),ABS(Ang_diff!G656)),Ang_diff!G656)</f>
        <v>28.450000000000035</v>
      </c>
      <c r="H656">
        <f>IF(ABS(Ang_diff!H656-Ang_diff!H655)&gt;20,MIN(ABS(Ang_diff!H655),ABS(Ang_diff!H656)),Ang_diff!H656)</f>
        <v>17.570000000000036</v>
      </c>
      <c r="I656">
        <f>IF(ABS(Ang_diff!I656-Ang_diff!I655)&gt;20,MIN(ABS(Ang_diff!I655),ABS(Ang_diff!I656)),Ang_diff!I656)</f>
        <v>12.799999999999997</v>
      </c>
      <c r="J656">
        <f>IF(ABS(Ang_diff!J656-Ang_diff!J655)&gt;20,MIN(ABS(Ang_diff!J655),ABS(Ang_diff!J656)),Ang_diff!J656)</f>
        <v>0.74999999999997469</v>
      </c>
      <c r="K656">
        <f>IF(ABS(Ang_diff!K656-Ang_diff!K655)&gt;20,MIN(ABS(Ang_diff!K655),ABS(Ang_diff!K656)),Ang_diff!K656)</f>
        <v>16.710000000000029</v>
      </c>
      <c r="L656">
        <f>IF(ABS(Ang_diff!L656-Ang_diff!L655)&gt;20,MIN(ABS(Ang_diff!L655),ABS(Ang_diff!L656)),Ang_diff!L656)</f>
        <v>5.8300000000000329</v>
      </c>
      <c r="M656">
        <f>IF(ABS(Ang_diff!M656-Ang_diff!M655)&gt;20,MIN(ABS(Ang_diff!M655),ABS(Ang_diff!M656)),Ang_diff!M656)</f>
        <v>0</v>
      </c>
      <c r="N656">
        <f>IF(ABS(Ang_diff!N656-Ang_diff!N655)&gt;20,MIN(ABS(Ang_diff!N655),ABS(Ang_diff!N656)),Ang_diff!N656)</f>
        <v>2.0599999999999778</v>
      </c>
      <c r="O656">
        <f>IF(ABS(Ang_diff!O656-Ang_diff!O655)&gt;20,MIN(ABS(Ang_diff!O655),ABS(Ang_diff!O656)),Ang_diff!O656)</f>
        <v>1.7000000000000122</v>
      </c>
      <c r="P656">
        <f>IF(ABS(Ang_diff!P656-Ang_diff!P655)&gt;20,MIN(ABS(Ang_diff!P655),ABS(Ang_diff!P656)),Ang_diff!P656)</f>
        <v>10.879999999999995</v>
      </c>
    </row>
    <row r="657" spans="1:16" x14ac:dyDescent="0.25">
      <c r="A657" s="11" t="str">
        <f>Ang_diff!A657</f>
        <v>26-07-2020 10:55:00</v>
      </c>
      <c r="B657">
        <f>IF(ABS(Ang_diff!B657-Ang_diff!B656)&gt;20,MIN(ABS(Ang_diff!B656),ABS(Ang_diff!B657)),Ang_diff!B657)</f>
        <v>32.279999999999987</v>
      </c>
      <c r="C657">
        <f>IF(ABS(Ang_diff!C657-Ang_diff!C656)&gt;20,MIN(ABS(Ang_diff!C656),ABS(Ang_diff!C657)),Ang_diff!C657)</f>
        <v>24.379999999999995</v>
      </c>
      <c r="D657">
        <f>IF(ABS(Ang_diff!D657-Ang_diff!D656)&gt;20,MIN(ABS(Ang_diff!D656),ABS(Ang_diff!D657)),Ang_diff!D657)</f>
        <v>7.8999999999999941</v>
      </c>
      <c r="E657">
        <f>IF(ABS(Ang_diff!E657-Ang_diff!E656)&gt;20,MIN(ABS(Ang_diff!E656),ABS(Ang_diff!E657)),Ang_diff!E657)</f>
        <v>0</v>
      </c>
      <c r="F657">
        <f>IF(ABS(Ang_diff!F657-Ang_diff!F656)&gt;20,MIN(ABS(Ang_diff!F656),ABS(Ang_diff!F657)),Ang_diff!F657)</f>
        <v>0</v>
      </c>
      <c r="G657">
        <f>IF(ABS(Ang_diff!G657-Ang_diff!G656)&gt;20,MIN(ABS(Ang_diff!G656),ABS(Ang_diff!G657)),Ang_diff!G657)</f>
        <v>28.289999999999996</v>
      </c>
      <c r="H657">
        <f>IF(ABS(Ang_diff!H657-Ang_diff!H656)&gt;20,MIN(ABS(Ang_diff!H656),ABS(Ang_diff!H657)),Ang_diff!H657)</f>
        <v>17.45999999999999</v>
      </c>
      <c r="I657">
        <f>IF(ABS(Ang_diff!I657-Ang_diff!I656)&gt;20,MIN(ABS(Ang_diff!I656),ABS(Ang_diff!I657)),Ang_diff!I657)</f>
        <v>12.820000000000002</v>
      </c>
      <c r="J657">
        <f>IF(ABS(Ang_diff!J657-Ang_diff!J656)&gt;20,MIN(ABS(Ang_diff!J656),ABS(Ang_diff!J657)),Ang_diff!J657)</f>
        <v>0.76000000000000201</v>
      </c>
      <c r="K657">
        <f>IF(ABS(Ang_diff!K657-Ang_diff!K656)&gt;20,MIN(ABS(Ang_diff!K656),ABS(Ang_diff!K657)),Ang_diff!K657)</f>
        <v>16.640000000000008</v>
      </c>
      <c r="L657">
        <f>IF(ABS(Ang_diff!L657-Ang_diff!L656)&gt;20,MIN(ABS(Ang_diff!L656),ABS(Ang_diff!L657)),Ang_diff!L657)</f>
        <v>5.8100000000000032</v>
      </c>
      <c r="M657">
        <f>IF(ABS(Ang_diff!M657-Ang_diff!M656)&gt;20,MIN(ABS(Ang_diff!M656),ABS(Ang_diff!M657)),Ang_diff!M657)</f>
        <v>0</v>
      </c>
      <c r="N657">
        <f>IF(ABS(Ang_diff!N657-Ang_diff!N656)&gt;20,MIN(ABS(Ang_diff!N656),ABS(Ang_diff!N657)),Ang_diff!N657)</f>
        <v>1.9600000000000031</v>
      </c>
      <c r="O657">
        <f>IF(ABS(Ang_diff!O657-Ang_diff!O656)&gt;20,MIN(ABS(Ang_diff!O656),ABS(Ang_diff!O657)),Ang_diff!O657)</f>
        <v>1.6300000000000117</v>
      </c>
      <c r="P657">
        <f>IF(ABS(Ang_diff!P657-Ang_diff!P656)&gt;20,MIN(ABS(Ang_diff!P656),ABS(Ang_diff!P657)),Ang_diff!P657)</f>
        <v>10.830000000000009</v>
      </c>
    </row>
    <row r="658" spans="1:16" x14ac:dyDescent="0.25">
      <c r="A658" s="11" t="str">
        <f>Ang_diff!A658</f>
        <v>26-07-2020 10:56:00</v>
      </c>
      <c r="B658">
        <f>IF(ABS(Ang_diff!B658-Ang_diff!B657)&gt;20,MIN(ABS(Ang_diff!B657),ABS(Ang_diff!B658)),Ang_diff!B658)</f>
        <v>32.360000000000007</v>
      </c>
      <c r="C658">
        <f>IF(ABS(Ang_diff!C658-Ang_diff!C657)&gt;20,MIN(ABS(Ang_diff!C657),ABS(Ang_diff!C658)),Ang_diff!C658)</f>
        <v>24.450000000000006</v>
      </c>
      <c r="D658">
        <f>IF(ABS(Ang_diff!D658-Ang_diff!D657)&gt;20,MIN(ABS(Ang_diff!D657),ABS(Ang_diff!D658)),Ang_diff!D658)</f>
        <v>7.9100000000000019</v>
      </c>
      <c r="E658">
        <f>IF(ABS(Ang_diff!E658-Ang_diff!E657)&gt;20,MIN(ABS(Ang_diff!E657),ABS(Ang_diff!E658)),Ang_diff!E658)</f>
        <v>0</v>
      </c>
      <c r="F658">
        <f>IF(ABS(Ang_diff!F658-Ang_diff!F657)&gt;20,MIN(ABS(Ang_diff!F657),ABS(Ang_diff!F658)),Ang_diff!F658)</f>
        <v>0</v>
      </c>
      <c r="G658">
        <f>IF(ABS(Ang_diff!G658-Ang_diff!G657)&gt;20,MIN(ABS(Ang_diff!G657),ABS(Ang_diff!G658)),Ang_diff!G658)</f>
        <v>28.330000000000005</v>
      </c>
      <c r="H658">
        <f>IF(ABS(Ang_diff!H658-Ang_diff!H657)&gt;20,MIN(ABS(Ang_diff!H657),ABS(Ang_diff!H658)),Ang_diff!H658)</f>
        <v>17.520000000000007</v>
      </c>
      <c r="I658">
        <f>IF(ABS(Ang_diff!I658-Ang_diff!I657)&gt;20,MIN(ABS(Ang_diff!I657),ABS(Ang_diff!I658)),Ang_diff!I658)</f>
        <v>12.849999999999996</v>
      </c>
      <c r="J658">
        <f>IF(ABS(Ang_diff!J658-Ang_diff!J657)&gt;20,MIN(ABS(Ang_diff!J657),ABS(Ang_diff!J658)),Ang_diff!J658)</f>
        <v>0.72000000000000086</v>
      </c>
      <c r="K658">
        <f>IF(ABS(Ang_diff!K658-Ang_diff!K657)&gt;20,MIN(ABS(Ang_diff!K657),ABS(Ang_diff!K658)),Ang_diff!K658)</f>
        <v>16.620000000000005</v>
      </c>
      <c r="L658">
        <f>IF(ABS(Ang_diff!L658-Ang_diff!L657)&gt;20,MIN(ABS(Ang_diff!L657),ABS(Ang_diff!L658)),Ang_diff!L658)</f>
        <v>5.8100000000000032</v>
      </c>
      <c r="M658">
        <f>IF(ABS(Ang_diff!M658-Ang_diff!M657)&gt;20,MIN(ABS(Ang_diff!M657),ABS(Ang_diff!M658)),Ang_diff!M658)</f>
        <v>0</v>
      </c>
      <c r="N658">
        <f>IF(ABS(Ang_diff!N658-Ang_diff!N657)&gt;20,MIN(ABS(Ang_diff!N657),ABS(Ang_diff!N658)),Ang_diff!N658)</f>
        <v>1.9799999999999978</v>
      </c>
      <c r="O658">
        <f>IF(ABS(Ang_diff!O658-Ang_diff!O657)&gt;20,MIN(ABS(Ang_diff!O657),ABS(Ang_diff!O658)),Ang_diff!O658)</f>
        <v>1.5799999999999994</v>
      </c>
      <c r="P658">
        <f>IF(ABS(Ang_diff!P658-Ang_diff!P657)&gt;20,MIN(ABS(Ang_diff!P657),ABS(Ang_diff!P658)),Ang_diff!P658)</f>
        <v>10.809999999999999</v>
      </c>
    </row>
    <row r="659" spans="1:16" x14ac:dyDescent="0.25">
      <c r="A659" s="11" t="str">
        <f>Ang_diff!A659</f>
        <v>26-07-2020 10:57:00</v>
      </c>
      <c r="B659">
        <f>IF(ABS(Ang_diff!B659-Ang_diff!B658)&gt;20,MIN(ABS(Ang_diff!B658),ABS(Ang_diff!B659)),Ang_diff!B659)</f>
        <v>32.169999999999966</v>
      </c>
      <c r="C659">
        <f>IF(ABS(Ang_diff!C659-Ang_diff!C658)&gt;20,MIN(ABS(Ang_diff!C658),ABS(Ang_diff!C659)),Ang_diff!C659)</f>
        <v>24.289999999999964</v>
      </c>
      <c r="D659">
        <f>IF(ABS(Ang_diff!D659-Ang_diff!D658)&gt;20,MIN(ABS(Ang_diff!D658),ABS(Ang_diff!D659)),Ang_diff!D659)</f>
        <v>7.8799999999999955</v>
      </c>
      <c r="E659">
        <f>IF(ABS(Ang_diff!E659-Ang_diff!E658)&gt;20,MIN(ABS(Ang_diff!E658),ABS(Ang_diff!E659)),Ang_diff!E659)</f>
        <v>0</v>
      </c>
      <c r="F659">
        <f>IF(ABS(Ang_diff!F659-Ang_diff!F658)&gt;20,MIN(ABS(Ang_diff!F658),ABS(Ang_diff!F659)),Ang_diff!F659)</f>
        <v>0</v>
      </c>
      <c r="G659">
        <f>IF(ABS(Ang_diff!G659-Ang_diff!G658)&gt;20,MIN(ABS(Ang_diff!G658),ABS(Ang_diff!G659)),Ang_diff!G659)</f>
        <v>28.06</v>
      </c>
      <c r="H659">
        <f>IF(ABS(Ang_diff!H659-Ang_diff!H658)&gt;20,MIN(ABS(Ang_diff!H658),ABS(Ang_diff!H659)),Ang_diff!H659)</f>
        <v>17.340000000000003</v>
      </c>
      <c r="I659">
        <f>IF(ABS(Ang_diff!I659-Ang_diff!I658)&gt;20,MIN(ABS(Ang_diff!I658),ABS(Ang_diff!I659)),Ang_diff!I659)</f>
        <v>12.820000000000002</v>
      </c>
      <c r="J659">
        <f>IF(ABS(Ang_diff!J659-Ang_diff!J658)&gt;20,MIN(ABS(Ang_diff!J658),ABS(Ang_diff!J659)),Ang_diff!J659)</f>
        <v>0.72000000000000719</v>
      </c>
      <c r="K659">
        <f>IF(ABS(Ang_diff!K659-Ang_diff!K658)&gt;20,MIN(ABS(Ang_diff!K658),ABS(Ang_diff!K659)),Ang_diff!K659)</f>
        <v>16.539999999999988</v>
      </c>
      <c r="L659">
        <f>IF(ABS(Ang_diff!L659-Ang_diff!L658)&gt;20,MIN(ABS(Ang_diff!L658),ABS(Ang_diff!L659)),Ang_diff!L659)</f>
        <v>5.8199999999999923</v>
      </c>
      <c r="M659">
        <f>IF(ABS(Ang_diff!M659-Ang_diff!M658)&gt;20,MIN(ABS(Ang_diff!M658),ABS(Ang_diff!M659)),Ang_diff!M659)</f>
        <v>0</v>
      </c>
      <c r="N659">
        <f>IF(ABS(Ang_diff!N659-Ang_diff!N658)&gt;20,MIN(ABS(Ang_diff!N658),ABS(Ang_diff!N659)),Ang_diff!N659)</f>
        <v>1.9299999999999915</v>
      </c>
      <c r="O659">
        <f>IF(ABS(Ang_diff!O659-Ang_diff!O658)&gt;20,MIN(ABS(Ang_diff!O658),ABS(Ang_diff!O659)),Ang_diff!O659)</f>
        <v>1.550000000000022</v>
      </c>
      <c r="P659">
        <f>IF(ABS(Ang_diff!P659-Ang_diff!P658)&gt;20,MIN(ABS(Ang_diff!P658),ABS(Ang_diff!P659)),Ang_diff!P659)</f>
        <v>10.719999999999992</v>
      </c>
    </row>
    <row r="660" spans="1:16" x14ac:dyDescent="0.25">
      <c r="A660" s="11" t="str">
        <f>Ang_diff!A660</f>
        <v>26-07-2020 10:58:00</v>
      </c>
      <c r="B660">
        <f>IF(ABS(Ang_diff!B660-Ang_diff!B659)&gt;20,MIN(ABS(Ang_diff!B659),ABS(Ang_diff!B660)),Ang_diff!B660)</f>
        <v>31.99000000000002</v>
      </c>
      <c r="C660">
        <f>IF(ABS(Ang_diff!C660-Ang_diff!C659)&gt;20,MIN(ABS(Ang_diff!C659),ABS(Ang_diff!C660)),Ang_diff!C660)</f>
        <v>24.130000000000013</v>
      </c>
      <c r="D660">
        <f>IF(ABS(Ang_diff!D660-Ang_diff!D659)&gt;20,MIN(ABS(Ang_diff!D659),ABS(Ang_diff!D660)),Ang_diff!D660)</f>
        <v>7.8600000000000048</v>
      </c>
      <c r="E660">
        <f>IF(ABS(Ang_diff!E660-Ang_diff!E659)&gt;20,MIN(ABS(Ang_diff!E659),ABS(Ang_diff!E660)),Ang_diff!E660)</f>
        <v>0</v>
      </c>
      <c r="F660">
        <f>IF(ABS(Ang_diff!F660-Ang_diff!F659)&gt;20,MIN(ABS(Ang_diff!F659),ABS(Ang_diff!F660)),Ang_diff!F660)</f>
        <v>0</v>
      </c>
      <c r="G660">
        <f>IF(ABS(Ang_diff!G660-Ang_diff!G659)&gt;20,MIN(ABS(Ang_diff!G659),ABS(Ang_diff!G660)),Ang_diff!G660)</f>
        <v>27.97000000000002</v>
      </c>
      <c r="H660">
        <f>IF(ABS(Ang_diff!H660-Ang_diff!H659)&gt;20,MIN(ABS(Ang_diff!H659),ABS(Ang_diff!H660)),Ang_diff!H660)</f>
        <v>17.270000000000007</v>
      </c>
      <c r="I660">
        <f>IF(ABS(Ang_diff!I660-Ang_diff!I659)&gt;20,MIN(ABS(Ang_diff!I659),ABS(Ang_diff!I660)),Ang_diff!I660)</f>
        <v>12.810000000000013</v>
      </c>
      <c r="J660">
        <f>IF(ABS(Ang_diff!J660-Ang_diff!J659)&gt;20,MIN(ABS(Ang_diff!J659),ABS(Ang_diff!J660)),Ang_diff!J660)</f>
        <v>0.71000000000001806</v>
      </c>
      <c r="K660">
        <f>IF(ABS(Ang_diff!K660-Ang_diff!K659)&gt;20,MIN(ABS(Ang_diff!K659),ABS(Ang_diff!K660)),Ang_diff!K660)</f>
        <v>16.549999999999997</v>
      </c>
      <c r="L660">
        <f>IF(ABS(Ang_diff!L660-Ang_diff!L659)&gt;20,MIN(ABS(Ang_diff!L659),ABS(Ang_diff!L660)),Ang_diff!L660)</f>
        <v>5.8499999999999863</v>
      </c>
      <c r="M660">
        <f>IF(ABS(Ang_diff!M660-Ang_diff!M659)&gt;20,MIN(ABS(Ang_diff!M659),ABS(Ang_diff!M660)),Ang_diff!M660)</f>
        <v>0</v>
      </c>
      <c r="N660">
        <f>IF(ABS(Ang_diff!N660-Ang_diff!N659)&gt;20,MIN(ABS(Ang_diff!N659),ABS(Ang_diff!N660)),Ang_diff!N660)</f>
        <v>1.8399999999999874</v>
      </c>
      <c r="O660">
        <f>IF(ABS(Ang_diff!O660-Ang_diff!O659)&gt;20,MIN(ABS(Ang_diff!O659),ABS(Ang_diff!O660)),Ang_diff!O660)</f>
        <v>1.4300000000000128</v>
      </c>
      <c r="P660">
        <f>IF(ABS(Ang_diff!P660-Ang_diff!P659)&gt;20,MIN(ABS(Ang_diff!P659),ABS(Ang_diff!P660)),Ang_diff!P660)</f>
        <v>10.700000000000014</v>
      </c>
    </row>
    <row r="661" spans="1:16" x14ac:dyDescent="0.25">
      <c r="A661" s="11" t="str">
        <f>Ang_diff!A661</f>
        <v>26-07-2020 10:59:00</v>
      </c>
      <c r="B661">
        <f>IF(ABS(Ang_diff!B661-Ang_diff!B660)&gt;20,MIN(ABS(Ang_diff!B660),ABS(Ang_diff!B661)),Ang_diff!B661)</f>
        <v>32.182597226855286</v>
      </c>
      <c r="C661">
        <f>IF(ABS(Ang_diff!C661-Ang_diff!C660)&gt;20,MIN(ABS(Ang_diff!C660),ABS(Ang_diff!C661)),Ang_diff!C661)</f>
        <v>24.352597226855284</v>
      </c>
      <c r="D661">
        <f>IF(ABS(Ang_diff!D661-Ang_diff!D660)&gt;20,MIN(ABS(Ang_diff!D660),ABS(Ang_diff!D661)),Ang_diff!D661)</f>
        <v>7.8299999999999716</v>
      </c>
      <c r="E661">
        <f>IF(ABS(Ang_diff!E661-Ang_diff!E660)&gt;20,MIN(ABS(Ang_diff!E660),ABS(Ang_diff!E661)),Ang_diff!E661)</f>
        <v>0</v>
      </c>
      <c r="F661">
        <f>IF(ABS(Ang_diff!F661-Ang_diff!F660)&gt;20,MIN(ABS(Ang_diff!F660),ABS(Ang_diff!F661)),Ang_diff!F661)</f>
        <v>0</v>
      </c>
      <c r="G661">
        <f>IF(ABS(Ang_diff!G661-Ang_diff!G660)&gt;20,MIN(ABS(Ang_diff!G660),ABS(Ang_diff!G661)),Ang_diff!G661)</f>
        <v>28.122597226855312</v>
      </c>
      <c r="H661">
        <f>IF(ABS(Ang_diff!H661-Ang_diff!H660)&gt;20,MIN(ABS(Ang_diff!H660),ABS(Ang_diff!H661)),Ang_diff!H661)</f>
        <v>17.432597226855265</v>
      </c>
      <c r="I661">
        <f>IF(ABS(Ang_diff!I661-Ang_diff!I660)&gt;20,MIN(ABS(Ang_diff!I660),ABS(Ang_diff!I661)),Ang_diff!I661)</f>
        <v>12.829999999999966</v>
      </c>
      <c r="J661">
        <f>IF(ABS(Ang_diff!J661-Ang_diff!J660)&gt;20,MIN(ABS(Ang_diff!J660),ABS(Ang_diff!J661)),Ang_diff!J661)</f>
        <v>0.70000000000000351</v>
      </c>
      <c r="K661">
        <f>IF(ABS(Ang_diff!K661-Ang_diff!K660)&gt;20,MIN(ABS(Ang_diff!K660),ABS(Ang_diff!K661)),Ang_diff!K661)</f>
        <v>16.722597226855274</v>
      </c>
      <c r="L661">
        <f>IF(ABS(Ang_diff!L661-Ang_diff!L660)&gt;20,MIN(ABS(Ang_diff!L660),ABS(Ang_diff!L661)),Ang_diff!L661)</f>
        <v>6.0325972268553238</v>
      </c>
      <c r="M661">
        <f>IF(ABS(Ang_diff!M661-Ang_diff!M660)&gt;20,MIN(ABS(Ang_diff!M660),ABS(Ang_diff!M661)),Ang_diff!M661)</f>
        <v>0</v>
      </c>
      <c r="N661">
        <f>IF(ABS(Ang_diff!N661-Ang_diff!N660)&gt;20,MIN(ABS(Ang_diff!N660),ABS(Ang_diff!N661)),Ang_diff!N661)</f>
        <v>1.890000000000035</v>
      </c>
      <c r="O661">
        <f>IF(ABS(Ang_diff!O661-Ang_diff!O660)&gt;20,MIN(ABS(Ang_diff!O660),ABS(Ang_diff!O661)),Ang_diff!O661)</f>
        <v>1.4100000000000217</v>
      </c>
      <c r="P661">
        <f>IF(ABS(Ang_diff!P661-Ang_diff!P660)&gt;20,MIN(ABS(Ang_diff!P660),ABS(Ang_diff!P661)),Ang_diff!P661)</f>
        <v>10.689999999999998</v>
      </c>
    </row>
    <row r="662" spans="1:16" x14ac:dyDescent="0.25">
      <c r="A662" s="11" t="str">
        <f>Ang_diff!A662</f>
        <v>26-07-2020 11:00:00</v>
      </c>
      <c r="B662">
        <f>IF(ABS(Ang_diff!B662-Ang_diff!B661)&gt;20,MIN(ABS(Ang_diff!B661),ABS(Ang_diff!B662)),Ang_diff!B662)</f>
        <v>31.999999999999996</v>
      </c>
      <c r="C662">
        <f>IF(ABS(Ang_diff!C662-Ang_diff!C661)&gt;20,MIN(ABS(Ang_diff!C661),ABS(Ang_diff!C662)),Ang_diff!C662)</f>
        <v>24.20999999999999</v>
      </c>
      <c r="D662">
        <f>IF(ABS(Ang_diff!D662-Ang_diff!D661)&gt;20,MIN(ABS(Ang_diff!D661),ABS(Ang_diff!D662)),Ang_diff!D662)</f>
        <v>7.7900000000000045</v>
      </c>
      <c r="E662">
        <f>IF(ABS(Ang_diff!E662-Ang_diff!E661)&gt;20,MIN(ABS(Ang_diff!E661),ABS(Ang_diff!E662)),Ang_diff!E662)</f>
        <v>0</v>
      </c>
      <c r="F662">
        <f>IF(ABS(Ang_diff!F662-Ang_diff!F661)&gt;20,MIN(ABS(Ang_diff!F661),ABS(Ang_diff!F662)),Ang_diff!F662)</f>
        <v>0</v>
      </c>
      <c r="G662">
        <f>IF(ABS(Ang_diff!G662-Ang_diff!G661)&gt;20,MIN(ABS(Ang_diff!G661),ABS(Ang_diff!G662)),Ang_diff!G662)</f>
        <v>27.900000000000002</v>
      </c>
      <c r="H662">
        <f>IF(ABS(Ang_diff!H662-Ang_diff!H661)&gt;20,MIN(ABS(Ang_diff!H661),ABS(Ang_diff!H662)),Ang_diff!H662)</f>
        <v>17.240000000000013</v>
      </c>
      <c r="I662">
        <f>IF(ABS(Ang_diff!I662-Ang_diff!I661)&gt;20,MIN(ABS(Ang_diff!I661),ABS(Ang_diff!I662)),Ang_diff!I662)</f>
        <v>12.830000000000016</v>
      </c>
      <c r="J662">
        <f>IF(ABS(Ang_diff!J662-Ang_diff!J661)&gt;20,MIN(ABS(Ang_diff!J661),ABS(Ang_diff!J662)),Ang_diff!J662)</f>
        <v>0.66999999999999138</v>
      </c>
      <c r="K662">
        <f>IF(ABS(Ang_diff!K662-Ang_diff!K661)&gt;20,MIN(ABS(Ang_diff!K661),ABS(Ang_diff!K662)),Ang_diff!K662)</f>
        <v>16.520000000000007</v>
      </c>
      <c r="L662">
        <f>IF(ABS(Ang_diff!L662-Ang_diff!L661)&gt;20,MIN(ABS(Ang_diff!L661),ABS(Ang_diff!L662)),Ang_diff!L662)</f>
        <v>5.8600000000000128</v>
      </c>
      <c r="M662">
        <f>IF(ABS(Ang_diff!M662-Ang_diff!M661)&gt;20,MIN(ABS(Ang_diff!M661),ABS(Ang_diff!M662)),Ang_diff!M662)</f>
        <v>0</v>
      </c>
      <c r="N662">
        <f>IF(ABS(Ang_diff!N662-Ang_diff!N661)&gt;20,MIN(ABS(Ang_diff!N661),ABS(Ang_diff!N662)),Ang_diff!N662)</f>
        <v>1.9199999999999895</v>
      </c>
      <c r="O662">
        <f>IF(ABS(Ang_diff!O662-Ang_diff!O661)&gt;20,MIN(ABS(Ang_diff!O661),ABS(Ang_diff!O662)),Ang_diff!O662)</f>
        <v>1.3700000000000014</v>
      </c>
      <c r="P662">
        <f>IF(ABS(Ang_diff!P662-Ang_diff!P661)&gt;20,MIN(ABS(Ang_diff!P661),ABS(Ang_diff!P662)),Ang_diff!P662)</f>
        <v>10.659999999999995</v>
      </c>
    </row>
    <row r="663" spans="1:16" x14ac:dyDescent="0.25">
      <c r="A663" s="11" t="str">
        <f>Ang_diff!A663</f>
        <v>26-07-2020 11:01:00</v>
      </c>
      <c r="B663">
        <f>IF(ABS(Ang_diff!B663-Ang_diff!B662)&gt;20,MIN(ABS(Ang_diff!B662),ABS(Ang_diff!B663)),Ang_diff!B663)</f>
        <v>31.88</v>
      </c>
      <c r="C663">
        <f>IF(ABS(Ang_diff!C663-Ang_diff!C662)&gt;20,MIN(ABS(Ang_diff!C662),ABS(Ang_diff!C663)),Ang_diff!C663)</f>
        <v>24.090000000000003</v>
      </c>
      <c r="D663">
        <f>IF(ABS(Ang_diff!D663-Ang_diff!D662)&gt;20,MIN(ABS(Ang_diff!D662),ABS(Ang_diff!D663)),Ang_diff!D663)</f>
        <v>7.7899999999999912</v>
      </c>
      <c r="E663">
        <f>IF(ABS(Ang_diff!E663-Ang_diff!E662)&gt;20,MIN(ABS(Ang_diff!E662),ABS(Ang_diff!E663)),Ang_diff!E663)</f>
        <v>0</v>
      </c>
      <c r="F663">
        <f>IF(ABS(Ang_diff!F663-Ang_diff!F662)&gt;20,MIN(ABS(Ang_diff!F662),ABS(Ang_diff!F663)),Ang_diff!F663)</f>
        <v>0</v>
      </c>
      <c r="G663">
        <f>IF(ABS(Ang_diff!G663-Ang_diff!G662)&gt;20,MIN(ABS(Ang_diff!G662),ABS(Ang_diff!G663)),Ang_diff!G663)</f>
        <v>27.780000000000008</v>
      </c>
      <c r="H663">
        <f>IF(ABS(Ang_diff!H663-Ang_diff!H662)&gt;20,MIN(ABS(Ang_diff!H662),ABS(Ang_diff!H663)),Ang_diff!H663)</f>
        <v>17.22000000000001</v>
      </c>
      <c r="I663">
        <f>IF(ABS(Ang_diff!I663-Ang_diff!I662)&gt;20,MIN(ABS(Ang_diff!I662),ABS(Ang_diff!I663)),Ang_diff!I663)</f>
        <v>12.849999999999996</v>
      </c>
      <c r="J663">
        <f>IF(ABS(Ang_diff!J663-Ang_diff!J662)&gt;20,MIN(ABS(Ang_diff!J662),ABS(Ang_diff!J663)),Ang_diff!J663)</f>
        <v>0.66000000000000236</v>
      </c>
      <c r="K663">
        <f>IF(ABS(Ang_diff!K663-Ang_diff!K662)&gt;20,MIN(ABS(Ang_diff!K662),ABS(Ang_diff!K663)),Ang_diff!K663)</f>
        <v>16.370000000000008</v>
      </c>
      <c r="L663">
        <f>IF(ABS(Ang_diff!L663-Ang_diff!L662)&gt;20,MIN(ABS(Ang_diff!L662),ABS(Ang_diff!L663)),Ang_diff!L663)</f>
        <v>5.8100000000000032</v>
      </c>
      <c r="M663">
        <f>IF(ABS(Ang_diff!M663-Ang_diff!M662)&gt;20,MIN(ABS(Ang_diff!M662),ABS(Ang_diff!M663)),Ang_diff!M663)</f>
        <v>0</v>
      </c>
      <c r="N663">
        <f>IF(ABS(Ang_diff!N663-Ang_diff!N662)&gt;20,MIN(ABS(Ang_diff!N662),ABS(Ang_diff!N663)),Ang_diff!N663)</f>
        <v>1.8600000000000039</v>
      </c>
      <c r="O663">
        <f>IF(ABS(Ang_diff!O663-Ang_diff!O662)&gt;20,MIN(ABS(Ang_diff!O662),ABS(Ang_diff!O663)),Ang_diff!O663)</f>
        <v>1.4100000000000092</v>
      </c>
      <c r="P663">
        <f>IF(ABS(Ang_diff!P663-Ang_diff!P662)&gt;20,MIN(ABS(Ang_diff!P662),ABS(Ang_diff!P663)),Ang_diff!P663)</f>
        <v>10.560000000000002</v>
      </c>
    </row>
    <row r="664" spans="1:16" x14ac:dyDescent="0.25">
      <c r="A664" s="11" t="str">
        <f>Ang_diff!A664</f>
        <v>26-07-2020 11:02:00</v>
      </c>
      <c r="B664">
        <f>IF(ABS(Ang_diff!B664-Ang_diff!B663)&gt;20,MIN(ABS(Ang_diff!B663),ABS(Ang_diff!B664)),Ang_diff!B664)</f>
        <v>31.720000000000002</v>
      </c>
      <c r="C664">
        <f>IF(ABS(Ang_diff!C664-Ang_diff!C663)&gt;20,MIN(ABS(Ang_diff!C663),ABS(Ang_diff!C664)),Ang_diff!C664)</f>
        <v>23.93</v>
      </c>
      <c r="D664">
        <f>IF(ABS(Ang_diff!D664-Ang_diff!D663)&gt;20,MIN(ABS(Ang_diff!D663),ABS(Ang_diff!D664)),Ang_diff!D664)</f>
        <v>7.7899999999999991</v>
      </c>
      <c r="E664">
        <f>IF(ABS(Ang_diff!E664-Ang_diff!E663)&gt;20,MIN(ABS(Ang_diff!E663),ABS(Ang_diff!E664)),Ang_diff!E664)</f>
        <v>0</v>
      </c>
      <c r="F664">
        <f>IF(ABS(Ang_diff!F664-Ang_diff!F663)&gt;20,MIN(ABS(Ang_diff!F663),ABS(Ang_diff!F664)),Ang_diff!F664)</f>
        <v>0</v>
      </c>
      <c r="G664">
        <f>IF(ABS(Ang_diff!G664-Ang_diff!G663)&gt;20,MIN(ABS(Ang_diff!G663),ABS(Ang_diff!G664)),Ang_diff!G664)</f>
        <v>27.72</v>
      </c>
      <c r="H664">
        <f>IF(ABS(Ang_diff!H664-Ang_diff!H663)&gt;20,MIN(ABS(Ang_diff!H663),ABS(Ang_diff!H664)),Ang_diff!H664)</f>
        <v>17.139999999999997</v>
      </c>
      <c r="I664">
        <f>IF(ABS(Ang_diff!I664-Ang_diff!I663)&gt;20,MIN(ABS(Ang_diff!I663),ABS(Ang_diff!I664)),Ang_diff!I664)</f>
        <v>12.82</v>
      </c>
      <c r="J664">
        <f>IF(ABS(Ang_diff!J664-Ang_diff!J663)&gt;20,MIN(ABS(Ang_diff!J663),ABS(Ang_diff!J664)),Ang_diff!J664)</f>
        <v>0.65999999999999914</v>
      </c>
      <c r="K664">
        <f>IF(ABS(Ang_diff!K664-Ang_diff!K663)&gt;20,MIN(ABS(Ang_diff!K663),ABS(Ang_diff!K664)),Ang_diff!K664)</f>
        <v>16.36</v>
      </c>
      <c r="L664">
        <f>IF(ABS(Ang_diff!L664-Ang_diff!L663)&gt;20,MIN(ABS(Ang_diff!L663),ABS(Ang_diff!L664)),Ang_diff!L664)</f>
        <v>5.7799999999999985</v>
      </c>
      <c r="M664">
        <f>IF(ABS(Ang_diff!M664-Ang_diff!M663)&gt;20,MIN(ABS(Ang_diff!M663),ABS(Ang_diff!M664)),Ang_diff!M664)</f>
        <v>0</v>
      </c>
      <c r="N664">
        <f>IF(ABS(Ang_diff!N664-Ang_diff!N663)&gt;20,MIN(ABS(Ang_diff!N663),ABS(Ang_diff!N664)),Ang_diff!N664)</f>
        <v>1.8200000000000003</v>
      </c>
      <c r="O664">
        <f>IF(ABS(Ang_diff!O664-Ang_diff!O663)&gt;20,MIN(ABS(Ang_diff!O663),ABS(Ang_diff!O664)),Ang_diff!O664)</f>
        <v>1.4200000000000006</v>
      </c>
      <c r="P664">
        <f>IF(ABS(Ang_diff!P664-Ang_diff!P663)&gt;20,MIN(ABS(Ang_diff!P663),ABS(Ang_diff!P664)),Ang_diff!P664)</f>
        <v>10.58</v>
      </c>
    </row>
    <row r="665" spans="1:16" x14ac:dyDescent="0.25">
      <c r="A665" s="11" t="str">
        <f>Ang_diff!A665</f>
        <v>26-07-2020 11:03:00</v>
      </c>
      <c r="B665">
        <f>IF(ABS(Ang_diff!B665-Ang_diff!B664)&gt;20,MIN(ABS(Ang_diff!B664),ABS(Ang_diff!B665)),Ang_diff!B665)</f>
        <v>31.74</v>
      </c>
      <c r="C665">
        <f>IF(ABS(Ang_diff!C665-Ang_diff!C664)&gt;20,MIN(ABS(Ang_diff!C664),ABS(Ang_diff!C665)),Ang_diff!C665)</f>
        <v>23.959999999999997</v>
      </c>
      <c r="D665">
        <f>IF(ABS(Ang_diff!D665-Ang_diff!D664)&gt;20,MIN(ABS(Ang_diff!D664),ABS(Ang_diff!D665)),Ang_diff!D665)</f>
        <v>7.780000000000002</v>
      </c>
      <c r="E665">
        <f>IF(ABS(Ang_diff!E665-Ang_diff!E664)&gt;20,MIN(ABS(Ang_diff!E664),ABS(Ang_diff!E665)),Ang_diff!E665)</f>
        <v>0</v>
      </c>
      <c r="F665">
        <f>IF(ABS(Ang_diff!F665-Ang_diff!F664)&gt;20,MIN(ABS(Ang_diff!F664),ABS(Ang_diff!F665)),Ang_diff!F665)</f>
        <v>0</v>
      </c>
      <c r="G665">
        <f>IF(ABS(Ang_diff!G665-Ang_diff!G664)&gt;20,MIN(ABS(Ang_diff!G664),ABS(Ang_diff!G665)),Ang_diff!G665)</f>
        <v>27.650000000000006</v>
      </c>
      <c r="H665">
        <f>IF(ABS(Ang_diff!H665-Ang_diff!H664)&gt;20,MIN(ABS(Ang_diff!H664),ABS(Ang_diff!H665)),Ang_diff!H665)</f>
        <v>17.069999999999997</v>
      </c>
      <c r="I665">
        <f>IF(ABS(Ang_diff!I665-Ang_diff!I664)&gt;20,MIN(ABS(Ang_diff!I664),ABS(Ang_diff!I665)),Ang_diff!I665)</f>
        <v>12.779999999999994</v>
      </c>
      <c r="J665">
        <f>IF(ABS(Ang_diff!J665-Ang_diff!J664)&gt;20,MIN(ABS(Ang_diff!J664),ABS(Ang_diff!J665)),Ang_diff!J665)</f>
        <v>0.66999999999998505</v>
      </c>
      <c r="K665">
        <f>IF(ABS(Ang_diff!K665-Ang_diff!K664)&gt;20,MIN(ABS(Ang_diff!K664),ABS(Ang_diff!K665)),Ang_diff!K665)</f>
        <v>16.320000000000018</v>
      </c>
      <c r="L665">
        <f>IF(ABS(Ang_diff!L665-Ang_diff!L664)&gt;20,MIN(ABS(Ang_diff!L664),ABS(Ang_diff!L665)),Ang_diff!L665)</f>
        <v>5.7400000000000029</v>
      </c>
      <c r="M665">
        <f>IF(ABS(Ang_diff!M665-Ang_diff!M664)&gt;20,MIN(ABS(Ang_diff!M664),ABS(Ang_diff!M665)),Ang_diff!M665)</f>
        <v>0</v>
      </c>
      <c r="N665">
        <f>IF(ABS(Ang_diff!N665-Ang_diff!N664)&gt;20,MIN(ABS(Ang_diff!N664),ABS(Ang_diff!N665)),Ang_diff!N665)</f>
        <v>1.7900000000000162</v>
      </c>
      <c r="O665">
        <f>IF(ABS(Ang_diff!O665-Ang_diff!O664)&gt;20,MIN(ABS(Ang_diff!O664),ABS(Ang_diff!O665)),Ang_diff!O665)</f>
        <v>1.3700000000000141</v>
      </c>
      <c r="P665">
        <f>IF(ABS(Ang_diff!P665-Ang_diff!P664)&gt;20,MIN(ABS(Ang_diff!P664),ABS(Ang_diff!P665)),Ang_diff!P665)</f>
        <v>10.580000000000016</v>
      </c>
    </row>
    <row r="666" spans="1:16" x14ac:dyDescent="0.25">
      <c r="A666" s="11" t="str">
        <f>Ang_diff!A666</f>
        <v>26-07-2020 11:04:00</v>
      </c>
      <c r="B666">
        <f>IF(ABS(Ang_diff!B666-Ang_diff!B665)&gt;20,MIN(ABS(Ang_diff!B665),ABS(Ang_diff!B666)),Ang_diff!B666)</f>
        <v>31.649999999999995</v>
      </c>
      <c r="C666">
        <f>IF(ABS(Ang_diff!C666-Ang_diff!C665)&gt;20,MIN(ABS(Ang_diff!C665),ABS(Ang_diff!C666)),Ang_diff!C666)</f>
        <v>23.849999999999987</v>
      </c>
      <c r="D666">
        <f>IF(ABS(Ang_diff!D666-Ang_diff!D665)&gt;20,MIN(ABS(Ang_diff!D665),ABS(Ang_diff!D666)),Ang_diff!D666)</f>
        <v>7.8000000000000043</v>
      </c>
      <c r="E666">
        <f>IF(ABS(Ang_diff!E666-Ang_diff!E665)&gt;20,MIN(ABS(Ang_diff!E665),ABS(Ang_diff!E666)),Ang_diff!E666)</f>
        <v>0</v>
      </c>
      <c r="F666">
        <f>IF(ABS(Ang_diff!F666-Ang_diff!F665)&gt;20,MIN(ABS(Ang_diff!F665),ABS(Ang_diff!F666)),Ang_diff!F666)</f>
        <v>0</v>
      </c>
      <c r="G666">
        <f>IF(ABS(Ang_diff!G666-Ang_diff!G665)&gt;20,MIN(ABS(Ang_diff!G665),ABS(Ang_diff!G666)),Ang_diff!G666)</f>
        <v>27.639999999999969</v>
      </c>
      <c r="H666">
        <f>IF(ABS(Ang_diff!H666-Ang_diff!H665)&gt;20,MIN(ABS(Ang_diff!H665),ABS(Ang_diff!H666)),Ang_diff!H666)</f>
        <v>17.029999999999959</v>
      </c>
      <c r="I666">
        <f>IF(ABS(Ang_diff!I666-Ang_diff!I665)&gt;20,MIN(ABS(Ang_diff!I665),ABS(Ang_diff!I666)),Ang_diff!I666)</f>
        <v>12.750000000000004</v>
      </c>
      <c r="J666">
        <f>IF(ABS(Ang_diff!J666-Ang_diff!J665)&gt;20,MIN(ABS(Ang_diff!J665),ABS(Ang_diff!J666)),Ang_diff!J666)</f>
        <v>0.66999999999998505</v>
      </c>
      <c r="K666">
        <f>IF(ABS(Ang_diff!K666-Ang_diff!K665)&gt;20,MIN(ABS(Ang_diff!K665),ABS(Ang_diff!K666)),Ang_diff!K666)</f>
        <v>16.260000000000009</v>
      </c>
      <c r="L666">
        <f>IF(ABS(Ang_diff!L666-Ang_diff!L665)&gt;20,MIN(ABS(Ang_diff!L665),ABS(Ang_diff!L666)),Ang_diff!L666)</f>
        <v>5.6499999999999995</v>
      </c>
      <c r="M666">
        <f>IF(ABS(Ang_diff!M666-Ang_diff!M665)&gt;20,MIN(ABS(Ang_diff!M665),ABS(Ang_diff!M666)),Ang_diff!M666)</f>
        <v>0</v>
      </c>
      <c r="N666">
        <f>IF(ABS(Ang_diff!N666-Ang_diff!N665)&gt;20,MIN(ABS(Ang_diff!N665),ABS(Ang_diff!N666)),Ang_diff!N666)</f>
        <v>1.7900000000000162</v>
      </c>
      <c r="O666">
        <f>IF(ABS(Ang_diff!O666-Ang_diff!O665)&gt;20,MIN(ABS(Ang_diff!O665),ABS(Ang_diff!O666)),Ang_diff!O666)</f>
        <v>1.3899999999999921</v>
      </c>
      <c r="P666">
        <f>IF(ABS(Ang_diff!P666-Ang_diff!P665)&gt;20,MIN(ABS(Ang_diff!P665),ABS(Ang_diff!P666)),Ang_diff!P666)</f>
        <v>10.61000000000001</v>
      </c>
    </row>
    <row r="667" spans="1:16" x14ac:dyDescent="0.25">
      <c r="A667" s="11" t="str">
        <f>Ang_diff!A667</f>
        <v>26-07-2020 11:05:00</v>
      </c>
      <c r="B667">
        <f>IF(ABS(Ang_diff!B667-Ang_diff!B666)&gt;20,MIN(ABS(Ang_diff!B666),ABS(Ang_diff!B667)),Ang_diff!B667)</f>
        <v>31.580000000000002</v>
      </c>
      <c r="C667">
        <f>IF(ABS(Ang_diff!C667-Ang_diff!C666)&gt;20,MIN(ABS(Ang_diff!C666),ABS(Ang_diff!C667)),Ang_diff!C667)</f>
        <v>23.810000000000006</v>
      </c>
      <c r="D667">
        <f>IF(ABS(Ang_diff!D667-Ang_diff!D666)&gt;20,MIN(ABS(Ang_diff!D666),ABS(Ang_diff!D667)),Ang_diff!D667)</f>
        <v>7.7699999999999987</v>
      </c>
      <c r="E667">
        <f>IF(ABS(Ang_diff!E667-Ang_diff!E666)&gt;20,MIN(ABS(Ang_diff!E666),ABS(Ang_diff!E667)),Ang_diff!E667)</f>
        <v>0</v>
      </c>
      <c r="F667">
        <f>IF(ABS(Ang_diff!F667-Ang_diff!F666)&gt;20,MIN(ABS(Ang_diff!F666),ABS(Ang_diff!F667)),Ang_diff!F667)</f>
        <v>0</v>
      </c>
      <c r="G667">
        <f>IF(ABS(Ang_diff!G667-Ang_diff!G666)&gt;20,MIN(ABS(Ang_diff!G666),ABS(Ang_diff!G667)),Ang_diff!G667)</f>
        <v>27.580000000000005</v>
      </c>
      <c r="H667">
        <f>IF(ABS(Ang_diff!H667-Ang_diff!H666)&gt;20,MIN(ABS(Ang_diff!H666),ABS(Ang_diff!H667)),Ang_diff!H667)</f>
        <v>17.000000000000007</v>
      </c>
      <c r="I667">
        <f>IF(ABS(Ang_diff!I667-Ang_diff!I666)&gt;20,MIN(ABS(Ang_diff!I666),ABS(Ang_diff!I667)),Ang_diff!I667)</f>
        <v>12.750000000000004</v>
      </c>
      <c r="J667">
        <f>IF(ABS(Ang_diff!J667-Ang_diff!J666)&gt;20,MIN(ABS(Ang_diff!J666),ABS(Ang_diff!J667)),Ang_diff!J667)</f>
        <v>0.66000000000000236</v>
      </c>
      <c r="K667">
        <f>IF(ABS(Ang_diff!K667-Ang_diff!K666)&gt;20,MIN(ABS(Ang_diff!K666),ABS(Ang_diff!K667)),Ang_diff!K667)</f>
        <v>16.23</v>
      </c>
      <c r="L667">
        <f>IF(ABS(Ang_diff!L667-Ang_diff!L666)&gt;20,MIN(ABS(Ang_diff!L666),ABS(Ang_diff!L667)),Ang_diff!L667)</f>
        <v>5.6500000000000057</v>
      </c>
      <c r="M667">
        <f>IF(ABS(Ang_diff!M667-Ang_diff!M666)&gt;20,MIN(ABS(Ang_diff!M666),ABS(Ang_diff!M667)),Ang_diff!M667)</f>
        <v>0</v>
      </c>
      <c r="N667">
        <f>IF(ABS(Ang_diff!N667-Ang_diff!N666)&gt;20,MIN(ABS(Ang_diff!N666),ABS(Ang_diff!N667)),Ang_diff!N667)</f>
        <v>1.8300000000000078</v>
      </c>
      <c r="O667">
        <f>IF(ABS(Ang_diff!O667-Ang_diff!O666)&gt;20,MIN(ABS(Ang_diff!O666),ABS(Ang_diff!O667)),Ang_diff!O667)</f>
        <v>1.3999999999999975</v>
      </c>
      <c r="P667">
        <f>IF(ABS(Ang_diff!P667-Ang_diff!P666)&gt;20,MIN(ABS(Ang_diff!P666),ABS(Ang_diff!P667)),Ang_diff!P667)</f>
        <v>10.579999999999993</v>
      </c>
    </row>
    <row r="668" spans="1:16" x14ac:dyDescent="0.25">
      <c r="A668" s="11" t="str">
        <f>Ang_diff!A668</f>
        <v>26-07-2020 11:06:00</v>
      </c>
      <c r="B668">
        <f>IF(ABS(Ang_diff!B668-Ang_diff!B667)&gt;20,MIN(ABS(Ang_diff!B667),ABS(Ang_diff!B668)),Ang_diff!B668)</f>
        <v>31.76</v>
      </c>
      <c r="C668">
        <f>IF(ABS(Ang_diff!C668-Ang_diff!C667)&gt;20,MIN(ABS(Ang_diff!C667),ABS(Ang_diff!C668)),Ang_diff!C668)</f>
        <v>23.970000000000002</v>
      </c>
      <c r="D668">
        <f>IF(ABS(Ang_diff!D668-Ang_diff!D667)&gt;20,MIN(ABS(Ang_diff!D667),ABS(Ang_diff!D668)),Ang_diff!D668)</f>
        <v>7.7899999999999983</v>
      </c>
      <c r="E668">
        <f>IF(ABS(Ang_diff!E668-Ang_diff!E667)&gt;20,MIN(ABS(Ang_diff!E667),ABS(Ang_diff!E668)),Ang_diff!E668)</f>
        <v>0</v>
      </c>
      <c r="F668">
        <f>IF(ABS(Ang_diff!F668-Ang_diff!F667)&gt;20,MIN(ABS(Ang_diff!F667),ABS(Ang_diff!F668)),Ang_diff!F668)</f>
        <v>0</v>
      </c>
      <c r="G668">
        <f>IF(ABS(Ang_diff!G668-Ang_diff!G667)&gt;20,MIN(ABS(Ang_diff!G667),ABS(Ang_diff!G668)),Ang_diff!G668)</f>
        <v>27.700000000000006</v>
      </c>
      <c r="H668">
        <f>IF(ABS(Ang_diff!H668-Ang_diff!H667)&gt;20,MIN(ABS(Ang_diff!H667),ABS(Ang_diff!H668)),Ang_diff!H668)</f>
        <v>17.14</v>
      </c>
      <c r="I668">
        <f>IF(ABS(Ang_diff!I668-Ang_diff!I667)&gt;20,MIN(ABS(Ang_diff!I667),ABS(Ang_diff!I668)),Ang_diff!I668)</f>
        <v>12.799999999999997</v>
      </c>
      <c r="J668">
        <f>IF(ABS(Ang_diff!J668-Ang_diff!J667)&gt;20,MIN(ABS(Ang_diff!J667),ABS(Ang_diff!J668)),Ang_diff!J668)</f>
        <v>0.67000000000000104</v>
      </c>
      <c r="K668">
        <f>IF(ABS(Ang_diff!K668-Ang_diff!K667)&gt;20,MIN(ABS(Ang_diff!K667),ABS(Ang_diff!K668)),Ang_diff!K668)</f>
        <v>16.210000000000004</v>
      </c>
      <c r="L668">
        <f>IF(ABS(Ang_diff!L668-Ang_diff!L667)&gt;20,MIN(ABS(Ang_diff!L667),ABS(Ang_diff!L668)),Ang_diff!L668)</f>
        <v>5.6499999999999995</v>
      </c>
      <c r="M668">
        <f>IF(ABS(Ang_diff!M668-Ang_diff!M667)&gt;20,MIN(ABS(Ang_diff!M667),ABS(Ang_diff!M668)),Ang_diff!M668)</f>
        <v>0</v>
      </c>
      <c r="N668">
        <f>IF(ABS(Ang_diff!N668-Ang_diff!N667)&gt;20,MIN(ABS(Ang_diff!N667),ABS(Ang_diff!N668)),Ang_diff!N668)</f>
        <v>1.8299999999999983</v>
      </c>
      <c r="O668">
        <f>IF(ABS(Ang_diff!O668-Ang_diff!O667)&gt;20,MIN(ABS(Ang_diff!O667),ABS(Ang_diff!O668)),Ang_diff!O668)</f>
        <v>1.4500000000000097</v>
      </c>
      <c r="P668">
        <f>IF(ABS(Ang_diff!P668-Ang_diff!P667)&gt;20,MIN(ABS(Ang_diff!P667),ABS(Ang_diff!P668)),Ang_diff!P668)</f>
        <v>10.560000000000009</v>
      </c>
    </row>
    <row r="669" spans="1:16" x14ac:dyDescent="0.25">
      <c r="A669" s="11" t="str">
        <f>Ang_diff!A669</f>
        <v>26-07-2020 11:07:00</v>
      </c>
      <c r="B669">
        <f>IF(ABS(Ang_diff!B669-Ang_diff!B668)&gt;20,MIN(ABS(Ang_diff!B668),ABS(Ang_diff!B669)),Ang_diff!B669)</f>
        <v>31.86000000000001</v>
      </c>
      <c r="C669">
        <f>IF(ABS(Ang_diff!C669-Ang_diff!C668)&gt;20,MIN(ABS(Ang_diff!C668),ABS(Ang_diff!C669)),Ang_diff!C669)</f>
        <v>24.04000000000001</v>
      </c>
      <c r="D669">
        <f>IF(ABS(Ang_diff!D669-Ang_diff!D668)&gt;20,MIN(ABS(Ang_diff!D668),ABS(Ang_diff!D669)),Ang_diff!D669)</f>
        <v>7.8199999999999976</v>
      </c>
      <c r="E669">
        <f>IF(ABS(Ang_diff!E669-Ang_diff!E668)&gt;20,MIN(ABS(Ang_diff!E668),ABS(Ang_diff!E669)),Ang_diff!E669)</f>
        <v>0</v>
      </c>
      <c r="F669">
        <f>IF(ABS(Ang_diff!F669-Ang_diff!F668)&gt;20,MIN(ABS(Ang_diff!F668),ABS(Ang_diff!F669)),Ang_diff!F669)</f>
        <v>0</v>
      </c>
      <c r="G669">
        <f>IF(ABS(Ang_diff!G669-Ang_diff!G668)&gt;20,MIN(ABS(Ang_diff!G668),ABS(Ang_diff!G669)),Ang_diff!G669)</f>
        <v>27.740000000000002</v>
      </c>
      <c r="H669">
        <f>IF(ABS(Ang_diff!H669-Ang_diff!H668)&gt;20,MIN(ABS(Ang_diff!H668),ABS(Ang_diff!H669)),Ang_diff!H669)</f>
        <v>17.11999999999999</v>
      </c>
      <c r="I669">
        <f>IF(ABS(Ang_diff!I669-Ang_diff!I668)&gt;20,MIN(ABS(Ang_diff!I668),ABS(Ang_diff!I669)),Ang_diff!I669)</f>
        <v>12.890000000000002</v>
      </c>
      <c r="J669">
        <f>IF(ABS(Ang_diff!J669-Ang_diff!J668)&gt;20,MIN(ABS(Ang_diff!J668),ABS(Ang_diff!J669)),Ang_diff!J669)</f>
        <v>0.71000000000001806</v>
      </c>
      <c r="K669">
        <f>IF(ABS(Ang_diff!K669-Ang_diff!K668)&gt;20,MIN(ABS(Ang_diff!K668),ABS(Ang_diff!K669)),Ang_diff!K669)</f>
        <v>16.219999999999988</v>
      </c>
      <c r="L669">
        <f>IF(ABS(Ang_diff!L669-Ang_diff!L668)&gt;20,MIN(ABS(Ang_diff!L668),ABS(Ang_diff!L669)),Ang_diff!L669)</f>
        <v>5.5999999999999774</v>
      </c>
      <c r="M669">
        <f>IF(ABS(Ang_diff!M669-Ang_diff!M668)&gt;20,MIN(ABS(Ang_diff!M668),ABS(Ang_diff!M669)),Ang_diff!M669)</f>
        <v>0</v>
      </c>
      <c r="N669">
        <f>IF(ABS(Ang_diff!N669-Ang_diff!N668)&gt;20,MIN(ABS(Ang_diff!N668),ABS(Ang_diff!N669)),Ang_diff!N669)</f>
        <v>1.8500000000000147</v>
      </c>
      <c r="O669">
        <f>IF(ABS(Ang_diff!O669-Ang_diff!O668)&gt;20,MIN(ABS(Ang_diff!O668),ABS(Ang_diff!O669)),Ang_diff!O669)</f>
        <v>1.5200000000000042</v>
      </c>
      <c r="P669">
        <f>IF(ABS(Ang_diff!P669-Ang_diff!P668)&gt;20,MIN(ABS(Ang_diff!P668),ABS(Ang_diff!P669)),Ang_diff!P669)</f>
        <v>10.620000000000012</v>
      </c>
    </row>
    <row r="670" spans="1:16" x14ac:dyDescent="0.25">
      <c r="A670" s="11" t="str">
        <f>Ang_diff!A670</f>
        <v>26-07-2020 11:08:00</v>
      </c>
      <c r="B670">
        <f>IF(ABS(Ang_diff!B670-Ang_diff!B669)&gt;20,MIN(ABS(Ang_diff!B669),ABS(Ang_diff!B670)),Ang_diff!B670)</f>
        <v>31.649999999999991</v>
      </c>
      <c r="C670">
        <f>IF(ABS(Ang_diff!C670-Ang_diff!C669)&gt;20,MIN(ABS(Ang_diff!C669),ABS(Ang_diff!C670)),Ang_diff!C670)</f>
        <v>23.850000000000009</v>
      </c>
      <c r="D670">
        <f>IF(ABS(Ang_diff!D670-Ang_diff!D669)&gt;20,MIN(ABS(Ang_diff!D669),ABS(Ang_diff!D670)),Ang_diff!D670)</f>
        <v>7.7999999999999812</v>
      </c>
      <c r="E670">
        <f>IF(ABS(Ang_diff!E670-Ang_diff!E669)&gt;20,MIN(ABS(Ang_diff!E669),ABS(Ang_diff!E670)),Ang_diff!E670)</f>
        <v>0</v>
      </c>
      <c r="F670">
        <f>IF(ABS(Ang_diff!F670-Ang_diff!F669)&gt;20,MIN(ABS(Ang_diff!F669),ABS(Ang_diff!F670)),Ang_diff!F670)</f>
        <v>0</v>
      </c>
      <c r="G670">
        <f>IF(ABS(Ang_diff!G670-Ang_diff!G669)&gt;20,MIN(ABS(Ang_diff!G669),ABS(Ang_diff!G670)),Ang_diff!G670)</f>
        <v>27.560000000000002</v>
      </c>
      <c r="H670">
        <f>IF(ABS(Ang_diff!H670-Ang_diff!H669)&gt;20,MIN(ABS(Ang_diff!H669),ABS(Ang_diff!H670)),Ang_diff!H670)</f>
        <v>16.979999999999997</v>
      </c>
      <c r="I670">
        <f>IF(ABS(Ang_diff!I670-Ang_diff!I669)&gt;20,MIN(ABS(Ang_diff!I669),ABS(Ang_diff!I670)),Ang_diff!I670)</f>
        <v>12.870000000000006</v>
      </c>
      <c r="J670">
        <f>IF(ABS(Ang_diff!J670-Ang_diff!J669)&gt;20,MIN(ABS(Ang_diff!J669),ABS(Ang_diff!J670)),Ang_diff!J670)</f>
        <v>0.68999999999999528</v>
      </c>
      <c r="K670">
        <f>IF(ABS(Ang_diff!K670-Ang_diff!K669)&gt;20,MIN(ABS(Ang_diff!K669),ABS(Ang_diff!K670)),Ang_diff!K670)</f>
        <v>16.219999999999995</v>
      </c>
      <c r="L670">
        <f>IF(ABS(Ang_diff!L670-Ang_diff!L669)&gt;20,MIN(ABS(Ang_diff!L669),ABS(Ang_diff!L670)),Ang_diff!L670)</f>
        <v>5.6399999999999899</v>
      </c>
      <c r="M670">
        <f>IF(ABS(Ang_diff!M670-Ang_diff!M669)&gt;20,MIN(ABS(Ang_diff!M669),ABS(Ang_diff!M670)),Ang_diff!M670)</f>
        <v>0</v>
      </c>
      <c r="N670">
        <f>IF(ABS(Ang_diff!N670-Ang_diff!N669)&gt;20,MIN(ABS(Ang_diff!N669),ABS(Ang_diff!N670)),Ang_diff!N670)</f>
        <v>1.9100000000000132</v>
      </c>
      <c r="O670">
        <f>IF(ABS(Ang_diff!O670-Ang_diff!O669)&gt;20,MIN(ABS(Ang_diff!O669),ABS(Ang_diff!O670)),Ang_diff!O670)</f>
        <v>1.5400000000000076</v>
      </c>
      <c r="P670">
        <f>IF(ABS(Ang_diff!P670-Ang_diff!P669)&gt;20,MIN(ABS(Ang_diff!P669),ABS(Ang_diff!P670)),Ang_diff!P670)</f>
        <v>10.580000000000004</v>
      </c>
    </row>
    <row r="671" spans="1:16" x14ac:dyDescent="0.25">
      <c r="A671" s="11" t="str">
        <f>Ang_diff!A671</f>
        <v>26-07-2020 11:09:00</v>
      </c>
      <c r="B671">
        <f>IF(ABS(Ang_diff!B671-Ang_diff!B670)&gt;20,MIN(ABS(Ang_diff!B670),ABS(Ang_diff!B671)),Ang_diff!B671)</f>
        <v>31.620000000000005</v>
      </c>
      <c r="C671">
        <f>IF(ABS(Ang_diff!C671-Ang_diff!C670)&gt;20,MIN(ABS(Ang_diff!C670),ABS(Ang_diff!C671)),Ang_diff!C671)</f>
        <v>23.750000000000011</v>
      </c>
      <c r="D671">
        <f>IF(ABS(Ang_diff!D671-Ang_diff!D670)&gt;20,MIN(ABS(Ang_diff!D670),ABS(Ang_diff!D671)),Ang_diff!D671)</f>
        <v>7.8699999999999939</v>
      </c>
      <c r="E671">
        <f>IF(ABS(Ang_diff!E671-Ang_diff!E670)&gt;20,MIN(ABS(Ang_diff!E670),ABS(Ang_diff!E671)),Ang_diff!E671)</f>
        <v>0</v>
      </c>
      <c r="F671">
        <f>IF(ABS(Ang_diff!F671-Ang_diff!F670)&gt;20,MIN(ABS(Ang_diff!F670),ABS(Ang_diff!F671)),Ang_diff!F671)</f>
        <v>0</v>
      </c>
      <c r="G671">
        <f>IF(ABS(Ang_diff!G671-Ang_diff!G670)&gt;20,MIN(ABS(Ang_diff!G670),ABS(Ang_diff!G671)),Ang_diff!G671)</f>
        <v>27.659999999999997</v>
      </c>
      <c r="H671">
        <f>IF(ABS(Ang_diff!H671-Ang_diff!H670)&gt;20,MIN(ABS(Ang_diff!H670),ABS(Ang_diff!H671)),Ang_diff!H671)</f>
        <v>16.999999999999993</v>
      </c>
      <c r="I671">
        <f>IF(ABS(Ang_diff!I671-Ang_diff!I670)&gt;20,MIN(ABS(Ang_diff!I670),ABS(Ang_diff!I671)),Ang_diff!I671)</f>
        <v>12.95999999999999</v>
      </c>
      <c r="J671">
        <f>IF(ABS(Ang_diff!J671-Ang_diff!J670)&gt;20,MIN(ABS(Ang_diff!J670),ABS(Ang_diff!J671)),Ang_diff!J671)</f>
        <v>0.69000000000000161</v>
      </c>
      <c r="K671">
        <f>IF(ABS(Ang_diff!K671-Ang_diff!K670)&gt;20,MIN(ABS(Ang_diff!K670),ABS(Ang_diff!K671)),Ang_diff!K671)</f>
        <v>16.250000000000018</v>
      </c>
      <c r="L671">
        <f>IF(ABS(Ang_diff!L671-Ang_diff!L670)&gt;20,MIN(ABS(Ang_diff!L670),ABS(Ang_diff!L671)),Ang_diff!L671)</f>
        <v>5.5900000000000132</v>
      </c>
      <c r="M671">
        <f>IF(ABS(Ang_diff!M671-Ang_diff!M670)&gt;20,MIN(ABS(Ang_diff!M670),ABS(Ang_diff!M671)),Ang_diff!M671)</f>
        <v>0</v>
      </c>
      <c r="N671">
        <f>IF(ABS(Ang_diff!N671-Ang_diff!N670)&gt;20,MIN(ABS(Ang_diff!N670),ABS(Ang_diff!N671)),Ang_diff!N671)</f>
        <v>1.8700000000000057</v>
      </c>
      <c r="O671">
        <f>IF(ABS(Ang_diff!O671-Ang_diff!O670)&gt;20,MIN(ABS(Ang_diff!O670),ABS(Ang_diff!O671)),Ang_diff!O671)</f>
        <v>1.5800000000000154</v>
      </c>
      <c r="P671">
        <f>IF(ABS(Ang_diff!P671-Ang_diff!P670)&gt;20,MIN(ABS(Ang_diff!P670),ABS(Ang_diff!P671)),Ang_diff!P671)</f>
        <v>10.660000000000007</v>
      </c>
    </row>
    <row r="672" spans="1:16" x14ac:dyDescent="0.25">
      <c r="A672" s="11" t="str">
        <f>Ang_diff!A672</f>
        <v>26-07-2020 11:10:00</v>
      </c>
      <c r="B672">
        <f>IF(ABS(Ang_diff!B672-Ang_diff!B671)&gt;20,MIN(ABS(Ang_diff!B671),ABS(Ang_diff!B672)),Ang_diff!B672)</f>
        <v>31.650000000000009</v>
      </c>
      <c r="C672">
        <f>IF(ABS(Ang_diff!C672-Ang_diff!C671)&gt;20,MIN(ABS(Ang_diff!C671),ABS(Ang_diff!C672)),Ang_diff!C672)</f>
        <v>23.799999999999997</v>
      </c>
      <c r="D672">
        <f>IF(ABS(Ang_diff!D672-Ang_diff!D671)&gt;20,MIN(ABS(Ang_diff!D671),ABS(Ang_diff!D672)),Ang_diff!D672)</f>
        <v>7.8500000000000023</v>
      </c>
      <c r="E672">
        <f>IF(ABS(Ang_diff!E672-Ang_diff!E671)&gt;20,MIN(ABS(Ang_diff!E671),ABS(Ang_diff!E672)),Ang_diff!E672)</f>
        <v>0</v>
      </c>
      <c r="F672">
        <f>IF(ABS(Ang_diff!F672-Ang_diff!F671)&gt;20,MIN(ABS(Ang_diff!F671),ABS(Ang_diff!F672)),Ang_diff!F672)</f>
        <v>0</v>
      </c>
      <c r="G672">
        <f>IF(ABS(Ang_diff!G672-Ang_diff!G671)&gt;20,MIN(ABS(Ang_diff!G671),ABS(Ang_diff!G672)),Ang_diff!G672)</f>
        <v>27.569999999999993</v>
      </c>
      <c r="H672">
        <f>IF(ABS(Ang_diff!H672-Ang_diff!H671)&gt;20,MIN(ABS(Ang_diff!H671),ABS(Ang_diff!H672)),Ang_diff!H672)</f>
        <v>16.929999999999996</v>
      </c>
      <c r="I672">
        <f>IF(ABS(Ang_diff!I672-Ang_diff!I671)&gt;20,MIN(ABS(Ang_diff!I671),ABS(Ang_diff!I672)),Ang_diff!I672)</f>
        <v>12.979999999999999</v>
      </c>
      <c r="J672">
        <f>IF(ABS(Ang_diff!J672-Ang_diff!J671)&gt;20,MIN(ABS(Ang_diff!J671),ABS(Ang_diff!J672)),Ang_diff!J672)</f>
        <v>0.71000000000000052</v>
      </c>
      <c r="K672">
        <f>IF(ABS(Ang_diff!K672-Ang_diff!K671)&gt;20,MIN(ABS(Ang_diff!K671),ABS(Ang_diff!K672)),Ang_diff!K672)</f>
        <v>16.219999999999995</v>
      </c>
      <c r="L672">
        <f>IF(ABS(Ang_diff!L672-Ang_diff!L671)&gt;20,MIN(ABS(Ang_diff!L671),ABS(Ang_diff!L672)),Ang_diff!L672)</f>
        <v>5.5799999999999974</v>
      </c>
      <c r="M672">
        <f>IF(ABS(Ang_diff!M672-Ang_diff!M671)&gt;20,MIN(ABS(Ang_diff!M671),ABS(Ang_diff!M672)),Ang_diff!M672)</f>
        <v>0</v>
      </c>
      <c r="N672">
        <f>IF(ABS(Ang_diff!N672-Ang_diff!N671)&gt;20,MIN(ABS(Ang_diff!N671),ABS(Ang_diff!N672)),Ang_diff!N672)</f>
        <v>1.8600000000000008</v>
      </c>
      <c r="O672">
        <f>IF(ABS(Ang_diff!O672-Ang_diff!O671)&gt;20,MIN(ABS(Ang_diff!O671),ABS(Ang_diff!O672)),Ang_diff!O672)</f>
        <v>1.6199999999999941</v>
      </c>
      <c r="P672">
        <f>IF(ABS(Ang_diff!P672-Ang_diff!P671)&gt;20,MIN(ABS(Ang_diff!P671),ABS(Ang_diff!P672)),Ang_diff!P672)</f>
        <v>10.639999999999999</v>
      </c>
    </row>
    <row r="673" spans="1:16" x14ac:dyDescent="0.25">
      <c r="A673" s="11" t="str">
        <f>Ang_diff!A673</f>
        <v>26-07-2020 11:11:00</v>
      </c>
      <c r="B673">
        <f>IF(ABS(Ang_diff!B673-Ang_diff!B672)&gt;20,MIN(ABS(Ang_diff!B672),ABS(Ang_diff!B673)),Ang_diff!B673)</f>
        <v>32.059999999999995</v>
      </c>
      <c r="C673">
        <f>IF(ABS(Ang_diff!C673-Ang_diff!C672)&gt;20,MIN(ABS(Ang_diff!C672),ABS(Ang_diff!C673)),Ang_diff!C673)</f>
        <v>24.129999999999988</v>
      </c>
      <c r="D673">
        <f>IF(ABS(Ang_diff!D673-Ang_diff!D672)&gt;20,MIN(ABS(Ang_diff!D672),ABS(Ang_diff!D673)),Ang_diff!D673)</f>
        <v>7.9300000000000033</v>
      </c>
      <c r="E673">
        <f>IF(ABS(Ang_diff!E673-Ang_diff!E672)&gt;20,MIN(ABS(Ang_diff!E672),ABS(Ang_diff!E673)),Ang_diff!E673)</f>
        <v>0</v>
      </c>
      <c r="F673">
        <f>IF(ABS(Ang_diff!F673-Ang_diff!F672)&gt;20,MIN(ABS(Ang_diff!F672),ABS(Ang_diff!F673)),Ang_diff!F673)</f>
        <v>0</v>
      </c>
      <c r="G673">
        <f>IF(ABS(Ang_diff!G673-Ang_diff!G672)&gt;20,MIN(ABS(Ang_diff!G672),ABS(Ang_diff!G673)),Ang_diff!G673)</f>
        <v>27.830000000000009</v>
      </c>
      <c r="H673">
        <f>IF(ABS(Ang_diff!H673-Ang_diff!H672)&gt;20,MIN(ABS(Ang_diff!H672),ABS(Ang_diff!H673)),Ang_diff!H673)</f>
        <v>17.100000000000012</v>
      </c>
      <c r="I673">
        <f>IF(ABS(Ang_diff!I673-Ang_diff!I672)&gt;20,MIN(ABS(Ang_diff!I672),ABS(Ang_diff!I673)),Ang_diff!I673)</f>
        <v>13.030000000000003</v>
      </c>
      <c r="J673">
        <f>IF(ABS(Ang_diff!J673-Ang_diff!J672)&gt;20,MIN(ABS(Ang_diff!J672),ABS(Ang_diff!J673)),Ang_diff!J673)</f>
        <v>0.77000000000000368</v>
      </c>
      <c r="K673">
        <f>IF(ABS(Ang_diff!K673-Ang_diff!K672)&gt;20,MIN(ABS(Ang_diff!K672),ABS(Ang_diff!K673)),Ang_diff!K673)</f>
        <v>16.230000000000004</v>
      </c>
      <c r="L673">
        <f>IF(ABS(Ang_diff!L673-Ang_diff!L672)&gt;20,MIN(ABS(Ang_diff!L672),ABS(Ang_diff!L673)),Ang_diff!L673)</f>
        <v>5.5000000000000098</v>
      </c>
      <c r="M673">
        <f>IF(ABS(Ang_diff!M673-Ang_diff!M672)&gt;20,MIN(ABS(Ang_diff!M672),ABS(Ang_diff!M673)),Ang_diff!M673)</f>
        <v>0</v>
      </c>
      <c r="N673">
        <f>IF(ABS(Ang_diff!N673-Ang_diff!N672)&gt;20,MIN(ABS(Ang_diff!N672),ABS(Ang_diff!N673)),Ang_diff!N673)</f>
        <v>1.9200000000000024</v>
      </c>
      <c r="O673">
        <f>IF(ABS(Ang_diff!O673-Ang_diff!O672)&gt;20,MIN(ABS(Ang_diff!O672),ABS(Ang_diff!O673)),Ang_diff!O673)</f>
        <v>1.640000000000001</v>
      </c>
      <c r="P673">
        <f>IF(ABS(Ang_diff!P673-Ang_diff!P672)&gt;20,MIN(ABS(Ang_diff!P672),ABS(Ang_diff!P673)),Ang_diff!P673)</f>
        <v>10.729999999999995</v>
      </c>
    </row>
    <row r="674" spans="1:16" x14ac:dyDescent="0.25">
      <c r="A674" s="11" t="str">
        <f>Ang_diff!A674</f>
        <v>26-07-2020 11:12:00</v>
      </c>
      <c r="B674">
        <f>IF(ABS(Ang_diff!B674-Ang_diff!B673)&gt;20,MIN(ABS(Ang_diff!B673),ABS(Ang_diff!B674)),Ang_diff!B674)</f>
        <v>31.910000000000004</v>
      </c>
      <c r="C674">
        <f>IF(ABS(Ang_diff!C674-Ang_diff!C673)&gt;20,MIN(ABS(Ang_diff!C673),ABS(Ang_diff!C674)),Ang_diff!C674)</f>
        <v>24.01</v>
      </c>
      <c r="D674">
        <f>IF(ABS(Ang_diff!D674-Ang_diff!D673)&gt;20,MIN(ABS(Ang_diff!D673),ABS(Ang_diff!D674)),Ang_diff!D674)</f>
        <v>7.9000000000000048</v>
      </c>
      <c r="E674">
        <f>IF(ABS(Ang_diff!E674-Ang_diff!E673)&gt;20,MIN(ABS(Ang_diff!E673),ABS(Ang_diff!E674)),Ang_diff!E674)</f>
        <v>0</v>
      </c>
      <c r="F674">
        <f>IF(ABS(Ang_diff!F674-Ang_diff!F673)&gt;20,MIN(ABS(Ang_diff!F673),ABS(Ang_diff!F674)),Ang_diff!F674)</f>
        <v>0</v>
      </c>
      <c r="G674">
        <f>IF(ABS(Ang_diff!G674-Ang_diff!G673)&gt;20,MIN(ABS(Ang_diff!G673),ABS(Ang_diff!G674)),Ang_diff!G674)</f>
        <v>27.710000000000004</v>
      </c>
      <c r="H674">
        <f>IF(ABS(Ang_diff!H674-Ang_diff!H673)&gt;20,MIN(ABS(Ang_diff!H673),ABS(Ang_diff!H674)),Ang_diff!H674)</f>
        <v>16.989999999999998</v>
      </c>
      <c r="I674">
        <f>IF(ABS(Ang_diff!I674-Ang_diff!I673)&gt;20,MIN(ABS(Ang_diff!I673),ABS(Ang_diff!I674)),Ang_diff!I674)</f>
        <v>13.009999999999998</v>
      </c>
      <c r="J674">
        <f>IF(ABS(Ang_diff!J674-Ang_diff!J673)&gt;20,MIN(ABS(Ang_diff!J673),ABS(Ang_diff!J674)),Ang_diff!J674)</f>
        <v>0.74000000000000132</v>
      </c>
      <c r="K674">
        <f>IF(ABS(Ang_diff!K674-Ang_diff!K673)&gt;20,MIN(ABS(Ang_diff!K673),ABS(Ang_diff!K674)),Ang_diff!K674)</f>
        <v>16.269999999999996</v>
      </c>
      <c r="L674">
        <f>IF(ABS(Ang_diff!L674-Ang_diff!L673)&gt;20,MIN(ABS(Ang_diff!L673),ABS(Ang_diff!L674)),Ang_diff!L674)</f>
        <v>5.55</v>
      </c>
      <c r="M674">
        <f>IF(ABS(Ang_diff!M674-Ang_diff!M673)&gt;20,MIN(ABS(Ang_diff!M673),ABS(Ang_diff!M674)),Ang_diff!M674)</f>
        <v>0</v>
      </c>
      <c r="N674">
        <f>IF(ABS(Ang_diff!N674-Ang_diff!N673)&gt;20,MIN(ABS(Ang_diff!N673),ABS(Ang_diff!N674)),Ang_diff!N674)</f>
        <v>1.9499999999999991</v>
      </c>
      <c r="O674">
        <f>IF(ABS(Ang_diff!O674-Ang_diff!O673)&gt;20,MIN(ABS(Ang_diff!O673),ABS(Ang_diff!O674)),Ang_diff!O674)</f>
        <v>1.629999999999999</v>
      </c>
      <c r="P674">
        <f>IF(ABS(Ang_diff!P674-Ang_diff!P673)&gt;20,MIN(ABS(Ang_diff!P673),ABS(Ang_diff!P674)),Ang_diff!P674)</f>
        <v>10.720000000000002</v>
      </c>
    </row>
    <row r="675" spans="1:16" x14ac:dyDescent="0.25">
      <c r="A675" s="11" t="str">
        <f>Ang_diff!A675</f>
        <v>26-07-2020 11:13:00</v>
      </c>
      <c r="B675">
        <f>IF(ABS(Ang_diff!B675-Ang_diff!B674)&gt;20,MIN(ABS(Ang_diff!B674),ABS(Ang_diff!B675)),Ang_diff!B675)</f>
        <v>31.969999999999995</v>
      </c>
      <c r="C675">
        <f>IF(ABS(Ang_diff!C675-Ang_diff!C674)&gt;20,MIN(ABS(Ang_diff!C674),ABS(Ang_diff!C675)),Ang_diff!C675)</f>
        <v>24.059999999999995</v>
      </c>
      <c r="D675">
        <f>IF(ABS(Ang_diff!D675-Ang_diff!D674)&gt;20,MIN(ABS(Ang_diff!D674),ABS(Ang_diff!D675)),Ang_diff!D675)</f>
        <v>7.9099999999999993</v>
      </c>
      <c r="E675">
        <f>IF(ABS(Ang_diff!E675-Ang_diff!E674)&gt;20,MIN(ABS(Ang_diff!E674),ABS(Ang_diff!E675)),Ang_diff!E675)</f>
        <v>0</v>
      </c>
      <c r="F675">
        <f>IF(ABS(Ang_diff!F675-Ang_diff!F674)&gt;20,MIN(ABS(Ang_diff!F674),ABS(Ang_diff!F675)),Ang_diff!F675)</f>
        <v>0</v>
      </c>
      <c r="G675">
        <f>IF(ABS(Ang_diff!G675-Ang_diff!G674)&gt;20,MIN(ABS(Ang_diff!G674),ABS(Ang_diff!G675)),Ang_diff!G675)</f>
        <v>27.580000000000002</v>
      </c>
      <c r="H675">
        <f>IF(ABS(Ang_diff!H675-Ang_diff!H674)&gt;20,MIN(ABS(Ang_diff!H674),ABS(Ang_diff!H675)),Ang_diff!H675)</f>
        <v>16.839999999999996</v>
      </c>
      <c r="I675">
        <f>IF(ABS(Ang_diff!I675-Ang_diff!I674)&gt;20,MIN(ABS(Ang_diff!I674),ABS(Ang_diff!I675)),Ang_diff!I675)</f>
        <v>12.980000000000004</v>
      </c>
      <c r="J675">
        <f>IF(ABS(Ang_diff!J675-Ang_diff!J674)&gt;20,MIN(ABS(Ang_diff!J674),ABS(Ang_diff!J675)),Ang_diff!J675)</f>
        <v>0.79999999999999039</v>
      </c>
      <c r="K675">
        <f>IF(ABS(Ang_diff!K675-Ang_diff!K674)&gt;20,MIN(ABS(Ang_diff!K674),ABS(Ang_diff!K675)),Ang_diff!K675)</f>
        <v>16.239999999999998</v>
      </c>
      <c r="L675">
        <f>IF(ABS(Ang_diff!L675-Ang_diff!L674)&gt;20,MIN(ABS(Ang_diff!L674),ABS(Ang_diff!L675)),Ang_diff!L675)</f>
        <v>5.4999999999999982</v>
      </c>
      <c r="M675">
        <f>IF(ABS(Ang_diff!M675-Ang_diff!M674)&gt;20,MIN(ABS(Ang_diff!M674),ABS(Ang_diff!M675)),Ang_diff!M675)</f>
        <v>0</v>
      </c>
      <c r="N675">
        <f>IF(ABS(Ang_diff!N675-Ang_diff!N674)&gt;20,MIN(ABS(Ang_diff!N674),ABS(Ang_diff!N675)),Ang_diff!N675)</f>
        <v>1.96</v>
      </c>
      <c r="O675">
        <f>IF(ABS(Ang_diff!O675-Ang_diff!O674)&gt;20,MIN(ABS(Ang_diff!O674),ABS(Ang_diff!O675)),Ang_diff!O675)</f>
        <v>1.6000000000000003</v>
      </c>
      <c r="P675">
        <f>IF(ABS(Ang_diff!P675-Ang_diff!P674)&gt;20,MIN(ABS(Ang_diff!P674),ABS(Ang_diff!P675)),Ang_diff!P675)</f>
        <v>10.74</v>
      </c>
    </row>
    <row r="676" spans="1:16" x14ac:dyDescent="0.25">
      <c r="A676" s="11" t="str">
        <f>Ang_diff!A676</f>
        <v>26-07-2020 11:14:00</v>
      </c>
      <c r="B676">
        <f>IF(ABS(Ang_diff!B676-Ang_diff!B675)&gt;20,MIN(ABS(Ang_diff!B675),ABS(Ang_diff!B676)),Ang_diff!B676)</f>
        <v>34.349999999999994</v>
      </c>
      <c r="C676">
        <f>IF(ABS(Ang_diff!C676-Ang_diff!C675)&gt;20,MIN(ABS(Ang_diff!C675),ABS(Ang_diff!C676)),Ang_diff!C676)</f>
        <v>26.419999999999998</v>
      </c>
      <c r="D676">
        <f>IF(ABS(Ang_diff!D676-Ang_diff!D675)&gt;20,MIN(ABS(Ang_diff!D675),ABS(Ang_diff!D676)),Ang_diff!D676)</f>
        <v>7.9299999999999935</v>
      </c>
      <c r="E676">
        <f>IF(ABS(Ang_diff!E676-Ang_diff!E675)&gt;20,MIN(ABS(Ang_diff!E675),ABS(Ang_diff!E676)),Ang_diff!E676)</f>
        <v>0</v>
      </c>
      <c r="F676">
        <f>IF(ABS(Ang_diff!F676-Ang_diff!F675)&gt;20,MIN(ABS(Ang_diff!F675),ABS(Ang_diff!F676)),Ang_diff!F676)</f>
        <v>0</v>
      </c>
      <c r="G676">
        <f>IF(ABS(Ang_diff!G676-Ang_diff!G675)&gt;20,MIN(ABS(Ang_diff!G675),ABS(Ang_diff!G676)),Ang_diff!G676)</f>
        <v>27.489999999999995</v>
      </c>
      <c r="H676">
        <f>IF(ABS(Ang_diff!H676-Ang_diff!H675)&gt;20,MIN(ABS(Ang_diff!H675),ABS(Ang_diff!H676)),Ang_diff!H676)</f>
        <v>16.760000000000002</v>
      </c>
      <c r="I676">
        <f>IF(ABS(Ang_diff!I676-Ang_diff!I675)&gt;20,MIN(ABS(Ang_diff!I675),ABS(Ang_diff!I676)),Ang_diff!I676)</f>
        <v>13.080000000000004</v>
      </c>
      <c r="J676">
        <f>IF(ABS(Ang_diff!J676-Ang_diff!J675)&gt;20,MIN(ABS(Ang_diff!J675),ABS(Ang_diff!J676)),Ang_diff!J676)</f>
        <v>3.13</v>
      </c>
      <c r="K676">
        <f>IF(ABS(Ang_diff!K676-Ang_diff!K675)&gt;20,MIN(ABS(Ang_diff!K675),ABS(Ang_diff!K676)),Ang_diff!K676)</f>
        <v>16.189999999999998</v>
      </c>
      <c r="L676">
        <f>IF(ABS(Ang_diff!L676-Ang_diff!L675)&gt;20,MIN(ABS(Ang_diff!L675),ABS(Ang_diff!L676)),Ang_diff!L676)</f>
        <v>5.4600000000000026</v>
      </c>
      <c r="M676">
        <f>IF(ABS(Ang_diff!M676-Ang_diff!M675)&gt;20,MIN(ABS(Ang_diff!M675),ABS(Ang_diff!M676)),Ang_diff!M676)</f>
        <v>0</v>
      </c>
      <c r="N676">
        <f>IF(ABS(Ang_diff!N676-Ang_diff!N675)&gt;20,MIN(ABS(Ang_diff!N675),ABS(Ang_diff!N676)),Ang_diff!N676)</f>
        <v>1.9199999999999962</v>
      </c>
      <c r="O676">
        <f>IF(ABS(Ang_diff!O676-Ang_diff!O675)&gt;20,MIN(ABS(Ang_diff!O675),ABS(Ang_diff!O676)),Ang_diff!O676)</f>
        <v>1.6800000000000019</v>
      </c>
      <c r="P676">
        <f>IF(ABS(Ang_diff!P676-Ang_diff!P675)&gt;20,MIN(ABS(Ang_diff!P675),ABS(Ang_diff!P676)),Ang_diff!P676)</f>
        <v>10.729999999999995</v>
      </c>
    </row>
    <row r="677" spans="1:16" x14ac:dyDescent="0.25">
      <c r="A677" s="11" t="str">
        <f>Ang_diff!A677</f>
        <v>26-07-2020 11:15:00</v>
      </c>
      <c r="B677">
        <f>IF(ABS(Ang_diff!B677-Ang_diff!B676)&gt;20,MIN(ABS(Ang_diff!B676),ABS(Ang_diff!B677)),Ang_diff!B677)</f>
        <v>34.460000000000008</v>
      </c>
      <c r="C677">
        <f>IF(ABS(Ang_diff!C677-Ang_diff!C676)&gt;20,MIN(ABS(Ang_diff!C676),ABS(Ang_diff!C677)),Ang_diff!C677)</f>
        <v>26.53</v>
      </c>
      <c r="D677">
        <f>IF(ABS(Ang_diff!D677-Ang_diff!D676)&gt;20,MIN(ABS(Ang_diff!D676),ABS(Ang_diff!D677)),Ang_diff!D677)</f>
        <v>7.9299999999999971</v>
      </c>
      <c r="E677">
        <f>IF(ABS(Ang_diff!E677-Ang_diff!E676)&gt;20,MIN(ABS(Ang_diff!E676),ABS(Ang_diff!E677)),Ang_diff!E677)</f>
        <v>0</v>
      </c>
      <c r="F677">
        <f>IF(ABS(Ang_diff!F677-Ang_diff!F676)&gt;20,MIN(ABS(Ang_diff!F676),ABS(Ang_diff!F677)),Ang_diff!F677)</f>
        <v>0</v>
      </c>
      <c r="G677">
        <f>IF(ABS(Ang_diff!G677-Ang_diff!G676)&gt;20,MIN(ABS(Ang_diff!G676),ABS(Ang_diff!G677)),Ang_diff!G677)</f>
        <v>27.560000000000002</v>
      </c>
      <c r="H677">
        <f>IF(ABS(Ang_diff!H677-Ang_diff!H676)&gt;20,MIN(ABS(Ang_diff!H676),ABS(Ang_diff!H677)),Ang_diff!H677)</f>
        <v>16.829999999999998</v>
      </c>
      <c r="I677">
        <f>IF(ABS(Ang_diff!I677-Ang_diff!I676)&gt;20,MIN(ABS(Ang_diff!I676),ABS(Ang_diff!I677)),Ang_diff!I677)</f>
        <v>13.06</v>
      </c>
      <c r="J677">
        <f>IF(ABS(Ang_diff!J677-Ang_diff!J676)&gt;20,MIN(ABS(Ang_diff!J676),ABS(Ang_diff!J677)),Ang_diff!J677)</f>
        <v>3.160000000000005</v>
      </c>
      <c r="K677">
        <f>IF(ABS(Ang_diff!K677-Ang_diff!K676)&gt;20,MIN(ABS(Ang_diff!K676),ABS(Ang_diff!K677)),Ang_diff!K677)</f>
        <v>16.21</v>
      </c>
      <c r="L677">
        <f>IF(ABS(Ang_diff!L677-Ang_diff!L676)&gt;20,MIN(ABS(Ang_diff!L676),ABS(Ang_diff!L677)),Ang_diff!L677)</f>
        <v>5.4800000000000013</v>
      </c>
      <c r="M677">
        <f>IF(ABS(Ang_diff!M677-Ang_diff!M676)&gt;20,MIN(ABS(Ang_diff!M676),ABS(Ang_diff!M677)),Ang_diff!M677)</f>
        <v>0</v>
      </c>
      <c r="N677">
        <f>IF(ABS(Ang_diff!N677-Ang_diff!N676)&gt;20,MIN(ABS(Ang_diff!N676),ABS(Ang_diff!N677)),Ang_diff!N677)</f>
        <v>1.930000000000001</v>
      </c>
      <c r="O677">
        <f>IF(ABS(Ang_diff!O677-Ang_diff!O676)&gt;20,MIN(ABS(Ang_diff!O676),ABS(Ang_diff!O677)),Ang_diff!O677)</f>
        <v>1.7600000000000002</v>
      </c>
      <c r="P677">
        <f>IF(ABS(Ang_diff!P677-Ang_diff!P676)&gt;20,MIN(ABS(Ang_diff!P676),ABS(Ang_diff!P677)),Ang_diff!P677)</f>
        <v>10.729999999999999</v>
      </c>
    </row>
    <row r="678" spans="1:16" x14ac:dyDescent="0.25">
      <c r="A678" s="11" t="str">
        <f>Ang_diff!A678</f>
        <v>26-07-2020 11:16:00</v>
      </c>
      <c r="B678">
        <f>IF(ABS(Ang_diff!B678-Ang_diff!B677)&gt;20,MIN(ABS(Ang_diff!B677),ABS(Ang_diff!B678)),Ang_diff!B678)</f>
        <v>34.560000000000016</v>
      </c>
      <c r="C678">
        <f>IF(ABS(Ang_diff!C678-Ang_diff!C677)&gt;20,MIN(ABS(Ang_diff!C677),ABS(Ang_diff!C678)),Ang_diff!C678)</f>
        <v>26.600000000000005</v>
      </c>
      <c r="D678">
        <f>IF(ABS(Ang_diff!D678-Ang_diff!D677)&gt;20,MIN(ABS(Ang_diff!D677),ABS(Ang_diff!D678)),Ang_diff!D678)</f>
        <v>7.9600000000000115</v>
      </c>
      <c r="E678">
        <f>IF(ABS(Ang_diff!E678-Ang_diff!E677)&gt;20,MIN(ABS(Ang_diff!E677),ABS(Ang_diff!E678)),Ang_diff!E678)</f>
        <v>0</v>
      </c>
      <c r="F678">
        <f>IF(ABS(Ang_diff!F678-Ang_diff!F677)&gt;20,MIN(ABS(Ang_diff!F677),ABS(Ang_diff!F678)),Ang_diff!F678)</f>
        <v>0</v>
      </c>
      <c r="G678">
        <f>IF(ABS(Ang_diff!G678-Ang_diff!G677)&gt;20,MIN(ABS(Ang_diff!G677),ABS(Ang_diff!G678)),Ang_diff!G678)</f>
        <v>27.699999999999992</v>
      </c>
      <c r="H678">
        <f>IF(ABS(Ang_diff!H678-Ang_diff!H677)&gt;20,MIN(ABS(Ang_diff!H677),ABS(Ang_diff!H678)),Ang_diff!H678)</f>
        <v>16.899999999999999</v>
      </c>
      <c r="I678">
        <f>IF(ABS(Ang_diff!I678-Ang_diff!I677)&gt;20,MIN(ABS(Ang_diff!I677),ABS(Ang_diff!I678)),Ang_diff!I678)</f>
        <v>13.159999999999989</v>
      </c>
      <c r="J678">
        <f>IF(ABS(Ang_diff!J678-Ang_diff!J677)&gt;20,MIN(ABS(Ang_diff!J677),ABS(Ang_diff!J678)),Ang_diff!J678)</f>
        <v>3.1899999999999977</v>
      </c>
      <c r="K678">
        <f>IF(ABS(Ang_diff!K678-Ang_diff!K677)&gt;20,MIN(ABS(Ang_diff!K677),ABS(Ang_diff!K678)),Ang_diff!K678)</f>
        <v>16.219999999999988</v>
      </c>
      <c r="L678">
        <f>IF(ABS(Ang_diff!L678-Ang_diff!L677)&gt;20,MIN(ABS(Ang_diff!L677),ABS(Ang_diff!L678)),Ang_diff!L678)</f>
        <v>5.4199999999999946</v>
      </c>
      <c r="M678">
        <f>IF(ABS(Ang_diff!M678-Ang_diff!M677)&gt;20,MIN(ABS(Ang_diff!M677),ABS(Ang_diff!M678)),Ang_diff!M678)</f>
        <v>0</v>
      </c>
      <c r="N678">
        <f>IF(ABS(Ang_diff!N678-Ang_diff!N677)&gt;20,MIN(ABS(Ang_diff!N677),ABS(Ang_diff!N678)),Ang_diff!N678)</f>
        <v>1.8699999999999799</v>
      </c>
      <c r="O678">
        <f>IF(ABS(Ang_diff!O678-Ang_diff!O677)&gt;20,MIN(ABS(Ang_diff!O677),ABS(Ang_diff!O678)),Ang_diff!O678)</f>
        <v>1.8499999999999892</v>
      </c>
      <c r="P678">
        <f>IF(ABS(Ang_diff!P678-Ang_diff!P677)&gt;20,MIN(ABS(Ang_diff!P677),ABS(Ang_diff!P678)),Ang_diff!P678)</f>
        <v>10.799999999999995</v>
      </c>
    </row>
    <row r="679" spans="1:16" x14ac:dyDescent="0.25">
      <c r="A679" s="11" t="str">
        <f>Ang_diff!A679</f>
        <v>26-07-2020 11:17:00</v>
      </c>
      <c r="B679">
        <f>IF(ABS(Ang_diff!B679-Ang_diff!B678)&gt;20,MIN(ABS(Ang_diff!B678),ABS(Ang_diff!B679)),Ang_diff!B679)</f>
        <v>34.590000000000003</v>
      </c>
      <c r="C679">
        <f>IF(ABS(Ang_diff!C679-Ang_diff!C678)&gt;20,MIN(ABS(Ang_diff!C678),ABS(Ang_diff!C679)),Ang_diff!C679)</f>
        <v>26.649999999999984</v>
      </c>
      <c r="D679">
        <f>IF(ABS(Ang_diff!D679-Ang_diff!D678)&gt;20,MIN(ABS(Ang_diff!D678),ABS(Ang_diff!D679)),Ang_diff!D679)</f>
        <v>7.9400000000000199</v>
      </c>
      <c r="E679">
        <f>IF(ABS(Ang_diff!E679-Ang_diff!E678)&gt;20,MIN(ABS(Ang_diff!E678),ABS(Ang_diff!E679)),Ang_diff!E679)</f>
        <v>0</v>
      </c>
      <c r="F679">
        <f>IF(ABS(Ang_diff!F679-Ang_diff!F678)&gt;20,MIN(ABS(Ang_diff!F678),ABS(Ang_diff!F679)),Ang_diff!F679)</f>
        <v>0</v>
      </c>
      <c r="G679">
        <f>IF(ABS(Ang_diff!G679-Ang_diff!G678)&gt;20,MIN(ABS(Ang_diff!G678),ABS(Ang_diff!G679)),Ang_diff!G679)</f>
        <v>27.660000000000004</v>
      </c>
      <c r="H679">
        <f>IF(ABS(Ang_diff!H679-Ang_diff!H678)&gt;20,MIN(ABS(Ang_diff!H678),ABS(Ang_diff!H679)),Ang_diff!H679)</f>
        <v>16.810000000000002</v>
      </c>
      <c r="I679">
        <f>IF(ABS(Ang_diff!I679-Ang_diff!I678)&gt;20,MIN(ABS(Ang_diff!I678),ABS(Ang_diff!I679)),Ang_diff!I679)</f>
        <v>13.15</v>
      </c>
      <c r="J679">
        <f>IF(ABS(Ang_diff!J679-Ang_diff!J678)&gt;20,MIN(ABS(Ang_diff!J678),ABS(Ang_diff!J679)),Ang_diff!J679)</f>
        <v>3.1800000000000024</v>
      </c>
      <c r="K679">
        <f>IF(ABS(Ang_diff!K679-Ang_diff!K678)&gt;20,MIN(ABS(Ang_diff!K678),ABS(Ang_diff!K679)),Ang_diff!K679)</f>
        <v>16.260000000000009</v>
      </c>
      <c r="L679">
        <f>IF(ABS(Ang_diff!L679-Ang_diff!L678)&gt;20,MIN(ABS(Ang_diff!L678),ABS(Ang_diff!L679)),Ang_diff!L679)</f>
        <v>5.4100000000000046</v>
      </c>
      <c r="M679">
        <f>IF(ABS(Ang_diff!M679-Ang_diff!M678)&gt;20,MIN(ABS(Ang_diff!M678),ABS(Ang_diff!M679)),Ang_diff!M679)</f>
        <v>0</v>
      </c>
      <c r="N679">
        <f>IF(ABS(Ang_diff!N679-Ang_diff!N678)&gt;20,MIN(ABS(Ang_diff!N678),ABS(Ang_diff!N679)),Ang_diff!N679)</f>
        <v>1.9199999999999768</v>
      </c>
      <c r="O679">
        <f>IF(ABS(Ang_diff!O679-Ang_diff!O678)&gt;20,MIN(ABS(Ang_diff!O678),ABS(Ang_diff!O679)),Ang_diff!O679)</f>
        <v>1.8600000000000039</v>
      </c>
      <c r="P679">
        <f>IF(ABS(Ang_diff!P679-Ang_diff!P678)&gt;20,MIN(ABS(Ang_diff!P678),ABS(Ang_diff!P679)),Ang_diff!P679)</f>
        <v>10.850000000000003</v>
      </c>
    </row>
    <row r="680" spans="1:16" x14ac:dyDescent="0.25">
      <c r="A680" s="11" t="str">
        <f>Ang_diff!A680</f>
        <v>26-07-2020 11:18:00</v>
      </c>
      <c r="B680">
        <f>IF(ABS(Ang_diff!B680-Ang_diff!B679)&gt;20,MIN(ABS(Ang_diff!B679),ABS(Ang_diff!B680)),Ang_diff!B680)</f>
        <v>34.569999999999993</v>
      </c>
      <c r="C680">
        <f>IF(ABS(Ang_diff!C680-Ang_diff!C679)&gt;20,MIN(ABS(Ang_diff!C679),ABS(Ang_diff!C680)),Ang_diff!C680)</f>
        <v>26.590000000000003</v>
      </c>
      <c r="D680">
        <f>IF(ABS(Ang_diff!D680-Ang_diff!D679)&gt;20,MIN(ABS(Ang_diff!D679),ABS(Ang_diff!D680)),Ang_diff!D680)</f>
        <v>7.9799999999999889</v>
      </c>
      <c r="E680">
        <f>IF(ABS(Ang_diff!E680-Ang_diff!E679)&gt;20,MIN(ABS(Ang_diff!E679),ABS(Ang_diff!E680)),Ang_diff!E680)</f>
        <v>0</v>
      </c>
      <c r="F680">
        <f>IF(ABS(Ang_diff!F680-Ang_diff!F679)&gt;20,MIN(ABS(Ang_diff!F679),ABS(Ang_diff!F680)),Ang_diff!F680)</f>
        <v>0</v>
      </c>
      <c r="G680">
        <f>IF(ABS(Ang_diff!G680-Ang_diff!G679)&gt;20,MIN(ABS(Ang_diff!G679),ABS(Ang_diff!G680)),Ang_diff!G680)</f>
        <v>27.700000000000006</v>
      </c>
      <c r="H680">
        <f>IF(ABS(Ang_diff!H680-Ang_diff!H679)&gt;20,MIN(ABS(Ang_diff!H679),ABS(Ang_diff!H680)),Ang_diff!H680)</f>
        <v>16.79000000000002</v>
      </c>
      <c r="I680">
        <f>IF(ABS(Ang_diff!I680-Ang_diff!I679)&gt;20,MIN(ABS(Ang_diff!I679),ABS(Ang_diff!I680)),Ang_diff!I680)</f>
        <v>13.08</v>
      </c>
      <c r="J680">
        <f>IF(ABS(Ang_diff!J680-Ang_diff!J679)&gt;20,MIN(ABS(Ang_diff!J679),ABS(Ang_diff!J680)),Ang_diff!J680)</f>
        <v>3.1799999999999962</v>
      </c>
      <c r="K680">
        <f>IF(ABS(Ang_diff!K680-Ang_diff!K679)&gt;20,MIN(ABS(Ang_diff!K679),ABS(Ang_diff!K680)),Ang_diff!K680)</f>
        <v>16.240000000000009</v>
      </c>
      <c r="L680">
        <f>IF(ABS(Ang_diff!L680-Ang_diff!L679)&gt;20,MIN(ABS(Ang_diff!L679),ABS(Ang_diff!L680)),Ang_diff!L680)</f>
        <v>5.3300000000000161</v>
      </c>
      <c r="M680">
        <f>IF(ABS(Ang_diff!M680-Ang_diff!M679)&gt;20,MIN(ABS(Ang_diff!M679),ABS(Ang_diff!M680)),Ang_diff!M680)</f>
        <v>0</v>
      </c>
      <c r="N680">
        <f>IF(ABS(Ang_diff!N680-Ang_diff!N679)&gt;20,MIN(ABS(Ang_diff!N679),ABS(Ang_diff!N680)),Ang_diff!N680)</f>
        <v>1.8700000000000057</v>
      </c>
      <c r="O680">
        <f>IF(ABS(Ang_diff!O680-Ang_diff!O679)&gt;20,MIN(ABS(Ang_diff!O679),ABS(Ang_diff!O680)),Ang_diff!O680)</f>
        <v>1.8999999999999984</v>
      </c>
      <c r="P680">
        <f>IF(ABS(Ang_diff!P680-Ang_diff!P679)&gt;20,MIN(ABS(Ang_diff!P679),ABS(Ang_diff!P680)),Ang_diff!P680)</f>
        <v>10.909999999999989</v>
      </c>
    </row>
    <row r="681" spans="1:16" x14ac:dyDescent="0.25">
      <c r="A681" s="11" t="str">
        <f>Ang_diff!A681</f>
        <v>26-07-2020 11:19:00</v>
      </c>
      <c r="B681">
        <f>IF(ABS(Ang_diff!B681-Ang_diff!B680)&gt;20,MIN(ABS(Ang_diff!B680),ABS(Ang_diff!B681)),Ang_diff!B681)</f>
        <v>34.669999999999995</v>
      </c>
      <c r="C681">
        <f>IF(ABS(Ang_diff!C681-Ang_diff!C680)&gt;20,MIN(ABS(Ang_diff!C680),ABS(Ang_diff!C681)),Ang_diff!C681)</f>
        <v>26.679999999999993</v>
      </c>
      <c r="D681">
        <f>IF(ABS(Ang_diff!D681-Ang_diff!D680)&gt;20,MIN(ABS(Ang_diff!D680),ABS(Ang_diff!D681)),Ang_diff!D681)</f>
        <v>7.9900000000000038</v>
      </c>
      <c r="E681">
        <f>IF(ABS(Ang_diff!E681-Ang_diff!E680)&gt;20,MIN(ABS(Ang_diff!E680),ABS(Ang_diff!E681)),Ang_diff!E681)</f>
        <v>0</v>
      </c>
      <c r="F681">
        <f>IF(ABS(Ang_diff!F681-Ang_diff!F680)&gt;20,MIN(ABS(Ang_diff!F680),ABS(Ang_diff!F681)),Ang_diff!F681)</f>
        <v>0</v>
      </c>
      <c r="G681">
        <f>IF(ABS(Ang_diff!G681-Ang_diff!G680)&gt;20,MIN(ABS(Ang_diff!G680),ABS(Ang_diff!G681)),Ang_diff!G681)</f>
        <v>27.830000000000016</v>
      </c>
      <c r="H681">
        <f>IF(ABS(Ang_diff!H681-Ang_diff!H680)&gt;20,MIN(ABS(Ang_diff!H680),ABS(Ang_diff!H681)),Ang_diff!H681)</f>
        <v>16.820000000000032</v>
      </c>
      <c r="I681">
        <f>IF(ABS(Ang_diff!I681-Ang_diff!I680)&gt;20,MIN(ABS(Ang_diff!I680),ABS(Ang_diff!I681)),Ang_diff!I681)</f>
        <v>13.199999999999998</v>
      </c>
      <c r="J681">
        <f>IF(ABS(Ang_diff!J681-Ang_diff!J680)&gt;20,MIN(ABS(Ang_diff!J680),ABS(Ang_diff!J681)),Ang_diff!J681)</f>
        <v>3.1999999999999869</v>
      </c>
      <c r="K681">
        <f>IF(ABS(Ang_diff!K681-Ang_diff!K680)&gt;20,MIN(ABS(Ang_diff!K680),ABS(Ang_diff!K681)),Ang_diff!K681)</f>
        <v>16.330000000000009</v>
      </c>
      <c r="L681">
        <f>IF(ABS(Ang_diff!L681-Ang_diff!L680)&gt;20,MIN(ABS(Ang_diff!L680),ABS(Ang_diff!L681)),Ang_diff!L681)</f>
        <v>5.3200000000000269</v>
      </c>
      <c r="M681">
        <f>IF(ABS(Ang_diff!M681-Ang_diff!M680)&gt;20,MIN(ABS(Ang_diff!M680),ABS(Ang_diff!M681)),Ang_diff!M681)</f>
        <v>0</v>
      </c>
      <c r="N681">
        <f>IF(ABS(Ang_diff!N681-Ang_diff!N680)&gt;20,MIN(ABS(Ang_diff!N680),ABS(Ang_diff!N681)),Ang_diff!N681)</f>
        <v>1.8099999999999945</v>
      </c>
      <c r="O681">
        <f>IF(ABS(Ang_diff!O681-Ang_diff!O680)&gt;20,MIN(ABS(Ang_diff!O680),ABS(Ang_diff!O681)),Ang_diff!O681)</f>
        <v>1.8299999999999983</v>
      </c>
      <c r="P681">
        <f>IF(ABS(Ang_diff!P681-Ang_diff!P680)&gt;20,MIN(ABS(Ang_diff!P680),ABS(Ang_diff!P681)),Ang_diff!P681)</f>
        <v>11.009999999999982</v>
      </c>
    </row>
    <row r="682" spans="1:16" x14ac:dyDescent="0.25">
      <c r="A682" s="11" t="str">
        <f>Ang_diff!A682</f>
        <v>26-07-2020 11:20:00</v>
      </c>
      <c r="B682">
        <f>IF(ABS(Ang_diff!B682-Ang_diff!B681)&gt;20,MIN(ABS(Ang_diff!B681),ABS(Ang_diff!B682)),Ang_diff!B682)</f>
        <v>34.39</v>
      </c>
      <c r="C682">
        <f>IF(ABS(Ang_diff!C682-Ang_diff!C681)&gt;20,MIN(ABS(Ang_diff!C681),ABS(Ang_diff!C682)),Ang_diff!C682)</f>
        <v>26.43</v>
      </c>
      <c r="D682">
        <f>IF(ABS(Ang_diff!D682-Ang_diff!D681)&gt;20,MIN(ABS(Ang_diff!D681),ABS(Ang_diff!D682)),Ang_diff!D682)</f>
        <v>7.9600000000000035</v>
      </c>
      <c r="E682">
        <f>IF(ABS(Ang_diff!E682-Ang_diff!E681)&gt;20,MIN(ABS(Ang_diff!E681),ABS(Ang_diff!E682)),Ang_diff!E682)</f>
        <v>0</v>
      </c>
      <c r="F682">
        <f>IF(ABS(Ang_diff!F682-Ang_diff!F681)&gt;20,MIN(ABS(Ang_diff!F681),ABS(Ang_diff!F682)),Ang_diff!F682)</f>
        <v>0</v>
      </c>
      <c r="G682">
        <f>IF(ABS(Ang_diff!G682-Ang_diff!G681)&gt;20,MIN(ABS(Ang_diff!G681),ABS(Ang_diff!G682)),Ang_diff!G682)</f>
        <v>27.69</v>
      </c>
      <c r="H682">
        <f>IF(ABS(Ang_diff!H682-Ang_diff!H681)&gt;20,MIN(ABS(Ang_diff!H681),ABS(Ang_diff!H682)),Ang_diff!H682)</f>
        <v>16.679999999999996</v>
      </c>
      <c r="I682">
        <f>IF(ABS(Ang_diff!I682-Ang_diff!I681)&gt;20,MIN(ABS(Ang_diff!I681),ABS(Ang_diff!I682)),Ang_diff!I682)</f>
        <v>13.119999999999997</v>
      </c>
      <c r="J682">
        <f>IF(ABS(Ang_diff!J682-Ang_diff!J681)&gt;20,MIN(ABS(Ang_diff!J681),ABS(Ang_diff!J682)),Ang_diff!J682)</f>
        <v>3.1499999999999995</v>
      </c>
      <c r="K682">
        <f>IF(ABS(Ang_diff!K682-Ang_diff!K681)&gt;20,MIN(ABS(Ang_diff!K681),ABS(Ang_diff!K682)),Ang_diff!K682)</f>
        <v>16.32</v>
      </c>
      <c r="L682">
        <f>IF(ABS(Ang_diff!L682-Ang_diff!L681)&gt;20,MIN(ABS(Ang_diff!L681),ABS(Ang_diff!L682)),Ang_diff!L682)</f>
        <v>5.3100000000000023</v>
      </c>
      <c r="M682">
        <f>IF(ABS(Ang_diff!M682-Ang_diff!M681)&gt;20,MIN(ABS(Ang_diff!M681),ABS(Ang_diff!M682)),Ang_diff!M682)</f>
        <v>0</v>
      </c>
      <c r="N682">
        <f>IF(ABS(Ang_diff!N682-Ang_diff!N681)&gt;20,MIN(ABS(Ang_diff!N681),ABS(Ang_diff!N682)),Ang_diff!N682)</f>
        <v>1.7900000000000003</v>
      </c>
      <c r="O682">
        <f>IF(ABS(Ang_diff!O682-Ang_diff!O681)&gt;20,MIN(ABS(Ang_diff!O681),ABS(Ang_diff!O682)),Ang_diff!O682)</f>
        <v>1.8099999999999945</v>
      </c>
      <c r="P682">
        <f>IF(ABS(Ang_diff!P682-Ang_diff!P681)&gt;20,MIN(ABS(Ang_diff!P681),ABS(Ang_diff!P682)),Ang_diff!P682)</f>
        <v>11.009999999999996</v>
      </c>
    </row>
    <row r="683" spans="1:16" x14ac:dyDescent="0.25">
      <c r="A683" s="11" t="str">
        <f>Ang_diff!A683</f>
        <v>26-07-2020 11:21:00</v>
      </c>
      <c r="B683">
        <f>IF(ABS(Ang_diff!B683-Ang_diff!B682)&gt;20,MIN(ABS(Ang_diff!B682),ABS(Ang_diff!B683)),Ang_diff!B683)</f>
        <v>34.502597226855258</v>
      </c>
      <c r="C683">
        <f>IF(ABS(Ang_diff!C683-Ang_diff!C682)&gt;20,MIN(ABS(Ang_diff!C682),ABS(Ang_diff!C683)),Ang_diff!C683)</f>
        <v>26.562597226855274</v>
      </c>
      <c r="D683">
        <f>IF(ABS(Ang_diff!D683-Ang_diff!D682)&gt;20,MIN(ABS(Ang_diff!D682),ABS(Ang_diff!D683)),Ang_diff!D683)</f>
        <v>7.9400000000000075</v>
      </c>
      <c r="E683">
        <f>IF(ABS(Ang_diff!E683-Ang_diff!E682)&gt;20,MIN(ABS(Ang_diff!E682),ABS(Ang_diff!E683)),Ang_diff!E683)</f>
        <v>0</v>
      </c>
      <c r="F683">
        <f>IF(ABS(Ang_diff!F683-Ang_diff!F682)&gt;20,MIN(ABS(Ang_diff!F682),ABS(Ang_diff!F683)),Ang_diff!F683)</f>
        <v>0</v>
      </c>
      <c r="G683">
        <f>IF(ABS(Ang_diff!G683-Ang_diff!G682)&gt;20,MIN(ABS(Ang_diff!G682),ABS(Ang_diff!G683)),Ang_diff!G683)</f>
        <v>27.560000000000006</v>
      </c>
      <c r="H683">
        <f>IF(ABS(Ang_diff!H683-Ang_diff!H682)&gt;20,MIN(ABS(Ang_diff!H682),ABS(Ang_diff!H683)),Ang_diff!H683)</f>
        <v>16.450000000000031</v>
      </c>
      <c r="I683">
        <f>IF(ABS(Ang_diff!I683-Ang_diff!I682)&gt;20,MIN(ABS(Ang_diff!I682),ABS(Ang_diff!I683)),Ang_diff!I683)</f>
        <v>13.210000000000013</v>
      </c>
      <c r="J683">
        <f>IF(ABS(Ang_diff!J683-Ang_diff!J682)&gt;20,MIN(ABS(Ang_diff!J682),ABS(Ang_diff!J683)),Ang_diff!J683)</f>
        <v>3.1499999999999897</v>
      </c>
      <c r="K683">
        <f>IF(ABS(Ang_diff!K683-Ang_diff!K682)&gt;20,MIN(ABS(Ang_diff!K682),ABS(Ang_diff!K683)),Ang_diff!K683)</f>
        <v>16.319999999999968</v>
      </c>
      <c r="L683">
        <f>IF(ABS(Ang_diff!L683-Ang_diff!L682)&gt;20,MIN(ABS(Ang_diff!L682),ABS(Ang_diff!L683)),Ang_diff!L683)</f>
        <v>5.2099999999999946</v>
      </c>
      <c r="M683">
        <f>IF(ABS(Ang_diff!M683-Ang_diff!M682)&gt;20,MIN(ABS(Ang_diff!M682),ABS(Ang_diff!M683)),Ang_diff!M683)</f>
        <v>0</v>
      </c>
      <c r="N683">
        <f>IF(ABS(Ang_diff!N683-Ang_diff!N682)&gt;20,MIN(ABS(Ang_diff!N682),ABS(Ang_diff!N683)),Ang_diff!N683)</f>
        <v>1.7700000000000125</v>
      </c>
      <c r="O683">
        <f>IF(ABS(Ang_diff!O683-Ang_diff!O682)&gt;20,MIN(ABS(Ang_diff!O682),ABS(Ang_diff!O683)),Ang_diff!O683)</f>
        <v>1.8199999999999836</v>
      </c>
      <c r="P683">
        <f>IF(ABS(Ang_diff!P683-Ang_diff!P682)&gt;20,MIN(ABS(Ang_diff!P682),ABS(Ang_diff!P683)),Ang_diff!P683)</f>
        <v>11.109999999999976</v>
      </c>
    </row>
    <row r="684" spans="1:16" x14ac:dyDescent="0.25">
      <c r="A684" s="11" t="str">
        <f>Ang_diff!A684</f>
        <v>26-07-2020 11:22:00</v>
      </c>
      <c r="B684">
        <f>IF(ABS(Ang_diff!B684-Ang_diff!B683)&gt;20,MIN(ABS(Ang_diff!B683),ABS(Ang_diff!B684)),Ang_diff!B684)</f>
        <v>34.380000000000003</v>
      </c>
      <c r="C684">
        <f>IF(ABS(Ang_diff!C684-Ang_diff!C683)&gt;20,MIN(ABS(Ang_diff!C683),ABS(Ang_diff!C684)),Ang_diff!C684)</f>
        <v>26.440000000000005</v>
      </c>
      <c r="D684">
        <f>IF(ABS(Ang_diff!D684-Ang_diff!D683)&gt;20,MIN(ABS(Ang_diff!D683),ABS(Ang_diff!D684)),Ang_diff!D684)</f>
        <v>7.94</v>
      </c>
      <c r="E684">
        <f>IF(ABS(Ang_diff!E684-Ang_diff!E683)&gt;20,MIN(ABS(Ang_diff!E683),ABS(Ang_diff!E684)),Ang_diff!E684)</f>
        <v>0</v>
      </c>
      <c r="F684">
        <f>IF(ABS(Ang_diff!F684-Ang_diff!F683)&gt;20,MIN(ABS(Ang_diff!F683),ABS(Ang_diff!F684)),Ang_diff!F684)</f>
        <v>0</v>
      </c>
      <c r="G684">
        <f>IF(ABS(Ang_diff!G684-Ang_diff!G683)&gt;20,MIN(ABS(Ang_diff!G683),ABS(Ang_diff!G684)),Ang_diff!G684)</f>
        <v>27.499999999999996</v>
      </c>
      <c r="H684">
        <f>IF(ABS(Ang_diff!H684-Ang_diff!H683)&gt;20,MIN(ABS(Ang_diff!H683),ABS(Ang_diff!H684)),Ang_diff!H684)</f>
        <v>16.36</v>
      </c>
      <c r="I684">
        <f>IF(ABS(Ang_diff!I684-Ang_diff!I683)&gt;20,MIN(ABS(Ang_diff!I683),ABS(Ang_diff!I684)),Ang_diff!I684)</f>
        <v>13.27</v>
      </c>
      <c r="J684">
        <f>IF(ABS(Ang_diff!J684-Ang_diff!J683)&gt;20,MIN(ABS(Ang_diff!J683),ABS(Ang_diff!J684)),Ang_diff!J684)</f>
        <v>3.200000000000006</v>
      </c>
      <c r="K684">
        <f>IF(ABS(Ang_diff!K684-Ang_diff!K683)&gt;20,MIN(ABS(Ang_diff!K683),ABS(Ang_diff!K684)),Ang_diff!K684)</f>
        <v>16.3</v>
      </c>
      <c r="L684">
        <f>IF(ABS(Ang_diff!L684-Ang_diff!L683)&gt;20,MIN(ABS(Ang_diff!L683),ABS(Ang_diff!L684)),Ang_diff!L684)</f>
        <v>5.160000000000001</v>
      </c>
      <c r="M684">
        <f>IF(ABS(Ang_diff!M684-Ang_diff!M683)&gt;20,MIN(ABS(Ang_diff!M683),ABS(Ang_diff!M684)),Ang_diff!M684)</f>
        <v>0</v>
      </c>
      <c r="N684">
        <f>IF(ABS(Ang_diff!N684-Ang_diff!N683)&gt;20,MIN(ABS(Ang_diff!N683),ABS(Ang_diff!N684)),Ang_diff!N684)</f>
        <v>1.72</v>
      </c>
      <c r="O684">
        <f>IF(ABS(Ang_diff!O684-Ang_diff!O683)&gt;20,MIN(ABS(Ang_diff!O683),ABS(Ang_diff!O684)),Ang_diff!O684)</f>
        <v>1.8000000000000005</v>
      </c>
      <c r="P684">
        <f>IF(ABS(Ang_diff!P684-Ang_diff!P683)&gt;20,MIN(ABS(Ang_diff!P683),ABS(Ang_diff!P684)),Ang_diff!P684)</f>
        <v>11.14</v>
      </c>
    </row>
    <row r="685" spans="1:16" x14ac:dyDescent="0.25">
      <c r="A685" s="11" t="str">
        <f>Ang_diff!A685</f>
        <v>26-07-2020 11:23:00</v>
      </c>
      <c r="B685">
        <f>IF(ABS(Ang_diff!B685-Ang_diff!B684)&gt;20,MIN(ABS(Ang_diff!B684),ABS(Ang_diff!B685)),Ang_diff!B685)</f>
        <v>34.409999999999989</v>
      </c>
      <c r="C685">
        <f>IF(ABS(Ang_diff!C685-Ang_diff!C684)&gt;20,MIN(ABS(Ang_diff!C684),ABS(Ang_diff!C685)),Ang_diff!C685)</f>
        <v>26.480000000000004</v>
      </c>
      <c r="D685">
        <f>IF(ABS(Ang_diff!D685-Ang_diff!D684)&gt;20,MIN(ABS(Ang_diff!D684),ABS(Ang_diff!D685)),Ang_diff!D685)</f>
        <v>7.9299999999999971</v>
      </c>
      <c r="E685">
        <f>IF(ABS(Ang_diff!E685-Ang_diff!E684)&gt;20,MIN(ABS(Ang_diff!E684),ABS(Ang_diff!E685)),Ang_diff!E685)</f>
        <v>0</v>
      </c>
      <c r="F685">
        <f>IF(ABS(Ang_diff!F685-Ang_diff!F684)&gt;20,MIN(ABS(Ang_diff!F684),ABS(Ang_diff!F685)),Ang_diff!F685)</f>
        <v>0</v>
      </c>
      <c r="G685">
        <f>IF(ABS(Ang_diff!G685-Ang_diff!G684)&gt;20,MIN(ABS(Ang_diff!G684),ABS(Ang_diff!G685)),Ang_diff!G685)</f>
        <v>27.620000000000008</v>
      </c>
      <c r="H685">
        <f>IF(ABS(Ang_diff!H685-Ang_diff!H684)&gt;20,MIN(ABS(Ang_diff!H684),ABS(Ang_diff!H685)),Ang_diff!H685)</f>
        <v>16.450000000000003</v>
      </c>
      <c r="I685">
        <f>IF(ABS(Ang_diff!I685-Ang_diff!I684)&gt;20,MIN(ABS(Ang_diff!I684),ABS(Ang_diff!I685)),Ang_diff!I685)</f>
        <v>13.23</v>
      </c>
      <c r="J685">
        <f>IF(ABS(Ang_diff!J685-Ang_diff!J684)&gt;20,MIN(ABS(Ang_diff!J684),ABS(Ang_diff!J685)),Ang_diff!J685)</f>
        <v>3.1399999999999992</v>
      </c>
      <c r="K685">
        <f>IF(ABS(Ang_diff!K685-Ang_diff!K684)&gt;20,MIN(ABS(Ang_diff!K684),ABS(Ang_diff!K685)),Ang_diff!K685)</f>
        <v>16.340000000000003</v>
      </c>
      <c r="L685">
        <f>IF(ABS(Ang_diff!L685-Ang_diff!L684)&gt;20,MIN(ABS(Ang_diff!L684),ABS(Ang_diff!L685)),Ang_diff!L685)</f>
        <v>5.1700000000000017</v>
      </c>
      <c r="M685">
        <f>IF(ABS(Ang_diff!M685-Ang_diff!M684)&gt;20,MIN(ABS(Ang_diff!M684),ABS(Ang_diff!M685)),Ang_diff!M685)</f>
        <v>0</v>
      </c>
      <c r="N685">
        <f>IF(ABS(Ang_diff!N685-Ang_diff!N684)&gt;20,MIN(ABS(Ang_diff!N684),ABS(Ang_diff!N685)),Ang_diff!N685)</f>
        <v>1.7999999999999992</v>
      </c>
      <c r="O685">
        <f>IF(ABS(Ang_diff!O685-Ang_diff!O684)&gt;20,MIN(ABS(Ang_diff!O684),ABS(Ang_diff!O685)),Ang_diff!O685)</f>
        <v>1.7999999999999992</v>
      </c>
      <c r="P685">
        <f>IF(ABS(Ang_diff!P685-Ang_diff!P684)&gt;20,MIN(ABS(Ang_diff!P684),ABS(Ang_diff!P685)),Ang_diff!P685)</f>
        <v>11.17</v>
      </c>
    </row>
    <row r="686" spans="1:16" x14ac:dyDescent="0.25">
      <c r="A686" s="11" t="str">
        <f>Ang_diff!A686</f>
        <v>26-07-2020 11:24:00</v>
      </c>
      <c r="B686">
        <f>IF(ABS(Ang_diff!B686-Ang_diff!B685)&gt;20,MIN(ABS(Ang_diff!B685),ABS(Ang_diff!B686)),Ang_diff!B686)</f>
        <v>34.930000000000021</v>
      </c>
      <c r="C686">
        <f>IF(ABS(Ang_diff!C686-Ang_diff!C685)&gt;20,MIN(ABS(Ang_diff!C685),ABS(Ang_diff!C686)),Ang_diff!C686)</f>
        <v>27.010000000000005</v>
      </c>
      <c r="D686">
        <f>IF(ABS(Ang_diff!D686-Ang_diff!D685)&gt;20,MIN(ABS(Ang_diff!D685),ABS(Ang_diff!D686)),Ang_diff!D686)</f>
        <v>7.9200000000000159</v>
      </c>
      <c r="E686">
        <f>IF(ABS(Ang_diff!E686-Ang_diff!E685)&gt;20,MIN(ABS(Ang_diff!E685),ABS(Ang_diff!E686)),Ang_diff!E686)</f>
        <v>0</v>
      </c>
      <c r="F686">
        <f>IF(ABS(Ang_diff!F686-Ang_diff!F685)&gt;20,MIN(ABS(Ang_diff!F685),ABS(Ang_diff!F686)),Ang_diff!F686)</f>
        <v>0</v>
      </c>
      <c r="G686">
        <f>IF(ABS(Ang_diff!G686-Ang_diff!G685)&gt;20,MIN(ABS(Ang_diff!G685),ABS(Ang_diff!G686)),Ang_diff!G686)</f>
        <v>27.809999999999988</v>
      </c>
      <c r="H686">
        <f>IF(ABS(Ang_diff!H686-Ang_diff!H685)&gt;20,MIN(ABS(Ang_diff!H685),ABS(Ang_diff!H686)),Ang_diff!H686)</f>
        <v>16.579999999999991</v>
      </c>
      <c r="I686">
        <f>IF(ABS(Ang_diff!I686-Ang_diff!I685)&gt;20,MIN(ABS(Ang_diff!I685),ABS(Ang_diff!I686)),Ang_diff!I686)</f>
        <v>13.290000000000017</v>
      </c>
      <c r="J686">
        <f>IF(ABS(Ang_diff!J686-Ang_diff!J685)&gt;20,MIN(ABS(Ang_diff!J685),ABS(Ang_diff!J686)),Ang_diff!J686)</f>
        <v>3.2400000000000069</v>
      </c>
      <c r="K686">
        <f>IF(ABS(Ang_diff!K686-Ang_diff!K685)&gt;20,MIN(ABS(Ang_diff!K685),ABS(Ang_diff!K686)),Ang_diff!K686)</f>
        <v>16.379999999999995</v>
      </c>
      <c r="L686">
        <f>IF(ABS(Ang_diff!L686-Ang_diff!L685)&gt;20,MIN(ABS(Ang_diff!L685),ABS(Ang_diff!L686)),Ang_diff!L686)</f>
        <v>5.149999999999995</v>
      </c>
      <c r="M686">
        <f>IF(ABS(Ang_diff!M686-Ang_diff!M685)&gt;20,MIN(ABS(Ang_diff!M685),ABS(Ang_diff!M686)),Ang_diff!M686)</f>
        <v>0</v>
      </c>
      <c r="N686">
        <f>IF(ABS(Ang_diff!N686-Ang_diff!N685)&gt;20,MIN(ABS(Ang_diff!N685),ABS(Ang_diff!N686)),Ang_diff!N686)</f>
        <v>1.869999999999993</v>
      </c>
      <c r="O686">
        <f>IF(ABS(Ang_diff!O686-Ang_diff!O685)&gt;20,MIN(ABS(Ang_diff!O685),ABS(Ang_diff!O686)),Ang_diff!O686)</f>
        <v>1.779999999999976</v>
      </c>
      <c r="P686">
        <f>IF(ABS(Ang_diff!P686-Ang_diff!P685)&gt;20,MIN(ABS(Ang_diff!P685),ABS(Ang_diff!P686)),Ang_diff!P686)</f>
        <v>11.229999999999997</v>
      </c>
    </row>
    <row r="687" spans="1:16" x14ac:dyDescent="0.25">
      <c r="A687" s="11" t="str">
        <f>Ang_diff!A687</f>
        <v>26-07-2020 11:25:00</v>
      </c>
      <c r="B687">
        <f>IF(ABS(Ang_diff!B687-Ang_diff!B686)&gt;20,MIN(ABS(Ang_diff!B686),ABS(Ang_diff!B687)),Ang_diff!B687)</f>
        <v>34.669999999999995</v>
      </c>
      <c r="C687">
        <f>IF(ABS(Ang_diff!C687-Ang_diff!C686)&gt;20,MIN(ABS(Ang_diff!C686),ABS(Ang_diff!C687)),Ang_diff!C687)</f>
        <v>26.759999999999994</v>
      </c>
      <c r="D687">
        <f>IF(ABS(Ang_diff!D687-Ang_diff!D686)&gt;20,MIN(ABS(Ang_diff!D686),ABS(Ang_diff!D687)),Ang_diff!D687)</f>
        <v>7.9100000000000019</v>
      </c>
      <c r="E687">
        <f>IF(ABS(Ang_diff!E687-Ang_diff!E686)&gt;20,MIN(ABS(Ang_diff!E686),ABS(Ang_diff!E687)),Ang_diff!E687)</f>
        <v>0</v>
      </c>
      <c r="F687">
        <f>IF(ABS(Ang_diff!F687-Ang_diff!F686)&gt;20,MIN(ABS(Ang_diff!F686),ABS(Ang_diff!F687)),Ang_diff!F687)</f>
        <v>0</v>
      </c>
      <c r="G687">
        <f>IF(ABS(Ang_diff!G687-Ang_diff!G686)&gt;20,MIN(ABS(Ang_diff!G686),ABS(Ang_diff!G687)),Ang_diff!G687)</f>
        <v>27.709999999999994</v>
      </c>
      <c r="H687">
        <f>IF(ABS(Ang_diff!H687-Ang_diff!H686)&gt;20,MIN(ABS(Ang_diff!H686),ABS(Ang_diff!H687)),Ang_diff!H687)</f>
        <v>16.489999999999995</v>
      </c>
      <c r="I687">
        <f>IF(ABS(Ang_diff!I687-Ang_diff!I686)&gt;20,MIN(ABS(Ang_diff!I686),ABS(Ang_diff!I687)),Ang_diff!I687)</f>
        <v>13.319999999999997</v>
      </c>
      <c r="J687">
        <f>IF(ABS(Ang_diff!J687-Ang_diff!J686)&gt;20,MIN(ABS(Ang_diff!J686),ABS(Ang_diff!J687)),Ang_diff!J687)</f>
        <v>3.1999999999999993</v>
      </c>
      <c r="K687">
        <f>IF(ABS(Ang_diff!K687-Ang_diff!K686)&gt;20,MIN(ABS(Ang_diff!K686),ABS(Ang_diff!K687)),Ang_diff!K687)</f>
        <v>16.37</v>
      </c>
      <c r="L687">
        <f>IF(ABS(Ang_diff!L687-Ang_diff!L686)&gt;20,MIN(ABS(Ang_diff!L686),ABS(Ang_diff!L687)),Ang_diff!L687)</f>
        <v>5.1499999999999986</v>
      </c>
      <c r="M687">
        <f>IF(ABS(Ang_diff!M687-Ang_diff!M686)&gt;20,MIN(ABS(Ang_diff!M686),ABS(Ang_diff!M687)),Ang_diff!M687)</f>
        <v>0</v>
      </c>
      <c r="N687">
        <f>IF(ABS(Ang_diff!N687-Ang_diff!N686)&gt;20,MIN(ABS(Ang_diff!N686),ABS(Ang_diff!N687)),Ang_diff!N687)</f>
        <v>1.8200000000000029</v>
      </c>
      <c r="O687">
        <f>IF(ABS(Ang_diff!O687-Ang_diff!O686)&gt;20,MIN(ABS(Ang_diff!O686),ABS(Ang_diff!O687)),Ang_diff!O687)</f>
        <v>1.84</v>
      </c>
      <c r="P687">
        <f>IF(ABS(Ang_diff!P687-Ang_diff!P686)&gt;20,MIN(ABS(Ang_diff!P686),ABS(Ang_diff!P687)),Ang_diff!P687)</f>
        <v>11.220000000000002</v>
      </c>
    </row>
    <row r="688" spans="1:16" x14ac:dyDescent="0.25">
      <c r="A688" s="11" t="str">
        <f>Ang_diff!A688</f>
        <v>26-07-2020 11:26:00</v>
      </c>
      <c r="B688">
        <f>IF(ABS(Ang_diff!B688-Ang_diff!B687)&gt;20,MIN(ABS(Ang_diff!B687),ABS(Ang_diff!B688)),Ang_diff!B688)</f>
        <v>35.080000000000034</v>
      </c>
      <c r="C688">
        <f>IF(ABS(Ang_diff!C688-Ang_diff!C687)&gt;20,MIN(ABS(Ang_diff!C687),ABS(Ang_diff!C688)),Ang_diff!C688)</f>
        <v>27.060000000000013</v>
      </c>
      <c r="D688">
        <f>IF(ABS(Ang_diff!D688-Ang_diff!D687)&gt;20,MIN(ABS(Ang_diff!D687),ABS(Ang_diff!D688)),Ang_diff!D688)</f>
        <v>8.0200000000000227</v>
      </c>
      <c r="E688">
        <f>IF(ABS(Ang_diff!E688-Ang_diff!E687)&gt;20,MIN(ABS(Ang_diff!E687),ABS(Ang_diff!E688)),Ang_diff!E688)</f>
        <v>0</v>
      </c>
      <c r="F688">
        <f>IF(ABS(Ang_diff!F688-Ang_diff!F687)&gt;20,MIN(ABS(Ang_diff!F687),ABS(Ang_diff!F688)),Ang_diff!F688)</f>
        <v>0</v>
      </c>
      <c r="G688">
        <f>IF(ABS(Ang_diff!G688-Ang_diff!G687)&gt;20,MIN(ABS(Ang_diff!G687),ABS(Ang_diff!G688)),Ang_diff!G688)</f>
        <v>27.93000000000001</v>
      </c>
      <c r="H688">
        <f>IF(ABS(Ang_diff!H688-Ang_diff!H687)&gt;20,MIN(ABS(Ang_diff!H687),ABS(Ang_diff!H688)),Ang_diff!H688)</f>
        <v>16.619999999999997</v>
      </c>
      <c r="I688">
        <f>IF(ABS(Ang_diff!I688-Ang_diff!I687)&gt;20,MIN(ABS(Ang_diff!I687),ABS(Ang_diff!I688)),Ang_diff!I688)</f>
        <v>13.340000000000025</v>
      </c>
      <c r="J688">
        <f>IF(ABS(Ang_diff!J688-Ang_diff!J687)&gt;20,MIN(ABS(Ang_diff!J687),ABS(Ang_diff!J688)),Ang_diff!J688)</f>
        <v>3.3000000000000305</v>
      </c>
      <c r="K688">
        <f>IF(ABS(Ang_diff!K688-Ang_diff!K687)&gt;20,MIN(ABS(Ang_diff!K687),ABS(Ang_diff!K688)),Ang_diff!K688)</f>
        <v>16.36</v>
      </c>
      <c r="L688">
        <f>IF(ABS(Ang_diff!L688-Ang_diff!L687)&gt;20,MIN(ABS(Ang_diff!L687),ABS(Ang_diff!L688)),Ang_diff!L688)</f>
        <v>5.0499999999999892</v>
      </c>
      <c r="M688">
        <f>IF(ABS(Ang_diff!M688-Ang_diff!M687)&gt;20,MIN(ABS(Ang_diff!M687),ABS(Ang_diff!M688)),Ang_diff!M688)</f>
        <v>0</v>
      </c>
      <c r="N688">
        <f>IF(ABS(Ang_diff!N688-Ang_diff!N687)&gt;20,MIN(ABS(Ang_diff!N687),ABS(Ang_diff!N688)),Ang_diff!N688)</f>
        <v>1.8300000000000236</v>
      </c>
      <c r="O688">
        <f>IF(ABS(Ang_diff!O688-Ang_diff!O687)&gt;20,MIN(ABS(Ang_diff!O687),ABS(Ang_diff!O688)),Ang_diff!O688)</f>
        <v>1.9099999999999877</v>
      </c>
      <c r="P688">
        <f>IF(ABS(Ang_diff!P688-Ang_diff!P687)&gt;20,MIN(ABS(Ang_diff!P687),ABS(Ang_diff!P688)),Ang_diff!P688)</f>
        <v>11.310000000000013</v>
      </c>
    </row>
    <row r="689" spans="1:16" x14ac:dyDescent="0.25">
      <c r="A689" s="11" t="str">
        <f>Ang_diff!A689</f>
        <v>26-07-2020 11:27:00</v>
      </c>
      <c r="B689">
        <f>IF(ABS(Ang_diff!B689-Ang_diff!B688)&gt;20,MIN(ABS(Ang_diff!B688),ABS(Ang_diff!B689)),Ang_diff!B689)</f>
        <v>35.000000000000007</v>
      </c>
      <c r="C689">
        <f>IF(ABS(Ang_diff!C689-Ang_diff!C688)&gt;20,MIN(ABS(Ang_diff!C688),ABS(Ang_diff!C689)),Ang_diff!C689)</f>
        <v>27.019999999999992</v>
      </c>
      <c r="D689">
        <f>IF(ABS(Ang_diff!D689-Ang_diff!D688)&gt;20,MIN(ABS(Ang_diff!D688),ABS(Ang_diff!D689)),Ang_diff!D689)</f>
        <v>7.9800000000000164</v>
      </c>
      <c r="E689">
        <f>IF(ABS(Ang_diff!E689-Ang_diff!E688)&gt;20,MIN(ABS(Ang_diff!E688),ABS(Ang_diff!E689)),Ang_diff!E689)</f>
        <v>0</v>
      </c>
      <c r="F689">
        <f>IF(ABS(Ang_diff!F689-Ang_diff!F688)&gt;20,MIN(ABS(Ang_diff!F688),ABS(Ang_diff!F689)),Ang_diff!F689)</f>
        <v>0</v>
      </c>
      <c r="G689">
        <f>IF(ABS(Ang_diff!G689-Ang_diff!G688)&gt;20,MIN(ABS(Ang_diff!G688),ABS(Ang_diff!G689)),Ang_diff!G689)</f>
        <v>27.900000000000002</v>
      </c>
      <c r="H689">
        <f>IF(ABS(Ang_diff!H689-Ang_diff!H688)&gt;20,MIN(ABS(Ang_diff!H688),ABS(Ang_diff!H689)),Ang_diff!H689)</f>
        <v>16.570000000000014</v>
      </c>
      <c r="I689">
        <f>IF(ABS(Ang_diff!I689-Ang_diff!I688)&gt;20,MIN(ABS(Ang_diff!I688),ABS(Ang_diff!I689)),Ang_diff!I689)</f>
        <v>13.300000000000002</v>
      </c>
      <c r="J689">
        <f>IF(ABS(Ang_diff!J689-Ang_diff!J688)&gt;20,MIN(ABS(Ang_diff!J688),ABS(Ang_diff!J689)),Ang_diff!J689)</f>
        <v>3.3100000000000076</v>
      </c>
      <c r="K689">
        <f>IF(ABS(Ang_diff!K689-Ang_diff!K688)&gt;20,MIN(ABS(Ang_diff!K688),ABS(Ang_diff!K689)),Ang_diff!K689)</f>
        <v>16.389999999999993</v>
      </c>
      <c r="L689">
        <f>IF(ABS(Ang_diff!L689-Ang_diff!L688)&gt;20,MIN(ABS(Ang_diff!L688),ABS(Ang_diff!L689)),Ang_diff!L689)</f>
        <v>5.0600000000000032</v>
      </c>
      <c r="M689">
        <f>IF(ABS(Ang_diff!M689-Ang_diff!M688)&gt;20,MIN(ABS(Ang_diff!M688),ABS(Ang_diff!M689)),Ang_diff!M689)</f>
        <v>0</v>
      </c>
      <c r="N689">
        <f>IF(ABS(Ang_diff!N689-Ang_diff!N688)&gt;20,MIN(ABS(Ang_diff!N688),ABS(Ang_diff!N689)),Ang_diff!N689)</f>
        <v>1.869999999999993</v>
      </c>
      <c r="O689">
        <f>IF(ABS(Ang_diff!O689-Ang_diff!O688)&gt;20,MIN(ABS(Ang_diff!O688),ABS(Ang_diff!O689)),Ang_diff!O689)</f>
        <v>1.98999999999999</v>
      </c>
      <c r="P689">
        <f>IF(ABS(Ang_diff!P689-Ang_diff!P688)&gt;20,MIN(ABS(Ang_diff!P688),ABS(Ang_diff!P689)),Ang_diff!P689)</f>
        <v>11.329999999999991</v>
      </c>
    </row>
    <row r="690" spans="1:16" x14ac:dyDescent="0.25">
      <c r="A690" s="11" t="str">
        <f>Ang_diff!A690</f>
        <v>26-07-2020 11:28:00</v>
      </c>
      <c r="B690">
        <f>IF(ABS(Ang_diff!B690-Ang_diff!B689)&gt;20,MIN(ABS(Ang_diff!B689),ABS(Ang_diff!B690)),Ang_diff!B690)</f>
        <v>35.110000000000007</v>
      </c>
      <c r="C690">
        <f>IF(ABS(Ang_diff!C690-Ang_diff!C689)&gt;20,MIN(ABS(Ang_diff!C689),ABS(Ang_diff!C690)),Ang_diff!C690)</f>
        <v>27.15000000000002</v>
      </c>
      <c r="D690">
        <f>IF(ABS(Ang_diff!D690-Ang_diff!D689)&gt;20,MIN(ABS(Ang_diff!D689),ABS(Ang_diff!D690)),Ang_diff!D690)</f>
        <v>7.9599999999999858</v>
      </c>
      <c r="E690">
        <f>IF(ABS(Ang_diff!E690-Ang_diff!E689)&gt;20,MIN(ABS(Ang_diff!E689),ABS(Ang_diff!E690)),Ang_diff!E690)</f>
        <v>0</v>
      </c>
      <c r="F690">
        <f>IF(ABS(Ang_diff!F690-Ang_diff!F689)&gt;20,MIN(ABS(Ang_diff!F689),ABS(Ang_diff!F690)),Ang_diff!F690)</f>
        <v>0</v>
      </c>
      <c r="G690">
        <f>IF(ABS(Ang_diff!G690-Ang_diff!G689)&gt;20,MIN(ABS(Ang_diff!G689),ABS(Ang_diff!G690)),Ang_diff!G690)</f>
        <v>28.049999999999986</v>
      </c>
      <c r="H690">
        <f>IF(ABS(Ang_diff!H690-Ang_diff!H689)&gt;20,MIN(ABS(Ang_diff!H689),ABS(Ang_diff!H690)),Ang_diff!H690)</f>
        <v>16.68000000000001</v>
      </c>
      <c r="I690">
        <f>IF(ABS(Ang_diff!I690-Ang_diff!I689)&gt;20,MIN(ABS(Ang_diff!I689),ABS(Ang_diff!I690)),Ang_diff!I690)</f>
        <v>13.310000000000006</v>
      </c>
      <c r="J690">
        <f>IF(ABS(Ang_diff!J690-Ang_diff!J689)&gt;20,MIN(ABS(Ang_diff!J689),ABS(Ang_diff!J690)),Ang_diff!J690)</f>
        <v>3.290000000000016</v>
      </c>
      <c r="K690">
        <f>IF(ABS(Ang_diff!K690-Ang_diff!K689)&gt;20,MIN(ABS(Ang_diff!K689),ABS(Ang_diff!K690)),Ang_diff!K690)</f>
        <v>16.450000000000006</v>
      </c>
      <c r="L690">
        <f>IF(ABS(Ang_diff!L690-Ang_diff!L689)&gt;20,MIN(ABS(Ang_diff!L689),ABS(Ang_diff!L690)),Ang_diff!L690)</f>
        <v>5.0800000000000329</v>
      </c>
      <c r="M690">
        <f>IF(ABS(Ang_diff!M690-Ang_diff!M689)&gt;20,MIN(ABS(Ang_diff!M689),ABS(Ang_diff!M690)),Ang_diff!M690)</f>
        <v>0</v>
      </c>
      <c r="N690">
        <f>IF(ABS(Ang_diff!N690-Ang_diff!N689)&gt;20,MIN(ABS(Ang_diff!N689),ABS(Ang_diff!N690)),Ang_diff!N690)</f>
        <v>1.9700000000000244</v>
      </c>
      <c r="O690">
        <f>IF(ABS(Ang_diff!O690-Ang_diff!O689)&gt;20,MIN(ABS(Ang_diff!O689),ABS(Ang_diff!O690)),Ang_diff!O690)</f>
        <v>1.999999999999992</v>
      </c>
      <c r="P690">
        <f>IF(ABS(Ang_diff!P690-Ang_diff!P689)&gt;20,MIN(ABS(Ang_diff!P689),ABS(Ang_diff!P690)),Ang_diff!P690)</f>
        <v>11.369999999999974</v>
      </c>
    </row>
    <row r="691" spans="1:16" x14ac:dyDescent="0.25">
      <c r="A691" s="11" t="str">
        <f>Ang_diff!A691</f>
        <v>26-07-2020 11:29:00</v>
      </c>
      <c r="B691">
        <f>IF(ABS(Ang_diff!B691-Ang_diff!B690)&gt;20,MIN(ABS(Ang_diff!B690),ABS(Ang_diff!B691)),Ang_diff!B691)</f>
        <v>35.280000000000008</v>
      </c>
      <c r="C691">
        <f>IF(ABS(Ang_diff!C691-Ang_diff!C690)&gt;20,MIN(ABS(Ang_diff!C690),ABS(Ang_diff!C691)),Ang_diff!C691)</f>
        <v>27.320000000000011</v>
      </c>
      <c r="D691">
        <f>IF(ABS(Ang_diff!D691-Ang_diff!D690)&gt;20,MIN(ABS(Ang_diff!D690),ABS(Ang_diff!D691)),Ang_diff!D691)</f>
        <v>7.9599999999999982</v>
      </c>
      <c r="E691">
        <f>IF(ABS(Ang_diff!E691-Ang_diff!E690)&gt;20,MIN(ABS(Ang_diff!E690),ABS(Ang_diff!E691)),Ang_diff!E691)</f>
        <v>0</v>
      </c>
      <c r="F691">
        <f>IF(ABS(Ang_diff!F691-Ang_diff!F690)&gt;20,MIN(ABS(Ang_diff!F690),ABS(Ang_diff!F691)),Ang_diff!F691)</f>
        <v>0</v>
      </c>
      <c r="G691">
        <f>IF(ABS(Ang_diff!G691-Ang_diff!G690)&gt;20,MIN(ABS(Ang_diff!G690),ABS(Ang_diff!G691)),Ang_diff!G691)</f>
        <v>28.080000000000002</v>
      </c>
      <c r="H691">
        <f>IF(ABS(Ang_diff!H691-Ang_diff!H690)&gt;20,MIN(ABS(Ang_diff!H690),ABS(Ang_diff!H691)),Ang_diff!H691)</f>
        <v>16.7</v>
      </c>
      <c r="I691">
        <f>IF(ABS(Ang_diff!I691-Ang_diff!I690)&gt;20,MIN(ABS(Ang_diff!I690),ABS(Ang_diff!I691)),Ang_diff!I691)</f>
        <v>13.300000000000002</v>
      </c>
      <c r="J691">
        <f>IF(ABS(Ang_diff!J691-Ang_diff!J690)&gt;20,MIN(ABS(Ang_diff!J690),ABS(Ang_diff!J691)),Ang_diff!J691)</f>
        <v>3.3600000000000043</v>
      </c>
      <c r="K691">
        <f>IF(ABS(Ang_diff!K691-Ang_diff!K690)&gt;20,MIN(ABS(Ang_diff!K690),ABS(Ang_diff!K691)),Ang_diff!K691)</f>
        <v>16.48</v>
      </c>
      <c r="L691">
        <f>IF(ABS(Ang_diff!L691-Ang_diff!L690)&gt;20,MIN(ABS(Ang_diff!L690),ABS(Ang_diff!L691)),Ang_diff!L691)</f>
        <v>5.0999999999999925</v>
      </c>
      <c r="M691">
        <f>IF(ABS(Ang_diff!M691-Ang_diff!M690)&gt;20,MIN(ABS(Ang_diff!M690),ABS(Ang_diff!M691)),Ang_diff!M691)</f>
        <v>0</v>
      </c>
      <c r="N691">
        <f>IF(ABS(Ang_diff!N691-Ang_diff!N690)&gt;20,MIN(ABS(Ang_diff!N690),ABS(Ang_diff!N691)),Ang_diff!N691)</f>
        <v>1.9600000000000031</v>
      </c>
      <c r="O691">
        <f>IF(ABS(Ang_diff!O691-Ang_diff!O690)&gt;20,MIN(ABS(Ang_diff!O690),ABS(Ang_diff!O691)),Ang_diff!O691)</f>
        <v>1.9699999999999986</v>
      </c>
      <c r="P691">
        <f>IF(ABS(Ang_diff!P691-Ang_diff!P690)&gt;20,MIN(ABS(Ang_diff!P690),ABS(Ang_diff!P691)),Ang_diff!P691)</f>
        <v>11.380000000000008</v>
      </c>
    </row>
    <row r="692" spans="1:16" x14ac:dyDescent="0.25">
      <c r="A692" s="11" t="str">
        <f>Ang_diff!A692</f>
        <v>26-07-2020 11:30:00</v>
      </c>
      <c r="B692">
        <f>IF(ABS(Ang_diff!B692-Ang_diff!B691)&gt;20,MIN(ABS(Ang_diff!B691),ABS(Ang_diff!B692)),Ang_diff!B692)</f>
        <v>35.28</v>
      </c>
      <c r="C692">
        <f>IF(ABS(Ang_diff!C692-Ang_diff!C691)&gt;20,MIN(ABS(Ang_diff!C691),ABS(Ang_diff!C692)),Ang_diff!C692)</f>
        <v>27.359999999999992</v>
      </c>
      <c r="D692">
        <f>IF(ABS(Ang_diff!D692-Ang_diff!D691)&gt;20,MIN(ABS(Ang_diff!D691),ABS(Ang_diff!D692)),Ang_diff!D692)</f>
        <v>7.9200000000000035</v>
      </c>
      <c r="E692">
        <f>IF(ABS(Ang_diff!E692-Ang_diff!E691)&gt;20,MIN(ABS(Ang_diff!E691),ABS(Ang_diff!E692)),Ang_diff!E692)</f>
        <v>0</v>
      </c>
      <c r="F692">
        <f>IF(ABS(Ang_diff!F692-Ang_diff!F691)&gt;20,MIN(ABS(Ang_diff!F691),ABS(Ang_diff!F692)),Ang_diff!F692)</f>
        <v>0</v>
      </c>
      <c r="G692">
        <f>IF(ABS(Ang_diff!G692-Ang_diff!G691)&gt;20,MIN(ABS(Ang_diff!G691),ABS(Ang_diff!G692)),Ang_diff!G692)</f>
        <v>28.13</v>
      </c>
      <c r="H692">
        <f>IF(ABS(Ang_diff!H692-Ang_diff!H691)&gt;20,MIN(ABS(Ang_diff!H691),ABS(Ang_diff!H692)),Ang_diff!H692)</f>
        <v>16.799999999999979</v>
      </c>
      <c r="I692">
        <f>IF(ABS(Ang_diff!I692-Ang_diff!I691)&gt;20,MIN(ABS(Ang_diff!I691),ABS(Ang_diff!I692)),Ang_diff!I692)</f>
        <v>13.280000000000012</v>
      </c>
      <c r="J692">
        <f>IF(ABS(Ang_diff!J692-Ang_diff!J691)&gt;20,MIN(ABS(Ang_diff!J691),ABS(Ang_diff!J692)),Ang_diff!J692)</f>
        <v>3.259999999999998</v>
      </c>
      <c r="K692">
        <f>IF(ABS(Ang_diff!K692-Ang_diff!K691)&gt;20,MIN(ABS(Ang_diff!K691),ABS(Ang_diff!K692)),Ang_diff!K692)</f>
        <v>16.500000000000004</v>
      </c>
      <c r="L692">
        <f>IF(ABS(Ang_diff!L692-Ang_diff!L691)&gt;20,MIN(ABS(Ang_diff!L691),ABS(Ang_diff!L692)),Ang_diff!L692)</f>
        <v>5.1699999999999866</v>
      </c>
      <c r="M692">
        <f>IF(ABS(Ang_diff!M692-Ang_diff!M691)&gt;20,MIN(ABS(Ang_diff!M691),ABS(Ang_diff!M692)),Ang_diff!M692)</f>
        <v>0</v>
      </c>
      <c r="N692">
        <f>IF(ABS(Ang_diff!N692-Ang_diff!N691)&gt;20,MIN(ABS(Ang_diff!N691),ABS(Ang_diff!N692)),Ang_diff!N692)</f>
        <v>2.0100000000000069</v>
      </c>
      <c r="O692">
        <f>IF(ABS(Ang_diff!O692-Ang_diff!O691)&gt;20,MIN(ABS(Ang_diff!O691),ABS(Ang_diff!O692)),Ang_diff!O692)</f>
        <v>1.8900000000000092</v>
      </c>
      <c r="P692">
        <f>IF(ABS(Ang_diff!P692-Ang_diff!P691)&gt;20,MIN(ABS(Ang_diff!P691),ABS(Ang_diff!P692)),Ang_diff!P692)</f>
        <v>11.330000000000018</v>
      </c>
    </row>
    <row r="693" spans="1:16" x14ac:dyDescent="0.25">
      <c r="A693" s="11" t="str">
        <f>Ang_diff!A693</f>
        <v>26-07-2020 11:31:00</v>
      </c>
      <c r="B693">
        <f>IF(ABS(Ang_diff!B693-Ang_diff!B692)&gt;20,MIN(ABS(Ang_diff!B692),ABS(Ang_diff!B693)),Ang_diff!B693)</f>
        <v>35.04</v>
      </c>
      <c r="C693">
        <f>IF(ABS(Ang_diff!C693-Ang_diff!C692)&gt;20,MIN(ABS(Ang_diff!C692),ABS(Ang_diff!C693)),Ang_diff!C693)</f>
        <v>27.150000000000002</v>
      </c>
      <c r="D693">
        <f>IF(ABS(Ang_diff!D693-Ang_diff!D692)&gt;20,MIN(ABS(Ang_diff!D692),ABS(Ang_diff!D693)),Ang_diff!D693)</f>
        <v>7.889999999999997</v>
      </c>
      <c r="E693">
        <f>IF(ABS(Ang_diff!E693-Ang_diff!E692)&gt;20,MIN(ABS(Ang_diff!E692),ABS(Ang_diff!E693)),Ang_diff!E693)</f>
        <v>0</v>
      </c>
      <c r="F693">
        <f>IF(ABS(Ang_diff!F693-Ang_diff!F692)&gt;20,MIN(ABS(Ang_diff!F692),ABS(Ang_diff!F693)),Ang_diff!F693)</f>
        <v>0</v>
      </c>
      <c r="G693">
        <f>IF(ABS(Ang_diff!G693-Ang_diff!G692)&gt;20,MIN(ABS(Ang_diff!G692),ABS(Ang_diff!G693)),Ang_diff!G693)</f>
        <v>27.940000000000005</v>
      </c>
      <c r="H693">
        <f>IF(ABS(Ang_diff!H693-Ang_diff!H692)&gt;20,MIN(ABS(Ang_diff!H692),ABS(Ang_diff!H693)),Ang_diff!H693)</f>
        <v>16.66</v>
      </c>
      <c r="I693">
        <f>IF(ABS(Ang_diff!I693-Ang_diff!I692)&gt;20,MIN(ABS(Ang_diff!I692),ABS(Ang_diff!I693)),Ang_diff!I693)</f>
        <v>13.25</v>
      </c>
      <c r="J693">
        <f>IF(ABS(Ang_diff!J693-Ang_diff!J692)&gt;20,MIN(ABS(Ang_diff!J692),ABS(Ang_diff!J693)),Ang_diff!J693)</f>
        <v>3.2499999999999991</v>
      </c>
      <c r="K693">
        <f>IF(ABS(Ang_diff!K693-Ang_diff!K692)&gt;20,MIN(ABS(Ang_diff!K692),ABS(Ang_diff!K693)),Ang_diff!K693)</f>
        <v>16.440000000000005</v>
      </c>
      <c r="L693">
        <f>IF(ABS(Ang_diff!L693-Ang_diff!L692)&gt;20,MIN(ABS(Ang_diff!L692),ABS(Ang_diff!L693)),Ang_diff!L693)</f>
        <v>5.16</v>
      </c>
      <c r="M693">
        <f>IF(ABS(Ang_diff!M693-Ang_diff!M692)&gt;20,MIN(ABS(Ang_diff!M692),ABS(Ang_diff!M693)),Ang_diff!M693)</f>
        <v>0</v>
      </c>
      <c r="N693">
        <f>IF(ABS(Ang_diff!N693-Ang_diff!N692)&gt;20,MIN(ABS(Ang_diff!N692),ABS(Ang_diff!N693)),Ang_diff!N693)</f>
        <v>2.0500000000000003</v>
      </c>
      <c r="O693">
        <f>IF(ABS(Ang_diff!O693-Ang_diff!O692)&gt;20,MIN(ABS(Ang_diff!O692),ABS(Ang_diff!O693)),Ang_diff!O693)</f>
        <v>1.8200000000000012</v>
      </c>
      <c r="P693">
        <f>IF(ABS(Ang_diff!P693-Ang_diff!P692)&gt;20,MIN(ABS(Ang_diff!P692),ABS(Ang_diff!P693)),Ang_diff!P693)</f>
        <v>11.280000000000001</v>
      </c>
    </row>
    <row r="694" spans="1:16" x14ac:dyDescent="0.25">
      <c r="A694" s="11" t="str">
        <f>Ang_diff!A694</f>
        <v>26-07-2020 11:32:00</v>
      </c>
      <c r="B694">
        <f>IF(ABS(Ang_diff!B694-Ang_diff!B693)&gt;20,MIN(ABS(Ang_diff!B693),ABS(Ang_diff!B694)),Ang_diff!B694)</f>
        <v>35.362597226855236</v>
      </c>
      <c r="C694">
        <f>IF(ABS(Ang_diff!C694-Ang_diff!C693)&gt;20,MIN(ABS(Ang_diff!C693),ABS(Ang_diff!C694)),Ang_diff!C694)</f>
        <v>27.310000000000002</v>
      </c>
      <c r="D694">
        <f>IF(ABS(Ang_diff!D694-Ang_diff!D693)&gt;20,MIN(ABS(Ang_diff!D693),ABS(Ang_diff!D694)),Ang_diff!D694)</f>
        <v>8.0525972268552692</v>
      </c>
      <c r="E694">
        <f>IF(ABS(Ang_diff!E694-Ang_diff!E693)&gt;20,MIN(ABS(Ang_diff!E693),ABS(Ang_diff!E694)),Ang_diff!E694)</f>
        <v>0</v>
      </c>
      <c r="F694">
        <f>IF(ABS(Ang_diff!F694-Ang_diff!F693)&gt;20,MIN(ABS(Ang_diff!F693),ABS(Ang_diff!F694)),Ang_diff!F694)</f>
        <v>0</v>
      </c>
      <c r="G694">
        <f>IF(ABS(Ang_diff!G694-Ang_diff!G693)&gt;20,MIN(ABS(Ang_diff!G693),ABS(Ang_diff!G694)),Ang_diff!G694)</f>
        <v>28.142597226855294</v>
      </c>
      <c r="H694">
        <f>IF(ABS(Ang_diff!H694-Ang_diff!H693)&gt;20,MIN(ABS(Ang_diff!H693),ABS(Ang_diff!H694)),Ang_diff!H694)</f>
        <v>16.700000000000014</v>
      </c>
      <c r="I694">
        <f>IF(ABS(Ang_diff!I694-Ang_diff!I693)&gt;20,MIN(ABS(Ang_diff!I693),ABS(Ang_diff!I694)),Ang_diff!I694)</f>
        <v>13.260000000000007</v>
      </c>
      <c r="J694">
        <f>IF(ABS(Ang_diff!J694-Ang_diff!J693)&gt;20,MIN(ABS(Ang_diff!J693),ABS(Ang_diff!J694)),Ang_diff!J694)</f>
        <v>3.2699999999999876</v>
      </c>
      <c r="K694">
        <f>IF(ABS(Ang_diff!K694-Ang_diff!K693)&gt;20,MIN(ABS(Ang_diff!K693),ABS(Ang_diff!K694)),Ang_diff!K694)</f>
        <v>16.562597226855242</v>
      </c>
      <c r="L694">
        <f>IF(ABS(Ang_diff!L694-Ang_diff!L693)&gt;20,MIN(ABS(Ang_diff!L693),ABS(Ang_diff!L694)),Ang_diff!L694)</f>
        <v>5.1200000000000152</v>
      </c>
      <c r="M694">
        <f>IF(ABS(Ang_diff!M694-Ang_diff!M693)&gt;20,MIN(ABS(Ang_diff!M693),ABS(Ang_diff!M694)),Ang_diff!M694)</f>
        <v>0</v>
      </c>
      <c r="N694">
        <f>IF(ABS(Ang_diff!N694-Ang_diff!N693)&gt;20,MIN(ABS(Ang_diff!N693),ABS(Ang_diff!N694)),Ang_diff!N694)</f>
        <v>1.999999999999992</v>
      </c>
      <c r="O694">
        <f>IF(ABS(Ang_diff!O694-Ang_diff!O693)&gt;20,MIN(ABS(Ang_diff!O693),ABS(Ang_diff!O694)),Ang_diff!O694)</f>
        <v>1.7400000000000195</v>
      </c>
      <c r="P694">
        <f>IF(ABS(Ang_diff!P694-Ang_diff!P693)&gt;20,MIN(ABS(Ang_diff!P693),ABS(Ang_diff!P694)),Ang_diff!P694)</f>
        <v>11.442597226855252</v>
      </c>
    </row>
    <row r="695" spans="1:16" x14ac:dyDescent="0.25">
      <c r="A695" s="11" t="str">
        <f>Ang_diff!A695</f>
        <v>26-07-2020 11:33:00</v>
      </c>
      <c r="B695">
        <f>IF(ABS(Ang_diff!B695-Ang_diff!B694)&gt;20,MIN(ABS(Ang_diff!B694),ABS(Ang_diff!B695)),Ang_diff!B695)</f>
        <v>35.529999999999994</v>
      </c>
      <c r="C695">
        <f>IF(ABS(Ang_diff!C695-Ang_diff!C694)&gt;20,MIN(ABS(Ang_diff!C694),ABS(Ang_diff!C695)),Ang_diff!C695)</f>
        <v>27.64</v>
      </c>
      <c r="D695">
        <f>IF(ABS(Ang_diff!D695-Ang_diff!D694)&gt;20,MIN(ABS(Ang_diff!D694),ABS(Ang_diff!D695)),Ang_diff!D695)</f>
        <v>7.889999999999997</v>
      </c>
      <c r="E695">
        <f>IF(ABS(Ang_diff!E695-Ang_diff!E694)&gt;20,MIN(ABS(Ang_diff!E694),ABS(Ang_diff!E695)),Ang_diff!E695)</f>
        <v>0</v>
      </c>
      <c r="F695">
        <f>IF(ABS(Ang_diff!F695-Ang_diff!F694)&gt;20,MIN(ABS(Ang_diff!F694),ABS(Ang_diff!F695)),Ang_diff!F695)</f>
        <v>0</v>
      </c>
      <c r="G695">
        <f>IF(ABS(Ang_diff!G695-Ang_diff!G694)&gt;20,MIN(ABS(Ang_diff!G694),ABS(Ang_diff!G695)),Ang_diff!G695)</f>
        <v>28.06</v>
      </c>
      <c r="H695">
        <f>IF(ABS(Ang_diff!H695-Ang_diff!H694)&gt;20,MIN(ABS(Ang_diff!H694),ABS(Ang_diff!H695)),Ang_diff!H695)</f>
        <v>16.759999999999994</v>
      </c>
      <c r="I695">
        <f>IF(ABS(Ang_diff!I695-Ang_diff!I694)&gt;20,MIN(ABS(Ang_diff!I694),ABS(Ang_diff!I695)),Ang_diff!I695)</f>
        <v>13.320000000000002</v>
      </c>
      <c r="J695">
        <f>IF(ABS(Ang_diff!J695-Ang_diff!J694)&gt;20,MIN(ABS(Ang_diff!J694),ABS(Ang_diff!J695)),Ang_diff!J695)</f>
        <v>3.3300000000000045</v>
      </c>
      <c r="K695">
        <f>IF(ABS(Ang_diff!K695-Ang_diff!K694)&gt;20,MIN(ABS(Ang_diff!K694),ABS(Ang_diff!K695)),Ang_diff!K695)</f>
        <v>16.390000000000004</v>
      </c>
      <c r="L695">
        <f>IF(ABS(Ang_diff!L695-Ang_diff!L694)&gt;20,MIN(ABS(Ang_diff!L694),ABS(Ang_diff!L695)),Ang_diff!L695)</f>
        <v>5.0900000000000025</v>
      </c>
      <c r="M695">
        <f>IF(ABS(Ang_diff!M695-Ang_diff!M694)&gt;20,MIN(ABS(Ang_diff!M694),ABS(Ang_diff!M695)),Ang_diff!M695)</f>
        <v>0</v>
      </c>
      <c r="N695">
        <f>IF(ABS(Ang_diff!N695-Ang_diff!N694)&gt;20,MIN(ABS(Ang_diff!N694),ABS(Ang_diff!N695)),Ang_diff!N695)</f>
        <v>2.0400000000000023</v>
      </c>
      <c r="O695">
        <f>IF(ABS(Ang_diff!O695-Ang_diff!O694)&gt;20,MIN(ABS(Ang_diff!O694),ABS(Ang_diff!O695)),Ang_diff!O695)</f>
        <v>1.7200000000000015</v>
      </c>
      <c r="P695">
        <f>IF(ABS(Ang_diff!P695-Ang_diff!P694)&gt;20,MIN(ABS(Ang_diff!P694),ABS(Ang_diff!P695)),Ang_diff!P695)</f>
        <v>11.299999999999999</v>
      </c>
    </row>
    <row r="696" spans="1:16" x14ac:dyDescent="0.25">
      <c r="A696" s="11" t="str">
        <f>Ang_diff!A696</f>
        <v>26-07-2020 11:34:00</v>
      </c>
      <c r="B696">
        <f>IF(ABS(Ang_diff!B696-Ang_diff!B695)&gt;20,MIN(ABS(Ang_diff!B695),ABS(Ang_diff!B696)),Ang_diff!B696)</f>
        <v>35.449999999999989</v>
      </c>
      <c r="C696">
        <f>IF(ABS(Ang_diff!C696-Ang_diff!C695)&gt;20,MIN(ABS(Ang_diff!C695),ABS(Ang_diff!C696)),Ang_diff!C696)</f>
        <v>27.549999999999997</v>
      </c>
      <c r="D696">
        <f>IF(ABS(Ang_diff!D696-Ang_diff!D695)&gt;20,MIN(ABS(Ang_diff!D695),ABS(Ang_diff!D696)),Ang_diff!D696)</f>
        <v>7.9000000000000012</v>
      </c>
      <c r="E696">
        <f>IF(ABS(Ang_diff!E696-Ang_diff!E695)&gt;20,MIN(ABS(Ang_diff!E695),ABS(Ang_diff!E696)),Ang_diff!E696)</f>
        <v>0</v>
      </c>
      <c r="F696">
        <f>IF(ABS(Ang_diff!F696-Ang_diff!F695)&gt;20,MIN(ABS(Ang_diff!F695),ABS(Ang_diff!F696)),Ang_diff!F696)</f>
        <v>0</v>
      </c>
      <c r="G696">
        <f>IF(ABS(Ang_diff!G696-Ang_diff!G695)&gt;20,MIN(ABS(Ang_diff!G695),ABS(Ang_diff!G696)),Ang_diff!G696)</f>
        <v>28.040000000000006</v>
      </c>
      <c r="H696">
        <f>IF(ABS(Ang_diff!H696-Ang_diff!H695)&gt;20,MIN(ABS(Ang_diff!H695),ABS(Ang_diff!H696)),Ang_diff!H696)</f>
        <v>16.740000000000002</v>
      </c>
      <c r="I696">
        <f>IF(ABS(Ang_diff!I696-Ang_diff!I695)&gt;20,MIN(ABS(Ang_diff!I695),ABS(Ang_diff!I696)),Ang_diff!I696)</f>
        <v>13.33</v>
      </c>
      <c r="J696">
        <f>IF(ABS(Ang_diff!J696-Ang_diff!J695)&gt;20,MIN(ABS(Ang_diff!J695),ABS(Ang_diff!J696)),Ang_diff!J696)</f>
        <v>3.3299999999999979</v>
      </c>
      <c r="K696">
        <f>IF(ABS(Ang_diff!K696-Ang_diff!K695)&gt;20,MIN(ABS(Ang_diff!K695),ABS(Ang_diff!K696)),Ang_diff!K696)</f>
        <v>16.390000000000008</v>
      </c>
      <c r="L696">
        <f>IF(ABS(Ang_diff!L696-Ang_diff!L695)&gt;20,MIN(ABS(Ang_diff!L695),ABS(Ang_diff!L696)),Ang_diff!L696)</f>
        <v>5.0900000000000025</v>
      </c>
      <c r="M696">
        <f>IF(ABS(Ang_diff!M696-Ang_diff!M695)&gt;20,MIN(ABS(Ang_diff!M695),ABS(Ang_diff!M696)),Ang_diff!M696)</f>
        <v>0</v>
      </c>
      <c r="N696">
        <f>IF(ABS(Ang_diff!N696-Ang_diff!N695)&gt;20,MIN(ABS(Ang_diff!N695),ABS(Ang_diff!N696)),Ang_diff!N696)</f>
        <v>2.0600000000000032</v>
      </c>
      <c r="O696">
        <f>IF(ABS(Ang_diff!O696-Ang_diff!O695)&gt;20,MIN(ABS(Ang_diff!O695),ABS(Ang_diff!O696)),Ang_diff!O696)</f>
        <v>1.7800000000000016</v>
      </c>
      <c r="P696">
        <f>IF(ABS(Ang_diff!P696-Ang_diff!P695)&gt;20,MIN(ABS(Ang_diff!P695),ABS(Ang_diff!P696)),Ang_diff!P696)</f>
        <v>11.3</v>
      </c>
    </row>
    <row r="697" spans="1:16" x14ac:dyDescent="0.25">
      <c r="A697" s="11" t="str">
        <f>Ang_diff!A697</f>
        <v>26-07-2020 11:35:00</v>
      </c>
      <c r="B697">
        <f>IF(ABS(Ang_diff!B697-Ang_diff!B696)&gt;20,MIN(ABS(Ang_diff!B696),ABS(Ang_diff!B697)),Ang_diff!B697)</f>
        <v>35.409999999999982</v>
      </c>
      <c r="C697">
        <f>IF(ABS(Ang_diff!C697-Ang_diff!C696)&gt;20,MIN(ABS(Ang_diff!C696),ABS(Ang_diff!C697)),Ang_diff!C697)</f>
        <v>27.429999999999996</v>
      </c>
      <c r="D697">
        <f>IF(ABS(Ang_diff!D697-Ang_diff!D696)&gt;20,MIN(ABS(Ang_diff!D696),ABS(Ang_diff!D697)),Ang_diff!D697)</f>
        <v>7.9799999999999889</v>
      </c>
      <c r="E697">
        <f>IF(ABS(Ang_diff!E697-Ang_diff!E696)&gt;20,MIN(ABS(Ang_diff!E696),ABS(Ang_diff!E697)),Ang_diff!E697)</f>
        <v>0</v>
      </c>
      <c r="F697">
        <f>IF(ABS(Ang_diff!F697-Ang_diff!F696)&gt;20,MIN(ABS(Ang_diff!F696),ABS(Ang_diff!F697)),Ang_diff!F697)</f>
        <v>0</v>
      </c>
      <c r="G697">
        <f>IF(ABS(Ang_diff!G697-Ang_diff!G696)&gt;20,MIN(ABS(Ang_diff!G696),ABS(Ang_diff!G697)),Ang_diff!G697)</f>
        <v>28.039999999999978</v>
      </c>
      <c r="H697">
        <f>IF(ABS(Ang_diff!H697-Ang_diff!H696)&gt;20,MIN(ABS(Ang_diff!H696),ABS(Ang_diff!H697)),Ang_diff!H697)</f>
        <v>16.70999999999998</v>
      </c>
      <c r="I697">
        <f>IF(ABS(Ang_diff!I697-Ang_diff!I696)&gt;20,MIN(ABS(Ang_diff!I696),ABS(Ang_diff!I697)),Ang_diff!I697)</f>
        <v>13.380000000000006</v>
      </c>
      <c r="J697">
        <f>IF(ABS(Ang_diff!J697-Ang_diff!J696)&gt;20,MIN(ABS(Ang_diff!J696),ABS(Ang_diff!J697)),Ang_diff!J697)</f>
        <v>3.3299999999999979</v>
      </c>
      <c r="K697">
        <f>IF(ABS(Ang_diff!K697-Ang_diff!K696)&gt;20,MIN(ABS(Ang_diff!K696),ABS(Ang_diff!K697)),Ang_diff!K697)</f>
        <v>16.380000000000017</v>
      </c>
      <c r="L697">
        <f>IF(ABS(Ang_diff!L697-Ang_diff!L696)&gt;20,MIN(ABS(Ang_diff!L696),ABS(Ang_diff!L697)),Ang_diff!L697)</f>
        <v>5.050000000000014</v>
      </c>
      <c r="M697">
        <f>IF(ABS(Ang_diff!M697-Ang_diff!M696)&gt;20,MIN(ABS(Ang_diff!M696),ABS(Ang_diff!M697)),Ang_diff!M697)</f>
        <v>0</v>
      </c>
      <c r="N697">
        <f>IF(ABS(Ang_diff!N697-Ang_diff!N696)&gt;20,MIN(ABS(Ang_diff!N696),ABS(Ang_diff!N697)),Ang_diff!N697)</f>
        <v>2.1000000000000103</v>
      </c>
      <c r="O697">
        <f>IF(ABS(Ang_diff!O697-Ang_diff!O696)&gt;20,MIN(ABS(Ang_diff!O696),ABS(Ang_diff!O697)),Ang_diff!O697)</f>
        <v>1.8800000000000077</v>
      </c>
      <c r="P697">
        <f>IF(ABS(Ang_diff!P697-Ang_diff!P696)&gt;20,MIN(ABS(Ang_diff!P696),ABS(Ang_diff!P697)),Ang_diff!P697)</f>
        <v>11.330000000000004</v>
      </c>
    </row>
    <row r="698" spans="1:16" x14ac:dyDescent="0.25">
      <c r="A698" s="11" t="str">
        <f>Ang_diff!A698</f>
        <v>26-07-2020 11:36:00</v>
      </c>
      <c r="B698">
        <f>IF(ABS(Ang_diff!B698-Ang_diff!B697)&gt;20,MIN(ABS(Ang_diff!B697),ABS(Ang_diff!B698)),Ang_diff!B698)</f>
        <v>35.280000000000008</v>
      </c>
      <c r="C698">
        <f>IF(ABS(Ang_diff!C698-Ang_diff!C697)&gt;20,MIN(ABS(Ang_diff!C697),ABS(Ang_diff!C698)),Ang_diff!C698)</f>
        <v>27.270000000000007</v>
      </c>
      <c r="D698">
        <f>IF(ABS(Ang_diff!D698-Ang_diff!D697)&gt;20,MIN(ABS(Ang_diff!D697),ABS(Ang_diff!D698)),Ang_diff!D698)</f>
        <v>8.01</v>
      </c>
      <c r="E698">
        <f>IF(ABS(Ang_diff!E698-Ang_diff!E697)&gt;20,MIN(ABS(Ang_diff!E697),ABS(Ang_diff!E698)),Ang_diff!E698)</f>
        <v>0</v>
      </c>
      <c r="F698">
        <f>IF(ABS(Ang_diff!F698-Ang_diff!F697)&gt;20,MIN(ABS(Ang_diff!F697),ABS(Ang_diff!F698)),Ang_diff!F698)</f>
        <v>0</v>
      </c>
      <c r="G698">
        <f>IF(ABS(Ang_diff!G698-Ang_diff!G697)&gt;20,MIN(ABS(Ang_diff!G697),ABS(Ang_diff!G698)),Ang_diff!G698)</f>
        <v>27.990000000000002</v>
      </c>
      <c r="H698">
        <f>IF(ABS(Ang_diff!H698-Ang_diff!H697)&gt;20,MIN(ABS(Ang_diff!H697),ABS(Ang_diff!H698)),Ang_diff!H698)</f>
        <v>16.689999999999994</v>
      </c>
      <c r="I698">
        <f>IF(ABS(Ang_diff!I698-Ang_diff!I697)&gt;20,MIN(ABS(Ang_diff!I697),ABS(Ang_diff!I698)),Ang_diff!I698)</f>
        <v>13.329999999999995</v>
      </c>
      <c r="J698">
        <f>IF(ABS(Ang_diff!J698-Ang_diff!J697)&gt;20,MIN(ABS(Ang_diff!J697),ABS(Ang_diff!J698)),Ang_diff!J698)</f>
        <v>3.3299999999999979</v>
      </c>
      <c r="K698">
        <f>IF(ABS(Ang_diff!K698-Ang_diff!K697)&gt;20,MIN(ABS(Ang_diff!K697),ABS(Ang_diff!K698)),Ang_diff!K698)</f>
        <v>16.350000000000005</v>
      </c>
      <c r="L698">
        <f>IF(ABS(Ang_diff!L698-Ang_diff!L697)&gt;20,MIN(ABS(Ang_diff!L697),ABS(Ang_diff!L698)),Ang_diff!L698)</f>
        <v>5.0499999999999954</v>
      </c>
      <c r="M698">
        <f>IF(ABS(Ang_diff!M698-Ang_diff!M697)&gt;20,MIN(ABS(Ang_diff!M697),ABS(Ang_diff!M698)),Ang_diff!M698)</f>
        <v>0</v>
      </c>
      <c r="N698">
        <f>IF(ABS(Ang_diff!N698-Ang_diff!N697)&gt;20,MIN(ABS(Ang_diff!N697),ABS(Ang_diff!N698)),Ang_diff!N698)</f>
        <v>1.9800000000000009</v>
      </c>
      <c r="O698">
        <f>IF(ABS(Ang_diff!O698-Ang_diff!O697)&gt;20,MIN(ABS(Ang_diff!O697),ABS(Ang_diff!O698)),Ang_diff!O698)</f>
        <v>1.930000000000001</v>
      </c>
      <c r="P698">
        <f>IF(ABS(Ang_diff!P698-Ang_diff!P697)&gt;20,MIN(ABS(Ang_diff!P697),ABS(Ang_diff!P698)),Ang_diff!P698)</f>
        <v>11.300000000000008</v>
      </c>
    </row>
    <row r="699" spans="1:16" x14ac:dyDescent="0.25">
      <c r="A699" s="11" t="str">
        <f>Ang_diff!A699</f>
        <v>26-07-2020 11:37:00</v>
      </c>
      <c r="B699">
        <f>IF(ABS(Ang_diff!B699-Ang_diff!B698)&gt;20,MIN(ABS(Ang_diff!B698),ABS(Ang_diff!B699)),Ang_diff!B699)</f>
        <v>35.580000000000005</v>
      </c>
      <c r="C699">
        <f>IF(ABS(Ang_diff!C699-Ang_diff!C698)&gt;20,MIN(ABS(Ang_diff!C698),ABS(Ang_diff!C699)),Ang_diff!C699)</f>
        <v>27.57</v>
      </c>
      <c r="D699">
        <f>IF(ABS(Ang_diff!D699-Ang_diff!D698)&gt;20,MIN(ABS(Ang_diff!D698),ABS(Ang_diff!D699)),Ang_diff!D699)</f>
        <v>8.01</v>
      </c>
      <c r="E699">
        <f>IF(ABS(Ang_diff!E699-Ang_diff!E698)&gt;20,MIN(ABS(Ang_diff!E698),ABS(Ang_diff!E699)),Ang_diff!E699)</f>
        <v>0</v>
      </c>
      <c r="F699">
        <f>IF(ABS(Ang_diff!F699-Ang_diff!F698)&gt;20,MIN(ABS(Ang_diff!F698),ABS(Ang_diff!F699)),Ang_diff!F699)</f>
        <v>0</v>
      </c>
      <c r="G699">
        <f>IF(ABS(Ang_diff!G699-Ang_diff!G698)&gt;20,MIN(ABS(Ang_diff!G698),ABS(Ang_diff!G699)),Ang_diff!G699)</f>
        <v>28.13</v>
      </c>
      <c r="H699">
        <f>IF(ABS(Ang_diff!H699-Ang_diff!H698)&gt;20,MIN(ABS(Ang_diff!H698),ABS(Ang_diff!H699)),Ang_diff!H699)</f>
        <v>16.790000000000003</v>
      </c>
      <c r="I699">
        <f>IF(ABS(Ang_diff!I699-Ang_diff!I698)&gt;20,MIN(ABS(Ang_diff!I698),ABS(Ang_diff!I699)),Ang_diff!I699)</f>
        <v>13.390000000000002</v>
      </c>
      <c r="J699">
        <f>IF(ABS(Ang_diff!J699-Ang_diff!J698)&gt;20,MIN(ABS(Ang_diff!J698),ABS(Ang_diff!J699)),Ang_diff!J699)</f>
        <v>3.3600000000000008</v>
      </c>
      <c r="K699">
        <f>IF(ABS(Ang_diff!K699-Ang_diff!K698)&gt;20,MIN(ABS(Ang_diff!K698),ABS(Ang_diff!K699)),Ang_diff!K699)</f>
        <v>16.439999999999998</v>
      </c>
      <c r="L699">
        <f>IF(ABS(Ang_diff!L699-Ang_diff!L698)&gt;20,MIN(ABS(Ang_diff!L698),ABS(Ang_diff!L699)),Ang_diff!L699)</f>
        <v>5.1000000000000014</v>
      </c>
      <c r="M699">
        <f>IF(ABS(Ang_diff!M699-Ang_diff!M698)&gt;20,MIN(ABS(Ang_diff!M698),ABS(Ang_diff!M699)),Ang_diff!M699)</f>
        <v>0</v>
      </c>
      <c r="N699">
        <f>IF(ABS(Ang_diff!N699-Ang_diff!N698)&gt;20,MIN(ABS(Ang_diff!N698),ABS(Ang_diff!N699)),Ang_diff!N699)</f>
        <v>2.0699999999999985</v>
      </c>
      <c r="O699">
        <f>IF(ABS(Ang_diff!O699-Ang_diff!O698)&gt;20,MIN(ABS(Ang_diff!O698),ABS(Ang_diff!O699)),Ang_diff!O699)</f>
        <v>1.9299999999999915</v>
      </c>
      <c r="P699">
        <f>IF(ABS(Ang_diff!P699-Ang_diff!P698)&gt;20,MIN(ABS(Ang_diff!P698),ABS(Ang_diff!P699)),Ang_diff!P699)</f>
        <v>11.339999999999993</v>
      </c>
    </row>
    <row r="700" spans="1:16" x14ac:dyDescent="0.25">
      <c r="A700" s="11" t="str">
        <f>Ang_diff!A700</f>
        <v>26-07-2020 11:38:00</v>
      </c>
      <c r="B700">
        <f>IF(ABS(Ang_diff!B700-Ang_diff!B699)&gt;20,MIN(ABS(Ang_diff!B699),ABS(Ang_diff!B700)),Ang_diff!B700)</f>
        <v>35.490000000000009</v>
      </c>
      <c r="C700">
        <f>IF(ABS(Ang_diff!C700-Ang_diff!C699)&gt;20,MIN(ABS(Ang_diff!C699),ABS(Ang_diff!C700)),Ang_diff!C700)</f>
        <v>27.450000000000021</v>
      </c>
      <c r="D700">
        <f>IF(ABS(Ang_diff!D700-Ang_diff!D699)&gt;20,MIN(ABS(Ang_diff!D699),ABS(Ang_diff!D700)),Ang_diff!D700)</f>
        <v>8.0399999999999743</v>
      </c>
      <c r="E700">
        <f>IF(ABS(Ang_diff!E700-Ang_diff!E699)&gt;20,MIN(ABS(Ang_diff!E699),ABS(Ang_diff!E700)),Ang_diff!E700)</f>
        <v>0</v>
      </c>
      <c r="F700">
        <f>IF(ABS(Ang_diff!F700-Ang_diff!F699)&gt;20,MIN(ABS(Ang_diff!F699),ABS(Ang_diff!F700)),Ang_diff!F700)</f>
        <v>0</v>
      </c>
      <c r="G700">
        <f>IF(ABS(Ang_diff!G700-Ang_diff!G699)&gt;20,MIN(ABS(Ang_diff!G699),ABS(Ang_diff!G700)),Ang_diff!G700)</f>
        <v>28.170000000000012</v>
      </c>
      <c r="H700">
        <f>IF(ABS(Ang_diff!H700-Ang_diff!H699)&gt;20,MIN(ABS(Ang_diff!H699),ABS(Ang_diff!H700)),Ang_diff!H700)</f>
        <v>16.730000000000008</v>
      </c>
      <c r="I700">
        <f>IF(ABS(Ang_diff!I700-Ang_diff!I699)&gt;20,MIN(ABS(Ang_diff!I699),ABS(Ang_diff!I700)),Ang_diff!I700)</f>
        <v>13.44999999999998</v>
      </c>
      <c r="J700">
        <f>IF(ABS(Ang_diff!J700-Ang_diff!J699)&gt;20,MIN(ABS(Ang_diff!J699),ABS(Ang_diff!J700)),Ang_diff!J700)</f>
        <v>3.3799999999999955</v>
      </c>
      <c r="K700">
        <f>IF(ABS(Ang_diff!K700-Ang_diff!K699)&gt;20,MIN(ABS(Ang_diff!K699),ABS(Ang_diff!K700)),Ang_diff!K700)</f>
        <v>16.539999999999988</v>
      </c>
      <c r="L700">
        <f>IF(ABS(Ang_diff!L700-Ang_diff!L699)&gt;20,MIN(ABS(Ang_diff!L699),ABS(Ang_diff!L700)),Ang_diff!L700)</f>
        <v>5.0999999999999863</v>
      </c>
      <c r="M700">
        <f>IF(ABS(Ang_diff!M700-Ang_diff!M699)&gt;20,MIN(ABS(Ang_diff!M699),ABS(Ang_diff!M700)),Ang_diff!M700)</f>
        <v>0</v>
      </c>
      <c r="N700">
        <f>IF(ABS(Ang_diff!N700-Ang_diff!N699)&gt;20,MIN(ABS(Ang_diff!N699),ABS(Ang_diff!N700)),Ang_diff!N700)</f>
        <v>1.9900000000000027</v>
      </c>
      <c r="O700">
        <f>IF(ABS(Ang_diff!O700-Ang_diff!O699)&gt;20,MIN(ABS(Ang_diff!O699),ABS(Ang_diff!O700)),Ang_diff!O700)</f>
        <v>2.0600000000000032</v>
      </c>
      <c r="P700">
        <f>IF(ABS(Ang_diff!P700-Ang_diff!P699)&gt;20,MIN(ABS(Ang_diff!P699),ABS(Ang_diff!P700)),Ang_diff!P700)</f>
        <v>11.440000000000001</v>
      </c>
    </row>
    <row r="701" spans="1:16" x14ac:dyDescent="0.25">
      <c r="A701" s="11" t="str">
        <f>Ang_diff!A701</f>
        <v>26-07-2020 11:39:00</v>
      </c>
      <c r="B701">
        <f>IF(ABS(Ang_diff!B701-Ang_diff!B700)&gt;20,MIN(ABS(Ang_diff!B700),ABS(Ang_diff!B701)),Ang_diff!B701)</f>
        <v>35.480000000000018</v>
      </c>
      <c r="C701">
        <f>IF(ABS(Ang_diff!C701-Ang_diff!C700)&gt;20,MIN(ABS(Ang_diff!C700),ABS(Ang_diff!C701)),Ang_diff!C701)</f>
        <v>27.430000000000021</v>
      </c>
      <c r="D701">
        <f>IF(ABS(Ang_diff!D701-Ang_diff!D700)&gt;20,MIN(ABS(Ang_diff!D700),ABS(Ang_diff!D701)),Ang_diff!D701)</f>
        <v>8.0500000000000043</v>
      </c>
      <c r="E701">
        <f>IF(ABS(Ang_diff!E701-Ang_diff!E700)&gt;20,MIN(ABS(Ang_diff!E700),ABS(Ang_diff!E701)),Ang_diff!E701)</f>
        <v>0</v>
      </c>
      <c r="F701">
        <f>IF(ABS(Ang_diff!F701-Ang_diff!F700)&gt;20,MIN(ABS(Ang_diff!F700),ABS(Ang_diff!F701)),Ang_diff!F701)</f>
        <v>0</v>
      </c>
      <c r="G701">
        <f>IF(ABS(Ang_diff!G701-Ang_diff!G700)&gt;20,MIN(ABS(Ang_diff!G700),ABS(Ang_diff!G701)),Ang_diff!G701)</f>
        <v>28.010000000000016</v>
      </c>
      <c r="H701">
        <f>IF(ABS(Ang_diff!H701-Ang_diff!H700)&gt;20,MIN(ABS(Ang_diff!H700),ABS(Ang_diff!H701)),Ang_diff!H701)</f>
        <v>16.690000000000008</v>
      </c>
      <c r="I701">
        <f>IF(ABS(Ang_diff!I701-Ang_diff!I700)&gt;20,MIN(ABS(Ang_diff!I700),ABS(Ang_diff!I701)),Ang_diff!I701)</f>
        <v>13.510000000000003</v>
      </c>
      <c r="J701">
        <f>IF(ABS(Ang_diff!J701-Ang_diff!J700)&gt;20,MIN(ABS(Ang_diff!J700),ABS(Ang_diff!J701)),Ang_diff!J701)</f>
        <v>3.3800000000000212</v>
      </c>
      <c r="K701">
        <f>IF(ABS(Ang_diff!K701-Ang_diff!K700)&gt;20,MIN(ABS(Ang_diff!K700),ABS(Ang_diff!K701)),Ang_diff!K701)</f>
        <v>16.440000000000005</v>
      </c>
      <c r="L701">
        <f>IF(ABS(Ang_diff!L701-Ang_diff!L700)&gt;20,MIN(ABS(Ang_diff!L700),ABS(Ang_diff!L701)),Ang_diff!L701)</f>
        <v>5.1200000000000019</v>
      </c>
      <c r="M701">
        <f>IF(ABS(Ang_diff!M701-Ang_diff!M700)&gt;20,MIN(ABS(Ang_diff!M700),ABS(Ang_diff!M701)),Ang_diff!M701)</f>
        <v>0</v>
      </c>
      <c r="N701">
        <f>IF(ABS(Ang_diff!N701-Ang_diff!N700)&gt;20,MIN(ABS(Ang_diff!N700),ABS(Ang_diff!N701)),Ang_diff!N701)</f>
        <v>1.9800000000000135</v>
      </c>
      <c r="O701">
        <f>IF(ABS(Ang_diff!O701-Ang_diff!O700)&gt;20,MIN(ABS(Ang_diff!O700),ABS(Ang_diff!O701)),Ang_diff!O701)</f>
        <v>2.0399999999999991</v>
      </c>
      <c r="P701">
        <f>IF(ABS(Ang_diff!P701-Ang_diff!P700)&gt;20,MIN(ABS(Ang_diff!P700),ABS(Ang_diff!P701)),Ang_diff!P701)</f>
        <v>11.32</v>
      </c>
    </row>
    <row r="702" spans="1:16" x14ac:dyDescent="0.25">
      <c r="A702" s="11" t="str">
        <f>Ang_diff!A702</f>
        <v>26-07-2020 11:40:00</v>
      </c>
      <c r="B702">
        <f>IF(ABS(Ang_diff!B702-Ang_diff!B701)&gt;20,MIN(ABS(Ang_diff!B701),ABS(Ang_diff!B702)),Ang_diff!B702)</f>
        <v>35.559999999999995</v>
      </c>
      <c r="C702">
        <f>IF(ABS(Ang_diff!C702-Ang_diff!C701)&gt;20,MIN(ABS(Ang_diff!C701),ABS(Ang_diff!C702)),Ang_diff!C702)</f>
        <v>27.450000000000003</v>
      </c>
      <c r="D702">
        <f>IF(ABS(Ang_diff!D702-Ang_diff!D701)&gt;20,MIN(ABS(Ang_diff!D701),ABS(Ang_diff!D702)),Ang_diff!D702)</f>
        <v>8.11</v>
      </c>
      <c r="E702">
        <f>IF(ABS(Ang_diff!E702-Ang_diff!E701)&gt;20,MIN(ABS(Ang_diff!E701),ABS(Ang_diff!E702)),Ang_diff!E702)</f>
        <v>0</v>
      </c>
      <c r="F702">
        <f>IF(ABS(Ang_diff!F702-Ang_diff!F701)&gt;20,MIN(ABS(Ang_diff!F701),ABS(Ang_diff!F702)),Ang_diff!F702)</f>
        <v>0</v>
      </c>
      <c r="G702">
        <f>IF(ABS(Ang_diff!G702-Ang_diff!G701)&gt;20,MIN(ABS(Ang_diff!G701),ABS(Ang_diff!G702)),Ang_diff!G702)</f>
        <v>27.99</v>
      </c>
      <c r="H702">
        <f>IF(ABS(Ang_diff!H702-Ang_diff!H701)&gt;20,MIN(ABS(Ang_diff!H701),ABS(Ang_diff!H702)),Ang_diff!H702)</f>
        <v>16.560000000000009</v>
      </c>
      <c r="I702">
        <f>IF(ABS(Ang_diff!I702-Ang_diff!I701)&gt;20,MIN(ABS(Ang_diff!I701),ABS(Ang_diff!I702)),Ang_diff!I702)</f>
        <v>13.570000000000004</v>
      </c>
      <c r="J702">
        <f>IF(ABS(Ang_diff!J702-Ang_diff!J701)&gt;20,MIN(ABS(Ang_diff!J701),ABS(Ang_diff!J702)),Ang_diff!J702)</f>
        <v>3.4200000000000026</v>
      </c>
      <c r="K702">
        <f>IF(ABS(Ang_diff!K702-Ang_diff!K701)&gt;20,MIN(ABS(Ang_diff!K701),ABS(Ang_diff!K702)),Ang_diff!K702)</f>
        <v>16.520000000000007</v>
      </c>
      <c r="L702">
        <f>IF(ABS(Ang_diff!L702-Ang_diff!L701)&gt;20,MIN(ABS(Ang_diff!L701),ABS(Ang_diff!L702)),Ang_diff!L702)</f>
        <v>5.0900000000000212</v>
      </c>
      <c r="M702">
        <f>IF(ABS(Ang_diff!M702-Ang_diff!M701)&gt;20,MIN(ABS(Ang_diff!M701),ABS(Ang_diff!M702)),Ang_diff!M702)</f>
        <v>0</v>
      </c>
      <c r="N702">
        <f>IF(ABS(Ang_diff!N702-Ang_diff!N701)&gt;20,MIN(ABS(Ang_diff!N701),ABS(Ang_diff!N702)),Ang_diff!N702)</f>
        <v>2.0399999999999991</v>
      </c>
      <c r="O702">
        <f>IF(ABS(Ang_diff!O702-Ang_diff!O701)&gt;20,MIN(ABS(Ang_diff!O701),ABS(Ang_diff!O702)),Ang_diff!O702)</f>
        <v>2.0899999999999959</v>
      </c>
      <c r="P702">
        <f>IF(ABS(Ang_diff!P702-Ang_diff!P701)&gt;20,MIN(ABS(Ang_diff!P701),ABS(Ang_diff!P702)),Ang_diff!P702)</f>
        <v>11.429999999999984</v>
      </c>
    </row>
    <row r="703" spans="1:16" x14ac:dyDescent="0.25">
      <c r="A703" s="11" t="str">
        <f>Ang_diff!A703</f>
        <v>26-07-2020 11:41:00</v>
      </c>
      <c r="B703">
        <f>IF(ABS(Ang_diff!B703-Ang_diff!B702)&gt;20,MIN(ABS(Ang_diff!B702),ABS(Ang_diff!B703)),Ang_diff!B703)</f>
        <v>35.819999999999993</v>
      </c>
      <c r="C703">
        <f>IF(ABS(Ang_diff!C703-Ang_diff!C702)&gt;20,MIN(ABS(Ang_diff!C702),ABS(Ang_diff!C703)),Ang_diff!C703)</f>
        <v>27.769999999999989</v>
      </c>
      <c r="D703">
        <f>IF(ABS(Ang_diff!D703-Ang_diff!D702)&gt;20,MIN(ABS(Ang_diff!D702),ABS(Ang_diff!D703)),Ang_diff!D703)</f>
        <v>8.0499999999999972</v>
      </c>
      <c r="E703">
        <f>IF(ABS(Ang_diff!E703-Ang_diff!E702)&gt;20,MIN(ABS(Ang_diff!E702),ABS(Ang_diff!E703)),Ang_diff!E703)</f>
        <v>0</v>
      </c>
      <c r="F703">
        <f>IF(ABS(Ang_diff!F703-Ang_diff!F702)&gt;20,MIN(ABS(Ang_diff!F702),ABS(Ang_diff!F703)),Ang_diff!F703)</f>
        <v>0</v>
      </c>
      <c r="G703">
        <f>IF(ABS(Ang_diff!G703-Ang_diff!G702)&gt;20,MIN(ABS(Ang_diff!G702),ABS(Ang_diff!G703)),Ang_diff!G703)</f>
        <v>28.010000000000016</v>
      </c>
      <c r="H703">
        <f>IF(ABS(Ang_diff!H703-Ang_diff!H702)&gt;20,MIN(ABS(Ang_diff!H702),ABS(Ang_diff!H703)),Ang_diff!H703)</f>
        <v>16.610000000000017</v>
      </c>
      <c r="I703">
        <f>IF(ABS(Ang_diff!I703-Ang_diff!I702)&gt;20,MIN(ABS(Ang_diff!I702),ABS(Ang_diff!I703)),Ang_diff!I703)</f>
        <v>13.679999999999989</v>
      </c>
      <c r="J703">
        <f>IF(ABS(Ang_diff!J703-Ang_diff!J702)&gt;20,MIN(ABS(Ang_diff!J702),ABS(Ang_diff!J703)),Ang_diff!J703)</f>
        <v>3.4599999999999977</v>
      </c>
      <c r="K703">
        <f>IF(ABS(Ang_diff!K703-Ang_diff!K702)&gt;20,MIN(ABS(Ang_diff!K702),ABS(Ang_diff!K703)),Ang_diff!K703)</f>
        <v>16.489999999999995</v>
      </c>
      <c r="L703">
        <f>IF(ABS(Ang_diff!L703-Ang_diff!L702)&gt;20,MIN(ABS(Ang_diff!L702),ABS(Ang_diff!L703)),Ang_diff!L703)</f>
        <v>5.0899999999999963</v>
      </c>
      <c r="M703">
        <f>IF(ABS(Ang_diff!M703-Ang_diff!M702)&gt;20,MIN(ABS(Ang_diff!M702),ABS(Ang_diff!M703)),Ang_diff!M703)</f>
        <v>0</v>
      </c>
      <c r="N703">
        <f>IF(ABS(Ang_diff!N703-Ang_diff!N702)&gt;20,MIN(ABS(Ang_diff!N702),ABS(Ang_diff!N703)),Ang_diff!N703)</f>
        <v>2.130000000000003</v>
      </c>
      <c r="O703">
        <f>IF(ABS(Ang_diff!O703-Ang_diff!O702)&gt;20,MIN(ABS(Ang_diff!O702),ABS(Ang_diff!O703)),Ang_diff!O703)</f>
        <v>2.0300000000000038</v>
      </c>
      <c r="P703">
        <f>IF(ABS(Ang_diff!P703-Ang_diff!P702)&gt;20,MIN(ABS(Ang_diff!P702),ABS(Ang_diff!P703)),Ang_diff!P703)</f>
        <v>11.399999999999997</v>
      </c>
    </row>
    <row r="704" spans="1:16" x14ac:dyDescent="0.25">
      <c r="A704" s="11" t="str">
        <f>Ang_diff!A704</f>
        <v>26-07-2020 11:42:00</v>
      </c>
      <c r="B704">
        <f>IF(ABS(Ang_diff!B704-Ang_diff!B703)&gt;20,MIN(ABS(Ang_diff!B703),ABS(Ang_diff!B704)),Ang_diff!B704)</f>
        <v>35.86999999999999</v>
      </c>
      <c r="C704">
        <f>IF(ABS(Ang_diff!C704-Ang_diff!C703)&gt;20,MIN(ABS(Ang_diff!C703),ABS(Ang_diff!C704)),Ang_diff!C704)</f>
        <v>27.809999999999992</v>
      </c>
      <c r="D704">
        <f>IF(ABS(Ang_diff!D704-Ang_diff!D703)&gt;20,MIN(ABS(Ang_diff!D703),ABS(Ang_diff!D704)),Ang_diff!D704)</f>
        <v>8.0599999999999969</v>
      </c>
      <c r="E704">
        <f>IF(ABS(Ang_diff!E704-Ang_diff!E703)&gt;20,MIN(ABS(Ang_diff!E703),ABS(Ang_diff!E704)),Ang_diff!E704)</f>
        <v>0</v>
      </c>
      <c r="F704">
        <f>IF(ABS(Ang_diff!F704-Ang_diff!F703)&gt;20,MIN(ABS(Ang_diff!F703),ABS(Ang_diff!F704)),Ang_diff!F704)</f>
        <v>0</v>
      </c>
      <c r="G704">
        <f>IF(ABS(Ang_diff!G704-Ang_diff!G703)&gt;20,MIN(ABS(Ang_diff!G703),ABS(Ang_diff!G704)),Ang_diff!G704)</f>
        <v>27.949999999999992</v>
      </c>
      <c r="H704">
        <f>IF(ABS(Ang_diff!H704-Ang_diff!H703)&gt;20,MIN(ABS(Ang_diff!H703),ABS(Ang_diff!H704)),Ang_diff!H704)</f>
        <v>16.569999999999979</v>
      </c>
      <c r="I704">
        <f>IF(ABS(Ang_diff!I704-Ang_diff!I703)&gt;20,MIN(ABS(Ang_diff!I703),ABS(Ang_diff!I704)),Ang_diff!I704)</f>
        <v>13.719999999999992</v>
      </c>
      <c r="J704">
        <f>IF(ABS(Ang_diff!J704-Ang_diff!J703)&gt;20,MIN(ABS(Ang_diff!J703),ABS(Ang_diff!J704)),Ang_diff!J704)</f>
        <v>3.459999999999984</v>
      </c>
      <c r="K704">
        <f>IF(ABS(Ang_diff!K704-Ang_diff!K703)&gt;20,MIN(ABS(Ang_diff!K703),ABS(Ang_diff!K704)),Ang_diff!K704)</f>
        <v>16.450000000000003</v>
      </c>
      <c r="L704">
        <f>IF(ABS(Ang_diff!L704-Ang_diff!L703)&gt;20,MIN(ABS(Ang_diff!L703),ABS(Ang_diff!L704)),Ang_diff!L704)</f>
        <v>5.0699999999999923</v>
      </c>
      <c r="M704">
        <f>IF(ABS(Ang_diff!M704-Ang_diff!M703)&gt;20,MIN(ABS(Ang_diff!M703),ABS(Ang_diff!M704)),Ang_diff!M704)</f>
        <v>0</v>
      </c>
      <c r="N704">
        <f>IF(ABS(Ang_diff!N704-Ang_diff!N703)&gt;20,MIN(ABS(Ang_diff!N703),ABS(Ang_diff!N704)),Ang_diff!N704)</f>
        <v>2.1299999999999968</v>
      </c>
      <c r="O704">
        <f>IF(ABS(Ang_diff!O704-Ang_diff!O703)&gt;20,MIN(ABS(Ang_diff!O703),ABS(Ang_diff!O704)),Ang_diff!O704)</f>
        <v>1.9800000000000009</v>
      </c>
      <c r="P704">
        <f>IF(ABS(Ang_diff!P704-Ang_diff!P703)&gt;20,MIN(ABS(Ang_diff!P703),ABS(Ang_diff!P704)),Ang_diff!P704)</f>
        <v>11.380000000000008</v>
      </c>
    </row>
    <row r="705" spans="1:16" x14ac:dyDescent="0.25">
      <c r="A705" s="11" t="str">
        <f>Ang_diff!A705</f>
        <v>26-07-2020 11:43:00</v>
      </c>
      <c r="B705">
        <f>IF(ABS(Ang_diff!B705-Ang_diff!B704)&gt;20,MIN(ABS(Ang_diff!B704),ABS(Ang_diff!B705)),Ang_diff!B705)</f>
        <v>35.640000000000015</v>
      </c>
      <c r="C705">
        <f>IF(ABS(Ang_diff!C705-Ang_diff!C704)&gt;20,MIN(ABS(Ang_diff!C704),ABS(Ang_diff!C705)),Ang_diff!C705)</f>
        <v>27.650000000000006</v>
      </c>
      <c r="D705">
        <f>IF(ABS(Ang_diff!D705-Ang_diff!D704)&gt;20,MIN(ABS(Ang_diff!D704),ABS(Ang_diff!D705)),Ang_diff!D705)</f>
        <v>7.9900000000000038</v>
      </c>
      <c r="E705">
        <f>IF(ABS(Ang_diff!E705-Ang_diff!E704)&gt;20,MIN(ABS(Ang_diff!E704),ABS(Ang_diff!E705)),Ang_diff!E705)</f>
        <v>0</v>
      </c>
      <c r="F705">
        <f>IF(ABS(Ang_diff!F705-Ang_diff!F704)&gt;20,MIN(ABS(Ang_diff!F704),ABS(Ang_diff!F705)),Ang_diff!F705)</f>
        <v>0</v>
      </c>
      <c r="G705">
        <f>IF(ABS(Ang_diff!G705-Ang_diff!G704)&gt;20,MIN(ABS(Ang_diff!G704),ABS(Ang_diff!G705)),Ang_diff!G705)</f>
        <v>27.870000000000012</v>
      </c>
      <c r="H705">
        <f>IF(ABS(Ang_diff!H705-Ang_diff!H704)&gt;20,MIN(ABS(Ang_diff!H704),ABS(Ang_diff!H705)),Ang_diff!H705)</f>
        <v>16.47</v>
      </c>
      <c r="I705">
        <f>IF(ABS(Ang_diff!I705-Ang_diff!I704)&gt;20,MIN(ABS(Ang_diff!I704),ABS(Ang_diff!I705)),Ang_diff!I705)</f>
        <v>13.719999999999992</v>
      </c>
      <c r="J705">
        <f>IF(ABS(Ang_diff!J705-Ang_diff!J704)&gt;20,MIN(ABS(Ang_diff!J704),ABS(Ang_diff!J705)),Ang_diff!J705)</f>
        <v>3.420000000000015</v>
      </c>
      <c r="K705">
        <f>IF(ABS(Ang_diff!K705-Ang_diff!K704)&gt;20,MIN(ABS(Ang_diff!K704),ABS(Ang_diff!K705)),Ang_diff!K705)</f>
        <v>16.53</v>
      </c>
      <c r="L705">
        <f>IF(ABS(Ang_diff!L705-Ang_diff!L704)&gt;20,MIN(ABS(Ang_diff!L704),ABS(Ang_diff!L705)),Ang_diff!L705)</f>
        <v>5.129999999999991</v>
      </c>
      <c r="M705">
        <f>IF(ABS(Ang_diff!M705-Ang_diff!M704)&gt;20,MIN(ABS(Ang_diff!M704),ABS(Ang_diff!M705)),Ang_diff!M705)</f>
        <v>0</v>
      </c>
      <c r="N705">
        <f>IF(ABS(Ang_diff!N705-Ang_diff!N704)&gt;20,MIN(ABS(Ang_diff!N704),ABS(Ang_diff!N705)),Ang_diff!N705)</f>
        <v>2.1500000000000075</v>
      </c>
      <c r="O705">
        <f>IF(ABS(Ang_diff!O705-Ang_diff!O704)&gt;20,MIN(ABS(Ang_diff!O704),ABS(Ang_diff!O705)),Ang_diff!O705)</f>
        <v>1.8399999999999936</v>
      </c>
      <c r="P705">
        <f>IF(ABS(Ang_diff!P705-Ang_diff!P704)&gt;20,MIN(ABS(Ang_diff!P704),ABS(Ang_diff!P705)),Ang_diff!P705)</f>
        <v>11.400000000000009</v>
      </c>
    </row>
    <row r="706" spans="1:16" x14ac:dyDescent="0.25">
      <c r="A706" s="11" t="str">
        <f>Ang_diff!A706</f>
        <v>26-07-2020 11:44:00</v>
      </c>
      <c r="B706">
        <f>IF(ABS(Ang_diff!B706-Ang_diff!B705)&gt;20,MIN(ABS(Ang_diff!B705),ABS(Ang_diff!B706)),Ang_diff!B706)</f>
        <v>35.78</v>
      </c>
      <c r="C706">
        <f>IF(ABS(Ang_diff!C706-Ang_diff!C705)&gt;20,MIN(ABS(Ang_diff!C705),ABS(Ang_diff!C706)),Ang_diff!C706)</f>
        <v>27.75</v>
      </c>
      <c r="D706">
        <f>IF(ABS(Ang_diff!D706-Ang_diff!D705)&gt;20,MIN(ABS(Ang_diff!D705),ABS(Ang_diff!D706)),Ang_diff!D706)</f>
        <v>8.0299999999999994</v>
      </c>
      <c r="E706">
        <f>IF(ABS(Ang_diff!E706-Ang_diff!E705)&gt;20,MIN(ABS(Ang_diff!E705),ABS(Ang_diff!E706)),Ang_diff!E706)</f>
        <v>0</v>
      </c>
      <c r="F706">
        <f>IF(ABS(Ang_diff!F706-Ang_diff!F705)&gt;20,MIN(ABS(Ang_diff!F705),ABS(Ang_diff!F706)),Ang_diff!F706)</f>
        <v>0</v>
      </c>
      <c r="G706">
        <f>IF(ABS(Ang_diff!G706-Ang_diff!G705)&gt;20,MIN(ABS(Ang_diff!G705),ABS(Ang_diff!G706)),Ang_diff!G706)</f>
        <v>27.940000000000005</v>
      </c>
      <c r="H706">
        <f>IF(ABS(Ang_diff!H706-Ang_diff!H705)&gt;20,MIN(ABS(Ang_diff!H705),ABS(Ang_diff!H706)),Ang_diff!H706)</f>
        <v>16.589999999999993</v>
      </c>
      <c r="I706">
        <f>IF(ABS(Ang_diff!I706-Ang_diff!I705)&gt;20,MIN(ABS(Ang_diff!I705),ABS(Ang_diff!I706)),Ang_diff!I706)</f>
        <v>13.799999999999999</v>
      </c>
      <c r="J706">
        <f>IF(ABS(Ang_diff!J706-Ang_diff!J705)&gt;20,MIN(ABS(Ang_diff!J705),ABS(Ang_diff!J706)),Ang_diff!J706)</f>
        <v>3.410000000000001</v>
      </c>
      <c r="K706">
        <f>IF(ABS(Ang_diff!K706-Ang_diff!K705)&gt;20,MIN(ABS(Ang_diff!K705),ABS(Ang_diff!K706)),Ang_diff!K706)</f>
        <v>16.46</v>
      </c>
      <c r="L706">
        <f>IF(ABS(Ang_diff!L706-Ang_diff!L705)&gt;20,MIN(ABS(Ang_diff!L705),ABS(Ang_diff!L706)),Ang_diff!L706)</f>
        <v>5.1099999999999959</v>
      </c>
      <c r="M706">
        <f>IF(ABS(Ang_diff!M706-Ang_diff!M705)&gt;20,MIN(ABS(Ang_diff!M705),ABS(Ang_diff!M706)),Ang_diff!M706)</f>
        <v>0</v>
      </c>
      <c r="N706">
        <f>IF(ABS(Ang_diff!N706-Ang_diff!N705)&gt;20,MIN(ABS(Ang_diff!N705),ABS(Ang_diff!N706)),Ang_diff!N706)</f>
        <v>2.1599999999999997</v>
      </c>
      <c r="O706">
        <f>IF(ABS(Ang_diff!O706-Ang_diff!O705)&gt;20,MIN(ABS(Ang_diff!O705),ABS(Ang_diff!O706)),Ang_diff!O706)</f>
        <v>1.84</v>
      </c>
      <c r="P706">
        <f>IF(ABS(Ang_diff!P706-Ang_diff!P705)&gt;20,MIN(ABS(Ang_diff!P705),ABS(Ang_diff!P706)),Ang_diff!P706)</f>
        <v>11.350000000000003</v>
      </c>
    </row>
    <row r="707" spans="1:16" x14ac:dyDescent="0.25">
      <c r="A707" s="11" t="str">
        <f>Ang_diff!A707</f>
        <v>26-07-2020 11:45:00</v>
      </c>
      <c r="B707">
        <f>IF(ABS(Ang_diff!B707-Ang_diff!B706)&gt;20,MIN(ABS(Ang_diff!B706),ABS(Ang_diff!B707)),Ang_diff!B707)</f>
        <v>35.859999999999992</v>
      </c>
      <c r="C707">
        <f>IF(ABS(Ang_diff!C707-Ang_diff!C706)&gt;20,MIN(ABS(Ang_diff!C706),ABS(Ang_diff!C707)),Ang_diff!C707)</f>
        <v>27.820000000000004</v>
      </c>
      <c r="D707">
        <f>IF(ABS(Ang_diff!D707-Ang_diff!D706)&gt;20,MIN(ABS(Ang_diff!D706),ABS(Ang_diff!D707)),Ang_diff!D707)</f>
        <v>8.0399999999999885</v>
      </c>
      <c r="E707">
        <f>IF(ABS(Ang_diff!E707-Ang_diff!E706)&gt;20,MIN(ABS(Ang_diff!E706),ABS(Ang_diff!E707)),Ang_diff!E707)</f>
        <v>0</v>
      </c>
      <c r="F707">
        <f>IF(ABS(Ang_diff!F707-Ang_diff!F706)&gt;20,MIN(ABS(Ang_diff!F706),ABS(Ang_diff!F707)),Ang_diff!F707)</f>
        <v>0</v>
      </c>
      <c r="G707">
        <f>IF(ABS(Ang_diff!G707-Ang_diff!G706)&gt;20,MIN(ABS(Ang_diff!G706),ABS(Ang_diff!G707)),Ang_diff!G707)</f>
        <v>28.030000000000005</v>
      </c>
      <c r="H707">
        <f>IF(ABS(Ang_diff!H707-Ang_diff!H706)&gt;20,MIN(ABS(Ang_diff!H706),ABS(Ang_diff!H707)),Ang_diff!H707)</f>
        <v>16.599999999999984</v>
      </c>
      <c r="I707">
        <f>IF(ABS(Ang_diff!I707-Ang_diff!I706)&gt;20,MIN(ABS(Ang_diff!I706),ABS(Ang_diff!I707)),Ang_diff!I707)</f>
        <v>13.900000000000002</v>
      </c>
      <c r="J707">
        <f>IF(ABS(Ang_diff!J707-Ang_diff!J706)&gt;20,MIN(ABS(Ang_diff!J706),ABS(Ang_diff!J707)),Ang_diff!J707)</f>
        <v>3.3999999999999995</v>
      </c>
      <c r="K707">
        <f>IF(ABS(Ang_diff!K707-Ang_diff!K706)&gt;20,MIN(ABS(Ang_diff!K706),ABS(Ang_diff!K707)),Ang_diff!K707)</f>
        <v>16.570000000000014</v>
      </c>
      <c r="L707">
        <f>IF(ABS(Ang_diff!L707-Ang_diff!L706)&gt;20,MIN(ABS(Ang_diff!L706),ABS(Ang_diff!L707)),Ang_diff!L707)</f>
        <v>5.1399999999999935</v>
      </c>
      <c r="M707">
        <f>IF(ABS(Ang_diff!M707-Ang_diff!M706)&gt;20,MIN(ABS(Ang_diff!M706),ABS(Ang_diff!M707)),Ang_diff!M707)</f>
        <v>0</v>
      </c>
      <c r="N707">
        <f>IF(ABS(Ang_diff!N707-Ang_diff!N706)&gt;20,MIN(ABS(Ang_diff!N706),ABS(Ang_diff!N707)),Ang_diff!N707)</f>
        <v>2.2300000000000093</v>
      </c>
      <c r="O707">
        <f>IF(ABS(Ang_diff!O707-Ang_diff!O706)&gt;20,MIN(ABS(Ang_diff!O706),ABS(Ang_diff!O707)),Ang_diff!O707)</f>
        <v>1.8500000000000147</v>
      </c>
      <c r="P707">
        <f>IF(ABS(Ang_diff!P707-Ang_diff!P706)&gt;20,MIN(ABS(Ang_diff!P706),ABS(Ang_diff!P707)),Ang_diff!P707)</f>
        <v>11.430000000000023</v>
      </c>
    </row>
    <row r="708" spans="1:16" x14ac:dyDescent="0.25">
      <c r="A708" s="11" t="str">
        <f>Ang_diff!A708</f>
        <v>26-07-2020 11:46:00</v>
      </c>
      <c r="B708">
        <f>IF(ABS(Ang_diff!B708-Ang_diff!B707)&gt;20,MIN(ABS(Ang_diff!B707),ABS(Ang_diff!B708)),Ang_diff!B708)</f>
        <v>33.449999999999996</v>
      </c>
      <c r="C708">
        <f>IF(ABS(Ang_diff!C708-Ang_diff!C707)&gt;20,MIN(ABS(Ang_diff!C707),ABS(Ang_diff!C708)),Ang_diff!C708)</f>
        <v>25.350000000000012</v>
      </c>
      <c r="D708">
        <f>IF(ABS(Ang_diff!D708-Ang_diff!D707)&gt;20,MIN(ABS(Ang_diff!D707),ABS(Ang_diff!D708)),Ang_diff!D708)</f>
        <v>8.0999999999999854</v>
      </c>
      <c r="E708">
        <f>IF(ABS(Ang_diff!E708-Ang_diff!E707)&gt;20,MIN(ABS(Ang_diff!E707),ABS(Ang_diff!E708)),Ang_diff!E708)</f>
        <v>0</v>
      </c>
      <c r="F708">
        <f>IF(ABS(Ang_diff!F708-Ang_diff!F707)&gt;20,MIN(ABS(Ang_diff!F707),ABS(Ang_diff!F708)),Ang_diff!F708)</f>
        <v>0</v>
      </c>
      <c r="G708">
        <f>IF(ABS(Ang_diff!G708-Ang_diff!G707)&gt;20,MIN(ABS(Ang_diff!G707),ABS(Ang_diff!G708)),Ang_diff!G708)</f>
        <v>27.859999999999985</v>
      </c>
      <c r="H708">
        <f>IF(ABS(Ang_diff!H708-Ang_diff!H707)&gt;20,MIN(ABS(Ang_diff!H707),ABS(Ang_diff!H708)),Ang_diff!H708)</f>
        <v>16.399999999999984</v>
      </c>
      <c r="I708">
        <f>IF(ABS(Ang_diff!I708-Ang_diff!I707)&gt;20,MIN(ABS(Ang_diff!I707),ABS(Ang_diff!I708)),Ang_diff!I708)</f>
        <v>13.960000000000012</v>
      </c>
      <c r="J708">
        <f>IF(ABS(Ang_diff!J708-Ang_diff!J707)&gt;20,MIN(ABS(Ang_diff!J707),ABS(Ang_diff!J708)),Ang_diff!J708)</f>
        <v>1.7199999999999904</v>
      </c>
      <c r="K708">
        <f>IF(ABS(Ang_diff!K708-Ang_diff!K707)&gt;20,MIN(ABS(Ang_diff!K707),ABS(Ang_diff!K708)),Ang_diff!K708)</f>
        <v>16.57</v>
      </c>
      <c r="L708">
        <f>IF(ABS(Ang_diff!L708-Ang_diff!L707)&gt;20,MIN(ABS(Ang_diff!L707),ABS(Ang_diff!L708)),Ang_diff!L708)</f>
        <v>5.1099999999999985</v>
      </c>
      <c r="M708">
        <f>IF(ABS(Ang_diff!M708-Ang_diff!M707)&gt;20,MIN(ABS(Ang_diff!M707),ABS(Ang_diff!M708)),Ang_diff!M708)</f>
        <v>0</v>
      </c>
      <c r="N708">
        <f>IF(ABS(Ang_diff!N708-Ang_diff!N707)&gt;20,MIN(ABS(Ang_diff!N707),ABS(Ang_diff!N708)),Ang_diff!N708)</f>
        <v>2.1900000000000146</v>
      </c>
      <c r="O708">
        <f>IF(ABS(Ang_diff!O708-Ang_diff!O707)&gt;20,MIN(ABS(Ang_diff!O707),ABS(Ang_diff!O708)),Ang_diff!O708)</f>
        <v>1.979999999999988</v>
      </c>
      <c r="P708">
        <f>IF(ABS(Ang_diff!P708-Ang_diff!P707)&gt;20,MIN(ABS(Ang_diff!P707),ABS(Ang_diff!P708)),Ang_diff!P708)</f>
        <v>11.460000000000003</v>
      </c>
    </row>
    <row r="709" spans="1:16" x14ac:dyDescent="0.25">
      <c r="A709" s="11" t="str">
        <f>Ang_diff!A709</f>
        <v>26-07-2020 11:47:00</v>
      </c>
      <c r="B709">
        <f>IF(ABS(Ang_diff!B709-Ang_diff!B708)&gt;20,MIN(ABS(Ang_diff!B708),ABS(Ang_diff!B709)),Ang_diff!B709)</f>
        <v>33.570000000000014</v>
      </c>
      <c r="C709">
        <f>IF(ABS(Ang_diff!C709-Ang_diff!C708)&gt;20,MIN(ABS(Ang_diff!C708),ABS(Ang_diff!C709)),Ang_diff!C709)</f>
        <v>25.500000000000028</v>
      </c>
      <c r="D709">
        <f>IF(ABS(Ang_diff!D709-Ang_diff!D708)&gt;20,MIN(ABS(Ang_diff!D708),ABS(Ang_diff!D709)),Ang_diff!D709)</f>
        <v>8.0699999999999932</v>
      </c>
      <c r="E709">
        <f>IF(ABS(Ang_diff!E709-Ang_diff!E708)&gt;20,MIN(ABS(Ang_diff!E708),ABS(Ang_diff!E709)),Ang_diff!E709)</f>
        <v>0</v>
      </c>
      <c r="F709">
        <f>IF(ABS(Ang_diff!F709-Ang_diff!F708)&gt;20,MIN(ABS(Ang_diff!F708),ABS(Ang_diff!F709)),Ang_diff!F709)</f>
        <v>0</v>
      </c>
      <c r="G709">
        <f>IF(ABS(Ang_diff!G709-Ang_diff!G708)&gt;20,MIN(ABS(Ang_diff!G708),ABS(Ang_diff!G709)),Ang_diff!G709)</f>
        <v>28.050000000000008</v>
      </c>
      <c r="H709">
        <f>IF(ABS(Ang_diff!H709-Ang_diff!H708)&gt;20,MIN(ABS(Ang_diff!H708),ABS(Ang_diff!H709)),Ang_diff!H709)</f>
        <v>16.549999999999997</v>
      </c>
      <c r="I709">
        <f>IF(ABS(Ang_diff!I709-Ang_diff!I708)&gt;20,MIN(ABS(Ang_diff!I708),ABS(Ang_diff!I709)),Ang_diff!I709)</f>
        <v>14.019999999999996</v>
      </c>
      <c r="J709">
        <f>IF(ABS(Ang_diff!J709-Ang_diff!J708)&gt;20,MIN(ABS(Ang_diff!J708),ABS(Ang_diff!J709)),Ang_diff!J709)</f>
        <v>1.6600000000000046</v>
      </c>
      <c r="K709">
        <f>IF(ABS(Ang_diff!K709-Ang_diff!K708)&gt;20,MIN(ABS(Ang_diff!K708),ABS(Ang_diff!K709)),Ang_diff!K709)</f>
        <v>16.65000000000002</v>
      </c>
      <c r="L709">
        <f>IF(ABS(Ang_diff!L709-Ang_diff!L708)&gt;20,MIN(ABS(Ang_diff!L708),ABS(Ang_diff!L709)),Ang_diff!L709)</f>
        <v>5.1500000000000075</v>
      </c>
      <c r="M709">
        <f>IF(ABS(Ang_diff!M709-Ang_diff!M708)&gt;20,MIN(ABS(Ang_diff!M708),ABS(Ang_diff!M709)),Ang_diff!M709)</f>
        <v>0</v>
      </c>
      <c r="N709">
        <f>IF(ABS(Ang_diff!N709-Ang_diff!N708)&gt;20,MIN(ABS(Ang_diff!N708),ABS(Ang_diff!N709)),Ang_diff!N709)</f>
        <v>2.2200000000000073</v>
      </c>
      <c r="O709">
        <f>IF(ABS(Ang_diff!O709-Ang_diff!O708)&gt;20,MIN(ABS(Ang_diff!O708),ABS(Ang_diff!O709)),Ang_diff!O709)</f>
        <v>1.9400000000000059</v>
      </c>
      <c r="P709">
        <f>IF(ABS(Ang_diff!P709-Ang_diff!P708)&gt;20,MIN(ABS(Ang_diff!P708),ABS(Ang_diff!P709)),Ang_diff!P709)</f>
        <v>11.500000000000011</v>
      </c>
    </row>
    <row r="710" spans="1:16" x14ac:dyDescent="0.25">
      <c r="A710" s="11" t="str">
        <f>Ang_diff!A710</f>
        <v>26-07-2020 11:48:00</v>
      </c>
      <c r="B710">
        <f>IF(ABS(Ang_diff!B710-Ang_diff!B709)&gt;20,MIN(ABS(Ang_diff!B709),ABS(Ang_diff!B710)),Ang_diff!B710)</f>
        <v>33.550000000000004</v>
      </c>
      <c r="C710">
        <f>IF(ABS(Ang_diff!C710-Ang_diff!C709)&gt;20,MIN(ABS(Ang_diff!C709),ABS(Ang_diff!C710)),Ang_diff!C710)</f>
        <v>25.470000000000002</v>
      </c>
      <c r="D710">
        <f>IF(ABS(Ang_diff!D710-Ang_diff!D709)&gt;20,MIN(ABS(Ang_diff!D709),ABS(Ang_diff!D710)),Ang_diff!D710)</f>
        <v>8.0800000000000072</v>
      </c>
      <c r="E710">
        <f>IF(ABS(Ang_diff!E710-Ang_diff!E709)&gt;20,MIN(ABS(Ang_diff!E709),ABS(Ang_diff!E710)),Ang_diff!E710)</f>
        <v>0</v>
      </c>
      <c r="F710">
        <f>IF(ABS(Ang_diff!F710-Ang_diff!F709)&gt;20,MIN(ABS(Ang_diff!F709),ABS(Ang_diff!F710)),Ang_diff!F710)</f>
        <v>0</v>
      </c>
      <c r="G710">
        <f>IF(ABS(Ang_diff!G710-Ang_diff!G709)&gt;20,MIN(ABS(Ang_diff!G709),ABS(Ang_diff!G710)),Ang_diff!G710)</f>
        <v>28.150000000000002</v>
      </c>
      <c r="H710">
        <f>IF(ABS(Ang_diff!H710-Ang_diff!H709)&gt;20,MIN(ABS(Ang_diff!H709),ABS(Ang_diff!H710)),Ang_diff!H710)</f>
        <v>16.600000000000005</v>
      </c>
      <c r="I710">
        <f>IF(ABS(Ang_diff!I710-Ang_diff!I709)&gt;20,MIN(ABS(Ang_diff!I709),ABS(Ang_diff!I710)),Ang_diff!I710)</f>
        <v>13.909999999999998</v>
      </c>
      <c r="J710">
        <f>IF(ABS(Ang_diff!J710-Ang_diff!J709)&gt;20,MIN(ABS(Ang_diff!J709),ABS(Ang_diff!J710)),Ang_diff!J710)</f>
        <v>1.6600000000000015</v>
      </c>
      <c r="K710">
        <f>IF(ABS(Ang_diff!K710-Ang_diff!K709)&gt;20,MIN(ABS(Ang_diff!K709),ABS(Ang_diff!K710)),Ang_diff!K710)</f>
        <v>16.72</v>
      </c>
      <c r="L710">
        <f>IF(ABS(Ang_diff!L710-Ang_diff!L709)&gt;20,MIN(ABS(Ang_diff!L709),ABS(Ang_diff!L710)),Ang_diff!L710)</f>
        <v>5.1700000000000053</v>
      </c>
      <c r="M710">
        <f>IF(ABS(Ang_diff!M710-Ang_diff!M709)&gt;20,MIN(ABS(Ang_diff!M709),ABS(Ang_diff!M710)),Ang_diff!M710)</f>
        <v>0</v>
      </c>
      <c r="N710">
        <f>IF(ABS(Ang_diff!N710-Ang_diff!N709)&gt;20,MIN(ABS(Ang_diff!N709),ABS(Ang_diff!N710)),Ang_diff!N710)</f>
        <v>2.2399999999999918</v>
      </c>
      <c r="O710">
        <f>IF(ABS(Ang_diff!O710-Ang_diff!O709)&gt;20,MIN(ABS(Ang_diff!O709),ABS(Ang_diff!O710)),Ang_diff!O710)</f>
        <v>1.9499999999999953</v>
      </c>
      <c r="P710">
        <f>IF(ABS(Ang_diff!P710-Ang_diff!P709)&gt;20,MIN(ABS(Ang_diff!P709),ABS(Ang_diff!P710)),Ang_diff!P710)</f>
        <v>11.549999999999994</v>
      </c>
    </row>
    <row r="711" spans="1:16" x14ac:dyDescent="0.25">
      <c r="A711" s="11" t="str">
        <f>Ang_diff!A711</f>
        <v>26-07-2020 11:49:00</v>
      </c>
      <c r="B711">
        <f>IF(ABS(Ang_diff!B711-Ang_diff!B710)&gt;20,MIN(ABS(Ang_diff!B710),ABS(Ang_diff!B711)),Ang_diff!B711)</f>
        <v>33.430000000000007</v>
      </c>
      <c r="C711">
        <f>IF(ABS(Ang_diff!C711-Ang_diff!C710)&gt;20,MIN(ABS(Ang_diff!C710),ABS(Ang_diff!C711)),Ang_diff!C711)</f>
        <v>25.350000000000012</v>
      </c>
      <c r="D711">
        <f>IF(ABS(Ang_diff!D711-Ang_diff!D710)&gt;20,MIN(ABS(Ang_diff!D710),ABS(Ang_diff!D711)),Ang_diff!D711)</f>
        <v>8.0799999999999965</v>
      </c>
      <c r="E711">
        <f>IF(ABS(Ang_diff!E711-Ang_diff!E710)&gt;20,MIN(ABS(Ang_diff!E710),ABS(Ang_diff!E711)),Ang_diff!E711)</f>
        <v>0</v>
      </c>
      <c r="F711">
        <f>IF(ABS(Ang_diff!F711-Ang_diff!F710)&gt;20,MIN(ABS(Ang_diff!F710),ABS(Ang_diff!F711)),Ang_diff!F711)</f>
        <v>0</v>
      </c>
      <c r="G711">
        <f>IF(ABS(Ang_diff!G711-Ang_diff!G710)&gt;20,MIN(ABS(Ang_diff!G710),ABS(Ang_diff!G711)),Ang_diff!G711)</f>
        <v>28.059999999999988</v>
      </c>
      <c r="H711">
        <f>IF(ABS(Ang_diff!H711-Ang_diff!H710)&gt;20,MIN(ABS(Ang_diff!H710),ABS(Ang_diff!H711)),Ang_diff!H711)</f>
        <v>16.530000000000008</v>
      </c>
      <c r="I711">
        <f>IF(ABS(Ang_diff!I711-Ang_diff!I710)&gt;20,MIN(ABS(Ang_diff!I710),ABS(Ang_diff!I711)),Ang_diff!I711)</f>
        <v>13.929999999999993</v>
      </c>
      <c r="J711">
        <f>IF(ABS(Ang_diff!J711-Ang_diff!J710)&gt;20,MIN(ABS(Ang_diff!J710),ABS(Ang_diff!J711)),Ang_diff!J711)</f>
        <v>1.6300000000000117</v>
      </c>
      <c r="K711">
        <f>IF(ABS(Ang_diff!K711-Ang_diff!K710)&gt;20,MIN(ABS(Ang_diff!K710),ABS(Ang_diff!K711)),Ang_diff!K711)</f>
        <v>16.70999999999998</v>
      </c>
      <c r="L711">
        <f>IF(ABS(Ang_diff!L711-Ang_diff!L710)&gt;20,MIN(ABS(Ang_diff!L710),ABS(Ang_diff!L711)),Ang_diff!L711)</f>
        <v>5.18</v>
      </c>
      <c r="M711">
        <f>IF(ABS(Ang_diff!M711-Ang_diff!M710)&gt;20,MIN(ABS(Ang_diff!M710),ABS(Ang_diff!M711)),Ang_diff!M711)</f>
        <v>0</v>
      </c>
      <c r="N711">
        <f>IF(ABS(Ang_diff!N711-Ang_diff!N710)&gt;20,MIN(ABS(Ang_diff!N710),ABS(Ang_diff!N711)),Ang_diff!N711)</f>
        <v>2.2299999999999964</v>
      </c>
      <c r="O711">
        <f>IF(ABS(Ang_diff!O711-Ang_diff!O710)&gt;20,MIN(ABS(Ang_diff!O710),ABS(Ang_diff!O711)),Ang_diff!O711)</f>
        <v>1.9399999999999933</v>
      </c>
      <c r="P711">
        <f>IF(ABS(Ang_diff!P711-Ang_diff!P710)&gt;20,MIN(ABS(Ang_diff!P710),ABS(Ang_diff!P711)),Ang_diff!P711)</f>
        <v>11.529999999999976</v>
      </c>
    </row>
    <row r="712" spans="1:16" x14ac:dyDescent="0.25">
      <c r="A712" s="11" t="str">
        <f>Ang_diff!A712</f>
        <v>26-07-2020 11:50:00</v>
      </c>
      <c r="B712">
        <f>IF(ABS(Ang_diff!B712-Ang_diff!B711)&gt;20,MIN(ABS(Ang_diff!B711),ABS(Ang_diff!B712)),Ang_diff!B712)</f>
        <v>33.500000000000021</v>
      </c>
      <c r="C712">
        <f>IF(ABS(Ang_diff!C712-Ang_diff!C711)&gt;20,MIN(ABS(Ang_diff!C711),ABS(Ang_diff!C712)),Ang_diff!C712)</f>
        <v>25.420000000000037</v>
      </c>
      <c r="D712">
        <f>IF(ABS(Ang_diff!D712-Ang_diff!D711)&gt;20,MIN(ABS(Ang_diff!D711),ABS(Ang_diff!D712)),Ang_diff!D712)</f>
        <v>8.0799999999999823</v>
      </c>
      <c r="E712">
        <f>IF(ABS(Ang_diff!E712-Ang_diff!E711)&gt;20,MIN(ABS(Ang_diff!E711),ABS(Ang_diff!E712)),Ang_diff!E712)</f>
        <v>0</v>
      </c>
      <c r="F712">
        <f>IF(ABS(Ang_diff!F712-Ang_diff!F711)&gt;20,MIN(ABS(Ang_diff!F711),ABS(Ang_diff!F712)),Ang_diff!F712)</f>
        <v>0</v>
      </c>
      <c r="G712">
        <f>IF(ABS(Ang_diff!G712-Ang_diff!G711)&gt;20,MIN(ABS(Ang_diff!G711),ABS(Ang_diff!G712)),Ang_diff!G712)</f>
        <v>28.109999999999996</v>
      </c>
      <c r="H712">
        <f>IF(ABS(Ang_diff!H712-Ang_diff!H711)&gt;20,MIN(ABS(Ang_diff!H711),ABS(Ang_diff!H712)),Ang_diff!H712)</f>
        <v>16.589999999999982</v>
      </c>
      <c r="I712">
        <f>IF(ABS(Ang_diff!I712-Ang_diff!I711)&gt;20,MIN(ABS(Ang_diff!I711),ABS(Ang_diff!I712)),Ang_diff!I712)</f>
        <v>13.969999999999974</v>
      </c>
      <c r="J712">
        <f>IF(ABS(Ang_diff!J712-Ang_diff!J711)&gt;20,MIN(ABS(Ang_diff!J711),ABS(Ang_diff!J712)),Ang_diff!J712)</f>
        <v>1.6100000000000334</v>
      </c>
      <c r="K712">
        <f>IF(ABS(Ang_diff!K712-Ang_diff!K711)&gt;20,MIN(ABS(Ang_diff!K711),ABS(Ang_diff!K712)),Ang_diff!K712)</f>
        <v>16.699999999999989</v>
      </c>
      <c r="L712">
        <f>IF(ABS(Ang_diff!L712-Ang_diff!L711)&gt;20,MIN(ABS(Ang_diff!L711),ABS(Ang_diff!L712)),Ang_diff!L712)</f>
        <v>5.1799999999999748</v>
      </c>
      <c r="M712">
        <f>IF(ABS(Ang_diff!M712-Ang_diff!M711)&gt;20,MIN(ABS(Ang_diff!M711),ABS(Ang_diff!M712)),Ang_diff!M712)</f>
        <v>0</v>
      </c>
      <c r="N712">
        <f>IF(ABS(Ang_diff!N712-Ang_diff!N711)&gt;20,MIN(ABS(Ang_diff!N711),ABS(Ang_diff!N712)),Ang_diff!N712)</f>
        <v>2.1600000000000472</v>
      </c>
      <c r="O712">
        <f>IF(ABS(Ang_diff!O712-Ang_diff!O711)&gt;20,MIN(ABS(Ang_diff!O711),ABS(Ang_diff!O712)),Ang_diff!O712)</f>
        <v>1.9699999999999986</v>
      </c>
      <c r="P712">
        <f>IF(ABS(Ang_diff!P712-Ang_diff!P711)&gt;20,MIN(ABS(Ang_diff!P711),ABS(Ang_diff!P712)),Ang_diff!P712)</f>
        <v>11.520000000000014</v>
      </c>
    </row>
    <row r="713" spans="1:16" x14ac:dyDescent="0.25">
      <c r="A713" s="11" t="str">
        <f>Ang_diff!A713</f>
        <v>26-07-2020 11:51:00</v>
      </c>
      <c r="B713">
        <f>IF(ABS(Ang_diff!B713-Ang_diff!B712)&gt;20,MIN(ABS(Ang_diff!B712),ABS(Ang_diff!B713)),Ang_diff!B713)</f>
        <v>33.44</v>
      </c>
      <c r="C713">
        <f>IF(ABS(Ang_diff!C713-Ang_diff!C712)&gt;20,MIN(ABS(Ang_diff!C712),ABS(Ang_diff!C713)),Ang_diff!C713)</f>
        <v>25.380000000000006</v>
      </c>
      <c r="D713">
        <f>IF(ABS(Ang_diff!D713-Ang_diff!D712)&gt;20,MIN(ABS(Ang_diff!D712),ABS(Ang_diff!D713)),Ang_diff!D713)</f>
        <v>8.0599999999999916</v>
      </c>
      <c r="E713">
        <f>IF(ABS(Ang_diff!E713-Ang_diff!E712)&gt;20,MIN(ABS(Ang_diff!E712),ABS(Ang_diff!E713)),Ang_diff!E713)</f>
        <v>0</v>
      </c>
      <c r="F713">
        <f>IF(ABS(Ang_diff!F713-Ang_diff!F712)&gt;20,MIN(ABS(Ang_diff!F712),ABS(Ang_diff!F713)),Ang_diff!F713)</f>
        <v>0</v>
      </c>
      <c r="G713">
        <f>IF(ABS(Ang_diff!G713-Ang_diff!G712)&gt;20,MIN(ABS(Ang_diff!G712),ABS(Ang_diff!G713)),Ang_diff!G713)</f>
        <v>28.06</v>
      </c>
      <c r="H713">
        <f>IF(ABS(Ang_diff!H713-Ang_diff!H712)&gt;20,MIN(ABS(Ang_diff!H712),ABS(Ang_diff!H713)),Ang_diff!H713)</f>
        <v>16.580000000000005</v>
      </c>
      <c r="I713">
        <f>IF(ABS(Ang_diff!I713-Ang_diff!I712)&gt;20,MIN(ABS(Ang_diff!I712),ABS(Ang_diff!I713)),Ang_diff!I713)</f>
        <v>13.980000000000006</v>
      </c>
      <c r="J713">
        <f>IF(ABS(Ang_diff!J713-Ang_diff!J712)&gt;20,MIN(ABS(Ang_diff!J712),ABS(Ang_diff!J713)),Ang_diff!J713)</f>
        <v>1.6000000000000014</v>
      </c>
      <c r="K713">
        <f>IF(ABS(Ang_diff!K713-Ang_diff!K712)&gt;20,MIN(ABS(Ang_diff!K712),ABS(Ang_diff!K713)),Ang_diff!K713)</f>
        <v>16.689999999999998</v>
      </c>
      <c r="L713">
        <f>IF(ABS(Ang_diff!L713-Ang_diff!L712)&gt;20,MIN(ABS(Ang_diff!L712),ABS(Ang_diff!L713)),Ang_diff!L713)</f>
        <v>5.2100000000000053</v>
      </c>
      <c r="M713">
        <f>IF(ABS(Ang_diff!M713-Ang_diff!M712)&gt;20,MIN(ABS(Ang_diff!M712),ABS(Ang_diff!M713)),Ang_diff!M713)</f>
        <v>0</v>
      </c>
      <c r="N713">
        <f>IF(ABS(Ang_diff!N713-Ang_diff!N712)&gt;20,MIN(ABS(Ang_diff!N712),ABS(Ang_diff!N713)),Ang_diff!N713)</f>
        <v>2.160000000000009</v>
      </c>
      <c r="O713">
        <f>IF(ABS(Ang_diff!O713-Ang_diff!O712)&gt;20,MIN(ABS(Ang_diff!O712),ABS(Ang_diff!O713)),Ang_diff!O713)</f>
        <v>1.9900000000000027</v>
      </c>
      <c r="P713">
        <f>IF(ABS(Ang_diff!P713-Ang_diff!P712)&gt;20,MIN(ABS(Ang_diff!P712),ABS(Ang_diff!P713)),Ang_diff!P713)</f>
        <v>11.479999999999997</v>
      </c>
    </row>
    <row r="714" spans="1:16" x14ac:dyDescent="0.25">
      <c r="A714" s="11" t="str">
        <f>Ang_diff!A714</f>
        <v>26-07-2020 11:52:00</v>
      </c>
      <c r="B714">
        <f>IF(ABS(Ang_diff!B714-Ang_diff!B713)&gt;20,MIN(ABS(Ang_diff!B713),ABS(Ang_diff!B714)),Ang_diff!B714)</f>
        <v>33.200000000000003</v>
      </c>
      <c r="C714">
        <f>IF(ABS(Ang_diff!C714-Ang_diff!C713)&gt;20,MIN(ABS(Ang_diff!C713),ABS(Ang_diff!C714)),Ang_diff!C714)</f>
        <v>25.129999999999995</v>
      </c>
      <c r="D714">
        <f>IF(ABS(Ang_diff!D714-Ang_diff!D713)&gt;20,MIN(ABS(Ang_diff!D713),ABS(Ang_diff!D714)),Ang_diff!D714)</f>
        <v>8.0700000000000021</v>
      </c>
      <c r="E714">
        <f>IF(ABS(Ang_diff!E714-Ang_diff!E713)&gt;20,MIN(ABS(Ang_diff!E713),ABS(Ang_diff!E714)),Ang_diff!E714)</f>
        <v>0</v>
      </c>
      <c r="F714">
        <f>IF(ABS(Ang_diff!F714-Ang_diff!F713)&gt;20,MIN(ABS(Ang_diff!F713),ABS(Ang_diff!F714)),Ang_diff!F714)</f>
        <v>0</v>
      </c>
      <c r="G714">
        <f>IF(ABS(Ang_diff!G714-Ang_diff!G713)&gt;20,MIN(ABS(Ang_diff!G713),ABS(Ang_diff!G714)),Ang_diff!G714)</f>
        <v>27.97</v>
      </c>
      <c r="H714">
        <f>IF(ABS(Ang_diff!H714-Ang_diff!H713)&gt;20,MIN(ABS(Ang_diff!H713),ABS(Ang_diff!H714)),Ang_diff!H714)</f>
        <v>16.5</v>
      </c>
      <c r="I714">
        <f>IF(ABS(Ang_diff!I714-Ang_diff!I713)&gt;20,MIN(ABS(Ang_diff!I713),ABS(Ang_diff!I714)),Ang_diff!I714)</f>
        <v>13.919999999999998</v>
      </c>
      <c r="J714">
        <f>IF(ABS(Ang_diff!J714-Ang_diff!J713)&gt;20,MIN(ABS(Ang_diff!J713),ABS(Ang_diff!J714)),Ang_diff!J714)</f>
        <v>1.569999999999999</v>
      </c>
      <c r="K714">
        <f>IF(ABS(Ang_diff!K714-Ang_diff!K713)&gt;20,MIN(ABS(Ang_diff!K713),ABS(Ang_diff!K714)),Ang_diff!K714)</f>
        <v>16.689999999999998</v>
      </c>
      <c r="L714">
        <f>IF(ABS(Ang_diff!L714-Ang_diff!L713)&gt;20,MIN(ABS(Ang_diff!L713),ABS(Ang_diff!L714)),Ang_diff!L714)</f>
        <v>5.219999999999998</v>
      </c>
      <c r="M714">
        <f>IF(ABS(Ang_diff!M714-Ang_diff!M713)&gt;20,MIN(ABS(Ang_diff!M713),ABS(Ang_diff!M714)),Ang_diff!M714)</f>
        <v>0</v>
      </c>
      <c r="N714">
        <f>IF(ABS(Ang_diff!N714-Ang_diff!N713)&gt;20,MIN(ABS(Ang_diff!N713),ABS(Ang_diff!N714)),Ang_diff!N714)</f>
        <v>2.0399999999999991</v>
      </c>
      <c r="O714">
        <f>IF(ABS(Ang_diff!O714-Ang_diff!O713)&gt;20,MIN(ABS(Ang_diff!O713),ABS(Ang_diff!O714)),Ang_diff!O714)</f>
        <v>1.9399999999999997</v>
      </c>
      <c r="P714">
        <f>IF(ABS(Ang_diff!P714-Ang_diff!P713)&gt;20,MIN(ABS(Ang_diff!P713),ABS(Ang_diff!P714)),Ang_diff!P714)</f>
        <v>11.469999999999999</v>
      </c>
    </row>
    <row r="715" spans="1:16" x14ac:dyDescent="0.25">
      <c r="A715" s="11" t="str">
        <f>Ang_diff!A715</f>
        <v>26-07-2020 11:53:00</v>
      </c>
      <c r="B715">
        <f>IF(ABS(Ang_diff!B715-Ang_diff!B714)&gt;20,MIN(ABS(Ang_diff!B714),ABS(Ang_diff!B715)),Ang_diff!B715)</f>
        <v>33.562597226855267</v>
      </c>
      <c r="C715">
        <f>IF(ABS(Ang_diff!C715-Ang_diff!C714)&gt;20,MIN(ABS(Ang_diff!C714),ABS(Ang_diff!C715)),Ang_diff!C715)</f>
        <v>25.482597226855226</v>
      </c>
      <c r="D715">
        <f>IF(ABS(Ang_diff!D715-Ang_diff!D714)&gt;20,MIN(ABS(Ang_diff!D714),ABS(Ang_diff!D715)),Ang_diff!D715)</f>
        <v>8.0800000000000338</v>
      </c>
      <c r="E715">
        <f>IF(ABS(Ang_diff!E715-Ang_diff!E714)&gt;20,MIN(ABS(Ang_diff!E714),ABS(Ang_diff!E715)),Ang_diff!E715)</f>
        <v>0</v>
      </c>
      <c r="F715">
        <f>IF(ABS(Ang_diff!F715-Ang_diff!F714)&gt;20,MIN(ABS(Ang_diff!F714),ABS(Ang_diff!F715)),Ang_diff!F715)</f>
        <v>0</v>
      </c>
      <c r="G715">
        <f>IF(ABS(Ang_diff!G715-Ang_diff!G714)&gt;20,MIN(ABS(Ang_diff!G714),ABS(Ang_diff!G715)),Ang_diff!G715)</f>
        <v>28.080000000000027</v>
      </c>
      <c r="H715">
        <f>IF(ABS(Ang_diff!H715-Ang_diff!H714)&gt;20,MIN(ABS(Ang_diff!H714),ABS(Ang_diff!H715)),Ang_diff!H715)</f>
        <v>16.540000000000035</v>
      </c>
      <c r="I715">
        <f>IF(ABS(Ang_diff!I715-Ang_diff!I714)&gt;20,MIN(ABS(Ang_diff!I714),ABS(Ang_diff!I715)),Ang_diff!I715)</f>
        <v>13.960000000000012</v>
      </c>
      <c r="J715">
        <f>IF(ABS(Ang_diff!J715-Ang_diff!J714)&gt;20,MIN(ABS(Ang_diff!J714),ABS(Ang_diff!J715)),Ang_diff!J715)</f>
        <v>1.5900000000000043</v>
      </c>
      <c r="K715">
        <f>IF(ABS(Ang_diff!K715-Ang_diff!K714)&gt;20,MIN(ABS(Ang_diff!K714),ABS(Ang_diff!K715)),Ang_diff!K715)</f>
        <v>16.739999999999998</v>
      </c>
      <c r="L715">
        <f>IF(ABS(Ang_diff!L715-Ang_diff!L714)&gt;20,MIN(ABS(Ang_diff!L714),ABS(Ang_diff!L715)),Ang_diff!L715)</f>
        <v>5.2000000000000037</v>
      </c>
      <c r="M715">
        <f>IF(ABS(Ang_diff!M715-Ang_diff!M714)&gt;20,MIN(ABS(Ang_diff!M714),ABS(Ang_diff!M715)),Ang_diff!M715)</f>
        <v>0</v>
      </c>
      <c r="N715">
        <f>IF(ABS(Ang_diff!N715-Ang_diff!N714)&gt;20,MIN(ABS(Ang_diff!N714),ABS(Ang_diff!N715)),Ang_diff!N715)</f>
        <v>2.0899999999999701</v>
      </c>
      <c r="O715">
        <f>IF(ABS(Ang_diff!O715-Ang_diff!O714)&gt;20,MIN(ABS(Ang_diff!O714),ABS(Ang_diff!O715)),Ang_diff!O715)</f>
        <v>1.9699999999999986</v>
      </c>
      <c r="P715">
        <f>IF(ABS(Ang_diff!P715-Ang_diff!P714)&gt;20,MIN(ABS(Ang_diff!P714),ABS(Ang_diff!P715)),Ang_diff!P715)</f>
        <v>11.539999999999992</v>
      </c>
    </row>
    <row r="716" spans="1:16" x14ac:dyDescent="0.25">
      <c r="A716" s="11" t="str">
        <f>Ang_diff!A716</f>
        <v>26-07-2020 11:54:00</v>
      </c>
      <c r="B716">
        <f>IF(ABS(Ang_diff!B716-Ang_diff!B715)&gt;20,MIN(ABS(Ang_diff!B715),ABS(Ang_diff!B716)),Ang_diff!B716)</f>
        <v>33.39</v>
      </c>
      <c r="C716">
        <f>IF(ABS(Ang_diff!C716-Ang_diff!C715)&gt;20,MIN(ABS(Ang_diff!C715),ABS(Ang_diff!C716)),Ang_diff!C716)</f>
        <v>25.300000000000004</v>
      </c>
      <c r="D716">
        <f>IF(ABS(Ang_diff!D716-Ang_diff!D715)&gt;20,MIN(ABS(Ang_diff!D715),ABS(Ang_diff!D716)),Ang_diff!D716)</f>
        <v>8.0899999999999981</v>
      </c>
      <c r="E716">
        <f>IF(ABS(Ang_diff!E716-Ang_diff!E715)&gt;20,MIN(ABS(Ang_diff!E715),ABS(Ang_diff!E716)),Ang_diff!E716)</f>
        <v>0</v>
      </c>
      <c r="F716">
        <f>IF(ABS(Ang_diff!F716-Ang_diff!F715)&gt;20,MIN(ABS(Ang_diff!F715),ABS(Ang_diff!F716)),Ang_diff!F716)</f>
        <v>0</v>
      </c>
      <c r="G716">
        <f>IF(ABS(Ang_diff!G716-Ang_diff!G715)&gt;20,MIN(ABS(Ang_diff!G715),ABS(Ang_diff!G716)),Ang_diff!G716)</f>
        <v>28.079999999999981</v>
      </c>
      <c r="H716">
        <f>IF(ABS(Ang_diff!H716-Ang_diff!H715)&gt;20,MIN(ABS(Ang_diff!H715),ABS(Ang_diff!H716)),Ang_diff!H716)</f>
        <v>16.489999999999977</v>
      </c>
      <c r="I716">
        <f>IF(ABS(Ang_diff!I716-Ang_diff!I715)&gt;20,MIN(ABS(Ang_diff!I715),ABS(Ang_diff!I716)),Ang_diff!I716)</f>
        <v>13.870000000000008</v>
      </c>
      <c r="J716">
        <f>IF(ABS(Ang_diff!J716-Ang_diff!J715)&gt;20,MIN(ABS(Ang_diff!J715),ABS(Ang_diff!J716)),Ang_diff!J716)</f>
        <v>1.5800000000000027</v>
      </c>
      <c r="K716">
        <f>IF(ABS(Ang_diff!K716-Ang_diff!K715)&gt;20,MIN(ABS(Ang_diff!K715),ABS(Ang_diff!K716)),Ang_diff!K716)</f>
        <v>16.859999999999985</v>
      </c>
      <c r="L716">
        <f>IF(ABS(Ang_diff!L716-Ang_diff!L715)&gt;20,MIN(ABS(Ang_diff!L715),ABS(Ang_diff!L716)),Ang_diff!L716)</f>
        <v>5.2699999999999791</v>
      </c>
      <c r="M716">
        <f>IF(ABS(Ang_diff!M716-Ang_diff!M715)&gt;20,MIN(ABS(Ang_diff!M715),ABS(Ang_diff!M716)),Ang_diff!M716)</f>
        <v>0</v>
      </c>
      <c r="N716">
        <f>IF(ABS(Ang_diff!N716-Ang_diff!N715)&gt;20,MIN(ABS(Ang_diff!N715),ABS(Ang_diff!N716)),Ang_diff!N716)</f>
        <v>2.0500000000000012</v>
      </c>
      <c r="O716">
        <f>IF(ABS(Ang_diff!O716-Ang_diff!O715)&gt;20,MIN(ABS(Ang_diff!O715),ABS(Ang_diff!O716)),Ang_diff!O716)</f>
        <v>1.9399999999999997</v>
      </c>
      <c r="P716">
        <f>IF(ABS(Ang_diff!P716-Ang_diff!P715)&gt;20,MIN(ABS(Ang_diff!P715),ABS(Ang_diff!P716)),Ang_diff!P716)</f>
        <v>11.590000000000007</v>
      </c>
    </row>
    <row r="717" spans="1:16" x14ac:dyDescent="0.25">
      <c r="A717" s="11" t="str">
        <f>Ang_diff!A717</f>
        <v>26-07-2020 11:55:00</v>
      </c>
      <c r="B717">
        <f>IF(ABS(Ang_diff!B717-Ang_diff!B716)&gt;20,MIN(ABS(Ang_diff!B716),ABS(Ang_diff!B717)),Ang_diff!B717)</f>
        <v>33.389999999999979</v>
      </c>
      <c r="C717">
        <f>IF(ABS(Ang_diff!C717-Ang_diff!C716)&gt;20,MIN(ABS(Ang_diff!C716),ABS(Ang_diff!C717)),Ang_diff!C717)</f>
        <v>25.249999999999986</v>
      </c>
      <c r="D717">
        <f>IF(ABS(Ang_diff!D717-Ang_diff!D716)&gt;20,MIN(ABS(Ang_diff!D716),ABS(Ang_diff!D717)),Ang_diff!D717)</f>
        <v>8.1399999999999935</v>
      </c>
      <c r="E717">
        <f>IF(ABS(Ang_diff!E717-Ang_diff!E716)&gt;20,MIN(ABS(Ang_diff!E716),ABS(Ang_diff!E717)),Ang_diff!E717)</f>
        <v>0</v>
      </c>
      <c r="F717">
        <f>IF(ABS(Ang_diff!F717-Ang_diff!F716)&gt;20,MIN(ABS(Ang_diff!F716),ABS(Ang_diff!F717)),Ang_diff!F717)</f>
        <v>0</v>
      </c>
      <c r="G717">
        <f>IF(ABS(Ang_diff!G717-Ang_diff!G716)&gt;20,MIN(ABS(Ang_diff!G716),ABS(Ang_diff!G717)),Ang_diff!G717)</f>
        <v>28.06</v>
      </c>
      <c r="H717">
        <f>IF(ABS(Ang_diff!H717-Ang_diff!H716)&gt;20,MIN(ABS(Ang_diff!H716),ABS(Ang_diff!H717)),Ang_diff!H717)</f>
        <v>16.450000000000006</v>
      </c>
      <c r="I717">
        <f>IF(ABS(Ang_diff!I717-Ang_diff!I716)&gt;20,MIN(ABS(Ang_diff!I716),ABS(Ang_diff!I717)),Ang_diff!I717)</f>
        <v>13.929999999999993</v>
      </c>
      <c r="J717">
        <f>IF(ABS(Ang_diff!J717-Ang_diff!J716)&gt;20,MIN(ABS(Ang_diff!J716),ABS(Ang_diff!J717)),Ang_diff!J717)</f>
        <v>1.6199999999999972</v>
      </c>
      <c r="K717">
        <f>IF(ABS(Ang_diff!K717-Ang_diff!K716)&gt;20,MIN(ABS(Ang_diff!K716),ABS(Ang_diff!K717)),Ang_diff!K717)</f>
        <v>16.850000000000005</v>
      </c>
      <c r="L717">
        <f>IF(ABS(Ang_diff!L717-Ang_diff!L716)&gt;20,MIN(ABS(Ang_diff!L716),ABS(Ang_diff!L717)),Ang_diff!L717)</f>
        <v>5.2400000000000118</v>
      </c>
      <c r="M717">
        <f>IF(ABS(Ang_diff!M717-Ang_diff!M716)&gt;20,MIN(ABS(Ang_diff!M716),ABS(Ang_diff!M717)),Ang_diff!M717)</f>
        <v>0</v>
      </c>
      <c r="N717">
        <f>IF(ABS(Ang_diff!N717-Ang_diff!N716)&gt;20,MIN(ABS(Ang_diff!N716),ABS(Ang_diff!N717)),Ang_diff!N717)</f>
        <v>2.0800000000000067</v>
      </c>
      <c r="O717">
        <f>IF(ABS(Ang_diff!O717-Ang_diff!O716)&gt;20,MIN(ABS(Ang_diff!O716),ABS(Ang_diff!O717)),Ang_diff!O717)</f>
        <v>2.040000000000012</v>
      </c>
      <c r="P717">
        <f>IF(ABS(Ang_diff!P717-Ang_diff!P716)&gt;20,MIN(ABS(Ang_diff!P716),ABS(Ang_diff!P717)),Ang_diff!P717)</f>
        <v>11.609999999999992</v>
      </c>
    </row>
    <row r="718" spans="1:16" x14ac:dyDescent="0.25">
      <c r="A718" s="11" t="str">
        <f>Ang_diff!A718</f>
        <v>26-07-2020 11:56:00</v>
      </c>
      <c r="B718">
        <f>IF(ABS(Ang_diff!B718-Ang_diff!B717)&gt;20,MIN(ABS(Ang_diff!B717),ABS(Ang_diff!B718)),Ang_diff!B718)</f>
        <v>33.572597226855301</v>
      </c>
      <c r="C718">
        <f>IF(ABS(Ang_diff!C718-Ang_diff!C717)&gt;20,MIN(ABS(Ang_diff!C717),ABS(Ang_diff!C718)),Ang_diff!C718)</f>
        <v>25.240000000000006</v>
      </c>
      <c r="D718">
        <f>IF(ABS(Ang_diff!D718-Ang_diff!D717)&gt;20,MIN(ABS(Ang_diff!D717),ABS(Ang_diff!D718)),Ang_diff!D718)</f>
        <v>8.3325972268552704</v>
      </c>
      <c r="E718">
        <f>IF(ABS(Ang_diff!E718-Ang_diff!E717)&gt;20,MIN(ABS(Ang_diff!E717),ABS(Ang_diff!E718)),Ang_diff!E718)</f>
        <v>0</v>
      </c>
      <c r="F718">
        <f>IF(ABS(Ang_diff!F718-Ang_diff!F717)&gt;20,MIN(ABS(Ang_diff!F717),ABS(Ang_diff!F718)),Ang_diff!F718)</f>
        <v>0</v>
      </c>
      <c r="G718">
        <f>IF(ABS(Ang_diff!G718-Ang_diff!G717)&gt;20,MIN(ABS(Ang_diff!G717),ABS(Ang_diff!G718)),Ang_diff!G718)</f>
        <v>28.162597226855265</v>
      </c>
      <c r="H718">
        <f>IF(ABS(Ang_diff!H718-Ang_diff!H717)&gt;20,MIN(ABS(Ang_diff!H717),ABS(Ang_diff!H718)),Ang_diff!H718)</f>
        <v>16.379999999999981</v>
      </c>
      <c r="I718">
        <f>IF(ABS(Ang_diff!I718-Ang_diff!I717)&gt;20,MIN(ABS(Ang_diff!I717),ABS(Ang_diff!I718)),Ang_diff!I718)</f>
        <v>13.879999999999994</v>
      </c>
      <c r="J718">
        <f>IF(ABS(Ang_diff!J718-Ang_diff!J717)&gt;20,MIN(ABS(Ang_diff!J717),ABS(Ang_diff!J718)),Ang_diff!J718)</f>
        <v>1.6500000000000155</v>
      </c>
      <c r="K718">
        <f>IF(ABS(Ang_diff!K718-Ang_diff!K717)&gt;20,MIN(ABS(Ang_diff!K717),ABS(Ang_diff!K718)),Ang_diff!K718)</f>
        <v>16.982597226855294</v>
      </c>
      <c r="L718">
        <f>IF(ABS(Ang_diff!L718-Ang_diff!L717)&gt;20,MIN(ABS(Ang_diff!L717),ABS(Ang_diff!L718)),Ang_diff!L718)</f>
        <v>5.2000000000000037</v>
      </c>
      <c r="M718">
        <f>IF(ABS(Ang_diff!M718-Ang_diff!M717)&gt;20,MIN(ABS(Ang_diff!M717),ABS(Ang_diff!M718)),Ang_diff!M718)</f>
        <v>0</v>
      </c>
      <c r="N718">
        <f>IF(ABS(Ang_diff!N718-Ang_diff!N717)&gt;20,MIN(ABS(Ang_diff!N717),ABS(Ang_diff!N718)),Ang_diff!N718)</f>
        <v>2.0699999999999665</v>
      </c>
      <c r="O718">
        <f>IF(ABS(Ang_diff!O718-Ang_diff!O717)&gt;20,MIN(ABS(Ang_diff!O717),ABS(Ang_diff!O718)),Ang_diff!O718)</f>
        <v>2.0399999999999738</v>
      </c>
      <c r="P718">
        <f>IF(ABS(Ang_diff!P718-Ang_diff!P717)&gt;20,MIN(ABS(Ang_diff!P717),ABS(Ang_diff!P718)),Ang_diff!P718)</f>
        <v>11.782597226855239</v>
      </c>
    </row>
    <row r="719" spans="1:16" x14ac:dyDescent="0.25">
      <c r="A719" s="11" t="str">
        <f>Ang_diff!A719</f>
        <v>26-07-2020 11:57:00</v>
      </c>
      <c r="B719">
        <f>IF(ABS(Ang_diff!B719-Ang_diff!B718)&gt;20,MIN(ABS(Ang_diff!B718),ABS(Ang_diff!B719)),Ang_diff!B719)</f>
        <v>33.330000000000005</v>
      </c>
      <c r="C719">
        <f>IF(ABS(Ang_diff!C719-Ang_diff!C718)&gt;20,MIN(ABS(Ang_diff!C718),ABS(Ang_diff!C719)),Ang_diff!C719)</f>
        <v>25.170000000000012</v>
      </c>
      <c r="D719">
        <f>IF(ABS(Ang_diff!D719-Ang_diff!D718)&gt;20,MIN(ABS(Ang_diff!D718),ABS(Ang_diff!D719)),Ang_diff!D719)</f>
        <v>8.1599999999999984</v>
      </c>
      <c r="E719">
        <f>IF(ABS(Ang_diff!E719-Ang_diff!E718)&gt;20,MIN(ABS(Ang_diff!E718),ABS(Ang_diff!E719)),Ang_diff!E719)</f>
        <v>0</v>
      </c>
      <c r="F719">
        <f>IF(ABS(Ang_diff!F719-Ang_diff!F718)&gt;20,MIN(ABS(Ang_diff!F718),ABS(Ang_diff!F719)),Ang_diff!F719)</f>
        <v>0</v>
      </c>
      <c r="G719">
        <f>IF(ABS(Ang_diff!G719-Ang_diff!G718)&gt;20,MIN(ABS(Ang_diff!G718),ABS(Ang_diff!G719)),Ang_diff!G719)</f>
        <v>27.930000000000007</v>
      </c>
      <c r="H719">
        <f>IF(ABS(Ang_diff!H719-Ang_diff!H718)&gt;20,MIN(ABS(Ang_diff!H718),ABS(Ang_diff!H719)),Ang_diff!H719)</f>
        <v>16.369999999999997</v>
      </c>
      <c r="I719">
        <f>IF(ABS(Ang_diff!I719-Ang_diff!I718)&gt;20,MIN(ABS(Ang_diff!I718),ABS(Ang_diff!I719)),Ang_diff!I719)</f>
        <v>13.830000000000014</v>
      </c>
      <c r="J719">
        <f>IF(ABS(Ang_diff!J719-Ang_diff!J718)&gt;20,MIN(ABS(Ang_diff!J718),ABS(Ang_diff!J719)),Ang_diff!J719)</f>
        <v>1.6600000000000046</v>
      </c>
      <c r="K719">
        <f>IF(ABS(Ang_diff!K719-Ang_diff!K718)&gt;20,MIN(ABS(Ang_diff!K718),ABS(Ang_diff!K719)),Ang_diff!K719)</f>
        <v>16.79</v>
      </c>
      <c r="L719">
        <f>IF(ABS(Ang_diff!L719-Ang_diff!L718)&gt;20,MIN(ABS(Ang_diff!L718),ABS(Ang_diff!L719)),Ang_diff!L719)</f>
        <v>5.2299999999999907</v>
      </c>
      <c r="M719">
        <f>IF(ABS(Ang_diff!M719-Ang_diff!M718)&gt;20,MIN(ABS(Ang_diff!M718),ABS(Ang_diff!M719)),Ang_diff!M719)</f>
        <v>0</v>
      </c>
      <c r="N719">
        <f>IF(ABS(Ang_diff!N719-Ang_diff!N718)&gt;20,MIN(ABS(Ang_diff!N718),ABS(Ang_diff!N719)),Ang_diff!N719)</f>
        <v>2.0200000000000085</v>
      </c>
      <c r="O719">
        <f>IF(ABS(Ang_diff!O719-Ang_diff!O718)&gt;20,MIN(ABS(Ang_diff!O718),ABS(Ang_diff!O719)),Ang_diff!O719)</f>
        <v>2.0600000000000032</v>
      </c>
      <c r="P719">
        <f>IF(ABS(Ang_diff!P719-Ang_diff!P718)&gt;20,MIN(ABS(Ang_diff!P718),ABS(Ang_diff!P719)),Ang_diff!P719)</f>
        <v>11.560000000000009</v>
      </c>
    </row>
    <row r="720" spans="1:16" x14ac:dyDescent="0.25">
      <c r="A720" s="11" t="str">
        <f>Ang_diff!A720</f>
        <v>26-07-2020 11:58:00</v>
      </c>
      <c r="B720">
        <f>IF(ABS(Ang_diff!B720-Ang_diff!B719)&gt;20,MIN(ABS(Ang_diff!B719),ABS(Ang_diff!B720)),Ang_diff!B720)</f>
        <v>33.449999999999974</v>
      </c>
      <c r="C720">
        <f>IF(ABS(Ang_diff!C720-Ang_diff!C719)&gt;20,MIN(ABS(Ang_diff!C719),ABS(Ang_diff!C720)),Ang_diff!C720)</f>
        <v>25.310000000000002</v>
      </c>
      <c r="D720">
        <f>IF(ABS(Ang_diff!D720-Ang_diff!D719)&gt;20,MIN(ABS(Ang_diff!D719),ABS(Ang_diff!D720)),Ang_diff!D720)</f>
        <v>8.1399999999999686</v>
      </c>
      <c r="E720">
        <f>IF(ABS(Ang_diff!E720-Ang_diff!E719)&gt;20,MIN(ABS(Ang_diff!E719),ABS(Ang_diff!E720)),Ang_diff!E720)</f>
        <v>0</v>
      </c>
      <c r="F720">
        <f>IF(ABS(Ang_diff!F720-Ang_diff!F719)&gt;20,MIN(ABS(Ang_diff!F719),ABS(Ang_diff!F720)),Ang_diff!F720)</f>
        <v>0</v>
      </c>
      <c r="G720">
        <f>IF(ABS(Ang_diff!G720-Ang_diff!G719)&gt;20,MIN(ABS(Ang_diff!G719),ABS(Ang_diff!G720)),Ang_diff!G720)</f>
        <v>27.97</v>
      </c>
      <c r="H720">
        <f>IF(ABS(Ang_diff!H720-Ang_diff!H719)&gt;20,MIN(ABS(Ang_diff!H719),ABS(Ang_diff!H720)),Ang_diff!H720)</f>
        <v>16.380000000000006</v>
      </c>
      <c r="I720">
        <f>IF(ABS(Ang_diff!I720-Ang_diff!I719)&gt;20,MIN(ABS(Ang_diff!I719),ABS(Ang_diff!I720)),Ang_diff!I720)</f>
        <v>13.870000000000008</v>
      </c>
      <c r="J720">
        <f>IF(ABS(Ang_diff!J720-Ang_diff!J719)&gt;20,MIN(ABS(Ang_diff!J719),ABS(Ang_diff!J720)),Ang_diff!J720)</f>
        <v>1.6699999999999686</v>
      </c>
      <c r="K720">
        <f>IF(ABS(Ang_diff!K720-Ang_diff!K719)&gt;20,MIN(ABS(Ang_diff!K719),ABS(Ang_diff!K720)),Ang_diff!K720)</f>
        <v>16.809999999999974</v>
      </c>
      <c r="L720">
        <f>IF(ABS(Ang_diff!L720-Ang_diff!L719)&gt;20,MIN(ABS(Ang_diff!L719),ABS(Ang_diff!L720)),Ang_diff!L720)</f>
        <v>5.219999999999982</v>
      </c>
      <c r="M720">
        <f>IF(ABS(Ang_diff!M720-Ang_diff!M719)&gt;20,MIN(ABS(Ang_diff!M719),ABS(Ang_diff!M720)),Ang_diff!M720)</f>
        <v>0</v>
      </c>
      <c r="N720">
        <f>IF(ABS(Ang_diff!N720-Ang_diff!N719)&gt;20,MIN(ABS(Ang_diff!N719),ABS(Ang_diff!N720)),Ang_diff!N720)</f>
        <v>2.0100000000000322</v>
      </c>
      <c r="O720">
        <f>IF(ABS(Ang_diff!O720-Ang_diff!O719)&gt;20,MIN(ABS(Ang_diff!O719),ABS(Ang_diff!O720)),Ang_diff!O720)</f>
        <v>2.0399999999999991</v>
      </c>
      <c r="P720">
        <f>IF(ABS(Ang_diff!P720-Ang_diff!P719)&gt;20,MIN(ABS(Ang_diff!P719),ABS(Ang_diff!P720)),Ang_diff!P720)</f>
        <v>11.589999999999989</v>
      </c>
    </row>
    <row r="721" spans="1:16" x14ac:dyDescent="0.25">
      <c r="A721" s="11" t="str">
        <f>Ang_diff!A721</f>
        <v>26-07-2020 11:59:00</v>
      </c>
      <c r="B721">
        <f>IF(ABS(Ang_diff!B721-Ang_diff!B720)&gt;20,MIN(ABS(Ang_diff!B720),ABS(Ang_diff!B721)),Ang_diff!B721)</f>
        <v>33.829999999999984</v>
      </c>
      <c r="C721">
        <f>IF(ABS(Ang_diff!C721-Ang_diff!C720)&gt;20,MIN(ABS(Ang_diff!C720),ABS(Ang_diff!C721)),Ang_diff!C721)</f>
        <v>25.719999999999995</v>
      </c>
      <c r="D721">
        <f>IF(ABS(Ang_diff!D721-Ang_diff!D720)&gt;20,MIN(ABS(Ang_diff!D720),ABS(Ang_diff!D721)),Ang_diff!D721)</f>
        <v>8.11</v>
      </c>
      <c r="E721">
        <f>IF(ABS(Ang_diff!E721-Ang_diff!E720)&gt;20,MIN(ABS(Ang_diff!E720),ABS(Ang_diff!E721)),Ang_diff!E721)</f>
        <v>0</v>
      </c>
      <c r="F721">
        <f>IF(ABS(Ang_diff!F721-Ang_diff!F720)&gt;20,MIN(ABS(Ang_diff!F720),ABS(Ang_diff!F721)),Ang_diff!F721)</f>
        <v>0</v>
      </c>
      <c r="G721">
        <f>IF(ABS(Ang_diff!G721-Ang_diff!G720)&gt;20,MIN(ABS(Ang_diff!G720),ABS(Ang_diff!G721)),Ang_diff!G721)</f>
        <v>27.789999999999985</v>
      </c>
      <c r="H721">
        <f>IF(ABS(Ang_diff!H721-Ang_diff!H720)&gt;20,MIN(ABS(Ang_diff!H720),ABS(Ang_diff!H721)),Ang_diff!H721)</f>
        <v>16.259999999999984</v>
      </c>
      <c r="I721">
        <f>IF(ABS(Ang_diff!I721-Ang_diff!I720)&gt;20,MIN(ABS(Ang_diff!I720),ABS(Ang_diff!I721)),Ang_diff!I721)</f>
        <v>13.789999999999992</v>
      </c>
      <c r="J721">
        <f>IF(ABS(Ang_diff!J721-Ang_diff!J720)&gt;20,MIN(ABS(Ang_diff!J720),ABS(Ang_diff!J721)),Ang_diff!J721)</f>
        <v>2.5000000000000089</v>
      </c>
      <c r="K721">
        <f>IF(ABS(Ang_diff!K721-Ang_diff!K720)&gt;20,MIN(ABS(Ang_diff!K720),ABS(Ang_diff!K721)),Ang_diff!K721)</f>
        <v>16.750000000000007</v>
      </c>
      <c r="L721">
        <f>IF(ABS(Ang_diff!L721-Ang_diff!L720)&gt;20,MIN(ABS(Ang_diff!L720),ABS(Ang_diff!L721)),Ang_diff!L721)</f>
        <v>5.2200000000000069</v>
      </c>
      <c r="M721">
        <f>IF(ABS(Ang_diff!M721-Ang_diff!M720)&gt;20,MIN(ABS(Ang_diff!M720),ABS(Ang_diff!M721)),Ang_diff!M721)</f>
        <v>0</v>
      </c>
      <c r="N721">
        <f>IF(ABS(Ang_diff!N721-Ang_diff!N720)&gt;20,MIN(ABS(Ang_diff!N720),ABS(Ang_diff!N721)),Ang_diff!N721)</f>
        <v>1.9299999999999786</v>
      </c>
      <c r="O721">
        <f>IF(ABS(Ang_diff!O721-Ang_diff!O720)&gt;20,MIN(ABS(Ang_diff!O720),ABS(Ang_diff!O721)),Ang_diff!O721)</f>
        <v>2.03000000000001</v>
      </c>
      <c r="P721">
        <f>IF(ABS(Ang_diff!P721-Ang_diff!P720)&gt;20,MIN(ABS(Ang_diff!P720),ABS(Ang_diff!P721)),Ang_diff!P721)</f>
        <v>11.530000000000005</v>
      </c>
    </row>
    <row r="722" spans="1:16" x14ac:dyDescent="0.25">
      <c r="A722" s="11" t="str">
        <f>Ang_diff!A722</f>
        <v>26-07-2020 12:00:00</v>
      </c>
      <c r="B722">
        <f>IF(ABS(Ang_diff!B722-Ang_diff!B721)&gt;20,MIN(ABS(Ang_diff!B721),ABS(Ang_diff!B722)),Ang_diff!B722)</f>
        <v>34.100000000000009</v>
      </c>
      <c r="C722">
        <f>IF(ABS(Ang_diff!C722-Ang_diff!C721)&gt;20,MIN(ABS(Ang_diff!C721),ABS(Ang_diff!C722)),Ang_diff!C722)</f>
        <v>26.020000000000007</v>
      </c>
      <c r="D722">
        <f>IF(ABS(Ang_diff!D722-Ang_diff!D721)&gt;20,MIN(ABS(Ang_diff!D721),ABS(Ang_diff!D722)),Ang_diff!D722)</f>
        <v>8.0800000000000018</v>
      </c>
      <c r="E722">
        <f>IF(ABS(Ang_diff!E722-Ang_diff!E721)&gt;20,MIN(ABS(Ang_diff!E721),ABS(Ang_diff!E722)),Ang_diff!E722)</f>
        <v>0</v>
      </c>
      <c r="F722">
        <f>IF(ABS(Ang_diff!F722-Ang_diff!F721)&gt;20,MIN(ABS(Ang_diff!F721),ABS(Ang_diff!F722)),Ang_diff!F722)</f>
        <v>0</v>
      </c>
      <c r="G722">
        <f>IF(ABS(Ang_diff!G722-Ang_diff!G721)&gt;20,MIN(ABS(Ang_diff!G721),ABS(Ang_diff!G722)),Ang_diff!G722)</f>
        <v>27.69</v>
      </c>
      <c r="H722">
        <f>IF(ABS(Ang_diff!H722-Ang_diff!H721)&gt;20,MIN(ABS(Ang_diff!H721),ABS(Ang_diff!H722)),Ang_diff!H722)</f>
        <v>16.259999999999994</v>
      </c>
      <c r="I722">
        <f>IF(ABS(Ang_diff!I722-Ang_diff!I721)&gt;20,MIN(ABS(Ang_diff!I721),ABS(Ang_diff!I722)),Ang_diff!I722)</f>
        <v>13.77</v>
      </c>
      <c r="J722">
        <f>IF(ABS(Ang_diff!J722-Ang_diff!J721)&gt;20,MIN(ABS(Ang_diff!J721),ABS(Ang_diff!J722)),Ang_diff!J722)</f>
        <v>2.5400000000000102</v>
      </c>
      <c r="K722">
        <f>IF(ABS(Ang_diff!K722-Ang_diff!K721)&gt;20,MIN(ABS(Ang_diff!K721),ABS(Ang_diff!K722)),Ang_diff!K722)</f>
        <v>16.659999999999997</v>
      </c>
      <c r="L722">
        <f>IF(ABS(Ang_diff!L722-Ang_diff!L721)&gt;20,MIN(ABS(Ang_diff!L721),ABS(Ang_diff!L722)),Ang_diff!L722)</f>
        <v>5.2299999999999969</v>
      </c>
      <c r="M722">
        <f>IF(ABS(Ang_diff!M722-Ang_diff!M721)&gt;20,MIN(ABS(Ang_diff!M721),ABS(Ang_diff!M722)),Ang_diff!M722)</f>
        <v>0</v>
      </c>
      <c r="N722">
        <f>IF(ABS(Ang_diff!N722-Ang_diff!N721)&gt;20,MIN(ABS(Ang_diff!N721),ABS(Ang_diff!N722)),Ang_diff!N722)</f>
        <v>2.0399999999999991</v>
      </c>
      <c r="O722">
        <f>IF(ABS(Ang_diff!O722-Ang_diff!O721)&gt;20,MIN(ABS(Ang_diff!O721),ABS(Ang_diff!O722)),Ang_diff!O722)</f>
        <v>1.9099999999999997</v>
      </c>
      <c r="P722">
        <f>IF(ABS(Ang_diff!P722-Ang_diff!P721)&gt;20,MIN(ABS(Ang_diff!P721),ABS(Ang_diff!P722)),Ang_diff!P722)</f>
        <v>11.43</v>
      </c>
    </row>
    <row r="723" spans="1:16" x14ac:dyDescent="0.25">
      <c r="A723" s="11" t="str">
        <f>Ang_diff!A723</f>
        <v>26-07-2020 12:01:00</v>
      </c>
      <c r="B723">
        <f>IF(ABS(Ang_diff!B723-Ang_diff!B722)&gt;20,MIN(ABS(Ang_diff!B722),ABS(Ang_diff!B723)),Ang_diff!B723)</f>
        <v>33.650000000000006</v>
      </c>
      <c r="C723">
        <f>IF(ABS(Ang_diff!C723-Ang_diff!C722)&gt;20,MIN(ABS(Ang_diff!C722),ABS(Ang_diff!C723)),Ang_diff!C723)</f>
        <v>25.639999999999997</v>
      </c>
      <c r="D723">
        <f>IF(ABS(Ang_diff!D723-Ang_diff!D722)&gt;20,MIN(ABS(Ang_diff!D722),ABS(Ang_diff!D723)),Ang_diff!D723)</f>
        <v>8.01</v>
      </c>
      <c r="E723">
        <f>IF(ABS(Ang_diff!E723-Ang_diff!E722)&gt;20,MIN(ABS(Ang_diff!E722),ABS(Ang_diff!E723)),Ang_diff!E723)</f>
        <v>0</v>
      </c>
      <c r="F723">
        <f>IF(ABS(Ang_diff!F723-Ang_diff!F722)&gt;20,MIN(ABS(Ang_diff!F722),ABS(Ang_diff!F723)),Ang_diff!F723)</f>
        <v>0</v>
      </c>
      <c r="G723">
        <f>IF(ABS(Ang_diff!G723-Ang_diff!G722)&gt;20,MIN(ABS(Ang_diff!G722),ABS(Ang_diff!G723)),Ang_diff!G723)</f>
        <v>27.310000000000002</v>
      </c>
      <c r="H723">
        <f>IF(ABS(Ang_diff!H723-Ang_diff!H722)&gt;20,MIN(ABS(Ang_diff!H722),ABS(Ang_diff!H723)),Ang_diff!H723)</f>
        <v>16.04</v>
      </c>
      <c r="I723">
        <f>IF(ABS(Ang_diff!I723-Ang_diff!I722)&gt;20,MIN(ABS(Ang_diff!I722),ABS(Ang_diff!I723)),Ang_diff!I723)</f>
        <v>13.65</v>
      </c>
      <c r="J723">
        <f>IF(ABS(Ang_diff!J723-Ang_diff!J722)&gt;20,MIN(ABS(Ang_diff!J722),ABS(Ang_diff!J723)),Ang_diff!J723)</f>
        <v>2.5100000000000011</v>
      </c>
      <c r="K723">
        <f>IF(ABS(Ang_diff!K723-Ang_diff!K722)&gt;20,MIN(ABS(Ang_diff!K722),ABS(Ang_diff!K723)),Ang_diff!K723)</f>
        <v>16.57</v>
      </c>
      <c r="L723">
        <f>IF(ABS(Ang_diff!L723-Ang_diff!L722)&gt;20,MIN(ABS(Ang_diff!L722),ABS(Ang_diff!L723)),Ang_diff!L723)</f>
        <v>5.3</v>
      </c>
      <c r="M723">
        <f>IF(ABS(Ang_diff!M723-Ang_diff!M722)&gt;20,MIN(ABS(Ang_diff!M722),ABS(Ang_diff!M723)),Ang_diff!M723)</f>
        <v>0</v>
      </c>
      <c r="N723">
        <f>IF(ABS(Ang_diff!N723-Ang_diff!N722)&gt;20,MIN(ABS(Ang_diff!N722),ABS(Ang_diff!N723)),Ang_diff!N723)</f>
        <v>1.9399999999999997</v>
      </c>
      <c r="O723">
        <f>IF(ABS(Ang_diff!O723-Ang_diff!O722)&gt;20,MIN(ABS(Ang_diff!O722),ABS(Ang_diff!O723)),Ang_diff!O723)</f>
        <v>1.8199999999999994</v>
      </c>
      <c r="P723">
        <f>IF(ABS(Ang_diff!P723-Ang_diff!P722)&gt;20,MIN(ABS(Ang_diff!P722),ABS(Ang_diff!P723)),Ang_diff!P723)</f>
        <v>11.27</v>
      </c>
    </row>
    <row r="724" spans="1:16" x14ac:dyDescent="0.25">
      <c r="A724" s="11" t="str">
        <f>Ang_diff!A724</f>
        <v>26-07-2020 12:02:00</v>
      </c>
      <c r="B724">
        <f>IF(ABS(Ang_diff!B724-Ang_diff!B723)&gt;20,MIN(ABS(Ang_diff!B723),ABS(Ang_diff!B724)),Ang_diff!B724)</f>
        <v>33.722597226855243</v>
      </c>
      <c r="C724">
        <f>IF(ABS(Ang_diff!C724-Ang_diff!C723)&gt;20,MIN(ABS(Ang_diff!C723),ABS(Ang_diff!C724)),Ang_diff!C724)</f>
        <v>25.682597226855215</v>
      </c>
      <c r="D724">
        <f>IF(ABS(Ang_diff!D724-Ang_diff!D723)&gt;20,MIN(ABS(Ang_diff!D723),ABS(Ang_diff!D724)),Ang_diff!D724)</f>
        <v>8.0400000000000258</v>
      </c>
      <c r="E724">
        <f>IF(ABS(Ang_diff!E724-Ang_diff!E723)&gt;20,MIN(ABS(Ang_diff!E723),ABS(Ang_diff!E724)),Ang_diff!E724)</f>
        <v>0</v>
      </c>
      <c r="F724">
        <f>IF(ABS(Ang_diff!F724-Ang_diff!F723)&gt;20,MIN(ABS(Ang_diff!F723),ABS(Ang_diff!F724)),Ang_diff!F724)</f>
        <v>0</v>
      </c>
      <c r="G724">
        <f>IF(ABS(Ang_diff!G724-Ang_diff!G723)&gt;20,MIN(ABS(Ang_diff!G723),ABS(Ang_diff!G724)),Ang_diff!G724)</f>
        <v>27.229999999999983</v>
      </c>
      <c r="H724">
        <f>IF(ABS(Ang_diff!H724-Ang_diff!H723)&gt;20,MIN(ABS(Ang_diff!H723),ABS(Ang_diff!H724)),Ang_diff!H724)</f>
        <v>15.979999999999986</v>
      </c>
      <c r="I724">
        <f>IF(ABS(Ang_diff!I724-Ang_diff!I723)&gt;20,MIN(ABS(Ang_diff!I723),ABS(Ang_diff!I724)),Ang_diff!I724)</f>
        <v>13.550000000000024</v>
      </c>
      <c r="J724">
        <f>IF(ABS(Ang_diff!J724-Ang_diff!J723)&gt;20,MIN(ABS(Ang_diff!J723),ABS(Ang_diff!J724)),Ang_diff!J724)</f>
        <v>2.509999999999998</v>
      </c>
      <c r="K724">
        <f>IF(ABS(Ang_diff!K724-Ang_diff!K723)&gt;20,MIN(ABS(Ang_diff!K723),ABS(Ang_diff!K724)),Ang_diff!K724)</f>
        <v>16.529999999999994</v>
      </c>
      <c r="L724">
        <f>IF(ABS(Ang_diff!L724-Ang_diff!L723)&gt;20,MIN(ABS(Ang_diff!L723),ABS(Ang_diff!L724)),Ang_diff!L724)</f>
        <v>5.2799999999999931</v>
      </c>
      <c r="M724">
        <f>IF(ABS(Ang_diff!M724-Ang_diff!M723)&gt;20,MIN(ABS(Ang_diff!M723),ABS(Ang_diff!M724)),Ang_diff!M724)</f>
        <v>0</v>
      </c>
      <c r="N724">
        <f>IF(ABS(Ang_diff!N724-Ang_diff!N723)&gt;20,MIN(ABS(Ang_diff!N723),ABS(Ang_diff!N724)),Ang_diff!N724)</f>
        <v>1.8700000000000057</v>
      </c>
      <c r="O724">
        <f>IF(ABS(Ang_diff!O724-Ang_diff!O723)&gt;20,MIN(ABS(Ang_diff!O723),ABS(Ang_diff!O724)),Ang_diff!O724)</f>
        <v>1.7699999999999869</v>
      </c>
      <c r="P724">
        <f>IF(ABS(Ang_diff!P724-Ang_diff!P723)&gt;20,MIN(ABS(Ang_diff!P723),ABS(Ang_diff!P724)),Ang_diff!P724)</f>
        <v>11.25</v>
      </c>
    </row>
    <row r="725" spans="1:16" x14ac:dyDescent="0.25">
      <c r="A725" s="11" t="str">
        <f>Ang_diff!A725</f>
        <v>26-07-2020 12:03:00</v>
      </c>
      <c r="B725">
        <f>IF(ABS(Ang_diff!B725-Ang_diff!B724)&gt;20,MIN(ABS(Ang_diff!B724),ABS(Ang_diff!B725)),Ang_diff!B725)</f>
        <v>33.529999999999994</v>
      </c>
      <c r="C725">
        <f>IF(ABS(Ang_diff!C725-Ang_diff!C724)&gt;20,MIN(ABS(Ang_diff!C724),ABS(Ang_diff!C725)),Ang_diff!C725)</f>
        <v>25.580000000000002</v>
      </c>
      <c r="D725">
        <f>IF(ABS(Ang_diff!D725-Ang_diff!D724)&gt;20,MIN(ABS(Ang_diff!D724),ABS(Ang_diff!D725)),Ang_diff!D725)</f>
        <v>7.9499999999999833</v>
      </c>
      <c r="E725">
        <f>IF(ABS(Ang_diff!E725-Ang_diff!E724)&gt;20,MIN(ABS(Ang_diff!E724),ABS(Ang_diff!E725)),Ang_diff!E725)</f>
        <v>0</v>
      </c>
      <c r="F725">
        <f>IF(ABS(Ang_diff!F725-Ang_diff!F724)&gt;20,MIN(ABS(Ang_diff!F724),ABS(Ang_diff!F725)),Ang_diff!F725)</f>
        <v>0</v>
      </c>
      <c r="G725">
        <f>IF(ABS(Ang_diff!G725-Ang_diff!G724)&gt;20,MIN(ABS(Ang_diff!G724),ABS(Ang_diff!G725)),Ang_diff!G725)</f>
        <v>27.119999999999987</v>
      </c>
      <c r="H725">
        <f>IF(ABS(Ang_diff!H725-Ang_diff!H724)&gt;20,MIN(ABS(Ang_diff!H724),ABS(Ang_diff!H725)),Ang_diff!H725)</f>
        <v>15.97999999999999</v>
      </c>
      <c r="I725">
        <f>IF(ABS(Ang_diff!I725-Ang_diff!I724)&gt;20,MIN(ABS(Ang_diff!I724),ABS(Ang_diff!I725)),Ang_diff!I725)</f>
        <v>13.420000000000012</v>
      </c>
      <c r="J725">
        <f>IF(ABS(Ang_diff!J725-Ang_diff!J724)&gt;20,MIN(ABS(Ang_diff!J724),ABS(Ang_diff!J725)),Ang_diff!J725)</f>
        <v>2.5399999999999907</v>
      </c>
      <c r="K725">
        <f>IF(ABS(Ang_diff!K725-Ang_diff!K724)&gt;20,MIN(ABS(Ang_diff!K724),ABS(Ang_diff!K725)),Ang_diff!K725)</f>
        <v>16.459999999999994</v>
      </c>
      <c r="L725">
        <f>IF(ABS(Ang_diff!L725-Ang_diff!L724)&gt;20,MIN(ABS(Ang_diff!L724),ABS(Ang_diff!L725)),Ang_diff!L725)</f>
        <v>5.3200000000000021</v>
      </c>
      <c r="M725">
        <f>IF(ABS(Ang_diff!M725-Ang_diff!M724)&gt;20,MIN(ABS(Ang_diff!M724),ABS(Ang_diff!M725)),Ang_diff!M725)</f>
        <v>0</v>
      </c>
      <c r="N725">
        <f>IF(ABS(Ang_diff!N725-Ang_diff!N724)&gt;20,MIN(ABS(Ang_diff!N724),ABS(Ang_diff!N725)),Ang_diff!N725)</f>
        <v>1.8600000000000039</v>
      </c>
      <c r="O725">
        <f>IF(ABS(Ang_diff!O725-Ang_diff!O724)&gt;20,MIN(ABS(Ang_diff!O724),ABS(Ang_diff!O725)),Ang_diff!O725)</f>
        <v>1.6100000000000083</v>
      </c>
      <c r="P725">
        <f>IF(ABS(Ang_diff!P725-Ang_diff!P724)&gt;20,MIN(ABS(Ang_diff!P724),ABS(Ang_diff!P725)),Ang_diff!P725)</f>
        <v>11.139999999999993</v>
      </c>
    </row>
    <row r="726" spans="1:16" x14ac:dyDescent="0.25">
      <c r="A726" s="11" t="str">
        <f>Ang_diff!A726</f>
        <v>26-07-2020 12:04:00</v>
      </c>
      <c r="B726">
        <f>IF(ABS(Ang_diff!B726-Ang_diff!B725)&gt;20,MIN(ABS(Ang_diff!B725),ABS(Ang_diff!B726)),Ang_diff!B726)</f>
        <v>33.56259722685521</v>
      </c>
      <c r="C726">
        <f>IF(ABS(Ang_diff!C726-Ang_diff!C725)&gt;20,MIN(ABS(Ang_diff!C725),ABS(Ang_diff!C726)),Ang_diff!C726)</f>
        <v>25.642597226855258</v>
      </c>
      <c r="D726">
        <f>IF(ABS(Ang_diff!D726-Ang_diff!D725)&gt;20,MIN(ABS(Ang_diff!D725),ABS(Ang_diff!D726)),Ang_diff!D726)</f>
        <v>7.9199999999999768</v>
      </c>
      <c r="E726">
        <f>IF(ABS(Ang_diff!E726-Ang_diff!E725)&gt;20,MIN(ABS(Ang_diff!E725),ABS(Ang_diff!E726)),Ang_diff!E726)</f>
        <v>0</v>
      </c>
      <c r="F726">
        <f>IF(ABS(Ang_diff!F726-Ang_diff!F725)&gt;20,MIN(ABS(Ang_diff!F725),ABS(Ang_diff!F726)),Ang_diff!F726)</f>
        <v>0</v>
      </c>
      <c r="G726">
        <f>IF(ABS(Ang_diff!G726-Ang_diff!G725)&gt;20,MIN(ABS(Ang_diff!G725),ABS(Ang_diff!G726)),Ang_diff!G726)</f>
        <v>27.222597226855221</v>
      </c>
      <c r="H726">
        <f>IF(ABS(Ang_diff!H726-Ang_diff!H725)&gt;20,MIN(ABS(Ang_diff!H725),ABS(Ang_diff!H726)),Ang_diff!H726)</f>
        <v>16.132597226855253</v>
      </c>
      <c r="I726">
        <f>IF(ABS(Ang_diff!I726-Ang_diff!I725)&gt;20,MIN(ABS(Ang_diff!I725),ABS(Ang_diff!I726)),Ang_diff!I726)</f>
        <v>13.532597226855275</v>
      </c>
      <c r="J726">
        <f>IF(ABS(Ang_diff!J726-Ang_diff!J725)&gt;20,MIN(ABS(Ang_diff!J725),ABS(Ang_diff!J726)),Ang_diff!J726)</f>
        <v>2.509999999999998</v>
      </c>
      <c r="K726">
        <f>IF(ABS(Ang_diff!K726-Ang_diff!K725)&gt;20,MIN(ABS(Ang_diff!K725),ABS(Ang_diff!K726)),Ang_diff!K726)</f>
        <v>16.429999999999978</v>
      </c>
      <c r="L726">
        <f>IF(ABS(Ang_diff!L726-Ang_diff!L725)&gt;20,MIN(ABS(Ang_diff!L725),ABS(Ang_diff!L726)),Ang_diff!L726)</f>
        <v>5.3399999999999785</v>
      </c>
      <c r="M726">
        <f>IF(ABS(Ang_diff!M726-Ang_diff!M725)&gt;20,MIN(ABS(Ang_diff!M725),ABS(Ang_diff!M726)),Ang_diff!M726)</f>
        <v>0</v>
      </c>
      <c r="N726">
        <f>IF(ABS(Ang_diff!N726-Ang_diff!N725)&gt;20,MIN(ABS(Ang_diff!N725),ABS(Ang_diff!N726)),Ang_diff!N726)</f>
        <v>1.8500000000000274</v>
      </c>
      <c r="O726">
        <f>IF(ABS(Ang_diff!O726-Ang_diff!O725)&gt;20,MIN(ABS(Ang_diff!O725),ABS(Ang_diff!O726)),Ang_diff!O726)</f>
        <v>1.5999999999999934</v>
      </c>
      <c r="P726">
        <f>IF(ABS(Ang_diff!P726-Ang_diff!P725)&gt;20,MIN(ABS(Ang_diff!P725),ABS(Ang_diff!P726)),Ang_diff!P726)</f>
        <v>11.089999999999998</v>
      </c>
    </row>
    <row r="727" spans="1:16" x14ac:dyDescent="0.25">
      <c r="A727" s="11" t="str">
        <f>Ang_diff!A727</f>
        <v>26-07-2020 12:05:00</v>
      </c>
      <c r="B727">
        <f>IF(ABS(Ang_diff!B727-Ang_diff!B726)&gt;20,MIN(ABS(Ang_diff!B726),ABS(Ang_diff!B727)),Ang_diff!B727)</f>
        <v>33.560000000000009</v>
      </c>
      <c r="C727">
        <f>IF(ABS(Ang_diff!C727-Ang_diff!C726)&gt;20,MIN(ABS(Ang_diff!C726),ABS(Ang_diff!C727)),Ang_diff!C727)</f>
        <v>25.69</v>
      </c>
      <c r="D727">
        <f>IF(ABS(Ang_diff!D727-Ang_diff!D726)&gt;20,MIN(ABS(Ang_diff!D726),ABS(Ang_diff!D727)),Ang_diff!D727)</f>
        <v>7.8700000000000063</v>
      </c>
      <c r="E727">
        <f>IF(ABS(Ang_diff!E727-Ang_diff!E726)&gt;20,MIN(ABS(Ang_diff!E726),ABS(Ang_diff!E727)),Ang_diff!E727)</f>
        <v>0</v>
      </c>
      <c r="F727">
        <f>IF(ABS(Ang_diff!F727-Ang_diff!F726)&gt;20,MIN(ABS(Ang_diff!F726),ABS(Ang_diff!F727)),Ang_diff!F727)</f>
        <v>0</v>
      </c>
      <c r="G727">
        <f>IF(ABS(Ang_diff!G727-Ang_diff!G726)&gt;20,MIN(ABS(Ang_diff!G726),ABS(Ang_diff!G727)),Ang_diff!G727)</f>
        <v>27.1</v>
      </c>
      <c r="H727">
        <f>IF(ABS(Ang_diff!H727-Ang_diff!H726)&gt;20,MIN(ABS(Ang_diff!H726),ABS(Ang_diff!H727)),Ang_diff!H727)</f>
        <v>16.069999999999993</v>
      </c>
      <c r="I727">
        <f>IF(ABS(Ang_diff!I727-Ang_diff!I726)&gt;20,MIN(ABS(Ang_diff!I726),ABS(Ang_diff!I727)),Ang_diff!I727)</f>
        <v>13.290000000000006</v>
      </c>
      <c r="J727">
        <f>IF(ABS(Ang_diff!J727-Ang_diff!J726)&gt;20,MIN(ABS(Ang_diff!J726),ABS(Ang_diff!J727)),Ang_diff!J727)</f>
        <v>2.5399999999999969</v>
      </c>
      <c r="K727">
        <f>IF(ABS(Ang_diff!K727-Ang_diff!K726)&gt;20,MIN(ABS(Ang_diff!K726),ABS(Ang_diff!K727)),Ang_diff!K727)</f>
        <v>16.47</v>
      </c>
      <c r="L727">
        <f>IF(ABS(Ang_diff!L727-Ang_diff!L726)&gt;20,MIN(ABS(Ang_diff!L726),ABS(Ang_diff!L727)),Ang_diff!L727)</f>
        <v>5.4399999999999915</v>
      </c>
      <c r="M727">
        <f>IF(ABS(Ang_diff!M727-Ang_diff!M726)&gt;20,MIN(ABS(Ang_diff!M726),ABS(Ang_diff!M727)),Ang_diff!M727)</f>
        <v>0</v>
      </c>
      <c r="N727">
        <f>IF(ABS(Ang_diff!N727-Ang_diff!N726)&gt;20,MIN(ABS(Ang_diff!N726),ABS(Ang_diff!N727)),Ang_diff!N727)</f>
        <v>1.9499999999999953</v>
      </c>
      <c r="O727">
        <f>IF(ABS(Ang_diff!O727-Ang_diff!O726)&gt;20,MIN(ABS(Ang_diff!O726),ABS(Ang_diff!O727)),Ang_diff!O727)</f>
        <v>1.5200000000000009</v>
      </c>
      <c r="P727">
        <f>IF(ABS(Ang_diff!P727-Ang_diff!P726)&gt;20,MIN(ABS(Ang_diff!P726),ABS(Ang_diff!P727)),Ang_diff!P727)</f>
        <v>11.030000000000006</v>
      </c>
    </row>
    <row r="728" spans="1:16" x14ac:dyDescent="0.25">
      <c r="A728" s="11" t="str">
        <f>Ang_diff!A728</f>
        <v>26-07-2020 12:06:00</v>
      </c>
      <c r="B728">
        <f>IF(ABS(Ang_diff!B728-Ang_diff!B727)&gt;20,MIN(ABS(Ang_diff!B727),ABS(Ang_diff!B728)),Ang_diff!B728)</f>
        <v>33.49</v>
      </c>
      <c r="C728">
        <f>IF(ABS(Ang_diff!C728-Ang_diff!C727)&gt;20,MIN(ABS(Ang_diff!C727),ABS(Ang_diff!C728)),Ang_diff!C728)</f>
        <v>25.579999999999991</v>
      </c>
      <c r="D728">
        <f>IF(ABS(Ang_diff!D728-Ang_diff!D727)&gt;20,MIN(ABS(Ang_diff!D727),ABS(Ang_diff!D728)),Ang_diff!D728)</f>
        <v>7.9100000000000144</v>
      </c>
      <c r="E728">
        <f>IF(ABS(Ang_diff!E728-Ang_diff!E727)&gt;20,MIN(ABS(Ang_diff!E727),ABS(Ang_diff!E728)),Ang_diff!E728)</f>
        <v>0</v>
      </c>
      <c r="F728">
        <f>IF(ABS(Ang_diff!F728-Ang_diff!F727)&gt;20,MIN(ABS(Ang_diff!F727),ABS(Ang_diff!F728)),Ang_diff!F728)</f>
        <v>0</v>
      </c>
      <c r="G728">
        <f>IF(ABS(Ang_diff!G728-Ang_diff!G727)&gt;20,MIN(ABS(Ang_diff!G727),ABS(Ang_diff!G728)),Ang_diff!G728)</f>
        <v>27.040000000000013</v>
      </c>
      <c r="H728">
        <f>IF(ABS(Ang_diff!H728-Ang_diff!H727)&gt;20,MIN(ABS(Ang_diff!H727),ABS(Ang_diff!H728)),Ang_diff!H728)</f>
        <v>15.989999999999997</v>
      </c>
      <c r="I728">
        <f>IF(ABS(Ang_diff!I728-Ang_diff!I727)&gt;20,MIN(ABS(Ang_diff!I727),ABS(Ang_diff!I728)),Ang_diff!I728)</f>
        <v>13.259999999999982</v>
      </c>
      <c r="J728">
        <f>IF(ABS(Ang_diff!J728-Ang_diff!J727)&gt;20,MIN(ABS(Ang_diff!J727),ABS(Ang_diff!J728)),Ang_diff!J728)</f>
        <v>2.5300000000000269</v>
      </c>
      <c r="K728">
        <f>IF(ABS(Ang_diff!K728-Ang_diff!K727)&gt;20,MIN(ABS(Ang_diff!K727),ABS(Ang_diff!K728)),Ang_diff!K728)</f>
        <v>16.490000000000013</v>
      </c>
      <c r="L728">
        <f>IF(ABS(Ang_diff!L728-Ang_diff!L727)&gt;20,MIN(ABS(Ang_diff!L727),ABS(Ang_diff!L728)),Ang_diff!L728)</f>
        <v>5.4399999999999977</v>
      </c>
      <c r="M728">
        <f>IF(ABS(Ang_diff!M728-Ang_diff!M727)&gt;20,MIN(ABS(Ang_diff!M727),ABS(Ang_diff!M728)),Ang_diff!M728)</f>
        <v>0</v>
      </c>
      <c r="N728">
        <f>IF(ABS(Ang_diff!N728-Ang_diff!N727)&gt;20,MIN(ABS(Ang_diff!N727),ABS(Ang_diff!N728)),Ang_diff!N728)</f>
        <v>1.8699999999999799</v>
      </c>
      <c r="O728">
        <f>IF(ABS(Ang_diff!O728-Ang_diff!O727)&gt;20,MIN(ABS(Ang_diff!O727),ABS(Ang_diff!O728)),Ang_diff!O728)</f>
        <v>1.4900000000000111</v>
      </c>
      <c r="P728">
        <f>IF(ABS(Ang_diff!P728-Ang_diff!P727)&gt;20,MIN(ABS(Ang_diff!P727),ABS(Ang_diff!P728)),Ang_diff!P728)</f>
        <v>11.050000000000013</v>
      </c>
    </row>
    <row r="729" spans="1:16" x14ac:dyDescent="0.25">
      <c r="A729" s="11" t="str">
        <f>Ang_diff!A729</f>
        <v>26-07-2020 12:07:00</v>
      </c>
      <c r="B729">
        <f>IF(ABS(Ang_diff!B729-Ang_diff!B728)&gt;20,MIN(ABS(Ang_diff!B728),ABS(Ang_diff!B729)),Ang_diff!B729)</f>
        <v>33.419999999999995</v>
      </c>
      <c r="C729">
        <f>IF(ABS(Ang_diff!C729-Ang_diff!C728)&gt;20,MIN(ABS(Ang_diff!C728),ABS(Ang_diff!C729)),Ang_diff!C729)</f>
        <v>25.55</v>
      </c>
      <c r="D729">
        <f>IF(ABS(Ang_diff!D729-Ang_diff!D728)&gt;20,MIN(ABS(Ang_diff!D728),ABS(Ang_diff!D729)),Ang_diff!D729)</f>
        <v>7.8699999999999974</v>
      </c>
      <c r="E729">
        <f>IF(ABS(Ang_diff!E729-Ang_diff!E728)&gt;20,MIN(ABS(Ang_diff!E728),ABS(Ang_diff!E729)),Ang_diff!E729)</f>
        <v>0</v>
      </c>
      <c r="F729">
        <f>IF(ABS(Ang_diff!F729-Ang_diff!F728)&gt;20,MIN(ABS(Ang_diff!F728),ABS(Ang_diff!F729)),Ang_diff!F729)</f>
        <v>0</v>
      </c>
      <c r="G729">
        <f>IF(ABS(Ang_diff!G729-Ang_diff!G728)&gt;20,MIN(ABS(Ang_diff!G728),ABS(Ang_diff!G729)),Ang_diff!G729)</f>
        <v>26.980000000000004</v>
      </c>
      <c r="H729">
        <f>IF(ABS(Ang_diff!H729-Ang_diff!H728)&gt;20,MIN(ABS(Ang_diff!H728),ABS(Ang_diff!H729)),Ang_diff!H729)</f>
        <v>15.94</v>
      </c>
      <c r="I729">
        <f>IF(ABS(Ang_diff!I729-Ang_diff!I728)&gt;20,MIN(ABS(Ang_diff!I728),ABS(Ang_diff!I729)),Ang_diff!I729)</f>
        <v>13.260000000000002</v>
      </c>
      <c r="J729">
        <f>IF(ABS(Ang_diff!J729-Ang_diff!J728)&gt;20,MIN(ABS(Ang_diff!J728),ABS(Ang_diff!J729)),Ang_diff!J729)</f>
        <v>2.5</v>
      </c>
      <c r="K729">
        <f>IF(ABS(Ang_diff!K729-Ang_diff!K728)&gt;20,MIN(ABS(Ang_diff!K728),ABS(Ang_diff!K729)),Ang_diff!K729)</f>
        <v>16.47</v>
      </c>
      <c r="L729">
        <f>IF(ABS(Ang_diff!L729-Ang_diff!L728)&gt;20,MIN(ABS(Ang_diff!L728),ABS(Ang_diff!L729)),Ang_diff!L729)</f>
        <v>5.43</v>
      </c>
      <c r="M729">
        <f>IF(ABS(Ang_diff!M729-Ang_diff!M728)&gt;20,MIN(ABS(Ang_diff!M728),ABS(Ang_diff!M729)),Ang_diff!M729)</f>
        <v>0</v>
      </c>
      <c r="N729">
        <f>IF(ABS(Ang_diff!N729-Ang_diff!N728)&gt;20,MIN(ABS(Ang_diff!N728),ABS(Ang_diff!N729)),Ang_diff!N729)</f>
        <v>1.8500000000000019</v>
      </c>
      <c r="O729">
        <f>IF(ABS(Ang_diff!O729-Ang_diff!O728)&gt;20,MIN(ABS(Ang_diff!O728),ABS(Ang_diff!O729)),Ang_diff!O729)</f>
        <v>1.4600000000000024</v>
      </c>
      <c r="P729">
        <f>IF(ABS(Ang_diff!P729-Ang_diff!P728)&gt;20,MIN(ABS(Ang_diff!P728),ABS(Ang_diff!P729)),Ang_diff!P729)</f>
        <v>11.040000000000001</v>
      </c>
    </row>
    <row r="730" spans="1:16" x14ac:dyDescent="0.25">
      <c r="A730" s="11" t="str">
        <f>Ang_diff!A730</f>
        <v>26-07-2020 12:08:00</v>
      </c>
      <c r="B730">
        <f>IF(ABS(Ang_diff!B730-Ang_diff!B729)&gt;20,MIN(ABS(Ang_diff!B729),ABS(Ang_diff!B730)),Ang_diff!B730)</f>
        <v>33.330000000000005</v>
      </c>
      <c r="C730">
        <f>IF(ABS(Ang_diff!C730-Ang_diff!C729)&gt;20,MIN(ABS(Ang_diff!C729),ABS(Ang_diff!C730)),Ang_diff!C730)</f>
        <v>25.490000000000013</v>
      </c>
      <c r="D730">
        <f>IF(ABS(Ang_diff!D730-Ang_diff!D729)&gt;20,MIN(ABS(Ang_diff!D729),ABS(Ang_diff!D730)),Ang_diff!D730)</f>
        <v>7.8399999999999883</v>
      </c>
      <c r="E730">
        <f>IF(ABS(Ang_diff!E730-Ang_diff!E729)&gt;20,MIN(ABS(Ang_diff!E729),ABS(Ang_diff!E730)),Ang_diff!E730)</f>
        <v>0</v>
      </c>
      <c r="F730">
        <f>IF(ABS(Ang_diff!F730-Ang_diff!F729)&gt;20,MIN(ABS(Ang_diff!F729),ABS(Ang_diff!F730)),Ang_diff!F730)</f>
        <v>0</v>
      </c>
      <c r="G730">
        <f>IF(ABS(Ang_diff!G730-Ang_diff!G729)&gt;20,MIN(ABS(Ang_diff!G729),ABS(Ang_diff!G730)),Ang_diff!G730)</f>
        <v>26.809999999999992</v>
      </c>
      <c r="H730">
        <f>IF(ABS(Ang_diff!H730-Ang_diff!H729)&gt;20,MIN(ABS(Ang_diff!H729),ABS(Ang_diff!H730)),Ang_diff!H730)</f>
        <v>15.859999999999998</v>
      </c>
      <c r="I730">
        <f>IF(ABS(Ang_diff!I730-Ang_diff!I729)&gt;20,MIN(ABS(Ang_diff!I729),ABS(Ang_diff!I730)),Ang_diff!I730)</f>
        <v>13.239999999999993</v>
      </c>
      <c r="J730">
        <f>IF(ABS(Ang_diff!J730-Ang_diff!J729)&gt;20,MIN(ABS(Ang_diff!J729),ABS(Ang_diff!J730)),Ang_diff!J730)</f>
        <v>2.5400000000000036</v>
      </c>
      <c r="K730">
        <f>IF(ABS(Ang_diff!K730-Ang_diff!K729)&gt;20,MIN(ABS(Ang_diff!K729),ABS(Ang_diff!K730)),Ang_diff!K730)</f>
        <v>16.440000000000005</v>
      </c>
      <c r="L730">
        <f>IF(ABS(Ang_diff!L730-Ang_diff!L729)&gt;20,MIN(ABS(Ang_diff!L729),ABS(Ang_diff!L730)),Ang_diff!L730)</f>
        <v>5.4900000000000073</v>
      </c>
      <c r="M730">
        <f>IF(ABS(Ang_diff!M730-Ang_diff!M729)&gt;20,MIN(ABS(Ang_diff!M729),ABS(Ang_diff!M730)),Ang_diff!M730)</f>
        <v>0</v>
      </c>
      <c r="N730">
        <f>IF(ABS(Ang_diff!N730-Ang_diff!N729)&gt;20,MIN(ABS(Ang_diff!N729),ABS(Ang_diff!N730)),Ang_diff!N730)</f>
        <v>1.830000000000011</v>
      </c>
      <c r="O730">
        <f>IF(ABS(Ang_diff!O730-Ang_diff!O729)&gt;20,MIN(ABS(Ang_diff!O729),ABS(Ang_diff!O730)),Ang_diff!O730)</f>
        <v>1.4099999999999964</v>
      </c>
      <c r="P730">
        <f>IF(ABS(Ang_diff!P730-Ang_diff!P729)&gt;20,MIN(ABS(Ang_diff!P729),ABS(Ang_diff!P730)),Ang_diff!P730)</f>
        <v>10.949999999999996</v>
      </c>
    </row>
    <row r="731" spans="1:16" x14ac:dyDescent="0.25">
      <c r="A731" s="11" t="str">
        <f>Ang_diff!A731</f>
        <v>26-07-2020 12:09:00</v>
      </c>
      <c r="B731">
        <f>IF(ABS(Ang_diff!B731-Ang_diff!B730)&gt;20,MIN(ABS(Ang_diff!B730),ABS(Ang_diff!B731)),Ang_diff!B731)</f>
        <v>33.269999999999996</v>
      </c>
      <c r="C731">
        <f>IF(ABS(Ang_diff!C731-Ang_diff!C730)&gt;20,MIN(ABS(Ang_diff!C730),ABS(Ang_diff!C731)),Ang_diff!C731)</f>
        <v>25.430000000000003</v>
      </c>
      <c r="D731">
        <f>IF(ABS(Ang_diff!D731-Ang_diff!D730)&gt;20,MIN(ABS(Ang_diff!D730),ABS(Ang_diff!D731)),Ang_diff!D731)</f>
        <v>7.8399999999999883</v>
      </c>
      <c r="E731">
        <f>IF(ABS(Ang_diff!E731-Ang_diff!E730)&gt;20,MIN(ABS(Ang_diff!E730),ABS(Ang_diff!E731)),Ang_diff!E731)</f>
        <v>0</v>
      </c>
      <c r="F731">
        <f>IF(ABS(Ang_diff!F731-Ang_diff!F730)&gt;20,MIN(ABS(Ang_diff!F730),ABS(Ang_diff!F731)),Ang_diff!F731)</f>
        <v>0</v>
      </c>
      <c r="G731">
        <f>IF(ABS(Ang_diff!G731-Ang_diff!G730)&gt;20,MIN(ABS(Ang_diff!G730),ABS(Ang_diff!G731)),Ang_diff!G731)</f>
        <v>26.799999999999994</v>
      </c>
      <c r="H731">
        <f>IF(ABS(Ang_diff!H731-Ang_diff!H730)&gt;20,MIN(ABS(Ang_diff!H730),ABS(Ang_diff!H731)),Ang_diff!H731)</f>
        <v>15.849999999999968</v>
      </c>
      <c r="I731">
        <f>IF(ABS(Ang_diff!I731-Ang_diff!I730)&gt;20,MIN(ABS(Ang_diff!I730),ABS(Ang_diff!I731)),Ang_diff!I731)</f>
        <v>13.129999999999995</v>
      </c>
      <c r="J731">
        <f>IF(ABS(Ang_diff!J731-Ang_diff!J730)&gt;20,MIN(ABS(Ang_diff!J730),ABS(Ang_diff!J731)),Ang_diff!J731)</f>
        <v>2.530000000000002</v>
      </c>
      <c r="K731">
        <f>IF(ABS(Ang_diff!K731-Ang_diff!K730)&gt;20,MIN(ABS(Ang_diff!K730),ABS(Ang_diff!K731)),Ang_diff!K731)</f>
        <v>16.439999999999991</v>
      </c>
      <c r="L731">
        <f>IF(ABS(Ang_diff!L731-Ang_diff!L730)&gt;20,MIN(ABS(Ang_diff!L730),ABS(Ang_diff!L731)),Ang_diff!L731)</f>
        <v>5.48999999999997</v>
      </c>
      <c r="M731">
        <f>IF(ABS(Ang_diff!M731-Ang_diff!M730)&gt;20,MIN(ABS(Ang_diff!M730),ABS(Ang_diff!M731)),Ang_diff!M731)</f>
        <v>0</v>
      </c>
      <c r="N731">
        <f>IF(ABS(Ang_diff!N731-Ang_diff!N730)&gt;20,MIN(ABS(Ang_diff!N730),ABS(Ang_diff!N731)),Ang_diff!N731)</f>
        <v>1.8199999999999836</v>
      </c>
      <c r="O731">
        <f>IF(ABS(Ang_diff!O731-Ang_diff!O730)&gt;20,MIN(ABS(Ang_diff!O730),ABS(Ang_diff!O731)),Ang_diff!O731)</f>
        <v>1.3700000000000141</v>
      </c>
      <c r="P731">
        <f>IF(ABS(Ang_diff!P731-Ang_diff!P730)&gt;20,MIN(ABS(Ang_diff!P730),ABS(Ang_diff!P731)),Ang_diff!P731)</f>
        <v>10.950000000000021</v>
      </c>
    </row>
    <row r="732" spans="1:16" x14ac:dyDescent="0.25">
      <c r="A732" s="11" t="str">
        <f>Ang_diff!A732</f>
        <v>26-07-2020 12:10:00</v>
      </c>
      <c r="B732">
        <f>IF(ABS(Ang_diff!B732-Ang_diff!B731)&gt;20,MIN(ABS(Ang_diff!B731),ABS(Ang_diff!B732)),Ang_diff!B732)</f>
        <v>33.26</v>
      </c>
      <c r="C732">
        <f>IF(ABS(Ang_diff!C732-Ang_diff!C731)&gt;20,MIN(ABS(Ang_diff!C731),ABS(Ang_diff!C732)),Ang_diff!C732)</f>
        <v>25.450000000000003</v>
      </c>
      <c r="D732">
        <f>IF(ABS(Ang_diff!D732-Ang_diff!D731)&gt;20,MIN(ABS(Ang_diff!D731),ABS(Ang_diff!D732)),Ang_diff!D732)</f>
        <v>7.8099999999999934</v>
      </c>
      <c r="E732">
        <f>IF(ABS(Ang_diff!E732-Ang_diff!E731)&gt;20,MIN(ABS(Ang_diff!E731),ABS(Ang_diff!E732)),Ang_diff!E732)</f>
        <v>0</v>
      </c>
      <c r="F732">
        <f>IF(ABS(Ang_diff!F732-Ang_diff!F731)&gt;20,MIN(ABS(Ang_diff!F731),ABS(Ang_diff!F732)),Ang_diff!F732)</f>
        <v>0</v>
      </c>
      <c r="G732">
        <f>IF(ABS(Ang_diff!G732-Ang_diff!G731)&gt;20,MIN(ABS(Ang_diff!G731),ABS(Ang_diff!G732)),Ang_diff!G732)</f>
        <v>26.759999999999984</v>
      </c>
      <c r="H732">
        <f>IF(ABS(Ang_diff!H732-Ang_diff!H731)&gt;20,MIN(ABS(Ang_diff!H731),ABS(Ang_diff!H732)),Ang_diff!H732)</f>
        <v>15.869999999999987</v>
      </c>
      <c r="I732">
        <f>IF(ABS(Ang_diff!I732-Ang_diff!I731)&gt;20,MIN(ABS(Ang_diff!I731),ABS(Ang_diff!I732)),Ang_diff!I732)</f>
        <v>13.08</v>
      </c>
      <c r="J732">
        <f>IF(ABS(Ang_diff!J732-Ang_diff!J731)&gt;20,MIN(ABS(Ang_diff!J731),ABS(Ang_diff!J732)),Ang_diff!J732)</f>
        <v>2.509999999999998</v>
      </c>
      <c r="K732">
        <f>IF(ABS(Ang_diff!K732-Ang_diff!K731)&gt;20,MIN(ABS(Ang_diff!K731),ABS(Ang_diff!K732)),Ang_diff!K732)</f>
        <v>16.379999999999995</v>
      </c>
      <c r="L732">
        <f>IF(ABS(Ang_diff!L732-Ang_diff!L731)&gt;20,MIN(ABS(Ang_diff!L731),ABS(Ang_diff!L732)),Ang_diff!L732)</f>
        <v>5.4899999999999949</v>
      </c>
      <c r="M732">
        <f>IF(ABS(Ang_diff!M732-Ang_diff!M731)&gt;20,MIN(ABS(Ang_diff!M731),ABS(Ang_diff!M732)),Ang_diff!M732)</f>
        <v>0</v>
      </c>
      <c r="N732">
        <f>IF(ABS(Ang_diff!N732-Ang_diff!N731)&gt;20,MIN(ABS(Ang_diff!N731),ABS(Ang_diff!N732)),Ang_diff!N732)</f>
        <v>1.8000000000000054</v>
      </c>
      <c r="O732">
        <f>IF(ABS(Ang_diff!O732-Ang_diff!O731)&gt;20,MIN(ABS(Ang_diff!O731),ABS(Ang_diff!O732)),Ang_diff!O732)</f>
        <v>1.3199999999999983</v>
      </c>
      <c r="P732">
        <f>IF(ABS(Ang_diff!P732-Ang_diff!P731)&gt;20,MIN(ABS(Ang_diff!P731),ABS(Ang_diff!P732)),Ang_diff!P732)</f>
        <v>10.889999999999997</v>
      </c>
    </row>
    <row r="733" spans="1:16" x14ac:dyDescent="0.25">
      <c r="A733" s="11" t="str">
        <f>Ang_diff!A733</f>
        <v>26-07-2020 12:11:00</v>
      </c>
      <c r="B733">
        <f>IF(ABS(Ang_diff!B733-Ang_diff!B732)&gt;20,MIN(ABS(Ang_diff!B732),ABS(Ang_diff!B733)),Ang_diff!B733)</f>
        <v>32.94</v>
      </c>
      <c r="C733">
        <f>IF(ABS(Ang_diff!C733-Ang_diff!C732)&gt;20,MIN(ABS(Ang_diff!C732),ABS(Ang_diff!C733)),Ang_diff!C733)</f>
        <v>25.079999999999949</v>
      </c>
      <c r="D733">
        <f>IF(ABS(Ang_diff!D733-Ang_diff!D732)&gt;20,MIN(ABS(Ang_diff!D732),ABS(Ang_diff!D733)),Ang_diff!D733)</f>
        <v>7.8600000000000421</v>
      </c>
      <c r="E733">
        <f>IF(ABS(Ang_diff!E733-Ang_diff!E732)&gt;20,MIN(ABS(Ang_diff!E732),ABS(Ang_diff!E733)),Ang_diff!E733)</f>
        <v>0</v>
      </c>
      <c r="F733">
        <f>IF(ABS(Ang_diff!F733-Ang_diff!F732)&gt;20,MIN(ABS(Ang_diff!F732),ABS(Ang_diff!F733)),Ang_diff!F733)</f>
        <v>0</v>
      </c>
      <c r="G733">
        <f>IF(ABS(Ang_diff!G733-Ang_diff!G732)&gt;20,MIN(ABS(Ang_diff!G732),ABS(Ang_diff!G733)),Ang_diff!G733)</f>
        <v>26.589999999999993</v>
      </c>
      <c r="H733">
        <f>IF(ABS(Ang_diff!H733-Ang_diff!H732)&gt;20,MIN(ABS(Ang_diff!H732),ABS(Ang_diff!H733)),Ang_diff!H733)</f>
        <v>15.710000000000024</v>
      </c>
      <c r="I733">
        <f>IF(ABS(Ang_diff!I733-Ang_diff!I732)&gt;20,MIN(ABS(Ang_diff!I732),ABS(Ang_diff!I733)),Ang_diff!I733)</f>
        <v>13.000000000000011</v>
      </c>
      <c r="J733">
        <f>IF(ABS(Ang_diff!J733-Ang_diff!J732)&gt;20,MIN(ABS(Ang_diff!J732),ABS(Ang_diff!J733)),Ang_diff!J733)</f>
        <v>2.5099999999999727</v>
      </c>
      <c r="K733">
        <f>IF(ABS(Ang_diff!K733-Ang_diff!K732)&gt;20,MIN(ABS(Ang_diff!K732),ABS(Ang_diff!K733)),Ang_diff!K733)</f>
        <v>16.36999999999999</v>
      </c>
      <c r="L733">
        <f>IF(ABS(Ang_diff!L733-Ang_diff!L732)&gt;20,MIN(ABS(Ang_diff!L732),ABS(Ang_diff!L733)),Ang_diff!L733)</f>
        <v>5.4900000000000198</v>
      </c>
      <c r="M733">
        <f>IF(ABS(Ang_diff!M733-Ang_diff!M732)&gt;20,MIN(ABS(Ang_diff!M732),ABS(Ang_diff!M733)),Ang_diff!M733)</f>
        <v>0</v>
      </c>
      <c r="N733">
        <f>IF(ABS(Ang_diff!N733-Ang_diff!N732)&gt;20,MIN(ABS(Ang_diff!N732),ABS(Ang_diff!N733)),Ang_diff!N733)</f>
        <v>1.6499999999999646</v>
      </c>
      <c r="O733">
        <f>IF(ABS(Ang_diff!O733-Ang_diff!O732)&gt;20,MIN(ABS(Ang_diff!O732),ABS(Ang_diff!O733)),Ang_diff!O733)</f>
        <v>1.3799999999999777</v>
      </c>
      <c r="P733">
        <f>IF(ABS(Ang_diff!P733-Ang_diff!P732)&gt;20,MIN(ABS(Ang_diff!P732),ABS(Ang_diff!P733)),Ang_diff!P733)</f>
        <v>10.879999999999971</v>
      </c>
    </row>
    <row r="734" spans="1:16" x14ac:dyDescent="0.25">
      <c r="A734" s="11" t="str">
        <f>Ang_diff!A734</f>
        <v>26-07-2020 12:12:00</v>
      </c>
      <c r="B734">
        <f>IF(ABS(Ang_diff!B734-Ang_diff!B733)&gt;20,MIN(ABS(Ang_diff!B733),ABS(Ang_diff!B734)),Ang_diff!B734)</f>
        <v>32.99</v>
      </c>
      <c r="C734">
        <f>IF(ABS(Ang_diff!C734-Ang_diff!C733)&gt;20,MIN(ABS(Ang_diff!C733),ABS(Ang_diff!C734)),Ang_diff!C734)</f>
        <v>25.17</v>
      </c>
      <c r="D734">
        <f>IF(ABS(Ang_diff!D734-Ang_diff!D733)&gt;20,MIN(ABS(Ang_diff!D733),ABS(Ang_diff!D734)),Ang_diff!D734)</f>
        <v>7.8200000000000029</v>
      </c>
      <c r="E734">
        <f>IF(ABS(Ang_diff!E734-Ang_diff!E733)&gt;20,MIN(ABS(Ang_diff!E733),ABS(Ang_diff!E734)),Ang_diff!E734)</f>
        <v>0</v>
      </c>
      <c r="F734">
        <f>IF(ABS(Ang_diff!F734-Ang_diff!F733)&gt;20,MIN(ABS(Ang_diff!F733),ABS(Ang_diff!F734)),Ang_diff!F734)</f>
        <v>0</v>
      </c>
      <c r="G734">
        <f>IF(ABS(Ang_diff!G734-Ang_diff!G733)&gt;20,MIN(ABS(Ang_diff!G733),ABS(Ang_diff!G734)),Ang_diff!G734)</f>
        <v>26.590000000000003</v>
      </c>
      <c r="H734">
        <f>IF(ABS(Ang_diff!H734-Ang_diff!H733)&gt;20,MIN(ABS(Ang_diff!H733),ABS(Ang_diff!H734)),Ang_diff!H734)</f>
        <v>15.77</v>
      </c>
      <c r="I734">
        <f>IF(ABS(Ang_diff!I734-Ang_diff!I733)&gt;20,MIN(ABS(Ang_diff!I733),ABS(Ang_diff!I734)),Ang_diff!I734)</f>
        <v>12.87</v>
      </c>
      <c r="J734">
        <f>IF(ABS(Ang_diff!J734-Ang_diff!J733)&gt;20,MIN(ABS(Ang_diff!J733),ABS(Ang_diff!J734)),Ang_diff!J734)</f>
        <v>2.4900000000000011</v>
      </c>
      <c r="K734">
        <f>IF(ABS(Ang_diff!K734-Ang_diff!K733)&gt;20,MIN(ABS(Ang_diff!K733),ABS(Ang_diff!K734)),Ang_diff!K734)</f>
        <v>16.349999999999998</v>
      </c>
      <c r="L734">
        <f>IF(ABS(Ang_diff!L734-Ang_diff!L733)&gt;20,MIN(ABS(Ang_diff!L733),ABS(Ang_diff!L734)),Ang_diff!L734)</f>
        <v>5.5299999999999949</v>
      </c>
      <c r="M734">
        <f>IF(ABS(Ang_diff!M734-Ang_diff!M733)&gt;20,MIN(ABS(Ang_diff!M733),ABS(Ang_diff!M734)),Ang_diff!M734)</f>
        <v>0</v>
      </c>
      <c r="N734">
        <f>IF(ABS(Ang_diff!N734-Ang_diff!N733)&gt;20,MIN(ABS(Ang_diff!N733),ABS(Ang_diff!N734)),Ang_diff!N734)</f>
        <v>1.7500000000000024</v>
      </c>
      <c r="O734">
        <f>IF(ABS(Ang_diff!O734-Ang_diff!O733)&gt;20,MIN(ABS(Ang_diff!O733),ABS(Ang_diff!O734)),Ang_diff!O734)</f>
        <v>1.379999999999997</v>
      </c>
      <c r="P734">
        <f>IF(ABS(Ang_diff!P734-Ang_diff!P733)&gt;20,MIN(ABS(Ang_diff!P733),ABS(Ang_diff!P734)),Ang_diff!P734)</f>
        <v>10.820000000000002</v>
      </c>
    </row>
    <row r="735" spans="1:16" x14ac:dyDescent="0.25">
      <c r="A735" s="11" t="str">
        <f>Ang_diff!A735</f>
        <v>26-07-2020 12:13:00</v>
      </c>
      <c r="B735">
        <f>IF(ABS(Ang_diff!B735-Ang_diff!B734)&gt;20,MIN(ABS(Ang_diff!B734),ABS(Ang_diff!B735)),Ang_diff!B735)</f>
        <v>32.750000000000007</v>
      </c>
      <c r="C735">
        <f>IF(ABS(Ang_diff!C735-Ang_diff!C734)&gt;20,MIN(ABS(Ang_diff!C734),ABS(Ang_diff!C735)),Ang_diff!C735)</f>
        <v>24.930000000000014</v>
      </c>
      <c r="D735">
        <f>IF(ABS(Ang_diff!D735-Ang_diff!D734)&gt;20,MIN(ABS(Ang_diff!D734),ABS(Ang_diff!D735)),Ang_diff!D735)</f>
        <v>7.8199999999999976</v>
      </c>
      <c r="E735">
        <f>IF(ABS(Ang_diff!E735-Ang_diff!E734)&gt;20,MIN(ABS(Ang_diff!E734),ABS(Ang_diff!E735)),Ang_diff!E735)</f>
        <v>0</v>
      </c>
      <c r="F735">
        <f>IF(ABS(Ang_diff!F735-Ang_diff!F734)&gt;20,MIN(ABS(Ang_diff!F734),ABS(Ang_diff!F735)),Ang_diff!F735)</f>
        <v>0</v>
      </c>
      <c r="G735">
        <f>IF(ABS(Ang_diff!G735-Ang_diff!G734)&gt;20,MIN(ABS(Ang_diff!G734),ABS(Ang_diff!G735)),Ang_diff!G735)</f>
        <v>26.410000000000018</v>
      </c>
      <c r="H735">
        <f>IF(ABS(Ang_diff!H735-Ang_diff!H734)&gt;20,MIN(ABS(Ang_diff!H734),ABS(Ang_diff!H735)),Ang_diff!H735)</f>
        <v>15.630000000000019</v>
      </c>
      <c r="I735">
        <f>IF(ABS(Ang_diff!I735-Ang_diff!I734)&gt;20,MIN(ABS(Ang_diff!I734),ABS(Ang_diff!I735)),Ang_diff!I735)</f>
        <v>12.849999999999996</v>
      </c>
      <c r="J735">
        <f>IF(ABS(Ang_diff!J735-Ang_diff!J734)&gt;20,MIN(ABS(Ang_diff!J734),ABS(Ang_diff!J735)),Ang_diff!J735)</f>
        <v>2.4900000000000198</v>
      </c>
      <c r="K735">
        <f>IF(ABS(Ang_diff!K735-Ang_diff!K734)&gt;20,MIN(ABS(Ang_diff!K734),ABS(Ang_diff!K735)),Ang_diff!K735)</f>
        <v>16.300000000000015</v>
      </c>
      <c r="L735">
        <f>IF(ABS(Ang_diff!L735-Ang_diff!L734)&gt;20,MIN(ABS(Ang_diff!L734),ABS(Ang_diff!L735)),Ang_diff!L735)</f>
        <v>5.5200000000000129</v>
      </c>
      <c r="M735">
        <f>IF(ABS(Ang_diff!M735-Ang_diff!M734)&gt;20,MIN(ABS(Ang_diff!M734),ABS(Ang_diff!M735)),Ang_diff!M735)</f>
        <v>0</v>
      </c>
      <c r="N735">
        <f>IF(ABS(Ang_diff!N735-Ang_diff!N734)&gt;20,MIN(ABS(Ang_diff!N734),ABS(Ang_diff!N735)),Ang_diff!N735)</f>
        <v>1.749999999999996</v>
      </c>
      <c r="O735">
        <f>IF(ABS(Ang_diff!O735-Ang_diff!O734)&gt;20,MIN(ABS(Ang_diff!O734),ABS(Ang_diff!O735)),Ang_diff!O735)</f>
        <v>1.4100000000000217</v>
      </c>
      <c r="P735">
        <f>IF(ABS(Ang_diff!P735-Ang_diff!P734)&gt;20,MIN(ABS(Ang_diff!P734),ABS(Ang_diff!P735)),Ang_diff!P735)</f>
        <v>10.780000000000003</v>
      </c>
    </row>
    <row r="736" spans="1:16" x14ac:dyDescent="0.25">
      <c r="A736" s="11" t="str">
        <f>Ang_diff!A736</f>
        <v>26-07-2020 12:14:00</v>
      </c>
      <c r="B736">
        <f>IF(ABS(Ang_diff!B736-Ang_diff!B735)&gt;20,MIN(ABS(Ang_diff!B735),ABS(Ang_diff!B736)),Ang_diff!B736)</f>
        <v>32.839999999999996</v>
      </c>
      <c r="C736">
        <f>IF(ABS(Ang_diff!C736-Ang_diff!C735)&gt;20,MIN(ABS(Ang_diff!C735),ABS(Ang_diff!C736)),Ang_diff!C736)</f>
        <v>25.030000000000005</v>
      </c>
      <c r="D736">
        <f>IF(ABS(Ang_diff!D736-Ang_diff!D735)&gt;20,MIN(ABS(Ang_diff!D735),ABS(Ang_diff!D736)),Ang_diff!D736)</f>
        <v>7.8099999999999872</v>
      </c>
      <c r="E736">
        <f>IF(ABS(Ang_diff!E736-Ang_diff!E735)&gt;20,MIN(ABS(Ang_diff!E735),ABS(Ang_diff!E736)),Ang_diff!E736)</f>
        <v>0</v>
      </c>
      <c r="F736">
        <f>IF(ABS(Ang_diff!F736-Ang_diff!F735)&gt;20,MIN(ABS(Ang_diff!F735),ABS(Ang_diff!F736)),Ang_diff!F736)</f>
        <v>0</v>
      </c>
      <c r="G736">
        <f>IF(ABS(Ang_diff!G736-Ang_diff!G735)&gt;20,MIN(ABS(Ang_diff!G735),ABS(Ang_diff!G736)),Ang_diff!G736)</f>
        <v>26.329999999999991</v>
      </c>
      <c r="H736">
        <f>IF(ABS(Ang_diff!H736-Ang_diff!H735)&gt;20,MIN(ABS(Ang_diff!H735),ABS(Ang_diff!H736)),Ang_diff!H736)</f>
        <v>15.579999999999998</v>
      </c>
      <c r="I736">
        <f>IF(ABS(Ang_diff!I736-Ang_diff!I735)&gt;20,MIN(ABS(Ang_diff!I735),ABS(Ang_diff!I736)),Ang_diff!I736)</f>
        <v>12.98</v>
      </c>
      <c r="J736">
        <f>IF(ABS(Ang_diff!J736-Ang_diff!J735)&gt;20,MIN(ABS(Ang_diff!J735),ABS(Ang_diff!J736)),Ang_diff!J736)</f>
        <v>2.5200000000000014</v>
      </c>
      <c r="K736">
        <f>IF(ABS(Ang_diff!K736-Ang_diff!K735)&gt;20,MIN(ABS(Ang_diff!K735),ABS(Ang_diff!K736)),Ang_diff!K736)</f>
        <v>16.269999999999992</v>
      </c>
      <c r="L736">
        <f>IF(ABS(Ang_diff!L736-Ang_diff!L735)&gt;20,MIN(ABS(Ang_diff!L735),ABS(Ang_diff!L736)),Ang_diff!L736)</f>
        <v>5.5199999999999934</v>
      </c>
      <c r="M736">
        <f>IF(ABS(Ang_diff!M736-Ang_diff!M735)&gt;20,MIN(ABS(Ang_diff!M735),ABS(Ang_diff!M736)),Ang_diff!M736)</f>
        <v>0</v>
      </c>
      <c r="N736">
        <f>IF(ABS(Ang_diff!N736-Ang_diff!N735)&gt;20,MIN(ABS(Ang_diff!N735),ABS(Ang_diff!N736)),Ang_diff!N736)</f>
        <v>1.7700000000000062</v>
      </c>
      <c r="O736">
        <f>IF(ABS(Ang_diff!O736-Ang_diff!O735)&gt;20,MIN(ABS(Ang_diff!O735),ABS(Ang_diff!O736)),Ang_diff!O736)</f>
        <v>1.4100000000000026</v>
      </c>
      <c r="P736">
        <f>IF(ABS(Ang_diff!P736-Ang_diff!P735)&gt;20,MIN(ABS(Ang_diff!P735),ABS(Ang_diff!P736)),Ang_diff!P736)</f>
        <v>10.749999999999998</v>
      </c>
    </row>
    <row r="737" spans="1:16" x14ac:dyDescent="0.25">
      <c r="A737" s="11" t="str">
        <f>Ang_diff!A737</f>
        <v>26-07-2020 12:15:00</v>
      </c>
      <c r="B737">
        <f>IF(ABS(Ang_diff!B737-Ang_diff!B736)&gt;20,MIN(ABS(Ang_diff!B736),ABS(Ang_diff!B737)),Ang_diff!B737)</f>
        <v>32.47</v>
      </c>
      <c r="C737">
        <f>IF(ABS(Ang_diff!C737-Ang_diff!C736)&gt;20,MIN(ABS(Ang_diff!C736),ABS(Ang_diff!C737)),Ang_diff!C737)</f>
        <v>24.599999999999998</v>
      </c>
      <c r="D737">
        <f>IF(ABS(Ang_diff!D737-Ang_diff!D736)&gt;20,MIN(ABS(Ang_diff!D736),ABS(Ang_diff!D737)),Ang_diff!D737)</f>
        <v>7.87</v>
      </c>
      <c r="E737">
        <f>IF(ABS(Ang_diff!E737-Ang_diff!E736)&gt;20,MIN(ABS(Ang_diff!E736),ABS(Ang_diff!E737)),Ang_diff!E737)</f>
        <v>0</v>
      </c>
      <c r="F737">
        <f>IF(ABS(Ang_diff!F737-Ang_diff!F736)&gt;20,MIN(ABS(Ang_diff!F736),ABS(Ang_diff!F737)),Ang_diff!F737)</f>
        <v>0</v>
      </c>
      <c r="G737">
        <f>IF(ABS(Ang_diff!G737-Ang_diff!G736)&gt;20,MIN(ABS(Ang_diff!G736),ABS(Ang_diff!G737)),Ang_diff!G737)</f>
        <v>26.130000000000006</v>
      </c>
      <c r="H737">
        <f>IF(ABS(Ang_diff!H737-Ang_diff!H736)&gt;20,MIN(ABS(Ang_diff!H736),ABS(Ang_diff!H737)),Ang_diff!H737)</f>
        <v>15.350000000000003</v>
      </c>
      <c r="I737">
        <f>IF(ABS(Ang_diff!I737-Ang_diff!I736)&gt;20,MIN(ABS(Ang_diff!I736),ABS(Ang_diff!I737)),Ang_diff!I737)</f>
        <v>12.98</v>
      </c>
      <c r="J737">
        <f>IF(ABS(Ang_diff!J737-Ang_diff!J736)&gt;20,MIN(ABS(Ang_diff!J736),ABS(Ang_diff!J737)),Ang_diff!J737)</f>
        <v>2.5400000000000005</v>
      </c>
      <c r="K737">
        <f>IF(ABS(Ang_diff!K737-Ang_diff!K736)&gt;20,MIN(ABS(Ang_diff!K736),ABS(Ang_diff!K737)),Ang_diff!K737)</f>
        <v>16.240000000000013</v>
      </c>
      <c r="L737">
        <f>IF(ABS(Ang_diff!L737-Ang_diff!L736)&gt;20,MIN(ABS(Ang_diff!L736),ABS(Ang_diff!L737)),Ang_diff!L737)</f>
        <v>5.4600000000000044</v>
      </c>
      <c r="M737">
        <f>IF(ABS(Ang_diff!M737-Ang_diff!M736)&gt;20,MIN(ABS(Ang_diff!M736),ABS(Ang_diff!M737)),Ang_diff!M737)</f>
        <v>0</v>
      </c>
      <c r="N737">
        <f>IF(ABS(Ang_diff!N737-Ang_diff!N736)&gt;20,MIN(ABS(Ang_diff!N736),ABS(Ang_diff!N737)),Ang_diff!N737)</f>
        <v>1.6599999999999984</v>
      </c>
      <c r="O737">
        <f>IF(ABS(Ang_diff!O737-Ang_diff!O736)&gt;20,MIN(ABS(Ang_diff!O736),ABS(Ang_diff!O737)),Ang_diff!O737)</f>
        <v>1.510000000000002</v>
      </c>
      <c r="P737">
        <f>IF(ABS(Ang_diff!P737-Ang_diff!P736)&gt;20,MIN(ABS(Ang_diff!P736),ABS(Ang_diff!P737)),Ang_diff!P737)</f>
        <v>10.780000000000003</v>
      </c>
    </row>
    <row r="738" spans="1:16" x14ac:dyDescent="0.25">
      <c r="A738" s="11" t="str">
        <f>Ang_diff!A738</f>
        <v>26-07-2020 12:16:00</v>
      </c>
      <c r="B738">
        <f>IF(ABS(Ang_diff!B738-Ang_diff!B737)&gt;20,MIN(ABS(Ang_diff!B737),ABS(Ang_diff!B738)),Ang_diff!B738)</f>
        <v>32.342597226855311</v>
      </c>
      <c r="C738">
        <f>IF(ABS(Ang_diff!C738-Ang_diff!C737)&gt;20,MIN(ABS(Ang_diff!C737),ABS(Ang_diff!C738)),Ang_diff!C738)</f>
        <v>24.432597226855297</v>
      </c>
      <c r="D738">
        <f>IF(ABS(Ang_diff!D738-Ang_diff!D737)&gt;20,MIN(ABS(Ang_diff!D737),ABS(Ang_diff!D738)),Ang_diff!D738)</f>
        <v>7.9099999999999895</v>
      </c>
      <c r="E738">
        <f>IF(ABS(Ang_diff!E738-Ang_diff!E737)&gt;20,MIN(ABS(Ang_diff!E737),ABS(Ang_diff!E738)),Ang_diff!E738)</f>
        <v>0</v>
      </c>
      <c r="F738">
        <f>IF(ABS(Ang_diff!F738-Ang_diff!F737)&gt;20,MIN(ABS(Ang_diff!F737),ABS(Ang_diff!F738)),Ang_diff!F738)</f>
        <v>0</v>
      </c>
      <c r="G738">
        <f>IF(ABS(Ang_diff!G738-Ang_diff!G737)&gt;20,MIN(ABS(Ang_diff!G737),ABS(Ang_diff!G738)),Ang_diff!G738)</f>
        <v>26.352597226855256</v>
      </c>
      <c r="H738">
        <f>IF(ABS(Ang_diff!H738-Ang_diff!H737)&gt;20,MIN(ABS(Ang_diff!H737),ABS(Ang_diff!H738)),Ang_diff!H738)</f>
        <v>15.512597226855313</v>
      </c>
      <c r="I738">
        <f>IF(ABS(Ang_diff!I738-Ang_diff!I737)&gt;20,MIN(ABS(Ang_diff!I737),ABS(Ang_diff!I738)),Ang_diff!I738)</f>
        <v>13.242597226855283</v>
      </c>
      <c r="J738">
        <f>IF(ABS(Ang_diff!J738-Ang_diff!J737)&gt;20,MIN(ABS(Ang_diff!J737),ABS(Ang_diff!J738)),Ang_diff!J738)</f>
        <v>2.4899999999999944</v>
      </c>
      <c r="K738">
        <f>IF(ABS(Ang_diff!K738-Ang_diff!K737)&gt;20,MIN(ABS(Ang_diff!K737),ABS(Ang_diff!K738)),Ang_diff!K738)</f>
        <v>16.349999999999987</v>
      </c>
      <c r="L738">
        <f>IF(ABS(Ang_diff!L738-Ang_diff!L737)&gt;20,MIN(ABS(Ang_diff!L737),ABS(Ang_diff!L738)),Ang_diff!L738)</f>
        <v>5.5100000000000238</v>
      </c>
      <c r="M738">
        <f>IF(ABS(Ang_diff!M738-Ang_diff!M737)&gt;20,MIN(ABS(Ang_diff!M737),ABS(Ang_diff!M738)),Ang_diff!M738)</f>
        <v>0</v>
      </c>
      <c r="N738">
        <f>IF(ABS(Ang_diff!N738-Ang_diff!N737)&gt;20,MIN(ABS(Ang_diff!N737),ABS(Ang_diff!N738)),Ang_diff!N738)</f>
        <v>1.550000000000022</v>
      </c>
      <c r="O738">
        <f>IF(ABS(Ang_diff!O738-Ang_diff!O737)&gt;20,MIN(ABS(Ang_diff!O737),ABS(Ang_diff!O738)),Ang_diff!O738)</f>
        <v>1.5699999999999752</v>
      </c>
      <c r="P738">
        <f>IF(ABS(Ang_diff!P738-Ang_diff!P737)&gt;20,MIN(ABS(Ang_diff!P737),ABS(Ang_diff!P738)),Ang_diff!P738)</f>
        <v>10.839999999999964</v>
      </c>
    </row>
    <row r="739" spans="1:16" x14ac:dyDescent="0.25">
      <c r="A739" s="11" t="str">
        <f>Ang_diff!A739</f>
        <v>26-07-2020 12:17:00</v>
      </c>
      <c r="B739">
        <f>IF(ABS(Ang_diff!B739-Ang_diff!B738)&gt;20,MIN(ABS(Ang_diff!B738),ABS(Ang_diff!B739)),Ang_diff!B739)</f>
        <v>32.229999999999976</v>
      </c>
      <c r="C739">
        <f>IF(ABS(Ang_diff!C739-Ang_diff!C738)&gt;20,MIN(ABS(Ang_diff!C738),ABS(Ang_diff!C739)),Ang_diff!C739)</f>
        <v>24.299999999999983</v>
      </c>
      <c r="D739">
        <f>IF(ABS(Ang_diff!D739-Ang_diff!D738)&gt;20,MIN(ABS(Ang_diff!D738),ABS(Ang_diff!D739)),Ang_diff!D739)</f>
        <v>7.9299999999999908</v>
      </c>
      <c r="E739">
        <f>IF(ABS(Ang_diff!E739-Ang_diff!E738)&gt;20,MIN(ABS(Ang_diff!E738),ABS(Ang_diff!E739)),Ang_diff!E739)</f>
        <v>0</v>
      </c>
      <c r="F739">
        <f>IF(ABS(Ang_diff!F739-Ang_diff!F738)&gt;20,MIN(ABS(Ang_diff!F738),ABS(Ang_diff!F739)),Ang_diff!F739)</f>
        <v>0</v>
      </c>
      <c r="G739">
        <f>IF(ABS(Ang_diff!G739-Ang_diff!G738)&gt;20,MIN(ABS(Ang_diff!G738),ABS(Ang_diff!G739)),Ang_diff!G739)</f>
        <v>26.279999999999998</v>
      </c>
      <c r="H739">
        <f>IF(ABS(Ang_diff!H739-Ang_diff!H738)&gt;20,MIN(ABS(Ang_diff!H738),ABS(Ang_diff!H739)),Ang_diff!H739)</f>
        <v>15.370000000000012</v>
      </c>
      <c r="I739">
        <f>IF(ABS(Ang_diff!I739-Ang_diff!I738)&gt;20,MIN(ABS(Ang_diff!I738),ABS(Ang_diff!I739)),Ang_diff!I739)</f>
        <v>12.830000000000007</v>
      </c>
      <c r="J739">
        <f>IF(ABS(Ang_diff!J739-Ang_diff!J738)&gt;20,MIN(ABS(Ang_diff!J738),ABS(Ang_diff!J739)),Ang_diff!J739)</f>
        <v>2.4999999999999836</v>
      </c>
      <c r="K739">
        <f>IF(ABS(Ang_diff!K739-Ang_diff!K738)&gt;20,MIN(ABS(Ang_diff!K738),ABS(Ang_diff!K739)),Ang_diff!K739)</f>
        <v>16.489999999999991</v>
      </c>
      <c r="L739">
        <f>IF(ABS(Ang_diff!L739-Ang_diff!L738)&gt;20,MIN(ABS(Ang_diff!L738),ABS(Ang_diff!L739)),Ang_diff!L739)</f>
        <v>5.5799999999999992</v>
      </c>
      <c r="M739">
        <f>IF(ABS(Ang_diff!M739-Ang_diff!M738)&gt;20,MIN(ABS(Ang_diff!M738),ABS(Ang_diff!M739)),Ang_diff!M739)</f>
        <v>0</v>
      </c>
      <c r="N739">
        <f>IF(ABS(Ang_diff!N739-Ang_diff!N738)&gt;20,MIN(ABS(Ang_diff!N738),ABS(Ang_diff!N739)),Ang_diff!N739)</f>
        <v>1.5799999999999896</v>
      </c>
      <c r="O739">
        <f>IF(ABS(Ang_diff!O739-Ang_diff!O738)&gt;20,MIN(ABS(Ang_diff!O738),ABS(Ang_diff!O739)),Ang_diff!O739)</f>
        <v>1.5900000000000043</v>
      </c>
      <c r="P739">
        <f>IF(ABS(Ang_diff!P739-Ang_diff!P738)&gt;20,MIN(ABS(Ang_diff!P738),ABS(Ang_diff!P739)),Ang_diff!P739)</f>
        <v>10.909999999999989</v>
      </c>
    </row>
    <row r="740" spans="1:16" x14ac:dyDescent="0.25">
      <c r="A740" s="11" t="str">
        <f>Ang_diff!A740</f>
        <v>26-07-2020 12:18:00</v>
      </c>
      <c r="B740">
        <f>IF(ABS(Ang_diff!B740-Ang_diff!B739)&gt;20,MIN(ABS(Ang_diff!B739),ABS(Ang_diff!B740)),Ang_diff!B740)</f>
        <v>32.439999999999976</v>
      </c>
      <c r="C740">
        <f>IF(ABS(Ang_diff!C740-Ang_diff!C739)&gt;20,MIN(ABS(Ang_diff!C739),ABS(Ang_diff!C740)),Ang_diff!C740)</f>
        <v>24.510000000000009</v>
      </c>
      <c r="D740">
        <f>IF(ABS(Ang_diff!D740-Ang_diff!D739)&gt;20,MIN(ABS(Ang_diff!D739),ABS(Ang_diff!D740)),Ang_diff!D740)</f>
        <v>7.9299999999999686</v>
      </c>
      <c r="E740">
        <f>IF(ABS(Ang_diff!E740-Ang_diff!E739)&gt;20,MIN(ABS(Ang_diff!E739),ABS(Ang_diff!E740)),Ang_diff!E740)</f>
        <v>0</v>
      </c>
      <c r="F740">
        <f>IF(ABS(Ang_diff!F740-Ang_diff!F739)&gt;20,MIN(ABS(Ang_diff!F739),ABS(Ang_diff!F740)),Ang_diff!F740)</f>
        <v>0</v>
      </c>
      <c r="G740">
        <f>IF(ABS(Ang_diff!G740-Ang_diff!G739)&gt;20,MIN(ABS(Ang_diff!G739),ABS(Ang_diff!G740)),Ang_diff!G740)</f>
        <v>26.600000000000005</v>
      </c>
      <c r="H740">
        <f>IF(ABS(Ang_diff!H740-Ang_diff!H739)&gt;20,MIN(ABS(Ang_diff!H739),ABS(Ang_diff!H740)),Ang_diff!H740)</f>
        <v>15.589999999999995</v>
      </c>
      <c r="I740">
        <f>IF(ABS(Ang_diff!I740-Ang_diff!I739)&gt;20,MIN(ABS(Ang_diff!I739),ABS(Ang_diff!I740)),Ang_diff!I740)</f>
        <v>12.760000000000018</v>
      </c>
      <c r="J740">
        <f>IF(ABS(Ang_diff!J740-Ang_diff!J739)&gt;20,MIN(ABS(Ang_diff!J739),ABS(Ang_diff!J740)),Ang_diff!J740)</f>
        <v>2.4499999999999869</v>
      </c>
      <c r="K740">
        <f>IF(ABS(Ang_diff!K740-Ang_diff!K739)&gt;20,MIN(ABS(Ang_diff!K739),ABS(Ang_diff!K740)),Ang_diff!K740)</f>
        <v>16.640000000000025</v>
      </c>
      <c r="L740">
        <f>IF(ABS(Ang_diff!L740-Ang_diff!L739)&gt;20,MIN(ABS(Ang_diff!L739),ABS(Ang_diff!L740)),Ang_diff!L740)</f>
        <v>5.6300000000000212</v>
      </c>
      <c r="M740">
        <f>IF(ABS(Ang_diff!M740-Ang_diff!M739)&gt;20,MIN(ABS(Ang_diff!M739),ABS(Ang_diff!M740)),Ang_diff!M740)</f>
        <v>0</v>
      </c>
      <c r="N740">
        <f>IF(ABS(Ang_diff!N740-Ang_diff!N739)&gt;20,MIN(ABS(Ang_diff!N739),ABS(Ang_diff!N740)),Ang_diff!N740)</f>
        <v>1.6600000000000046</v>
      </c>
      <c r="O740">
        <f>IF(ABS(Ang_diff!O740-Ang_diff!O739)&gt;20,MIN(ABS(Ang_diff!O739),ABS(Ang_diff!O740)),Ang_diff!O740)</f>
        <v>1.5400000000000331</v>
      </c>
      <c r="P740">
        <f>IF(ABS(Ang_diff!P740-Ang_diff!P739)&gt;20,MIN(ABS(Ang_diff!P739),ABS(Ang_diff!P740)),Ang_diff!P740)</f>
        <v>11.010000000000007</v>
      </c>
    </row>
    <row r="741" spans="1:16" x14ac:dyDescent="0.25">
      <c r="A741" s="11" t="str">
        <f>Ang_diff!A741</f>
        <v>26-07-2020 12:19:00</v>
      </c>
      <c r="B741">
        <f>IF(ABS(Ang_diff!B741-Ang_diff!B740)&gt;20,MIN(ABS(Ang_diff!B740),ABS(Ang_diff!B741)),Ang_diff!B741)</f>
        <v>32.449999999999989</v>
      </c>
      <c r="C741">
        <f>IF(ABS(Ang_diff!C741-Ang_diff!C740)&gt;20,MIN(ABS(Ang_diff!C740),ABS(Ang_diff!C741)),Ang_diff!C741)</f>
        <v>24.509999999999984</v>
      </c>
      <c r="D741">
        <f>IF(ABS(Ang_diff!D741-Ang_diff!D740)&gt;20,MIN(ABS(Ang_diff!D740),ABS(Ang_diff!D741)),Ang_diff!D741)</f>
        <v>7.9400000000000075</v>
      </c>
      <c r="E741">
        <f>IF(ABS(Ang_diff!E741-Ang_diff!E740)&gt;20,MIN(ABS(Ang_diff!E740),ABS(Ang_diff!E741)),Ang_diff!E741)</f>
        <v>0</v>
      </c>
      <c r="F741">
        <f>IF(ABS(Ang_diff!F741-Ang_diff!F740)&gt;20,MIN(ABS(Ang_diff!F740),ABS(Ang_diff!F741)),Ang_diff!F741)</f>
        <v>0</v>
      </c>
      <c r="G741">
        <f>IF(ABS(Ang_diff!G741-Ang_diff!G740)&gt;20,MIN(ABS(Ang_diff!G740),ABS(Ang_diff!G741)),Ang_diff!G741)</f>
        <v>26.63</v>
      </c>
      <c r="H741">
        <f>IF(ABS(Ang_diff!H741-Ang_diff!H740)&gt;20,MIN(ABS(Ang_diff!H740),ABS(Ang_diff!H741)),Ang_diff!H741)</f>
        <v>15.569999999999997</v>
      </c>
      <c r="I741">
        <f>IF(ABS(Ang_diff!I741-Ang_diff!I740)&gt;20,MIN(ABS(Ang_diff!I740),ABS(Ang_diff!I741)),Ang_diff!I741)</f>
        <v>12.72000000000001</v>
      </c>
      <c r="J741">
        <f>IF(ABS(Ang_diff!J741-Ang_diff!J740)&gt;20,MIN(ABS(Ang_diff!J740),ABS(Ang_diff!J741)),Ang_diff!J741)</f>
        <v>2.4699999999999651</v>
      </c>
      <c r="K741">
        <f>IF(ABS(Ang_diff!K741-Ang_diff!K740)&gt;20,MIN(ABS(Ang_diff!K740),ABS(Ang_diff!K741)),Ang_diff!K741)</f>
        <v>16.750000000000007</v>
      </c>
      <c r="L741">
        <f>IF(ABS(Ang_diff!L741-Ang_diff!L740)&gt;20,MIN(ABS(Ang_diff!L740),ABS(Ang_diff!L741)),Ang_diff!L741)</f>
        <v>5.6900000000000057</v>
      </c>
      <c r="M741">
        <f>IF(ABS(Ang_diff!M741-Ang_diff!M740)&gt;20,MIN(ABS(Ang_diff!M740),ABS(Ang_diff!M741)),Ang_diff!M741)</f>
        <v>0</v>
      </c>
      <c r="N741">
        <f>IF(ABS(Ang_diff!N741-Ang_diff!N740)&gt;20,MIN(ABS(Ang_diff!N740),ABS(Ang_diff!N741)),Ang_diff!N741)</f>
        <v>1.5799999999999896</v>
      </c>
      <c r="O741">
        <f>IF(ABS(Ang_diff!O741-Ang_diff!O740)&gt;20,MIN(ABS(Ang_diff!O740),ABS(Ang_diff!O741)),Ang_diff!O741)</f>
        <v>1.5700000000000005</v>
      </c>
      <c r="P741">
        <f>IF(ABS(Ang_diff!P741-Ang_diff!P740)&gt;20,MIN(ABS(Ang_diff!P740),ABS(Ang_diff!P741)),Ang_diff!P741)</f>
        <v>11.060000000000004</v>
      </c>
    </row>
    <row r="742" spans="1:16" x14ac:dyDescent="0.25">
      <c r="A742" s="11" t="str">
        <f>Ang_diff!A742</f>
        <v>26-07-2020 12:20:00</v>
      </c>
      <c r="B742">
        <f>IF(ABS(Ang_diff!B742-Ang_diff!B741)&gt;20,MIN(ABS(Ang_diff!B741),ABS(Ang_diff!B742)),Ang_diff!B742)</f>
        <v>32.340000000000003</v>
      </c>
      <c r="C742">
        <f>IF(ABS(Ang_diff!C742-Ang_diff!C741)&gt;20,MIN(ABS(Ang_diff!C741),ABS(Ang_diff!C742)),Ang_diff!C742)</f>
        <v>24.400000000000002</v>
      </c>
      <c r="D742">
        <f>IF(ABS(Ang_diff!D742-Ang_diff!D741)&gt;20,MIN(ABS(Ang_diff!D741),ABS(Ang_diff!D742)),Ang_diff!D742)</f>
        <v>7.9400000000000022</v>
      </c>
      <c r="E742">
        <f>IF(ABS(Ang_diff!E742-Ang_diff!E741)&gt;20,MIN(ABS(Ang_diff!E741),ABS(Ang_diff!E742)),Ang_diff!E742)</f>
        <v>0</v>
      </c>
      <c r="F742">
        <f>IF(ABS(Ang_diff!F742-Ang_diff!F741)&gt;20,MIN(ABS(Ang_diff!F741),ABS(Ang_diff!F742)),Ang_diff!F742)</f>
        <v>0</v>
      </c>
      <c r="G742">
        <f>IF(ABS(Ang_diff!G742-Ang_diff!G741)&gt;20,MIN(ABS(Ang_diff!G741),ABS(Ang_diff!G742)),Ang_diff!G742)</f>
        <v>26.5</v>
      </c>
      <c r="H742">
        <f>IF(ABS(Ang_diff!H742-Ang_diff!H741)&gt;20,MIN(ABS(Ang_diff!H741),ABS(Ang_diff!H742)),Ang_diff!H742)</f>
        <v>15.450000000000006</v>
      </c>
      <c r="I742">
        <f>IF(ABS(Ang_diff!I742-Ang_diff!I741)&gt;20,MIN(ABS(Ang_diff!I741),ABS(Ang_diff!I742)),Ang_diff!I742)</f>
        <v>12.690000000000003</v>
      </c>
      <c r="J742">
        <f>IF(ABS(Ang_diff!J742-Ang_diff!J741)&gt;20,MIN(ABS(Ang_diff!J741),ABS(Ang_diff!J742)),Ang_diff!J742)</f>
        <v>2.4900000000000011</v>
      </c>
      <c r="K742">
        <f>IF(ABS(Ang_diff!K742-Ang_diff!K741)&gt;20,MIN(ABS(Ang_diff!K741),ABS(Ang_diff!K742)),Ang_diff!K742)</f>
        <v>16.779999999999998</v>
      </c>
      <c r="L742">
        <f>IF(ABS(Ang_diff!L742-Ang_diff!L741)&gt;20,MIN(ABS(Ang_diff!L741),ABS(Ang_diff!L742)),Ang_diff!L742)</f>
        <v>5.7300000000000013</v>
      </c>
      <c r="M742">
        <f>IF(ABS(Ang_diff!M742-Ang_diff!M741)&gt;20,MIN(ABS(Ang_diff!M741),ABS(Ang_diff!M742)),Ang_diff!M742)</f>
        <v>0</v>
      </c>
      <c r="N742">
        <f>IF(ABS(Ang_diff!N742-Ang_diff!N741)&gt;20,MIN(ABS(Ang_diff!N741),ABS(Ang_diff!N742)),Ang_diff!N742)</f>
        <v>1.6099999999999957</v>
      </c>
      <c r="O742">
        <f>IF(ABS(Ang_diff!O742-Ang_diff!O741)&gt;20,MIN(ABS(Ang_diff!O741),ABS(Ang_diff!O742)),Ang_diff!O742)</f>
        <v>1.5399999999999998</v>
      </c>
      <c r="P742">
        <f>IF(ABS(Ang_diff!P742-Ang_diff!P741)&gt;20,MIN(ABS(Ang_diff!P741),ABS(Ang_diff!P742)),Ang_diff!P742)</f>
        <v>11.049999999999999</v>
      </c>
    </row>
    <row r="743" spans="1:16" x14ac:dyDescent="0.25">
      <c r="A743" s="11" t="str">
        <f>Ang_diff!A743</f>
        <v>26-07-2020 12:21:00</v>
      </c>
      <c r="B743">
        <f>IF(ABS(Ang_diff!B743-Ang_diff!B742)&gt;20,MIN(ABS(Ang_diff!B742),ABS(Ang_diff!B743)),Ang_diff!B743)</f>
        <v>32.559999999999995</v>
      </c>
      <c r="C743">
        <f>IF(ABS(Ang_diff!C743-Ang_diff!C742)&gt;20,MIN(ABS(Ang_diff!C742),ABS(Ang_diff!C743)),Ang_diff!C743)</f>
        <v>24.65</v>
      </c>
      <c r="D743">
        <f>IF(ABS(Ang_diff!D743-Ang_diff!D742)&gt;20,MIN(ABS(Ang_diff!D742),ABS(Ang_diff!D743)),Ang_diff!D743)</f>
        <v>7.9100000000000019</v>
      </c>
      <c r="E743">
        <f>IF(ABS(Ang_diff!E743-Ang_diff!E742)&gt;20,MIN(ABS(Ang_diff!E742),ABS(Ang_diff!E743)),Ang_diff!E743)</f>
        <v>0</v>
      </c>
      <c r="F743">
        <f>IF(ABS(Ang_diff!F743-Ang_diff!F742)&gt;20,MIN(ABS(Ang_diff!F742),ABS(Ang_diff!F743)),Ang_diff!F743)</f>
        <v>0</v>
      </c>
      <c r="G743">
        <f>IF(ABS(Ang_diff!G743-Ang_diff!G742)&gt;20,MIN(ABS(Ang_diff!G742),ABS(Ang_diff!G743)),Ang_diff!G743)</f>
        <v>26.689999999999984</v>
      </c>
      <c r="H743">
        <f>IF(ABS(Ang_diff!H743-Ang_diff!H742)&gt;20,MIN(ABS(Ang_diff!H742),ABS(Ang_diff!H743)),Ang_diff!H743)</f>
        <v>15.579999999999997</v>
      </c>
      <c r="I743">
        <f>IF(ABS(Ang_diff!I743-Ang_diff!I742)&gt;20,MIN(ABS(Ang_diff!I742),ABS(Ang_diff!I743)),Ang_diff!I743)</f>
        <v>12.61</v>
      </c>
      <c r="J743">
        <f>IF(ABS(Ang_diff!J743-Ang_diff!J742)&gt;20,MIN(ABS(Ang_diff!J742),ABS(Ang_diff!J743)),Ang_diff!J743)</f>
        <v>2.4600000000000013</v>
      </c>
      <c r="K743">
        <f>IF(ABS(Ang_diff!K743-Ang_diff!K742)&gt;20,MIN(ABS(Ang_diff!K742),ABS(Ang_diff!K743)),Ang_diff!K743)</f>
        <v>16.839999999999989</v>
      </c>
      <c r="L743">
        <f>IF(ABS(Ang_diff!L743-Ang_diff!L742)&gt;20,MIN(ABS(Ang_diff!L742),ABS(Ang_diff!L743)),Ang_diff!L743)</f>
        <v>5.7300000000000013</v>
      </c>
      <c r="M743">
        <f>IF(ABS(Ang_diff!M743-Ang_diff!M742)&gt;20,MIN(ABS(Ang_diff!M742),ABS(Ang_diff!M743)),Ang_diff!M743)</f>
        <v>0</v>
      </c>
      <c r="N743">
        <f>IF(ABS(Ang_diff!N743-Ang_diff!N742)&gt;20,MIN(ABS(Ang_diff!N742),ABS(Ang_diff!N743)),Ang_diff!N743)</f>
        <v>1.629999999999999</v>
      </c>
      <c r="O743">
        <f>IF(ABS(Ang_diff!O743-Ang_diff!O742)&gt;20,MIN(ABS(Ang_diff!O742),ABS(Ang_diff!O743)),Ang_diff!O743)</f>
        <v>1.5199999999999916</v>
      </c>
      <c r="P743">
        <f>IF(ABS(Ang_diff!P743-Ang_diff!P742)&gt;20,MIN(ABS(Ang_diff!P742),ABS(Ang_diff!P743)),Ang_diff!P743)</f>
        <v>11.109999999999987</v>
      </c>
    </row>
    <row r="744" spans="1:16" x14ac:dyDescent="0.25">
      <c r="A744" s="11" t="str">
        <f>Ang_diff!A744</f>
        <v>26-07-2020 12:22:00</v>
      </c>
      <c r="B744">
        <f>IF(ABS(Ang_diff!B744-Ang_diff!B743)&gt;20,MIN(ABS(Ang_diff!B743),ABS(Ang_diff!B744)),Ang_diff!B744)</f>
        <v>32.619999999999997</v>
      </c>
      <c r="C744">
        <f>IF(ABS(Ang_diff!C744-Ang_diff!C743)&gt;20,MIN(ABS(Ang_diff!C743),ABS(Ang_diff!C744)),Ang_diff!C744)</f>
        <v>24.780000000000005</v>
      </c>
      <c r="D744">
        <f>IF(ABS(Ang_diff!D744-Ang_diff!D743)&gt;20,MIN(ABS(Ang_diff!D743),ABS(Ang_diff!D744)),Ang_diff!D744)</f>
        <v>7.8400000000000007</v>
      </c>
      <c r="E744">
        <f>IF(ABS(Ang_diff!E744-Ang_diff!E743)&gt;20,MIN(ABS(Ang_diff!E743),ABS(Ang_diff!E744)),Ang_diff!E744)</f>
        <v>0</v>
      </c>
      <c r="F744">
        <f>IF(ABS(Ang_diff!F744-Ang_diff!F743)&gt;20,MIN(ABS(Ang_diff!F743),ABS(Ang_diff!F744)),Ang_diff!F744)</f>
        <v>0</v>
      </c>
      <c r="G744">
        <f>IF(ABS(Ang_diff!G744-Ang_diff!G743)&gt;20,MIN(ABS(Ang_diff!G743),ABS(Ang_diff!G744)),Ang_diff!G744)</f>
        <v>26.849999999999998</v>
      </c>
      <c r="H744">
        <f>IF(ABS(Ang_diff!H744-Ang_diff!H743)&gt;20,MIN(ABS(Ang_diff!H743),ABS(Ang_diff!H744)),Ang_diff!H744)</f>
        <v>15.7</v>
      </c>
      <c r="I744">
        <f>IF(ABS(Ang_diff!I744-Ang_diff!I743)&gt;20,MIN(ABS(Ang_diff!I743),ABS(Ang_diff!I744)),Ang_diff!I744)</f>
        <v>12.509999999999996</v>
      </c>
      <c r="J744">
        <f>IF(ABS(Ang_diff!J744-Ang_diff!J743)&gt;20,MIN(ABS(Ang_diff!J743),ABS(Ang_diff!J744)),Ang_diff!J744)</f>
        <v>2.4</v>
      </c>
      <c r="K744">
        <f>IF(ABS(Ang_diff!K744-Ang_diff!K743)&gt;20,MIN(ABS(Ang_diff!K743),ABS(Ang_diff!K744)),Ang_diff!K744)</f>
        <v>16.940000000000001</v>
      </c>
      <c r="L744">
        <f>IF(ABS(Ang_diff!L744-Ang_diff!L743)&gt;20,MIN(ABS(Ang_diff!L743),ABS(Ang_diff!L744)),Ang_diff!L744)</f>
        <v>5.7899999999999991</v>
      </c>
      <c r="M744">
        <f>IF(ABS(Ang_diff!M744-Ang_diff!M743)&gt;20,MIN(ABS(Ang_diff!M743),ABS(Ang_diff!M744)),Ang_diff!M744)</f>
        <v>0</v>
      </c>
      <c r="N744">
        <f>IF(ABS(Ang_diff!N744-Ang_diff!N743)&gt;20,MIN(ABS(Ang_diff!N743),ABS(Ang_diff!N744)),Ang_diff!N744)</f>
        <v>1.66</v>
      </c>
      <c r="O744">
        <f>IF(ABS(Ang_diff!O744-Ang_diff!O743)&gt;20,MIN(ABS(Ang_diff!O743),ABS(Ang_diff!O744)),Ang_diff!O744)</f>
        <v>1.5099999999999989</v>
      </c>
      <c r="P744">
        <f>IF(ABS(Ang_diff!P744-Ang_diff!P743)&gt;20,MIN(ABS(Ang_diff!P743),ABS(Ang_diff!P744)),Ang_diff!P744)</f>
        <v>11.149999999999999</v>
      </c>
    </row>
    <row r="745" spans="1:16" x14ac:dyDescent="0.25">
      <c r="A745" s="11" t="str">
        <f>Ang_diff!A745</f>
        <v>26-07-2020 12:23:00</v>
      </c>
      <c r="B745">
        <f>IF(ABS(Ang_diff!B745-Ang_diff!B744)&gt;20,MIN(ABS(Ang_diff!B744),ABS(Ang_diff!B745)),Ang_diff!B745)</f>
        <v>32.630000000000003</v>
      </c>
      <c r="C745">
        <f>IF(ABS(Ang_diff!C745-Ang_diff!C744)&gt;20,MIN(ABS(Ang_diff!C744),ABS(Ang_diff!C745)),Ang_diff!C745)</f>
        <v>24.73</v>
      </c>
      <c r="D745">
        <f>IF(ABS(Ang_diff!D745-Ang_diff!D744)&gt;20,MIN(ABS(Ang_diff!D744),ABS(Ang_diff!D745)),Ang_diff!D745)</f>
        <v>7.9000000000000012</v>
      </c>
      <c r="E745">
        <f>IF(ABS(Ang_diff!E745-Ang_diff!E744)&gt;20,MIN(ABS(Ang_diff!E744),ABS(Ang_diff!E745)),Ang_diff!E745)</f>
        <v>0</v>
      </c>
      <c r="F745">
        <f>IF(ABS(Ang_diff!F745-Ang_diff!F744)&gt;20,MIN(ABS(Ang_diff!F744),ABS(Ang_diff!F745)),Ang_diff!F745)</f>
        <v>0</v>
      </c>
      <c r="G745">
        <f>IF(ABS(Ang_diff!G745-Ang_diff!G744)&gt;20,MIN(ABS(Ang_diff!G744),ABS(Ang_diff!G745)),Ang_diff!G745)</f>
        <v>26.92</v>
      </c>
      <c r="H745">
        <f>IF(ABS(Ang_diff!H745-Ang_diff!H744)&gt;20,MIN(ABS(Ang_diff!H744),ABS(Ang_diff!H745)),Ang_diff!H745)</f>
        <v>15.690000000000003</v>
      </c>
      <c r="I745">
        <f>IF(ABS(Ang_diff!I745-Ang_diff!I744)&gt;20,MIN(ABS(Ang_diff!I744),ABS(Ang_diff!I745)),Ang_diff!I745)</f>
        <v>12.4</v>
      </c>
      <c r="J745">
        <f>IF(ABS(Ang_diff!J745-Ang_diff!J744)&gt;20,MIN(ABS(Ang_diff!J744),ABS(Ang_diff!J745)),Ang_diff!J745)</f>
        <v>2.4399999999999977</v>
      </c>
      <c r="K745">
        <f>IF(ABS(Ang_diff!K745-Ang_diff!K744)&gt;20,MIN(ABS(Ang_diff!K744),ABS(Ang_diff!K745)),Ang_diff!K745)</f>
        <v>16.929999999999978</v>
      </c>
      <c r="L745">
        <f>IF(ABS(Ang_diff!L745-Ang_diff!L744)&gt;20,MIN(ABS(Ang_diff!L744),ABS(Ang_diff!L745)),Ang_diff!L745)</f>
        <v>5.6999999999999824</v>
      </c>
      <c r="M745">
        <f>IF(ABS(Ang_diff!M745-Ang_diff!M744)&gt;20,MIN(ABS(Ang_diff!M744),ABS(Ang_diff!M745)),Ang_diff!M745)</f>
        <v>0</v>
      </c>
      <c r="N745">
        <f>IF(ABS(Ang_diff!N745-Ang_diff!N744)&gt;20,MIN(ABS(Ang_diff!N744),ABS(Ang_diff!N745)),Ang_diff!N745)</f>
        <v>1.6499999999999901</v>
      </c>
      <c r="O745">
        <f>IF(ABS(Ang_diff!O745-Ang_diff!O744)&gt;20,MIN(ABS(Ang_diff!O744),ABS(Ang_diff!O745)),Ang_diff!O745)</f>
        <v>1.5900000000000043</v>
      </c>
      <c r="P745">
        <f>IF(ABS(Ang_diff!P745-Ang_diff!P744)&gt;20,MIN(ABS(Ang_diff!P744),ABS(Ang_diff!P745)),Ang_diff!P745)</f>
        <v>11.229999999999997</v>
      </c>
    </row>
    <row r="746" spans="1:16" x14ac:dyDescent="0.25">
      <c r="A746" s="11" t="str">
        <f>Ang_diff!A746</f>
        <v>26-07-2020 12:24:00</v>
      </c>
      <c r="B746">
        <f>IF(ABS(Ang_diff!B746-Ang_diff!B745)&gt;20,MIN(ABS(Ang_diff!B745),ABS(Ang_diff!B746)),Ang_diff!B746)</f>
        <v>32.839999999999996</v>
      </c>
      <c r="C746">
        <f>IF(ABS(Ang_diff!C746-Ang_diff!C745)&gt;20,MIN(ABS(Ang_diff!C745),ABS(Ang_diff!C746)),Ang_diff!C746)</f>
        <v>24.929999999999993</v>
      </c>
      <c r="D746">
        <f>IF(ABS(Ang_diff!D746-Ang_diff!D745)&gt;20,MIN(ABS(Ang_diff!D745),ABS(Ang_diff!D746)),Ang_diff!D746)</f>
        <v>7.9100000000000019</v>
      </c>
      <c r="E746">
        <f>IF(ABS(Ang_diff!E746-Ang_diff!E745)&gt;20,MIN(ABS(Ang_diff!E745),ABS(Ang_diff!E746)),Ang_diff!E746)</f>
        <v>0</v>
      </c>
      <c r="F746">
        <f>IF(ABS(Ang_diff!F746-Ang_diff!F745)&gt;20,MIN(ABS(Ang_diff!F745),ABS(Ang_diff!F746)),Ang_diff!F746)</f>
        <v>0</v>
      </c>
      <c r="G746">
        <f>IF(ABS(Ang_diff!G746-Ang_diff!G745)&gt;20,MIN(ABS(Ang_diff!G745),ABS(Ang_diff!G746)),Ang_diff!G746)</f>
        <v>27.13</v>
      </c>
      <c r="H746">
        <f>IF(ABS(Ang_diff!H746-Ang_diff!H745)&gt;20,MIN(ABS(Ang_diff!H745),ABS(Ang_diff!H746)),Ang_diff!H746)</f>
        <v>15.850000000000009</v>
      </c>
      <c r="I746">
        <f>IF(ABS(Ang_diff!I746-Ang_diff!I745)&gt;20,MIN(ABS(Ang_diff!I745),ABS(Ang_diff!I746)),Ang_diff!I746)</f>
        <v>12.429999999999993</v>
      </c>
      <c r="J746">
        <f>IF(ABS(Ang_diff!J746-Ang_diff!J745)&gt;20,MIN(ABS(Ang_diff!J745),ABS(Ang_diff!J746)),Ang_diff!J746)</f>
        <v>2.4300000000000024</v>
      </c>
      <c r="K746">
        <f>IF(ABS(Ang_diff!K746-Ang_diff!K745)&gt;20,MIN(ABS(Ang_diff!K745),ABS(Ang_diff!K746)),Ang_diff!K746)</f>
        <v>17.010000000000012</v>
      </c>
      <c r="L746">
        <f>IF(ABS(Ang_diff!L746-Ang_diff!L745)&gt;20,MIN(ABS(Ang_diff!L745),ABS(Ang_diff!L746)),Ang_diff!L746)</f>
        <v>5.7300000000000146</v>
      </c>
      <c r="M746">
        <f>IF(ABS(Ang_diff!M746-Ang_diff!M745)&gt;20,MIN(ABS(Ang_diff!M745),ABS(Ang_diff!M746)),Ang_diff!M746)</f>
        <v>0</v>
      </c>
      <c r="N746">
        <f>IF(ABS(Ang_diff!N746-Ang_diff!N745)&gt;20,MIN(ABS(Ang_diff!N745),ABS(Ang_diff!N746)),Ang_diff!N746)</f>
        <v>1.7099999999999886</v>
      </c>
      <c r="O746">
        <f>IF(ABS(Ang_diff!O746-Ang_diff!O745)&gt;20,MIN(ABS(Ang_diff!O745),ABS(Ang_diff!O746)),Ang_diff!O746)</f>
        <v>1.7100000000000013</v>
      </c>
      <c r="P746">
        <f>IF(ABS(Ang_diff!P746-Ang_diff!P745)&gt;20,MIN(ABS(Ang_diff!P745),ABS(Ang_diff!P746)),Ang_diff!P746)</f>
        <v>11.279999999999994</v>
      </c>
    </row>
    <row r="747" spans="1:16" x14ac:dyDescent="0.25">
      <c r="A747" s="11" t="str">
        <f>Ang_diff!A747</f>
        <v>26-07-2020 12:25:00</v>
      </c>
      <c r="B747">
        <f>IF(ABS(Ang_diff!B747-Ang_diff!B746)&gt;20,MIN(ABS(Ang_diff!B746),ABS(Ang_diff!B747)),Ang_diff!B747)</f>
        <v>33.022597226855233</v>
      </c>
      <c r="C747">
        <f>IF(ABS(Ang_diff!C747-Ang_diff!C746)&gt;20,MIN(ABS(Ang_diff!C746),ABS(Ang_diff!C747)),Ang_diff!C747)</f>
        <v>24.899999999999991</v>
      </c>
      <c r="D747">
        <f>IF(ABS(Ang_diff!D747-Ang_diff!D746)&gt;20,MIN(ABS(Ang_diff!D746),ABS(Ang_diff!D747)),Ang_diff!D747)</f>
        <v>8.1225972268552447</v>
      </c>
      <c r="E747">
        <f>IF(ABS(Ang_diff!E747-Ang_diff!E746)&gt;20,MIN(ABS(Ang_diff!E746),ABS(Ang_diff!E747)),Ang_diff!E747)</f>
        <v>0</v>
      </c>
      <c r="F747">
        <f>IF(ABS(Ang_diff!F747-Ang_diff!F746)&gt;20,MIN(ABS(Ang_diff!F746),ABS(Ang_diff!F747)),Ang_diff!F747)</f>
        <v>0</v>
      </c>
      <c r="G747">
        <f>IF(ABS(Ang_diff!G747-Ang_diff!G746)&gt;20,MIN(ABS(Ang_diff!G746),ABS(Ang_diff!G747)),Ang_diff!G747)</f>
        <v>27.322597226855262</v>
      </c>
      <c r="H747">
        <f>IF(ABS(Ang_diff!H747-Ang_diff!H746)&gt;20,MIN(ABS(Ang_diff!H746),ABS(Ang_diff!H747)),Ang_diff!H747)</f>
        <v>15.779999999999994</v>
      </c>
      <c r="I747">
        <f>IF(ABS(Ang_diff!I747-Ang_diff!I746)&gt;20,MIN(ABS(Ang_diff!I746),ABS(Ang_diff!I747)),Ang_diff!I747)</f>
        <v>12.309999999999997</v>
      </c>
      <c r="J747">
        <f>IF(ABS(Ang_diff!J747-Ang_diff!J746)&gt;20,MIN(ABS(Ang_diff!J746),ABS(Ang_diff!J747)),Ang_diff!J747)</f>
        <v>2.4999999999999836</v>
      </c>
      <c r="K747">
        <f>IF(ABS(Ang_diff!K747-Ang_diff!K746)&gt;20,MIN(ABS(Ang_diff!K746),ABS(Ang_diff!K747)),Ang_diff!K747)</f>
        <v>17.242597226855217</v>
      </c>
      <c r="L747">
        <f>IF(ABS(Ang_diff!L747-Ang_diff!L746)&gt;20,MIN(ABS(Ang_diff!L746),ABS(Ang_diff!L747)),Ang_diff!L747)</f>
        <v>5.6999999999999966</v>
      </c>
      <c r="M747">
        <f>IF(ABS(Ang_diff!M747-Ang_diff!M746)&gt;20,MIN(ABS(Ang_diff!M746),ABS(Ang_diff!M747)),Ang_diff!M747)</f>
        <v>0</v>
      </c>
      <c r="N747">
        <f>IF(ABS(Ang_diff!N747-Ang_diff!N746)&gt;20,MIN(ABS(Ang_diff!N746),ABS(Ang_diff!N747)),Ang_diff!N747)</f>
        <v>1.7600000000000233</v>
      </c>
      <c r="O747">
        <f>IF(ABS(Ang_diff!O747-Ang_diff!O746)&gt;20,MIN(ABS(Ang_diff!O746),ABS(Ang_diff!O747)),Ang_diff!O747)</f>
        <v>1.8299999999999983</v>
      </c>
      <c r="P747">
        <f>IF(ABS(Ang_diff!P747-Ang_diff!P746)&gt;20,MIN(ABS(Ang_diff!P746),ABS(Ang_diff!P747)),Ang_diff!P747)</f>
        <v>11.542597226855246</v>
      </c>
    </row>
    <row r="748" spans="1:16" x14ac:dyDescent="0.25">
      <c r="A748" s="11" t="str">
        <f>Ang_diff!A748</f>
        <v>26-07-2020 12:26:00</v>
      </c>
      <c r="B748">
        <f>IF(ABS(Ang_diff!B748-Ang_diff!B747)&gt;20,MIN(ABS(Ang_diff!B747),ABS(Ang_diff!B748)),Ang_diff!B748)</f>
        <v>32.710000000000022</v>
      </c>
      <c r="C748">
        <f>IF(ABS(Ang_diff!C748-Ang_diff!C747)&gt;20,MIN(ABS(Ang_diff!C747),ABS(Ang_diff!C748)),Ang_diff!C748)</f>
        <v>24.780000000000008</v>
      </c>
      <c r="D748">
        <f>IF(ABS(Ang_diff!D748-Ang_diff!D747)&gt;20,MIN(ABS(Ang_diff!D747),ABS(Ang_diff!D748)),Ang_diff!D748)</f>
        <v>7.9300000000000175</v>
      </c>
      <c r="E748">
        <f>IF(ABS(Ang_diff!E748-Ang_diff!E747)&gt;20,MIN(ABS(Ang_diff!E747),ABS(Ang_diff!E748)),Ang_diff!E748)</f>
        <v>0</v>
      </c>
      <c r="F748">
        <f>IF(ABS(Ang_diff!F748-Ang_diff!F747)&gt;20,MIN(ABS(Ang_diff!F747),ABS(Ang_diff!F748)),Ang_diff!F748)</f>
        <v>0</v>
      </c>
      <c r="G748">
        <f>IF(ABS(Ang_diff!G748-Ang_diff!G747)&gt;20,MIN(ABS(Ang_diff!G747),ABS(Ang_diff!G748)),Ang_diff!G748)</f>
        <v>27.06</v>
      </c>
      <c r="H748">
        <f>IF(ABS(Ang_diff!H748-Ang_diff!H747)&gt;20,MIN(ABS(Ang_diff!H747),ABS(Ang_diff!H748)),Ang_diff!H748)</f>
        <v>15.740000000000013</v>
      </c>
      <c r="I748">
        <f>IF(ABS(Ang_diff!I748-Ang_diff!I747)&gt;20,MIN(ABS(Ang_diff!I747),ABS(Ang_diff!I748)),Ang_diff!I748)</f>
        <v>12.320000000000011</v>
      </c>
      <c r="J748">
        <f>IF(ABS(Ang_diff!J748-Ang_diff!J747)&gt;20,MIN(ABS(Ang_diff!J747),ABS(Ang_diff!J748)),Ang_diff!J748)</f>
        <v>2.4900000000000198</v>
      </c>
      <c r="K748">
        <f>IF(ABS(Ang_diff!K748-Ang_diff!K747)&gt;20,MIN(ABS(Ang_diff!K747),ABS(Ang_diff!K748)),Ang_diff!K748)</f>
        <v>17.039999999999988</v>
      </c>
      <c r="L748">
        <f>IF(ABS(Ang_diff!L748-Ang_diff!L747)&gt;20,MIN(ABS(Ang_diff!L747),ABS(Ang_diff!L748)),Ang_diff!L748)</f>
        <v>5.72</v>
      </c>
      <c r="M748">
        <f>IF(ABS(Ang_diff!M748-Ang_diff!M747)&gt;20,MIN(ABS(Ang_diff!M747),ABS(Ang_diff!M748)),Ang_diff!M748)</f>
        <v>0</v>
      </c>
      <c r="N748">
        <f>IF(ABS(Ang_diff!N748-Ang_diff!N747)&gt;20,MIN(ABS(Ang_diff!N747),ABS(Ang_diff!N748)),Ang_diff!N748)</f>
        <v>1.7299999999999798</v>
      </c>
      <c r="O748">
        <f>IF(ABS(Ang_diff!O748-Ang_diff!O747)&gt;20,MIN(ABS(Ang_diff!O747),ABS(Ang_diff!O748)),Ang_diff!O748)</f>
        <v>1.8899999999999837</v>
      </c>
      <c r="P748">
        <f>IF(ABS(Ang_diff!P748-Ang_diff!P747)&gt;20,MIN(ABS(Ang_diff!P747),ABS(Ang_diff!P748)),Ang_diff!P748)</f>
        <v>11.31999999999999</v>
      </c>
    </row>
    <row r="749" spans="1:16" x14ac:dyDescent="0.25">
      <c r="A749" s="11" t="str">
        <f>Ang_diff!A749</f>
        <v>26-07-2020 12:27:00</v>
      </c>
      <c r="B749">
        <f>IF(ABS(Ang_diff!B749-Ang_diff!B748)&gt;20,MIN(ABS(Ang_diff!B748),ABS(Ang_diff!B749)),Ang_diff!B749)</f>
        <v>33.020000000000003</v>
      </c>
      <c r="C749">
        <f>IF(ABS(Ang_diff!C749-Ang_diff!C748)&gt;20,MIN(ABS(Ang_diff!C748),ABS(Ang_diff!C749)),Ang_diff!C749)</f>
        <v>25.040000000000006</v>
      </c>
      <c r="D749">
        <f>IF(ABS(Ang_diff!D749-Ang_diff!D748)&gt;20,MIN(ABS(Ang_diff!D748),ABS(Ang_diff!D749)),Ang_diff!D749)</f>
        <v>7.9800000000000013</v>
      </c>
      <c r="E749">
        <f>IF(ABS(Ang_diff!E749-Ang_diff!E748)&gt;20,MIN(ABS(Ang_diff!E748),ABS(Ang_diff!E749)),Ang_diff!E749)</f>
        <v>0</v>
      </c>
      <c r="F749">
        <f>IF(ABS(Ang_diff!F749-Ang_diff!F748)&gt;20,MIN(ABS(Ang_diff!F748),ABS(Ang_diff!F749)),Ang_diff!F749)</f>
        <v>0</v>
      </c>
      <c r="G749">
        <f>IF(ABS(Ang_diff!G749-Ang_diff!G748)&gt;20,MIN(ABS(Ang_diff!G748),ABS(Ang_diff!G749)),Ang_diff!G749)</f>
        <v>27.1</v>
      </c>
      <c r="H749">
        <f>IF(ABS(Ang_diff!H749-Ang_diff!H748)&gt;20,MIN(ABS(Ang_diff!H748),ABS(Ang_diff!H749)),Ang_diff!H749)</f>
        <v>15.730000000000002</v>
      </c>
      <c r="I749">
        <f>IF(ABS(Ang_diff!I749-Ang_diff!I748)&gt;20,MIN(ABS(Ang_diff!I748),ABS(Ang_diff!I749)),Ang_diff!I749)</f>
        <v>12.350000000000001</v>
      </c>
      <c r="J749">
        <f>IF(ABS(Ang_diff!J749-Ang_diff!J748)&gt;20,MIN(ABS(Ang_diff!J748),ABS(Ang_diff!J749)),Ang_diff!J749)</f>
        <v>2.6100000000000043</v>
      </c>
      <c r="K749">
        <f>IF(ABS(Ang_diff!K749-Ang_diff!K748)&gt;20,MIN(ABS(Ang_diff!K748),ABS(Ang_diff!K749)),Ang_diff!K749)</f>
        <v>17.039999999999996</v>
      </c>
      <c r="L749">
        <f>IF(ABS(Ang_diff!L749-Ang_diff!L748)&gt;20,MIN(ABS(Ang_diff!L748),ABS(Ang_diff!L749)),Ang_diff!L749)</f>
        <v>5.6699999999999964</v>
      </c>
      <c r="M749">
        <f>IF(ABS(Ang_diff!M749-Ang_diff!M748)&gt;20,MIN(ABS(Ang_diff!M748),ABS(Ang_diff!M749)),Ang_diff!M749)</f>
        <v>0</v>
      </c>
      <c r="N749">
        <f>IF(ABS(Ang_diff!N749-Ang_diff!N748)&gt;20,MIN(ABS(Ang_diff!N748),ABS(Ang_diff!N749)),Ang_diff!N749)</f>
        <v>1.7499999999999991</v>
      </c>
      <c r="O749">
        <f>IF(ABS(Ang_diff!O749-Ang_diff!O748)&gt;20,MIN(ABS(Ang_diff!O748),ABS(Ang_diff!O749)),Ang_diff!O749)</f>
        <v>1.96</v>
      </c>
      <c r="P749">
        <f>IF(ABS(Ang_diff!P749-Ang_diff!P748)&gt;20,MIN(ABS(Ang_diff!P748),ABS(Ang_diff!P749)),Ang_diff!P749)</f>
        <v>11.37</v>
      </c>
    </row>
    <row r="750" spans="1:16" x14ac:dyDescent="0.25">
      <c r="A750" s="11" t="str">
        <f>Ang_diff!A750</f>
        <v>26-07-2020 12:28:00</v>
      </c>
      <c r="B750">
        <f>IF(ABS(Ang_diff!B750-Ang_diff!B749)&gt;20,MIN(ABS(Ang_diff!B749),ABS(Ang_diff!B750)),Ang_diff!B750)</f>
        <v>32.980000000000004</v>
      </c>
      <c r="C750">
        <f>IF(ABS(Ang_diff!C750-Ang_diff!C749)&gt;20,MIN(ABS(Ang_diff!C749),ABS(Ang_diff!C750)),Ang_diff!C750)</f>
        <v>25.01</v>
      </c>
      <c r="D750">
        <f>IF(ABS(Ang_diff!D750-Ang_diff!D749)&gt;20,MIN(ABS(Ang_diff!D749),ABS(Ang_diff!D750)),Ang_diff!D750)</f>
        <v>7.97</v>
      </c>
      <c r="E750">
        <f>IF(ABS(Ang_diff!E750-Ang_diff!E749)&gt;20,MIN(ABS(Ang_diff!E749),ABS(Ang_diff!E750)),Ang_diff!E750)</f>
        <v>0</v>
      </c>
      <c r="F750">
        <f>IF(ABS(Ang_diff!F750-Ang_diff!F749)&gt;20,MIN(ABS(Ang_diff!F749),ABS(Ang_diff!F750)),Ang_diff!F750)</f>
        <v>0</v>
      </c>
      <c r="G750">
        <f>IF(ABS(Ang_diff!G750-Ang_diff!G749)&gt;20,MIN(ABS(Ang_diff!G749),ABS(Ang_diff!G750)),Ang_diff!G750)</f>
        <v>27.039999999999974</v>
      </c>
      <c r="H750">
        <f>IF(ABS(Ang_diff!H750-Ang_diff!H749)&gt;20,MIN(ABS(Ang_diff!H749),ABS(Ang_diff!H750)),Ang_diff!H750)</f>
        <v>15.639999999999995</v>
      </c>
      <c r="I750">
        <f>IF(ABS(Ang_diff!I750-Ang_diff!I749)&gt;20,MIN(ABS(Ang_diff!I749),ABS(Ang_diff!I750)),Ang_diff!I750)</f>
        <v>12.409999999999989</v>
      </c>
      <c r="J750">
        <f>IF(ABS(Ang_diff!J750-Ang_diff!J749)&gt;20,MIN(ABS(Ang_diff!J749),ABS(Ang_diff!J750)),Ang_diff!J750)</f>
        <v>2.6400000000000095</v>
      </c>
      <c r="K750">
        <f>IF(ABS(Ang_diff!K750-Ang_diff!K749)&gt;20,MIN(ABS(Ang_diff!K749),ABS(Ang_diff!K750)),Ang_diff!K750)</f>
        <v>17.019999999999982</v>
      </c>
      <c r="L750">
        <f>IF(ABS(Ang_diff!L750-Ang_diff!L749)&gt;20,MIN(ABS(Ang_diff!L749),ABS(Ang_diff!L750)),Ang_diff!L750)</f>
        <v>5.6200000000000063</v>
      </c>
      <c r="M750">
        <f>IF(ABS(Ang_diff!M750-Ang_diff!M749)&gt;20,MIN(ABS(Ang_diff!M749),ABS(Ang_diff!M750)),Ang_diff!M750)</f>
        <v>0</v>
      </c>
      <c r="N750">
        <f>IF(ABS(Ang_diff!N750-Ang_diff!N749)&gt;20,MIN(ABS(Ang_diff!N749),ABS(Ang_diff!N750)),Ang_diff!N750)</f>
        <v>1.7100000000000013</v>
      </c>
      <c r="O750">
        <f>IF(ABS(Ang_diff!O750-Ang_diff!O749)&gt;20,MIN(ABS(Ang_diff!O749),ABS(Ang_diff!O750)),Ang_diff!O750)</f>
        <v>2.0199999999999827</v>
      </c>
      <c r="P750">
        <f>IF(ABS(Ang_diff!P750-Ang_diff!P749)&gt;20,MIN(ABS(Ang_diff!P749),ABS(Ang_diff!P750)),Ang_diff!P750)</f>
        <v>11.399999999999979</v>
      </c>
    </row>
    <row r="751" spans="1:16" x14ac:dyDescent="0.25">
      <c r="A751" s="11" t="str">
        <f>Ang_diff!A751</f>
        <v>26-07-2020 12:29:00</v>
      </c>
      <c r="B751">
        <f>IF(ABS(Ang_diff!B751-Ang_diff!B750)&gt;20,MIN(ABS(Ang_diff!B750),ABS(Ang_diff!B751)),Ang_diff!B751)</f>
        <v>33.282597226855259</v>
      </c>
      <c r="C751">
        <f>IF(ABS(Ang_diff!C751-Ang_diff!C750)&gt;20,MIN(ABS(Ang_diff!C750),ABS(Ang_diff!C751)),Ang_diff!C751)</f>
        <v>25.342597226855275</v>
      </c>
      <c r="D751">
        <f>IF(ABS(Ang_diff!D751-Ang_diff!D750)&gt;20,MIN(ABS(Ang_diff!D750),ABS(Ang_diff!D751)),Ang_diff!D751)</f>
        <v>7.9400000000000075</v>
      </c>
      <c r="E751">
        <f>IF(ABS(Ang_diff!E751-Ang_diff!E750)&gt;20,MIN(ABS(Ang_diff!E750),ABS(Ang_diff!E751)),Ang_diff!E751)</f>
        <v>0</v>
      </c>
      <c r="F751">
        <f>IF(ABS(Ang_diff!F751-Ang_diff!F750)&gt;20,MIN(ABS(Ang_diff!F750),ABS(Ang_diff!F751)),Ang_diff!F751)</f>
        <v>0</v>
      </c>
      <c r="G751">
        <f>IF(ABS(Ang_diff!G751-Ang_diff!G750)&gt;20,MIN(ABS(Ang_diff!G750),ABS(Ang_diff!G751)),Ang_diff!G751)</f>
        <v>27.182597226855215</v>
      </c>
      <c r="H751">
        <f>IF(ABS(Ang_diff!H751-Ang_diff!H750)&gt;20,MIN(ABS(Ang_diff!H750),ABS(Ang_diff!H751)),Ang_diff!H751)</f>
        <v>15.812597226855292</v>
      </c>
      <c r="I751">
        <f>IF(ABS(Ang_diff!I751-Ang_diff!I750)&gt;20,MIN(ABS(Ang_diff!I750),ABS(Ang_diff!I751)),Ang_diff!I751)</f>
        <v>12.450000000000022</v>
      </c>
      <c r="J751">
        <f>IF(ABS(Ang_diff!J751-Ang_diff!J750)&gt;20,MIN(ABS(Ang_diff!J750),ABS(Ang_diff!J751)),Ang_diff!J751)</f>
        <v>2.6499999999999986</v>
      </c>
      <c r="K751">
        <f>IF(ABS(Ang_diff!K751-Ang_diff!K750)&gt;20,MIN(ABS(Ang_diff!K750),ABS(Ang_diff!K751)),Ang_diff!K751)</f>
        <v>17.182597226855229</v>
      </c>
      <c r="L751">
        <f>IF(ABS(Ang_diff!L751-Ang_diff!L750)&gt;20,MIN(ABS(Ang_diff!L750),ABS(Ang_diff!L751)),Ang_diff!L751)</f>
        <v>5.8125972268552575</v>
      </c>
      <c r="M751">
        <f>IF(ABS(Ang_diff!M751-Ang_diff!M750)&gt;20,MIN(ABS(Ang_diff!M750),ABS(Ang_diff!M751)),Ang_diff!M751)</f>
        <v>0</v>
      </c>
      <c r="N751">
        <f>IF(ABS(Ang_diff!N751-Ang_diff!N750)&gt;20,MIN(ABS(Ang_diff!N750),ABS(Ang_diff!N751)),Ang_diff!N751)</f>
        <v>1.8000000000000054</v>
      </c>
      <c r="O751">
        <f>IF(ABS(Ang_diff!O751-Ang_diff!O750)&gt;20,MIN(ABS(Ang_diff!O750),ABS(Ang_diff!O751)),Ang_diff!O751)</f>
        <v>1.9299999999999915</v>
      </c>
      <c r="P751">
        <f>IF(ABS(Ang_diff!P751-Ang_diff!P750)&gt;20,MIN(ABS(Ang_diff!P750),ABS(Ang_diff!P751)),Ang_diff!P751)</f>
        <v>11.369999999999974</v>
      </c>
    </row>
    <row r="752" spans="1:16" x14ac:dyDescent="0.25">
      <c r="A752" s="11" t="str">
        <f>Ang_diff!A752</f>
        <v>26-07-2020 12:30:00</v>
      </c>
      <c r="B752">
        <f>IF(ABS(Ang_diff!B752-Ang_diff!B751)&gt;20,MIN(ABS(Ang_diff!B751),ABS(Ang_diff!B752)),Ang_diff!B752)</f>
        <v>33.109999999999992</v>
      </c>
      <c r="C752">
        <f>IF(ABS(Ang_diff!C752-Ang_diff!C751)&gt;20,MIN(ABS(Ang_diff!C751),ABS(Ang_diff!C752)),Ang_diff!C752)</f>
        <v>25.18999999999998</v>
      </c>
      <c r="D752">
        <f>IF(ABS(Ang_diff!D752-Ang_diff!D751)&gt;20,MIN(ABS(Ang_diff!D751),ABS(Ang_diff!D752)),Ang_diff!D752)</f>
        <v>7.9200000000000035</v>
      </c>
      <c r="E752">
        <f>IF(ABS(Ang_diff!E752-Ang_diff!E751)&gt;20,MIN(ABS(Ang_diff!E751),ABS(Ang_diff!E752)),Ang_diff!E752)</f>
        <v>0</v>
      </c>
      <c r="F752">
        <f>IF(ABS(Ang_diff!F752-Ang_diff!F751)&gt;20,MIN(ABS(Ang_diff!F751),ABS(Ang_diff!F752)),Ang_diff!F752)</f>
        <v>0</v>
      </c>
      <c r="G752">
        <f>IF(ABS(Ang_diff!G752-Ang_diff!G751)&gt;20,MIN(ABS(Ang_diff!G751),ABS(Ang_diff!G752)),Ang_diff!G752)</f>
        <v>27.009999999999991</v>
      </c>
      <c r="H752">
        <f>IF(ABS(Ang_diff!H752-Ang_diff!H751)&gt;20,MIN(ABS(Ang_diff!H751),ABS(Ang_diff!H752)),Ang_diff!H752)</f>
        <v>15.639999999999969</v>
      </c>
      <c r="I752">
        <f>IF(ABS(Ang_diff!I752-Ang_diff!I751)&gt;20,MIN(ABS(Ang_diff!I751),ABS(Ang_diff!I752)),Ang_diff!I752)</f>
        <v>12.460000000000012</v>
      </c>
      <c r="J752">
        <f>IF(ABS(Ang_diff!J752-Ang_diff!J751)&gt;20,MIN(ABS(Ang_diff!J751),ABS(Ang_diff!J752)),Ang_diff!J752)</f>
        <v>2.6499999999999986</v>
      </c>
      <c r="K752">
        <f>IF(ABS(Ang_diff!K752-Ang_diff!K751)&gt;20,MIN(ABS(Ang_diff!K751),ABS(Ang_diff!K752)),Ang_diff!K752)</f>
        <v>17.030000000000012</v>
      </c>
      <c r="L752">
        <f>IF(ABS(Ang_diff!L752-Ang_diff!L751)&gt;20,MIN(ABS(Ang_diff!L751),ABS(Ang_diff!L752)),Ang_diff!L752)</f>
        <v>5.6599999999999877</v>
      </c>
      <c r="M752">
        <f>IF(ABS(Ang_diff!M752-Ang_diff!M751)&gt;20,MIN(ABS(Ang_diff!M751),ABS(Ang_diff!M752)),Ang_diff!M752)</f>
        <v>0</v>
      </c>
      <c r="N752">
        <f>IF(ABS(Ang_diff!N752-Ang_diff!N751)&gt;20,MIN(ABS(Ang_diff!N751),ABS(Ang_diff!N752)),Ang_diff!N752)</f>
        <v>1.859999999999991</v>
      </c>
      <c r="O752">
        <f>IF(ABS(Ang_diff!O752-Ang_diff!O751)&gt;20,MIN(ABS(Ang_diff!O751),ABS(Ang_diff!O752)),Ang_diff!O752)</f>
        <v>1.9800000000000135</v>
      </c>
      <c r="P752">
        <f>IF(ABS(Ang_diff!P752-Ang_diff!P751)&gt;20,MIN(ABS(Ang_diff!P751),ABS(Ang_diff!P752)),Ang_diff!P752)</f>
        <v>11.370000000000026</v>
      </c>
    </row>
    <row r="753" spans="1:16" x14ac:dyDescent="0.25">
      <c r="A753" s="11" t="str">
        <f>Ang_diff!A753</f>
        <v>26-07-2020 12:31:00</v>
      </c>
      <c r="B753">
        <f>IF(ABS(Ang_diff!B753-Ang_diff!B752)&gt;20,MIN(ABS(Ang_diff!B752),ABS(Ang_diff!B753)),Ang_diff!B753)</f>
        <v>33.280000000000008</v>
      </c>
      <c r="C753">
        <f>IF(ABS(Ang_diff!C753-Ang_diff!C752)&gt;20,MIN(ABS(Ang_diff!C752),ABS(Ang_diff!C753)),Ang_diff!C753)</f>
        <v>25.360000000000003</v>
      </c>
      <c r="D753">
        <f>IF(ABS(Ang_diff!D753-Ang_diff!D752)&gt;20,MIN(ABS(Ang_diff!D752),ABS(Ang_diff!D753)),Ang_diff!D753)</f>
        <v>7.9199999999999964</v>
      </c>
      <c r="E753">
        <f>IF(ABS(Ang_diff!E753-Ang_diff!E752)&gt;20,MIN(ABS(Ang_diff!E752),ABS(Ang_diff!E753)),Ang_diff!E753)</f>
        <v>0</v>
      </c>
      <c r="F753">
        <f>IF(ABS(Ang_diff!F753-Ang_diff!F752)&gt;20,MIN(ABS(Ang_diff!F752),ABS(Ang_diff!F753)),Ang_diff!F753)</f>
        <v>0</v>
      </c>
      <c r="G753">
        <f>IF(ABS(Ang_diff!G753-Ang_diff!G752)&gt;20,MIN(ABS(Ang_diff!G752),ABS(Ang_diff!G753)),Ang_diff!G753)</f>
        <v>27.020000000000003</v>
      </c>
      <c r="H753">
        <f>IF(ABS(Ang_diff!H753-Ang_diff!H752)&gt;20,MIN(ABS(Ang_diff!H752),ABS(Ang_diff!H753)),Ang_diff!H753)</f>
        <v>15.69000000000001</v>
      </c>
      <c r="I753">
        <f>IF(ABS(Ang_diff!I753-Ang_diff!I752)&gt;20,MIN(ABS(Ang_diff!I752),ABS(Ang_diff!I753)),Ang_diff!I753)</f>
        <v>12.38000000000001</v>
      </c>
      <c r="J753">
        <f>IF(ABS(Ang_diff!J753-Ang_diff!J752)&gt;20,MIN(ABS(Ang_diff!J752),ABS(Ang_diff!J753)),Ang_diff!J753)</f>
        <v>2.7000000000000082</v>
      </c>
      <c r="K753">
        <f>IF(ABS(Ang_diff!K753-Ang_diff!K752)&gt;20,MIN(ABS(Ang_diff!K752),ABS(Ang_diff!K753)),Ang_diff!K753)</f>
        <v>17.009999999999994</v>
      </c>
      <c r="L753">
        <f>IF(ABS(Ang_diff!L753-Ang_diff!L752)&gt;20,MIN(ABS(Ang_diff!L752),ABS(Ang_diff!L753)),Ang_diff!L753)</f>
        <v>5.6800000000000042</v>
      </c>
      <c r="M753">
        <f>IF(ABS(Ang_diff!M753-Ang_diff!M752)&gt;20,MIN(ABS(Ang_diff!M752),ABS(Ang_diff!M753)),Ang_diff!M753)</f>
        <v>0</v>
      </c>
      <c r="N753">
        <f>IF(ABS(Ang_diff!N753-Ang_diff!N752)&gt;20,MIN(ABS(Ang_diff!N752),ABS(Ang_diff!N753)),Ang_diff!N753)</f>
        <v>1.9200000000000024</v>
      </c>
      <c r="O753">
        <f>IF(ABS(Ang_diff!O753-Ang_diff!O752)&gt;20,MIN(ABS(Ang_diff!O752),ABS(Ang_diff!O753)),Ang_diff!O753)</f>
        <v>1.8199999999999963</v>
      </c>
      <c r="P753">
        <f>IF(ABS(Ang_diff!P753-Ang_diff!P752)&gt;20,MIN(ABS(Ang_diff!P752),ABS(Ang_diff!P753)),Ang_diff!P753)</f>
        <v>11.329999999999991</v>
      </c>
    </row>
    <row r="754" spans="1:16" x14ac:dyDescent="0.25">
      <c r="A754" s="11" t="str">
        <f>Ang_diff!A754</f>
        <v>26-07-2020 12:32:00</v>
      </c>
      <c r="B754">
        <f>IF(ABS(Ang_diff!B754-Ang_diff!B753)&gt;20,MIN(ABS(Ang_diff!B753),ABS(Ang_diff!B754)),Ang_diff!B754)</f>
        <v>33.259999999999962</v>
      </c>
      <c r="C754">
        <f>IF(ABS(Ang_diff!C754-Ang_diff!C753)&gt;20,MIN(ABS(Ang_diff!C753),ABS(Ang_diff!C754)),Ang_diff!C754)</f>
        <v>25.339999999999986</v>
      </c>
      <c r="D754">
        <f>IF(ABS(Ang_diff!D754-Ang_diff!D753)&gt;20,MIN(ABS(Ang_diff!D753),ABS(Ang_diff!D754)),Ang_diff!D754)</f>
        <v>7.9199999999999768</v>
      </c>
      <c r="E754">
        <f>IF(ABS(Ang_diff!E754-Ang_diff!E753)&gt;20,MIN(ABS(Ang_diff!E753),ABS(Ang_diff!E754)),Ang_diff!E754)</f>
        <v>0</v>
      </c>
      <c r="F754">
        <f>IF(ABS(Ang_diff!F754-Ang_diff!F753)&gt;20,MIN(ABS(Ang_diff!F753),ABS(Ang_diff!F754)),Ang_diff!F754)</f>
        <v>0</v>
      </c>
      <c r="G754">
        <f>IF(ABS(Ang_diff!G754-Ang_diff!G753)&gt;20,MIN(ABS(Ang_diff!G753),ABS(Ang_diff!G754)),Ang_diff!G754)</f>
        <v>26.95000000000001</v>
      </c>
      <c r="H754">
        <f>IF(ABS(Ang_diff!H754-Ang_diff!H753)&gt;20,MIN(ABS(Ang_diff!H753),ABS(Ang_diff!H754)),Ang_diff!H754)</f>
        <v>15.659999999999998</v>
      </c>
      <c r="I754">
        <f>IF(ABS(Ang_diff!I754-Ang_diff!I753)&gt;20,MIN(ABS(Ang_diff!I753),ABS(Ang_diff!I754)),Ang_diff!I754)</f>
        <v>12.370000000000006</v>
      </c>
      <c r="J754">
        <f>IF(ABS(Ang_diff!J754-Ang_diff!J753)&gt;20,MIN(ABS(Ang_diff!J753),ABS(Ang_diff!J754)),Ang_diff!J754)</f>
        <v>2.6399999999999966</v>
      </c>
      <c r="K754">
        <f>IF(ABS(Ang_diff!K754-Ang_diff!K753)&gt;20,MIN(ABS(Ang_diff!K753),ABS(Ang_diff!K754)),Ang_diff!K754)</f>
        <v>16.960000000000012</v>
      </c>
      <c r="L754">
        <f>IF(ABS(Ang_diff!L754-Ang_diff!L753)&gt;20,MIN(ABS(Ang_diff!L753),ABS(Ang_diff!L754)),Ang_diff!L754)</f>
        <v>5.6700000000000026</v>
      </c>
      <c r="M754">
        <f>IF(ABS(Ang_diff!M754-Ang_diff!M753)&gt;20,MIN(ABS(Ang_diff!M753),ABS(Ang_diff!M754)),Ang_diff!M754)</f>
        <v>0</v>
      </c>
      <c r="N754">
        <f>IF(ABS(Ang_diff!N754-Ang_diff!N753)&gt;20,MIN(ABS(Ang_diff!N753),ABS(Ang_diff!N754)),Ang_diff!N754)</f>
        <v>1.8800000000000203</v>
      </c>
      <c r="O754">
        <f>IF(ABS(Ang_diff!O754-Ang_diff!O753)&gt;20,MIN(ABS(Ang_diff!O753),ABS(Ang_diff!O754)),Ang_diff!O754)</f>
        <v>1.8500000000000274</v>
      </c>
      <c r="P754">
        <f>IF(ABS(Ang_diff!P754-Ang_diff!P753)&gt;20,MIN(ABS(Ang_diff!P753),ABS(Ang_diff!P754)),Ang_diff!P754)</f>
        <v>11.29000000000001</v>
      </c>
    </row>
    <row r="755" spans="1:16" x14ac:dyDescent="0.25">
      <c r="A755" s="11" t="str">
        <f>Ang_diff!A755</f>
        <v>26-07-2020 12:33:00</v>
      </c>
      <c r="B755">
        <f>IF(ABS(Ang_diff!B755-Ang_diff!B754)&gt;20,MIN(ABS(Ang_diff!B754),ABS(Ang_diff!B755)),Ang_diff!B755)</f>
        <v>33.389999999999986</v>
      </c>
      <c r="C755">
        <f>IF(ABS(Ang_diff!C755-Ang_diff!C754)&gt;20,MIN(ABS(Ang_diff!C754),ABS(Ang_diff!C755)),Ang_diff!C755)</f>
        <v>25.52000000000001</v>
      </c>
      <c r="D755">
        <f>IF(ABS(Ang_diff!D755-Ang_diff!D754)&gt;20,MIN(ABS(Ang_diff!D754),ABS(Ang_diff!D755)),Ang_diff!D755)</f>
        <v>7.8699999999999797</v>
      </c>
      <c r="E755">
        <f>IF(ABS(Ang_diff!E755-Ang_diff!E754)&gt;20,MIN(ABS(Ang_diff!E754),ABS(Ang_diff!E755)),Ang_diff!E755)</f>
        <v>0</v>
      </c>
      <c r="F755">
        <f>IF(ABS(Ang_diff!F755-Ang_diff!F754)&gt;20,MIN(ABS(Ang_diff!F754),ABS(Ang_diff!F755)),Ang_diff!F755)</f>
        <v>0</v>
      </c>
      <c r="G755">
        <f>IF(ABS(Ang_diff!G755-Ang_diff!G754)&gt;20,MIN(ABS(Ang_diff!G754),ABS(Ang_diff!G755)),Ang_diff!G755)</f>
        <v>27.090000000000021</v>
      </c>
      <c r="H755">
        <f>IF(ABS(Ang_diff!H755-Ang_diff!H754)&gt;20,MIN(ABS(Ang_diff!H754),ABS(Ang_diff!H755)),Ang_diff!H755)</f>
        <v>15.770000000000017</v>
      </c>
      <c r="I755">
        <f>IF(ABS(Ang_diff!I755-Ang_diff!I754)&gt;20,MIN(ABS(Ang_diff!I754),ABS(Ang_diff!I755)),Ang_diff!I755)</f>
        <v>12.270000000000001</v>
      </c>
      <c r="J755">
        <f>IF(ABS(Ang_diff!J755-Ang_diff!J754)&gt;20,MIN(ABS(Ang_diff!J754),ABS(Ang_diff!J755)),Ang_diff!J755)</f>
        <v>2.6500000000000119</v>
      </c>
      <c r="K755">
        <f>IF(ABS(Ang_diff!K755-Ang_diff!K754)&gt;20,MIN(ABS(Ang_diff!K754),ABS(Ang_diff!K755)),Ang_diff!K755)</f>
        <v>16.990000000000034</v>
      </c>
      <c r="L755">
        <f>IF(ABS(Ang_diff!L755-Ang_diff!L754)&gt;20,MIN(ABS(Ang_diff!L754),ABS(Ang_diff!L755)),Ang_diff!L755)</f>
        <v>5.6700000000000275</v>
      </c>
      <c r="M755">
        <f>IF(ABS(Ang_diff!M755-Ang_diff!M754)&gt;20,MIN(ABS(Ang_diff!M754),ABS(Ang_diff!M755)),Ang_diff!M755)</f>
        <v>0</v>
      </c>
      <c r="N755">
        <f>IF(ABS(Ang_diff!N755-Ang_diff!N754)&gt;20,MIN(ABS(Ang_diff!N754),ABS(Ang_diff!N755)),Ang_diff!N755)</f>
        <v>1.8900000000000092</v>
      </c>
      <c r="O755">
        <f>IF(ABS(Ang_diff!O755-Ang_diff!O754)&gt;20,MIN(ABS(Ang_diff!O754),ABS(Ang_diff!O755)),Ang_diff!O755)</f>
        <v>1.7000000000000375</v>
      </c>
      <c r="P755">
        <f>IF(ABS(Ang_diff!P755-Ang_diff!P754)&gt;20,MIN(ABS(Ang_diff!P754),ABS(Ang_diff!P755)),Ang_diff!P755)</f>
        <v>11.32</v>
      </c>
    </row>
    <row r="756" spans="1:16" x14ac:dyDescent="0.25">
      <c r="A756" s="11" t="str">
        <f>Ang_diff!A756</f>
        <v>26-07-2020 12:34:00</v>
      </c>
      <c r="B756">
        <f>IF(ABS(Ang_diff!B756-Ang_diff!B755)&gt;20,MIN(ABS(Ang_diff!B755),ABS(Ang_diff!B756)),Ang_diff!B756)</f>
        <v>33.069999999999979</v>
      </c>
      <c r="C756">
        <f>IF(ABS(Ang_diff!C756-Ang_diff!C755)&gt;20,MIN(ABS(Ang_diff!C755),ABS(Ang_diff!C756)),Ang_diff!C756)</f>
        <v>25.200000000000014</v>
      </c>
      <c r="D756">
        <f>IF(ABS(Ang_diff!D756-Ang_diff!D755)&gt;20,MIN(ABS(Ang_diff!D755),ABS(Ang_diff!D756)),Ang_diff!D756)</f>
        <v>7.8699999999999681</v>
      </c>
      <c r="E756">
        <f>IF(ABS(Ang_diff!E756-Ang_diff!E755)&gt;20,MIN(ABS(Ang_diff!E755),ABS(Ang_diff!E756)),Ang_diff!E756)</f>
        <v>0</v>
      </c>
      <c r="F756">
        <f>IF(ABS(Ang_diff!F756-Ang_diff!F755)&gt;20,MIN(ABS(Ang_diff!F755),ABS(Ang_diff!F756)),Ang_diff!F756)</f>
        <v>0</v>
      </c>
      <c r="G756">
        <f>IF(ABS(Ang_diff!G756-Ang_diff!G755)&gt;20,MIN(ABS(Ang_diff!G755),ABS(Ang_diff!G756)),Ang_diff!G756)</f>
        <v>26.849999999999998</v>
      </c>
      <c r="H756">
        <f>IF(ABS(Ang_diff!H756-Ang_diff!H755)&gt;20,MIN(ABS(Ang_diff!H755),ABS(Ang_diff!H756)),Ang_diff!H756)</f>
        <v>15.570000000000007</v>
      </c>
      <c r="I756">
        <f>IF(ABS(Ang_diff!I756-Ang_diff!I755)&gt;20,MIN(ABS(Ang_diff!I755),ABS(Ang_diff!I756)),Ang_diff!I756)</f>
        <v>12.18000000000001</v>
      </c>
      <c r="J756">
        <f>IF(ABS(Ang_diff!J756-Ang_diff!J755)&gt;20,MIN(ABS(Ang_diff!J755),ABS(Ang_diff!J756)),Ang_diff!J756)</f>
        <v>2.6400000000000095</v>
      </c>
      <c r="K756">
        <f>IF(ABS(Ang_diff!K756-Ang_diff!K755)&gt;20,MIN(ABS(Ang_diff!K755),ABS(Ang_diff!K756)),Ang_diff!K756)</f>
        <v>16.930000000000007</v>
      </c>
      <c r="L756">
        <f>IF(ABS(Ang_diff!L756-Ang_diff!L755)&gt;20,MIN(ABS(Ang_diff!L755),ABS(Ang_diff!L756)),Ang_diff!L756)</f>
        <v>5.6500000000000119</v>
      </c>
      <c r="M756">
        <f>IF(ABS(Ang_diff!M756-Ang_diff!M755)&gt;20,MIN(ABS(Ang_diff!M755),ABS(Ang_diff!M756)),Ang_diff!M756)</f>
        <v>0</v>
      </c>
      <c r="N756">
        <f>IF(ABS(Ang_diff!N756-Ang_diff!N755)&gt;20,MIN(ABS(Ang_diff!N755),ABS(Ang_diff!N756)),Ang_diff!N756)</f>
        <v>1.8800000000000077</v>
      </c>
      <c r="O756">
        <f>IF(ABS(Ang_diff!O756-Ang_diff!O755)&gt;20,MIN(ABS(Ang_diff!O755),ABS(Ang_diff!O756)),Ang_diff!O756)</f>
        <v>1.6500000000000155</v>
      </c>
      <c r="P756">
        <f>IF(ABS(Ang_diff!P756-Ang_diff!P755)&gt;20,MIN(ABS(Ang_diff!P755),ABS(Ang_diff!P756)),Ang_diff!P756)</f>
        <v>11.279999999999994</v>
      </c>
    </row>
    <row r="757" spans="1:16" x14ac:dyDescent="0.25">
      <c r="A757" s="11" t="str">
        <f>Ang_diff!A757</f>
        <v>26-07-2020 12:35:00</v>
      </c>
      <c r="B757">
        <f>IF(ABS(Ang_diff!B757-Ang_diff!B756)&gt;20,MIN(ABS(Ang_diff!B756),ABS(Ang_diff!B757)),Ang_diff!B757)</f>
        <v>33.210000000000008</v>
      </c>
      <c r="C757">
        <f>IF(ABS(Ang_diff!C757-Ang_diff!C756)&gt;20,MIN(ABS(Ang_diff!C756),ABS(Ang_diff!C757)),Ang_diff!C757)</f>
        <v>25.379999999999995</v>
      </c>
      <c r="D757">
        <f>IF(ABS(Ang_diff!D757-Ang_diff!D756)&gt;20,MIN(ABS(Ang_diff!D756),ABS(Ang_diff!D757)),Ang_diff!D757)</f>
        <v>7.8300000000000063</v>
      </c>
      <c r="E757">
        <f>IF(ABS(Ang_diff!E757-Ang_diff!E756)&gt;20,MIN(ABS(Ang_diff!E756),ABS(Ang_diff!E757)),Ang_diff!E757)</f>
        <v>0</v>
      </c>
      <c r="F757">
        <f>IF(ABS(Ang_diff!F757-Ang_diff!F756)&gt;20,MIN(ABS(Ang_diff!F756),ABS(Ang_diff!F757)),Ang_diff!F757)</f>
        <v>0</v>
      </c>
      <c r="G757">
        <f>IF(ABS(Ang_diff!G757-Ang_diff!G756)&gt;20,MIN(ABS(Ang_diff!G756),ABS(Ang_diff!G757)),Ang_diff!G757)</f>
        <v>26.800000000000004</v>
      </c>
      <c r="H757">
        <f>IF(ABS(Ang_diff!H757-Ang_diff!H756)&gt;20,MIN(ABS(Ang_diff!H756),ABS(Ang_diff!H757)),Ang_diff!H757)</f>
        <v>15.559999999999992</v>
      </c>
      <c r="I757">
        <f>IF(ABS(Ang_diff!I757-Ang_diff!I756)&gt;20,MIN(ABS(Ang_diff!I756),ABS(Ang_diff!I757)),Ang_diff!I757)</f>
        <v>12.109999999999994</v>
      </c>
      <c r="J757">
        <f>IF(ABS(Ang_diff!J757-Ang_diff!J756)&gt;20,MIN(ABS(Ang_diff!J756),ABS(Ang_diff!J757)),Ang_diff!J757)</f>
        <v>2.660000000000001</v>
      </c>
      <c r="K757">
        <f>IF(ABS(Ang_diff!K757-Ang_diff!K756)&gt;20,MIN(ABS(Ang_diff!K756),ABS(Ang_diff!K757)),Ang_diff!K757)</f>
        <v>16.930000000000007</v>
      </c>
      <c r="L757">
        <f>IF(ABS(Ang_diff!L757-Ang_diff!L756)&gt;20,MIN(ABS(Ang_diff!L756),ABS(Ang_diff!L757)),Ang_diff!L757)</f>
        <v>5.6899999999999933</v>
      </c>
      <c r="M757">
        <f>IF(ABS(Ang_diff!M757-Ang_diff!M756)&gt;20,MIN(ABS(Ang_diff!M756),ABS(Ang_diff!M757)),Ang_diff!M757)</f>
        <v>0</v>
      </c>
      <c r="N757">
        <f>IF(ABS(Ang_diff!N757-Ang_diff!N756)&gt;20,MIN(ABS(Ang_diff!N756),ABS(Ang_diff!N757)),Ang_diff!N757)</f>
        <v>1.9299999999999977</v>
      </c>
      <c r="O757">
        <f>IF(ABS(Ang_diff!O757-Ang_diff!O756)&gt;20,MIN(ABS(Ang_diff!O756),ABS(Ang_diff!O757)),Ang_diff!O757)</f>
        <v>1.6300000000000054</v>
      </c>
      <c r="P757">
        <f>IF(ABS(Ang_diff!P757-Ang_diff!P756)&gt;20,MIN(ABS(Ang_diff!P756),ABS(Ang_diff!P757)),Ang_diff!P757)</f>
        <v>11.240000000000013</v>
      </c>
    </row>
    <row r="758" spans="1:16" x14ac:dyDescent="0.25">
      <c r="A758" s="11" t="str">
        <f>Ang_diff!A758</f>
        <v>26-07-2020 12:36:00</v>
      </c>
      <c r="B758">
        <f>IF(ABS(Ang_diff!B758-Ang_diff!B757)&gt;20,MIN(ABS(Ang_diff!B757),ABS(Ang_diff!B758)),Ang_diff!B758)</f>
        <v>32.950000000000003</v>
      </c>
      <c r="C758">
        <f>IF(ABS(Ang_diff!C758-Ang_diff!C757)&gt;20,MIN(ABS(Ang_diff!C757),ABS(Ang_diff!C758)),Ang_diff!C758)</f>
        <v>25.070000000000014</v>
      </c>
      <c r="D758">
        <f>IF(ABS(Ang_diff!D758-Ang_diff!D757)&gt;20,MIN(ABS(Ang_diff!D757),ABS(Ang_diff!D758)),Ang_diff!D758)</f>
        <v>7.8799999999999955</v>
      </c>
      <c r="E758">
        <f>IF(ABS(Ang_diff!E758-Ang_diff!E757)&gt;20,MIN(ABS(Ang_diff!E757),ABS(Ang_diff!E758)),Ang_diff!E758)</f>
        <v>0</v>
      </c>
      <c r="F758">
        <f>IF(ABS(Ang_diff!F758-Ang_diff!F757)&gt;20,MIN(ABS(Ang_diff!F757),ABS(Ang_diff!F758)),Ang_diff!F758)</f>
        <v>0</v>
      </c>
      <c r="G758">
        <f>IF(ABS(Ang_diff!G758-Ang_diff!G757)&gt;20,MIN(ABS(Ang_diff!G757),ABS(Ang_diff!G758)),Ang_diff!G758)</f>
        <v>26.790000000000006</v>
      </c>
      <c r="H758">
        <f>IF(ABS(Ang_diff!H758-Ang_diff!H757)&gt;20,MIN(ABS(Ang_diff!H757),ABS(Ang_diff!H758)),Ang_diff!H758)</f>
        <v>15.540000000000001</v>
      </c>
      <c r="I758">
        <f>IF(ABS(Ang_diff!I758-Ang_diff!I757)&gt;20,MIN(ABS(Ang_diff!I757),ABS(Ang_diff!I758)),Ang_diff!I758)</f>
        <v>12.109999999999983</v>
      </c>
      <c r="J758">
        <f>IF(ABS(Ang_diff!J758-Ang_diff!J757)&gt;20,MIN(ABS(Ang_diff!J757),ABS(Ang_diff!J758)),Ang_diff!J758)</f>
        <v>2.6000000000000014</v>
      </c>
      <c r="K758">
        <f>IF(ABS(Ang_diff!K758-Ang_diff!K757)&gt;20,MIN(ABS(Ang_diff!K757),ABS(Ang_diff!K758)),Ang_diff!K758)</f>
        <v>16.939999999999984</v>
      </c>
      <c r="L758">
        <f>IF(ABS(Ang_diff!L758-Ang_diff!L757)&gt;20,MIN(ABS(Ang_diff!L757),ABS(Ang_diff!L758)),Ang_diff!L758)</f>
        <v>5.6899999999999826</v>
      </c>
      <c r="M758">
        <f>IF(ABS(Ang_diff!M758-Ang_diff!M757)&gt;20,MIN(ABS(Ang_diff!M757),ABS(Ang_diff!M758)),Ang_diff!M758)</f>
        <v>0</v>
      </c>
      <c r="N758">
        <f>IF(ABS(Ang_diff!N758-Ang_diff!N757)&gt;20,MIN(ABS(Ang_diff!N757),ABS(Ang_diff!N758)),Ang_diff!N758)</f>
        <v>1.8600000000000165</v>
      </c>
      <c r="O758">
        <f>IF(ABS(Ang_diff!O758-Ang_diff!O757)&gt;20,MIN(ABS(Ang_diff!O757),ABS(Ang_diff!O758)),Ang_diff!O758)</f>
        <v>1.6199999999999972</v>
      </c>
      <c r="P758">
        <f>IF(ABS(Ang_diff!P758-Ang_diff!P757)&gt;20,MIN(ABS(Ang_diff!P757),ABS(Ang_diff!P758)),Ang_diff!P758)</f>
        <v>11.25</v>
      </c>
    </row>
    <row r="759" spans="1:16" x14ac:dyDescent="0.25">
      <c r="A759" s="11" t="str">
        <f>Ang_diff!A759</f>
        <v>26-07-2020 12:37:00</v>
      </c>
      <c r="B759">
        <f>IF(ABS(Ang_diff!B759-Ang_diff!B758)&gt;20,MIN(ABS(Ang_diff!B758),ABS(Ang_diff!B759)),Ang_diff!B759)</f>
        <v>32.99</v>
      </c>
      <c r="C759">
        <f>IF(ABS(Ang_diff!C759-Ang_diff!C758)&gt;20,MIN(ABS(Ang_diff!C758),ABS(Ang_diff!C759)),Ang_diff!C759)</f>
        <v>25.129999999999995</v>
      </c>
      <c r="D759">
        <f>IF(ABS(Ang_diff!D759-Ang_diff!D758)&gt;20,MIN(ABS(Ang_diff!D758),ABS(Ang_diff!D759)),Ang_diff!D759)</f>
        <v>7.8600000000000048</v>
      </c>
      <c r="E759">
        <f>IF(ABS(Ang_diff!E759-Ang_diff!E758)&gt;20,MIN(ABS(Ang_diff!E758),ABS(Ang_diff!E759)),Ang_diff!E759)</f>
        <v>0</v>
      </c>
      <c r="F759">
        <f>IF(ABS(Ang_diff!F759-Ang_diff!F758)&gt;20,MIN(ABS(Ang_diff!F758),ABS(Ang_diff!F759)),Ang_diff!F759)</f>
        <v>0</v>
      </c>
      <c r="G759">
        <f>IF(ABS(Ang_diff!G759-Ang_diff!G758)&gt;20,MIN(ABS(Ang_diff!G758),ABS(Ang_diff!G759)),Ang_diff!G759)</f>
        <v>26.809999999999985</v>
      </c>
      <c r="H759">
        <f>IF(ABS(Ang_diff!H759-Ang_diff!H758)&gt;20,MIN(ABS(Ang_diff!H758),ABS(Ang_diff!H759)),Ang_diff!H759)</f>
        <v>15.549999999999999</v>
      </c>
      <c r="I759">
        <f>IF(ABS(Ang_diff!I759-Ang_diff!I758)&gt;20,MIN(ABS(Ang_diff!I758),ABS(Ang_diff!I759)),Ang_diff!I759)</f>
        <v>12.130000000000011</v>
      </c>
      <c r="J759">
        <f>IF(ABS(Ang_diff!J759-Ang_diff!J758)&gt;20,MIN(ABS(Ang_diff!J758),ABS(Ang_diff!J759)),Ang_diff!J759)</f>
        <v>2.629999999999995</v>
      </c>
      <c r="K759">
        <f>IF(ABS(Ang_diff!K759-Ang_diff!K758)&gt;20,MIN(ABS(Ang_diff!K758),ABS(Ang_diff!K759)),Ang_diff!K759)</f>
        <v>16.929999999999993</v>
      </c>
      <c r="L759">
        <f>IF(ABS(Ang_diff!L759-Ang_diff!L758)&gt;20,MIN(ABS(Ang_diff!L758),ABS(Ang_diff!L759)),Ang_diff!L759)</f>
        <v>5.670000000000015</v>
      </c>
      <c r="M759">
        <f>IF(ABS(Ang_diff!M759-Ang_diff!M758)&gt;20,MIN(ABS(Ang_diff!M758),ABS(Ang_diff!M759)),Ang_diff!M759)</f>
        <v>0</v>
      </c>
      <c r="N759">
        <f>IF(ABS(Ang_diff!N759-Ang_diff!N758)&gt;20,MIN(ABS(Ang_diff!N758),ABS(Ang_diff!N759)),Ang_diff!N759)</f>
        <v>1.8199999999999963</v>
      </c>
      <c r="O759">
        <f>IF(ABS(Ang_diff!O759-Ang_diff!O758)&gt;20,MIN(ABS(Ang_diff!O758),ABS(Ang_diff!O759)),Ang_diff!O759)</f>
        <v>1.6099999999999957</v>
      </c>
      <c r="P759">
        <f>IF(ABS(Ang_diff!P759-Ang_diff!P758)&gt;20,MIN(ABS(Ang_diff!P758),ABS(Ang_diff!P759)),Ang_diff!P759)</f>
        <v>11.259999999999977</v>
      </c>
    </row>
    <row r="760" spans="1:16" x14ac:dyDescent="0.25">
      <c r="A760" s="11" t="str">
        <f>Ang_diff!A760</f>
        <v>26-07-2020 12:38:00</v>
      </c>
      <c r="B760">
        <f>IF(ABS(Ang_diff!B760-Ang_diff!B759)&gt;20,MIN(ABS(Ang_diff!B759),ABS(Ang_diff!B760)),Ang_diff!B760)</f>
        <v>33.07</v>
      </c>
      <c r="C760">
        <f>IF(ABS(Ang_diff!C760-Ang_diff!C759)&gt;20,MIN(ABS(Ang_diff!C759),ABS(Ang_diff!C760)),Ang_diff!C760)</f>
        <v>25.259999999999991</v>
      </c>
      <c r="D760">
        <f>IF(ABS(Ang_diff!D760-Ang_diff!D759)&gt;20,MIN(ABS(Ang_diff!D759),ABS(Ang_diff!D760)),Ang_diff!D760)</f>
        <v>7.8100000000000085</v>
      </c>
      <c r="E760">
        <f>IF(ABS(Ang_diff!E760-Ang_diff!E759)&gt;20,MIN(ABS(Ang_diff!E759),ABS(Ang_diff!E760)),Ang_diff!E760)</f>
        <v>0</v>
      </c>
      <c r="F760">
        <f>IF(ABS(Ang_diff!F760-Ang_diff!F759)&gt;20,MIN(ABS(Ang_diff!F759),ABS(Ang_diff!F760)),Ang_diff!F760)</f>
        <v>0</v>
      </c>
      <c r="G760">
        <f>IF(ABS(Ang_diff!G760-Ang_diff!G759)&gt;20,MIN(ABS(Ang_diff!G759),ABS(Ang_diff!G760)),Ang_diff!G760)</f>
        <v>26.750000000000011</v>
      </c>
      <c r="H760">
        <f>IF(ABS(Ang_diff!H760-Ang_diff!H759)&gt;20,MIN(ABS(Ang_diff!H759),ABS(Ang_diff!H760)),Ang_diff!H760)</f>
        <v>15.540000000000001</v>
      </c>
      <c r="I760">
        <f>IF(ABS(Ang_diff!I760-Ang_diff!I759)&gt;20,MIN(ABS(Ang_diff!I759),ABS(Ang_diff!I760)),Ang_diff!I760)</f>
        <v>12.19</v>
      </c>
      <c r="J760">
        <f>IF(ABS(Ang_diff!J760-Ang_diff!J759)&gt;20,MIN(ABS(Ang_diff!J759),ABS(Ang_diff!J760)),Ang_diff!J760)</f>
        <v>2.6399999999999966</v>
      </c>
      <c r="K760">
        <f>IF(ABS(Ang_diff!K760-Ang_diff!K759)&gt;20,MIN(ABS(Ang_diff!K759),ABS(Ang_diff!K760)),Ang_diff!K760)</f>
        <v>16.899999999999999</v>
      </c>
      <c r="L760">
        <f>IF(ABS(Ang_diff!L760-Ang_diff!L759)&gt;20,MIN(ABS(Ang_diff!L759),ABS(Ang_diff!L760)),Ang_diff!L760)</f>
        <v>5.6899999999999933</v>
      </c>
      <c r="M760">
        <f>IF(ABS(Ang_diff!M760-Ang_diff!M759)&gt;20,MIN(ABS(Ang_diff!M759),ABS(Ang_diff!M760)),Ang_diff!M760)</f>
        <v>0</v>
      </c>
      <c r="N760">
        <f>IF(ABS(Ang_diff!N760-Ang_diff!N759)&gt;20,MIN(ABS(Ang_diff!N759),ABS(Ang_diff!N760)),Ang_diff!N760)</f>
        <v>1.8799999999999886</v>
      </c>
      <c r="O760">
        <f>IF(ABS(Ang_diff!O760-Ang_diff!O759)&gt;20,MIN(ABS(Ang_diff!O759),ABS(Ang_diff!O760)),Ang_diff!O760)</f>
        <v>1.5800000000000027</v>
      </c>
      <c r="P760">
        <f>IF(ABS(Ang_diff!P760-Ang_diff!P759)&gt;20,MIN(ABS(Ang_diff!P759),ABS(Ang_diff!P760)),Ang_diff!P760)</f>
        <v>11.210000000000008</v>
      </c>
    </row>
    <row r="761" spans="1:16" x14ac:dyDescent="0.25">
      <c r="A761" s="11" t="str">
        <f>Ang_diff!A761</f>
        <v>26-07-2020 12:39:00</v>
      </c>
      <c r="B761">
        <f>IF(ABS(Ang_diff!B761-Ang_diff!B760)&gt;20,MIN(ABS(Ang_diff!B760),ABS(Ang_diff!B761)),Ang_diff!B761)</f>
        <v>32.819999999999993</v>
      </c>
      <c r="C761">
        <f>IF(ABS(Ang_diff!C761-Ang_diff!C760)&gt;20,MIN(ABS(Ang_diff!C760),ABS(Ang_diff!C761)),Ang_diff!C761)</f>
        <v>24.98</v>
      </c>
      <c r="D761">
        <f>IF(ABS(Ang_diff!D761-Ang_diff!D760)&gt;20,MIN(ABS(Ang_diff!D760),ABS(Ang_diff!D761)),Ang_diff!D761)</f>
        <v>7.8400000000000007</v>
      </c>
      <c r="E761">
        <f>IF(ABS(Ang_diff!E761-Ang_diff!E760)&gt;20,MIN(ABS(Ang_diff!E760),ABS(Ang_diff!E761)),Ang_diff!E761)</f>
        <v>0</v>
      </c>
      <c r="F761">
        <f>IF(ABS(Ang_diff!F761-Ang_diff!F760)&gt;20,MIN(ABS(Ang_diff!F760),ABS(Ang_diff!F761)),Ang_diff!F761)</f>
        <v>0</v>
      </c>
      <c r="G761">
        <f>IF(ABS(Ang_diff!G761-Ang_diff!G760)&gt;20,MIN(ABS(Ang_diff!G760),ABS(Ang_diff!G761)),Ang_diff!G761)</f>
        <v>26.609999999999996</v>
      </c>
      <c r="H761">
        <f>IF(ABS(Ang_diff!H761-Ang_diff!H760)&gt;20,MIN(ABS(Ang_diff!H760),ABS(Ang_diff!H761)),Ang_diff!H761)</f>
        <v>15.439999999999994</v>
      </c>
      <c r="I761">
        <f>IF(ABS(Ang_diff!I761-Ang_diff!I760)&gt;20,MIN(ABS(Ang_diff!I760),ABS(Ang_diff!I761)),Ang_diff!I761)</f>
        <v>12.150000000000006</v>
      </c>
      <c r="J761">
        <f>IF(ABS(Ang_diff!J761-Ang_diff!J760)&gt;20,MIN(ABS(Ang_diff!J760),ABS(Ang_diff!J761)),Ang_diff!J761)</f>
        <v>2.6000000000000014</v>
      </c>
      <c r="K761">
        <f>IF(ABS(Ang_diff!K761-Ang_diff!K760)&gt;20,MIN(ABS(Ang_diff!K760),ABS(Ang_diff!K761)),Ang_diff!K761)</f>
        <v>16.850000000000001</v>
      </c>
      <c r="L761">
        <f>IF(ABS(Ang_diff!L761-Ang_diff!L760)&gt;20,MIN(ABS(Ang_diff!L760),ABS(Ang_diff!L761)),Ang_diff!L761)</f>
        <v>5.6799999999999988</v>
      </c>
      <c r="M761">
        <f>IF(ABS(Ang_diff!M761-Ang_diff!M760)&gt;20,MIN(ABS(Ang_diff!M760),ABS(Ang_diff!M761)),Ang_diff!M761)</f>
        <v>0</v>
      </c>
      <c r="N761">
        <f>IF(ABS(Ang_diff!N761-Ang_diff!N760)&gt;20,MIN(ABS(Ang_diff!N760),ABS(Ang_diff!N761)),Ang_diff!N761)</f>
        <v>1.8099999999999945</v>
      </c>
      <c r="O761">
        <f>IF(ABS(Ang_diff!O761-Ang_diff!O760)&gt;20,MIN(ABS(Ang_diff!O760),ABS(Ang_diff!O761)),Ang_diff!O761)</f>
        <v>1.6199999999999972</v>
      </c>
      <c r="P761">
        <f>IF(ABS(Ang_diff!P761-Ang_diff!P760)&gt;20,MIN(ABS(Ang_diff!P760),ABS(Ang_diff!P761)),Ang_diff!P761)</f>
        <v>11.17</v>
      </c>
    </row>
    <row r="762" spans="1:16" x14ac:dyDescent="0.25">
      <c r="A762" s="11" t="str">
        <f>Ang_diff!A762</f>
        <v>26-07-2020 12:40:00</v>
      </c>
      <c r="B762">
        <f>IF(ABS(Ang_diff!B762-Ang_diff!B761)&gt;20,MIN(ABS(Ang_diff!B761),ABS(Ang_diff!B762)),Ang_diff!B762)</f>
        <v>32.789999999999992</v>
      </c>
      <c r="C762">
        <f>IF(ABS(Ang_diff!C762-Ang_diff!C761)&gt;20,MIN(ABS(Ang_diff!C761),ABS(Ang_diff!C762)),Ang_diff!C762)</f>
        <v>24.969999999999995</v>
      </c>
      <c r="D762">
        <f>IF(ABS(Ang_diff!D762-Ang_diff!D761)&gt;20,MIN(ABS(Ang_diff!D761),ABS(Ang_diff!D762)),Ang_diff!D762)</f>
        <v>7.8199999999999976</v>
      </c>
      <c r="E762">
        <f>IF(ABS(Ang_diff!E762-Ang_diff!E761)&gt;20,MIN(ABS(Ang_diff!E761),ABS(Ang_diff!E762)),Ang_diff!E762)</f>
        <v>0</v>
      </c>
      <c r="F762">
        <f>IF(ABS(Ang_diff!F762-Ang_diff!F761)&gt;20,MIN(ABS(Ang_diff!F761),ABS(Ang_diff!F762)),Ang_diff!F762)</f>
        <v>0</v>
      </c>
      <c r="G762">
        <f>IF(ABS(Ang_diff!G762-Ang_diff!G761)&gt;20,MIN(ABS(Ang_diff!G761),ABS(Ang_diff!G762)),Ang_diff!G762)</f>
        <v>26.54</v>
      </c>
      <c r="H762">
        <f>IF(ABS(Ang_diff!H762-Ang_diff!H761)&gt;20,MIN(ABS(Ang_diff!H761),ABS(Ang_diff!H762)),Ang_diff!H762)</f>
        <v>15.350000000000003</v>
      </c>
      <c r="I762">
        <f>IF(ABS(Ang_diff!I762-Ang_diff!I761)&gt;20,MIN(ABS(Ang_diff!I761),ABS(Ang_diff!I762)),Ang_diff!I762)</f>
        <v>12.180000000000003</v>
      </c>
      <c r="J762">
        <f>IF(ABS(Ang_diff!J762-Ang_diff!J761)&gt;20,MIN(ABS(Ang_diff!J761),ABS(Ang_diff!J762)),Ang_diff!J762)</f>
        <v>2.619999999999993</v>
      </c>
      <c r="K762">
        <f>IF(ABS(Ang_diff!K762-Ang_diff!K761)&gt;20,MIN(ABS(Ang_diff!K761),ABS(Ang_diff!K762)),Ang_diff!K762)</f>
        <v>16.850000000000001</v>
      </c>
      <c r="L762">
        <f>IF(ABS(Ang_diff!L762-Ang_diff!L761)&gt;20,MIN(ABS(Ang_diff!L761),ABS(Ang_diff!L762)),Ang_diff!L762)</f>
        <v>5.660000000000001</v>
      </c>
      <c r="M762">
        <f>IF(ABS(Ang_diff!M762-Ang_diff!M761)&gt;20,MIN(ABS(Ang_diff!M761),ABS(Ang_diff!M762)),Ang_diff!M762)</f>
        <v>0</v>
      </c>
      <c r="N762">
        <f>IF(ABS(Ang_diff!N762-Ang_diff!N761)&gt;20,MIN(ABS(Ang_diff!N761),ABS(Ang_diff!N762)),Ang_diff!N762)</f>
        <v>1.7899999999999907</v>
      </c>
      <c r="O762">
        <f>IF(ABS(Ang_diff!O762-Ang_diff!O761)&gt;20,MIN(ABS(Ang_diff!O761),ABS(Ang_diff!O762)),Ang_diff!O762)</f>
        <v>1.5900000000000043</v>
      </c>
      <c r="P762">
        <f>IF(ABS(Ang_diff!P762-Ang_diff!P761)&gt;20,MIN(ABS(Ang_diff!P761),ABS(Ang_diff!P762)),Ang_diff!P762)</f>
        <v>11.189999999999998</v>
      </c>
    </row>
    <row r="763" spans="1:16" x14ac:dyDescent="0.25">
      <c r="A763" s="11" t="str">
        <f>Ang_diff!A763</f>
        <v>26-07-2020 12:41:00</v>
      </c>
      <c r="B763">
        <f>IF(ABS(Ang_diff!B763-Ang_diff!B762)&gt;20,MIN(ABS(Ang_diff!B762),ABS(Ang_diff!B763)),Ang_diff!B763)</f>
        <v>32.900000000000006</v>
      </c>
      <c r="C763">
        <f>IF(ABS(Ang_diff!C763-Ang_diff!C762)&gt;20,MIN(ABS(Ang_diff!C762),ABS(Ang_diff!C763)),Ang_diff!C763)</f>
        <v>25.049999999999997</v>
      </c>
      <c r="D763">
        <f>IF(ABS(Ang_diff!D763-Ang_diff!D762)&gt;20,MIN(ABS(Ang_diff!D762),ABS(Ang_diff!D763)),Ang_diff!D763)</f>
        <v>7.8500000000000023</v>
      </c>
      <c r="E763">
        <f>IF(ABS(Ang_diff!E763-Ang_diff!E762)&gt;20,MIN(ABS(Ang_diff!E762),ABS(Ang_diff!E763)),Ang_diff!E763)</f>
        <v>0</v>
      </c>
      <c r="F763">
        <f>IF(ABS(Ang_diff!F763-Ang_diff!F762)&gt;20,MIN(ABS(Ang_diff!F762),ABS(Ang_diff!F763)),Ang_diff!F763)</f>
        <v>0</v>
      </c>
      <c r="G763">
        <f>IF(ABS(Ang_diff!G763-Ang_diff!G762)&gt;20,MIN(ABS(Ang_diff!G762),ABS(Ang_diff!G763)),Ang_diff!G763)</f>
        <v>26.63</v>
      </c>
      <c r="H763">
        <f>IF(ABS(Ang_diff!H763-Ang_diff!H762)&gt;20,MIN(ABS(Ang_diff!H762),ABS(Ang_diff!H763)),Ang_diff!H763)</f>
        <v>15.4</v>
      </c>
      <c r="I763">
        <f>IF(ABS(Ang_diff!I763-Ang_diff!I762)&gt;20,MIN(ABS(Ang_diff!I762),ABS(Ang_diff!I763)),Ang_diff!I763)</f>
        <v>12.14</v>
      </c>
      <c r="J763">
        <f>IF(ABS(Ang_diff!J763-Ang_diff!J762)&gt;20,MIN(ABS(Ang_diff!J762),ABS(Ang_diff!J763)),Ang_diff!J763)</f>
        <v>2.6500000000000243</v>
      </c>
      <c r="K763">
        <f>IF(ABS(Ang_diff!K763-Ang_diff!K762)&gt;20,MIN(ABS(Ang_diff!K762),ABS(Ang_diff!K763)),Ang_diff!K763)</f>
        <v>16.829999999999998</v>
      </c>
      <c r="L763">
        <f>IF(ABS(Ang_diff!L763-Ang_diff!L762)&gt;20,MIN(ABS(Ang_diff!L762),ABS(Ang_diff!L763)),Ang_diff!L763)</f>
        <v>5.6000000000000032</v>
      </c>
      <c r="M763">
        <f>IF(ABS(Ang_diff!M763-Ang_diff!M762)&gt;20,MIN(ABS(Ang_diff!M762),ABS(Ang_diff!M763)),Ang_diff!M763)</f>
        <v>0</v>
      </c>
      <c r="N763">
        <f>IF(ABS(Ang_diff!N763-Ang_diff!N762)&gt;20,MIN(ABS(Ang_diff!N762),ABS(Ang_diff!N763)),Ang_diff!N763)</f>
        <v>1.749999999999996</v>
      </c>
      <c r="O763">
        <f>IF(ABS(Ang_diff!O763-Ang_diff!O762)&gt;20,MIN(ABS(Ang_diff!O762),ABS(Ang_diff!O763)),Ang_diff!O763)</f>
        <v>1.5399999999999949</v>
      </c>
      <c r="P763">
        <f>IF(ABS(Ang_diff!P763-Ang_diff!P762)&gt;20,MIN(ABS(Ang_diff!P762),ABS(Ang_diff!P763)),Ang_diff!P763)</f>
        <v>11.229999999999997</v>
      </c>
    </row>
    <row r="764" spans="1:16" x14ac:dyDescent="0.25">
      <c r="A764" s="11" t="str">
        <f>Ang_diff!A764</f>
        <v>26-07-2020 12:42:00</v>
      </c>
      <c r="B764">
        <f>IF(ABS(Ang_diff!B764-Ang_diff!B763)&gt;20,MIN(ABS(Ang_diff!B763),ABS(Ang_diff!B764)),Ang_diff!B764)</f>
        <v>32.900000000000006</v>
      </c>
      <c r="C764">
        <f>IF(ABS(Ang_diff!C764-Ang_diff!C763)&gt;20,MIN(ABS(Ang_diff!C763),ABS(Ang_diff!C764)),Ang_diff!C764)</f>
        <v>25.079999999999995</v>
      </c>
      <c r="D764">
        <f>IF(ABS(Ang_diff!D764-Ang_diff!D763)&gt;20,MIN(ABS(Ang_diff!D763),ABS(Ang_diff!D764)),Ang_diff!D764)</f>
        <v>7.8200000000000101</v>
      </c>
      <c r="E764">
        <f>IF(ABS(Ang_diff!E764-Ang_diff!E763)&gt;20,MIN(ABS(Ang_diff!E763),ABS(Ang_diff!E764)),Ang_diff!E764)</f>
        <v>0</v>
      </c>
      <c r="F764">
        <f>IF(ABS(Ang_diff!F764-Ang_diff!F763)&gt;20,MIN(ABS(Ang_diff!F763),ABS(Ang_diff!F764)),Ang_diff!F764)</f>
        <v>0</v>
      </c>
      <c r="G764">
        <f>IF(ABS(Ang_diff!G764-Ang_diff!G763)&gt;20,MIN(ABS(Ang_diff!G763),ABS(Ang_diff!G764)),Ang_diff!G764)</f>
        <v>26.639999999999997</v>
      </c>
      <c r="H764">
        <f>IF(ABS(Ang_diff!H764-Ang_diff!H763)&gt;20,MIN(ABS(Ang_diff!H763),ABS(Ang_diff!H764)),Ang_diff!H764)</f>
        <v>15.479999999999999</v>
      </c>
      <c r="I764">
        <f>IF(ABS(Ang_diff!I764-Ang_diff!I763)&gt;20,MIN(ABS(Ang_diff!I763),ABS(Ang_diff!I764)),Ang_diff!I764)</f>
        <v>12.089999999999993</v>
      </c>
      <c r="J764">
        <f>IF(ABS(Ang_diff!J764-Ang_diff!J763)&gt;20,MIN(ABS(Ang_diff!J763),ABS(Ang_diff!J764)),Ang_diff!J764)</f>
        <v>2.5600000000000009</v>
      </c>
      <c r="K764">
        <f>IF(ABS(Ang_diff!K764-Ang_diff!K763)&gt;20,MIN(ABS(Ang_diff!K763),ABS(Ang_diff!K764)),Ang_diff!K764)</f>
        <v>16.809999999999992</v>
      </c>
      <c r="L764">
        <f>IF(ABS(Ang_diff!L764-Ang_diff!L763)&gt;20,MIN(ABS(Ang_diff!L763),ABS(Ang_diff!L764)),Ang_diff!L764)</f>
        <v>5.6499999999999995</v>
      </c>
      <c r="M764">
        <f>IF(ABS(Ang_diff!M764-Ang_diff!M763)&gt;20,MIN(ABS(Ang_diff!M763),ABS(Ang_diff!M764)),Ang_diff!M764)</f>
        <v>0</v>
      </c>
      <c r="N764">
        <f>IF(ABS(Ang_diff!N764-Ang_diff!N763)&gt;20,MIN(ABS(Ang_diff!N763),ABS(Ang_diff!N764)),Ang_diff!N764)</f>
        <v>1.8199999999999963</v>
      </c>
      <c r="O764">
        <f>IF(ABS(Ang_diff!O764-Ang_diff!O763)&gt;20,MIN(ABS(Ang_diff!O763),ABS(Ang_diff!O764)),Ang_diff!O764)</f>
        <v>1.5299999999999934</v>
      </c>
      <c r="P764">
        <f>IF(ABS(Ang_diff!P764-Ang_diff!P763)&gt;20,MIN(ABS(Ang_diff!P763),ABS(Ang_diff!P764)),Ang_diff!P764)</f>
        <v>11.159999999999998</v>
      </c>
    </row>
    <row r="765" spans="1:16" x14ac:dyDescent="0.25">
      <c r="A765" s="11" t="str">
        <f>Ang_diff!A765</f>
        <v>26-07-2020 12:43:00</v>
      </c>
      <c r="B765">
        <f>IF(ABS(Ang_diff!B765-Ang_diff!B764)&gt;20,MIN(ABS(Ang_diff!B764),ABS(Ang_diff!B765)),Ang_diff!B765)</f>
        <v>32.96</v>
      </c>
      <c r="C765">
        <f>IF(ABS(Ang_diff!C765-Ang_diff!C764)&gt;20,MIN(ABS(Ang_diff!C764),ABS(Ang_diff!C765)),Ang_diff!C765)</f>
        <v>25.19</v>
      </c>
      <c r="D765">
        <f>IF(ABS(Ang_diff!D765-Ang_diff!D764)&gt;20,MIN(ABS(Ang_diff!D764),ABS(Ang_diff!D765)),Ang_diff!D765)</f>
        <v>7.7700000000000022</v>
      </c>
      <c r="E765">
        <f>IF(ABS(Ang_diff!E765-Ang_diff!E764)&gt;20,MIN(ABS(Ang_diff!E764),ABS(Ang_diff!E765)),Ang_diff!E765)</f>
        <v>0</v>
      </c>
      <c r="F765">
        <f>IF(ABS(Ang_diff!F765-Ang_diff!F764)&gt;20,MIN(ABS(Ang_diff!F764),ABS(Ang_diff!F765)),Ang_diff!F765)</f>
        <v>0</v>
      </c>
      <c r="G765">
        <f>IF(ABS(Ang_diff!G765-Ang_diff!G764)&gt;20,MIN(ABS(Ang_diff!G764),ABS(Ang_diff!G765)),Ang_diff!G765)</f>
        <v>26.680000000000003</v>
      </c>
      <c r="H765">
        <f>IF(ABS(Ang_diff!H765-Ang_diff!H764)&gt;20,MIN(ABS(Ang_diff!H764),ABS(Ang_diff!H765)),Ang_diff!H765)</f>
        <v>15.549999999999997</v>
      </c>
      <c r="I765">
        <f>IF(ABS(Ang_diff!I765-Ang_diff!I764)&gt;20,MIN(ABS(Ang_diff!I764),ABS(Ang_diff!I765)),Ang_diff!I765)</f>
        <v>12.04</v>
      </c>
      <c r="J765">
        <f>IF(ABS(Ang_diff!J765-Ang_diff!J764)&gt;20,MIN(ABS(Ang_diff!J764),ABS(Ang_diff!J765)),Ang_diff!J765)</f>
        <v>2.5400000000000036</v>
      </c>
      <c r="K765">
        <f>IF(ABS(Ang_diff!K765-Ang_diff!K764)&gt;20,MIN(ABS(Ang_diff!K764),ABS(Ang_diff!K765)),Ang_diff!K765)</f>
        <v>16.79</v>
      </c>
      <c r="L765">
        <f>IF(ABS(Ang_diff!L765-Ang_diff!L764)&gt;20,MIN(ABS(Ang_diff!L764),ABS(Ang_diff!L765)),Ang_diff!L765)</f>
        <v>5.660000000000001</v>
      </c>
      <c r="M765">
        <f>IF(ABS(Ang_diff!M765-Ang_diff!M764)&gt;20,MIN(ABS(Ang_diff!M764),ABS(Ang_diff!M765)),Ang_diff!M765)</f>
        <v>0</v>
      </c>
      <c r="N765">
        <f>IF(ABS(Ang_diff!N765-Ang_diff!N764)&gt;20,MIN(ABS(Ang_diff!N764),ABS(Ang_diff!N765)),Ang_diff!N765)</f>
        <v>1.8099999999999996</v>
      </c>
      <c r="O765">
        <f>IF(ABS(Ang_diff!O765-Ang_diff!O764)&gt;20,MIN(ABS(Ang_diff!O764),ABS(Ang_diff!O765)),Ang_diff!O765)</f>
        <v>1.4200000000000006</v>
      </c>
      <c r="P765">
        <f>IF(ABS(Ang_diff!P765-Ang_diff!P764)&gt;20,MIN(ABS(Ang_diff!P764),ABS(Ang_diff!P765)),Ang_diff!P765)</f>
        <v>11.129999999999999</v>
      </c>
    </row>
    <row r="766" spans="1:16" x14ac:dyDescent="0.25">
      <c r="A766" s="11" t="str">
        <f>Ang_diff!A766</f>
        <v>26-07-2020 12:44:00</v>
      </c>
      <c r="B766">
        <f>IF(ABS(Ang_diff!B766-Ang_diff!B765)&gt;20,MIN(ABS(Ang_diff!B765),ABS(Ang_diff!B766)),Ang_diff!B766)</f>
        <v>32.949999999999996</v>
      </c>
      <c r="C766">
        <f>IF(ABS(Ang_diff!C766-Ang_diff!C765)&gt;20,MIN(ABS(Ang_diff!C765),ABS(Ang_diff!C766)),Ang_diff!C766)</f>
        <v>25.12999999999996</v>
      </c>
      <c r="D766">
        <f>IF(ABS(Ang_diff!D766-Ang_diff!D765)&gt;20,MIN(ABS(Ang_diff!D765),ABS(Ang_diff!D766)),Ang_diff!D766)</f>
        <v>7.8200000000000358</v>
      </c>
      <c r="E766">
        <f>IF(ABS(Ang_diff!E766-Ang_diff!E765)&gt;20,MIN(ABS(Ang_diff!E765),ABS(Ang_diff!E766)),Ang_diff!E766)</f>
        <v>0</v>
      </c>
      <c r="F766">
        <f>IF(ABS(Ang_diff!F766-Ang_diff!F765)&gt;20,MIN(ABS(Ang_diff!F765),ABS(Ang_diff!F766)),Ang_diff!F766)</f>
        <v>0</v>
      </c>
      <c r="G766">
        <f>IF(ABS(Ang_diff!G766-Ang_diff!G765)&gt;20,MIN(ABS(Ang_diff!G765),ABS(Ang_diff!G766)),Ang_diff!G766)</f>
        <v>26.649999999999995</v>
      </c>
      <c r="H766">
        <f>IF(ABS(Ang_diff!H766-Ang_diff!H765)&gt;20,MIN(ABS(Ang_diff!H765),ABS(Ang_diff!H766)),Ang_diff!H766)</f>
        <v>15.489999999999991</v>
      </c>
      <c r="I766">
        <f>IF(ABS(Ang_diff!I766-Ang_diff!I765)&gt;20,MIN(ABS(Ang_diff!I765),ABS(Ang_diff!I766)),Ang_diff!I766)</f>
        <v>11.960000000000019</v>
      </c>
      <c r="J766">
        <f>IF(ABS(Ang_diff!J766-Ang_diff!J765)&gt;20,MIN(ABS(Ang_diff!J765),ABS(Ang_diff!J766)),Ang_diff!J766)</f>
        <v>2.5399999999999783</v>
      </c>
      <c r="K766">
        <f>IF(ABS(Ang_diff!K766-Ang_diff!K765)&gt;20,MIN(ABS(Ang_diff!K765),ABS(Ang_diff!K766)),Ang_diff!K766)</f>
        <v>16.81999999999999</v>
      </c>
      <c r="L766">
        <f>IF(ABS(Ang_diff!L766-Ang_diff!L765)&gt;20,MIN(ABS(Ang_diff!L765),ABS(Ang_diff!L766)),Ang_diff!L766)</f>
        <v>5.6599999999999877</v>
      </c>
      <c r="M766">
        <f>IF(ABS(Ang_diff!M766-Ang_diff!M765)&gt;20,MIN(ABS(Ang_diff!M765),ABS(Ang_diff!M766)),Ang_diff!M766)</f>
        <v>0</v>
      </c>
      <c r="N766">
        <f>IF(ABS(Ang_diff!N766-Ang_diff!N765)&gt;20,MIN(ABS(Ang_diff!N765),ABS(Ang_diff!N766)),Ang_diff!N766)</f>
        <v>1.779999999999976</v>
      </c>
      <c r="O766">
        <f>IF(ABS(Ang_diff!O766-Ang_diff!O765)&gt;20,MIN(ABS(Ang_diff!O765),ABS(Ang_diff!O766)),Ang_diff!O766)</f>
        <v>1.2399999999999771</v>
      </c>
      <c r="P766">
        <f>IF(ABS(Ang_diff!P766-Ang_diff!P765)&gt;20,MIN(ABS(Ang_diff!P765),ABS(Ang_diff!P766)),Ang_diff!P766)</f>
        <v>11.159999999999998</v>
      </c>
    </row>
    <row r="767" spans="1:16" x14ac:dyDescent="0.25">
      <c r="A767" s="11" t="str">
        <f>Ang_diff!A767</f>
        <v>26-07-2020 12:45:00</v>
      </c>
      <c r="B767">
        <f>IF(ABS(Ang_diff!B767-Ang_diff!B766)&gt;20,MIN(ABS(Ang_diff!B766),ABS(Ang_diff!B767)),Ang_diff!B767)</f>
        <v>32.520000000000003</v>
      </c>
      <c r="C767">
        <f>IF(ABS(Ang_diff!C767-Ang_diff!C766)&gt;20,MIN(ABS(Ang_diff!C766),ABS(Ang_diff!C767)),Ang_diff!C767)</f>
        <v>24.699999999999992</v>
      </c>
      <c r="D767">
        <f>IF(ABS(Ang_diff!D767-Ang_diff!D766)&gt;20,MIN(ABS(Ang_diff!D766),ABS(Ang_diff!D767)),Ang_diff!D767)</f>
        <v>7.8200000000000101</v>
      </c>
      <c r="E767">
        <f>IF(ABS(Ang_diff!E767-Ang_diff!E766)&gt;20,MIN(ABS(Ang_diff!E766),ABS(Ang_diff!E767)),Ang_diff!E767)</f>
        <v>0</v>
      </c>
      <c r="F767">
        <f>IF(ABS(Ang_diff!F767-Ang_diff!F766)&gt;20,MIN(ABS(Ang_diff!F766),ABS(Ang_diff!F767)),Ang_diff!F767)</f>
        <v>0</v>
      </c>
      <c r="G767">
        <f>IF(ABS(Ang_diff!G767-Ang_diff!G766)&gt;20,MIN(ABS(Ang_diff!G766),ABS(Ang_diff!G767)),Ang_diff!G767)</f>
        <v>26.5</v>
      </c>
      <c r="H767">
        <f>IF(ABS(Ang_diff!H767-Ang_diff!H766)&gt;20,MIN(ABS(Ang_diff!H766),ABS(Ang_diff!H767)),Ang_diff!H767)</f>
        <v>15.340000000000016</v>
      </c>
      <c r="I767">
        <f>IF(ABS(Ang_diff!I767-Ang_diff!I766)&gt;20,MIN(ABS(Ang_diff!I766),ABS(Ang_diff!I767)),Ang_diff!I767)</f>
        <v>11.890000000000008</v>
      </c>
      <c r="J767">
        <f>IF(ABS(Ang_diff!J767-Ang_diff!J766)&gt;20,MIN(ABS(Ang_diff!J766),ABS(Ang_diff!J767)),Ang_diff!J767)</f>
        <v>2.4799999999999924</v>
      </c>
      <c r="K767">
        <f>IF(ABS(Ang_diff!K767-Ang_diff!K766)&gt;20,MIN(ABS(Ang_diff!K766),ABS(Ang_diff!K767)),Ang_diff!K767)</f>
        <v>16.839999999999989</v>
      </c>
      <c r="L767">
        <f>IF(ABS(Ang_diff!L767-Ang_diff!L766)&gt;20,MIN(ABS(Ang_diff!L766),ABS(Ang_diff!L767)),Ang_diff!L767)</f>
        <v>5.6800000000000042</v>
      </c>
      <c r="M767">
        <f>IF(ABS(Ang_diff!M767-Ang_diff!M766)&gt;20,MIN(ABS(Ang_diff!M766),ABS(Ang_diff!M767)),Ang_diff!M767)</f>
        <v>0</v>
      </c>
      <c r="N767">
        <f>IF(ABS(Ang_diff!N767-Ang_diff!N766)&gt;20,MIN(ABS(Ang_diff!N766),ABS(Ang_diff!N767)),Ang_diff!N767)</f>
        <v>1.6999999999999993</v>
      </c>
      <c r="O767">
        <f>IF(ABS(Ang_diff!O767-Ang_diff!O766)&gt;20,MIN(ABS(Ang_diff!O766),ABS(Ang_diff!O767)),Ang_diff!O767)</f>
        <v>1.2499999999999918</v>
      </c>
      <c r="P767">
        <f>IF(ABS(Ang_diff!P767-Ang_diff!P766)&gt;20,MIN(ABS(Ang_diff!P766),ABS(Ang_diff!P767)),Ang_diff!P767)</f>
        <v>11.159999999999984</v>
      </c>
    </row>
    <row r="768" spans="1:16" x14ac:dyDescent="0.25">
      <c r="A768" s="11" t="str">
        <f>Ang_diff!A768</f>
        <v>26-07-2020 12:46:00</v>
      </c>
      <c r="B768">
        <f>IF(ABS(Ang_diff!B768-Ang_diff!B767)&gt;20,MIN(ABS(Ang_diff!B767),ABS(Ang_diff!B768)),Ang_diff!B768)</f>
        <v>32.440000000000005</v>
      </c>
      <c r="C768">
        <f>IF(ABS(Ang_diff!C768-Ang_diff!C767)&gt;20,MIN(ABS(Ang_diff!C767),ABS(Ang_diff!C768)),Ang_diff!C768)</f>
        <v>24.589999999999996</v>
      </c>
      <c r="D768">
        <f>IF(ABS(Ang_diff!D768-Ang_diff!D767)&gt;20,MIN(ABS(Ang_diff!D767),ABS(Ang_diff!D768)),Ang_diff!D768)</f>
        <v>7.8500000000000023</v>
      </c>
      <c r="E768">
        <f>IF(ABS(Ang_diff!E768-Ang_diff!E767)&gt;20,MIN(ABS(Ang_diff!E767),ABS(Ang_diff!E768)),Ang_diff!E768)</f>
        <v>0</v>
      </c>
      <c r="F768">
        <f>IF(ABS(Ang_diff!F768-Ang_diff!F767)&gt;20,MIN(ABS(Ang_diff!F767),ABS(Ang_diff!F768)),Ang_diff!F768)</f>
        <v>0</v>
      </c>
      <c r="G768">
        <f>IF(ABS(Ang_diff!G768-Ang_diff!G767)&gt;20,MIN(ABS(Ang_diff!G767),ABS(Ang_diff!G768)),Ang_diff!G768)</f>
        <v>26.54000000000002</v>
      </c>
      <c r="H768">
        <f>IF(ABS(Ang_diff!H768-Ang_diff!H767)&gt;20,MIN(ABS(Ang_diff!H767),ABS(Ang_diff!H768)),Ang_diff!H768)</f>
        <v>15.350000000000003</v>
      </c>
      <c r="I768">
        <f>IF(ABS(Ang_diff!I768-Ang_diff!I767)&gt;20,MIN(ABS(Ang_diff!I767),ABS(Ang_diff!I768)),Ang_diff!I768)</f>
        <v>12.020000000000005</v>
      </c>
      <c r="J768">
        <f>IF(ABS(Ang_diff!J768-Ang_diff!J767)&gt;20,MIN(ABS(Ang_diff!J767),ABS(Ang_diff!J768)),Ang_diff!J768)</f>
        <v>2.4600000000000013</v>
      </c>
      <c r="K768">
        <f>IF(ABS(Ang_diff!K768-Ang_diff!K767)&gt;20,MIN(ABS(Ang_diff!K767),ABS(Ang_diff!K768)),Ang_diff!K768)</f>
        <v>16.840000000000014</v>
      </c>
      <c r="L768">
        <f>IF(ABS(Ang_diff!L768-Ang_diff!L767)&gt;20,MIN(ABS(Ang_diff!L767),ABS(Ang_diff!L768)),Ang_diff!L768)</f>
        <v>5.6499999999999995</v>
      </c>
      <c r="M768">
        <f>IF(ABS(Ang_diff!M768-Ang_diff!M767)&gt;20,MIN(ABS(Ang_diff!M767),ABS(Ang_diff!M768)),Ang_diff!M768)</f>
        <v>0</v>
      </c>
      <c r="N768">
        <f>IF(ABS(Ang_diff!N768-Ang_diff!N767)&gt;20,MIN(ABS(Ang_diff!N767),ABS(Ang_diff!N768)),Ang_diff!N768)</f>
        <v>1.6300000000000117</v>
      </c>
      <c r="O768">
        <f>IF(ABS(Ang_diff!O768-Ang_diff!O767)&gt;20,MIN(ABS(Ang_diff!O767),ABS(Ang_diff!O768)),Ang_diff!O768)</f>
        <v>1.3100000000000027</v>
      </c>
      <c r="P768">
        <f>IF(ABS(Ang_diff!P768-Ang_diff!P767)&gt;20,MIN(ABS(Ang_diff!P767),ABS(Ang_diff!P768)),Ang_diff!P768)</f>
        <v>11.190000000000015</v>
      </c>
    </row>
    <row r="769" spans="1:16" x14ac:dyDescent="0.25">
      <c r="A769" s="11" t="str">
        <f>Ang_diff!A769</f>
        <v>26-07-2020 12:47:00</v>
      </c>
      <c r="B769">
        <f>IF(ABS(Ang_diff!B769-Ang_diff!B768)&gt;20,MIN(ABS(Ang_diff!B768),ABS(Ang_diff!B769)),Ang_diff!B769)</f>
        <v>32.742597226855288</v>
      </c>
      <c r="C769">
        <f>IF(ABS(Ang_diff!C769-Ang_diff!C768)&gt;20,MIN(ABS(Ang_diff!C768),ABS(Ang_diff!C769)),Ang_diff!C769)</f>
        <v>24.91259722685529</v>
      </c>
      <c r="D769">
        <f>IF(ABS(Ang_diff!D769-Ang_diff!D768)&gt;20,MIN(ABS(Ang_diff!D768),ABS(Ang_diff!D769)),Ang_diff!D769)</f>
        <v>7.8299999999999486</v>
      </c>
      <c r="E769">
        <f>IF(ABS(Ang_diff!E769-Ang_diff!E768)&gt;20,MIN(ABS(Ang_diff!E768),ABS(Ang_diff!E769)),Ang_diff!E769)</f>
        <v>0</v>
      </c>
      <c r="F769">
        <f>IF(ABS(Ang_diff!F769-Ang_diff!F768)&gt;20,MIN(ABS(Ang_diff!F768),ABS(Ang_diff!F769)),Ang_diff!F769)</f>
        <v>0</v>
      </c>
      <c r="G769">
        <f>IF(ABS(Ang_diff!G769-Ang_diff!G768)&gt;20,MIN(ABS(Ang_diff!G768),ABS(Ang_diff!G769)),Ang_diff!G769)</f>
        <v>26.772597226855254</v>
      </c>
      <c r="H769">
        <f>IF(ABS(Ang_diff!H769-Ang_diff!H768)&gt;20,MIN(ABS(Ang_diff!H768),ABS(Ang_diff!H769)),Ang_diff!H769)</f>
        <v>15.542597226855229</v>
      </c>
      <c r="I769">
        <f>IF(ABS(Ang_diff!I769-Ang_diff!I768)&gt;20,MIN(ABS(Ang_diff!I768),ABS(Ang_diff!I769)),Ang_diff!I769)</f>
        <v>11.969999999999983</v>
      </c>
      <c r="J769">
        <f>IF(ABS(Ang_diff!J769-Ang_diff!J768)&gt;20,MIN(ABS(Ang_diff!J768),ABS(Ang_diff!J769)),Ang_diff!J769)</f>
        <v>2.5000000000000089</v>
      </c>
      <c r="K769">
        <f>IF(ABS(Ang_diff!K769-Ang_diff!K768)&gt;20,MIN(ABS(Ang_diff!K768),ABS(Ang_diff!K769)),Ang_diff!K769)</f>
        <v>17.082597226855288</v>
      </c>
      <c r="L769">
        <f>IF(ABS(Ang_diff!L769-Ang_diff!L768)&gt;20,MIN(ABS(Ang_diff!L768),ABS(Ang_diff!L769)),Ang_diff!L769)</f>
        <v>5.8525972268552646</v>
      </c>
      <c r="M769">
        <f>IF(ABS(Ang_diff!M769-Ang_diff!M768)&gt;20,MIN(ABS(Ang_diff!M768),ABS(Ang_diff!M769)),Ang_diff!M769)</f>
        <v>0</v>
      </c>
      <c r="N769">
        <f>IF(ABS(Ang_diff!N769-Ang_diff!N768)&gt;20,MIN(ABS(Ang_diff!N768),ABS(Ang_diff!N769)),Ang_diff!N769)</f>
        <v>1.6300000000000117</v>
      </c>
      <c r="O769">
        <f>IF(ABS(Ang_diff!O769-Ang_diff!O768)&gt;20,MIN(ABS(Ang_diff!O768),ABS(Ang_diff!O769)),Ang_diff!O769)</f>
        <v>1.3000000000000389</v>
      </c>
      <c r="P769">
        <f>IF(ABS(Ang_diff!P769-Ang_diff!P768)&gt;20,MIN(ABS(Ang_diff!P768),ABS(Ang_diff!P769)),Ang_diff!P769)</f>
        <v>11.229999999999997</v>
      </c>
    </row>
    <row r="770" spans="1:16" x14ac:dyDescent="0.25">
      <c r="A770" s="11" t="str">
        <f>Ang_diff!A770</f>
        <v>26-07-2020 12:48:00</v>
      </c>
      <c r="B770">
        <f>IF(ABS(Ang_diff!B770-Ang_diff!B769)&gt;20,MIN(ABS(Ang_diff!B769),ABS(Ang_diff!B770)),Ang_diff!B770)</f>
        <v>32.729999999999997</v>
      </c>
      <c r="C770">
        <f>IF(ABS(Ang_diff!C770-Ang_diff!C769)&gt;20,MIN(ABS(Ang_diff!C769),ABS(Ang_diff!C770)),Ang_diff!C770)</f>
        <v>24.939999999999998</v>
      </c>
      <c r="D770">
        <f>IF(ABS(Ang_diff!D770-Ang_diff!D769)&gt;20,MIN(ABS(Ang_diff!D769),ABS(Ang_diff!D770)),Ang_diff!D770)</f>
        <v>7.7899999999999983</v>
      </c>
      <c r="E770">
        <f>IF(ABS(Ang_diff!E770-Ang_diff!E769)&gt;20,MIN(ABS(Ang_diff!E769),ABS(Ang_diff!E770)),Ang_diff!E770)</f>
        <v>0</v>
      </c>
      <c r="F770">
        <f>IF(ABS(Ang_diff!F770-Ang_diff!F769)&gt;20,MIN(ABS(Ang_diff!F769),ABS(Ang_diff!F770)),Ang_diff!F770)</f>
        <v>0</v>
      </c>
      <c r="G770">
        <f>IF(ABS(Ang_diff!G770-Ang_diff!G769)&gt;20,MIN(ABS(Ang_diff!G769),ABS(Ang_diff!G770)),Ang_diff!G770)</f>
        <v>26.770000000000003</v>
      </c>
      <c r="H770">
        <f>IF(ABS(Ang_diff!H770-Ang_diff!H769)&gt;20,MIN(ABS(Ang_diff!H769),ABS(Ang_diff!H770)),Ang_diff!H770)</f>
        <v>15.530000000000003</v>
      </c>
      <c r="I770">
        <f>IF(ABS(Ang_diff!I770-Ang_diff!I769)&gt;20,MIN(ABS(Ang_diff!I769),ABS(Ang_diff!I770)),Ang_diff!I770)</f>
        <v>11.990000000000002</v>
      </c>
      <c r="J770">
        <f>IF(ABS(Ang_diff!J770-Ang_diff!J769)&gt;20,MIN(ABS(Ang_diff!J769),ABS(Ang_diff!J770)),Ang_diff!J770)</f>
        <v>2.4600000000000013</v>
      </c>
      <c r="K770">
        <f>IF(ABS(Ang_diff!K770-Ang_diff!K769)&gt;20,MIN(ABS(Ang_diff!K769),ABS(Ang_diff!K770)),Ang_diff!K770)</f>
        <v>16.950000000000003</v>
      </c>
      <c r="L770">
        <f>IF(ABS(Ang_diff!L770-Ang_diff!L769)&gt;20,MIN(ABS(Ang_diff!L769),ABS(Ang_diff!L770)),Ang_diff!L770)</f>
        <v>5.7100000000000035</v>
      </c>
      <c r="M770">
        <f>IF(ABS(Ang_diff!M770-Ang_diff!M769)&gt;20,MIN(ABS(Ang_diff!M769),ABS(Ang_diff!M770)),Ang_diff!M770)</f>
        <v>0</v>
      </c>
      <c r="N770">
        <f>IF(ABS(Ang_diff!N770-Ang_diff!N769)&gt;20,MIN(ABS(Ang_diff!N769),ABS(Ang_diff!N770)),Ang_diff!N770)</f>
        <v>1.7400000000000004</v>
      </c>
      <c r="O770">
        <f>IF(ABS(Ang_diff!O770-Ang_diff!O769)&gt;20,MIN(ABS(Ang_diff!O769),ABS(Ang_diff!O770)),Ang_diff!O770)</f>
        <v>1.2500000000000044</v>
      </c>
      <c r="P770">
        <f>IF(ABS(Ang_diff!P770-Ang_diff!P769)&gt;20,MIN(ABS(Ang_diff!P769),ABS(Ang_diff!P770)),Ang_diff!P770)</f>
        <v>11.239999999999998</v>
      </c>
    </row>
    <row r="771" spans="1:16" x14ac:dyDescent="0.25">
      <c r="A771" s="11" t="str">
        <f>Ang_diff!A771</f>
        <v>26-07-2020 12:49:00</v>
      </c>
      <c r="B771">
        <f>IF(ABS(Ang_diff!B771-Ang_diff!B770)&gt;20,MIN(ABS(Ang_diff!B770),ABS(Ang_diff!B771)),Ang_diff!B771)</f>
        <v>32.729999999999997</v>
      </c>
      <c r="C771">
        <f>IF(ABS(Ang_diff!C771-Ang_diff!C770)&gt;20,MIN(ABS(Ang_diff!C770),ABS(Ang_diff!C771)),Ang_diff!C771)</f>
        <v>24.98</v>
      </c>
      <c r="D771">
        <f>IF(ABS(Ang_diff!D771-Ang_diff!D770)&gt;20,MIN(ABS(Ang_diff!D770),ABS(Ang_diff!D771)),Ang_diff!D771)</f>
        <v>7.7500000000000009</v>
      </c>
      <c r="E771">
        <f>IF(ABS(Ang_diff!E771-Ang_diff!E770)&gt;20,MIN(ABS(Ang_diff!E770),ABS(Ang_diff!E771)),Ang_diff!E771)</f>
        <v>0</v>
      </c>
      <c r="F771">
        <f>IF(ABS(Ang_diff!F771-Ang_diff!F770)&gt;20,MIN(ABS(Ang_diff!F770),ABS(Ang_diff!F771)),Ang_diff!F771)</f>
        <v>0</v>
      </c>
      <c r="G771">
        <f>IF(ABS(Ang_diff!G771-Ang_diff!G770)&gt;20,MIN(ABS(Ang_diff!G770),ABS(Ang_diff!G771)),Ang_diff!G771)</f>
        <v>26.640000000000015</v>
      </c>
      <c r="H771">
        <f>IF(ABS(Ang_diff!H771-Ang_diff!H770)&gt;20,MIN(ABS(Ang_diff!H770),ABS(Ang_diff!H771)),Ang_diff!H771)</f>
        <v>15.420000000000016</v>
      </c>
      <c r="I771">
        <f>IF(ABS(Ang_diff!I771-Ang_diff!I770)&gt;20,MIN(ABS(Ang_diff!I770),ABS(Ang_diff!I771)),Ang_diff!I771)</f>
        <v>12.04000000000001</v>
      </c>
      <c r="J771">
        <f>IF(ABS(Ang_diff!J771-Ang_diff!J770)&gt;20,MIN(ABS(Ang_diff!J770),ABS(Ang_diff!J771)),Ang_diff!J771)</f>
        <v>2.499999999999996</v>
      </c>
      <c r="K771">
        <f>IF(ABS(Ang_diff!K771-Ang_diff!K770)&gt;20,MIN(ABS(Ang_diff!K770),ABS(Ang_diff!K771)),Ang_diff!K771)</f>
        <v>16.959999999999997</v>
      </c>
      <c r="L771">
        <f>IF(ABS(Ang_diff!L771-Ang_diff!L770)&gt;20,MIN(ABS(Ang_diff!L770),ABS(Ang_diff!L771)),Ang_diff!L771)</f>
        <v>5.7400000000000029</v>
      </c>
      <c r="M771">
        <f>IF(ABS(Ang_diff!M771-Ang_diff!M770)&gt;20,MIN(ABS(Ang_diff!M770),ABS(Ang_diff!M771)),Ang_diff!M771)</f>
        <v>0</v>
      </c>
      <c r="N771">
        <f>IF(ABS(Ang_diff!N771-Ang_diff!N770)&gt;20,MIN(ABS(Ang_diff!N770),ABS(Ang_diff!N771)),Ang_diff!N771)</f>
        <v>1.6599999999999919</v>
      </c>
      <c r="O771">
        <f>IF(ABS(Ang_diff!O771-Ang_diff!O770)&gt;20,MIN(ABS(Ang_diff!O770),ABS(Ang_diff!O771)),Ang_diff!O771)</f>
        <v>1.3000000000000071</v>
      </c>
      <c r="P771">
        <f>IF(ABS(Ang_diff!P771-Ang_diff!P770)&gt;20,MIN(ABS(Ang_diff!P770),ABS(Ang_diff!P771)),Ang_diff!P771)</f>
        <v>11.219999999999995</v>
      </c>
    </row>
    <row r="772" spans="1:16" x14ac:dyDescent="0.25">
      <c r="A772" s="11" t="str">
        <f>Ang_diff!A772</f>
        <v>26-07-2020 12:50:00</v>
      </c>
      <c r="B772">
        <f>IF(ABS(Ang_diff!B772-Ang_diff!B771)&gt;20,MIN(ABS(Ang_diff!B771),ABS(Ang_diff!B772)),Ang_diff!B772)</f>
        <v>32.902597226855271</v>
      </c>
      <c r="C772">
        <f>IF(ABS(Ang_diff!C772-Ang_diff!C771)&gt;20,MIN(ABS(Ang_diff!C771),ABS(Ang_diff!C772)),Ang_diff!C772)</f>
        <v>24.930000000000032</v>
      </c>
      <c r="D772">
        <f>IF(ABS(Ang_diff!D772-Ang_diff!D771)&gt;20,MIN(ABS(Ang_diff!D771),ABS(Ang_diff!D772)),Ang_diff!D772)</f>
        <v>7.9725972268552541</v>
      </c>
      <c r="E772">
        <f>IF(ABS(Ang_diff!E772-Ang_diff!E771)&gt;20,MIN(ABS(Ang_diff!E771),ABS(Ang_diff!E772)),Ang_diff!E772)</f>
        <v>0</v>
      </c>
      <c r="F772">
        <f>IF(ABS(Ang_diff!F772-Ang_diff!F771)&gt;20,MIN(ABS(Ang_diff!F771),ABS(Ang_diff!F772)),Ang_diff!F772)</f>
        <v>0</v>
      </c>
      <c r="G772">
        <f>IF(ABS(Ang_diff!G772-Ang_diff!G771)&gt;20,MIN(ABS(Ang_diff!G771),ABS(Ang_diff!G772)),Ang_diff!G772)</f>
        <v>26.792597226855232</v>
      </c>
      <c r="H772">
        <f>IF(ABS(Ang_diff!H772-Ang_diff!H771)&gt;20,MIN(ABS(Ang_diff!H771),ABS(Ang_diff!H772)),Ang_diff!H772)</f>
        <v>15.32999999999997</v>
      </c>
      <c r="I772">
        <f>IF(ABS(Ang_diff!I772-Ang_diff!I771)&gt;20,MIN(ABS(Ang_diff!I771),ABS(Ang_diff!I772)),Ang_diff!I772)</f>
        <v>12.020000000000032</v>
      </c>
      <c r="J772">
        <f>IF(ABS(Ang_diff!J772-Ang_diff!J771)&gt;20,MIN(ABS(Ang_diff!J771),ABS(Ang_diff!J772)),Ang_diff!J772)</f>
        <v>2.5500000000000056</v>
      </c>
      <c r="K772">
        <f>IF(ABS(Ang_diff!K772-Ang_diff!K771)&gt;20,MIN(ABS(Ang_diff!K771),ABS(Ang_diff!K772)),Ang_diff!K772)</f>
        <v>17.172597226855242</v>
      </c>
      <c r="L772">
        <f>IF(ABS(Ang_diff!L772-Ang_diff!L771)&gt;20,MIN(ABS(Ang_diff!L771),ABS(Ang_diff!L772)),Ang_diff!L772)</f>
        <v>5.7099999999999591</v>
      </c>
      <c r="M772">
        <f>IF(ABS(Ang_diff!M772-Ang_diff!M771)&gt;20,MIN(ABS(Ang_diff!M771),ABS(Ang_diff!M772)),Ang_diff!M772)</f>
        <v>0</v>
      </c>
      <c r="N772">
        <f>IF(ABS(Ang_diff!N772-Ang_diff!N771)&gt;20,MIN(ABS(Ang_diff!N771),ABS(Ang_diff!N772)),Ang_diff!N772)</f>
        <v>1.6600000000000046</v>
      </c>
      <c r="O772">
        <f>IF(ABS(Ang_diff!O772-Ang_diff!O771)&gt;20,MIN(ABS(Ang_diff!O771),ABS(Ang_diff!O772)),Ang_diff!O772)</f>
        <v>1.3799999999999777</v>
      </c>
      <c r="P772">
        <f>IF(ABS(Ang_diff!P772-Ang_diff!P771)&gt;20,MIN(ABS(Ang_diff!P771),ABS(Ang_diff!P772)),Ang_diff!P772)</f>
        <v>11.462597226855282</v>
      </c>
    </row>
    <row r="773" spans="1:16" x14ac:dyDescent="0.25">
      <c r="A773" s="11" t="str">
        <f>Ang_diff!A773</f>
        <v>26-07-2020 12:51:00</v>
      </c>
      <c r="B773">
        <f>IF(ABS(Ang_diff!B773-Ang_diff!B772)&gt;20,MIN(ABS(Ang_diff!B772),ABS(Ang_diff!B773)),Ang_diff!B773)</f>
        <v>32.97</v>
      </c>
      <c r="C773">
        <f>IF(ABS(Ang_diff!C773-Ang_diff!C772)&gt;20,MIN(ABS(Ang_diff!C772),ABS(Ang_diff!C773)),Ang_diff!C773)</f>
        <v>25.179999999999982</v>
      </c>
      <c r="D773">
        <f>IF(ABS(Ang_diff!D773-Ang_diff!D772)&gt;20,MIN(ABS(Ang_diff!D772),ABS(Ang_diff!D773)),Ang_diff!D773)</f>
        <v>7.7900000000000151</v>
      </c>
      <c r="E773">
        <f>IF(ABS(Ang_diff!E773-Ang_diff!E772)&gt;20,MIN(ABS(Ang_diff!E772),ABS(Ang_diff!E773)),Ang_diff!E773)</f>
        <v>0</v>
      </c>
      <c r="F773">
        <f>IF(ABS(Ang_diff!F773-Ang_diff!F772)&gt;20,MIN(ABS(Ang_diff!F772),ABS(Ang_diff!F773)),Ang_diff!F773)</f>
        <v>0</v>
      </c>
      <c r="G773">
        <f>IF(ABS(Ang_diff!G773-Ang_diff!G772)&gt;20,MIN(ABS(Ang_diff!G772),ABS(Ang_diff!G773)),Ang_diff!G773)</f>
        <v>26.739999999999984</v>
      </c>
      <c r="H773">
        <f>IF(ABS(Ang_diff!H773-Ang_diff!H772)&gt;20,MIN(ABS(Ang_diff!H772),ABS(Ang_diff!H773)),Ang_diff!H773)</f>
        <v>15.399999999999988</v>
      </c>
      <c r="I773">
        <f>IF(ABS(Ang_diff!I773-Ang_diff!I772)&gt;20,MIN(ABS(Ang_diff!I772),ABS(Ang_diff!I773)),Ang_diff!I773)</f>
        <v>12.010000000000003</v>
      </c>
      <c r="J773">
        <f>IF(ABS(Ang_diff!J773-Ang_diff!J772)&gt;20,MIN(ABS(Ang_diff!J772),ABS(Ang_diff!J773)),Ang_diff!J773)</f>
        <v>2.569999999999983</v>
      </c>
      <c r="K773">
        <f>IF(ABS(Ang_diff!K773-Ang_diff!K772)&gt;20,MIN(ABS(Ang_diff!K772),ABS(Ang_diff!K773)),Ang_diff!K773)</f>
        <v>17.059999999999981</v>
      </c>
      <c r="L773">
        <f>IF(ABS(Ang_diff!L773-Ang_diff!L772)&gt;20,MIN(ABS(Ang_diff!L772),ABS(Ang_diff!L773)),Ang_diff!L773)</f>
        <v>5.7199999999999873</v>
      </c>
      <c r="M773">
        <f>IF(ABS(Ang_diff!M773-Ang_diff!M772)&gt;20,MIN(ABS(Ang_diff!M772),ABS(Ang_diff!M773)),Ang_diff!M773)</f>
        <v>0</v>
      </c>
      <c r="N773">
        <f>IF(ABS(Ang_diff!N773-Ang_diff!N772)&gt;20,MIN(ABS(Ang_diff!N772),ABS(Ang_diff!N773)),Ang_diff!N773)</f>
        <v>1.7499999999999833</v>
      </c>
      <c r="O773">
        <f>IF(ABS(Ang_diff!O773-Ang_diff!O772)&gt;20,MIN(ABS(Ang_diff!O772),ABS(Ang_diff!O773)),Ang_diff!O773)</f>
        <v>1.3699999999999759</v>
      </c>
      <c r="P773">
        <f>IF(ABS(Ang_diff!P773-Ang_diff!P772)&gt;20,MIN(ABS(Ang_diff!P772),ABS(Ang_diff!P773)),Ang_diff!P773)</f>
        <v>11.339999999999993</v>
      </c>
    </row>
    <row r="774" spans="1:16" x14ac:dyDescent="0.25">
      <c r="A774" s="11" t="str">
        <f>Ang_diff!A774</f>
        <v>26-07-2020 12:52:00</v>
      </c>
      <c r="B774">
        <f>IF(ABS(Ang_diff!B774-Ang_diff!B773)&gt;20,MIN(ABS(Ang_diff!B773),ABS(Ang_diff!B774)),Ang_diff!B774)</f>
        <v>33.02000000000001</v>
      </c>
      <c r="C774">
        <f>IF(ABS(Ang_diff!C774-Ang_diff!C773)&gt;20,MIN(ABS(Ang_diff!C773),ABS(Ang_diff!C774)),Ang_diff!C774)</f>
        <v>25.230000000000011</v>
      </c>
      <c r="D774">
        <f>IF(ABS(Ang_diff!D774-Ang_diff!D773)&gt;20,MIN(ABS(Ang_diff!D773),ABS(Ang_diff!D774)),Ang_diff!D774)</f>
        <v>7.7899999999999912</v>
      </c>
      <c r="E774">
        <f>IF(ABS(Ang_diff!E774-Ang_diff!E773)&gt;20,MIN(ABS(Ang_diff!E773),ABS(Ang_diff!E774)),Ang_diff!E774)</f>
        <v>0</v>
      </c>
      <c r="F774">
        <f>IF(ABS(Ang_diff!F774-Ang_diff!F773)&gt;20,MIN(ABS(Ang_diff!F773),ABS(Ang_diff!F774)),Ang_diff!F774)</f>
        <v>0</v>
      </c>
      <c r="G774">
        <f>IF(ABS(Ang_diff!G774-Ang_diff!G773)&gt;20,MIN(ABS(Ang_diff!G773),ABS(Ang_diff!G774)),Ang_diff!G774)</f>
        <v>26.779999999999973</v>
      </c>
      <c r="H774">
        <f>IF(ABS(Ang_diff!H774-Ang_diff!H773)&gt;20,MIN(ABS(Ang_diff!H773),ABS(Ang_diff!H774)),Ang_diff!H774)</f>
        <v>15.479999999999999</v>
      </c>
      <c r="I774">
        <f>IF(ABS(Ang_diff!I774-Ang_diff!I773)&gt;20,MIN(ABS(Ang_diff!I773),ABS(Ang_diff!I774)),Ang_diff!I774)</f>
        <v>12.130000000000011</v>
      </c>
      <c r="J774">
        <f>IF(ABS(Ang_diff!J774-Ang_diff!J773)&gt;20,MIN(ABS(Ang_diff!J773),ABS(Ang_diff!J774)),Ang_diff!J774)</f>
        <v>2.5500000000000056</v>
      </c>
      <c r="K774">
        <f>IF(ABS(Ang_diff!K774-Ang_diff!K773)&gt;20,MIN(ABS(Ang_diff!K773),ABS(Ang_diff!K774)),Ang_diff!K774)</f>
        <v>16.999999999999968</v>
      </c>
      <c r="L774">
        <f>IF(ABS(Ang_diff!L774-Ang_diff!L773)&gt;20,MIN(ABS(Ang_diff!L773),ABS(Ang_diff!L774)),Ang_diff!L774)</f>
        <v>5.6999999999999966</v>
      </c>
      <c r="M774">
        <f>IF(ABS(Ang_diff!M774-Ang_diff!M773)&gt;20,MIN(ABS(Ang_diff!M773),ABS(Ang_diff!M774)),Ang_diff!M774)</f>
        <v>0</v>
      </c>
      <c r="N774">
        <f>IF(ABS(Ang_diff!N774-Ang_diff!N773)&gt;20,MIN(ABS(Ang_diff!N773),ABS(Ang_diff!N774)),Ang_diff!N774)</f>
        <v>1.8300000000000236</v>
      </c>
      <c r="O774">
        <f>IF(ABS(Ang_diff!O774-Ang_diff!O773)&gt;20,MIN(ABS(Ang_diff!O773),ABS(Ang_diff!O774)),Ang_diff!O774)</f>
        <v>1.4499999999999784</v>
      </c>
      <c r="P774">
        <f>IF(ABS(Ang_diff!P774-Ang_diff!P773)&gt;20,MIN(ABS(Ang_diff!P773),ABS(Ang_diff!P774)),Ang_diff!P774)</f>
        <v>11.299999999999972</v>
      </c>
    </row>
    <row r="775" spans="1:16" x14ac:dyDescent="0.25">
      <c r="A775" s="11" t="str">
        <f>Ang_diff!A775</f>
        <v>26-07-2020 12:53:00</v>
      </c>
      <c r="B775">
        <f>IF(ABS(Ang_diff!B775-Ang_diff!B774)&gt;20,MIN(ABS(Ang_diff!B774),ABS(Ang_diff!B775)),Ang_diff!B775)</f>
        <v>32.930000000000014</v>
      </c>
      <c r="C775">
        <f>IF(ABS(Ang_diff!C775-Ang_diff!C774)&gt;20,MIN(ABS(Ang_diff!C774),ABS(Ang_diff!C775)),Ang_diff!C775)</f>
        <v>25.110000000000017</v>
      </c>
      <c r="D775">
        <f>IF(ABS(Ang_diff!D775-Ang_diff!D774)&gt;20,MIN(ABS(Ang_diff!D774),ABS(Ang_diff!D775)),Ang_diff!D775)</f>
        <v>7.8199999999999843</v>
      </c>
      <c r="E775">
        <f>IF(ABS(Ang_diff!E775-Ang_diff!E774)&gt;20,MIN(ABS(Ang_diff!E774),ABS(Ang_diff!E775)),Ang_diff!E775)</f>
        <v>0</v>
      </c>
      <c r="F775">
        <f>IF(ABS(Ang_diff!F775-Ang_diff!F774)&gt;20,MIN(ABS(Ang_diff!F774),ABS(Ang_diff!F775)),Ang_diff!F775)</f>
        <v>0</v>
      </c>
      <c r="G775">
        <f>IF(ABS(Ang_diff!G775-Ang_diff!G774)&gt;20,MIN(ABS(Ang_diff!G774),ABS(Ang_diff!G775)),Ang_diff!G775)</f>
        <v>26.710000000000012</v>
      </c>
      <c r="H775">
        <f>IF(ABS(Ang_diff!H775-Ang_diff!H774)&gt;20,MIN(ABS(Ang_diff!H774),ABS(Ang_diff!H775)),Ang_diff!H775)</f>
        <v>15.380000000000022</v>
      </c>
      <c r="I775">
        <f>IF(ABS(Ang_diff!I775-Ang_diff!I774)&gt;20,MIN(ABS(Ang_diff!I774),ABS(Ang_diff!I775)),Ang_diff!I775)</f>
        <v>12.060000000000013</v>
      </c>
      <c r="J775">
        <f>IF(ABS(Ang_diff!J775-Ang_diff!J774)&gt;20,MIN(ABS(Ang_diff!J774),ABS(Ang_diff!J775)),Ang_diff!J775)</f>
        <v>2.5700000000000345</v>
      </c>
      <c r="K775">
        <f>IF(ABS(Ang_diff!K775-Ang_diff!K774)&gt;20,MIN(ABS(Ang_diff!K774),ABS(Ang_diff!K775)),Ang_diff!K775)</f>
        <v>17.000000000000014</v>
      </c>
      <c r="L775">
        <f>IF(ABS(Ang_diff!L775-Ang_diff!L774)&gt;20,MIN(ABS(Ang_diff!L774),ABS(Ang_diff!L775)),Ang_diff!L775)</f>
        <v>5.6700000000000275</v>
      </c>
      <c r="M775">
        <f>IF(ABS(Ang_diff!M775-Ang_diff!M774)&gt;20,MIN(ABS(Ang_diff!M774),ABS(Ang_diff!M775)),Ang_diff!M775)</f>
        <v>0</v>
      </c>
      <c r="N775">
        <f>IF(ABS(Ang_diff!N775-Ang_diff!N774)&gt;20,MIN(ABS(Ang_diff!N774),ABS(Ang_diff!N775)),Ang_diff!N775)</f>
        <v>1.8400000000000127</v>
      </c>
      <c r="O775">
        <f>IF(ABS(Ang_diff!O775-Ang_diff!O774)&gt;20,MIN(ABS(Ang_diff!O774),ABS(Ang_diff!O775)),Ang_diff!O775)</f>
        <v>1.3800000000000288</v>
      </c>
      <c r="P775">
        <f>IF(ABS(Ang_diff!P775-Ang_diff!P774)&gt;20,MIN(ABS(Ang_diff!P774),ABS(Ang_diff!P775)),Ang_diff!P775)</f>
        <v>11.329999999999991</v>
      </c>
    </row>
    <row r="776" spans="1:16" x14ac:dyDescent="0.25">
      <c r="A776" s="11" t="str">
        <f>Ang_diff!A776</f>
        <v>26-07-2020 12:54:00</v>
      </c>
      <c r="B776">
        <f>IF(ABS(Ang_diff!B776-Ang_diff!B775)&gt;20,MIN(ABS(Ang_diff!B775),ABS(Ang_diff!B776)),Ang_diff!B776)</f>
        <v>33.049999999999969</v>
      </c>
      <c r="C776">
        <f>IF(ABS(Ang_diff!C776-Ang_diff!C775)&gt;20,MIN(ABS(Ang_diff!C775),ABS(Ang_diff!C776)),Ang_diff!C776)</f>
        <v>25.239999999999956</v>
      </c>
      <c r="D776">
        <f>IF(ABS(Ang_diff!D776-Ang_diff!D775)&gt;20,MIN(ABS(Ang_diff!D775),ABS(Ang_diff!D776)),Ang_diff!D776)</f>
        <v>7.8100000000000209</v>
      </c>
      <c r="E776">
        <f>IF(ABS(Ang_diff!E776-Ang_diff!E775)&gt;20,MIN(ABS(Ang_diff!E775),ABS(Ang_diff!E776)),Ang_diff!E776)</f>
        <v>0</v>
      </c>
      <c r="F776">
        <f>IF(ABS(Ang_diff!F776-Ang_diff!F775)&gt;20,MIN(ABS(Ang_diff!F775),ABS(Ang_diff!F776)),Ang_diff!F776)</f>
        <v>0</v>
      </c>
      <c r="G776">
        <f>IF(ABS(Ang_diff!G776-Ang_diff!G775)&gt;20,MIN(ABS(Ang_diff!G775),ABS(Ang_diff!G776)),Ang_diff!G776)</f>
        <v>26.779999999999987</v>
      </c>
      <c r="H776">
        <f>IF(ABS(Ang_diff!H776-Ang_diff!H775)&gt;20,MIN(ABS(Ang_diff!H775),ABS(Ang_diff!H776)),Ang_diff!H776)</f>
        <v>15.459999999999987</v>
      </c>
      <c r="I776">
        <f>IF(ABS(Ang_diff!I776-Ang_diff!I775)&gt;20,MIN(ABS(Ang_diff!I775),ABS(Ang_diff!I776)),Ang_diff!I776)</f>
        <v>12.099999999999994</v>
      </c>
      <c r="J776">
        <f>IF(ABS(Ang_diff!J776-Ang_diff!J775)&gt;20,MIN(ABS(Ang_diff!J775),ABS(Ang_diff!J776)),Ang_diff!J776)</f>
        <v>2.5499999999999798</v>
      </c>
      <c r="K776">
        <f>IF(ABS(Ang_diff!K776-Ang_diff!K775)&gt;20,MIN(ABS(Ang_diff!K775),ABS(Ang_diff!K776)),Ang_diff!K776)</f>
        <v>16.999999999999993</v>
      </c>
      <c r="L776">
        <f>IF(ABS(Ang_diff!L776-Ang_diff!L775)&gt;20,MIN(ABS(Ang_diff!L775),ABS(Ang_diff!L776)),Ang_diff!L776)</f>
        <v>5.6799999999999935</v>
      </c>
      <c r="M776">
        <f>IF(ABS(Ang_diff!M776-Ang_diff!M775)&gt;20,MIN(ABS(Ang_diff!M775),ABS(Ang_diff!M776)),Ang_diff!M776)</f>
        <v>0</v>
      </c>
      <c r="N776">
        <f>IF(ABS(Ang_diff!N776-Ang_diff!N775)&gt;20,MIN(ABS(Ang_diff!N775),ABS(Ang_diff!N776)),Ang_diff!N776)</f>
        <v>1.8699999999999546</v>
      </c>
      <c r="O776">
        <f>IF(ABS(Ang_diff!O776-Ang_diff!O775)&gt;20,MIN(ABS(Ang_diff!O775),ABS(Ang_diff!O776)),Ang_diff!O776)</f>
        <v>1.3199999999999921</v>
      </c>
      <c r="P776">
        <f>IF(ABS(Ang_diff!P776-Ang_diff!P775)&gt;20,MIN(ABS(Ang_diff!P775),ABS(Ang_diff!P776)),Ang_diff!P776)</f>
        <v>11.32</v>
      </c>
    </row>
    <row r="777" spans="1:16" x14ac:dyDescent="0.25">
      <c r="A777" s="11" t="str">
        <f>Ang_diff!A777</f>
        <v>26-07-2020 12:55:00</v>
      </c>
      <c r="B777">
        <f>IF(ABS(Ang_diff!B777-Ang_diff!B776)&gt;20,MIN(ABS(Ang_diff!B776),ABS(Ang_diff!B777)),Ang_diff!B777)</f>
        <v>32.92</v>
      </c>
      <c r="C777">
        <f>IF(ABS(Ang_diff!C777-Ang_diff!C776)&gt;20,MIN(ABS(Ang_diff!C776),ABS(Ang_diff!C777)),Ang_diff!C777)</f>
        <v>25.129999999999995</v>
      </c>
      <c r="D777">
        <f>IF(ABS(Ang_diff!D777-Ang_diff!D776)&gt;20,MIN(ABS(Ang_diff!D776),ABS(Ang_diff!D777)),Ang_diff!D777)</f>
        <v>7.7900000000000045</v>
      </c>
      <c r="E777">
        <f>IF(ABS(Ang_diff!E777-Ang_diff!E776)&gt;20,MIN(ABS(Ang_diff!E776),ABS(Ang_diff!E777)),Ang_diff!E777)</f>
        <v>0</v>
      </c>
      <c r="F777">
        <f>IF(ABS(Ang_diff!F777-Ang_diff!F776)&gt;20,MIN(ABS(Ang_diff!F776),ABS(Ang_diff!F777)),Ang_diff!F777)</f>
        <v>0</v>
      </c>
      <c r="G777">
        <f>IF(ABS(Ang_diff!G777-Ang_diff!G776)&gt;20,MIN(ABS(Ang_diff!G776),ABS(Ang_diff!G777)),Ang_diff!G777)</f>
        <v>26.790000000000017</v>
      </c>
      <c r="H777">
        <f>IF(ABS(Ang_diff!H777-Ang_diff!H776)&gt;20,MIN(ABS(Ang_diff!H776),ABS(Ang_diff!H777)),Ang_diff!H777)</f>
        <v>15.479999999999999</v>
      </c>
      <c r="I777">
        <f>IF(ABS(Ang_diff!I777-Ang_diff!I776)&gt;20,MIN(ABS(Ang_diff!I776),ABS(Ang_diff!I777)),Ang_diff!I777)</f>
        <v>12.119999999999987</v>
      </c>
      <c r="J777">
        <f>IF(ABS(Ang_diff!J777-Ang_diff!J776)&gt;20,MIN(ABS(Ang_diff!J776),ABS(Ang_diff!J777)),Ang_diff!J777)</f>
        <v>2.4899999999999944</v>
      </c>
      <c r="K777">
        <f>IF(ABS(Ang_diff!K777-Ang_diff!K776)&gt;20,MIN(ABS(Ang_diff!K776),ABS(Ang_diff!K777)),Ang_diff!K777)</f>
        <v>17.000000000000014</v>
      </c>
      <c r="L777">
        <f>IF(ABS(Ang_diff!L777-Ang_diff!L776)&gt;20,MIN(ABS(Ang_diff!L776),ABS(Ang_diff!L777)),Ang_diff!L777)</f>
        <v>5.6900000000000057</v>
      </c>
      <c r="M777">
        <f>IF(ABS(Ang_diff!M777-Ang_diff!M776)&gt;20,MIN(ABS(Ang_diff!M776),ABS(Ang_diff!M777)),Ang_diff!M777)</f>
        <v>0</v>
      </c>
      <c r="N777">
        <f>IF(ABS(Ang_diff!N777-Ang_diff!N776)&gt;20,MIN(ABS(Ang_diff!N776),ABS(Ang_diff!N777)),Ang_diff!N777)</f>
        <v>1.859999999999991</v>
      </c>
      <c r="O777">
        <f>IF(ABS(Ang_diff!O777-Ang_diff!O776)&gt;20,MIN(ABS(Ang_diff!O776),ABS(Ang_diff!O777)),Ang_diff!O777)</f>
        <v>1.2500000000000044</v>
      </c>
      <c r="P777">
        <f>IF(ABS(Ang_diff!P777-Ang_diff!P776)&gt;20,MIN(ABS(Ang_diff!P776),ABS(Ang_diff!P777)),Ang_diff!P777)</f>
        <v>11.310000000000013</v>
      </c>
    </row>
    <row r="778" spans="1:16" x14ac:dyDescent="0.25">
      <c r="A778" s="11" t="str">
        <f>Ang_diff!A778</f>
        <v>26-07-2020 12:56:00</v>
      </c>
      <c r="B778">
        <f>IF(ABS(Ang_diff!B778-Ang_diff!B777)&gt;20,MIN(ABS(Ang_diff!B777),ABS(Ang_diff!B778)),Ang_diff!B778)</f>
        <v>32.899999999999991</v>
      </c>
      <c r="C778">
        <f>IF(ABS(Ang_diff!C778-Ang_diff!C777)&gt;20,MIN(ABS(Ang_diff!C777),ABS(Ang_diff!C778)),Ang_diff!C778)</f>
        <v>25.139999999999997</v>
      </c>
      <c r="D778">
        <f>IF(ABS(Ang_diff!D778-Ang_diff!D777)&gt;20,MIN(ABS(Ang_diff!D777),ABS(Ang_diff!D778)),Ang_diff!D778)</f>
        <v>7.7599999999999989</v>
      </c>
      <c r="E778">
        <f>IF(ABS(Ang_diff!E778-Ang_diff!E777)&gt;20,MIN(ABS(Ang_diff!E777),ABS(Ang_diff!E778)),Ang_diff!E778)</f>
        <v>0</v>
      </c>
      <c r="F778">
        <f>IF(ABS(Ang_diff!F778-Ang_diff!F777)&gt;20,MIN(ABS(Ang_diff!F777),ABS(Ang_diff!F778)),Ang_diff!F778)</f>
        <v>0</v>
      </c>
      <c r="G778">
        <f>IF(ABS(Ang_diff!G778-Ang_diff!G777)&gt;20,MIN(ABS(Ang_diff!G777),ABS(Ang_diff!G778)),Ang_diff!G778)</f>
        <v>26.569999999999993</v>
      </c>
      <c r="H778">
        <f>IF(ABS(Ang_diff!H778-Ang_diff!H777)&gt;20,MIN(ABS(Ang_diff!H777),ABS(Ang_diff!H778)),Ang_diff!H778)</f>
        <v>15.360000000000001</v>
      </c>
      <c r="I778">
        <f>IF(ABS(Ang_diff!I778-Ang_diff!I777)&gt;20,MIN(ABS(Ang_diff!I777),ABS(Ang_diff!I778)),Ang_diff!I778)</f>
        <v>12.099999999999994</v>
      </c>
      <c r="J778">
        <f>IF(ABS(Ang_diff!J778-Ang_diff!J777)&gt;20,MIN(ABS(Ang_diff!J777),ABS(Ang_diff!J778)),Ang_diff!J778)</f>
        <v>2.5299999999999958</v>
      </c>
      <c r="K778">
        <f>IF(ABS(Ang_diff!K778-Ang_diff!K777)&gt;20,MIN(ABS(Ang_diff!K777),ABS(Ang_diff!K778)),Ang_diff!K778)</f>
        <v>16.86</v>
      </c>
      <c r="L778">
        <f>IF(ABS(Ang_diff!L778-Ang_diff!L777)&gt;20,MIN(ABS(Ang_diff!L777),ABS(Ang_diff!L778)),Ang_diff!L778)</f>
        <v>5.6500000000000021</v>
      </c>
      <c r="M778">
        <f>IF(ABS(Ang_diff!M778-Ang_diff!M777)&gt;20,MIN(ABS(Ang_diff!M777),ABS(Ang_diff!M778)),Ang_diff!M778)</f>
        <v>0</v>
      </c>
      <c r="N778">
        <f>IF(ABS(Ang_diff!N778-Ang_diff!N777)&gt;20,MIN(ABS(Ang_diff!N777),ABS(Ang_diff!N778)),Ang_diff!N778)</f>
        <v>1.8500000000000019</v>
      </c>
      <c r="O778">
        <f>IF(ABS(Ang_diff!O778-Ang_diff!O777)&gt;20,MIN(ABS(Ang_diff!O777),ABS(Ang_diff!O778)),Ang_diff!O778)</f>
        <v>1.2200000000000009</v>
      </c>
      <c r="P778">
        <f>IF(ABS(Ang_diff!P778-Ang_diff!P777)&gt;20,MIN(ABS(Ang_diff!P777),ABS(Ang_diff!P778)),Ang_diff!P778)</f>
        <v>11.209999999999999</v>
      </c>
    </row>
    <row r="779" spans="1:16" x14ac:dyDescent="0.25">
      <c r="A779" s="11" t="str">
        <f>Ang_diff!A779</f>
        <v>26-07-2020 12:57:00</v>
      </c>
      <c r="B779">
        <f>IF(ABS(Ang_diff!B779-Ang_diff!B778)&gt;20,MIN(ABS(Ang_diff!B778),ABS(Ang_diff!B779)),Ang_diff!B779)</f>
        <v>32.69</v>
      </c>
      <c r="C779">
        <f>IF(ABS(Ang_diff!C779-Ang_diff!C778)&gt;20,MIN(ABS(Ang_diff!C778),ABS(Ang_diff!C779)),Ang_diff!C779)</f>
        <v>24.96</v>
      </c>
      <c r="D779">
        <f>IF(ABS(Ang_diff!D779-Ang_diff!D778)&gt;20,MIN(ABS(Ang_diff!D778),ABS(Ang_diff!D779)),Ang_diff!D779)</f>
        <v>7.7300000000000013</v>
      </c>
      <c r="E779">
        <f>IF(ABS(Ang_diff!E779-Ang_diff!E778)&gt;20,MIN(ABS(Ang_diff!E778),ABS(Ang_diff!E779)),Ang_diff!E779)</f>
        <v>0</v>
      </c>
      <c r="F779">
        <f>IF(ABS(Ang_diff!F779-Ang_diff!F778)&gt;20,MIN(ABS(Ang_diff!F778),ABS(Ang_diff!F779)),Ang_diff!F779)</f>
        <v>0</v>
      </c>
      <c r="G779">
        <f>IF(ABS(Ang_diff!G779-Ang_diff!G778)&gt;20,MIN(ABS(Ang_diff!G778),ABS(Ang_diff!G779)),Ang_diff!G779)</f>
        <v>26.259999999999998</v>
      </c>
      <c r="H779">
        <f>IF(ABS(Ang_diff!H779-Ang_diff!H778)&gt;20,MIN(ABS(Ang_diff!H778),ABS(Ang_diff!H779)),Ang_diff!H779)</f>
        <v>15.110000000000001</v>
      </c>
      <c r="I779">
        <f>IF(ABS(Ang_diff!I779-Ang_diff!I778)&gt;20,MIN(ABS(Ang_diff!I778),ABS(Ang_diff!I779)),Ang_diff!I779)</f>
        <v>12.149999999999999</v>
      </c>
      <c r="J779">
        <f>IF(ABS(Ang_diff!J779-Ang_diff!J778)&gt;20,MIN(ABS(Ang_diff!J778),ABS(Ang_diff!J779)),Ang_diff!J779)</f>
        <v>2.5499999999999994</v>
      </c>
      <c r="K779">
        <f>IF(ABS(Ang_diff!K779-Ang_diff!K778)&gt;20,MIN(ABS(Ang_diff!K778),ABS(Ang_diff!K779)),Ang_diff!K779)</f>
        <v>16.8</v>
      </c>
      <c r="L779">
        <f>IF(ABS(Ang_diff!L779-Ang_diff!L778)&gt;20,MIN(ABS(Ang_diff!L778),ABS(Ang_diff!L779)),Ang_diff!L779)</f>
        <v>5.6499999999999995</v>
      </c>
      <c r="M779">
        <f>IF(ABS(Ang_diff!M779-Ang_diff!M778)&gt;20,MIN(ABS(Ang_diff!M778),ABS(Ang_diff!M779)),Ang_diff!M779)</f>
        <v>0</v>
      </c>
      <c r="N779">
        <f>IF(ABS(Ang_diff!N779-Ang_diff!N778)&gt;20,MIN(ABS(Ang_diff!N778),ABS(Ang_diff!N779)),Ang_diff!N779)</f>
        <v>1.84</v>
      </c>
      <c r="O779">
        <f>IF(ABS(Ang_diff!O779-Ang_diff!O778)&gt;20,MIN(ABS(Ang_diff!O778),ABS(Ang_diff!O779)),Ang_diff!O779)</f>
        <v>1.1599999999999988</v>
      </c>
      <c r="P779">
        <f>IF(ABS(Ang_diff!P779-Ang_diff!P778)&gt;20,MIN(ABS(Ang_diff!P778),ABS(Ang_diff!P779)),Ang_diff!P779)</f>
        <v>11.15</v>
      </c>
    </row>
    <row r="780" spans="1:16" x14ac:dyDescent="0.25">
      <c r="A780" s="11" t="str">
        <f>Ang_diff!A780</f>
        <v>26-07-2020 12:58:00</v>
      </c>
      <c r="B780">
        <f>IF(ABS(Ang_diff!B780-Ang_diff!B779)&gt;20,MIN(ABS(Ang_diff!B779),ABS(Ang_diff!B780)),Ang_diff!B780)</f>
        <v>32.680000000000021</v>
      </c>
      <c r="C780">
        <f>IF(ABS(Ang_diff!C780-Ang_diff!C779)&gt;20,MIN(ABS(Ang_diff!C779),ABS(Ang_diff!C780)),Ang_diff!C780)</f>
        <v>24.97000000000001</v>
      </c>
      <c r="D780">
        <f>IF(ABS(Ang_diff!D780-Ang_diff!D779)&gt;20,MIN(ABS(Ang_diff!D779),ABS(Ang_diff!D780)),Ang_diff!D780)</f>
        <v>7.7100000000000151</v>
      </c>
      <c r="E780">
        <f>IF(ABS(Ang_diff!E780-Ang_diff!E779)&gt;20,MIN(ABS(Ang_diff!E779),ABS(Ang_diff!E780)),Ang_diff!E780)</f>
        <v>0</v>
      </c>
      <c r="F780">
        <f>IF(ABS(Ang_diff!F780-Ang_diff!F779)&gt;20,MIN(ABS(Ang_diff!F779),ABS(Ang_diff!F780)),Ang_diff!F780)</f>
        <v>0</v>
      </c>
      <c r="G780">
        <f>IF(ABS(Ang_diff!G780-Ang_diff!G779)&gt;20,MIN(ABS(Ang_diff!G779),ABS(Ang_diff!G780)),Ang_diff!G780)</f>
        <v>26.250000000000004</v>
      </c>
      <c r="H780">
        <f>IF(ABS(Ang_diff!H780-Ang_diff!H779)&gt;20,MIN(ABS(Ang_diff!H779),ABS(Ang_diff!H780)),Ang_diff!H780)</f>
        <v>15.129999999999988</v>
      </c>
      <c r="I780">
        <f>IF(ABS(Ang_diff!I780-Ang_diff!I779)&gt;20,MIN(ABS(Ang_diff!I779),ABS(Ang_diff!I780)),Ang_diff!I780)</f>
        <v>12.129999999999988</v>
      </c>
      <c r="J780">
        <f>IF(ABS(Ang_diff!J780-Ang_diff!J779)&gt;20,MIN(ABS(Ang_diff!J779),ABS(Ang_diff!J780)),Ang_diff!J780)</f>
        <v>2.5000000000000027</v>
      </c>
      <c r="K780">
        <f>IF(ABS(Ang_diff!K780-Ang_diff!K779)&gt;20,MIN(ABS(Ang_diff!K779),ABS(Ang_diff!K780)),Ang_diff!K780)</f>
        <v>16.800000000000008</v>
      </c>
      <c r="L780">
        <f>IF(ABS(Ang_diff!L780-Ang_diff!L779)&gt;20,MIN(ABS(Ang_diff!L779),ABS(Ang_diff!L780)),Ang_diff!L780)</f>
        <v>5.6799999999999935</v>
      </c>
      <c r="M780">
        <f>IF(ABS(Ang_diff!M780-Ang_diff!M779)&gt;20,MIN(ABS(Ang_diff!M779),ABS(Ang_diff!M780)),Ang_diff!M780)</f>
        <v>0</v>
      </c>
      <c r="N780">
        <f>IF(ABS(Ang_diff!N780-Ang_diff!N779)&gt;20,MIN(ABS(Ang_diff!N779),ABS(Ang_diff!N780)),Ang_diff!N780)</f>
        <v>1.9100000000000004</v>
      </c>
      <c r="O780">
        <f>IF(ABS(Ang_diff!O780-Ang_diff!O779)&gt;20,MIN(ABS(Ang_diff!O779),ABS(Ang_diff!O780)),Ang_diff!O780)</f>
        <v>1.0199999999999869</v>
      </c>
      <c r="P780">
        <f>IF(ABS(Ang_diff!P780-Ang_diff!P779)&gt;20,MIN(ABS(Ang_diff!P779),ABS(Ang_diff!P780)),Ang_diff!P780)</f>
        <v>11.120000000000013</v>
      </c>
    </row>
    <row r="781" spans="1:16" x14ac:dyDescent="0.25">
      <c r="A781" s="11" t="str">
        <f>Ang_diff!A781</f>
        <v>26-07-2020 12:59:00</v>
      </c>
      <c r="B781">
        <f>IF(ABS(Ang_diff!B781-Ang_diff!B780)&gt;20,MIN(ABS(Ang_diff!B780),ABS(Ang_diff!B781)),Ang_diff!B781)</f>
        <v>32.340000000000011</v>
      </c>
      <c r="C781">
        <f>IF(ABS(Ang_diff!C781-Ang_diff!C780)&gt;20,MIN(ABS(Ang_diff!C780),ABS(Ang_diff!C781)),Ang_diff!C781)</f>
        <v>24.569999999999993</v>
      </c>
      <c r="D781">
        <f>IF(ABS(Ang_diff!D781-Ang_diff!D780)&gt;20,MIN(ABS(Ang_diff!D780),ABS(Ang_diff!D781)),Ang_diff!D781)</f>
        <v>7.7700000000000129</v>
      </c>
      <c r="E781">
        <f>IF(ABS(Ang_diff!E781-Ang_diff!E780)&gt;20,MIN(ABS(Ang_diff!E780),ABS(Ang_diff!E781)),Ang_diff!E781)</f>
        <v>0</v>
      </c>
      <c r="F781">
        <f>IF(ABS(Ang_diff!F781-Ang_diff!F780)&gt;20,MIN(ABS(Ang_diff!F780),ABS(Ang_diff!F781)),Ang_diff!F781)</f>
        <v>0</v>
      </c>
      <c r="G781">
        <f>IF(ABS(Ang_diff!G781-Ang_diff!G780)&gt;20,MIN(ABS(Ang_diff!G780),ABS(Ang_diff!G781)),Ang_diff!G781)</f>
        <v>26.100000000000037</v>
      </c>
      <c r="H781">
        <f>IF(ABS(Ang_diff!H781-Ang_diff!H780)&gt;20,MIN(ABS(Ang_diff!H780),ABS(Ang_diff!H781)),Ang_diff!H781)</f>
        <v>15.020000000000005</v>
      </c>
      <c r="I781">
        <f>IF(ABS(Ang_diff!I781-Ang_diff!I780)&gt;20,MIN(ABS(Ang_diff!I780),ABS(Ang_diff!I781)),Ang_diff!I781)</f>
        <v>12.060000000000013</v>
      </c>
      <c r="J781">
        <f>IF(ABS(Ang_diff!J781-Ang_diff!J780)&gt;20,MIN(ABS(Ang_diff!J780),ABS(Ang_diff!J781)),Ang_diff!J781)</f>
        <v>2.4900000000000198</v>
      </c>
      <c r="K781">
        <f>IF(ABS(Ang_diff!K781-Ang_diff!K780)&gt;20,MIN(ABS(Ang_diff!K780),ABS(Ang_diff!K781)),Ang_diff!K781)</f>
        <v>16.710000000000029</v>
      </c>
      <c r="L781">
        <f>IF(ABS(Ang_diff!L781-Ang_diff!L780)&gt;20,MIN(ABS(Ang_diff!L780),ABS(Ang_diff!L781)),Ang_diff!L781)</f>
        <v>5.6299999999999963</v>
      </c>
      <c r="M781">
        <f>IF(ABS(Ang_diff!M781-Ang_diff!M780)&gt;20,MIN(ABS(Ang_diff!M780),ABS(Ang_diff!M781)),Ang_diff!M781)</f>
        <v>0</v>
      </c>
      <c r="N781">
        <f>IF(ABS(Ang_diff!N781-Ang_diff!N780)&gt;20,MIN(ABS(Ang_diff!N780),ABS(Ang_diff!N781)),Ang_diff!N781)</f>
        <v>1.7899999999999654</v>
      </c>
      <c r="O781">
        <f>IF(ABS(Ang_diff!O781-Ang_diff!O780)&gt;20,MIN(ABS(Ang_diff!O780),ABS(Ang_diff!O781)),Ang_diff!O781)</f>
        <v>1.0400000000000162</v>
      </c>
      <c r="P781">
        <f>IF(ABS(Ang_diff!P781-Ang_diff!P780)&gt;20,MIN(ABS(Ang_diff!P780),ABS(Ang_diff!P781)),Ang_diff!P781)</f>
        <v>11.080000000000032</v>
      </c>
    </row>
    <row r="782" spans="1:16" x14ac:dyDescent="0.25">
      <c r="A782" s="11" t="str">
        <f>Ang_diff!A782</f>
        <v>26-07-2020 13:00:00</v>
      </c>
      <c r="B782">
        <f>IF(ABS(Ang_diff!B782-Ang_diff!B781)&gt;20,MIN(ABS(Ang_diff!B781),ABS(Ang_diff!B782)),Ang_diff!B782)</f>
        <v>32.370000000000012</v>
      </c>
      <c r="C782">
        <f>IF(ABS(Ang_diff!C782-Ang_diff!C781)&gt;20,MIN(ABS(Ang_diff!C781),ABS(Ang_diff!C782)),Ang_diff!C782)</f>
        <v>24.619999999999997</v>
      </c>
      <c r="D782">
        <f>IF(ABS(Ang_diff!D782-Ang_diff!D781)&gt;20,MIN(ABS(Ang_diff!D781),ABS(Ang_diff!D782)),Ang_diff!D782)</f>
        <v>7.7500000000000089</v>
      </c>
      <c r="E782">
        <f>IF(ABS(Ang_diff!E782-Ang_diff!E781)&gt;20,MIN(ABS(Ang_diff!E781),ABS(Ang_diff!E782)),Ang_diff!E782)</f>
        <v>0</v>
      </c>
      <c r="F782">
        <f>IF(ABS(Ang_diff!F782-Ang_diff!F781)&gt;20,MIN(ABS(Ang_diff!F781),ABS(Ang_diff!F782)),Ang_diff!F782)</f>
        <v>0</v>
      </c>
      <c r="G782">
        <f>IF(ABS(Ang_diff!G782-Ang_diff!G781)&gt;20,MIN(ABS(Ang_diff!G781),ABS(Ang_diff!G782)),Ang_diff!G782)</f>
        <v>26.209999999999997</v>
      </c>
      <c r="H782">
        <f>IF(ABS(Ang_diff!H782-Ang_diff!H781)&gt;20,MIN(ABS(Ang_diff!H781),ABS(Ang_diff!H782)),Ang_diff!H782)</f>
        <v>15.099999999999996</v>
      </c>
      <c r="I782">
        <f>IF(ABS(Ang_diff!I782-Ang_diff!I781)&gt;20,MIN(ABS(Ang_diff!I781),ABS(Ang_diff!I782)),Ang_diff!I782)</f>
        <v>12.100000000000009</v>
      </c>
      <c r="J782">
        <f>IF(ABS(Ang_diff!J782-Ang_diff!J781)&gt;20,MIN(ABS(Ang_diff!J781),ABS(Ang_diff!J782)),Ang_diff!J782)</f>
        <v>2.4399999999999915</v>
      </c>
      <c r="K782">
        <f>IF(ABS(Ang_diff!K782-Ang_diff!K781)&gt;20,MIN(ABS(Ang_diff!K781),ABS(Ang_diff!K782)),Ang_diff!K782)</f>
        <v>16.789999999999988</v>
      </c>
      <c r="L782">
        <f>IF(ABS(Ang_diff!L782-Ang_diff!L781)&gt;20,MIN(ABS(Ang_diff!L781),ABS(Ang_diff!L782)),Ang_diff!L782)</f>
        <v>5.6799999999999935</v>
      </c>
      <c r="M782">
        <f>IF(ABS(Ang_diff!M782-Ang_diff!M781)&gt;20,MIN(ABS(Ang_diff!M781),ABS(Ang_diff!M782)),Ang_diff!M782)</f>
        <v>0</v>
      </c>
      <c r="N782">
        <f>IF(ABS(Ang_diff!N782-Ang_diff!N781)&gt;20,MIN(ABS(Ang_diff!N781),ABS(Ang_diff!N782)),Ang_diff!N782)</f>
        <v>1.8000000000000054</v>
      </c>
      <c r="O782">
        <f>IF(ABS(Ang_diff!O782-Ang_diff!O781)&gt;20,MIN(ABS(Ang_diff!O781),ABS(Ang_diff!O782)),Ang_diff!O782)</f>
        <v>1.0699999999999834</v>
      </c>
      <c r="P782">
        <f>IF(ABS(Ang_diff!P782-Ang_diff!P781)&gt;20,MIN(ABS(Ang_diff!P781),ABS(Ang_diff!P782)),Ang_diff!P782)</f>
        <v>11.110000000000003</v>
      </c>
    </row>
    <row r="783" spans="1:16" x14ac:dyDescent="0.25">
      <c r="A783" s="11" t="str">
        <f>Ang_diff!A783</f>
        <v>26-07-2020 13:01:00</v>
      </c>
      <c r="B783">
        <f>IF(ABS(Ang_diff!B783-Ang_diff!B782)&gt;20,MIN(ABS(Ang_diff!B782),ABS(Ang_diff!B783)),Ang_diff!B783)</f>
        <v>32.480000000000025</v>
      </c>
      <c r="C783">
        <f>IF(ABS(Ang_diff!C783-Ang_diff!C782)&gt;20,MIN(ABS(Ang_diff!C782),ABS(Ang_diff!C783)),Ang_diff!C783)</f>
        <v>24.690000000000019</v>
      </c>
      <c r="D783">
        <f>IF(ABS(Ang_diff!D783-Ang_diff!D782)&gt;20,MIN(ABS(Ang_diff!D782),ABS(Ang_diff!D783)),Ang_diff!D783)</f>
        <v>7.7900000000000045</v>
      </c>
      <c r="E783">
        <f>IF(ABS(Ang_diff!E783-Ang_diff!E782)&gt;20,MIN(ABS(Ang_diff!E782),ABS(Ang_diff!E783)),Ang_diff!E783)</f>
        <v>0</v>
      </c>
      <c r="F783">
        <f>IF(ABS(Ang_diff!F783-Ang_diff!F782)&gt;20,MIN(ABS(Ang_diff!F782),ABS(Ang_diff!F783)),Ang_diff!F783)</f>
        <v>0</v>
      </c>
      <c r="G783">
        <f>IF(ABS(Ang_diff!G783-Ang_diff!G782)&gt;20,MIN(ABS(Ang_diff!G782),ABS(Ang_diff!G783)),Ang_diff!G783)</f>
        <v>26.17</v>
      </c>
      <c r="H783">
        <f>IF(ABS(Ang_diff!H783-Ang_diff!H782)&gt;20,MIN(ABS(Ang_diff!H782),ABS(Ang_diff!H783)),Ang_diff!H783)</f>
        <v>15.049999999999999</v>
      </c>
      <c r="I783">
        <f>IF(ABS(Ang_diff!I783-Ang_diff!I782)&gt;20,MIN(ABS(Ang_diff!I782),ABS(Ang_diff!I783)),Ang_diff!I783)</f>
        <v>12.169999999999995</v>
      </c>
      <c r="J783">
        <f>IF(ABS(Ang_diff!J783-Ang_diff!J782)&gt;20,MIN(ABS(Ang_diff!J782),ABS(Ang_diff!J783)),Ang_diff!J783)</f>
        <v>2.509999999999998</v>
      </c>
      <c r="K783">
        <f>IF(ABS(Ang_diff!K783-Ang_diff!K782)&gt;20,MIN(ABS(Ang_diff!K782),ABS(Ang_diff!K783)),Ang_diff!K783)</f>
        <v>16.720000000000006</v>
      </c>
      <c r="L783">
        <f>IF(ABS(Ang_diff!L783-Ang_diff!L782)&gt;20,MIN(ABS(Ang_diff!L782),ABS(Ang_diff!L783)),Ang_diff!L783)</f>
        <v>5.6000000000000032</v>
      </c>
      <c r="M783">
        <f>IF(ABS(Ang_diff!M783-Ang_diff!M782)&gt;20,MIN(ABS(Ang_diff!M782),ABS(Ang_diff!M783)),Ang_diff!M783)</f>
        <v>0</v>
      </c>
      <c r="N783">
        <f>IF(ABS(Ang_diff!N783-Ang_diff!N782)&gt;20,MIN(ABS(Ang_diff!N782),ABS(Ang_diff!N783)),Ang_diff!N783)</f>
        <v>1.8099999999999945</v>
      </c>
      <c r="O783">
        <f>IF(ABS(Ang_diff!O783-Ang_diff!O782)&gt;20,MIN(ABS(Ang_diff!O782),ABS(Ang_diff!O783)),Ang_diff!O783)</f>
        <v>1.1299999999999948</v>
      </c>
      <c r="P783">
        <f>IF(ABS(Ang_diff!P783-Ang_diff!P782)&gt;20,MIN(ABS(Ang_diff!P782),ABS(Ang_diff!P783)),Ang_diff!P783)</f>
        <v>11.120000000000003</v>
      </c>
    </row>
    <row r="784" spans="1:16" x14ac:dyDescent="0.25">
      <c r="A784" s="11" t="str">
        <f>Ang_diff!A784</f>
        <v>26-07-2020 13:02:00</v>
      </c>
      <c r="B784">
        <f>IF(ABS(Ang_diff!B784-Ang_diff!B783)&gt;20,MIN(ABS(Ang_diff!B783),ABS(Ang_diff!B784)),Ang_diff!B784)</f>
        <v>32.169999999999987</v>
      </c>
      <c r="C784">
        <f>IF(ABS(Ang_diff!C784-Ang_diff!C783)&gt;20,MIN(ABS(Ang_diff!C783),ABS(Ang_diff!C784)),Ang_diff!C784)</f>
        <v>24.38999999999999</v>
      </c>
      <c r="D784">
        <f>IF(ABS(Ang_diff!D784-Ang_diff!D783)&gt;20,MIN(ABS(Ang_diff!D783),ABS(Ang_diff!D784)),Ang_diff!D784)</f>
        <v>7.780000000000002</v>
      </c>
      <c r="E784">
        <f>IF(ABS(Ang_diff!E784-Ang_diff!E783)&gt;20,MIN(ABS(Ang_diff!E783),ABS(Ang_diff!E784)),Ang_diff!E784)</f>
        <v>0</v>
      </c>
      <c r="F784">
        <f>IF(ABS(Ang_diff!F784-Ang_diff!F783)&gt;20,MIN(ABS(Ang_diff!F783),ABS(Ang_diff!F784)),Ang_diff!F784)</f>
        <v>0</v>
      </c>
      <c r="G784">
        <f>IF(ABS(Ang_diff!G784-Ang_diff!G783)&gt;20,MIN(ABS(Ang_diff!G783),ABS(Ang_diff!G784)),Ang_diff!G784)</f>
        <v>26.030000000000008</v>
      </c>
      <c r="H784">
        <f>IF(ABS(Ang_diff!H784-Ang_diff!H783)&gt;20,MIN(ABS(Ang_diff!H783),ABS(Ang_diff!H784)),Ang_diff!H784)</f>
        <v>14.950000000000006</v>
      </c>
      <c r="I784">
        <f>IF(ABS(Ang_diff!I784-Ang_diff!I783)&gt;20,MIN(ABS(Ang_diff!I783),ABS(Ang_diff!I784)),Ang_diff!I784)</f>
        <v>12.130000000000038</v>
      </c>
      <c r="J784">
        <f>IF(ABS(Ang_diff!J784-Ang_diff!J783)&gt;20,MIN(ABS(Ang_diff!J783),ABS(Ang_diff!J784)),Ang_diff!J784)</f>
        <v>2.4899999999999944</v>
      </c>
      <c r="K784">
        <f>IF(ABS(Ang_diff!K784-Ang_diff!K783)&gt;20,MIN(ABS(Ang_diff!K783),ABS(Ang_diff!K784)),Ang_diff!K784)</f>
        <v>16.65000000000002</v>
      </c>
      <c r="L784">
        <f>IF(ABS(Ang_diff!L784-Ang_diff!L783)&gt;20,MIN(ABS(Ang_diff!L783),ABS(Ang_diff!L784)),Ang_diff!L784)</f>
        <v>5.5700000000000101</v>
      </c>
      <c r="M784">
        <f>IF(ABS(Ang_diff!M784-Ang_diff!M783)&gt;20,MIN(ABS(Ang_diff!M783),ABS(Ang_diff!M784)),Ang_diff!M784)</f>
        <v>0</v>
      </c>
      <c r="N784">
        <f>IF(ABS(Ang_diff!N784-Ang_diff!N783)&gt;20,MIN(ABS(Ang_diff!N783),ABS(Ang_diff!N784)),Ang_diff!N784)</f>
        <v>1.6999999999999866</v>
      </c>
      <c r="O784">
        <f>IF(ABS(Ang_diff!O784-Ang_diff!O783)&gt;20,MIN(ABS(Ang_diff!O783),ABS(Ang_diff!O784)),Ang_diff!O784)</f>
        <v>1.1499999999999984</v>
      </c>
      <c r="P784">
        <f>IF(ABS(Ang_diff!P784-Ang_diff!P783)&gt;20,MIN(ABS(Ang_diff!P783),ABS(Ang_diff!P784)),Ang_diff!P784)</f>
        <v>11.080000000000009</v>
      </c>
    </row>
    <row r="785" spans="1:16" x14ac:dyDescent="0.25">
      <c r="A785" s="11" t="str">
        <f>Ang_diff!A785</f>
        <v>26-07-2020 13:03:00</v>
      </c>
      <c r="B785">
        <f>IF(ABS(Ang_diff!B785-Ang_diff!B784)&gt;20,MIN(ABS(Ang_diff!B784),ABS(Ang_diff!B785)),Ang_diff!B785)</f>
        <v>32.410000000000004</v>
      </c>
      <c r="C785">
        <f>IF(ABS(Ang_diff!C785-Ang_diff!C784)&gt;20,MIN(ABS(Ang_diff!C784),ABS(Ang_diff!C785)),Ang_diff!C785)</f>
        <v>24.600000000000012</v>
      </c>
      <c r="D785">
        <f>IF(ABS(Ang_diff!D785-Ang_diff!D784)&gt;20,MIN(ABS(Ang_diff!D784),ABS(Ang_diff!D785)),Ang_diff!D785)</f>
        <v>7.8099999999999934</v>
      </c>
      <c r="E785">
        <f>IF(ABS(Ang_diff!E785-Ang_diff!E784)&gt;20,MIN(ABS(Ang_diff!E784),ABS(Ang_diff!E785)),Ang_diff!E785)</f>
        <v>0</v>
      </c>
      <c r="F785">
        <f>IF(ABS(Ang_diff!F785-Ang_diff!F784)&gt;20,MIN(ABS(Ang_diff!F784),ABS(Ang_diff!F785)),Ang_diff!F785)</f>
        <v>0</v>
      </c>
      <c r="G785">
        <f>IF(ABS(Ang_diff!G785-Ang_diff!G784)&gt;20,MIN(ABS(Ang_diff!G784),ABS(Ang_diff!G785)),Ang_diff!G785)</f>
        <v>26.09000000000005</v>
      </c>
      <c r="H785">
        <f>IF(ABS(Ang_diff!H785-Ang_diff!H784)&gt;20,MIN(ABS(Ang_diff!H784),ABS(Ang_diff!H785)),Ang_diff!H785)</f>
        <v>14.960000000000017</v>
      </c>
      <c r="I785">
        <f>IF(ABS(Ang_diff!I785-Ang_diff!I784)&gt;20,MIN(ABS(Ang_diff!I784),ABS(Ang_diff!I785)),Ang_diff!I785)</f>
        <v>12.169999999999995</v>
      </c>
      <c r="J785">
        <f>IF(ABS(Ang_diff!J785-Ang_diff!J784)&gt;20,MIN(ABS(Ang_diff!J784),ABS(Ang_diff!J785)),Ang_diff!J785)</f>
        <v>2.5700000000000345</v>
      </c>
      <c r="K785">
        <f>IF(ABS(Ang_diff!K785-Ang_diff!K784)&gt;20,MIN(ABS(Ang_diff!K784),ABS(Ang_diff!K785)),Ang_diff!K785)</f>
        <v>16.690000000000026</v>
      </c>
      <c r="L785">
        <f>IF(ABS(Ang_diff!L785-Ang_diff!L784)&gt;20,MIN(ABS(Ang_diff!L784),ABS(Ang_diff!L785)),Ang_diff!L785)</f>
        <v>5.5599999999999952</v>
      </c>
      <c r="M785">
        <f>IF(ABS(Ang_diff!M785-Ang_diff!M784)&gt;20,MIN(ABS(Ang_diff!M784),ABS(Ang_diff!M785)),Ang_diff!M785)</f>
        <v>0</v>
      </c>
      <c r="N785">
        <f>IF(ABS(Ang_diff!N785-Ang_diff!N784)&gt;20,MIN(ABS(Ang_diff!N784),ABS(Ang_diff!N785)),Ang_diff!N785)</f>
        <v>1.7300000000000053</v>
      </c>
      <c r="O785">
        <f>IF(ABS(Ang_diff!O785-Ang_diff!O784)&gt;20,MIN(ABS(Ang_diff!O784),ABS(Ang_diff!O785)),Ang_diff!O785)</f>
        <v>1.120000000000031</v>
      </c>
      <c r="P785">
        <f>IF(ABS(Ang_diff!P785-Ang_diff!P784)&gt;20,MIN(ABS(Ang_diff!P784),ABS(Ang_diff!P785)),Ang_diff!P785)</f>
        <v>11.130000000000031</v>
      </c>
    </row>
    <row r="786" spans="1:16" x14ac:dyDescent="0.25">
      <c r="A786" s="11" t="str">
        <f>Ang_diff!A786</f>
        <v>26-07-2020 13:04:00</v>
      </c>
      <c r="B786">
        <f>IF(ABS(Ang_diff!B786-Ang_diff!B785)&gt;20,MIN(ABS(Ang_diff!B785),ABS(Ang_diff!B786)),Ang_diff!B786)</f>
        <v>32.599999999999973</v>
      </c>
      <c r="C786">
        <f>IF(ABS(Ang_diff!C786-Ang_diff!C785)&gt;20,MIN(ABS(Ang_diff!C785),ABS(Ang_diff!C786)),Ang_diff!C786)</f>
        <v>24.789999999999985</v>
      </c>
      <c r="D786">
        <f>IF(ABS(Ang_diff!D786-Ang_diff!D785)&gt;20,MIN(ABS(Ang_diff!D785),ABS(Ang_diff!D786)),Ang_diff!D786)</f>
        <v>7.8099999999999934</v>
      </c>
      <c r="E786">
        <f>IF(ABS(Ang_diff!E786-Ang_diff!E785)&gt;20,MIN(ABS(Ang_diff!E785),ABS(Ang_diff!E786)),Ang_diff!E786)</f>
        <v>0</v>
      </c>
      <c r="F786">
        <f>IF(ABS(Ang_diff!F786-Ang_diff!F785)&gt;20,MIN(ABS(Ang_diff!F785),ABS(Ang_diff!F786)),Ang_diff!F786)</f>
        <v>0</v>
      </c>
      <c r="G786">
        <f>IF(ABS(Ang_diff!G786-Ang_diff!G785)&gt;20,MIN(ABS(Ang_diff!G785),ABS(Ang_diff!G786)),Ang_diff!G786)</f>
        <v>26.120000000000015</v>
      </c>
      <c r="H786">
        <f>IF(ABS(Ang_diff!H786-Ang_diff!H785)&gt;20,MIN(ABS(Ang_diff!H785),ABS(Ang_diff!H786)),Ang_diff!H786)</f>
        <v>15.050000000000024</v>
      </c>
      <c r="I786">
        <f>IF(ABS(Ang_diff!I786-Ang_diff!I785)&gt;20,MIN(ABS(Ang_diff!I785),ABS(Ang_diff!I786)),Ang_diff!I786)</f>
        <v>12.229999999999956</v>
      </c>
      <c r="J786">
        <f>IF(ABS(Ang_diff!J786-Ang_diff!J785)&gt;20,MIN(ABS(Ang_diff!J785),ABS(Ang_diff!J786)),Ang_diff!J786)</f>
        <v>2.5599999999999947</v>
      </c>
      <c r="K786">
        <f>IF(ABS(Ang_diff!K786-Ang_diff!K785)&gt;20,MIN(ABS(Ang_diff!K785),ABS(Ang_diff!K786)),Ang_diff!K786)</f>
        <v>16.61000000000001</v>
      </c>
      <c r="L786">
        <f>IF(ABS(Ang_diff!L786-Ang_diff!L785)&gt;20,MIN(ABS(Ang_diff!L785),ABS(Ang_diff!L786)),Ang_diff!L786)</f>
        <v>5.540000000000016</v>
      </c>
      <c r="M786">
        <f>IF(ABS(Ang_diff!M786-Ang_diff!M785)&gt;20,MIN(ABS(Ang_diff!M785),ABS(Ang_diff!M786)),Ang_diff!M786)</f>
        <v>0</v>
      </c>
      <c r="N786">
        <f>IF(ABS(Ang_diff!N786-Ang_diff!N785)&gt;20,MIN(ABS(Ang_diff!N785),ABS(Ang_diff!N786)),Ang_diff!N786)</f>
        <v>1.8399999999999874</v>
      </c>
      <c r="O786">
        <f>IF(ABS(Ang_diff!O786-Ang_diff!O785)&gt;20,MIN(ABS(Ang_diff!O785),ABS(Ang_diff!O786)),Ang_diff!O786)</f>
        <v>1.160000000000013</v>
      </c>
      <c r="P786">
        <f>IF(ABS(Ang_diff!P786-Ang_diff!P785)&gt;20,MIN(ABS(Ang_diff!P785),ABS(Ang_diff!P786)),Ang_diff!P786)</f>
        <v>11.069999999999991</v>
      </c>
    </row>
    <row r="787" spans="1:16" x14ac:dyDescent="0.25">
      <c r="A787" s="11" t="str">
        <f>Ang_diff!A787</f>
        <v>26-07-2020 13:05:00</v>
      </c>
      <c r="B787">
        <f>IF(ABS(Ang_diff!B787-Ang_diff!B786)&gt;20,MIN(ABS(Ang_diff!B786),ABS(Ang_diff!B787)),Ang_diff!B787)</f>
        <v>32.58000000000002</v>
      </c>
      <c r="C787">
        <f>IF(ABS(Ang_diff!C787-Ang_diff!C786)&gt;20,MIN(ABS(Ang_diff!C786),ABS(Ang_diff!C787)),Ang_diff!C787)</f>
        <v>24.78</v>
      </c>
      <c r="D787">
        <f>IF(ABS(Ang_diff!D787-Ang_diff!D786)&gt;20,MIN(ABS(Ang_diff!D786),ABS(Ang_diff!D787)),Ang_diff!D787)</f>
        <v>7.8000000000000194</v>
      </c>
      <c r="E787">
        <f>IF(ABS(Ang_diff!E787-Ang_diff!E786)&gt;20,MIN(ABS(Ang_diff!E786),ABS(Ang_diff!E787)),Ang_diff!E787)</f>
        <v>0</v>
      </c>
      <c r="F787">
        <f>IF(ABS(Ang_diff!F787-Ang_diff!F786)&gt;20,MIN(ABS(Ang_diff!F786),ABS(Ang_diff!F787)),Ang_diff!F787)</f>
        <v>0</v>
      </c>
      <c r="G787">
        <f>IF(ABS(Ang_diff!G787-Ang_diff!G786)&gt;20,MIN(ABS(Ang_diff!G786),ABS(Ang_diff!G787)),Ang_diff!G787)</f>
        <v>26.129999999999992</v>
      </c>
      <c r="H787">
        <f>IF(ABS(Ang_diff!H787-Ang_diff!H786)&gt;20,MIN(ABS(Ang_diff!H786),ABS(Ang_diff!H787)),Ang_diff!H787)</f>
        <v>15.050000000000013</v>
      </c>
      <c r="I787">
        <f>IF(ABS(Ang_diff!I787-Ang_diff!I786)&gt;20,MIN(ABS(Ang_diff!I786),ABS(Ang_diff!I787)),Ang_diff!I787)</f>
        <v>12.220000000000008</v>
      </c>
      <c r="J787">
        <f>IF(ABS(Ang_diff!J787-Ang_diff!J786)&gt;20,MIN(ABS(Ang_diff!J786),ABS(Ang_diff!J787)),Ang_diff!J787)</f>
        <v>2.56000000000002</v>
      </c>
      <c r="K787">
        <f>IF(ABS(Ang_diff!K787-Ang_diff!K786)&gt;20,MIN(ABS(Ang_diff!K786),ABS(Ang_diff!K787)),Ang_diff!K787)</f>
        <v>16.619999999999987</v>
      </c>
      <c r="L787">
        <f>IF(ABS(Ang_diff!L787-Ang_diff!L786)&gt;20,MIN(ABS(Ang_diff!L786),ABS(Ang_diff!L787)),Ang_diff!L787)</f>
        <v>5.5400000000000036</v>
      </c>
      <c r="M787">
        <f>IF(ABS(Ang_diff!M787-Ang_diff!M786)&gt;20,MIN(ABS(Ang_diff!M786),ABS(Ang_diff!M787)),Ang_diff!M787)</f>
        <v>0</v>
      </c>
      <c r="N787">
        <f>IF(ABS(Ang_diff!N787-Ang_diff!N786)&gt;20,MIN(ABS(Ang_diff!N786),ABS(Ang_diff!N787)),Ang_diff!N787)</f>
        <v>1.8600000000000039</v>
      </c>
      <c r="O787">
        <f>IF(ABS(Ang_diff!O787-Ang_diff!O786)&gt;20,MIN(ABS(Ang_diff!O786),ABS(Ang_diff!O787)),Ang_diff!O787)</f>
        <v>1.1199999999999799</v>
      </c>
      <c r="P787">
        <f>IF(ABS(Ang_diff!P787-Ang_diff!P786)&gt;20,MIN(ABS(Ang_diff!P786),ABS(Ang_diff!P787)),Ang_diff!P787)</f>
        <v>11.079999999999982</v>
      </c>
    </row>
    <row r="788" spans="1:16" x14ac:dyDescent="0.25">
      <c r="A788" s="11" t="str">
        <f>Ang_diff!A788</f>
        <v>26-07-2020 13:06:00</v>
      </c>
      <c r="B788">
        <f>IF(ABS(Ang_diff!B788-Ang_diff!B787)&gt;20,MIN(ABS(Ang_diff!B787),ABS(Ang_diff!B788)),Ang_diff!B788)</f>
        <v>32.550000000000011</v>
      </c>
      <c r="C788">
        <f>IF(ABS(Ang_diff!C788-Ang_diff!C787)&gt;20,MIN(ABS(Ang_diff!C787),ABS(Ang_diff!C788)),Ang_diff!C788)</f>
        <v>24.78</v>
      </c>
      <c r="D788">
        <f>IF(ABS(Ang_diff!D788-Ang_diff!D787)&gt;20,MIN(ABS(Ang_diff!D787),ABS(Ang_diff!D788)),Ang_diff!D788)</f>
        <v>7.7700000000000129</v>
      </c>
      <c r="E788">
        <f>IF(ABS(Ang_diff!E788-Ang_diff!E787)&gt;20,MIN(ABS(Ang_diff!E787),ABS(Ang_diff!E788)),Ang_diff!E788)</f>
        <v>0</v>
      </c>
      <c r="F788">
        <f>IF(ABS(Ang_diff!F788-Ang_diff!F787)&gt;20,MIN(ABS(Ang_diff!F787),ABS(Ang_diff!F788)),Ang_diff!F788)</f>
        <v>0</v>
      </c>
      <c r="G788">
        <f>IF(ABS(Ang_diff!G788-Ang_diff!G787)&gt;20,MIN(ABS(Ang_diff!G787),ABS(Ang_diff!G788)),Ang_diff!G788)</f>
        <v>26.070000000000011</v>
      </c>
      <c r="H788">
        <f>IF(ABS(Ang_diff!H788-Ang_diff!H787)&gt;20,MIN(ABS(Ang_diff!H787),ABS(Ang_diff!H788)),Ang_diff!H788)</f>
        <v>15.040000000000008</v>
      </c>
      <c r="I788">
        <f>IF(ABS(Ang_diff!I788-Ang_diff!I787)&gt;20,MIN(ABS(Ang_diff!I787),ABS(Ang_diff!I788)),Ang_diff!I788)</f>
        <v>12.280000000000017</v>
      </c>
      <c r="J788">
        <f>IF(ABS(Ang_diff!J788-Ang_diff!J787)&gt;20,MIN(ABS(Ang_diff!J787),ABS(Ang_diff!J788)),Ang_diff!J788)</f>
        <v>2.5500000000000056</v>
      </c>
      <c r="K788">
        <f>IF(ABS(Ang_diff!K788-Ang_diff!K787)&gt;20,MIN(ABS(Ang_diff!K787),ABS(Ang_diff!K788)),Ang_diff!K788)</f>
        <v>16.590000000000007</v>
      </c>
      <c r="L788">
        <f>IF(ABS(Ang_diff!L788-Ang_diff!L787)&gt;20,MIN(ABS(Ang_diff!L787),ABS(Ang_diff!L788)),Ang_diff!L788)</f>
        <v>5.5600000000000076</v>
      </c>
      <c r="M788">
        <f>IF(ABS(Ang_diff!M788-Ang_diff!M787)&gt;20,MIN(ABS(Ang_diff!M787),ABS(Ang_diff!M788)),Ang_diff!M788)</f>
        <v>0</v>
      </c>
      <c r="N788">
        <f>IF(ABS(Ang_diff!N788-Ang_diff!N787)&gt;20,MIN(ABS(Ang_diff!N787),ABS(Ang_diff!N788)),Ang_diff!N788)</f>
        <v>1.9200000000000024</v>
      </c>
      <c r="O788">
        <f>IF(ABS(Ang_diff!O788-Ang_diff!O787)&gt;20,MIN(ABS(Ang_diff!O787),ABS(Ang_diff!O788)),Ang_diff!O788)</f>
        <v>1.1299999999999948</v>
      </c>
      <c r="P788">
        <f>IF(ABS(Ang_diff!P788-Ang_diff!P787)&gt;20,MIN(ABS(Ang_diff!P787),ABS(Ang_diff!P788)),Ang_diff!P788)</f>
        <v>11.03</v>
      </c>
    </row>
    <row r="789" spans="1:16" x14ac:dyDescent="0.25">
      <c r="A789" s="11" t="str">
        <f>Ang_diff!A789</f>
        <v>26-07-2020 13:07:00</v>
      </c>
      <c r="B789">
        <f>IF(ABS(Ang_diff!B789-Ang_diff!B788)&gt;20,MIN(ABS(Ang_diff!B788),ABS(Ang_diff!B789)),Ang_diff!B789)</f>
        <v>32.469999999999992</v>
      </c>
      <c r="C789">
        <f>IF(ABS(Ang_diff!C789-Ang_diff!C788)&gt;20,MIN(ABS(Ang_diff!C788),ABS(Ang_diff!C789)),Ang_diff!C789)</f>
        <v>24.669999999999991</v>
      </c>
      <c r="D789">
        <f>IF(ABS(Ang_diff!D789-Ang_diff!D788)&gt;20,MIN(ABS(Ang_diff!D788),ABS(Ang_diff!D789)),Ang_diff!D789)</f>
        <v>7.8000000000000043</v>
      </c>
      <c r="E789">
        <f>IF(ABS(Ang_diff!E789-Ang_diff!E788)&gt;20,MIN(ABS(Ang_diff!E788),ABS(Ang_diff!E789)),Ang_diff!E789)</f>
        <v>0</v>
      </c>
      <c r="F789">
        <f>IF(ABS(Ang_diff!F789-Ang_diff!F788)&gt;20,MIN(ABS(Ang_diff!F788),ABS(Ang_diff!F789)),Ang_diff!F789)</f>
        <v>0</v>
      </c>
      <c r="G789">
        <f>IF(ABS(Ang_diff!G789-Ang_diff!G788)&gt;20,MIN(ABS(Ang_diff!G788),ABS(Ang_diff!G789)),Ang_diff!G789)</f>
        <v>25.949999999999996</v>
      </c>
      <c r="H789">
        <f>IF(ABS(Ang_diff!H789-Ang_diff!H788)&gt;20,MIN(ABS(Ang_diff!H788),ABS(Ang_diff!H789)),Ang_diff!H789)</f>
        <v>14.930000000000014</v>
      </c>
      <c r="I789">
        <f>IF(ABS(Ang_diff!I789-Ang_diff!I788)&gt;20,MIN(ABS(Ang_diff!I788),ABS(Ang_diff!I789)),Ang_diff!I789)</f>
        <v>12.249999999999998</v>
      </c>
      <c r="J789">
        <f>IF(ABS(Ang_diff!J789-Ang_diff!J788)&gt;20,MIN(ABS(Ang_diff!J788),ABS(Ang_diff!J789)),Ang_diff!J789)</f>
        <v>2.5499999999999923</v>
      </c>
      <c r="K789">
        <f>IF(ABS(Ang_diff!K789-Ang_diff!K788)&gt;20,MIN(ABS(Ang_diff!K788),ABS(Ang_diff!K789)),Ang_diff!K789)</f>
        <v>16.609999999999985</v>
      </c>
      <c r="L789">
        <f>IF(ABS(Ang_diff!L789-Ang_diff!L788)&gt;20,MIN(ABS(Ang_diff!L788),ABS(Ang_diff!L789)),Ang_diff!L789)</f>
        <v>5.5900000000000007</v>
      </c>
      <c r="M789">
        <f>IF(ABS(Ang_diff!M789-Ang_diff!M788)&gt;20,MIN(ABS(Ang_diff!M788),ABS(Ang_diff!M789)),Ang_diff!M789)</f>
        <v>0</v>
      </c>
      <c r="N789">
        <f>IF(ABS(Ang_diff!N789-Ang_diff!N788)&gt;20,MIN(ABS(Ang_diff!N788),ABS(Ang_diff!N789)),Ang_diff!N789)</f>
        <v>1.8899999999999963</v>
      </c>
      <c r="O789">
        <f>IF(ABS(Ang_diff!O789-Ang_diff!O788)&gt;20,MIN(ABS(Ang_diff!O788),ABS(Ang_diff!O789)),Ang_diff!O789)</f>
        <v>1.1600000000000004</v>
      </c>
      <c r="P789">
        <f>IF(ABS(Ang_diff!P789-Ang_diff!P788)&gt;20,MIN(ABS(Ang_diff!P788),ABS(Ang_diff!P789)),Ang_diff!P789)</f>
        <v>11.019999999999982</v>
      </c>
    </row>
    <row r="790" spans="1:16" x14ac:dyDescent="0.25">
      <c r="A790" s="11" t="str">
        <f>Ang_diff!A790</f>
        <v>26-07-2020 13:08:00</v>
      </c>
      <c r="B790">
        <f>IF(ABS(Ang_diff!B790-Ang_diff!B789)&gt;20,MIN(ABS(Ang_diff!B789),ABS(Ang_diff!B790)),Ang_diff!B790)</f>
        <v>32.589999999999996</v>
      </c>
      <c r="C790">
        <f>IF(ABS(Ang_diff!C790-Ang_diff!C789)&gt;20,MIN(ABS(Ang_diff!C789),ABS(Ang_diff!C790)),Ang_diff!C790)</f>
        <v>24.809999999999995</v>
      </c>
      <c r="D790">
        <f>IF(ABS(Ang_diff!D790-Ang_diff!D789)&gt;20,MIN(ABS(Ang_diff!D789),ABS(Ang_diff!D790)),Ang_diff!D790)</f>
        <v>7.7799999999999994</v>
      </c>
      <c r="E790">
        <f>IF(ABS(Ang_diff!E790-Ang_diff!E789)&gt;20,MIN(ABS(Ang_diff!E789),ABS(Ang_diff!E790)),Ang_diff!E790)</f>
        <v>0</v>
      </c>
      <c r="F790">
        <f>IF(ABS(Ang_diff!F790-Ang_diff!F789)&gt;20,MIN(ABS(Ang_diff!F789),ABS(Ang_diff!F790)),Ang_diff!F790)</f>
        <v>0</v>
      </c>
      <c r="G790">
        <f>IF(ABS(Ang_diff!G790-Ang_diff!G789)&gt;20,MIN(ABS(Ang_diff!G789),ABS(Ang_diff!G790)),Ang_diff!G790)</f>
        <v>25.969999999999995</v>
      </c>
      <c r="H790">
        <f>IF(ABS(Ang_diff!H790-Ang_diff!H789)&gt;20,MIN(ABS(Ang_diff!H789),ABS(Ang_diff!H790)),Ang_diff!H790)</f>
        <v>14.95</v>
      </c>
      <c r="I790">
        <f>IF(ABS(Ang_diff!I790-Ang_diff!I789)&gt;20,MIN(ABS(Ang_diff!I789),ABS(Ang_diff!I790)),Ang_diff!I790)</f>
        <v>12.269999999999998</v>
      </c>
      <c r="J790">
        <f>IF(ABS(Ang_diff!J790-Ang_diff!J789)&gt;20,MIN(ABS(Ang_diff!J789),ABS(Ang_diff!J790)),Ang_diff!J790)</f>
        <v>2.6199999999999997</v>
      </c>
      <c r="K790">
        <f>IF(ABS(Ang_diff!K790-Ang_diff!K789)&gt;20,MIN(ABS(Ang_diff!K789),ABS(Ang_diff!K790)),Ang_diff!K790)</f>
        <v>16.600000000000005</v>
      </c>
      <c r="L790">
        <f>IF(ABS(Ang_diff!L790-Ang_diff!L789)&gt;20,MIN(ABS(Ang_diff!L789),ABS(Ang_diff!L790)),Ang_diff!L790)</f>
        <v>5.5800000000000036</v>
      </c>
      <c r="M790">
        <f>IF(ABS(Ang_diff!M790-Ang_diff!M789)&gt;20,MIN(ABS(Ang_diff!M789),ABS(Ang_diff!M790)),Ang_diff!M790)</f>
        <v>0</v>
      </c>
      <c r="N790">
        <f>IF(ABS(Ang_diff!N790-Ang_diff!N789)&gt;20,MIN(ABS(Ang_diff!N789),ABS(Ang_diff!N790)),Ang_diff!N790)</f>
        <v>1.9099999999999973</v>
      </c>
      <c r="O790">
        <f>IF(ABS(Ang_diff!O790-Ang_diff!O789)&gt;20,MIN(ABS(Ang_diff!O789),ABS(Ang_diff!O790)),Ang_diff!O790)</f>
        <v>1.2000000000000006</v>
      </c>
      <c r="P790">
        <f>IF(ABS(Ang_diff!P790-Ang_diff!P789)&gt;20,MIN(ABS(Ang_diff!P789),ABS(Ang_diff!P790)),Ang_diff!P790)</f>
        <v>11.02</v>
      </c>
    </row>
    <row r="791" spans="1:16" x14ac:dyDescent="0.25">
      <c r="A791" s="11" t="str">
        <f>Ang_diff!A791</f>
        <v>26-07-2020 13:09:00</v>
      </c>
      <c r="B791">
        <f>IF(ABS(Ang_diff!B791-Ang_diff!B790)&gt;20,MIN(ABS(Ang_diff!B790),ABS(Ang_diff!B791)),Ang_diff!B791)</f>
        <v>32.199999999999996</v>
      </c>
      <c r="C791">
        <f>IF(ABS(Ang_diff!C791-Ang_diff!C790)&gt;20,MIN(ABS(Ang_diff!C790),ABS(Ang_diff!C791)),Ang_diff!C791)</f>
        <v>24.359999999999971</v>
      </c>
      <c r="D791">
        <f>IF(ABS(Ang_diff!D791-Ang_diff!D790)&gt;20,MIN(ABS(Ang_diff!D790),ABS(Ang_diff!D791)),Ang_diff!D791)</f>
        <v>7.8400000000000265</v>
      </c>
      <c r="E791">
        <f>IF(ABS(Ang_diff!E791-Ang_diff!E790)&gt;20,MIN(ABS(Ang_diff!E790),ABS(Ang_diff!E791)),Ang_diff!E791)</f>
        <v>0</v>
      </c>
      <c r="F791">
        <f>IF(ABS(Ang_diff!F791-Ang_diff!F790)&gt;20,MIN(ABS(Ang_diff!F790),ABS(Ang_diff!F791)),Ang_diff!F791)</f>
        <v>0</v>
      </c>
      <c r="G791">
        <f>IF(ABS(Ang_diff!G791-Ang_diff!G790)&gt;20,MIN(ABS(Ang_diff!G790),ABS(Ang_diff!G791)),Ang_diff!G791)</f>
        <v>25.790000000000017</v>
      </c>
      <c r="H791">
        <f>IF(ABS(Ang_diff!H791-Ang_diff!H790)&gt;20,MIN(ABS(Ang_diff!H790),ABS(Ang_diff!H791)),Ang_diff!H791)</f>
        <v>14.750000000000016</v>
      </c>
      <c r="I791">
        <f>IF(ABS(Ang_diff!I791-Ang_diff!I790)&gt;20,MIN(ABS(Ang_diff!I790),ABS(Ang_diff!I791)),Ang_diff!I791)</f>
        <v>12.299999999999981</v>
      </c>
      <c r="J791">
        <f>IF(ABS(Ang_diff!J791-Ang_diff!J790)&gt;20,MIN(ABS(Ang_diff!J790),ABS(Ang_diff!J791)),Ang_diff!J791)</f>
        <v>2.5999999999999766</v>
      </c>
      <c r="K791">
        <f>IF(ABS(Ang_diff!K791-Ang_diff!K790)&gt;20,MIN(ABS(Ang_diff!K790),ABS(Ang_diff!K791)),Ang_diff!K791)</f>
        <v>16.599999999999998</v>
      </c>
      <c r="L791">
        <f>IF(ABS(Ang_diff!L791-Ang_diff!L790)&gt;20,MIN(ABS(Ang_diff!L790),ABS(Ang_diff!L791)),Ang_diff!L791)</f>
        <v>5.5599999999999952</v>
      </c>
      <c r="M791">
        <f>IF(ABS(Ang_diff!M791-Ang_diff!M790)&gt;20,MIN(ABS(Ang_diff!M790),ABS(Ang_diff!M791)),Ang_diff!M791)</f>
        <v>0</v>
      </c>
      <c r="N791">
        <f>IF(ABS(Ang_diff!N791-Ang_diff!N790)&gt;20,MIN(ABS(Ang_diff!N790),ABS(Ang_diff!N791)),Ang_diff!N791)</f>
        <v>1.7699999999999869</v>
      </c>
      <c r="O791">
        <f>IF(ABS(Ang_diff!O791-Ang_diff!O790)&gt;20,MIN(ABS(Ang_diff!O790),ABS(Ang_diff!O791)),Ang_diff!O791)</f>
        <v>1.2799999999999974</v>
      </c>
      <c r="P791">
        <f>IF(ABS(Ang_diff!P791-Ang_diff!P790)&gt;20,MIN(ABS(Ang_diff!P790),ABS(Ang_diff!P791)),Ang_diff!P791)</f>
        <v>11.040000000000001</v>
      </c>
    </row>
    <row r="792" spans="1:16" x14ac:dyDescent="0.25">
      <c r="A792" s="11" t="str">
        <f>Ang_diff!A792</f>
        <v>26-07-2020 13:10:00</v>
      </c>
      <c r="B792">
        <f>IF(ABS(Ang_diff!B792-Ang_diff!B791)&gt;20,MIN(ABS(Ang_diff!B791),ABS(Ang_diff!B792)),Ang_diff!B792)</f>
        <v>32.400000000000006</v>
      </c>
      <c r="C792">
        <f>IF(ABS(Ang_diff!C792-Ang_diff!C791)&gt;20,MIN(ABS(Ang_diff!C791),ABS(Ang_diff!C792)),Ang_diff!C792)</f>
        <v>24.570000000000007</v>
      </c>
      <c r="D792">
        <f>IF(ABS(Ang_diff!D792-Ang_diff!D791)&gt;20,MIN(ABS(Ang_diff!D791),ABS(Ang_diff!D792)),Ang_diff!D792)</f>
        <v>7.8299999999999992</v>
      </c>
      <c r="E792">
        <f>IF(ABS(Ang_diff!E792-Ang_diff!E791)&gt;20,MIN(ABS(Ang_diff!E791),ABS(Ang_diff!E792)),Ang_diff!E792)</f>
        <v>0</v>
      </c>
      <c r="F792">
        <f>IF(ABS(Ang_diff!F792-Ang_diff!F791)&gt;20,MIN(ABS(Ang_diff!F791),ABS(Ang_diff!F792)),Ang_diff!F792)</f>
        <v>0</v>
      </c>
      <c r="G792">
        <f>IF(ABS(Ang_diff!G792-Ang_diff!G791)&gt;20,MIN(ABS(Ang_diff!G791),ABS(Ang_diff!G792)),Ang_diff!G792)</f>
        <v>25.840000000000007</v>
      </c>
      <c r="H792">
        <f>IF(ABS(Ang_diff!H792-Ang_diff!H791)&gt;20,MIN(ABS(Ang_diff!H791),ABS(Ang_diff!H792)),Ang_diff!H792)</f>
        <v>14.790000000000001</v>
      </c>
      <c r="I792">
        <f>IF(ABS(Ang_diff!I792-Ang_diff!I791)&gt;20,MIN(ABS(Ang_diff!I791),ABS(Ang_diff!I792)),Ang_diff!I792)</f>
        <v>12.410000000000004</v>
      </c>
      <c r="J792">
        <f>IF(ABS(Ang_diff!J792-Ang_diff!J791)&gt;20,MIN(ABS(Ang_diff!J791),ABS(Ang_diff!J792)),Ang_diff!J792)</f>
        <v>2.6300000000000074</v>
      </c>
      <c r="K792">
        <f>IF(ABS(Ang_diff!K792-Ang_diff!K791)&gt;20,MIN(ABS(Ang_diff!K791),ABS(Ang_diff!K792)),Ang_diff!K792)</f>
        <v>16.640000000000004</v>
      </c>
      <c r="L792">
        <f>IF(ABS(Ang_diff!L792-Ang_diff!L791)&gt;20,MIN(ABS(Ang_diff!L791),ABS(Ang_diff!L792)),Ang_diff!L792)</f>
        <v>5.5900000000000007</v>
      </c>
      <c r="M792">
        <f>IF(ABS(Ang_diff!M792-Ang_diff!M791)&gt;20,MIN(ABS(Ang_diff!M791),ABS(Ang_diff!M792)),Ang_diff!M792)</f>
        <v>0</v>
      </c>
      <c r="N792">
        <f>IF(ABS(Ang_diff!N792-Ang_diff!N791)&gt;20,MIN(ABS(Ang_diff!N791),ABS(Ang_diff!N792)),Ang_diff!N792)</f>
        <v>1.8299999999999983</v>
      </c>
      <c r="O792">
        <f>IF(ABS(Ang_diff!O792-Ang_diff!O791)&gt;20,MIN(ABS(Ang_diff!O791),ABS(Ang_diff!O792)),Ang_diff!O792)</f>
        <v>1.3000000000000007</v>
      </c>
      <c r="P792">
        <f>IF(ABS(Ang_diff!P792-Ang_diff!P791)&gt;20,MIN(ABS(Ang_diff!P791),ABS(Ang_diff!P792)),Ang_diff!P792)</f>
        <v>11.050000000000002</v>
      </c>
    </row>
    <row r="793" spans="1:16" x14ac:dyDescent="0.25">
      <c r="A793" s="11" t="str">
        <f>Ang_diff!A793</f>
        <v>26-07-2020 13:11:00</v>
      </c>
      <c r="B793">
        <f>IF(ABS(Ang_diff!B793-Ang_diff!B792)&gt;20,MIN(ABS(Ang_diff!B792),ABS(Ang_diff!B793)),Ang_diff!B793)</f>
        <v>32.652597226855228</v>
      </c>
      <c r="C793">
        <f>IF(ABS(Ang_diff!C793-Ang_diff!C792)&gt;20,MIN(ABS(Ang_diff!C792),ABS(Ang_diff!C793)),Ang_diff!C793)</f>
        <v>24.82259722685523</v>
      </c>
      <c r="D793">
        <f>IF(ABS(Ang_diff!D793-Ang_diff!D792)&gt;20,MIN(ABS(Ang_diff!D792),ABS(Ang_diff!D793)),Ang_diff!D793)</f>
        <v>7.8300000000000241</v>
      </c>
      <c r="E793">
        <f>IF(ABS(Ang_diff!E793-Ang_diff!E792)&gt;20,MIN(ABS(Ang_diff!E792),ABS(Ang_diff!E793)),Ang_diff!E793)</f>
        <v>0</v>
      </c>
      <c r="F793">
        <f>IF(ABS(Ang_diff!F793-Ang_diff!F792)&gt;20,MIN(ABS(Ang_diff!F792),ABS(Ang_diff!F793)),Ang_diff!F793)</f>
        <v>0</v>
      </c>
      <c r="G793">
        <f>IF(ABS(Ang_diff!G793-Ang_diff!G792)&gt;20,MIN(ABS(Ang_diff!G792),ABS(Ang_diff!G793)),Ang_diff!G793)</f>
        <v>26.152597226855267</v>
      </c>
      <c r="H793">
        <f>IF(ABS(Ang_diff!H793-Ang_diff!H792)&gt;20,MIN(ABS(Ang_diff!H792),ABS(Ang_diff!H793)),Ang_diff!H793)</f>
        <v>15.082597226855221</v>
      </c>
      <c r="I793">
        <f>IF(ABS(Ang_diff!I793-Ang_diff!I792)&gt;20,MIN(ABS(Ang_diff!I792),ABS(Ang_diff!I793)),Ang_diff!I793)</f>
        <v>12.772597226855284</v>
      </c>
      <c r="J793">
        <f>IF(ABS(Ang_diff!J793-Ang_diff!J792)&gt;20,MIN(ABS(Ang_diff!J792),ABS(Ang_diff!J793)),Ang_diff!J793)</f>
        <v>2.5899999999999626</v>
      </c>
      <c r="K793">
        <f>IF(ABS(Ang_diff!K793-Ang_diff!K792)&gt;20,MIN(ABS(Ang_diff!K792),ABS(Ang_diff!K793)),Ang_diff!K793)</f>
        <v>16.629999999999988</v>
      </c>
      <c r="L793">
        <f>IF(ABS(Ang_diff!L793-Ang_diff!L792)&gt;20,MIN(ABS(Ang_diff!L792),ABS(Ang_diff!L793)),Ang_diff!L793)</f>
        <v>5.5599999999999952</v>
      </c>
      <c r="M793">
        <f>IF(ABS(Ang_diff!M793-Ang_diff!M792)&gt;20,MIN(ABS(Ang_diff!M792),ABS(Ang_diff!M793)),Ang_diff!M793)</f>
        <v>0</v>
      </c>
      <c r="N793">
        <f>IF(ABS(Ang_diff!N793-Ang_diff!N792)&gt;20,MIN(ABS(Ang_diff!N792),ABS(Ang_diff!N793)),Ang_diff!N793)</f>
        <v>1.8500000000000019</v>
      </c>
      <c r="O793">
        <f>IF(ABS(Ang_diff!O793-Ang_diff!O792)&gt;20,MIN(ABS(Ang_diff!O792),ABS(Ang_diff!O793)),Ang_diff!O793)</f>
        <v>1.2699999999999698</v>
      </c>
      <c r="P793">
        <f>IF(ABS(Ang_diff!P793-Ang_diff!P792)&gt;20,MIN(ABS(Ang_diff!P792),ABS(Ang_diff!P793)),Ang_diff!P793)</f>
        <v>11.069999999999991</v>
      </c>
    </row>
    <row r="794" spans="1:16" x14ac:dyDescent="0.25">
      <c r="A794" s="11" t="str">
        <f>Ang_diff!A794</f>
        <v>26-07-2020 13:12:00</v>
      </c>
      <c r="B794">
        <f>IF(ABS(Ang_diff!B794-Ang_diff!B793)&gt;20,MIN(ABS(Ang_diff!B793),ABS(Ang_diff!B794)),Ang_diff!B794)</f>
        <v>32.329999999999991</v>
      </c>
      <c r="C794">
        <f>IF(ABS(Ang_diff!C794-Ang_diff!C793)&gt;20,MIN(ABS(Ang_diff!C793),ABS(Ang_diff!C794)),Ang_diff!C794)</f>
        <v>24.480000000000004</v>
      </c>
      <c r="D794">
        <f>IF(ABS(Ang_diff!D794-Ang_diff!D793)&gt;20,MIN(ABS(Ang_diff!D793),ABS(Ang_diff!D794)),Ang_diff!D794)</f>
        <v>7.8499999999999899</v>
      </c>
      <c r="E794">
        <f>IF(ABS(Ang_diff!E794-Ang_diff!E793)&gt;20,MIN(ABS(Ang_diff!E793),ABS(Ang_diff!E794)),Ang_diff!E794)</f>
        <v>0</v>
      </c>
      <c r="F794">
        <f>IF(ABS(Ang_diff!F794-Ang_diff!F793)&gt;20,MIN(ABS(Ang_diff!F793),ABS(Ang_diff!F794)),Ang_diff!F794)</f>
        <v>0</v>
      </c>
      <c r="G794">
        <f>IF(ABS(Ang_diff!G794-Ang_diff!G793)&gt;20,MIN(ABS(Ang_diff!G793),ABS(Ang_diff!G794)),Ang_diff!G794)</f>
        <v>25.929999999999996</v>
      </c>
      <c r="H794">
        <f>IF(ABS(Ang_diff!H794-Ang_diff!H793)&gt;20,MIN(ABS(Ang_diff!H793),ABS(Ang_diff!H794)),Ang_diff!H794)</f>
        <v>14.839999999999986</v>
      </c>
      <c r="I794">
        <f>IF(ABS(Ang_diff!I794-Ang_diff!I793)&gt;20,MIN(ABS(Ang_diff!I793),ABS(Ang_diff!I794)),Ang_diff!I794)</f>
        <v>12.680000000000003</v>
      </c>
      <c r="J794">
        <f>IF(ABS(Ang_diff!J794-Ang_diff!J793)&gt;20,MIN(ABS(Ang_diff!J793),ABS(Ang_diff!J794)),Ang_diff!J794)</f>
        <v>2.5499999999999923</v>
      </c>
      <c r="K794">
        <f>IF(ABS(Ang_diff!K794-Ang_diff!K793)&gt;20,MIN(ABS(Ang_diff!K793),ABS(Ang_diff!K794)),Ang_diff!K794)</f>
        <v>16.670000000000012</v>
      </c>
      <c r="L794">
        <f>IF(ABS(Ang_diff!L794-Ang_diff!L793)&gt;20,MIN(ABS(Ang_diff!L793),ABS(Ang_diff!L794)),Ang_diff!L794)</f>
        <v>5.5799999999999992</v>
      </c>
      <c r="M794">
        <f>IF(ABS(Ang_diff!M794-Ang_diff!M793)&gt;20,MIN(ABS(Ang_diff!M793),ABS(Ang_diff!M794)),Ang_diff!M794)</f>
        <v>0</v>
      </c>
      <c r="N794">
        <f>IF(ABS(Ang_diff!N794-Ang_diff!N793)&gt;20,MIN(ABS(Ang_diff!N793),ABS(Ang_diff!N794)),Ang_diff!N794)</f>
        <v>1.8200000000000092</v>
      </c>
      <c r="O794">
        <f>IF(ABS(Ang_diff!O794-Ang_diff!O793)&gt;20,MIN(ABS(Ang_diff!O793),ABS(Ang_diff!O794)),Ang_diff!O794)</f>
        <v>1.3000000000000007</v>
      </c>
      <c r="P794">
        <f>IF(ABS(Ang_diff!P794-Ang_diff!P793)&gt;20,MIN(ABS(Ang_diff!P793),ABS(Ang_diff!P794)),Ang_diff!P794)</f>
        <v>11.090000000000009</v>
      </c>
    </row>
    <row r="795" spans="1:16" x14ac:dyDescent="0.25">
      <c r="A795" s="11" t="str">
        <f>Ang_diff!A795</f>
        <v>26-07-2020 13:13:00</v>
      </c>
      <c r="B795">
        <f>IF(ABS(Ang_diff!B795-Ang_diff!B794)&gt;20,MIN(ABS(Ang_diff!B794),ABS(Ang_diff!B795)),Ang_diff!B795)</f>
        <v>32.479999999999997</v>
      </c>
      <c r="C795">
        <f>IF(ABS(Ang_diff!C795-Ang_diff!C794)&gt;20,MIN(ABS(Ang_diff!C794),ABS(Ang_diff!C795)),Ang_diff!C795)</f>
        <v>24.65</v>
      </c>
      <c r="D795">
        <f>IF(ABS(Ang_diff!D795-Ang_diff!D794)&gt;20,MIN(ABS(Ang_diff!D794),ABS(Ang_diff!D795)),Ang_diff!D795)</f>
        <v>7.8299999999999992</v>
      </c>
      <c r="E795">
        <f>IF(ABS(Ang_diff!E795-Ang_diff!E794)&gt;20,MIN(ABS(Ang_diff!E794),ABS(Ang_diff!E795)),Ang_diff!E795)</f>
        <v>0</v>
      </c>
      <c r="F795">
        <f>IF(ABS(Ang_diff!F795-Ang_diff!F794)&gt;20,MIN(ABS(Ang_diff!F794),ABS(Ang_diff!F795)),Ang_diff!F795)</f>
        <v>0</v>
      </c>
      <c r="G795">
        <f>IF(ABS(Ang_diff!G795-Ang_diff!G794)&gt;20,MIN(ABS(Ang_diff!G794),ABS(Ang_diff!G795)),Ang_diff!G795)</f>
        <v>26.059999999999992</v>
      </c>
      <c r="H795">
        <f>IF(ABS(Ang_diff!H795-Ang_diff!H794)&gt;20,MIN(ABS(Ang_diff!H794),ABS(Ang_diff!H795)),Ang_diff!H795)</f>
        <v>14.960000000000008</v>
      </c>
      <c r="I795">
        <f>IF(ABS(Ang_diff!I795-Ang_diff!I794)&gt;20,MIN(ABS(Ang_diff!I794),ABS(Ang_diff!I795)),Ang_diff!I795)</f>
        <v>12.730000000000006</v>
      </c>
      <c r="J795">
        <f>IF(ABS(Ang_diff!J795-Ang_diff!J794)&gt;20,MIN(ABS(Ang_diff!J794),ABS(Ang_diff!J795)),Ang_diff!J795)</f>
        <v>2.5299999999999958</v>
      </c>
      <c r="K795">
        <f>IF(ABS(Ang_diff!K795-Ang_diff!K794)&gt;20,MIN(ABS(Ang_diff!K794),ABS(Ang_diff!K795)),Ang_diff!K795)</f>
        <v>16.70999999999999</v>
      </c>
      <c r="L795">
        <f>IF(ABS(Ang_diff!L795-Ang_diff!L794)&gt;20,MIN(ABS(Ang_diff!L794),ABS(Ang_diff!L795)),Ang_diff!L795)</f>
        <v>5.6100000000000048</v>
      </c>
      <c r="M795">
        <f>IF(ABS(Ang_diff!M795-Ang_diff!M794)&gt;20,MIN(ABS(Ang_diff!M794),ABS(Ang_diff!M795)),Ang_diff!M795)</f>
        <v>0</v>
      </c>
      <c r="N795">
        <f>IF(ABS(Ang_diff!N795-Ang_diff!N794)&gt;20,MIN(ABS(Ang_diff!N794),ABS(Ang_diff!N795)),Ang_diff!N795)</f>
        <v>1.9100000000000004</v>
      </c>
      <c r="O795">
        <f>IF(ABS(Ang_diff!O795-Ang_diff!O794)&gt;20,MIN(ABS(Ang_diff!O794),ABS(Ang_diff!O795)),Ang_diff!O795)</f>
        <v>1.2699999999999954</v>
      </c>
      <c r="P795">
        <f>IF(ABS(Ang_diff!P795-Ang_diff!P794)&gt;20,MIN(ABS(Ang_diff!P794),ABS(Ang_diff!P795)),Ang_diff!P795)</f>
        <v>11.099999999999985</v>
      </c>
    </row>
    <row r="796" spans="1:16" x14ac:dyDescent="0.25">
      <c r="A796" s="11" t="str">
        <f>Ang_diff!A796</f>
        <v>26-07-2020 13:14:00</v>
      </c>
      <c r="B796">
        <f>IF(ABS(Ang_diff!B796-Ang_diff!B795)&gt;20,MIN(ABS(Ang_diff!B795),ABS(Ang_diff!B796)),Ang_diff!B796)</f>
        <v>32.460000000000022</v>
      </c>
      <c r="C796">
        <f>IF(ABS(Ang_diff!C796-Ang_diff!C795)&gt;20,MIN(ABS(Ang_diff!C795),ABS(Ang_diff!C796)),Ang_diff!C796)</f>
        <v>24.610000000000007</v>
      </c>
      <c r="D796">
        <f>IF(ABS(Ang_diff!D796-Ang_diff!D795)&gt;20,MIN(ABS(Ang_diff!D795),ABS(Ang_diff!D796)),Ang_diff!D796)</f>
        <v>7.8500000000000165</v>
      </c>
      <c r="E796">
        <f>IF(ABS(Ang_diff!E796-Ang_diff!E795)&gt;20,MIN(ABS(Ang_diff!E795),ABS(Ang_diff!E796)),Ang_diff!E796)</f>
        <v>0</v>
      </c>
      <c r="F796">
        <f>IF(ABS(Ang_diff!F796-Ang_diff!F795)&gt;20,MIN(ABS(Ang_diff!F795),ABS(Ang_diff!F796)),Ang_diff!F796)</f>
        <v>0</v>
      </c>
      <c r="G796">
        <f>IF(ABS(Ang_diff!G796-Ang_diff!G795)&gt;20,MIN(ABS(Ang_diff!G795),ABS(Ang_diff!G796)),Ang_diff!G796)</f>
        <v>26.190000000000008</v>
      </c>
      <c r="H796">
        <f>IF(ABS(Ang_diff!H796-Ang_diff!H795)&gt;20,MIN(ABS(Ang_diff!H795),ABS(Ang_diff!H796)),Ang_diff!H796)</f>
        <v>14.99</v>
      </c>
      <c r="I796">
        <f>IF(ABS(Ang_diff!I796-Ang_diff!I795)&gt;20,MIN(ABS(Ang_diff!I795),ABS(Ang_diff!I796)),Ang_diff!I796)</f>
        <v>12.62999999999999</v>
      </c>
      <c r="J796">
        <f>IF(ABS(Ang_diff!J796-Ang_diff!J795)&gt;20,MIN(ABS(Ang_diff!J795),ABS(Ang_diff!J796)),Ang_diff!J796)</f>
        <v>2.5700000000000216</v>
      </c>
      <c r="K796">
        <f>IF(ABS(Ang_diff!K796-Ang_diff!K795)&gt;20,MIN(ABS(Ang_diff!K795),ABS(Ang_diff!K796)),Ang_diff!K796)</f>
        <v>16.77999999999999</v>
      </c>
      <c r="L796">
        <f>IF(ABS(Ang_diff!L796-Ang_diff!L795)&gt;20,MIN(ABS(Ang_diff!L795),ABS(Ang_diff!L796)),Ang_diff!L796)</f>
        <v>5.5799999999999867</v>
      </c>
      <c r="M796">
        <f>IF(ABS(Ang_diff!M796-Ang_diff!M795)&gt;20,MIN(ABS(Ang_diff!M795),ABS(Ang_diff!M796)),Ang_diff!M796)</f>
        <v>0</v>
      </c>
      <c r="N796">
        <f>IF(ABS(Ang_diff!N796-Ang_diff!N795)&gt;20,MIN(ABS(Ang_diff!N795),ABS(Ang_diff!N796)),Ang_diff!N796)</f>
        <v>1.8699999999999799</v>
      </c>
      <c r="O796">
        <f>IF(ABS(Ang_diff!O796-Ang_diff!O795)&gt;20,MIN(ABS(Ang_diff!O795),ABS(Ang_diff!O796)),Ang_diff!O796)</f>
        <v>1.2499999999999918</v>
      </c>
      <c r="P796">
        <f>IF(ABS(Ang_diff!P796-Ang_diff!P795)&gt;20,MIN(ABS(Ang_diff!P795),ABS(Ang_diff!P796)),Ang_diff!P796)</f>
        <v>11.200000000000005</v>
      </c>
    </row>
    <row r="797" spans="1:16" x14ac:dyDescent="0.25">
      <c r="A797" s="11" t="str">
        <f>Ang_diff!A797</f>
        <v>26-07-2020 13:15:00</v>
      </c>
      <c r="B797">
        <f>IF(ABS(Ang_diff!B797-Ang_diff!B796)&gt;20,MIN(ABS(Ang_diff!B796),ABS(Ang_diff!B797)),Ang_diff!B797)</f>
        <v>32.559999999999995</v>
      </c>
      <c r="C797">
        <f>IF(ABS(Ang_diff!C797-Ang_diff!C796)&gt;20,MIN(ABS(Ang_diff!C796),ABS(Ang_diff!C797)),Ang_diff!C797)</f>
        <v>24.73</v>
      </c>
      <c r="D797">
        <f>IF(ABS(Ang_diff!D797-Ang_diff!D796)&gt;20,MIN(ABS(Ang_diff!D796),ABS(Ang_diff!D797)),Ang_diff!D797)</f>
        <v>7.8299999999999992</v>
      </c>
      <c r="E797">
        <f>IF(ABS(Ang_diff!E797-Ang_diff!E796)&gt;20,MIN(ABS(Ang_diff!E796),ABS(Ang_diff!E797)),Ang_diff!E797)</f>
        <v>0</v>
      </c>
      <c r="F797">
        <f>IF(ABS(Ang_diff!F797-Ang_diff!F796)&gt;20,MIN(ABS(Ang_diff!F796),ABS(Ang_diff!F797)),Ang_diff!F797)</f>
        <v>0</v>
      </c>
      <c r="G797">
        <f>IF(ABS(Ang_diff!G797-Ang_diff!G796)&gt;20,MIN(ABS(Ang_diff!G796),ABS(Ang_diff!G797)),Ang_diff!G797)</f>
        <v>26.249999999999996</v>
      </c>
      <c r="H797">
        <f>IF(ABS(Ang_diff!H797-Ang_diff!H796)&gt;20,MIN(ABS(Ang_diff!H796),ABS(Ang_diff!H797)),Ang_diff!H797)</f>
        <v>15.07</v>
      </c>
      <c r="I797">
        <f>IF(ABS(Ang_diff!I797-Ang_diff!I796)&gt;20,MIN(ABS(Ang_diff!I796),ABS(Ang_diff!I797)),Ang_diff!I797)</f>
        <v>12.59</v>
      </c>
      <c r="J797">
        <f>IF(ABS(Ang_diff!J797-Ang_diff!J796)&gt;20,MIN(ABS(Ang_diff!J796),ABS(Ang_diff!J797)),Ang_diff!J797)</f>
        <v>2.5800000000000023</v>
      </c>
      <c r="K797">
        <f>IF(ABS(Ang_diff!K797-Ang_diff!K796)&gt;20,MIN(ABS(Ang_diff!K796),ABS(Ang_diff!K797)),Ang_diff!K797)</f>
        <v>16.82</v>
      </c>
      <c r="L797">
        <f>IF(ABS(Ang_diff!L797-Ang_diff!L796)&gt;20,MIN(ABS(Ang_diff!L796),ABS(Ang_diff!L797)),Ang_diff!L797)</f>
        <v>5.6399999999999988</v>
      </c>
      <c r="M797">
        <f>IF(ABS(Ang_diff!M797-Ang_diff!M796)&gt;20,MIN(ABS(Ang_diff!M796),ABS(Ang_diff!M797)),Ang_diff!M797)</f>
        <v>0</v>
      </c>
      <c r="N797">
        <f>IF(ABS(Ang_diff!N797-Ang_diff!N796)&gt;20,MIN(ABS(Ang_diff!N796),ABS(Ang_diff!N797)),Ang_diff!N797)</f>
        <v>1.8799999999999979</v>
      </c>
      <c r="O797">
        <f>IF(ABS(Ang_diff!O797-Ang_diff!O796)&gt;20,MIN(ABS(Ang_diff!O796),ABS(Ang_diff!O797)),Ang_diff!O797)</f>
        <v>1.2800000000000005</v>
      </c>
      <c r="P797">
        <f>IF(ABS(Ang_diff!P797-Ang_diff!P796)&gt;20,MIN(ABS(Ang_diff!P796),ABS(Ang_diff!P797)),Ang_diff!P797)</f>
        <v>11.180000000000001</v>
      </c>
    </row>
    <row r="798" spans="1:16" x14ac:dyDescent="0.25">
      <c r="A798" s="11" t="str">
        <f>Ang_diff!A798</f>
        <v>26-07-2020 13:16:00</v>
      </c>
      <c r="B798">
        <f>IF(ABS(Ang_diff!B798-Ang_diff!B797)&gt;20,MIN(ABS(Ang_diff!B797),ABS(Ang_diff!B798)),Ang_diff!B798)</f>
        <v>32.51</v>
      </c>
      <c r="C798">
        <f>IF(ABS(Ang_diff!C798-Ang_diff!C797)&gt;20,MIN(ABS(Ang_diff!C797),ABS(Ang_diff!C798)),Ang_diff!C798)</f>
        <v>24.65</v>
      </c>
      <c r="D798">
        <f>IF(ABS(Ang_diff!D798-Ang_diff!D797)&gt;20,MIN(ABS(Ang_diff!D797),ABS(Ang_diff!D798)),Ang_diff!D798)</f>
        <v>7.8599999999999985</v>
      </c>
      <c r="E798">
        <f>IF(ABS(Ang_diff!E798-Ang_diff!E797)&gt;20,MIN(ABS(Ang_diff!E797),ABS(Ang_diff!E798)),Ang_diff!E798)</f>
        <v>0</v>
      </c>
      <c r="F798">
        <f>IF(ABS(Ang_diff!F798-Ang_diff!F797)&gt;20,MIN(ABS(Ang_diff!F797),ABS(Ang_diff!F798)),Ang_diff!F798)</f>
        <v>0</v>
      </c>
      <c r="G798">
        <f>IF(ABS(Ang_diff!G798-Ang_diff!G797)&gt;20,MIN(ABS(Ang_diff!G797),ABS(Ang_diff!G798)),Ang_diff!G798)</f>
        <v>26.410000000000011</v>
      </c>
      <c r="H798">
        <f>IF(ABS(Ang_diff!H798-Ang_diff!H797)&gt;20,MIN(ABS(Ang_diff!H797),ABS(Ang_diff!H798)),Ang_diff!H798)</f>
        <v>15.170000000000009</v>
      </c>
      <c r="I798">
        <f>IF(ABS(Ang_diff!I798-Ang_diff!I797)&gt;20,MIN(ABS(Ang_diff!I797),ABS(Ang_diff!I798)),Ang_diff!I798)</f>
        <v>12.499999999999986</v>
      </c>
      <c r="J798">
        <f>IF(ABS(Ang_diff!J798-Ang_diff!J797)&gt;20,MIN(ABS(Ang_diff!J797),ABS(Ang_diff!J798)),Ang_diff!J798)</f>
        <v>2.5299999999999891</v>
      </c>
      <c r="K798">
        <f>IF(ABS(Ang_diff!K798-Ang_diff!K797)&gt;20,MIN(ABS(Ang_diff!K797),ABS(Ang_diff!K798)),Ang_diff!K798)</f>
        <v>16.87</v>
      </c>
      <c r="L798">
        <f>IF(ABS(Ang_diff!L798-Ang_diff!L797)&gt;20,MIN(ABS(Ang_diff!L797),ABS(Ang_diff!L798)),Ang_diff!L798)</f>
        <v>5.6300000000000026</v>
      </c>
      <c r="M798">
        <f>IF(ABS(Ang_diff!M798-Ang_diff!M797)&gt;20,MIN(ABS(Ang_diff!M797),ABS(Ang_diff!M798)),Ang_diff!M798)</f>
        <v>0</v>
      </c>
      <c r="N798">
        <f>IF(ABS(Ang_diff!N798-Ang_diff!N797)&gt;20,MIN(ABS(Ang_diff!N797),ABS(Ang_diff!N798)),Ang_diff!N798)</f>
        <v>1.8599999999999972</v>
      </c>
      <c r="O798">
        <f>IF(ABS(Ang_diff!O798-Ang_diff!O797)&gt;20,MIN(ABS(Ang_diff!O797),ABS(Ang_diff!O798)),Ang_diff!O798)</f>
        <v>1.2800000000000038</v>
      </c>
      <c r="P798">
        <f>IF(ABS(Ang_diff!P798-Ang_diff!P797)&gt;20,MIN(ABS(Ang_diff!P797),ABS(Ang_diff!P798)),Ang_diff!P798)</f>
        <v>11.239999999999998</v>
      </c>
    </row>
    <row r="799" spans="1:16" x14ac:dyDescent="0.25">
      <c r="A799" s="11" t="str">
        <f>Ang_diff!A799</f>
        <v>26-07-2020 13:17:00</v>
      </c>
      <c r="B799">
        <f>IF(ABS(Ang_diff!B799-Ang_diff!B798)&gt;20,MIN(ABS(Ang_diff!B798),ABS(Ang_diff!B799)),Ang_diff!B799)</f>
        <v>32.699999999999989</v>
      </c>
      <c r="C799">
        <f>IF(ABS(Ang_diff!C799-Ang_diff!C798)&gt;20,MIN(ABS(Ang_diff!C798),ABS(Ang_diff!C799)),Ang_diff!C799)</f>
        <v>24.879999999999992</v>
      </c>
      <c r="D799">
        <f>IF(ABS(Ang_diff!D799-Ang_diff!D798)&gt;20,MIN(ABS(Ang_diff!D798),ABS(Ang_diff!D799)),Ang_diff!D799)</f>
        <v>7.8200000000000012</v>
      </c>
      <c r="E799">
        <f>IF(ABS(Ang_diff!E799-Ang_diff!E798)&gt;20,MIN(ABS(Ang_diff!E798),ABS(Ang_diff!E799)),Ang_diff!E799)</f>
        <v>0</v>
      </c>
      <c r="F799">
        <f>IF(ABS(Ang_diff!F799-Ang_diff!F798)&gt;20,MIN(ABS(Ang_diff!F798),ABS(Ang_diff!F799)),Ang_diff!F799)</f>
        <v>0</v>
      </c>
      <c r="G799">
        <f>IF(ABS(Ang_diff!G799-Ang_diff!G798)&gt;20,MIN(ABS(Ang_diff!G798),ABS(Ang_diff!G799)),Ang_diff!G799)</f>
        <v>26.479999999999997</v>
      </c>
      <c r="H799">
        <f>IF(ABS(Ang_diff!H799-Ang_diff!H798)&gt;20,MIN(ABS(Ang_diff!H798),ABS(Ang_diff!H799)),Ang_diff!H799)</f>
        <v>15.270000000000005</v>
      </c>
      <c r="I799">
        <f>IF(ABS(Ang_diff!I799-Ang_diff!I798)&gt;20,MIN(ABS(Ang_diff!I798),ABS(Ang_diff!I799)),Ang_diff!I799)</f>
        <v>12.539999999999992</v>
      </c>
      <c r="J799">
        <f>IF(ABS(Ang_diff!J799-Ang_diff!J798)&gt;20,MIN(ABS(Ang_diff!J798),ABS(Ang_diff!J799)),Ang_diff!J799)</f>
        <v>2.5399999999999907</v>
      </c>
      <c r="K799">
        <f>IF(ABS(Ang_diff!K799-Ang_diff!K798)&gt;20,MIN(ABS(Ang_diff!K798),ABS(Ang_diff!K799)),Ang_diff!K799)</f>
        <v>16.869999999999997</v>
      </c>
      <c r="L799">
        <f>IF(ABS(Ang_diff!L799-Ang_diff!L798)&gt;20,MIN(ABS(Ang_diff!L798),ABS(Ang_diff!L799)),Ang_diff!L799)</f>
        <v>5.660000000000001</v>
      </c>
      <c r="M799">
        <f>IF(ABS(Ang_diff!M799-Ang_diff!M798)&gt;20,MIN(ABS(Ang_diff!M798),ABS(Ang_diff!M799)),Ang_diff!M799)</f>
        <v>0</v>
      </c>
      <c r="N799">
        <f>IF(ABS(Ang_diff!N799-Ang_diff!N798)&gt;20,MIN(ABS(Ang_diff!N798),ABS(Ang_diff!N799)),Ang_diff!N799)</f>
        <v>1.8899999999999995</v>
      </c>
      <c r="O799">
        <f>IF(ABS(Ang_diff!O799-Ang_diff!O798)&gt;20,MIN(ABS(Ang_diff!O798),ABS(Ang_diff!O799)),Ang_diff!O799)</f>
        <v>1.289999999999996</v>
      </c>
      <c r="P799">
        <f>IF(ABS(Ang_diff!P799-Ang_diff!P798)&gt;20,MIN(ABS(Ang_diff!P798),ABS(Ang_diff!P799)),Ang_diff!P799)</f>
        <v>11.209999999999996</v>
      </c>
    </row>
    <row r="800" spans="1:16" x14ac:dyDescent="0.25">
      <c r="A800" s="11" t="str">
        <f>Ang_diff!A800</f>
        <v>26-07-2020 13:18:00</v>
      </c>
      <c r="B800">
        <f>IF(ABS(Ang_diff!B800-Ang_diff!B799)&gt;20,MIN(ABS(Ang_diff!B799),ABS(Ang_diff!B800)),Ang_diff!B800)</f>
        <v>32.712597226855266</v>
      </c>
      <c r="C800">
        <f>IF(ABS(Ang_diff!C800-Ang_diff!C799)&gt;20,MIN(ABS(Ang_diff!C799),ABS(Ang_diff!C800)),Ang_diff!C800)</f>
        <v>24.852597226855249</v>
      </c>
      <c r="D800">
        <f>IF(ABS(Ang_diff!D800-Ang_diff!D799)&gt;20,MIN(ABS(Ang_diff!D799),ABS(Ang_diff!D800)),Ang_diff!D800)</f>
        <v>7.8599999999999932</v>
      </c>
      <c r="E800">
        <f>IF(ABS(Ang_diff!E800-Ang_diff!E799)&gt;20,MIN(ABS(Ang_diff!E799),ABS(Ang_diff!E800)),Ang_diff!E800)</f>
        <v>0</v>
      </c>
      <c r="F800">
        <f>IF(ABS(Ang_diff!F800-Ang_diff!F799)&gt;20,MIN(ABS(Ang_diff!F799),ABS(Ang_diff!F800)),Ang_diff!F800)</f>
        <v>0</v>
      </c>
      <c r="G800">
        <f>IF(ABS(Ang_diff!G800-Ang_diff!G799)&gt;20,MIN(ABS(Ang_diff!G799),ABS(Ang_diff!G800)),Ang_diff!G800)</f>
        <v>26.299999999999976</v>
      </c>
      <c r="H800">
        <f>IF(ABS(Ang_diff!H800-Ang_diff!H799)&gt;20,MIN(ABS(Ang_diff!H799),ABS(Ang_diff!H800)),Ang_diff!H800)</f>
        <v>15.069999999999977</v>
      </c>
      <c r="I800">
        <f>IF(ABS(Ang_diff!I800-Ang_diff!I799)&gt;20,MIN(ABS(Ang_diff!I799),ABS(Ang_diff!I800)),Ang_diff!I800)</f>
        <v>12.56999999999997</v>
      </c>
      <c r="J800">
        <f>IF(ABS(Ang_diff!J800-Ang_diff!J799)&gt;20,MIN(ABS(Ang_diff!J799),ABS(Ang_diff!J800)),Ang_diff!J800)</f>
        <v>2.7325972268552414</v>
      </c>
      <c r="K800">
        <f>IF(ABS(Ang_diff!K800-Ang_diff!K799)&gt;20,MIN(ABS(Ang_diff!K799),ABS(Ang_diff!K800)),Ang_diff!K800)</f>
        <v>16.870000000000008</v>
      </c>
      <c r="L800">
        <f>IF(ABS(Ang_diff!L800-Ang_diff!L799)&gt;20,MIN(ABS(Ang_diff!L799),ABS(Ang_diff!L800)),Ang_diff!L800)</f>
        <v>5.6400000000000095</v>
      </c>
      <c r="M800">
        <f>IF(ABS(Ang_diff!M800-Ang_diff!M799)&gt;20,MIN(ABS(Ang_diff!M799),ABS(Ang_diff!M800)),Ang_diff!M800)</f>
        <v>0</v>
      </c>
      <c r="N800">
        <f>IF(ABS(Ang_diff!N800-Ang_diff!N799)&gt;20,MIN(ABS(Ang_diff!N799),ABS(Ang_diff!N800)),Ang_diff!N800)</f>
        <v>1.8400000000000127</v>
      </c>
      <c r="O800">
        <f>IF(ABS(Ang_diff!O800-Ang_diff!O799)&gt;20,MIN(ABS(Ang_diff!O799),ABS(Ang_diff!O800)),Ang_diff!O800)</f>
        <v>1.2699999999999954</v>
      </c>
      <c r="P800">
        <f>IF(ABS(Ang_diff!P800-Ang_diff!P799)&gt;20,MIN(ABS(Ang_diff!P799),ABS(Ang_diff!P800)),Ang_diff!P800)</f>
        <v>11.229999999999997</v>
      </c>
    </row>
    <row r="801" spans="1:16" x14ac:dyDescent="0.25">
      <c r="A801" s="11" t="str">
        <f>Ang_diff!A801</f>
        <v>26-07-2020 13:19:00</v>
      </c>
      <c r="B801">
        <f>IF(ABS(Ang_diff!B801-Ang_diff!B800)&gt;20,MIN(ABS(Ang_diff!B800),ABS(Ang_diff!B801)),Ang_diff!B801)</f>
        <v>32.47</v>
      </c>
      <c r="C801">
        <f>IF(ABS(Ang_diff!C801-Ang_diff!C800)&gt;20,MIN(ABS(Ang_diff!C800),ABS(Ang_diff!C801)),Ang_diff!C801)</f>
        <v>24.67</v>
      </c>
      <c r="D801">
        <f>IF(ABS(Ang_diff!D801-Ang_diff!D800)&gt;20,MIN(ABS(Ang_diff!D800),ABS(Ang_diff!D801)),Ang_diff!D801)</f>
        <v>7.8000000000000007</v>
      </c>
      <c r="E801">
        <f>IF(ABS(Ang_diff!E801-Ang_diff!E800)&gt;20,MIN(ABS(Ang_diff!E800),ABS(Ang_diff!E801)),Ang_diff!E801)</f>
        <v>0</v>
      </c>
      <c r="F801">
        <f>IF(ABS(Ang_diff!F801-Ang_diff!F800)&gt;20,MIN(ABS(Ang_diff!F800),ABS(Ang_diff!F801)),Ang_diff!F801)</f>
        <v>0</v>
      </c>
      <c r="G801">
        <f>IF(ABS(Ang_diff!G801-Ang_diff!G800)&gt;20,MIN(ABS(Ang_diff!G800),ABS(Ang_diff!G801)),Ang_diff!G801)</f>
        <v>26.220000000000002</v>
      </c>
      <c r="H801">
        <f>IF(ABS(Ang_diff!H801-Ang_diff!H800)&gt;20,MIN(ABS(Ang_diff!H800),ABS(Ang_diff!H801)),Ang_diff!H801)</f>
        <v>15.09</v>
      </c>
      <c r="I801">
        <f>IF(ABS(Ang_diff!I801-Ang_diff!I800)&gt;20,MIN(ABS(Ang_diff!I800),ABS(Ang_diff!I801)),Ang_diff!I801)</f>
        <v>12.680000000000001</v>
      </c>
      <c r="J801">
        <f>IF(ABS(Ang_diff!J801-Ang_diff!J800)&gt;20,MIN(ABS(Ang_diff!J800),ABS(Ang_diff!J801)),Ang_diff!J801)</f>
        <v>2.530000000000002</v>
      </c>
      <c r="K801">
        <f>IF(ABS(Ang_diff!K801-Ang_diff!K800)&gt;20,MIN(ABS(Ang_diff!K800),ABS(Ang_diff!K801)),Ang_diff!K801)</f>
        <v>16.84</v>
      </c>
      <c r="L801">
        <f>IF(ABS(Ang_diff!L801-Ang_diff!L800)&gt;20,MIN(ABS(Ang_diff!L800),ABS(Ang_diff!L801)),Ang_diff!L801)</f>
        <v>5.71</v>
      </c>
      <c r="M801">
        <f>IF(ABS(Ang_diff!M801-Ang_diff!M800)&gt;20,MIN(ABS(Ang_diff!M800),ABS(Ang_diff!M801)),Ang_diff!M801)</f>
        <v>0</v>
      </c>
      <c r="N801">
        <f>IF(ABS(Ang_diff!N801-Ang_diff!N800)&gt;20,MIN(ABS(Ang_diff!N800),ABS(Ang_diff!N801)),Ang_diff!N801)</f>
        <v>1.8299999999999998</v>
      </c>
      <c r="O801">
        <f>IF(ABS(Ang_diff!O801-Ang_diff!O800)&gt;20,MIN(ABS(Ang_diff!O800),ABS(Ang_diff!O801)),Ang_diff!O801)</f>
        <v>1.2299999999999975</v>
      </c>
      <c r="P801">
        <f>IF(ABS(Ang_diff!P801-Ang_diff!P800)&gt;20,MIN(ABS(Ang_diff!P800),ABS(Ang_diff!P801)),Ang_diff!P801)</f>
        <v>11.129999999999999</v>
      </c>
    </row>
    <row r="802" spans="1:16" x14ac:dyDescent="0.25">
      <c r="A802" s="11" t="str">
        <f>Ang_diff!A802</f>
        <v>26-07-2020 13:20:00</v>
      </c>
      <c r="B802">
        <f>IF(ABS(Ang_diff!B802-Ang_diff!B801)&gt;20,MIN(ABS(Ang_diff!B801),ABS(Ang_diff!B802)),Ang_diff!B802)</f>
        <v>32.290000000000006</v>
      </c>
      <c r="C802">
        <f>IF(ABS(Ang_diff!C802-Ang_diff!C801)&gt;20,MIN(ABS(Ang_diff!C801),ABS(Ang_diff!C802)),Ang_diff!C802)</f>
        <v>24.47999999999999</v>
      </c>
      <c r="D802">
        <f>IF(ABS(Ang_diff!D802-Ang_diff!D801)&gt;20,MIN(ABS(Ang_diff!D801),ABS(Ang_diff!D802)),Ang_diff!D802)</f>
        <v>7.8100000000000209</v>
      </c>
      <c r="E802">
        <f>IF(ABS(Ang_diff!E802-Ang_diff!E801)&gt;20,MIN(ABS(Ang_diff!E801),ABS(Ang_diff!E802)),Ang_diff!E802)</f>
        <v>0</v>
      </c>
      <c r="F802">
        <f>IF(ABS(Ang_diff!F802-Ang_diff!F801)&gt;20,MIN(ABS(Ang_diff!F801),ABS(Ang_diff!F802)),Ang_diff!F802)</f>
        <v>0</v>
      </c>
      <c r="G802">
        <f>IF(ABS(Ang_diff!G802-Ang_diff!G801)&gt;20,MIN(ABS(Ang_diff!G801),ABS(Ang_diff!G802)),Ang_diff!G802)</f>
        <v>26.16</v>
      </c>
      <c r="H802">
        <f>IF(ABS(Ang_diff!H802-Ang_diff!H801)&gt;20,MIN(ABS(Ang_diff!H801),ABS(Ang_diff!H802)),Ang_diff!H802)</f>
        <v>15.020000000000005</v>
      </c>
      <c r="I802">
        <f>IF(ABS(Ang_diff!I802-Ang_diff!I801)&gt;20,MIN(ABS(Ang_diff!I801),ABS(Ang_diff!I802)),Ang_diff!I802)</f>
        <v>12.620000000000017</v>
      </c>
      <c r="J802">
        <f>IF(ABS(Ang_diff!J802-Ang_diff!J801)&gt;20,MIN(ABS(Ang_diff!J801),ABS(Ang_diff!J802)),Ang_diff!J802)</f>
        <v>2.5000000000000089</v>
      </c>
      <c r="K802">
        <f>IF(ABS(Ang_diff!K802-Ang_diff!K801)&gt;20,MIN(ABS(Ang_diff!K801),ABS(Ang_diff!K802)),Ang_diff!K802)</f>
        <v>16.839999999999989</v>
      </c>
      <c r="L802">
        <f>IF(ABS(Ang_diff!L802-Ang_diff!L801)&gt;20,MIN(ABS(Ang_diff!L801),ABS(Ang_diff!L802)),Ang_diff!L802)</f>
        <v>5.6999999999999966</v>
      </c>
      <c r="M802">
        <f>IF(ABS(Ang_diff!M802-Ang_diff!M801)&gt;20,MIN(ABS(Ang_diff!M801),ABS(Ang_diff!M802)),Ang_diff!M802)</f>
        <v>0</v>
      </c>
      <c r="N802">
        <f>IF(ABS(Ang_diff!N802-Ang_diff!N801)&gt;20,MIN(ABS(Ang_diff!N801),ABS(Ang_diff!N802)),Ang_diff!N802)</f>
        <v>1.8099999999999945</v>
      </c>
      <c r="O802">
        <f>IF(ABS(Ang_diff!O802-Ang_diff!O801)&gt;20,MIN(ABS(Ang_diff!O801),ABS(Ang_diff!O802)),Ang_diff!O802)</f>
        <v>1.1899999999999804</v>
      </c>
      <c r="P802">
        <f>IF(ABS(Ang_diff!P802-Ang_diff!P801)&gt;20,MIN(ABS(Ang_diff!P801),ABS(Ang_diff!P802)),Ang_diff!P802)</f>
        <v>11.139999999999993</v>
      </c>
    </row>
    <row r="803" spans="1:16" x14ac:dyDescent="0.25">
      <c r="A803" s="11" t="str">
        <f>Ang_diff!A803</f>
        <v>26-07-2020 13:21:00</v>
      </c>
      <c r="B803">
        <f>IF(ABS(Ang_diff!B803-Ang_diff!B802)&gt;20,MIN(ABS(Ang_diff!B802),ABS(Ang_diff!B803)),Ang_diff!B803)</f>
        <v>32.250000000000014</v>
      </c>
      <c r="C803">
        <f>IF(ABS(Ang_diff!C803-Ang_diff!C802)&gt;20,MIN(ABS(Ang_diff!C802),ABS(Ang_diff!C803)),Ang_diff!C803)</f>
        <v>24.490000000000013</v>
      </c>
      <c r="D803">
        <f>IF(ABS(Ang_diff!D803-Ang_diff!D802)&gt;20,MIN(ABS(Ang_diff!D802),ABS(Ang_diff!D803)),Ang_diff!D803)</f>
        <v>7.7600000000000016</v>
      </c>
      <c r="E803">
        <f>IF(ABS(Ang_diff!E803-Ang_diff!E802)&gt;20,MIN(ABS(Ang_diff!E802),ABS(Ang_diff!E803)),Ang_diff!E803)</f>
        <v>0</v>
      </c>
      <c r="F803">
        <f>IF(ABS(Ang_diff!F803-Ang_diff!F802)&gt;20,MIN(ABS(Ang_diff!F802),ABS(Ang_diff!F803)),Ang_diff!F803)</f>
        <v>0</v>
      </c>
      <c r="G803">
        <f>IF(ABS(Ang_diff!G803-Ang_diff!G802)&gt;20,MIN(ABS(Ang_diff!G802),ABS(Ang_diff!G803)),Ang_diff!G803)</f>
        <v>26.20000000000001</v>
      </c>
      <c r="H803">
        <f>IF(ABS(Ang_diff!H803-Ang_diff!H802)&gt;20,MIN(ABS(Ang_diff!H802),ABS(Ang_diff!H803)),Ang_diff!H803)</f>
        <v>15.020000000000005</v>
      </c>
      <c r="I803">
        <f>IF(ABS(Ang_diff!I803-Ang_diff!I802)&gt;20,MIN(ABS(Ang_diff!I802),ABS(Ang_diff!I803)),Ang_diff!I803)</f>
        <v>12.62999999999999</v>
      </c>
      <c r="J803">
        <f>IF(ABS(Ang_diff!J803-Ang_diff!J802)&gt;20,MIN(ABS(Ang_diff!J802),ABS(Ang_diff!J803)),Ang_diff!J803)</f>
        <v>2.4800000000000115</v>
      </c>
      <c r="K803">
        <f>IF(ABS(Ang_diff!K803-Ang_diff!K802)&gt;20,MIN(ABS(Ang_diff!K802),ABS(Ang_diff!K803)),Ang_diff!K803)</f>
        <v>16.950000000000003</v>
      </c>
      <c r="L803">
        <f>IF(ABS(Ang_diff!L803-Ang_diff!L802)&gt;20,MIN(ABS(Ang_diff!L802),ABS(Ang_diff!L803)),Ang_diff!L803)</f>
        <v>5.7700000000000031</v>
      </c>
      <c r="M803">
        <f>IF(ABS(Ang_diff!M803-Ang_diff!M802)&gt;20,MIN(ABS(Ang_diff!M802),ABS(Ang_diff!M803)),Ang_diff!M803)</f>
        <v>0</v>
      </c>
      <c r="N803">
        <f>IF(ABS(Ang_diff!N803-Ang_diff!N802)&gt;20,MIN(ABS(Ang_diff!N802),ABS(Ang_diff!N803)),Ang_diff!N803)</f>
        <v>1.8100000000000007</v>
      </c>
      <c r="O803">
        <f>IF(ABS(Ang_diff!O803-Ang_diff!O802)&gt;20,MIN(ABS(Ang_diff!O802),ABS(Ang_diff!O803)),Ang_diff!O803)</f>
        <v>1.1200000000000025</v>
      </c>
      <c r="P803">
        <f>IF(ABS(Ang_diff!P803-Ang_diff!P802)&gt;20,MIN(ABS(Ang_diff!P802),ABS(Ang_diff!P803)),Ang_diff!P803)</f>
        <v>11.180000000000001</v>
      </c>
    </row>
    <row r="804" spans="1:16" x14ac:dyDescent="0.25">
      <c r="A804" s="11" t="str">
        <f>Ang_diff!A804</f>
        <v>26-07-2020 13:22:00</v>
      </c>
      <c r="B804">
        <f>IF(ABS(Ang_diff!B804-Ang_diff!B803)&gt;20,MIN(ABS(Ang_diff!B803),ABS(Ang_diff!B804)),Ang_diff!B804)</f>
        <v>32.34999999999998</v>
      </c>
      <c r="C804">
        <f>IF(ABS(Ang_diff!C804-Ang_diff!C803)&gt;20,MIN(ABS(Ang_diff!C803),ABS(Ang_diff!C804)),Ang_diff!C804)</f>
        <v>24.599999999999991</v>
      </c>
      <c r="D804">
        <f>IF(ABS(Ang_diff!D804-Ang_diff!D803)&gt;20,MIN(ABS(Ang_diff!D803),ABS(Ang_diff!D804)),Ang_diff!D804)</f>
        <v>7.7499999999999956</v>
      </c>
      <c r="E804">
        <f>IF(ABS(Ang_diff!E804-Ang_diff!E803)&gt;20,MIN(ABS(Ang_diff!E803),ABS(Ang_diff!E804)),Ang_diff!E804)</f>
        <v>0</v>
      </c>
      <c r="F804">
        <f>IF(ABS(Ang_diff!F804-Ang_diff!F803)&gt;20,MIN(ABS(Ang_diff!F803),ABS(Ang_diff!F804)),Ang_diff!F804)</f>
        <v>0</v>
      </c>
      <c r="G804">
        <f>IF(ABS(Ang_diff!G804-Ang_diff!G803)&gt;20,MIN(ABS(Ang_diff!G803),ABS(Ang_diff!G804)),Ang_diff!G804)</f>
        <v>26.220000000000002</v>
      </c>
      <c r="H804">
        <f>IF(ABS(Ang_diff!H804-Ang_diff!H803)&gt;20,MIN(ABS(Ang_diff!H803),ABS(Ang_diff!H804)),Ang_diff!H804)</f>
        <v>15.040000000000008</v>
      </c>
      <c r="I804">
        <f>IF(ABS(Ang_diff!I804-Ang_diff!I803)&gt;20,MIN(ABS(Ang_diff!I803),ABS(Ang_diff!I804)),Ang_diff!I804)</f>
        <v>12.680000000000003</v>
      </c>
      <c r="J804">
        <f>IF(ABS(Ang_diff!J804-Ang_diff!J803)&gt;20,MIN(ABS(Ang_diff!J803),ABS(Ang_diff!J804)),Ang_diff!J804)</f>
        <v>2.4699999999999904</v>
      </c>
      <c r="K804">
        <f>IF(ABS(Ang_diff!K804-Ang_diff!K803)&gt;20,MIN(ABS(Ang_diff!K803),ABS(Ang_diff!K804)),Ang_diff!K804)</f>
        <v>16.929999999999993</v>
      </c>
      <c r="L804">
        <f>IF(ABS(Ang_diff!L804-Ang_diff!L803)&gt;20,MIN(ABS(Ang_diff!L803),ABS(Ang_diff!L804)),Ang_diff!L804)</f>
        <v>5.7500000000000053</v>
      </c>
      <c r="M804">
        <f>IF(ABS(Ang_diff!M804-Ang_diff!M803)&gt;20,MIN(ABS(Ang_diff!M803),ABS(Ang_diff!M804)),Ang_diff!M804)</f>
        <v>0</v>
      </c>
      <c r="N804">
        <f>IF(ABS(Ang_diff!N804-Ang_diff!N803)&gt;20,MIN(ABS(Ang_diff!N803),ABS(Ang_diff!N804)),Ang_diff!N804)</f>
        <v>1.7999999999999927</v>
      </c>
      <c r="O804">
        <f>IF(ABS(Ang_diff!O804-Ang_diff!O803)&gt;20,MIN(ABS(Ang_diff!O803),ABS(Ang_diff!O804)),Ang_diff!O804)</f>
        <v>1.1100000000000037</v>
      </c>
      <c r="P804">
        <f>IF(ABS(Ang_diff!P804-Ang_diff!P803)&gt;20,MIN(ABS(Ang_diff!P803),ABS(Ang_diff!P804)),Ang_diff!P804)</f>
        <v>11.179999999999987</v>
      </c>
    </row>
    <row r="805" spans="1:16" x14ac:dyDescent="0.25">
      <c r="A805" s="11" t="str">
        <f>Ang_diff!A805</f>
        <v>26-07-2020 13:23:00</v>
      </c>
      <c r="B805">
        <f>IF(ABS(Ang_diff!B805-Ang_diff!B804)&gt;20,MIN(ABS(Ang_diff!B804),ABS(Ang_diff!B805)),Ang_diff!B805)</f>
        <v>32.260000000000005</v>
      </c>
      <c r="C805">
        <f>IF(ABS(Ang_diff!C805-Ang_diff!C804)&gt;20,MIN(ABS(Ang_diff!C804),ABS(Ang_diff!C805)),Ang_diff!C805)</f>
        <v>24.510000000000009</v>
      </c>
      <c r="D805">
        <f>IF(ABS(Ang_diff!D805-Ang_diff!D804)&gt;20,MIN(ABS(Ang_diff!D804),ABS(Ang_diff!D805)),Ang_diff!D805)</f>
        <v>7.7499999999999956</v>
      </c>
      <c r="E805">
        <f>IF(ABS(Ang_diff!E805-Ang_diff!E804)&gt;20,MIN(ABS(Ang_diff!E804),ABS(Ang_diff!E805)),Ang_diff!E805)</f>
        <v>0</v>
      </c>
      <c r="F805">
        <f>IF(ABS(Ang_diff!F805-Ang_diff!F804)&gt;20,MIN(ABS(Ang_diff!F804),ABS(Ang_diff!F805)),Ang_diff!F805)</f>
        <v>0</v>
      </c>
      <c r="G805">
        <f>IF(ABS(Ang_diff!G805-Ang_diff!G804)&gt;20,MIN(ABS(Ang_diff!G804),ABS(Ang_diff!G805)),Ang_diff!G805)</f>
        <v>26.210000000000022</v>
      </c>
      <c r="H805">
        <f>IF(ABS(Ang_diff!H805-Ang_diff!H804)&gt;20,MIN(ABS(Ang_diff!H804),ABS(Ang_diff!H805)),Ang_diff!H805)</f>
        <v>15.020000000000005</v>
      </c>
      <c r="I805">
        <f>IF(ABS(Ang_diff!I805-Ang_diff!I804)&gt;20,MIN(ABS(Ang_diff!I804),ABS(Ang_diff!I805)),Ang_diff!I805)</f>
        <v>12.599999999999975</v>
      </c>
      <c r="J805">
        <f>IF(ABS(Ang_diff!J805-Ang_diff!J804)&gt;20,MIN(ABS(Ang_diff!J804),ABS(Ang_diff!J805)),Ang_diff!J805)</f>
        <v>2.4800000000000053</v>
      </c>
      <c r="K805">
        <f>IF(ABS(Ang_diff!K805-Ang_diff!K804)&gt;20,MIN(ABS(Ang_diff!K804),ABS(Ang_diff!K805)),Ang_diff!K805)</f>
        <v>16.920000000000002</v>
      </c>
      <c r="L805">
        <f>IF(ABS(Ang_diff!L805-Ang_diff!L804)&gt;20,MIN(ABS(Ang_diff!L804),ABS(Ang_diff!L805)),Ang_diff!L805)</f>
        <v>5.7299999999999889</v>
      </c>
      <c r="M805">
        <f>IF(ABS(Ang_diff!M805-Ang_diff!M804)&gt;20,MIN(ABS(Ang_diff!M804),ABS(Ang_diff!M805)),Ang_diff!M805)</f>
        <v>0</v>
      </c>
      <c r="N805">
        <f>IF(ABS(Ang_diff!N805-Ang_diff!N804)&gt;20,MIN(ABS(Ang_diff!N804),ABS(Ang_diff!N805)),Ang_diff!N805)</f>
        <v>1.7300000000000053</v>
      </c>
      <c r="O805">
        <f>IF(ABS(Ang_diff!O805-Ang_diff!O804)&gt;20,MIN(ABS(Ang_diff!O804),ABS(Ang_diff!O805)),Ang_diff!O805)</f>
        <v>1.1000000000000145</v>
      </c>
      <c r="P805">
        <f>IF(ABS(Ang_diff!P805-Ang_diff!P804)&gt;20,MIN(ABS(Ang_diff!P804),ABS(Ang_diff!P805)),Ang_diff!P805)</f>
        <v>11.190000000000015</v>
      </c>
    </row>
    <row r="806" spans="1:16" x14ac:dyDescent="0.25">
      <c r="A806" s="11" t="str">
        <f>Ang_diff!A806</f>
        <v>26-07-2020 13:24:00</v>
      </c>
      <c r="B806">
        <f>IF(ABS(Ang_diff!B806-Ang_diff!B805)&gt;20,MIN(ABS(Ang_diff!B805),ABS(Ang_diff!B806)),Ang_diff!B806)</f>
        <v>32.190000000000012</v>
      </c>
      <c r="C806">
        <f>IF(ABS(Ang_diff!C806-Ang_diff!C805)&gt;20,MIN(ABS(Ang_diff!C805),ABS(Ang_diff!C806)),Ang_diff!C806)</f>
        <v>24.450000000000017</v>
      </c>
      <c r="D806">
        <f>IF(ABS(Ang_diff!D806-Ang_diff!D805)&gt;20,MIN(ABS(Ang_diff!D805),ABS(Ang_diff!D806)),Ang_diff!D806)</f>
        <v>7.7399999999999993</v>
      </c>
      <c r="E806">
        <f>IF(ABS(Ang_diff!E806-Ang_diff!E805)&gt;20,MIN(ABS(Ang_diff!E805),ABS(Ang_diff!E806)),Ang_diff!E806)</f>
        <v>0</v>
      </c>
      <c r="F806">
        <f>IF(ABS(Ang_diff!F806-Ang_diff!F805)&gt;20,MIN(ABS(Ang_diff!F805),ABS(Ang_diff!F806)),Ang_diff!F806)</f>
        <v>0</v>
      </c>
      <c r="G806">
        <f>IF(ABS(Ang_diff!G806-Ang_diff!G805)&gt;20,MIN(ABS(Ang_diff!G805),ABS(Ang_diff!G806)),Ang_diff!G806)</f>
        <v>26.170000000000012</v>
      </c>
      <c r="H806">
        <f>IF(ABS(Ang_diff!H806-Ang_diff!H805)&gt;20,MIN(ABS(Ang_diff!H805),ABS(Ang_diff!H806)),Ang_diff!H806)</f>
        <v>15.000000000000016</v>
      </c>
      <c r="I806">
        <f>IF(ABS(Ang_diff!I806-Ang_diff!I805)&gt;20,MIN(ABS(Ang_diff!I805),ABS(Ang_diff!I806)),Ang_diff!I806)</f>
        <v>12.620000000000001</v>
      </c>
      <c r="J806">
        <f>IF(ABS(Ang_diff!J806-Ang_diff!J805)&gt;20,MIN(ABS(Ang_diff!J805),ABS(Ang_diff!J806)),Ang_diff!J806)</f>
        <v>2.4800000000000177</v>
      </c>
      <c r="K806">
        <f>IF(ABS(Ang_diff!K806-Ang_diff!K805)&gt;20,MIN(ABS(Ang_diff!K805),ABS(Ang_diff!K806)),Ang_diff!K806)</f>
        <v>16.920000000000016</v>
      </c>
      <c r="L806">
        <f>IF(ABS(Ang_diff!L806-Ang_diff!L805)&gt;20,MIN(ABS(Ang_diff!L805),ABS(Ang_diff!L806)),Ang_diff!L806)</f>
        <v>5.7500000000000178</v>
      </c>
      <c r="M806">
        <f>IF(ABS(Ang_diff!M806-Ang_diff!M805)&gt;20,MIN(ABS(Ang_diff!M805),ABS(Ang_diff!M806)),Ang_diff!M806)</f>
        <v>0</v>
      </c>
      <c r="N806">
        <f>IF(ABS(Ang_diff!N806-Ang_diff!N805)&gt;20,MIN(ABS(Ang_diff!N805),ABS(Ang_diff!N806)),Ang_diff!N806)</f>
        <v>1.8099999999999945</v>
      </c>
      <c r="O806">
        <f>IF(ABS(Ang_diff!O806-Ang_diff!O805)&gt;20,MIN(ABS(Ang_diff!O805),ABS(Ang_diff!O806)),Ang_diff!O806)</f>
        <v>1.0900000000000063</v>
      </c>
      <c r="P806">
        <f>IF(ABS(Ang_diff!P806-Ang_diff!P805)&gt;20,MIN(ABS(Ang_diff!P805),ABS(Ang_diff!P806)),Ang_diff!P806)</f>
        <v>11.17</v>
      </c>
    </row>
    <row r="807" spans="1:16" x14ac:dyDescent="0.25">
      <c r="A807" s="11" t="str">
        <f>Ang_diff!A807</f>
        <v>26-07-2020 13:25:00</v>
      </c>
      <c r="B807">
        <f>IF(ABS(Ang_diff!B807-Ang_diff!B806)&gt;20,MIN(ABS(Ang_diff!B806),ABS(Ang_diff!B807)),Ang_diff!B807)</f>
        <v>32.250000000000014</v>
      </c>
      <c r="C807">
        <f>IF(ABS(Ang_diff!C807-Ang_diff!C806)&gt;20,MIN(ABS(Ang_diff!C806),ABS(Ang_diff!C807)),Ang_diff!C807)</f>
        <v>24.510000000000009</v>
      </c>
      <c r="D807">
        <f>IF(ABS(Ang_diff!D807-Ang_diff!D806)&gt;20,MIN(ABS(Ang_diff!D806),ABS(Ang_diff!D807)),Ang_diff!D807)</f>
        <v>7.7400000000000064</v>
      </c>
      <c r="E807">
        <f>IF(ABS(Ang_diff!E807-Ang_diff!E806)&gt;20,MIN(ABS(Ang_diff!E806),ABS(Ang_diff!E807)),Ang_diff!E807)</f>
        <v>0</v>
      </c>
      <c r="F807">
        <f>IF(ABS(Ang_diff!F807-Ang_diff!F806)&gt;20,MIN(ABS(Ang_diff!F806),ABS(Ang_diff!F807)),Ang_diff!F807)</f>
        <v>0</v>
      </c>
      <c r="G807">
        <f>IF(ABS(Ang_diff!G807-Ang_diff!G806)&gt;20,MIN(ABS(Ang_diff!G806),ABS(Ang_diff!G807)),Ang_diff!G807)</f>
        <v>26.220000000000002</v>
      </c>
      <c r="H807">
        <f>IF(ABS(Ang_diff!H807-Ang_diff!H806)&gt;20,MIN(ABS(Ang_diff!H806),ABS(Ang_diff!H807)),Ang_diff!H807)</f>
        <v>15.010000000000018</v>
      </c>
      <c r="I807">
        <f>IF(ABS(Ang_diff!I807-Ang_diff!I806)&gt;20,MIN(ABS(Ang_diff!I806),ABS(Ang_diff!I807)),Ang_diff!I807)</f>
        <v>12.630000000000004</v>
      </c>
      <c r="J807">
        <f>IF(ABS(Ang_diff!J807-Ang_diff!J806)&gt;20,MIN(ABS(Ang_diff!J806),ABS(Ang_diff!J807)),Ang_diff!J807)</f>
        <v>2.4800000000000177</v>
      </c>
      <c r="K807">
        <f>IF(ABS(Ang_diff!K807-Ang_diff!K806)&gt;20,MIN(ABS(Ang_diff!K806),ABS(Ang_diff!K807)),Ang_diff!K807)</f>
        <v>16.969999999999992</v>
      </c>
      <c r="L807">
        <f>IF(ABS(Ang_diff!L807-Ang_diff!L806)&gt;20,MIN(ABS(Ang_diff!L806),ABS(Ang_diff!L807)),Ang_diff!L807)</f>
        <v>5.7600000000000069</v>
      </c>
      <c r="M807">
        <f>IF(ABS(Ang_diff!M807-Ang_diff!M806)&gt;20,MIN(ABS(Ang_diff!M806),ABS(Ang_diff!M807)),Ang_diff!M807)</f>
        <v>0</v>
      </c>
      <c r="N807">
        <f>IF(ABS(Ang_diff!N807-Ang_diff!N806)&gt;20,MIN(ABS(Ang_diff!N806),ABS(Ang_diff!N807)),Ang_diff!N807)</f>
        <v>1.77</v>
      </c>
      <c r="O807">
        <f>IF(ABS(Ang_diff!O807-Ang_diff!O806)&gt;20,MIN(ABS(Ang_diff!O806),ABS(Ang_diff!O807)),Ang_diff!O807)</f>
        <v>1.0399999999999781</v>
      </c>
      <c r="P807">
        <f>IF(ABS(Ang_diff!P807-Ang_diff!P806)&gt;20,MIN(ABS(Ang_diff!P806),ABS(Ang_diff!P807)),Ang_diff!P807)</f>
        <v>11.209999999999981</v>
      </c>
    </row>
    <row r="808" spans="1:16" x14ac:dyDescent="0.25">
      <c r="A808" s="11" t="str">
        <f>Ang_diff!A808</f>
        <v>26-07-2020 13:26:00</v>
      </c>
      <c r="B808">
        <f>IF(ABS(Ang_diff!B808-Ang_diff!B807)&gt;20,MIN(ABS(Ang_diff!B807),ABS(Ang_diff!B808)),Ang_diff!B808)</f>
        <v>31.88</v>
      </c>
      <c r="C808">
        <f>IF(ABS(Ang_diff!C808-Ang_diff!C807)&gt;20,MIN(ABS(Ang_diff!C807),ABS(Ang_diff!C808)),Ang_diff!C808)</f>
        <v>24.140000000000004</v>
      </c>
      <c r="D808">
        <f>IF(ABS(Ang_diff!D808-Ang_diff!D807)&gt;20,MIN(ABS(Ang_diff!D807),ABS(Ang_diff!D808)),Ang_diff!D808)</f>
        <v>7.7399999999999949</v>
      </c>
      <c r="E808">
        <f>IF(ABS(Ang_diff!E808-Ang_diff!E807)&gt;20,MIN(ABS(Ang_diff!E807),ABS(Ang_diff!E808)),Ang_diff!E808)</f>
        <v>0</v>
      </c>
      <c r="F808">
        <f>IF(ABS(Ang_diff!F808-Ang_diff!F807)&gt;20,MIN(ABS(Ang_diff!F807),ABS(Ang_diff!F808)),Ang_diff!F808)</f>
        <v>0</v>
      </c>
      <c r="G808">
        <f>IF(ABS(Ang_diff!G808-Ang_diff!G807)&gt;20,MIN(ABS(Ang_diff!G807),ABS(Ang_diff!G808)),Ang_diff!G808)</f>
        <v>26.110000000000003</v>
      </c>
      <c r="H808">
        <f>IF(ABS(Ang_diff!H808-Ang_diff!H807)&gt;20,MIN(ABS(Ang_diff!H807),ABS(Ang_diff!H808)),Ang_diff!H808)</f>
        <v>14.949999999999992</v>
      </c>
      <c r="I808">
        <f>IF(ABS(Ang_diff!I808-Ang_diff!I807)&gt;20,MIN(ABS(Ang_diff!I807),ABS(Ang_diff!I808)),Ang_diff!I808)</f>
        <v>12.619999999999992</v>
      </c>
      <c r="J808">
        <f>IF(ABS(Ang_diff!J808-Ang_diff!J807)&gt;20,MIN(ABS(Ang_diff!J807),ABS(Ang_diff!J808)),Ang_diff!J808)</f>
        <v>2.4099999999999984</v>
      </c>
      <c r="K808">
        <f>IF(ABS(Ang_diff!K808-Ang_diff!K807)&gt;20,MIN(ABS(Ang_diff!K807),ABS(Ang_diff!K808)),Ang_diff!K808)</f>
        <v>16.95000000000001</v>
      </c>
      <c r="L808">
        <f>IF(ABS(Ang_diff!L808-Ang_diff!L807)&gt;20,MIN(ABS(Ang_diff!L807),ABS(Ang_diff!L808)),Ang_diff!L808)</f>
        <v>5.7899999999999991</v>
      </c>
      <c r="M808">
        <f>IF(ABS(Ang_diff!M808-Ang_diff!M807)&gt;20,MIN(ABS(Ang_diff!M807),ABS(Ang_diff!M808)),Ang_diff!M808)</f>
        <v>0</v>
      </c>
      <c r="N808">
        <f>IF(ABS(Ang_diff!N808-Ang_diff!N807)&gt;20,MIN(ABS(Ang_diff!N807),ABS(Ang_diff!N808)),Ang_diff!N808)</f>
        <v>1.6999999999999993</v>
      </c>
      <c r="O808">
        <f>IF(ABS(Ang_diff!O808-Ang_diff!O807)&gt;20,MIN(ABS(Ang_diff!O807),ABS(Ang_diff!O808)),Ang_diff!O808)</f>
        <v>1.0900000000000127</v>
      </c>
      <c r="P808">
        <f>IF(ABS(Ang_diff!P808-Ang_diff!P807)&gt;20,MIN(ABS(Ang_diff!P807),ABS(Ang_diff!P808)),Ang_diff!P808)</f>
        <v>11.160000000000011</v>
      </c>
    </row>
    <row r="809" spans="1:16" x14ac:dyDescent="0.25">
      <c r="A809" s="11" t="str">
        <f>Ang_diff!A809</f>
        <v>26-07-2020 13:27:00</v>
      </c>
      <c r="B809">
        <f>IF(ABS(Ang_diff!B809-Ang_diff!B808)&gt;20,MIN(ABS(Ang_diff!B808),ABS(Ang_diff!B809)),Ang_diff!B809)</f>
        <v>31.950000000000003</v>
      </c>
      <c r="C809">
        <f>IF(ABS(Ang_diff!C809-Ang_diff!C808)&gt;20,MIN(ABS(Ang_diff!C808),ABS(Ang_diff!C809)),Ang_diff!C809)</f>
        <v>24.210000000000004</v>
      </c>
      <c r="D809">
        <f>IF(ABS(Ang_diff!D809-Ang_diff!D808)&gt;20,MIN(ABS(Ang_diff!D808),ABS(Ang_diff!D809)),Ang_diff!D809)</f>
        <v>7.7399999999999949</v>
      </c>
      <c r="E809">
        <f>IF(ABS(Ang_diff!E809-Ang_diff!E808)&gt;20,MIN(ABS(Ang_diff!E808),ABS(Ang_diff!E809)),Ang_diff!E809)</f>
        <v>0</v>
      </c>
      <c r="F809">
        <f>IF(ABS(Ang_diff!F809-Ang_diff!F808)&gt;20,MIN(ABS(Ang_diff!F808),ABS(Ang_diff!F809)),Ang_diff!F809)</f>
        <v>0</v>
      </c>
      <c r="G809">
        <f>IF(ABS(Ang_diff!G809-Ang_diff!G808)&gt;20,MIN(ABS(Ang_diff!G808),ABS(Ang_diff!G809)),Ang_diff!G809)</f>
        <v>26.209999999999997</v>
      </c>
      <c r="H809">
        <f>IF(ABS(Ang_diff!H809-Ang_diff!H808)&gt;20,MIN(ABS(Ang_diff!H808),ABS(Ang_diff!H809)),Ang_diff!H809)</f>
        <v>14.99</v>
      </c>
      <c r="I809">
        <f>IF(ABS(Ang_diff!I809-Ang_diff!I808)&gt;20,MIN(ABS(Ang_diff!I808),ABS(Ang_diff!I809)),Ang_diff!I809)</f>
        <v>12.620000000000001</v>
      </c>
      <c r="J809">
        <f>IF(ABS(Ang_diff!J809-Ang_diff!J808)&gt;20,MIN(ABS(Ang_diff!J808),ABS(Ang_diff!J809)),Ang_diff!J809)</f>
        <v>2.3900000000000006</v>
      </c>
      <c r="K809">
        <f>IF(ABS(Ang_diff!K809-Ang_diff!K808)&gt;20,MIN(ABS(Ang_diff!K808),ABS(Ang_diff!K809)),Ang_diff!K809)</f>
        <v>16.97999999999999</v>
      </c>
      <c r="L809">
        <f>IF(ABS(Ang_diff!L809-Ang_diff!L808)&gt;20,MIN(ABS(Ang_diff!L808),ABS(Ang_diff!L809)),Ang_diff!L809)</f>
        <v>5.7599999999999945</v>
      </c>
      <c r="M809">
        <f>IF(ABS(Ang_diff!M809-Ang_diff!M808)&gt;20,MIN(ABS(Ang_diff!M808),ABS(Ang_diff!M809)),Ang_diff!M809)</f>
        <v>0</v>
      </c>
      <c r="N809">
        <f>IF(ABS(Ang_diff!N809-Ang_diff!N808)&gt;20,MIN(ABS(Ang_diff!N808),ABS(Ang_diff!N809)),Ang_diff!N809)</f>
        <v>1.7900000000000031</v>
      </c>
      <c r="O809">
        <f>IF(ABS(Ang_diff!O809-Ang_diff!O808)&gt;20,MIN(ABS(Ang_diff!O808),ABS(Ang_diff!O809)),Ang_diff!O809)</f>
        <v>1.0199999999999996</v>
      </c>
      <c r="P809">
        <f>IF(ABS(Ang_diff!P809-Ang_diff!P808)&gt;20,MIN(ABS(Ang_diff!P808),ABS(Ang_diff!P809)),Ang_diff!P809)</f>
        <v>11.219999999999995</v>
      </c>
    </row>
    <row r="810" spans="1:16" x14ac:dyDescent="0.25">
      <c r="A810" s="11" t="str">
        <f>Ang_diff!A810</f>
        <v>26-07-2020 13:28:00</v>
      </c>
      <c r="B810">
        <f>IF(ABS(Ang_diff!B810-Ang_diff!B809)&gt;20,MIN(ABS(Ang_diff!B809),ABS(Ang_diff!B810)),Ang_diff!B810)</f>
        <v>31.799999999999997</v>
      </c>
      <c r="C810">
        <f>IF(ABS(Ang_diff!C810-Ang_diff!C809)&gt;20,MIN(ABS(Ang_diff!C809),ABS(Ang_diff!C810)),Ang_diff!C810)</f>
        <v>24.09</v>
      </c>
      <c r="D810">
        <f>IF(ABS(Ang_diff!D810-Ang_diff!D809)&gt;20,MIN(ABS(Ang_diff!D809),ABS(Ang_diff!D810)),Ang_diff!D810)</f>
        <v>7.7100000000000009</v>
      </c>
      <c r="E810">
        <f>IF(ABS(Ang_diff!E810-Ang_diff!E809)&gt;20,MIN(ABS(Ang_diff!E809),ABS(Ang_diff!E810)),Ang_diff!E810)</f>
        <v>0</v>
      </c>
      <c r="F810">
        <f>IF(ABS(Ang_diff!F810-Ang_diff!F809)&gt;20,MIN(ABS(Ang_diff!F809),ABS(Ang_diff!F810)),Ang_diff!F810)</f>
        <v>0</v>
      </c>
      <c r="G810">
        <f>IF(ABS(Ang_diff!G810-Ang_diff!G809)&gt;20,MIN(ABS(Ang_diff!G809),ABS(Ang_diff!G810)),Ang_diff!G810)</f>
        <v>26.069999999999997</v>
      </c>
      <c r="H810">
        <f>IF(ABS(Ang_diff!H810-Ang_diff!H809)&gt;20,MIN(ABS(Ang_diff!H809),ABS(Ang_diff!H810)),Ang_diff!H810)</f>
        <v>14.92</v>
      </c>
      <c r="I810">
        <f>IF(ABS(Ang_diff!I810-Ang_diff!I809)&gt;20,MIN(ABS(Ang_diff!I809),ABS(Ang_diff!I810)),Ang_diff!I810)</f>
        <v>12.709999999999999</v>
      </c>
      <c r="J810">
        <f>IF(ABS(Ang_diff!J810-Ang_diff!J809)&gt;20,MIN(ABS(Ang_diff!J809),ABS(Ang_diff!J810)),Ang_diff!J810)</f>
        <v>2.359999999999999</v>
      </c>
      <c r="K810">
        <f>IF(ABS(Ang_diff!K810-Ang_diff!K809)&gt;20,MIN(ABS(Ang_diff!K809),ABS(Ang_diff!K810)),Ang_diff!K810)</f>
        <v>16.91</v>
      </c>
      <c r="L810">
        <f>IF(ABS(Ang_diff!L810-Ang_diff!L809)&gt;20,MIN(ABS(Ang_diff!L809),ABS(Ang_diff!L810)),Ang_diff!L810)</f>
        <v>5.76</v>
      </c>
      <c r="M810">
        <f>IF(ABS(Ang_diff!M810-Ang_diff!M809)&gt;20,MIN(ABS(Ang_diff!M809),ABS(Ang_diff!M810)),Ang_diff!M810)</f>
        <v>0</v>
      </c>
      <c r="N810">
        <f>IF(ABS(Ang_diff!N810-Ang_diff!N809)&gt;20,MIN(ABS(Ang_diff!N809),ABS(Ang_diff!N810)),Ang_diff!N810)</f>
        <v>1.7900000000000003</v>
      </c>
      <c r="O810">
        <f>IF(ABS(Ang_diff!O810-Ang_diff!O809)&gt;20,MIN(ABS(Ang_diff!O809),ABS(Ang_diff!O810)),Ang_diff!O810)</f>
        <v>1.0099999999999993</v>
      </c>
      <c r="P810">
        <f>IF(ABS(Ang_diff!P810-Ang_diff!P809)&gt;20,MIN(ABS(Ang_diff!P809),ABS(Ang_diff!P810)),Ang_diff!P810)</f>
        <v>11.15</v>
      </c>
    </row>
    <row r="811" spans="1:16" x14ac:dyDescent="0.25">
      <c r="A811" s="11" t="str">
        <f>Ang_diff!A811</f>
        <v>26-07-2020 13:29:00</v>
      </c>
      <c r="B811">
        <f>IF(ABS(Ang_diff!B811-Ang_diff!B810)&gt;20,MIN(ABS(Ang_diff!B810),ABS(Ang_diff!B811)),Ang_diff!B811)</f>
        <v>32.080000000000013</v>
      </c>
      <c r="C811">
        <f>IF(ABS(Ang_diff!C811-Ang_diff!C810)&gt;20,MIN(ABS(Ang_diff!C810),ABS(Ang_diff!C811)),Ang_diff!C811)</f>
        <v>24.409999999999965</v>
      </c>
      <c r="D811">
        <f>IF(ABS(Ang_diff!D811-Ang_diff!D810)&gt;20,MIN(ABS(Ang_diff!D810),ABS(Ang_diff!D811)),Ang_diff!D811)</f>
        <v>7.6700000000000461</v>
      </c>
      <c r="E811">
        <f>IF(ABS(Ang_diff!E811-Ang_diff!E810)&gt;20,MIN(ABS(Ang_diff!E810),ABS(Ang_diff!E811)),Ang_diff!E811)</f>
        <v>0</v>
      </c>
      <c r="F811">
        <f>IF(ABS(Ang_diff!F811-Ang_diff!F810)&gt;20,MIN(ABS(Ang_diff!F810),ABS(Ang_diff!F811)),Ang_diff!F811)</f>
        <v>0</v>
      </c>
      <c r="G811">
        <f>IF(ABS(Ang_diff!G811-Ang_diff!G810)&gt;20,MIN(ABS(Ang_diff!G810),ABS(Ang_diff!G811)),Ang_diff!G811)</f>
        <v>26.20000000000001</v>
      </c>
      <c r="H811">
        <f>IF(ABS(Ang_diff!H811-Ang_diff!H810)&gt;20,MIN(ABS(Ang_diff!H810),ABS(Ang_diff!H811)),Ang_diff!H811)</f>
        <v>15.05999999999999</v>
      </c>
      <c r="I811">
        <f>IF(ABS(Ang_diff!I811-Ang_diff!I810)&gt;20,MIN(ABS(Ang_diff!I810),ABS(Ang_diff!I811)),Ang_diff!I811)</f>
        <v>12.789999999999985</v>
      </c>
      <c r="J811">
        <f>IF(ABS(Ang_diff!J811-Ang_diff!J810)&gt;20,MIN(ABS(Ang_diff!J810),ABS(Ang_diff!J811)),Ang_diff!J811)</f>
        <v>2.3499999999999686</v>
      </c>
      <c r="K811">
        <f>IF(ABS(Ang_diff!K811-Ang_diff!K810)&gt;20,MIN(ABS(Ang_diff!K810),ABS(Ang_diff!K811)),Ang_diff!K811)</f>
        <v>16.899999999999999</v>
      </c>
      <c r="L811">
        <f>IF(ABS(Ang_diff!L811-Ang_diff!L810)&gt;20,MIN(ABS(Ang_diff!L810),ABS(Ang_diff!L811)),Ang_diff!L811)</f>
        <v>5.7599999999999811</v>
      </c>
      <c r="M811">
        <f>IF(ABS(Ang_diff!M811-Ang_diff!M810)&gt;20,MIN(ABS(Ang_diff!M810),ABS(Ang_diff!M811)),Ang_diff!M811)</f>
        <v>0</v>
      </c>
      <c r="N811">
        <f>IF(ABS(Ang_diff!N811-Ang_diff!N810)&gt;20,MIN(ABS(Ang_diff!N810),ABS(Ang_diff!N811)),Ang_diff!N811)</f>
        <v>1.8599999999999657</v>
      </c>
      <c r="O811">
        <f>IF(ABS(Ang_diff!O811-Ang_diff!O810)&gt;20,MIN(ABS(Ang_diff!O810),ABS(Ang_diff!O811)),Ang_diff!O811)</f>
        <v>0.86999999999999711</v>
      </c>
      <c r="P811">
        <f>IF(ABS(Ang_diff!P811-Ang_diff!P810)&gt;20,MIN(ABS(Ang_diff!P810),ABS(Ang_diff!P811)),Ang_diff!P811)</f>
        <v>11.14000000000002</v>
      </c>
    </row>
    <row r="812" spans="1:16" x14ac:dyDescent="0.25">
      <c r="A812" s="11" t="str">
        <f>Ang_diff!A812</f>
        <v>26-07-2020 13:30:00</v>
      </c>
      <c r="B812">
        <f>IF(ABS(Ang_diff!B812-Ang_diff!B811)&gt;20,MIN(ABS(Ang_diff!B811),ABS(Ang_diff!B812)),Ang_diff!B812)</f>
        <v>31.87</v>
      </c>
      <c r="C812">
        <f>IF(ABS(Ang_diff!C812-Ang_diff!C811)&gt;20,MIN(ABS(Ang_diff!C811),ABS(Ang_diff!C812)),Ang_diff!C812)</f>
        <v>24.160000000000007</v>
      </c>
      <c r="D812">
        <f>IF(ABS(Ang_diff!D812-Ang_diff!D811)&gt;20,MIN(ABS(Ang_diff!D811),ABS(Ang_diff!D812)),Ang_diff!D812)</f>
        <v>7.7100000000000026</v>
      </c>
      <c r="E812">
        <f>IF(ABS(Ang_diff!E812-Ang_diff!E811)&gt;20,MIN(ABS(Ang_diff!E811),ABS(Ang_diff!E812)),Ang_diff!E812)</f>
        <v>0</v>
      </c>
      <c r="F812">
        <f>IF(ABS(Ang_diff!F812-Ang_diff!F811)&gt;20,MIN(ABS(Ang_diff!F811),ABS(Ang_diff!F812)),Ang_diff!F812)</f>
        <v>0</v>
      </c>
      <c r="G812">
        <f>IF(ABS(Ang_diff!G812-Ang_diff!G811)&gt;20,MIN(ABS(Ang_diff!G811),ABS(Ang_diff!G812)),Ang_diff!G812)</f>
        <v>26.24000000000002</v>
      </c>
      <c r="H812">
        <f>IF(ABS(Ang_diff!H812-Ang_diff!H811)&gt;20,MIN(ABS(Ang_diff!H811),ABS(Ang_diff!H812)),Ang_diff!H812)</f>
        <v>15.109999999999998</v>
      </c>
      <c r="I812">
        <f>IF(ABS(Ang_diff!I812-Ang_diff!I811)&gt;20,MIN(ABS(Ang_diff!I811),ABS(Ang_diff!I812)),Ang_diff!I812)</f>
        <v>12.820000000000002</v>
      </c>
      <c r="J812">
        <f>IF(ABS(Ang_diff!J812-Ang_diff!J811)&gt;20,MIN(ABS(Ang_diff!J811),ABS(Ang_diff!J812)),Ang_diff!J812)</f>
        <v>2.280000000000006</v>
      </c>
      <c r="K812">
        <f>IF(ABS(Ang_diff!K812-Ang_diff!K811)&gt;20,MIN(ABS(Ang_diff!K811),ABS(Ang_diff!K812)),Ang_diff!K812)</f>
        <v>16.870000000000008</v>
      </c>
      <c r="L812">
        <f>IF(ABS(Ang_diff!L812-Ang_diff!L811)&gt;20,MIN(ABS(Ang_diff!L811),ABS(Ang_diff!L812)),Ang_diff!L812)</f>
        <v>5.7399999999999913</v>
      </c>
      <c r="M812">
        <f>IF(ABS(Ang_diff!M812-Ang_diff!M811)&gt;20,MIN(ABS(Ang_diff!M811),ABS(Ang_diff!M812)),Ang_diff!M812)</f>
        <v>0</v>
      </c>
      <c r="N812">
        <f>IF(ABS(Ang_diff!N812-Ang_diff!N811)&gt;20,MIN(ABS(Ang_diff!N811),ABS(Ang_diff!N812)),Ang_diff!N812)</f>
        <v>1.7500000000000087</v>
      </c>
      <c r="O812">
        <f>IF(ABS(Ang_diff!O812-Ang_diff!O811)&gt;20,MIN(ABS(Ang_diff!O811),ABS(Ang_diff!O812)),Ang_diff!O812)</f>
        <v>0.92000000000000637</v>
      </c>
      <c r="P812">
        <f>IF(ABS(Ang_diff!P812-Ang_diff!P811)&gt;20,MIN(ABS(Ang_diff!P811),ABS(Ang_diff!P812)),Ang_diff!P812)</f>
        <v>11.130000000000017</v>
      </c>
    </row>
    <row r="813" spans="1:16" x14ac:dyDescent="0.25">
      <c r="A813" s="11" t="str">
        <f>Ang_diff!A813</f>
        <v>26-07-2020 13:31:00</v>
      </c>
      <c r="B813">
        <f>IF(ABS(Ang_diff!B813-Ang_diff!B812)&gt;20,MIN(ABS(Ang_diff!B812),ABS(Ang_diff!B813)),Ang_diff!B813)</f>
        <v>32.049999999999997</v>
      </c>
      <c r="C813">
        <f>IF(ABS(Ang_diff!C813-Ang_diff!C812)&gt;20,MIN(ABS(Ang_diff!C812),ABS(Ang_diff!C813)),Ang_diff!C813)</f>
        <v>24.370000000000005</v>
      </c>
      <c r="D813">
        <f>IF(ABS(Ang_diff!D813-Ang_diff!D812)&gt;20,MIN(ABS(Ang_diff!D812),ABS(Ang_diff!D813)),Ang_diff!D813)</f>
        <v>7.6799999999999899</v>
      </c>
      <c r="E813">
        <f>IF(ABS(Ang_diff!E813-Ang_diff!E812)&gt;20,MIN(ABS(Ang_diff!E812),ABS(Ang_diff!E813)),Ang_diff!E813)</f>
        <v>0</v>
      </c>
      <c r="F813">
        <f>IF(ABS(Ang_diff!F813-Ang_diff!F812)&gt;20,MIN(ABS(Ang_diff!F812),ABS(Ang_diff!F813)),Ang_diff!F813)</f>
        <v>0</v>
      </c>
      <c r="G813">
        <f>IF(ABS(Ang_diff!G813-Ang_diff!G812)&gt;20,MIN(ABS(Ang_diff!G812),ABS(Ang_diff!G813)),Ang_diff!G813)</f>
        <v>26.3</v>
      </c>
      <c r="H813">
        <f>IF(ABS(Ang_diff!H813-Ang_diff!H812)&gt;20,MIN(ABS(Ang_diff!H812),ABS(Ang_diff!H813)),Ang_diff!H813)</f>
        <v>15.180000000000001</v>
      </c>
      <c r="I813">
        <f>IF(ABS(Ang_diff!I813-Ang_diff!I812)&gt;20,MIN(ABS(Ang_diff!I812),ABS(Ang_diff!I813)),Ang_diff!I813)</f>
        <v>12.819999999999997</v>
      </c>
      <c r="J813">
        <f>IF(ABS(Ang_diff!J813-Ang_diff!J812)&gt;20,MIN(ABS(Ang_diff!J812),ABS(Ang_diff!J813)),Ang_diff!J813)</f>
        <v>2.2800000000000029</v>
      </c>
      <c r="K813">
        <f>IF(ABS(Ang_diff!K813-Ang_diff!K812)&gt;20,MIN(ABS(Ang_diff!K812),ABS(Ang_diff!K813)),Ang_diff!K813)</f>
        <v>16.840000000000003</v>
      </c>
      <c r="L813">
        <f>IF(ABS(Ang_diff!L813-Ang_diff!L812)&gt;20,MIN(ABS(Ang_diff!L812),ABS(Ang_diff!L813)),Ang_diff!L813)</f>
        <v>5.72</v>
      </c>
      <c r="M813">
        <f>IF(ABS(Ang_diff!M813-Ang_diff!M812)&gt;20,MIN(ABS(Ang_diff!M812),ABS(Ang_diff!M813)),Ang_diff!M813)</f>
        <v>0</v>
      </c>
      <c r="N813">
        <f>IF(ABS(Ang_diff!N813-Ang_diff!N812)&gt;20,MIN(ABS(Ang_diff!N812),ABS(Ang_diff!N813)),Ang_diff!N813)</f>
        <v>1.8699999999999994</v>
      </c>
      <c r="O813">
        <f>IF(ABS(Ang_diff!O813-Ang_diff!O812)&gt;20,MIN(ABS(Ang_diff!O812),ABS(Ang_diff!O813)),Ang_diff!O813)</f>
        <v>0.86000000000000798</v>
      </c>
      <c r="P813">
        <f>IF(ABS(Ang_diff!P813-Ang_diff!P812)&gt;20,MIN(ABS(Ang_diff!P812),ABS(Ang_diff!P813)),Ang_diff!P813)</f>
        <v>11.120000000000003</v>
      </c>
    </row>
    <row r="814" spans="1:16" x14ac:dyDescent="0.25">
      <c r="A814" s="11" t="str">
        <f>Ang_diff!A814</f>
        <v>26-07-2020 13:32:00</v>
      </c>
      <c r="B814">
        <f>IF(ABS(Ang_diff!B814-Ang_diff!B813)&gt;20,MIN(ABS(Ang_diff!B813),ABS(Ang_diff!B814)),Ang_diff!B814)</f>
        <v>32.260000000000019</v>
      </c>
      <c r="C814">
        <f>IF(ABS(Ang_diff!C814-Ang_diff!C813)&gt;20,MIN(ABS(Ang_diff!C813),ABS(Ang_diff!C814)),Ang_diff!C814)</f>
        <v>24.619999999999994</v>
      </c>
      <c r="D814">
        <f>IF(ABS(Ang_diff!D814-Ang_diff!D813)&gt;20,MIN(ABS(Ang_diff!D813),ABS(Ang_diff!D814)),Ang_diff!D814)</f>
        <v>7.6400000000000281</v>
      </c>
      <c r="E814">
        <f>IF(ABS(Ang_diff!E814-Ang_diff!E813)&gt;20,MIN(ABS(Ang_diff!E813),ABS(Ang_diff!E814)),Ang_diff!E814)</f>
        <v>0</v>
      </c>
      <c r="F814">
        <f>IF(ABS(Ang_diff!F814-Ang_diff!F813)&gt;20,MIN(ABS(Ang_diff!F813),ABS(Ang_diff!F814)),Ang_diff!F814)</f>
        <v>0</v>
      </c>
      <c r="G814">
        <f>IF(ABS(Ang_diff!G814-Ang_diff!G813)&gt;20,MIN(ABS(Ang_diff!G813),ABS(Ang_diff!G814)),Ang_diff!G814)</f>
        <v>26.479999999999986</v>
      </c>
      <c r="H814">
        <f>IF(ABS(Ang_diff!H814-Ang_diff!H813)&gt;20,MIN(ABS(Ang_diff!H813),ABS(Ang_diff!H814)),Ang_diff!H814)</f>
        <v>15.32999999999997</v>
      </c>
      <c r="I814">
        <f>IF(ABS(Ang_diff!I814-Ang_diff!I813)&gt;20,MIN(ABS(Ang_diff!I813),ABS(Ang_diff!I814)),Ang_diff!I814)</f>
        <v>12.890000000000029</v>
      </c>
      <c r="J814">
        <f>IF(ABS(Ang_diff!J814-Ang_diff!J813)&gt;20,MIN(ABS(Ang_diff!J813),ABS(Ang_diff!J814)),Ang_diff!J814)</f>
        <v>2.2500000000000004</v>
      </c>
      <c r="K814">
        <f>IF(ABS(Ang_diff!K814-Ang_diff!K813)&gt;20,MIN(ABS(Ang_diff!K813),ABS(Ang_diff!K814)),Ang_diff!K814)</f>
        <v>16.859999999999967</v>
      </c>
      <c r="L814">
        <f>IF(ABS(Ang_diff!L814-Ang_diff!L813)&gt;20,MIN(ABS(Ang_diff!L813),ABS(Ang_diff!L814)),Ang_diff!L814)</f>
        <v>5.7099999999999591</v>
      </c>
      <c r="M814">
        <f>IF(ABS(Ang_diff!M814-Ang_diff!M813)&gt;20,MIN(ABS(Ang_diff!M813),ABS(Ang_diff!M814)),Ang_diff!M814)</f>
        <v>0</v>
      </c>
      <c r="N814">
        <f>IF(ABS(Ang_diff!N814-Ang_diff!N813)&gt;20,MIN(ABS(Ang_diff!N813),ABS(Ang_diff!N814)),Ang_diff!N814)</f>
        <v>1.9299999999999915</v>
      </c>
      <c r="O814">
        <f>IF(ABS(Ang_diff!O814-Ang_diff!O813)&gt;20,MIN(ABS(Ang_diff!O813),ABS(Ang_diff!O814)),Ang_diff!O814)</f>
        <v>0.88999999999997537</v>
      </c>
      <c r="P814">
        <f>IF(ABS(Ang_diff!P814-Ang_diff!P813)&gt;20,MIN(ABS(Ang_diff!P813),ABS(Ang_diff!P814)),Ang_diff!P814)</f>
        <v>11.150000000000007</v>
      </c>
    </row>
    <row r="815" spans="1:16" x14ac:dyDescent="0.25">
      <c r="A815" s="11" t="str">
        <f>Ang_diff!A815</f>
        <v>26-07-2020 13:33:00</v>
      </c>
      <c r="B815">
        <f>IF(ABS(Ang_diff!B815-Ang_diff!B814)&gt;20,MIN(ABS(Ang_diff!B814),ABS(Ang_diff!B815)),Ang_diff!B815)</f>
        <v>32.549999999999997</v>
      </c>
      <c r="C815">
        <f>IF(ABS(Ang_diff!C815-Ang_diff!C814)&gt;20,MIN(ABS(Ang_diff!C814),ABS(Ang_diff!C815)),Ang_diff!C815)</f>
        <v>24.900000000000006</v>
      </c>
      <c r="D815">
        <f>IF(ABS(Ang_diff!D815-Ang_diff!D814)&gt;20,MIN(ABS(Ang_diff!D814),ABS(Ang_diff!D815)),Ang_diff!D815)</f>
        <v>7.6499999999999906</v>
      </c>
      <c r="E815">
        <f>IF(ABS(Ang_diff!E815-Ang_diff!E814)&gt;20,MIN(ABS(Ang_diff!E814),ABS(Ang_diff!E815)),Ang_diff!E815)</f>
        <v>0</v>
      </c>
      <c r="F815">
        <f>IF(ABS(Ang_diff!F815-Ang_diff!F814)&gt;20,MIN(ABS(Ang_diff!F814),ABS(Ang_diff!F815)),Ang_diff!F815)</f>
        <v>0</v>
      </c>
      <c r="G815">
        <f>IF(ABS(Ang_diff!G815-Ang_diff!G814)&gt;20,MIN(ABS(Ang_diff!G814),ABS(Ang_diff!G815)),Ang_diff!G815)</f>
        <v>26.540000000000006</v>
      </c>
      <c r="H815">
        <f>IF(ABS(Ang_diff!H815-Ang_diff!H814)&gt;20,MIN(ABS(Ang_diff!H814),ABS(Ang_diff!H815)),Ang_diff!H815)</f>
        <v>15.379999999999997</v>
      </c>
      <c r="I815">
        <f>IF(ABS(Ang_diff!I815-Ang_diff!I814)&gt;20,MIN(ABS(Ang_diff!I814),ABS(Ang_diff!I815)),Ang_diff!I815)</f>
        <v>12.87</v>
      </c>
      <c r="J815">
        <f>IF(ABS(Ang_diff!J815-Ang_diff!J814)&gt;20,MIN(ABS(Ang_diff!J814),ABS(Ang_diff!J815)),Ang_diff!J815)</f>
        <v>2.3400000000000043</v>
      </c>
      <c r="K815">
        <f>IF(ABS(Ang_diff!K815-Ang_diff!K814)&gt;20,MIN(ABS(Ang_diff!K814),ABS(Ang_diff!K815)),Ang_diff!K815)</f>
        <v>16.850000000000012</v>
      </c>
      <c r="L815">
        <f>IF(ABS(Ang_diff!L815-Ang_diff!L814)&gt;20,MIN(ABS(Ang_diff!L814),ABS(Ang_diff!L815)),Ang_diff!L815)</f>
        <v>5.6900000000000057</v>
      </c>
      <c r="M815">
        <f>IF(ABS(Ang_diff!M815-Ang_diff!M814)&gt;20,MIN(ABS(Ang_diff!M814),ABS(Ang_diff!M815)),Ang_diff!M815)</f>
        <v>0</v>
      </c>
      <c r="N815">
        <f>IF(ABS(Ang_diff!N815-Ang_diff!N814)&gt;20,MIN(ABS(Ang_diff!N814),ABS(Ang_diff!N815)),Ang_diff!N815)</f>
        <v>1.9699999999999986</v>
      </c>
      <c r="O815">
        <f>IF(ABS(Ang_diff!O815-Ang_diff!O814)&gt;20,MIN(ABS(Ang_diff!O814),ABS(Ang_diff!O815)),Ang_diff!O815)</f>
        <v>0.88000000000001166</v>
      </c>
      <c r="P815">
        <f>IF(ABS(Ang_diff!P815-Ang_diff!P814)&gt;20,MIN(ABS(Ang_diff!P814),ABS(Ang_diff!P815)),Ang_diff!P815)</f>
        <v>11.160000000000011</v>
      </c>
    </row>
    <row r="816" spans="1:16" x14ac:dyDescent="0.25">
      <c r="A816" s="11" t="str">
        <f>Ang_diff!A816</f>
        <v>26-07-2020 13:34:00</v>
      </c>
      <c r="B816">
        <f>IF(ABS(Ang_diff!B816-Ang_diff!B815)&gt;20,MIN(ABS(Ang_diff!B815),ABS(Ang_diff!B816)),Ang_diff!B816)</f>
        <v>32.452597226855296</v>
      </c>
      <c r="C816">
        <f>IF(ABS(Ang_diff!C816-Ang_diff!C815)&gt;20,MIN(ABS(Ang_diff!C815),ABS(Ang_diff!C816)),Ang_diff!C816)</f>
        <v>24.782597226855277</v>
      </c>
      <c r="D816">
        <f>IF(ABS(Ang_diff!D816-Ang_diff!D815)&gt;20,MIN(ABS(Ang_diff!D815),ABS(Ang_diff!D816)),Ang_diff!D816)</f>
        <v>7.6699999999999937</v>
      </c>
      <c r="E816">
        <f>IF(ABS(Ang_diff!E816-Ang_diff!E815)&gt;20,MIN(ABS(Ang_diff!E815),ABS(Ang_diff!E816)),Ang_diff!E816)</f>
        <v>0</v>
      </c>
      <c r="F816">
        <f>IF(ABS(Ang_diff!F816-Ang_diff!F815)&gt;20,MIN(ABS(Ang_diff!F815),ABS(Ang_diff!F816)),Ang_diff!F816)</f>
        <v>0</v>
      </c>
      <c r="G816">
        <f>IF(ABS(Ang_diff!G816-Ang_diff!G815)&gt;20,MIN(ABS(Ang_diff!G815),ABS(Ang_diff!G816)),Ang_diff!G816)</f>
        <v>26.3</v>
      </c>
      <c r="H816">
        <f>IF(ABS(Ang_diff!H816-Ang_diff!H815)&gt;20,MIN(ABS(Ang_diff!H815),ABS(Ang_diff!H816)),Ang_diff!H816)</f>
        <v>15.140000000000002</v>
      </c>
      <c r="I816">
        <f>IF(ABS(Ang_diff!I816-Ang_diff!I815)&gt;20,MIN(ABS(Ang_diff!I815),ABS(Ang_diff!I816)),Ang_diff!I816)</f>
        <v>12.840000000000034</v>
      </c>
      <c r="J816">
        <f>IF(ABS(Ang_diff!J816-Ang_diff!J815)&gt;20,MIN(ABS(Ang_diff!J815),ABS(Ang_diff!J816)),Ang_diff!J816)</f>
        <v>2.5725972268553137</v>
      </c>
      <c r="K816">
        <f>IF(ABS(Ang_diff!K816-Ang_diff!K815)&gt;20,MIN(ABS(Ang_diff!K815),ABS(Ang_diff!K816)),Ang_diff!K816)</f>
        <v>16.829999999999977</v>
      </c>
      <c r="L816">
        <f>IF(ABS(Ang_diff!L816-Ang_diff!L815)&gt;20,MIN(ABS(Ang_diff!L815),ABS(Ang_diff!L816)),Ang_diff!L816)</f>
        <v>5.6699999999999777</v>
      </c>
      <c r="M816">
        <f>IF(ABS(Ang_diff!M816-Ang_diff!M815)&gt;20,MIN(ABS(Ang_diff!M815),ABS(Ang_diff!M816)),Ang_diff!M816)</f>
        <v>0</v>
      </c>
      <c r="N816">
        <f>IF(ABS(Ang_diff!N816-Ang_diff!N815)&gt;20,MIN(ABS(Ang_diff!N815),ABS(Ang_diff!N816)),Ang_diff!N816)</f>
        <v>1.8799999999999948</v>
      </c>
      <c r="O816">
        <f>IF(ABS(Ang_diff!O816-Ang_diff!O815)&gt;20,MIN(ABS(Ang_diff!O815),ABS(Ang_diff!O816)),Ang_diff!O816)</f>
        <v>0.84999999999999321</v>
      </c>
      <c r="P816">
        <f>IF(ABS(Ang_diff!P816-Ang_diff!P815)&gt;20,MIN(ABS(Ang_diff!P815),ABS(Ang_diff!P816)),Ang_diff!P816)</f>
        <v>11.159999999999998</v>
      </c>
    </row>
    <row r="817" spans="1:16" x14ac:dyDescent="0.25">
      <c r="A817" s="11" t="str">
        <f>Ang_diff!A817</f>
        <v>26-07-2020 13:35:00</v>
      </c>
      <c r="B817">
        <f>IF(ABS(Ang_diff!B817-Ang_diff!B816)&gt;20,MIN(ABS(Ang_diff!B816),ABS(Ang_diff!B817)),Ang_diff!B817)</f>
        <v>32.469999999999992</v>
      </c>
      <c r="C817">
        <f>IF(ABS(Ang_diff!C817-Ang_diff!C816)&gt;20,MIN(ABS(Ang_diff!C816),ABS(Ang_diff!C817)),Ang_diff!C817)</f>
        <v>24.779999999999973</v>
      </c>
      <c r="D817">
        <f>IF(ABS(Ang_diff!D817-Ang_diff!D816)&gt;20,MIN(ABS(Ang_diff!D816),ABS(Ang_diff!D817)),Ang_diff!D817)</f>
        <v>7.6900000000000244</v>
      </c>
      <c r="E817">
        <f>IF(ABS(Ang_diff!E817-Ang_diff!E816)&gt;20,MIN(ABS(Ang_diff!E816),ABS(Ang_diff!E817)),Ang_diff!E817)</f>
        <v>0</v>
      </c>
      <c r="F817">
        <f>IF(ABS(Ang_diff!F817-Ang_diff!F816)&gt;20,MIN(ABS(Ang_diff!F816),ABS(Ang_diff!F817)),Ang_diff!F817)</f>
        <v>0</v>
      </c>
      <c r="G817">
        <f>IF(ABS(Ang_diff!G817-Ang_diff!G816)&gt;20,MIN(ABS(Ang_diff!G816),ABS(Ang_diff!G817)),Ang_diff!G817)</f>
        <v>26.5</v>
      </c>
      <c r="H817">
        <f>IF(ABS(Ang_diff!H817-Ang_diff!H816)&gt;20,MIN(ABS(Ang_diff!H816),ABS(Ang_diff!H817)),Ang_diff!H817)</f>
        <v>15.289999999999994</v>
      </c>
      <c r="I817">
        <f>IF(ABS(Ang_diff!I817-Ang_diff!I816)&gt;20,MIN(ABS(Ang_diff!I816),ABS(Ang_diff!I817)),Ang_diff!I817)</f>
        <v>12.849999999999996</v>
      </c>
      <c r="J817">
        <f>IF(ABS(Ang_diff!J817-Ang_diff!J816)&gt;20,MIN(ABS(Ang_diff!J816),ABS(Ang_diff!J817)),Ang_diff!J817)</f>
        <v>2.3899999999999753</v>
      </c>
      <c r="K817">
        <f>IF(ABS(Ang_diff!K817-Ang_diff!K816)&gt;20,MIN(ABS(Ang_diff!K816),ABS(Ang_diff!K817)),Ang_diff!K817)</f>
        <v>16.849999999999991</v>
      </c>
      <c r="L817">
        <f>IF(ABS(Ang_diff!L817-Ang_diff!L816)&gt;20,MIN(ABS(Ang_diff!L816),ABS(Ang_diff!L817)),Ang_diff!L817)</f>
        <v>5.6399999999999837</v>
      </c>
      <c r="M817">
        <f>IF(ABS(Ang_diff!M817-Ang_diff!M816)&gt;20,MIN(ABS(Ang_diff!M816),ABS(Ang_diff!M817)),Ang_diff!M817)</f>
        <v>0</v>
      </c>
      <c r="N817">
        <f>IF(ABS(Ang_diff!N817-Ang_diff!N816)&gt;20,MIN(ABS(Ang_diff!N816),ABS(Ang_diff!N817)),Ang_diff!N817)</f>
        <v>1.8699999999999799</v>
      </c>
      <c r="O817">
        <f>IF(ABS(Ang_diff!O817-Ang_diff!O816)&gt;20,MIN(ABS(Ang_diff!O816),ABS(Ang_diff!O817)),Ang_diff!O817)</f>
        <v>0.83999999999999142</v>
      </c>
      <c r="P817">
        <f>IF(ABS(Ang_diff!P817-Ang_diff!P816)&gt;20,MIN(ABS(Ang_diff!P816),ABS(Ang_diff!P817)),Ang_diff!P817)</f>
        <v>11.210000000000008</v>
      </c>
    </row>
    <row r="818" spans="1:16" x14ac:dyDescent="0.25">
      <c r="A818" s="11" t="str">
        <f>Ang_diff!A818</f>
        <v>26-07-2020 13:36:00</v>
      </c>
      <c r="B818">
        <f>IF(ABS(Ang_diff!B818-Ang_diff!B817)&gt;20,MIN(ABS(Ang_diff!B817),ABS(Ang_diff!B818)),Ang_diff!B818)</f>
        <v>32.36</v>
      </c>
      <c r="C818">
        <f>IF(ABS(Ang_diff!C818-Ang_diff!C817)&gt;20,MIN(ABS(Ang_diff!C817),ABS(Ang_diff!C818)),Ang_diff!C818)</f>
        <v>24.669999999999991</v>
      </c>
      <c r="D818">
        <f>IF(ABS(Ang_diff!D818-Ang_diff!D817)&gt;20,MIN(ABS(Ang_diff!D817),ABS(Ang_diff!D818)),Ang_diff!D818)</f>
        <v>7.690000000000011</v>
      </c>
      <c r="E818">
        <f>IF(ABS(Ang_diff!E818-Ang_diff!E817)&gt;20,MIN(ABS(Ang_diff!E817),ABS(Ang_diff!E818)),Ang_diff!E818)</f>
        <v>0</v>
      </c>
      <c r="F818">
        <f>IF(ABS(Ang_diff!F818-Ang_diff!F817)&gt;20,MIN(ABS(Ang_diff!F817),ABS(Ang_diff!F818)),Ang_diff!F818)</f>
        <v>0</v>
      </c>
      <c r="G818">
        <f>IF(ABS(Ang_diff!G818-Ang_diff!G817)&gt;20,MIN(ABS(Ang_diff!G817),ABS(Ang_diff!G818)),Ang_diff!G818)</f>
        <v>26.419999999999998</v>
      </c>
      <c r="H818">
        <f>IF(ABS(Ang_diff!H818-Ang_diff!H817)&gt;20,MIN(ABS(Ang_diff!H817),ABS(Ang_diff!H818)),Ang_diff!H818)</f>
        <v>15.269999999999989</v>
      </c>
      <c r="I818">
        <f>IF(ABS(Ang_diff!I818-Ang_diff!I817)&gt;20,MIN(ABS(Ang_diff!I817),ABS(Ang_diff!I818)),Ang_diff!I818)</f>
        <v>12.94</v>
      </c>
      <c r="J818">
        <f>IF(ABS(Ang_diff!J818-Ang_diff!J817)&gt;20,MIN(ABS(Ang_diff!J817),ABS(Ang_diff!J818)),Ang_diff!J818)</f>
        <v>2.3500000000000063</v>
      </c>
      <c r="K818">
        <f>IF(ABS(Ang_diff!K818-Ang_diff!K817)&gt;20,MIN(ABS(Ang_diff!K817),ABS(Ang_diff!K818)),Ang_diff!K818)</f>
        <v>16.800000000000008</v>
      </c>
      <c r="L818">
        <f>IF(ABS(Ang_diff!L818-Ang_diff!L817)&gt;20,MIN(ABS(Ang_diff!L817),ABS(Ang_diff!L818)),Ang_diff!L818)</f>
        <v>5.6499999999999995</v>
      </c>
      <c r="M818">
        <f>IF(ABS(Ang_diff!M818-Ang_diff!M817)&gt;20,MIN(ABS(Ang_diff!M817),ABS(Ang_diff!M818)),Ang_diff!M818)</f>
        <v>0</v>
      </c>
      <c r="N818">
        <f>IF(ABS(Ang_diff!N818-Ang_diff!N817)&gt;20,MIN(ABS(Ang_diff!N817),ABS(Ang_diff!N818)),Ang_diff!N818)</f>
        <v>1.8099999999999818</v>
      </c>
      <c r="O818">
        <f>IF(ABS(Ang_diff!O818-Ang_diff!O817)&gt;20,MIN(ABS(Ang_diff!O817),ABS(Ang_diff!O818)),Ang_diff!O818)</f>
        <v>0.87999999999999912</v>
      </c>
      <c r="P818">
        <f>IF(ABS(Ang_diff!P818-Ang_diff!P817)&gt;20,MIN(ABS(Ang_diff!P817),ABS(Ang_diff!P818)),Ang_diff!P818)</f>
        <v>11.150000000000007</v>
      </c>
    </row>
    <row r="819" spans="1:16" x14ac:dyDescent="0.25">
      <c r="A819" s="11" t="str">
        <f>Ang_diff!A819</f>
        <v>26-07-2020 13:37:00</v>
      </c>
      <c r="B819">
        <f>IF(ABS(Ang_diff!B819-Ang_diff!B818)&gt;20,MIN(ABS(Ang_diff!B818),ABS(Ang_diff!B819)),Ang_diff!B819)</f>
        <v>32.340000000000011</v>
      </c>
      <c r="C819">
        <f>IF(ABS(Ang_diff!C819-Ang_diff!C818)&gt;20,MIN(ABS(Ang_diff!C818),ABS(Ang_diff!C819)),Ang_diff!C819)</f>
        <v>24.639999999999997</v>
      </c>
      <c r="D819">
        <f>IF(ABS(Ang_diff!D819-Ang_diff!D818)&gt;20,MIN(ABS(Ang_diff!D818),ABS(Ang_diff!D819)),Ang_diff!D819)</f>
        <v>7.7000000000000126</v>
      </c>
      <c r="E819">
        <f>IF(ABS(Ang_diff!E819-Ang_diff!E818)&gt;20,MIN(ABS(Ang_diff!E818),ABS(Ang_diff!E819)),Ang_diff!E819)</f>
        <v>0</v>
      </c>
      <c r="F819">
        <f>IF(ABS(Ang_diff!F819-Ang_diff!F818)&gt;20,MIN(ABS(Ang_diff!F818),ABS(Ang_diff!F819)),Ang_diff!F819)</f>
        <v>0</v>
      </c>
      <c r="G819">
        <f>IF(ABS(Ang_diff!G819-Ang_diff!G818)&gt;20,MIN(ABS(Ang_diff!G818),ABS(Ang_diff!G819)),Ang_diff!G819)</f>
        <v>26.519999999999992</v>
      </c>
      <c r="H819">
        <f>IF(ABS(Ang_diff!H819-Ang_diff!H818)&gt;20,MIN(ABS(Ang_diff!H818),ABS(Ang_diff!H819)),Ang_diff!H819)</f>
        <v>15.339999999999961</v>
      </c>
      <c r="I819">
        <f>IF(ABS(Ang_diff!I819-Ang_diff!I818)&gt;20,MIN(ABS(Ang_diff!I818),ABS(Ang_diff!I819)),Ang_diff!I819)</f>
        <v>12.959999999999978</v>
      </c>
      <c r="J819">
        <f>IF(ABS(Ang_diff!J819-Ang_diff!J818)&gt;20,MIN(ABS(Ang_diff!J818),ABS(Ang_diff!J819)),Ang_diff!J819)</f>
        <v>2.3100000000000116</v>
      </c>
      <c r="K819">
        <f>IF(ABS(Ang_diff!K819-Ang_diff!K818)&gt;20,MIN(ABS(Ang_diff!K818),ABS(Ang_diff!K819)),Ang_diff!K819)</f>
        <v>16.840000000000014</v>
      </c>
      <c r="L819">
        <f>IF(ABS(Ang_diff!L819-Ang_diff!L818)&gt;20,MIN(ABS(Ang_diff!L818),ABS(Ang_diff!L819)),Ang_diff!L819)</f>
        <v>5.6599999999999877</v>
      </c>
      <c r="M819">
        <f>IF(ABS(Ang_diff!M819-Ang_diff!M818)&gt;20,MIN(ABS(Ang_diff!M818),ABS(Ang_diff!M819)),Ang_diff!M819)</f>
        <v>0</v>
      </c>
      <c r="N819">
        <f>IF(ABS(Ang_diff!N819-Ang_diff!N818)&gt;20,MIN(ABS(Ang_diff!N818),ABS(Ang_diff!N819)),Ang_diff!N819)</f>
        <v>1.7899999999999907</v>
      </c>
      <c r="O819">
        <f>IF(ABS(Ang_diff!O819-Ang_diff!O818)&gt;20,MIN(ABS(Ang_diff!O818),ABS(Ang_diff!O819)),Ang_diff!O819)</f>
        <v>0.86000000000000798</v>
      </c>
      <c r="P819">
        <f>IF(ABS(Ang_diff!P819-Ang_diff!P818)&gt;20,MIN(ABS(Ang_diff!P818),ABS(Ang_diff!P819)),Ang_diff!P819)</f>
        <v>11.180000000000026</v>
      </c>
    </row>
    <row r="820" spans="1:16" x14ac:dyDescent="0.25">
      <c r="A820" s="11" t="str">
        <f>Ang_diff!A820</f>
        <v>26-07-2020 13:38:00</v>
      </c>
      <c r="B820">
        <f>IF(ABS(Ang_diff!B820-Ang_diff!B819)&gt;20,MIN(ABS(Ang_diff!B819),ABS(Ang_diff!B820)),Ang_diff!B820)</f>
        <v>32.400000000000006</v>
      </c>
      <c r="C820">
        <f>IF(ABS(Ang_diff!C820-Ang_diff!C819)&gt;20,MIN(ABS(Ang_diff!C819),ABS(Ang_diff!C820)),Ang_diff!C820)</f>
        <v>24.710000000000012</v>
      </c>
      <c r="D820">
        <f>IF(ABS(Ang_diff!D820-Ang_diff!D819)&gt;20,MIN(ABS(Ang_diff!D819),ABS(Ang_diff!D820)),Ang_diff!D820)</f>
        <v>7.6899999999999986</v>
      </c>
      <c r="E820">
        <f>IF(ABS(Ang_diff!E820-Ang_diff!E819)&gt;20,MIN(ABS(Ang_diff!E819),ABS(Ang_diff!E820)),Ang_diff!E820)</f>
        <v>0</v>
      </c>
      <c r="F820">
        <f>IF(ABS(Ang_diff!F820-Ang_diff!F819)&gt;20,MIN(ABS(Ang_diff!F819),ABS(Ang_diff!F820)),Ang_diff!F820)</f>
        <v>0</v>
      </c>
      <c r="G820">
        <f>IF(ABS(Ang_diff!G820-Ang_diff!G819)&gt;20,MIN(ABS(Ang_diff!G819),ABS(Ang_diff!G820)),Ang_diff!G820)</f>
        <v>26.399999999999991</v>
      </c>
      <c r="H820">
        <f>IF(ABS(Ang_diff!H820-Ang_diff!H819)&gt;20,MIN(ABS(Ang_diff!H819),ABS(Ang_diff!H820)),Ang_diff!H820)</f>
        <v>15.289999999999967</v>
      </c>
      <c r="I820">
        <f>IF(ABS(Ang_diff!I820-Ang_diff!I819)&gt;20,MIN(ABS(Ang_diff!I819),ABS(Ang_diff!I820)),Ang_diff!I820)</f>
        <v>13.029999999999992</v>
      </c>
      <c r="J820">
        <f>IF(ABS(Ang_diff!J820-Ang_diff!J819)&gt;20,MIN(ABS(Ang_diff!J819),ABS(Ang_diff!J820)),Ang_diff!J820)</f>
        <v>2.3000000000000225</v>
      </c>
      <c r="K820">
        <f>IF(ABS(Ang_diff!K820-Ang_diff!K819)&gt;20,MIN(ABS(Ang_diff!K819),ABS(Ang_diff!K820)),Ang_diff!K820)</f>
        <v>16.780000000000005</v>
      </c>
      <c r="L820">
        <f>IF(ABS(Ang_diff!L820-Ang_diff!L819)&gt;20,MIN(ABS(Ang_diff!L819),ABS(Ang_diff!L820)),Ang_diff!L820)</f>
        <v>5.6699999999999777</v>
      </c>
      <c r="M820">
        <f>IF(ABS(Ang_diff!M820-Ang_diff!M819)&gt;20,MIN(ABS(Ang_diff!M819),ABS(Ang_diff!M820)),Ang_diff!M820)</f>
        <v>0</v>
      </c>
      <c r="N820">
        <f>IF(ABS(Ang_diff!N820-Ang_diff!N819)&gt;20,MIN(ABS(Ang_diff!N819),ABS(Ang_diff!N820)),Ang_diff!N820)</f>
        <v>1.8299999999999728</v>
      </c>
      <c r="O820">
        <f>IF(ABS(Ang_diff!O820-Ang_diff!O819)&gt;20,MIN(ABS(Ang_diff!O819),ABS(Ang_diff!O820)),Ang_diff!O820)</f>
        <v>0.86000000000000798</v>
      </c>
      <c r="P820">
        <f>IF(ABS(Ang_diff!P820-Ang_diff!P819)&gt;20,MIN(ABS(Ang_diff!P819),ABS(Ang_diff!P820)),Ang_diff!P820)</f>
        <v>11.110000000000026</v>
      </c>
    </row>
    <row r="821" spans="1:16" x14ac:dyDescent="0.25">
      <c r="A821" s="11" t="str">
        <f>Ang_diff!A821</f>
        <v>26-07-2020 13:39:00</v>
      </c>
      <c r="B821">
        <f>IF(ABS(Ang_diff!B821-Ang_diff!B820)&gt;20,MIN(ABS(Ang_diff!B820),ABS(Ang_diff!B821)),Ang_diff!B821)</f>
        <v>32.46259722685528</v>
      </c>
      <c r="C821">
        <f>IF(ABS(Ang_diff!C821-Ang_diff!C820)&gt;20,MIN(ABS(Ang_diff!C820),ABS(Ang_diff!C821)),Ang_diff!C821)</f>
        <v>24.762597226855295</v>
      </c>
      <c r="D821">
        <f>IF(ABS(Ang_diff!D821-Ang_diff!D820)&gt;20,MIN(ABS(Ang_diff!D820),ABS(Ang_diff!D821)),Ang_diff!D821)</f>
        <v>7.7000000000000126</v>
      </c>
      <c r="E821">
        <f>IF(ABS(Ang_diff!E821-Ang_diff!E820)&gt;20,MIN(ABS(Ang_diff!E820),ABS(Ang_diff!E821)),Ang_diff!E821)</f>
        <v>0</v>
      </c>
      <c r="F821">
        <f>IF(ABS(Ang_diff!F821-Ang_diff!F820)&gt;20,MIN(ABS(Ang_diff!F820),ABS(Ang_diff!F821)),Ang_diff!F821)</f>
        <v>0</v>
      </c>
      <c r="G821">
        <f>IF(ABS(Ang_diff!G821-Ang_diff!G820)&gt;20,MIN(ABS(Ang_diff!G820),ABS(Ang_diff!G821)),Ang_diff!G821)</f>
        <v>26.532597226855255</v>
      </c>
      <c r="H821">
        <f>IF(ABS(Ang_diff!H821-Ang_diff!H820)&gt;20,MIN(ABS(Ang_diff!H820),ABS(Ang_diff!H821)),Ang_diff!H821)</f>
        <v>15.422597226855258</v>
      </c>
      <c r="I821">
        <f>IF(ABS(Ang_diff!I821-Ang_diff!I820)&gt;20,MIN(ABS(Ang_diff!I820),ABS(Ang_diff!I821)),Ang_diff!I821)</f>
        <v>13.192597226855286</v>
      </c>
      <c r="J821">
        <f>IF(ABS(Ang_diff!J821-Ang_diff!J820)&gt;20,MIN(ABS(Ang_diff!J820),ABS(Ang_diff!J821)),Ang_diff!J821)</f>
        <v>2.3300000000000152</v>
      </c>
      <c r="K821">
        <f>IF(ABS(Ang_diff!K821-Ang_diff!K820)&gt;20,MIN(ABS(Ang_diff!K820),ABS(Ang_diff!K821)),Ang_diff!K821)</f>
        <v>16.740000000000023</v>
      </c>
      <c r="L821">
        <f>IF(ABS(Ang_diff!L821-Ang_diff!L820)&gt;20,MIN(ABS(Ang_diff!L820),ABS(Ang_diff!L821)),Ang_diff!L821)</f>
        <v>5.6299999999999963</v>
      </c>
      <c r="M821">
        <f>IF(ABS(Ang_diff!M821-Ang_diff!M820)&gt;20,MIN(ABS(Ang_diff!M820),ABS(Ang_diff!M821)),Ang_diff!M821)</f>
        <v>0</v>
      </c>
      <c r="N821">
        <f>IF(ABS(Ang_diff!N821-Ang_diff!N820)&gt;20,MIN(ABS(Ang_diff!N820),ABS(Ang_diff!N821)),Ang_diff!N821)</f>
        <v>1.7700000000000125</v>
      </c>
      <c r="O821">
        <f>IF(ABS(Ang_diff!O821-Ang_diff!O820)&gt;20,MIN(ABS(Ang_diff!O820),ABS(Ang_diff!O821)),Ang_diff!O821)</f>
        <v>0.80999999999998584</v>
      </c>
      <c r="P821">
        <f>IF(ABS(Ang_diff!P821-Ang_diff!P820)&gt;20,MIN(ABS(Ang_diff!P820),ABS(Ang_diff!P821)),Ang_diff!P821)</f>
        <v>11.110000000000026</v>
      </c>
    </row>
    <row r="822" spans="1:16" x14ac:dyDescent="0.25">
      <c r="A822" s="11" t="str">
        <f>Ang_diff!A822</f>
        <v>26-07-2020 13:40:00</v>
      </c>
      <c r="B822">
        <f>IF(ABS(Ang_diff!B822-Ang_diff!B821)&gt;20,MIN(ABS(Ang_diff!B821),ABS(Ang_diff!B822)),Ang_diff!B822)</f>
        <v>32.21</v>
      </c>
      <c r="C822">
        <f>IF(ABS(Ang_diff!C822-Ang_diff!C821)&gt;20,MIN(ABS(Ang_diff!C821),ABS(Ang_diff!C822)),Ang_diff!C822)</f>
        <v>24.570000000000004</v>
      </c>
      <c r="D822">
        <f>IF(ABS(Ang_diff!D822-Ang_diff!D821)&gt;20,MIN(ABS(Ang_diff!D821),ABS(Ang_diff!D822)),Ang_diff!D822)</f>
        <v>7.6400000000000015</v>
      </c>
      <c r="E822">
        <f>IF(ABS(Ang_diff!E822-Ang_diff!E821)&gt;20,MIN(ABS(Ang_diff!E821),ABS(Ang_diff!E822)),Ang_diff!E822)</f>
        <v>0</v>
      </c>
      <c r="F822">
        <f>IF(ABS(Ang_diff!F822-Ang_diff!F821)&gt;20,MIN(ABS(Ang_diff!F821),ABS(Ang_diff!F822)),Ang_diff!F822)</f>
        <v>0</v>
      </c>
      <c r="G822">
        <f>IF(ABS(Ang_diff!G822-Ang_diff!G821)&gt;20,MIN(ABS(Ang_diff!G821),ABS(Ang_diff!G822)),Ang_diff!G822)</f>
        <v>26.239999999999995</v>
      </c>
      <c r="H822">
        <f>IF(ABS(Ang_diff!H822-Ang_diff!H821)&gt;20,MIN(ABS(Ang_diff!H821),ABS(Ang_diff!H822)),Ang_diff!H822)</f>
        <v>15.169999999999995</v>
      </c>
      <c r="I822">
        <f>IF(ABS(Ang_diff!I822-Ang_diff!I821)&gt;20,MIN(ABS(Ang_diff!I821),ABS(Ang_diff!I822)),Ang_diff!I822)</f>
        <v>12.940000000000001</v>
      </c>
      <c r="J822">
        <f>IF(ABS(Ang_diff!J822-Ang_diff!J821)&gt;20,MIN(ABS(Ang_diff!J821),ABS(Ang_diff!J822)),Ang_diff!J822)</f>
        <v>2.2899999999999991</v>
      </c>
      <c r="K822">
        <f>IF(ABS(Ang_diff!K822-Ang_diff!K821)&gt;20,MIN(ABS(Ang_diff!K821),ABS(Ang_diff!K822)),Ang_diff!K822)</f>
        <v>16.769999999999992</v>
      </c>
      <c r="L822">
        <f>IF(ABS(Ang_diff!L822-Ang_diff!L821)&gt;20,MIN(ABS(Ang_diff!L821),ABS(Ang_diff!L822)),Ang_diff!L822)</f>
        <v>5.6999999999999984</v>
      </c>
      <c r="M822">
        <f>IF(ABS(Ang_diff!M822-Ang_diff!M821)&gt;20,MIN(ABS(Ang_diff!M821),ABS(Ang_diff!M822)),Ang_diff!M822)</f>
        <v>0</v>
      </c>
      <c r="N822">
        <f>IF(ABS(Ang_diff!N822-Ang_diff!N821)&gt;20,MIN(ABS(Ang_diff!N821),ABS(Ang_diff!N822)),Ang_diff!N822)</f>
        <v>1.8100000000000007</v>
      </c>
      <c r="O822">
        <f>IF(ABS(Ang_diff!O822-Ang_diff!O821)&gt;20,MIN(ABS(Ang_diff!O821),ABS(Ang_diff!O822)),Ang_diff!O822)</f>
        <v>0.70999999999999264</v>
      </c>
      <c r="P822">
        <f>IF(ABS(Ang_diff!P822-Ang_diff!P821)&gt;20,MIN(ABS(Ang_diff!P821),ABS(Ang_diff!P822)),Ang_diff!P822)</f>
        <v>11.069999999999997</v>
      </c>
    </row>
    <row r="823" spans="1:16" x14ac:dyDescent="0.25">
      <c r="A823" s="11" t="str">
        <f>Ang_diff!A823</f>
        <v>26-07-2020 13:41:00</v>
      </c>
      <c r="B823">
        <f>IF(ABS(Ang_diff!B823-Ang_diff!B822)&gt;20,MIN(ABS(Ang_diff!B822),ABS(Ang_diff!B823)),Ang_diff!B823)</f>
        <v>32.06</v>
      </c>
      <c r="C823">
        <f>IF(ABS(Ang_diff!C823-Ang_diff!C822)&gt;20,MIN(ABS(Ang_diff!C822),ABS(Ang_diff!C823)),Ang_diff!C823)</f>
        <v>24.410000000000004</v>
      </c>
      <c r="D823">
        <f>IF(ABS(Ang_diff!D823-Ang_diff!D822)&gt;20,MIN(ABS(Ang_diff!D822),ABS(Ang_diff!D823)),Ang_diff!D823)</f>
        <v>7.6499999999999977</v>
      </c>
      <c r="E823">
        <f>IF(ABS(Ang_diff!E823-Ang_diff!E822)&gt;20,MIN(ABS(Ang_diff!E822),ABS(Ang_diff!E823)),Ang_diff!E823)</f>
        <v>0</v>
      </c>
      <c r="F823">
        <f>IF(ABS(Ang_diff!F823-Ang_diff!F822)&gt;20,MIN(ABS(Ang_diff!F822),ABS(Ang_diff!F823)),Ang_diff!F823)</f>
        <v>0</v>
      </c>
      <c r="G823">
        <f>IF(ABS(Ang_diff!G823-Ang_diff!G822)&gt;20,MIN(ABS(Ang_diff!G822),ABS(Ang_diff!G823)),Ang_diff!G823)</f>
        <v>26.200000000000003</v>
      </c>
      <c r="H823">
        <f>IF(ABS(Ang_diff!H823-Ang_diff!H822)&gt;20,MIN(ABS(Ang_diff!H822),ABS(Ang_diff!H823)),Ang_diff!H823)</f>
        <v>15.110000000000003</v>
      </c>
      <c r="I823">
        <f>IF(ABS(Ang_diff!I823-Ang_diff!I822)&gt;20,MIN(ABS(Ang_diff!I822),ABS(Ang_diff!I823)),Ang_diff!I823)</f>
        <v>12.820000000000002</v>
      </c>
      <c r="J823">
        <f>IF(ABS(Ang_diff!J823-Ang_diff!J822)&gt;20,MIN(ABS(Ang_diff!J822),ABS(Ang_diff!J823)),Ang_diff!J823)</f>
        <v>2.2899999999999952</v>
      </c>
      <c r="K823">
        <f>IF(ABS(Ang_diff!K823-Ang_diff!K822)&gt;20,MIN(ABS(Ang_diff!K822),ABS(Ang_diff!K823)),Ang_diff!K823)</f>
        <v>16.75</v>
      </c>
      <c r="L823">
        <f>IF(ABS(Ang_diff!L823-Ang_diff!L822)&gt;20,MIN(ABS(Ang_diff!L822),ABS(Ang_diff!L823)),Ang_diff!L823)</f>
        <v>5.660000000000001</v>
      </c>
      <c r="M823">
        <f>IF(ABS(Ang_diff!M823-Ang_diff!M822)&gt;20,MIN(ABS(Ang_diff!M822),ABS(Ang_diff!M823)),Ang_diff!M823)</f>
        <v>0</v>
      </c>
      <c r="N823">
        <f>IF(ABS(Ang_diff!N823-Ang_diff!N822)&gt;20,MIN(ABS(Ang_diff!N822),ABS(Ang_diff!N823)),Ang_diff!N823)</f>
        <v>1.8000000000000054</v>
      </c>
      <c r="O823">
        <f>IF(ABS(Ang_diff!O823-Ang_diff!O822)&gt;20,MIN(ABS(Ang_diff!O822),ABS(Ang_diff!O823)),Ang_diff!O823)</f>
        <v>0.70999999999999897</v>
      </c>
      <c r="P823">
        <f>IF(ABS(Ang_diff!P823-Ang_diff!P822)&gt;20,MIN(ABS(Ang_diff!P822),ABS(Ang_diff!P823)),Ang_diff!P823)</f>
        <v>11.089999999999998</v>
      </c>
    </row>
    <row r="824" spans="1:16" x14ac:dyDescent="0.25">
      <c r="A824" s="11" t="str">
        <f>Ang_diff!A824</f>
        <v>26-07-2020 13:42:00</v>
      </c>
      <c r="B824">
        <f>IF(ABS(Ang_diff!B824-Ang_diff!B823)&gt;20,MIN(ABS(Ang_diff!B823),ABS(Ang_diff!B824)),Ang_diff!B824)</f>
        <v>32.07</v>
      </c>
      <c r="C824">
        <f>IF(ABS(Ang_diff!C824-Ang_diff!C823)&gt;20,MIN(ABS(Ang_diff!C823),ABS(Ang_diff!C824)),Ang_diff!C824)</f>
        <v>24.43</v>
      </c>
      <c r="D824">
        <f>IF(ABS(Ang_diff!D824-Ang_diff!D823)&gt;20,MIN(ABS(Ang_diff!D823),ABS(Ang_diff!D824)),Ang_diff!D824)</f>
        <v>7.6400000000000015</v>
      </c>
      <c r="E824">
        <f>IF(ABS(Ang_diff!E824-Ang_diff!E823)&gt;20,MIN(ABS(Ang_diff!E823),ABS(Ang_diff!E824)),Ang_diff!E824)</f>
        <v>0</v>
      </c>
      <c r="F824">
        <f>IF(ABS(Ang_diff!F824-Ang_diff!F823)&gt;20,MIN(ABS(Ang_diff!F823),ABS(Ang_diff!F824)),Ang_diff!F824)</f>
        <v>0</v>
      </c>
      <c r="G824">
        <f>IF(ABS(Ang_diff!G824-Ang_diff!G823)&gt;20,MIN(ABS(Ang_diff!G823),ABS(Ang_diff!G824)),Ang_diff!G824)</f>
        <v>26.209999999999997</v>
      </c>
      <c r="H824">
        <f>IF(ABS(Ang_diff!H824-Ang_diff!H823)&gt;20,MIN(ABS(Ang_diff!H823),ABS(Ang_diff!H824)),Ang_diff!H824)</f>
        <v>15.169999999999995</v>
      </c>
      <c r="I824">
        <f>IF(ABS(Ang_diff!I824-Ang_diff!I823)&gt;20,MIN(ABS(Ang_diff!I823),ABS(Ang_diff!I824)),Ang_diff!I824)</f>
        <v>12.799999999999997</v>
      </c>
      <c r="J824">
        <f>IF(ABS(Ang_diff!J824-Ang_diff!J823)&gt;20,MIN(ABS(Ang_diff!J823),ABS(Ang_diff!J824)),Ang_diff!J824)</f>
        <v>2.2999999999999967</v>
      </c>
      <c r="K824">
        <f>IF(ABS(Ang_diff!K824-Ang_diff!K823)&gt;20,MIN(ABS(Ang_diff!K823),ABS(Ang_diff!K824)),Ang_diff!K824)</f>
        <v>16.699999999999989</v>
      </c>
      <c r="L824">
        <f>IF(ABS(Ang_diff!L824-Ang_diff!L823)&gt;20,MIN(ABS(Ang_diff!L823),ABS(Ang_diff!L824)),Ang_diff!L824)</f>
        <v>5.6599999999999877</v>
      </c>
      <c r="M824">
        <f>IF(ABS(Ang_diff!M824-Ang_diff!M823)&gt;20,MIN(ABS(Ang_diff!M823),ABS(Ang_diff!M824)),Ang_diff!M824)</f>
        <v>0</v>
      </c>
      <c r="N824">
        <f>IF(ABS(Ang_diff!N824-Ang_diff!N823)&gt;20,MIN(ABS(Ang_diff!N823),ABS(Ang_diff!N824)),Ang_diff!N824)</f>
        <v>1.7500000000000087</v>
      </c>
      <c r="O824">
        <f>IF(ABS(Ang_diff!O824-Ang_diff!O823)&gt;20,MIN(ABS(Ang_diff!O823),ABS(Ang_diff!O824)),Ang_diff!O824)</f>
        <v>0.75999999999998924</v>
      </c>
      <c r="P824">
        <f>IF(ABS(Ang_diff!P824-Ang_diff!P823)&gt;20,MIN(ABS(Ang_diff!P823),ABS(Ang_diff!P824)),Ang_diff!P824)</f>
        <v>11.040000000000001</v>
      </c>
    </row>
    <row r="825" spans="1:16" x14ac:dyDescent="0.25">
      <c r="A825" s="11" t="str">
        <f>Ang_diff!A825</f>
        <v>26-07-2020 13:43:00</v>
      </c>
      <c r="B825">
        <f>IF(ABS(Ang_diff!B825-Ang_diff!B824)&gt;20,MIN(ABS(Ang_diff!B824),ABS(Ang_diff!B825)),Ang_diff!B825)</f>
        <v>32.059999999999995</v>
      </c>
      <c r="C825">
        <f>IF(ABS(Ang_diff!C825-Ang_diff!C824)&gt;20,MIN(ABS(Ang_diff!C824),ABS(Ang_diff!C825)),Ang_diff!C825)</f>
        <v>24.379999999999995</v>
      </c>
      <c r="D825">
        <f>IF(ABS(Ang_diff!D825-Ang_diff!D824)&gt;20,MIN(ABS(Ang_diff!D824),ABS(Ang_diff!D825)),Ang_diff!D825)</f>
        <v>7.6800000000000024</v>
      </c>
      <c r="E825">
        <f>IF(ABS(Ang_diff!E825-Ang_diff!E824)&gt;20,MIN(ABS(Ang_diff!E824),ABS(Ang_diff!E825)),Ang_diff!E825)</f>
        <v>0</v>
      </c>
      <c r="F825">
        <f>IF(ABS(Ang_diff!F825-Ang_diff!F824)&gt;20,MIN(ABS(Ang_diff!F824),ABS(Ang_diff!F825)),Ang_diff!F825)</f>
        <v>0</v>
      </c>
      <c r="G825">
        <f>IF(ABS(Ang_diff!G825-Ang_diff!G824)&gt;20,MIN(ABS(Ang_diff!G824),ABS(Ang_diff!G825)),Ang_diff!G825)</f>
        <v>26.110000000000003</v>
      </c>
      <c r="H825">
        <f>IF(ABS(Ang_diff!H825-Ang_diff!H824)&gt;20,MIN(ABS(Ang_diff!H824),ABS(Ang_diff!H825)),Ang_diff!H825)</f>
        <v>15.079999999999998</v>
      </c>
      <c r="I825">
        <f>IF(ABS(Ang_diff!I825-Ang_diff!I824)&gt;20,MIN(ABS(Ang_diff!I824),ABS(Ang_diff!I825)),Ang_diff!I825)</f>
        <v>12.730000000000006</v>
      </c>
      <c r="J825">
        <f>IF(ABS(Ang_diff!J825-Ang_diff!J824)&gt;20,MIN(ABS(Ang_diff!J824),ABS(Ang_diff!J825)),Ang_diff!J825)</f>
        <v>2.3499999999999965</v>
      </c>
      <c r="K825">
        <f>IF(ABS(Ang_diff!K825-Ang_diff!K824)&gt;20,MIN(ABS(Ang_diff!K824),ABS(Ang_diff!K825)),Ang_diff!K825)</f>
        <v>16.690000000000001</v>
      </c>
      <c r="L825">
        <f>IF(ABS(Ang_diff!L825-Ang_diff!L824)&gt;20,MIN(ABS(Ang_diff!L824),ABS(Ang_diff!L825)),Ang_diff!L825)</f>
        <v>5.660000000000001</v>
      </c>
      <c r="M825">
        <f>IF(ABS(Ang_diff!M825-Ang_diff!M824)&gt;20,MIN(ABS(Ang_diff!M824),ABS(Ang_diff!M825)),Ang_diff!M825)</f>
        <v>0</v>
      </c>
      <c r="N825">
        <f>IF(ABS(Ang_diff!N825-Ang_diff!N824)&gt;20,MIN(ABS(Ang_diff!N824),ABS(Ang_diff!N825)),Ang_diff!N825)</f>
        <v>1.7599999999999978</v>
      </c>
      <c r="O825">
        <f>IF(ABS(Ang_diff!O825-Ang_diff!O824)&gt;20,MIN(ABS(Ang_diff!O824),ABS(Ang_diff!O825)),Ang_diff!O825)</f>
        <v>0.76000000000000201</v>
      </c>
      <c r="P825">
        <f>IF(ABS(Ang_diff!P825-Ang_diff!P824)&gt;20,MIN(ABS(Ang_diff!P824),ABS(Ang_diff!P825)),Ang_diff!P825)</f>
        <v>11.030000000000005</v>
      </c>
    </row>
    <row r="826" spans="1:16" x14ac:dyDescent="0.25">
      <c r="A826" s="11" t="str">
        <f>Ang_diff!A826</f>
        <v>26-07-2020 13:44:00</v>
      </c>
      <c r="B826">
        <f>IF(ABS(Ang_diff!B826-Ang_diff!B825)&gt;20,MIN(ABS(Ang_diff!B825),ABS(Ang_diff!B826)),Ang_diff!B826)</f>
        <v>32.19</v>
      </c>
      <c r="C826">
        <f>IF(ABS(Ang_diff!C826-Ang_diff!C825)&gt;20,MIN(ABS(Ang_diff!C825),ABS(Ang_diff!C826)),Ang_diff!C826)</f>
        <v>24.499999999999996</v>
      </c>
      <c r="D826">
        <f>IF(ABS(Ang_diff!D826-Ang_diff!D825)&gt;20,MIN(ABS(Ang_diff!D825),ABS(Ang_diff!D826)),Ang_diff!D826)</f>
        <v>7.6899999999999986</v>
      </c>
      <c r="E826">
        <f>IF(ABS(Ang_diff!E826-Ang_diff!E825)&gt;20,MIN(ABS(Ang_diff!E825),ABS(Ang_diff!E826)),Ang_diff!E826)</f>
        <v>0</v>
      </c>
      <c r="F826">
        <f>IF(ABS(Ang_diff!F826-Ang_diff!F825)&gt;20,MIN(ABS(Ang_diff!F825),ABS(Ang_diff!F826)),Ang_diff!F826)</f>
        <v>0</v>
      </c>
      <c r="G826">
        <f>IF(ABS(Ang_diff!G826-Ang_diff!G825)&gt;20,MIN(ABS(Ang_diff!G825),ABS(Ang_diff!G826)),Ang_diff!G826)</f>
        <v>26.329999999999991</v>
      </c>
      <c r="H826">
        <f>IF(ABS(Ang_diff!H826-Ang_diff!H825)&gt;20,MIN(ABS(Ang_diff!H825),ABS(Ang_diff!H826)),Ang_diff!H826)</f>
        <v>15.230000000000008</v>
      </c>
      <c r="I826">
        <f>IF(ABS(Ang_diff!I826-Ang_diff!I825)&gt;20,MIN(ABS(Ang_diff!I825),ABS(Ang_diff!I826)),Ang_diff!I826)</f>
        <v>12.799999999999997</v>
      </c>
      <c r="J826">
        <f>IF(ABS(Ang_diff!J826-Ang_diff!J825)&gt;20,MIN(ABS(Ang_diff!J825),ABS(Ang_diff!J826)),Ang_diff!J826)</f>
        <v>2.3299999999999899</v>
      </c>
      <c r="K826">
        <f>IF(ABS(Ang_diff!K826-Ang_diff!K825)&gt;20,MIN(ABS(Ang_diff!K825),ABS(Ang_diff!K826)),Ang_diff!K826)</f>
        <v>16.729999999999983</v>
      </c>
      <c r="L826">
        <f>IF(ABS(Ang_diff!L826-Ang_diff!L825)&gt;20,MIN(ABS(Ang_diff!L825),ABS(Ang_diff!L826)),Ang_diff!L826)</f>
        <v>5.6299999999999963</v>
      </c>
      <c r="M826">
        <f>IF(ABS(Ang_diff!M826-Ang_diff!M825)&gt;20,MIN(ABS(Ang_diff!M825),ABS(Ang_diff!M826)),Ang_diff!M826)</f>
        <v>0</v>
      </c>
      <c r="N826">
        <f>IF(ABS(Ang_diff!N826-Ang_diff!N825)&gt;20,MIN(ABS(Ang_diff!N825),ABS(Ang_diff!N826)),Ang_diff!N826)</f>
        <v>1.8099999999999945</v>
      </c>
      <c r="O826">
        <f>IF(ABS(Ang_diff!O826-Ang_diff!O825)&gt;20,MIN(ABS(Ang_diff!O825),ABS(Ang_diff!O826)),Ang_diff!O826)</f>
        <v>0.78999999999998194</v>
      </c>
      <c r="P826">
        <f>IF(ABS(Ang_diff!P826-Ang_diff!P825)&gt;20,MIN(ABS(Ang_diff!P825),ABS(Ang_diff!P826)),Ang_diff!P826)</f>
        <v>11.099999999999985</v>
      </c>
    </row>
    <row r="827" spans="1:16" x14ac:dyDescent="0.25">
      <c r="A827" s="11" t="str">
        <f>Ang_diff!A827</f>
        <v>26-07-2020 13:45:00</v>
      </c>
      <c r="B827">
        <f>IF(ABS(Ang_diff!B827-Ang_diff!B826)&gt;20,MIN(ABS(Ang_diff!B826),ABS(Ang_diff!B827)),Ang_diff!B827)</f>
        <v>32.362597226855286</v>
      </c>
      <c r="C827">
        <f>IF(ABS(Ang_diff!C827-Ang_diff!C826)&gt;20,MIN(ABS(Ang_diff!C826),ABS(Ang_diff!C827)),Ang_diff!C827)</f>
        <v>24.662597226855254</v>
      </c>
      <c r="D827">
        <f>IF(ABS(Ang_diff!D827-Ang_diff!D826)&gt;20,MIN(ABS(Ang_diff!D826),ABS(Ang_diff!D827)),Ang_diff!D827)</f>
        <v>7.7000000000000126</v>
      </c>
      <c r="E827">
        <f>IF(ABS(Ang_diff!E827-Ang_diff!E826)&gt;20,MIN(ABS(Ang_diff!E826),ABS(Ang_diff!E827)),Ang_diff!E827)</f>
        <v>0</v>
      </c>
      <c r="F827">
        <f>IF(ABS(Ang_diff!F827-Ang_diff!F826)&gt;20,MIN(ABS(Ang_diff!F826),ABS(Ang_diff!F827)),Ang_diff!F827)</f>
        <v>0</v>
      </c>
      <c r="G827">
        <f>IF(ABS(Ang_diff!G827-Ang_diff!G826)&gt;20,MIN(ABS(Ang_diff!G826),ABS(Ang_diff!G827)),Ang_diff!G827)</f>
        <v>26.542597226855303</v>
      </c>
      <c r="H827">
        <f>IF(ABS(Ang_diff!H827-Ang_diff!H826)&gt;20,MIN(ABS(Ang_diff!H826),ABS(Ang_diff!H827)),Ang_diff!H827)</f>
        <v>15.472597226855257</v>
      </c>
      <c r="I827">
        <f>IF(ABS(Ang_diff!I827-Ang_diff!I826)&gt;20,MIN(ABS(Ang_diff!I826),ABS(Ang_diff!I827)),Ang_diff!I827)</f>
        <v>12.779999999999969</v>
      </c>
      <c r="J827">
        <f>IF(ABS(Ang_diff!J827-Ang_diff!J826)&gt;20,MIN(ABS(Ang_diff!J826),ABS(Ang_diff!J827)),Ang_diff!J827)</f>
        <v>2.3200000000000007</v>
      </c>
      <c r="K827">
        <f>IF(ABS(Ang_diff!K827-Ang_diff!K826)&gt;20,MIN(ABS(Ang_diff!K826),ABS(Ang_diff!K827)),Ang_diff!K827)</f>
        <v>16.912597226855272</v>
      </c>
      <c r="L827">
        <f>IF(ABS(Ang_diff!L827-Ang_diff!L826)&gt;20,MIN(ABS(Ang_diff!L826),ABS(Ang_diff!L827)),Ang_diff!L827)</f>
        <v>5.8425972268552755</v>
      </c>
      <c r="M827">
        <f>IF(ABS(Ang_diff!M827-Ang_diff!M826)&gt;20,MIN(ABS(Ang_diff!M826),ABS(Ang_diff!M827)),Ang_diff!M827)</f>
        <v>0</v>
      </c>
      <c r="N827">
        <f>IF(ABS(Ang_diff!N827-Ang_diff!N826)&gt;20,MIN(ABS(Ang_diff!N826),ABS(Ang_diff!N827)),Ang_diff!N827)</f>
        <v>1.7899999999999654</v>
      </c>
      <c r="O827">
        <f>IF(ABS(Ang_diff!O827-Ang_diff!O826)&gt;20,MIN(ABS(Ang_diff!O826),ABS(Ang_diff!O827)),Ang_diff!O827)</f>
        <v>0.84000000000000419</v>
      </c>
      <c r="P827">
        <f>IF(ABS(Ang_diff!P827-Ang_diff!P826)&gt;20,MIN(ABS(Ang_diff!P826),ABS(Ang_diff!P827)),Ang_diff!P827)</f>
        <v>11.07000000000002</v>
      </c>
    </row>
    <row r="828" spans="1:16" x14ac:dyDescent="0.25">
      <c r="A828" s="11" t="str">
        <f>Ang_diff!A828</f>
        <v>26-07-2020 13:46:00</v>
      </c>
      <c r="B828">
        <f>IF(ABS(Ang_diff!B828-Ang_diff!B827)&gt;20,MIN(ABS(Ang_diff!B827),ABS(Ang_diff!B828)),Ang_diff!B828)</f>
        <v>32.26</v>
      </c>
      <c r="C828">
        <f>IF(ABS(Ang_diff!C828-Ang_diff!C827)&gt;20,MIN(ABS(Ang_diff!C827),ABS(Ang_diff!C828)),Ang_diff!C828)</f>
        <v>24.569999999999993</v>
      </c>
      <c r="D828">
        <f>IF(ABS(Ang_diff!D828-Ang_diff!D827)&gt;20,MIN(ABS(Ang_diff!D827),ABS(Ang_diff!D828)),Ang_diff!D828)</f>
        <v>7.6899999999999986</v>
      </c>
      <c r="E828">
        <f>IF(ABS(Ang_diff!E828-Ang_diff!E827)&gt;20,MIN(ABS(Ang_diff!E827),ABS(Ang_diff!E828)),Ang_diff!E828)</f>
        <v>0</v>
      </c>
      <c r="F828">
        <f>IF(ABS(Ang_diff!F828-Ang_diff!F827)&gt;20,MIN(ABS(Ang_diff!F827),ABS(Ang_diff!F828)),Ang_diff!F828)</f>
        <v>0</v>
      </c>
      <c r="G828">
        <f>IF(ABS(Ang_diff!G828-Ang_diff!G827)&gt;20,MIN(ABS(Ang_diff!G827),ABS(Ang_diff!G828)),Ang_diff!G828)</f>
        <v>26.409999999999986</v>
      </c>
      <c r="H828">
        <f>IF(ABS(Ang_diff!H828-Ang_diff!H827)&gt;20,MIN(ABS(Ang_diff!H827),ABS(Ang_diff!H828)),Ang_diff!H828)</f>
        <v>15.400000000000007</v>
      </c>
      <c r="I828">
        <f>IF(ABS(Ang_diff!I828-Ang_diff!I827)&gt;20,MIN(ABS(Ang_diff!I827),ABS(Ang_diff!I828)),Ang_diff!I828)</f>
        <v>12.889999999999999</v>
      </c>
      <c r="J828">
        <f>IF(ABS(Ang_diff!J828-Ang_diff!J827)&gt;20,MIN(ABS(Ang_diff!J827),ABS(Ang_diff!J828)),Ang_diff!J828)</f>
        <v>2.2899999999999952</v>
      </c>
      <c r="K828">
        <f>IF(ABS(Ang_diff!K828-Ang_diff!K827)&gt;20,MIN(ABS(Ang_diff!K827),ABS(Ang_diff!K828)),Ang_diff!K828)</f>
        <v>16.70999999999999</v>
      </c>
      <c r="L828">
        <f>IF(ABS(Ang_diff!L828-Ang_diff!L827)&gt;20,MIN(ABS(Ang_diff!L827),ABS(Ang_diff!L828)),Ang_diff!L828)</f>
        <v>5.7000000000000091</v>
      </c>
      <c r="M828">
        <f>IF(ABS(Ang_diff!M828-Ang_diff!M827)&gt;20,MIN(ABS(Ang_diff!M827),ABS(Ang_diff!M828)),Ang_diff!M828)</f>
        <v>0</v>
      </c>
      <c r="N828">
        <f>IF(ABS(Ang_diff!N828-Ang_diff!N827)&gt;20,MIN(ABS(Ang_diff!N827),ABS(Ang_diff!N828)),Ang_diff!N828)</f>
        <v>1.7900000000000031</v>
      </c>
      <c r="O828">
        <f>IF(ABS(Ang_diff!O828-Ang_diff!O827)&gt;20,MIN(ABS(Ang_diff!O827),ABS(Ang_diff!O828)),Ang_diff!O828)</f>
        <v>0.87999999999998635</v>
      </c>
      <c r="P828">
        <f>IF(ABS(Ang_diff!P828-Ang_diff!P827)&gt;20,MIN(ABS(Ang_diff!P827),ABS(Ang_diff!P828)),Ang_diff!P828)</f>
        <v>11.009999999999982</v>
      </c>
    </row>
    <row r="829" spans="1:16" x14ac:dyDescent="0.25">
      <c r="A829" s="11" t="str">
        <f>Ang_diff!A829</f>
        <v>26-07-2020 13:47:00</v>
      </c>
      <c r="B829">
        <f>IF(ABS(Ang_diff!B829-Ang_diff!B828)&gt;20,MIN(ABS(Ang_diff!B828),ABS(Ang_diff!B829)),Ang_diff!B829)</f>
        <v>32.510000000000005</v>
      </c>
      <c r="C829">
        <f>IF(ABS(Ang_diff!C829-Ang_diff!C828)&gt;20,MIN(ABS(Ang_diff!C828),ABS(Ang_diff!C829)),Ang_diff!C829)</f>
        <v>24.849999999999998</v>
      </c>
      <c r="D829">
        <f>IF(ABS(Ang_diff!D829-Ang_diff!D828)&gt;20,MIN(ABS(Ang_diff!D828),ABS(Ang_diff!D829)),Ang_diff!D829)</f>
        <v>7.6600000000000064</v>
      </c>
      <c r="E829">
        <f>IF(ABS(Ang_diff!E829-Ang_diff!E828)&gt;20,MIN(ABS(Ang_diff!E828),ABS(Ang_diff!E829)),Ang_diff!E829)</f>
        <v>0</v>
      </c>
      <c r="F829">
        <f>IF(ABS(Ang_diff!F829-Ang_diff!F828)&gt;20,MIN(ABS(Ang_diff!F828),ABS(Ang_diff!F829)),Ang_diff!F829)</f>
        <v>0</v>
      </c>
      <c r="G829">
        <f>IF(ABS(Ang_diff!G829-Ang_diff!G828)&gt;20,MIN(ABS(Ang_diff!G828),ABS(Ang_diff!G829)),Ang_diff!G829)</f>
        <v>26.540000000000006</v>
      </c>
      <c r="H829">
        <f>IF(ABS(Ang_diff!H829-Ang_diff!H828)&gt;20,MIN(ABS(Ang_diff!H828),ABS(Ang_diff!H829)),Ang_diff!H829)</f>
        <v>15.470000000000006</v>
      </c>
      <c r="I829">
        <f>IF(ABS(Ang_diff!I829-Ang_diff!I828)&gt;20,MIN(ABS(Ang_diff!I828),ABS(Ang_diff!I829)),Ang_diff!I829)</f>
        <v>12.869999999999985</v>
      </c>
      <c r="J829">
        <f>IF(ABS(Ang_diff!J829-Ang_diff!J828)&gt;20,MIN(ABS(Ang_diff!J828),ABS(Ang_diff!J829)),Ang_diff!J829)</f>
        <v>2.3399999999999919</v>
      </c>
      <c r="K829">
        <f>IF(ABS(Ang_diff!K829-Ang_diff!K828)&gt;20,MIN(ABS(Ang_diff!K828),ABS(Ang_diff!K829)),Ang_diff!K829)</f>
        <v>16.740000000000009</v>
      </c>
      <c r="L829">
        <f>IF(ABS(Ang_diff!L829-Ang_diff!L828)&gt;20,MIN(ABS(Ang_diff!L828),ABS(Ang_diff!L829)),Ang_diff!L829)</f>
        <v>5.6700000000000097</v>
      </c>
      <c r="M829">
        <f>IF(ABS(Ang_diff!M829-Ang_diff!M828)&gt;20,MIN(ABS(Ang_diff!M828),ABS(Ang_diff!M829)),Ang_diff!M829)</f>
        <v>0</v>
      </c>
      <c r="N829">
        <f>IF(ABS(Ang_diff!N829-Ang_diff!N828)&gt;20,MIN(ABS(Ang_diff!N828),ABS(Ang_diff!N829)),Ang_diff!N829)</f>
        <v>1.869999999999993</v>
      </c>
      <c r="O829">
        <f>IF(ABS(Ang_diff!O829-Ang_diff!O828)&gt;20,MIN(ABS(Ang_diff!O828),ABS(Ang_diff!O829)),Ang_diff!O829)</f>
        <v>0.80999999999999861</v>
      </c>
      <c r="P829">
        <f>IF(ABS(Ang_diff!P829-Ang_diff!P828)&gt;20,MIN(ABS(Ang_diff!P828),ABS(Ang_diff!P829)),Ang_diff!P829)</f>
        <v>11.069999999999999</v>
      </c>
    </row>
    <row r="830" spans="1:16" x14ac:dyDescent="0.25">
      <c r="A830" s="11" t="str">
        <f>Ang_diff!A830</f>
        <v>26-07-2020 13:48:00</v>
      </c>
      <c r="B830">
        <f>IF(ABS(Ang_diff!B830-Ang_diff!B829)&gt;20,MIN(ABS(Ang_diff!B829),ABS(Ang_diff!B830)),Ang_diff!B830)</f>
        <v>32.399999999999984</v>
      </c>
      <c r="C830">
        <f>IF(ABS(Ang_diff!C830-Ang_diff!C829)&gt;20,MIN(ABS(Ang_diff!C829),ABS(Ang_diff!C830)),Ang_diff!C830)</f>
        <v>24.749999999999989</v>
      </c>
      <c r="D830">
        <f>IF(ABS(Ang_diff!D830-Ang_diff!D829)&gt;20,MIN(ABS(Ang_diff!D829),ABS(Ang_diff!D830)),Ang_diff!D830)</f>
        <v>7.6499999999999906</v>
      </c>
      <c r="E830">
        <f>IF(ABS(Ang_diff!E830-Ang_diff!E829)&gt;20,MIN(ABS(Ang_diff!E829),ABS(Ang_diff!E830)),Ang_diff!E830)</f>
        <v>0</v>
      </c>
      <c r="F830">
        <f>IF(ABS(Ang_diff!F830-Ang_diff!F829)&gt;20,MIN(ABS(Ang_diff!F829),ABS(Ang_diff!F830)),Ang_diff!F830)</f>
        <v>0</v>
      </c>
      <c r="G830">
        <f>IF(ABS(Ang_diff!G830-Ang_diff!G829)&gt;20,MIN(ABS(Ang_diff!G829),ABS(Ang_diff!G830)),Ang_diff!G830)</f>
        <v>26.599999999999966</v>
      </c>
      <c r="H830">
        <f>IF(ABS(Ang_diff!H830-Ang_diff!H829)&gt;20,MIN(ABS(Ang_diff!H829),ABS(Ang_diff!H830)),Ang_diff!H830)</f>
        <v>15.50999999999997</v>
      </c>
      <c r="I830">
        <f>IF(ABS(Ang_diff!I830-Ang_diff!I829)&gt;20,MIN(ABS(Ang_diff!I829),ABS(Ang_diff!I830)),Ang_diff!I830)</f>
        <v>12.910000000000005</v>
      </c>
      <c r="J830">
        <f>IF(ABS(Ang_diff!J830-Ang_diff!J829)&gt;20,MIN(ABS(Ang_diff!J829),ABS(Ang_diff!J830)),Ang_diff!J830)</f>
        <v>2.2799999999999931</v>
      </c>
      <c r="K830">
        <f>IF(ABS(Ang_diff!K830-Ang_diff!K829)&gt;20,MIN(ABS(Ang_diff!K829),ABS(Ang_diff!K830)),Ang_diff!K830)</f>
        <v>16.789999999999988</v>
      </c>
      <c r="L830">
        <f>IF(ABS(Ang_diff!L830-Ang_diff!L829)&gt;20,MIN(ABS(Ang_diff!L829),ABS(Ang_diff!L830)),Ang_diff!L830)</f>
        <v>5.6999999999999966</v>
      </c>
      <c r="M830">
        <f>IF(ABS(Ang_diff!M830-Ang_diff!M829)&gt;20,MIN(ABS(Ang_diff!M829),ABS(Ang_diff!M830)),Ang_diff!M830)</f>
        <v>0</v>
      </c>
      <c r="N830">
        <f>IF(ABS(Ang_diff!N830-Ang_diff!N829)&gt;20,MIN(ABS(Ang_diff!N829),ABS(Ang_diff!N830)),Ang_diff!N830)</f>
        <v>1.9100000000000132</v>
      </c>
      <c r="O830">
        <f>IF(ABS(Ang_diff!O830-Ang_diff!O829)&gt;20,MIN(ABS(Ang_diff!O829),ABS(Ang_diff!O830)),Ang_diff!O830)</f>
        <v>0.85999999999998267</v>
      </c>
      <c r="P830">
        <f>IF(ABS(Ang_diff!P830-Ang_diff!P829)&gt;20,MIN(ABS(Ang_diff!P829),ABS(Ang_diff!P830)),Ang_diff!P830)</f>
        <v>11.089999999999998</v>
      </c>
    </row>
    <row r="831" spans="1:16" x14ac:dyDescent="0.25">
      <c r="A831" s="11" t="str">
        <f>Ang_diff!A831</f>
        <v>26-07-2020 13:49:00</v>
      </c>
      <c r="B831">
        <f>IF(ABS(Ang_diff!B831-Ang_diff!B830)&gt;20,MIN(ABS(Ang_diff!B830),ABS(Ang_diff!B831)),Ang_diff!B831)</f>
        <v>32.570000000000007</v>
      </c>
      <c r="C831">
        <f>IF(ABS(Ang_diff!C831-Ang_diff!C830)&gt;20,MIN(ABS(Ang_diff!C830),ABS(Ang_diff!C831)),Ang_diff!C831)</f>
        <v>24.909999999999993</v>
      </c>
      <c r="D831">
        <f>IF(ABS(Ang_diff!D831-Ang_diff!D830)&gt;20,MIN(ABS(Ang_diff!D830),ABS(Ang_diff!D831)),Ang_diff!D831)</f>
        <v>7.6600000000000064</v>
      </c>
      <c r="E831">
        <f>IF(ABS(Ang_diff!E831-Ang_diff!E830)&gt;20,MIN(ABS(Ang_diff!E830),ABS(Ang_diff!E831)),Ang_diff!E831)</f>
        <v>0</v>
      </c>
      <c r="F831">
        <f>IF(ABS(Ang_diff!F831-Ang_diff!F830)&gt;20,MIN(ABS(Ang_diff!F830),ABS(Ang_diff!F831)),Ang_diff!F831)</f>
        <v>0</v>
      </c>
      <c r="G831">
        <f>IF(ABS(Ang_diff!G831-Ang_diff!G830)&gt;20,MIN(ABS(Ang_diff!G830),ABS(Ang_diff!G831)),Ang_diff!G831)</f>
        <v>26.680000000000007</v>
      </c>
      <c r="H831">
        <f>IF(ABS(Ang_diff!H831-Ang_diff!H830)&gt;20,MIN(ABS(Ang_diff!H830),ABS(Ang_diff!H831)),Ang_diff!H831)</f>
        <v>15.570000000000007</v>
      </c>
      <c r="I831">
        <f>IF(ABS(Ang_diff!I831-Ang_diff!I830)&gt;20,MIN(ABS(Ang_diff!I830),ABS(Ang_diff!I831)),Ang_diff!I831)</f>
        <v>12.910000000000005</v>
      </c>
      <c r="J831">
        <f>IF(ABS(Ang_diff!J831-Ang_diff!J830)&gt;20,MIN(ABS(Ang_diff!J830),ABS(Ang_diff!J831)),Ang_diff!J831)</f>
        <v>2.3299999999999899</v>
      </c>
      <c r="K831">
        <f>IF(ABS(Ang_diff!K831-Ang_diff!K830)&gt;20,MIN(ABS(Ang_diff!K830),ABS(Ang_diff!K831)),Ang_diff!K831)</f>
        <v>16.810000000000009</v>
      </c>
      <c r="L831">
        <f>IF(ABS(Ang_diff!L831-Ang_diff!L830)&gt;20,MIN(ABS(Ang_diff!L830),ABS(Ang_diff!L831)),Ang_diff!L831)</f>
        <v>5.7000000000000091</v>
      </c>
      <c r="M831">
        <f>IF(ABS(Ang_diff!M831-Ang_diff!M830)&gt;20,MIN(ABS(Ang_diff!M830),ABS(Ang_diff!M831)),Ang_diff!M831)</f>
        <v>0</v>
      </c>
      <c r="N831">
        <f>IF(ABS(Ang_diff!N831-Ang_diff!N830)&gt;20,MIN(ABS(Ang_diff!N830),ABS(Ang_diff!N831)),Ang_diff!N831)</f>
        <v>1.9499999999999953</v>
      </c>
      <c r="O831">
        <f>IF(ABS(Ang_diff!O831-Ang_diff!O830)&gt;20,MIN(ABS(Ang_diff!O830),ABS(Ang_diff!O831)),Ang_diff!O831)</f>
        <v>0.86000000000000798</v>
      </c>
      <c r="P831">
        <f>IF(ABS(Ang_diff!P831-Ang_diff!P830)&gt;20,MIN(ABS(Ang_diff!P830),ABS(Ang_diff!P831)),Ang_diff!P831)</f>
        <v>11.110000000000003</v>
      </c>
    </row>
    <row r="832" spans="1:16" x14ac:dyDescent="0.25">
      <c r="A832" s="11" t="str">
        <f>Ang_diff!A832</f>
        <v>26-07-2020 13:50:00</v>
      </c>
      <c r="B832">
        <f>IF(ABS(Ang_diff!B832-Ang_diff!B831)&gt;20,MIN(ABS(Ang_diff!B831),ABS(Ang_diff!B832)),Ang_diff!B832)</f>
        <v>32.649999999999991</v>
      </c>
      <c r="C832">
        <f>IF(ABS(Ang_diff!C832-Ang_diff!C831)&gt;20,MIN(ABS(Ang_diff!C831),ABS(Ang_diff!C832)),Ang_diff!C832)</f>
        <v>24.99</v>
      </c>
      <c r="D832">
        <f>IF(ABS(Ang_diff!D832-Ang_diff!D831)&gt;20,MIN(ABS(Ang_diff!D831),ABS(Ang_diff!D832)),Ang_diff!D832)</f>
        <v>7.6599999999999993</v>
      </c>
      <c r="E832">
        <f>IF(ABS(Ang_diff!E832-Ang_diff!E831)&gt;20,MIN(ABS(Ang_diff!E831),ABS(Ang_diff!E832)),Ang_diff!E832)</f>
        <v>0</v>
      </c>
      <c r="F832">
        <f>IF(ABS(Ang_diff!F832-Ang_diff!F831)&gt;20,MIN(ABS(Ang_diff!F831),ABS(Ang_diff!F832)),Ang_diff!F832)</f>
        <v>0</v>
      </c>
      <c r="G832">
        <f>IF(ABS(Ang_diff!G832-Ang_diff!G831)&gt;20,MIN(ABS(Ang_diff!G831),ABS(Ang_diff!G832)),Ang_diff!G832)</f>
        <v>26.910000000000004</v>
      </c>
      <c r="H832">
        <f>IF(ABS(Ang_diff!H832-Ang_diff!H831)&gt;20,MIN(ABS(Ang_diff!H831),ABS(Ang_diff!H832)),Ang_diff!H832)</f>
        <v>15.759999999999998</v>
      </c>
      <c r="I832">
        <f>IF(ABS(Ang_diff!I832-Ang_diff!I831)&gt;20,MIN(ABS(Ang_diff!I831),ABS(Ang_diff!I832)),Ang_diff!I832)</f>
        <v>12.870000000000005</v>
      </c>
      <c r="J832">
        <f>IF(ABS(Ang_diff!J832-Ang_diff!J831)&gt;20,MIN(ABS(Ang_diff!J831),ABS(Ang_diff!J832)),Ang_diff!J832)</f>
        <v>2.2499999999999973</v>
      </c>
      <c r="K832">
        <f>IF(ABS(Ang_diff!K832-Ang_diff!K831)&gt;20,MIN(ABS(Ang_diff!K831),ABS(Ang_diff!K832)),Ang_diff!K832)</f>
        <v>16.87</v>
      </c>
      <c r="L832">
        <f>IF(ABS(Ang_diff!L832-Ang_diff!L831)&gt;20,MIN(ABS(Ang_diff!L831),ABS(Ang_diff!L832)),Ang_diff!L832)</f>
        <v>5.7200000000000006</v>
      </c>
      <c r="M832">
        <f>IF(ABS(Ang_diff!M832-Ang_diff!M831)&gt;20,MIN(ABS(Ang_diff!M831),ABS(Ang_diff!M832)),Ang_diff!M832)</f>
        <v>0</v>
      </c>
      <c r="N832">
        <f>IF(ABS(Ang_diff!N832-Ang_diff!N831)&gt;20,MIN(ABS(Ang_diff!N831),ABS(Ang_diff!N832)),Ang_diff!N832)</f>
        <v>1.9500000000000008</v>
      </c>
      <c r="O832">
        <f>IF(ABS(Ang_diff!O832-Ang_diff!O831)&gt;20,MIN(ABS(Ang_diff!O831),ABS(Ang_diff!O832)),Ang_diff!O832)</f>
        <v>0.83000000000000074</v>
      </c>
      <c r="P832">
        <f>IF(ABS(Ang_diff!P832-Ang_diff!P831)&gt;20,MIN(ABS(Ang_diff!P831),ABS(Ang_diff!P832)),Ang_diff!P832)</f>
        <v>11.15</v>
      </c>
    </row>
    <row r="833" spans="1:16" x14ac:dyDescent="0.25">
      <c r="A833" s="11" t="str">
        <f>Ang_diff!A833</f>
        <v>26-07-2020 13:51:00</v>
      </c>
      <c r="B833">
        <f>IF(ABS(Ang_diff!B833-Ang_diff!B832)&gt;20,MIN(ABS(Ang_diff!B832),ABS(Ang_diff!B833)),Ang_diff!B833)</f>
        <v>32.539999999999978</v>
      </c>
      <c r="C833">
        <f>IF(ABS(Ang_diff!C833-Ang_diff!C832)&gt;20,MIN(ABS(Ang_diff!C832),ABS(Ang_diff!C833)),Ang_diff!C833)</f>
        <v>24.920000000000023</v>
      </c>
      <c r="D833">
        <f>IF(ABS(Ang_diff!D833-Ang_diff!D832)&gt;20,MIN(ABS(Ang_diff!D832),ABS(Ang_diff!D833)),Ang_diff!D833)</f>
        <v>7.619999999999945</v>
      </c>
      <c r="E833">
        <f>IF(ABS(Ang_diff!E833-Ang_diff!E832)&gt;20,MIN(ABS(Ang_diff!E832),ABS(Ang_diff!E833)),Ang_diff!E833)</f>
        <v>0</v>
      </c>
      <c r="F833">
        <f>IF(ABS(Ang_diff!F833-Ang_diff!F832)&gt;20,MIN(ABS(Ang_diff!F832),ABS(Ang_diff!F833)),Ang_diff!F833)</f>
        <v>0</v>
      </c>
      <c r="G833">
        <f>IF(ABS(Ang_diff!G833-Ang_diff!G832)&gt;20,MIN(ABS(Ang_diff!G832),ABS(Ang_diff!G833)),Ang_diff!G833)</f>
        <v>26.840000000000025</v>
      </c>
      <c r="H833">
        <f>IF(ABS(Ang_diff!H833-Ang_diff!H832)&gt;20,MIN(ABS(Ang_diff!H832),ABS(Ang_diff!H833)),Ang_diff!H833)</f>
        <v>15.740000000000038</v>
      </c>
      <c r="I833">
        <f>IF(ABS(Ang_diff!I833-Ang_diff!I832)&gt;20,MIN(ABS(Ang_diff!I832),ABS(Ang_diff!I833)),Ang_diff!I833)</f>
        <v>12.779999999999994</v>
      </c>
      <c r="J833">
        <f>IF(ABS(Ang_diff!J833-Ang_diff!J832)&gt;20,MIN(ABS(Ang_diff!J832),ABS(Ang_diff!J833)),Ang_diff!J833)</f>
        <v>2.2299999999999964</v>
      </c>
      <c r="K833">
        <f>IF(ABS(Ang_diff!K833-Ang_diff!K832)&gt;20,MIN(ABS(Ang_diff!K832),ABS(Ang_diff!K833)),Ang_diff!K833)</f>
        <v>16.870000000000008</v>
      </c>
      <c r="L833">
        <f>IF(ABS(Ang_diff!L833-Ang_diff!L832)&gt;20,MIN(ABS(Ang_diff!L832),ABS(Ang_diff!L833)),Ang_diff!L833)</f>
        <v>5.7700000000000209</v>
      </c>
      <c r="M833">
        <f>IF(ABS(Ang_diff!M833-Ang_diff!M832)&gt;20,MIN(ABS(Ang_diff!M832),ABS(Ang_diff!M833)),Ang_diff!M833)</f>
        <v>0</v>
      </c>
      <c r="N833">
        <f>IF(ABS(Ang_diff!N833-Ang_diff!N832)&gt;20,MIN(ABS(Ang_diff!N832),ABS(Ang_diff!N833)),Ang_diff!N833)</f>
        <v>1.9000000000000241</v>
      </c>
      <c r="O833">
        <f>IF(ABS(Ang_diff!O833-Ang_diff!O832)&gt;20,MIN(ABS(Ang_diff!O832),ABS(Ang_diff!O833)),Ang_diff!O833)</f>
        <v>0.7600000000000402</v>
      </c>
      <c r="P833">
        <f>IF(ABS(Ang_diff!P833-Ang_diff!P832)&gt;20,MIN(ABS(Ang_diff!P832),ABS(Ang_diff!P833)),Ang_diff!P833)</f>
        <v>11.099999999999985</v>
      </c>
    </row>
    <row r="834" spans="1:16" x14ac:dyDescent="0.25">
      <c r="A834" s="11" t="str">
        <f>Ang_diff!A834</f>
        <v>26-07-2020 13:52:00</v>
      </c>
      <c r="B834">
        <f>IF(ABS(Ang_diff!B834-Ang_diff!B833)&gt;20,MIN(ABS(Ang_diff!B833),ABS(Ang_diff!B834)),Ang_diff!B834)</f>
        <v>32.4</v>
      </c>
      <c r="C834">
        <f>IF(ABS(Ang_diff!C834-Ang_diff!C833)&gt;20,MIN(ABS(Ang_diff!C833),ABS(Ang_diff!C834)),Ang_diff!C834)</f>
        <v>24.780000000000005</v>
      </c>
      <c r="D834">
        <f>IF(ABS(Ang_diff!D834-Ang_diff!D833)&gt;20,MIN(ABS(Ang_diff!D833),ABS(Ang_diff!D834)),Ang_diff!D834)</f>
        <v>7.62</v>
      </c>
      <c r="E834">
        <f>IF(ABS(Ang_diff!E834-Ang_diff!E833)&gt;20,MIN(ABS(Ang_diff!E833),ABS(Ang_diff!E834)),Ang_diff!E834)</f>
        <v>0</v>
      </c>
      <c r="F834">
        <f>IF(ABS(Ang_diff!F834-Ang_diff!F833)&gt;20,MIN(ABS(Ang_diff!F833),ABS(Ang_diff!F834)),Ang_diff!F834)</f>
        <v>0</v>
      </c>
      <c r="G834">
        <f>IF(ABS(Ang_diff!G834-Ang_diff!G833)&gt;20,MIN(ABS(Ang_diff!G833),ABS(Ang_diff!G834)),Ang_diff!G834)</f>
        <v>26.63000000000001</v>
      </c>
      <c r="H834">
        <f>IF(ABS(Ang_diff!H834-Ang_diff!H833)&gt;20,MIN(ABS(Ang_diff!H833),ABS(Ang_diff!H834)),Ang_diff!H834)</f>
        <v>15.530000000000003</v>
      </c>
      <c r="I834">
        <f>IF(ABS(Ang_diff!I834-Ang_diff!I833)&gt;20,MIN(ABS(Ang_diff!I833),ABS(Ang_diff!I834)),Ang_diff!I834)</f>
        <v>12.690000000000003</v>
      </c>
      <c r="J834">
        <f>IF(ABS(Ang_diff!J834-Ang_diff!J833)&gt;20,MIN(ABS(Ang_diff!J833),ABS(Ang_diff!J834)),Ang_diff!J834)</f>
        <v>2.2699999999999982</v>
      </c>
      <c r="K834">
        <f>IF(ABS(Ang_diff!K834-Ang_diff!K833)&gt;20,MIN(ABS(Ang_diff!K833),ABS(Ang_diff!K834)),Ang_diff!K834)</f>
        <v>16.889999999999997</v>
      </c>
      <c r="L834">
        <f>IF(ABS(Ang_diff!L834-Ang_diff!L833)&gt;20,MIN(ABS(Ang_diff!L833),ABS(Ang_diff!L834)),Ang_diff!L834)</f>
        <v>5.79</v>
      </c>
      <c r="M834">
        <f>IF(ABS(Ang_diff!M834-Ang_diff!M833)&gt;20,MIN(ABS(Ang_diff!M833),ABS(Ang_diff!M834)),Ang_diff!M834)</f>
        <v>0</v>
      </c>
      <c r="N834">
        <f>IF(ABS(Ang_diff!N834-Ang_diff!N833)&gt;20,MIN(ABS(Ang_diff!N833),ABS(Ang_diff!N834)),Ang_diff!N834)</f>
        <v>1.9000000000000004</v>
      </c>
      <c r="O834">
        <f>IF(ABS(Ang_diff!O834-Ang_diff!O833)&gt;20,MIN(ABS(Ang_diff!O833),ABS(Ang_diff!O834)),Ang_diff!O834)</f>
        <v>0.67000000000000015</v>
      </c>
      <c r="P834">
        <f>IF(ABS(Ang_diff!P834-Ang_diff!P833)&gt;20,MIN(ABS(Ang_diff!P833),ABS(Ang_diff!P834)),Ang_diff!P834)</f>
        <v>11.100000000000001</v>
      </c>
    </row>
    <row r="835" spans="1:16" x14ac:dyDescent="0.25">
      <c r="A835" s="11" t="str">
        <f>Ang_diff!A835</f>
        <v>26-07-2020 13:53:00</v>
      </c>
      <c r="B835">
        <f>IF(ABS(Ang_diff!B835-Ang_diff!B834)&gt;20,MIN(ABS(Ang_diff!B834),ABS(Ang_diff!B835)),Ang_diff!B835)</f>
        <v>32.789999999999978</v>
      </c>
      <c r="C835">
        <f>IF(ABS(Ang_diff!C835-Ang_diff!C834)&gt;20,MIN(ABS(Ang_diff!C834),ABS(Ang_diff!C835)),Ang_diff!C835)</f>
        <v>25.179999999999996</v>
      </c>
      <c r="D835">
        <f>IF(ABS(Ang_diff!D835-Ang_diff!D834)&gt;20,MIN(ABS(Ang_diff!D834),ABS(Ang_diff!D835)),Ang_diff!D835)</f>
        <v>7.6099999999999834</v>
      </c>
      <c r="E835">
        <f>IF(ABS(Ang_diff!E835-Ang_diff!E834)&gt;20,MIN(ABS(Ang_diff!E834),ABS(Ang_diff!E835)),Ang_diff!E835)</f>
        <v>0</v>
      </c>
      <c r="F835">
        <f>IF(ABS(Ang_diff!F835-Ang_diff!F834)&gt;20,MIN(ABS(Ang_diff!F834),ABS(Ang_diff!F835)),Ang_diff!F835)</f>
        <v>0</v>
      </c>
      <c r="G835">
        <f>IF(ABS(Ang_diff!G835-Ang_diff!G834)&gt;20,MIN(ABS(Ang_diff!G834),ABS(Ang_diff!G835)),Ang_diff!G835)</f>
        <v>26.830000000000009</v>
      </c>
      <c r="H835">
        <f>IF(ABS(Ang_diff!H835-Ang_diff!H834)&gt;20,MIN(ABS(Ang_diff!H834),ABS(Ang_diff!H835)),Ang_diff!H835)</f>
        <v>15.700000000000005</v>
      </c>
      <c r="I835">
        <f>IF(ABS(Ang_diff!I835-Ang_diff!I834)&gt;20,MIN(ABS(Ang_diff!I834),ABS(Ang_diff!I835)),Ang_diff!I835)</f>
        <v>12.790000000000006</v>
      </c>
      <c r="J835">
        <f>IF(ABS(Ang_diff!J835-Ang_diff!J834)&gt;20,MIN(ABS(Ang_diff!J834),ABS(Ang_diff!J835)),Ang_diff!J835)</f>
        <v>2.280000000000006</v>
      </c>
      <c r="K835">
        <f>IF(ABS(Ang_diff!K835-Ang_diff!K834)&gt;20,MIN(ABS(Ang_diff!K834),ABS(Ang_diff!K835)),Ang_diff!K835)</f>
        <v>16.929999999999993</v>
      </c>
      <c r="L835">
        <f>IF(ABS(Ang_diff!L835-Ang_diff!L834)&gt;20,MIN(ABS(Ang_diff!L834),ABS(Ang_diff!L835)),Ang_diff!L835)</f>
        <v>5.7999999999999892</v>
      </c>
      <c r="M835">
        <f>IF(ABS(Ang_diff!M835-Ang_diff!M834)&gt;20,MIN(ABS(Ang_diff!M834),ABS(Ang_diff!M835)),Ang_diff!M835)</f>
        <v>0</v>
      </c>
      <c r="N835">
        <f>IF(ABS(Ang_diff!N835-Ang_diff!N834)&gt;20,MIN(ABS(Ang_diff!N834),ABS(Ang_diff!N835)),Ang_diff!N835)</f>
        <v>2.0100000000000069</v>
      </c>
      <c r="O835">
        <f>IF(ABS(Ang_diff!O835-Ang_diff!O834)&gt;20,MIN(ABS(Ang_diff!O834),ABS(Ang_diff!O835)),Ang_diff!O835)</f>
        <v>0.61000000000002486</v>
      </c>
      <c r="P835">
        <f>IF(ABS(Ang_diff!P835-Ang_diff!P834)&gt;20,MIN(ABS(Ang_diff!P834),ABS(Ang_diff!P835)),Ang_diff!P835)</f>
        <v>11.130000000000004</v>
      </c>
    </row>
    <row r="836" spans="1:16" x14ac:dyDescent="0.25">
      <c r="A836" s="11" t="str">
        <f>Ang_diff!A836</f>
        <v>26-07-2020 13:54:00</v>
      </c>
      <c r="B836">
        <f>IF(ABS(Ang_diff!B836-Ang_diff!B835)&gt;20,MIN(ABS(Ang_diff!B835),ABS(Ang_diff!B836)),Ang_diff!B836)</f>
        <v>32.70000000000001</v>
      </c>
      <c r="C836">
        <f>IF(ABS(Ang_diff!C836-Ang_diff!C835)&gt;20,MIN(ABS(Ang_diff!C835),ABS(Ang_diff!C836)),Ang_diff!C836)</f>
        <v>25.080000000000002</v>
      </c>
      <c r="D836">
        <f>IF(ABS(Ang_diff!D836-Ang_diff!D835)&gt;20,MIN(ABS(Ang_diff!D835),ABS(Ang_diff!D836)),Ang_diff!D836)</f>
        <v>7.6200000000000028</v>
      </c>
      <c r="E836">
        <f>IF(ABS(Ang_diff!E836-Ang_diff!E835)&gt;20,MIN(ABS(Ang_diff!E835),ABS(Ang_diff!E836)),Ang_diff!E836)</f>
        <v>0</v>
      </c>
      <c r="F836">
        <f>IF(ABS(Ang_diff!F836-Ang_diff!F835)&gt;20,MIN(ABS(Ang_diff!F835),ABS(Ang_diff!F836)),Ang_diff!F836)</f>
        <v>0</v>
      </c>
      <c r="G836">
        <f>IF(ABS(Ang_diff!G836-Ang_diff!G835)&gt;20,MIN(ABS(Ang_diff!G835),ABS(Ang_diff!G836)),Ang_diff!G836)</f>
        <v>26.769999999999996</v>
      </c>
      <c r="H836">
        <f>IF(ABS(Ang_diff!H836-Ang_diff!H835)&gt;20,MIN(ABS(Ang_diff!H835),ABS(Ang_diff!H836)),Ang_diff!H836)</f>
        <v>15.659999999999998</v>
      </c>
      <c r="I836">
        <f>IF(ABS(Ang_diff!I836-Ang_diff!I835)&gt;20,MIN(ABS(Ang_diff!I835),ABS(Ang_diff!I836)),Ang_diff!I836)</f>
        <v>12.820000000000002</v>
      </c>
      <c r="J836">
        <f>IF(ABS(Ang_diff!J836-Ang_diff!J835)&gt;20,MIN(ABS(Ang_diff!J835),ABS(Ang_diff!J836)),Ang_diff!J836)</f>
        <v>2.290000000000008</v>
      </c>
      <c r="K836">
        <f>IF(ABS(Ang_diff!K836-Ang_diff!K835)&gt;20,MIN(ABS(Ang_diff!K835),ABS(Ang_diff!K836)),Ang_diff!K836)</f>
        <v>16.899999999999999</v>
      </c>
      <c r="L836">
        <f>IF(ABS(Ang_diff!L836-Ang_diff!L835)&gt;20,MIN(ABS(Ang_diff!L835),ABS(Ang_diff!L836)),Ang_diff!L836)</f>
        <v>5.7899999999999991</v>
      </c>
      <c r="M836">
        <f>IF(ABS(Ang_diff!M836-Ang_diff!M835)&gt;20,MIN(ABS(Ang_diff!M835),ABS(Ang_diff!M836)),Ang_diff!M836)</f>
        <v>0</v>
      </c>
      <c r="N836">
        <f>IF(ABS(Ang_diff!N836-Ang_diff!N835)&gt;20,MIN(ABS(Ang_diff!N835),ABS(Ang_diff!N836)),Ang_diff!N836)</f>
        <v>1.9299999999999915</v>
      </c>
      <c r="O836">
        <f>IF(ABS(Ang_diff!O836-Ang_diff!O835)&gt;20,MIN(ABS(Ang_diff!O835),ABS(Ang_diff!O836)),Ang_diff!O836)</f>
        <v>0.65000000000000047</v>
      </c>
      <c r="P836">
        <f>IF(ABS(Ang_diff!P836-Ang_diff!P835)&gt;20,MIN(ABS(Ang_diff!P835),ABS(Ang_diff!P836)),Ang_diff!P836)</f>
        <v>11.110000000000003</v>
      </c>
    </row>
    <row r="837" spans="1:16" x14ac:dyDescent="0.25">
      <c r="A837" s="11" t="str">
        <f>Ang_diff!A837</f>
        <v>26-07-2020 13:55:00</v>
      </c>
      <c r="B837">
        <f>IF(ABS(Ang_diff!B837-Ang_diff!B836)&gt;20,MIN(ABS(Ang_diff!B836),ABS(Ang_diff!B837)),Ang_diff!B837)</f>
        <v>32.702597226855268</v>
      </c>
      <c r="C837">
        <f>IF(ABS(Ang_diff!C837-Ang_diff!C836)&gt;20,MIN(ABS(Ang_diff!C836),ABS(Ang_diff!C837)),Ang_diff!C837)</f>
        <v>25.072597226855265</v>
      </c>
      <c r="D837">
        <f>IF(ABS(Ang_diff!D837-Ang_diff!D836)&gt;20,MIN(ABS(Ang_diff!D836),ABS(Ang_diff!D837)),Ang_diff!D837)</f>
        <v>7.6300000000000141</v>
      </c>
      <c r="E837">
        <f>IF(ABS(Ang_diff!E837-Ang_diff!E836)&gt;20,MIN(ABS(Ang_diff!E836),ABS(Ang_diff!E837)),Ang_diff!E837)</f>
        <v>0</v>
      </c>
      <c r="F837">
        <f>IF(ABS(Ang_diff!F837-Ang_diff!F836)&gt;20,MIN(ABS(Ang_diff!F836),ABS(Ang_diff!F837)),Ang_diff!F837)</f>
        <v>0</v>
      </c>
      <c r="G837">
        <f>IF(ABS(Ang_diff!G837-Ang_diff!G836)&gt;20,MIN(ABS(Ang_diff!G836),ABS(Ang_diff!G837)),Ang_diff!G837)</f>
        <v>26.952597226855257</v>
      </c>
      <c r="H837">
        <f>IF(ABS(Ang_diff!H837-Ang_diff!H836)&gt;20,MIN(ABS(Ang_diff!H836),ABS(Ang_diff!H837)),Ang_diff!H837)</f>
        <v>15.85259722685525</v>
      </c>
      <c r="I837">
        <f>IF(ABS(Ang_diff!I837-Ang_diff!I836)&gt;20,MIN(ABS(Ang_diff!I836),ABS(Ang_diff!I837)),Ang_diff!I837)</f>
        <v>12.942597226855254</v>
      </c>
      <c r="J837">
        <f>IF(ABS(Ang_diff!J837-Ang_diff!J836)&gt;20,MIN(ABS(Ang_diff!J836),ABS(Ang_diff!J837)),Ang_diff!J837)</f>
        <v>2.2299999999999964</v>
      </c>
      <c r="K837">
        <f>IF(ABS(Ang_diff!K837-Ang_diff!K836)&gt;20,MIN(ABS(Ang_diff!K836),ABS(Ang_diff!K837)),Ang_diff!K837)</f>
        <v>16.889999999999986</v>
      </c>
      <c r="L837">
        <f>IF(ABS(Ang_diff!L837-Ang_diff!L836)&gt;20,MIN(ABS(Ang_diff!L836),ABS(Ang_diff!L837)),Ang_diff!L837)</f>
        <v>5.7899999999999494</v>
      </c>
      <c r="M837">
        <f>IF(ABS(Ang_diff!M837-Ang_diff!M836)&gt;20,MIN(ABS(Ang_diff!M836),ABS(Ang_diff!M837)),Ang_diff!M837)</f>
        <v>0</v>
      </c>
      <c r="N837">
        <f>IF(ABS(Ang_diff!N837-Ang_diff!N836)&gt;20,MIN(ABS(Ang_diff!N836),ABS(Ang_diff!N837)),Ang_diff!N837)</f>
        <v>1.8600000000000165</v>
      </c>
      <c r="O837">
        <f>IF(ABS(Ang_diff!O837-Ang_diff!O836)&gt;20,MIN(ABS(Ang_diff!O836),ABS(Ang_diff!O837)),Ang_diff!O837)</f>
        <v>0.61999999999998856</v>
      </c>
      <c r="P837">
        <f>IF(ABS(Ang_diff!P837-Ang_diff!P836)&gt;20,MIN(ABS(Ang_diff!P836),ABS(Ang_diff!P837)),Ang_diff!P837)</f>
        <v>11.100000000000037</v>
      </c>
    </row>
    <row r="838" spans="1:16" x14ac:dyDescent="0.25">
      <c r="A838" s="11" t="str">
        <f>Ang_diff!A838</f>
        <v>26-07-2020 13:56:00</v>
      </c>
      <c r="B838">
        <f>IF(ABS(Ang_diff!B838-Ang_diff!B837)&gt;20,MIN(ABS(Ang_diff!B837),ABS(Ang_diff!B838)),Ang_diff!B838)</f>
        <v>32.40000000000002</v>
      </c>
      <c r="C838">
        <f>IF(ABS(Ang_diff!C838-Ang_diff!C837)&gt;20,MIN(ABS(Ang_diff!C837),ABS(Ang_diff!C838)),Ang_diff!C838)</f>
        <v>24.800000000000018</v>
      </c>
      <c r="D838">
        <f>IF(ABS(Ang_diff!D838-Ang_diff!D837)&gt;20,MIN(ABS(Ang_diff!D837),ABS(Ang_diff!D838)),Ang_diff!D838)</f>
        <v>7.6000000000000059</v>
      </c>
      <c r="E838">
        <f>IF(ABS(Ang_diff!E838-Ang_diff!E837)&gt;20,MIN(ABS(Ang_diff!E837),ABS(Ang_diff!E838)),Ang_diff!E838)</f>
        <v>0</v>
      </c>
      <c r="F838">
        <f>IF(ABS(Ang_diff!F838-Ang_diff!F837)&gt;20,MIN(ABS(Ang_diff!F837),ABS(Ang_diff!F838)),Ang_diff!F838)</f>
        <v>0</v>
      </c>
      <c r="G838">
        <f>IF(ABS(Ang_diff!G838-Ang_diff!G837)&gt;20,MIN(ABS(Ang_diff!G837),ABS(Ang_diff!G838)),Ang_diff!G838)</f>
        <v>26.619999999999983</v>
      </c>
      <c r="H838">
        <f>IF(ABS(Ang_diff!H838-Ang_diff!H837)&gt;20,MIN(ABS(Ang_diff!H837),ABS(Ang_diff!H838)),Ang_diff!H838)</f>
        <v>15.559999999999979</v>
      </c>
      <c r="I838">
        <f>IF(ABS(Ang_diff!I838-Ang_diff!I837)&gt;20,MIN(ABS(Ang_diff!I837),ABS(Ang_diff!I838)),Ang_diff!I838)</f>
        <v>12.739999999999998</v>
      </c>
      <c r="J838">
        <f>IF(ABS(Ang_diff!J838-Ang_diff!J837)&gt;20,MIN(ABS(Ang_diff!J837),ABS(Ang_diff!J838)),Ang_diff!J838)</f>
        <v>2.2600000000000149</v>
      </c>
      <c r="K838">
        <f>IF(ABS(Ang_diff!K838-Ang_diff!K837)&gt;20,MIN(ABS(Ang_diff!K837),ABS(Ang_diff!K838)),Ang_diff!K838)</f>
        <v>16.88000000000001</v>
      </c>
      <c r="L838">
        <f>IF(ABS(Ang_diff!L838-Ang_diff!L837)&gt;20,MIN(ABS(Ang_diff!L837),ABS(Ang_diff!L838)),Ang_diff!L838)</f>
        <v>5.8200000000000047</v>
      </c>
      <c r="M838">
        <f>IF(ABS(Ang_diff!M838-Ang_diff!M837)&gt;20,MIN(ABS(Ang_diff!M837),ABS(Ang_diff!M838)),Ang_diff!M838)</f>
        <v>0</v>
      </c>
      <c r="N838">
        <f>IF(ABS(Ang_diff!N838-Ang_diff!N837)&gt;20,MIN(ABS(Ang_diff!N837),ABS(Ang_diff!N838)),Ang_diff!N838)</f>
        <v>1.8000000000000054</v>
      </c>
      <c r="O838">
        <f>IF(ABS(Ang_diff!O838-Ang_diff!O837)&gt;20,MIN(ABS(Ang_diff!O837),ABS(Ang_diff!O838)),Ang_diff!O838)</f>
        <v>0.66999999999998505</v>
      </c>
      <c r="P838">
        <f>IF(ABS(Ang_diff!P838-Ang_diff!P837)&gt;20,MIN(ABS(Ang_diff!P837),ABS(Ang_diff!P838)),Ang_diff!P838)</f>
        <v>11.060000000000004</v>
      </c>
    </row>
    <row r="839" spans="1:16" x14ac:dyDescent="0.25">
      <c r="A839" s="11" t="str">
        <f>Ang_diff!A839</f>
        <v>26-07-2020 13:57:00</v>
      </c>
      <c r="B839">
        <f>IF(ABS(Ang_diff!B839-Ang_diff!B838)&gt;20,MIN(ABS(Ang_diff!B838),ABS(Ang_diff!B839)),Ang_diff!B839)</f>
        <v>32.39</v>
      </c>
      <c r="C839">
        <f>IF(ABS(Ang_diff!C839-Ang_diff!C838)&gt;20,MIN(ABS(Ang_diff!C838),ABS(Ang_diff!C839)),Ang_diff!C839)</f>
        <v>24.859999999999989</v>
      </c>
      <c r="D839">
        <f>IF(ABS(Ang_diff!D839-Ang_diff!D838)&gt;20,MIN(ABS(Ang_diff!D838),ABS(Ang_diff!D839)),Ang_diff!D839)</f>
        <v>7.530000000000002</v>
      </c>
      <c r="E839">
        <f>IF(ABS(Ang_diff!E839-Ang_diff!E838)&gt;20,MIN(ABS(Ang_diff!E838),ABS(Ang_diff!E839)),Ang_diff!E839)</f>
        <v>0</v>
      </c>
      <c r="F839">
        <f>IF(ABS(Ang_diff!F839-Ang_diff!F838)&gt;20,MIN(ABS(Ang_diff!F838),ABS(Ang_diff!F839)),Ang_diff!F839)</f>
        <v>0</v>
      </c>
      <c r="G839">
        <f>IF(ABS(Ang_diff!G839-Ang_diff!G838)&gt;20,MIN(ABS(Ang_diff!G838),ABS(Ang_diff!G839)),Ang_diff!G839)</f>
        <v>26.66</v>
      </c>
      <c r="H839">
        <f>IF(ABS(Ang_diff!H839-Ang_diff!H838)&gt;20,MIN(ABS(Ang_diff!H838),ABS(Ang_diff!H839)),Ang_diff!H839)</f>
        <v>15.620000000000003</v>
      </c>
      <c r="I839">
        <f>IF(ABS(Ang_diff!I839-Ang_diff!I838)&gt;20,MIN(ABS(Ang_diff!I838),ABS(Ang_diff!I839)),Ang_diff!I839)</f>
        <v>12.759999999999998</v>
      </c>
      <c r="J839">
        <f>IF(ABS(Ang_diff!J839-Ang_diff!J838)&gt;20,MIN(ABS(Ang_diff!J838),ABS(Ang_diff!J839)),Ang_diff!J839)</f>
        <v>2.2399999999999918</v>
      </c>
      <c r="K839">
        <f>IF(ABS(Ang_diff!K839-Ang_diff!K838)&gt;20,MIN(ABS(Ang_diff!K838),ABS(Ang_diff!K839)),Ang_diff!K839)</f>
        <v>16.849999999999994</v>
      </c>
      <c r="L839">
        <f>IF(ABS(Ang_diff!L839-Ang_diff!L838)&gt;20,MIN(ABS(Ang_diff!L838),ABS(Ang_diff!L839)),Ang_diff!L839)</f>
        <v>5.8099999999999969</v>
      </c>
      <c r="M839">
        <f>IF(ABS(Ang_diff!M839-Ang_diff!M838)&gt;20,MIN(ABS(Ang_diff!M838),ABS(Ang_diff!M839)),Ang_diff!M839)</f>
        <v>0</v>
      </c>
      <c r="N839">
        <f>IF(ABS(Ang_diff!N839-Ang_diff!N838)&gt;20,MIN(ABS(Ang_diff!N838),ABS(Ang_diff!N839)),Ang_diff!N839)</f>
        <v>1.8199999999999994</v>
      </c>
      <c r="O839">
        <f>IF(ABS(Ang_diff!O839-Ang_diff!O838)&gt;20,MIN(ABS(Ang_diff!O838),ABS(Ang_diff!O839)),Ang_diff!O839)</f>
        <v>0.6699999999999946</v>
      </c>
      <c r="P839">
        <f>IF(ABS(Ang_diff!P839-Ang_diff!P838)&gt;20,MIN(ABS(Ang_diff!P838),ABS(Ang_diff!P839)),Ang_diff!P839)</f>
        <v>11.039999999999997</v>
      </c>
    </row>
    <row r="840" spans="1:16" x14ac:dyDescent="0.25">
      <c r="A840" s="11" t="str">
        <f>Ang_diff!A840</f>
        <v>26-07-2020 13:58:00</v>
      </c>
      <c r="B840">
        <f>IF(ABS(Ang_diff!B840-Ang_diff!B839)&gt;20,MIN(ABS(Ang_diff!B839),ABS(Ang_diff!B840)),Ang_diff!B840)</f>
        <v>32.070000000000029</v>
      </c>
      <c r="C840">
        <f>IF(ABS(Ang_diff!C840-Ang_diff!C839)&gt;20,MIN(ABS(Ang_diff!C839),ABS(Ang_diff!C840)),Ang_diff!C840)</f>
        <v>24.560000000000006</v>
      </c>
      <c r="D840">
        <f>IF(ABS(Ang_diff!D840-Ang_diff!D839)&gt;20,MIN(ABS(Ang_diff!D839),ABS(Ang_diff!D840)),Ang_diff!D840)</f>
        <v>7.5100000000000167</v>
      </c>
      <c r="E840">
        <f>IF(ABS(Ang_diff!E840-Ang_diff!E839)&gt;20,MIN(ABS(Ang_diff!E839),ABS(Ang_diff!E840)),Ang_diff!E840)</f>
        <v>0</v>
      </c>
      <c r="F840">
        <f>IF(ABS(Ang_diff!F840-Ang_diff!F839)&gt;20,MIN(ABS(Ang_diff!F839),ABS(Ang_diff!F840)),Ang_diff!F840)</f>
        <v>0</v>
      </c>
      <c r="G840">
        <f>IF(ABS(Ang_diff!G840-Ang_diff!G839)&gt;20,MIN(ABS(Ang_diff!G839),ABS(Ang_diff!G840)),Ang_diff!G840)</f>
        <v>26.520000000000014</v>
      </c>
      <c r="H840">
        <f>IF(ABS(Ang_diff!H840-Ang_diff!H839)&gt;20,MIN(ABS(Ang_diff!H839),ABS(Ang_diff!H840)),Ang_diff!H840)</f>
        <v>15.47999999999999</v>
      </c>
      <c r="I840">
        <f>IF(ABS(Ang_diff!I840-Ang_diff!I839)&gt;20,MIN(ABS(Ang_diff!I839),ABS(Ang_diff!I840)),Ang_diff!I840)</f>
        <v>12.69999999999998</v>
      </c>
      <c r="J840">
        <f>IF(ABS(Ang_diff!J840-Ang_diff!J839)&gt;20,MIN(ABS(Ang_diff!J839),ABS(Ang_diff!J840)),Ang_diff!J840)</f>
        <v>2.2399999999999856</v>
      </c>
      <c r="K840">
        <f>IF(ABS(Ang_diff!K840-Ang_diff!K839)&gt;20,MIN(ABS(Ang_diff!K839),ABS(Ang_diff!K840)),Ang_diff!K840)</f>
        <v>16.839999999999989</v>
      </c>
      <c r="L840">
        <f>IF(ABS(Ang_diff!L840-Ang_diff!L839)&gt;20,MIN(ABS(Ang_diff!L839),ABS(Ang_diff!L840)),Ang_diff!L840)</f>
        <v>5.7999999999999634</v>
      </c>
      <c r="M840">
        <f>IF(ABS(Ang_diff!M840-Ang_diff!M839)&gt;20,MIN(ABS(Ang_diff!M839),ABS(Ang_diff!M840)),Ang_diff!M840)</f>
        <v>0</v>
      </c>
      <c r="N840">
        <f>IF(ABS(Ang_diff!N840-Ang_diff!N839)&gt;20,MIN(ABS(Ang_diff!N839),ABS(Ang_diff!N840)),Ang_diff!N840)</f>
        <v>1.7300000000000053</v>
      </c>
      <c r="O840">
        <f>IF(ABS(Ang_diff!O840-Ang_diff!O839)&gt;20,MIN(ABS(Ang_diff!O839),ABS(Ang_diff!O840)),Ang_diff!O840)</f>
        <v>0.65000000000000691</v>
      </c>
      <c r="P840">
        <f>IF(ABS(Ang_diff!P840-Ang_diff!P839)&gt;20,MIN(ABS(Ang_diff!P839),ABS(Ang_diff!P840)),Ang_diff!P840)</f>
        <v>11.040000000000028</v>
      </c>
    </row>
    <row r="841" spans="1:16" x14ac:dyDescent="0.25">
      <c r="A841" s="11" t="str">
        <f>Ang_diff!A841</f>
        <v>26-07-2020 13:59:00</v>
      </c>
      <c r="B841">
        <f>IF(ABS(Ang_diff!B841-Ang_diff!B840)&gt;20,MIN(ABS(Ang_diff!B840),ABS(Ang_diff!B841)),Ang_diff!B841)</f>
        <v>32.340000000000011</v>
      </c>
      <c r="C841">
        <f>IF(ABS(Ang_diff!C841-Ang_diff!C840)&gt;20,MIN(ABS(Ang_diff!C840),ABS(Ang_diff!C841)),Ang_diff!C841)</f>
        <v>24.840000000000011</v>
      </c>
      <c r="D841">
        <f>IF(ABS(Ang_diff!D841-Ang_diff!D840)&gt;20,MIN(ABS(Ang_diff!D840),ABS(Ang_diff!D841)),Ang_diff!D841)</f>
        <v>7.5000000000000018</v>
      </c>
      <c r="E841">
        <f>IF(ABS(Ang_diff!E841-Ang_diff!E840)&gt;20,MIN(ABS(Ang_diff!E840),ABS(Ang_diff!E841)),Ang_diff!E841)</f>
        <v>0</v>
      </c>
      <c r="F841">
        <f>IF(ABS(Ang_diff!F841-Ang_diff!F840)&gt;20,MIN(ABS(Ang_diff!F840),ABS(Ang_diff!F841)),Ang_diff!F841)</f>
        <v>0</v>
      </c>
      <c r="G841">
        <f>IF(ABS(Ang_diff!G841-Ang_diff!G840)&gt;20,MIN(ABS(Ang_diff!G840),ABS(Ang_diff!G841)),Ang_diff!G841)</f>
        <v>26.63000000000002</v>
      </c>
      <c r="H841">
        <f>IF(ABS(Ang_diff!H841-Ang_diff!H840)&gt;20,MIN(ABS(Ang_diff!H840),ABS(Ang_diff!H841)),Ang_diff!H841)</f>
        <v>15.600000000000012</v>
      </c>
      <c r="I841">
        <f>IF(ABS(Ang_diff!I841-Ang_diff!I840)&gt;20,MIN(ABS(Ang_diff!I840),ABS(Ang_diff!I841)),Ang_diff!I841)</f>
        <v>12.69999999999998</v>
      </c>
      <c r="J841">
        <f>IF(ABS(Ang_diff!J841-Ang_diff!J840)&gt;20,MIN(ABS(Ang_diff!J840),ABS(Ang_diff!J841)),Ang_diff!J841)</f>
        <v>2.2500000000000004</v>
      </c>
      <c r="K841">
        <f>IF(ABS(Ang_diff!K841-Ang_diff!K840)&gt;20,MIN(ABS(Ang_diff!K840),ABS(Ang_diff!K841)),Ang_diff!K841)</f>
        <v>16.860000000000021</v>
      </c>
      <c r="L841">
        <f>IF(ABS(Ang_diff!L841-Ang_diff!L840)&gt;20,MIN(ABS(Ang_diff!L840),ABS(Ang_diff!L841)),Ang_diff!L841)</f>
        <v>5.8300000000000081</v>
      </c>
      <c r="M841">
        <f>IF(ABS(Ang_diff!M841-Ang_diff!M840)&gt;20,MIN(ABS(Ang_diff!M840),ABS(Ang_diff!M841)),Ang_diff!M841)</f>
        <v>0</v>
      </c>
      <c r="N841">
        <f>IF(ABS(Ang_diff!N841-Ang_diff!N840)&gt;20,MIN(ABS(Ang_diff!N840),ABS(Ang_diff!N841)),Ang_diff!N841)</f>
        <v>1.8200000000000345</v>
      </c>
      <c r="O841">
        <f>IF(ABS(Ang_diff!O841-Ang_diff!O840)&gt;20,MIN(ABS(Ang_diff!O840),ABS(Ang_diff!O841)),Ang_diff!O841)</f>
        <v>0.63000000000000311</v>
      </c>
      <c r="P841">
        <f>IF(ABS(Ang_diff!P841-Ang_diff!P840)&gt;20,MIN(ABS(Ang_diff!P840),ABS(Ang_diff!P841)),Ang_diff!P841)</f>
        <v>11.03000000000001</v>
      </c>
    </row>
    <row r="842" spans="1:16" x14ac:dyDescent="0.25">
      <c r="A842" s="11" t="str">
        <f>Ang_diff!A842</f>
        <v>26-07-2020 14:00:00</v>
      </c>
      <c r="B842">
        <f>IF(ABS(Ang_diff!B842-Ang_diff!B841)&gt;20,MIN(ABS(Ang_diff!B841),ABS(Ang_diff!B842)),Ang_diff!B842)</f>
        <v>32.230000000000011</v>
      </c>
      <c r="C842">
        <f>IF(ABS(Ang_diff!C842-Ang_diff!C841)&gt;20,MIN(ABS(Ang_diff!C841),ABS(Ang_diff!C842)),Ang_diff!C842)</f>
        <v>24.72000000000001</v>
      </c>
      <c r="D842">
        <f>IF(ABS(Ang_diff!D842-Ang_diff!D841)&gt;20,MIN(ABS(Ang_diff!D841),ABS(Ang_diff!D842)),Ang_diff!D842)</f>
        <v>7.5100000000000025</v>
      </c>
      <c r="E842">
        <f>IF(ABS(Ang_diff!E842-Ang_diff!E841)&gt;20,MIN(ABS(Ang_diff!E841),ABS(Ang_diff!E842)),Ang_diff!E842)</f>
        <v>0</v>
      </c>
      <c r="F842">
        <f>IF(ABS(Ang_diff!F842-Ang_diff!F841)&gt;20,MIN(ABS(Ang_diff!F841),ABS(Ang_diff!F842)),Ang_diff!F842)</f>
        <v>0</v>
      </c>
      <c r="G842">
        <f>IF(ABS(Ang_diff!G842-Ang_diff!G841)&gt;20,MIN(ABS(Ang_diff!G841),ABS(Ang_diff!G842)),Ang_diff!G842)</f>
        <v>26.519999999999992</v>
      </c>
      <c r="H842">
        <f>IF(ABS(Ang_diff!H842-Ang_diff!H841)&gt;20,MIN(ABS(Ang_diff!H841),ABS(Ang_diff!H842)),Ang_diff!H842)</f>
        <v>15.51</v>
      </c>
      <c r="I842">
        <f>IF(ABS(Ang_diff!I842-Ang_diff!I841)&gt;20,MIN(ABS(Ang_diff!I841),ABS(Ang_diff!I842)),Ang_diff!I842)</f>
        <v>12.62000000000001</v>
      </c>
      <c r="J842">
        <f>IF(ABS(Ang_diff!J842-Ang_diff!J841)&gt;20,MIN(ABS(Ang_diff!J841),ABS(Ang_diff!J842)),Ang_diff!J842)</f>
        <v>2.2900000000000209</v>
      </c>
      <c r="K842">
        <f>IF(ABS(Ang_diff!K842-Ang_diff!K841)&gt;20,MIN(ABS(Ang_diff!K841),ABS(Ang_diff!K842)),Ang_diff!K842)</f>
        <v>16.839999999999989</v>
      </c>
      <c r="L842">
        <f>IF(ABS(Ang_diff!L842-Ang_diff!L841)&gt;20,MIN(ABS(Ang_diff!L841),ABS(Ang_diff!L842)),Ang_diff!L842)</f>
        <v>5.8299999999999939</v>
      </c>
      <c r="M842">
        <f>IF(ABS(Ang_diff!M842-Ang_diff!M841)&gt;20,MIN(ABS(Ang_diff!M841),ABS(Ang_diff!M842)),Ang_diff!M842)</f>
        <v>0</v>
      </c>
      <c r="N842">
        <f>IF(ABS(Ang_diff!N842-Ang_diff!N841)&gt;20,MIN(ABS(Ang_diff!N841),ABS(Ang_diff!N842)),Ang_diff!N842)</f>
        <v>1.7599999999999978</v>
      </c>
      <c r="O842">
        <f>IF(ABS(Ang_diff!O842-Ang_diff!O841)&gt;20,MIN(ABS(Ang_diff!O841),ABS(Ang_diff!O842)),Ang_diff!O842)</f>
        <v>0.71999999999999453</v>
      </c>
      <c r="P842">
        <f>IF(ABS(Ang_diff!P842-Ang_diff!P841)&gt;20,MIN(ABS(Ang_diff!P841),ABS(Ang_diff!P842)),Ang_diff!P842)</f>
        <v>11.009999999999994</v>
      </c>
    </row>
    <row r="843" spans="1:16" x14ac:dyDescent="0.25">
      <c r="A843" s="11" t="str">
        <f>Ang_diff!A843</f>
        <v>26-07-2020 14:01:00</v>
      </c>
      <c r="B843">
        <f>IF(ABS(Ang_diff!B843-Ang_diff!B842)&gt;20,MIN(ABS(Ang_diff!B842),ABS(Ang_diff!B843)),Ang_diff!B843)</f>
        <v>32.330000000000027</v>
      </c>
      <c r="C843">
        <f>IF(ABS(Ang_diff!C843-Ang_diff!C842)&gt;20,MIN(ABS(Ang_diff!C842),ABS(Ang_diff!C843)),Ang_diff!C843)</f>
        <v>24.780000000000019</v>
      </c>
      <c r="D843">
        <f>IF(ABS(Ang_diff!D843-Ang_diff!D842)&gt;20,MIN(ABS(Ang_diff!D842),ABS(Ang_diff!D843)),Ang_diff!D843)</f>
        <v>7.549999999999998</v>
      </c>
      <c r="E843">
        <f>IF(ABS(Ang_diff!E843-Ang_diff!E842)&gt;20,MIN(ABS(Ang_diff!E842),ABS(Ang_diff!E843)),Ang_diff!E843)</f>
        <v>0</v>
      </c>
      <c r="F843">
        <f>IF(ABS(Ang_diff!F843-Ang_diff!F842)&gt;20,MIN(ABS(Ang_diff!F842),ABS(Ang_diff!F843)),Ang_diff!F843)</f>
        <v>0</v>
      </c>
      <c r="G843">
        <f>IF(ABS(Ang_diff!G843-Ang_diff!G842)&gt;20,MIN(ABS(Ang_diff!G842),ABS(Ang_diff!G843)),Ang_diff!G843)</f>
        <v>26.450000000000003</v>
      </c>
      <c r="H843">
        <f>IF(ABS(Ang_diff!H843-Ang_diff!H842)&gt;20,MIN(ABS(Ang_diff!H842),ABS(Ang_diff!H843)),Ang_diff!H843)</f>
        <v>15.409999999999989</v>
      </c>
      <c r="I843">
        <f>IF(ABS(Ang_diff!I843-Ang_diff!I842)&gt;20,MIN(ABS(Ang_diff!I842),ABS(Ang_diff!I843)),Ang_diff!I843)</f>
        <v>12.639999999999995</v>
      </c>
      <c r="J843">
        <f>IF(ABS(Ang_diff!J843-Ang_diff!J842)&gt;20,MIN(ABS(Ang_diff!J842),ABS(Ang_diff!J843)),Ang_diff!J843)</f>
        <v>2.320000000000026</v>
      </c>
      <c r="K843">
        <f>IF(ABS(Ang_diff!K843-Ang_diff!K842)&gt;20,MIN(ABS(Ang_diff!K842),ABS(Ang_diff!K843)),Ang_diff!K843)</f>
        <v>16.829999999999988</v>
      </c>
      <c r="L843">
        <f>IF(ABS(Ang_diff!L843-Ang_diff!L842)&gt;20,MIN(ABS(Ang_diff!L842),ABS(Ang_diff!L843)),Ang_diff!L843)</f>
        <v>5.7899999999999752</v>
      </c>
      <c r="M843">
        <f>IF(ABS(Ang_diff!M843-Ang_diff!M842)&gt;20,MIN(ABS(Ang_diff!M842),ABS(Ang_diff!M843)),Ang_diff!M843)</f>
        <v>0</v>
      </c>
      <c r="N843">
        <f>IF(ABS(Ang_diff!N843-Ang_diff!N842)&gt;20,MIN(ABS(Ang_diff!N842),ABS(Ang_diff!N843)),Ang_diff!N843)</f>
        <v>1.7900000000000031</v>
      </c>
      <c r="O843">
        <f>IF(ABS(Ang_diff!O843-Ang_diff!O842)&gt;20,MIN(ABS(Ang_diff!O842),ABS(Ang_diff!O843)),Ang_diff!O843)</f>
        <v>0.69000000000000161</v>
      </c>
      <c r="P843">
        <f>IF(ABS(Ang_diff!P843-Ang_diff!P842)&gt;20,MIN(ABS(Ang_diff!P842),ABS(Ang_diff!P843)),Ang_diff!P843)</f>
        <v>11.040000000000012</v>
      </c>
    </row>
    <row r="844" spans="1:16" x14ac:dyDescent="0.25">
      <c r="A844" s="11" t="str">
        <f>Ang_diff!A844</f>
        <v>26-07-2020 14:02:00</v>
      </c>
      <c r="B844">
        <f>IF(ABS(Ang_diff!B844-Ang_diff!B843)&gt;20,MIN(ABS(Ang_diff!B843),ABS(Ang_diff!B844)),Ang_diff!B844)</f>
        <v>32.249999999999993</v>
      </c>
      <c r="C844">
        <f>IF(ABS(Ang_diff!C844-Ang_diff!C843)&gt;20,MIN(ABS(Ang_diff!C843),ABS(Ang_diff!C844)),Ang_diff!C844)</f>
        <v>24.78</v>
      </c>
      <c r="D844">
        <f>IF(ABS(Ang_diff!D844-Ang_diff!D843)&gt;20,MIN(ABS(Ang_diff!D843),ABS(Ang_diff!D844)),Ang_diff!D844)</f>
        <v>7.4699999999999953</v>
      </c>
      <c r="E844">
        <f>IF(ABS(Ang_diff!E844-Ang_diff!E843)&gt;20,MIN(ABS(Ang_diff!E843),ABS(Ang_diff!E844)),Ang_diff!E844)</f>
        <v>0</v>
      </c>
      <c r="F844">
        <f>IF(ABS(Ang_diff!F844-Ang_diff!F843)&gt;20,MIN(ABS(Ang_diff!F843),ABS(Ang_diff!F844)),Ang_diff!F844)</f>
        <v>0</v>
      </c>
      <c r="G844">
        <f>IF(ABS(Ang_diff!G844-Ang_diff!G843)&gt;20,MIN(ABS(Ang_diff!G843),ABS(Ang_diff!G844)),Ang_diff!G844)</f>
        <v>26.519999999999978</v>
      </c>
      <c r="H844">
        <f>IF(ABS(Ang_diff!H844-Ang_diff!H843)&gt;20,MIN(ABS(Ang_diff!H843),ABS(Ang_diff!H844)),Ang_diff!H844)</f>
        <v>15.610000000000003</v>
      </c>
      <c r="I844">
        <f>IF(ABS(Ang_diff!I844-Ang_diff!I843)&gt;20,MIN(ABS(Ang_diff!I843),ABS(Ang_diff!I844)),Ang_diff!I844)</f>
        <v>12.569999999999979</v>
      </c>
      <c r="J844">
        <f>IF(ABS(Ang_diff!J844-Ang_diff!J843)&gt;20,MIN(ABS(Ang_diff!J843),ABS(Ang_diff!J844)),Ang_diff!J844)</f>
        <v>2.2799999999999931</v>
      </c>
      <c r="K844">
        <f>IF(ABS(Ang_diff!K844-Ang_diff!K843)&gt;20,MIN(ABS(Ang_diff!K843),ABS(Ang_diff!K844)),Ang_diff!K844)</f>
        <v>16.829999999999977</v>
      </c>
      <c r="L844">
        <f>IF(ABS(Ang_diff!L844-Ang_diff!L843)&gt;20,MIN(ABS(Ang_diff!L843),ABS(Ang_diff!L844)),Ang_diff!L844)</f>
        <v>5.919999999999999</v>
      </c>
      <c r="M844">
        <f>IF(ABS(Ang_diff!M844-Ang_diff!M843)&gt;20,MIN(ABS(Ang_diff!M843),ABS(Ang_diff!M844)),Ang_diff!M844)</f>
        <v>0</v>
      </c>
      <c r="N844">
        <f>IF(ABS(Ang_diff!N844-Ang_diff!N843)&gt;20,MIN(ABS(Ang_diff!N843),ABS(Ang_diff!N844)),Ang_diff!N844)</f>
        <v>1.8199999999999963</v>
      </c>
      <c r="O844">
        <f>IF(ABS(Ang_diff!O844-Ang_diff!O843)&gt;20,MIN(ABS(Ang_diff!O843),ABS(Ang_diff!O844)),Ang_diff!O844)</f>
        <v>0.65999999999998327</v>
      </c>
      <c r="P844">
        <f>IF(ABS(Ang_diff!P844-Ang_diff!P843)&gt;20,MIN(ABS(Ang_diff!P843),ABS(Ang_diff!P844)),Ang_diff!P844)</f>
        <v>10.909999999999979</v>
      </c>
    </row>
    <row r="845" spans="1:16" x14ac:dyDescent="0.25">
      <c r="A845" s="11" t="str">
        <f>Ang_diff!A845</f>
        <v>26-07-2020 14:03:00</v>
      </c>
      <c r="B845">
        <f>IF(ABS(Ang_diff!B845-Ang_diff!B844)&gt;20,MIN(ABS(Ang_diff!B844),ABS(Ang_diff!B845)),Ang_diff!B845)</f>
        <v>32.130000000000003</v>
      </c>
      <c r="C845">
        <f>IF(ABS(Ang_diff!C845-Ang_diff!C844)&gt;20,MIN(ABS(Ang_diff!C844),ABS(Ang_diff!C845)),Ang_diff!C845)</f>
        <v>24.669999999999998</v>
      </c>
      <c r="D845">
        <f>IF(ABS(Ang_diff!D845-Ang_diff!D844)&gt;20,MIN(ABS(Ang_diff!D844),ABS(Ang_diff!D845)),Ang_diff!D845)</f>
        <v>7.4600000000000062</v>
      </c>
      <c r="E845">
        <f>IF(ABS(Ang_diff!E845-Ang_diff!E844)&gt;20,MIN(ABS(Ang_diff!E844),ABS(Ang_diff!E845)),Ang_diff!E845)</f>
        <v>0</v>
      </c>
      <c r="F845">
        <f>IF(ABS(Ang_diff!F845-Ang_diff!F844)&gt;20,MIN(ABS(Ang_diff!F844),ABS(Ang_diff!F845)),Ang_diff!F845)</f>
        <v>0</v>
      </c>
      <c r="G845">
        <f>IF(ABS(Ang_diff!G845-Ang_diff!G844)&gt;20,MIN(ABS(Ang_diff!G844),ABS(Ang_diff!G845)),Ang_diff!G845)</f>
        <v>26.44</v>
      </c>
      <c r="H845">
        <f>IF(ABS(Ang_diff!H845-Ang_diff!H844)&gt;20,MIN(ABS(Ang_diff!H844),ABS(Ang_diff!H845)),Ang_diff!H845)</f>
        <v>15.6</v>
      </c>
      <c r="I845">
        <f>IF(ABS(Ang_diff!I845-Ang_diff!I844)&gt;20,MIN(ABS(Ang_diff!I844),ABS(Ang_diff!I845)),Ang_diff!I845)</f>
        <v>12.540000000000001</v>
      </c>
      <c r="J845">
        <f>IF(ABS(Ang_diff!J845-Ang_diff!J844)&gt;20,MIN(ABS(Ang_diff!J844),ABS(Ang_diff!J845)),Ang_diff!J845)</f>
        <v>2.2500000000000004</v>
      </c>
      <c r="K845">
        <f>IF(ABS(Ang_diff!K845-Ang_diff!K844)&gt;20,MIN(ABS(Ang_diff!K844),ABS(Ang_diff!K845)),Ang_diff!K845)</f>
        <v>16.790000000000006</v>
      </c>
      <c r="L845">
        <f>IF(ABS(Ang_diff!L845-Ang_diff!L844)&gt;20,MIN(ABS(Ang_diff!L844),ABS(Ang_diff!L845)),Ang_diff!L845)</f>
        <v>5.9500000000000028</v>
      </c>
      <c r="M845">
        <f>IF(ABS(Ang_diff!M845-Ang_diff!M844)&gt;20,MIN(ABS(Ang_diff!M844),ABS(Ang_diff!M845)),Ang_diff!M845)</f>
        <v>0</v>
      </c>
      <c r="N845">
        <f>IF(ABS(Ang_diff!N845-Ang_diff!N844)&gt;20,MIN(ABS(Ang_diff!N844),ABS(Ang_diff!N845)),Ang_diff!N845)</f>
        <v>1.7699999999999869</v>
      </c>
      <c r="O845">
        <f>IF(ABS(Ang_diff!O845-Ang_diff!O844)&gt;20,MIN(ABS(Ang_diff!O844),ABS(Ang_diff!O845)),Ang_diff!O845)</f>
        <v>0.70000000000000351</v>
      </c>
      <c r="P845">
        <f>IF(ABS(Ang_diff!P845-Ang_diff!P844)&gt;20,MIN(ABS(Ang_diff!P844),ABS(Ang_diff!P845)),Ang_diff!P845)</f>
        <v>10.840000000000002</v>
      </c>
    </row>
    <row r="846" spans="1:16" x14ac:dyDescent="0.25">
      <c r="A846" s="11" t="str">
        <f>Ang_diff!A846</f>
        <v>26-07-2020 14:04:00</v>
      </c>
      <c r="B846">
        <f>IF(ABS(Ang_diff!B846-Ang_diff!B845)&gt;20,MIN(ABS(Ang_diff!B845),ABS(Ang_diff!B846)),Ang_diff!B846)</f>
        <v>32.219999999999985</v>
      </c>
      <c r="C846">
        <f>IF(ABS(Ang_diff!C846-Ang_diff!C845)&gt;20,MIN(ABS(Ang_diff!C845),ABS(Ang_diff!C846)),Ang_diff!C846)</f>
        <v>24.780000000000005</v>
      </c>
      <c r="D846">
        <f>IF(ABS(Ang_diff!D846-Ang_diff!D845)&gt;20,MIN(ABS(Ang_diff!D845),ABS(Ang_diff!D846)),Ang_diff!D846)</f>
        <v>7.4399999999999915</v>
      </c>
      <c r="E846">
        <f>IF(ABS(Ang_diff!E846-Ang_diff!E845)&gt;20,MIN(ABS(Ang_diff!E845),ABS(Ang_diff!E846)),Ang_diff!E846)</f>
        <v>0</v>
      </c>
      <c r="F846">
        <f>IF(ABS(Ang_diff!F846-Ang_diff!F845)&gt;20,MIN(ABS(Ang_diff!F845),ABS(Ang_diff!F846)),Ang_diff!F846)</f>
        <v>0</v>
      </c>
      <c r="G846">
        <f>IF(ABS(Ang_diff!G846-Ang_diff!G845)&gt;20,MIN(ABS(Ang_diff!G845),ABS(Ang_diff!G846)),Ang_diff!G846)</f>
        <v>26.559999999999992</v>
      </c>
      <c r="H846">
        <f>IF(ABS(Ang_diff!H846-Ang_diff!H845)&gt;20,MIN(ABS(Ang_diff!H845),ABS(Ang_diff!H846)),Ang_diff!H846)</f>
        <v>15.709999999999988</v>
      </c>
      <c r="I846">
        <f>IF(ABS(Ang_diff!I846-Ang_diff!I845)&gt;20,MIN(ABS(Ang_diff!I845),ABS(Ang_diff!I846)),Ang_diff!I846)</f>
        <v>12.639999999999981</v>
      </c>
      <c r="J846">
        <f>IF(ABS(Ang_diff!J846-Ang_diff!J845)&gt;20,MIN(ABS(Ang_diff!J845),ABS(Ang_diff!J846)),Ang_diff!J846)</f>
        <v>2.2199999999999949</v>
      </c>
      <c r="K846">
        <f>IF(ABS(Ang_diff!K846-Ang_diff!K845)&gt;20,MIN(ABS(Ang_diff!K845),ABS(Ang_diff!K846)),Ang_diff!K846)</f>
        <v>16.779999999999994</v>
      </c>
      <c r="L846">
        <f>IF(ABS(Ang_diff!L846-Ang_diff!L845)&gt;20,MIN(ABS(Ang_diff!L845),ABS(Ang_diff!L846)),Ang_diff!L846)</f>
        <v>5.9299999999999953</v>
      </c>
      <c r="M846">
        <f>IF(ABS(Ang_diff!M846-Ang_diff!M845)&gt;20,MIN(ABS(Ang_diff!M845),ABS(Ang_diff!M846)),Ang_diff!M846)</f>
        <v>0</v>
      </c>
      <c r="N846">
        <f>IF(ABS(Ang_diff!N846-Ang_diff!N845)&gt;20,MIN(ABS(Ang_diff!N845),ABS(Ang_diff!N846)),Ang_diff!N846)</f>
        <v>1.7400000000000069</v>
      </c>
      <c r="O846">
        <f>IF(ABS(Ang_diff!O846-Ang_diff!O845)&gt;20,MIN(ABS(Ang_diff!O845),ABS(Ang_diff!O846)),Ang_diff!O846)</f>
        <v>0.62000000000000133</v>
      </c>
      <c r="P846">
        <f>IF(ABS(Ang_diff!P846-Ang_diff!P845)&gt;20,MIN(ABS(Ang_diff!P845),ABS(Ang_diff!P846)),Ang_diff!P846)</f>
        <v>10.850000000000003</v>
      </c>
    </row>
    <row r="847" spans="1:16" x14ac:dyDescent="0.25">
      <c r="A847" s="11" t="str">
        <f>Ang_diff!A847</f>
        <v>26-07-2020 14:05:00</v>
      </c>
      <c r="B847">
        <f>IF(ABS(Ang_diff!B847-Ang_diff!B846)&gt;20,MIN(ABS(Ang_diff!B846),ABS(Ang_diff!B847)),Ang_diff!B847)</f>
        <v>31.940000000000008</v>
      </c>
      <c r="C847">
        <f>IF(ABS(Ang_diff!C847-Ang_diff!C846)&gt;20,MIN(ABS(Ang_diff!C846),ABS(Ang_diff!C847)),Ang_diff!C847)</f>
        <v>24.470000000000002</v>
      </c>
      <c r="D847">
        <f>IF(ABS(Ang_diff!D847-Ang_diff!D846)&gt;20,MIN(ABS(Ang_diff!D846),ABS(Ang_diff!D847)),Ang_diff!D847)</f>
        <v>7.4700000000000077</v>
      </c>
      <c r="E847">
        <f>IF(ABS(Ang_diff!E847-Ang_diff!E846)&gt;20,MIN(ABS(Ang_diff!E846),ABS(Ang_diff!E847)),Ang_diff!E847)</f>
        <v>0</v>
      </c>
      <c r="F847">
        <f>IF(ABS(Ang_diff!F847-Ang_diff!F846)&gt;20,MIN(ABS(Ang_diff!F846),ABS(Ang_diff!F847)),Ang_diff!F847)</f>
        <v>0</v>
      </c>
      <c r="G847">
        <f>IF(ABS(Ang_diff!G847-Ang_diff!G846)&gt;20,MIN(ABS(Ang_diff!G846),ABS(Ang_diff!G847)),Ang_diff!G847)</f>
        <v>26.260000000000005</v>
      </c>
      <c r="H847">
        <f>IF(ABS(Ang_diff!H847-Ang_diff!H846)&gt;20,MIN(ABS(Ang_diff!H846),ABS(Ang_diff!H847)),Ang_diff!H847)</f>
        <v>15.440000000000008</v>
      </c>
      <c r="I847">
        <f>IF(ABS(Ang_diff!I847-Ang_diff!I846)&gt;20,MIN(ABS(Ang_diff!I846),ABS(Ang_diff!I847)),Ang_diff!I847)</f>
        <v>12.549999999999965</v>
      </c>
      <c r="J847">
        <f>IF(ABS(Ang_diff!J847-Ang_diff!J846)&gt;20,MIN(ABS(Ang_diff!J846),ABS(Ang_diff!J847)),Ang_diff!J847)</f>
        <v>2.2500000000000004</v>
      </c>
      <c r="K847">
        <f>IF(ABS(Ang_diff!K847-Ang_diff!K846)&gt;20,MIN(ABS(Ang_diff!K846),ABS(Ang_diff!K847)),Ang_diff!K847)</f>
        <v>16.720000000000006</v>
      </c>
      <c r="L847">
        <f>IF(ABS(Ang_diff!L847-Ang_diff!L846)&gt;20,MIN(ABS(Ang_diff!L846),ABS(Ang_diff!L847)),Ang_diff!L847)</f>
        <v>5.9000000000000066</v>
      </c>
      <c r="M847">
        <f>IF(ABS(Ang_diff!M847-Ang_diff!M846)&gt;20,MIN(ABS(Ang_diff!M846),ABS(Ang_diff!M847)),Ang_diff!M847)</f>
        <v>0</v>
      </c>
      <c r="N847">
        <f>IF(ABS(Ang_diff!N847-Ang_diff!N846)&gt;20,MIN(ABS(Ang_diff!N846),ABS(Ang_diff!N847)),Ang_diff!N847)</f>
        <v>1.640000000000001</v>
      </c>
      <c r="O847">
        <f>IF(ABS(Ang_diff!O847-Ang_diff!O846)&gt;20,MIN(ABS(Ang_diff!O846),ABS(Ang_diff!O847)),Ang_diff!O847)</f>
        <v>0.55000000000000093</v>
      </c>
      <c r="P847">
        <f>IF(ABS(Ang_diff!P847-Ang_diff!P846)&gt;20,MIN(ABS(Ang_diff!P846),ABS(Ang_diff!P847)),Ang_diff!P847)</f>
        <v>10.819999999999999</v>
      </c>
    </row>
    <row r="848" spans="1:16" x14ac:dyDescent="0.25">
      <c r="A848" s="11" t="str">
        <f>Ang_diff!A848</f>
        <v>26-07-2020 14:06:00</v>
      </c>
      <c r="B848">
        <f>IF(ABS(Ang_diff!B848-Ang_diff!B847)&gt;20,MIN(ABS(Ang_diff!B847),ABS(Ang_diff!B848)),Ang_diff!B848)</f>
        <v>32.090000000000003</v>
      </c>
      <c r="C848">
        <f>IF(ABS(Ang_diff!C848-Ang_diff!C847)&gt;20,MIN(ABS(Ang_diff!C847),ABS(Ang_diff!C848)),Ang_diff!C848)</f>
        <v>24.63000000000001</v>
      </c>
      <c r="D848">
        <f>IF(ABS(Ang_diff!D848-Ang_diff!D847)&gt;20,MIN(ABS(Ang_diff!D847),ABS(Ang_diff!D848)),Ang_diff!D848)</f>
        <v>7.46</v>
      </c>
      <c r="E848">
        <f>IF(ABS(Ang_diff!E848-Ang_diff!E847)&gt;20,MIN(ABS(Ang_diff!E847),ABS(Ang_diff!E848)),Ang_diff!E848)</f>
        <v>0</v>
      </c>
      <c r="F848">
        <f>IF(ABS(Ang_diff!F848-Ang_diff!F847)&gt;20,MIN(ABS(Ang_diff!F847),ABS(Ang_diff!F848)),Ang_diff!F848)</f>
        <v>0</v>
      </c>
      <c r="G848">
        <f>IF(ABS(Ang_diff!G848-Ang_diff!G847)&gt;20,MIN(ABS(Ang_diff!G847),ABS(Ang_diff!G848)),Ang_diff!G848)</f>
        <v>26.240000000000002</v>
      </c>
      <c r="H848">
        <f>IF(ABS(Ang_diff!H848-Ang_diff!H847)&gt;20,MIN(ABS(Ang_diff!H847),ABS(Ang_diff!H848)),Ang_diff!H848)</f>
        <v>15.4</v>
      </c>
      <c r="I848">
        <f>IF(ABS(Ang_diff!I848-Ang_diff!I847)&gt;20,MIN(ABS(Ang_diff!I847),ABS(Ang_diff!I848)),Ang_diff!I848)</f>
        <v>12.530000000000005</v>
      </c>
      <c r="J848">
        <f>IF(ABS(Ang_diff!J848-Ang_diff!J847)&gt;20,MIN(ABS(Ang_diff!J847),ABS(Ang_diff!J848)),Ang_diff!J848)</f>
        <v>2.280000000000006</v>
      </c>
      <c r="K848">
        <f>IF(ABS(Ang_diff!K848-Ang_diff!K847)&gt;20,MIN(ABS(Ang_diff!K847),ABS(Ang_diff!K848)),Ang_diff!K848)</f>
        <v>16.72</v>
      </c>
      <c r="L848">
        <f>IF(ABS(Ang_diff!L848-Ang_diff!L847)&gt;20,MIN(ABS(Ang_diff!L847),ABS(Ang_diff!L848)),Ang_diff!L848)</f>
        <v>5.8800000000000008</v>
      </c>
      <c r="M848">
        <f>IF(ABS(Ang_diff!M848-Ang_diff!M847)&gt;20,MIN(ABS(Ang_diff!M847),ABS(Ang_diff!M848)),Ang_diff!M848)</f>
        <v>0</v>
      </c>
      <c r="N848">
        <f>IF(ABS(Ang_diff!N848-Ang_diff!N847)&gt;20,MIN(ABS(Ang_diff!N847),ABS(Ang_diff!N848)),Ang_diff!N848)</f>
        <v>1.72</v>
      </c>
      <c r="O848">
        <f>IF(ABS(Ang_diff!O848-Ang_diff!O847)&gt;20,MIN(ABS(Ang_diff!O847),ABS(Ang_diff!O848)),Ang_diff!O848)</f>
        <v>0.49000000000000093</v>
      </c>
      <c r="P848">
        <f>IF(ABS(Ang_diff!P848-Ang_diff!P847)&gt;20,MIN(ABS(Ang_diff!P847),ABS(Ang_diff!P848)),Ang_diff!P848)</f>
        <v>10.840000000000002</v>
      </c>
    </row>
    <row r="849" spans="1:16" x14ac:dyDescent="0.25">
      <c r="A849" s="11" t="str">
        <f>Ang_diff!A849</f>
        <v>26-07-2020 14:07:00</v>
      </c>
      <c r="B849">
        <f>IF(ABS(Ang_diff!B849-Ang_diff!B848)&gt;20,MIN(ABS(Ang_diff!B848),ABS(Ang_diff!B849)),Ang_diff!B849)</f>
        <v>32.03</v>
      </c>
      <c r="C849">
        <f>IF(ABS(Ang_diff!C849-Ang_diff!C848)&gt;20,MIN(ABS(Ang_diff!C848),ABS(Ang_diff!C849)),Ang_diff!C849)</f>
        <v>24.63</v>
      </c>
      <c r="D849">
        <f>IF(ABS(Ang_diff!D849-Ang_diff!D848)&gt;20,MIN(ABS(Ang_diff!D848),ABS(Ang_diff!D849)),Ang_diff!D849)</f>
        <v>7.4000000000000012</v>
      </c>
      <c r="E849">
        <f>IF(ABS(Ang_diff!E849-Ang_diff!E848)&gt;20,MIN(ABS(Ang_diff!E848),ABS(Ang_diff!E849)),Ang_diff!E849)</f>
        <v>0</v>
      </c>
      <c r="F849">
        <f>IF(ABS(Ang_diff!F849-Ang_diff!F848)&gt;20,MIN(ABS(Ang_diff!F848),ABS(Ang_diff!F849)),Ang_diff!F849)</f>
        <v>0</v>
      </c>
      <c r="G849">
        <f>IF(ABS(Ang_diff!G849-Ang_diff!G848)&gt;20,MIN(ABS(Ang_diff!G848),ABS(Ang_diff!G849)),Ang_diff!G849)</f>
        <v>26.41</v>
      </c>
      <c r="H849">
        <f>IF(ABS(Ang_diff!H849-Ang_diff!H848)&gt;20,MIN(ABS(Ang_diff!H848),ABS(Ang_diff!H849)),Ang_diff!H849)</f>
        <v>15.580000000000002</v>
      </c>
      <c r="I849">
        <f>IF(ABS(Ang_diff!I849-Ang_diff!I848)&gt;20,MIN(ABS(Ang_diff!I848),ABS(Ang_diff!I849)),Ang_diff!I849)</f>
        <v>12.570000000000002</v>
      </c>
      <c r="J849">
        <f>IF(ABS(Ang_diff!J849-Ang_diff!J848)&gt;20,MIN(ABS(Ang_diff!J848),ABS(Ang_diff!J849)),Ang_diff!J849)</f>
        <v>2.19</v>
      </c>
      <c r="K849">
        <f>IF(ABS(Ang_diff!K849-Ang_diff!K848)&gt;20,MIN(ABS(Ang_diff!K848),ABS(Ang_diff!K849)),Ang_diff!K849)</f>
        <v>16.779999999999994</v>
      </c>
      <c r="L849">
        <f>IF(ABS(Ang_diff!L849-Ang_diff!L848)&gt;20,MIN(ABS(Ang_diff!L848),ABS(Ang_diff!L849)),Ang_diff!L849)</f>
        <v>5.9499999999999975</v>
      </c>
      <c r="M849">
        <f>IF(ABS(Ang_diff!M849-Ang_diff!M848)&gt;20,MIN(ABS(Ang_diff!M848),ABS(Ang_diff!M849)),Ang_diff!M849)</f>
        <v>0</v>
      </c>
      <c r="N849">
        <f>IF(ABS(Ang_diff!N849-Ang_diff!N848)&gt;20,MIN(ABS(Ang_diff!N848),ABS(Ang_diff!N849)),Ang_diff!N849)</f>
        <v>1.749999999999996</v>
      </c>
      <c r="O849">
        <f>IF(ABS(Ang_diff!O849-Ang_diff!O848)&gt;20,MIN(ABS(Ang_diff!O848),ABS(Ang_diff!O849)),Ang_diff!O849)</f>
        <v>0.52999999999999714</v>
      </c>
      <c r="P849">
        <f>IF(ABS(Ang_diff!P849-Ang_diff!P848)&gt;20,MIN(ABS(Ang_diff!P848),ABS(Ang_diff!P849)),Ang_diff!P849)</f>
        <v>10.83</v>
      </c>
    </row>
    <row r="850" spans="1:16" x14ac:dyDescent="0.25">
      <c r="A850" s="11" t="str">
        <f>Ang_diff!A850</f>
        <v>26-07-2020 14:08:00</v>
      </c>
      <c r="B850">
        <f>IF(ABS(Ang_diff!B850-Ang_diff!B849)&gt;20,MIN(ABS(Ang_diff!B849),ABS(Ang_diff!B850)),Ang_diff!B850)</f>
        <v>32.080000000000013</v>
      </c>
      <c r="C850">
        <f>IF(ABS(Ang_diff!C850-Ang_diff!C849)&gt;20,MIN(ABS(Ang_diff!C849),ABS(Ang_diff!C850)),Ang_diff!C850)</f>
        <v>24.629999999999981</v>
      </c>
      <c r="D850">
        <f>IF(ABS(Ang_diff!D850-Ang_diff!D849)&gt;20,MIN(ABS(Ang_diff!D849),ABS(Ang_diff!D850)),Ang_diff!D850)</f>
        <v>7.4500000000000295</v>
      </c>
      <c r="E850">
        <f>IF(ABS(Ang_diff!E850-Ang_diff!E849)&gt;20,MIN(ABS(Ang_diff!E849),ABS(Ang_diff!E850)),Ang_diff!E850)</f>
        <v>0</v>
      </c>
      <c r="F850">
        <f>IF(ABS(Ang_diff!F850-Ang_diff!F849)&gt;20,MIN(ABS(Ang_diff!F849),ABS(Ang_diff!F850)),Ang_diff!F850)</f>
        <v>0</v>
      </c>
      <c r="G850">
        <f>IF(ABS(Ang_diff!G850-Ang_diff!G849)&gt;20,MIN(ABS(Ang_diff!G849),ABS(Ang_diff!G850)),Ang_diff!G850)</f>
        <v>26.390000000000008</v>
      </c>
      <c r="H850">
        <f>IF(ABS(Ang_diff!H850-Ang_diff!H849)&gt;20,MIN(ABS(Ang_diff!H849),ABS(Ang_diff!H850)),Ang_diff!H850)</f>
        <v>15.520000000000023</v>
      </c>
      <c r="I850">
        <f>IF(ABS(Ang_diff!I850-Ang_diff!I849)&gt;20,MIN(ABS(Ang_diff!I849),ABS(Ang_diff!I850)),Ang_diff!I850)</f>
        <v>12.510000000000005</v>
      </c>
      <c r="J850">
        <f>IF(ABS(Ang_diff!J850-Ang_diff!J849)&gt;20,MIN(ABS(Ang_diff!J849),ABS(Ang_diff!J850)),Ang_diff!J850)</f>
        <v>2.2799999999999931</v>
      </c>
      <c r="K850">
        <f>IF(ABS(Ang_diff!K850-Ang_diff!K849)&gt;20,MIN(ABS(Ang_diff!K849),ABS(Ang_diff!K850)),Ang_diff!K850)</f>
        <v>16.77999999999998</v>
      </c>
      <c r="L850">
        <f>IF(ABS(Ang_diff!L850-Ang_diff!L849)&gt;20,MIN(ABS(Ang_diff!L849),ABS(Ang_diff!L850)),Ang_diff!L850)</f>
        <v>5.9099999999999966</v>
      </c>
      <c r="M850">
        <f>IF(ABS(Ang_diff!M850-Ang_diff!M849)&gt;20,MIN(ABS(Ang_diff!M849),ABS(Ang_diff!M850)),Ang_diff!M850)</f>
        <v>0</v>
      </c>
      <c r="N850">
        <f>IF(ABS(Ang_diff!N850-Ang_diff!N849)&gt;20,MIN(ABS(Ang_diff!N849),ABS(Ang_diff!N850)),Ang_diff!N850)</f>
        <v>1.6999999999999866</v>
      </c>
      <c r="O850">
        <f>IF(ABS(Ang_diff!O850-Ang_diff!O849)&gt;20,MIN(ABS(Ang_diff!O849),ABS(Ang_diff!O850)),Ang_diff!O850)</f>
        <v>0.65999999999997061</v>
      </c>
      <c r="P850">
        <f>IF(ABS(Ang_diff!P850-Ang_diff!P849)&gt;20,MIN(ABS(Ang_diff!P849),ABS(Ang_diff!P850)),Ang_diff!P850)</f>
        <v>10.869999999999983</v>
      </c>
    </row>
    <row r="851" spans="1:16" x14ac:dyDescent="0.25">
      <c r="A851" s="11" t="str">
        <f>Ang_diff!A851</f>
        <v>26-07-2020 14:09:00</v>
      </c>
      <c r="B851">
        <f>IF(ABS(Ang_diff!B851-Ang_diff!B850)&gt;20,MIN(ABS(Ang_diff!B850),ABS(Ang_diff!B851)),Ang_diff!B851)</f>
        <v>31.99</v>
      </c>
      <c r="C851">
        <f>IF(ABS(Ang_diff!C851-Ang_diff!C850)&gt;20,MIN(ABS(Ang_diff!C850),ABS(Ang_diff!C851)),Ang_diff!C851)</f>
        <v>24.509999999999998</v>
      </c>
      <c r="D851">
        <f>IF(ABS(Ang_diff!D851-Ang_diff!D850)&gt;20,MIN(ABS(Ang_diff!D850),ABS(Ang_diff!D851)),Ang_diff!D851)</f>
        <v>7.48</v>
      </c>
      <c r="E851">
        <f>IF(ABS(Ang_diff!E851-Ang_diff!E850)&gt;20,MIN(ABS(Ang_diff!E850),ABS(Ang_diff!E851)),Ang_diff!E851)</f>
        <v>0</v>
      </c>
      <c r="F851">
        <f>IF(ABS(Ang_diff!F851-Ang_diff!F850)&gt;20,MIN(ABS(Ang_diff!F850),ABS(Ang_diff!F851)),Ang_diff!F851)</f>
        <v>0</v>
      </c>
      <c r="G851">
        <f>IF(ABS(Ang_diff!G851-Ang_diff!G850)&gt;20,MIN(ABS(Ang_diff!G850),ABS(Ang_diff!G851)),Ang_diff!G851)</f>
        <v>26.42</v>
      </c>
      <c r="H851">
        <f>IF(ABS(Ang_diff!H851-Ang_diff!H850)&gt;20,MIN(ABS(Ang_diff!H850),ABS(Ang_diff!H851)),Ang_diff!H851)</f>
        <v>15.529999999999996</v>
      </c>
      <c r="I851">
        <f>IF(ABS(Ang_diff!I851-Ang_diff!I850)&gt;20,MIN(ABS(Ang_diff!I850),ABS(Ang_diff!I851)),Ang_diff!I851)</f>
        <v>12.58</v>
      </c>
      <c r="J851">
        <f>IF(ABS(Ang_diff!J851-Ang_diff!J850)&gt;20,MIN(ABS(Ang_diff!J850),ABS(Ang_diff!J851)),Ang_diff!J851)</f>
        <v>2.2799999999999931</v>
      </c>
      <c r="K851">
        <f>IF(ABS(Ang_diff!K851-Ang_diff!K850)&gt;20,MIN(ABS(Ang_diff!K850),ABS(Ang_diff!K851)),Ang_diff!K851)</f>
        <v>16.79</v>
      </c>
      <c r="L851">
        <f>IF(ABS(Ang_diff!L851-Ang_diff!L850)&gt;20,MIN(ABS(Ang_diff!L850),ABS(Ang_diff!L851)),Ang_diff!L851)</f>
        <v>5.8999999999999941</v>
      </c>
      <c r="M851">
        <f>IF(ABS(Ang_diff!M851-Ang_diff!M850)&gt;20,MIN(ABS(Ang_diff!M850),ABS(Ang_diff!M851)),Ang_diff!M851)</f>
        <v>0</v>
      </c>
      <c r="N851">
        <f>IF(ABS(Ang_diff!N851-Ang_diff!N850)&gt;20,MIN(ABS(Ang_diff!N850),ABS(Ang_diff!N851)),Ang_diff!N851)</f>
        <v>1.640000000000001</v>
      </c>
      <c r="O851">
        <f>IF(ABS(Ang_diff!O851-Ang_diff!O850)&gt;20,MIN(ABS(Ang_diff!O850),ABS(Ang_diff!O851)),Ang_diff!O851)</f>
        <v>0.77000000000000057</v>
      </c>
      <c r="P851">
        <f>IF(ABS(Ang_diff!P851-Ang_diff!P850)&gt;20,MIN(ABS(Ang_diff!P850),ABS(Ang_diff!P851)),Ang_diff!P851)</f>
        <v>10.890000000000004</v>
      </c>
    </row>
    <row r="852" spans="1:16" x14ac:dyDescent="0.25">
      <c r="A852" s="11" t="str">
        <f>Ang_diff!A852</f>
        <v>26-07-2020 14:10:00</v>
      </c>
      <c r="B852">
        <f>IF(ABS(Ang_diff!B852-Ang_diff!B851)&gt;20,MIN(ABS(Ang_diff!B851),ABS(Ang_diff!B852)),Ang_diff!B852)</f>
        <v>32.039999999999978</v>
      </c>
      <c r="C852">
        <f>IF(ABS(Ang_diff!C852-Ang_diff!C851)&gt;20,MIN(ABS(Ang_diff!C851),ABS(Ang_diff!C852)),Ang_diff!C852)</f>
        <v>24.599999999999998</v>
      </c>
      <c r="D852">
        <f>IF(ABS(Ang_diff!D852-Ang_diff!D851)&gt;20,MIN(ABS(Ang_diff!D851),ABS(Ang_diff!D852)),Ang_diff!D852)</f>
        <v>7.4399999999999791</v>
      </c>
      <c r="E852">
        <f>IF(ABS(Ang_diff!E852-Ang_diff!E851)&gt;20,MIN(ABS(Ang_diff!E851),ABS(Ang_diff!E852)),Ang_diff!E852)</f>
        <v>0</v>
      </c>
      <c r="F852">
        <f>IF(ABS(Ang_diff!F852-Ang_diff!F851)&gt;20,MIN(ABS(Ang_diff!F851),ABS(Ang_diff!F852)),Ang_diff!F852)</f>
        <v>0</v>
      </c>
      <c r="G852">
        <f>IF(ABS(Ang_diff!G852-Ang_diff!G851)&gt;20,MIN(ABS(Ang_diff!G851),ABS(Ang_diff!G852)),Ang_diff!G852)</f>
        <v>26.659999999999989</v>
      </c>
      <c r="H852">
        <f>IF(ABS(Ang_diff!H852-Ang_diff!H851)&gt;20,MIN(ABS(Ang_diff!H851),ABS(Ang_diff!H852)),Ang_diff!H852)</f>
        <v>15.799999999999997</v>
      </c>
      <c r="I852">
        <f>IF(ABS(Ang_diff!I852-Ang_diff!I851)&gt;20,MIN(ABS(Ang_diff!I851),ABS(Ang_diff!I852)),Ang_diff!I852)</f>
        <v>12.539999999999985</v>
      </c>
      <c r="J852">
        <f>IF(ABS(Ang_diff!J852-Ang_diff!J851)&gt;20,MIN(ABS(Ang_diff!J851),ABS(Ang_diff!J852)),Ang_diff!J852)</f>
        <v>2.1499999999999946</v>
      </c>
      <c r="K852">
        <f>IF(ABS(Ang_diff!K852-Ang_diff!K851)&gt;20,MIN(ABS(Ang_diff!K851),ABS(Ang_diff!K852)),Ang_diff!K852)</f>
        <v>16.82</v>
      </c>
      <c r="L852">
        <f>IF(ABS(Ang_diff!L852-Ang_diff!L851)&gt;20,MIN(ABS(Ang_diff!L851),ABS(Ang_diff!L852)),Ang_diff!L852)</f>
        <v>5.9600000000000062</v>
      </c>
      <c r="M852">
        <f>IF(ABS(Ang_diff!M852-Ang_diff!M851)&gt;20,MIN(ABS(Ang_diff!M851),ABS(Ang_diff!M852)),Ang_diff!M852)</f>
        <v>0</v>
      </c>
      <c r="N852">
        <f>IF(ABS(Ang_diff!N852-Ang_diff!N851)&gt;20,MIN(ABS(Ang_diff!N851),ABS(Ang_diff!N852)),Ang_diff!N852)</f>
        <v>1.7300000000000053</v>
      </c>
      <c r="O852">
        <f>IF(ABS(Ang_diff!O852-Ang_diff!O851)&gt;20,MIN(ABS(Ang_diff!O851),ABS(Ang_diff!O852)),Ang_diff!O852)</f>
        <v>0.76000000000001466</v>
      </c>
      <c r="P852">
        <f>IF(ABS(Ang_diff!P852-Ang_diff!P851)&gt;20,MIN(ABS(Ang_diff!P851),ABS(Ang_diff!P852)),Ang_diff!P852)</f>
        <v>10.859999999999992</v>
      </c>
    </row>
    <row r="853" spans="1:16" x14ac:dyDescent="0.25">
      <c r="A853" s="11" t="str">
        <f>Ang_diff!A853</f>
        <v>26-07-2020 14:11:00</v>
      </c>
      <c r="B853">
        <f>IF(ABS(Ang_diff!B853-Ang_diff!B852)&gt;20,MIN(ABS(Ang_diff!B852),ABS(Ang_diff!B853)),Ang_diff!B853)</f>
        <v>32.25</v>
      </c>
      <c r="C853">
        <f>IF(ABS(Ang_diff!C853-Ang_diff!C852)&gt;20,MIN(ABS(Ang_diff!C852),ABS(Ang_diff!C853)),Ang_diff!C853)</f>
        <v>24.77</v>
      </c>
      <c r="D853">
        <f>IF(ABS(Ang_diff!D853-Ang_diff!D852)&gt;20,MIN(ABS(Ang_diff!D852),ABS(Ang_diff!D853)),Ang_diff!D853)</f>
        <v>7.4799999999999978</v>
      </c>
      <c r="E853">
        <f>IF(ABS(Ang_diff!E853-Ang_diff!E852)&gt;20,MIN(ABS(Ang_diff!E852),ABS(Ang_diff!E853)),Ang_diff!E853)</f>
        <v>0</v>
      </c>
      <c r="F853">
        <f>IF(ABS(Ang_diff!F853-Ang_diff!F852)&gt;20,MIN(ABS(Ang_diff!F852),ABS(Ang_diff!F853)),Ang_diff!F853)</f>
        <v>0</v>
      </c>
      <c r="G853">
        <f>IF(ABS(Ang_diff!G853-Ang_diff!G852)&gt;20,MIN(ABS(Ang_diff!G852),ABS(Ang_diff!G853)),Ang_diff!G853)</f>
        <v>26.619999999999997</v>
      </c>
      <c r="H853">
        <f>IF(ABS(Ang_diff!H853-Ang_diff!H852)&gt;20,MIN(ABS(Ang_diff!H852),ABS(Ang_diff!H853)),Ang_diff!H853)</f>
        <v>15.790000000000001</v>
      </c>
      <c r="I853">
        <f>IF(ABS(Ang_diff!I853-Ang_diff!I852)&gt;20,MIN(ABS(Ang_diff!I852),ABS(Ang_diff!I853)),Ang_diff!I853)</f>
        <v>12.509999999999998</v>
      </c>
      <c r="J853">
        <f>IF(ABS(Ang_diff!J853-Ang_diff!J852)&gt;20,MIN(ABS(Ang_diff!J852),ABS(Ang_diff!J853)),Ang_diff!J853)</f>
        <v>2.2199999999999993</v>
      </c>
      <c r="K853">
        <f>IF(ABS(Ang_diff!K853-Ang_diff!K852)&gt;20,MIN(ABS(Ang_diff!K852),ABS(Ang_diff!K853)),Ang_diff!K853)</f>
        <v>16.770000000000003</v>
      </c>
      <c r="L853">
        <f>IF(ABS(Ang_diff!L853-Ang_diff!L852)&gt;20,MIN(ABS(Ang_diff!L852),ABS(Ang_diff!L853)),Ang_diff!L853)</f>
        <v>5.94</v>
      </c>
      <c r="M853">
        <f>IF(ABS(Ang_diff!M853-Ang_diff!M852)&gt;20,MIN(ABS(Ang_diff!M852),ABS(Ang_diff!M853)),Ang_diff!M853)</f>
        <v>0</v>
      </c>
      <c r="N853">
        <f>IF(ABS(Ang_diff!N853-Ang_diff!N852)&gt;20,MIN(ABS(Ang_diff!N852),ABS(Ang_diff!N853)),Ang_diff!N853)</f>
        <v>1.7400000000000004</v>
      </c>
      <c r="O853">
        <f>IF(ABS(Ang_diff!O853-Ang_diff!O852)&gt;20,MIN(ABS(Ang_diff!O852),ABS(Ang_diff!O853)),Ang_diff!O853)</f>
        <v>0.76000000000000512</v>
      </c>
      <c r="P853">
        <f>IF(ABS(Ang_diff!P853-Ang_diff!P852)&gt;20,MIN(ABS(Ang_diff!P852),ABS(Ang_diff!P853)),Ang_diff!P853)</f>
        <v>10.830000000000005</v>
      </c>
    </row>
    <row r="854" spans="1:16" x14ac:dyDescent="0.25">
      <c r="A854" s="11" t="str">
        <f>Ang_diff!A854</f>
        <v>26-07-2020 14:12:00</v>
      </c>
      <c r="B854">
        <f>IF(ABS(Ang_diff!B854-Ang_diff!B853)&gt;20,MIN(ABS(Ang_diff!B853),ABS(Ang_diff!B854)),Ang_diff!B854)</f>
        <v>32.429999999999986</v>
      </c>
      <c r="C854">
        <f>IF(ABS(Ang_diff!C854-Ang_diff!C853)&gt;20,MIN(ABS(Ang_diff!C853),ABS(Ang_diff!C854)),Ang_diff!C854)</f>
        <v>24.910000000000007</v>
      </c>
      <c r="D854">
        <f>IF(ABS(Ang_diff!D854-Ang_diff!D853)&gt;20,MIN(ABS(Ang_diff!D853),ABS(Ang_diff!D854)),Ang_diff!D854)</f>
        <v>7.51999999999998</v>
      </c>
      <c r="E854">
        <f>IF(ABS(Ang_diff!E854-Ang_diff!E853)&gt;20,MIN(ABS(Ang_diff!E853),ABS(Ang_diff!E854)),Ang_diff!E854)</f>
        <v>0</v>
      </c>
      <c r="F854">
        <f>IF(ABS(Ang_diff!F854-Ang_diff!F853)&gt;20,MIN(ABS(Ang_diff!F853),ABS(Ang_diff!F854)),Ang_diff!F854)</f>
        <v>0</v>
      </c>
      <c r="G854">
        <f>IF(ABS(Ang_diff!G854-Ang_diff!G853)&gt;20,MIN(ABS(Ang_diff!G853),ABS(Ang_diff!G854)),Ang_diff!G854)</f>
        <v>26.680000000000007</v>
      </c>
      <c r="H854">
        <f>IF(ABS(Ang_diff!H854-Ang_diff!H853)&gt;20,MIN(ABS(Ang_diff!H853),ABS(Ang_diff!H854)),Ang_diff!H854)</f>
        <v>15.879999999999988</v>
      </c>
      <c r="I854">
        <f>IF(ABS(Ang_diff!I854-Ang_diff!I853)&gt;20,MIN(ABS(Ang_diff!I853),ABS(Ang_diff!I854)),Ang_diff!I854)</f>
        <v>12.359999999999991</v>
      </c>
      <c r="J854">
        <f>IF(ABS(Ang_diff!J854-Ang_diff!J853)&gt;20,MIN(ABS(Ang_diff!J853),ABS(Ang_diff!J854)),Ang_diff!J854)</f>
        <v>2.2399999999999984</v>
      </c>
      <c r="K854">
        <f>IF(ABS(Ang_diff!K854-Ang_diff!K853)&gt;20,MIN(ABS(Ang_diff!K853),ABS(Ang_diff!K854)),Ang_diff!K854)</f>
        <v>16.740000000000009</v>
      </c>
      <c r="L854">
        <f>IF(ABS(Ang_diff!L854-Ang_diff!L853)&gt;20,MIN(ABS(Ang_diff!L853),ABS(Ang_diff!L854)),Ang_diff!L854)</f>
        <v>5.9399999999999888</v>
      </c>
      <c r="M854">
        <f>IF(ABS(Ang_diff!M854-Ang_diff!M853)&gt;20,MIN(ABS(Ang_diff!M853),ABS(Ang_diff!M854)),Ang_diff!M854)</f>
        <v>0</v>
      </c>
      <c r="N854">
        <f>IF(ABS(Ang_diff!N854-Ang_diff!N853)&gt;20,MIN(ABS(Ang_diff!N853),ABS(Ang_diff!N854)),Ang_diff!N854)</f>
        <v>1.8100000000000072</v>
      </c>
      <c r="O854">
        <f>IF(ABS(Ang_diff!O854-Ang_diff!O853)&gt;20,MIN(ABS(Ang_diff!O853),ABS(Ang_diff!O854)),Ang_diff!O854)</f>
        <v>0.75000000000002554</v>
      </c>
      <c r="P854">
        <f>IF(ABS(Ang_diff!P854-Ang_diff!P853)&gt;20,MIN(ABS(Ang_diff!P853),ABS(Ang_diff!P854)),Ang_diff!P854)</f>
        <v>10.800000000000017</v>
      </c>
    </row>
    <row r="855" spans="1:16" x14ac:dyDescent="0.25">
      <c r="A855" s="11" t="str">
        <f>Ang_diff!A855</f>
        <v>26-07-2020 14:13:00</v>
      </c>
      <c r="B855">
        <f>IF(ABS(Ang_diff!B855-Ang_diff!B854)&gt;20,MIN(ABS(Ang_diff!B854),ABS(Ang_diff!B855)),Ang_diff!B855)</f>
        <v>32.39</v>
      </c>
      <c r="C855">
        <f>IF(ABS(Ang_diff!C855-Ang_diff!C854)&gt;20,MIN(ABS(Ang_diff!C854),ABS(Ang_diff!C855)),Ang_diff!C855)</f>
        <v>24.859999999999996</v>
      </c>
      <c r="D855">
        <f>IF(ABS(Ang_diff!D855-Ang_diff!D854)&gt;20,MIN(ABS(Ang_diff!D854),ABS(Ang_diff!D855)),Ang_diff!D855)</f>
        <v>7.5300000000000074</v>
      </c>
      <c r="E855">
        <f>IF(ABS(Ang_diff!E855-Ang_diff!E854)&gt;20,MIN(ABS(Ang_diff!E854),ABS(Ang_diff!E855)),Ang_diff!E855)</f>
        <v>0</v>
      </c>
      <c r="F855">
        <f>IF(ABS(Ang_diff!F855-Ang_diff!F854)&gt;20,MIN(ABS(Ang_diff!F854),ABS(Ang_diff!F855)),Ang_diff!F855)</f>
        <v>0</v>
      </c>
      <c r="G855">
        <f>IF(ABS(Ang_diff!G855-Ang_diff!G854)&gt;20,MIN(ABS(Ang_diff!G854),ABS(Ang_diff!G855)),Ang_diff!G855)</f>
        <v>26.870000000000005</v>
      </c>
      <c r="H855">
        <f>IF(ABS(Ang_diff!H855-Ang_diff!H854)&gt;20,MIN(ABS(Ang_diff!H854),ABS(Ang_diff!H855)),Ang_diff!H855)</f>
        <v>16.03</v>
      </c>
      <c r="I855">
        <f>IF(ABS(Ang_diff!I855-Ang_diff!I854)&gt;20,MIN(ABS(Ang_diff!I854),ABS(Ang_diff!I855)),Ang_diff!I855)</f>
        <v>12.289999999999997</v>
      </c>
      <c r="J855">
        <f>IF(ABS(Ang_diff!J855-Ang_diff!J854)&gt;20,MIN(ABS(Ang_diff!J854),ABS(Ang_diff!J855)),Ang_diff!J855)</f>
        <v>2.1699999999999924</v>
      </c>
      <c r="K855">
        <f>IF(ABS(Ang_diff!K855-Ang_diff!K854)&gt;20,MIN(ABS(Ang_diff!K854),ABS(Ang_diff!K855)),Ang_diff!K855)</f>
        <v>16.829999999999998</v>
      </c>
      <c r="L855">
        <f>IF(ABS(Ang_diff!L855-Ang_diff!L854)&gt;20,MIN(ABS(Ang_diff!L854),ABS(Ang_diff!L855)),Ang_diff!L855)</f>
        <v>5.9899999999999984</v>
      </c>
      <c r="M855">
        <f>IF(ABS(Ang_diff!M855-Ang_diff!M854)&gt;20,MIN(ABS(Ang_diff!M854),ABS(Ang_diff!M855)),Ang_diff!M855)</f>
        <v>0</v>
      </c>
      <c r="N855">
        <f>IF(ABS(Ang_diff!N855-Ang_diff!N854)&gt;20,MIN(ABS(Ang_diff!N854),ABS(Ang_diff!N855)),Ang_diff!N855)</f>
        <v>1.8099999999999945</v>
      </c>
      <c r="O855">
        <f>IF(ABS(Ang_diff!O855-Ang_diff!O854)&gt;20,MIN(ABS(Ang_diff!O854),ABS(Ang_diff!O855)),Ang_diff!O855)</f>
        <v>0.64999999999999414</v>
      </c>
      <c r="P855">
        <f>IF(ABS(Ang_diff!P855-Ang_diff!P854)&gt;20,MIN(ABS(Ang_diff!P854),ABS(Ang_diff!P855)),Ang_diff!P855)</f>
        <v>10.840000000000002</v>
      </c>
    </row>
    <row r="856" spans="1:16" x14ac:dyDescent="0.25">
      <c r="A856" s="11" t="str">
        <f>Ang_diff!A856</f>
        <v>26-07-2020 14:14:00</v>
      </c>
      <c r="B856">
        <f>IF(ABS(Ang_diff!B856-Ang_diff!B855)&gt;20,MIN(ABS(Ang_diff!B855),ABS(Ang_diff!B856)),Ang_diff!B856)</f>
        <v>32.610000000000007</v>
      </c>
      <c r="C856">
        <f>IF(ABS(Ang_diff!C856-Ang_diff!C855)&gt;20,MIN(ABS(Ang_diff!C855),ABS(Ang_diff!C856)),Ang_diff!C856)</f>
        <v>25.070000000000014</v>
      </c>
      <c r="D856">
        <f>IF(ABS(Ang_diff!D856-Ang_diff!D855)&gt;20,MIN(ABS(Ang_diff!D855),ABS(Ang_diff!D856)),Ang_diff!D856)</f>
        <v>7.5399999999999965</v>
      </c>
      <c r="E856">
        <f>IF(ABS(Ang_diff!E856-Ang_diff!E855)&gt;20,MIN(ABS(Ang_diff!E855),ABS(Ang_diff!E856)),Ang_diff!E856)</f>
        <v>0</v>
      </c>
      <c r="F856">
        <f>IF(ABS(Ang_diff!F856-Ang_diff!F855)&gt;20,MIN(ABS(Ang_diff!F855),ABS(Ang_diff!F856)),Ang_diff!F856)</f>
        <v>0</v>
      </c>
      <c r="G856">
        <f>IF(ABS(Ang_diff!G856-Ang_diff!G855)&gt;20,MIN(ABS(Ang_diff!G855),ABS(Ang_diff!G856)),Ang_diff!G856)</f>
        <v>27.000000000000004</v>
      </c>
      <c r="H856">
        <f>IF(ABS(Ang_diff!H856-Ang_diff!H855)&gt;20,MIN(ABS(Ang_diff!H855),ABS(Ang_diff!H856)),Ang_diff!H856)</f>
        <v>16.150000000000002</v>
      </c>
      <c r="I856">
        <f>IF(ABS(Ang_diff!I856-Ang_diff!I855)&gt;20,MIN(ABS(Ang_diff!I855),ABS(Ang_diff!I856)),Ang_diff!I856)</f>
        <v>12.239999999999997</v>
      </c>
      <c r="J856">
        <f>IF(ABS(Ang_diff!J856-Ang_diff!J855)&gt;20,MIN(ABS(Ang_diff!J855),ABS(Ang_diff!J856)),Ang_diff!J856)</f>
        <v>2.170000000000011</v>
      </c>
      <c r="K856">
        <f>IF(ABS(Ang_diff!K856-Ang_diff!K855)&gt;20,MIN(ABS(Ang_diff!K855),ABS(Ang_diff!K856)),Ang_diff!K856)</f>
        <v>16.869999999999994</v>
      </c>
      <c r="L856">
        <f>IF(ABS(Ang_diff!L856-Ang_diff!L855)&gt;20,MIN(ABS(Ang_diff!L855),ABS(Ang_diff!L856)),Ang_diff!L856)</f>
        <v>6.0199999999999916</v>
      </c>
      <c r="M856">
        <f>IF(ABS(Ang_diff!M856-Ang_diff!M855)&gt;20,MIN(ABS(Ang_diff!M855),ABS(Ang_diff!M856)),Ang_diff!M856)</f>
        <v>0</v>
      </c>
      <c r="N856">
        <f>IF(ABS(Ang_diff!N856-Ang_diff!N855)&gt;20,MIN(ABS(Ang_diff!N855),ABS(Ang_diff!N856)),Ang_diff!N856)</f>
        <v>1.9100000000000004</v>
      </c>
      <c r="O856">
        <f>IF(ABS(Ang_diff!O856-Ang_diff!O855)&gt;20,MIN(ABS(Ang_diff!O855),ABS(Ang_diff!O856)),Ang_diff!O856)</f>
        <v>0.63000000000000311</v>
      </c>
      <c r="P856">
        <f>IF(ABS(Ang_diff!P856-Ang_diff!P855)&gt;20,MIN(ABS(Ang_diff!P855),ABS(Ang_diff!P856)),Ang_diff!P856)</f>
        <v>10.850000000000003</v>
      </c>
    </row>
    <row r="857" spans="1:16" x14ac:dyDescent="0.25">
      <c r="A857" s="11" t="str">
        <f>Ang_diff!A857</f>
        <v>26-07-2020 14:15:00</v>
      </c>
      <c r="B857">
        <f>IF(ABS(Ang_diff!B857-Ang_diff!B856)&gt;20,MIN(ABS(Ang_diff!B856),ABS(Ang_diff!B857)),Ang_diff!B857)</f>
        <v>32.510000000000005</v>
      </c>
      <c r="C857">
        <f>IF(ABS(Ang_diff!C857-Ang_diff!C856)&gt;20,MIN(ABS(Ang_diff!C856),ABS(Ang_diff!C857)),Ang_diff!C857)</f>
        <v>24.910000000000004</v>
      </c>
      <c r="D857">
        <f>IF(ABS(Ang_diff!D857-Ang_diff!D856)&gt;20,MIN(ABS(Ang_diff!D856),ABS(Ang_diff!D857)),Ang_diff!D857)</f>
        <v>7.6000000000000014</v>
      </c>
      <c r="E857">
        <f>IF(ABS(Ang_diff!E857-Ang_diff!E856)&gt;20,MIN(ABS(Ang_diff!E856),ABS(Ang_diff!E857)),Ang_diff!E857)</f>
        <v>0</v>
      </c>
      <c r="F857">
        <f>IF(ABS(Ang_diff!F857-Ang_diff!F856)&gt;20,MIN(ABS(Ang_diff!F856),ABS(Ang_diff!F857)),Ang_diff!F857)</f>
        <v>0</v>
      </c>
      <c r="G857">
        <f>IF(ABS(Ang_diff!G857-Ang_diff!G856)&gt;20,MIN(ABS(Ang_diff!G856),ABS(Ang_diff!G857)),Ang_diff!G857)</f>
        <v>27.13</v>
      </c>
      <c r="H857">
        <f>IF(ABS(Ang_diff!H857-Ang_diff!H856)&gt;20,MIN(ABS(Ang_diff!H856),ABS(Ang_diff!H857)),Ang_diff!H857)</f>
        <v>16.260000000000002</v>
      </c>
      <c r="I857">
        <f>IF(ABS(Ang_diff!I857-Ang_diff!I856)&gt;20,MIN(ABS(Ang_diff!I856),ABS(Ang_diff!I857)),Ang_diff!I857)</f>
        <v>12.310000000000004</v>
      </c>
      <c r="J857">
        <f>IF(ABS(Ang_diff!J857-Ang_diff!J856)&gt;20,MIN(ABS(Ang_diff!J856),ABS(Ang_diff!J857)),Ang_diff!J857)</f>
        <v>2.1200000000000014</v>
      </c>
      <c r="K857">
        <f>IF(ABS(Ang_diff!K857-Ang_diff!K856)&gt;20,MIN(ABS(Ang_diff!K856),ABS(Ang_diff!K857)),Ang_diff!K857)</f>
        <v>16.91</v>
      </c>
      <c r="L857">
        <f>IF(ABS(Ang_diff!L857-Ang_diff!L856)&gt;20,MIN(ABS(Ang_diff!L856),ABS(Ang_diff!L857)),Ang_diff!L857)</f>
        <v>6.0400000000000018</v>
      </c>
      <c r="M857">
        <f>IF(ABS(Ang_diff!M857-Ang_diff!M856)&gt;20,MIN(ABS(Ang_diff!M856),ABS(Ang_diff!M857)),Ang_diff!M857)</f>
        <v>0</v>
      </c>
      <c r="N857">
        <f>IF(ABS(Ang_diff!N857-Ang_diff!N856)&gt;20,MIN(ABS(Ang_diff!N856),ABS(Ang_diff!N857)),Ang_diff!N857)</f>
        <v>1.81</v>
      </c>
      <c r="O857">
        <f>IF(ABS(Ang_diff!O857-Ang_diff!O856)&gt;20,MIN(ABS(Ang_diff!O856),ABS(Ang_diff!O857)),Ang_diff!O857)</f>
        <v>0.68999999999999961</v>
      </c>
      <c r="P857">
        <f>IF(ABS(Ang_diff!P857-Ang_diff!P856)&gt;20,MIN(ABS(Ang_diff!P856),ABS(Ang_diff!P857)),Ang_diff!P857)</f>
        <v>10.87</v>
      </c>
    </row>
    <row r="858" spans="1:16" x14ac:dyDescent="0.25">
      <c r="A858" s="11" t="str">
        <f>Ang_diff!A858</f>
        <v>26-07-2020 14:16:00</v>
      </c>
      <c r="B858">
        <f>IF(ABS(Ang_diff!B858-Ang_diff!B857)&gt;20,MIN(ABS(Ang_diff!B857),ABS(Ang_diff!B858)),Ang_diff!B858)</f>
        <v>32.740000000000009</v>
      </c>
      <c r="C858">
        <f>IF(ABS(Ang_diff!C858-Ang_diff!C857)&gt;20,MIN(ABS(Ang_diff!C857),ABS(Ang_diff!C858)),Ang_diff!C858)</f>
        <v>25.030000000000005</v>
      </c>
      <c r="D858">
        <f>IF(ABS(Ang_diff!D858-Ang_diff!D857)&gt;20,MIN(ABS(Ang_diff!D857),ABS(Ang_diff!D858)),Ang_diff!D858)</f>
        <v>7.7100000000000026</v>
      </c>
      <c r="E858">
        <f>IF(ABS(Ang_diff!E858-Ang_diff!E857)&gt;20,MIN(ABS(Ang_diff!E857),ABS(Ang_diff!E858)),Ang_diff!E858)</f>
        <v>0</v>
      </c>
      <c r="F858">
        <f>IF(ABS(Ang_diff!F858-Ang_diff!F857)&gt;20,MIN(ABS(Ang_diff!F857),ABS(Ang_diff!F858)),Ang_diff!F858)</f>
        <v>0</v>
      </c>
      <c r="G858">
        <f>IF(ABS(Ang_diff!G858-Ang_diff!G857)&gt;20,MIN(ABS(Ang_diff!G857),ABS(Ang_diff!G858)),Ang_diff!G858)</f>
        <v>27.210000000000004</v>
      </c>
      <c r="H858">
        <f>IF(ABS(Ang_diff!H858-Ang_diff!H857)&gt;20,MIN(ABS(Ang_diff!H857),ABS(Ang_diff!H858)),Ang_diff!H858)</f>
        <v>16.279999999999987</v>
      </c>
      <c r="I858">
        <f>IF(ABS(Ang_diff!I858-Ang_diff!I857)&gt;20,MIN(ABS(Ang_diff!I857),ABS(Ang_diff!I858)),Ang_diff!I858)</f>
        <v>12.359999999999967</v>
      </c>
      <c r="J858">
        <f>IF(ABS(Ang_diff!J858-Ang_diff!J857)&gt;20,MIN(ABS(Ang_diff!J857),ABS(Ang_diff!J858)),Ang_diff!J858)</f>
        <v>2.200000000000029</v>
      </c>
      <c r="K858">
        <f>IF(ABS(Ang_diff!K858-Ang_diff!K857)&gt;20,MIN(ABS(Ang_diff!K857),ABS(Ang_diff!K858)),Ang_diff!K858)</f>
        <v>16.929999999999993</v>
      </c>
      <c r="L858">
        <f>IF(ABS(Ang_diff!L858-Ang_diff!L857)&gt;20,MIN(ABS(Ang_diff!L857),ABS(Ang_diff!L858)),Ang_diff!L858)</f>
        <v>5.999999999999976</v>
      </c>
      <c r="M858">
        <f>IF(ABS(Ang_diff!M858-Ang_diff!M857)&gt;20,MIN(ABS(Ang_diff!M857),ABS(Ang_diff!M858)),Ang_diff!M858)</f>
        <v>0</v>
      </c>
      <c r="N858">
        <f>IF(ABS(Ang_diff!N858-Ang_diff!N857)&gt;20,MIN(ABS(Ang_diff!N857),ABS(Ang_diff!N858)),Ang_diff!N858)</f>
        <v>1.8199999999999836</v>
      </c>
      <c r="O858">
        <f>IF(ABS(Ang_diff!O858-Ang_diff!O857)&gt;20,MIN(ABS(Ang_diff!O857),ABS(Ang_diff!O858)),Ang_diff!O858)</f>
        <v>0.76000000000001466</v>
      </c>
      <c r="P858">
        <f>IF(ABS(Ang_diff!P858-Ang_diff!P857)&gt;20,MIN(ABS(Ang_diff!P857),ABS(Ang_diff!P858)),Ang_diff!P858)</f>
        <v>10.930000000000017</v>
      </c>
    </row>
    <row r="859" spans="1:16" x14ac:dyDescent="0.25">
      <c r="A859" s="11" t="str">
        <f>Ang_diff!A859</f>
        <v>26-07-2020 14:17:00</v>
      </c>
      <c r="B859">
        <f>IF(ABS(Ang_diff!B859-Ang_diff!B858)&gt;20,MIN(ABS(Ang_diff!B858),ABS(Ang_diff!B859)),Ang_diff!B859)</f>
        <v>32.890000000000008</v>
      </c>
      <c r="C859">
        <f>IF(ABS(Ang_diff!C859-Ang_diff!C858)&gt;20,MIN(ABS(Ang_diff!C858),ABS(Ang_diff!C859)),Ang_diff!C859)</f>
        <v>25.170000000000016</v>
      </c>
      <c r="D859">
        <f>IF(ABS(Ang_diff!D859-Ang_diff!D858)&gt;20,MIN(ABS(Ang_diff!D858),ABS(Ang_diff!D859)),Ang_diff!D859)</f>
        <v>7.7199999999999909</v>
      </c>
      <c r="E859">
        <f>IF(ABS(Ang_diff!E859-Ang_diff!E858)&gt;20,MIN(ABS(Ang_diff!E858),ABS(Ang_diff!E859)),Ang_diff!E859)</f>
        <v>0</v>
      </c>
      <c r="F859">
        <f>IF(ABS(Ang_diff!F859-Ang_diff!F858)&gt;20,MIN(ABS(Ang_diff!F858),ABS(Ang_diff!F859)),Ang_diff!F859)</f>
        <v>0</v>
      </c>
      <c r="G859">
        <f>IF(ABS(Ang_diff!G859-Ang_diff!G858)&gt;20,MIN(ABS(Ang_diff!G858),ABS(Ang_diff!G859)),Ang_diff!G859)</f>
        <v>27.299999999999983</v>
      </c>
      <c r="H859">
        <f>IF(ABS(Ang_diff!H859-Ang_diff!H858)&gt;20,MIN(ABS(Ang_diff!H858),ABS(Ang_diff!H859)),Ang_diff!H859)</f>
        <v>16.46999999999997</v>
      </c>
      <c r="I859">
        <f>IF(ABS(Ang_diff!I859-Ang_diff!I858)&gt;20,MIN(ABS(Ang_diff!I858),ABS(Ang_diff!I859)),Ang_diff!I859)</f>
        <v>12.439999999999994</v>
      </c>
      <c r="J859">
        <f>IF(ABS(Ang_diff!J859-Ang_diff!J858)&gt;20,MIN(ABS(Ang_diff!J858),ABS(Ang_diff!J859)),Ang_diff!J859)</f>
        <v>2.1699999999999986</v>
      </c>
      <c r="K859">
        <f>IF(ABS(Ang_diff!K859-Ang_diff!K858)&gt;20,MIN(ABS(Ang_diff!K858),ABS(Ang_diff!K859)),Ang_diff!K859)</f>
        <v>16.879999999999995</v>
      </c>
      <c r="L859">
        <f>IF(ABS(Ang_diff!L859-Ang_diff!L858)&gt;20,MIN(ABS(Ang_diff!L858),ABS(Ang_diff!L859)),Ang_diff!L859)</f>
        <v>6.0499999999999847</v>
      </c>
      <c r="M859">
        <f>IF(ABS(Ang_diff!M859-Ang_diff!M858)&gt;20,MIN(ABS(Ang_diff!M858),ABS(Ang_diff!M859)),Ang_diff!M859)</f>
        <v>0</v>
      </c>
      <c r="N859">
        <f>IF(ABS(Ang_diff!N859-Ang_diff!N858)&gt;20,MIN(ABS(Ang_diff!N858),ABS(Ang_diff!N859)),Ang_diff!N859)</f>
        <v>1.9100000000000132</v>
      </c>
      <c r="O859">
        <f>IF(ABS(Ang_diff!O859-Ang_diff!O858)&gt;20,MIN(ABS(Ang_diff!O858),ABS(Ang_diff!O859)),Ang_diff!O859)</f>
        <v>0.77999999999999303</v>
      </c>
      <c r="P859">
        <f>IF(ABS(Ang_diff!P859-Ang_diff!P858)&gt;20,MIN(ABS(Ang_diff!P858),ABS(Ang_diff!P859)),Ang_diff!P859)</f>
        <v>10.830000000000013</v>
      </c>
    </row>
    <row r="860" spans="1:16" x14ac:dyDescent="0.25">
      <c r="A860" s="11" t="str">
        <f>Ang_diff!A860</f>
        <v>26-07-2020 14:18:00</v>
      </c>
      <c r="B860">
        <f>IF(ABS(Ang_diff!B860-Ang_diff!B859)&gt;20,MIN(ABS(Ang_diff!B859),ABS(Ang_diff!B860)),Ang_diff!B860)</f>
        <v>32.699999999999989</v>
      </c>
      <c r="C860">
        <f>IF(ABS(Ang_diff!C860-Ang_diff!C859)&gt;20,MIN(ABS(Ang_diff!C859),ABS(Ang_diff!C860)),Ang_diff!C860)</f>
        <v>24.959999999999994</v>
      </c>
      <c r="D860">
        <f>IF(ABS(Ang_diff!D860-Ang_diff!D859)&gt;20,MIN(ABS(Ang_diff!D859),ABS(Ang_diff!D860)),Ang_diff!D860)</f>
        <v>7.7399999999999949</v>
      </c>
      <c r="E860">
        <f>IF(ABS(Ang_diff!E860-Ang_diff!E859)&gt;20,MIN(ABS(Ang_diff!E859),ABS(Ang_diff!E860)),Ang_diff!E860)</f>
        <v>0</v>
      </c>
      <c r="F860">
        <f>IF(ABS(Ang_diff!F860-Ang_diff!F859)&gt;20,MIN(ABS(Ang_diff!F859),ABS(Ang_diff!F860)),Ang_diff!F860)</f>
        <v>0</v>
      </c>
      <c r="G860">
        <f>IF(ABS(Ang_diff!G860-Ang_diff!G859)&gt;20,MIN(ABS(Ang_diff!G859),ABS(Ang_diff!G860)),Ang_diff!G860)</f>
        <v>27.150000000000006</v>
      </c>
      <c r="H860">
        <f>IF(ABS(Ang_diff!H860-Ang_diff!H859)&gt;20,MIN(ABS(Ang_diff!H859),ABS(Ang_diff!H860)),Ang_diff!H860)</f>
        <v>16.320000000000011</v>
      </c>
      <c r="I860">
        <f>IF(ABS(Ang_diff!I860-Ang_diff!I859)&gt;20,MIN(ABS(Ang_diff!I859),ABS(Ang_diff!I860)),Ang_diff!I860)</f>
        <v>12.429999999999993</v>
      </c>
      <c r="J860">
        <f>IF(ABS(Ang_diff!J860-Ang_diff!J859)&gt;20,MIN(ABS(Ang_diff!J859),ABS(Ang_diff!J860)),Ang_diff!J860)</f>
        <v>2.1699999999999986</v>
      </c>
      <c r="K860">
        <f>IF(ABS(Ang_diff!K860-Ang_diff!K859)&gt;20,MIN(ABS(Ang_diff!K859),ABS(Ang_diff!K860)),Ang_diff!K860)</f>
        <v>16.940000000000012</v>
      </c>
      <c r="L860">
        <f>IF(ABS(Ang_diff!L860-Ang_diff!L859)&gt;20,MIN(ABS(Ang_diff!L859),ABS(Ang_diff!L860)),Ang_diff!L860)</f>
        <v>6.1100000000000092</v>
      </c>
      <c r="M860">
        <f>IF(ABS(Ang_diff!M860-Ang_diff!M859)&gt;20,MIN(ABS(Ang_diff!M859),ABS(Ang_diff!M860)),Ang_diff!M860)</f>
        <v>0</v>
      </c>
      <c r="N860">
        <f>IF(ABS(Ang_diff!N860-Ang_diff!N859)&gt;20,MIN(ABS(Ang_diff!N859),ABS(Ang_diff!N860)),Ang_diff!N860)</f>
        <v>1.8999999999999855</v>
      </c>
      <c r="O860">
        <f>IF(ABS(Ang_diff!O860-Ang_diff!O859)&gt;20,MIN(ABS(Ang_diff!O859),ABS(Ang_diff!O860)),Ang_diff!O860)</f>
        <v>0.76000000000001466</v>
      </c>
      <c r="P860">
        <f>IF(ABS(Ang_diff!P860-Ang_diff!P859)&gt;20,MIN(ABS(Ang_diff!P859),ABS(Ang_diff!P860)),Ang_diff!P860)</f>
        <v>10.83</v>
      </c>
    </row>
    <row r="861" spans="1:16" x14ac:dyDescent="0.25">
      <c r="A861" s="11" t="str">
        <f>Ang_diff!A861</f>
        <v>26-07-2020 14:19:00</v>
      </c>
      <c r="B861">
        <f>IF(ABS(Ang_diff!B861-Ang_diff!B860)&gt;20,MIN(ABS(Ang_diff!B860),ABS(Ang_diff!B861)),Ang_diff!B861)</f>
        <v>32.71</v>
      </c>
      <c r="C861">
        <f>IF(ABS(Ang_diff!C861-Ang_diff!C860)&gt;20,MIN(ABS(Ang_diff!C860),ABS(Ang_diff!C861)),Ang_diff!C861)</f>
        <v>24.99</v>
      </c>
      <c r="D861">
        <f>IF(ABS(Ang_diff!D861-Ang_diff!D860)&gt;20,MIN(ABS(Ang_diff!D860),ABS(Ang_diff!D861)),Ang_diff!D861)</f>
        <v>7.72</v>
      </c>
      <c r="E861">
        <f>IF(ABS(Ang_diff!E861-Ang_diff!E860)&gt;20,MIN(ABS(Ang_diff!E860),ABS(Ang_diff!E861)),Ang_diff!E861)</f>
        <v>0</v>
      </c>
      <c r="F861">
        <f>IF(ABS(Ang_diff!F861-Ang_diff!F860)&gt;20,MIN(ABS(Ang_diff!F860),ABS(Ang_diff!F861)),Ang_diff!F861)</f>
        <v>0</v>
      </c>
      <c r="G861">
        <f>IF(ABS(Ang_diff!G861-Ang_diff!G860)&gt;20,MIN(ABS(Ang_diff!G860),ABS(Ang_diff!G861)),Ang_diff!G861)</f>
        <v>27.259999999999998</v>
      </c>
      <c r="H861">
        <f>IF(ABS(Ang_diff!H861-Ang_diff!H860)&gt;20,MIN(ABS(Ang_diff!H860),ABS(Ang_diff!H861)),Ang_diff!H861)</f>
        <v>16.429999999999996</v>
      </c>
      <c r="I861">
        <f>IF(ABS(Ang_diff!I861-Ang_diff!I860)&gt;20,MIN(ABS(Ang_diff!I860),ABS(Ang_diff!I861)),Ang_diff!I861)</f>
        <v>12.440000000000001</v>
      </c>
      <c r="J861">
        <f>IF(ABS(Ang_diff!J861-Ang_diff!J860)&gt;20,MIN(ABS(Ang_diff!J860),ABS(Ang_diff!J861)),Ang_diff!J861)</f>
        <v>2.1200000000000045</v>
      </c>
      <c r="K861">
        <f>IF(ABS(Ang_diff!K861-Ang_diff!K860)&gt;20,MIN(ABS(Ang_diff!K860),ABS(Ang_diff!K861)),Ang_diff!K861)</f>
        <v>16.970000000000002</v>
      </c>
      <c r="L861">
        <f>IF(ABS(Ang_diff!L861-Ang_diff!L860)&gt;20,MIN(ABS(Ang_diff!L860),ABS(Ang_diff!L861)),Ang_diff!L861)</f>
        <v>6.1399999999999944</v>
      </c>
      <c r="M861">
        <f>IF(ABS(Ang_diff!M861-Ang_diff!M860)&gt;20,MIN(ABS(Ang_diff!M860),ABS(Ang_diff!M861)),Ang_diff!M861)</f>
        <v>0</v>
      </c>
      <c r="N861">
        <f>IF(ABS(Ang_diff!N861-Ang_diff!N860)&gt;20,MIN(ABS(Ang_diff!N860),ABS(Ang_diff!N861)),Ang_diff!N861)</f>
        <v>1.9100000000000004</v>
      </c>
      <c r="O861">
        <f>IF(ABS(Ang_diff!O861-Ang_diff!O860)&gt;20,MIN(ABS(Ang_diff!O860),ABS(Ang_diff!O861)),Ang_diff!O861)</f>
        <v>0.78000000000000569</v>
      </c>
      <c r="P861">
        <f>IF(ABS(Ang_diff!P861-Ang_diff!P860)&gt;20,MIN(ABS(Ang_diff!P860),ABS(Ang_diff!P861)),Ang_diff!P861)</f>
        <v>10.830000000000009</v>
      </c>
    </row>
    <row r="862" spans="1:16" x14ac:dyDescent="0.25">
      <c r="A862" s="11" t="str">
        <f>Ang_diff!A862</f>
        <v>26-07-2020 14:20:00</v>
      </c>
      <c r="B862">
        <f>IF(ABS(Ang_diff!B862-Ang_diff!B861)&gt;20,MIN(ABS(Ang_diff!B861),ABS(Ang_diff!B862)),Ang_diff!B862)</f>
        <v>32.769999999999989</v>
      </c>
      <c r="C862">
        <f>IF(ABS(Ang_diff!C862-Ang_diff!C861)&gt;20,MIN(ABS(Ang_diff!C861),ABS(Ang_diff!C862)),Ang_diff!C862)</f>
        <v>25.039999999999996</v>
      </c>
      <c r="D862">
        <f>IF(ABS(Ang_diff!D862-Ang_diff!D861)&gt;20,MIN(ABS(Ang_diff!D861),ABS(Ang_diff!D862)),Ang_diff!D862)</f>
        <v>7.7299999999999942</v>
      </c>
      <c r="E862">
        <f>IF(ABS(Ang_diff!E862-Ang_diff!E861)&gt;20,MIN(ABS(Ang_diff!E861),ABS(Ang_diff!E862)),Ang_diff!E862)</f>
        <v>0</v>
      </c>
      <c r="F862">
        <f>IF(ABS(Ang_diff!F862-Ang_diff!F861)&gt;20,MIN(ABS(Ang_diff!F861),ABS(Ang_diff!F862)),Ang_diff!F862)</f>
        <v>0</v>
      </c>
      <c r="G862">
        <f>IF(ABS(Ang_diff!G862-Ang_diff!G861)&gt;20,MIN(ABS(Ang_diff!G861),ABS(Ang_diff!G862)),Ang_diff!G862)</f>
        <v>27.420000000000009</v>
      </c>
      <c r="H862">
        <f>IF(ABS(Ang_diff!H862-Ang_diff!H861)&gt;20,MIN(ABS(Ang_diff!H861),ABS(Ang_diff!H862)),Ang_diff!H862)</f>
        <v>16.619999999999997</v>
      </c>
      <c r="I862">
        <f>IF(ABS(Ang_diff!I862-Ang_diff!I861)&gt;20,MIN(ABS(Ang_diff!I861),ABS(Ang_diff!I862)),Ang_diff!I862)</f>
        <v>12.459999999999997</v>
      </c>
      <c r="J862">
        <f>IF(ABS(Ang_diff!J862-Ang_diff!J861)&gt;20,MIN(ABS(Ang_diff!J861),ABS(Ang_diff!J862)),Ang_diff!J862)</f>
        <v>2.0499999999999945</v>
      </c>
      <c r="K862">
        <f>IF(ABS(Ang_diff!K862-Ang_diff!K861)&gt;20,MIN(ABS(Ang_diff!K861),ABS(Ang_diff!K862)),Ang_diff!K862)</f>
        <v>16.990000000000006</v>
      </c>
      <c r="L862">
        <f>IF(ABS(Ang_diff!L862-Ang_diff!L861)&gt;20,MIN(ABS(Ang_diff!L861),ABS(Ang_diff!L862)),Ang_diff!L862)</f>
        <v>6.1899999999999977</v>
      </c>
      <c r="M862">
        <f>IF(ABS(Ang_diff!M862-Ang_diff!M861)&gt;20,MIN(ABS(Ang_diff!M861),ABS(Ang_diff!M862)),Ang_diff!M862)</f>
        <v>0</v>
      </c>
      <c r="N862">
        <f>IF(ABS(Ang_diff!N862-Ang_diff!N861)&gt;20,MIN(ABS(Ang_diff!N861),ABS(Ang_diff!N862)),Ang_diff!N862)</f>
        <v>1.8199999999999963</v>
      </c>
      <c r="O862">
        <f>IF(ABS(Ang_diff!O862-Ang_diff!O861)&gt;20,MIN(ABS(Ang_diff!O861),ABS(Ang_diff!O862)),Ang_diff!O862)</f>
        <v>0.75000000000001288</v>
      </c>
      <c r="P862">
        <f>IF(ABS(Ang_diff!P862-Ang_diff!P861)&gt;20,MIN(ABS(Ang_diff!P861),ABS(Ang_diff!P862)),Ang_diff!P862)</f>
        <v>10.800000000000006</v>
      </c>
    </row>
    <row r="863" spans="1:16" x14ac:dyDescent="0.25">
      <c r="A863" s="11" t="str">
        <f>Ang_diff!A863</f>
        <v>26-07-2020 14:21:00</v>
      </c>
      <c r="B863">
        <f>IF(ABS(Ang_diff!B863-Ang_diff!B862)&gt;20,MIN(ABS(Ang_diff!B862),ABS(Ang_diff!B863)),Ang_diff!B863)</f>
        <v>32.679999999999993</v>
      </c>
      <c r="C863">
        <f>IF(ABS(Ang_diff!C863-Ang_diff!C862)&gt;20,MIN(ABS(Ang_diff!C862),ABS(Ang_diff!C863)),Ang_diff!C863)</f>
        <v>24.939999999999998</v>
      </c>
      <c r="D863">
        <f>IF(ABS(Ang_diff!D863-Ang_diff!D862)&gt;20,MIN(ABS(Ang_diff!D862),ABS(Ang_diff!D863)),Ang_diff!D863)</f>
        <v>7.7399999999999993</v>
      </c>
      <c r="E863">
        <f>IF(ABS(Ang_diff!E863-Ang_diff!E862)&gt;20,MIN(ABS(Ang_diff!E862),ABS(Ang_diff!E863)),Ang_diff!E863)</f>
        <v>0</v>
      </c>
      <c r="F863">
        <f>IF(ABS(Ang_diff!F863-Ang_diff!F862)&gt;20,MIN(ABS(Ang_diff!F862),ABS(Ang_diff!F863)),Ang_diff!F863)</f>
        <v>0</v>
      </c>
      <c r="G863">
        <f>IF(ABS(Ang_diff!G863-Ang_diff!G862)&gt;20,MIN(ABS(Ang_diff!G862),ABS(Ang_diff!G863)),Ang_diff!G863)</f>
        <v>27.419999999999998</v>
      </c>
      <c r="H863">
        <f>IF(ABS(Ang_diff!H863-Ang_diff!H862)&gt;20,MIN(ABS(Ang_diff!H862),ABS(Ang_diff!H863)),Ang_diff!H863)</f>
        <v>16.589999999999996</v>
      </c>
      <c r="I863">
        <f>IF(ABS(Ang_diff!I863-Ang_diff!I862)&gt;20,MIN(ABS(Ang_diff!I862),ABS(Ang_diff!I863)),Ang_diff!I863)</f>
        <v>12.370000000000001</v>
      </c>
      <c r="J863">
        <f>IF(ABS(Ang_diff!J863-Ang_diff!J862)&gt;20,MIN(ABS(Ang_diff!J862),ABS(Ang_diff!J863)),Ang_diff!J863)</f>
        <v>2.0600000000000032</v>
      </c>
      <c r="K863">
        <f>IF(ABS(Ang_diff!K863-Ang_diff!K862)&gt;20,MIN(ABS(Ang_diff!K862),ABS(Ang_diff!K863)),Ang_diff!K863)</f>
        <v>17.000000000000004</v>
      </c>
      <c r="L863">
        <f>IF(ABS(Ang_diff!L863-Ang_diff!L862)&gt;20,MIN(ABS(Ang_diff!L862),ABS(Ang_diff!L863)),Ang_diff!L863)</f>
        <v>6.17</v>
      </c>
      <c r="M863">
        <f>IF(ABS(Ang_diff!M863-Ang_diff!M862)&gt;20,MIN(ABS(Ang_diff!M862),ABS(Ang_diff!M863)),Ang_diff!M863)</f>
        <v>0</v>
      </c>
      <c r="N863">
        <f>IF(ABS(Ang_diff!N863-Ang_diff!N862)&gt;20,MIN(ABS(Ang_diff!N862),ABS(Ang_diff!N863)),Ang_diff!N863)</f>
        <v>1.8200000000000003</v>
      </c>
      <c r="O863">
        <f>IF(ABS(Ang_diff!O863-Ang_diff!O862)&gt;20,MIN(ABS(Ang_diff!O862),ABS(Ang_diff!O863)),Ang_diff!O863)</f>
        <v>0.74999999999999856</v>
      </c>
      <c r="P863">
        <f>IF(ABS(Ang_diff!P863-Ang_diff!P862)&gt;20,MIN(ABS(Ang_diff!P862),ABS(Ang_diff!P863)),Ang_diff!P863)</f>
        <v>10.83</v>
      </c>
    </row>
    <row r="864" spans="1:16" x14ac:dyDescent="0.25">
      <c r="A864" s="11" t="str">
        <f>Ang_diff!A864</f>
        <v>26-07-2020 14:22:00</v>
      </c>
      <c r="B864">
        <f>IF(ABS(Ang_diff!B864-Ang_diff!B863)&gt;20,MIN(ABS(Ang_diff!B863),ABS(Ang_diff!B864)),Ang_diff!B864)</f>
        <v>32.739999999999995</v>
      </c>
      <c r="C864">
        <f>IF(ABS(Ang_diff!C864-Ang_diff!C863)&gt;20,MIN(ABS(Ang_diff!C863),ABS(Ang_diff!C864)),Ang_diff!C864)</f>
        <v>24.97000000000001</v>
      </c>
      <c r="D864">
        <f>IF(ABS(Ang_diff!D864-Ang_diff!D863)&gt;20,MIN(ABS(Ang_diff!D863),ABS(Ang_diff!D864)),Ang_diff!D864)</f>
        <v>7.7699999999999898</v>
      </c>
      <c r="E864">
        <f>IF(ABS(Ang_diff!E864-Ang_diff!E863)&gt;20,MIN(ABS(Ang_diff!E863),ABS(Ang_diff!E864)),Ang_diff!E864)</f>
        <v>0</v>
      </c>
      <c r="F864">
        <f>IF(ABS(Ang_diff!F864-Ang_diff!F863)&gt;20,MIN(ABS(Ang_diff!F863),ABS(Ang_diff!F864)),Ang_diff!F864)</f>
        <v>0</v>
      </c>
      <c r="G864">
        <f>IF(ABS(Ang_diff!G864-Ang_diff!G863)&gt;20,MIN(ABS(Ang_diff!G863),ABS(Ang_diff!G864)),Ang_diff!G864)</f>
        <v>27.489999999999981</v>
      </c>
      <c r="H864">
        <f>IF(ABS(Ang_diff!H864-Ang_diff!H863)&gt;20,MIN(ABS(Ang_diff!H863),ABS(Ang_diff!H864)),Ang_diff!H864)</f>
        <v>16.649999999999991</v>
      </c>
      <c r="I864">
        <f>IF(ABS(Ang_diff!I864-Ang_diff!I863)&gt;20,MIN(ABS(Ang_diff!I863),ABS(Ang_diff!I864)),Ang_diff!I864)</f>
        <v>12.320000000000011</v>
      </c>
      <c r="J864">
        <f>IF(ABS(Ang_diff!J864-Ang_diff!J863)&gt;20,MIN(ABS(Ang_diff!J863),ABS(Ang_diff!J864)),Ang_diff!J864)</f>
        <v>2.0399999999999991</v>
      </c>
      <c r="K864">
        <f>IF(ABS(Ang_diff!K864-Ang_diff!K863)&gt;20,MIN(ABS(Ang_diff!K863),ABS(Ang_diff!K864)),Ang_diff!K864)</f>
        <v>17.040000000000003</v>
      </c>
      <c r="L864">
        <f>IF(ABS(Ang_diff!L864-Ang_diff!L863)&gt;20,MIN(ABS(Ang_diff!L863),ABS(Ang_diff!L864)),Ang_diff!L864)</f>
        <v>6.2000000000000126</v>
      </c>
      <c r="M864">
        <f>IF(ABS(Ang_diff!M864-Ang_diff!M863)&gt;20,MIN(ABS(Ang_diff!M863),ABS(Ang_diff!M864)),Ang_diff!M864)</f>
        <v>0</v>
      </c>
      <c r="N864">
        <f>IF(ABS(Ang_diff!N864-Ang_diff!N863)&gt;20,MIN(ABS(Ang_diff!N863),ABS(Ang_diff!N864)),Ang_diff!N864)</f>
        <v>1.81000000000002</v>
      </c>
      <c r="O864">
        <f>IF(ABS(Ang_diff!O864-Ang_diff!O863)&gt;20,MIN(ABS(Ang_diff!O863),ABS(Ang_diff!O864)),Ang_diff!O864)</f>
        <v>0.70999999999999264</v>
      </c>
      <c r="P864">
        <f>IF(ABS(Ang_diff!P864-Ang_diff!P863)&gt;20,MIN(ABS(Ang_diff!P863),ABS(Ang_diff!P864)),Ang_diff!P864)</f>
        <v>10.839999999999989</v>
      </c>
    </row>
    <row r="865" spans="1:16" x14ac:dyDescent="0.25">
      <c r="A865" s="11" t="str">
        <f>Ang_diff!A865</f>
        <v>26-07-2020 14:23:00</v>
      </c>
      <c r="B865">
        <f>IF(ABS(Ang_diff!B865-Ang_diff!B864)&gt;20,MIN(ABS(Ang_diff!B864),ABS(Ang_diff!B865)),Ang_diff!B865)</f>
        <v>32.652597226855228</v>
      </c>
      <c r="C865">
        <f>IF(ABS(Ang_diff!C865-Ang_diff!C864)&gt;20,MIN(ABS(Ang_diff!C864),ABS(Ang_diff!C865)),Ang_diff!C865)</f>
        <v>24.91259722685524</v>
      </c>
      <c r="D865">
        <f>IF(ABS(Ang_diff!D865-Ang_diff!D864)&gt;20,MIN(ABS(Ang_diff!D864),ABS(Ang_diff!D865)),Ang_diff!D865)</f>
        <v>7.7400000000000206</v>
      </c>
      <c r="E865">
        <f>IF(ABS(Ang_diff!E865-Ang_diff!E864)&gt;20,MIN(ABS(Ang_diff!E864),ABS(Ang_diff!E865)),Ang_diff!E865)</f>
        <v>0</v>
      </c>
      <c r="F865">
        <f>IF(ABS(Ang_diff!F865-Ang_diff!F864)&gt;20,MIN(ABS(Ang_diff!F864),ABS(Ang_diff!F865)),Ang_diff!F865)</f>
        <v>0</v>
      </c>
      <c r="G865">
        <f>IF(ABS(Ang_diff!G865-Ang_diff!G864)&gt;20,MIN(ABS(Ang_diff!G864),ABS(Ang_diff!G865)),Ang_diff!G865)</f>
        <v>27.52259722685525</v>
      </c>
      <c r="H865">
        <f>IF(ABS(Ang_diff!H865-Ang_diff!H864)&gt;20,MIN(ABS(Ang_diff!H864),ABS(Ang_diff!H865)),Ang_diff!H865)</f>
        <v>16.662597226855233</v>
      </c>
      <c r="I865">
        <f>IF(ABS(Ang_diff!I865-Ang_diff!I864)&gt;20,MIN(ABS(Ang_diff!I864),ABS(Ang_diff!I865)),Ang_diff!I865)</f>
        <v>12.412597226855217</v>
      </c>
      <c r="J865">
        <f>IF(ABS(Ang_diff!J865-Ang_diff!J864)&gt;20,MIN(ABS(Ang_diff!J864),ABS(Ang_diff!J865)),Ang_diff!J865)</f>
        <v>2.0499999999999883</v>
      </c>
      <c r="K865">
        <f>IF(ABS(Ang_diff!K865-Ang_diff!K864)&gt;20,MIN(ABS(Ang_diff!K864),ABS(Ang_diff!K865)),Ang_diff!K865)</f>
        <v>17.049999999999965</v>
      </c>
      <c r="L865">
        <f>IF(ABS(Ang_diff!L865-Ang_diff!L864)&gt;20,MIN(ABS(Ang_diff!L864),ABS(Ang_diff!L865)),Ang_diff!L865)</f>
        <v>6.1899999999999977</v>
      </c>
      <c r="M865">
        <f>IF(ABS(Ang_diff!M865-Ang_diff!M864)&gt;20,MIN(ABS(Ang_diff!M864),ABS(Ang_diff!M865)),Ang_diff!M865)</f>
        <v>0</v>
      </c>
      <c r="N865">
        <f>IF(ABS(Ang_diff!N865-Ang_diff!N864)&gt;20,MIN(ABS(Ang_diff!N864),ABS(Ang_diff!N865)),Ang_diff!N865)</f>
        <v>1.7599999999999978</v>
      </c>
      <c r="O865">
        <f>IF(ABS(Ang_diff!O865-Ang_diff!O864)&gt;20,MIN(ABS(Ang_diff!O864),ABS(Ang_diff!O865)),Ang_diff!O865)</f>
        <v>0.75999999999998924</v>
      </c>
      <c r="P865">
        <f>IF(ABS(Ang_diff!P865-Ang_diff!P864)&gt;20,MIN(ABS(Ang_diff!P864),ABS(Ang_diff!P865)),Ang_diff!P865)</f>
        <v>10.859999999999966</v>
      </c>
    </row>
    <row r="866" spans="1:16" x14ac:dyDescent="0.25">
      <c r="A866" s="11" t="str">
        <f>Ang_diff!A866</f>
        <v>26-07-2020 14:24:00</v>
      </c>
      <c r="B866">
        <f>IF(ABS(Ang_diff!B866-Ang_diff!B865)&gt;20,MIN(ABS(Ang_diff!B865),ABS(Ang_diff!B866)),Ang_diff!B866)</f>
        <v>32.6</v>
      </c>
      <c r="C866">
        <f>IF(ABS(Ang_diff!C866-Ang_diff!C865)&gt;20,MIN(ABS(Ang_diff!C865),ABS(Ang_diff!C866)),Ang_diff!C866)</f>
        <v>24.900000000000002</v>
      </c>
      <c r="D866">
        <f>IF(ABS(Ang_diff!D866-Ang_diff!D865)&gt;20,MIN(ABS(Ang_diff!D865),ABS(Ang_diff!D866)),Ang_diff!D866)</f>
        <v>7.6999999999999984</v>
      </c>
      <c r="E866">
        <f>IF(ABS(Ang_diff!E866-Ang_diff!E865)&gt;20,MIN(ABS(Ang_diff!E865),ABS(Ang_diff!E866)),Ang_diff!E866)</f>
        <v>0</v>
      </c>
      <c r="F866">
        <f>IF(ABS(Ang_diff!F866-Ang_diff!F865)&gt;20,MIN(ABS(Ang_diff!F865),ABS(Ang_diff!F866)),Ang_diff!F866)</f>
        <v>0</v>
      </c>
      <c r="G866">
        <f>IF(ABS(Ang_diff!G866-Ang_diff!G865)&gt;20,MIN(ABS(Ang_diff!G865),ABS(Ang_diff!G866)),Ang_diff!G866)</f>
        <v>27.509999999999994</v>
      </c>
      <c r="H866">
        <f>IF(ABS(Ang_diff!H866-Ang_diff!H865)&gt;20,MIN(ABS(Ang_diff!H865),ABS(Ang_diff!H866)),Ang_diff!H866)</f>
        <v>16.649999999999995</v>
      </c>
      <c r="I866">
        <f>IF(ABS(Ang_diff!I866-Ang_diff!I865)&gt;20,MIN(ABS(Ang_diff!I865),ABS(Ang_diff!I866)),Ang_diff!I866)</f>
        <v>12.289999999999996</v>
      </c>
      <c r="J866">
        <f>IF(ABS(Ang_diff!J866-Ang_diff!J865)&gt;20,MIN(ABS(Ang_diff!J865),ABS(Ang_diff!J866)),Ang_diff!J866)</f>
        <v>2.0500000000000012</v>
      </c>
      <c r="K866">
        <f>IF(ABS(Ang_diff!K866-Ang_diff!K865)&gt;20,MIN(ABS(Ang_diff!K865),ABS(Ang_diff!K866)),Ang_diff!K866)</f>
        <v>17.079999999999998</v>
      </c>
      <c r="L866">
        <f>IF(ABS(Ang_diff!L866-Ang_diff!L865)&gt;20,MIN(ABS(Ang_diff!L865),ABS(Ang_diff!L866)),Ang_diff!L866)</f>
        <v>6.219999999999998</v>
      </c>
      <c r="M866">
        <f>IF(ABS(Ang_diff!M866-Ang_diff!M865)&gt;20,MIN(ABS(Ang_diff!M865),ABS(Ang_diff!M866)),Ang_diff!M866)</f>
        <v>0</v>
      </c>
      <c r="N866">
        <f>IF(ABS(Ang_diff!N866-Ang_diff!N865)&gt;20,MIN(ABS(Ang_diff!N865),ABS(Ang_diff!N866)),Ang_diff!N866)</f>
        <v>1.760000000000004</v>
      </c>
      <c r="O866">
        <f>IF(ABS(Ang_diff!O866-Ang_diff!O865)&gt;20,MIN(ABS(Ang_diff!O865),ABS(Ang_diff!O866)),Ang_diff!O866)</f>
        <v>0.76000000000000045</v>
      </c>
      <c r="P866">
        <f>IF(ABS(Ang_diff!P866-Ang_diff!P865)&gt;20,MIN(ABS(Ang_diff!P865),ABS(Ang_diff!P866)),Ang_diff!P866)</f>
        <v>10.860000000000001</v>
      </c>
    </row>
    <row r="867" spans="1:16" x14ac:dyDescent="0.25">
      <c r="A867" s="11" t="str">
        <f>Ang_diff!A867</f>
        <v>26-07-2020 14:25:00</v>
      </c>
      <c r="B867">
        <f>IF(ABS(Ang_diff!B867-Ang_diff!B866)&gt;20,MIN(ABS(Ang_diff!B866),ABS(Ang_diff!B867)),Ang_diff!B867)</f>
        <v>32.409999999999997</v>
      </c>
      <c r="C867">
        <f>IF(ABS(Ang_diff!C867-Ang_diff!C866)&gt;20,MIN(ABS(Ang_diff!C866),ABS(Ang_diff!C867)),Ang_diff!C867)</f>
        <v>24.73</v>
      </c>
      <c r="D867">
        <f>IF(ABS(Ang_diff!D867-Ang_diff!D866)&gt;20,MIN(ABS(Ang_diff!D866),ABS(Ang_diff!D867)),Ang_diff!D867)</f>
        <v>7.6799999999999971</v>
      </c>
      <c r="E867">
        <f>IF(ABS(Ang_diff!E867-Ang_diff!E866)&gt;20,MIN(ABS(Ang_diff!E866),ABS(Ang_diff!E867)),Ang_diff!E867)</f>
        <v>0</v>
      </c>
      <c r="F867">
        <f>IF(ABS(Ang_diff!F867-Ang_diff!F866)&gt;20,MIN(ABS(Ang_diff!F866),ABS(Ang_diff!F867)),Ang_diff!F867)</f>
        <v>0</v>
      </c>
      <c r="G867">
        <f>IF(ABS(Ang_diff!G867-Ang_diff!G866)&gt;20,MIN(ABS(Ang_diff!G866),ABS(Ang_diff!G867)),Ang_diff!G867)</f>
        <v>27.39</v>
      </c>
      <c r="H867">
        <f>IF(ABS(Ang_diff!H867-Ang_diff!H866)&gt;20,MIN(ABS(Ang_diff!H866),ABS(Ang_diff!H867)),Ang_diff!H867)</f>
        <v>16.549999999999997</v>
      </c>
      <c r="I867">
        <f>IF(ABS(Ang_diff!I867-Ang_diff!I866)&gt;20,MIN(ABS(Ang_diff!I866),ABS(Ang_diff!I867)),Ang_diff!I867)</f>
        <v>12.300000000000006</v>
      </c>
      <c r="J867">
        <f>IF(ABS(Ang_diff!J867-Ang_diff!J866)&gt;20,MIN(ABS(Ang_diff!J866),ABS(Ang_diff!J867)),Ang_diff!J867)</f>
        <v>2.0000000000000049</v>
      </c>
      <c r="K867">
        <f>IF(ABS(Ang_diff!K867-Ang_diff!K866)&gt;20,MIN(ABS(Ang_diff!K866),ABS(Ang_diff!K867)),Ang_diff!K867)</f>
        <v>17.059999999999992</v>
      </c>
      <c r="L867">
        <f>IF(ABS(Ang_diff!L867-Ang_diff!L866)&gt;20,MIN(ABS(Ang_diff!L866),ABS(Ang_diff!L867)),Ang_diff!L867)</f>
        <v>6.2199999999999909</v>
      </c>
      <c r="M867">
        <f>IF(ABS(Ang_diff!M867-Ang_diff!M866)&gt;20,MIN(ABS(Ang_diff!M866),ABS(Ang_diff!M867)),Ang_diff!M867)</f>
        <v>0</v>
      </c>
      <c r="N867">
        <f>IF(ABS(Ang_diff!N867-Ang_diff!N866)&gt;20,MIN(ABS(Ang_diff!N866),ABS(Ang_diff!N867)),Ang_diff!N867)</f>
        <v>1.7600000000000107</v>
      </c>
      <c r="O867">
        <f>IF(ABS(Ang_diff!O867-Ang_diff!O866)&gt;20,MIN(ABS(Ang_diff!O866),ABS(Ang_diff!O867)),Ang_diff!O867)</f>
        <v>0.72000000000000719</v>
      </c>
      <c r="P867">
        <f>IF(ABS(Ang_diff!P867-Ang_diff!P866)&gt;20,MIN(ABS(Ang_diff!P866),ABS(Ang_diff!P867)),Ang_diff!P867)</f>
        <v>10.840000000000002</v>
      </c>
    </row>
    <row r="868" spans="1:16" x14ac:dyDescent="0.25">
      <c r="A868" s="11" t="str">
        <f>Ang_diff!A868</f>
        <v>26-07-2020 14:26:00</v>
      </c>
      <c r="B868">
        <f>IF(ABS(Ang_diff!B868-Ang_diff!B867)&gt;20,MIN(ABS(Ang_diff!B867),ABS(Ang_diff!B868)),Ang_diff!B868)</f>
        <v>32.410000000000018</v>
      </c>
      <c r="C868">
        <f>IF(ABS(Ang_diff!C868-Ang_diff!C867)&gt;20,MIN(ABS(Ang_diff!C867),ABS(Ang_diff!C868)),Ang_diff!C868)</f>
        <v>24.730000000000036</v>
      </c>
      <c r="D868">
        <f>IF(ABS(Ang_diff!D868-Ang_diff!D867)&gt;20,MIN(ABS(Ang_diff!D867),ABS(Ang_diff!D868)),Ang_diff!D868)</f>
        <v>7.6799999999999846</v>
      </c>
      <c r="E868">
        <f>IF(ABS(Ang_diff!E868-Ang_diff!E867)&gt;20,MIN(ABS(Ang_diff!E867),ABS(Ang_diff!E868)),Ang_diff!E868)</f>
        <v>0</v>
      </c>
      <c r="F868">
        <f>IF(ABS(Ang_diff!F868-Ang_diff!F867)&gt;20,MIN(ABS(Ang_diff!F867),ABS(Ang_diff!F868)),Ang_diff!F868)</f>
        <v>0</v>
      </c>
      <c r="G868">
        <f>IF(ABS(Ang_diff!G868-Ang_diff!G867)&gt;20,MIN(ABS(Ang_diff!G867),ABS(Ang_diff!G868)),Ang_diff!G868)</f>
        <v>27.409999999999979</v>
      </c>
      <c r="H868">
        <f>IF(ABS(Ang_diff!H868-Ang_diff!H867)&gt;20,MIN(ABS(Ang_diff!H867),ABS(Ang_diff!H868)),Ang_diff!H868)</f>
        <v>16.549999999999972</v>
      </c>
      <c r="I868">
        <f>IF(ABS(Ang_diff!I868-Ang_diff!I867)&gt;20,MIN(ABS(Ang_diff!I867),ABS(Ang_diff!I868)),Ang_diff!I868)</f>
        <v>12.309999999999997</v>
      </c>
      <c r="J868">
        <f>IF(ABS(Ang_diff!J868-Ang_diff!J867)&gt;20,MIN(ABS(Ang_diff!J867),ABS(Ang_diff!J868)),Ang_diff!J868)</f>
        <v>2.0400000000000249</v>
      </c>
      <c r="K868">
        <f>IF(ABS(Ang_diff!K868-Ang_diff!K867)&gt;20,MIN(ABS(Ang_diff!K867),ABS(Ang_diff!K868)),Ang_diff!K868)</f>
        <v>17.079999999999998</v>
      </c>
      <c r="L868">
        <f>IF(ABS(Ang_diff!L868-Ang_diff!L867)&gt;20,MIN(ABS(Ang_diff!L867),ABS(Ang_diff!L868)),Ang_diff!L868)</f>
        <v>6.2199999999999909</v>
      </c>
      <c r="M868">
        <f>IF(ABS(Ang_diff!M868-Ang_diff!M867)&gt;20,MIN(ABS(Ang_diff!M867),ABS(Ang_diff!M868)),Ang_diff!M868)</f>
        <v>0</v>
      </c>
      <c r="N868">
        <f>IF(ABS(Ang_diff!N868-Ang_diff!N867)&gt;20,MIN(ABS(Ang_diff!N867),ABS(Ang_diff!N868)),Ang_diff!N868)</f>
        <v>1.7700000000000251</v>
      </c>
      <c r="O868">
        <f>IF(ABS(Ang_diff!O868-Ang_diff!O867)&gt;20,MIN(ABS(Ang_diff!O867),ABS(Ang_diff!O868)),Ang_diff!O868)</f>
        <v>0.68999999999998884</v>
      </c>
      <c r="P868">
        <f>IF(ABS(Ang_diff!P868-Ang_diff!P867)&gt;20,MIN(ABS(Ang_diff!P867),ABS(Ang_diff!P868)),Ang_diff!P868)</f>
        <v>10.860000000000005</v>
      </c>
    </row>
    <row r="869" spans="1:16" x14ac:dyDescent="0.25">
      <c r="A869" s="11" t="str">
        <f>Ang_diff!A869</f>
        <v>26-07-2020 14:27:00</v>
      </c>
      <c r="B869">
        <f>IF(ABS(Ang_diff!B869-Ang_diff!B868)&gt;20,MIN(ABS(Ang_diff!B868),ABS(Ang_diff!B869)),Ang_diff!B869)</f>
        <v>32.16999999999998</v>
      </c>
      <c r="C869">
        <f>IF(ABS(Ang_diff!C869-Ang_diff!C868)&gt;20,MIN(ABS(Ang_diff!C868),ABS(Ang_diff!C869)),Ang_diff!C869)</f>
        <v>24.500000000000007</v>
      </c>
      <c r="D869">
        <f>IF(ABS(Ang_diff!D869-Ang_diff!D868)&gt;20,MIN(ABS(Ang_diff!D868),ABS(Ang_diff!D869)),Ang_diff!D869)</f>
        <v>7.6699999999999688</v>
      </c>
      <c r="E869">
        <f>IF(ABS(Ang_diff!E869-Ang_diff!E868)&gt;20,MIN(ABS(Ang_diff!E868),ABS(Ang_diff!E869)),Ang_diff!E869)</f>
        <v>0</v>
      </c>
      <c r="F869">
        <f>IF(ABS(Ang_diff!F869-Ang_diff!F868)&gt;20,MIN(ABS(Ang_diff!F868),ABS(Ang_diff!F869)),Ang_diff!F869)</f>
        <v>0</v>
      </c>
      <c r="G869">
        <f>IF(ABS(Ang_diff!G869-Ang_diff!G868)&gt;20,MIN(ABS(Ang_diff!G868),ABS(Ang_diff!G869)),Ang_diff!G869)</f>
        <v>27.320000000000011</v>
      </c>
      <c r="H869">
        <f>IF(ABS(Ang_diff!H869-Ang_diff!H868)&gt;20,MIN(ABS(Ang_diff!H868),ABS(Ang_diff!H869)),Ang_diff!H869)</f>
        <v>16.490000000000013</v>
      </c>
      <c r="I869">
        <f>IF(ABS(Ang_diff!I869-Ang_diff!I868)&gt;20,MIN(ABS(Ang_diff!I868),ABS(Ang_diff!I869)),Ang_diff!I869)</f>
        <v>12.300000000000006</v>
      </c>
      <c r="J869">
        <f>IF(ABS(Ang_diff!J869-Ang_diff!J868)&gt;20,MIN(ABS(Ang_diff!J868),ABS(Ang_diff!J869)),Ang_diff!J869)</f>
        <v>1.98999999999999</v>
      </c>
      <c r="K869">
        <f>IF(ABS(Ang_diff!K869-Ang_diff!K868)&gt;20,MIN(ABS(Ang_diff!K868),ABS(Ang_diff!K869)),Ang_diff!K869)</f>
        <v>17.070000000000022</v>
      </c>
      <c r="L869">
        <f>IF(ABS(Ang_diff!L869-Ang_diff!L868)&gt;20,MIN(ABS(Ang_diff!L868),ABS(Ang_diff!L869)),Ang_diff!L869)</f>
        <v>6.2400000000000206</v>
      </c>
      <c r="M869">
        <f>IF(ABS(Ang_diff!M869-Ang_diff!M868)&gt;20,MIN(ABS(Ang_diff!M868),ABS(Ang_diff!M869)),Ang_diff!M869)</f>
        <v>0</v>
      </c>
      <c r="N869">
        <f>IF(ABS(Ang_diff!N869-Ang_diff!N868)&gt;20,MIN(ABS(Ang_diff!N868),ABS(Ang_diff!N869)),Ang_diff!N869)</f>
        <v>1.6999999999999866</v>
      </c>
      <c r="O869">
        <f>IF(ABS(Ang_diff!O869-Ang_diff!O868)&gt;20,MIN(ABS(Ang_diff!O868),ABS(Ang_diff!O869)),Ang_diff!O869)</f>
        <v>0.78000000000001846</v>
      </c>
      <c r="P869">
        <f>IF(ABS(Ang_diff!P869-Ang_diff!P868)&gt;20,MIN(ABS(Ang_diff!P868),ABS(Ang_diff!P869)),Ang_diff!P869)</f>
        <v>10.83</v>
      </c>
    </row>
    <row r="870" spans="1:16" x14ac:dyDescent="0.25">
      <c r="A870" s="11" t="str">
        <f>Ang_diff!A870</f>
        <v>26-07-2020 14:28:00</v>
      </c>
      <c r="B870">
        <f>IF(ABS(Ang_diff!B870-Ang_diff!B869)&gt;20,MIN(ABS(Ang_diff!B869),ABS(Ang_diff!B870)),Ang_diff!B870)</f>
        <v>32.28</v>
      </c>
      <c r="C870">
        <f>IF(ABS(Ang_diff!C870-Ang_diff!C869)&gt;20,MIN(ABS(Ang_diff!C869),ABS(Ang_diff!C870)),Ang_diff!C870)</f>
        <v>24.619999999999994</v>
      </c>
      <c r="D870">
        <f>IF(ABS(Ang_diff!D870-Ang_diff!D869)&gt;20,MIN(ABS(Ang_diff!D869),ABS(Ang_diff!D870)),Ang_diff!D870)</f>
        <v>7.6600000000000064</v>
      </c>
      <c r="E870">
        <f>IF(ABS(Ang_diff!E870-Ang_diff!E869)&gt;20,MIN(ABS(Ang_diff!E869),ABS(Ang_diff!E870)),Ang_diff!E870)</f>
        <v>0</v>
      </c>
      <c r="F870">
        <f>IF(ABS(Ang_diff!F870-Ang_diff!F869)&gt;20,MIN(ABS(Ang_diff!F869),ABS(Ang_diff!F870)),Ang_diff!F870)</f>
        <v>0</v>
      </c>
      <c r="G870">
        <f>IF(ABS(Ang_diff!G870-Ang_diff!G869)&gt;20,MIN(ABS(Ang_diff!G869),ABS(Ang_diff!G870)),Ang_diff!G870)</f>
        <v>27.249999999999986</v>
      </c>
      <c r="H870">
        <f>IF(ABS(Ang_diff!H870-Ang_diff!H869)&gt;20,MIN(ABS(Ang_diff!H869),ABS(Ang_diff!H870)),Ang_diff!H870)</f>
        <v>16.420000000000016</v>
      </c>
      <c r="I870">
        <f>IF(ABS(Ang_diff!I870-Ang_diff!I869)&gt;20,MIN(ABS(Ang_diff!I869),ABS(Ang_diff!I870)),Ang_diff!I870)</f>
        <v>12.280000000000005</v>
      </c>
      <c r="J870">
        <f>IF(ABS(Ang_diff!J870-Ang_diff!J869)&gt;20,MIN(ABS(Ang_diff!J869),ABS(Ang_diff!J870)),Ang_diff!J870)</f>
        <v>2.0599999999999907</v>
      </c>
      <c r="K870">
        <f>IF(ABS(Ang_diff!K870-Ang_diff!K869)&gt;20,MIN(ABS(Ang_diff!K869),ABS(Ang_diff!K870)),Ang_diff!K870)</f>
        <v>17.029999999999987</v>
      </c>
      <c r="L870">
        <f>IF(ABS(Ang_diff!L870-Ang_diff!L869)&gt;20,MIN(ABS(Ang_diff!L869),ABS(Ang_diff!L870)),Ang_diff!L870)</f>
        <v>6.2000000000000126</v>
      </c>
      <c r="M870">
        <f>IF(ABS(Ang_diff!M870-Ang_diff!M869)&gt;20,MIN(ABS(Ang_diff!M869),ABS(Ang_diff!M870)),Ang_diff!M870)</f>
        <v>0</v>
      </c>
      <c r="N870">
        <f>IF(ABS(Ang_diff!N870-Ang_diff!N869)&gt;20,MIN(ABS(Ang_diff!N869),ABS(Ang_diff!N870)),Ang_diff!N870)</f>
        <v>1.7800000000000016</v>
      </c>
      <c r="O870">
        <f>IF(ABS(Ang_diff!O870-Ang_diff!O869)&gt;20,MIN(ABS(Ang_diff!O869),ABS(Ang_diff!O870)),Ang_diff!O870)</f>
        <v>0.75999999999998924</v>
      </c>
      <c r="P870">
        <f>IF(ABS(Ang_diff!P870-Ang_diff!P869)&gt;20,MIN(ABS(Ang_diff!P869),ABS(Ang_diff!P870)),Ang_diff!P870)</f>
        <v>10.829999999999975</v>
      </c>
    </row>
    <row r="871" spans="1:16" x14ac:dyDescent="0.25">
      <c r="A871" s="11" t="str">
        <f>Ang_diff!A871</f>
        <v>26-07-2020 14:29:00</v>
      </c>
      <c r="B871">
        <f>IF(ABS(Ang_diff!B871-Ang_diff!B870)&gt;20,MIN(ABS(Ang_diff!B870),ABS(Ang_diff!B871)),Ang_diff!B871)</f>
        <v>32.370000000000012</v>
      </c>
      <c r="C871">
        <f>IF(ABS(Ang_diff!C871-Ang_diff!C870)&gt;20,MIN(ABS(Ang_diff!C870),ABS(Ang_diff!C871)),Ang_diff!C871)</f>
        <v>24.680000000000017</v>
      </c>
      <c r="D871">
        <f>IF(ABS(Ang_diff!D871-Ang_diff!D870)&gt;20,MIN(ABS(Ang_diff!D870),ABS(Ang_diff!D871)),Ang_diff!D871)</f>
        <v>7.6899999999999986</v>
      </c>
      <c r="E871">
        <f>IF(ABS(Ang_diff!E871-Ang_diff!E870)&gt;20,MIN(ABS(Ang_diff!E870),ABS(Ang_diff!E871)),Ang_diff!E871)</f>
        <v>0</v>
      </c>
      <c r="F871">
        <f>IF(ABS(Ang_diff!F871-Ang_diff!F870)&gt;20,MIN(ABS(Ang_diff!F870),ABS(Ang_diff!F871)),Ang_diff!F871)</f>
        <v>0</v>
      </c>
      <c r="G871">
        <f>IF(ABS(Ang_diff!G871-Ang_diff!G870)&gt;20,MIN(ABS(Ang_diff!G870),ABS(Ang_diff!G871)),Ang_diff!G871)</f>
        <v>27.219999999999988</v>
      </c>
      <c r="H871">
        <f>IF(ABS(Ang_diff!H871-Ang_diff!H870)&gt;20,MIN(ABS(Ang_diff!H870),ABS(Ang_diff!H871)),Ang_diff!H871)</f>
        <v>16.349999999999987</v>
      </c>
      <c r="I871">
        <f>IF(ABS(Ang_diff!I871-Ang_diff!I870)&gt;20,MIN(ABS(Ang_diff!I870),ABS(Ang_diff!I871)),Ang_diff!I871)</f>
        <v>12.330000000000002</v>
      </c>
      <c r="J871">
        <f>IF(ABS(Ang_diff!J871-Ang_diff!J870)&gt;20,MIN(ABS(Ang_diff!J870),ABS(Ang_diff!J871)),Ang_diff!J871)</f>
        <v>2.1500000000000199</v>
      </c>
      <c r="K871">
        <f>IF(ABS(Ang_diff!K871-Ang_diff!K870)&gt;20,MIN(ABS(Ang_diff!K870),ABS(Ang_diff!K871)),Ang_diff!K871)</f>
        <v>16.990000000000006</v>
      </c>
      <c r="L871">
        <f>IF(ABS(Ang_diff!L871-Ang_diff!L870)&gt;20,MIN(ABS(Ang_diff!L870),ABS(Ang_diff!L871)),Ang_diff!L871)</f>
        <v>6.1199999999999974</v>
      </c>
      <c r="M871">
        <f>IF(ABS(Ang_diff!M871-Ang_diff!M870)&gt;20,MIN(ABS(Ang_diff!M870),ABS(Ang_diff!M871)),Ang_diff!M871)</f>
        <v>0</v>
      </c>
      <c r="N871">
        <f>IF(ABS(Ang_diff!N871-Ang_diff!N870)&gt;20,MIN(ABS(Ang_diff!N870),ABS(Ang_diff!N871)),Ang_diff!N871)</f>
        <v>1.7800000000000016</v>
      </c>
      <c r="O871">
        <f>IF(ABS(Ang_diff!O871-Ang_diff!O870)&gt;20,MIN(ABS(Ang_diff!O870),ABS(Ang_diff!O871)),Ang_diff!O871)</f>
        <v>0.84000000000000419</v>
      </c>
      <c r="P871">
        <f>IF(ABS(Ang_diff!P871-Ang_diff!P870)&gt;20,MIN(ABS(Ang_diff!P870),ABS(Ang_diff!P871)),Ang_diff!P871)</f>
        <v>10.870000000000008</v>
      </c>
    </row>
    <row r="872" spans="1:16" x14ac:dyDescent="0.25">
      <c r="A872" s="11" t="str">
        <f>Ang_diff!A872</f>
        <v>26-07-2020 14:30:00</v>
      </c>
      <c r="B872">
        <f>IF(ABS(Ang_diff!B872-Ang_diff!B871)&gt;20,MIN(ABS(Ang_diff!B871),ABS(Ang_diff!B872)),Ang_diff!B872)</f>
        <v>32.822597226855251</v>
      </c>
      <c r="C872">
        <f>IF(ABS(Ang_diff!C872-Ang_diff!C871)&gt;20,MIN(ABS(Ang_diff!C871),ABS(Ang_diff!C872)),Ang_diff!C872)</f>
        <v>24.909999999999979</v>
      </c>
      <c r="D872">
        <f>IF(ABS(Ang_diff!D872-Ang_diff!D871)&gt;20,MIN(ABS(Ang_diff!D871),ABS(Ang_diff!D872)),Ang_diff!D872)</f>
        <v>7.9125972268552678</v>
      </c>
      <c r="E872">
        <f>IF(ABS(Ang_diff!E872-Ang_diff!E871)&gt;20,MIN(ABS(Ang_diff!E871),ABS(Ang_diff!E872)),Ang_diff!E872)</f>
        <v>0</v>
      </c>
      <c r="F872">
        <f>IF(ABS(Ang_diff!F872-Ang_diff!F871)&gt;20,MIN(ABS(Ang_diff!F871),ABS(Ang_diff!F872)),Ang_diff!F872)</f>
        <v>0</v>
      </c>
      <c r="G872">
        <f>IF(ABS(Ang_diff!G872-Ang_diff!G871)&gt;20,MIN(ABS(Ang_diff!G871),ABS(Ang_diff!G872)),Ang_diff!G872)</f>
        <v>27.52259722685525</v>
      </c>
      <c r="H872">
        <f>IF(ABS(Ang_diff!H872-Ang_diff!H871)&gt;20,MIN(ABS(Ang_diff!H871),ABS(Ang_diff!H872)),Ang_diff!H872)</f>
        <v>16.459999999999969</v>
      </c>
      <c r="I872">
        <f>IF(ABS(Ang_diff!I872-Ang_diff!I871)&gt;20,MIN(ABS(Ang_diff!I871),ABS(Ang_diff!I872)),Ang_diff!I872)</f>
        <v>12.359999999999967</v>
      </c>
      <c r="J872">
        <f>IF(ABS(Ang_diff!J872-Ang_diff!J871)&gt;20,MIN(ABS(Ang_diff!J871),ABS(Ang_diff!J872)),Ang_diff!J872)</f>
        <v>2.1500000000000075</v>
      </c>
      <c r="K872">
        <f>IF(ABS(Ang_diff!K872-Ang_diff!K871)&gt;20,MIN(ABS(Ang_diff!K871),ABS(Ang_diff!K872)),Ang_diff!K872)</f>
        <v>17.182597226855282</v>
      </c>
      <c r="L872">
        <f>IF(ABS(Ang_diff!L872-Ang_diff!L871)&gt;20,MIN(ABS(Ang_diff!L871),ABS(Ang_diff!L872)),Ang_diff!L872)</f>
        <v>6.1200000000000232</v>
      </c>
      <c r="M872">
        <f>IF(ABS(Ang_diff!M872-Ang_diff!M871)&gt;20,MIN(ABS(Ang_diff!M871),ABS(Ang_diff!M872)),Ang_diff!M872)</f>
        <v>0</v>
      </c>
      <c r="N872">
        <f>IF(ABS(Ang_diff!N872-Ang_diff!N871)&gt;20,MIN(ABS(Ang_diff!N871),ABS(Ang_diff!N872)),Ang_diff!N872)</f>
        <v>1.9499999999999953</v>
      </c>
      <c r="O872">
        <f>IF(ABS(Ang_diff!O872-Ang_diff!O871)&gt;20,MIN(ABS(Ang_diff!O871),ABS(Ang_diff!O872)),Ang_diff!O872)</f>
        <v>0.84999999999999321</v>
      </c>
      <c r="P872">
        <f>IF(ABS(Ang_diff!P872-Ang_diff!P871)&gt;20,MIN(ABS(Ang_diff!P871),ABS(Ang_diff!P872)),Ang_diff!P872)</f>
        <v>11.062597226855258</v>
      </c>
    </row>
    <row r="873" spans="1:16" x14ac:dyDescent="0.25">
      <c r="A873" s="11" t="str">
        <f>Ang_diff!A873</f>
        <v>26-07-2020 14:31:00</v>
      </c>
      <c r="B873">
        <f>IF(ABS(Ang_diff!B873-Ang_diff!B872)&gt;20,MIN(ABS(Ang_diff!B872),ABS(Ang_diff!B873)),Ang_diff!B873)</f>
        <v>32.5</v>
      </c>
      <c r="C873">
        <f>IF(ABS(Ang_diff!C873-Ang_diff!C872)&gt;20,MIN(ABS(Ang_diff!C872),ABS(Ang_diff!C873)),Ang_diff!C873)</f>
        <v>24.769999999999992</v>
      </c>
      <c r="D873">
        <f>IF(ABS(Ang_diff!D873-Ang_diff!D872)&gt;20,MIN(ABS(Ang_diff!D872),ABS(Ang_diff!D873)),Ang_diff!D873)</f>
        <v>7.7300000000000066</v>
      </c>
      <c r="E873">
        <f>IF(ABS(Ang_diff!E873-Ang_diff!E872)&gt;20,MIN(ABS(Ang_diff!E872),ABS(Ang_diff!E873)),Ang_diff!E873)</f>
        <v>0</v>
      </c>
      <c r="F873">
        <f>IF(ABS(Ang_diff!F873-Ang_diff!F872)&gt;20,MIN(ABS(Ang_diff!F872),ABS(Ang_diff!F873)),Ang_diff!F873)</f>
        <v>0</v>
      </c>
      <c r="G873">
        <f>IF(ABS(Ang_diff!G873-Ang_diff!G872)&gt;20,MIN(ABS(Ang_diff!G872),ABS(Ang_diff!G873)),Ang_diff!G873)</f>
        <v>27.170000000000012</v>
      </c>
      <c r="H873">
        <f>IF(ABS(Ang_diff!H873-Ang_diff!H872)&gt;20,MIN(ABS(Ang_diff!H872),ABS(Ang_diff!H873)),Ang_diff!H873)</f>
        <v>16.330000000000002</v>
      </c>
      <c r="I873">
        <f>IF(ABS(Ang_diff!I873-Ang_diff!I872)&gt;20,MIN(ABS(Ang_diff!I872),ABS(Ang_diff!I873)),Ang_diff!I873)</f>
        <v>12.270000000000001</v>
      </c>
      <c r="J873">
        <f>IF(ABS(Ang_diff!J873-Ang_diff!J872)&gt;20,MIN(ABS(Ang_diff!J872),ABS(Ang_diff!J873)),Ang_diff!J873)</f>
        <v>2.2000000000000042</v>
      </c>
      <c r="K873">
        <f>IF(ABS(Ang_diff!K873-Ang_diff!K872)&gt;20,MIN(ABS(Ang_diff!K872),ABS(Ang_diff!K873)),Ang_diff!K873)</f>
        <v>16.93</v>
      </c>
      <c r="L873">
        <f>IF(ABS(Ang_diff!L873-Ang_diff!L872)&gt;20,MIN(ABS(Ang_diff!L872),ABS(Ang_diff!L873)),Ang_diff!L873)</f>
        <v>6.0899999999999928</v>
      </c>
      <c r="M873">
        <f>IF(ABS(Ang_diff!M873-Ang_diff!M872)&gt;20,MIN(ABS(Ang_diff!M872),ABS(Ang_diff!M873)),Ang_diff!M873)</f>
        <v>0</v>
      </c>
      <c r="N873">
        <f>IF(ABS(Ang_diff!N873-Ang_diff!N872)&gt;20,MIN(ABS(Ang_diff!N872),ABS(Ang_diff!N873)),Ang_diff!N873)</f>
        <v>1.9299999999999977</v>
      </c>
      <c r="O873">
        <f>IF(ABS(Ang_diff!O873-Ang_diff!O872)&gt;20,MIN(ABS(Ang_diff!O872),ABS(Ang_diff!O873)),Ang_diff!O873)</f>
        <v>0.87000000000000344</v>
      </c>
      <c r="P873">
        <f>IF(ABS(Ang_diff!P873-Ang_diff!P872)&gt;20,MIN(ABS(Ang_diff!P872),ABS(Ang_diff!P873)),Ang_diff!P873)</f>
        <v>10.840000000000009</v>
      </c>
    </row>
    <row r="874" spans="1:16" x14ac:dyDescent="0.25">
      <c r="A874" s="11" t="str">
        <f>Ang_diff!A874</f>
        <v>26-07-2020 14:32:00</v>
      </c>
      <c r="B874">
        <f>IF(ABS(Ang_diff!B874-Ang_diff!B873)&gt;20,MIN(ABS(Ang_diff!B873),ABS(Ang_diff!B874)),Ang_diff!B874)</f>
        <v>32.680000000000007</v>
      </c>
      <c r="C874">
        <f>IF(ABS(Ang_diff!C874-Ang_diff!C873)&gt;20,MIN(ABS(Ang_diff!C873),ABS(Ang_diff!C874)),Ang_diff!C874)</f>
        <v>24.93</v>
      </c>
      <c r="D874">
        <f>IF(ABS(Ang_diff!D874-Ang_diff!D873)&gt;20,MIN(ABS(Ang_diff!D873),ABS(Ang_diff!D874)),Ang_diff!D874)</f>
        <v>7.7500000000000009</v>
      </c>
      <c r="E874">
        <f>IF(ABS(Ang_diff!E874-Ang_diff!E873)&gt;20,MIN(ABS(Ang_diff!E873),ABS(Ang_diff!E874)),Ang_diff!E874)</f>
        <v>0</v>
      </c>
      <c r="F874">
        <f>IF(ABS(Ang_diff!F874-Ang_diff!F873)&gt;20,MIN(ABS(Ang_diff!F873),ABS(Ang_diff!F874)),Ang_diff!F874)</f>
        <v>0</v>
      </c>
      <c r="G874">
        <f>IF(ABS(Ang_diff!G874-Ang_diff!G873)&gt;20,MIN(ABS(Ang_diff!G873),ABS(Ang_diff!G874)),Ang_diff!G874)</f>
        <v>27.259999999999998</v>
      </c>
      <c r="H874">
        <f>IF(ABS(Ang_diff!H874-Ang_diff!H873)&gt;20,MIN(ABS(Ang_diff!H873),ABS(Ang_diff!H874)),Ang_diff!H874)</f>
        <v>16.409999999999993</v>
      </c>
      <c r="I874">
        <f>IF(ABS(Ang_diff!I874-Ang_diff!I873)&gt;20,MIN(ABS(Ang_diff!I873),ABS(Ang_diff!I874)),Ang_diff!I874)</f>
        <v>12.289999999999994</v>
      </c>
      <c r="J874">
        <f>IF(ABS(Ang_diff!J874-Ang_diff!J873)&gt;20,MIN(ABS(Ang_diff!J873),ABS(Ang_diff!J874)),Ang_diff!J874)</f>
        <v>2.2300000000000026</v>
      </c>
      <c r="K874">
        <f>IF(ABS(Ang_diff!K874-Ang_diff!K873)&gt;20,MIN(ABS(Ang_diff!K873),ABS(Ang_diff!K874)),Ang_diff!K874)</f>
        <v>16.930000000000007</v>
      </c>
      <c r="L874">
        <f>IF(ABS(Ang_diff!L874-Ang_diff!L873)&gt;20,MIN(ABS(Ang_diff!L873),ABS(Ang_diff!L874)),Ang_diff!L874)</f>
        <v>6.0799999999999965</v>
      </c>
      <c r="M874">
        <f>IF(ABS(Ang_diff!M874-Ang_diff!M873)&gt;20,MIN(ABS(Ang_diff!M873),ABS(Ang_diff!M874)),Ang_diff!M874)</f>
        <v>0</v>
      </c>
      <c r="N874">
        <f>IF(ABS(Ang_diff!N874-Ang_diff!N873)&gt;20,MIN(ABS(Ang_diff!N873),ABS(Ang_diff!N874)),Ang_diff!N874)</f>
        <v>1.9600000000000031</v>
      </c>
      <c r="O874">
        <f>IF(ABS(Ang_diff!O874-Ang_diff!O873)&gt;20,MIN(ABS(Ang_diff!O873),ABS(Ang_diff!O874)),Ang_diff!O874)</f>
        <v>0.87999999999999912</v>
      </c>
      <c r="P874">
        <f>IF(ABS(Ang_diff!P874-Ang_diff!P873)&gt;20,MIN(ABS(Ang_diff!P873),ABS(Ang_diff!P874)),Ang_diff!P874)</f>
        <v>10.85000000000001</v>
      </c>
    </row>
    <row r="875" spans="1:16" x14ac:dyDescent="0.25">
      <c r="A875" s="11" t="str">
        <f>Ang_diff!A875</f>
        <v>26-07-2020 14:33:00</v>
      </c>
      <c r="B875">
        <f>IF(ABS(Ang_diff!B875-Ang_diff!B874)&gt;20,MIN(ABS(Ang_diff!B874),ABS(Ang_diff!B875)),Ang_diff!B875)</f>
        <v>32.51</v>
      </c>
      <c r="C875">
        <f>IF(ABS(Ang_diff!C875-Ang_diff!C874)&gt;20,MIN(ABS(Ang_diff!C874),ABS(Ang_diff!C875)),Ang_diff!C875)</f>
        <v>24.77</v>
      </c>
      <c r="D875">
        <f>IF(ABS(Ang_diff!D875-Ang_diff!D874)&gt;20,MIN(ABS(Ang_diff!D874),ABS(Ang_diff!D875)),Ang_diff!D875)</f>
        <v>7.7399999999999949</v>
      </c>
      <c r="E875">
        <f>IF(ABS(Ang_diff!E875-Ang_diff!E874)&gt;20,MIN(ABS(Ang_diff!E874),ABS(Ang_diff!E875)),Ang_diff!E875)</f>
        <v>0</v>
      </c>
      <c r="F875">
        <f>IF(ABS(Ang_diff!F875-Ang_diff!F874)&gt;20,MIN(ABS(Ang_diff!F874),ABS(Ang_diff!F875)),Ang_diff!F875)</f>
        <v>0</v>
      </c>
      <c r="G875">
        <f>IF(ABS(Ang_diff!G875-Ang_diff!G874)&gt;20,MIN(ABS(Ang_diff!G874),ABS(Ang_diff!G875)),Ang_diff!G875)</f>
        <v>27.240000000000006</v>
      </c>
      <c r="H875">
        <f>IF(ABS(Ang_diff!H875-Ang_diff!H874)&gt;20,MIN(ABS(Ang_diff!H874),ABS(Ang_diff!H875)),Ang_diff!H875)</f>
        <v>16.390000000000008</v>
      </c>
      <c r="I875">
        <f>IF(ABS(Ang_diff!I875-Ang_diff!I874)&gt;20,MIN(ABS(Ang_diff!I874),ABS(Ang_diff!I875)),Ang_diff!I875)</f>
        <v>12.16</v>
      </c>
      <c r="J875">
        <f>IF(ABS(Ang_diff!J875-Ang_diff!J874)&gt;20,MIN(ABS(Ang_diff!J874),ABS(Ang_diff!J875)),Ang_diff!J875)</f>
        <v>2.1800000000000002</v>
      </c>
      <c r="K875">
        <f>IF(ABS(Ang_diff!K875-Ang_diff!K874)&gt;20,MIN(ABS(Ang_diff!K874),ABS(Ang_diff!K875)),Ang_diff!K875)</f>
        <v>16.970000000000002</v>
      </c>
      <c r="L875">
        <f>IF(ABS(Ang_diff!L875-Ang_diff!L874)&gt;20,MIN(ABS(Ang_diff!L874),ABS(Ang_diff!L875)),Ang_diff!L875)</f>
        <v>6.120000000000001</v>
      </c>
      <c r="M875">
        <f>IF(ABS(Ang_diff!M875-Ang_diff!M874)&gt;20,MIN(ABS(Ang_diff!M874),ABS(Ang_diff!M875)),Ang_diff!M875)</f>
        <v>0</v>
      </c>
      <c r="N875">
        <f>IF(ABS(Ang_diff!N875-Ang_diff!N874)&gt;20,MIN(ABS(Ang_diff!N874),ABS(Ang_diff!N875)),Ang_diff!N875)</f>
        <v>1.9900000000000027</v>
      </c>
      <c r="O875">
        <f>IF(ABS(Ang_diff!O875-Ang_diff!O874)&gt;20,MIN(ABS(Ang_diff!O874),ABS(Ang_diff!O875)),Ang_diff!O875)</f>
        <v>0.93000000000000194</v>
      </c>
      <c r="P875">
        <f>IF(ABS(Ang_diff!P875-Ang_diff!P874)&gt;20,MIN(ABS(Ang_diff!P874),ABS(Ang_diff!P875)),Ang_diff!P875)</f>
        <v>10.85</v>
      </c>
    </row>
    <row r="876" spans="1:16" x14ac:dyDescent="0.25">
      <c r="A876" s="11" t="str">
        <f>Ang_diff!A876</f>
        <v>26-07-2020 14:34:00</v>
      </c>
      <c r="B876">
        <f>IF(ABS(Ang_diff!B876-Ang_diff!B875)&gt;20,MIN(ABS(Ang_diff!B875),ABS(Ang_diff!B876)),Ang_diff!B876)</f>
        <v>32.680000000000007</v>
      </c>
      <c r="C876">
        <f>IF(ABS(Ang_diff!C876-Ang_diff!C875)&gt;20,MIN(ABS(Ang_diff!C875),ABS(Ang_diff!C876)),Ang_diff!C876)</f>
        <v>24.87</v>
      </c>
      <c r="D876">
        <f>IF(ABS(Ang_diff!D876-Ang_diff!D875)&gt;20,MIN(ABS(Ang_diff!D875),ABS(Ang_diff!D876)),Ang_diff!D876)</f>
        <v>7.8100000000000085</v>
      </c>
      <c r="E876">
        <f>IF(ABS(Ang_diff!E876-Ang_diff!E875)&gt;20,MIN(ABS(Ang_diff!E875),ABS(Ang_diff!E876)),Ang_diff!E876)</f>
        <v>0</v>
      </c>
      <c r="F876">
        <f>IF(ABS(Ang_diff!F876-Ang_diff!F875)&gt;20,MIN(ABS(Ang_diff!F875),ABS(Ang_diff!F876)),Ang_diff!F876)</f>
        <v>0</v>
      </c>
      <c r="G876">
        <f>IF(ABS(Ang_diff!G876-Ang_diff!G875)&gt;20,MIN(ABS(Ang_diff!G875),ABS(Ang_diff!G876)),Ang_diff!G876)</f>
        <v>27.439999999999991</v>
      </c>
      <c r="H876">
        <f>IF(ABS(Ang_diff!H876-Ang_diff!H875)&gt;20,MIN(ABS(Ang_diff!H875),ABS(Ang_diff!H876)),Ang_diff!H876)</f>
        <v>16.520000000000007</v>
      </c>
      <c r="I876">
        <f>IF(ABS(Ang_diff!I876-Ang_diff!I875)&gt;20,MIN(ABS(Ang_diff!I875),ABS(Ang_diff!I876)),Ang_diff!I876)</f>
        <v>12.179999999999996</v>
      </c>
      <c r="J876">
        <f>IF(ABS(Ang_diff!J876-Ang_diff!J875)&gt;20,MIN(ABS(Ang_diff!J875),ABS(Ang_diff!J876)),Ang_diff!J876)</f>
        <v>2.1800000000000002</v>
      </c>
      <c r="K876">
        <f>IF(ABS(Ang_diff!K876-Ang_diff!K875)&gt;20,MIN(ABS(Ang_diff!K875),ABS(Ang_diff!K876)),Ang_diff!K876)</f>
        <v>17.009999999999994</v>
      </c>
      <c r="L876">
        <f>IF(ABS(Ang_diff!L876-Ang_diff!L875)&gt;20,MIN(ABS(Ang_diff!L875),ABS(Ang_diff!L876)),Ang_diff!L876)</f>
        <v>6.0900000000000052</v>
      </c>
      <c r="M876">
        <f>IF(ABS(Ang_diff!M876-Ang_diff!M875)&gt;20,MIN(ABS(Ang_diff!M875),ABS(Ang_diff!M876)),Ang_diff!M876)</f>
        <v>0</v>
      </c>
      <c r="N876">
        <f>IF(ABS(Ang_diff!N876-Ang_diff!N875)&gt;20,MIN(ABS(Ang_diff!N875),ABS(Ang_diff!N876)),Ang_diff!N876)</f>
        <v>1.9900000000000027</v>
      </c>
      <c r="O876">
        <f>IF(ABS(Ang_diff!O876-Ang_diff!O875)&gt;20,MIN(ABS(Ang_diff!O875),ABS(Ang_diff!O876)),Ang_diff!O876)</f>
        <v>1.0099999999999851</v>
      </c>
      <c r="P876">
        <f>IF(ABS(Ang_diff!P876-Ang_diff!P875)&gt;20,MIN(ABS(Ang_diff!P875),ABS(Ang_diff!P876)),Ang_diff!P876)</f>
        <v>10.919999999999991</v>
      </c>
    </row>
    <row r="877" spans="1:16" x14ac:dyDescent="0.25">
      <c r="A877" s="11" t="str">
        <f>Ang_diff!A877</f>
        <v>26-07-2020 14:35:00</v>
      </c>
      <c r="B877">
        <f>IF(ABS(Ang_diff!B877-Ang_diff!B876)&gt;20,MIN(ABS(Ang_diff!B876),ABS(Ang_diff!B877)),Ang_diff!B877)</f>
        <v>32.860000000000007</v>
      </c>
      <c r="C877">
        <f>IF(ABS(Ang_diff!C877-Ang_diff!C876)&gt;20,MIN(ABS(Ang_diff!C876),ABS(Ang_diff!C877)),Ang_diff!C877)</f>
        <v>25.079999999999977</v>
      </c>
      <c r="D877">
        <f>IF(ABS(Ang_diff!D877-Ang_diff!D876)&gt;20,MIN(ABS(Ang_diff!D876),ABS(Ang_diff!D877)),Ang_diff!D877)</f>
        <v>7.7800000000000278</v>
      </c>
      <c r="E877">
        <f>IF(ABS(Ang_diff!E877-Ang_diff!E876)&gt;20,MIN(ABS(Ang_diff!E876),ABS(Ang_diff!E877)),Ang_diff!E877)</f>
        <v>0</v>
      </c>
      <c r="F877">
        <f>IF(ABS(Ang_diff!F877-Ang_diff!F876)&gt;20,MIN(ABS(Ang_diff!F876),ABS(Ang_diff!F877)),Ang_diff!F877)</f>
        <v>0</v>
      </c>
      <c r="G877">
        <f>IF(ABS(Ang_diff!G877-Ang_diff!G876)&gt;20,MIN(ABS(Ang_diff!G876),ABS(Ang_diff!G877)),Ang_diff!G877)</f>
        <v>27.610000000000024</v>
      </c>
      <c r="H877">
        <f>IF(ABS(Ang_diff!H877-Ang_diff!H876)&gt;20,MIN(ABS(Ang_diff!H876),ABS(Ang_diff!H877)),Ang_diff!H877)</f>
        <v>16.649999999999991</v>
      </c>
      <c r="I877">
        <f>IF(ABS(Ang_diff!I877-Ang_diff!I876)&gt;20,MIN(ABS(Ang_diff!I876),ABS(Ang_diff!I877)),Ang_diff!I877)</f>
        <v>12.099999999999994</v>
      </c>
      <c r="J877">
        <f>IF(ABS(Ang_diff!J877-Ang_diff!J876)&gt;20,MIN(ABS(Ang_diff!J876),ABS(Ang_diff!J877)),Ang_diff!J877)</f>
        <v>2.2099999999999675</v>
      </c>
      <c r="K877">
        <f>IF(ABS(Ang_diff!K877-Ang_diff!K876)&gt;20,MIN(ABS(Ang_diff!K876),ABS(Ang_diff!K877)),Ang_diff!K877)</f>
        <v>17.069999999999997</v>
      </c>
      <c r="L877">
        <f>IF(ABS(Ang_diff!L877-Ang_diff!L876)&gt;20,MIN(ABS(Ang_diff!L876),ABS(Ang_diff!L877)),Ang_diff!L877)</f>
        <v>6.1099999999999586</v>
      </c>
      <c r="M877">
        <f>IF(ABS(Ang_diff!M877-Ang_diff!M876)&gt;20,MIN(ABS(Ang_diff!M876),ABS(Ang_diff!M877)),Ang_diff!M877)</f>
        <v>0</v>
      </c>
      <c r="N877">
        <f>IF(ABS(Ang_diff!N877-Ang_diff!N876)&gt;20,MIN(ABS(Ang_diff!N876),ABS(Ang_diff!N877)),Ang_diff!N877)</f>
        <v>2.0099999999999811</v>
      </c>
      <c r="O877">
        <f>IF(ABS(Ang_diff!O877-Ang_diff!O876)&gt;20,MIN(ABS(Ang_diff!O876),ABS(Ang_diff!O877)),Ang_diff!O877)</f>
        <v>1.0199999999999869</v>
      </c>
      <c r="P877">
        <f>IF(ABS(Ang_diff!P877-Ang_diff!P876)&gt;20,MIN(ABS(Ang_diff!P876),ABS(Ang_diff!P877)),Ang_diff!P877)</f>
        <v>10.960000000000036</v>
      </c>
    </row>
    <row r="878" spans="1:16" x14ac:dyDescent="0.25">
      <c r="A878" s="11" t="str">
        <f>Ang_diff!A878</f>
        <v>26-07-2020 14:36:00</v>
      </c>
      <c r="B878">
        <f>IF(ABS(Ang_diff!B878-Ang_diff!B877)&gt;20,MIN(ABS(Ang_diff!B877),ABS(Ang_diff!B878)),Ang_diff!B878)</f>
        <v>32.549999999999997</v>
      </c>
      <c r="C878">
        <f>IF(ABS(Ang_diff!C878-Ang_diff!C877)&gt;20,MIN(ABS(Ang_diff!C877),ABS(Ang_diff!C878)),Ang_diff!C878)</f>
        <v>24.779999999999983</v>
      </c>
      <c r="D878">
        <f>IF(ABS(Ang_diff!D878-Ang_diff!D877)&gt;20,MIN(ABS(Ang_diff!D877),ABS(Ang_diff!D878)),Ang_diff!D878)</f>
        <v>7.7700000000000129</v>
      </c>
      <c r="E878">
        <f>IF(ABS(Ang_diff!E878-Ang_diff!E877)&gt;20,MIN(ABS(Ang_diff!E877),ABS(Ang_diff!E878)),Ang_diff!E878)</f>
        <v>0</v>
      </c>
      <c r="F878">
        <f>IF(ABS(Ang_diff!F878-Ang_diff!F877)&gt;20,MIN(ABS(Ang_diff!F877),ABS(Ang_diff!F878)),Ang_diff!F878)</f>
        <v>0</v>
      </c>
      <c r="G878">
        <f>IF(ABS(Ang_diff!G878-Ang_diff!G877)&gt;20,MIN(ABS(Ang_diff!G877),ABS(Ang_diff!G878)),Ang_diff!G878)</f>
        <v>27.369999999999976</v>
      </c>
      <c r="H878">
        <f>IF(ABS(Ang_diff!H878-Ang_diff!H877)&gt;20,MIN(ABS(Ang_diff!H877),ABS(Ang_diff!H878)),Ang_diff!H878)</f>
        <v>16.459999999999994</v>
      </c>
      <c r="I878">
        <f>IF(ABS(Ang_diff!I878-Ang_diff!I877)&gt;20,MIN(ABS(Ang_diff!I877),ABS(Ang_diff!I878)),Ang_diff!I878)</f>
        <v>12.009999999999989</v>
      </c>
      <c r="J878">
        <f>IF(ABS(Ang_diff!J878-Ang_diff!J877)&gt;20,MIN(ABS(Ang_diff!J877),ABS(Ang_diff!J878)),Ang_diff!J878)</f>
        <v>2.2100000000000057</v>
      </c>
      <c r="K878">
        <f>IF(ABS(Ang_diff!K878-Ang_diff!K877)&gt;20,MIN(ABS(Ang_diff!K877),ABS(Ang_diff!K878)),Ang_diff!K878)</f>
        <v>17.099999999999984</v>
      </c>
      <c r="L878">
        <f>IF(ABS(Ang_diff!L878-Ang_diff!L877)&gt;20,MIN(ABS(Ang_diff!L877),ABS(Ang_diff!L878)),Ang_diff!L878)</f>
        <v>6.190000000000011</v>
      </c>
      <c r="M878">
        <f>IF(ABS(Ang_diff!M878-Ang_diff!M877)&gt;20,MIN(ABS(Ang_diff!M877),ABS(Ang_diff!M878)),Ang_diff!M878)</f>
        <v>0</v>
      </c>
      <c r="N878">
        <f>IF(ABS(Ang_diff!N878-Ang_diff!N877)&gt;20,MIN(ABS(Ang_diff!N877),ABS(Ang_diff!N878)),Ang_diff!N878)</f>
        <v>1.959999999999984</v>
      </c>
      <c r="O878">
        <f>IF(ABS(Ang_diff!O878-Ang_diff!O877)&gt;20,MIN(ABS(Ang_diff!O877),ABS(Ang_diff!O878)),Ang_diff!O878)</f>
        <v>1.0299999999999889</v>
      </c>
      <c r="P878">
        <f>IF(ABS(Ang_diff!P878-Ang_diff!P877)&gt;20,MIN(ABS(Ang_diff!P877),ABS(Ang_diff!P878)),Ang_diff!P878)</f>
        <v>10.909999999999979</v>
      </c>
    </row>
    <row r="879" spans="1:16" x14ac:dyDescent="0.25">
      <c r="A879" s="11" t="str">
        <f>Ang_diff!A879</f>
        <v>26-07-2020 14:37:00</v>
      </c>
      <c r="B879">
        <f>IF(ABS(Ang_diff!B879-Ang_diff!B878)&gt;20,MIN(ABS(Ang_diff!B878),ABS(Ang_diff!B879)),Ang_diff!B879)</f>
        <v>32.660000000000004</v>
      </c>
      <c r="C879">
        <f>IF(ABS(Ang_diff!C879-Ang_diff!C878)&gt;20,MIN(ABS(Ang_diff!C878),ABS(Ang_diff!C879)),Ang_diff!C879)</f>
        <v>24.900000000000006</v>
      </c>
      <c r="D879">
        <f>IF(ABS(Ang_diff!D879-Ang_diff!D878)&gt;20,MIN(ABS(Ang_diff!D878),ABS(Ang_diff!D879)),Ang_diff!D879)</f>
        <v>7.7599999999999989</v>
      </c>
      <c r="E879">
        <f>IF(ABS(Ang_diff!E879-Ang_diff!E878)&gt;20,MIN(ABS(Ang_diff!E878),ABS(Ang_diff!E879)),Ang_diff!E879)</f>
        <v>0</v>
      </c>
      <c r="F879">
        <f>IF(ABS(Ang_diff!F879-Ang_diff!F878)&gt;20,MIN(ABS(Ang_diff!F878),ABS(Ang_diff!F879)),Ang_diff!F879)</f>
        <v>0</v>
      </c>
      <c r="G879">
        <f>IF(ABS(Ang_diff!G879-Ang_diff!G878)&gt;20,MIN(ABS(Ang_diff!G878),ABS(Ang_diff!G879)),Ang_diff!G879)</f>
        <v>27.44</v>
      </c>
      <c r="H879">
        <f>IF(ABS(Ang_diff!H879-Ang_diff!H878)&gt;20,MIN(ABS(Ang_diff!H878),ABS(Ang_diff!H879)),Ang_diff!H879)</f>
        <v>16.510000000000005</v>
      </c>
      <c r="I879">
        <f>IF(ABS(Ang_diff!I879-Ang_diff!I878)&gt;20,MIN(ABS(Ang_diff!I878),ABS(Ang_diff!I879)),Ang_diff!I879)</f>
        <v>11.949999999999996</v>
      </c>
      <c r="J879">
        <f>IF(ABS(Ang_diff!J879-Ang_diff!J878)&gt;20,MIN(ABS(Ang_diff!J878),ABS(Ang_diff!J879)),Ang_diff!J879)</f>
        <v>2.2300000000000026</v>
      </c>
      <c r="K879">
        <f>IF(ABS(Ang_diff!K879-Ang_diff!K878)&gt;20,MIN(ABS(Ang_diff!K878),ABS(Ang_diff!K879)),Ang_diff!K879)</f>
        <v>17.079999999999998</v>
      </c>
      <c r="L879">
        <f>IF(ABS(Ang_diff!L879-Ang_diff!L878)&gt;20,MIN(ABS(Ang_diff!L878),ABS(Ang_diff!L879)),Ang_diff!L879)</f>
        <v>6.1499999999999977</v>
      </c>
      <c r="M879">
        <f>IF(ABS(Ang_diff!M879-Ang_diff!M878)&gt;20,MIN(ABS(Ang_diff!M878),ABS(Ang_diff!M879)),Ang_diff!M879)</f>
        <v>0</v>
      </c>
      <c r="N879">
        <f>IF(ABS(Ang_diff!N879-Ang_diff!N878)&gt;20,MIN(ABS(Ang_diff!N878),ABS(Ang_diff!N879)),Ang_diff!N879)</f>
        <v>1.9399999999999997</v>
      </c>
      <c r="O879">
        <f>IF(ABS(Ang_diff!O879-Ang_diff!O878)&gt;20,MIN(ABS(Ang_diff!O878),ABS(Ang_diff!O879)),Ang_diff!O879)</f>
        <v>1.0499999999999987</v>
      </c>
      <c r="P879">
        <f>IF(ABS(Ang_diff!P879-Ang_diff!P878)&gt;20,MIN(ABS(Ang_diff!P878),ABS(Ang_diff!P879)),Ang_diff!P879)</f>
        <v>10.929999999999998</v>
      </c>
    </row>
    <row r="880" spans="1:16" x14ac:dyDescent="0.25">
      <c r="A880" s="11" t="str">
        <f>Ang_diff!A880</f>
        <v>26-07-2020 14:38:00</v>
      </c>
      <c r="B880">
        <f>IF(ABS(Ang_diff!B880-Ang_diff!B879)&gt;20,MIN(ABS(Ang_diff!B879),ABS(Ang_diff!B880)),Ang_diff!B880)</f>
        <v>32.380000000000003</v>
      </c>
      <c r="C880">
        <f>IF(ABS(Ang_diff!C880-Ang_diff!C879)&gt;20,MIN(ABS(Ang_diff!C879),ABS(Ang_diff!C880)),Ang_diff!C880)</f>
        <v>24.64</v>
      </c>
      <c r="D880">
        <f>IF(ABS(Ang_diff!D880-Ang_diff!D879)&gt;20,MIN(ABS(Ang_diff!D879),ABS(Ang_diff!D880)),Ang_diff!D880)</f>
        <v>7.7399999999999993</v>
      </c>
      <c r="E880">
        <f>IF(ABS(Ang_diff!E880-Ang_diff!E879)&gt;20,MIN(ABS(Ang_diff!E879),ABS(Ang_diff!E880)),Ang_diff!E880)</f>
        <v>0</v>
      </c>
      <c r="F880">
        <f>IF(ABS(Ang_diff!F880-Ang_diff!F879)&gt;20,MIN(ABS(Ang_diff!F879),ABS(Ang_diff!F880)),Ang_diff!F880)</f>
        <v>0</v>
      </c>
      <c r="G880">
        <f>IF(ABS(Ang_diff!G880-Ang_diff!G879)&gt;20,MIN(ABS(Ang_diff!G879),ABS(Ang_diff!G880)),Ang_diff!G880)</f>
        <v>27.370000000000005</v>
      </c>
      <c r="H880">
        <f>IF(ABS(Ang_diff!H880-Ang_diff!H879)&gt;20,MIN(ABS(Ang_diff!H879),ABS(Ang_diff!H880)),Ang_diff!H880)</f>
        <v>16.490000000000009</v>
      </c>
      <c r="I880">
        <f>IF(ABS(Ang_diff!I880-Ang_diff!I879)&gt;20,MIN(ABS(Ang_diff!I879),ABS(Ang_diff!I880)),Ang_diff!I880)</f>
        <v>11.980000000000002</v>
      </c>
      <c r="J880">
        <f>IF(ABS(Ang_diff!J880-Ang_diff!J879)&gt;20,MIN(ABS(Ang_diff!J879),ABS(Ang_diff!J880)),Ang_diff!J880)</f>
        <v>2.1400000000000019</v>
      </c>
      <c r="K880">
        <f>IF(ABS(Ang_diff!K880-Ang_diff!K879)&gt;20,MIN(ABS(Ang_diff!K879),ABS(Ang_diff!K880)),Ang_diff!K880)</f>
        <v>17.100000000000001</v>
      </c>
      <c r="L880">
        <f>IF(ABS(Ang_diff!L880-Ang_diff!L879)&gt;20,MIN(ABS(Ang_diff!L879),ABS(Ang_diff!L880)),Ang_diff!L880)</f>
        <v>6.2200000000000015</v>
      </c>
      <c r="M880">
        <f>IF(ABS(Ang_diff!M880-Ang_diff!M879)&gt;20,MIN(ABS(Ang_diff!M879),ABS(Ang_diff!M880)),Ang_diff!M880)</f>
        <v>0</v>
      </c>
      <c r="N880">
        <f>IF(ABS(Ang_diff!N880-Ang_diff!N879)&gt;20,MIN(ABS(Ang_diff!N879),ABS(Ang_diff!N880)),Ang_diff!N880)</f>
        <v>1.8500000000000008</v>
      </c>
      <c r="O880">
        <f>IF(ABS(Ang_diff!O880-Ang_diff!O879)&gt;20,MIN(ABS(Ang_diff!O879),ABS(Ang_diff!O880)),Ang_diff!O880)</f>
        <v>1.0099999999999993</v>
      </c>
      <c r="P880">
        <f>IF(ABS(Ang_diff!P880-Ang_diff!P879)&gt;20,MIN(ABS(Ang_diff!P879),ABS(Ang_diff!P880)),Ang_diff!P880)</f>
        <v>10.88</v>
      </c>
    </row>
    <row r="881" spans="1:16" x14ac:dyDescent="0.25">
      <c r="A881" s="11" t="str">
        <f>Ang_diff!A881</f>
        <v>26-07-2020 14:39:00</v>
      </c>
      <c r="B881">
        <f>IF(ABS(Ang_diff!B881-Ang_diff!B880)&gt;20,MIN(ABS(Ang_diff!B880),ABS(Ang_diff!B881)),Ang_diff!B881)</f>
        <v>32.450000000000003</v>
      </c>
      <c r="C881">
        <f>IF(ABS(Ang_diff!C881-Ang_diff!C880)&gt;20,MIN(ABS(Ang_diff!C880),ABS(Ang_diff!C881)),Ang_diff!C881)</f>
        <v>24.700000000000006</v>
      </c>
      <c r="D881">
        <f>IF(ABS(Ang_diff!D881-Ang_diff!D880)&gt;20,MIN(ABS(Ang_diff!D880),ABS(Ang_diff!D881)),Ang_diff!D881)</f>
        <v>7.7499999999999956</v>
      </c>
      <c r="E881">
        <f>IF(ABS(Ang_diff!E881-Ang_diff!E880)&gt;20,MIN(ABS(Ang_diff!E880),ABS(Ang_diff!E881)),Ang_diff!E881)</f>
        <v>0</v>
      </c>
      <c r="F881">
        <f>IF(ABS(Ang_diff!F881-Ang_diff!F880)&gt;20,MIN(ABS(Ang_diff!F880),ABS(Ang_diff!F881)),Ang_diff!F881)</f>
        <v>0</v>
      </c>
      <c r="G881">
        <f>IF(ABS(Ang_diff!G881-Ang_diff!G880)&gt;20,MIN(ABS(Ang_diff!G880),ABS(Ang_diff!G881)),Ang_diff!G881)</f>
        <v>27.450000000000003</v>
      </c>
      <c r="H881">
        <f>IF(ABS(Ang_diff!H881-Ang_diff!H880)&gt;20,MIN(ABS(Ang_diff!H880),ABS(Ang_diff!H881)),Ang_diff!H881)</f>
        <v>16.520000000000017</v>
      </c>
      <c r="I881">
        <f>IF(ABS(Ang_diff!I881-Ang_diff!I880)&gt;20,MIN(ABS(Ang_diff!I880),ABS(Ang_diff!I881)),Ang_diff!I881)</f>
        <v>12.070000000000002</v>
      </c>
      <c r="J881">
        <f>IF(ABS(Ang_diff!J881-Ang_diff!J880)&gt;20,MIN(ABS(Ang_diff!J880),ABS(Ang_diff!J881)),Ang_diff!J881)</f>
        <v>2.1699999999999857</v>
      </c>
      <c r="K881">
        <f>IF(ABS(Ang_diff!K881-Ang_diff!K880)&gt;20,MIN(ABS(Ang_diff!K880),ABS(Ang_diff!K881)),Ang_diff!K881)</f>
        <v>17.139999999999993</v>
      </c>
      <c r="L881">
        <f>IF(ABS(Ang_diff!L881-Ang_diff!L880)&gt;20,MIN(ABS(Ang_diff!L880),ABS(Ang_diff!L881)),Ang_diff!L881)</f>
        <v>6.2100000000000151</v>
      </c>
      <c r="M881">
        <f>IF(ABS(Ang_diff!M881-Ang_diff!M880)&gt;20,MIN(ABS(Ang_diff!M880),ABS(Ang_diff!M881)),Ang_diff!M881)</f>
        <v>0</v>
      </c>
      <c r="N881">
        <f>IF(ABS(Ang_diff!N881-Ang_diff!N880)&gt;20,MIN(ABS(Ang_diff!N880),ABS(Ang_diff!N881)),Ang_diff!N881)</f>
        <v>1.8799999999999948</v>
      </c>
      <c r="O881">
        <f>IF(ABS(Ang_diff!O881-Ang_diff!O880)&gt;20,MIN(ABS(Ang_diff!O880),ABS(Ang_diff!O881)),Ang_diff!O881)</f>
        <v>0.98999999999998112</v>
      </c>
      <c r="P881">
        <f>IF(ABS(Ang_diff!P881-Ang_diff!P880)&gt;20,MIN(ABS(Ang_diff!P880),ABS(Ang_diff!P881)),Ang_diff!P881)</f>
        <v>10.929999999999982</v>
      </c>
    </row>
    <row r="882" spans="1:16" x14ac:dyDescent="0.25">
      <c r="A882" s="11" t="str">
        <f>Ang_diff!A882</f>
        <v>26-07-2020 14:40:00</v>
      </c>
      <c r="B882">
        <f>IF(ABS(Ang_diff!B882-Ang_diff!B881)&gt;20,MIN(ABS(Ang_diff!B881),ABS(Ang_diff!B882)),Ang_diff!B882)</f>
        <v>32.770000000000003</v>
      </c>
      <c r="C882">
        <f>IF(ABS(Ang_diff!C882-Ang_diff!C881)&gt;20,MIN(ABS(Ang_diff!C881),ABS(Ang_diff!C882)),Ang_diff!C882)</f>
        <v>25.01</v>
      </c>
      <c r="D882">
        <f>IF(ABS(Ang_diff!D882-Ang_diff!D881)&gt;20,MIN(ABS(Ang_diff!D881),ABS(Ang_diff!D882)),Ang_diff!D882)</f>
        <v>7.7600000000000016</v>
      </c>
      <c r="E882">
        <f>IF(ABS(Ang_diff!E882-Ang_diff!E881)&gt;20,MIN(ABS(Ang_diff!E881),ABS(Ang_diff!E882)),Ang_diff!E882)</f>
        <v>0</v>
      </c>
      <c r="F882">
        <f>IF(ABS(Ang_diff!F882-Ang_diff!F881)&gt;20,MIN(ABS(Ang_diff!F881),ABS(Ang_diff!F882)),Ang_diff!F882)</f>
        <v>0</v>
      </c>
      <c r="G882">
        <f>IF(ABS(Ang_diff!G882-Ang_diff!G881)&gt;20,MIN(ABS(Ang_diff!G881),ABS(Ang_diff!G882)),Ang_diff!G882)</f>
        <v>27.540000000000003</v>
      </c>
      <c r="H882">
        <f>IF(ABS(Ang_diff!H882-Ang_diff!H881)&gt;20,MIN(ABS(Ang_diff!H881),ABS(Ang_diff!H882)),Ang_diff!H882)</f>
        <v>16.579999999999995</v>
      </c>
      <c r="I882">
        <f>IF(ABS(Ang_diff!I882-Ang_diff!I881)&gt;20,MIN(ABS(Ang_diff!I881),ABS(Ang_diff!I882)),Ang_diff!I882)</f>
        <v>12.119999999999997</v>
      </c>
      <c r="J882">
        <f>IF(ABS(Ang_diff!J882-Ang_diff!J881)&gt;20,MIN(ABS(Ang_diff!J881),ABS(Ang_diff!J882)),Ang_diff!J882)</f>
        <v>2.2400000000000002</v>
      </c>
      <c r="K882">
        <f>IF(ABS(Ang_diff!K882-Ang_diff!K881)&gt;20,MIN(ABS(Ang_diff!K881),ABS(Ang_diff!K882)),Ang_diff!K882)</f>
        <v>17.160000000000004</v>
      </c>
      <c r="L882">
        <f>IF(ABS(Ang_diff!L882-Ang_diff!L881)&gt;20,MIN(ABS(Ang_diff!L881),ABS(Ang_diff!L882)),Ang_diff!L882)</f>
        <v>6.2</v>
      </c>
      <c r="M882">
        <f>IF(ABS(Ang_diff!M882-Ang_diff!M881)&gt;20,MIN(ABS(Ang_diff!M881),ABS(Ang_diff!M882)),Ang_diff!M882)</f>
        <v>0</v>
      </c>
      <c r="N882">
        <f>IF(ABS(Ang_diff!N882-Ang_diff!N881)&gt;20,MIN(ABS(Ang_diff!N881),ABS(Ang_diff!N882)),Ang_diff!N882)</f>
        <v>2.0599999999999987</v>
      </c>
      <c r="O882">
        <f>IF(ABS(Ang_diff!O882-Ang_diff!O881)&gt;20,MIN(ABS(Ang_diff!O881),ABS(Ang_diff!O882)),Ang_diff!O882)</f>
        <v>1.0400000000000036</v>
      </c>
      <c r="P882">
        <f>IF(ABS(Ang_diff!P882-Ang_diff!P881)&gt;20,MIN(ABS(Ang_diff!P881),ABS(Ang_diff!P882)),Ang_diff!P882)</f>
        <v>10.960000000000003</v>
      </c>
    </row>
    <row r="883" spans="1:16" x14ac:dyDescent="0.25">
      <c r="A883" s="11" t="str">
        <f>Ang_diff!A883</f>
        <v>26-07-2020 14:41:00</v>
      </c>
      <c r="B883">
        <f>IF(ABS(Ang_diff!B883-Ang_diff!B882)&gt;20,MIN(ABS(Ang_diff!B882),ABS(Ang_diff!B883)),Ang_diff!B883)</f>
        <v>32.699999999999996</v>
      </c>
      <c r="C883">
        <f>IF(ABS(Ang_diff!C883-Ang_diff!C882)&gt;20,MIN(ABS(Ang_diff!C882),ABS(Ang_diff!C883)),Ang_diff!C883)</f>
        <v>24.929999999999996</v>
      </c>
      <c r="D883">
        <f>IF(ABS(Ang_diff!D883-Ang_diff!D882)&gt;20,MIN(ABS(Ang_diff!D882),ABS(Ang_diff!D883)),Ang_diff!D883)</f>
        <v>7.7700000000000022</v>
      </c>
      <c r="E883">
        <f>IF(ABS(Ang_diff!E883-Ang_diff!E882)&gt;20,MIN(ABS(Ang_diff!E882),ABS(Ang_diff!E883)),Ang_diff!E883)</f>
        <v>0</v>
      </c>
      <c r="F883">
        <f>IF(ABS(Ang_diff!F883-Ang_diff!F882)&gt;20,MIN(ABS(Ang_diff!F882),ABS(Ang_diff!F883)),Ang_diff!F883)</f>
        <v>0</v>
      </c>
      <c r="G883">
        <f>IF(ABS(Ang_diff!G883-Ang_diff!G882)&gt;20,MIN(ABS(Ang_diff!G882),ABS(Ang_diff!G883)),Ang_diff!G883)</f>
        <v>27.659999999999997</v>
      </c>
      <c r="H883">
        <f>IF(ABS(Ang_diff!H883-Ang_diff!H882)&gt;20,MIN(ABS(Ang_diff!H882),ABS(Ang_diff!H883)),Ang_diff!H883)</f>
        <v>16.710000000000004</v>
      </c>
      <c r="I883">
        <f>IF(ABS(Ang_diff!I883-Ang_diff!I882)&gt;20,MIN(ABS(Ang_diff!I882),ABS(Ang_diff!I883)),Ang_diff!I883)</f>
        <v>12.149999999999999</v>
      </c>
      <c r="J883">
        <f>IF(ABS(Ang_diff!J883-Ang_diff!J882)&gt;20,MIN(ABS(Ang_diff!J882),ABS(Ang_diff!J883)),Ang_diff!J883)</f>
        <v>2.1700000000000048</v>
      </c>
      <c r="K883">
        <f>IF(ABS(Ang_diff!K883-Ang_diff!K882)&gt;20,MIN(ABS(Ang_diff!K882),ABS(Ang_diff!K883)),Ang_diff!K883)</f>
        <v>17.159999999999997</v>
      </c>
      <c r="L883">
        <f>IF(ABS(Ang_diff!L883-Ang_diff!L882)&gt;20,MIN(ABS(Ang_diff!L882),ABS(Ang_diff!L883)),Ang_diff!L883)</f>
        <v>6.2099999999999991</v>
      </c>
      <c r="M883">
        <f>IF(ABS(Ang_diff!M883-Ang_diff!M882)&gt;20,MIN(ABS(Ang_diff!M882),ABS(Ang_diff!M883)),Ang_diff!M883)</f>
        <v>0</v>
      </c>
      <c r="N883">
        <f>IF(ABS(Ang_diff!N883-Ang_diff!N882)&gt;20,MIN(ABS(Ang_diff!N882),ABS(Ang_diff!N883)),Ang_diff!N883)</f>
        <v>2.049999999999998</v>
      </c>
      <c r="O883">
        <f>IF(ABS(Ang_diff!O883-Ang_diff!O882)&gt;20,MIN(ABS(Ang_diff!O882),ABS(Ang_diff!O883)),Ang_diff!O883)</f>
        <v>1.0099999999999978</v>
      </c>
      <c r="P883">
        <f>IF(ABS(Ang_diff!P883-Ang_diff!P882)&gt;20,MIN(ABS(Ang_diff!P882),ABS(Ang_diff!P883)),Ang_diff!P883)</f>
        <v>10.950000000000001</v>
      </c>
    </row>
    <row r="884" spans="1:16" x14ac:dyDescent="0.25">
      <c r="A884" s="11" t="str">
        <f>Ang_diff!A884</f>
        <v>26-07-2020 14:42:00</v>
      </c>
      <c r="B884">
        <f>IF(ABS(Ang_diff!B884-Ang_diff!B883)&gt;20,MIN(ABS(Ang_diff!B883),ABS(Ang_diff!B884)),Ang_diff!B884)</f>
        <v>32.689999999999984</v>
      </c>
      <c r="C884">
        <f>IF(ABS(Ang_diff!C884-Ang_diff!C883)&gt;20,MIN(ABS(Ang_diff!C883),ABS(Ang_diff!C884)),Ang_diff!C884)</f>
        <v>24.89999999999997</v>
      </c>
      <c r="D884">
        <f>IF(ABS(Ang_diff!D884-Ang_diff!D883)&gt;20,MIN(ABS(Ang_diff!D883),ABS(Ang_diff!D884)),Ang_diff!D884)</f>
        <v>7.7900000000000151</v>
      </c>
      <c r="E884">
        <f>IF(ABS(Ang_diff!E884-Ang_diff!E883)&gt;20,MIN(ABS(Ang_diff!E883),ABS(Ang_diff!E884)),Ang_diff!E884)</f>
        <v>0</v>
      </c>
      <c r="F884">
        <f>IF(ABS(Ang_diff!F884-Ang_diff!F883)&gt;20,MIN(ABS(Ang_diff!F883),ABS(Ang_diff!F884)),Ang_diff!F884)</f>
        <v>0</v>
      </c>
      <c r="G884">
        <f>IF(ABS(Ang_diff!G884-Ang_diff!G883)&gt;20,MIN(ABS(Ang_diff!G883),ABS(Ang_diff!G884)),Ang_diff!G884)</f>
        <v>27.740000000000002</v>
      </c>
      <c r="H884">
        <f>IF(ABS(Ang_diff!H884-Ang_diff!H883)&gt;20,MIN(ABS(Ang_diff!H883),ABS(Ang_diff!H884)),Ang_diff!H884)</f>
        <v>16.77999999999999</v>
      </c>
      <c r="I884">
        <f>IF(ABS(Ang_diff!I884-Ang_diff!I883)&gt;20,MIN(ABS(Ang_diff!I883),ABS(Ang_diff!I884)),Ang_diff!I884)</f>
        <v>12.179999999999986</v>
      </c>
      <c r="J884">
        <f>IF(ABS(Ang_diff!J884-Ang_diff!J883)&gt;20,MIN(ABS(Ang_diff!J883),ABS(Ang_diff!J884)),Ang_diff!J884)</f>
        <v>2.1299999999999648</v>
      </c>
      <c r="K884">
        <f>IF(ABS(Ang_diff!K884-Ang_diff!K883)&gt;20,MIN(ABS(Ang_diff!K883),ABS(Ang_diff!K884)),Ang_diff!K884)</f>
        <v>17.150000000000009</v>
      </c>
      <c r="L884">
        <f>IF(ABS(Ang_diff!L884-Ang_diff!L883)&gt;20,MIN(ABS(Ang_diff!L883),ABS(Ang_diff!L884)),Ang_diff!L884)</f>
        <v>6.1899999999999977</v>
      </c>
      <c r="M884">
        <f>IF(ABS(Ang_diff!M884-Ang_diff!M883)&gt;20,MIN(ABS(Ang_diff!M883),ABS(Ang_diff!M884)),Ang_diff!M884)</f>
        <v>0</v>
      </c>
      <c r="N884">
        <f>IF(ABS(Ang_diff!N884-Ang_diff!N883)&gt;20,MIN(ABS(Ang_diff!N883),ABS(Ang_diff!N884)),Ang_diff!N884)</f>
        <v>2.0299999999999976</v>
      </c>
      <c r="O884">
        <f>IF(ABS(Ang_diff!O884-Ang_diff!O883)&gt;20,MIN(ABS(Ang_diff!O883),ABS(Ang_diff!O884)),Ang_diff!O884)</f>
        <v>1.0499999999999923</v>
      </c>
      <c r="P884">
        <f>IF(ABS(Ang_diff!P884-Ang_diff!P883)&gt;20,MIN(ABS(Ang_diff!P883),ABS(Ang_diff!P884)),Ang_diff!P884)</f>
        <v>10.960000000000012</v>
      </c>
    </row>
    <row r="885" spans="1:16" x14ac:dyDescent="0.25">
      <c r="A885" s="11" t="str">
        <f>Ang_diff!A885</f>
        <v>26-07-2020 14:43:00</v>
      </c>
      <c r="B885">
        <f>IF(ABS(Ang_diff!B885-Ang_diff!B884)&gt;20,MIN(ABS(Ang_diff!B884),ABS(Ang_diff!B885)),Ang_diff!B885)</f>
        <v>32.570000000000007</v>
      </c>
      <c r="C885">
        <f>IF(ABS(Ang_diff!C885-Ang_diff!C884)&gt;20,MIN(ABS(Ang_diff!C884),ABS(Ang_diff!C885)),Ang_diff!C885)</f>
        <v>24.77999999999999</v>
      </c>
      <c r="D885">
        <f>IF(ABS(Ang_diff!D885-Ang_diff!D884)&gt;20,MIN(ABS(Ang_diff!D884),ABS(Ang_diff!D885)),Ang_diff!D885)</f>
        <v>7.7900000000000151</v>
      </c>
      <c r="E885">
        <f>IF(ABS(Ang_diff!E885-Ang_diff!E884)&gt;20,MIN(ABS(Ang_diff!E884),ABS(Ang_diff!E885)),Ang_diff!E885)</f>
        <v>0</v>
      </c>
      <c r="F885">
        <f>IF(ABS(Ang_diff!F885-Ang_diff!F884)&gt;20,MIN(ABS(Ang_diff!F884),ABS(Ang_diff!F885)),Ang_diff!F885)</f>
        <v>0</v>
      </c>
      <c r="G885">
        <f>IF(ABS(Ang_diff!G885-Ang_diff!G884)&gt;20,MIN(ABS(Ang_diff!G884),ABS(Ang_diff!G885)),Ang_diff!G885)</f>
        <v>27.640000000000004</v>
      </c>
      <c r="H885">
        <f>IF(ABS(Ang_diff!H885-Ang_diff!H884)&gt;20,MIN(ABS(Ang_diff!H884),ABS(Ang_diff!H885)),Ang_diff!H885)</f>
        <v>16.71</v>
      </c>
      <c r="I885">
        <f>IF(ABS(Ang_diff!I885-Ang_diff!I884)&gt;20,MIN(ABS(Ang_diff!I884),ABS(Ang_diff!I885)),Ang_diff!I885)</f>
        <v>12.06</v>
      </c>
      <c r="J885">
        <f>IF(ABS(Ang_diff!J885-Ang_diff!J884)&gt;20,MIN(ABS(Ang_diff!J884),ABS(Ang_diff!J885)),Ang_diff!J885)</f>
        <v>2.1299999999999968</v>
      </c>
      <c r="K885">
        <f>IF(ABS(Ang_diff!K885-Ang_diff!K884)&gt;20,MIN(ABS(Ang_diff!K884),ABS(Ang_diff!K885)),Ang_diff!K885)</f>
        <v>17.170000000000002</v>
      </c>
      <c r="L885">
        <f>IF(ABS(Ang_diff!L885-Ang_diff!L884)&gt;20,MIN(ABS(Ang_diff!L884),ABS(Ang_diff!L885)),Ang_diff!L885)</f>
        <v>6.2399999999999949</v>
      </c>
      <c r="M885">
        <f>IF(ABS(Ang_diff!M885-Ang_diff!M884)&gt;20,MIN(ABS(Ang_diff!M884),ABS(Ang_diff!M885)),Ang_diff!M885)</f>
        <v>0</v>
      </c>
      <c r="N885">
        <f>IF(ABS(Ang_diff!N885-Ang_diff!N884)&gt;20,MIN(ABS(Ang_diff!N884),ABS(Ang_diff!N885)),Ang_diff!N885)</f>
        <v>2.0199999999999827</v>
      </c>
      <c r="O885">
        <f>IF(ABS(Ang_diff!O885-Ang_diff!O884)&gt;20,MIN(ABS(Ang_diff!O884),ABS(Ang_diff!O885)),Ang_diff!O885)</f>
        <v>1.0599999999999943</v>
      </c>
      <c r="P885">
        <f>IF(ABS(Ang_diff!P885-Ang_diff!P884)&gt;20,MIN(ABS(Ang_diff!P884),ABS(Ang_diff!P885)),Ang_diff!P885)</f>
        <v>10.930000000000007</v>
      </c>
    </row>
    <row r="886" spans="1:16" x14ac:dyDescent="0.25">
      <c r="A886" s="11" t="str">
        <f>Ang_diff!A886</f>
        <v>26-07-2020 14:44:00</v>
      </c>
      <c r="B886">
        <f>IF(ABS(Ang_diff!B886-Ang_diff!B885)&gt;20,MIN(ABS(Ang_diff!B885),ABS(Ang_diff!B886)),Ang_diff!B886)</f>
        <v>32.650000000000006</v>
      </c>
      <c r="C886">
        <f>IF(ABS(Ang_diff!C886-Ang_diff!C885)&gt;20,MIN(ABS(Ang_diff!C885),ABS(Ang_diff!C886)),Ang_diff!C886)</f>
        <v>24.810000000000002</v>
      </c>
      <c r="D886">
        <f>IF(ABS(Ang_diff!D886-Ang_diff!D885)&gt;20,MIN(ABS(Ang_diff!D885),ABS(Ang_diff!D886)),Ang_diff!D886)</f>
        <v>7.8400000000000007</v>
      </c>
      <c r="E886">
        <f>IF(ABS(Ang_diff!E886-Ang_diff!E885)&gt;20,MIN(ABS(Ang_diff!E885),ABS(Ang_diff!E886)),Ang_diff!E886)</f>
        <v>0</v>
      </c>
      <c r="F886">
        <f>IF(ABS(Ang_diff!F886-Ang_diff!F885)&gt;20,MIN(ABS(Ang_diff!F885),ABS(Ang_diff!F886)),Ang_diff!F886)</f>
        <v>0</v>
      </c>
      <c r="G886">
        <f>IF(ABS(Ang_diff!G886-Ang_diff!G885)&gt;20,MIN(ABS(Ang_diff!G885),ABS(Ang_diff!G886)),Ang_diff!G886)</f>
        <v>27.669999999999987</v>
      </c>
      <c r="H886">
        <f>IF(ABS(Ang_diff!H886-Ang_diff!H885)&gt;20,MIN(ABS(Ang_diff!H885),ABS(Ang_diff!H886)),Ang_diff!H886)</f>
        <v>16.739999999999984</v>
      </c>
      <c r="I886">
        <f>IF(ABS(Ang_diff!I886-Ang_diff!I885)&gt;20,MIN(ABS(Ang_diff!I885),ABS(Ang_diff!I886)),Ang_diff!I886)</f>
        <v>12.11000000000001</v>
      </c>
      <c r="J886">
        <f>IF(ABS(Ang_diff!J886-Ang_diff!J885)&gt;20,MIN(ABS(Ang_diff!J885),ABS(Ang_diff!J886)),Ang_diff!J886)</f>
        <v>2.1299999999999901</v>
      </c>
      <c r="K886">
        <f>IF(ABS(Ang_diff!K886-Ang_diff!K885)&gt;20,MIN(ABS(Ang_diff!K885),ABS(Ang_diff!K886)),Ang_diff!K886)</f>
        <v>17.170000000000002</v>
      </c>
      <c r="L886">
        <f>IF(ABS(Ang_diff!L886-Ang_diff!L885)&gt;20,MIN(ABS(Ang_diff!L885),ABS(Ang_diff!L886)),Ang_diff!L886)</f>
        <v>6.2399999999999949</v>
      </c>
      <c r="M886">
        <f>IF(ABS(Ang_diff!M886-Ang_diff!M885)&gt;20,MIN(ABS(Ang_diff!M885),ABS(Ang_diff!M886)),Ang_diff!M886)</f>
        <v>0</v>
      </c>
      <c r="N886">
        <f>IF(ABS(Ang_diff!N886-Ang_diff!N885)&gt;20,MIN(ABS(Ang_diff!N885),ABS(Ang_diff!N886)),Ang_diff!N886)</f>
        <v>1.9700000000000117</v>
      </c>
      <c r="O886">
        <f>IF(ABS(Ang_diff!O886-Ang_diff!O885)&gt;20,MIN(ABS(Ang_diff!O885),ABS(Ang_diff!O886)),Ang_diff!O886)</f>
        <v>1.0799999999999981</v>
      </c>
      <c r="P886">
        <f>IF(ABS(Ang_diff!P886-Ang_diff!P885)&gt;20,MIN(ABS(Ang_diff!P885),ABS(Ang_diff!P886)),Ang_diff!P886)</f>
        <v>10.930000000000007</v>
      </c>
    </row>
    <row r="887" spans="1:16" x14ac:dyDescent="0.25">
      <c r="A887" s="11" t="str">
        <f>Ang_diff!A887</f>
        <v>26-07-2020 14:45:00</v>
      </c>
      <c r="B887">
        <f>IF(ABS(Ang_diff!B887-Ang_diff!B886)&gt;20,MIN(ABS(Ang_diff!B886),ABS(Ang_diff!B887)),Ang_diff!B887)</f>
        <v>32.670000000000009</v>
      </c>
      <c r="C887">
        <f>IF(ABS(Ang_diff!C887-Ang_diff!C886)&gt;20,MIN(ABS(Ang_diff!C886),ABS(Ang_diff!C887)),Ang_diff!C887)</f>
        <v>24.830000000000016</v>
      </c>
      <c r="D887">
        <f>IF(ABS(Ang_diff!D887-Ang_diff!D886)&gt;20,MIN(ABS(Ang_diff!D886),ABS(Ang_diff!D887)),Ang_diff!D887)</f>
        <v>7.8399999999999883</v>
      </c>
      <c r="E887">
        <f>IF(ABS(Ang_diff!E887-Ang_diff!E886)&gt;20,MIN(ABS(Ang_diff!E886),ABS(Ang_diff!E887)),Ang_diff!E887)</f>
        <v>0</v>
      </c>
      <c r="F887">
        <f>IF(ABS(Ang_diff!F887-Ang_diff!F886)&gt;20,MIN(ABS(Ang_diff!F886),ABS(Ang_diff!F887)),Ang_diff!F887)</f>
        <v>0</v>
      </c>
      <c r="G887">
        <f>IF(ABS(Ang_diff!G887-Ang_diff!G886)&gt;20,MIN(ABS(Ang_diff!G886),ABS(Ang_diff!G887)),Ang_diff!G887)</f>
        <v>27.699999999999985</v>
      </c>
      <c r="H887">
        <f>IF(ABS(Ang_diff!H887-Ang_diff!H886)&gt;20,MIN(ABS(Ang_diff!H886),ABS(Ang_diff!H887)),Ang_diff!H887)</f>
        <v>16.729999999999983</v>
      </c>
      <c r="I887">
        <f>IF(ABS(Ang_diff!I887-Ang_diff!I886)&gt;20,MIN(ABS(Ang_diff!I886),ABS(Ang_diff!I887)),Ang_diff!I887)</f>
        <v>12.090000000000007</v>
      </c>
      <c r="J887">
        <f>IF(ABS(Ang_diff!J887-Ang_diff!J886)&gt;20,MIN(ABS(Ang_diff!J886),ABS(Ang_diff!J887)),Ang_diff!J887)</f>
        <v>2.1500000000000075</v>
      </c>
      <c r="K887">
        <f>IF(ABS(Ang_diff!K887-Ang_diff!K886)&gt;20,MIN(ABS(Ang_diff!K886),ABS(Ang_diff!K887)),Ang_diff!K887)</f>
        <v>17.240000000000013</v>
      </c>
      <c r="L887">
        <f>IF(ABS(Ang_diff!L887-Ang_diff!L886)&gt;20,MIN(ABS(Ang_diff!L886),ABS(Ang_diff!L887)),Ang_diff!L887)</f>
        <v>6.2700000000000147</v>
      </c>
      <c r="M887">
        <f>IF(ABS(Ang_diff!M887-Ang_diff!M886)&gt;20,MIN(ABS(Ang_diff!M886),ABS(Ang_diff!M887)),Ang_diff!M887)</f>
        <v>0</v>
      </c>
      <c r="N887">
        <f>IF(ABS(Ang_diff!N887-Ang_diff!N886)&gt;20,MIN(ABS(Ang_diff!N886),ABS(Ang_diff!N887)),Ang_diff!N887)</f>
        <v>2.0000000000000173</v>
      </c>
      <c r="O887">
        <f>IF(ABS(Ang_diff!O887-Ang_diff!O886)&gt;20,MIN(ABS(Ang_diff!O886),ABS(Ang_diff!O887)),Ang_diff!O887)</f>
        <v>1.0799999999999981</v>
      </c>
      <c r="P887">
        <f>IF(ABS(Ang_diff!P887-Ang_diff!P886)&gt;20,MIN(ABS(Ang_diff!P886),ABS(Ang_diff!P887)),Ang_diff!P887)</f>
        <v>10.97</v>
      </c>
    </row>
    <row r="888" spans="1:16" x14ac:dyDescent="0.25">
      <c r="A888" s="11" t="str">
        <f>Ang_diff!A888</f>
        <v>26-07-2020 14:46:00</v>
      </c>
      <c r="B888">
        <f>IF(ABS(Ang_diff!B888-Ang_diff!B887)&gt;20,MIN(ABS(Ang_diff!B887),ABS(Ang_diff!B888)),Ang_diff!B888)</f>
        <v>32.670000000000009</v>
      </c>
      <c r="C888">
        <f>IF(ABS(Ang_diff!C888-Ang_diff!C887)&gt;20,MIN(ABS(Ang_diff!C887),ABS(Ang_diff!C888)),Ang_diff!C888)</f>
        <v>24.880000000000006</v>
      </c>
      <c r="D888">
        <f>IF(ABS(Ang_diff!D888-Ang_diff!D887)&gt;20,MIN(ABS(Ang_diff!D887),ABS(Ang_diff!D888)),Ang_diff!D888)</f>
        <v>7.7900000000000009</v>
      </c>
      <c r="E888">
        <f>IF(ABS(Ang_diff!E888-Ang_diff!E887)&gt;20,MIN(ABS(Ang_diff!E887),ABS(Ang_diff!E888)),Ang_diff!E888)</f>
        <v>0</v>
      </c>
      <c r="F888">
        <f>IF(ABS(Ang_diff!F888-Ang_diff!F887)&gt;20,MIN(ABS(Ang_diff!F887),ABS(Ang_diff!F888)),Ang_diff!F888)</f>
        <v>0</v>
      </c>
      <c r="G888">
        <f>IF(ABS(Ang_diff!G888-Ang_diff!G887)&gt;20,MIN(ABS(Ang_diff!G887),ABS(Ang_diff!G888)),Ang_diff!G888)</f>
        <v>27.74</v>
      </c>
      <c r="H888">
        <f>IF(ABS(Ang_diff!H888-Ang_diff!H887)&gt;20,MIN(ABS(Ang_diff!H887),ABS(Ang_diff!H888)),Ang_diff!H888)</f>
        <v>16.779999999999994</v>
      </c>
      <c r="I888">
        <f>IF(ABS(Ang_diff!I888-Ang_diff!I887)&gt;20,MIN(ABS(Ang_diff!I887),ABS(Ang_diff!I888)),Ang_diff!I888)</f>
        <v>12.06</v>
      </c>
      <c r="J888">
        <f>IF(ABS(Ang_diff!J888-Ang_diff!J887)&gt;20,MIN(ABS(Ang_diff!J887),ABS(Ang_diff!J888)),Ang_diff!J888)</f>
        <v>2.1200000000000014</v>
      </c>
      <c r="K888">
        <f>IF(ABS(Ang_diff!K888-Ang_diff!K887)&gt;20,MIN(ABS(Ang_diff!K887),ABS(Ang_diff!K888)),Ang_diff!K888)</f>
        <v>17.229999999999997</v>
      </c>
      <c r="L888">
        <f>IF(ABS(Ang_diff!L888-Ang_diff!L887)&gt;20,MIN(ABS(Ang_diff!L887),ABS(Ang_diff!L888)),Ang_diff!L888)</f>
        <v>6.2699999999999969</v>
      </c>
      <c r="M888">
        <f>IF(ABS(Ang_diff!M888-Ang_diff!M887)&gt;20,MIN(ABS(Ang_diff!M887),ABS(Ang_diff!M888)),Ang_diff!M888)</f>
        <v>0</v>
      </c>
      <c r="N888">
        <f>IF(ABS(Ang_diff!N888-Ang_diff!N887)&gt;20,MIN(ABS(Ang_diff!N887),ABS(Ang_diff!N888)),Ang_diff!N888)</f>
        <v>2.049999999999998</v>
      </c>
      <c r="O888">
        <f>IF(ABS(Ang_diff!O888-Ang_diff!O887)&gt;20,MIN(ABS(Ang_diff!O887),ABS(Ang_diff!O888)),Ang_diff!O888)</f>
        <v>1.0699999999999978</v>
      </c>
      <c r="P888">
        <f>IF(ABS(Ang_diff!P888-Ang_diff!P887)&gt;20,MIN(ABS(Ang_diff!P887),ABS(Ang_diff!P888)),Ang_diff!P888)</f>
        <v>10.960000000000003</v>
      </c>
    </row>
    <row r="889" spans="1:16" x14ac:dyDescent="0.25">
      <c r="A889" s="11" t="str">
        <f>Ang_diff!A889</f>
        <v>26-07-2020 14:47:00</v>
      </c>
      <c r="B889">
        <f>IF(ABS(Ang_diff!B889-Ang_diff!B888)&gt;20,MIN(ABS(Ang_diff!B888),ABS(Ang_diff!B889)),Ang_diff!B889)</f>
        <v>32.792597226855229</v>
      </c>
      <c r="C889">
        <f>IF(ABS(Ang_diff!C889-Ang_diff!C888)&gt;20,MIN(ABS(Ang_diff!C888),ABS(Ang_diff!C889)),Ang_diff!C889)</f>
        <v>24.942597226855206</v>
      </c>
      <c r="D889">
        <f>IF(ABS(Ang_diff!D889-Ang_diff!D888)&gt;20,MIN(ABS(Ang_diff!D888),ABS(Ang_diff!D889)),Ang_diff!D889)</f>
        <v>7.8500000000000023</v>
      </c>
      <c r="E889">
        <f>IF(ABS(Ang_diff!E889-Ang_diff!E888)&gt;20,MIN(ABS(Ang_diff!E888),ABS(Ang_diff!E889)),Ang_diff!E889)</f>
        <v>0</v>
      </c>
      <c r="F889">
        <f>IF(ABS(Ang_diff!F889-Ang_diff!F888)&gt;20,MIN(ABS(Ang_diff!F888),ABS(Ang_diff!F889)),Ang_diff!F889)</f>
        <v>0</v>
      </c>
      <c r="G889">
        <f>IF(ABS(Ang_diff!G889-Ang_diff!G888)&gt;20,MIN(ABS(Ang_diff!G888),ABS(Ang_diff!G889)),Ang_diff!G889)</f>
        <v>27.732597226855283</v>
      </c>
      <c r="H889">
        <f>IF(ABS(Ang_diff!H889-Ang_diff!H888)&gt;20,MIN(ABS(Ang_diff!H888),ABS(Ang_diff!H889)),Ang_diff!H889)</f>
        <v>16.782597226855259</v>
      </c>
      <c r="I889">
        <f>IF(ABS(Ang_diff!I889-Ang_diff!I888)&gt;20,MIN(ABS(Ang_diff!I888),ABS(Ang_diff!I889)),Ang_diff!I889)</f>
        <v>12.100000000000019</v>
      </c>
      <c r="J889">
        <f>IF(ABS(Ang_diff!J889-Ang_diff!J888)&gt;20,MIN(ABS(Ang_diff!J888),ABS(Ang_diff!J889)),Ang_diff!J889)</f>
        <v>2.1799999999999744</v>
      </c>
      <c r="K889">
        <f>IF(ABS(Ang_diff!K889-Ang_diff!K888)&gt;20,MIN(ABS(Ang_diff!K888),ABS(Ang_diff!K889)),Ang_diff!K889)</f>
        <v>17.362597226855289</v>
      </c>
      <c r="L889">
        <f>IF(ABS(Ang_diff!L889-Ang_diff!L888)&gt;20,MIN(ABS(Ang_diff!L888),ABS(Ang_diff!L889)),Ang_diff!L889)</f>
        <v>6.4125972268552172</v>
      </c>
      <c r="M889">
        <f>IF(ABS(Ang_diff!M889-Ang_diff!M888)&gt;20,MIN(ABS(Ang_diff!M888),ABS(Ang_diff!M889)),Ang_diff!M889)</f>
        <v>0</v>
      </c>
      <c r="N889">
        <f>IF(ABS(Ang_diff!N889-Ang_diff!N888)&gt;20,MIN(ABS(Ang_diff!N888),ABS(Ang_diff!N889)),Ang_diff!N889)</f>
        <v>1.9300000000000168</v>
      </c>
      <c r="O889">
        <f>IF(ABS(Ang_diff!O889-Ang_diff!O888)&gt;20,MIN(ABS(Ang_diff!O888),ABS(Ang_diff!O889)),Ang_diff!O889)</f>
        <v>1.1700000000000277</v>
      </c>
      <c r="P889">
        <f>IF(ABS(Ang_diff!P889-Ang_diff!P888)&gt;20,MIN(ABS(Ang_diff!P888),ABS(Ang_diff!P889)),Ang_diff!P889)</f>
        <v>10.950000000000047</v>
      </c>
    </row>
    <row r="890" spans="1:16" x14ac:dyDescent="0.25">
      <c r="A890" s="11" t="str">
        <f>Ang_diff!A890</f>
        <v>26-07-2020 14:48:00</v>
      </c>
      <c r="B890">
        <f>IF(ABS(Ang_diff!B890-Ang_diff!B889)&gt;20,MIN(ABS(Ang_diff!B889),ABS(Ang_diff!B890)),Ang_diff!B890)</f>
        <v>32.369999999999997</v>
      </c>
      <c r="C890">
        <f>IF(ABS(Ang_diff!C890-Ang_diff!C889)&gt;20,MIN(ABS(Ang_diff!C889),ABS(Ang_diff!C890)),Ang_diff!C890)</f>
        <v>24.53</v>
      </c>
      <c r="D890">
        <f>IF(ABS(Ang_diff!D890-Ang_diff!D889)&gt;20,MIN(ABS(Ang_diff!D889),ABS(Ang_diff!D890)),Ang_diff!D890)</f>
        <v>7.8399999999999954</v>
      </c>
      <c r="E890">
        <f>IF(ABS(Ang_diff!E890-Ang_diff!E889)&gt;20,MIN(ABS(Ang_diff!E889),ABS(Ang_diff!E890)),Ang_diff!E890)</f>
        <v>0</v>
      </c>
      <c r="F890">
        <f>IF(ABS(Ang_diff!F890-Ang_diff!F889)&gt;20,MIN(ABS(Ang_diff!F889),ABS(Ang_diff!F890)),Ang_diff!F890)</f>
        <v>0</v>
      </c>
      <c r="G890">
        <f>IF(ABS(Ang_diff!G890-Ang_diff!G889)&gt;20,MIN(ABS(Ang_diff!G889),ABS(Ang_diff!G890)),Ang_diff!G890)</f>
        <v>27.379999999999992</v>
      </c>
      <c r="H890">
        <f>IF(ABS(Ang_diff!H890-Ang_diff!H889)&gt;20,MIN(ABS(Ang_diff!H889),ABS(Ang_diff!H890)),Ang_diff!H890)</f>
        <v>16.469999999999992</v>
      </c>
      <c r="I890">
        <f>IF(ABS(Ang_diff!I890-Ang_diff!I889)&gt;20,MIN(ABS(Ang_diff!I889),ABS(Ang_diff!I890)),Ang_diff!I890)</f>
        <v>12.129999999999999</v>
      </c>
      <c r="J890">
        <f>IF(ABS(Ang_diff!J890-Ang_diff!J889)&gt;20,MIN(ABS(Ang_diff!J889),ABS(Ang_diff!J890)),Ang_diff!J890)</f>
        <v>2.1399999999999988</v>
      </c>
      <c r="K890">
        <f>IF(ABS(Ang_diff!K890-Ang_diff!K889)&gt;20,MIN(ABS(Ang_diff!K889),ABS(Ang_diff!K890)),Ang_diff!K890)</f>
        <v>17.079999999999998</v>
      </c>
      <c r="L890">
        <f>IF(ABS(Ang_diff!L890-Ang_diff!L889)&gt;20,MIN(ABS(Ang_diff!L889),ABS(Ang_diff!L890)),Ang_diff!L890)</f>
        <v>6.1699999999999973</v>
      </c>
      <c r="M890">
        <f>IF(ABS(Ang_diff!M890-Ang_diff!M889)&gt;20,MIN(ABS(Ang_diff!M889),ABS(Ang_diff!M890)),Ang_diff!M890)</f>
        <v>0</v>
      </c>
      <c r="N890">
        <f>IF(ABS(Ang_diff!N890-Ang_diff!N889)&gt;20,MIN(ABS(Ang_diff!N889),ABS(Ang_diff!N890)),Ang_diff!N890)</f>
        <v>1.8999999999999984</v>
      </c>
      <c r="O890">
        <f>IF(ABS(Ang_diff!O890-Ang_diff!O889)&gt;20,MIN(ABS(Ang_diff!O889),ABS(Ang_diff!O890)),Ang_diff!O890)</f>
        <v>1.1600000000000004</v>
      </c>
      <c r="P890">
        <f>IF(ABS(Ang_diff!P890-Ang_diff!P889)&gt;20,MIN(ABS(Ang_diff!P889),ABS(Ang_diff!P890)),Ang_diff!P890)</f>
        <v>10.91</v>
      </c>
    </row>
    <row r="891" spans="1:16" x14ac:dyDescent="0.25">
      <c r="A891" s="11" t="str">
        <f>Ang_diff!A891</f>
        <v>26-07-2020 14:49:00</v>
      </c>
      <c r="B891">
        <f>IF(ABS(Ang_diff!B891-Ang_diff!B890)&gt;20,MIN(ABS(Ang_diff!B890),ABS(Ang_diff!B891)),Ang_diff!B891)</f>
        <v>32.539999999999992</v>
      </c>
      <c r="C891">
        <f>IF(ABS(Ang_diff!C891-Ang_diff!C890)&gt;20,MIN(ABS(Ang_diff!C890),ABS(Ang_diff!C891)),Ang_diff!C891)</f>
        <v>24.689999999999991</v>
      </c>
      <c r="D891">
        <f>IF(ABS(Ang_diff!D891-Ang_diff!D890)&gt;20,MIN(ABS(Ang_diff!D890),ABS(Ang_diff!D891)),Ang_diff!D891)</f>
        <v>7.8500000000000023</v>
      </c>
      <c r="E891">
        <f>IF(ABS(Ang_diff!E891-Ang_diff!E890)&gt;20,MIN(ABS(Ang_diff!E890),ABS(Ang_diff!E891)),Ang_diff!E891)</f>
        <v>0</v>
      </c>
      <c r="F891">
        <f>IF(ABS(Ang_diff!F891-Ang_diff!F890)&gt;20,MIN(ABS(Ang_diff!F890),ABS(Ang_diff!F891)),Ang_diff!F891)</f>
        <v>0</v>
      </c>
      <c r="G891">
        <f>IF(ABS(Ang_diff!G891-Ang_diff!G890)&gt;20,MIN(ABS(Ang_diff!G890),ABS(Ang_diff!G891)),Ang_diff!G891)</f>
        <v>27.610000000000007</v>
      </c>
      <c r="H891">
        <f>IF(ABS(Ang_diff!H891-Ang_diff!H890)&gt;20,MIN(ABS(Ang_diff!H890),ABS(Ang_diff!H891)),Ang_diff!H891)</f>
        <v>16.61000000000001</v>
      </c>
      <c r="I891">
        <f>IF(ABS(Ang_diff!I891-Ang_diff!I890)&gt;20,MIN(ABS(Ang_diff!I890),ABS(Ang_diff!I891)),Ang_diff!I891)</f>
        <v>12.130000000000011</v>
      </c>
      <c r="J891">
        <f>IF(ABS(Ang_diff!J891-Ang_diff!J890)&gt;20,MIN(ABS(Ang_diff!J890),ABS(Ang_diff!J891)),Ang_diff!J891)</f>
        <v>2.1200000000000014</v>
      </c>
      <c r="K891">
        <f>IF(ABS(Ang_diff!K891-Ang_diff!K890)&gt;20,MIN(ABS(Ang_diff!K890),ABS(Ang_diff!K891)),Ang_diff!K891)</f>
        <v>17.160000000000011</v>
      </c>
      <c r="L891">
        <f>IF(ABS(Ang_diff!L891-Ang_diff!L890)&gt;20,MIN(ABS(Ang_diff!L890),ABS(Ang_diff!L891)),Ang_diff!L891)</f>
        <v>6.1600000000000179</v>
      </c>
      <c r="M891">
        <f>IF(ABS(Ang_diff!M891-Ang_diff!M890)&gt;20,MIN(ABS(Ang_diff!M890),ABS(Ang_diff!M891)),Ang_diff!M891)</f>
        <v>0</v>
      </c>
      <c r="N891">
        <f>IF(ABS(Ang_diff!N891-Ang_diff!N890)&gt;20,MIN(ABS(Ang_diff!N890),ABS(Ang_diff!N891)),Ang_diff!N891)</f>
        <v>1.9499999999999953</v>
      </c>
      <c r="O891">
        <f>IF(ABS(Ang_diff!O891-Ang_diff!O890)&gt;20,MIN(ABS(Ang_diff!O890),ABS(Ang_diff!O891)),Ang_diff!O891)</f>
        <v>1.1499999999999984</v>
      </c>
      <c r="P891">
        <f>IF(ABS(Ang_diff!P891-Ang_diff!P890)&gt;20,MIN(ABS(Ang_diff!P890),ABS(Ang_diff!P891)),Ang_diff!P891)</f>
        <v>10.999999999999993</v>
      </c>
    </row>
    <row r="892" spans="1:16" x14ac:dyDescent="0.25">
      <c r="A892" s="11" t="str">
        <f>Ang_diff!A892</f>
        <v>26-07-2020 14:50:00</v>
      </c>
      <c r="B892">
        <f>IF(ABS(Ang_diff!B892-Ang_diff!B891)&gt;20,MIN(ABS(Ang_diff!B891),ABS(Ang_diff!B892)),Ang_diff!B892)</f>
        <v>32.139999999999986</v>
      </c>
      <c r="C892">
        <f>IF(ABS(Ang_diff!C892-Ang_diff!C891)&gt;20,MIN(ABS(Ang_diff!C891),ABS(Ang_diff!C892)),Ang_diff!C892)</f>
        <v>24.269999999999975</v>
      </c>
      <c r="D892">
        <f>IF(ABS(Ang_diff!D892-Ang_diff!D891)&gt;20,MIN(ABS(Ang_diff!D891),ABS(Ang_diff!D892)),Ang_diff!D892)</f>
        <v>7.8700000000000063</v>
      </c>
      <c r="E892">
        <f>IF(ABS(Ang_diff!E892-Ang_diff!E891)&gt;20,MIN(ABS(Ang_diff!E891),ABS(Ang_diff!E892)),Ang_diff!E892)</f>
        <v>0</v>
      </c>
      <c r="F892">
        <f>IF(ABS(Ang_diff!F892-Ang_diff!F891)&gt;20,MIN(ABS(Ang_diff!F891),ABS(Ang_diff!F892)),Ang_diff!F892)</f>
        <v>0</v>
      </c>
      <c r="G892">
        <f>IF(ABS(Ang_diff!G892-Ang_diff!G891)&gt;20,MIN(ABS(Ang_diff!G891),ABS(Ang_diff!G892)),Ang_diff!G892)</f>
        <v>27.41999999999998</v>
      </c>
      <c r="H892">
        <f>IF(ABS(Ang_diff!H892-Ang_diff!H891)&gt;20,MIN(ABS(Ang_diff!H891),ABS(Ang_diff!H892)),Ang_diff!H892)</f>
        <v>16.36</v>
      </c>
      <c r="I892">
        <f>IF(ABS(Ang_diff!I892-Ang_diff!I891)&gt;20,MIN(ABS(Ang_diff!I891),ABS(Ang_diff!I892)),Ang_diff!I892)</f>
        <v>12.06999999999999</v>
      </c>
      <c r="J892">
        <f>IF(ABS(Ang_diff!J892-Ang_diff!J891)&gt;20,MIN(ABS(Ang_diff!J891),ABS(Ang_diff!J892)),Ang_diff!J892)</f>
        <v>2.1099999999999994</v>
      </c>
      <c r="K892">
        <f>IF(ABS(Ang_diff!K892-Ang_diff!K891)&gt;20,MIN(ABS(Ang_diff!K891),ABS(Ang_diff!K892)),Ang_diff!K892)</f>
        <v>17.199999999999967</v>
      </c>
      <c r="L892">
        <f>IF(ABS(Ang_diff!L892-Ang_diff!L891)&gt;20,MIN(ABS(Ang_diff!L891),ABS(Ang_diff!L892)),Ang_diff!L892)</f>
        <v>6.139999999999989</v>
      </c>
      <c r="M892">
        <f>IF(ABS(Ang_diff!M892-Ang_diff!M891)&gt;20,MIN(ABS(Ang_diff!M891),ABS(Ang_diff!M892)),Ang_diff!M892)</f>
        <v>0</v>
      </c>
      <c r="N892">
        <f>IF(ABS(Ang_diff!N892-Ang_diff!N891)&gt;20,MIN(ABS(Ang_diff!N891),ABS(Ang_diff!N892)),Ang_diff!N892)</f>
        <v>1.7800000000000016</v>
      </c>
      <c r="O892">
        <f>IF(ABS(Ang_diff!O892-Ang_diff!O891)&gt;20,MIN(ABS(Ang_diff!O891),ABS(Ang_diff!O892)),Ang_diff!O892)</f>
        <v>1.1299999999999819</v>
      </c>
      <c r="P892">
        <f>IF(ABS(Ang_diff!P892-Ang_diff!P891)&gt;20,MIN(ABS(Ang_diff!P891),ABS(Ang_diff!P892)),Ang_diff!P892)</f>
        <v>11.059999999999979</v>
      </c>
    </row>
    <row r="893" spans="1:16" x14ac:dyDescent="0.25">
      <c r="A893" s="11" t="str">
        <f>Ang_diff!A893</f>
        <v>26-07-2020 14:51:00</v>
      </c>
      <c r="B893">
        <f>IF(ABS(Ang_diff!B893-Ang_diff!B892)&gt;20,MIN(ABS(Ang_diff!B892),ABS(Ang_diff!B893)),Ang_diff!B893)</f>
        <v>32.130000000000024</v>
      </c>
      <c r="C893">
        <f>IF(ABS(Ang_diff!C893-Ang_diff!C892)&gt;20,MIN(ABS(Ang_diff!C892),ABS(Ang_diff!C893)),Ang_diff!C893)</f>
        <v>24.300000000000011</v>
      </c>
      <c r="D893">
        <f>IF(ABS(Ang_diff!D893-Ang_diff!D892)&gt;20,MIN(ABS(Ang_diff!D892),ABS(Ang_diff!D893)),Ang_diff!D893)</f>
        <v>7.8300000000000116</v>
      </c>
      <c r="E893">
        <f>IF(ABS(Ang_diff!E893-Ang_diff!E892)&gt;20,MIN(ABS(Ang_diff!E892),ABS(Ang_diff!E893)),Ang_diff!E893)</f>
        <v>0</v>
      </c>
      <c r="F893">
        <f>IF(ABS(Ang_diff!F893-Ang_diff!F892)&gt;20,MIN(ABS(Ang_diff!F892),ABS(Ang_diff!F893)),Ang_diff!F893)</f>
        <v>0</v>
      </c>
      <c r="G893">
        <f>IF(ABS(Ang_diff!G893-Ang_diff!G892)&gt;20,MIN(ABS(Ang_diff!G892),ABS(Ang_diff!G893)),Ang_diff!G893)</f>
        <v>27.389999999999983</v>
      </c>
      <c r="H893">
        <f>IF(ABS(Ang_diff!H893-Ang_diff!H892)&gt;20,MIN(ABS(Ang_diff!H892),ABS(Ang_diff!H893)),Ang_diff!H893)</f>
        <v>16.400000000000013</v>
      </c>
      <c r="I893">
        <f>IF(ABS(Ang_diff!I893-Ang_diff!I892)&gt;20,MIN(ABS(Ang_diff!I892),ABS(Ang_diff!I893)),Ang_diff!I893)</f>
        <v>12.039999999999997</v>
      </c>
      <c r="J893">
        <f>IF(ABS(Ang_diff!J893-Ang_diff!J892)&gt;20,MIN(ABS(Ang_diff!J892),ABS(Ang_diff!J893)),Ang_diff!J893)</f>
        <v>2.0800000000000067</v>
      </c>
      <c r="K893">
        <f>IF(ABS(Ang_diff!K893-Ang_diff!K892)&gt;20,MIN(ABS(Ang_diff!K892),ABS(Ang_diff!K893)),Ang_diff!K893)</f>
        <v>17.179999999999978</v>
      </c>
      <c r="L893">
        <f>IF(ABS(Ang_diff!L893-Ang_diff!L892)&gt;20,MIN(ABS(Ang_diff!L892),ABS(Ang_diff!L893)),Ang_diff!L893)</f>
        <v>6.1899999999999977</v>
      </c>
      <c r="M893">
        <f>IF(ABS(Ang_diff!M893-Ang_diff!M892)&gt;20,MIN(ABS(Ang_diff!M892),ABS(Ang_diff!M893)),Ang_diff!M893)</f>
        <v>0</v>
      </c>
      <c r="N893">
        <f>IF(ABS(Ang_diff!N893-Ang_diff!N892)&gt;20,MIN(ABS(Ang_diff!N892),ABS(Ang_diff!N893)),Ang_diff!N893)</f>
        <v>1.7700000000000125</v>
      </c>
      <c r="O893">
        <f>IF(ABS(Ang_diff!O893-Ang_diff!O892)&gt;20,MIN(ABS(Ang_diff!O892),ABS(Ang_diff!O893)),Ang_diff!O893)</f>
        <v>1.0899999999999745</v>
      </c>
      <c r="P893">
        <f>IF(ABS(Ang_diff!P893-Ang_diff!P892)&gt;20,MIN(ABS(Ang_diff!P892),ABS(Ang_diff!P893)),Ang_diff!P893)</f>
        <v>10.989999999999977</v>
      </c>
    </row>
    <row r="894" spans="1:16" x14ac:dyDescent="0.25">
      <c r="A894" s="11" t="str">
        <f>Ang_diff!A894</f>
        <v>26-07-2020 14:52:00</v>
      </c>
      <c r="B894">
        <f>IF(ABS(Ang_diff!B894-Ang_diff!B893)&gt;20,MIN(ABS(Ang_diff!B893),ABS(Ang_diff!B894)),Ang_diff!B894)</f>
        <v>32.342597226855268</v>
      </c>
      <c r="C894">
        <f>IF(ABS(Ang_diff!C894-Ang_diff!C893)&gt;20,MIN(ABS(Ang_diff!C893),ABS(Ang_diff!C894)),Ang_diff!C894)</f>
        <v>24.299999999999983</v>
      </c>
      <c r="D894">
        <f>IF(ABS(Ang_diff!D894-Ang_diff!D893)&gt;20,MIN(ABS(Ang_diff!D893),ABS(Ang_diff!D894)),Ang_diff!D894)</f>
        <v>8.0425972268552801</v>
      </c>
      <c r="E894">
        <f>IF(ABS(Ang_diff!E894-Ang_diff!E893)&gt;20,MIN(ABS(Ang_diff!E893),ABS(Ang_diff!E894)),Ang_diff!E894)</f>
        <v>0</v>
      </c>
      <c r="F894">
        <f>IF(ABS(Ang_diff!F894-Ang_diff!F893)&gt;20,MIN(ABS(Ang_diff!F893),ABS(Ang_diff!F894)),Ang_diff!F894)</f>
        <v>0</v>
      </c>
      <c r="G894">
        <f>IF(ABS(Ang_diff!G894-Ang_diff!G893)&gt;20,MIN(ABS(Ang_diff!G893),ABS(Ang_diff!G894)),Ang_diff!G894)</f>
        <v>27.52259722685525</v>
      </c>
      <c r="H894">
        <f>IF(ABS(Ang_diff!H894-Ang_diff!H893)&gt;20,MIN(ABS(Ang_diff!H893),ABS(Ang_diff!H894)),Ang_diff!H894)</f>
        <v>16.349999999999987</v>
      </c>
      <c r="I894">
        <f>IF(ABS(Ang_diff!I894-Ang_diff!I893)&gt;20,MIN(ABS(Ang_diff!I893),ABS(Ang_diff!I894)),Ang_diff!I894)</f>
        <v>12.020000000000005</v>
      </c>
      <c r="J894">
        <f>IF(ABS(Ang_diff!J894-Ang_diff!J893)&gt;20,MIN(ABS(Ang_diff!J893),ABS(Ang_diff!J894)),Ang_diff!J894)</f>
        <v>2.0999999999999854</v>
      </c>
      <c r="K894">
        <f>IF(ABS(Ang_diff!K894-Ang_diff!K893)&gt;20,MIN(ABS(Ang_diff!K893),ABS(Ang_diff!K894)),Ang_diff!K894)</f>
        <v>17.342597226855258</v>
      </c>
      <c r="L894">
        <f>IF(ABS(Ang_diff!L894-Ang_diff!L893)&gt;20,MIN(ABS(Ang_diff!L893),ABS(Ang_diff!L894)),Ang_diff!L894)</f>
        <v>6.1700000000000212</v>
      </c>
      <c r="M894">
        <f>IF(ABS(Ang_diff!M894-Ang_diff!M893)&gt;20,MIN(ABS(Ang_diff!M893),ABS(Ang_diff!M894)),Ang_diff!M894)</f>
        <v>0</v>
      </c>
      <c r="N894">
        <f>IF(ABS(Ang_diff!N894-Ang_diff!N893)&gt;20,MIN(ABS(Ang_diff!N893),ABS(Ang_diff!N894)),Ang_diff!N894)</f>
        <v>1.8199999999999836</v>
      </c>
      <c r="O894">
        <f>IF(ABS(Ang_diff!O894-Ang_diff!O893)&gt;20,MIN(ABS(Ang_diff!O893),ABS(Ang_diff!O894)),Ang_diff!O894)</f>
        <v>1.0999999999999763</v>
      </c>
      <c r="P894">
        <f>IF(ABS(Ang_diff!P894-Ang_diff!P893)&gt;20,MIN(ABS(Ang_diff!P893),ABS(Ang_diff!P894)),Ang_diff!P894)</f>
        <v>11.17259722685524</v>
      </c>
    </row>
    <row r="895" spans="1:16" x14ac:dyDescent="0.25">
      <c r="A895" s="11" t="str">
        <f>Ang_diff!A895</f>
        <v>26-07-2020 14:53:00</v>
      </c>
      <c r="B895">
        <f>IF(ABS(Ang_diff!B895-Ang_diff!B894)&gt;20,MIN(ABS(Ang_diff!B894),ABS(Ang_diff!B895)),Ang_diff!B895)</f>
        <v>32.140000000000008</v>
      </c>
      <c r="C895">
        <f>IF(ABS(Ang_diff!C895-Ang_diff!C894)&gt;20,MIN(ABS(Ang_diff!C894),ABS(Ang_diff!C895)),Ang_diff!C895)</f>
        <v>24.309999999999985</v>
      </c>
      <c r="D895">
        <f>IF(ABS(Ang_diff!D895-Ang_diff!D894)&gt;20,MIN(ABS(Ang_diff!D894),ABS(Ang_diff!D895)),Ang_diff!D895)</f>
        <v>7.8300000000000241</v>
      </c>
      <c r="E895">
        <f>IF(ABS(Ang_diff!E895-Ang_diff!E894)&gt;20,MIN(ABS(Ang_diff!E894),ABS(Ang_diff!E895)),Ang_diff!E895)</f>
        <v>0</v>
      </c>
      <c r="F895">
        <f>IF(ABS(Ang_diff!F895-Ang_diff!F894)&gt;20,MIN(ABS(Ang_diff!F894),ABS(Ang_diff!F895)),Ang_diff!F895)</f>
        <v>0</v>
      </c>
      <c r="G895">
        <f>IF(ABS(Ang_diff!G895-Ang_diff!G894)&gt;20,MIN(ABS(Ang_diff!G894),ABS(Ang_diff!G895)),Ang_diff!G895)</f>
        <v>27.330000000000002</v>
      </c>
      <c r="H895">
        <f>IF(ABS(Ang_diff!H895-Ang_diff!H894)&gt;20,MIN(ABS(Ang_diff!H894),ABS(Ang_diff!H895)),Ang_diff!H895)</f>
        <v>16.370000000000019</v>
      </c>
      <c r="I895">
        <f>IF(ABS(Ang_diff!I895-Ang_diff!I894)&gt;20,MIN(ABS(Ang_diff!I894),ABS(Ang_diff!I895)),Ang_diff!I895)</f>
        <v>12.04000000000001</v>
      </c>
      <c r="J895">
        <f>IF(ABS(Ang_diff!J895-Ang_diff!J894)&gt;20,MIN(ABS(Ang_diff!J894),ABS(Ang_diff!J895)),Ang_diff!J895)</f>
        <v>2.1100000000000123</v>
      </c>
      <c r="K895">
        <f>IF(ABS(Ang_diff!K895-Ang_diff!K894)&gt;20,MIN(ABS(Ang_diff!K894),ABS(Ang_diff!K895)),Ang_diff!K895)</f>
        <v>17.209999999999983</v>
      </c>
      <c r="L895">
        <f>IF(ABS(Ang_diff!L895-Ang_diff!L894)&gt;20,MIN(ABS(Ang_diff!L894),ABS(Ang_diff!L895)),Ang_diff!L895)</f>
        <v>6.2499999999999964</v>
      </c>
      <c r="M895">
        <f>IF(ABS(Ang_diff!M895-Ang_diff!M894)&gt;20,MIN(ABS(Ang_diff!M894),ABS(Ang_diff!M895)),Ang_diff!M895)</f>
        <v>0</v>
      </c>
      <c r="N895">
        <f>IF(ABS(Ang_diff!N895-Ang_diff!N894)&gt;20,MIN(ABS(Ang_diff!N894),ABS(Ang_diff!N895)),Ang_diff!N895)</f>
        <v>1.7999999999999927</v>
      </c>
      <c r="O895">
        <f>IF(ABS(Ang_diff!O895-Ang_diff!O894)&gt;20,MIN(ABS(Ang_diff!O894),ABS(Ang_diff!O895)),Ang_diff!O895)</f>
        <v>1.0699999999999834</v>
      </c>
      <c r="P895">
        <f>IF(ABS(Ang_diff!P895-Ang_diff!P894)&gt;20,MIN(ABS(Ang_diff!P894),ABS(Ang_diff!P895)),Ang_diff!P895)</f>
        <v>10.959999999999987</v>
      </c>
    </row>
    <row r="896" spans="1:16" x14ac:dyDescent="0.25">
      <c r="A896" s="11" t="str">
        <f>Ang_diff!A896</f>
        <v>26-07-2020 14:54:00</v>
      </c>
      <c r="B896">
        <f>IF(ABS(Ang_diff!B896-Ang_diff!B895)&gt;20,MIN(ABS(Ang_diff!B895),ABS(Ang_diff!B896)),Ang_diff!B896)</f>
        <v>32.119999999999997</v>
      </c>
      <c r="C896">
        <f>IF(ABS(Ang_diff!C896-Ang_diff!C895)&gt;20,MIN(ABS(Ang_diff!C895),ABS(Ang_diff!C896)),Ang_diff!C896)</f>
        <v>24.28</v>
      </c>
      <c r="D896">
        <f>IF(ABS(Ang_diff!D896-Ang_diff!D895)&gt;20,MIN(ABS(Ang_diff!D895),ABS(Ang_diff!D896)),Ang_diff!D896)</f>
        <v>7.8399999999999972</v>
      </c>
      <c r="E896">
        <f>IF(ABS(Ang_diff!E896-Ang_diff!E895)&gt;20,MIN(ABS(Ang_diff!E895),ABS(Ang_diff!E896)),Ang_diff!E896)</f>
        <v>0</v>
      </c>
      <c r="F896">
        <f>IF(ABS(Ang_diff!F896-Ang_diff!F895)&gt;20,MIN(ABS(Ang_diff!F895),ABS(Ang_diff!F896)),Ang_diff!F896)</f>
        <v>0</v>
      </c>
      <c r="G896">
        <f>IF(ABS(Ang_diff!G896-Ang_diff!G895)&gt;20,MIN(ABS(Ang_diff!G895),ABS(Ang_diff!G896)),Ang_diff!G896)</f>
        <v>27.050000000000004</v>
      </c>
      <c r="H896">
        <f>IF(ABS(Ang_diff!H896-Ang_diff!H895)&gt;20,MIN(ABS(Ang_diff!H895),ABS(Ang_diff!H896)),Ang_diff!H896)</f>
        <v>16.150000000000002</v>
      </c>
      <c r="I896">
        <f>IF(ABS(Ang_diff!I896-Ang_diff!I895)&gt;20,MIN(ABS(Ang_diff!I895),ABS(Ang_diff!I896)),Ang_diff!I896)</f>
        <v>12.010000000000002</v>
      </c>
      <c r="J896">
        <f>IF(ABS(Ang_diff!J896-Ang_diff!J895)&gt;20,MIN(ABS(Ang_diff!J895),ABS(Ang_diff!J896)),Ang_diff!J896)</f>
        <v>2.2000000000000006</v>
      </c>
      <c r="K896">
        <f>IF(ABS(Ang_diff!K896-Ang_diff!K895)&gt;20,MIN(ABS(Ang_diff!K895),ABS(Ang_diff!K896)),Ang_diff!K896)</f>
        <v>17.079999999999998</v>
      </c>
      <c r="L896">
        <f>IF(ABS(Ang_diff!L896-Ang_diff!L895)&gt;20,MIN(ABS(Ang_diff!L895),ABS(Ang_diff!L896)),Ang_diff!L896)</f>
        <v>6.1800000000000024</v>
      </c>
      <c r="M896">
        <f>IF(ABS(Ang_diff!M896-Ang_diff!M895)&gt;20,MIN(ABS(Ang_diff!M895),ABS(Ang_diff!M896)),Ang_diff!M896)</f>
        <v>0</v>
      </c>
      <c r="N896">
        <f>IF(ABS(Ang_diff!N896-Ang_diff!N895)&gt;20,MIN(ABS(Ang_diff!N895),ABS(Ang_diff!N896)),Ang_diff!N896)</f>
        <v>1.7600000000000009</v>
      </c>
      <c r="O896">
        <f>IF(ABS(Ang_diff!O896-Ang_diff!O895)&gt;20,MIN(ABS(Ang_diff!O895),ABS(Ang_diff!O896)),Ang_diff!O896)</f>
        <v>1.0600000000000007</v>
      </c>
      <c r="P896">
        <f>IF(ABS(Ang_diff!P896-Ang_diff!P895)&gt;20,MIN(ABS(Ang_diff!P895),ABS(Ang_diff!P896)),Ang_diff!P896)</f>
        <v>10.899999999999997</v>
      </c>
    </row>
    <row r="897" spans="1:16" x14ac:dyDescent="0.25">
      <c r="A897" s="11" t="str">
        <f>Ang_diff!A897</f>
        <v>26-07-2020 14:55:00</v>
      </c>
      <c r="B897">
        <f>IF(ABS(Ang_diff!B897-Ang_diff!B896)&gt;20,MIN(ABS(Ang_diff!B896),ABS(Ang_diff!B897)),Ang_diff!B897)</f>
        <v>32.239999999999995</v>
      </c>
      <c r="C897">
        <f>IF(ABS(Ang_diff!C897-Ang_diff!C896)&gt;20,MIN(ABS(Ang_diff!C896),ABS(Ang_diff!C897)),Ang_diff!C897)</f>
        <v>24.44</v>
      </c>
      <c r="D897">
        <f>IF(ABS(Ang_diff!D897-Ang_diff!D896)&gt;20,MIN(ABS(Ang_diff!D896),ABS(Ang_diff!D897)),Ang_diff!D897)</f>
        <v>7.799999999999998</v>
      </c>
      <c r="E897">
        <f>IF(ABS(Ang_diff!E897-Ang_diff!E896)&gt;20,MIN(ABS(Ang_diff!E896),ABS(Ang_diff!E897)),Ang_diff!E897)</f>
        <v>0</v>
      </c>
      <c r="F897">
        <f>IF(ABS(Ang_diff!F897-Ang_diff!F896)&gt;20,MIN(ABS(Ang_diff!F896),ABS(Ang_diff!F897)),Ang_diff!F897)</f>
        <v>0</v>
      </c>
      <c r="G897">
        <f>IF(ABS(Ang_diff!G897-Ang_diff!G896)&gt;20,MIN(ABS(Ang_diff!G896),ABS(Ang_diff!G897)),Ang_diff!G897)</f>
        <v>27.029999999999994</v>
      </c>
      <c r="H897">
        <f>IF(ABS(Ang_diff!H897-Ang_diff!H896)&gt;20,MIN(ABS(Ang_diff!H896),ABS(Ang_diff!H897)),Ang_diff!H897)</f>
        <v>16.159999999999997</v>
      </c>
      <c r="I897">
        <f>IF(ABS(Ang_diff!I897-Ang_diff!I896)&gt;20,MIN(ABS(Ang_diff!I896),ABS(Ang_diff!I897)),Ang_diff!I897)</f>
        <v>12.010000000000002</v>
      </c>
      <c r="J897">
        <f>IF(ABS(Ang_diff!J897-Ang_diff!J896)&gt;20,MIN(ABS(Ang_diff!J896),ABS(Ang_diff!J897)),Ang_diff!J897)</f>
        <v>2.199999999999998</v>
      </c>
      <c r="K897">
        <f>IF(ABS(Ang_diff!K897-Ang_diff!K896)&gt;20,MIN(ABS(Ang_diff!K896),ABS(Ang_diff!K897)),Ang_diff!K897)</f>
        <v>17.03</v>
      </c>
      <c r="L897">
        <f>IF(ABS(Ang_diff!L897-Ang_diff!L896)&gt;20,MIN(ABS(Ang_diff!L896),ABS(Ang_diff!L897)),Ang_diff!L897)</f>
        <v>6.16</v>
      </c>
      <c r="M897">
        <f>IF(ABS(Ang_diff!M897-Ang_diff!M896)&gt;20,MIN(ABS(Ang_diff!M896),ABS(Ang_diff!M897)),Ang_diff!M897)</f>
        <v>0</v>
      </c>
      <c r="N897">
        <f>IF(ABS(Ang_diff!N897-Ang_diff!N896)&gt;20,MIN(ABS(Ang_diff!N896),ABS(Ang_diff!N897)),Ang_diff!N897)</f>
        <v>1.8500000000000019</v>
      </c>
      <c r="O897">
        <f>IF(ABS(Ang_diff!O897-Ang_diff!O896)&gt;20,MIN(ABS(Ang_diff!O896),ABS(Ang_diff!O897)),Ang_diff!O897)</f>
        <v>1.0099999999999978</v>
      </c>
      <c r="P897">
        <f>IF(ABS(Ang_diff!P897-Ang_diff!P896)&gt;20,MIN(ABS(Ang_diff!P896),ABS(Ang_diff!P897)),Ang_diff!P897)</f>
        <v>10.870000000000001</v>
      </c>
    </row>
    <row r="898" spans="1:16" x14ac:dyDescent="0.25">
      <c r="A898" s="11" t="str">
        <f>Ang_diff!A898</f>
        <v>26-07-2020 14:56:00</v>
      </c>
      <c r="B898">
        <f>IF(ABS(Ang_diff!B898-Ang_diff!B897)&gt;20,MIN(ABS(Ang_diff!B897),ABS(Ang_diff!B898)),Ang_diff!B898)</f>
        <v>32.270000000000017</v>
      </c>
      <c r="C898">
        <f>IF(ABS(Ang_diff!C898-Ang_diff!C897)&gt;20,MIN(ABS(Ang_diff!C897),ABS(Ang_diff!C898)),Ang_diff!C898)</f>
        <v>24.460000000000008</v>
      </c>
      <c r="D898">
        <f>IF(ABS(Ang_diff!D898-Ang_diff!D897)&gt;20,MIN(ABS(Ang_diff!D897),ABS(Ang_diff!D898)),Ang_diff!D898)</f>
        <v>7.8100000000000005</v>
      </c>
      <c r="E898">
        <f>IF(ABS(Ang_diff!E898-Ang_diff!E897)&gt;20,MIN(ABS(Ang_diff!E897),ABS(Ang_diff!E898)),Ang_diff!E898)</f>
        <v>0</v>
      </c>
      <c r="F898">
        <f>IF(ABS(Ang_diff!F898-Ang_diff!F897)&gt;20,MIN(ABS(Ang_diff!F897),ABS(Ang_diff!F898)),Ang_diff!F898)</f>
        <v>0</v>
      </c>
      <c r="G898">
        <f>IF(ABS(Ang_diff!G898-Ang_diff!G897)&gt;20,MIN(ABS(Ang_diff!G897),ABS(Ang_diff!G898)),Ang_diff!G898)</f>
        <v>27.050000000000004</v>
      </c>
      <c r="H898">
        <f>IF(ABS(Ang_diff!H898-Ang_diff!H897)&gt;20,MIN(ABS(Ang_diff!H897),ABS(Ang_diff!H898)),Ang_diff!H898)</f>
        <v>16.18</v>
      </c>
      <c r="I898">
        <f>IF(ABS(Ang_diff!I898-Ang_diff!I897)&gt;20,MIN(ABS(Ang_diff!I897),ABS(Ang_diff!I898)),Ang_diff!I898)</f>
        <v>12.130000000000011</v>
      </c>
      <c r="J898">
        <f>IF(ABS(Ang_diff!J898-Ang_diff!J897)&gt;20,MIN(ABS(Ang_diff!J897),ABS(Ang_diff!J898)),Ang_diff!J898)</f>
        <v>2.2200000000000073</v>
      </c>
      <c r="K898">
        <f>IF(ABS(Ang_diff!K898-Ang_diff!K897)&gt;20,MIN(ABS(Ang_diff!K897),ABS(Ang_diff!K898)),Ang_diff!K898)</f>
        <v>17.040000000000003</v>
      </c>
      <c r="L898">
        <f>IF(ABS(Ang_diff!L898-Ang_diff!L897)&gt;20,MIN(ABS(Ang_diff!L897),ABS(Ang_diff!L898)),Ang_diff!L898)</f>
        <v>6.1700000000000008</v>
      </c>
      <c r="M898">
        <f>IF(ABS(Ang_diff!M898-Ang_diff!M897)&gt;20,MIN(ABS(Ang_diff!M897),ABS(Ang_diff!M898)),Ang_diff!M898)</f>
        <v>0</v>
      </c>
      <c r="N898">
        <f>IF(ABS(Ang_diff!N898-Ang_diff!N897)&gt;20,MIN(ABS(Ang_diff!N897),ABS(Ang_diff!N898)),Ang_diff!N898)</f>
        <v>1.8299999999999983</v>
      </c>
      <c r="O898">
        <f>IF(ABS(Ang_diff!O898-Ang_diff!O897)&gt;20,MIN(ABS(Ang_diff!O897),ABS(Ang_diff!O898)),Ang_diff!O898)</f>
        <v>0.99000000000000332</v>
      </c>
      <c r="P898">
        <f>IF(ABS(Ang_diff!P898-Ang_diff!P897)&gt;20,MIN(ABS(Ang_diff!P897),ABS(Ang_diff!P898)),Ang_diff!P898)</f>
        <v>10.870000000000003</v>
      </c>
    </row>
    <row r="899" spans="1:16" x14ac:dyDescent="0.25">
      <c r="A899" s="11" t="str">
        <f>Ang_diff!A899</f>
        <v>26-07-2020 14:57:00</v>
      </c>
      <c r="B899">
        <f>IF(ABS(Ang_diff!B899-Ang_diff!B898)&gt;20,MIN(ABS(Ang_diff!B898),ABS(Ang_diff!B899)),Ang_diff!B899)</f>
        <v>32.290000000000006</v>
      </c>
      <c r="C899">
        <f>IF(ABS(Ang_diff!C899-Ang_diff!C898)&gt;20,MIN(ABS(Ang_diff!C898),ABS(Ang_diff!C899)),Ang_diff!C899)</f>
        <v>24.490000000000023</v>
      </c>
      <c r="D899">
        <f>IF(ABS(Ang_diff!D899-Ang_diff!D898)&gt;20,MIN(ABS(Ang_diff!D898),ABS(Ang_diff!D899)),Ang_diff!D899)</f>
        <v>7.7999999999999918</v>
      </c>
      <c r="E899">
        <f>IF(ABS(Ang_diff!E899-Ang_diff!E898)&gt;20,MIN(ABS(Ang_diff!E898),ABS(Ang_diff!E899)),Ang_diff!E899)</f>
        <v>0</v>
      </c>
      <c r="F899">
        <f>IF(ABS(Ang_diff!F899-Ang_diff!F898)&gt;20,MIN(ABS(Ang_diff!F898),ABS(Ang_diff!F899)),Ang_diff!F899)</f>
        <v>0</v>
      </c>
      <c r="G899">
        <f>IF(ABS(Ang_diff!G899-Ang_diff!G898)&gt;20,MIN(ABS(Ang_diff!G898),ABS(Ang_diff!G899)),Ang_diff!G899)</f>
        <v>27.000000000000004</v>
      </c>
      <c r="H899">
        <f>IF(ABS(Ang_diff!H899-Ang_diff!H898)&gt;20,MIN(ABS(Ang_diff!H898),ABS(Ang_diff!H899)),Ang_diff!H899)</f>
        <v>16.109999999999992</v>
      </c>
      <c r="I899">
        <f>IF(ABS(Ang_diff!I899-Ang_diff!I898)&gt;20,MIN(ABS(Ang_diff!I898),ABS(Ang_diff!I899)),Ang_diff!I899)</f>
        <v>12.080000000000016</v>
      </c>
      <c r="J899">
        <f>IF(ABS(Ang_diff!J899-Ang_diff!J898)&gt;20,MIN(ABS(Ang_diff!J898),ABS(Ang_diff!J899)),Ang_diff!J899)</f>
        <v>2.2600000000000149</v>
      </c>
      <c r="K899">
        <f>IF(ABS(Ang_diff!K899-Ang_diff!K898)&gt;20,MIN(ABS(Ang_diff!K898),ABS(Ang_diff!K899)),Ang_diff!K899)</f>
        <v>17.02000000000001</v>
      </c>
      <c r="L899">
        <f>IF(ABS(Ang_diff!L899-Ang_diff!L898)&gt;20,MIN(ABS(Ang_diff!L898),ABS(Ang_diff!L899)),Ang_diff!L899)</f>
        <v>6.13</v>
      </c>
      <c r="M899">
        <f>IF(ABS(Ang_diff!M899-Ang_diff!M898)&gt;20,MIN(ABS(Ang_diff!M898),ABS(Ang_diff!M899)),Ang_diff!M899)</f>
        <v>0</v>
      </c>
      <c r="N899">
        <f>IF(ABS(Ang_diff!N899-Ang_diff!N898)&gt;20,MIN(ABS(Ang_diff!N898),ABS(Ang_diff!N899)),Ang_diff!N899)</f>
        <v>1.859999999999991</v>
      </c>
      <c r="O899">
        <f>IF(ABS(Ang_diff!O899-Ang_diff!O898)&gt;20,MIN(ABS(Ang_diff!O898),ABS(Ang_diff!O899)),Ang_diff!O899)</f>
        <v>1.0000000000000087</v>
      </c>
      <c r="P899">
        <f>IF(ABS(Ang_diff!P899-Ang_diff!P898)&gt;20,MIN(ABS(Ang_diff!P898),ABS(Ang_diff!P899)),Ang_diff!P899)</f>
        <v>10.890000000000011</v>
      </c>
    </row>
    <row r="900" spans="1:16" x14ac:dyDescent="0.25">
      <c r="A900" s="11" t="str">
        <f>Ang_diff!A900</f>
        <v>26-07-2020 14:58:00</v>
      </c>
      <c r="B900">
        <f>IF(ABS(Ang_diff!B900-Ang_diff!B899)&gt;20,MIN(ABS(Ang_diff!B899),ABS(Ang_diff!B900)),Ang_diff!B900)</f>
        <v>32.190000000000005</v>
      </c>
      <c r="C900">
        <f>IF(ABS(Ang_diff!C900-Ang_diff!C899)&gt;20,MIN(ABS(Ang_diff!C899),ABS(Ang_diff!C900)),Ang_diff!C900)</f>
        <v>24.39</v>
      </c>
      <c r="D900">
        <f>IF(ABS(Ang_diff!D900-Ang_diff!D899)&gt;20,MIN(ABS(Ang_diff!D899),ABS(Ang_diff!D900)),Ang_diff!D900)</f>
        <v>7.8000000000000007</v>
      </c>
      <c r="E900">
        <f>IF(ABS(Ang_diff!E900-Ang_diff!E899)&gt;20,MIN(ABS(Ang_diff!E899),ABS(Ang_diff!E900)),Ang_diff!E900)</f>
        <v>0</v>
      </c>
      <c r="F900">
        <f>IF(ABS(Ang_diff!F900-Ang_diff!F899)&gt;20,MIN(ABS(Ang_diff!F899),ABS(Ang_diff!F900)),Ang_diff!F900)</f>
        <v>0</v>
      </c>
      <c r="G900">
        <f>IF(ABS(Ang_diff!G900-Ang_diff!G899)&gt;20,MIN(ABS(Ang_diff!G899),ABS(Ang_diff!G900)),Ang_diff!G900)</f>
        <v>27.029999999999994</v>
      </c>
      <c r="H900">
        <f>IF(ABS(Ang_diff!H900-Ang_diff!H899)&gt;20,MIN(ABS(Ang_diff!H899),ABS(Ang_diff!H900)),Ang_diff!H900)</f>
        <v>16.18</v>
      </c>
      <c r="I900">
        <f>IF(ABS(Ang_diff!I900-Ang_diff!I899)&gt;20,MIN(ABS(Ang_diff!I899),ABS(Ang_diff!I900)),Ang_diff!I900)</f>
        <v>12.169999999999995</v>
      </c>
      <c r="J900">
        <f>IF(ABS(Ang_diff!J900-Ang_diff!J899)&gt;20,MIN(ABS(Ang_diff!J899),ABS(Ang_diff!J900)),Ang_diff!J900)</f>
        <v>2.19</v>
      </c>
      <c r="K900">
        <f>IF(ABS(Ang_diff!K900-Ang_diff!K899)&gt;20,MIN(ABS(Ang_diff!K899),ABS(Ang_diff!K900)),Ang_diff!K900)</f>
        <v>17.000000000000004</v>
      </c>
      <c r="L900">
        <f>IF(ABS(Ang_diff!L900-Ang_diff!L899)&gt;20,MIN(ABS(Ang_diff!L899),ABS(Ang_diff!L900)),Ang_diff!L900)</f>
        <v>6.150000000000003</v>
      </c>
      <c r="M900">
        <f>IF(ABS(Ang_diff!M900-Ang_diff!M899)&gt;20,MIN(ABS(Ang_diff!M899),ABS(Ang_diff!M900)),Ang_diff!M900)</f>
        <v>0</v>
      </c>
      <c r="N900">
        <f>IF(ABS(Ang_diff!N900-Ang_diff!N899)&gt;20,MIN(ABS(Ang_diff!N899),ABS(Ang_diff!N900)),Ang_diff!N900)</f>
        <v>1.7900000000000031</v>
      </c>
      <c r="O900">
        <f>IF(ABS(Ang_diff!O900-Ang_diff!O899)&gt;20,MIN(ABS(Ang_diff!O899),ABS(Ang_diff!O900)),Ang_diff!O900)</f>
        <v>1.0499999999999923</v>
      </c>
      <c r="P900">
        <f>IF(ABS(Ang_diff!P900-Ang_diff!P899)&gt;20,MIN(ABS(Ang_diff!P899),ABS(Ang_diff!P900)),Ang_diff!P900)</f>
        <v>10.849999999999998</v>
      </c>
    </row>
    <row r="901" spans="1:16" x14ac:dyDescent="0.25">
      <c r="A901" s="11" t="str">
        <f>Ang_diff!A901</f>
        <v>26-07-2020 14:59:00</v>
      </c>
      <c r="B901">
        <f>IF(ABS(Ang_diff!B901-Ang_diff!B900)&gt;20,MIN(ABS(Ang_diff!B900),ABS(Ang_diff!B901)),Ang_diff!B901)</f>
        <v>32.26</v>
      </c>
      <c r="C901">
        <f>IF(ABS(Ang_diff!C901-Ang_diff!C900)&gt;20,MIN(ABS(Ang_diff!C900),ABS(Ang_diff!C901)),Ang_diff!C901)</f>
        <v>24.450000000000017</v>
      </c>
      <c r="D901">
        <f>IF(ABS(Ang_diff!D901-Ang_diff!D900)&gt;20,MIN(ABS(Ang_diff!D900),ABS(Ang_diff!D901)),Ang_diff!D901)</f>
        <v>7.8099999999999827</v>
      </c>
      <c r="E901">
        <f>IF(ABS(Ang_diff!E901-Ang_diff!E900)&gt;20,MIN(ABS(Ang_diff!E900),ABS(Ang_diff!E901)),Ang_diff!E901)</f>
        <v>0</v>
      </c>
      <c r="F901">
        <f>IF(ABS(Ang_diff!F901-Ang_diff!F900)&gt;20,MIN(ABS(Ang_diff!F900),ABS(Ang_diff!F901)),Ang_diff!F901)</f>
        <v>0</v>
      </c>
      <c r="G901">
        <f>IF(ABS(Ang_diff!G901-Ang_diff!G900)&gt;20,MIN(ABS(Ang_diff!G900),ABS(Ang_diff!G901)),Ang_diff!G901)</f>
        <v>27.000000000000004</v>
      </c>
      <c r="H901">
        <f>IF(ABS(Ang_diff!H901-Ang_diff!H900)&gt;20,MIN(ABS(Ang_diff!H900),ABS(Ang_diff!H901)),Ang_diff!H901)</f>
        <v>16.2</v>
      </c>
      <c r="I901">
        <f>IF(ABS(Ang_diff!I901-Ang_diff!I900)&gt;20,MIN(ABS(Ang_diff!I900),ABS(Ang_diff!I901)),Ang_diff!I901)</f>
        <v>12.120000000000012</v>
      </c>
      <c r="J901">
        <f>IF(ABS(Ang_diff!J901-Ang_diff!J900)&gt;20,MIN(ABS(Ang_diff!J900),ABS(Ang_diff!J901)),Ang_diff!J901)</f>
        <v>2.2200000000000073</v>
      </c>
      <c r="K901">
        <f>IF(ABS(Ang_diff!K901-Ang_diff!K900)&gt;20,MIN(ABS(Ang_diff!K900),ABS(Ang_diff!K901)),Ang_diff!K901)</f>
        <v>16.970000000000002</v>
      </c>
      <c r="L901">
        <f>IF(ABS(Ang_diff!L901-Ang_diff!L900)&gt;20,MIN(ABS(Ang_diff!L900),ABS(Ang_diff!L901)),Ang_diff!L901)</f>
        <v>6.1699999999999937</v>
      </c>
      <c r="M901">
        <f>IF(ABS(Ang_diff!M901-Ang_diff!M900)&gt;20,MIN(ABS(Ang_diff!M900),ABS(Ang_diff!M901)),Ang_diff!M901)</f>
        <v>0</v>
      </c>
      <c r="N901">
        <f>IF(ABS(Ang_diff!N901-Ang_diff!N900)&gt;20,MIN(ABS(Ang_diff!N900),ABS(Ang_diff!N901)),Ang_diff!N901)</f>
        <v>1.8199999999999963</v>
      </c>
      <c r="O901">
        <f>IF(ABS(Ang_diff!O901-Ang_diff!O900)&gt;20,MIN(ABS(Ang_diff!O900),ABS(Ang_diff!O901)),Ang_diff!O901)</f>
        <v>1.0600000000000072</v>
      </c>
      <c r="P901">
        <f>IF(ABS(Ang_diff!P901-Ang_diff!P900)&gt;20,MIN(ABS(Ang_diff!P900),ABS(Ang_diff!P901)),Ang_diff!P901)</f>
        <v>10.800000000000006</v>
      </c>
    </row>
    <row r="902" spans="1:16" x14ac:dyDescent="0.25">
      <c r="A902" s="11" t="str">
        <f>Ang_diff!A902</f>
        <v>26-07-2020 15:00:00</v>
      </c>
      <c r="B902">
        <f>IF(ABS(Ang_diff!B902-Ang_diff!B901)&gt;20,MIN(ABS(Ang_diff!B901),ABS(Ang_diff!B902)),Ang_diff!B902)</f>
        <v>32.04</v>
      </c>
      <c r="C902">
        <f>IF(ABS(Ang_diff!C902-Ang_diff!C901)&gt;20,MIN(ABS(Ang_diff!C901),ABS(Ang_diff!C902)),Ang_diff!C902)</f>
        <v>24.199999999999996</v>
      </c>
      <c r="D902">
        <f>IF(ABS(Ang_diff!D902-Ang_diff!D901)&gt;20,MIN(ABS(Ang_diff!D901),ABS(Ang_diff!D902)),Ang_diff!D902)</f>
        <v>7.8400000000000043</v>
      </c>
      <c r="E902">
        <f>IF(ABS(Ang_diff!E902-Ang_diff!E901)&gt;20,MIN(ABS(Ang_diff!E901),ABS(Ang_diff!E902)),Ang_diff!E902)</f>
        <v>0</v>
      </c>
      <c r="F902">
        <f>IF(ABS(Ang_diff!F902-Ang_diff!F901)&gt;20,MIN(ABS(Ang_diff!F901),ABS(Ang_diff!F902)),Ang_diff!F902)</f>
        <v>0</v>
      </c>
      <c r="G902">
        <f>IF(ABS(Ang_diff!G902-Ang_diff!G901)&gt;20,MIN(ABS(Ang_diff!G901),ABS(Ang_diff!G902)),Ang_diff!G902)</f>
        <v>27.229999999999993</v>
      </c>
      <c r="H902">
        <f>IF(ABS(Ang_diff!H902-Ang_diff!H901)&gt;20,MIN(ABS(Ang_diff!H901),ABS(Ang_diff!H902)),Ang_diff!H902)</f>
        <v>16.38</v>
      </c>
      <c r="I902">
        <f>IF(ABS(Ang_diff!I902-Ang_diff!I901)&gt;20,MIN(ABS(Ang_diff!I901),ABS(Ang_diff!I902)),Ang_diff!I902)</f>
        <v>12.170000000000002</v>
      </c>
      <c r="J902">
        <f>IF(ABS(Ang_diff!J902-Ang_diff!J901)&gt;20,MIN(ABS(Ang_diff!J901),ABS(Ang_diff!J902)),Ang_diff!J902)</f>
        <v>2.0999999999999996</v>
      </c>
      <c r="K902">
        <f>IF(ABS(Ang_diff!K902-Ang_diff!K901)&gt;20,MIN(ABS(Ang_diff!K901),ABS(Ang_diff!K902)),Ang_diff!K902)</f>
        <v>17.04</v>
      </c>
      <c r="L902">
        <f>IF(ABS(Ang_diff!L902-Ang_diff!L901)&gt;20,MIN(ABS(Ang_diff!L901),ABS(Ang_diff!L902)),Ang_diff!L902)</f>
        <v>6.1899999999999977</v>
      </c>
      <c r="M902">
        <f>IF(ABS(Ang_diff!M902-Ang_diff!M901)&gt;20,MIN(ABS(Ang_diff!M901),ABS(Ang_diff!M902)),Ang_diff!M902)</f>
        <v>0</v>
      </c>
      <c r="N902">
        <f>IF(ABS(Ang_diff!N902-Ang_diff!N901)&gt;20,MIN(ABS(Ang_diff!N901),ABS(Ang_diff!N902)),Ang_diff!N902)</f>
        <v>1.7199999999999966</v>
      </c>
      <c r="O902">
        <f>IF(ABS(Ang_diff!O902-Ang_diff!O901)&gt;20,MIN(ABS(Ang_diff!O901),ABS(Ang_diff!O902)),Ang_diff!O902)</f>
        <v>1.0999999999999954</v>
      </c>
      <c r="P902">
        <f>IF(ABS(Ang_diff!P902-Ang_diff!P901)&gt;20,MIN(ABS(Ang_diff!P901),ABS(Ang_diff!P902)),Ang_diff!P902)</f>
        <v>10.85</v>
      </c>
    </row>
    <row r="903" spans="1:16" x14ac:dyDescent="0.25">
      <c r="A903" s="11" t="str">
        <f>Ang_diff!A903</f>
        <v>26-07-2020 15:01:00</v>
      </c>
      <c r="B903">
        <f>IF(ABS(Ang_diff!B903-Ang_diff!B902)&gt;20,MIN(ABS(Ang_diff!B902),ABS(Ang_diff!B903)),Ang_diff!B903)</f>
        <v>31.939999999999991</v>
      </c>
      <c r="C903">
        <f>IF(ABS(Ang_diff!C903-Ang_diff!C902)&gt;20,MIN(ABS(Ang_diff!C902),ABS(Ang_diff!C903)),Ang_diff!C903)</f>
        <v>24.119999999999994</v>
      </c>
      <c r="D903">
        <f>IF(ABS(Ang_diff!D903-Ang_diff!D902)&gt;20,MIN(ABS(Ang_diff!D902),ABS(Ang_diff!D903)),Ang_diff!D903)</f>
        <v>7.8199999999999976</v>
      </c>
      <c r="E903">
        <f>IF(ABS(Ang_diff!E903-Ang_diff!E902)&gt;20,MIN(ABS(Ang_diff!E902),ABS(Ang_diff!E903)),Ang_diff!E903)</f>
        <v>0</v>
      </c>
      <c r="F903">
        <f>IF(ABS(Ang_diff!F903-Ang_diff!F902)&gt;20,MIN(ABS(Ang_diff!F902),ABS(Ang_diff!F903)),Ang_diff!F903)</f>
        <v>0</v>
      </c>
      <c r="G903">
        <f>IF(ABS(Ang_diff!G903-Ang_diff!G902)&gt;20,MIN(ABS(Ang_diff!G902),ABS(Ang_diff!G903)),Ang_diff!G903)</f>
        <v>27.1</v>
      </c>
      <c r="H903">
        <f>IF(ABS(Ang_diff!H903-Ang_diff!H902)&gt;20,MIN(ABS(Ang_diff!H902),ABS(Ang_diff!H903)),Ang_diff!H903)</f>
        <v>16.27000000000001</v>
      </c>
      <c r="I903">
        <f>IF(ABS(Ang_diff!I903-Ang_diff!I902)&gt;20,MIN(ABS(Ang_diff!I902),ABS(Ang_diff!I903)),Ang_diff!I903)</f>
        <v>12.100000000000009</v>
      </c>
      <c r="J903">
        <f>IF(ABS(Ang_diff!J903-Ang_diff!J902)&gt;20,MIN(ABS(Ang_diff!J902),ABS(Ang_diff!J903)),Ang_diff!J903)</f>
        <v>2.109999999999987</v>
      </c>
      <c r="K903">
        <f>IF(ABS(Ang_diff!K903-Ang_diff!K902)&gt;20,MIN(ABS(Ang_diff!K902),ABS(Ang_diff!K903)),Ang_diff!K903)</f>
        <v>17.03</v>
      </c>
      <c r="L903">
        <f>IF(ABS(Ang_diff!L903-Ang_diff!L902)&gt;20,MIN(ABS(Ang_diff!L902),ABS(Ang_diff!L903)),Ang_diff!L903)</f>
        <v>6.2000000000000126</v>
      </c>
      <c r="M903">
        <f>IF(ABS(Ang_diff!M903-Ang_diff!M902)&gt;20,MIN(ABS(Ang_diff!M902),ABS(Ang_diff!M903)),Ang_diff!M903)</f>
        <v>0</v>
      </c>
      <c r="N903">
        <f>IF(ABS(Ang_diff!N903-Ang_diff!N902)&gt;20,MIN(ABS(Ang_diff!N902),ABS(Ang_diff!N903)),Ang_diff!N903)</f>
        <v>1.6500000000000155</v>
      </c>
      <c r="O903">
        <f>IF(ABS(Ang_diff!O903-Ang_diff!O902)&gt;20,MIN(ABS(Ang_diff!O902),ABS(Ang_diff!O903)),Ang_diff!O903)</f>
        <v>1.0199999999999869</v>
      </c>
      <c r="P903">
        <f>IF(ABS(Ang_diff!P903-Ang_diff!P902)&gt;20,MIN(ABS(Ang_diff!P902),ABS(Ang_diff!P903)),Ang_diff!P903)</f>
        <v>10.829999999999986</v>
      </c>
    </row>
    <row r="904" spans="1:16" x14ac:dyDescent="0.25">
      <c r="A904" s="11" t="str">
        <f>Ang_diff!A904</f>
        <v>26-07-2020 15:02:00</v>
      </c>
      <c r="B904">
        <f>IF(ABS(Ang_diff!B904-Ang_diff!B903)&gt;20,MIN(ABS(Ang_diff!B903),ABS(Ang_diff!B904)),Ang_diff!B904)</f>
        <v>31.88</v>
      </c>
      <c r="C904">
        <f>IF(ABS(Ang_diff!C904-Ang_diff!C903)&gt;20,MIN(ABS(Ang_diff!C903),ABS(Ang_diff!C904)),Ang_diff!C904)</f>
        <v>23.999999999999975</v>
      </c>
      <c r="D904">
        <f>IF(ABS(Ang_diff!D904-Ang_diff!D903)&gt;20,MIN(ABS(Ang_diff!D903),ABS(Ang_diff!D904)),Ang_diff!D904)</f>
        <v>7.880000000000023</v>
      </c>
      <c r="E904">
        <f>IF(ABS(Ang_diff!E904-Ang_diff!E903)&gt;20,MIN(ABS(Ang_diff!E903),ABS(Ang_diff!E904)),Ang_diff!E904)</f>
        <v>0</v>
      </c>
      <c r="F904">
        <f>IF(ABS(Ang_diff!F904-Ang_diff!F903)&gt;20,MIN(ABS(Ang_diff!F903),ABS(Ang_diff!F904)),Ang_diff!F904)</f>
        <v>0</v>
      </c>
      <c r="G904">
        <f>IF(ABS(Ang_diff!G904-Ang_diff!G903)&gt;20,MIN(ABS(Ang_diff!G903),ABS(Ang_diff!G904)),Ang_diff!G904)</f>
        <v>26.980000000000054</v>
      </c>
      <c r="H904">
        <f>IF(ABS(Ang_diff!H904-Ang_diff!H903)&gt;20,MIN(ABS(Ang_diff!H903),ABS(Ang_diff!H904)),Ang_diff!H904)</f>
        <v>16.129999999999995</v>
      </c>
      <c r="I904">
        <f>IF(ABS(Ang_diff!I904-Ang_diff!I903)&gt;20,MIN(ABS(Ang_diff!I903),ABS(Ang_diff!I904)),Ang_diff!I904)</f>
        <v>12.080000000000016</v>
      </c>
      <c r="J904">
        <f>IF(ABS(Ang_diff!J904-Ang_diff!J903)&gt;20,MIN(ABS(Ang_diff!J903),ABS(Ang_diff!J904)),Ang_diff!J904)</f>
        <v>2.1899999999999888</v>
      </c>
      <c r="K904">
        <f>IF(ABS(Ang_diff!K904-Ang_diff!K903)&gt;20,MIN(ABS(Ang_diff!K903),ABS(Ang_diff!K904)),Ang_diff!K904)</f>
        <v>16.990000000000034</v>
      </c>
      <c r="L904">
        <f>IF(ABS(Ang_diff!L904-Ang_diff!L903)&gt;20,MIN(ABS(Ang_diff!L903),ABS(Ang_diff!L904)),Ang_diff!L904)</f>
        <v>6.1399999999999757</v>
      </c>
      <c r="M904">
        <f>IF(ABS(Ang_diff!M904-Ang_diff!M903)&gt;20,MIN(ABS(Ang_diff!M903),ABS(Ang_diff!M904)),Ang_diff!M904)</f>
        <v>0</v>
      </c>
      <c r="N904">
        <f>IF(ABS(Ang_diff!N904-Ang_diff!N903)&gt;20,MIN(ABS(Ang_diff!N903),ABS(Ang_diff!N904)),Ang_diff!N904)</f>
        <v>1.5799999999999896</v>
      </c>
      <c r="O904">
        <f>IF(ABS(Ang_diff!O904-Ang_diff!O903)&gt;20,MIN(ABS(Ang_diff!O903),ABS(Ang_diff!O904)),Ang_diff!O904)</f>
        <v>1.0900000000000127</v>
      </c>
      <c r="P904">
        <f>IF(ABS(Ang_diff!P904-Ang_diff!P903)&gt;20,MIN(ABS(Ang_diff!P903),ABS(Ang_diff!P904)),Ang_diff!P904)</f>
        <v>10.850000000000055</v>
      </c>
    </row>
    <row r="905" spans="1:16" x14ac:dyDescent="0.25">
      <c r="A905" s="11" t="str">
        <f>Ang_diff!A905</f>
        <v>26-07-2020 15:03:00</v>
      </c>
      <c r="B905">
        <f>IF(ABS(Ang_diff!B905-Ang_diff!B904)&gt;20,MIN(ABS(Ang_diff!B904),ABS(Ang_diff!B905)),Ang_diff!B905)</f>
        <v>32.20000000000001</v>
      </c>
      <c r="C905">
        <f>IF(ABS(Ang_diff!C905-Ang_diff!C904)&gt;20,MIN(ABS(Ang_diff!C904),ABS(Ang_diff!C905)),Ang_diff!C905)</f>
        <v>24.330000000000016</v>
      </c>
      <c r="D905">
        <f>IF(ABS(Ang_diff!D905-Ang_diff!D904)&gt;20,MIN(ABS(Ang_diff!D904),ABS(Ang_diff!D905)),Ang_diff!D905)</f>
        <v>7.8699999999999939</v>
      </c>
      <c r="E905">
        <f>IF(ABS(Ang_diff!E905-Ang_diff!E904)&gt;20,MIN(ABS(Ang_diff!E904),ABS(Ang_diff!E905)),Ang_diff!E905)</f>
        <v>0</v>
      </c>
      <c r="F905">
        <f>IF(ABS(Ang_diff!F905-Ang_diff!F904)&gt;20,MIN(ABS(Ang_diff!F904),ABS(Ang_diff!F905)),Ang_diff!F905)</f>
        <v>0</v>
      </c>
      <c r="G905">
        <f>IF(ABS(Ang_diff!G905-Ang_diff!G904)&gt;20,MIN(ABS(Ang_diff!G904),ABS(Ang_diff!G905)),Ang_diff!G905)</f>
        <v>27.159999999999997</v>
      </c>
      <c r="H905">
        <f>IF(ABS(Ang_diff!H905-Ang_diff!H904)&gt;20,MIN(ABS(Ang_diff!H904),ABS(Ang_diff!H905)),Ang_diff!H905)</f>
        <v>16.279999999999998</v>
      </c>
      <c r="I905">
        <f>IF(ABS(Ang_diff!I905-Ang_diff!I904)&gt;20,MIN(ABS(Ang_diff!I904),ABS(Ang_diff!I905)),Ang_diff!I905)</f>
        <v>12.150000000000006</v>
      </c>
      <c r="J905">
        <f>IF(ABS(Ang_diff!J905-Ang_diff!J904)&gt;20,MIN(ABS(Ang_diff!J904),ABS(Ang_diff!J905)),Ang_diff!J905)</f>
        <v>2.1800000000000126</v>
      </c>
      <c r="K905">
        <f>IF(ABS(Ang_diff!K905-Ang_diff!K904)&gt;20,MIN(ABS(Ang_diff!K904),ABS(Ang_diff!K905)),Ang_diff!K905)</f>
        <v>17.010000000000012</v>
      </c>
      <c r="L905">
        <f>IF(ABS(Ang_diff!L905-Ang_diff!L904)&gt;20,MIN(ABS(Ang_diff!L904),ABS(Ang_diff!L905)),Ang_diff!L905)</f>
        <v>6.1300000000000132</v>
      </c>
      <c r="M905">
        <f>IF(ABS(Ang_diff!M905-Ang_diff!M904)&gt;20,MIN(ABS(Ang_diff!M904),ABS(Ang_diff!M905)),Ang_diff!M905)</f>
        <v>0</v>
      </c>
      <c r="N905">
        <f>IF(ABS(Ang_diff!N905-Ang_diff!N904)&gt;20,MIN(ABS(Ang_diff!N904),ABS(Ang_diff!N905)),Ang_diff!N905)</f>
        <v>1.6199999999999972</v>
      </c>
      <c r="O905">
        <f>IF(ABS(Ang_diff!O905-Ang_diff!O904)&gt;20,MIN(ABS(Ang_diff!O904),ABS(Ang_diff!O905)),Ang_diff!O905)</f>
        <v>1.0600000000000072</v>
      </c>
      <c r="P905">
        <f>IF(ABS(Ang_diff!P905-Ang_diff!P904)&gt;20,MIN(ABS(Ang_diff!P904),ABS(Ang_diff!P905)),Ang_diff!P905)</f>
        <v>10.879999999999995</v>
      </c>
    </row>
    <row r="906" spans="1:16" x14ac:dyDescent="0.25">
      <c r="A906" s="11" t="str">
        <f>Ang_diff!A906</f>
        <v>26-07-2020 15:04:00</v>
      </c>
      <c r="B906">
        <f>IF(ABS(Ang_diff!B906-Ang_diff!B905)&gt;20,MIN(ABS(Ang_diff!B905),ABS(Ang_diff!B906)),Ang_diff!B906)</f>
        <v>32.312597226855296</v>
      </c>
      <c r="C906">
        <f>IF(ABS(Ang_diff!C906-Ang_diff!C905)&gt;20,MIN(ABS(Ang_diff!C905),ABS(Ang_diff!C906)),Ang_diff!C906)</f>
        <v>24.502597226855279</v>
      </c>
      <c r="D906">
        <f>IF(ABS(Ang_diff!D906-Ang_diff!D905)&gt;20,MIN(ABS(Ang_diff!D905),ABS(Ang_diff!D906)),Ang_diff!D906)</f>
        <v>7.8100000000000209</v>
      </c>
      <c r="E906">
        <f>IF(ABS(Ang_diff!E906-Ang_diff!E905)&gt;20,MIN(ABS(Ang_diff!E905),ABS(Ang_diff!E906)),Ang_diff!E906)</f>
        <v>0</v>
      </c>
      <c r="F906">
        <f>IF(ABS(Ang_diff!F906-Ang_diff!F905)&gt;20,MIN(ABS(Ang_diff!F905),ABS(Ang_diff!F906)),Ang_diff!F906)</f>
        <v>0</v>
      </c>
      <c r="G906">
        <f>IF(ABS(Ang_diff!G906-Ang_diff!G905)&gt;20,MIN(ABS(Ang_diff!G905),ABS(Ang_diff!G906)),Ang_diff!G906)</f>
        <v>27.512597226855316</v>
      </c>
      <c r="H906">
        <f>IF(ABS(Ang_diff!H906-Ang_diff!H905)&gt;20,MIN(ABS(Ang_diff!H905),ABS(Ang_diff!H906)),Ang_diff!H906)</f>
        <v>16.449999999999982</v>
      </c>
      <c r="I906">
        <f>IF(ABS(Ang_diff!I906-Ang_diff!I905)&gt;20,MIN(ABS(Ang_diff!I905),ABS(Ang_diff!I906)),Ang_diff!I906)</f>
        <v>12.090000000000007</v>
      </c>
      <c r="J906">
        <f>IF(ABS(Ang_diff!J906-Ang_diff!J905)&gt;20,MIN(ABS(Ang_diff!J905),ABS(Ang_diff!J906)),Ang_diff!J906)</f>
        <v>2.0699999999999923</v>
      </c>
      <c r="K906">
        <f>IF(ABS(Ang_diff!K906-Ang_diff!K905)&gt;20,MIN(ABS(Ang_diff!K905),ABS(Ang_diff!K906)),Ang_diff!K906)</f>
        <v>17.292597226855314</v>
      </c>
      <c r="L906">
        <f>IF(ABS(Ang_diff!L906-Ang_diff!L905)&gt;20,MIN(ABS(Ang_diff!L905),ABS(Ang_diff!L906)),Ang_diff!L906)</f>
        <v>6.2299999999999809</v>
      </c>
      <c r="M906">
        <f>IF(ABS(Ang_diff!M906-Ang_diff!M905)&gt;20,MIN(ABS(Ang_diff!M905),ABS(Ang_diff!M906)),Ang_diff!M906)</f>
        <v>0</v>
      </c>
      <c r="N906">
        <f>IF(ABS(Ang_diff!N906-Ang_diff!N905)&gt;20,MIN(ABS(Ang_diff!N905),ABS(Ang_diff!N906)),Ang_diff!N906)</f>
        <v>1.8025972268552839</v>
      </c>
      <c r="O906">
        <f>IF(ABS(Ang_diff!O906-Ang_diff!O905)&gt;20,MIN(ABS(Ang_diff!O905),ABS(Ang_diff!O906)),Ang_diff!O906)</f>
        <v>0.98999999999999388</v>
      </c>
      <c r="P906">
        <f>IF(ABS(Ang_diff!P906-Ang_diff!P905)&gt;20,MIN(ABS(Ang_diff!P905),ABS(Ang_diff!P906)),Ang_diff!P906)</f>
        <v>11.062597226855308</v>
      </c>
    </row>
    <row r="907" spans="1:16" x14ac:dyDescent="0.25">
      <c r="A907" s="11" t="str">
        <f>Ang_diff!A907</f>
        <v>26-07-2020 15:05:00</v>
      </c>
      <c r="B907">
        <f>IF(ABS(Ang_diff!B907-Ang_diff!B906)&gt;20,MIN(ABS(Ang_diff!B906),ABS(Ang_diff!B907)),Ang_diff!B907)</f>
        <v>32.272597226855233</v>
      </c>
      <c r="C907">
        <f>IF(ABS(Ang_diff!C907-Ang_diff!C906)&gt;20,MIN(ABS(Ang_diff!C906),ABS(Ang_diff!C907)),Ang_diff!C907)</f>
        <v>24.442597226855238</v>
      </c>
      <c r="D907">
        <f>IF(ABS(Ang_diff!D907-Ang_diff!D906)&gt;20,MIN(ABS(Ang_diff!D906),ABS(Ang_diff!D907)),Ang_diff!D907)</f>
        <v>7.8300000000000241</v>
      </c>
      <c r="E907">
        <f>IF(ABS(Ang_diff!E907-Ang_diff!E906)&gt;20,MIN(ABS(Ang_diff!E906),ABS(Ang_diff!E907)),Ang_diff!E907)</f>
        <v>0</v>
      </c>
      <c r="F907">
        <f>IF(ABS(Ang_diff!F907-Ang_diff!F906)&gt;20,MIN(ABS(Ang_diff!F906),ABS(Ang_diff!F907)),Ang_diff!F907)</f>
        <v>0</v>
      </c>
      <c r="G907">
        <f>IF(ABS(Ang_diff!G907-Ang_diff!G906)&gt;20,MIN(ABS(Ang_diff!G906),ABS(Ang_diff!G907)),Ang_diff!G907)</f>
        <v>27.552597226855273</v>
      </c>
      <c r="H907">
        <f>IF(ABS(Ang_diff!H907-Ang_diff!H906)&gt;20,MIN(ABS(Ang_diff!H906),ABS(Ang_diff!H907)),Ang_diff!H907)</f>
        <v>16.652597226855296</v>
      </c>
      <c r="I907">
        <f>IF(ABS(Ang_diff!I907-Ang_diff!I906)&gt;20,MIN(ABS(Ang_diff!I906),ABS(Ang_diff!I907)),Ang_diff!I907)</f>
        <v>12.312597226855226</v>
      </c>
      <c r="J907">
        <f>IF(ABS(Ang_diff!J907-Ang_diff!J906)&gt;20,MIN(ABS(Ang_diff!J906),ABS(Ang_diff!J907)),Ang_diff!J907)</f>
        <v>2.049999999999963</v>
      </c>
      <c r="K907">
        <f>IF(ABS(Ang_diff!K907-Ang_diff!K906)&gt;20,MIN(ABS(Ang_diff!K906),ABS(Ang_diff!K907)),Ang_diff!K907)</f>
        <v>17.332597226855274</v>
      </c>
      <c r="L907">
        <f>IF(ABS(Ang_diff!L907-Ang_diff!L906)&gt;20,MIN(ABS(Ang_diff!L906),ABS(Ang_diff!L907)),Ang_diff!L907)</f>
        <v>6.432597226855246</v>
      </c>
      <c r="M907">
        <f>IF(ABS(Ang_diff!M907-Ang_diff!M906)&gt;20,MIN(ABS(Ang_diff!M906),ABS(Ang_diff!M907)),Ang_diff!M907)</f>
        <v>0</v>
      </c>
      <c r="N907">
        <f>IF(ABS(Ang_diff!N907-Ang_diff!N906)&gt;20,MIN(ABS(Ang_diff!N906),ABS(Ang_diff!N907)),Ang_diff!N907)</f>
        <v>1.5599999999999861</v>
      </c>
      <c r="O907">
        <f>IF(ABS(Ang_diff!O907-Ang_diff!O906)&gt;20,MIN(ABS(Ang_diff!O906),ABS(Ang_diff!O907)),Ang_diff!O907)</f>
        <v>1.0700000000000089</v>
      </c>
      <c r="P907">
        <f>IF(ABS(Ang_diff!P907-Ang_diff!P906)&gt;20,MIN(ABS(Ang_diff!P906),ABS(Ang_diff!P907)),Ang_diff!P907)</f>
        <v>10.900000000000027</v>
      </c>
    </row>
    <row r="908" spans="1:16" x14ac:dyDescent="0.25">
      <c r="A908" s="11" t="str">
        <f>Ang_diff!A908</f>
        <v>26-07-2020 15:06:00</v>
      </c>
      <c r="B908">
        <f>IF(ABS(Ang_diff!B908-Ang_diff!B907)&gt;20,MIN(ABS(Ang_diff!B907),ABS(Ang_diff!B908)),Ang_diff!B908)</f>
        <v>32.212597226855301</v>
      </c>
      <c r="C908">
        <f>IF(ABS(Ang_diff!C908-Ang_diff!C907)&gt;20,MIN(ABS(Ang_diff!C907),ABS(Ang_diff!C908)),Ang_diff!C908)</f>
        <v>24.412597226855272</v>
      </c>
      <c r="D908">
        <f>IF(ABS(Ang_diff!D908-Ang_diff!D907)&gt;20,MIN(ABS(Ang_diff!D907),ABS(Ang_diff!D908)),Ang_diff!D908)</f>
        <v>7.8000000000000043</v>
      </c>
      <c r="E908">
        <f>IF(ABS(Ang_diff!E908-Ang_diff!E907)&gt;20,MIN(ABS(Ang_diff!E907),ABS(Ang_diff!E908)),Ang_diff!E908)</f>
        <v>0</v>
      </c>
      <c r="F908">
        <f>IF(ABS(Ang_diff!F908-Ang_diff!F907)&gt;20,MIN(ABS(Ang_diff!F907),ABS(Ang_diff!F908)),Ang_diff!F908)</f>
        <v>0</v>
      </c>
      <c r="G908">
        <f>IF(ABS(Ang_diff!G908-Ang_diff!G907)&gt;20,MIN(ABS(Ang_diff!G907),ABS(Ang_diff!G908)),Ang_diff!G908)</f>
        <v>27.632597226855285</v>
      </c>
      <c r="H908">
        <f>IF(ABS(Ang_diff!H908-Ang_diff!H907)&gt;20,MIN(ABS(Ang_diff!H907),ABS(Ang_diff!H908)),Ang_diff!H908)</f>
        <v>16.692597226855252</v>
      </c>
      <c r="I908">
        <f>IF(ABS(Ang_diff!I908-Ang_diff!I907)&gt;20,MIN(ABS(Ang_diff!I907),ABS(Ang_diff!I908)),Ang_diff!I908)</f>
        <v>12.372597226855261</v>
      </c>
      <c r="J908">
        <f>IF(ABS(Ang_diff!J908-Ang_diff!J907)&gt;20,MIN(ABS(Ang_diff!J907),ABS(Ang_diff!J908)),Ang_diff!J908)</f>
        <v>1.979999999999988</v>
      </c>
      <c r="K908">
        <f>IF(ABS(Ang_diff!K908-Ang_diff!K907)&gt;20,MIN(ABS(Ang_diff!K907),ABS(Ang_diff!K908)),Ang_diff!K908)</f>
        <v>17.20000000000001</v>
      </c>
      <c r="L908">
        <f>IF(ABS(Ang_diff!L908-Ang_diff!L907)&gt;20,MIN(ABS(Ang_diff!L907),ABS(Ang_diff!L908)),Ang_diff!L908)</f>
        <v>6.2599999999999989</v>
      </c>
      <c r="M908">
        <f>IF(ABS(Ang_diff!M908-Ang_diff!M907)&gt;20,MIN(ABS(Ang_diff!M907),ABS(Ang_diff!M908)),Ang_diff!M908)</f>
        <v>0</v>
      </c>
      <c r="N908">
        <f>IF(ABS(Ang_diff!N908-Ang_diff!N907)&gt;20,MIN(ABS(Ang_diff!N907),ABS(Ang_diff!N908)),Ang_diff!N908)</f>
        <v>1.5600000000000114</v>
      </c>
      <c r="O908">
        <f>IF(ABS(Ang_diff!O908-Ang_diff!O907)&gt;20,MIN(ABS(Ang_diff!O907),ABS(Ang_diff!O908)),Ang_diff!O908)</f>
        <v>1.0199999999999869</v>
      </c>
      <c r="P908">
        <f>IF(ABS(Ang_diff!P908-Ang_diff!P907)&gt;20,MIN(ABS(Ang_diff!P907),ABS(Ang_diff!P908)),Ang_diff!P908)</f>
        <v>10.940000000000008</v>
      </c>
    </row>
    <row r="909" spans="1:16" x14ac:dyDescent="0.25">
      <c r="A909" s="11" t="str">
        <f>Ang_diff!A909</f>
        <v>26-07-2020 15:07:00</v>
      </c>
      <c r="B909">
        <f>IF(ABS(Ang_diff!B909-Ang_diff!B908)&gt;20,MIN(ABS(Ang_diff!B908),ABS(Ang_diff!B909)),Ang_diff!B909)</f>
        <v>31.939999999999991</v>
      </c>
      <c r="C909">
        <f>IF(ABS(Ang_diff!C909-Ang_diff!C908)&gt;20,MIN(ABS(Ang_diff!C908),ABS(Ang_diff!C909)),Ang_diff!C909)</f>
        <v>24.149999999999995</v>
      </c>
      <c r="D909">
        <f>IF(ABS(Ang_diff!D909-Ang_diff!D908)&gt;20,MIN(ABS(Ang_diff!D908),ABS(Ang_diff!D909)),Ang_diff!D909)</f>
        <v>7.7900000000000045</v>
      </c>
      <c r="E909">
        <f>IF(ABS(Ang_diff!E909-Ang_diff!E908)&gt;20,MIN(ABS(Ang_diff!E908),ABS(Ang_diff!E909)),Ang_diff!E909)</f>
        <v>0</v>
      </c>
      <c r="F909">
        <f>IF(ABS(Ang_diff!F909-Ang_diff!F908)&gt;20,MIN(ABS(Ang_diff!F908),ABS(Ang_diff!F909)),Ang_diff!F909)</f>
        <v>0</v>
      </c>
      <c r="G909">
        <f>IF(ABS(Ang_diff!G909-Ang_diff!G908)&gt;20,MIN(ABS(Ang_diff!G908),ABS(Ang_diff!G909)),Ang_diff!G909)</f>
        <v>27.369999999999994</v>
      </c>
      <c r="H909">
        <f>IF(ABS(Ang_diff!H909-Ang_diff!H908)&gt;20,MIN(ABS(Ang_diff!H908),ABS(Ang_diff!H909)),Ang_diff!H909)</f>
        <v>16.390000000000011</v>
      </c>
      <c r="I909">
        <f>IF(ABS(Ang_diff!I909-Ang_diff!I908)&gt;20,MIN(ABS(Ang_diff!I908),ABS(Ang_diff!I909)),Ang_diff!I909)</f>
        <v>12.169999999999995</v>
      </c>
      <c r="J909">
        <f>IF(ABS(Ang_diff!J909-Ang_diff!J908)&gt;20,MIN(ABS(Ang_diff!J908),ABS(Ang_diff!J909)),Ang_diff!J909)</f>
        <v>2.0000000000000049</v>
      </c>
      <c r="K909">
        <f>IF(ABS(Ang_diff!K909-Ang_diff!K908)&gt;20,MIN(ABS(Ang_diff!K908),ABS(Ang_diff!K909)),Ang_diff!K909)</f>
        <v>17.269999999999992</v>
      </c>
      <c r="L909">
        <f>IF(ABS(Ang_diff!L909-Ang_diff!L908)&gt;20,MIN(ABS(Ang_diff!L908),ABS(Ang_diff!L909)),Ang_diff!L909)</f>
        <v>6.2900000000000036</v>
      </c>
      <c r="M909">
        <f>IF(ABS(Ang_diff!M909-Ang_diff!M908)&gt;20,MIN(ABS(Ang_diff!M908),ABS(Ang_diff!M909)),Ang_diff!M909)</f>
        <v>0</v>
      </c>
      <c r="N909">
        <f>IF(ABS(Ang_diff!N909-Ang_diff!N908)&gt;20,MIN(ABS(Ang_diff!N908),ABS(Ang_diff!N909)),Ang_diff!N909)</f>
        <v>1.5399999999999949</v>
      </c>
      <c r="O909">
        <f>IF(ABS(Ang_diff!O909-Ang_diff!O908)&gt;20,MIN(ABS(Ang_diff!O908),ABS(Ang_diff!O909)),Ang_diff!O909)</f>
        <v>1.0099999999999978</v>
      </c>
      <c r="P909">
        <f>IF(ABS(Ang_diff!P909-Ang_diff!P908)&gt;20,MIN(ABS(Ang_diff!P908),ABS(Ang_diff!P909)),Ang_diff!P909)</f>
        <v>10.97999999999999</v>
      </c>
    </row>
    <row r="910" spans="1:16" x14ac:dyDescent="0.25">
      <c r="A910" s="11" t="str">
        <f>Ang_diff!A910</f>
        <v>26-07-2020 15:08:00</v>
      </c>
      <c r="B910">
        <f>IF(ABS(Ang_diff!B910-Ang_diff!B909)&gt;20,MIN(ABS(Ang_diff!B909),ABS(Ang_diff!B910)),Ang_diff!B910)</f>
        <v>32.089999999999989</v>
      </c>
      <c r="C910">
        <f>IF(ABS(Ang_diff!C910-Ang_diff!C909)&gt;20,MIN(ABS(Ang_diff!C909),ABS(Ang_diff!C910)),Ang_diff!C910)</f>
        <v>24.300000000000011</v>
      </c>
      <c r="D910">
        <f>IF(ABS(Ang_diff!D910-Ang_diff!D909)&gt;20,MIN(ABS(Ang_diff!D909),ABS(Ang_diff!D910)),Ang_diff!D910)</f>
        <v>7.7899999999999912</v>
      </c>
      <c r="E910">
        <f>IF(ABS(Ang_diff!E910-Ang_diff!E909)&gt;20,MIN(ABS(Ang_diff!E909),ABS(Ang_diff!E910)),Ang_diff!E910)</f>
        <v>0</v>
      </c>
      <c r="F910">
        <f>IF(ABS(Ang_diff!F910-Ang_diff!F909)&gt;20,MIN(ABS(Ang_diff!F909),ABS(Ang_diff!F910)),Ang_diff!F910)</f>
        <v>0</v>
      </c>
      <c r="G910">
        <f>IF(ABS(Ang_diff!G910-Ang_diff!G909)&gt;20,MIN(ABS(Ang_diff!G909),ABS(Ang_diff!G910)),Ang_diff!G910)</f>
        <v>27.490000000000006</v>
      </c>
      <c r="H910">
        <f>IF(ABS(Ang_diff!H910-Ang_diff!H909)&gt;20,MIN(ABS(Ang_diff!H909),ABS(Ang_diff!H910)),Ang_diff!H910)</f>
        <v>16.500000000000004</v>
      </c>
      <c r="I910">
        <f>IF(ABS(Ang_diff!I910-Ang_diff!I909)&gt;20,MIN(ABS(Ang_diff!I909),ABS(Ang_diff!I910)),Ang_diff!I910)</f>
        <v>12.18000000000001</v>
      </c>
      <c r="J910">
        <f>IF(ABS(Ang_diff!J910-Ang_diff!J909)&gt;20,MIN(ABS(Ang_diff!J909),ABS(Ang_diff!J910)),Ang_diff!J910)</f>
        <v>1.9900000000000027</v>
      </c>
      <c r="K910">
        <f>IF(ABS(Ang_diff!K910-Ang_diff!K909)&gt;20,MIN(ABS(Ang_diff!K909),ABS(Ang_diff!K910)),Ang_diff!K910)</f>
        <v>17.259999999999991</v>
      </c>
      <c r="L910">
        <f>IF(ABS(Ang_diff!L910-Ang_diff!L909)&gt;20,MIN(ABS(Ang_diff!L909),ABS(Ang_diff!L910)),Ang_diff!L910)</f>
        <v>6.2699999999999871</v>
      </c>
      <c r="M910">
        <f>IF(ABS(Ang_diff!M910-Ang_diff!M909)&gt;20,MIN(ABS(Ang_diff!M909),ABS(Ang_diff!M910)),Ang_diff!M910)</f>
        <v>0</v>
      </c>
      <c r="N910">
        <f>IF(ABS(Ang_diff!N910-Ang_diff!N909)&gt;20,MIN(ABS(Ang_diff!N909),ABS(Ang_diff!N910)),Ang_diff!N910)</f>
        <v>1.5499999999999965</v>
      </c>
      <c r="O910">
        <f>IF(ABS(Ang_diff!O910-Ang_diff!O909)&gt;20,MIN(ABS(Ang_diff!O909),ABS(Ang_diff!O910)),Ang_diff!O910)</f>
        <v>1.0300000000000016</v>
      </c>
      <c r="P910">
        <f>IF(ABS(Ang_diff!P910-Ang_diff!P909)&gt;20,MIN(ABS(Ang_diff!P909),ABS(Ang_diff!P910)),Ang_diff!P910)</f>
        <v>10.990000000000004</v>
      </c>
    </row>
    <row r="911" spans="1:16" x14ac:dyDescent="0.25">
      <c r="A911" s="11" t="str">
        <f>Ang_diff!A911</f>
        <v>26-07-2020 15:09:00</v>
      </c>
      <c r="B911">
        <f>IF(ABS(Ang_diff!B911-Ang_diff!B910)&gt;20,MIN(ABS(Ang_diff!B910),ABS(Ang_diff!B911)),Ang_diff!B911)</f>
        <v>32.042597226855229</v>
      </c>
      <c r="C911">
        <f>IF(ABS(Ang_diff!C911-Ang_diff!C910)&gt;20,MIN(ABS(Ang_diff!C910),ABS(Ang_diff!C911)),Ang_diff!C911)</f>
        <v>24.232597226855262</v>
      </c>
      <c r="D911">
        <f>IF(ABS(Ang_diff!D911-Ang_diff!D910)&gt;20,MIN(ABS(Ang_diff!D910),ABS(Ang_diff!D911)),Ang_diff!D911)</f>
        <v>7.8099999999999934</v>
      </c>
      <c r="E911">
        <f>IF(ABS(Ang_diff!E911-Ang_diff!E910)&gt;20,MIN(ABS(Ang_diff!E910),ABS(Ang_diff!E911)),Ang_diff!E911)</f>
        <v>0</v>
      </c>
      <c r="F911">
        <f>IF(ABS(Ang_diff!F911-Ang_diff!F910)&gt;20,MIN(ABS(Ang_diff!F910),ABS(Ang_diff!F911)),Ang_diff!F911)</f>
        <v>0</v>
      </c>
      <c r="G911">
        <f>IF(ABS(Ang_diff!G911-Ang_diff!G910)&gt;20,MIN(ABS(Ang_diff!G910),ABS(Ang_diff!G911)),Ang_diff!G911)</f>
        <v>27.392597226855244</v>
      </c>
      <c r="H911">
        <f>IF(ABS(Ang_diff!H911-Ang_diff!H910)&gt;20,MIN(ABS(Ang_diff!H910),ABS(Ang_diff!H911)),Ang_diff!H911)</f>
        <v>16.492597226855267</v>
      </c>
      <c r="I911">
        <f>IF(ABS(Ang_diff!I911-Ang_diff!I910)&gt;20,MIN(ABS(Ang_diff!I910),ABS(Ang_diff!I911)),Ang_diff!I911)</f>
        <v>12.219999999999967</v>
      </c>
      <c r="J911">
        <f>IF(ABS(Ang_diff!J911-Ang_diff!J910)&gt;20,MIN(ABS(Ang_diff!J910),ABS(Ang_diff!J911)),Ang_diff!J911)</f>
        <v>2.0199999999999956</v>
      </c>
      <c r="K911">
        <f>IF(ABS(Ang_diff!K911-Ang_diff!K910)&gt;20,MIN(ABS(Ang_diff!K910),ABS(Ang_diff!K911)),Ang_diff!K911)</f>
        <v>17.302597226855251</v>
      </c>
      <c r="L911">
        <f>IF(ABS(Ang_diff!L911-Ang_diff!L910)&gt;20,MIN(ABS(Ang_diff!L910),ABS(Ang_diff!L911)),Ang_diff!L911)</f>
        <v>6.4025972268552787</v>
      </c>
      <c r="M911">
        <f>IF(ABS(Ang_diff!M911-Ang_diff!M910)&gt;20,MIN(ABS(Ang_diff!M910),ABS(Ang_diff!M911)),Ang_diff!M911)</f>
        <v>0</v>
      </c>
      <c r="N911">
        <f>IF(ABS(Ang_diff!N911-Ang_diff!N910)&gt;20,MIN(ABS(Ang_diff!N910),ABS(Ang_diff!N911)),Ang_diff!N911)</f>
        <v>1.5200000000000042</v>
      </c>
      <c r="O911">
        <f>IF(ABS(Ang_diff!O911-Ang_diff!O910)&gt;20,MIN(ABS(Ang_diff!O910),ABS(Ang_diff!O911)),Ang_diff!O911)</f>
        <v>0.98999999999999388</v>
      </c>
      <c r="P911">
        <f>IF(ABS(Ang_diff!P911-Ang_diff!P910)&gt;20,MIN(ABS(Ang_diff!P910),ABS(Ang_diff!P911)),Ang_diff!P911)</f>
        <v>10.899999999999999</v>
      </c>
    </row>
    <row r="912" spans="1:16" x14ac:dyDescent="0.25">
      <c r="A912" s="11" t="str">
        <f>Ang_diff!A912</f>
        <v>26-07-2020 15:10:00</v>
      </c>
      <c r="B912">
        <f>IF(ABS(Ang_diff!B912-Ang_diff!B911)&gt;20,MIN(ABS(Ang_diff!B911),ABS(Ang_diff!B912)),Ang_diff!B912)</f>
        <v>31.829999999999991</v>
      </c>
      <c r="C912">
        <f>IF(ABS(Ang_diff!C912-Ang_diff!C911)&gt;20,MIN(ABS(Ang_diff!C911),ABS(Ang_diff!C912)),Ang_diff!C912)</f>
        <v>23.97</v>
      </c>
      <c r="D912">
        <f>IF(ABS(Ang_diff!D912-Ang_diff!D911)&gt;20,MIN(ABS(Ang_diff!D911),ABS(Ang_diff!D912)),Ang_diff!D912)</f>
        <v>7.8599999999999932</v>
      </c>
      <c r="E912">
        <f>IF(ABS(Ang_diff!E912-Ang_diff!E911)&gt;20,MIN(ABS(Ang_diff!E911),ABS(Ang_diff!E912)),Ang_diff!E912)</f>
        <v>0</v>
      </c>
      <c r="F912">
        <f>IF(ABS(Ang_diff!F912-Ang_diff!F911)&gt;20,MIN(ABS(Ang_diff!F911),ABS(Ang_diff!F912)),Ang_diff!F912)</f>
        <v>0</v>
      </c>
      <c r="G912">
        <f>IF(ABS(Ang_diff!G912-Ang_diff!G911)&gt;20,MIN(ABS(Ang_diff!G911),ABS(Ang_diff!G912)),Ang_diff!G912)</f>
        <v>27.210000000000004</v>
      </c>
      <c r="H912">
        <f>IF(ABS(Ang_diff!H912-Ang_diff!H911)&gt;20,MIN(ABS(Ang_diff!H911),ABS(Ang_diff!H912)),Ang_diff!H912)</f>
        <v>16.310000000000002</v>
      </c>
      <c r="I912">
        <f>IF(ABS(Ang_diff!I912-Ang_diff!I911)&gt;20,MIN(ABS(Ang_diff!I911),ABS(Ang_diff!I912)),Ang_diff!I912)</f>
        <v>12.289999999999994</v>
      </c>
      <c r="J912">
        <f>IF(ABS(Ang_diff!J912-Ang_diff!J911)&gt;20,MIN(ABS(Ang_diff!J911),ABS(Ang_diff!J912)),Ang_diff!J912)</f>
        <v>2.0399999999999867</v>
      </c>
      <c r="K912">
        <f>IF(ABS(Ang_diff!K912-Ang_diff!K911)&gt;20,MIN(ABS(Ang_diff!K911),ABS(Ang_diff!K912)),Ang_diff!K912)</f>
        <v>17.059999999999992</v>
      </c>
      <c r="L912">
        <f>IF(ABS(Ang_diff!L912-Ang_diff!L911)&gt;20,MIN(ABS(Ang_diff!L911),ABS(Ang_diff!L912)),Ang_diff!L912)</f>
        <v>6.159999999999993</v>
      </c>
      <c r="M912">
        <f>IF(ABS(Ang_diff!M912-Ang_diff!M911)&gt;20,MIN(ABS(Ang_diff!M911),ABS(Ang_diff!M912)),Ang_diff!M912)</f>
        <v>0</v>
      </c>
      <c r="N912">
        <f>IF(ABS(Ang_diff!N912-Ang_diff!N911)&gt;20,MIN(ABS(Ang_diff!N911),ABS(Ang_diff!N912)),Ang_diff!N912)</f>
        <v>1.4899999999999856</v>
      </c>
      <c r="O912">
        <f>IF(ABS(Ang_diff!O912-Ang_diff!O911)&gt;20,MIN(ABS(Ang_diff!O911),ABS(Ang_diff!O912)),Ang_diff!O912)</f>
        <v>1.1200000000000057</v>
      </c>
      <c r="P912">
        <f>IF(ABS(Ang_diff!P912-Ang_diff!P911)&gt;20,MIN(ABS(Ang_diff!P911),ABS(Ang_diff!P912)),Ang_diff!P912)</f>
        <v>10.899999999999999</v>
      </c>
    </row>
    <row r="913" spans="1:16" x14ac:dyDescent="0.25">
      <c r="A913" s="11" t="str">
        <f>Ang_diff!A913</f>
        <v>26-07-2020 15:11:00</v>
      </c>
      <c r="B913">
        <f>IF(ABS(Ang_diff!B913-Ang_diff!B912)&gt;20,MIN(ABS(Ang_diff!B912),ABS(Ang_diff!B913)),Ang_diff!B913)</f>
        <v>32.000000000000007</v>
      </c>
      <c r="C913">
        <f>IF(ABS(Ang_diff!C913-Ang_diff!C912)&gt;20,MIN(ABS(Ang_diff!C912),ABS(Ang_diff!C913)),Ang_diff!C913)</f>
        <v>24.13999999999999</v>
      </c>
      <c r="D913">
        <f>IF(ABS(Ang_diff!D913-Ang_diff!D912)&gt;20,MIN(ABS(Ang_diff!D912),ABS(Ang_diff!D913)),Ang_diff!D913)</f>
        <v>7.8600000000000163</v>
      </c>
      <c r="E913">
        <f>IF(ABS(Ang_diff!E913-Ang_diff!E912)&gt;20,MIN(ABS(Ang_diff!E912),ABS(Ang_diff!E913)),Ang_diff!E913)</f>
        <v>0</v>
      </c>
      <c r="F913">
        <f>IF(ABS(Ang_diff!F913-Ang_diff!F912)&gt;20,MIN(ABS(Ang_diff!F912),ABS(Ang_diff!F913)),Ang_diff!F913)</f>
        <v>0</v>
      </c>
      <c r="G913">
        <f>IF(ABS(Ang_diff!G913-Ang_diff!G912)&gt;20,MIN(ABS(Ang_diff!G912),ABS(Ang_diff!G913)),Ang_diff!G913)</f>
        <v>27.330000000000002</v>
      </c>
      <c r="H913">
        <f>IF(ABS(Ang_diff!H913-Ang_diff!H912)&gt;20,MIN(ABS(Ang_diff!H912),ABS(Ang_diff!H913)),Ang_diff!H913)</f>
        <v>16.420000000000002</v>
      </c>
      <c r="I913">
        <f>IF(ABS(Ang_diff!I913-Ang_diff!I912)&gt;20,MIN(ABS(Ang_diff!I912),ABS(Ang_diff!I913)),Ang_diff!I913)</f>
        <v>12.300000000000006</v>
      </c>
      <c r="J913">
        <f>IF(ABS(Ang_diff!J913-Ang_diff!J912)&gt;20,MIN(ABS(Ang_diff!J912),ABS(Ang_diff!J913)),Ang_diff!J913)</f>
        <v>2.0399999999999991</v>
      </c>
      <c r="K913">
        <f>IF(ABS(Ang_diff!K913-Ang_diff!K912)&gt;20,MIN(ABS(Ang_diff!K912),ABS(Ang_diff!K913)),Ang_diff!K913)</f>
        <v>17.069999999999997</v>
      </c>
      <c r="L913">
        <f>IF(ABS(Ang_diff!L913-Ang_diff!L912)&gt;20,MIN(ABS(Ang_diff!L912),ABS(Ang_diff!L913)),Ang_diff!L913)</f>
        <v>6.159999999999993</v>
      </c>
      <c r="M913">
        <f>IF(ABS(Ang_diff!M913-Ang_diff!M912)&gt;20,MIN(ABS(Ang_diff!M912),ABS(Ang_diff!M913)),Ang_diff!M913)</f>
        <v>0</v>
      </c>
      <c r="N913">
        <f>IF(ABS(Ang_diff!N913-Ang_diff!N912)&gt;20,MIN(ABS(Ang_diff!N912),ABS(Ang_diff!N913)),Ang_diff!N913)</f>
        <v>1.5199999999999916</v>
      </c>
      <c r="O913">
        <f>IF(ABS(Ang_diff!O913-Ang_diff!O912)&gt;20,MIN(ABS(Ang_diff!O912),ABS(Ang_diff!O913)),Ang_diff!O913)</f>
        <v>1.1499999999999857</v>
      </c>
      <c r="P913">
        <f>IF(ABS(Ang_diff!P913-Ang_diff!P912)&gt;20,MIN(ABS(Ang_diff!P912),ABS(Ang_diff!P913)),Ang_diff!P913)</f>
        <v>10.91</v>
      </c>
    </row>
    <row r="914" spans="1:16" x14ac:dyDescent="0.25">
      <c r="A914" s="11" t="str">
        <f>Ang_diff!A914</f>
        <v>26-07-2020 15:12:00</v>
      </c>
      <c r="B914">
        <f>IF(ABS(Ang_diff!B914-Ang_diff!B913)&gt;20,MIN(ABS(Ang_diff!B913),ABS(Ang_diff!B914)),Ang_diff!B914)</f>
        <v>31.919999999999991</v>
      </c>
      <c r="C914">
        <f>IF(ABS(Ang_diff!C914-Ang_diff!C913)&gt;20,MIN(ABS(Ang_diff!C913),ABS(Ang_diff!C914)),Ang_diff!C914)</f>
        <v>24.089999999999996</v>
      </c>
      <c r="D914">
        <f>IF(ABS(Ang_diff!D914-Ang_diff!D913)&gt;20,MIN(ABS(Ang_diff!D913),ABS(Ang_diff!D914)),Ang_diff!D914)</f>
        <v>7.8299999999999992</v>
      </c>
      <c r="E914">
        <f>IF(ABS(Ang_diff!E914-Ang_diff!E913)&gt;20,MIN(ABS(Ang_diff!E913),ABS(Ang_diff!E914)),Ang_diff!E914)</f>
        <v>0</v>
      </c>
      <c r="F914">
        <f>IF(ABS(Ang_diff!F914-Ang_diff!F913)&gt;20,MIN(ABS(Ang_diff!F913),ABS(Ang_diff!F914)),Ang_diff!F914)</f>
        <v>0</v>
      </c>
      <c r="G914">
        <f>IF(ABS(Ang_diff!G914-Ang_diff!G913)&gt;20,MIN(ABS(Ang_diff!G913),ABS(Ang_diff!G914)),Ang_diff!G914)</f>
        <v>27.279999999999994</v>
      </c>
      <c r="H914">
        <f>IF(ABS(Ang_diff!H914-Ang_diff!H913)&gt;20,MIN(ABS(Ang_diff!H913),ABS(Ang_diff!H914)),Ang_diff!H914)</f>
        <v>16.379999999999995</v>
      </c>
      <c r="I914">
        <f>IF(ABS(Ang_diff!I914-Ang_diff!I913)&gt;20,MIN(ABS(Ang_diff!I913),ABS(Ang_diff!I914)),Ang_diff!I914)</f>
        <v>12.280000000000017</v>
      </c>
      <c r="J914">
        <f>IF(ABS(Ang_diff!J914-Ang_diff!J913)&gt;20,MIN(ABS(Ang_diff!J913),ABS(Ang_diff!J914)),Ang_diff!J914)</f>
        <v>2.0299999999999976</v>
      </c>
      <c r="K914">
        <f>IF(ABS(Ang_diff!K914-Ang_diff!K913)&gt;20,MIN(ABS(Ang_diff!K913),ABS(Ang_diff!K914)),Ang_diff!K914)</f>
        <v>17.060000000000006</v>
      </c>
      <c r="L914">
        <f>IF(ABS(Ang_diff!L914-Ang_diff!L913)&gt;20,MIN(ABS(Ang_diff!L913),ABS(Ang_diff!L914)),Ang_diff!L914)</f>
        <v>6.1600000000000055</v>
      </c>
      <c r="M914">
        <f>IF(ABS(Ang_diff!M914-Ang_diff!M913)&gt;20,MIN(ABS(Ang_diff!M913),ABS(Ang_diff!M914)),Ang_diff!M914)</f>
        <v>0</v>
      </c>
      <c r="N914">
        <f>IF(ABS(Ang_diff!N914-Ang_diff!N913)&gt;20,MIN(ABS(Ang_diff!N913),ABS(Ang_diff!N914)),Ang_diff!N914)</f>
        <v>1.5299999999999934</v>
      </c>
      <c r="O914">
        <f>IF(ABS(Ang_diff!O914-Ang_diff!O913)&gt;20,MIN(ABS(Ang_diff!O913),ABS(Ang_diff!O914)),Ang_diff!O914)</f>
        <v>1.0699999999999963</v>
      </c>
      <c r="P914">
        <f>IF(ABS(Ang_diff!P914-Ang_diff!P913)&gt;20,MIN(ABS(Ang_diff!P913),ABS(Ang_diff!P914)),Ang_diff!P914)</f>
        <v>10.899999999999999</v>
      </c>
    </row>
    <row r="915" spans="1:16" x14ac:dyDescent="0.25">
      <c r="A915" s="11" t="str">
        <f>Ang_diff!A915</f>
        <v>26-07-2020 15:13:00</v>
      </c>
      <c r="B915">
        <f>IF(ABS(Ang_diff!B915-Ang_diff!B914)&gt;20,MIN(ABS(Ang_diff!B914),ABS(Ang_diff!B915)),Ang_diff!B915)</f>
        <v>31.86</v>
      </c>
      <c r="C915">
        <f>IF(ABS(Ang_diff!C915-Ang_diff!C914)&gt;20,MIN(ABS(Ang_diff!C914),ABS(Ang_diff!C915)),Ang_diff!C915)</f>
        <v>24.060000000000009</v>
      </c>
      <c r="D915">
        <f>IF(ABS(Ang_diff!D915-Ang_diff!D914)&gt;20,MIN(ABS(Ang_diff!D914),ABS(Ang_diff!D915)),Ang_diff!D915)</f>
        <v>7.7999999999999918</v>
      </c>
      <c r="E915">
        <f>IF(ABS(Ang_diff!E915-Ang_diff!E914)&gt;20,MIN(ABS(Ang_diff!E914),ABS(Ang_diff!E915)),Ang_diff!E915)</f>
        <v>0</v>
      </c>
      <c r="F915">
        <f>IF(ABS(Ang_diff!F915-Ang_diff!F914)&gt;20,MIN(ABS(Ang_diff!F914),ABS(Ang_diff!F915)),Ang_diff!F915)</f>
        <v>0</v>
      </c>
      <c r="G915">
        <f>IF(ABS(Ang_diff!G915-Ang_diff!G914)&gt;20,MIN(ABS(Ang_diff!G914),ABS(Ang_diff!G915)),Ang_diff!G915)</f>
        <v>27.33</v>
      </c>
      <c r="H915">
        <f>IF(ABS(Ang_diff!H915-Ang_diff!H914)&gt;20,MIN(ABS(Ang_diff!H914),ABS(Ang_diff!H915)),Ang_diff!H915)</f>
        <v>16.440000000000001</v>
      </c>
      <c r="I915">
        <f>IF(ABS(Ang_diff!I915-Ang_diff!I914)&gt;20,MIN(ABS(Ang_diff!I914),ABS(Ang_diff!I915)),Ang_diff!I915)</f>
        <v>12.360000000000005</v>
      </c>
      <c r="J915">
        <f>IF(ABS(Ang_diff!J915-Ang_diff!J914)&gt;20,MIN(ABS(Ang_diff!J914),ABS(Ang_diff!J915)),Ang_diff!J915)</f>
        <v>1.9500000000000015</v>
      </c>
      <c r="K915">
        <f>IF(ABS(Ang_diff!K915-Ang_diff!K914)&gt;20,MIN(ABS(Ang_diff!K914),ABS(Ang_diff!K915)),Ang_diff!K915)</f>
        <v>17.079999999999998</v>
      </c>
      <c r="L915">
        <f>IF(ABS(Ang_diff!L915-Ang_diff!L914)&gt;20,MIN(ABS(Ang_diff!L914),ABS(Ang_diff!L915)),Ang_diff!L915)</f>
        <v>6.1899999999999977</v>
      </c>
      <c r="M915">
        <f>IF(ABS(Ang_diff!M915-Ang_diff!M914)&gt;20,MIN(ABS(Ang_diff!M914),ABS(Ang_diff!M915)),Ang_diff!M915)</f>
        <v>0</v>
      </c>
      <c r="N915">
        <f>IF(ABS(Ang_diff!N915-Ang_diff!N914)&gt;20,MIN(ABS(Ang_diff!N914),ABS(Ang_diff!N915)),Ang_diff!N915)</f>
        <v>1.5999999999999996</v>
      </c>
      <c r="O915">
        <f>IF(ABS(Ang_diff!O915-Ang_diff!O914)&gt;20,MIN(ABS(Ang_diff!O914),ABS(Ang_diff!O915)),Ang_diff!O915)</f>
        <v>1.0300000000000016</v>
      </c>
      <c r="P915">
        <f>IF(ABS(Ang_diff!P915-Ang_diff!P914)&gt;20,MIN(ABS(Ang_diff!P914),ABS(Ang_diff!P915)),Ang_diff!P915)</f>
        <v>10.889999999999997</v>
      </c>
    </row>
    <row r="916" spans="1:16" x14ac:dyDescent="0.25">
      <c r="A916" s="11" t="str">
        <f>Ang_diff!A916</f>
        <v>26-07-2020 15:14:00</v>
      </c>
      <c r="B916">
        <f>IF(ABS(Ang_diff!B916-Ang_diff!B915)&gt;20,MIN(ABS(Ang_diff!B915),ABS(Ang_diff!B916)),Ang_diff!B916)</f>
        <v>32.099999999999987</v>
      </c>
      <c r="C916">
        <f>IF(ABS(Ang_diff!C916-Ang_diff!C915)&gt;20,MIN(ABS(Ang_diff!C915),ABS(Ang_diff!C916)),Ang_diff!C916)</f>
        <v>24.249999999999986</v>
      </c>
      <c r="D916">
        <f>IF(ABS(Ang_diff!D916-Ang_diff!D915)&gt;20,MIN(ABS(Ang_diff!D915),ABS(Ang_diff!D916)),Ang_diff!D916)</f>
        <v>7.8500000000000023</v>
      </c>
      <c r="E916">
        <f>IF(ABS(Ang_diff!E916-Ang_diff!E915)&gt;20,MIN(ABS(Ang_diff!E915),ABS(Ang_diff!E916)),Ang_diff!E916)</f>
        <v>0</v>
      </c>
      <c r="F916">
        <f>IF(ABS(Ang_diff!F916-Ang_diff!F915)&gt;20,MIN(ABS(Ang_diff!F915),ABS(Ang_diff!F916)),Ang_diff!F916)</f>
        <v>0</v>
      </c>
      <c r="G916">
        <f>IF(ABS(Ang_diff!G916-Ang_diff!G915)&gt;20,MIN(ABS(Ang_diff!G915),ABS(Ang_diff!G916)),Ang_diff!G916)</f>
        <v>27.429999999999996</v>
      </c>
      <c r="H916">
        <f>IF(ABS(Ang_diff!H916-Ang_diff!H915)&gt;20,MIN(ABS(Ang_diff!H915),ABS(Ang_diff!H916)),Ang_diff!H916)</f>
        <v>16.490000000000013</v>
      </c>
      <c r="I916">
        <f>IF(ABS(Ang_diff!I916-Ang_diff!I915)&gt;20,MIN(ABS(Ang_diff!I915),ABS(Ang_diff!I916)),Ang_diff!I916)</f>
        <v>12.430000000000017</v>
      </c>
      <c r="J916">
        <f>IF(ABS(Ang_diff!J916-Ang_diff!J915)&gt;20,MIN(ABS(Ang_diff!J915),ABS(Ang_diff!J916)),Ang_diff!J916)</f>
        <v>2.0199999999999827</v>
      </c>
      <c r="K916">
        <f>IF(ABS(Ang_diff!K916-Ang_diff!K915)&gt;20,MIN(ABS(Ang_diff!K915),ABS(Ang_diff!K916)),Ang_diff!K916)</f>
        <v>17.079999999999998</v>
      </c>
      <c r="L916">
        <f>IF(ABS(Ang_diff!L916-Ang_diff!L915)&gt;20,MIN(ABS(Ang_diff!L915),ABS(Ang_diff!L916)),Ang_diff!L916)</f>
        <v>6.1400000000000139</v>
      </c>
      <c r="M916">
        <f>IF(ABS(Ang_diff!M916-Ang_diff!M915)&gt;20,MIN(ABS(Ang_diff!M915),ABS(Ang_diff!M916)),Ang_diff!M916)</f>
        <v>0</v>
      </c>
      <c r="N916">
        <f>IF(ABS(Ang_diff!N916-Ang_diff!N915)&gt;20,MIN(ABS(Ang_diff!N915),ABS(Ang_diff!N916)),Ang_diff!N916)</f>
        <v>1.6199999999999972</v>
      </c>
      <c r="O916">
        <f>IF(ABS(Ang_diff!O916-Ang_diff!O915)&gt;20,MIN(ABS(Ang_diff!O915),ABS(Ang_diff!O916)),Ang_diff!O916)</f>
        <v>1.0799999999999981</v>
      </c>
      <c r="P916">
        <f>IF(ABS(Ang_diff!P916-Ang_diff!P915)&gt;20,MIN(ABS(Ang_diff!P915),ABS(Ang_diff!P916)),Ang_diff!P916)</f>
        <v>10.939999999999984</v>
      </c>
    </row>
    <row r="917" spans="1:16" x14ac:dyDescent="0.25">
      <c r="A917" s="11" t="str">
        <f>Ang_diff!A917</f>
        <v>26-07-2020 15:15:00</v>
      </c>
      <c r="B917">
        <f>IF(ABS(Ang_diff!B917-Ang_diff!B916)&gt;20,MIN(ABS(Ang_diff!B916),ABS(Ang_diff!B917)),Ang_diff!B917)</f>
        <v>32.240000000000009</v>
      </c>
      <c r="C917">
        <f>IF(ABS(Ang_diff!C917-Ang_diff!C916)&gt;20,MIN(ABS(Ang_diff!C916),ABS(Ang_diff!C917)),Ang_diff!C917)</f>
        <v>24.44</v>
      </c>
      <c r="D917">
        <f>IF(ABS(Ang_diff!D917-Ang_diff!D916)&gt;20,MIN(ABS(Ang_diff!D916),ABS(Ang_diff!D917)),Ang_diff!D917)</f>
        <v>7.8000000000000043</v>
      </c>
      <c r="E917">
        <f>IF(ABS(Ang_diff!E917-Ang_diff!E916)&gt;20,MIN(ABS(Ang_diff!E916),ABS(Ang_diff!E917)),Ang_diff!E917)</f>
        <v>0</v>
      </c>
      <c r="F917">
        <f>IF(ABS(Ang_diff!F917-Ang_diff!F916)&gt;20,MIN(ABS(Ang_diff!F916),ABS(Ang_diff!F917)),Ang_diff!F917)</f>
        <v>0</v>
      </c>
      <c r="G917">
        <f>IF(ABS(Ang_diff!G917-Ang_diff!G916)&gt;20,MIN(ABS(Ang_diff!G916),ABS(Ang_diff!G917)),Ang_diff!G917)</f>
        <v>27.480000000000004</v>
      </c>
      <c r="H917">
        <f>IF(ABS(Ang_diff!H917-Ang_diff!H916)&gt;20,MIN(ABS(Ang_diff!H916),ABS(Ang_diff!H917)),Ang_diff!H917)</f>
        <v>16.57</v>
      </c>
      <c r="I917">
        <f>IF(ABS(Ang_diff!I917-Ang_diff!I916)&gt;20,MIN(ABS(Ang_diff!I916),ABS(Ang_diff!I917)),Ang_diff!I917)</f>
        <v>12.530000000000012</v>
      </c>
      <c r="J917">
        <f>IF(ABS(Ang_diff!J917-Ang_diff!J916)&gt;20,MIN(ABS(Ang_diff!J916),ABS(Ang_diff!J917)),Ang_diff!J917)</f>
        <v>1.9599999999999902</v>
      </c>
      <c r="K917">
        <f>IF(ABS(Ang_diff!K917-Ang_diff!K916)&gt;20,MIN(ABS(Ang_diff!K916),ABS(Ang_diff!K917)),Ang_diff!K917)</f>
        <v>17.09</v>
      </c>
      <c r="L917">
        <f>IF(ABS(Ang_diff!L917-Ang_diff!L916)&gt;20,MIN(ABS(Ang_diff!L916),ABS(Ang_diff!L917)),Ang_diff!L917)</f>
        <v>6.1799999999999962</v>
      </c>
      <c r="M917">
        <f>IF(ABS(Ang_diff!M917-Ang_diff!M916)&gt;20,MIN(ABS(Ang_diff!M916),ABS(Ang_diff!M917)),Ang_diff!M917)</f>
        <v>0</v>
      </c>
      <c r="N917">
        <f>IF(ABS(Ang_diff!N917-Ang_diff!N916)&gt;20,MIN(ABS(Ang_diff!N916),ABS(Ang_diff!N917)),Ang_diff!N917)</f>
        <v>1.7700000000000125</v>
      </c>
      <c r="O917">
        <f>IF(ABS(Ang_diff!O917-Ang_diff!O916)&gt;20,MIN(ABS(Ang_diff!O916),ABS(Ang_diff!O917)),Ang_diff!O917)</f>
        <v>1.1099999999999912</v>
      </c>
      <c r="P917">
        <f>IF(ABS(Ang_diff!P917-Ang_diff!P916)&gt;20,MIN(ABS(Ang_diff!P916),ABS(Ang_diff!P917)),Ang_diff!P917)</f>
        <v>10.91</v>
      </c>
    </row>
    <row r="918" spans="1:16" x14ac:dyDescent="0.25">
      <c r="A918" s="11" t="str">
        <f>Ang_diff!A918</f>
        <v>26-07-2020 15:16:00</v>
      </c>
      <c r="B918">
        <f>IF(ABS(Ang_diff!B918-Ang_diff!B917)&gt;20,MIN(ABS(Ang_diff!B917),ABS(Ang_diff!B918)),Ang_diff!B918)</f>
        <v>32.26</v>
      </c>
      <c r="C918">
        <f>IF(ABS(Ang_diff!C918-Ang_diff!C917)&gt;20,MIN(ABS(Ang_diff!C917),ABS(Ang_diff!C918)),Ang_diff!C918)</f>
        <v>24.390000000000011</v>
      </c>
      <c r="D918">
        <f>IF(ABS(Ang_diff!D918-Ang_diff!D917)&gt;20,MIN(ABS(Ang_diff!D917),ABS(Ang_diff!D918)),Ang_diff!D918)</f>
        <v>7.8699999999999797</v>
      </c>
      <c r="E918">
        <f>IF(ABS(Ang_diff!E918-Ang_diff!E917)&gt;20,MIN(ABS(Ang_diff!E917),ABS(Ang_diff!E918)),Ang_diff!E918)</f>
        <v>0</v>
      </c>
      <c r="F918">
        <f>IF(ABS(Ang_diff!F918-Ang_diff!F917)&gt;20,MIN(ABS(Ang_diff!F917),ABS(Ang_diff!F918)),Ang_diff!F918)</f>
        <v>0</v>
      </c>
      <c r="G918">
        <f>IF(ABS(Ang_diff!G918-Ang_diff!G917)&gt;20,MIN(ABS(Ang_diff!G917),ABS(Ang_diff!G918)),Ang_diff!G918)</f>
        <v>27.509999999999984</v>
      </c>
      <c r="H918">
        <f>IF(ABS(Ang_diff!H918-Ang_diff!H917)&gt;20,MIN(ABS(Ang_diff!H917),ABS(Ang_diff!H918)),Ang_diff!H918)</f>
        <v>16.549999999999997</v>
      </c>
      <c r="I918">
        <f>IF(ABS(Ang_diff!I918-Ang_diff!I917)&gt;20,MIN(ABS(Ang_diff!I917),ABS(Ang_diff!I918)),Ang_diff!I918)</f>
        <v>12.499999999999993</v>
      </c>
      <c r="J918">
        <f>IF(ABS(Ang_diff!J918-Ang_diff!J917)&gt;20,MIN(ABS(Ang_diff!J917),ABS(Ang_diff!J918)),Ang_diff!J918)</f>
        <v>2.0199999999999956</v>
      </c>
      <c r="K918">
        <f>IF(ABS(Ang_diff!K918-Ang_diff!K917)&gt;20,MIN(ABS(Ang_diff!K917),ABS(Ang_diff!K918)),Ang_diff!K918)</f>
        <v>17.169999999999987</v>
      </c>
      <c r="L918">
        <f>IF(ABS(Ang_diff!L918-Ang_diff!L917)&gt;20,MIN(ABS(Ang_diff!L917),ABS(Ang_diff!L918)),Ang_diff!L918)</f>
        <v>6.2100000000000026</v>
      </c>
      <c r="M918">
        <f>IF(ABS(Ang_diff!M918-Ang_diff!M917)&gt;20,MIN(ABS(Ang_diff!M917),ABS(Ang_diff!M918)),Ang_diff!M918)</f>
        <v>0</v>
      </c>
      <c r="N918">
        <f>IF(ABS(Ang_diff!N918-Ang_diff!N917)&gt;20,MIN(ABS(Ang_diff!N917),ABS(Ang_diff!N918)),Ang_diff!N918)</f>
        <v>1.7400000000000195</v>
      </c>
      <c r="O918">
        <f>IF(ABS(Ang_diff!O918-Ang_diff!O917)&gt;20,MIN(ABS(Ang_diff!O917),ABS(Ang_diff!O918)),Ang_diff!O918)</f>
        <v>1.1299999999999948</v>
      </c>
      <c r="P918">
        <f>IF(ABS(Ang_diff!P918-Ang_diff!P917)&gt;20,MIN(ABS(Ang_diff!P917),ABS(Ang_diff!P918)),Ang_diff!P918)</f>
        <v>10.959999999999987</v>
      </c>
    </row>
    <row r="919" spans="1:16" x14ac:dyDescent="0.25">
      <c r="A919" s="11" t="str">
        <f>Ang_diff!A919</f>
        <v>26-07-2020 15:17:00</v>
      </c>
      <c r="B919">
        <f>IF(ABS(Ang_diff!B919-Ang_diff!B918)&gt;20,MIN(ABS(Ang_diff!B918),ABS(Ang_diff!B919)),Ang_diff!B919)</f>
        <v>32.369999999999997</v>
      </c>
      <c r="C919">
        <f>IF(ABS(Ang_diff!C919-Ang_diff!C918)&gt;20,MIN(ABS(Ang_diff!C918),ABS(Ang_diff!C919)),Ang_diff!C919)</f>
        <v>24.47999999999999</v>
      </c>
      <c r="D919">
        <f>IF(ABS(Ang_diff!D919-Ang_diff!D918)&gt;20,MIN(ABS(Ang_diff!D918),ABS(Ang_diff!D919)),Ang_diff!D919)</f>
        <v>7.8900000000000112</v>
      </c>
      <c r="E919">
        <f>IF(ABS(Ang_diff!E919-Ang_diff!E918)&gt;20,MIN(ABS(Ang_diff!E918),ABS(Ang_diff!E919)),Ang_diff!E919)</f>
        <v>0</v>
      </c>
      <c r="F919">
        <f>IF(ABS(Ang_diff!F919-Ang_diff!F918)&gt;20,MIN(ABS(Ang_diff!F918),ABS(Ang_diff!F919)),Ang_diff!F919)</f>
        <v>0</v>
      </c>
      <c r="G919">
        <f>IF(ABS(Ang_diff!G919-Ang_diff!G918)&gt;20,MIN(ABS(Ang_diff!G918),ABS(Ang_diff!G919)),Ang_diff!G919)</f>
        <v>27.600000000000009</v>
      </c>
      <c r="H919">
        <f>IF(ABS(Ang_diff!H919-Ang_diff!H918)&gt;20,MIN(ABS(Ang_diff!H918),ABS(Ang_diff!H919)),Ang_diff!H919)</f>
        <v>16.640000000000008</v>
      </c>
      <c r="I919">
        <f>IF(ABS(Ang_diff!I919-Ang_diff!I918)&gt;20,MIN(ABS(Ang_diff!I918),ABS(Ang_diff!I919)),Ang_diff!I919)</f>
        <v>12.480000000000004</v>
      </c>
      <c r="J919">
        <f>IF(ABS(Ang_diff!J919-Ang_diff!J918)&gt;20,MIN(ABS(Ang_diff!J918),ABS(Ang_diff!J919)),Ang_diff!J919)</f>
        <v>2.0700000000000047</v>
      </c>
      <c r="K919">
        <f>IF(ABS(Ang_diff!K919-Ang_diff!K918)&gt;20,MIN(ABS(Ang_diff!K918),ABS(Ang_diff!K919)),Ang_diff!K919)</f>
        <v>17.239999999999998</v>
      </c>
      <c r="L919">
        <f>IF(ABS(Ang_diff!L919-Ang_diff!L918)&gt;20,MIN(ABS(Ang_diff!L918),ABS(Ang_diff!L919)),Ang_diff!L919)</f>
        <v>6.280000000000002</v>
      </c>
      <c r="M919">
        <f>IF(ABS(Ang_diff!M919-Ang_diff!M918)&gt;20,MIN(ABS(Ang_diff!M918),ABS(Ang_diff!M919)),Ang_diff!M919)</f>
        <v>0</v>
      </c>
      <c r="N919">
        <f>IF(ABS(Ang_diff!N919-Ang_diff!N918)&gt;20,MIN(ABS(Ang_diff!N918),ABS(Ang_diff!N919)),Ang_diff!N919)</f>
        <v>1.7199999999999966</v>
      </c>
      <c r="O919">
        <f>IF(ABS(Ang_diff!O919-Ang_diff!O918)&gt;20,MIN(ABS(Ang_diff!O918),ABS(Ang_diff!O919)),Ang_diff!O919)</f>
        <v>1.1499999999999921</v>
      </c>
      <c r="P919">
        <f>IF(ABS(Ang_diff!P919-Ang_diff!P918)&gt;20,MIN(ABS(Ang_diff!P918),ABS(Ang_diff!P919)),Ang_diff!P919)</f>
        <v>10.959999999999997</v>
      </c>
    </row>
    <row r="920" spans="1:16" x14ac:dyDescent="0.25">
      <c r="A920" s="11" t="str">
        <f>Ang_diff!A920</f>
        <v>26-07-2020 15:18:00</v>
      </c>
      <c r="B920">
        <f>IF(ABS(Ang_diff!B920-Ang_diff!B919)&gt;20,MIN(ABS(Ang_diff!B919),ABS(Ang_diff!B920)),Ang_diff!B920)</f>
        <v>32.460000000000015</v>
      </c>
      <c r="C920">
        <f>IF(ABS(Ang_diff!C920-Ang_diff!C919)&gt;20,MIN(ABS(Ang_diff!C919),ABS(Ang_diff!C920)),Ang_diff!C920)</f>
        <v>24.629999999999981</v>
      </c>
      <c r="D920">
        <f>IF(ABS(Ang_diff!D920-Ang_diff!D919)&gt;20,MIN(ABS(Ang_diff!D919),ABS(Ang_diff!D920)),Ang_diff!D920)</f>
        <v>7.8300000000000241</v>
      </c>
      <c r="E920">
        <f>IF(ABS(Ang_diff!E920-Ang_diff!E919)&gt;20,MIN(ABS(Ang_diff!E919),ABS(Ang_diff!E920)),Ang_diff!E920)</f>
        <v>0</v>
      </c>
      <c r="F920">
        <f>IF(ABS(Ang_diff!F920-Ang_diff!F919)&gt;20,MIN(ABS(Ang_diff!F919),ABS(Ang_diff!F920)),Ang_diff!F920)</f>
        <v>0</v>
      </c>
      <c r="G920">
        <f>IF(ABS(Ang_diff!G920-Ang_diff!G919)&gt;20,MIN(ABS(Ang_diff!G919),ABS(Ang_diff!G920)),Ang_diff!G920)</f>
        <v>27.819999999999975</v>
      </c>
      <c r="H920">
        <f>IF(ABS(Ang_diff!H920-Ang_diff!H919)&gt;20,MIN(ABS(Ang_diff!H919),ABS(Ang_diff!H920)),Ang_diff!H920)</f>
        <v>16.839999999999989</v>
      </c>
      <c r="I920">
        <f>IF(ABS(Ang_diff!I920-Ang_diff!I919)&gt;20,MIN(ABS(Ang_diff!I919),ABS(Ang_diff!I920)),Ang_diff!I920)</f>
        <v>12.490000000000002</v>
      </c>
      <c r="J920">
        <f>IF(ABS(Ang_diff!J920-Ang_diff!J919)&gt;20,MIN(ABS(Ang_diff!J919),ABS(Ang_diff!J920)),Ang_diff!J920)</f>
        <v>1.999999999999992</v>
      </c>
      <c r="K920">
        <f>IF(ABS(Ang_diff!K920-Ang_diff!K919)&gt;20,MIN(ABS(Ang_diff!K919),ABS(Ang_diff!K920)),Ang_diff!K920)</f>
        <v>17.379999999999988</v>
      </c>
      <c r="L920">
        <f>IF(ABS(Ang_diff!L920-Ang_diff!L919)&gt;20,MIN(ABS(Ang_diff!L919),ABS(Ang_diff!L920)),Ang_diff!L920)</f>
        <v>6.3999999999999986</v>
      </c>
      <c r="M920">
        <f>IF(ABS(Ang_diff!M920-Ang_diff!M919)&gt;20,MIN(ABS(Ang_diff!M919),ABS(Ang_diff!M920)),Ang_diff!M920)</f>
        <v>0</v>
      </c>
      <c r="N920">
        <f>IF(ABS(Ang_diff!N920-Ang_diff!N919)&gt;20,MIN(ABS(Ang_diff!N919),ABS(Ang_diff!N920)),Ang_diff!N920)</f>
        <v>1.8099999999999945</v>
      </c>
      <c r="O920">
        <f>IF(ABS(Ang_diff!O920-Ang_diff!O919)&gt;20,MIN(ABS(Ang_diff!O919),ABS(Ang_diff!O920)),Ang_diff!O920)</f>
        <v>1.0799999999999725</v>
      </c>
      <c r="P920">
        <f>IF(ABS(Ang_diff!P920-Ang_diff!P919)&gt;20,MIN(ABS(Ang_diff!P919),ABS(Ang_diff!P920)),Ang_diff!P920)</f>
        <v>10.97999999999999</v>
      </c>
    </row>
    <row r="921" spans="1:16" x14ac:dyDescent="0.25">
      <c r="A921" s="11" t="str">
        <f>Ang_diff!A921</f>
        <v>26-07-2020 15:19:00</v>
      </c>
      <c r="B921">
        <f>IF(ABS(Ang_diff!B921-Ang_diff!B920)&gt;20,MIN(ABS(Ang_diff!B920),ABS(Ang_diff!B921)),Ang_diff!B921)</f>
        <v>32.359999999999992</v>
      </c>
      <c r="C921">
        <f>IF(ABS(Ang_diff!C921-Ang_diff!C920)&gt;20,MIN(ABS(Ang_diff!C920),ABS(Ang_diff!C921)),Ang_diff!C921)</f>
        <v>24.559999999999992</v>
      </c>
      <c r="D921">
        <f>IF(ABS(Ang_diff!D921-Ang_diff!D920)&gt;20,MIN(ABS(Ang_diff!D920),ABS(Ang_diff!D921)),Ang_diff!D921)</f>
        <v>7.7999999999999963</v>
      </c>
      <c r="E921">
        <f>IF(ABS(Ang_diff!E921-Ang_diff!E920)&gt;20,MIN(ABS(Ang_diff!E920),ABS(Ang_diff!E921)),Ang_diff!E921)</f>
        <v>0</v>
      </c>
      <c r="F921">
        <f>IF(ABS(Ang_diff!F921-Ang_diff!F920)&gt;20,MIN(ABS(Ang_diff!F920),ABS(Ang_diff!F921)),Ang_diff!F921)</f>
        <v>0</v>
      </c>
      <c r="G921">
        <f>IF(ABS(Ang_diff!G921-Ang_diff!G920)&gt;20,MIN(ABS(Ang_diff!G920),ABS(Ang_diff!G921)),Ang_diff!G921)</f>
        <v>27.930000000000003</v>
      </c>
      <c r="H921">
        <f>IF(ABS(Ang_diff!H921-Ang_diff!H920)&gt;20,MIN(ABS(Ang_diff!H920),ABS(Ang_diff!H921)),Ang_diff!H921)</f>
        <v>16.989999999999998</v>
      </c>
      <c r="I921">
        <f>IF(ABS(Ang_diff!I921-Ang_diff!I920)&gt;20,MIN(ABS(Ang_diff!I920),ABS(Ang_diff!I921)),Ang_diff!I921)</f>
        <v>12.389999999999995</v>
      </c>
      <c r="J921">
        <f>IF(ABS(Ang_diff!J921-Ang_diff!J920)&gt;20,MIN(ABS(Ang_diff!J920),ABS(Ang_diff!J921)),Ang_diff!J921)</f>
        <v>1.9199999999999895</v>
      </c>
      <c r="K921">
        <f>IF(ABS(Ang_diff!K921-Ang_diff!K920)&gt;20,MIN(ABS(Ang_diff!K920),ABS(Ang_diff!K921)),Ang_diff!K921)</f>
        <v>17.48</v>
      </c>
      <c r="L921">
        <f>IF(ABS(Ang_diff!L921-Ang_diff!L920)&gt;20,MIN(ABS(Ang_diff!L920),ABS(Ang_diff!L921)),Ang_diff!L921)</f>
        <v>6.54</v>
      </c>
      <c r="M921">
        <f>IF(ABS(Ang_diff!M921-Ang_diff!M920)&gt;20,MIN(ABS(Ang_diff!M920),ABS(Ang_diff!M921)),Ang_diff!M921)</f>
        <v>0</v>
      </c>
      <c r="N921">
        <f>IF(ABS(Ang_diff!N921-Ang_diff!N920)&gt;20,MIN(ABS(Ang_diff!N920),ABS(Ang_diff!N921)),Ang_diff!N921)</f>
        <v>1.7999999999999992</v>
      </c>
      <c r="O921">
        <f>IF(ABS(Ang_diff!O921-Ang_diff!O920)&gt;20,MIN(ABS(Ang_diff!O920),ABS(Ang_diff!O921)),Ang_diff!O921)</f>
        <v>1.0100000000000009</v>
      </c>
      <c r="P921">
        <f>IF(ABS(Ang_diff!P921-Ang_diff!P920)&gt;20,MIN(ABS(Ang_diff!P920),ABS(Ang_diff!P921)),Ang_diff!P921)</f>
        <v>10.940000000000001</v>
      </c>
    </row>
    <row r="922" spans="1:16" x14ac:dyDescent="0.25">
      <c r="A922" s="11" t="str">
        <f>Ang_diff!A922</f>
        <v>26-07-2020 15:20:00</v>
      </c>
      <c r="B922">
        <f>IF(ABS(Ang_diff!B922-Ang_diff!B921)&gt;20,MIN(ABS(Ang_diff!B921),ABS(Ang_diff!B922)),Ang_diff!B922)</f>
        <v>32.229999999999997</v>
      </c>
      <c r="C922">
        <f>IF(ABS(Ang_diff!C922-Ang_diff!C921)&gt;20,MIN(ABS(Ang_diff!C921),ABS(Ang_diff!C922)),Ang_diff!C922)</f>
        <v>24.45</v>
      </c>
      <c r="D922">
        <f>IF(ABS(Ang_diff!D922-Ang_diff!D921)&gt;20,MIN(ABS(Ang_diff!D921),ABS(Ang_diff!D922)),Ang_diff!D922)</f>
        <v>7.780000000000002</v>
      </c>
      <c r="E922">
        <f>IF(ABS(Ang_diff!E922-Ang_diff!E921)&gt;20,MIN(ABS(Ang_diff!E921),ABS(Ang_diff!E922)),Ang_diff!E922)</f>
        <v>0</v>
      </c>
      <c r="F922">
        <f>IF(ABS(Ang_diff!F922-Ang_diff!F921)&gt;20,MIN(ABS(Ang_diff!F921),ABS(Ang_diff!F922)),Ang_diff!F922)</f>
        <v>0</v>
      </c>
      <c r="G922">
        <f>IF(ABS(Ang_diff!G922-Ang_diff!G921)&gt;20,MIN(ABS(Ang_diff!G921),ABS(Ang_diff!G922)),Ang_diff!G922)</f>
        <v>27.920000000000009</v>
      </c>
      <c r="H922">
        <f>IF(ABS(Ang_diff!H922-Ang_diff!H921)&gt;20,MIN(ABS(Ang_diff!H921),ABS(Ang_diff!H922)),Ang_diff!H922)</f>
        <v>16.969999999999992</v>
      </c>
      <c r="I922">
        <f>IF(ABS(Ang_diff!I922-Ang_diff!I921)&gt;20,MIN(ABS(Ang_diff!I921),ABS(Ang_diff!I922)),Ang_diff!I922)</f>
        <v>12.319999999999999</v>
      </c>
      <c r="J922">
        <f>IF(ABS(Ang_diff!J922-Ang_diff!J921)&gt;20,MIN(ABS(Ang_diff!J921),ABS(Ang_diff!J922)),Ang_diff!J922)</f>
        <v>1.8799999999999948</v>
      </c>
      <c r="K922">
        <f>IF(ABS(Ang_diff!K922-Ang_diff!K921)&gt;20,MIN(ABS(Ang_diff!K921),ABS(Ang_diff!K922)),Ang_diff!K922)</f>
        <v>17.44000000000003</v>
      </c>
      <c r="L922">
        <f>IF(ABS(Ang_diff!L922-Ang_diff!L921)&gt;20,MIN(ABS(Ang_diff!L921),ABS(Ang_diff!L922)),Ang_diff!L922)</f>
        <v>6.4900000000000038</v>
      </c>
      <c r="M922">
        <f>IF(ABS(Ang_diff!M922-Ang_diff!M921)&gt;20,MIN(ABS(Ang_diff!M921),ABS(Ang_diff!M922)),Ang_diff!M922)</f>
        <v>0</v>
      </c>
      <c r="N922">
        <f>IF(ABS(Ang_diff!N922-Ang_diff!N921)&gt;20,MIN(ABS(Ang_diff!N921),ABS(Ang_diff!N922)),Ang_diff!N922)</f>
        <v>1.7399999999999942</v>
      </c>
      <c r="O922">
        <f>IF(ABS(Ang_diff!O922-Ang_diff!O921)&gt;20,MIN(ABS(Ang_diff!O921),ABS(Ang_diff!O922)),Ang_diff!O922)</f>
        <v>0.95000000000001183</v>
      </c>
      <c r="P922">
        <f>IF(ABS(Ang_diff!P922-Ang_diff!P921)&gt;20,MIN(ABS(Ang_diff!P921),ABS(Ang_diff!P922)),Ang_diff!P922)</f>
        <v>10.950000000000021</v>
      </c>
    </row>
    <row r="923" spans="1:16" x14ac:dyDescent="0.25">
      <c r="A923" s="11" t="str">
        <f>Ang_diff!A923</f>
        <v>26-07-2020 15:21:00</v>
      </c>
      <c r="B923">
        <f>IF(ABS(Ang_diff!B923-Ang_diff!B922)&gt;20,MIN(ABS(Ang_diff!B922),ABS(Ang_diff!B923)),Ang_diff!B923)</f>
        <v>32.15</v>
      </c>
      <c r="C923">
        <f>IF(ABS(Ang_diff!C923-Ang_diff!C922)&gt;20,MIN(ABS(Ang_diff!C922),ABS(Ang_diff!C923)),Ang_diff!C923)</f>
        <v>24.419999999999998</v>
      </c>
      <c r="D923">
        <f>IF(ABS(Ang_diff!D923-Ang_diff!D922)&gt;20,MIN(ABS(Ang_diff!D922),ABS(Ang_diff!D923)),Ang_diff!D923)</f>
        <v>7.7300000000000049</v>
      </c>
      <c r="E923">
        <f>IF(ABS(Ang_diff!E923-Ang_diff!E922)&gt;20,MIN(ABS(Ang_diff!E922),ABS(Ang_diff!E923)),Ang_diff!E923)</f>
        <v>0</v>
      </c>
      <c r="F923">
        <f>IF(ABS(Ang_diff!F923-Ang_diff!F922)&gt;20,MIN(ABS(Ang_diff!F922),ABS(Ang_diff!F923)),Ang_diff!F923)</f>
        <v>0</v>
      </c>
      <c r="G923">
        <f>IF(ABS(Ang_diff!G923-Ang_diff!G922)&gt;20,MIN(ABS(Ang_diff!G922),ABS(Ang_diff!G923)),Ang_diff!G923)</f>
        <v>28.000000000000004</v>
      </c>
      <c r="H923">
        <f>IF(ABS(Ang_diff!H923-Ang_diff!H922)&gt;20,MIN(ABS(Ang_diff!H922),ABS(Ang_diff!H923)),Ang_diff!H923)</f>
        <v>17.050000000000004</v>
      </c>
      <c r="I923">
        <f>IF(ABS(Ang_diff!I923-Ang_diff!I922)&gt;20,MIN(ABS(Ang_diff!I922),ABS(Ang_diff!I923)),Ang_diff!I923)</f>
        <v>12.280000000000001</v>
      </c>
      <c r="J923">
        <f>IF(ABS(Ang_diff!J923-Ang_diff!J922)&gt;20,MIN(ABS(Ang_diff!J922),ABS(Ang_diff!J923)),Ang_diff!J923)</f>
        <v>1.8200000000000012</v>
      </c>
      <c r="K923">
        <f>IF(ABS(Ang_diff!K923-Ang_diff!K922)&gt;20,MIN(ABS(Ang_diff!K922),ABS(Ang_diff!K923)),Ang_diff!K923)</f>
        <v>17.459999999999997</v>
      </c>
      <c r="L923">
        <f>IF(ABS(Ang_diff!L923-Ang_diff!L922)&gt;20,MIN(ABS(Ang_diff!L922),ABS(Ang_diff!L923)),Ang_diff!L923)</f>
        <v>6.5100000000000007</v>
      </c>
      <c r="M923">
        <f>IF(ABS(Ang_diff!M923-Ang_diff!M922)&gt;20,MIN(ABS(Ang_diff!M922),ABS(Ang_diff!M923)),Ang_diff!M923)</f>
        <v>0</v>
      </c>
      <c r="N923">
        <f>IF(ABS(Ang_diff!N923-Ang_diff!N922)&gt;20,MIN(ABS(Ang_diff!N922),ABS(Ang_diff!N923)),Ang_diff!N923)</f>
        <v>1.7300000000000004</v>
      </c>
      <c r="O923">
        <f>IF(ABS(Ang_diff!O923-Ang_diff!O922)&gt;20,MIN(ABS(Ang_diff!O922),ABS(Ang_diff!O923)),Ang_diff!O923)</f>
        <v>0.89999999999999636</v>
      </c>
      <c r="P923">
        <f>IF(ABS(Ang_diff!P923-Ang_diff!P922)&gt;20,MIN(ABS(Ang_diff!P922),ABS(Ang_diff!P923)),Ang_diff!P923)</f>
        <v>10.949999999999998</v>
      </c>
    </row>
    <row r="924" spans="1:16" x14ac:dyDescent="0.25">
      <c r="A924" s="11" t="str">
        <f>Ang_diff!A924</f>
        <v>26-07-2020 15:22:00</v>
      </c>
      <c r="B924">
        <f>IF(ABS(Ang_diff!B924-Ang_diff!B923)&gt;20,MIN(ABS(Ang_diff!B923),ABS(Ang_diff!B924)),Ang_diff!B924)</f>
        <v>32.080000000000034</v>
      </c>
      <c r="C924">
        <f>IF(ABS(Ang_diff!C924-Ang_diff!C923)&gt;20,MIN(ABS(Ang_diff!C923),ABS(Ang_diff!C924)),Ang_diff!C924)</f>
        <v>24.33000000000003</v>
      </c>
      <c r="D924">
        <f>IF(ABS(Ang_diff!D924-Ang_diff!D923)&gt;20,MIN(ABS(Ang_diff!D923),ABS(Ang_diff!D924)),Ang_diff!D924)</f>
        <v>7.7500000000000089</v>
      </c>
      <c r="E924">
        <f>IF(ABS(Ang_diff!E924-Ang_diff!E923)&gt;20,MIN(ABS(Ang_diff!E923),ABS(Ang_diff!E924)),Ang_diff!E924)</f>
        <v>0</v>
      </c>
      <c r="F924">
        <f>IF(ABS(Ang_diff!F924-Ang_diff!F923)&gt;20,MIN(ABS(Ang_diff!F923),ABS(Ang_diff!F924)),Ang_diff!F924)</f>
        <v>0</v>
      </c>
      <c r="G924">
        <f>IF(ABS(Ang_diff!G924-Ang_diff!G923)&gt;20,MIN(ABS(Ang_diff!G923),ABS(Ang_diff!G924)),Ang_diff!G924)</f>
        <v>27.859999999999985</v>
      </c>
      <c r="H924">
        <f>IF(ABS(Ang_diff!H924-Ang_diff!H923)&gt;20,MIN(ABS(Ang_diff!H923),ABS(Ang_diff!H924)),Ang_diff!H924)</f>
        <v>16.879999999999995</v>
      </c>
      <c r="I924">
        <f>IF(ABS(Ang_diff!I924-Ang_diff!I923)&gt;20,MIN(ABS(Ang_diff!I923),ABS(Ang_diff!I924)),Ang_diff!I924)</f>
        <v>12.239999999999997</v>
      </c>
      <c r="J924">
        <f>IF(ABS(Ang_diff!J924-Ang_diff!J923)&gt;20,MIN(ABS(Ang_diff!J923),ABS(Ang_diff!J924)),Ang_diff!J924)</f>
        <v>1.8800000000000459</v>
      </c>
      <c r="K924">
        <f>IF(ABS(Ang_diff!K924-Ang_diff!K923)&gt;20,MIN(ABS(Ang_diff!K923),ABS(Ang_diff!K924)),Ang_diff!K924)</f>
        <v>17.409999999999979</v>
      </c>
      <c r="L924">
        <f>IF(ABS(Ang_diff!L924-Ang_diff!L923)&gt;20,MIN(ABS(Ang_diff!L923),ABS(Ang_diff!L924)),Ang_diff!L924)</f>
        <v>6.4299999999999908</v>
      </c>
      <c r="M924">
        <f>IF(ABS(Ang_diff!M924-Ang_diff!M923)&gt;20,MIN(ABS(Ang_diff!M923),ABS(Ang_diff!M924)),Ang_diff!M924)</f>
        <v>0</v>
      </c>
      <c r="N924">
        <f>IF(ABS(Ang_diff!N924-Ang_diff!N923)&gt;20,MIN(ABS(Ang_diff!N923),ABS(Ang_diff!N924)),Ang_diff!N924)</f>
        <v>1.6899999999999975</v>
      </c>
      <c r="O924">
        <f>IF(ABS(Ang_diff!O924-Ang_diff!O923)&gt;20,MIN(ABS(Ang_diff!O923),ABS(Ang_diff!O924)),Ang_diff!O924)</f>
        <v>0.92999999999998284</v>
      </c>
      <c r="P924">
        <f>IF(ABS(Ang_diff!P924-Ang_diff!P923)&gt;20,MIN(ABS(Ang_diff!P923),ABS(Ang_diff!P924)),Ang_diff!P924)</f>
        <v>10.97999999999999</v>
      </c>
    </row>
    <row r="925" spans="1:16" x14ac:dyDescent="0.25">
      <c r="A925" s="11" t="str">
        <f>Ang_diff!A925</f>
        <v>26-07-2020 15:23:00</v>
      </c>
      <c r="B925">
        <f>IF(ABS(Ang_diff!B925-Ang_diff!B924)&gt;20,MIN(ABS(Ang_diff!B924),ABS(Ang_diff!B925)),Ang_diff!B925)</f>
        <v>31.86000000000001</v>
      </c>
      <c r="C925">
        <f>IF(ABS(Ang_diff!C925-Ang_diff!C924)&gt;20,MIN(ABS(Ang_diff!C924),ABS(Ang_diff!C925)),Ang_diff!C925)</f>
        <v>24.11</v>
      </c>
      <c r="D925">
        <f>IF(ABS(Ang_diff!D925-Ang_diff!D924)&gt;20,MIN(ABS(Ang_diff!D924),ABS(Ang_diff!D925)),Ang_diff!D925)</f>
        <v>7.7500000000000089</v>
      </c>
      <c r="E925">
        <f>IF(ABS(Ang_diff!E925-Ang_diff!E924)&gt;20,MIN(ABS(Ang_diff!E924),ABS(Ang_diff!E925)),Ang_diff!E925)</f>
        <v>0</v>
      </c>
      <c r="F925">
        <f>IF(ABS(Ang_diff!F925-Ang_diff!F924)&gt;20,MIN(ABS(Ang_diff!F924),ABS(Ang_diff!F925)),Ang_diff!F925)</f>
        <v>0</v>
      </c>
      <c r="G925">
        <f>IF(ABS(Ang_diff!G925-Ang_diff!G924)&gt;20,MIN(ABS(Ang_diff!G924),ABS(Ang_diff!G925)),Ang_diff!G925)</f>
        <v>27.570000000000014</v>
      </c>
      <c r="H925">
        <f>IF(ABS(Ang_diff!H925-Ang_diff!H924)&gt;20,MIN(ABS(Ang_diff!H924),ABS(Ang_diff!H925)),Ang_diff!H925)</f>
        <v>16.630000000000013</v>
      </c>
      <c r="I925">
        <f>IF(ABS(Ang_diff!I925-Ang_diff!I924)&gt;20,MIN(ABS(Ang_diff!I924),ABS(Ang_diff!I925)),Ang_diff!I925)</f>
        <v>12.190000000000012</v>
      </c>
      <c r="J925">
        <f>IF(ABS(Ang_diff!J925-Ang_diff!J924)&gt;20,MIN(ABS(Ang_diff!J924),ABS(Ang_diff!J925)),Ang_diff!J925)</f>
        <v>1.9400000000000059</v>
      </c>
      <c r="K925">
        <f>IF(ABS(Ang_diff!K925-Ang_diff!K924)&gt;20,MIN(ABS(Ang_diff!K924),ABS(Ang_diff!K925)),Ang_diff!K925)</f>
        <v>17.320000000000004</v>
      </c>
      <c r="L925">
        <f>IF(ABS(Ang_diff!L925-Ang_diff!L924)&gt;20,MIN(ABS(Ang_diff!L924),ABS(Ang_diff!L925)),Ang_diff!L925)</f>
        <v>6.3800000000000079</v>
      </c>
      <c r="M925">
        <f>IF(ABS(Ang_diff!M925-Ang_diff!M924)&gt;20,MIN(ABS(Ang_diff!M924),ABS(Ang_diff!M925)),Ang_diff!M925)</f>
        <v>0</v>
      </c>
      <c r="N925">
        <f>IF(ABS(Ang_diff!N925-Ang_diff!N924)&gt;20,MIN(ABS(Ang_diff!N924),ABS(Ang_diff!N925)),Ang_diff!N925)</f>
        <v>1.6399999999999879</v>
      </c>
      <c r="O925">
        <f>IF(ABS(Ang_diff!O925-Ang_diff!O924)&gt;20,MIN(ABS(Ang_diff!O924),ABS(Ang_diff!O925)),Ang_diff!O925)</f>
        <v>0.91999999999999371</v>
      </c>
      <c r="P925">
        <f>IF(ABS(Ang_diff!P925-Ang_diff!P924)&gt;20,MIN(ABS(Ang_diff!P924),ABS(Ang_diff!P925)),Ang_diff!P925)</f>
        <v>10.939999999999996</v>
      </c>
    </row>
    <row r="926" spans="1:16" x14ac:dyDescent="0.25">
      <c r="A926" s="11" t="str">
        <f>Ang_diff!A926</f>
        <v>26-07-2020 15:24:00</v>
      </c>
      <c r="B926">
        <f>IF(ABS(Ang_diff!B926-Ang_diff!B925)&gt;20,MIN(ABS(Ang_diff!B925),ABS(Ang_diff!B926)),Ang_diff!B926)</f>
        <v>31.999999999999989</v>
      </c>
      <c r="C926">
        <f>IF(ABS(Ang_diff!C926-Ang_diff!C925)&gt;20,MIN(ABS(Ang_diff!C925),ABS(Ang_diff!C926)),Ang_diff!C926)</f>
        <v>24.310000000000002</v>
      </c>
      <c r="D926">
        <f>IF(ABS(Ang_diff!D926-Ang_diff!D925)&gt;20,MIN(ABS(Ang_diff!D925),ABS(Ang_diff!D926)),Ang_diff!D926)</f>
        <v>7.6899999999999862</v>
      </c>
      <c r="E926">
        <f>IF(ABS(Ang_diff!E926-Ang_diff!E925)&gt;20,MIN(ABS(Ang_diff!E925),ABS(Ang_diff!E926)),Ang_diff!E926)</f>
        <v>0</v>
      </c>
      <c r="F926">
        <f>IF(ABS(Ang_diff!F926-Ang_diff!F925)&gt;20,MIN(ABS(Ang_diff!F925),ABS(Ang_diff!F926)),Ang_diff!F926)</f>
        <v>0</v>
      </c>
      <c r="G926">
        <f>IF(ABS(Ang_diff!G926-Ang_diff!G925)&gt;20,MIN(ABS(Ang_diff!G925),ABS(Ang_diff!G926)),Ang_diff!G926)</f>
        <v>27.749999999999993</v>
      </c>
      <c r="H926">
        <f>IF(ABS(Ang_diff!H926-Ang_diff!H925)&gt;20,MIN(ABS(Ang_diff!H925),ABS(Ang_diff!H926)),Ang_diff!H926)</f>
        <v>16.840000000000003</v>
      </c>
      <c r="I926">
        <f>IF(ABS(Ang_diff!I926-Ang_diff!I925)&gt;20,MIN(ABS(Ang_diff!I925),ABS(Ang_diff!I926)),Ang_diff!I926)</f>
        <v>12.190000000000007</v>
      </c>
      <c r="J926">
        <f>IF(ABS(Ang_diff!J926-Ang_diff!J925)&gt;20,MIN(ABS(Ang_diff!J925),ABS(Ang_diff!J926)),Ang_diff!J926)</f>
        <v>1.8499999999999956</v>
      </c>
      <c r="K926">
        <f>IF(ABS(Ang_diff!K926-Ang_diff!K925)&gt;20,MIN(ABS(Ang_diff!K925),ABS(Ang_diff!K926)),Ang_diff!K926)</f>
        <v>17.329999999999991</v>
      </c>
      <c r="L926">
        <f>IF(ABS(Ang_diff!L926-Ang_diff!L925)&gt;20,MIN(ABS(Ang_diff!L925),ABS(Ang_diff!L926)),Ang_diff!L926)</f>
        <v>6.4200000000000026</v>
      </c>
      <c r="M926">
        <f>IF(ABS(Ang_diff!M926-Ang_diff!M925)&gt;20,MIN(ABS(Ang_diff!M925),ABS(Ang_diff!M926)),Ang_diff!M926)</f>
        <v>0</v>
      </c>
      <c r="N926">
        <f>IF(ABS(Ang_diff!N926-Ang_diff!N925)&gt;20,MIN(ABS(Ang_diff!N925),ABS(Ang_diff!N926)),Ang_diff!N926)</f>
        <v>1.710000000000014</v>
      </c>
      <c r="O926">
        <f>IF(ABS(Ang_diff!O926-Ang_diff!O925)&gt;20,MIN(ABS(Ang_diff!O925),ABS(Ang_diff!O926)),Ang_diff!O926)</f>
        <v>0.84999999999999321</v>
      </c>
      <c r="P926">
        <f>IF(ABS(Ang_diff!P926-Ang_diff!P925)&gt;20,MIN(ABS(Ang_diff!P925),ABS(Ang_diff!P926)),Ang_diff!P926)</f>
        <v>10.909999999999989</v>
      </c>
    </row>
    <row r="927" spans="1:16" x14ac:dyDescent="0.25">
      <c r="A927" s="11" t="str">
        <f>Ang_diff!A927</f>
        <v>26-07-2020 15:25:00</v>
      </c>
      <c r="B927">
        <f>IF(ABS(Ang_diff!B927-Ang_diff!B926)&gt;20,MIN(ABS(Ang_diff!B926),ABS(Ang_diff!B927)),Ang_diff!B927)</f>
        <v>31.839999999999996</v>
      </c>
      <c r="C927">
        <f>IF(ABS(Ang_diff!C927-Ang_diff!C926)&gt;20,MIN(ABS(Ang_diff!C926),ABS(Ang_diff!C927)),Ang_diff!C927)</f>
        <v>24.140000000000004</v>
      </c>
      <c r="D927">
        <f>IF(ABS(Ang_diff!D927-Ang_diff!D926)&gt;20,MIN(ABS(Ang_diff!D926),ABS(Ang_diff!D927)),Ang_diff!D927)</f>
        <v>7.7</v>
      </c>
      <c r="E927">
        <f>IF(ABS(Ang_diff!E927-Ang_diff!E926)&gt;20,MIN(ABS(Ang_diff!E926),ABS(Ang_diff!E927)),Ang_diff!E927)</f>
        <v>0</v>
      </c>
      <c r="F927">
        <f>IF(ABS(Ang_diff!F927-Ang_diff!F926)&gt;20,MIN(ABS(Ang_diff!F926),ABS(Ang_diff!F927)),Ang_diff!F927)</f>
        <v>0</v>
      </c>
      <c r="G927">
        <f>IF(ABS(Ang_diff!G927-Ang_diff!G926)&gt;20,MIN(ABS(Ang_diff!G926),ABS(Ang_diff!G927)),Ang_diff!G927)</f>
        <v>27.610000000000007</v>
      </c>
      <c r="H927">
        <f>IF(ABS(Ang_diff!H927-Ang_diff!H926)&gt;20,MIN(ABS(Ang_diff!H926),ABS(Ang_diff!H927)),Ang_diff!H927)</f>
        <v>16.729999999999993</v>
      </c>
      <c r="I927">
        <f>IF(ABS(Ang_diff!I927-Ang_diff!I926)&gt;20,MIN(ABS(Ang_diff!I926),ABS(Ang_diff!I927)),Ang_diff!I927)</f>
        <v>12.189999999999994</v>
      </c>
      <c r="J927">
        <f>IF(ABS(Ang_diff!J927-Ang_diff!J926)&gt;20,MIN(ABS(Ang_diff!J926),ABS(Ang_diff!J927)),Ang_diff!J927)</f>
        <v>1.8600000000000039</v>
      </c>
      <c r="K927">
        <f>IF(ABS(Ang_diff!K927-Ang_diff!K926)&gt;20,MIN(ABS(Ang_diff!K926),ABS(Ang_diff!K927)),Ang_diff!K927)</f>
        <v>17.29000000000001</v>
      </c>
      <c r="L927">
        <f>IF(ABS(Ang_diff!L927-Ang_diff!L926)&gt;20,MIN(ABS(Ang_diff!L926),ABS(Ang_diff!L927)),Ang_diff!L927)</f>
        <v>6.41</v>
      </c>
      <c r="M927">
        <f>IF(ABS(Ang_diff!M927-Ang_diff!M926)&gt;20,MIN(ABS(Ang_diff!M926),ABS(Ang_diff!M927)),Ang_diff!M927)</f>
        <v>0</v>
      </c>
      <c r="N927">
        <f>IF(ABS(Ang_diff!N927-Ang_diff!N926)&gt;20,MIN(ABS(Ang_diff!N926),ABS(Ang_diff!N927)),Ang_diff!N927)</f>
        <v>1.7100000000000013</v>
      </c>
      <c r="O927">
        <f>IF(ABS(Ang_diff!O927-Ang_diff!O926)&gt;20,MIN(ABS(Ang_diff!O926),ABS(Ang_diff!O927)),Ang_diff!O927)</f>
        <v>0.84000000000000419</v>
      </c>
      <c r="P927">
        <f>IF(ABS(Ang_diff!P927-Ang_diff!P926)&gt;20,MIN(ABS(Ang_diff!P926),ABS(Ang_diff!P927)),Ang_diff!P927)</f>
        <v>10.88000000000001</v>
      </c>
    </row>
    <row r="928" spans="1:16" x14ac:dyDescent="0.25">
      <c r="A928" s="11" t="str">
        <f>Ang_diff!A928</f>
        <v>26-07-2020 15:26:00</v>
      </c>
      <c r="B928">
        <f>IF(ABS(Ang_diff!B928-Ang_diff!B927)&gt;20,MIN(ABS(Ang_diff!B927),ABS(Ang_diff!B928)),Ang_diff!B928)</f>
        <v>31.720000000000002</v>
      </c>
      <c r="C928">
        <f>IF(ABS(Ang_diff!C928-Ang_diff!C927)&gt;20,MIN(ABS(Ang_diff!C927),ABS(Ang_diff!C928)),Ang_diff!C928)</f>
        <v>23.980000000000008</v>
      </c>
      <c r="D928">
        <f>IF(ABS(Ang_diff!D928-Ang_diff!D927)&gt;20,MIN(ABS(Ang_diff!D927),ABS(Ang_diff!D928)),Ang_diff!D928)</f>
        <v>7.7399999999999958</v>
      </c>
      <c r="E928">
        <f>IF(ABS(Ang_diff!E928-Ang_diff!E927)&gt;20,MIN(ABS(Ang_diff!E927),ABS(Ang_diff!E928)),Ang_diff!E928)</f>
        <v>0</v>
      </c>
      <c r="F928">
        <f>IF(ABS(Ang_diff!F928-Ang_diff!F927)&gt;20,MIN(ABS(Ang_diff!F927),ABS(Ang_diff!F928)),Ang_diff!F928)</f>
        <v>0</v>
      </c>
      <c r="G928">
        <f>IF(ABS(Ang_diff!G928-Ang_diff!G927)&gt;20,MIN(ABS(Ang_diff!G927),ABS(Ang_diff!G928)),Ang_diff!G928)</f>
        <v>27.400000000000002</v>
      </c>
      <c r="H928">
        <f>IF(ABS(Ang_diff!H928-Ang_diff!H927)&gt;20,MIN(ABS(Ang_diff!H927),ABS(Ang_diff!H928)),Ang_diff!H928)</f>
        <v>16.54</v>
      </c>
      <c r="I928">
        <f>IF(ABS(Ang_diff!I928-Ang_diff!I927)&gt;20,MIN(ABS(Ang_diff!I927),ABS(Ang_diff!I928)),Ang_diff!I928)</f>
        <v>12.189999999999998</v>
      </c>
      <c r="J928">
        <f>IF(ABS(Ang_diff!J928-Ang_diff!J927)&gt;20,MIN(ABS(Ang_diff!J927),ABS(Ang_diff!J928)),Ang_diff!J928)</f>
        <v>1.9200000000000024</v>
      </c>
      <c r="K928">
        <f>IF(ABS(Ang_diff!K928-Ang_diff!K927)&gt;20,MIN(ABS(Ang_diff!K927),ABS(Ang_diff!K928)),Ang_diff!K928)</f>
        <v>17.239999999999998</v>
      </c>
      <c r="L928">
        <f>IF(ABS(Ang_diff!L928-Ang_diff!L927)&gt;20,MIN(ABS(Ang_diff!L927),ABS(Ang_diff!L928)),Ang_diff!L928)</f>
        <v>6.3800000000000026</v>
      </c>
      <c r="M928">
        <f>IF(ABS(Ang_diff!M928-Ang_diff!M927)&gt;20,MIN(ABS(Ang_diff!M927),ABS(Ang_diff!M928)),Ang_diff!M928)</f>
        <v>0</v>
      </c>
      <c r="N928">
        <f>IF(ABS(Ang_diff!N928-Ang_diff!N927)&gt;20,MIN(ABS(Ang_diff!N927),ABS(Ang_diff!N928)),Ang_diff!N928)</f>
        <v>1.6200000000000034</v>
      </c>
      <c r="O928">
        <f>IF(ABS(Ang_diff!O928-Ang_diff!O927)&gt;20,MIN(ABS(Ang_diff!O927),ABS(Ang_diff!O928)),Ang_diff!O928)</f>
        <v>0.8500000000000012</v>
      </c>
      <c r="P928">
        <f>IF(ABS(Ang_diff!P928-Ang_diff!P927)&gt;20,MIN(ABS(Ang_diff!P927),ABS(Ang_diff!P928)),Ang_diff!P928)</f>
        <v>10.86</v>
      </c>
    </row>
    <row r="929" spans="1:16" x14ac:dyDescent="0.25">
      <c r="A929" s="11" t="str">
        <f>Ang_diff!A929</f>
        <v>26-07-2020 15:27:00</v>
      </c>
      <c r="B929">
        <f>IF(ABS(Ang_diff!B929-Ang_diff!B928)&gt;20,MIN(ABS(Ang_diff!B928),ABS(Ang_diff!B929)),Ang_diff!B929)</f>
        <v>31.859999999999996</v>
      </c>
      <c r="C929">
        <f>IF(ABS(Ang_diff!C929-Ang_diff!C928)&gt;20,MIN(ABS(Ang_diff!C928),ABS(Ang_diff!C929)),Ang_diff!C929)</f>
        <v>24.119999999999994</v>
      </c>
      <c r="D929">
        <f>IF(ABS(Ang_diff!D929-Ang_diff!D928)&gt;20,MIN(ABS(Ang_diff!D928),ABS(Ang_diff!D929)),Ang_diff!D929)</f>
        <v>7.7399999999999949</v>
      </c>
      <c r="E929">
        <f>IF(ABS(Ang_diff!E929-Ang_diff!E928)&gt;20,MIN(ABS(Ang_diff!E928),ABS(Ang_diff!E929)),Ang_diff!E929)</f>
        <v>0</v>
      </c>
      <c r="F929">
        <f>IF(ABS(Ang_diff!F929-Ang_diff!F928)&gt;20,MIN(ABS(Ang_diff!F928),ABS(Ang_diff!F929)),Ang_diff!F929)</f>
        <v>0</v>
      </c>
      <c r="G929">
        <f>IF(ABS(Ang_diff!G929-Ang_diff!G928)&gt;20,MIN(ABS(Ang_diff!G928),ABS(Ang_diff!G929)),Ang_diff!G929)</f>
        <v>27.480000000000004</v>
      </c>
      <c r="H929">
        <f>IF(ABS(Ang_diff!H929-Ang_diff!H928)&gt;20,MIN(ABS(Ang_diff!H928),ABS(Ang_diff!H929)),Ang_diff!H929)</f>
        <v>16.580000000000005</v>
      </c>
      <c r="I929">
        <f>IF(ABS(Ang_diff!I929-Ang_diff!I928)&gt;20,MIN(ABS(Ang_diff!I928),ABS(Ang_diff!I929)),Ang_diff!I929)</f>
        <v>12.200000000000001</v>
      </c>
      <c r="J929">
        <f>IF(ABS(Ang_diff!J929-Ang_diff!J928)&gt;20,MIN(ABS(Ang_diff!J928),ABS(Ang_diff!J929)),Ang_diff!J929)</f>
        <v>1.9499999999999953</v>
      </c>
      <c r="K929">
        <f>IF(ABS(Ang_diff!K929-Ang_diff!K928)&gt;20,MIN(ABS(Ang_diff!K928),ABS(Ang_diff!K929)),Ang_diff!K929)</f>
        <v>17.189999999999991</v>
      </c>
      <c r="L929">
        <f>IF(ABS(Ang_diff!L929-Ang_diff!L928)&gt;20,MIN(ABS(Ang_diff!L928),ABS(Ang_diff!L929)),Ang_diff!L929)</f>
        <v>6.2899999999999929</v>
      </c>
      <c r="M929">
        <f>IF(ABS(Ang_diff!M929-Ang_diff!M928)&gt;20,MIN(ABS(Ang_diff!M928),ABS(Ang_diff!M929)),Ang_diff!M929)</f>
        <v>0</v>
      </c>
      <c r="N929">
        <f>IF(ABS(Ang_diff!N929-Ang_diff!N928)&gt;20,MIN(ABS(Ang_diff!N928),ABS(Ang_diff!N929)),Ang_diff!N929)</f>
        <v>1.6200000000000099</v>
      </c>
      <c r="O929">
        <f>IF(ABS(Ang_diff!O929-Ang_diff!O928)&gt;20,MIN(ABS(Ang_diff!O928),ABS(Ang_diff!O929)),Ang_diff!O929)</f>
        <v>0.82000000000000051</v>
      </c>
      <c r="P929">
        <f>IF(ABS(Ang_diff!P929-Ang_diff!P928)&gt;20,MIN(ABS(Ang_diff!P928),ABS(Ang_diff!P929)),Ang_diff!P929)</f>
        <v>10.899999999999999</v>
      </c>
    </row>
    <row r="930" spans="1:16" x14ac:dyDescent="0.25">
      <c r="A930" s="11" t="str">
        <f>Ang_diff!A930</f>
        <v>26-07-2020 15:28:00</v>
      </c>
      <c r="B930">
        <f>IF(ABS(Ang_diff!B930-Ang_diff!B929)&gt;20,MIN(ABS(Ang_diff!B929),ABS(Ang_diff!B930)),Ang_diff!B930)</f>
        <v>31.699999999999992</v>
      </c>
      <c r="C930">
        <f>IF(ABS(Ang_diff!C930-Ang_diff!C929)&gt;20,MIN(ABS(Ang_diff!C929),ABS(Ang_diff!C930)),Ang_diff!C930)</f>
        <v>24.009999999999991</v>
      </c>
      <c r="D930">
        <f>IF(ABS(Ang_diff!D930-Ang_diff!D929)&gt;20,MIN(ABS(Ang_diff!D929),ABS(Ang_diff!D930)),Ang_diff!D930)</f>
        <v>7.6899999999999986</v>
      </c>
      <c r="E930">
        <f>IF(ABS(Ang_diff!E930-Ang_diff!E929)&gt;20,MIN(ABS(Ang_diff!E929),ABS(Ang_diff!E930)),Ang_diff!E930)</f>
        <v>0</v>
      </c>
      <c r="F930">
        <f>IF(ABS(Ang_diff!F930-Ang_diff!F929)&gt;20,MIN(ABS(Ang_diff!F929),ABS(Ang_diff!F930)),Ang_diff!F930)</f>
        <v>0</v>
      </c>
      <c r="G930">
        <f>IF(ABS(Ang_diff!G930-Ang_diff!G929)&gt;20,MIN(ABS(Ang_diff!G929),ABS(Ang_diff!G930)),Ang_diff!G930)</f>
        <v>27.29000000000001</v>
      </c>
      <c r="H930">
        <f>IF(ABS(Ang_diff!H930-Ang_diff!H929)&gt;20,MIN(ABS(Ang_diff!H929),ABS(Ang_diff!H930)),Ang_diff!H930)</f>
        <v>16.440000000000005</v>
      </c>
      <c r="I930">
        <f>IF(ABS(Ang_diff!I930-Ang_diff!I929)&gt;20,MIN(ABS(Ang_diff!I929),ABS(Ang_diff!I930)),Ang_diff!I930)</f>
        <v>12.210000000000003</v>
      </c>
      <c r="J930">
        <f>IF(ABS(Ang_diff!J930-Ang_diff!J929)&gt;20,MIN(ABS(Ang_diff!J929),ABS(Ang_diff!J930)),Ang_diff!J930)</f>
        <v>1.9299999999999915</v>
      </c>
      <c r="K930">
        <f>IF(ABS(Ang_diff!K930-Ang_diff!K929)&gt;20,MIN(ABS(Ang_diff!K929),ABS(Ang_diff!K930)),Ang_diff!K930)</f>
        <v>17.110000000000003</v>
      </c>
      <c r="L930">
        <f>IF(ABS(Ang_diff!L930-Ang_diff!L929)&gt;20,MIN(ABS(Ang_diff!L929),ABS(Ang_diff!L930)),Ang_diff!L930)</f>
        <v>6.2599999999999989</v>
      </c>
      <c r="M930">
        <f>IF(ABS(Ang_diff!M930-Ang_diff!M929)&gt;20,MIN(ABS(Ang_diff!M929),ABS(Ang_diff!M930)),Ang_diff!M930)</f>
        <v>0</v>
      </c>
      <c r="N930">
        <f>IF(ABS(Ang_diff!N930-Ang_diff!N929)&gt;20,MIN(ABS(Ang_diff!N929),ABS(Ang_diff!N930)),Ang_diff!N930)</f>
        <v>1.629999999999999</v>
      </c>
      <c r="O930">
        <f>IF(ABS(Ang_diff!O930-Ang_diff!O929)&gt;20,MIN(ABS(Ang_diff!O929),ABS(Ang_diff!O930)),Ang_diff!O930)</f>
        <v>0.85000000000000597</v>
      </c>
      <c r="P930">
        <f>IF(ABS(Ang_diff!P930-Ang_diff!P929)&gt;20,MIN(ABS(Ang_diff!P929),ABS(Ang_diff!P930)),Ang_diff!P930)</f>
        <v>10.850000000000003</v>
      </c>
    </row>
    <row r="931" spans="1:16" x14ac:dyDescent="0.25">
      <c r="A931" s="11" t="str">
        <f>Ang_diff!A931</f>
        <v>26-07-2020 15:29:00</v>
      </c>
      <c r="B931">
        <f>IF(ABS(Ang_diff!B931-Ang_diff!B930)&gt;20,MIN(ABS(Ang_diff!B930),ABS(Ang_diff!B931)),Ang_diff!B931)</f>
        <v>31.450000000000006</v>
      </c>
      <c r="C931">
        <f>IF(ABS(Ang_diff!C931-Ang_diff!C930)&gt;20,MIN(ABS(Ang_diff!C930),ABS(Ang_diff!C931)),Ang_diff!C931)</f>
        <v>23.790000000000028</v>
      </c>
      <c r="D931">
        <f>IF(ABS(Ang_diff!D931-Ang_diff!D930)&gt;20,MIN(ABS(Ang_diff!D930),ABS(Ang_diff!D931)),Ang_diff!D931)</f>
        <v>7.6599999999999797</v>
      </c>
      <c r="E931">
        <f>IF(ABS(Ang_diff!E931-Ang_diff!E930)&gt;20,MIN(ABS(Ang_diff!E930),ABS(Ang_diff!E931)),Ang_diff!E931)</f>
        <v>0</v>
      </c>
      <c r="F931">
        <f>IF(ABS(Ang_diff!F931-Ang_diff!F930)&gt;20,MIN(ABS(Ang_diff!F930),ABS(Ang_diff!F931)),Ang_diff!F931)</f>
        <v>0</v>
      </c>
      <c r="G931">
        <f>IF(ABS(Ang_diff!G931-Ang_diff!G930)&gt;20,MIN(ABS(Ang_diff!G930),ABS(Ang_diff!G931)),Ang_diff!G931)</f>
        <v>27.250000000000011</v>
      </c>
      <c r="H931">
        <f>IF(ABS(Ang_diff!H931-Ang_diff!H930)&gt;20,MIN(ABS(Ang_diff!H930),ABS(Ang_diff!H931)),Ang_diff!H931)</f>
        <v>16.380000000000006</v>
      </c>
      <c r="I931">
        <f>IF(ABS(Ang_diff!I931-Ang_diff!I930)&gt;20,MIN(ABS(Ang_diff!I930),ABS(Ang_diff!I931)),Ang_diff!I931)</f>
        <v>12.249999999999998</v>
      </c>
      <c r="J931">
        <f>IF(ABS(Ang_diff!J931-Ang_diff!J930)&gt;20,MIN(ABS(Ang_diff!J930),ABS(Ang_diff!J931)),Ang_diff!J931)</f>
        <v>1.8500000000000274</v>
      </c>
      <c r="K931">
        <f>IF(ABS(Ang_diff!K931-Ang_diff!K930)&gt;20,MIN(ABS(Ang_diff!K930),ABS(Ang_diff!K931)),Ang_diff!K931)</f>
        <v>17.180000000000014</v>
      </c>
      <c r="L931">
        <f>IF(ABS(Ang_diff!L931-Ang_diff!L930)&gt;20,MIN(ABS(Ang_diff!L930),ABS(Ang_diff!L931)),Ang_diff!L931)</f>
        <v>6.3100000000000085</v>
      </c>
      <c r="M931">
        <f>IF(ABS(Ang_diff!M931-Ang_diff!M930)&gt;20,MIN(ABS(Ang_diff!M930),ABS(Ang_diff!M931)),Ang_diff!M931)</f>
        <v>0</v>
      </c>
      <c r="N931">
        <f>IF(ABS(Ang_diff!N931-Ang_diff!N930)&gt;20,MIN(ABS(Ang_diff!N930),ABS(Ang_diff!N931)),Ang_diff!N931)</f>
        <v>1.6100000000000083</v>
      </c>
      <c r="O931">
        <f>IF(ABS(Ang_diff!O931-Ang_diff!O930)&gt;20,MIN(ABS(Ang_diff!O930),ABS(Ang_diff!O931)),Ang_diff!O931)</f>
        <v>0.76000000000001466</v>
      </c>
      <c r="P931">
        <f>IF(ABS(Ang_diff!P931-Ang_diff!P930)&gt;20,MIN(ABS(Ang_diff!P930),ABS(Ang_diff!P931)),Ang_diff!P931)</f>
        <v>10.870000000000008</v>
      </c>
    </row>
    <row r="932" spans="1:16" x14ac:dyDescent="0.25">
      <c r="A932" s="11" t="str">
        <f>Ang_diff!A932</f>
        <v>26-07-2020 15:30:00</v>
      </c>
      <c r="B932">
        <f>IF(ABS(Ang_diff!B932-Ang_diff!B931)&gt;20,MIN(ABS(Ang_diff!B931),ABS(Ang_diff!B932)),Ang_diff!B932)</f>
        <v>31.379999999999995</v>
      </c>
      <c r="C932">
        <f>IF(ABS(Ang_diff!C932-Ang_diff!C931)&gt;20,MIN(ABS(Ang_diff!C931),ABS(Ang_diff!C932)),Ang_diff!C932)</f>
        <v>23.699999999999996</v>
      </c>
      <c r="D932">
        <f>IF(ABS(Ang_diff!D932-Ang_diff!D931)&gt;20,MIN(ABS(Ang_diff!D931),ABS(Ang_diff!D932)),Ang_diff!D932)</f>
        <v>7.6799999999999971</v>
      </c>
      <c r="E932">
        <f>IF(ABS(Ang_diff!E932-Ang_diff!E931)&gt;20,MIN(ABS(Ang_diff!E931),ABS(Ang_diff!E932)),Ang_diff!E932)</f>
        <v>0</v>
      </c>
      <c r="F932">
        <f>IF(ABS(Ang_diff!F932-Ang_diff!F931)&gt;20,MIN(ABS(Ang_diff!F931),ABS(Ang_diff!F932)),Ang_diff!F932)</f>
        <v>0</v>
      </c>
      <c r="G932">
        <f>IF(ABS(Ang_diff!G932-Ang_diff!G931)&gt;20,MIN(ABS(Ang_diff!G931),ABS(Ang_diff!G932)),Ang_diff!G932)</f>
        <v>27.119999999999997</v>
      </c>
      <c r="H932">
        <f>IF(ABS(Ang_diff!H932-Ang_diff!H931)&gt;20,MIN(ABS(Ang_diff!H931),ABS(Ang_diff!H932)),Ang_diff!H932)</f>
        <v>16.259999999999984</v>
      </c>
      <c r="I932">
        <f>IF(ABS(Ang_diff!I932-Ang_diff!I931)&gt;20,MIN(ABS(Ang_diff!I931),ABS(Ang_diff!I932)),Ang_diff!I932)</f>
        <v>12.210000000000015</v>
      </c>
      <c r="J932">
        <f>IF(ABS(Ang_diff!J932-Ang_diff!J931)&gt;20,MIN(ABS(Ang_diff!J931),ABS(Ang_diff!J932)),Ang_diff!J932)</f>
        <v>1.84</v>
      </c>
      <c r="K932">
        <f>IF(ABS(Ang_diff!K932-Ang_diff!K931)&gt;20,MIN(ABS(Ang_diff!K931),ABS(Ang_diff!K932)),Ang_diff!K932)</f>
        <v>17.150000000000009</v>
      </c>
      <c r="L932">
        <f>IF(ABS(Ang_diff!L932-Ang_diff!L931)&gt;20,MIN(ABS(Ang_diff!L931),ABS(Ang_diff!L932)),Ang_diff!L932)</f>
        <v>6.2899999999999929</v>
      </c>
      <c r="M932">
        <f>IF(ABS(Ang_diff!M932-Ang_diff!M931)&gt;20,MIN(ABS(Ang_diff!M931),ABS(Ang_diff!M932)),Ang_diff!M932)</f>
        <v>0</v>
      </c>
      <c r="N932">
        <f>IF(ABS(Ang_diff!N932-Ang_diff!N931)&gt;20,MIN(ABS(Ang_diff!N931),ABS(Ang_diff!N932)),Ang_diff!N932)</f>
        <v>1.5800000000000027</v>
      </c>
      <c r="O932">
        <f>IF(ABS(Ang_diff!O932-Ang_diff!O931)&gt;20,MIN(ABS(Ang_diff!O931),ABS(Ang_diff!O932)),Ang_diff!O932)</f>
        <v>0.76000000000001466</v>
      </c>
      <c r="P932">
        <f>IF(ABS(Ang_diff!P932-Ang_diff!P931)&gt;20,MIN(ABS(Ang_diff!P931),ABS(Ang_diff!P932)),Ang_diff!P932)</f>
        <v>10.860000000000015</v>
      </c>
    </row>
    <row r="933" spans="1:16" x14ac:dyDescent="0.25">
      <c r="A933" s="11" t="str">
        <f>Ang_diff!A933</f>
        <v>26-07-2020 15:31:00</v>
      </c>
      <c r="B933">
        <f>IF(ABS(Ang_diff!B933-Ang_diff!B932)&gt;20,MIN(ABS(Ang_diff!B932),ABS(Ang_diff!B933)),Ang_diff!B933)</f>
        <v>31.529999999999998</v>
      </c>
      <c r="C933">
        <f>IF(ABS(Ang_diff!C933-Ang_diff!C932)&gt;20,MIN(ABS(Ang_diff!C932),ABS(Ang_diff!C933)),Ang_diff!C933)</f>
        <v>23.830000000000009</v>
      </c>
      <c r="D933">
        <f>IF(ABS(Ang_diff!D933-Ang_diff!D932)&gt;20,MIN(ABS(Ang_diff!D932),ABS(Ang_diff!D933)),Ang_diff!D933)</f>
        <v>7.7</v>
      </c>
      <c r="E933">
        <f>IF(ABS(Ang_diff!E933-Ang_diff!E932)&gt;20,MIN(ABS(Ang_diff!E932),ABS(Ang_diff!E933)),Ang_diff!E933)</f>
        <v>0</v>
      </c>
      <c r="F933">
        <f>IF(ABS(Ang_diff!F933-Ang_diff!F932)&gt;20,MIN(ABS(Ang_diff!F932),ABS(Ang_diff!F933)),Ang_diff!F933)</f>
        <v>0</v>
      </c>
      <c r="G933">
        <f>IF(ABS(Ang_diff!G933-Ang_diff!G932)&gt;20,MIN(ABS(Ang_diff!G932),ABS(Ang_diff!G933)),Ang_diff!G933)</f>
        <v>27.13</v>
      </c>
      <c r="H933">
        <f>IF(ABS(Ang_diff!H933-Ang_diff!H932)&gt;20,MIN(ABS(Ang_diff!H932),ABS(Ang_diff!H933)),Ang_diff!H933)</f>
        <v>16.27</v>
      </c>
      <c r="I933">
        <f>IF(ABS(Ang_diff!I933-Ang_diff!I932)&gt;20,MIN(ABS(Ang_diff!I932),ABS(Ang_diff!I933)),Ang_diff!I933)</f>
        <v>12.179999999999998</v>
      </c>
      <c r="J933">
        <f>IF(ABS(Ang_diff!J933-Ang_diff!J932)&gt;20,MIN(ABS(Ang_diff!J932),ABS(Ang_diff!J933)),Ang_diff!J933)</f>
        <v>1.9199999999999993</v>
      </c>
      <c r="K933">
        <f>IF(ABS(Ang_diff!K933-Ang_diff!K932)&gt;20,MIN(ABS(Ang_diff!K932),ABS(Ang_diff!K933)),Ang_diff!K933)</f>
        <v>17.159999999999997</v>
      </c>
      <c r="L933">
        <f>IF(ABS(Ang_diff!L933-Ang_diff!L932)&gt;20,MIN(ABS(Ang_diff!L932),ABS(Ang_diff!L933)),Ang_diff!L933)</f>
        <v>6.3000000000000034</v>
      </c>
      <c r="M933">
        <f>IF(ABS(Ang_diff!M933-Ang_diff!M932)&gt;20,MIN(ABS(Ang_diff!M932),ABS(Ang_diff!M933)),Ang_diff!M933)</f>
        <v>0</v>
      </c>
      <c r="N933">
        <f>IF(ABS(Ang_diff!N933-Ang_diff!N932)&gt;20,MIN(ABS(Ang_diff!N932),ABS(Ang_diff!N933)),Ang_diff!N933)</f>
        <v>1.530000000000006</v>
      </c>
      <c r="O933">
        <f>IF(ABS(Ang_diff!O933-Ang_diff!O932)&gt;20,MIN(ABS(Ang_diff!O932),ABS(Ang_diff!O933)),Ang_diff!O933)</f>
        <v>0.77999999999999303</v>
      </c>
      <c r="P933">
        <f>IF(ABS(Ang_diff!P933-Ang_diff!P932)&gt;20,MIN(ABS(Ang_diff!P932),ABS(Ang_diff!P933)),Ang_diff!P933)</f>
        <v>10.859999999999992</v>
      </c>
    </row>
    <row r="934" spans="1:16" x14ac:dyDescent="0.25">
      <c r="A934" s="11" t="str">
        <f>Ang_diff!A934</f>
        <v>26-07-2020 15:32:00</v>
      </c>
      <c r="B934">
        <f>IF(ABS(Ang_diff!B934-Ang_diff!B933)&gt;20,MIN(ABS(Ang_diff!B933),ABS(Ang_diff!B934)),Ang_diff!B934)</f>
        <v>31.680000000000014</v>
      </c>
      <c r="C934">
        <f>IF(ABS(Ang_diff!C934-Ang_diff!C933)&gt;20,MIN(ABS(Ang_diff!C933),ABS(Ang_diff!C934)),Ang_diff!C934)</f>
        <v>23.95000000000001</v>
      </c>
      <c r="D934">
        <f>IF(ABS(Ang_diff!D934-Ang_diff!D933)&gt;20,MIN(ABS(Ang_diff!D933),ABS(Ang_diff!D934)),Ang_diff!D934)</f>
        <v>7.7300000000000066</v>
      </c>
      <c r="E934">
        <f>IF(ABS(Ang_diff!E934-Ang_diff!E933)&gt;20,MIN(ABS(Ang_diff!E933),ABS(Ang_diff!E934)),Ang_diff!E934)</f>
        <v>0</v>
      </c>
      <c r="F934">
        <f>IF(ABS(Ang_diff!F934-Ang_diff!F933)&gt;20,MIN(ABS(Ang_diff!F933),ABS(Ang_diff!F934)),Ang_diff!F934)</f>
        <v>0</v>
      </c>
      <c r="G934">
        <f>IF(ABS(Ang_diff!G934-Ang_diff!G933)&gt;20,MIN(ABS(Ang_diff!G933),ABS(Ang_diff!G934)),Ang_diff!G934)</f>
        <v>27.250000000000011</v>
      </c>
      <c r="H934">
        <f>IF(ABS(Ang_diff!H934-Ang_diff!H933)&gt;20,MIN(ABS(Ang_diff!H933),ABS(Ang_diff!H934)),Ang_diff!H934)</f>
        <v>16.380000000000006</v>
      </c>
      <c r="I934">
        <f>IF(ABS(Ang_diff!I934-Ang_diff!I933)&gt;20,MIN(ABS(Ang_diff!I933),ABS(Ang_diff!I934)),Ang_diff!I934)</f>
        <v>12.229999999999981</v>
      </c>
      <c r="J934">
        <f>IF(ABS(Ang_diff!J934-Ang_diff!J933)&gt;20,MIN(ABS(Ang_diff!J933),ABS(Ang_diff!J934)),Ang_diff!J934)</f>
        <v>1.9300000000000168</v>
      </c>
      <c r="K934">
        <f>IF(ABS(Ang_diff!K934-Ang_diff!K933)&gt;20,MIN(ABS(Ang_diff!K933),ABS(Ang_diff!K934)),Ang_diff!K934)</f>
        <v>17.150000000000009</v>
      </c>
      <c r="L934">
        <f>IF(ABS(Ang_diff!L934-Ang_diff!L933)&gt;20,MIN(ABS(Ang_diff!L933),ABS(Ang_diff!L934)),Ang_diff!L934)</f>
        <v>6.280000000000002</v>
      </c>
      <c r="M934">
        <f>IF(ABS(Ang_diff!M934-Ang_diff!M933)&gt;20,MIN(ABS(Ang_diff!M933),ABS(Ang_diff!M934)),Ang_diff!M934)</f>
        <v>0</v>
      </c>
      <c r="N934">
        <f>IF(ABS(Ang_diff!N934-Ang_diff!N933)&gt;20,MIN(ABS(Ang_diff!N933),ABS(Ang_diff!N934)),Ang_diff!N934)</f>
        <v>1.5499999999999712</v>
      </c>
      <c r="O934">
        <f>IF(ABS(Ang_diff!O934-Ang_diff!O933)&gt;20,MIN(ABS(Ang_diff!O933),ABS(Ang_diff!O934)),Ang_diff!O934)</f>
        <v>0.82000000000000051</v>
      </c>
      <c r="P934">
        <f>IF(ABS(Ang_diff!P934-Ang_diff!P933)&gt;20,MIN(ABS(Ang_diff!P933),ABS(Ang_diff!P934)),Ang_diff!P934)</f>
        <v>10.870000000000008</v>
      </c>
    </row>
    <row r="935" spans="1:16" x14ac:dyDescent="0.25">
      <c r="A935" s="11" t="str">
        <f>Ang_diff!A935</f>
        <v>26-07-2020 15:33:00</v>
      </c>
      <c r="B935">
        <f>IF(ABS(Ang_diff!B935-Ang_diff!B934)&gt;20,MIN(ABS(Ang_diff!B934),ABS(Ang_diff!B935)),Ang_diff!B935)</f>
        <v>31.730000000000004</v>
      </c>
      <c r="C935">
        <f>IF(ABS(Ang_diff!C935-Ang_diff!C934)&gt;20,MIN(ABS(Ang_diff!C934),ABS(Ang_diff!C935)),Ang_diff!C935)</f>
        <v>23.970000000000002</v>
      </c>
      <c r="D935">
        <f>IF(ABS(Ang_diff!D935-Ang_diff!D934)&gt;20,MIN(ABS(Ang_diff!D934),ABS(Ang_diff!D935)),Ang_diff!D935)</f>
        <v>7.7599999999999989</v>
      </c>
      <c r="E935">
        <f>IF(ABS(Ang_diff!E935-Ang_diff!E934)&gt;20,MIN(ABS(Ang_diff!E934),ABS(Ang_diff!E935)),Ang_diff!E935)</f>
        <v>0</v>
      </c>
      <c r="F935">
        <f>IF(ABS(Ang_diff!F935-Ang_diff!F934)&gt;20,MIN(ABS(Ang_diff!F934),ABS(Ang_diff!F935)),Ang_diff!F935)</f>
        <v>0</v>
      </c>
      <c r="G935">
        <f>IF(ABS(Ang_diff!G935-Ang_diff!G934)&gt;20,MIN(ABS(Ang_diff!G934),ABS(Ang_diff!G935)),Ang_diff!G935)</f>
        <v>27.269999999999992</v>
      </c>
      <c r="H935">
        <f>IF(ABS(Ang_diff!H935-Ang_diff!H934)&gt;20,MIN(ABS(Ang_diff!H934),ABS(Ang_diff!H935)),Ang_diff!H935)</f>
        <v>16.439999999999991</v>
      </c>
      <c r="I935">
        <f>IF(ABS(Ang_diff!I935-Ang_diff!I934)&gt;20,MIN(ABS(Ang_diff!I934),ABS(Ang_diff!I935)),Ang_diff!I935)</f>
        <v>12.330000000000002</v>
      </c>
      <c r="J935">
        <f>IF(ABS(Ang_diff!J935-Ang_diff!J934)&gt;20,MIN(ABS(Ang_diff!J934),ABS(Ang_diff!J935)),Ang_diff!J935)</f>
        <v>1.8799999999999948</v>
      </c>
      <c r="K935">
        <f>IF(ABS(Ang_diff!K935-Ang_diff!K934)&gt;20,MIN(ABS(Ang_diff!K934),ABS(Ang_diff!K935)),Ang_diff!K935)</f>
        <v>17.099999999999984</v>
      </c>
      <c r="L935">
        <f>IF(ABS(Ang_diff!L935-Ang_diff!L934)&gt;20,MIN(ABS(Ang_diff!L934),ABS(Ang_diff!L935)),Ang_diff!L935)</f>
        <v>6.2699999999999871</v>
      </c>
      <c r="M935">
        <f>IF(ABS(Ang_diff!M935-Ang_diff!M934)&gt;20,MIN(ABS(Ang_diff!M934),ABS(Ang_diff!M935)),Ang_diff!M935)</f>
        <v>0</v>
      </c>
      <c r="N935">
        <f>IF(ABS(Ang_diff!N935-Ang_diff!N934)&gt;20,MIN(ABS(Ang_diff!N934),ABS(Ang_diff!N935)),Ang_diff!N935)</f>
        <v>1.6099999999999957</v>
      </c>
      <c r="O935">
        <f>IF(ABS(Ang_diff!O935-Ang_diff!O934)&gt;20,MIN(ABS(Ang_diff!O934),ABS(Ang_diff!O935)),Ang_diff!O935)</f>
        <v>0.85999999999998267</v>
      </c>
      <c r="P935">
        <f>IF(ABS(Ang_diff!P935-Ang_diff!P934)&gt;20,MIN(ABS(Ang_diff!P934),ABS(Ang_diff!P935)),Ang_diff!P935)</f>
        <v>10.83</v>
      </c>
    </row>
    <row r="936" spans="1:16" x14ac:dyDescent="0.25">
      <c r="A936" s="11" t="str">
        <f>Ang_diff!A936</f>
        <v>26-07-2020 15:34:00</v>
      </c>
      <c r="B936">
        <f>IF(ABS(Ang_diff!B936-Ang_diff!B935)&gt;20,MIN(ABS(Ang_diff!B935),ABS(Ang_diff!B936)),Ang_diff!B936)</f>
        <v>31.689999999999987</v>
      </c>
      <c r="C936">
        <f>IF(ABS(Ang_diff!C936-Ang_diff!C935)&gt;20,MIN(ABS(Ang_diff!C935),ABS(Ang_diff!C936)),Ang_diff!C936)</f>
        <v>23.889999999999983</v>
      </c>
      <c r="D936">
        <f>IF(ABS(Ang_diff!D936-Ang_diff!D935)&gt;20,MIN(ABS(Ang_diff!D935),ABS(Ang_diff!D936)),Ang_diff!D936)</f>
        <v>7.8000000000000043</v>
      </c>
      <c r="E936">
        <f>IF(ABS(Ang_diff!E936-Ang_diff!E935)&gt;20,MIN(ABS(Ang_diff!E935),ABS(Ang_diff!E936)),Ang_diff!E936)</f>
        <v>0</v>
      </c>
      <c r="F936">
        <f>IF(ABS(Ang_diff!F936-Ang_diff!F935)&gt;20,MIN(ABS(Ang_diff!F935),ABS(Ang_diff!F936)),Ang_diff!F936)</f>
        <v>0</v>
      </c>
      <c r="G936">
        <f>IF(ABS(Ang_diff!G936-Ang_diff!G935)&gt;20,MIN(ABS(Ang_diff!G935),ABS(Ang_diff!G936)),Ang_diff!G936)</f>
        <v>27.29000000000001</v>
      </c>
      <c r="H936">
        <f>IF(ABS(Ang_diff!H936-Ang_diff!H935)&gt;20,MIN(ABS(Ang_diff!H935),ABS(Ang_diff!H936)),Ang_diff!H936)</f>
        <v>16.399999999999995</v>
      </c>
      <c r="I936">
        <f>IF(ABS(Ang_diff!I936-Ang_diff!I935)&gt;20,MIN(ABS(Ang_diff!I935),ABS(Ang_diff!I936)),Ang_diff!I936)</f>
        <v>12.34</v>
      </c>
      <c r="J936">
        <f>IF(ABS(Ang_diff!J936-Ang_diff!J935)&gt;20,MIN(ABS(Ang_diff!J935),ABS(Ang_diff!J936)),Ang_diff!J936)</f>
        <v>1.9399999999999806</v>
      </c>
      <c r="K936">
        <f>IF(ABS(Ang_diff!K936-Ang_diff!K935)&gt;20,MIN(ABS(Ang_diff!K935),ABS(Ang_diff!K936)),Ang_diff!K936)</f>
        <v>17.159999999999997</v>
      </c>
      <c r="L936">
        <f>IF(ABS(Ang_diff!L936-Ang_diff!L935)&gt;20,MIN(ABS(Ang_diff!L935),ABS(Ang_diff!L936)),Ang_diff!L936)</f>
        <v>6.2699999999999871</v>
      </c>
      <c r="M936">
        <f>IF(ABS(Ang_diff!M936-Ang_diff!M935)&gt;20,MIN(ABS(Ang_diff!M935),ABS(Ang_diff!M936)),Ang_diff!M936)</f>
        <v>0</v>
      </c>
      <c r="N936">
        <f>IF(ABS(Ang_diff!N936-Ang_diff!N935)&gt;20,MIN(ABS(Ang_diff!N935),ABS(Ang_diff!N936)),Ang_diff!N936)</f>
        <v>1.510000000000002</v>
      </c>
      <c r="O936">
        <f>IF(ABS(Ang_diff!O936-Ang_diff!O935)&gt;20,MIN(ABS(Ang_diff!O935),ABS(Ang_diff!O936)),Ang_diff!O936)</f>
        <v>0.91999999999999371</v>
      </c>
      <c r="P936">
        <f>IF(ABS(Ang_diff!P936-Ang_diff!P935)&gt;20,MIN(ABS(Ang_diff!P935),ABS(Ang_diff!P936)),Ang_diff!P936)</f>
        <v>10.890000000000011</v>
      </c>
    </row>
    <row r="937" spans="1:16" x14ac:dyDescent="0.25">
      <c r="A937" s="11" t="str">
        <f>Ang_diff!A937</f>
        <v>26-07-2020 15:35:00</v>
      </c>
      <c r="B937">
        <f>IF(ABS(Ang_diff!B937-Ang_diff!B936)&gt;20,MIN(ABS(Ang_diff!B936),ABS(Ang_diff!B937)),Ang_diff!B937)</f>
        <v>31.809999999999977</v>
      </c>
      <c r="C937">
        <f>IF(ABS(Ang_diff!C937-Ang_diff!C936)&gt;20,MIN(ABS(Ang_diff!C936),ABS(Ang_diff!C937)),Ang_diff!C937)</f>
        <v>24.009999999999977</v>
      </c>
      <c r="D937">
        <f>IF(ABS(Ang_diff!D937-Ang_diff!D936)&gt;20,MIN(ABS(Ang_diff!D936),ABS(Ang_diff!D937)),Ang_diff!D937)</f>
        <v>7.8000000000000043</v>
      </c>
      <c r="E937">
        <f>IF(ABS(Ang_diff!E937-Ang_diff!E936)&gt;20,MIN(ABS(Ang_diff!E936),ABS(Ang_diff!E937)),Ang_diff!E937)</f>
        <v>0</v>
      </c>
      <c r="F937">
        <f>IF(ABS(Ang_diff!F937-Ang_diff!F936)&gt;20,MIN(ABS(Ang_diff!F936),ABS(Ang_diff!F937)),Ang_diff!F937)</f>
        <v>0</v>
      </c>
      <c r="G937">
        <f>IF(ABS(Ang_diff!G937-Ang_diff!G936)&gt;20,MIN(ABS(Ang_diff!G936),ABS(Ang_diff!G937)),Ang_diff!G937)</f>
        <v>27.320000000000011</v>
      </c>
      <c r="H937">
        <f>IF(ABS(Ang_diff!H937-Ang_diff!H936)&gt;20,MIN(ABS(Ang_diff!H936),ABS(Ang_diff!H937)),Ang_diff!H937)</f>
        <v>16.459999999999994</v>
      </c>
      <c r="I937">
        <f>IF(ABS(Ang_diff!I937-Ang_diff!I936)&gt;20,MIN(ABS(Ang_diff!I936),ABS(Ang_diff!I937)),Ang_diff!I937)</f>
        <v>12.420000000000005</v>
      </c>
      <c r="J937">
        <f>IF(ABS(Ang_diff!J937-Ang_diff!J936)&gt;20,MIN(ABS(Ang_diff!J936),ABS(Ang_diff!J937)),Ang_diff!J937)</f>
        <v>1.9199999999999895</v>
      </c>
      <c r="K937">
        <f>IF(ABS(Ang_diff!K937-Ang_diff!K936)&gt;20,MIN(ABS(Ang_diff!K936),ABS(Ang_diff!K937)),Ang_diff!K937)</f>
        <v>17.15000000000002</v>
      </c>
      <c r="L937">
        <f>IF(ABS(Ang_diff!L937-Ang_diff!L936)&gt;20,MIN(ABS(Ang_diff!L936),ABS(Ang_diff!L937)),Ang_diff!L937)</f>
        <v>6.2900000000000036</v>
      </c>
      <c r="M937">
        <f>IF(ABS(Ang_diff!M937-Ang_diff!M936)&gt;20,MIN(ABS(Ang_diff!M936),ABS(Ang_diff!M937)),Ang_diff!M937)</f>
        <v>0</v>
      </c>
      <c r="N937">
        <f>IF(ABS(Ang_diff!N937-Ang_diff!N936)&gt;20,MIN(ABS(Ang_diff!N936),ABS(Ang_diff!N937)),Ang_diff!N937)</f>
        <v>1.5699999999999878</v>
      </c>
      <c r="O937">
        <f>IF(ABS(Ang_diff!O937-Ang_diff!O936)&gt;20,MIN(ABS(Ang_diff!O936),ABS(Ang_diff!O937)),Ang_diff!O937)</f>
        <v>0.96000000000002661</v>
      </c>
      <c r="P937">
        <f>IF(ABS(Ang_diff!P937-Ang_diff!P936)&gt;20,MIN(ABS(Ang_diff!P936),ABS(Ang_diff!P937)),Ang_diff!P937)</f>
        <v>10.860000000000015</v>
      </c>
    </row>
    <row r="938" spans="1:16" x14ac:dyDescent="0.25">
      <c r="A938" s="11" t="str">
        <f>Ang_diff!A938</f>
        <v>26-07-2020 15:36:00</v>
      </c>
      <c r="B938">
        <f>IF(ABS(Ang_diff!B938-Ang_diff!B937)&gt;20,MIN(ABS(Ang_diff!B937),ABS(Ang_diff!B938)),Ang_diff!B938)</f>
        <v>31.670000000000005</v>
      </c>
      <c r="C938">
        <f>IF(ABS(Ang_diff!C938-Ang_diff!C937)&gt;20,MIN(ABS(Ang_diff!C937),ABS(Ang_diff!C938)),Ang_diff!C938)</f>
        <v>23.84</v>
      </c>
      <c r="D938">
        <f>IF(ABS(Ang_diff!D938-Ang_diff!D937)&gt;20,MIN(ABS(Ang_diff!D937),ABS(Ang_diff!D938)),Ang_diff!D938)</f>
        <v>7.8300000000000027</v>
      </c>
      <c r="E938">
        <f>IF(ABS(Ang_diff!E938-Ang_diff!E937)&gt;20,MIN(ABS(Ang_diff!E937),ABS(Ang_diff!E938)),Ang_diff!E938)</f>
        <v>0</v>
      </c>
      <c r="F938">
        <f>IF(ABS(Ang_diff!F938-Ang_diff!F937)&gt;20,MIN(ABS(Ang_diff!F937),ABS(Ang_diff!F938)),Ang_diff!F938)</f>
        <v>0</v>
      </c>
      <c r="G938">
        <f>IF(ABS(Ang_diff!G938-Ang_diff!G937)&gt;20,MIN(ABS(Ang_diff!G937),ABS(Ang_diff!G938)),Ang_diff!G938)</f>
        <v>27.240000000000006</v>
      </c>
      <c r="H938">
        <f>IF(ABS(Ang_diff!H938-Ang_diff!H937)&gt;20,MIN(ABS(Ang_diff!H937),ABS(Ang_diff!H938)),Ang_diff!H938)</f>
        <v>16.36</v>
      </c>
      <c r="I938">
        <f>IF(ABS(Ang_diff!I938-Ang_diff!I937)&gt;20,MIN(ABS(Ang_diff!I937),ABS(Ang_diff!I938)),Ang_diff!I938)</f>
        <v>12.450000000000001</v>
      </c>
      <c r="J938">
        <f>IF(ABS(Ang_diff!J938-Ang_diff!J937)&gt;20,MIN(ABS(Ang_diff!J937),ABS(Ang_diff!J938)),Ang_diff!J938)</f>
        <v>1.9400000000000002</v>
      </c>
      <c r="K938">
        <f>IF(ABS(Ang_diff!K938-Ang_diff!K937)&gt;20,MIN(ABS(Ang_diff!K937),ABS(Ang_diff!K938)),Ang_diff!K938)</f>
        <v>17.170000000000002</v>
      </c>
      <c r="L938">
        <f>IF(ABS(Ang_diff!L938-Ang_diff!L937)&gt;20,MIN(ABS(Ang_diff!L937),ABS(Ang_diff!L938)),Ang_diff!L938)</f>
        <v>6.29</v>
      </c>
      <c r="M938">
        <f>IF(ABS(Ang_diff!M938-Ang_diff!M937)&gt;20,MIN(ABS(Ang_diff!M937),ABS(Ang_diff!M938)),Ang_diff!M938)</f>
        <v>0</v>
      </c>
      <c r="N938">
        <f>IF(ABS(Ang_diff!N938-Ang_diff!N937)&gt;20,MIN(ABS(Ang_diff!N937),ABS(Ang_diff!N938)),Ang_diff!N938)</f>
        <v>1.5500000000000032</v>
      </c>
      <c r="O938">
        <f>IF(ABS(Ang_diff!O938-Ang_diff!O937)&gt;20,MIN(ABS(Ang_diff!O937),ABS(Ang_diff!O938)),Ang_diff!O938)</f>
        <v>0.9399999999999975</v>
      </c>
      <c r="P938">
        <f>IF(ABS(Ang_diff!P938-Ang_diff!P937)&gt;20,MIN(ABS(Ang_diff!P937),ABS(Ang_diff!P938)),Ang_diff!P938)</f>
        <v>10.88</v>
      </c>
    </row>
    <row r="939" spans="1:16" x14ac:dyDescent="0.25">
      <c r="A939" s="11" t="str">
        <f>Ang_diff!A939</f>
        <v>26-07-2020 15:37:00</v>
      </c>
      <c r="B939">
        <f>IF(ABS(Ang_diff!B939-Ang_diff!B938)&gt;20,MIN(ABS(Ang_diff!B938),ABS(Ang_diff!B939)),Ang_diff!B939)</f>
        <v>31.560000000000016</v>
      </c>
      <c r="C939">
        <f>IF(ABS(Ang_diff!C939-Ang_diff!C938)&gt;20,MIN(ABS(Ang_diff!C938),ABS(Ang_diff!C939)),Ang_diff!C939)</f>
        <v>23.760000000000034</v>
      </c>
      <c r="D939">
        <f>IF(ABS(Ang_diff!D939-Ang_diff!D938)&gt;20,MIN(ABS(Ang_diff!D938),ABS(Ang_diff!D939)),Ang_diff!D939)</f>
        <v>7.7999999999999812</v>
      </c>
      <c r="E939">
        <f>IF(ABS(Ang_diff!E939-Ang_diff!E938)&gt;20,MIN(ABS(Ang_diff!E938),ABS(Ang_diff!E939)),Ang_diff!E939)</f>
        <v>0</v>
      </c>
      <c r="F939">
        <f>IF(ABS(Ang_diff!F939-Ang_diff!F938)&gt;20,MIN(ABS(Ang_diff!F938),ABS(Ang_diff!F939)),Ang_diff!F939)</f>
        <v>0</v>
      </c>
      <c r="G939">
        <f>IF(ABS(Ang_diff!G939-Ang_diff!G938)&gt;20,MIN(ABS(Ang_diff!G938),ABS(Ang_diff!G939)),Ang_diff!G939)</f>
        <v>27.060000000000013</v>
      </c>
      <c r="H939">
        <f>IF(ABS(Ang_diff!H939-Ang_diff!H938)&gt;20,MIN(ABS(Ang_diff!H938),ABS(Ang_diff!H939)),Ang_diff!H939)</f>
        <v>16.210000000000012</v>
      </c>
      <c r="I939">
        <f>IF(ABS(Ang_diff!I939-Ang_diff!I938)&gt;20,MIN(ABS(Ang_diff!I938),ABS(Ang_diff!I939)),Ang_diff!I939)</f>
        <v>12.490000000000002</v>
      </c>
      <c r="J939">
        <f>IF(ABS(Ang_diff!J939-Ang_diff!J938)&gt;20,MIN(ABS(Ang_diff!J938),ABS(Ang_diff!J939)),Ang_diff!J939)</f>
        <v>1.9300000000000297</v>
      </c>
      <c r="K939">
        <f>IF(ABS(Ang_diff!K939-Ang_diff!K938)&gt;20,MIN(ABS(Ang_diff!K938),ABS(Ang_diff!K939)),Ang_diff!K939)</f>
        <v>17.150000000000009</v>
      </c>
      <c r="L939">
        <f>IF(ABS(Ang_diff!L939-Ang_diff!L938)&gt;20,MIN(ABS(Ang_diff!L938),ABS(Ang_diff!L939)),Ang_diff!L939)</f>
        <v>6.3000000000000052</v>
      </c>
      <c r="M939">
        <f>IF(ABS(Ang_diff!M939-Ang_diff!M938)&gt;20,MIN(ABS(Ang_diff!M938),ABS(Ang_diff!M939)),Ang_diff!M939)</f>
        <v>0</v>
      </c>
      <c r="N939">
        <f>IF(ABS(Ang_diff!N939-Ang_diff!N938)&gt;20,MIN(ABS(Ang_diff!N938),ABS(Ang_diff!N939)),Ang_diff!N939)</f>
        <v>1.5900000000000298</v>
      </c>
      <c r="O939">
        <f>IF(ABS(Ang_diff!O939-Ang_diff!O938)&gt;20,MIN(ABS(Ang_diff!O938),ABS(Ang_diff!O939)),Ang_diff!O939)</f>
        <v>0.92000000000001914</v>
      </c>
      <c r="P939">
        <f>IF(ABS(Ang_diff!P939-Ang_diff!P938)&gt;20,MIN(ABS(Ang_diff!P938),ABS(Ang_diff!P939)),Ang_diff!P939)</f>
        <v>10.850000000000003</v>
      </c>
    </row>
    <row r="940" spans="1:16" x14ac:dyDescent="0.25">
      <c r="A940" s="11" t="str">
        <f>Ang_diff!A940</f>
        <v>26-07-2020 15:38:00</v>
      </c>
      <c r="B940">
        <f>IF(ABS(Ang_diff!B940-Ang_diff!B939)&gt;20,MIN(ABS(Ang_diff!B939),ABS(Ang_diff!B940)),Ang_diff!B940)</f>
        <v>31.589999999999993</v>
      </c>
      <c r="C940">
        <f>IF(ABS(Ang_diff!C940-Ang_diff!C939)&gt;20,MIN(ABS(Ang_diff!C939),ABS(Ang_diff!C940)),Ang_diff!C940)</f>
        <v>23.790000000000003</v>
      </c>
      <c r="D940">
        <f>IF(ABS(Ang_diff!D940-Ang_diff!D939)&gt;20,MIN(ABS(Ang_diff!D939),ABS(Ang_diff!D940)),Ang_diff!D940)</f>
        <v>7.7999999999999963</v>
      </c>
      <c r="E940">
        <f>IF(ABS(Ang_diff!E940-Ang_diff!E939)&gt;20,MIN(ABS(Ang_diff!E939),ABS(Ang_diff!E940)),Ang_diff!E940)</f>
        <v>0</v>
      </c>
      <c r="F940">
        <f>IF(ABS(Ang_diff!F940-Ang_diff!F939)&gt;20,MIN(ABS(Ang_diff!F939),ABS(Ang_diff!F940)),Ang_diff!F940)</f>
        <v>0</v>
      </c>
      <c r="G940">
        <f>IF(ABS(Ang_diff!G940-Ang_diff!G939)&gt;20,MIN(ABS(Ang_diff!G939),ABS(Ang_diff!G940)),Ang_diff!G940)</f>
        <v>26.930000000000003</v>
      </c>
      <c r="H940">
        <f>IF(ABS(Ang_diff!H940-Ang_diff!H939)&gt;20,MIN(ABS(Ang_diff!H939),ABS(Ang_diff!H940)),Ang_diff!H940)</f>
        <v>16.090000000000003</v>
      </c>
      <c r="I940">
        <f>IF(ABS(Ang_diff!I940-Ang_diff!I939)&gt;20,MIN(ABS(Ang_diff!I939),ABS(Ang_diff!I940)),Ang_diff!I940)</f>
        <v>12.52</v>
      </c>
      <c r="J940">
        <f>IF(ABS(Ang_diff!J940-Ang_diff!J939)&gt;20,MIN(ABS(Ang_diff!J939),ABS(Ang_diff!J940)),Ang_diff!J940)</f>
        <v>1.9800000000000009</v>
      </c>
      <c r="K940">
        <f>IF(ABS(Ang_diff!K940-Ang_diff!K939)&gt;20,MIN(ABS(Ang_diff!K939),ABS(Ang_diff!K940)),Ang_diff!K940)</f>
        <v>17.14</v>
      </c>
      <c r="L940">
        <f>IF(ABS(Ang_diff!L940-Ang_diff!L939)&gt;20,MIN(ABS(Ang_diff!L939),ABS(Ang_diff!L940)),Ang_diff!L940)</f>
        <v>6.3</v>
      </c>
      <c r="M940">
        <f>IF(ABS(Ang_diff!M940-Ang_diff!M939)&gt;20,MIN(ABS(Ang_diff!M939),ABS(Ang_diff!M940)),Ang_diff!M940)</f>
        <v>0</v>
      </c>
      <c r="N940">
        <f>IF(ABS(Ang_diff!N940-Ang_diff!N939)&gt;20,MIN(ABS(Ang_diff!N939),ABS(Ang_diff!N940)),Ang_diff!N940)</f>
        <v>1.5999999999999996</v>
      </c>
      <c r="O940">
        <f>IF(ABS(Ang_diff!O940-Ang_diff!O939)&gt;20,MIN(ABS(Ang_diff!O939),ABS(Ang_diff!O940)),Ang_diff!O940)</f>
        <v>0.97000000000000297</v>
      </c>
      <c r="P940">
        <f>IF(ABS(Ang_diff!P940-Ang_diff!P939)&gt;20,MIN(ABS(Ang_diff!P939),ABS(Ang_diff!P940)),Ang_diff!P940)</f>
        <v>10.840000000000002</v>
      </c>
    </row>
    <row r="941" spans="1:16" x14ac:dyDescent="0.25">
      <c r="A941" s="11" t="str">
        <f>Ang_diff!A941</f>
        <v>26-07-2020 15:39:00</v>
      </c>
      <c r="B941">
        <f>IF(ABS(Ang_diff!B941-Ang_diff!B940)&gt;20,MIN(ABS(Ang_diff!B940),ABS(Ang_diff!B941)),Ang_diff!B941)</f>
        <v>31.41</v>
      </c>
      <c r="C941">
        <f>IF(ABS(Ang_diff!C941-Ang_diff!C940)&gt;20,MIN(ABS(Ang_diff!C940),ABS(Ang_diff!C941)),Ang_diff!C941)</f>
        <v>23.63</v>
      </c>
      <c r="D941">
        <f>IF(ABS(Ang_diff!D941-Ang_diff!D940)&gt;20,MIN(ABS(Ang_diff!D940),ABS(Ang_diff!D941)),Ang_diff!D941)</f>
        <v>7.780000000000002</v>
      </c>
      <c r="E941">
        <f>IF(ABS(Ang_diff!E941-Ang_diff!E940)&gt;20,MIN(ABS(Ang_diff!E940),ABS(Ang_diff!E941)),Ang_diff!E941)</f>
        <v>0</v>
      </c>
      <c r="F941">
        <f>IF(ABS(Ang_diff!F941-Ang_diff!F940)&gt;20,MIN(ABS(Ang_diff!F940),ABS(Ang_diff!F941)),Ang_diff!F941)</f>
        <v>0</v>
      </c>
      <c r="G941">
        <f>IF(ABS(Ang_diff!G941-Ang_diff!G940)&gt;20,MIN(ABS(Ang_diff!G940),ABS(Ang_diff!G941)),Ang_diff!G941)</f>
        <v>26.729999999999997</v>
      </c>
      <c r="H941">
        <f>IF(ABS(Ang_diff!H941-Ang_diff!H940)&gt;20,MIN(ABS(Ang_diff!H940),ABS(Ang_diff!H941)),Ang_diff!H941)</f>
        <v>15.919999999999998</v>
      </c>
      <c r="I941">
        <f>IF(ABS(Ang_diff!I941-Ang_diff!I940)&gt;20,MIN(ABS(Ang_diff!I940),ABS(Ang_diff!I941)),Ang_diff!I941)</f>
        <v>12.520000000000003</v>
      </c>
      <c r="J941">
        <f>IF(ABS(Ang_diff!J941-Ang_diff!J940)&gt;20,MIN(ABS(Ang_diff!J940),ABS(Ang_diff!J941)),Ang_diff!J941)</f>
        <v>2.0200000000000018</v>
      </c>
      <c r="K941">
        <f>IF(ABS(Ang_diff!K941-Ang_diff!K940)&gt;20,MIN(ABS(Ang_diff!K940),ABS(Ang_diff!K941)),Ang_diff!K941)</f>
        <v>17.110000000000003</v>
      </c>
      <c r="L941">
        <f>IF(ABS(Ang_diff!L941-Ang_diff!L940)&gt;20,MIN(ABS(Ang_diff!L940),ABS(Ang_diff!L941)),Ang_diff!L941)</f>
        <v>6.3</v>
      </c>
      <c r="M941">
        <f>IF(ABS(Ang_diff!M941-Ang_diff!M940)&gt;20,MIN(ABS(Ang_diff!M940),ABS(Ang_diff!M941)),Ang_diff!M941)</f>
        <v>0</v>
      </c>
      <c r="N941">
        <f>IF(ABS(Ang_diff!N941-Ang_diff!N940)&gt;20,MIN(ABS(Ang_diff!N940),ABS(Ang_diff!N941)),Ang_diff!N941)</f>
        <v>1.5899999999999981</v>
      </c>
      <c r="O941">
        <f>IF(ABS(Ang_diff!O941-Ang_diff!O940)&gt;20,MIN(ABS(Ang_diff!O940),ABS(Ang_diff!O941)),Ang_diff!O941)</f>
        <v>0.94999999999999918</v>
      </c>
      <c r="P941">
        <f>IF(ABS(Ang_diff!P941-Ang_diff!P940)&gt;20,MIN(ABS(Ang_diff!P940),ABS(Ang_diff!P941)),Ang_diff!P941)</f>
        <v>10.810000000000002</v>
      </c>
    </row>
    <row r="942" spans="1:16" x14ac:dyDescent="0.25">
      <c r="A942" s="11" t="str">
        <f>Ang_diff!A942</f>
        <v>26-07-2020 15:40:00</v>
      </c>
      <c r="B942">
        <f>IF(ABS(Ang_diff!B942-Ang_diff!B941)&gt;20,MIN(ABS(Ang_diff!B941),ABS(Ang_diff!B942)),Ang_diff!B942)</f>
        <v>31.36999999999999</v>
      </c>
      <c r="C942">
        <f>IF(ABS(Ang_diff!C942-Ang_diff!C941)&gt;20,MIN(ABS(Ang_diff!C941),ABS(Ang_diff!C942)),Ang_diff!C942)</f>
        <v>23.610000000000017</v>
      </c>
      <c r="D942">
        <f>IF(ABS(Ang_diff!D942-Ang_diff!D941)&gt;20,MIN(ABS(Ang_diff!D941),ABS(Ang_diff!D942)),Ang_diff!D942)</f>
        <v>7.7599999999999723</v>
      </c>
      <c r="E942">
        <f>IF(ABS(Ang_diff!E942-Ang_diff!E941)&gt;20,MIN(ABS(Ang_diff!E941),ABS(Ang_diff!E942)),Ang_diff!E942)</f>
        <v>0</v>
      </c>
      <c r="F942">
        <f>IF(ABS(Ang_diff!F942-Ang_diff!F941)&gt;20,MIN(ABS(Ang_diff!F941),ABS(Ang_diff!F942)),Ang_diff!F942)</f>
        <v>0</v>
      </c>
      <c r="G942">
        <f>IF(ABS(Ang_diff!G942-Ang_diff!G941)&gt;20,MIN(ABS(Ang_diff!G941),ABS(Ang_diff!G942)),Ang_diff!G942)</f>
        <v>26.790000000000031</v>
      </c>
      <c r="H942">
        <f>IF(ABS(Ang_diff!H942-Ang_diff!H941)&gt;20,MIN(ABS(Ang_diff!H941),ABS(Ang_diff!H942)),Ang_diff!H942)</f>
        <v>15.970000000000018</v>
      </c>
      <c r="I942">
        <f>IF(ABS(Ang_diff!I942-Ang_diff!I941)&gt;20,MIN(ABS(Ang_diff!I941),ABS(Ang_diff!I942)),Ang_diff!I942)</f>
        <v>12.550000000000017</v>
      </c>
      <c r="J942">
        <f>IF(ABS(Ang_diff!J942-Ang_diff!J941)&gt;20,MIN(ABS(Ang_diff!J941),ABS(Ang_diff!J942)),Ang_diff!J942)</f>
        <v>1.9800000000000135</v>
      </c>
      <c r="K942">
        <f>IF(ABS(Ang_diff!K942-Ang_diff!K941)&gt;20,MIN(ABS(Ang_diff!K941),ABS(Ang_diff!K942)),Ang_diff!K942)</f>
        <v>17.100000000000012</v>
      </c>
      <c r="L942">
        <f>IF(ABS(Ang_diff!L942-Ang_diff!L941)&gt;20,MIN(ABS(Ang_diff!L941),ABS(Ang_diff!L942)),Ang_diff!L942)</f>
        <v>6.280000000000002</v>
      </c>
      <c r="M942">
        <f>IF(ABS(Ang_diff!M942-Ang_diff!M941)&gt;20,MIN(ABS(Ang_diff!M941),ABS(Ang_diff!M942)),Ang_diff!M942)</f>
        <v>0</v>
      </c>
      <c r="N942">
        <f>IF(ABS(Ang_diff!N942-Ang_diff!N941)&gt;20,MIN(ABS(Ang_diff!N941),ABS(Ang_diff!N942)),Ang_diff!N942)</f>
        <v>1.600000000000019</v>
      </c>
      <c r="O942">
        <f>IF(ABS(Ang_diff!O942-Ang_diff!O941)&gt;20,MIN(ABS(Ang_diff!O941),ABS(Ang_diff!O942)),Ang_diff!O942)</f>
        <v>0.95000000000001183</v>
      </c>
      <c r="P942">
        <f>IF(ABS(Ang_diff!P942-Ang_diff!P941)&gt;20,MIN(ABS(Ang_diff!P941),ABS(Ang_diff!P942)),Ang_diff!P942)</f>
        <v>10.820000000000009</v>
      </c>
    </row>
    <row r="943" spans="1:16" x14ac:dyDescent="0.25">
      <c r="A943" s="11" t="str">
        <f>Ang_diff!A943</f>
        <v>26-07-2020 15:41:00</v>
      </c>
      <c r="B943">
        <f>IF(ABS(Ang_diff!B943-Ang_diff!B942)&gt;20,MIN(ABS(Ang_diff!B942),ABS(Ang_diff!B943)),Ang_diff!B943)</f>
        <v>31.449999999999996</v>
      </c>
      <c r="C943">
        <f>IF(ABS(Ang_diff!C943-Ang_diff!C942)&gt;20,MIN(ABS(Ang_diff!C942),ABS(Ang_diff!C943)),Ang_diff!C943)</f>
        <v>23.74</v>
      </c>
      <c r="D943">
        <f>IF(ABS(Ang_diff!D943-Ang_diff!D942)&gt;20,MIN(ABS(Ang_diff!D942),ABS(Ang_diff!D943)),Ang_diff!D943)</f>
        <v>7.7099999999999955</v>
      </c>
      <c r="E943">
        <f>IF(ABS(Ang_diff!E943-Ang_diff!E942)&gt;20,MIN(ABS(Ang_diff!E942),ABS(Ang_diff!E943)),Ang_diff!E943)</f>
        <v>0</v>
      </c>
      <c r="F943">
        <f>IF(ABS(Ang_diff!F943-Ang_diff!F942)&gt;20,MIN(ABS(Ang_diff!F942),ABS(Ang_diff!F943)),Ang_diff!F943)</f>
        <v>0</v>
      </c>
      <c r="G943">
        <f>IF(ABS(Ang_diff!G943-Ang_diff!G942)&gt;20,MIN(ABS(Ang_diff!G942),ABS(Ang_diff!G943)),Ang_diff!G943)</f>
        <v>26.769999999999996</v>
      </c>
      <c r="H943">
        <f>IF(ABS(Ang_diff!H943-Ang_diff!H942)&gt;20,MIN(ABS(Ang_diff!H942),ABS(Ang_diff!H943)),Ang_diff!H943)</f>
        <v>15.990000000000004</v>
      </c>
      <c r="I943">
        <f>IF(ABS(Ang_diff!I943-Ang_diff!I942)&gt;20,MIN(ABS(Ang_diff!I942),ABS(Ang_diff!I943)),Ang_diff!I943)</f>
        <v>12.58</v>
      </c>
      <c r="J943">
        <f>IF(ABS(Ang_diff!J943-Ang_diff!J942)&gt;20,MIN(ABS(Ang_diff!J942),ABS(Ang_diff!J943)),Ang_diff!J943)</f>
        <v>1.9800000000000024</v>
      </c>
      <c r="K943">
        <f>IF(ABS(Ang_diff!K943-Ang_diff!K942)&gt;20,MIN(ABS(Ang_diff!K942),ABS(Ang_diff!K943)),Ang_diff!K943)</f>
        <v>17.079999999999991</v>
      </c>
      <c r="L943">
        <f>IF(ABS(Ang_diff!L943-Ang_diff!L942)&gt;20,MIN(ABS(Ang_diff!L942),ABS(Ang_diff!L943)),Ang_diff!L943)</f>
        <v>6.3000000000000034</v>
      </c>
      <c r="M943">
        <f>IF(ABS(Ang_diff!M943-Ang_diff!M942)&gt;20,MIN(ABS(Ang_diff!M942),ABS(Ang_diff!M943)),Ang_diff!M943)</f>
        <v>0</v>
      </c>
      <c r="N943">
        <f>IF(ABS(Ang_diff!N943-Ang_diff!N942)&gt;20,MIN(ABS(Ang_diff!N942),ABS(Ang_diff!N943)),Ang_diff!N943)</f>
        <v>1.6800000000000019</v>
      </c>
      <c r="O943">
        <f>IF(ABS(Ang_diff!O943-Ang_diff!O942)&gt;20,MIN(ABS(Ang_diff!O942),ABS(Ang_diff!O943)),Ang_diff!O943)</f>
        <v>0.86999999999999711</v>
      </c>
      <c r="P943">
        <f>IF(ABS(Ang_diff!P943-Ang_diff!P942)&gt;20,MIN(ABS(Ang_diff!P942),ABS(Ang_diff!P943)),Ang_diff!P943)</f>
        <v>10.779999999999989</v>
      </c>
    </row>
    <row r="944" spans="1:16" x14ac:dyDescent="0.25">
      <c r="A944" s="11" t="str">
        <f>Ang_diff!A944</f>
        <v>26-07-2020 15:42:00</v>
      </c>
      <c r="B944">
        <f>IF(ABS(Ang_diff!B944-Ang_diff!B943)&gt;20,MIN(ABS(Ang_diff!B943),ABS(Ang_diff!B944)),Ang_diff!B944)</f>
        <v>31.630000000000006</v>
      </c>
      <c r="C944">
        <f>IF(ABS(Ang_diff!C944-Ang_diff!C943)&gt;20,MIN(ABS(Ang_diff!C943),ABS(Ang_diff!C944)),Ang_diff!C944)</f>
        <v>23.89</v>
      </c>
      <c r="D944">
        <f>IF(ABS(Ang_diff!D944-Ang_diff!D943)&gt;20,MIN(ABS(Ang_diff!D943),ABS(Ang_diff!D944)),Ang_diff!D944)</f>
        <v>7.7400000000000029</v>
      </c>
      <c r="E944">
        <f>IF(ABS(Ang_diff!E944-Ang_diff!E943)&gt;20,MIN(ABS(Ang_diff!E943),ABS(Ang_diff!E944)),Ang_diff!E944)</f>
        <v>0</v>
      </c>
      <c r="F944">
        <f>IF(ABS(Ang_diff!F944-Ang_diff!F943)&gt;20,MIN(ABS(Ang_diff!F943),ABS(Ang_diff!F944)),Ang_diff!F944)</f>
        <v>0</v>
      </c>
      <c r="G944">
        <f>IF(ABS(Ang_diff!G944-Ang_diff!G943)&gt;20,MIN(ABS(Ang_diff!G943),ABS(Ang_diff!G944)),Ang_diff!G944)</f>
        <v>26.99</v>
      </c>
      <c r="H944">
        <f>IF(ABS(Ang_diff!H944-Ang_diff!H943)&gt;20,MIN(ABS(Ang_diff!H943),ABS(Ang_diff!H944)),Ang_diff!H944)</f>
        <v>16.2</v>
      </c>
      <c r="I944">
        <f>IF(ABS(Ang_diff!I944-Ang_diff!I943)&gt;20,MIN(ABS(Ang_diff!I943),ABS(Ang_diff!I944)),Ang_diff!I944)</f>
        <v>12.629999999999997</v>
      </c>
      <c r="J944">
        <f>IF(ABS(Ang_diff!J944-Ang_diff!J943)&gt;20,MIN(ABS(Ang_diff!J943),ABS(Ang_diff!J944)),Ang_diff!J944)</f>
        <v>1.9500000000000079</v>
      </c>
      <c r="K944">
        <f>IF(ABS(Ang_diff!K944-Ang_diff!K943)&gt;20,MIN(ABS(Ang_diff!K943),ABS(Ang_diff!K944)),Ang_diff!K944)</f>
        <v>17.070000000000007</v>
      </c>
      <c r="L944">
        <f>IF(ABS(Ang_diff!L944-Ang_diff!L943)&gt;20,MIN(ABS(Ang_diff!L943),ABS(Ang_diff!L944)),Ang_diff!L944)</f>
        <v>6.2800000000000091</v>
      </c>
      <c r="M944">
        <f>IF(ABS(Ang_diff!M944-Ang_diff!M943)&gt;20,MIN(ABS(Ang_diff!M943),ABS(Ang_diff!M944)),Ang_diff!M944)</f>
        <v>0</v>
      </c>
      <c r="N944">
        <f>IF(ABS(Ang_diff!N944-Ang_diff!N943)&gt;20,MIN(ABS(Ang_diff!N943),ABS(Ang_diff!N944)),Ang_diff!N944)</f>
        <v>1.7500000000000024</v>
      </c>
      <c r="O944">
        <f>IF(ABS(Ang_diff!O944-Ang_diff!O943)&gt;20,MIN(ABS(Ang_diff!O943),ABS(Ang_diff!O944)),Ang_diff!O944)</f>
        <v>0.87999999999999912</v>
      </c>
      <c r="P944">
        <f>IF(ABS(Ang_diff!P944-Ang_diff!P943)&gt;20,MIN(ABS(Ang_diff!P943),ABS(Ang_diff!P944)),Ang_diff!P944)</f>
        <v>10.789999999999997</v>
      </c>
    </row>
    <row r="945" spans="1:16" x14ac:dyDescent="0.25">
      <c r="A945" s="11" t="str">
        <f>Ang_diff!A945</f>
        <v>26-07-2020 15:43:00</v>
      </c>
      <c r="B945">
        <f>IF(ABS(Ang_diff!B945-Ang_diff!B944)&gt;20,MIN(ABS(Ang_diff!B944),ABS(Ang_diff!B945)),Ang_diff!B945)</f>
        <v>31.490000000000027</v>
      </c>
      <c r="C945">
        <f>IF(ABS(Ang_diff!C945-Ang_diff!C944)&gt;20,MIN(ABS(Ang_diff!C944),ABS(Ang_diff!C945)),Ang_diff!C945)</f>
        <v>23.740000000000016</v>
      </c>
      <c r="D945">
        <f>IF(ABS(Ang_diff!D945-Ang_diff!D944)&gt;20,MIN(ABS(Ang_diff!D944),ABS(Ang_diff!D945)),Ang_diff!D945)</f>
        <v>7.7500000000000089</v>
      </c>
      <c r="E945">
        <f>IF(ABS(Ang_diff!E945-Ang_diff!E944)&gt;20,MIN(ABS(Ang_diff!E944),ABS(Ang_diff!E945)),Ang_diff!E945)</f>
        <v>0</v>
      </c>
      <c r="F945">
        <f>IF(ABS(Ang_diff!F945-Ang_diff!F944)&gt;20,MIN(ABS(Ang_diff!F944),ABS(Ang_diff!F945)),Ang_diff!F945)</f>
        <v>0</v>
      </c>
      <c r="G945">
        <f>IF(ABS(Ang_diff!G945-Ang_diff!G944)&gt;20,MIN(ABS(Ang_diff!G944),ABS(Ang_diff!G945)),Ang_diff!G945)</f>
        <v>26.849999999999984</v>
      </c>
      <c r="H945">
        <f>IF(ABS(Ang_diff!H945-Ang_diff!H944)&gt;20,MIN(ABS(Ang_diff!H944),ABS(Ang_diff!H945)),Ang_diff!H945)</f>
        <v>16.059999999999995</v>
      </c>
      <c r="I945">
        <f>IF(ABS(Ang_diff!I945-Ang_diff!I944)&gt;20,MIN(ABS(Ang_diff!I944),ABS(Ang_diff!I945)),Ang_diff!I945)</f>
        <v>12.679999999999977</v>
      </c>
      <c r="J945">
        <f>IF(ABS(Ang_diff!J945-Ang_diff!J944)&gt;20,MIN(ABS(Ang_diff!J944),ABS(Ang_diff!J945)),Ang_diff!J945)</f>
        <v>1.9800000000000391</v>
      </c>
      <c r="K945">
        <f>IF(ABS(Ang_diff!K945-Ang_diff!K944)&gt;20,MIN(ABS(Ang_diff!K944),ABS(Ang_diff!K945)),Ang_diff!K945)</f>
        <v>16.97999999999999</v>
      </c>
      <c r="L945">
        <f>IF(ABS(Ang_diff!L945-Ang_diff!L944)&gt;20,MIN(ABS(Ang_diff!L944),ABS(Ang_diff!L945)),Ang_diff!L945)</f>
        <v>6.1899999999999977</v>
      </c>
      <c r="M945">
        <f>IF(ABS(Ang_diff!M945-Ang_diff!M944)&gt;20,MIN(ABS(Ang_diff!M944),ABS(Ang_diff!M945)),Ang_diff!M945)</f>
        <v>0</v>
      </c>
      <c r="N945">
        <f>IF(ABS(Ang_diff!N945-Ang_diff!N944)&gt;20,MIN(ABS(Ang_diff!N944),ABS(Ang_diff!N945)),Ang_diff!N945)</f>
        <v>1.7199999999999778</v>
      </c>
      <c r="O945">
        <f>IF(ABS(Ang_diff!O945-Ang_diff!O944)&gt;20,MIN(ABS(Ang_diff!O944),ABS(Ang_diff!O945)),Ang_diff!O945)</f>
        <v>0.9299999999999955</v>
      </c>
      <c r="P945">
        <f>IF(ABS(Ang_diff!P945-Ang_diff!P944)&gt;20,MIN(ABS(Ang_diff!P944),ABS(Ang_diff!P945)),Ang_diff!P945)</f>
        <v>10.78999999999999</v>
      </c>
    </row>
    <row r="946" spans="1:16" x14ac:dyDescent="0.25">
      <c r="A946" s="11" t="str">
        <f>Ang_diff!A946</f>
        <v>26-07-2020 15:44:00</v>
      </c>
      <c r="B946">
        <f>IF(ABS(Ang_diff!B946-Ang_diff!B945)&gt;20,MIN(ABS(Ang_diff!B945),ABS(Ang_diff!B946)),Ang_diff!B946)</f>
        <v>31.460000000000004</v>
      </c>
      <c r="C946">
        <f>IF(ABS(Ang_diff!C946-Ang_diff!C945)&gt;20,MIN(ABS(Ang_diff!C945),ABS(Ang_diff!C946)),Ang_diff!C946)</f>
        <v>23.700000000000006</v>
      </c>
      <c r="D946">
        <f>IF(ABS(Ang_diff!D946-Ang_diff!D945)&gt;20,MIN(ABS(Ang_diff!D945),ABS(Ang_diff!D946)),Ang_diff!D946)</f>
        <v>7.7600000000000007</v>
      </c>
      <c r="E946">
        <f>IF(ABS(Ang_diff!E946-Ang_diff!E945)&gt;20,MIN(ABS(Ang_diff!E945),ABS(Ang_diff!E946)),Ang_diff!E946)</f>
        <v>0</v>
      </c>
      <c r="F946">
        <f>IF(ABS(Ang_diff!F946-Ang_diff!F945)&gt;20,MIN(ABS(Ang_diff!F945),ABS(Ang_diff!F946)),Ang_diff!F946)</f>
        <v>0</v>
      </c>
      <c r="G946">
        <f>IF(ABS(Ang_diff!G946-Ang_diff!G945)&gt;20,MIN(ABS(Ang_diff!G945),ABS(Ang_diff!G946)),Ang_diff!G946)</f>
        <v>26.74</v>
      </c>
      <c r="H946">
        <f>IF(ABS(Ang_diff!H946-Ang_diff!H945)&gt;20,MIN(ABS(Ang_diff!H945),ABS(Ang_diff!H946)),Ang_diff!H946)</f>
        <v>15.989999999999997</v>
      </c>
      <c r="I946">
        <f>IF(ABS(Ang_diff!I946-Ang_diff!I945)&gt;20,MIN(ABS(Ang_diff!I945),ABS(Ang_diff!I946)),Ang_diff!I946)</f>
        <v>12.770000000000001</v>
      </c>
      <c r="J946">
        <f>IF(ABS(Ang_diff!J946-Ang_diff!J945)&gt;20,MIN(ABS(Ang_diff!J945),ABS(Ang_diff!J946)),Ang_diff!J946)</f>
        <v>1.9500000000000079</v>
      </c>
      <c r="K946">
        <f>IF(ABS(Ang_diff!K946-Ang_diff!K945)&gt;20,MIN(ABS(Ang_diff!K945),ABS(Ang_diff!K946)),Ang_diff!K946)</f>
        <v>16.940000000000001</v>
      </c>
      <c r="L946">
        <f>IF(ABS(Ang_diff!L946-Ang_diff!L945)&gt;20,MIN(ABS(Ang_diff!L945),ABS(Ang_diff!L946)),Ang_diff!L946)</f>
        <v>6.1899999999999995</v>
      </c>
      <c r="M946">
        <f>IF(ABS(Ang_diff!M946-Ang_diff!M945)&gt;20,MIN(ABS(Ang_diff!M945),ABS(Ang_diff!M946)),Ang_diff!M946)</f>
        <v>0</v>
      </c>
      <c r="N946">
        <f>IF(ABS(Ang_diff!N946-Ang_diff!N945)&gt;20,MIN(ABS(Ang_diff!N945),ABS(Ang_diff!N946)),Ang_diff!N946)</f>
        <v>1.6999999999999993</v>
      </c>
      <c r="O946">
        <f>IF(ABS(Ang_diff!O946-Ang_diff!O945)&gt;20,MIN(ABS(Ang_diff!O945),ABS(Ang_diff!O946)),Ang_diff!O946)</f>
        <v>0.93000000000000038</v>
      </c>
      <c r="P946">
        <f>IF(ABS(Ang_diff!P946-Ang_diff!P945)&gt;20,MIN(ABS(Ang_diff!P945),ABS(Ang_diff!P946)),Ang_diff!P946)</f>
        <v>10.75</v>
      </c>
    </row>
    <row r="947" spans="1:16" x14ac:dyDescent="0.25">
      <c r="A947" s="11" t="str">
        <f>Ang_diff!A947</f>
        <v>26-07-2020 15:45:00</v>
      </c>
      <c r="B947">
        <f>IF(ABS(Ang_diff!B947-Ang_diff!B946)&gt;20,MIN(ABS(Ang_diff!B946),ABS(Ang_diff!B947)),Ang_diff!B947)</f>
        <v>31.52</v>
      </c>
      <c r="C947">
        <f>IF(ABS(Ang_diff!C947-Ang_diff!C946)&gt;20,MIN(ABS(Ang_diff!C946),ABS(Ang_diff!C947)),Ang_diff!C947)</f>
        <v>23.729999999999986</v>
      </c>
      <c r="D947">
        <f>IF(ABS(Ang_diff!D947-Ang_diff!D946)&gt;20,MIN(ABS(Ang_diff!D946),ABS(Ang_diff!D947)),Ang_diff!D947)</f>
        <v>7.7900000000000107</v>
      </c>
      <c r="E947">
        <f>IF(ABS(Ang_diff!E947-Ang_diff!E946)&gt;20,MIN(ABS(Ang_diff!E946),ABS(Ang_diff!E947)),Ang_diff!E947)</f>
        <v>0</v>
      </c>
      <c r="F947">
        <f>IF(ABS(Ang_diff!F947-Ang_diff!F946)&gt;20,MIN(ABS(Ang_diff!F946),ABS(Ang_diff!F947)),Ang_diff!F947)</f>
        <v>0</v>
      </c>
      <c r="G947">
        <f>IF(ABS(Ang_diff!G947-Ang_diff!G946)&gt;20,MIN(ABS(Ang_diff!G946),ABS(Ang_diff!G947)),Ang_diff!G947)</f>
        <v>26.689999999999991</v>
      </c>
      <c r="H947">
        <f>IF(ABS(Ang_diff!H947-Ang_diff!H946)&gt;20,MIN(ABS(Ang_diff!H946),ABS(Ang_diff!H947)),Ang_diff!H947)</f>
        <v>15.969999999999994</v>
      </c>
      <c r="I947">
        <f>IF(ABS(Ang_diff!I947-Ang_diff!I946)&gt;20,MIN(ABS(Ang_diff!I946),ABS(Ang_diff!I947)),Ang_diff!I947)</f>
        <v>12.72000000000001</v>
      </c>
      <c r="J947">
        <f>IF(ABS(Ang_diff!J947-Ang_diff!J946)&gt;20,MIN(ABS(Ang_diff!J946),ABS(Ang_diff!J947)),Ang_diff!J947)</f>
        <v>2.0200000000000085</v>
      </c>
      <c r="K947">
        <f>IF(ABS(Ang_diff!K947-Ang_diff!K946)&gt;20,MIN(ABS(Ang_diff!K946),ABS(Ang_diff!K947)),Ang_diff!K947)</f>
        <v>16.839999999999979</v>
      </c>
      <c r="L947">
        <f>IF(ABS(Ang_diff!L947-Ang_diff!L946)&gt;20,MIN(ABS(Ang_diff!L946),ABS(Ang_diff!L947)),Ang_diff!L947)</f>
        <v>6.119999999999985</v>
      </c>
      <c r="M947">
        <f>IF(ABS(Ang_diff!M947-Ang_diff!M946)&gt;20,MIN(ABS(Ang_diff!M946),ABS(Ang_diff!M947)),Ang_diff!M947)</f>
        <v>0</v>
      </c>
      <c r="N947">
        <f>IF(ABS(Ang_diff!N947-Ang_diff!N946)&gt;20,MIN(ABS(Ang_diff!N946),ABS(Ang_diff!N947)),Ang_diff!N947)</f>
        <v>1.7599999999999851</v>
      </c>
      <c r="O947">
        <f>IF(ABS(Ang_diff!O947-Ang_diff!O946)&gt;20,MIN(ABS(Ang_diff!O946),ABS(Ang_diff!O947)),Ang_diff!O947)</f>
        <v>0.88999999999998802</v>
      </c>
      <c r="P947">
        <f>IF(ABS(Ang_diff!P947-Ang_diff!P946)&gt;20,MIN(ABS(Ang_diff!P946),ABS(Ang_diff!P947)),Ang_diff!P947)</f>
        <v>10.72</v>
      </c>
    </row>
    <row r="948" spans="1:16" x14ac:dyDescent="0.25">
      <c r="A948" s="11" t="str">
        <f>Ang_diff!A948</f>
        <v>26-07-2020 15:46:00</v>
      </c>
      <c r="B948">
        <f>IF(ABS(Ang_diff!B948-Ang_diff!B947)&gt;20,MIN(ABS(Ang_diff!B947),ABS(Ang_diff!B948)),Ang_diff!B948)</f>
        <v>31.529999999999998</v>
      </c>
      <c r="C948">
        <f>IF(ABS(Ang_diff!C948-Ang_diff!C947)&gt;20,MIN(ABS(Ang_diff!C947),ABS(Ang_diff!C948)),Ang_diff!C948)</f>
        <v>23.759999999999998</v>
      </c>
      <c r="D948">
        <f>IF(ABS(Ang_diff!D948-Ang_diff!D947)&gt;20,MIN(ABS(Ang_diff!D947),ABS(Ang_diff!D948)),Ang_diff!D948)</f>
        <v>7.7700000000000067</v>
      </c>
      <c r="E948">
        <f>IF(ABS(Ang_diff!E948-Ang_diff!E947)&gt;20,MIN(ABS(Ang_diff!E947),ABS(Ang_diff!E948)),Ang_diff!E948)</f>
        <v>0</v>
      </c>
      <c r="F948">
        <f>IF(ABS(Ang_diff!F948-Ang_diff!F947)&gt;20,MIN(ABS(Ang_diff!F947),ABS(Ang_diff!F948)),Ang_diff!F948)</f>
        <v>0</v>
      </c>
      <c r="G948">
        <f>IF(ABS(Ang_diff!G948-Ang_diff!G947)&gt;20,MIN(ABS(Ang_diff!G947),ABS(Ang_diff!G948)),Ang_diff!G948)</f>
        <v>26.720000000000006</v>
      </c>
      <c r="H948">
        <f>IF(ABS(Ang_diff!H948-Ang_diff!H947)&gt;20,MIN(ABS(Ang_diff!H947),ABS(Ang_diff!H948)),Ang_diff!H948)</f>
        <v>16.000000000000004</v>
      </c>
      <c r="I948">
        <f>IF(ABS(Ang_diff!I948-Ang_diff!I947)&gt;20,MIN(ABS(Ang_diff!I947),ABS(Ang_diff!I948)),Ang_diff!I948)</f>
        <v>12.739999999999998</v>
      </c>
      <c r="J948">
        <f>IF(ABS(Ang_diff!J948-Ang_diff!J947)&gt;20,MIN(ABS(Ang_diff!J947),ABS(Ang_diff!J948)),Ang_diff!J948)</f>
        <v>1.9899999999999995</v>
      </c>
      <c r="K948">
        <f>IF(ABS(Ang_diff!K948-Ang_diff!K947)&gt;20,MIN(ABS(Ang_diff!K947),ABS(Ang_diff!K948)),Ang_diff!K948)</f>
        <v>16.840000000000007</v>
      </c>
      <c r="L948">
        <f>IF(ABS(Ang_diff!L948-Ang_diff!L947)&gt;20,MIN(ABS(Ang_diff!L947),ABS(Ang_diff!L948)),Ang_diff!L948)</f>
        <v>6.1200000000000054</v>
      </c>
      <c r="M948">
        <f>IF(ABS(Ang_diff!M948-Ang_diff!M947)&gt;20,MIN(ABS(Ang_diff!M947),ABS(Ang_diff!M948)),Ang_diff!M948)</f>
        <v>0</v>
      </c>
      <c r="N948">
        <f>IF(ABS(Ang_diff!N948-Ang_diff!N947)&gt;20,MIN(ABS(Ang_diff!N947),ABS(Ang_diff!N948)),Ang_diff!N948)</f>
        <v>1.7800000000000016</v>
      </c>
      <c r="O948">
        <f>IF(ABS(Ang_diff!O948-Ang_diff!O947)&gt;20,MIN(ABS(Ang_diff!O947),ABS(Ang_diff!O948)),Ang_diff!O948)</f>
        <v>0.89000000000000079</v>
      </c>
      <c r="P948">
        <f>IF(ABS(Ang_diff!P948-Ang_diff!P947)&gt;20,MIN(ABS(Ang_diff!P947),ABS(Ang_diff!P948)),Ang_diff!P948)</f>
        <v>10.720000000000008</v>
      </c>
    </row>
    <row r="949" spans="1:16" x14ac:dyDescent="0.25">
      <c r="A949" s="11" t="str">
        <f>Ang_diff!A949</f>
        <v>26-07-2020 15:47:00</v>
      </c>
      <c r="B949">
        <f>IF(ABS(Ang_diff!B949-Ang_diff!B948)&gt;20,MIN(ABS(Ang_diff!B948),ABS(Ang_diff!B949)),Ang_diff!B949)</f>
        <v>31.449999999999996</v>
      </c>
      <c r="C949">
        <f>IF(ABS(Ang_diff!C949-Ang_diff!C948)&gt;20,MIN(ABS(Ang_diff!C948),ABS(Ang_diff!C949)),Ang_diff!C949)</f>
        <v>23.689999999999987</v>
      </c>
      <c r="D949">
        <f>IF(ABS(Ang_diff!D949-Ang_diff!D948)&gt;20,MIN(ABS(Ang_diff!D948),ABS(Ang_diff!D949)),Ang_diff!D949)</f>
        <v>7.7600000000000113</v>
      </c>
      <c r="E949">
        <f>IF(ABS(Ang_diff!E949-Ang_diff!E948)&gt;20,MIN(ABS(Ang_diff!E948),ABS(Ang_diff!E949)),Ang_diff!E949)</f>
        <v>0</v>
      </c>
      <c r="F949">
        <f>IF(ABS(Ang_diff!F949-Ang_diff!F948)&gt;20,MIN(ABS(Ang_diff!F948),ABS(Ang_diff!F949)),Ang_diff!F949)</f>
        <v>0</v>
      </c>
      <c r="G949">
        <f>IF(ABS(Ang_diff!G949-Ang_diff!G948)&gt;20,MIN(ABS(Ang_diff!G948),ABS(Ang_diff!G949)),Ang_diff!G949)</f>
        <v>26.61</v>
      </c>
      <c r="H949">
        <f>IF(ABS(Ang_diff!H949-Ang_diff!H948)&gt;20,MIN(ABS(Ang_diff!H948),ABS(Ang_diff!H949)),Ang_diff!H949)</f>
        <v>15.920000000000003</v>
      </c>
      <c r="I949">
        <f>IF(ABS(Ang_diff!I949-Ang_diff!I948)&gt;20,MIN(ABS(Ang_diff!I948),ABS(Ang_diff!I949)),Ang_diff!I949)</f>
        <v>12.719999999999999</v>
      </c>
      <c r="J949">
        <f>IF(ABS(Ang_diff!J949-Ang_diff!J948)&gt;20,MIN(ABS(Ang_diff!J948),ABS(Ang_diff!J949)),Ang_diff!J949)</f>
        <v>1.9799999999999942</v>
      </c>
      <c r="K949">
        <f>IF(ABS(Ang_diff!K949-Ang_diff!K948)&gt;20,MIN(ABS(Ang_diff!K948),ABS(Ang_diff!K949)),Ang_diff!K949)</f>
        <v>16.800000000000008</v>
      </c>
      <c r="L949">
        <f>IF(ABS(Ang_diff!L949-Ang_diff!L948)&gt;20,MIN(ABS(Ang_diff!L948),ABS(Ang_diff!L949)),Ang_diff!L949)</f>
        <v>6.1100000000000092</v>
      </c>
      <c r="M949">
        <f>IF(ABS(Ang_diff!M949-Ang_diff!M948)&gt;20,MIN(ABS(Ang_diff!M948),ABS(Ang_diff!M949)),Ang_diff!M949)</f>
        <v>0</v>
      </c>
      <c r="N949">
        <f>IF(ABS(Ang_diff!N949-Ang_diff!N948)&gt;20,MIN(ABS(Ang_diff!N948),ABS(Ang_diff!N949)),Ang_diff!N949)</f>
        <v>1.77</v>
      </c>
      <c r="O949">
        <f>IF(ABS(Ang_diff!O949-Ang_diff!O948)&gt;20,MIN(ABS(Ang_diff!O948),ABS(Ang_diff!O949)),Ang_diff!O949)</f>
        <v>0.87000000000000977</v>
      </c>
      <c r="P949">
        <f>IF(ABS(Ang_diff!P949-Ang_diff!P948)&gt;20,MIN(ABS(Ang_diff!P948),ABS(Ang_diff!P949)),Ang_diff!P949)</f>
        <v>10.689999999999998</v>
      </c>
    </row>
    <row r="950" spans="1:16" x14ac:dyDescent="0.25">
      <c r="A950" s="11" t="str">
        <f>Ang_diff!A950</f>
        <v>26-07-2020 15:48:00</v>
      </c>
      <c r="B950">
        <f>IF(ABS(Ang_diff!B950-Ang_diff!B949)&gt;20,MIN(ABS(Ang_diff!B949),ABS(Ang_diff!B950)),Ang_diff!B950)</f>
        <v>31.479999999999993</v>
      </c>
      <c r="C950">
        <f>IF(ABS(Ang_diff!C950-Ang_diff!C949)&gt;20,MIN(ABS(Ang_diff!C949),ABS(Ang_diff!C950)),Ang_diff!C950)</f>
        <v>23.689999999999994</v>
      </c>
      <c r="D950">
        <f>IF(ABS(Ang_diff!D950-Ang_diff!D949)&gt;20,MIN(ABS(Ang_diff!D949),ABS(Ang_diff!D950)),Ang_diff!D950)</f>
        <v>7.7899999999999912</v>
      </c>
      <c r="E950">
        <f>IF(ABS(Ang_diff!E950-Ang_diff!E949)&gt;20,MIN(ABS(Ang_diff!E949),ABS(Ang_diff!E950)),Ang_diff!E950)</f>
        <v>0</v>
      </c>
      <c r="F950">
        <f>IF(ABS(Ang_diff!F950-Ang_diff!F949)&gt;20,MIN(ABS(Ang_diff!F949),ABS(Ang_diff!F950)),Ang_diff!F950)</f>
        <v>0</v>
      </c>
      <c r="G950">
        <f>IF(ABS(Ang_diff!G950-Ang_diff!G949)&gt;20,MIN(ABS(Ang_diff!G949),ABS(Ang_diff!G950)),Ang_diff!G950)</f>
        <v>26.660000000000007</v>
      </c>
      <c r="H950">
        <f>IF(ABS(Ang_diff!H950-Ang_diff!H949)&gt;20,MIN(ABS(Ang_diff!H949),ABS(Ang_diff!H950)),Ang_diff!H950)</f>
        <v>15.910000000000005</v>
      </c>
      <c r="I950">
        <f>IF(ABS(Ang_diff!I950-Ang_diff!I949)&gt;20,MIN(ABS(Ang_diff!I949),ABS(Ang_diff!I950)),Ang_diff!I950)</f>
        <v>12.739999999999998</v>
      </c>
      <c r="J950">
        <f>IF(ABS(Ang_diff!J950-Ang_diff!J949)&gt;20,MIN(ABS(Ang_diff!J949),ABS(Ang_diff!J950)),Ang_diff!J950)</f>
        <v>2.0199999999999827</v>
      </c>
      <c r="K950">
        <f>IF(ABS(Ang_diff!K950-Ang_diff!K949)&gt;20,MIN(ABS(Ang_diff!K949),ABS(Ang_diff!K950)),Ang_diff!K950)</f>
        <v>16.859999999999992</v>
      </c>
      <c r="L950">
        <f>IF(ABS(Ang_diff!L950-Ang_diff!L949)&gt;20,MIN(ABS(Ang_diff!L949),ABS(Ang_diff!L950)),Ang_diff!L950)</f>
        <v>6.1099999999999959</v>
      </c>
      <c r="M950">
        <f>IF(ABS(Ang_diff!M950-Ang_diff!M949)&gt;20,MIN(ABS(Ang_diff!M949),ABS(Ang_diff!M950)),Ang_diff!M950)</f>
        <v>0</v>
      </c>
      <c r="N950">
        <f>IF(ABS(Ang_diff!N950-Ang_diff!N949)&gt;20,MIN(ABS(Ang_diff!N949),ABS(Ang_diff!N950)),Ang_diff!N950)</f>
        <v>1.7000000000000122</v>
      </c>
      <c r="O950">
        <f>IF(ABS(Ang_diff!O950-Ang_diff!O949)&gt;20,MIN(ABS(Ang_diff!O949),ABS(Ang_diff!O950)),Ang_diff!O950)</f>
        <v>0.87999999999999912</v>
      </c>
      <c r="P950">
        <f>IF(ABS(Ang_diff!P950-Ang_diff!P949)&gt;20,MIN(ABS(Ang_diff!P949),ABS(Ang_diff!P950)),Ang_diff!P950)</f>
        <v>10.749999999999998</v>
      </c>
    </row>
    <row r="951" spans="1:16" x14ac:dyDescent="0.25">
      <c r="A951" s="11" t="str">
        <f>Ang_diff!A951</f>
        <v>26-07-2020 15:49:00</v>
      </c>
      <c r="B951">
        <f>IF(ABS(Ang_diff!B951-Ang_diff!B950)&gt;20,MIN(ABS(Ang_diff!B950),ABS(Ang_diff!B951)),Ang_diff!B951)</f>
        <v>31.349999999999998</v>
      </c>
      <c r="C951">
        <f>IF(ABS(Ang_diff!C951-Ang_diff!C950)&gt;20,MIN(ABS(Ang_diff!C950),ABS(Ang_diff!C951)),Ang_diff!C951)</f>
        <v>23.579999999999991</v>
      </c>
      <c r="D951">
        <f>IF(ABS(Ang_diff!D951-Ang_diff!D950)&gt;20,MIN(ABS(Ang_diff!D950),ABS(Ang_diff!D951)),Ang_diff!D951)</f>
        <v>7.7700000000000022</v>
      </c>
      <c r="E951">
        <f>IF(ABS(Ang_diff!E951-Ang_diff!E950)&gt;20,MIN(ABS(Ang_diff!E950),ABS(Ang_diff!E951)),Ang_diff!E951)</f>
        <v>0</v>
      </c>
      <c r="F951">
        <f>IF(ABS(Ang_diff!F951-Ang_diff!F950)&gt;20,MIN(ABS(Ang_diff!F950),ABS(Ang_diff!F951)),Ang_diff!F951)</f>
        <v>0</v>
      </c>
      <c r="G951">
        <f>IF(ABS(Ang_diff!G951-Ang_diff!G950)&gt;20,MIN(ABS(Ang_diff!G950),ABS(Ang_diff!G951)),Ang_diff!G951)</f>
        <v>26.499999999999993</v>
      </c>
      <c r="H951">
        <f>IF(ABS(Ang_diff!H951-Ang_diff!H950)&gt;20,MIN(ABS(Ang_diff!H950),ABS(Ang_diff!H951)),Ang_diff!H951)</f>
        <v>15.819999999999997</v>
      </c>
      <c r="I951">
        <f>IF(ABS(Ang_diff!I951-Ang_diff!I950)&gt;20,MIN(ABS(Ang_diff!I950),ABS(Ang_diff!I951)),Ang_diff!I951)</f>
        <v>12.740000000000006</v>
      </c>
      <c r="J951">
        <f>IF(ABS(Ang_diff!J951-Ang_diff!J950)&gt;20,MIN(ABS(Ang_diff!J950),ABS(Ang_diff!J951)),Ang_diff!J951)</f>
        <v>1.9999999999999987</v>
      </c>
      <c r="K951">
        <f>IF(ABS(Ang_diff!K951-Ang_diff!K950)&gt;20,MIN(ABS(Ang_diff!K950),ABS(Ang_diff!K951)),Ang_diff!K951)</f>
        <v>16.809999999999992</v>
      </c>
      <c r="L951">
        <f>IF(ABS(Ang_diff!L951-Ang_diff!L950)&gt;20,MIN(ABS(Ang_diff!L950),ABS(Ang_diff!L951)),Ang_diff!L951)</f>
        <v>6.13</v>
      </c>
      <c r="M951">
        <f>IF(ABS(Ang_diff!M951-Ang_diff!M950)&gt;20,MIN(ABS(Ang_diff!M950),ABS(Ang_diff!M951)),Ang_diff!M951)</f>
        <v>0</v>
      </c>
      <c r="N951">
        <f>IF(ABS(Ang_diff!N951-Ang_diff!N950)&gt;20,MIN(ABS(Ang_diff!N950),ABS(Ang_diff!N951)),Ang_diff!N951)</f>
        <v>1.6700000000000066</v>
      </c>
      <c r="O951">
        <f>IF(ABS(Ang_diff!O951-Ang_diff!O950)&gt;20,MIN(ABS(Ang_diff!O950),ABS(Ang_diff!O951)),Ang_diff!O951)</f>
        <v>0.87999999999999912</v>
      </c>
      <c r="P951">
        <f>IF(ABS(Ang_diff!P951-Ang_diff!P950)&gt;20,MIN(ABS(Ang_diff!P950),ABS(Ang_diff!P951)),Ang_diff!P951)</f>
        <v>10.679999999999996</v>
      </c>
    </row>
    <row r="952" spans="1:16" x14ac:dyDescent="0.25">
      <c r="A952" s="11" t="str">
        <f>Ang_diff!A952</f>
        <v>26-07-2020 15:50:00</v>
      </c>
      <c r="B952">
        <f>IF(ABS(Ang_diff!B952-Ang_diff!B951)&gt;20,MIN(ABS(Ang_diff!B951),ABS(Ang_diff!B952)),Ang_diff!B952)</f>
        <v>31.48</v>
      </c>
      <c r="C952">
        <f>IF(ABS(Ang_diff!C952-Ang_diff!C951)&gt;20,MIN(ABS(Ang_diff!C951),ABS(Ang_diff!C952)),Ang_diff!C952)</f>
        <v>23.669999999999977</v>
      </c>
      <c r="D952">
        <f>IF(ABS(Ang_diff!D952-Ang_diff!D951)&gt;20,MIN(ABS(Ang_diff!D951),ABS(Ang_diff!D952)),Ang_diff!D952)</f>
        <v>7.8100000000000209</v>
      </c>
      <c r="E952">
        <f>IF(ABS(Ang_diff!E952-Ang_diff!E951)&gt;20,MIN(ABS(Ang_diff!E951),ABS(Ang_diff!E952)),Ang_diff!E952)</f>
        <v>0</v>
      </c>
      <c r="F952">
        <f>IF(ABS(Ang_diff!F952-Ang_diff!F951)&gt;20,MIN(ABS(Ang_diff!F951),ABS(Ang_diff!F952)),Ang_diff!F952)</f>
        <v>0</v>
      </c>
      <c r="G952">
        <f>IF(ABS(Ang_diff!G952-Ang_diff!G951)&gt;20,MIN(ABS(Ang_diff!G951),ABS(Ang_diff!G952)),Ang_diff!G952)</f>
        <v>26.679999999999993</v>
      </c>
      <c r="H952">
        <f>IF(ABS(Ang_diff!H952-Ang_diff!H951)&gt;20,MIN(ABS(Ang_diff!H951),ABS(Ang_diff!H952)),Ang_diff!H952)</f>
        <v>15.919999999999998</v>
      </c>
      <c r="I952">
        <f>IF(ABS(Ang_diff!I952-Ang_diff!I951)&gt;20,MIN(ABS(Ang_diff!I951),ABS(Ang_diff!I952)),Ang_diff!I952)</f>
        <v>12.770000000000007</v>
      </c>
      <c r="J952">
        <f>IF(ABS(Ang_diff!J952-Ang_diff!J951)&gt;20,MIN(ABS(Ang_diff!J951),ABS(Ang_diff!J952)),Ang_diff!J952)</f>
        <v>2.0000000000000173</v>
      </c>
      <c r="K952">
        <f>IF(ABS(Ang_diff!K952-Ang_diff!K951)&gt;20,MIN(ABS(Ang_diff!K951),ABS(Ang_diff!K952)),Ang_diff!K952)</f>
        <v>16.870000000000008</v>
      </c>
      <c r="L952">
        <f>IF(ABS(Ang_diff!L952-Ang_diff!L951)&gt;20,MIN(ABS(Ang_diff!L951),ABS(Ang_diff!L952)),Ang_diff!L952)</f>
        <v>6.1100000000000092</v>
      </c>
      <c r="M952">
        <f>IF(ABS(Ang_diff!M952-Ang_diff!M951)&gt;20,MIN(ABS(Ang_diff!M951),ABS(Ang_diff!M952)),Ang_diff!M952)</f>
        <v>0</v>
      </c>
      <c r="N952">
        <f>IF(ABS(Ang_diff!N952-Ang_diff!N951)&gt;20,MIN(ABS(Ang_diff!N951),ABS(Ang_diff!N952)),Ang_diff!N952)</f>
        <v>1.6999999999999866</v>
      </c>
      <c r="O952">
        <f>IF(ABS(Ang_diff!O952-Ang_diff!O951)&gt;20,MIN(ABS(Ang_diff!O951),ABS(Ang_diff!O952)),Ang_diff!O952)</f>
        <v>0.86000000000000798</v>
      </c>
      <c r="P952">
        <f>IF(ABS(Ang_diff!P952-Ang_diff!P951)&gt;20,MIN(ABS(Ang_diff!P951),ABS(Ang_diff!P952)),Ang_diff!P952)</f>
        <v>10.76</v>
      </c>
    </row>
    <row r="953" spans="1:16" x14ac:dyDescent="0.25">
      <c r="A953" s="11" t="str">
        <f>Ang_diff!A953</f>
        <v>26-07-2020 15:51:00</v>
      </c>
      <c r="B953">
        <f>IF(ABS(Ang_diff!B953-Ang_diff!B952)&gt;20,MIN(ABS(Ang_diff!B952),ABS(Ang_diff!B953)),Ang_diff!B953)</f>
        <v>31.140000000000015</v>
      </c>
      <c r="C953">
        <f>IF(ABS(Ang_diff!C953-Ang_diff!C952)&gt;20,MIN(ABS(Ang_diff!C952),ABS(Ang_diff!C953)),Ang_diff!C953)</f>
        <v>23.350000000000023</v>
      </c>
      <c r="D953">
        <f>IF(ABS(Ang_diff!D953-Ang_diff!D952)&gt;20,MIN(ABS(Ang_diff!D952),ABS(Ang_diff!D953)),Ang_diff!D953)</f>
        <v>7.7899999999999912</v>
      </c>
      <c r="E953">
        <f>IF(ABS(Ang_diff!E953-Ang_diff!E952)&gt;20,MIN(ABS(Ang_diff!E952),ABS(Ang_diff!E953)),Ang_diff!E953)</f>
        <v>0</v>
      </c>
      <c r="F953">
        <f>IF(ABS(Ang_diff!F953-Ang_diff!F952)&gt;20,MIN(ABS(Ang_diff!F952),ABS(Ang_diff!F953)),Ang_diff!F953)</f>
        <v>0</v>
      </c>
      <c r="G953">
        <f>IF(ABS(Ang_diff!G953-Ang_diff!G952)&gt;20,MIN(ABS(Ang_diff!G952),ABS(Ang_diff!G953)),Ang_diff!G953)</f>
        <v>26.580000000000005</v>
      </c>
      <c r="H953">
        <f>IF(ABS(Ang_diff!H953-Ang_diff!H952)&gt;20,MIN(ABS(Ang_diff!H952),ABS(Ang_diff!H953)),Ang_diff!H953)</f>
        <v>15.840000000000007</v>
      </c>
      <c r="I953">
        <f>IF(ABS(Ang_diff!I953-Ang_diff!I952)&gt;20,MIN(ABS(Ang_diff!I952),ABS(Ang_diff!I953)),Ang_diff!I953)</f>
        <v>12.729999999999997</v>
      </c>
      <c r="J953">
        <f>IF(ABS(Ang_diff!J953-Ang_diff!J952)&gt;20,MIN(ABS(Ang_diff!J952),ABS(Ang_diff!J953)),Ang_diff!J953)</f>
        <v>1.9500000000000206</v>
      </c>
      <c r="K953">
        <f>IF(ABS(Ang_diff!K953-Ang_diff!K952)&gt;20,MIN(ABS(Ang_diff!K952),ABS(Ang_diff!K953)),Ang_diff!K953)</f>
        <v>16.88000000000002</v>
      </c>
      <c r="L953">
        <f>IF(ABS(Ang_diff!L953-Ang_diff!L952)&gt;20,MIN(ABS(Ang_diff!L952),ABS(Ang_diff!L953)),Ang_diff!L953)</f>
        <v>6.1400000000000272</v>
      </c>
      <c r="M953">
        <f>IF(ABS(Ang_diff!M953-Ang_diff!M952)&gt;20,MIN(ABS(Ang_diff!M952),ABS(Ang_diff!M953)),Ang_diff!M953)</f>
        <v>0</v>
      </c>
      <c r="N953">
        <f>IF(ABS(Ang_diff!N953-Ang_diff!N952)&gt;20,MIN(ABS(Ang_diff!N952),ABS(Ang_diff!N953)),Ang_diff!N953)</f>
        <v>1.6200000000000225</v>
      </c>
      <c r="O953">
        <f>IF(ABS(Ang_diff!O953-Ang_diff!O952)&gt;20,MIN(ABS(Ang_diff!O952),ABS(Ang_diff!O953)),Ang_diff!O953)</f>
        <v>0.89000000000000079</v>
      </c>
      <c r="P953">
        <f>IF(ABS(Ang_diff!P953-Ang_diff!P952)&gt;20,MIN(ABS(Ang_diff!P952),ABS(Ang_diff!P953)),Ang_diff!P953)</f>
        <v>10.739999999999997</v>
      </c>
    </row>
    <row r="954" spans="1:16" x14ac:dyDescent="0.25">
      <c r="A954" s="11" t="str">
        <f>Ang_diff!A954</f>
        <v>26-07-2020 15:52:00</v>
      </c>
      <c r="B954">
        <f>IF(ABS(Ang_diff!B954-Ang_diff!B953)&gt;20,MIN(ABS(Ang_diff!B953),ABS(Ang_diff!B954)),Ang_diff!B954)</f>
        <v>31.060000000000024</v>
      </c>
      <c r="C954">
        <f>IF(ABS(Ang_diff!C954-Ang_diff!C953)&gt;20,MIN(ABS(Ang_diff!C953),ABS(Ang_diff!C954)),Ang_diff!C954)</f>
        <v>23.270000000000007</v>
      </c>
      <c r="D954">
        <f>IF(ABS(Ang_diff!D954-Ang_diff!D953)&gt;20,MIN(ABS(Ang_diff!D953),ABS(Ang_diff!D954)),Ang_diff!D954)</f>
        <v>7.7900000000000151</v>
      </c>
      <c r="E954">
        <f>IF(ABS(Ang_diff!E954-Ang_diff!E953)&gt;20,MIN(ABS(Ang_diff!E953),ABS(Ang_diff!E954)),Ang_diff!E954)</f>
        <v>0</v>
      </c>
      <c r="F954">
        <f>IF(ABS(Ang_diff!F954-Ang_diff!F953)&gt;20,MIN(ABS(Ang_diff!F953),ABS(Ang_diff!F954)),Ang_diff!F954)</f>
        <v>0</v>
      </c>
      <c r="G954">
        <f>IF(ABS(Ang_diff!G954-Ang_diff!G953)&gt;20,MIN(ABS(Ang_diff!G953),ABS(Ang_diff!G954)),Ang_diff!G954)</f>
        <v>26.649999999999974</v>
      </c>
      <c r="H954">
        <f>IF(ABS(Ang_diff!H954-Ang_diff!H953)&gt;20,MIN(ABS(Ang_diff!H953),ABS(Ang_diff!H954)),Ang_diff!H954)</f>
        <v>15.919999999999973</v>
      </c>
      <c r="I954">
        <f>IF(ABS(Ang_diff!I954-Ang_diff!I953)&gt;20,MIN(ABS(Ang_diff!I953),ABS(Ang_diff!I954)),Ang_diff!I954)</f>
        <v>12.759999999999989</v>
      </c>
      <c r="J954">
        <f>IF(ABS(Ang_diff!J954-Ang_diff!J953)&gt;20,MIN(ABS(Ang_diff!J953),ABS(Ang_diff!J954)),Ang_diff!J954)</f>
        <v>1.8799999999999948</v>
      </c>
      <c r="K954">
        <f>IF(ABS(Ang_diff!K954-Ang_diff!K953)&gt;20,MIN(ABS(Ang_diff!K953),ABS(Ang_diff!K954)),Ang_diff!K954)</f>
        <v>16.850000000000005</v>
      </c>
      <c r="L954">
        <f>IF(ABS(Ang_diff!L954-Ang_diff!L953)&gt;20,MIN(ABS(Ang_diff!L953),ABS(Ang_diff!L954)),Ang_diff!L954)</f>
        <v>6.1199999999999974</v>
      </c>
      <c r="M954">
        <f>IF(ABS(Ang_diff!M954-Ang_diff!M953)&gt;20,MIN(ABS(Ang_diff!M953),ABS(Ang_diff!M954)),Ang_diff!M954)</f>
        <v>0</v>
      </c>
      <c r="N954">
        <f>IF(ABS(Ang_diff!N954-Ang_diff!N953)&gt;20,MIN(ABS(Ang_diff!N953),ABS(Ang_diff!N954)),Ang_diff!N954)</f>
        <v>1.600000000000019</v>
      </c>
      <c r="O954">
        <f>IF(ABS(Ang_diff!O954-Ang_diff!O953)&gt;20,MIN(ABS(Ang_diff!O953),ABS(Ang_diff!O954)),Ang_diff!O954)</f>
        <v>0.85999999999998267</v>
      </c>
      <c r="P954">
        <f>IF(ABS(Ang_diff!P954-Ang_diff!P953)&gt;20,MIN(ABS(Ang_diff!P953),ABS(Ang_diff!P954)),Ang_diff!P954)</f>
        <v>10.730000000000006</v>
      </c>
    </row>
    <row r="955" spans="1:16" x14ac:dyDescent="0.25">
      <c r="A955" s="11" t="str">
        <f>Ang_diff!A955</f>
        <v>26-07-2020 15:53:00</v>
      </c>
      <c r="B955">
        <f>IF(ABS(Ang_diff!B955-Ang_diff!B954)&gt;20,MIN(ABS(Ang_diff!B954),ABS(Ang_diff!B955)),Ang_diff!B955)</f>
        <v>31.060000000000006</v>
      </c>
      <c r="C955">
        <f>IF(ABS(Ang_diff!C955-Ang_diff!C954)&gt;20,MIN(ABS(Ang_diff!C954),ABS(Ang_diff!C955)),Ang_diff!C955)</f>
        <v>23.299999999999994</v>
      </c>
      <c r="D955">
        <f>IF(ABS(Ang_diff!D955-Ang_diff!D954)&gt;20,MIN(ABS(Ang_diff!D954),ABS(Ang_diff!D955)),Ang_diff!D955)</f>
        <v>7.7600000000000113</v>
      </c>
      <c r="E955">
        <f>IF(ABS(Ang_diff!E955-Ang_diff!E954)&gt;20,MIN(ABS(Ang_diff!E954),ABS(Ang_diff!E955)),Ang_diff!E955)</f>
        <v>0</v>
      </c>
      <c r="F955">
        <f>IF(ABS(Ang_diff!F955-Ang_diff!F954)&gt;20,MIN(ABS(Ang_diff!F954),ABS(Ang_diff!F955)),Ang_diff!F955)</f>
        <v>0</v>
      </c>
      <c r="G955">
        <f>IF(ABS(Ang_diff!G955-Ang_diff!G954)&gt;20,MIN(ABS(Ang_diff!G954),ABS(Ang_diff!G955)),Ang_diff!G955)</f>
        <v>26.389999999999993</v>
      </c>
      <c r="H955">
        <f>IF(ABS(Ang_diff!H955-Ang_diff!H954)&gt;20,MIN(ABS(Ang_diff!H954),ABS(Ang_diff!H955)),Ang_diff!H955)</f>
        <v>15.709999999999996</v>
      </c>
      <c r="I955">
        <f>IF(ABS(Ang_diff!I955-Ang_diff!I954)&gt;20,MIN(ABS(Ang_diff!I954),ABS(Ang_diff!I955)),Ang_diff!I955)</f>
        <v>12.809999999999988</v>
      </c>
      <c r="J955">
        <f>IF(ABS(Ang_diff!J955-Ang_diff!J954)&gt;20,MIN(ABS(Ang_diff!J954),ABS(Ang_diff!J955)),Ang_diff!J955)</f>
        <v>1.9199999999999962</v>
      </c>
      <c r="K955">
        <f>IF(ABS(Ang_diff!K955-Ang_diff!K954)&gt;20,MIN(ABS(Ang_diff!K954),ABS(Ang_diff!K955)),Ang_diff!K955)</f>
        <v>16.789999999999988</v>
      </c>
      <c r="L955">
        <f>IF(ABS(Ang_diff!L955-Ang_diff!L954)&gt;20,MIN(ABS(Ang_diff!L954),ABS(Ang_diff!L955)),Ang_diff!L955)</f>
        <v>6.1099999999999959</v>
      </c>
      <c r="M955">
        <f>IF(ABS(Ang_diff!M955-Ang_diff!M954)&gt;20,MIN(ABS(Ang_diff!M954),ABS(Ang_diff!M955)),Ang_diff!M955)</f>
        <v>0</v>
      </c>
      <c r="N955">
        <f>IF(ABS(Ang_diff!N955-Ang_diff!N954)&gt;20,MIN(ABS(Ang_diff!N954),ABS(Ang_diff!N955)),Ang_diff!N955)</f>
        <v>1.6699999999999937</v>
      </c>
      <c r="O955">
        <f>IF(ABS(Ang_diff!O955-Ang_diff!O954)&gt;20,MIN(ABS(Ang_diff!O954),ABS(Ang_diff!O955)),Ang_diff!O955)</f>
        <v>0.80999999999998584</v>
      </c>
      <c r="P955">
        <f>IF(ABS(Ang_diff!P955-Ang_diff!P954)&gt;20,MIN(ABS(Ang_diff!P954),ABS(Ang_diff!P955)),Ang_diff!P955)</f>
        <v>10.679999999999996</v>
      </c>
    </row>
    <row r="956" spans="1:16" x14ac:dyDescent="0.25">
      <c r="A956" s="11" t="str">
        <f>Ang_diff!A956</f>
        <v>26-07-2020 15:54:00</v>
      </c>
      <c r="B956">
        <f>IF(ABS(Ang_diff!B956-Ang_diff!B955)&gt;20,MIN(ABS(Ang_diff!B955),ABS(Ang_diff!B956)),Ang_diff!B956)</f>
        <v>31.132597226855253</v>
      </c>
      <c r="C956">
        <f>IF(ABS(Ang_diff!C956-Ang_diff!C955)&gt;20,MIN(ABS(Ang_diff!C955),ABS(Ang_diff!C956)),Ang_diff!C956)</f>
        <v>23.33259722685527</v>
      </c>
      <c r="D956">
        <f>IF(ABS(Ang_diff!D956-Ang_diff!D955)&gt;20,MIN(ABS(Ang_diff!D955),ABS(Ang_diff!D956)),Ang_diff!D956)</f>
        <v>7.8000000000000043</v>
      </c>
      <c r="E956">
        <f>IF(ABS(Ang_diff!E956-Ang_diff!E955)&gt;20,MIN(ABS(Ang_diff!E955),ABS(Ang_diff!E956)),Ang_diff!E956)</f>
        <v>0</v>
      </c>
      <c r="F956">
        <f>IF(ABS(Ang_diff!F956-Ang_diff!F955)&gt;20,MIN(ABS(Ang_diff!F955),ABS(Ang_diff!F956)),Ang_diff!F956)</f>
        <v>0</v>
      </c>
      <c r="G956">
        <f>IF(ABS(Ang_diff!G956-Ang_diff!G955)&gt;20,MIN(ABS(Ang_diff!G955),ABS(Ang_diff!G956)),Ang_diff!G956)</f>
        <v>26.36000000000001</v>
      </c>
      <c r="H956">
        <f>IF(ABS(Ang_diff!H956-Ang_diff!H955)&gt;20,MIN(ABS(Ang_diff!H955),ABS(Ang_diff!H956)),Ang_diff!H956)</f>
        <v>15.680000000000001</v>
      </c>
      <c r="I956">
        <f>IF(ABS(Ang_diff!I956-Ang_diff!I955)&gt;20,MIN(ABS(Ang_diff!I955),ABS(Ang_diff!I956)),Ang_diff!I956)</f>
        <v>12.850000000000021</v>
      </c>
      <c r="J956">
        <f>IF(ABS(Ang_diff!J956-Ang_diff!J955)&gt;20,MIN(ABS(Ang_diff!J955),ABS(Ang_diff!J956)),Ang_diff!J956)</f>
        <v>2.1025972268552637</v>
      </c>
      <c r="K956">
        <f>IF(ABS(Ang_diff!K956-Ang_diff!K955)&gt;20,MIN(ABS(Ang_diff!K955),ABS(Ang_diff!K956)),Ang_diff!K956)</f>
        <v>16.68000000000001</v>
      </c>
      <c r="L956">
        <f>IF(ABS(Ang_diff!L956-Ang_diff!L955)&gt;20,MIN(ABS(Ang_diff!L955),ABS(Ang_diff!L956)),Ang_diff!L956)</f>
        <v>6.0000000000000018</v>
      </c>
      <c r="M956">
        <f>IF(ABS(Ang_diff!M956-Ang_diff!M955)&gt;20,MIN(ABS(Ang_diff!M955),ABS(Ang_diff!M956)),Ang_diff!M956)</f>
        <v>0</v>
      </c>
      <c r="N956">
        <f>IF(ABS(Ang_diff!N956-Ang_diff!N955)&gt;20,MIN(ABS(Ang_diff!N955),ABS(Ang_diff!N956)),Ang_diff!N956)</f>
        <v>1.6500000000000155</v>
      </c>
      <c r="O956">
        <f>IF(ABS(Ang_diff!O956-Ang_diff!O955)&gt;20,MIN(ABS(Ang_diff!O955),ABS(Ang_diff!O956)),Ang_diff!O956)</f>
        <v>0.87000000000002253</v>
      </c>
      <c r="P956">
        <f>IF(ABS(Ang_diff!P956-Ang_diff!P955)&gt;20,MIN(ABS(Ang_diff!P955),ABS(Ang_diff!P956)),Ang_diff!P956)</f>
        <v>10.68000000000001</v>
      </c>
    </row>
    <row r="957" spans="1:16" x14ac:dyDescent="0.25">
      <c r="A957" s="11" t="str">
        <f>Ang_diff!A957</f>
        <v>26-07-2020 15:55:00</v>
      </c>
      <c r="B957">
        <f>IF(ABS(Ang_diff!B957-Ang_diff!B956)&gt;20,MIN(ABS(Ang_diff!B956),ABS(Ang_diff!B957)),Ang_diff!B957)</f>
        <v>31.379999999999995</v>
      </c>
      <c r="C957">
        <f>IF(ABS(Ang_diff!C957-Ang_diff!C956)&gt;20,MIN(ABS(Ang_diff!C956),ABS(Ang_diff!C957)),Ang_diff!C957)</f>
        <v>23.609999999999996</v>
      </c>
      <c r="D957">
        <f>IF(ABS(Ang_diff!D957-Ang_diff!D956)&gt;20,MIN(ABS(Ang_diff!D956),ABS(Ang_diff!D957)),Ang_diff!D957)</f>
        <v>7.7700000000000022</v>
      </c>
      <c r="E957">
        <f>IF(ABS(Ang_diff!E957-Ang_diff!E956)&gt;20,MIN(ABS(Ang_diff!E956),ABS(Ang_diff!E957)),Ang_diff!E957)</f>
        <v>0</v>
      </c>
      <c r="F957">
        <f>IF(ABS(Ang_diff!F957-Ang_diff!F956)&gt;20,MIN(ABS(Ang_diff!F956),ABS(Ang_diff!F957)),Ang_diff!F957)</f>
        <v>0</v>
      </c>
      <c r="G957">
        <f>IF(ABS(Ang_diff!G957-Ang_diff!G956)&gt;20,MIN(ABS(Ang_diff!G956),ABS(Ang_diff!G957)),Ang_diff!G957)</f>
        <v>26.390000000000008</v>
      </c>
      <c r="H957">
        <f>IF(ABS(Ang_diff!H957-Ang_diff!H956)&gt;20,MIN(ABS(Ang_diff!H956),ABS(Ang_diff!H957)),Ang_diff!H957)</f>
        <v>15.779999999999994</v>
      </c>
      <c r="I957">
        <f>IF(ABS(Ang_diff!I957-Ang_diff!I956)&gt;20,MIN(ABS(Ang_diff!I956),ABS(Ang_diff!I957)),Ang_diff!I957)</f>
        <v>12.760000000000005</v>
      </c>
      <c r="J957">
        <f>IF(ABS(Ang_diff!J957-Ang_diff!J956)&gt;20,MIN(ABS(Ang_diff!J956),ABS(Ang_diff!J957)),Ang_diff!J957)</f>
        <v>1.9699999999999986</v>
      </c>
      <c r="K957">
        <f>IF(ABS(Ang_diff!K957-Ang_diff!K956)&gt;20,MIN(ABS(Ang_diff!K956),ABS(Ang_diff!K957)),Ang_diff!K957)</f>
        <v>16.61000000000001</v>
      </c>
      <c r="L957">
        <f>IF(ABS(Ang_diff!L957-Ang_diff!L956)&gt;20,MIN(ABS(Ang_diff!L956),ABS(Ang_diff!L957)),Ang_diff!L957)</f>
        <v>6.0000000000000018</v>
      </c>
      <c r="M957">
        <f>IF(ABS(Ang_diff!M957-Ang_diff!M956)&gt;20,MIN(ABS(Ang_diff!M956),ABS(Ang_diff!M957)),Ang_diff!M957)</f>
        <v>0</v>
      </c>
      <c r="N957">
        <f>IF(ABS(Ang_diff!N957-Ang_diff!N956)&gt;20,MIN(ABS(Ang_diff!N956),ABS(Ang_diff!N957)),Ang_diff!N957)</f>
        <v>1.8000000000000054</v>
      </c>
      <c r="O957">
        <f>IF(ABS(Ang_diff!O957-Ang_diff!O956)&gt;20,MIN(ABS(Ang_diff!O956),ABS(Ang_diff!O957)),Ang_diff!O957)</f>
        <v>0.77000000000000368</v>
      </c>
      <c r="P957">
        <f>IF(ABS(Ang_diff!P957-Ang_diff!P956)&gt;20,MIN(ABS(Ang_diff!P956),ABS(Ang_diff!P957)),Ang_diff!P957)</f>
        <v>10.61000000000001</v>
      </c>
    </row>
    <row r="958" spans="1:16" x14ac:dyDescent="0.25">
      <c r="A958" s="11" t="str">
        <f>Ang_diff!A958</f>
        <v>26-07-2020 15:56:00</v>
      </c>
      <c r="B958">
        <f>IF(ABS(Ang_diff!B958-Ang_diff!B957)&gt;20,MIN(ABS(Ang_diff!B957),ABS(Ang_diff!B958)),Ang_diff!B958)</f>
        <v>31.060000000000009</v>
      </c>
      <c r="C958">
        <f>IF(ABS(Ang_diff!C958-Ang_diff!C957)&gt;20,MIN(ABS(Ang_diff!C957),ABS(Ang_diff!C958)),Ang_diff!C958)</f>
        <v>23.320000000000004</v>
      </c>
      <c r="D958">
        <f>IF(ABS(Ang_diff!D958-Ang_diff!D957)&gt;20,MIN(ABS(Ang_diff!D957),ABS(Ang_diff!D958)),Ang_diff!D958)</f>
        <v>7.7400000000000064</v>
      </c>
      <c r="E958">
        <f>IF(ABS(Ang_diff!E958-Ang_diff!E957)&gt;20,MIN(ABS(Ang_diff!E957),ABS(Ang_diff!E958)),Ang_diff!E958)</f>
        <v>0</v>
      </c>
      <c r="F958">
        <f>IF(ABS(Ang_diff!F958-Ang_diff!F957)&gt;20,MIN(ABS(Ang_diff!F957),ABS(Ang_diff!F958)),Ang_diff!F958)</f>
        <v>0</v>
      </c>
      <c r="G958">
        <f>IF(ABS(Ang_diff!G958-Ang_diff!G957)&gt;20,MIN(ABS(Ang_diff!G957),ABS(Ang_diff!G958)),Ang_diff!G958)</f>
        <v>26.099999999999987</v>
      </c>
      <c r="H958">
        <f>IF(ABS(Ang_diff!H958-Ang_diff!H957)&gt;20,MIN(ABS(Ang_diff!H957),ABS(Ang_diff!H958)),Ang_diff!H958)</f>
        <v>15.529999999999996</v>
      </c>
      <c r="I958">
        <f>IF(ABS(Ang_diff!I958-Ang_diff!I957)&gt;20,MIN(ABS(Ang_diff!I957),ABS(Ang_diff!I958)),Ang_diff!I958)</f>
        <v>12.589999999999998</v>
      </c>
      <c r="J958">
        <f>IF(ABS(Ang_diff!J958-Ang_diff!J957)&gt;20,MIN(ABS(Ang_diff!J957),ABS(Ang_diff!J958)),Ang_diff!J958)</f>
        <v>1.9800000000000262</v>
      </c>
      <c r="K958">
        <f>IF(ABS(Ang_diff!K958-Ang_diff!K957)&gt;20,MIN(ABS(Ang_diff!K957),ABS(Ang_diff!K958)),Ang_diff!K958)</f>
        <v>16.54999999999999</v>
      </c>
      <c r="L958">
        <f>IF(ABS(Ang_diff!L958-Ang_diff!L957)&gt;20,MIN(ABS(Ang_diff!L957),ABS(Ang_diff!L958)),Ang_diff!L958)</f>
        <v>5.9799999999999978</v>
      </c>
      <c r="M958">
        <f>IF(ABS(Ang_diff!M958-Ang_diff!M957)&gt;20,MIN(ABS(Ang_diff!M957),ABS(Ang_diff!M958)),Ang_diff!M958)</f>
        <v>0</v>
      </c>
      <c r="N958">
        <f>IF(ABS(Ang_diff!N958-Ang_diff!N957)&gt;20,MIN(ABS(Ang_diff!N957),ABS(Ang_diff!N958)),Ang_diff!N958)</f>
        <v>1.7299999999999798</v>
      </c>
      <c r="O958">
        <f>IF(ABS(Ang_diff!O958-Ang_diff!O957)&gt;20,MIN(ABS(Ang_diff!O957),ABS(Ang_diff!O958)),Ang_diff!O958)</f>
        <v>0.70999999999999264</v>
      </c>
      <c r="P958">
        <f>IF(ABS(Ang_diff!P958-Ang_diff!P957)&gt;20,MIN(ABS(Ang_diff!P957),ABS(Ang_diff!P958)),Ang_diff!P958)</f>
        <v>10.56999999999999</v>
      </c>
    </row>
    <row r="959" spans="1:16" x14ac:dyDescent="0.25">
      <c r="A959" s="11" t="str">
        <f>Ang_diff!A959</f>
        <v>26-07-2020 15:57:00</v>
      </c>
      <c r="B959">
        <f>IF(ABS(Ang_diff!B959-Ang_diff!B958)&gt;20,MIN(ABS(Ang_diff!B958),ABS(Ang_diff!B959)),Ang_diff!B959)</f>
        <v>31.160000000000004</v>
      </c>
      <c r="C959">
        <f>IF(ABS(Ang_diff!C959-Ang_diff!C958)&gt;20,MIN(ABS(Ang_diff!C958),ABS(Ang_diff!C959)),Ang_diff!C959)</f>
        <v>23.42</v>
      </c>
      <c r="D959">
        <f>IF(ABS(Ang_diff!D959-Ang_diff!D958)&gt;20,MIN(ABS(Ang_diff!D958),ABS(Ang_diff!D959)),Ang_diff!D959)</f>
        <v>7.7399999999999993</v>
      </c>
      <c r="E959">
        <f>IF(ABS(Ang_diff!E959-Ang_diff!E958)&gt;20,MIN(ABS(Ang_diff!E958),ABS(Ang_diff!E959)),Ang_diff!E959)</f>
        <v>0</v>
      </c>
      <c r="F959">
        <f>IF(ABS(Ang_diff!F959-Ang_diff!F958)&gt;20,MIN(ABS(Ang_diff!F958),ABS(Ang_diff!F959)),Ang_diff!F959)</f>
        <v>0</v>
      </c>
      <c r="G959">
        <f>IF(ABS(Ang_diff!G959-Ang_diff!G958)&gt;20,MIN(ABS(Ang_diff!G958),ABS(Ang_diff!G959)),Ang_diff!G959)</f>
        <v>26.12</v>
      </c>
      <c r="H959">
        <f>IF(ABS(Ang_diff!H959-Ang_diff!H958)&gt;20,MIN(ABS(Ang_diff!H958),ABS(Ang_diff!H959)),Ang_diff!H959)</f>
        <v>15.589999999999995</v>
      </c>
      <c r="I959">
        <f>IF(ABS(Ang_diff!I959-Ang_diff!I958)&gt;20,MIN(ABS(Ang_diff!I958),ABS(Ang_diff!I959)),Ang_diff!I959)</f>
        <v>12.540000000000001</v>
      </c>
      <c r="J959">
        <f>IF(ABS(Ang_diff!J959-Ang_diff!J958)&gt;20,MIN(ABS(Ang_diff!J958),ABS(Ang_diff!J959)),Ang_diff!J959)</f>
        <v>1.98</v>
      </c>
      <c r="K959">
        <f>IF(ABS(Ang_diff!K959-Ang_diff!K958)&gt;20,MIN(ABS(Ang_diff!K958),ABS(Ang_diff!K959)),Ang_diff!K959)</f>
        <v>16.529999999999998</v>
      </c>
      <c r="L959">
        <f>IF(ABS(Ang_diff!L959-Ang_diff!L958)&gt;20,MIN(ABS(Ang_diff!L958),ABS(Ang_diff!L959)),Ang_diff!L959)</f>
        <v>5.9999999999999982</v>
      </c>
      <c r="M959">
        <f>IF(ABS(Ang_diff!M959-Ang_diff!M958)&gt;20,MIN(ABS(Ang_diff!M958),ABS(Ang_diff!M959)),Ang_diff!M959)</f>
        <v>0</v>
      </c>
      <c r="N959">
        <f>IF(ABS(Ang_diff!N959-Ang_diff!N958)&gt;20,MIN(ABS(Ang_diff!N958),ABS(Ang_diff!N959)),Ang_diff!N959)</f>
        <v>1.7100000000000013</v>
      </c>
      <c r="O959">
        <f>IF(ABS(Ang_diff!O959-Ang_diff!O958)&gt;20,MIN(ABS(Ang_diff!O958),ABS(Ang_diff!O959)),Ang_diff!O959)</f>
        <v>0.66999999999999771</v>
      </c>
      <c r="P959">
        <f>IF(ABS(Ang_diff!P959-Ang_diff!P958)&gt;20,MIN(ABS(Ang_diff!P958),ABS(Ang_diff!P959)),Ang_diff!P959)</f>
        <v>10.530000000000001</v>
      </c>
    </row>
    <row r="960" spans="1:16" x14ac:dyDescent="0.25">
      <c r="A960" s="11" t="str">
        <f>Ang_diff!A960</f>
        <v>26-07-2020 15:58:00</v>
      </c>
      <c r="B960">
        <f>IF(ABS(Ang_diff!B960-Ang_diff!B959)&gt;20,MIN(ABS(Ang_diff!B959),ABS(Ang_diff!B960)),Ang_diff!B960)</f>
        <v>31.090000000000003</v>
      </c>
      <c r="C960">
        <f>IF(ABS(Ang_diff!C960-Ang_diff!C959)&gt;20,MIN(ABS(Ang_diff!C959),ABS(Ang_diff!C960)),Ang_diff!C960)</f>
        <v>23.349999999999994</v>
      </c>
      <c r="D960">
        <f>IF(ABS(Ang_diff!D960-Ang_diff!D959)&gt;20,MIN(ABS(Ang_diff!D959),ABS(Ang_diff!D960)),Ang_diff!D960)</f>
        <v>7.7400000000000064</v>
      </c>
      <c r="E960">
        <f>IF(ABS(Ang_diff!E960-Ang_diff!E959)&gt;20,MIN(ABS(Ang_diff!E959),ABS(Ang_diff!E960)),Ang_diff!E960)</f>
        <v>0</v>
      </c>
      <c r="F960">
        <f>IF(ABS(Ang_diff!F960-Ang_diff!F959)&gt;20,MIN(ABS(Ang_diff!F959),ABS(Ang_diff!F960)),Ang_diff!F960)</f>
        <v>0</v>
      </c>
      <c r="G960">
        <f>IF(ABS(Ang_diff!G960-Ang_diff!G959)&gt;20,MIN(ABS(Ang_diff!G959),ABS(Ang_diff!G960)),Ang_diff!G960)</f>
        <v>26.03</v>
      </c>
      <c r="H960">
        <f>IF(ABS(Ang_diff!H960-Ang_diff!H959)&gt;20,MIN(ABS(Ang_diff!H959),ABS(Ang_diff!H960)),Ang_diff!H960)</f>
        <v>15.47999999999999</v>
      </c>
      <c r="I960">
        <f>IF(ABS(Ang_diff!I960-Ang_diff!I959)&gt;20,MIN(ABS(Ang_diff!I959),ABS(Ang_diff!I960)),Ang_diff!I960)</f>
        <v>12.469999999999999</v>
      </c>
      <c r="J960">
        <f>IF(ABS(Ang_diff!J960-Ang_diff!J959)&gt;20,MIN(ABS(Ang_diff!J959),ABS(Ang_diff!J960)),Ang_diff!J960)</f>
        <v>1.999999999999992</v>
      </c>
      <c r="K960">
        <f>IF(ABS(Ang_diff!K960-Ang_diff!K959)&gt;20,MIN(ABS(Ang_diff!K959),ABS(Ang_diff!K960)),Ang_diff!K960)</f>
        <v>16.500000000000004</v>
      </c>
      <c r="L960">
        <f>IF(ABS(Ang_diff!L960-Ang_diff!L959)&gt;20,MIN(ABS(Ang_diff!L959),ABS(Ang_diff!L960)),Ang_diff!L960)</f>
        <v>5.9499999999999922</v>
      </c>
      <c r="M960">
        <f>IF(ABS(Ang_diff!M960-Ang_diff!M959)&gt;20,MIN(ABS(Ang_diff!M959),ABS(Ang_diff!M960)),Ang_diff!M960)</f>
        <v>0</v>
      </c>
      <c r="N960">
        <f>IF(ABS(Ang_diff!N960-Ang_diff!N959)&gt;20,MIN(ABS(Ang_diff!N959),ABS(Ang_diff!N960)),Ang_diff!N960)</f>
        <v>1.6600000000000046</v>
      </c>
      <c r="O960">
        <f>IF(ABS(Ang_diff!O960-Ang_diff!O959)&gt;20,MIN(ABS(Ang_diff!O959),ABS(Ang_diff!O960)),Ang_diff!O960)</f>
        <v>0.59999999999999754</v>
      </c>
      <c r="P960">
        <f>IF(ABS(Ang_diff!P960-Ang_diff!P959)&gt;20,MIN(ABS(Ang_diff!P959),ABS(Ang_diff!P960)),Ang_diff!P960)</f>
        <v>10.550000000000011</v>
      </c>
    </row>
    <row r="961" spans="1:16" x14ac:dyDescent="0.25">
      <c r="A961" s="11" t="str">
        <f>Ang_diff!A961</f>
        <v>26-07-2020 15:59:00</v>
      </c>
      <c r="B961">
        <f>IF(ABS(Ang_diff!B961-Ang_diff!B960)&gt;20,MIN(ABS(Ang_diff!B960),ABS(Ang_diff!B961)),Ang_diff!B961)</f>
        <v>31.009999999999998</v>
      </c>
      <c r="C961">
        <f>IF(ABS(Ang_diff!C961-Ang_diff!C960)&gt;20,MIN(ABS(Ang_diff!C960),ABS(Ang_diff!C961)),Ang_diff!C961)</f>
        <v>23.29</v>
      </c>
      <c r="D961">
        <f>IF(ABS(Ang_diff!D961-Ang_diff!D960)&gt;20,MIN(ABS(Ang_diff!D960),ABS(Ang_diff!D961)),Ang_diff!D961)</f>
        <v>7.72</v>
      </c>
      <c r="E961">
        <f>IF(ABS(Ang_diff!E961-Ang_diff!E960)&gt;20,MIN(ABS(Ang_diff!E960),ABS(Ang_diff!E961)),Ang_diff!E961)</f>
        <v>0</v>
      </c>
      <c r="F961">
        <f>IF(ABS(Ang_diff!F961-Ang_diff!F960)&gt;20,MIN(ABS(Ang_diff!F960),ABS(Ang_diff!F961)),Ang_diff!F961)</f>
        <v>0</v>
      </c>
      <c r="G961">
        <f>IF(ABS(Ang_diff!G961-Ang_diff!G960)&gt;20,MIN(ABS(Ang_diff!G960),ABS(Ang_diff!G961)),Ang_diff!G961)</f>
        <v>25.880000000000003</v>
      </c>
      <c r="H961">
        <f>IF(ABS(Ang_diff!H961-Ang_diff!H960)&gt;20,MIN(ABS(Ang_diff!H960),ABS(Ang_diff!H961)),Ang_diff!H961)</f>
        <v>15.389999999999999</v>
      </c>
      <c r="I961">
        <f>IF(ABS(Ang_diff!I961-Ang_diff!I960)&gt;20,MIN(ABS(Ang_diff!I960),ABS(Ang_diff!I961)),Ang_diff!I961)</f>
        <v>12.37</v>
      </c>
      <c r="J961">
        <f>IF(ABS(Ang_diff!J961-Ang_diff!J960)&gt;20,MIN(ABS(Ang_diff!J960),ABS(Ang_diff!J961)),Ang_diff!J961)</f>
        <v>2.0499999999999998</v>
      </c>
      <c r="K961">
        <f>IF(ABS(Ang_diff!K961-Ang_diff!K960)&gt;20,MIN(ABS(Ang_diff!K960),ABS(Ang_diff!K961)),Ang_diff!K961)</f>
        <v>16.450000000000003</v>
      </c>
      <c r="L961">
        <f>IF(ABS(Ang_diff!L961-Ang_diff!L960)&gt;20,MIN(ABS(Ang_diff!L960),ABS(Ang_diff!L961)),Ang_diff!L961)</f>
        <v>5.9599999999999991</v>
      </c>
      <c r="M961">
        <f>IF(ABS(Ang_diff!M961-Ang_diff!M960)&gt;20,MIN(ABS(Ang_diff!M960),ABS(Ang_diff!M961)),Ang_diff!M961)</f>
        <v>0</v>
      </c>
      <c r="N961">
        <f>IF(ABS(Ang_diff!N961-Ang_diff!N960)&gt;20,MIN(ABS(Ang_diff!N960),ABS(Ang_diff!N961)),Ang_diff!N961)</f>
        <v>1.629999999999999</v>
      </c>
      <c r="O961">
        <f>IF(ABS(Ang_diff!O961-Ang_diff!O960)&gt;20,MIN(ABS(Ang_diff!O960),ABS(Ang_diff!O961)),Ang_diff!O961)</f>
        <v>0.54000000000000536</v>
      </c>
      <c r="P961">
        <f>IF(ABS(Ang_diff!P961-Ang_diff!P960)&gt;20,MIN(ABS(Ang_diff!P960),ABS(Ang_diff!P961)),Ang_diff!P961)</f>
        <v>10.490000000000002</v>
      </c>
    </row>
    <row r="962" spans="1:16" x14ac:dyDescent="0.25">
      <c r="A962" s="11" t="str">
        <f>Ang_diff!A962</f>
        <v>26-07-2020 16:00:00</v>
      </c>
      <c r="B962">
        <f>IF(ABS(Ang_diff!B962-Ang_diff!B961)&gt;20,MIN(ABS(Ang_diff!B961),ABS(Ang_diff!B962)),Ang_diff!B962)</f>
        <v>30.739999999999995</v>
      </c>
      <c r="C962">
        <f>IF(ABS(Ang_diff!C962-Ang_diff!C961)&gt;20,MIN(ABS(Ang_diff!C961),ABS(Ang_diff!C962)),Ang_diff!C962)</f>
        <v>23.019999999999996</v>
      </c>
      <c r="D962">
        <f>IF(ABS(Ang_diff!D962-Ang_diff!D961)&gt;20,MIN(ABS(Ang_diff!D961),ABS(Ang_diff!D962)),Ang_diff!D962)</f>
        <v>7.7200000000000006</v>
      </c>
      <c r="E962">
        <f>IF(ABS(Ang_diff!E962-Ang_diff!E961)&gt;20,MIN(ABS(Ang_diff!E961),ABS(Ang_diff!E962)),Ang_diff!E962)</f>
        <v>0</v>
      </c>
      <c r="F962">
        <f>IF(ABS(Ang_diff!F962-Ang_diff!F961)&gt;20,MIN(ABS(Ang_diff!F961),ABS(Ang_diff!F962)),Ang_diff!F962)</f>
        <v>0</v>
      </c>
      <c r="G962">
        <f>IF(ABS(Ang_diff!G962-Ang_diff!G961)&gt;20,MIN(ABS(Ang_diff!G961),ABS(Ang_diff!G962)),Ang_diff!G962)</f>
        <v>25.699999999999996</v>
      </c>
      <c r="H962">
        <f>IF(ABS(Ang_diff!H962-Ang_diff!H961)&gt;20,MIN(ABS(Ang_diff!H961),ABS(Ang_diff!H962)),Ang_diff!H962)</f>
        <v>15.370000000000005</v>
      </c>
      <c r="I962">
        <f>IF(ABS(Ang_diff!I962-Ang_diff!I961)&gt;20,MIN(ABS(Ang_diff!I961),ABS(Ang_diff!I962)),Ang_diff!I962)</f>
        <v>12.450000000000001</v>
      </c>
      <c r="J962">
        <f>IF(ABS(Ang_diff!J962-Ang_diff!J961)&gt;20,MIN(ABS(Ang_diff!J961),ABS(Ang_diff!J962)),Ang_diff!J962)</f>
        <v>1.9699999999999953</v>
      </c>
      <c r="K962">
        <f>IF(ABS(Ang_diff!K962-Ang_diff!K961)&gt;20,MIN(ABS(Ang_diff!K961),ABS(Ang_diff!K962)),Ang_diff!K962)</f>
        <v>16.260000000000002</v>
      </c>
      <c r="L962">
        <f>IF(ABS(Ang_diff!L962-Ang_diff!L961)&gt;20,MIN(ABS(Ang_diff!L961),ABS(Ang_diff!L962)),Ang_diff!L962)</f>
        <v>5.9300000000000033</v>
      </c>
      <c r="M962">
        <f>IF(ABS(Ang_diff!M962-Ang_diff!M961)&gt;20,MIN(ABS(Ang_diff!M961),ABS(Ang_diff!M962)),Ang_diff!M962)</f>
        <v>0</v>
      </c>
      <c r="N962">
        <f>IF(ABS(Ang_diff!N962-Ang_diff!N961)&gt;20,MIN(ABS(Ang_diff!N961),ABS(Ang_diff!N962)),Ang_diff!N962)</f>
        <v>1.55</v>
      </c>
      <c r="O962">
        <f>IF(ABS(Ang_diff!O962-Ang_diff!O961)&gt;20,MIN(ABS(Ang_diff!O961),ABS(Ang_diff!O962)),Ang_diff!O962)</f>
        <v>0.53000000000000014</v>
      </c>
      <c r="P962">
        <f>IF(ABS(Ang_diff!P962-Ang_diff!P961)&gt;20,MIN(ABS(Ang_diff!P961),ABS(Ang_diff!P962)),Ang_diff!P962)</f>
        <v>10.33</v>
      </c>
    </row>
    <row r="963" spans="1:16" x14ac:dyDescent="0.25">
      <c r="A963" s="11" t="str">
        <f>Ang_diff!A963</f>
        <v>26-07-2020 16:01:00</v>
      </c>
      <c r="B963">
        <f>IF(ABS(Ang_diff!B963-Ang_diff!B962)&gt;20,MIN(ABS(Ang_diff!B962),ABS(Ang_diff!B963)),Ang_diff!B963)</f>
        <v>30.86</v>
      </c>
      <c r="C963">
        <f>IF(ABS(Ang_diff!C963-Ang_diff!C962)&gt;20,MIN(ABS(Ang_diff!C962),ABS(Ang_diff!C963)),Ang_diff!C963)</f>
        <v>23.100000000000005</v>
      </c>
      <c r="D963">
        <f>IF(ABS(Ang_diff!D963-Ang_diff!D962)&gt;20,MIN(ABS(Ang_diff!D962),ABS(Ang_diff!D963)),Ang_diff!D963)</f>
        <v>7.7600000000000007</v>
      </c>
      <c r="E963">
        <f>IF(ABS(Ang_diff!E963-Ang_diff!E962)&gt;20,MIN(ABS(Ang_diff!E962),ABS(Ang_diff!E963)),Ang_diff!E963)</f>
        <v>0</v>
      </c>
      <c r="F963">
        <f>IF(ABS(Ang_diff!F963-Ang_diff!F962)&gt;20,MIN(ABS(Ang_diff!F962),ABS(Ang_diff!F963)),Ang_diff!F963)</f>
        <v>0</v>
      </c>
      <c r="G963">
        <f>IF(ABS(Ang_diff!G963-Ang_diff!G962)&gt;20,MIN(ABS(Ang_diff!G962),ABS(Ang_diff!G963)),Ang_diff!G963)</f>
        <v>25.499999999999996</v>
      </c>
      <c r="H963">
        <f>IF(ABS(Ang_diff!H963-Ang_diff!H962)&gt;20,MIN(ABS(Ang_diff!H962),ABS(Ang_diff!H963)),Ang_diff!H963)</f>
        <v>15.240000000000002</v>
      </c>
      <c r="I963">
        <f>IF(ABS(Ang_diff!I963-Ang_diff!I962)&gt;20,MIN(ABS(Ang_diff!I962),ABS(Ang_diff!I963)),Ang_diff!I963)</f>
        <v>12.52</v>
      </c>
      <c r="J963">
        <f>IF(ABS(Ang_diff!J963-Ang_diff!J962)&gt;20,MIN(ABS(Ang_diff!J962),ABS(Ang_diff!J963)),Ang_diff!J963)</f>
        <v>2.0800000000000005</v>
      </c>
      <c r="K963">
        <f>IF(ABS(Ang_diff!K963-Ang_diff!K962)&gt;20,MIN(ABS(Ang_diff!K962),ABS(Ang_diff!K963)),Ang_diff!K963)</f>
        <v>16.09</v>
      </c>
      <c r="L963">
        <f>IF(ABS(Ang_diff!L963-Ang_diff!L962)&gt;20,MIN(ABS(Ang_diff!L962),ABS(Ang_diff!L963)),Ang_diff!L963)</f>
        <v>5.8299999999999992</v>
      </c>
      <c r="M963">
        <f>IF(ABS(Ang_diff!M963-Ang_diff!M962)&gt;20,MIN(ABS(Ang_diff!M962),ABS(Ang_diff!M963)),Ang_diff!M963)</f>
        <v>0</v>
      </c>
      <c r="N963">
        <f>IF(ABS(Ang_diff!N963-Ang_diff!N962)&gt;20,MIN(ABS(Ang_diff!N962),ABS(Ang_diff!N963)),Ang_diff!N963)</f>
        <v>1.5700000000000005</v>
      </c>
      <c r="O963">
        <f>IF(ABS(Ang_diff!O963-Ang_diff!O962)&gt;20,MIN(ABS(Ang_diff!O962),ABS(Ang_diff!O963)),Ang_diff!O963)</f>
        <v>0.51999999999999846</v>
      </c>
      <c r="P963">
        <f>IF(ABS(Ang_diff!P963-Ang_diff!P962)&gt;20,MIN(ABS(Ang_diff!P962),ABS(Ang_diff!P963)),Ang_diff!P963)</f>
        <v>10.26</v>
      </c>
    </row>
    <row r="964" spans="1:16" x14ac:dyDescent="0.25">
      <c r="A964" s="11" t="str">
        <f>Ang_diff!A964</f>
        <v>26-07-2020 16:02:00</v>
      </c>
      <c r="B964">
        <f>IF(ABS(Ang_diff!B964-Ang_diff!B963)&gt;20,MIN(ABS(Ang_diff!B963),ABS(Ang_diff!B964)),Ang_diff!B964)</f>
        <v>31.039999999999988</v>
      </c>
      <c r="C964">
        <f>IF(ABS(Ang_diff!C964-Ang_diff!C963)&gt;20,MIN(ABS(Ang_diff!C963),ABS(Ang_diff!C964)),Ang_diff!C964)</f>
        <v>23.310000000000002</v>
      </c>
      <c r="D964">
        <f>IF(ABS(Ang_diff!D964-Ang_diff!D963)&gt;20,MIN(ABS(Ang_diff!D963),ABS(Ang_diff!D964)),Ang_diff!D964)</f>
        <v>7.7299999999999942</v>
      </c>
      <c r="E964">
        <f>IF(ABS(Ang_diff!E964-Ang_diff!E963)&gt;20,MIN(ABS(Ang_diff!E963),ABS(Ang_diff!E964)),Ang_diff!E964)</f>
        <v>0</v>
      </c>
      <c r="F964">
        <f>IF(ABS(Ang_diff!F964-Ang_diff!F963)&gt;20,MIN(ABS(Ang_diff!F963),ABS(Ang_diff!F964)),Ang_diff!F964)</f>
        <v>0</v>
      </c>
      <c r="G964">
        <f>IF(ABS(Ang_diff!G964-Ang_diff!G963)&gt;20,MIN(ABS(Ang_diff!G963),ABS(Ang_diff!G964)),Ang_diff!G964)</f>
        <v>25.359999999999989</v>
      </c>
      <c r="H964">
        <f>IF(ABS(Ang_diff!H964-Ang_diff!H963)&gt;20,MIN(ABS(Ang_diff!H963),ABS(Ang_diff!H964)),Ang_diff!H964)</f>
        <v>15.109999999999983</v>
      </c>
      <c r="I964">
        <f>IF(ABS(Ang_diff!I964-Ang_diff!I963)&gt;20,MIN(ABS(Ang_diff!I963),ABS(Ang_diff!I964)),Ang_diff!I964)</f>
        <v>12.669999999999996</v>
      </c>
      <c r="J964">
        <f>IF(ABS(Ang_diff!J964-Ang_diff!J963)&gt;20,MIN(ABS(Ang_diff!J963),ABS(Ang_diff!J964)),Ang_diff!J964)</f>
        <v>2.1200000000000081</v>
      </c>
      <c r="K964">
        <f>IF(ABS(Ang_diff!K964-Ang_diff!K963)&gt;20,MIN(ABS(Ang_diff!K963),ABS(Ang_diff!K964)),Ang_diff!K964)</f>
        <v>15.969999999999994</v>
      </c>
      <c r="L964">
        <f>IF(ABS(Ang_diff!L964-Ang_diff!L963)&gt;20,MIN(ABS(Ang_diff!L963),ABS(Ang_diff!L964)),Ang_diff!L964)</f>
        <v>5.7199999999999873</v>
      </c>
      <c r="M964">
        <f>IF(ABS(Ang_diff!M964-Ang_diff!M963)&gt;20,MIN(ABS(Ang_diff!M963),ABS(Ang_diff!M964)),Ang_diff!M964)</f>
        <v>0</v>
      </c>
      <c r="N964">
        <f>IF(ABS(Ang_diff!N964-Ang_diff!N963)&gt;20,MIN(ABS(Ang_diff!N963),ABS(Ang_diff!N964)),Ang_diff!N964)</f>
        <v>1.6899999999999975</v>
      </c>
      <c r="O964">
        <f>IF(ABS(Ang_diff!O964-Ang_diff!O963)&gt;20,MIN(ABS(Ang_diff!O963),ABS(Ang_diff!O964)),Ang_diff!O964)</f>
        <v>0.42000000000000209</v>
      </c>
      <c r="P964">
        <f>IF(ABS(Ang_diff!P964-Ang_diff!P963)&gt;20,MIN(ABS(Ang_diff!P963),ABS(Ang_diff!P964)),Ang_diff!P964)</f>
        <v>10.250000000000005</v>
      </c>
    </row>
    <row r="965" spans="1:16" x14ac:dyDescent="0.25">
      <c r="A965" s="11" t="str">
        <f>Ang_diff!A965</f>
        <v>26-07-2020 16:03:00</v>
      </c>
      <c r="B965">
        <f>IF(ABS(Ang_diff!B965-Ang_diff!B964)&gt;20,MIN(ABS(Ang_diff!B964),ABS(Ang_diff!B965)),Ang_diff!B965)</f>
        <v>31.04999999999999</v>
      </c>
      <c r="C965">
        <f>IF(ABS(Ang_diff!C965-Ang_diff!C964)&gt;20,MIN(ABS(Ang_diff!C964),ABS(Ang_diff!C965)),Ang_diff!C965)</f>
        <v>23.330000000000005</v>
      </c>
      <c r="D965">
        <f>IF(ABS(Ang_diff!D965-Ang_diff!D964)&gt;20,MIN(ABS(Ang_diff!D964),ABS(Ang_diff!D965)),Ang_diff!D965)</f>
        <v>7.7199999999999909</v>
      </c>
      <c r="E965">
        <f>IF(ABS(Ang_diff!E965-Ang_diff!E964)&gt;20,MIN(ABS(Ang_diff!E964),ABS(Ang_diff!E965)),Ang_diff!E965)</f>
        <v>0</v>
      </c>
      <c r="F965">
        <f>IF(ABS(Ang_diff!F965-Ang_diff!F964)&gt;20,MIN(ABS(Ang_diff!F964),ABS(Ang_diff!F965)),Ang_diff!F965)</f>
        <v>0</v>
      </c>
      <c r="G965">
        <f>IF(ABS(Ang_diff!G965-Ang_diff!G964)&gt;20,MIN(ABS(Ang_diff!G964),ABS(Ang_diff!G965)),Ang_diff!G965)</f>
        <v>25.42</v>
      </c>
      <c r="H965">
        <f>IF(ABS(Ang_diff!H965-Ang_diff!H964)&gt;20,MIN(ABS(Ang_diff!H964),ABS(Ang_diff!H965)),Ang_diff!H965)</f>
        <v>15.140000000000002</v>
      </c>
      <c r="I965">
        <f>IF(ABS(Ang_diff!I965-Ang_diff!I964)&gt;20,MIN(ABS(Ang_diff!I964),ABS(Ang_diff!I965)),Ang_diff!I965)</f>
        <v>12.709999999999994</v>
      </c>
      <c r="J965">
        <f>IF(ABS(Ang_diff!J965-Ang_diff!J964)&gt;20,MIN(ABS(Ang_diff!J964),ABS(Ang_diff!J965)),Ang_diff!J965)</f>
        <v>2.0999999999999979</v>
      </c>
      <c r="K965">
        <f>IF(ABS(Ang_diff!K965-Ang_diff!K964)&gt;20,MIN(ABS(Ang_diff!K964),ABS(Ang_diff!K965)),Ang_diff!K965)</f>
        <v>16.010000000000005</v>
      </c>
      <c r="L965">
        <f>IF(ABS(Ang_diff!L965-Ang_diff!L964)&gt;20,MIN(ABS(Ang_diff!L964),ABS(Ang_diff!L965)),Ang_diff!L965)</f>
        <v>5.7300000000000013</v>
      </c>
      <c r="M965">
        <f>IF(ABS(Ang_diff!M965-Ang_diff!M964)&gt;20,MIN(ABS(Ang_diff!M964),ABS(Ang_diff!M965)),Ang_diff!M965)</f>
        <v>0</v>
      </c>
      <c r="N965">
        <f>IF(ABS(Ang_diff!N965-Ang_diff!N964)&gt;20,MIN(ABS(Ang_diff!N964),ABS(Ang_diff!N965)),Ang_diff!N965)</f>
        <v>1.6800000000000019</v>
      </c>
      <c r="O965">
        <f>IF(ABS(Ang_diff!O965-Ang_diff!O964)&gt;20,MIN(ABS(Ang_diff!O964),ABS(Ang_diff!O965)),Ang_diff!O965)</f>
        <v>0.39000000000000284</v>
      </c>
      <c r="P965">
        <f>IF(ABS(Ang_diff!P965-Ang_diff!P964)&gt;20,MIN(ABS(Ang_diff!P964),ABS(Ang_diff!P965)),Ang_diff!P965)</f>
        <v>10.279999999999998</v>
      </c>
    </row>
    <row r="966" spans="1:16" x14ac:dyDescent="0.25">
      <c r="A966" s="11" t="str">
        <f>Ang_diff!A966</f>
        <v>26-07-2020 16:04:00</v>
      </c>
      <c r="B966">
        <f>IF(ABS(Ang_diff!B966-Ang_diff!B965)&gt;20,MIN(ABS(Ang_diff!B965),ABS(Ang_diff!B966)),Ang_diff!B966)</f>
        <v>31.080000000000016</v>
      </c>
      <c r="C966">
        <f>IF(ABS(Ang_diff!C966-Ang_diff!C965)&gt;20,MIN(ABS(Ang_diff!C965),ABS(Ang_diff!C966)),Ang_diff!C966)</f>
        <v>23.320000000000004</v>
      </c>
      <c r="D966">
        <f>IF(ABS(Ang_diff!D966-Ang_diff!D965)&gt;20,MIN(ABS(Ang_diff!D965),ABS(Ang_diff!D966)),Ang_diff!D966)</f>
        <v>7.7600000000000051</v>
      </c>
      <c r="E966">
        <f>IF(ABS(Ang_diff!E966-Ang_diff!E965)&gt;20,MIN(ABS(Ang_diff!E965),ABS(Ang_diff!E966)),Ang_diff!E966)</f>
        <v>0</v>
      </c>
      <c r="F966">
        <f>IF(ABS(Ang_diff!F966-Ang_diff!F965)&gt;20,MIN(ABS(Ang_diff!F965),ABS(Ang_diff!F966)),Ang_diff!F966)</f>
        <v>0</v>
      </c>
      <c r="G966">
        <f>IF(ABS(Ang_diff!G966-Ang_diff!G965)&gt;20,MIN(ABS(Ang_diff!G965),ABS(Ang_diff!G966)),Ang_diff!G966)</f>
        <v>25.459999999999994</v>
      </c>
      <c r="H966">
        <f>IF(ABS(Ang_diff!H966-Ang_diff!H965)&gt;20,MIN(ABS(Ang_diff!H965),ABS(Ang_diff!H966)),Ang_diff!H966)</f>
        <v>15.149999999999991</v>
      </c>
      <c r="I966">
        <f>IF(ABS(Ang_diff!I966-Ang_diff!I965)&gt;20,MIN(ABS(Ang_diff!I965),ABS(Ang_diff!I966)),Ang_diff!I966)</f>
        <v>12.689999999999991</v>
      </c>
      <c r="J966">
        <f>IF(ABS(Ang_diff!J966-Ang_diff!J965)&gt;20,MIN(ABS(Ang_diff!J965),ABS(Ang_diff!J966)),Ang_diff!J966)</f>
        <v>2.1200000000000143</v>
      </c>
      <c r="K966">
        <f>IF(ABS(Ang_diff!K966-Ang_diff!K965)&gt;20,MIN(ABS(Ang_diff!K965),ABS(Ang_diff!K966)),Ang_diff!K966)</f>
        <v>16.020000000000007</v>
      </c>
      <c r="L966">
        <f>IF(ABS(Ang_diff!L966-Ang_diff!L965)&gt;20,MIN(ABS(Ang_diff!L965),ABS(Ang_diff!L966)),Ang_diff!L966)</f>
        <v>5.7099999999999964</v>
      </c>
      <c r="M966">
        <f>IF(ABS(Ang_diff!M966-Ang_diff!M965)&gt;20,MIN(ABS(Ang_diff!M965),ABS(Ang_diff!M966)),Ang_diff!M966)</f>
        <v>0</v>
      </c>
      <c r="N966">
        <f>IF(ABS(Ang_diff!N966-Ang_diff!N965)&gt;20,MIN(ABS(Ang_diff!N965),ABS(Ang_diff!N966)),Ang_diff!N966)</f>
        <v>1.6699999999999937</v>
      </c>
      <c r="O966">
        <f>IF(ABS(Ang_diff!O966-Ang_diff!O965)&gt;20,MIN(ABS(Ang_diff!O965),ABS(Ang_diff!O966)),Ang_diff!O966)</f>
        <v>0.39000000000000284</v>
      </c>
      <c r="P966">
        <f>IF(ABS(Ang_diff!P966-Ang_diff!P965)&gt;20,MIN(ABS(Ang_diff!P965),ABS(Ang_diff!P966)),Ang_diff!P966)</f>
        <v>10.310000000000006</v>
      </c>
    </row>
    <row r="967" spans="1:16" x14ac:dyDescent="0.25">
      <c r="A967" s="11" t="str">
        <f>Ang_diff!A967</f>
        <v>26-07-2020 16:05:00</v>
      </c>
      <c r="B967">
        <f>IF(ABS(Ang_diff!B967-Ang_diff!B966)&gt;20,MIN(ABS(Ang_diff!B966),ABS(Ang_diff!B967)),Ang_diff!B967)</f>
        <v>30.860000000000007</v>
      </c>
      <c r="C967">
        <f>IF(ABS(Ang_diff!C967-Ang_diff!C966)&gt;20,MIN(ABS(Ang_diff!C966),ABS(Ang_diff!C967)),Ang_diff!C967)</f>
        <v>23.130000000000006</v>
      </c>
      <c r="D967">
        <f>IF(ABS(Ang_diff!D967-Ang_diff!D966)&gt;20,MIN(ABS(Ang_diff!D966),ABS(Ang_diff!D967)),Ang_diff!D967)</f>
        <v>7.7300000000000066</v>
      </c>
      <c r="E967">
        <f>IF(ABS(Ang_diff!E967-Ang_diff!E966)&gt;20,MIN(ABS(Ang_diff!E966),ABS(Ang_diff!E967)),Ang_diff!E967)</f>
        <v>0</v>
      </c>
      <c r="F967">
        <f>IF(ABS(Ang_diff!F967-Ang_diff!F966)&gt;20,MIN(ABS(Ang_diff!F966),ABS(Ang_diff!F967)),Ang_diff!F967)</f>
        <v>0</v>
      </c>
      <c r="G967">
        <f>IF(ABS(Ang_diff!G967-Ang_diff!G966)&gt;20,MIN(ABS(Ang_diff!G966),ABS(Ang_diff!G967)),Ang_diff!G967)</f>
        <v>25.270000000000024</v>
      </c>
      <c r="H967">
        <f>IF(ABS(Ang_diff!H967-Ang_diff!H966)&gt;20,MIN(ABS(Ang_diff!H966),ABS(Ang_diff!H967)),Ang_diff!H967)</f>
        <v>14.990000000000014</v>
      </c>
      <c r="I967">
        <f>IF(ABS(Ang_diff!I967-Ang_diff!I966)&gt;20,MIN(ABS(Ang_diff!I966),ABS(Ang_diff!I967)),Ang_diff!I967)</f>
        <v>12.569999999999993</v>
      </c>
      <c r="J967">
        <f>IF(ABS(Ang_diff!J967-Ang_diff!J966)&gt;20,MIN(ABS(Ang_diff!J966),ABS(Ang_diff!J967)),Ang_diff!J967)</f>
        <v>2.0999999999999854</v>
      </c>
      <c r="K967">
        <f>IF(ABS(Ang_diff!K967-Ang_diff!K966)&gt;20,MIN(ABS(Ang_diff!K966),ABS(Ang_diff!K967)),Ang_diff!K967)</f>
        <v>15.94</v>
      </c>
      <c r="L967">
        <f>IF(ABS(Ang_diff!L967-Ang_diff!L966)&gt;20,MIN(ABS(Ang_diff!L966),ABS(Ang_diff!L967)),Ang_diff!L967)</f>
        <v>5.6599999999999877</v>
      </c>
      <c r="M967">
        <f>IF(ABS(Ang_diff!M967-Ang_diff!M966)&gt;20,MIN(ABS(Ang_diff!M966),ABS(Ang_diff!M967)),Ang_diff!M967)</f>
        <v>0</v>
      </c>
      <c r="N967">
        <f>IF(ABS(Ang_diff!N967-Ang_diff!N966)&gt;20,MIN(ABS(Ang_diff!N966),ABS(Ang_diff!N967)),Ang_diff!N967)</f>
        <v>1.6600000000000046</v>
      </c>
      <c r="O967">
        <f>IF(ABS(Ang_diff!O967-Ang_diff!O966)&gt;20,MIN(ABS(Ang_diff!O966),ABS(Ang_diff!O967)),Ang_diff!O967)</f>
        <v>0.32999999999999802</v>
      </c>
      <c r="P967">
        <f>IF(ABS(Ang_diff!P967-Ang_diff!P966)&gt;20,MIN(ABS(Ang_diff!P966),ABS(Ang_diff!P967)),Ang_diff!P967)</f>
        <v>10.280000000000012</v>
      </c>
    </row>
    <row r="968" spans="1:16" x14ac:dyDescent="0.25">
      <c r="A968" s="11" t="str">
        <f>Ang_diff!A968</f>
        <v>26-07-2020 16:06:00</v>
      </c>
      <c r="B968">
        <f>IF(ABS(Ang_diff!B968-Ang_diff!B967)&gt;20,MIN(ABS(Ang_diff!B967),ABS(Ang_diff!B968)),Ang_diff!B968)</f>
        <v>30.570000000000007</v>
      </c>
      <c r="C968">
        <f>IF(ABS(Ang_diff!C968-Ang_diff!C967)&gt;20,MIN(ABS(Ang_diff!C967),ABS(Ang_diff!C968)),Ang_diff!C968)</f>
        <v>22.909999999999997</v>
      </c>
      <c r="D968">
        <f>IF(ABS(Ang_diff!D968-Ang_diff!D967)&gt;20,MIN(ABS(Ang_diff!D967),ABS(Ang_diff!D968)),Ang_diff!D968)</f>
        <v>7.6599999999999993</v>
      </c>
      <c r="E968">
        <f>IF(ABS(Ang_diff!E968-Ang_diff!E967)&gt;20,MIN(ABS(Ang_diff!E967),ABS(Ang_diff!E968)),Ang_diff!E968)</f>
        <v>0</v>
      </c>
      <c r="F968">
        <f>IF(ABS(Ang_diff!F968-Ang_diff!F967)&gt;20,MIN(ABS(Ang_diff!F967),ABS(Ang_diff!F968)),Ang_diff!F968)</f>
        <v>0</v>
      </c>
      <c r="G968">
        <f>IF(ABS(Ang_diff!G968-Ang_diff!G967)&gt;20,MIN(ABS(Ang_diff!G967),ABS(Ang_diff!G968)),Ang_diff!G968)</f>
        <v>25.06</v>
      </c>
      <c r="H968">
        <f>IF(ABS(Ang_diff!H968-Ang_diff!H967)&gt;20,MIN(ABS(Ang_diff!H967),ABS(Ang_diff!H968)),Ang_diff!H968)</f>
        <v>14.810000000000002</v>
      </c>
      <c r="I968">
        <f>IF(ABS(Ang_diff!I968-Ang_diff!I967)&gt;20,MIN(ABS(Ang_diff!I967),ABS(Ang_diff!I968)),Ang_diff!I968)</f>
        <v>12.44</v>
      </c>
      <c r="J968">
        <f>IF(ABS(Ang_diff!J968-Ang_diff!J967)&gt;20,MIN(ABS(Ang_diff!J967),ABS(Ang_diff!J968)),Ang_diff!J968)</f>
        <v>2.0800000000000067</v>
      </c>
      <c r="K968">
        <f>IF(ABS(Ang_diff!K968-Ang_diff!K967)&gt;20,MIN(ABS(Ang_diff!K967),ABS(Ang_diff!K968)),Ang_diff!K968)</f>
        <v>15.859999999999998</v>
      </c>
      <c r="L968">
        <f>IF(ABS(Ang_diff!L968-Ang_diff!L967)&gt;20,MIN(ABS(Ang_diff!L967),ABS(Ang_diff!L968)),Ang_diff!L968)</f>
        <v>5.61</v>
      </c>
      <c r="M968">
        <f>IF(ABS(Ang_diff!M968-Ang_diff!M967)&gt;20,MIN(ABS(Ang_diff!M967),ABS(Ang_diff!M968)),Ang_diff!M968)</f>
        <v>0</v>
      </c>
      <c r="N968">
        <f>IF(ABS(Ang_diff!N968-Ang_diff!N967)&gt;20,MIN(ABS(Ang_diff!N967),ABS(Ang_diff!N968)),Ang_diff!N968)</f>
        <v>1.63</v>
      </c>
      <c r="O968">
        <f>IF(ABS(Ang_diff!O968-Ang_diff!O967)&gt;20,MIN(ABS(Ang_diff!O967),ABS(Ang_diff!O968)),Ang_diff!O968)</f>
        <v>0.39999999999999991</v>
      </c>
      <c r="P968">
        <f>IF(ABS(Ang_diff!P968-Ang_diff!P967)&gt;20,MIN(ABS(Ang_diff!P967),ABS(Ang_diff!P968)),Ang_diff!P968)</f>
        <v>10.25</v>
      </c>
    </row>
    <row r="969" spans="1:16" x14ac:dyDescent="0.25">
      <c r="A969" s="11" t="str">
        <f>Ang_diff!A969</f>
        <v>26-07-2020 16:07:00</v>
      </c>
      <c r="B969">
        <f>IF(ABS(Ang_diff!B969-Ang_diff!B968)&gt;20,MIN(ABS(Ang_diff!B968),ABS(Ang_diff!B969)),Ang_diff!B969)</f>
        <v>30.490000000000002</v>
      </c>
      <c r="C969">
        <f>IF(ABS(Ang_diff!C969-Ang_diff!C968)&gt;20,MIN(ABS(Ang_diff!C968),ABS(Ang_diff!C969)),Ang_diff!C969)</f>
        <v>22.88</v>
      </c>
      <c r="D969">
        <f>IF(ABS(Ang_diff!D969-Ang_diff!D968)&gt;20,MIN(ABS(Ang_diff!D968),ABS(Ang_diff!D969)),Ang_diff!D969)</f>
        <v>7.6099999999999994</v>
      </c>
      <c r="E969">
        <f>IF(ABS(Ang_diff!E969-Ang_diff!E968)&gt;20,MIN(ABS(Ang_diff!E968),ABS(Ang_diff!E969)),Ang_diff!E969)</f>
        <v>0</v>
      </c>
      <c r="F969">
        <f>IF(ABS(Ang_diff!F969-Ang_diff!F968)&gt;20,MIN(ABS(Ang_diff!F968),ABS(Ang_diff!F969)),Ang_diff!F969)</f>
        <v>0</v>
      </c>
      <c r="G969">
        <f>IF(ABS(Ang_diff!G969-Ang_diff!G968)&gt;20,MIN(ABS(Ang_diff!G968),ABS(Ang_diff!G969)),Ang_diff!G969)</f>
        <v>25.019999999999996</v>
      </c>
      <c r="H969">
        <f>IF(ABS(Ang_diff!H969-Ang_diff!H968)&gt;20,MIN(ABS(Ang_diff!H968),ABS(Ang_diff!H969)),Ang_diff!H969)</f>
        <v>14.779999999999996</v>
      </c>
      <c r="I969">
        <f>IF(ABS(Ang_diff!I969-Ang_diff!I968)&gt;20,MIN(ABS(Ang_diff!I968),ABS(Ang_diff!I969)),Ang_diff!I969)</f>
        <v>12.4</v>
      </c>
      <c r="J969">
        <f>IF(ABS(Ang_diff!J969-Ang_diff!J968)&gt;20,MIN(ABS(Ang_diff!J968),ABS(Ang_diff!J969)),Ang_diff!J969)</f>
        <v>2.0900000000000007</v>
      </c>
      <c r="K969">
        <f>IF(ABS(Ang_diff!K969-Ang_diff!K968)&gt;20,MIN(ABS(Ang_diff!K968),ABS(Ang_diff!K969)),Ang_diff!K969)</f>
        <v>15.819999999999999</v>
      </c>
      <c r="L969">
        <f>IF(ABS(Ang_diff!L969-Ang_diff!L968)&gt;20,MIN(ABS(Ang_diff!L968),ABS(Ang_diff!L969)),Ang_diff!L969)</f>
        <v>5.5799999999999974</v>
      </c>
      <c r="M969">
        <f>IF(ABS(Ang_diff!M969-Ang_diff!M968)&gt;20,MIN(ABS(Ang_diff!M968),ABS(Ang_diff!M969)),Ang_diff!M969)</f>
        <v>0</v>
      </c>
      <c r="N969">
        <f>IF(ABS(Ang_diff!N969-Ang_diff!N968)&gt;20,MIN(ABS(Ang_diff!N968),ABS(Ang_diff!N969)),Ang_diff!N969)</f>
        <v>1.5100000000000005</v>
      </c>
      <c r="O969">
        <f>IF(ABS(Ang_diff!O969-Ang_diff!O968)&gt;20,MIN(ABS(Ang_diff!O968),ABS(Ang_diff!O969)),Ang_diff!O969)</f>
        <v>0.43999999999999945</v>
      </c>
      <c r="P969">
        <f>IF(ABS(Ang_diff!P969-Ang_diff!P968)&gt;20,MIN(ABS(Ang_diff!P968),ABS(Ang_diff!P969)),Ang_diff!P969)</f>
        <v>10.240000000000004</v>
      </c>
    </row>
    <row r="970" spans="1:16" x14ac:dyDescent="0.25">
      <c r="A970" s="11" t="str">
        <f>Ang_diff!A970</f>
        <v>26-07-2020 16:08:00</v>
      </c>
      <c r="B970">
        <f>IF(ABS(Ang_diff!B970-Ang_diff!B969)&gt;20,MIN(ABS(Ang_diff!B969),ABS(Ang_diff!B970)),Ang_diff!B970)</f>
        <v>30.319999999999986</v>
      </c>
      <c r="C970">
        <f>IF(ABS(Ang_diff!C970-Ang_diff!C969)&gt;20,MIN(ABS(Ang_diff!C969),ABS(Ang_diff!C970)),Ang_diff!C970)</f>
        <v>22.719999999999995</v>
      </c>
      <c r="D970">
        <f>IF(ABS(Ang_diff!D970-Ang_diff!D969)&gt;20,MIN(ABS(Ang_diff!D969),ABS(Ang_diff!D970)),Ang_diff!D970)</f>
        <v>7.5999999999999943</v>
      </c>
      <c r="E970">
        <f>IF(ABS(Ang_diff!E970-Ang_diff!E969)&gt;20,MIN(ABS(Ang_diff!E969),ABS(Ang_diff!E970)),Ang_diff!E970)</f>
        <v>0</v>
      </c>
      <c r="F970">
        <f>IF(ABS(Ang_diff!F970-Ang_diff!F969)&gt;20,MIN(ABS(Ang_diff!F969),ABS(Ang_diff!F970)),Ang_diff!F970)</f>
        <v>0</v>
      </c>
      <c r="G970">
        <f>IF(ABS(Ang_diff!G970-Ang_diff!G969)&gt;20,MIN(ABS(Ang_diff!G969),ABS(Ang_diff!G970)),Ang_diff!G970)</f>
        <v>24.909999999999979</v>
      </c>
      <c r="H970">
        <f>IF(ABS(Ang_diff!H970-Ang_diff!H969)&gt;20,MIN(ABS(Ang_diff!H969),ABS(Ang_diff!H970)),Ang_diff!H970)</f>
        <v>14.62000000000001</v>
      </c>
      <c r="I970">
        <f>IF(ABS(Ang_diff!I970-Ang_diff!I969)&gt;20,MIN(ABS(Ang_diff!I969),ABS(Ang_diff!I970)),Ang_diff!I970)</f>
        <v>12.409999999999989</v>
      </c>
      <c r="J970">
        <f>IF(ABS(Ang_diff!J970-Ang_diff!J969)&gt;20,MIN(ABS(Ang_diff!J969),ABS(Ang_diff!J970)),Ang_diff!J970)</f>
        <v>2.0999999999999854</v>
      </c>
      <c r="K970">
        <f>IF(ABS(Ang_diff!K970-Ang_diff!K969)&gt;20,MIN(ABS(Ang_diff!K969),ABS(Ang_diff!K970)),Ang_diff!K970)</f>
        <v>15.810000000000013</v>
      </c>
      <c r="L970">
        <f>IF(ABS(Ang_diff!L970-Ang_diff!L969)&gt;20,MIN(ABS(Ang_diff!L969),ABS(Ang_diff!L970)),Ang_diff!L970)</f>
        <v>5.5200000000000378</v>
      </c>
      <c r="M970">
        <f>IF(ABS(Ang_diff!M970-Ang_diff!M969)&gt;20,MIN(ABS(Ang_diff!M969),ABS(Ang_diff!M970)),Ang_diff!M970)</f>
        <v>0</v>
      </c>
      <c r="N970">
        <f>IF(ABS(Ang_diff!N970-Ang_diff!N969)&gt;20,MIN(ABS(Ang_diff!N969),ABS(Ang_diff!N970)),Ang_diff!N970)</f>
        <v>1.4700000000000326</v>
      </c>
      <c r="O970">
        <f>IF(ABS(Ang_diff!O970-Ang_diff!O969)&gt;20,MIN(ABS(Ang_diff!O969),ABS(Ang_diff!O970)),Ang_diff!O970)</f>
        <v>0.53999999999999904</v>
      </c>
      <c r="P970">
        <f>IF(ABS(Ang_diff!P970-Ang_diff!P969)&gt;20,MIN(ABS(Ang_diff!P969),ABS(Ang_diff!P970)),Ang_diff!P970)</f>
        <v>10.289999999999974</v>
      </c>
    </row>
    <row r="971" spans="1:16" x14ac:dyDescent="0.25">
      <c r="A971" s="11" t="str">
        <f>Ang_diff!A971</f>
        <v>26-07-2020 16:09:00</v>
      </c>
      <c r="B971">
        <f>IF(ABS(Ang_diff!B971-Ang_diff!B970)&gt;20,MIN(ABS(Ang_diff!B970),ABS(Ang_diff!B971)),Ang_diff!B971)</f>
        <v>30.309999999999992</v>
      </c>
      <c r="C971">
        <f>IF(ABS(Ang_diff!C971-Ang_diff!C970)&gt;20,MIN(ABS(Ang_diff!C970),ABS(Ang_diff!C971)),Ang_diff!C971)</f>
        <v>22.789999999999992</v>
      </c>
      <c r="D971">
        <f>IF(ABS(Ang_diff!D971-Ang_diff!D970)&gt;20,MIN(ABS(Ang_diff!D970),ABS(Ang_diff!D971)),Ang_diff!D971)</f>
        <v>7.5199999999999987</v>
      </c>
      <c r="E971">
        <f>IF(ABS(Ang_diff!E971-Ang_diff!E970)&gt;20,MIN(ABS(Ang_diff!E970),ABS(Ang_diff!E971)),Ang_diff!E971)</f>
        <v>0</v>
      </c>
      <c r="F971">
        <f>IF(ABS(Ang_diff!F971-Ang_diff!F970)&gt;20,MIN(ABS(Ang_diff!F970),ABS(Ang_diff!F971)),Ang_diff!F971)</f>
        <v>0</v>
      </c>
      <c r="G971">
        <f>IF(ABS(Ang_diff!G971-Ang_diff!G970)&gt;20,MIN(ABS(Ang_diff!G970),ABS(Ang_diff!G971)),Ang_diff!G971)</f>
        <v>25.199999999999989</v>
      </c>
      <c r="H971">
        <f>IF(ABS(Ang_diff!H971-Ang_diff!H970)&gt;20,MIN(ABS(Ang_diff!H970),ABS(Ang_diff!H971)),Ang_diff!H971)</f>
        <v>14.819999999999988</v>
      </c>
      <c r="I971">
        <f>IF(ABS(Ang_diff!I971-Ang_diff!I970)&gt;20,MIN(ABS(Ang_diff!I970),ABS(Ang_diff!I971)),Ang_diff!I971)</f>
        <v>12.390000000000008</v>
      </c>
      <c r="J971">
        <f>IF(ABS(Ang_diff!J971-Ang_diff!J970)&gt;20,MIN(ABS(Ang_diff!J970),ABS(Ang_diff!J971)),Ang_diff!J971)</f>
        <v>2.0299999999999976</v>
      </c>
      <c r="K971">
        <f>IF(ABS(Ang_diff!K971-Ang_diff!K970)&gt;20,MIN(ABS(Ang_diff!K970),ABS(Ang_diff!K971)),Ang_diff!K971)</f>
        <v>15.900000000000002</v>
      </c>
      <c r="L971">
        <f>IF(ABS(Ang_diff!L971-Ang_diff!L970)&gt;20,MIN(ABS(Ang_diff!L970),ABS(Ang_diff!L971)),Ang_diff!L971)</f>
        <v>5.5200000000000005</v>
      </c>
      <c r="M971">
        <f>IF(ABS(Ang_diff!M971-Ang_diff!M970)&gt;20,MIN(ABS(Ang_diff!M970),ABS(Ang_diff!M971)),Ang_diff!M971)</f>
        <v>0</v>
      </c>
      <c r="N971">
        <f>IF(ABS(Ang_diff!N971-Ang_diff!N970)&gt;20,MIN(ABS(Ang_diff!N970),ABS(Ang_diff!N971)),Ang_diff!N971)</f>
        <v>1.4900000000000049</v>
      </c>
      <c r="O971">
        <f>IF(ABS(Ang_diff!O971-Ang_diff!O970)&gt;20,MIN(ABS(Ang_diff!O970),ABS(Ang_diff!O971)),Ang_diff!O971)</f>
        <v>0.55999999999999961</v>
      </c>
      <c r="P971">
        <f>IF(ABS(Ang_diff!P971-Ang_diff!P970)&gt;20,MIN(ABS(Ang_diff!P970),ABS(Ang_diff!P971)),Ang_diff!P971)</f>
        <v>10.38</v>
      </c>
    </row>
    <row r="972" spans="1:16" x14ac:dyDescent="0.25">
      <c r="A972" s="11" t="str">
        <f>Ang_diff!A972</f>
        <v>26-07-2020 16:10:00</v>
      </c>
      <c r="B972">
        <f>IF(ABS(Ang_diff!B972-Ang_diff!B971)&gt;20,MIN(ABS(Ang_diff!B971),ABS(Ang_diff!B972)),Ang_diff!B972)</f>
        <v>30.12</v>
      </c>
      <c r="C972">
        <f>IF(ABS(Ang_diff!C972-Ang_diff!C971)&gt;20,MIN(ABS(Ang_diff!C971),ABS(Ang_diff!C972)),Ang_diff!C972)</f>
        <v>22.630000000000003</v>
      </c>
      <c r="D972">
        <f>IF(ABS(Ang_diff!D972-Ang_diff!D971)&gt;20,MIN(ABS(Ang_diff!D971),ABS(Ang_diff!D972)),Ang_diff!D972)</f>
        <v>7.4899999999999993</v>
      </c>
      <c r="E972">
        <f>IF(ABS(Ang_diff!E972-Ang_diff!E971)&gt;20,MIN(ABS(Ang_diff!E971),ABS(Ang_diff!E972)),Ang_diff!E972)</f>
        <v>0</v>
      </c>
      <c r="F972">
        <f>IF(ABS(Ang_diff!F972-Ang_diff!F971)&gt;20,MIN(ABS(Ang_diff!F971),ABS(Ang_diff!F972)),Ang_diff!F972)</f>
        <v>0</v>
      </c>
      <c r="G972">
        <f>IF(ABS(Ang_diff!G972-Ang_diff!G971)&gt;20,MIN(ABS(Ang_diff!G971),ABS(Ang_diff!G972)),Ang_diff!G972)</f>
        <v>25.110000000000003</v>
      </c>
      <c r="H972">
        <f>IF(ABS(Ang_diff!H972-Ang_diff!H971)&gt;20,MIN(ABS(Ang_diff!H971),ABS(Ang_diff!H972)),Ang_diff!H972)</f>
        <v>14.71</v>
      </c>
      <c r="I972">
        <f>IF(ABS(Ang_diff!I972-Ang_diff!I971)&gt;20,MIN(ABS(Ang_diff!I971),ABS(Ang_diff!I972)),Ang_diff!I972)</f>
        <v>12.399999999999993</v>
      </c>
      <c r="J972">
        <f>IF(ABS(Ang_diff!J972-Ang_diff!J971)&gt;20,MIN(ABS(Ang_diff!J971),ABS(Ang_diff!J972)),Ang_diff!J972)</f>
        <v>2.0100000000000002</v>
      </c>
      <c r="K972">
        <f>IF(ABS(Ang_diff!K972-Ang_diff!K971)&gt;20,MIN(ABS(Ang_diff!K971),ABS(Ang_diff!K972)),Ang_diff!K972)</f>
        <v>15.919999999999998</v>
      </c>
      <c r="L972">
        <f>IF(ABS(Ang_diff!L972-Ang_diff!L971)&gt;20,MIN(ABS(Ang_diff!L971),ABS(Ang_diff!L972)),Ang_diff!L972)</f>
        <v>5.5200000000000005</v>
      </c>
      <c r="M972">
        <f>IF(ABS(Ang_diff!M972-Ang_diff!M971)&gt;20,MIN(ABS(Ang_diff!M971),ABS(Ang_diff!M972)),Ang_diff!M972)</f>
        <v>0</v>
      </c>
      <c r="N972">
        <f>IF(ABS(Ang_diff!N972-Ang_diff!N971)&gt;20,MIN(ABS(Ang_diff!N971),ABS(Ang_diff!N972)),Ang_diff!N972)</f>
        <v>1.4500000000000035</v>
      </c>
      <c r="O972">
        <f>IF(ABS(Ang_diff!O972-Ang_diff!O971)&gt;20,MIN(ABS(Ang_diff!O971),ABS(Ang_diff!O972)),Ang_diff!O972)</f>
        <v>0.64999999999999725</v>
      </c>
      <c r="P972">
        <f>IF(ABS(Ang_diff!P972-Ang_diff!P971)&gt;20,MIN(ABS(Ang_diff!P971),ABS(Ang_diff!P972)),Ang_diff!P972)</f>
        <v>10.399999999999999</v>
      </c>
    </row>
    <row r="973" spans="1:16" x14ac:dyDescent="0.25">
      <c r="A973" s="11" t="str">
        <f>Ang_diff!A973</f>
        <v>26-07-2020 16:11:00</v>
      </c>
      <c r="B973">
        <f>IF(ABS(Ang_diff!B973-Ang_diff!B972)&gt;20,MIN(ABS(Ang_diff!B972),ABS(Ang_diff!B973)),Ang_diff!B973)</f>
        <v>30.259999999999991</v>
      </c>
      <c r="C973">
        <f>IF(ABS(Ang_diff!C973-Ang_diff!C972)&gt;20,MIN(ABS(Ang_diff!C972),ABS(Ang_diff!C973)),Ang_diff!C973)</f>
        <v>22.809999999999995</v>
      </c>
      <c r="D973">
        <f>IF(ABS(Ang_diff!D973-Ang_diff!D972)&gt;20,MIN(ABS(Ang_diff!D972),ABS(Ang_diff!D973)),Ang_diff!D973)</f>
        <v>7.4499999999999922</v>
      </c>
      <c r="E973">
        <f>IF(ABS(Ang_diff!E973-Ang_diff!E972)&gt;20,MIN(ABS(Ang_diff!E972),ABS(Ang_diff!E973)),Ang_diff!E973)</f>
        <v>0</v>
      </c>
      <c r="F973">
        <f>IF(ABS(Ang_diff!F973-Ang_diff!F972)&gt;20,MIN(ABS(Ang_diff!F972),ABS(Ang_diff!F973)),Ang_diff!F973)</f>
        <v>0</v>
      </c>
      <c r="G973">
        <f>IF(ABS(Ang_diff!G973-Ang_diff!G972)&gt;20,MIN(ABS(Ang_diff!G972),ABS(Ang_diff!G973)),Ang_diff!G973)</f>
        <v>25.209999999999987</v>
      </c>
      <c r="H973">
        <f>IF(ABS(Ang_diff!H973-Ang_diff!H972)&gt;20,MIN(ABS(Ang_diff!H972),ABS(Ang_diff!H973)),Ang_diff!H973)</f>
        <v>14.759999999999982</v>
      </c>
      <c r="I973">
        <f>IF(ABS(Ang_diff!I973-Ang_diff!I972)&gt;20,MIN(ABS(Ang_diff!I972),ABS(Ang_diff!I973)),Ang_diff!I973)</f>
        <v>12.370000000000019</v>
      </c>
      <c r="J973">
        <f>IF(ABS(Ang_diff!J973-Ang_diff!J972)&gt;20,MIN(ABS(Ang_diff!J972),ABS(Ang_diff!J973)),Ang_diff!J973)</f>
        <v>2.0399999999999867</v>
      </c>
      <c r="K973">
        <f>IF(ABS(Ang_diff!K973-Ang_diff!K972)&gt;20,MIN(ABS(Ang_diff!K972),ABS(Ang_diff!K973)),Ang_diff!K973)</f>
        <v>15.94</v>
      </c>
      <c r="L973">
        <f>IF(ABS(Ang_diff!L973-Ang_diff!L972)&gt;20,MIN(ABS(Ang_diff!L972),ABS(Ang_diff!L973)),Ang_diff!L973)</f>
        <v>5.4899999999999949</v>
      </c>
      <c r="M973">
        <f>IF(ABS(Ang_diff!M973-Ang_diff!M972)&gt;20,MIN(ABS(Ang_diff!M972),ABS(Ang_diff!M973)),Ang_diff!M973)</f>
        <v>0</v>
      </c>
      <c r="N973">
        <f>IF(ABS(Ang_diff!N973-Ang_diff!N972)&gt;20,MIN(ABS(Ang_diff!N972),ABS(Ang_diff!N973)),Ang_diff!N973)</f>
        <v>1.4799999999999962</v>
      </c>
      <c r="O973">
        <f>IF(ABS(Ang_diff!O973-Ang_diff!O972)&gt;20,MIN(ABS(Ang_diff!O972),ABS(Ang_diff!O973)),Ang_diff!O973)</f>
        <v>0.73000000000000909</v>
      </c>
      <c r="P973">
        <f>IF(ABS(Ang_diff!P973-Ang_diff!P972)&gt;20,MIN(ABS(Ang_diff!P972),ABS(Ang_diff!P973)),Ang_diff!P973)</f>
        <v>10.450000000000003</v>
      </c>
    </row>
    <row r="974" spans="1:16" x14ac:dyDescent="0.25">
      <c r="A974" s="11" t="str">
        <f>Ang_diff!A974</f>
        <v>26-07-2020 16:12:00</v>
      </c>
      <c r="B974">
        <f>IF(ABS(Ang_diff!B974-Ang_diff!B973)&gt;20,MIN(ABS(Ang_diff!B973),ABS(Ang_diff!B974)),Ang_diff!B974)</f>
        <v>30.04999999999999</v>
      </c>
      <c r="C974">
        <f>IF(ABS(Ang_diff!C974-Ang_diff!C973)&gt;20,MIN(ABS(Ang_diff!C973),ABS(Ang_diff!C974)),Ang_diff!C974)</f>
        <v>22.599999999999984</v>
      </c>
      <c r="D974">
        <f>IF(ABS(Ang_diff!D974-Ang_diff!D973)&gt;20,MIN(ABS(Ang_diff!D973),ABS(Ang_diff!D974)),Ang_diff!D974)</f>
        <v>7.4500000000000091</v>
      </c>
      <c r="E974">
        <f>IF(ABS(Ang_diff!E974-Ang_diff!E973)&gt;20,MIN(ABS(Ang_diff!E973),ABS(Ang_diff!E974)),Ang_diff!E974)</f>
        <v>0</v>
      </c>
      <c r="F974">
        <f>IF(ABS(Ang_diff!F974-Ang_diff!F973)&gt;20,MIN(ABS(Ang_diff!F973),ABS(Ang_diff!F974)),Ang_diff!F974)</f>
        <v>0</v>
      </c>
      <c r="G974">
        <f>IF(ABS(Ang_diff!G974-Ang_diff!G973)&gt;20,MIN(ABS(Ang_diff!G973),ABS(Ang_diff!G974)),Ang_diff!G974)</f>
        <v>25.239999999999995</v>
      </c>
      <c r="H974">
        <f>IF(ABS(Ang_diff!H974-Ang_diff!H973)&gt;20,MIN(ABS(Ang_diff!H973),ABS(Ang_diff!H974)),Ang_diff!H974)</f>
        <v>14.779999999999992</v>
      </c>
      <c r="I974">
        <f>IF(ABS(Ang_diff!I974-Ang_diff!I973)&gt;20,MIN(ABS(Ang_diff!I973),ABS(Ang_diff!I974)),Ang_diff!I974)</f>
        <v>12.469999999999999</v>
      </c>
      <c r="J974">
        <f>IF(ABS(Ang_diff!J974-Ang_diff!J973)&gt;20,MIN(ABS(Ang_diff!J973),ABS(Ang_diff!J974)),Ang_diff!J974)</f>
        <v>1.98999999999999</v>
      </c>
      <c r="K974">
        <f>IF(ABS(Ang_diff!K974-Ang_diff!K973)&gt;20,MIN(ABS(Ang_diff!K973),ABS(Ang_diff!K974)),Ang_diff!K974)</f>
        <v>15.940000000000007</v>
      </c>
      <c r="L974">
        <f>IF(ABS(Ang_diff!L974-Ang_diff!L973)&gt;20,MIN(ABS(Ang_diff!L973),ABS(Ang_diff!L974)),Ang_diff!L974)</f>
        <v>5.4799999999999986</v>
      </c>
      <c r="M974">
        <f>IF(ABS(Ang_diff!M974-Ang_diff!M973)&gt;20,MIN(ABS(Ang_diff!M973),ABS(Ang_diff!M974)),Ang_diff!M974)</f>
        <v>0</v>
      </c>
      <c r="N974">
        <f>IF(ABS(Ang_diff!N974-Ang_diff!N973)&gt;20,MIN(ABS(Ang_diff!N973),ABS(Ang_diff!N974)),Ang_diff!N974)</f>
        <v>1.4299999999999937</v>
      </c>
      <c r="O974">
        <f>IF(ABS(Ang_diff!O974-Ang_diff!O973)&gt;20,MIN(ABS(Ang_diff!O973),ABS(Ang_diff!O974)),Ang_diff!O974)</f>
        <v>0.78999999999999471</v>
      </c>
      <c r="P974">
        <f>IF(ABS(Ang_diff!P974-Ang_diff!P973)&gt;20,MIN(ABS(Ang_diff!P973),ABS(Ang_diff!P974)),Ang_diff!P974)</f>
        <v>10.460000000000006</v>
      </c>
    </row>
    <row r="975" spans="1:16" x14ac:dyDescent="0.25">
      <c r="A975" s="11" t="str">
        <f>Ang_diff!A975</f>
        <v>26-07-2020 16:13:00</v>
      </c>
      <c r="B975">
        <f>IF(ABS(Ang_diff!B975-Ang_diff!B974)&gt;20,MIN(ABS(Ang_diff!B974),ABS(Ang_diff!B975)),Ang_diff!B975)</f>
        <v>30.290000000000017</v>
      </c>
      <c r="C975">
        <f>IF(ABS(Ang_diff!C975-Ang_diff!C974)&gt;20,MIN(ABS(Ang_diff!C974),ABS(Ang_diff!C975)),Ang_diff!C975)</f>
        <v>22.810000000000006</v>
      </c>
      <c r="D975">
        <f>IF(ABS(Ang_diff!D975-Ang_diff!D974)&gt;20,MIN(ABS(Ang_diff!D974),ABS(Ang_diff!D975)),Ang_diff!D975)</f>
        <v>7.4800000000000102</v>
      </c>
      <c r="E975">
        <f>IF(ABS(Ang_diff!E975-Ang_diff!E974)&gt;20,MIN(ABS(Ang_diff!E974),ABS(Ang_diff!E975)),Ang_diff!E975)</f>
        <v>0</v>
      </c>
      <c r="F975">
        <f>IF(ABS(Ang_diff!F975-Ang_diff!F974)&gt;20,MIN(ABS(Ang_diff!F974),ABS(Ang_diff!F975)),Ang_diff!F975)</f>
        <v>0</v>
      </c>
      <c r="G975">
        <f>IF(ABS(Ang_diff!G975-Ang_diff!G974)&gt;20,MIN(ABS(Ang_diff!G974),ABS(Ang_diff!G975)),Ang_diff!G975)</f>
        <v>25.420000000000005</v>
      </c>
      <c r="H975">
        <f>IF(ABS(Ang_diff!H975-Ang_diff!H974)&gt;20,MIN(ABS(Ang_diff!H974),ABS(Ang_diff!H975)),Ang_diff!H975)</f>
        <v>14.930000000000014</v>
      </c>
      <c r="I975">
        <f>IF(ABS(Ang_diff!I975-Ang_diff!I974)&gt;20,MIN(ABS(Ang_diff!I974),ABS(Ang_diff!I975)),Ang_diff!I975)</f>
        <v>12.499999999999986</v>
      </c>
      <c r="J975">
        <f>IF(ABS(Ang_diff!J975-Ang_diff!J974)&gt;20,MIN(ABS(Ang_diff!J974),ABS(Ang_diff!J975)),Ang_diff!J975)</f>
        <v>1.9800000000000135</v>
      </c>
      <c r="K975">
        <f>IF(ABS(Ang_diff!K975-Ang_diff!K974)&gt;20,MIN(ABS(Ang_diff!K974),ABS(Ang_diff!K975)),Ang_diff!K975)</f>
        <v>15.97999999999999</v>
      </c>
      <c r="L975">
        <f>IF(ABS(Ang_diff!L975-Ang_diff!L974)&gt;20,MIN(ABS(Ang_diff!L974),ABS(Ang_diff!L975)),Ang_diff!L975)</f>
        <v>5.4900000000000011</v>
      </c>
      <c r="M975">
        <f>IF(ABS(Ang_diff!M975-Ang_diff!M974)&gt;20,MIN(ABS(Ang_diff!M974),ABS(Ang_diff!M975)),Ang_diff!M975)</f>
        <v>0</v>
      </c>
      <c r="N975">
        <f>IF(ABS(Ang_diff!N975-Ang_diff!N974)&gt;20,MIN(ABS(Ang_diff!N974),ABS(Ang_diff!N975)),Ang_diff!N975)</f>
        <v>1.5499999999999965</v>
      </c>
      <c r="O975">
        <f>IF(ABS(Ang_diff!O975-Ang_diff!O974)&gt;20,MIN(ABS(Ang_diff!O974),ABS(Ang_diff!O975)),Ang_diff!O975)</f>
        <v>0.76999999999999102</v>
      </c>
      <c r="P975">
        <f>IF(ABS(Ang_diff!P975-Ang_diff!P974)&gt;20,MIN(ABS(Ang_diff!P974),ABS(Ang_diff!P975)),Ang_diff!P975)</f>
        <v>10.489999999999993</v>
      </c>
    </row>
    <row r="976" spans="1:16" x14ac:dyDescent="0.25">
      <c r="A976" s="11" t="str">
        <f>Ang_diff!A976</f>
        <v>26-07-2020 16:14:00</v>
      </c>
      <c r="B976">
        <f>IF(ABS(Ang_diff!B976-Ang_diff!B975)&gt;20,MIN(ABS(Ang_diff!B975),ABS(Ang_diff!B976)),Ang_diff!B976)</f>
        <v>30.24</v>
      </c>
      <c r="C976">
        <f>IF(ABS(Ang_diff!C976-Ang_diff!C975)&gt;20,MIN(ABS(Ang_diff!C975),ABS(Ang_diff!C976)),Ang_diff!C976)</f>
        <v>22.67</v>
      </c>
      <c r="D976">
        <f>IF(ABS(Ang_diff!D976-Ang_diff!D975)&gt;20,MIN(ABS(Ang_diff!D975),ABS(Ang_diff!D976)),Ang_diff!D976)</f>
        <v>7.5700000000000029</v>
      </c>
      <c r="E976">
        <f>IF(ABS(Ang_diff!E976-Ang_diff!E975)&gt;20,MIN(ABS(Ang_diff!E975),ABS(Ang_diff!E976)),Ang_diff!E976)</f>
        <v>0</v>
      </c>
      <c r="F976">
        <f>IF(ABS(Ang_diff!F976-Ang_diff!F975)&gt;20,MIN(ABS(Ang_diff!F975),ABS(Ang_diff!F976)),Ang_diff!F976)</f>
        <v>0</v>
      </c>
      <c r="G976">
        <f>IF(ABS(Ang_diff!G976-Ang_diff!G975)&gt;20,MIN(ABS(Ang_diff!G975),ABS(Ang_diff!G976)),Ang_diff!G976)</f>
        <v>25.459999999999972</v>
      </c>
      <c r="H976">
        <f>IF(ABS(Ang_diff!H976-Ang_diff!H975)&gt;20,MIN(ABS(Ang_diff!H975),ABS(Ang_diff!H976)),Ang_diff!H976)</f>
        <v>14.959999999999996</v>
      </c>
      <c r="I976">
        <f>IF(ABS(Ang_diff!I976-Ang_diff!I975)&gt;20,MIN(ABS(Ang_diff!I975),ABS(Ang_diff!I976)),Ang_diff!I976)</f>
        <v>12.50000000000002</v>
      </c>
      <c r="J976">
        <f>IF(ABS(Ang_diff!J976-Ang_diff!J975)&gt;20,MIN(ABS(Ang_diff!J975),ABS(Ang_diff!J976)),Ang_diff!J976)</f>
        <v>1.9400000000000059</v>
      </c>
      <c r="K976">
        <f>IF(ABS(Ang_diff!K976-Ang_diff!K975)&gt;20,MIN(ABS(Ang_diff!K975),ABS(Ang_diff!K976)),Ang_diff!K976)</f>
        <v>16.009999999999973</v>
      </c>
      <c r="L976">
        <f>IF(ABS(Ang_diff!L976-Ang_diff!L975)&gt;20,MIN(ABS(Ang_diff!L975),ABS(Ang_diff!L976)),Ang_diff!L976)</f>
        <v>5.509999999999998</v>
      </c>
      <c r="M976">
        <f>IF(ABS(Ang_diff!M976-Ang_diff!M975)&gt;20,MIN(ABS(Ang_diff!M975),ABS(Ang_diff!M976)),Ang_diff!M976)</f>
        <v>0</v>
      </c>
      <c r="N976">
        <f>IF(ABS(Ang_diff!N976-Ang_diff!N975)&gt;20,MIN(ABS(Ang_diff!N975),ABS(Ang_diff!N976)),Ang_diff!N976)</f>
        <v>1.5799999999999896</v>
      </c>
      <c r="O976">
        <f>IF(ABS(Ang_diff!O976-Ang_diff!O975)&gt;20,MIN(ABS(Ang_diff!O975),ABS(Ang_diff!O976)),Ang_diff!O976)</f>
        <v>0.73999999999998556</v>
      </c>
      <c r="P976">
        <f>IF(ABS(Ang_diff!P976-Ang_diff!P975)&gt;20,MIN(ABS(Ang_diff!P975),ABS(Ang_diff!P976)),Ang_diff!P976)</f>
        <v>10.499999999999977</v>
      </c>
    </row>
    <row r="977" spans="1:16" x14ac:dyDescent="0.25">
      <c r="A977" s="11" t="str">
        <f>Ang_diff!A977</f>
        <v>26-07-2020 16:15:00</v>
      </c>
      <c r="B977">
        <f>IF(ABS(Ang_diff!B977-Ang_diff!B976)&gt;20,MIN(ABS(Ang_diff!B976),ABS(Ang_diff!B977)),Ang_diff!B977)</f>
        <v>30.582597226855295</v>
      </c>
      <c r="C977">
        <f>IF(ABS(Ang_diff!C977-Ang_diff!C976)&gt;20,MIN(ABS(Ang_diff!C976),ABS(Ang_diff!C977)),Ang_diff!C977)</f>
        <v>22.952597226855282</v>
      </c>
      <c r="D977">
        <f>IF(ABS(Ang_diff!D977-Ang_diff!D976)&gt;20,MIN(ABS(Ang_diff!D976),ABS(Ang_diff!D977)),Ang_diff!D977)</f>
        <v>7.6300000000000141</v>
      </c>
      <c r="E977">
        <f>IF(ABS(Ang_diff!E977-Ang_diff!E976)&gt;20,MIN(ABS(Ang_diff!E976),ABS(Ang_diff!E977)),Ang_diff!E977)</f>
        <v>0</v>
      </c>
      <c r="F977">
        <f>IF(ABS(Ang_diff!F977-Ang_diff!F976)&gt;20,MIN(ABS(Ang_diff!F976),ABS(Ang_diff!F977)),Ang_diff!F977)</f>
        <v>0</v>
      </c>
      <c r="G977">
        <f>IF(ABS(Ang_diff!G977-Ang_diff!G976)&gt;20,MIN(ABS(Ang_diff!G976),ABS(Ang_diff!G977)),Ang_diff!G977)</f>
        <v>25.702597226855293</v>
      </c>
      <c r="H977">
        <f>IF(ABS(Ang_diff!H977-Ang_diff!H976)&gt;20,MIN(ABS(Ang_diff!H976),ABS(Ang_diff!H977)),Ang_diff!H977)</f>
        <v>15.202597226855294</v>
      </c>
      <c r="I977">
        <f>IF(ABS(Ang_diff!I977-Ang_diff!I976)&gt;20,MIN(ABS(Ang_diff!I976),ABS(Ang_diff!I977)),Ang_diff!I977)</f>
        <v>12.460000000000012</v>
      </c>
      <c r="J977">
        <f>IF(ABS(Ang_diff!J977-Ang_diff!J976)&gt;20,MIN(ABS(Ang_diff!J976),ABS(Ang_diff!J977)),Ang_diff!J977)</f>
        <v>1.9900000000000282</v>
      </c>
      <c r="K977">
        <f>IF(ABS(Ang_diff!K977-Ang_diff!K976)&gt;20,MIN(ABS(Ang_diff!K976),ABS(Ang_diff!K977)),Ang_diff!K977)</f>
        <v>16.182597226855247</v>
      </c>
      <c r="L977">
        <f>IF(ABS(Ang_diff!L977-Ang_diff!L976)&gt;20,MIN(ABS(Ang_diff!L976),ABS(Ang_diff!L977)),Ang_diff!L977)</f>
        <v>5.682597226855246</v>
      </c>
      <c r="M977">
        <f>IF(ABS(Ang_diff!M977-Ang_diff!M976)&gt;20,MIN(ABS(Ang_diff!M976),ABS(Ang_diff!M977)),Ang_diff!M977)</f>
        <v>0</v>
      </c>
      <c r="N977">
        <f>IF(ABS(Ang_diff!N977-Ang_diff!N976)&gt;20,MIN(ABS(Ang_diff!N976),ABS(Ang_diff!N977)),Ang_diff!N977)</f>
        <v>1.5900000000000043</v>
      </c>
      <c r="O977">
        <f>IF(ABS(Ang_diff!O977-Ang_diff!O976)&gt;20,MIN(ABS(Ang_diff!O976),ABS(Ang_diff!O977)),Ang_diff!O977)</f>
        <v>0.79999999999997129</v>
      </c>
      <c r="P977">
        <f>IF(ABS(Ang_diff!P977-Ang_diff!P976)&gt;20,MIN(ABS(Ang_diff!P976),ABS(Ang_diff!P977)),Ang_diff!P977)</f>
        <v>10.500000000000002</v>
      </c>
    </row>
    <row r="978" spans="1:16" x14ac:dyDescent="0.25">
      <c r="A978" s="11" t="str">
        <f>Ang_diff!A978</f>
        <v>26-07-2020 16:16:00</v>
      </c>
      <c r="B978">
        <f>IF(ABS(Ang_diff!B978-Ang_diff!B977)&gt;20,MIN(ABS(Ang_diff!B977),ABS(Ang_diff!B978)),Ang_diff!B978)</f>
        <v>30.740000000000006</v>
      </c>
      <c r="C978">
        <f>IF(ABS(Ang_diff!C978-Ang_diff!C977)&gt;20,MIN(ABS(Ang_diff!C977),ABS(Ang_diff!C978)),Ang_diff!C978)</f>
        <v>23.09</v>
      </c>
      <c r="D978">
        <f>IF(ABS(Ang_diff!D978-Ang_diff!D977)&gt;20,MIN(ABS(Ang_diff!D977),ABS(Ang_diff!D978)),Ang_diff!D978)</f>
        <v>7.650000000000003</v>
      </c>
      <c r="E978">
        <f>IF(ABS(Ang_diff!E978-Ang_diff!E977)&gt;20,MIN(ABS(Ang_diff!E977),ABS(Ang_diff!E978)),Ang_diff!E978)</f>
        <v>0</v>
      </c>
      <c r="F978">
        <f>IF(ABS(Ang_diff!F978-Ang_diff!F977)&gt;20,MIN(ABS(Ang_diff!F977),ABS(Ang_diff!F978)),Ang_diff!F978)</f>
        <v>0</v>
      </c>
      <c r="G978">
        <f>IF(ABS(Ang_diff!G978-Ang_diff!G977)&gt;20,MIN(ABS(Ang_diff!G977),ABS(Ang_diff!G978)),Ang_diff!G978)</f>
        <v>25.589999999999993</v>
      </c>
      <c r="H978">
        <f>IF(ABS(Ang_diff!H978-Ang_diff!H977)&gt;20,MIN(ABS(Ang_diff!H977),ABS(Ang_diff!H978)),Ang_diff!H978)</f>
        <v>15.090000000000007</v>
      </c>
      <c r="I978">
        <f>IF(ABS(Ang_diff!I978-Ang_diff!I977)&gt;20,MIN(ABS(Ang_diff!I977),ABS(Ang_diff!I978)),Ang_diff!I978)</f>
        <v>12.469999999999999</v>
      </c>
      <c r="J978">
        <f>IF(ABS(Ang_diff!J978-Ang_diff!J977)&gt;20,MIN(ABS(Ang_diff!J977),ABS(Ang_diff!J978)),Ang_diff!J978)</f>
        <v>2.0600000000000032</v>
      </c>
      <c r="K978">
        <f>IF(ABS(Ang_diff!K978-Ang_diff!K977)&gt;20,MIN(ABS(Ang_diff!K977),ABS(Ang_diff!K978)),Ang_diff!K978)</f>
        <v>16.070000000000014</v>
      </c>
      <c r="L978">
        <f>IF(ABS(Ang_diff!L978-Ang_diff!L977)&gt;20,MIN(ABS(Ang_diff!L977),ABS(Ang_diff!L978)),Ang_diff!L978)</f>
        <v>5.5700000000000234</v>
      </c>
      <c r="M978">
        <f>IF(ABS(Ang_diff!M978-Ang_diff!M977)&gt;20,MIN(ABS(Ang_diff!M977),ABS(Ang_diff!M978)),Ang_diff!M978)</f>
        <v>0</v>
      </c>
      <c r="N978">
        <f>IF(ABS(Ang_diff!N978-Ang_diff!N977)&gt;20,MIN(ABS(Ang_diff!N977),ABS(Ang_diff!N978)),Ang_diff!N978)</f>
        <v>1.7599999999999978</v>
      </c>
      <c r="O978">
        <f>IF(ABS(Ang_diff!O978-Ang_diff!O977)&gt;20,MIN(ABS(Ang_diff!O977),ABS(Ang_diff!O978)),Ang_diff!O978)</f>
        <v>0.75999999999998924</v>
      </c>
      <c r="P978">
        <f>IF(ABS(Ang_diff!P978-Ang_diff!P977)&gt;20,MIN(ABS(Ang_diff!P977),ABS(Ang_diff!P978)),Ang_diff!P978)</f>
        <v>10.499999999999989</v>
      </c>
    </row>
    <row r="979" spans="1:16" x14ac:dyDescent="0.25">
      <c r="A979" s="11" t="str">
        <f>Ang_diff!A979</f>
        <v>26-07-2020 16:17:00</v>
      </c>
      <c r="B979">
        <f>IF(ABS(Ang_diff!B979-Ang_diff!B978)&gt;20,MIN(ABS(Ang_diff!B978),ABS(Ang_diff!B979)),Ang_diff!B979)</f>
        <v>30.709999999999994</v>
      </c>
      <c r="C979">
        <f>IF(ABS(Ang_diff!C979-Ang_diff!C978)&gt;20,MIN(ABS(Ang_diff!C978),ABS(Ang_diff!C979)),Ang_diff!C979)</f>
        <v>23.05</v>
      </c>
      <c r="D979">
        <f>IF(ABS(Ang_diff!D979-Ang_diff!D978)&gt;20,MIN(ABS(Ang_diff!D978),ABS(Ang_diff!D979)),Ang_diff!D979)</f>
        <v>7.6599999999999957</v>
      </c>
      <c r="E979">
        <f>IF(ABS(Ang_diff!E979-Ang_diff!E978)&gt;20,MIN(ABS(Ang_diff!E978),ABS(Ang_diff!E979)),Ang_diff!E979)</f>
        <v>0</v>
      </c>
      <c r="F979">
        <f>IF(ABS(Ang_diff!F979-Ang_diff!F978)&gt;20,MIN(ABS(Ang_diff!F978),ABS(Ang_diff!F979)),Ang_diff!F979)</f>
        <v>0</v>
      </c>
      <c r="G979">
        <f>IF(ABS(Ang_diff!G979-Ang_diff!G978)&gt;20,MIN(ABS(Ang_diff!G978),ABS(Ang_diff!G979)),Ang_diff!G979)</f>
        <v>25.75</v>
      </c>
      <c r="H979">
        <f>IF(ABS(Ang_diff!H979-Ang_diff!H978)&gt;20,MIN(ABS(Ang_diff!H978),ABS(Ang_diff!H979)),Ang_diff!H979)</f>
        <v>15.270000000000005</v>
      </c>
      <c r="I979">
        <f>IF(ABS(Ang_diff!I979-Ang_diff!I978)&gt;20,MIN(ABS(Ang_diff!I978),ABS(Ang_diff!I979)),Ang_diff!I979)</f>
        <v>12.489999999999998</v>
      </c>
      <c r="J979">
        <f>IF(ABS(Ang_diff!J979-Ang_diff!J978)&gt;20,MIN(ABS(Ang_diff!J978),ABS(Ang_diff!J979)),Ang_diff!J979)</f>
        <v>2.0000000000000004</v>
      </c>
      <c r="K979">
        <f>IF(ABS(Ang_diff!K979-Ang_diff!K978)&gt;20,MIN(ABS(Ang_diff!K978),ABS(Ang_diff!K979)),Ang_diff!K979)</f>
        <v>16.110000000000003</v>
      </c>
      <c r="L979">
        <f>IF(ABS(Ang_diff!L979-Ang_diff!L978)&gt;20,MIN(ABS(Ang_diff!L978),ABS(Ang_diff!L979)),Ang_diff!L979)</f>
        <v>5.6300000000000043</v>
      </c>
      <c r="M979">
        <f>IF(ABS(Ang_diff!M979-Ang_diff!M978)&gt;20,MIN(ABS(Ang_diff!M978),ABS(Ang_diff!M979)),Ang_diff!M979)</f>
        <v>0</v>
      </c>
      <c r="N979">
        <f>IF(ABS(Ang_diff!N979-Ang_diff!N978)&gt;20,MIN(ABS(Ang_diff!N978),ABS(Ang_diff!N979)),Ang_diff!N979)</f>
        <v>1.8199999999999994</v>
      </c>
      <c r="O979">
        <f>IF(ABS(Ang_diff!O979-Ang_diff!O978)&gt;20,MIN(ABS(Ang_diff!O978),ABS(Ang_diff!O979)),Ang_diff!O979)</f>
        <v>0.77999999999999936</v>
      </c>
      <c r="P979">
        <f>IF(ABS(Ang_diff!P979-Ang_diff!P978)&gt;20,MIN(ABS(Ang_diff!P978),ABS(Ang_diff!P979)),Ang_diff!P979)</f>
        <v>10.479999999999993</v>
      </c>
    </row>
    <row r="980" spans="1:16" x14ac:dyDescent="0.25">
      <c r="A980" s="11" t="str">
        <f>Ang_diff!A980</f>
        <v>26-07-2020 16:18:00</v>
      </c>
      <c r="B980">
        <f>IF(ABS(Ang_diff!B980-Ang_diff!B979)&gt;20,MIN(ABS(Ang_diff!B979),ABS(Ang_diff!B980)),Ang_diff!B980)</f>
        <v>30.849999999999998</v>
      </c>
      <c r="C980">
        <f>IF(ABS(Ang_diff!C980-Ang_diff!C979)&gt;20,MIN(ABS(Ang_diff!C979),ABS(Ang_diff!C980)),Ang_diff!C980)</f>
        <v>23.159999999999989</v>
      </c>
      <c r="D980">
        <f>IF(ABS(Ang_diff!D980-Ang_diff!D979)&gt;20,MIN(ABS(Ang_diff!D979),ABS(Ang_diff!D980)),Ang_diff!D980)</f>
        <v>7.690000000000011</v>
      </c>
      <c r="E980">
        <f>IF(ABS(Ang_diff!E980-Ang_diff!E979)&gt;20,MIN(ABS(Ang_diff!E979),ABS(Ang_diff!E980)),Ang_diff!E980)</f>
        <v>0</v>
      </c>
      <c r="F980">
        <f>IF(ABS(Ang_diff!F980-Ang_diff!F979)&gt;20,MIN(ABS(Ang_diff!F979),ABS(Ang_diff!F980)),Ang_diff!F980)</f>
        <v>0</v>
      </c>
      <c r="G980">
        <f>IF(ABS(Ang_diff!G980-Ang_diff!G979)&gt;20,MIN(ABS(Ang_diff!G979),ABS(Ang_diff!G980)),Ang_diff!G980)</f>
        <v>25.809999999999988</v>
      </c>
      <c r="H980">
        <f>IF(ABS(Ang_diff!H980-Ang_diff!H979)&gt;20,MIN(ABS(Ang_diff!H979),ABS(Ang_diff!H980)),Ang_diff!H980)</f>
        <v>15.260000000000012</v>
      </c>
      <c r="I980">
        <f>IF(ABS(Ang_diff!I980-Ang_diff!I979)&gt;20,MIN(ABS(Ang_diff!I979),ABS(Ang_diff!I980)),Ang_diff!I980)</f>
        <v>12.490000000000002</v>
      </c>
      <c r="J980">
        <f>IF(ABS(Ang_diff!J980-Ang_diff!J979)&gt;20,MIN(ABS(Ang_diff!J979),ABS(Ang_diff!J980)),Ang_diff!J980)</f>
        <v>2.0199999999999956</v>
      </c>
      <c r="K980">
        <f>IF(ABS(Ang_diff!K980-Ang_diff!K979)&gt;20,MIN(ABS(Ang_diff!K979),ABS(Ang_diff!K980)),Ang_diff!K980)</f>
        <v>16.2</v>
      </c>
      <c r="L980">
        <f>IF(ABS(Ang_diff!L980-Ang_diff!L979)&gt;20,MIN(ABS(Ang_diff!L979),ABS(Ang_diff!L980)),Ang_diff!L980)</f>
        <v>5.6500000000000261</v>
      </c>
      <c r="M980">
        <f>IF(ABS(Ang_diff!M980-Ang_diff!M979)&gt;20,MIN(ABS(Ang_diff!M979),ABS(Ang_diff!M980)),Ang_diff!M980)</f>
        <v>0</v>
      </c>
      <c r="N980">
        <f>IF(ABS(Ang_diff!N980-Ang_diff!N979)&gt;20,MIN(ABS(Ang_diff!N979),ABS(Ang_diff!N980)),Ang_diff!N980)</f>
        <v>1.8099999999999945</v>
      </c>
      <c r="O980">
        <f>IF(ABS(Ang_diff!O980-Ang_diff!O979)&gt;20,MIN(ABS(Ang_diff!O979),ABS(Ang_diff!O980)),Ang_diff!O980)</f>
        <v>0.80999999999998584</v>
      </c>
      <c r="P980">
        <f>IF(ABS(Ang_diff!P980-Ang_diff!P979)&gt;20,MIN(ABS(Ang_diff!P979),ABS(Ang_diff!P980)),Ang_diff!P980)</f>
        <v>10.549999999999974</v>
      </c>
    </row>
    <row r="981" spans="1:16" x14ac:dyDescent="0.25">
      <c r="A981" s="11" t="str">
        <f>Ang_diff!A981</f>
        <v>26-07-2020 16:19:00</v>
      </c>
      <c r="B981">
        <f>IF(ABS(Ang_diff!B981-Ang_diff!B980)&gt;20,MIN(ABS(Ang_diff!B980),ABS(Ang_diff!B981)),Ang_diff!B981)</f>
        <v>31.02999999999999</v>
      </c>
      <c r="C981">
        <f>IF(ABS(Ang_diff!C981-Ang_diff!C980)&gt;20,MIN(ABS(Ang_diff!C980),ABS(Ang_diff!C981)),Ang_diff!C981)</f>
        <v>23.390000000000011</v>
      </c>
      <c r="D981">
        <f>IF(ABS(Ang_diff!D981-Ang_diff!D980)&gt;20,MIN(ABS(Ang_diff!D980),ABS(Ang_diff!D981)),Ang_diff!D981)</f>
        <v>7.639999999999989</v>
      </c>
      <c r="E981">
        <f>IF(ABS(Ang_diff!E981-Ang_diff!E980)&gt;20,MIN(ABS(Ang_diff!E980),ABS(Ang_diff!E981)),Ang_diff!E981)</f>
        <v>0</v>
      </c>
      <c r="F981">
        <f>IF(ABS(Ang_diff!F981-Ang_diff!F980)&gt;20,MIN(ABS(Ang_diff!F980),ABS(Ang_diff!F981)),Ang_diff!F981)</f>
        <v>0</v>
      </c>
      <c r="G981">
        <f>IF(ABS(Ang_diff!G981-Ang_diff!G980)&gt;20,MIN(ABS(Ang_diff!G980),ABS(Ang_diff!G981)),Ang_diff!G981)</f>
        <v>26.02999999999999</v>
      </c>
      <c r="H981">
        <f>IF(ABS(Ang_diff!H981-Ang_diff!H980)&gt;20,MIN(ABS(Ang_diff!H980),ABS(Ang_diff!H981)),Ang_diff!H981)</f>
        <v>15.47999999999999</v>
      </c>
      <c r="I981">
        <f>IF(ABS(Ang_diff!I981-Ang_diff!I980)&gt;20,MIN(ABS(Ang_diff!I980),ABS(Ang_diff!I981)),Ang_diff!I981)</f>
        <v>12.5</v>
      </c>
      <c r="J981">
        <f>IF(ABS(Ang_diff!J981-Ang_diff!J980)&gt;20,MIN(ABS(Ang_diff!J980),ABS(Ang_diff!J981)),Ang_diff!J981)</f>
        <v>1.9800000000000009</v>
      </c>
      <c r="K981">
        <f>IF(ABS(Ang_diff!K981-Ang_diff!K980)&gt;20,MIN(ABS(Ang_diff!K980),ABS(Ang_diff!K981)),Ang_diff!K981)</f>
        <v>16.260000000000002</v>
      </c>
      <c r="L981">
        <f>IF(ABS(Ang_diff!L981-Ang_diff!L980)&gt;20,MIN(ABS(Ang_diff!L980),ABS(Ang_diff!L981)),Ang_diff!L981)</f>
        <v>5.7100000000000035</v>
      </c>
      <c r="M981">
        <f>IF(ABS(Ang_diff!M981-Ang_diff!M980)&gt;20,MIN(ABS(Ang_diff!M980),ABS(Ang_diff!M981)),Ang_diff!M981)</f>
        <v>0</v>
      </c>
      <c r="N981">
        <f>IF(ABS(Ang_diff!N981-Ang_diff!N980)&gt;20,MIN(ABS(Ang_diff!N980),ABS(Ang_diff!N981)),Ang_diff!N981)</f>
        <v>1.8400000000000127</v>
      </c>
      <c r="O981">
        <f>IF(ABS(Ang_diff!O981-Ang_diff!O980)&gt;20,MIN(ABS(Ang_diff!O980),ABS(Ang_diff!O981)),Ang_diff!O981)</f>
        <v>0.73999999999999821</v>
      </c>
      <c r="P981">
        <f>IF(ABS(Ang_diff!P981-Ang_diff!P980)&gt;20,MIN(ABS(Ang_diff!P980),ABS(Ang_diff!P981)),Ang_diff!P981)</f>
        <v>10.549999999999999</v>
      </c>
    </row>
    <row r="982" spans="1:16" x14ac:dyDescent="0.25">
      <c r="A982" s="11" t="str">
        <f>Ang_diff!A982</f>
        <v>26-07-2020 16:20:00</v>
      </c>
      <c r="B982">
        <f>IF(ABS(Ang_diff!B982-Ang_diff!B981)&gt;20,MIN(ABS(Ang_diff!B981),ABS(Ang_diff!B982)),Ang_diff!B982)</f>
        <v>31.110000000000021</v>
      </c>
      <c r="C982">
        <f>IF(ABS(Ang_diff!C982-Ang_diff!C981)&gt;20,MIN(ABS(Ang_diff!C981),ABS(Ang_diff!C982)),Ang_diff!C982)</f>
        <v>23.460000000000029</v>
      </c>
      <c r="D982">
        <f>IF(ABS(Ang_diff!D982-Ang_diff!D981)&gt;20,MIN(ABS(Ang_diff!D981),ABS(Ang_diff!D982)),Ang_diff!D982)</f>
        <v>7.6499999999999906</v>
      </c>
      <c r="E982">
        <f>IF(ABS(Ang_diff!E982-Ang_diff!E981)&gt;20,MIN(ABS(Ang_diff!E981),ABS(Ang_diff!E982)),Ang_diff!E982)</f>
        <v>0</v>
      </c>
      <c r="F982">
        <f>IF(ABS(Ang_diff!F982-Ang_diff!F981)&gt;20,MIN(ABS(Ang_diff!F981),ABS(Ang_diff!F982)),Ang_diff!F982)</f>
        <v>0</v>
      </c>
      <c r="G982">
        <f>IF(ABS(Ang_diff!G982-Ang_diff!G981)&gt;20,MIN(ABS(Ang_diff!G981),ABS(Ang_diff!G982)),Ang_diff!G982)</f>
        <v>26.130000000000006</v>
      </c>
      <c r="H982">
        <f>IF(ABS(Ang_diff!H982-Ang_diff!H981)&gt;20,MIN(ABS(Ang_diff!H981),ABS(Ang_diff!H982)),Ang_diff!H982)</f>
        <v>15.560000000000004</v>
      </c>
      <c r="I982">
        <f>IF(ABS(Ang_diff!I982-Ang_diff!I981)&gt;20,MIN(ABS(Ang_diff!I981),ABS(Ang_diff!I982)),Ang_diff!I982)</f>
        <v>12.569999999999993</v>
      </c>
      <c r="J982">
        <f>IF(ABS(Ang_diff!J982-Ang_diff!J981)&gt;20,MIN(ABS(Ang_diff!J981),ABS(Ang_diff!J982)),Ang_diff!J982)</f>
        <v>1.9900000000000282</v>
      </c>
      <c r="K982">
        <f>IF(ABS(Ang_diff!K982-Ang_diff!K981)&gt;20,MIN(ABS(Ang_diff!K981),ABS(Ang_diff!K982)),Ang_diff!K982)</f>
        <v>16.310000000000002</v>
      </c>
      <c r="L982">
        <f>IF(ABS(Ang_diff!L982-Ang_diff!L981)&gt;20,MIN(ABS(Ang_diff!L981),ABS(Ang_diff!L982)),Ang_diff!L982)</f>
        <v>5.7400000000000029</v>
      </c>
      <c r="M982">
        <f>IF(ABS(Ang_diff!M982-Ang_diff!M981)&gt;20,MIN(ABS(Ang_diff!M981),ABS(Ang_diff!M982)),Ang_diff!M982)</f>
        <v>0</v>
      </c>
      <c r="N982">
        <f>IF(ABS(Ang_diff!N982-Ang_diff!N981)&gt;20,MIN(ABS(Ang_diff!N981),ABS(Ang_diff!N982)),Ang_diff!N982)</f>
        <v>1.8199999999999836</v>
      </c>
      <c r="O982">
        <f>IF(ABS(Ang_diff!O982-Ang_diff!O981)&gt;20,MIN(ABS(Ang_diff!O981),ABS(Ang_diff!O982)),Ang_diff!O982)</f>
        <v>0.72000000000000719</v>
      </c>
      <c r="P982">
        <f>IF(ABS(Ang_diff!P982-Ang_diff!P981)&gt;20,MIN(ABS(Ang_diff!P981),ABS(Ang_diff!P982)),Ang_diff!P982)</f>
        <v>10.570000000000004</v>
      </c>
    </row>
    <row r="983" spans="1:16" x14ac:dyDescent="0.25">
      <c r="A983" s="11" t="str">
        <f>Ang_diff!A983</f>
        <v>26-07-2020 16:21:00</v>
      </c>
      <c r="B983">
        <f>IF(ABS(Ang_diff!B983-Ang_diff!B982)&gt;20,MIN(ABS(Ang_diff!B982),ABS(Ang_diff!B983)),Ang_diff!B983)</f>
        <v>30.939999999999998</v>
      </c>
      <c r="C983">
        <f>IF(ABS(Ang_diff!C983-Ang_diff!C982)&gt;20,MIN(ABS(Ang_diff!C982),ABS(Ang_diff!C983)),Ang_diff!C983)</f>
        <v>23.3</v>
      </c>
      <c r="D983">
        <f>IF(ABS(Ang_diff!D983-Ang_diff!D982)&gt;20,MIN(ABS(Ang_diff!D982),ABS(Ang_diff!D983)),Ang_diff!D983)</f>
        <v>7.6400000000000015</v>
      </c>
      <c r="E983">
        <f>IF(ABS(Ang_diff!E983-Ang_diff!E982)&gt;20,MIN(ABS(Ang_diff!E982),ABS(Ang_diff!E983)),Ang_diff!E983)</f>
        <v>0</v>
      </c>
      <c r="F983">
        <f>IF(ABS(Ang_diff!F983-Ang_diff!F982)&gt;20,MIN(ABS(Ang_diff!F982),ABS(Ang_diff!F983)),Ang_diff!F983)</f>
        <v>0</v>
      </c>
      <c r="G983">
        <f>IF(ABS(Ang_diff!G983-Ang_diff!G982)&gt;20,MIN(ABS(Ang_diff!G982),ABS(Ang_diff!G983)),Ang_diff!G983)</f>
        <v>26.040000000000013</v>
      </c>
      <c r="H983">
        <f>IF(ABS(Ang_diff!H983-Ang_diff!H982)&gt;20,MIN(ABS(Ang_diff!H982),ABS(Ang_diff!H983)),Ang_diff!H983)</f>
        <v>15.469999999999999</v>
      </c>
      <c r="I983">
        <f>IF(ABS(Ang_diff!I983-Ang_diff!I982)&gt;20,MIN(ABS(Ang_diff!I982),ABS(Ang_diff!I983)),Ang_diff!I983)</f>
        <v>12.499999999999993</v>
      </c>
      <c r="J983">
        <f>IF(ABS(Ang_diff!J983-Ang_diff!J982)&gt;20,MIN(ABS(Ang_diff!J982),ABS(Ang_diff!J983)),Ang_diff!J983)</f>
        <v>1.9699999999999986</v>
      </c>
      <c r="K983">
        <f>IF(ABS(Ang_diff!K983-Ang_diff!K982)&gt;20,MIN(ABS(Ang_diff!K982),ABS(Ang_diff!K983)),Ang_diff!K983)</f>
        <v>16.3</v>
      </c>
      <c r="L983">
        <f>IF(ABS(Ang_diff!L983-Ang_diff!L982)&gt;20,MIN(ABS(Ang_diff!L982),ABS(Ang_diff!L983)),Ang_diff!L983)</f>
        <v>5.7299999999999889</v>
      </c>
      <c r="M983">
        <f>IF(ABS(Ang_diff!M983-Ang_diff!M982)&gt;20,MIN(ABS(Ang_diff!M982),ABS(Ang_diff!M983)),Ang_diff!M983)</f>
        <v>0</v>
      </c>
      <c r="N983">
        <f>IF(ABS(Ang_diff!N983-Ang_diff!N982)&gt;20,MIN(ABS(Ang_diff!N982),ABS(Ang_diff!N983)),Ang_diff!N983)</f>
        <v>1.7400000000000069</v>
      </c>
      <c r="O983">
        <f>IF(ABS(Ang_diff!O983-Ang_diff!O982)&gt;20,MIN(ABS(Ang_diff!O982),ABS(Ang_diff!O983)),Ang_diff!O983)</f>
        <v>0.64000000000000501</v>
      </c>
      <c r="P983">
        <f>IF(ABS(Ang_diff!P983-Ang_diff!P982)&gt;20,MIN(ABS(Ang_diff!P982),ABS(Ang_diff!P983)),Ang_diff!P983)</f>
        <v>10.570000000000013</v>
      </c>
    </row>
    <row r="984" spans="1:16" x14ac:dyDescent="0.25">
      <c r="A984" s="11" t="str">
        <f>Ang_diff!A984</f>
        <v>26-07-2020 16:22:00</v>
      </c>
      <c r="B984">
        <f>IF(ABS(Ang_diff!B984-Ang_diff!B983)&gt;20,MIN(ABS(Ang_diff!B983),ABS(Ang_diff!B984)),Ang_diff!B984)</f>
        <v>30.939999999999991</v>
      </c>
      <c r="C984">
        <f>IF(ABS(Ang_diff!C984-Ang_diff!C983)&gt;20,MIN(ABS(Ang_diff!C983),ABS(Ang_diff!C984)),Ang_diff!C984)</f>
        <v>23.309999999999988</v>
      </c>
      <c r="D984">
        <f>IF(ABS(Ang_diff!D984-Ang_diff!D983)&gt;20,MIN(ABS(Ang_diff!D983),ABS(Ang_diff!D984)),Ang_diff!D984)</f>
        <v>7.63</v>
      </c>
      <c r="E984">
        <f>IF(ABS(Ang_diff!E984-Ang_diff!E983)&gt;20,MIN(ABS(Ang_diff!E983),ABS(Ang_diff!E984)),Ang_diff!E984)</f>
        <v>0</v>
      </c>
      <c r="F984">
        <f>IF(ABS(Ang_diff!F984-Ang_diff!F983)&gt;20,MIN(ABS(Ang_diff!F983),ABS(Ang_diff!F984)),Ang_diff!F984)</f>
        <v>0</v>
      </c>
      <c r="G984">
        <f>IF(ABS(Ang_diff!G984-Ang_diff!G983)&gt;20,MIN(ABS(Ang_diff!G983),ABS(Ang_diff!G984)),Ang_diff!G984)</f>
        <v>25.899999999999988</v>
      </c>
      <c r="H984">
        <f>IF(ABS(Ang_diff!H984-Ang_diff!H983)&gt;20,MIN(ABS(Ang_diff!H983),ABS(Ang_diff!H984)),Ang_diff!H984)</f>
        <v>15.419999999999991</v>
      </c>
      <c r="I984">
        <f>IF(ABS(Ang_diff!I984-Ang_diff!I983)&gt;20,MIN(ABS(Ang_diff!I983),ABS(Ang_diff!I984)),Ang_diff!I984)</f>
        <v>12.550000000000002</v>
      </c>
      <c r="J984">
        <f>IF(ABS(Ang_diff!J984-Ang_diff!J983)&gt;20,MIN(ABS(Ang_diff!J983),ABS(Ang_diff!J984)),Ang_diff!J984)</f>
        <v>1.959999999999984</v>
      </c>
      <c r="K984">
        <f>IF(ABS(Ang_diff!K984-Ang_diff!K983)&gt;20,MIN(ABS(Ang_diff!K983),ABS(Ang_diff!K984)),Ang_diff!K984)</f>
        <v>16.21</v>
      </c>
      <c r="L984">
        <f>IF(ABS(Ang_diff!L984-Ang_diff!L983)&gt;20,MIN(ABS(Ang_diff!L983),ABS(Ang_diff!L984)),Ang_diff!L984)</f>
        <v>5.7300000000000013</v>
      </c>
      <c r="M984">
        <f>IF(ABS(Ang_diff!M984-Ang_diff!M983)&gt;20,MIN(ABS(Ang_diff!M983),ABS(Ang_diff!M984)),Ang_diff!M984)</f>
        <v>0</v>
      </c>
      <c r="N984">
        <f>IF(ABS(Ang_diff!N984-Ang_diff!N983)&gt;20,MIN(ABS(Ang_diff!N983),ABS(Ang_diff!N984)),Ang_diff!N984)</f>
        <v>1.7400000000000069</v>
      </c>
      <c r="O984">
        <f>IF(ABS(Ang_diff!O984-Ang_diff!O983)&gt;20,MIN(ABS(Ang_diff!O983),ABS(Ang_diff!O984)),Ang_diff!O984)</f>
        <v>0.70999999999999264</v>
      </c>
      <c r="P984">
        <f>IF(ABS(Ang_diff!P984-Ang_diff!P983)&gt;20,MIN(ABS(Ang_diff!P983),ABS(Ang_diff!P984)),Ang_diff!P984)</f>
        <v>10.479999999999999</v>
      </c>
    </row>
    <row r="985" spans="1:16" x14ac:dyDescent="0.25">
      <c r="A985" s="11" t="str">
        <f>Ang_diff!A985</f>
        <v>26-07-2020 16:23:00</v>
      </c>
      <c r="B985">
        <f>IF(ABS(Ang_diff!B985-Ang_diff!B984)&gt;20,MIN(ABS(Ang_diff!B984),ABS(Ang_diff!B985)),Ang_diff!B985)</f>
        <v>30.959999999999997</v>
      </c>
      <c r="C985">
        <f>IF(ABS(Ang_diff!C985-Ang_diff!C984)&gt;20,MIN(ABS(Ang_diff!C984),ABS(Ang_diff!C985)),Ang_diff!C985)</f>
        <v>23.29000000000001</v>
      </c>
      <c r="D985">
        <f>IF(ABS(Ang_diff!D985-Ang_diff!D984)&gt;20,MIN(ABS(Ang_diff!D984),ABS(Ang_diff!D985)),Ang_diff!D985)</f>
        <v>7.6699999999999937</v>
      </c>
      <c r="E985">
        <f>IF(ABS(Ang_diff!E985-Ang_diff!E984)&gt;20,MIN(ABS(Ang_diff!E984),ABS(Ang_diff!E985)),Ang_diff!E985)</f>
        <v>0</v>
      </c>
      <c r="F985">
        <f>IF(ABS(Ang_diff!F985-Ang_diff!F984)&gt;20,MIN(ABS(Ang_diff!F984),ABS(Ang_diff!F985)),Ang_diff!F985)</f>
        <v>0</v>
      </c>
      <c r="G985">
        <f>IF(ABS(Ang_diff!G985-Ang_diff!G984)&gt;20,MIN(ABS(Ang_diff!G984),ABS(Ang_diff!G985)),Ang_diff!G985)</f>
        <v>25.790000000000003</v>
      </c>
      <c r="H985">
        <f>IF(ABS(Ang_diff!H985-Ang_diff!H984)&gt;20,MIN(ABS(Ang_diff!H984),ABS(Ang_diff!H985)),Ang_diff!H985)</f>
        <v>15.29000000000001</v>
      </c>
      <c r="I985">
        <f>IF(ABS(Ang_diff!I985-Ang_diff!I984)&gt;20,MIN(ABS(Ang_diff!I984),ABS(Ang_diff!I985)),Ang_diff!I985)</f>
        <v>12.530000000000012</v>
      </c>
      <c r="J985">
        <f>IF(ABS(Ang_diff!J985-Ang_diff!J984)&gt;20,MIN(ABS(Ang_diff!J984),ABS(Ang_diff!J985)),Ang_diff!J985)</f>
        <v>2.0600000000000032</v>
      </c>
      <c r="K985">
        <f>IF(ABS(Ang_diff!K985-Ang_diff!K984)&gt;20,MIN(ABS(Ang_diff!K984),ABS(Ang_diff!K985)),Ang_diff!K985)</f>
        <v>16.160000000000004</v>
      </c>
      <c r="L985">
        <f>IF(ABS(Ang_diff!L985-Ang_diff!L984)&gt;20,MIN(ABS(Ang_diff!L984),ABS(Ang_diff!L985)),Ang_diff!L985)</f>
        <v>5.6600000000000135</v>
      </c>
      <c r="M985">
        <f>IF(ABS(Ang_diff!M985-Ang_diff!M984)&gt;20,MIN(ABS(Ang_diff!M984),ABS(Ang_diff!M985)),Ang_diff!M985)</f>
        <v>0</v>
      </c>
      <c r="N985">
        <f>IF(ABS(Ang_diff!N985-Ang_diff!N984)&gt;20,MIN(ABS(Ang_diff!N984),ABS(Ang_diff!N985)),Ang_diff!N985)</f>
        <v>1.6599999999999984</v>
      </c>
      <c r="O985">
        <f>IF(ABS(Ang_diff!O985-Ang_diff!O984)&gt;20,MIN(ABS(Ang_diff!O984),ABS(Ang_diff!O985)),Ang_diff!O985)</f>
        <v>0.83000000000000229</v>
      </c>
      <c r="P985">
        <f>IF(ABS(Ang_diff!P985-Ang_diff!P984)&gt;20,MIN(ABS(Ang_diff!P984),ABS(Ang_diff!P985)),Ang_diff!P985)</f>
        <v>10.499999999999995</v>
      </c>
    </row>
    <row r="986" spans="1:16" x14ac:dyDescent="0.25">
      <c r="A986" s="11" t="str">
        <f>Ang_diff!A986</f>
        <v>26-07-2020 16:24:00</v>
      </c>
      <c r="B986">
        <f>IF(ABS(Ang_diff!B986-Ang_diff!B985)&gt;20,MIN(ABS(Ang_diff!B985),ABS(Ang_diff!B986)),Ang_diff!B986)</f>
        <v>30.929999999999996</v>
      </c>
      <c r="C986">
        <f>IF(ABS(Ang_diff!C986-Ang_diff!C985)&gt;20,MIN(ABS(Ang_diff!C985),ABS(Ang_diff!C986)),Ang_diff!C986)</f>
        <v>23.270000000000017</v>
      </c>
      <c r="D986">
        <f>IF(ABS(Ang_diff!D986-Ang_diff!D985)&gt;20,MIN(ABS(Ang_diff!D985),ABS(Ang_diff!D986)),Ang_diff!D986)</f>
        <v>7.6599999999999797</v>
      </c>
      <c r="E986">
        <f>IF(ABS(Ang_diff!E986-Ang_diff!E985)&gt;20,MIN(ABS(Ang_diff!E985),ABS(Ang_diff!E986)),Ang_diff!E986)</f>
        <v>0</v>
      </c>
      <c r="F986">
        <f>IF(ABS(Ang_diff!F986-Ang_diff!F985)&gt;20,MIN(ABS(Ang_diff!F985),ABS(Ang_diff!F986)),Ang_diff!F986)</f>
        <v>0</v>
      </c>
      <c r="G986">
        <f>IF(ABS(Ang_diff!G986-Ang_diff!G985)&gt;20,MIN(ABS(Ang_diff!G985),ABS(Ang_diff!G986)),Ang_diff!G986)</f>
        <v>25.970000000000027</v>
      </c>
      <c r="H986">
        <f>IF(ABS(Ang_diff!H986-Ang_diff!H985)&gt;20,MIN(ABS(Ang_diff!H985),ABS(Ang_diff!H986)),Ang_diff!H986)</f>
        <v>15.49000000000003</v>
      </c>
      <c r="I986">
        <f>IF(ABS(Ang_diff!I986-Ang_diff!I985)&gt;20,MIN(ABS(Ang_diff!I985),ABS(Ang_diff!I986)),Ang_diff!I986)</f>
        <v>12.570000000000006</v>
      </c>
      <c r="J986">
        <f>IF(ABS(Ang_diff!J986-Ang_diff!J985)&gt;20,MIN(ABS(Ang_diff!J985),ABS(Ang_diff!J986)),Ang_diff!J986)</f>
        <v>1.9800000000000009</v>
      </c>
      <c r="K986">
        <f>IF(ABS(Ang_diff!K986-Ang_diff!K985)&gt;20,MIN(ABS(Ang_diff!K985),ABS(Ang_diff!K986)),Ang_diff!K986)</f>
        <v>16.200000000000024</v>
      </c>
      <c r="L986">
        <f>IF(ABS(Ang_diff!L986-Ang_diff!L985)&gt;20,MIN(ABS(Ang_diff!L985),ABS(Ang_diff!L986)),Ang_diff!L986)</f>
        <v>5.7200000000000246</v>
      </c>
      <c r="M986">
        <f>IF(ABS(Ang_diff!M986-Ang_diff!M985)&gt;20,MIN(ABS(Ang_diff!M985),ABS(Ang_diff!M986)),Ang_diff!M986)</f>
        <v>0</v>
      </c>
      <c r="N986">
        <f>IF(ABS(Ang_diff!N986-Ang_diff!N985)&gt;20,MIN(ABS(Ang_diff!N985),ABS(Ang_diff!N986)),Ang_diff!N986)</f>
        <v>1.7000000000000122</v>
      </c>
      <c r="O986">
        <f>IF(ABS(Ang_diff!O986-Ang_diff!O985)&gt;20,MIN(ABS(Ang_diff!O985),ABS(Ang_diff!O986)),Ang_diff!O986)</f>
        <v>0.83000000000001506</v>
      </c>
      <c r="P986">
        <f>IF(ABS(Ang_diff!P986-Ang_diff!P985)&gt;20,MIN(ABS(Ang_diff!P985),ABS(Ang_diff!P986)),Ang_diff!P986)</f>
        <v>10.479999999999999</v>
      </c>
    </row>
    <row r="987" spans="1:16" x14ac:dyDescent="0.25">
      <c r="A987" s="11" t="str">
        <f>Ang_diff!A987</f>
        <v>26-07-2020 16:25:00</v>
      </c>
      <c r="B987">
        <f>IF(ABS(Ang_diff!B987-Ang_diff!B986)&gt;20,MIN(ABS(Ang_diff!B986),ABS(Ang_diff!B987)),Ang_diff!B987)</f>
        <v>31.039999999999988</v>
      </c>
      <c r="C987">
        <f>IF(ABS(Ang_diff!C987-Ang_diff!C986)&gt;20,MIN(ABS(Ang_diff!C986),ABS(Ang_diff!C987)),Ang_diff!C987)</f>
        <v>23.339999999999993</v>
      </c>
      <c r="D987">
        <f>IF(ABS(Ang_diff!D987-Ang_diff!D986)&gt;20,MIN(ABS(Ang_diff!D986),ABS(Ang_diff!D987)),Ang_diff!D987)</f>
        <v>7.7</v>
      </c>
      <c r="E987">
        <f>IF(ABS(Ang_diff!E987-Ang_diff!E986)&gt;20,MIN(ABS(Ang_diff!E986),ABS(Ang_diff!E987)),Ang_diff!E987)</f>
        <v>0</v>
      </c>
      <c r="F987">
        <f>IF(ABS(Ang_diff!F987-Ang_diff!F986)&gt;20,MIN(ABS(Ang_diff!F986),ABS(Ang_diff!F987)),Ang_diff!F987)</f>
        <v>0</v>
      </c>
      <c r="G987">
        <f>IF(ABS(Ang_diff!G987-Ang_diff!G986)&gt;20,MIN(ABS(Ang_diff!G986),ABS(Ang_diff!G987)),Ang_diff!G987)</f>
        <v>26.090000000000014</v>
      </c>
      <c r="H987">
        <f>IF(ABS(Ang_diff!H987-Ang_diff!H986)&gt;20,MIN(ABS(Ang_diff!H986),ABS(Ang_diff!H987)),Ang_diff!H987)</f>
        <v>15.610000000000003</v>
      </c>
      <c r="I987">
        <f>IF(ABS(Ang_diff!I987-Ang_diff!I986)&gt;20,MIN(ABS(Ang_diff!I986),ABS(Ang_diff!I987)),Ang_diff!I987)</f>
        <v>12.630000000000004</v>
      </c>
      <c r="J987">
        <f>IF(ABS(Ang_diff!J987-Ang_diff!J986)&gt;20,MIN(ABS(Ang_diff!J986),ABS(Ang_diff!J987)),Ang_diff!J987)</f>
        <v>2.0000000000000049</v>
      </c>
      <c r="K987">
        <f>IF(ABS(Ang_diff!K987-Ang_diff!K986)&gt;20,MIN(ABS(Ang_diff!K986),ABS(Ang_diff!K987)),Ang_diff!K987)</f>
        <v>16.210000000000012</v>
      </c>
      <c r="L987">
        <f>IF(ABS(Ang_diff!L987-Ang_diff!L986)&gt;20,MIN(ABS(Ang_diff!L986),ABS(Ang_diff!L987)),Ang_diff!L987)</f>
        <v>5.7300000000000013</v>
      </c>
      <c r="M987">
        <f>IF(ABS(Ang_diff!M987-Ang_diff!M986)&gt;20,MIN(ABS(Ang_diff!M986),ABS(Ang_diff!M987)),Ang_diff!M987)</f>
        <v>0</v>
      </c>
      <c r="N987">
        <f>IF(ABS(Ang_diff!N987-Ang_diff!N986)&gt;20,MIN(ABS(Ang_diff!N986),ABS(Ang_diff!N987)),Ang_diff!N987)</f>
        <v>1.7599999999999978</v>
      </c>
      <c r="O987">
        <f>IF(ABS(Ang_diff!O987-Ang_diff!O986)&gt;20,MIN(ABS(Ang_diff!O986),ABS(Ang_diff!O987)),Ang_diff!O987)</f>
        <v>0.87000000000000977</v>
      </c>
      <c r="P987">
        <f>IF(ABS(Ang_diff!P987-Ang_diff!P986)&gt;20,MIN(ABS(Ang_diff!P986),ABS(Ang_diff!P987)),Ang_diff!P987)</f>
        <v>10.480000000000009</v>
      </c>
    </row>
    <row r="988" spans="1:16" x14ac:dyDescent="0.25">
      <c r="A988" s="11" t="str">
        <f>Ang_diff!A988</f>
        <v>26-07-2020 16:26:00</v>
      </c>
      <c r="B988">
        <f>IF(ABS(Ang_diff!B988-Ang_diff!B987)&gt;20,MIN(ABS(Ang_diff!B987),ABS(Ang_diff!B988)),Ang_diff!B988)</f>
        <v>30.880000000000003</v>
      </c>
      <c r="C988">
        <f>IF(ABS(Ang_diff!C988-Ang_diff!C987)&gt;20,MIN(ABS(Ang_diff!C987),ABS(Ang_diff!C988)),Ang_diff!C988)</f>
        <v>23.190000000000005</v>
      </c>
      <c r="D988">
        <f>IF(ABS(Ang_diff!D988-Ang_diff!D987)&gt;20,MIN(ABS(Ang_diff!D987),ABS(Ang_diff!D988)),Ang_diff!D988)</f>
        <v>7.6899999999999986</v>
      </c>
      <c r="E988">
        <f>IF(ABS(Ang_diff!E988-Ang_diff!E987)&gt;20,MIN(ABS(Ang_diff!E987),ABS(Ang_diff!E988)),Ang_diff!E988)</f>
        <v>0</v>
      </c>
      <c r="F988">
        <f>IF(ABS(Ang_diff!F988-Ang_diff!F987)&gt;20,MIN(ABS(Ang_diff!F987),ABS(Ang_diff!F988)),Ang_diff!F988)</f>
        <v>0</v>
      </c>
      <c r="G988">
        <f>IF(ABS(Ang_diff!G988-Ang_diff!G987)&gt;20,MIN(ABS(Ang_diff!G987),ABS(Ang_diff!G988)),Ang_diff!G988)</f>
        <v>25.910000000000004</v>
      </c>
      <c r="H988">
        <f>IF(ABS(Ang_diff!H988-Ang_diff!H987)&gt;20,MIN(ABS(Ang_diff!H987),ABS(Ang_diff!H988)),Ang_diff!H988)</f>
        <v>15.449999999999996</v>
      </c>
      <c r="I988">
        <f>IF(ABS(Ang_diff!I988-Ang_diff!I987)&gt;20,MIN(ABS(Ang_diff!I987),ABS(Ang_diff!I988)),Ang_diff!I988)</f>
        <v>12.590000000000009</v>
      </c>
      <c r="J988">
        <f>IF(ABS(Ang_diff!J988-Ang_diff!J987)&gt;20,MIN(ABS(Ang_diff!J987),ABS(Ang_diff!J988)),Ang_diff!J988)</f>
        <v>2.0700000000000047</v>
      </c>
      <c r="K988">
        <f>IF(ABS(Ang_diff!K988-Ang_diff!K987)&gt;20,MIN(ABS(Ang_diff!K987),ABS(Ang_diff!K988)),Ang_diff!K988)</f>
        <v>16.180000000000007</v>
      </c>
      <c r="L988">
        <f>IF(ABS(Ang_diff!L988-Ang_diff!L987)&gt;20,MIN(ABS(Ang_diff!L987),ABS(Ang_diff!L988)),Ang_diff!L988)</f>
        <v>5.72</v>
      </c>
      <c r="M988">
        <f>IF(ABS(Ang_diff!M988-Ang_diff!M987)&gt;20,MIN(ABS(Ang_diff!M987),ABS(Ang_diff!M988)),Ang_diff!M988)</f>
        <v>0</v>
      </c>
      <c r="N988">
        <f>IF(ABS(Ang_diff!N988-Ang_diff!N987)&gt;20,MIN(ABS(Ang_diff!N987),ABS(Ang_diff!N988)),Ang_diff!N988)</f>
        <v>1.749999999999996</v>
      </c>
      <c r="O988">
        <f>IF(ABS(Ang_diff!O988-Ang_diff!O987)&gt;20,MIN(ABS(Ang_diff!O987),ABS(Ang_diff!O988)),Ang_diff!O988)</f>
        <v>0.89000000000000079</v>
      </c>
      <c r="P988">
        <f>IF(ABS(Ang_diff!P988-Ang_diff!P987)&gt;20,MIN(ABS(Ang_diff!P987),ABS(Ang_diff!P988)),Ang_diff!P988)</f>
        <v>10.460000000000006</v>
      </c>
    </row>
    <row r="989" spans="1:16" x14ac:dyDescent="0.25">
      <c r="A989" s="11" t="str">
        <f>Ang_diff!A989</f>
        <v>26-07-2020 16:27:00</v>
      </c>
      <c r="B989">
        <f>IF(ABS(Ang_diff!B989-Ang_diff!B988)&gt;20,MIN(ABS(Ang_diff!B988),ABS(Ang_diff!B989)),Ang_diff!B989)</f>
        <v>31.152597226855228</v>
      </c>
      <c r="C989">
        <f>IF(ABS(Ang_diff!C989-Ang_diff!C988)&gt;20,MIN(ABS(Ang_diff!C988),ABS(Ang_diff!C989)),Ang_diff!C989)</f>
        <v>23.472597226855218</v>
      </c>
      <c r="D989">
        <f>IF(ABS(Ang_diff!D989-Ang_diff!D988)&gt;20,MIN(ABS(Ang_diff!D988),ABS(Ang_diff!D989)),Ang_diff!D989)</f>
        <v>7.6800000000000361</v>
      </c>
      <c r="E989">
        <f>IF(ABS(Ang_diff!E989-Ang_diff!E988)&gt;20,MIN(ABS(Ang_diff!E988),ABS(Ang_diff!E989)),Ang_diff!E989)</f>
        <v>0</v>
      </c>
      <c r="F989">
        <f>IF(ABS(Ang_diff!F989-Ang_diff!F988)&gt;20,MIN(ABS(Ang_diff!F988),ABS(Ang_diff!F989)),Ang_diff!F989)</f>
        <v>0</v>
      </c>
      <c r="G989">
        <f>IF(ABS(Ang_diff!G989-Ang_diff!G988)&gt;20,MIN(ABS(Ang_diff!G988),ABS(Ang_diff!G989)),Ang_diff!G989)</f>
        <v>26.172597226855238</v>
      </c>
      <c r="H989">
        <f>IF(ABS(Ang_diff!H989-Ang_diff!H988)&gt;20,MIN(ABS(Ang_diff!H988),ABS(Ang_diff!H989)),Ang_diff!H989)</f>
        <v>15.692597226855273</v>
      </c>
      <c r="I989">
        <f>IF(ABS(Ang_diff!I989-Ang_diff!I988)&gt;20,MIN(ABS(Ang_diff!I988),ABS(Ang_diff!I989)),Ang_diff!I989)</f>
        <v>12.802597226855301</v>
      </c>
      <c r="J989">
        <f>IF(ABS(Ang_diff!J989-Ang_diff!J988)&gt;20,MIN(ABS(Ang_diff!J988),ABS(Ang_diff!J989)),Ang_diff!J989)</f>
        <v>2.0299999999999847</v>
      </c>
      <c r="K989">
        <f>IF(ABS(Ang_diff!K989-Ang_diff!K988)&gt;20,MIN(ABS(Ang_diff!K988),ABS(Ang_diff!K989)),Ang_diff!K989)</f>
        <v>16.22999999999999</v>
      </c>
      <c r="L989">
        <f>IF(ABS(Ang_diff!L989-Ang_diff!L988)&gt;20,MIN(ABS(Ang_diff!L988),ABS(Ang_diff!L989)),Ang_diff!L989)</f>
        <v>5.7499999999999929</v>
      </c>
      <c r="M989">
        <f>IF(ABS(Ang_diff!M989-Ang_diff!M988)&gt;20,MIN(ABS(Ang_diff!M988),ABS(Ang_diff!M989)),Ang_diff!M989)</f>
        <v>0</v>
      </c>
      <c r="N989">
        <f>IF(ABS(Ang_diff!N989-Ang_diff!N988)&gt;20,MIN(ABS(Ang_diff!N988),ABS(Ang_diff!N989)),Ang_diff!N989)</f>
        <v>1.7599999999999978</v>
      </c>
      <c r="O989">
        <f>IF(ABS(Ang_diff!O989-Ang_diff!O988)&gt;20,MIN(ABS(Ang_diff!O988),ABS(Ang_diff!O989)),Ang_diff!O989)</f>
        <v>0.85999999999998267</v>
      </c>
      <c r="P989">
        <f>IF(ABS(Ang_diff!P989-Ang_diff!P988)&gt;20,MIN(ABS(Ang_diff!P988),ABS(Ang_diff!P989)),Ang_diff!P989)</f>
        <v>10.479999999999999</v>
      </c>
    </row>
    <row r="990" spans="1:16" x14ac:dyDescent="0.25">
      <c r="A990" s="11" t="str">
        <f>Ang_diff!A990</f>
        <v>26-07-2020 16:28:00</v>
      </c>
      <c r="B990">
        <f>IF(ABS(Ang_diff!B990-Ang_diff!B989)&gt;20,MIN(ABS(Ang_diff!B989),ABS(Ang_diff!B990)),Ang_diff!B990)</f>
        <v>30.709999999999987</v>
      </c>
      <c r="C990">
        <f>IF(ABS(Ang_diff!C990-Ang_diff!C989)&gt;20,MIN(ABS(Ang_diff!C989),ABS(Ang_diff!C990)),Ang_diff!C990)</f>
        <v>23.029999999999998</v>
      </c>
      <c r="D990">
        <f>IF(ABS(Ang_diff!D990-Ang_diff!D989)&gt;20,MIN(ABS(Ang_diff!D989),ABS(Ang_diff!D990)),Ang_diff!D990)</f>
        <v>7.6799999999999846</v>
      </c>
      <c r="E990">
        <f>IF(ABS(Ang_diff!E990-Ang_diff!E989)&gt;20,MIN(ABS(Ang_diff!E989),ABS(Ang_diff!E990)),Ang_diff!E990)</f>
        <v>0</v>
      </c>
      <c r="F990">
        <f>IF(ABS(Ang_diff!F990-Ang_diff!F989)&gt;20,MIN(ABS(Ang_diff!F989),ABS(Ang_diff!F990)),Ang_diff!F990)</f>
        <v>0</v>
      </c>
      <c r="G990">
        <f>IF(ABS(Ang_diff!G990-Ang_diff!G989)&gt;20,MIN(ABS(Ang_diff!G989),ABS(Ang_diff!G990)),Ang_diff!G990)</f>
        <v>26.050000000000004</v>
      </c>
      <c r="H990">
        <f>IF(ABS(Ang_diff!H990-Ang_diff!H989)&gt;20,MIN(ABS(Ang_diff!H989),ABS(Ang_diff!H990)),Ang_diff!H990)</f>
        <v>15.559999999999995</v>
      </c>
      <c r="I990">
        <f>IF(ABS(Ang_diff!I990-Ang_diff!I989)&gt;20,MIN(ABS(Ang_diff!I989),ABS(Ang_diff!I990)),Ang_diff!I990)</f>
        <v>12.659999999999998</v>
      </c>
      <c r="J990">
        <f>IF(ABS(Ang_diff!J990-Ang_diff!J989)&gt;20,MIN(ABS(Ang_diff!J989),ABS(Ang_diff!J990)),Ang_diff!J990)</f>
        <v>1.9499999999999953</v>
      </c>
      <c r="K990">
        <f>IF(ABS(Ang_diff!K990-Ang_diff!K989)&gt;20,MIN(ABS(Ang_diff!K989),ABS(Ang_diff!K990)),Ang_diff!K990)</f>
        <v>16.220000000000013</v>
      </c>
      <c r="L990">
        <f>IF(ABS(Ang_diff!L990-Ang_diff!L989)&gt;20,MIN(ABS(Ang_diff!L989),ABS(Ang_diff!L990)),Ang_diff!L990)</f>
        <v>5.7300000000000013</v>
      </c>
      <c r="M990">
        <f>IF(ABS(Ang_diff!M990-Ang_diff!M989)&gt;20,MIN(ABS(Ang_diff!M989),ABS(Ang_diff!M990)),Ang_diff!M990)</f>
        <v>0</v>
      </c>
      <c r="N990">
        <f>IF(ABS(Ang_diff!N990-Ang_diff!N989)&gt;20,MIN(ABS(Ang_diff!N989),ABS(Ang_diff!N990)),Ang_diff!N990)</f>
        <v>1.7000000000000122</v>
      </c>
      <c r="O990">
        <f>IF(ABS(Ang_diff!O990-Ang_diff!O989)&gt;20,MIN(ABS(Ang_diff!O989),ABS(Ang_diff!O990)),Ang_diff!O990)</f>
        <v>0.88000000000001166</v>
      </c>
      <c r="P990">
        <f>IF(ABS(Ang_diff!P990-Ang_diff!P989)&gt;20,MIN(ABS(Ang_diff!P989),ABS(Ang_diff!P990)),Ang_diff!P990)</f>
        <v>10.490000000000011</v>
      </c>
    </row>
    <row r="991" spans="1:16" x14ac:dyDescent="0.25">
      <c r="A991" s="11" t="str">
        <f>Ang_diff!A991</f>
        <v>26-07-2020 16:29:00</v>
      </c>
      <c r="B991">
        <f>IF(ABS(Ang_diff!B991-Ang_diff!B990)&gt;20,MIN(ABS(Ang_diff!B990),ABS(Ang_diff!B991)),Ang_diff!B991)</f>
        <v>30.770000000000014</v>
      </c>
      <c r="C991">
        <f>IF(ABS(Ang_diff!C991-Ang_diff!C990)&gt;20,MIN(ABS(Ang_diff!C990),ABS(Ang_diff!C991)),Ang_diff!C991)</f>
        <v>23.139999999999997</v>
      </c>
      <c r="D991">
        <f>IF(ABS(Ang_diff!D991-Ang_diff!D990)&gt;20,MIN(ABS(Ang_diff!D990),ABS(Ang_diff!D991)),Ang_diff!D991)</f>
        <v>7.6300000000000141</v>
      </c>
      <c r="E991">
        <f>IF(ABS(Ang_diff!E991-Ang_diff!E990)&gt;20,MIN(ABS(Ang_diff!E990),ABS(Ang_diff!E991)),Ang_diff!E991)</f>
        <v>0</v>
      </c>
      <c r="F991">
        <f>IF(ABS(Ang_diff!F991-Ang_diff!F990)&gt;20,MIN(ABS(Ang_diff!F990),ABS(Ang_diff!F991)),Ang_diff!F991)</f>
        <v>0</v>
      </c>
      <c r="G991">
        <f>IF(ABS(Ang_diff!G991-Ang_diff!G990)&gt;20,MIN(ABS(Ang_diff!G990),ABS(Ang_diff!G991)),Ang_diff!G991)</f>
        <v>25.980000000000011</v>
      </c>
      <c r="H991">
        <f>IF(ABS(Ang_diff!H991-Ang_diff!H990)&gt;20,MIN(ABS(Ang_diff!H990),ABS(Ang_diff!H991)),Ang_diff!H991)</f>
        <v>15.530000000000012</v>
      </c>
      <c r="I991">
        <f>IF(ABS(Ang_diff!I991-Ang_diff!I990)&gt;20,MIN(ABS(Ang_diff!I990),ABS(Ang_diff!I991)),Ang_diff!I991)</f>
        <v>12.640000000000006</v>
      </c>
      <c r="J991">
        <f>IF(ABS(Ang_diff!J991-Ang_diff!J990)&gt;20,MIN(ABS(Ang_diff!J990),ABS(Ang_diff!J991)),Ang_diff!J991)</f>
        <v>1.920000000000015</v>
      </c>
      <c r="K991">
        <f>IF(ABS(Ang_diff!K991-Ang_diff!K990)&gt;20,MIN(ABS(Ang_diff!K990),ABS(Ang_diff!K991)),Ang_diff!K991)</f>
        <v>16.2</v>
      </c>
      <c r="L991">
        <f>IF(ABS(Ang_diff!L991-Ang_diff!L990)&gt;20,MIN(ABS(Ang_diff!L990),ABS(Ang_diff!L991)),Ang_diff!L991)</f>
        <v>5.7500000000000053</v>
      </c>
      <c r="M991">
        <f>IF(ABS(Ang_diff!M991-Ang_diff!M990)&gt;20,MIN(ABS(Ang_diff!M990),ABS(Ang_diff!M991)),Ang_diff!M991)</f>
        <v>0</v>
      </c>
      <c r="N991">
        <f>IF(ABS(Ang_diff!N991-Ang_diff!N990)&gt;20,MIN(ABS(Ang_diff!N990),ABS(Ang_diff!N991)),Ang_diff!N991)</f>
        <v>1.7199999999999778</v>
      </c>
      <c r="O991">
        <f>IF(ABS(Ang_diff!O991-Ang_diff!O990)&gt;20,MIN(ABS(Ang_diff!O990),ABS(Ang_diff!O991)),Ang_diff!O991)</f>
        <v>0.79999999999998395</v>
      </c>
      <c r="P991">
        <f>IF(ABS(Ang_diff!P991-Ang_diff!P990)&gt;20,MIN(ABS(Ang_diff!P990),ABS(Ang_diff!P991)),Ang_diff!P991)</f>
        <v>10.44999999999999</v>
      </c>
    </row>
    <row r="992" spans="1:16" x14ac:dyDescent="0.25">
      <c r="A992" s="11" t="str">
        <f>Ang_diff!A992</f>
        <v>26-07-2020 16:30:00</v>
      </c>
      <c r="B992">
        <f>IF(ABS(Ang_diff!B992-Ang_diff!B991)&gt;20,MIN(ABS(Ang_diff!B991),ABS(Ang_diff!B992)),Ang_diff!B992)</f>
        <v>31.09259722685519</v>
      </c>
      <c r="C992">
        <f>IF(ABS(Ang_diff!C992-Ang_diff!C991)&gt;20,MIN(ABS(Ang_diff!C991),ABS(Ang_diff!C992)),Ang_diff!C992)</f>
        <v>23.209999999999969</v>
      </c>
      <c r="D992">
        <f>IF(ABS(Ang_diff!D992-Ang_diff!D991)&gt;20,MIN(ABS(Ang_diff!D991),ABS(Ang_diff!D992)),Ang_diff!D992)</f>
        <v>7.8825972268552498</v>
      </c>
      <c r="E992">
        <f>IF(ABS(Ang_diff!E992-Ang_diff!E991)&gt;20,MIN(ABS(Ang_diff!E991),ABS(Ang_diff!E992)),Ang_diff!E992)</f>
        <v>0</v>
      </c>
      <c r="F992">
        <f>IF(ABS(Ang_diff!F992-Ang_diff!F991)&gt;20,MIN(ABS(Ang_diff!F991),ABS(Ang_diff!F992)),Ang_diff!F992)</f>
        <v>0</v>
      </c>
      <c r="G992">
        <f>IF(ABS(Ang_diff!G992-Ang_diff!G991)&gt;20,MIN(ABS(Ang_diff!G991),ABS(Ang_diff!G992)),Ang_diff!G992)</f>
        <v>26.242597226855217</v>
      </c>
      <c r="H992">
        <f>IF(ABS(Ang_diff!H992-Ang_diff!H991)&gt;20,MIN(ABS(Ang_diff!H991),ABS(Ang_diff!H992)),Ang_diff!H992)</f>
        <v>15.569999999999968</v>
      </c>
      <c r="I992">
        <f>IF(ABS(Ang_diff!I992-Ang_diff!I991)&gt;20,MIN(ABS(Ang_diff!I991),ABS(Ang_diff!I992)),Ang_diff!I992)</f>
        <v>12.789999999999985</v>
      </c>
      <c r="J992">
        <f>IF(ABS(Ang_diff!J992-Ang_diff!J991)&gt;20,MIN(ABS(Ang_diff!J991),ABS(Ang_diff!J992)),Ang_diff!J992)</f>
        <v>1.9299999999999915</v>
      </c>
      <c r="K992">
        <f>IF(ABS(Ang_diff!K992-Ang_diff!K991)&gt;20,MIN(ABS(Ang_diff!K991),ABS(Ang_diff!K992)),Ang_diff!K992)</f>
        <v>16.332597226855238</v>
      </c>
      <c r="L992">
        <f>IF(ABS(Ang_diff!L992-Ang_diff!L991)&gt;20,MIN(ABS(Ang_diff!L991),ABS(Ang_diff!L992)),Ang_diff!L992)</f>
        <v>5.6599999999999877</v>
      </c>
      <c r="M992">
        <f>IF(ABS(Ang_diff!M992-Ang_diff!M991)&gt;20,MIN(ABS(Ang_diff!M991),ABS(Ang_diff!M992)),Ang_diff!M992)</f>
        <v>0</v>
      </c>
      <c r="N992">
        <f>IF(ABS(Ang_diff!N992-Ang_diff!N991)&gt;20,MIN(ABS(Ang_diff!N991),ABS(Ang_diff!N992)),Ang_diff!N992)</f>
        <v>1.7399999999999942</v>
      </c>
      <c r="O992">
        <f>IF(ABS(Ang_diff!O992-Ang_diff!O991)&gt;20,MIN(ABS(Ang_diff!O991),ABS(Ang_diff!O992)),Ang_diff!O992)</f>
        <v>0.82000000000000051</v>
      </c>
      <c r="P992">
        <f>IF(ABS(Ang_diff!P992-Ang_diff!P991)&gt;20,MIN(ABS(Ang_diff!P991),ABS(Ang_diff!P992)),Ang_diff!P992)</f>
        <v>10.672597226855274</v>
      </c>
    </row>
    <row r="993" spans="1:16" x14ac:dyDescent="0.25">
      <c r="A993" s="11" t="str">
        <f>Ang_diff!A993</f>
        <v>26-07-2020 16:31:00</v>
      </c>
      <c r="B993">
        <f>IF(ABS(Ang_diff!B993-Ang_diff!B992)&gt;20,MIN(ABS(Ang_diff!B992),ABS(Ang_diff!B993)),Ang_diff!B993)</f>
        <v>30.642597226855223</v>
      </c>
      <c r="C993">
        <f>IF(ABS(Ang_diff!C993-Ang_diff!C992)&gt;20,MIN(ABS(Ang_diff!C992),ABS(Ang_diff!C993)),Ang_diff!C993)</f>
        <v>22.74</v>
      </c>
      <c r="D993">
        <f>IF(ABS(Ang_diff!D993-Ang_diff!D992)&gt;20,MIN(ABS(Ang_diff!D992),ABS(Ang_diff!D993)),Ang_diff!D993)</f>
        <v>7.9025972268552787</v>
      </c>
      <c r="E993">
        <f>IF(ABS(Ang_diff!E993-Ang_diff!E992)&gt;20,MIN(ABS(Ang_diff!E992),ABS(Ang_diff!E993)),Ang_diff!E993)</f>
        <v>0</v>
      </c>
      <c r="F993">
        <f>IF(ABS(Ang_diff!F993-Ang_diff!F992)&gt;20,MIN(ABS(Ang_diff!F992),ABS(Ang_diff!F993)),Ang_diff!F993)</f>
        <v>0</v>
      </c>
      <c r="G993">
        <f>IF(ABS(Ang_diff!G993-Ang_diff!G992)&gt;20,MIN(ABS(Ang_diff!G992),ABS(Ang_diff!G993)),Ang_diff!G993)</f>
        <v>25.852597226855284</v>
      </c>
      <c r="H993">
        <f>IF(ABS(Ang_diff!H993-Ang_diff!H992)&gt;20,MIN(ABS(Ang_diff!H992),ABS(Ang_diff!H993)),Ang_diff!H993)</f>
        <v>15.200000000000014</v>
      </c>
      <c r="I993">
        <f>IF(ABS(Ang_diff!I993-Ang_diff!I992)&gt;20,MIN(ABS(Ang_diff!I992),ABS(Ang_diff!I993)),Ang_diff!I993)</f>
        <v>12.680000000000026</v>
      </c>
      <c r="J993">
        <f>IF(ABS(Ang_diff!J993-Ang_diff!J992)&gt;20,MIN(ABS(Ang_diff!J992),ABS(Ang_diff!J993)),Ang_diff!J993)</f>
        <v>1.9200000000000024</v>
      </c>
      <c r="K993">
        <f>IF(ABS(Ang_diff!K993-Ang_diff!K992)&gt;20,MIN(ABS(Ang_diff!K992),ABS(Ang_diff!K993)),Ang_diff!K993)</f>
        <v>16.252597226855322</v>
      </c>
      <c r="L993">
        <f>IF(ABS(Ang_diff!L993-Ang_diff!L992)&gt;20,MIN(ABS(Ang_diff!L992),ABS(Ang_diff!L993)),Ang_diff!L993)</f>
        <v>5.6000000000000281</v>
      </c>
      <c r="M993">
        <f>IF(ABS(Ang_diff!M993-Ang_diff!M992)&gt;20,MIN(ABS(Ang_diff!M992),ABS(Ang_diff!M993)),Ang_diff!M993)</f>
        <v>0</v>
      </c>
      <c r="N993">
        <f>IF(ABS(Ang_diff!N993-Ang_diff!N992)&gt;20,MIN(ABS(Ang_diff!N992),ABS(Ang_diff!N993)),Ang_diff!N993)</f>
        <v>1.6199999999999715</v>
      </c>
      <c r="O993">
        <f>IF(ABS(Ang_diff!O993-Ang_diff!O992)&gt;20,MIN(ABS(Ang_diff!O992),ABS(Ang_diff!O993)),Ang_diff!O993)</f>
        <v>0.7900000000000329</v>
      </c>
      <c r="P993">
        <f>IF(ABS(Ang_diff!P993-Ang_diff!P992)&gt;20,MIN(ABS(Ang_diff!P992),ABS(Ang_diff!P993)),Ang_diff!P993)</f>
        <v>10.652597226855297</v>
      </c>
    </row>
    <row r="994" spans="1:16" x14ac:dyDescent="0.25">
      <c r="A994" s="11" t="str">
        <f>Ang_diff!A994</f>
        <v>26-07-2020 16:32:00</v>
      </c>
      <c r="B994">
        <f>IF(ABS(Ang_diff!B994-Ang_diff!B993)&gt;20,MIN(ABS(Ang_diff!B993),ABS(Ang_diff!B994)),Ang_diff!B994)</f>
        <v>30.849999999999973</v>
      </c>
      <c r="C994">
        <f>IF(ABS(Ang_diff!C994-Ang_diff!C993)&gt;20,MIN(ABS(Ang_diff!C993),ABS(Ang_diff!C994)),Ang_diff!C994)</f>
        <v>23.099999999999987</v>
      </c>
      <c r="D994">
        <f>IF(ABS(Ang_diff!D994-Ang_diff!D993)&gt;20,MIN(ABS(Ang_diff!D993),ABS(Ang_diff!D994)),Ang_diff!D994)</f>
        <v>7.749999999999984</v>
      </c>
      <c r="E994">
        <f>IF(ABS(Ang_diff!E994-Ang_diff!E993)&gt;20,MIN(ABS(Ang_diff!E993),ABS(Ang_diff!E994)),Ang_diff!E994)</f>
        <v>0</v>
      </c>
      <c r="F994">
        <f>IF(ABS(Ang_diff!F994-Ang_diff!F993)&gt;20,MIN(ABS(Ang_diff!F993),ABS(Ang_diff!F994)),Ang_diff!F994)</f>
        <v>0</v>
      </c>
      <c r="G994">
        <f>IF(ABS(Ang_diff!G994-Ang_diff!G993)&gt;20,MIN(ABS(Ang_diff!G993),ABS(Ang_diff!G994)),Ang_diff!G994)</f>
        <v>25.940000000000023</v>
      </c>
      <c r="H994">
        <f>IF(ABS(Ang_diff!H994-Ang_diff!H993)&gt;20,MIN(ABS(Ang_diff!H993),ABS(Ang_diff!H994)),Ang_diff!H994)</f>
        <v>15.350000000000017</v>
      </c>
      <c r="I994">
        <f>IF(ABS(Ang_diff!I994-Ang_diff!I993)&gt;20,MIN(ABS(Ang_diff!I993),ABS(Ang_diff!I994)),Ang_diff!I994)</f>
        <v>12.689999999999991</v>
      </c>
      <c r="J994">
        <f>IF(ABS(Ang_diff!J994-Ang_diff!J993)&gt;20,MIN(ABS(Ang_diff!J993),ABS(Ang_diff!J994)),Ang_diff!J994)</f>
        <v>1.9199999999999768</v>
      </c>
      <c r="K994">
        <f>IF(ABS(Ang_diff!K994-Ang_diff!K993)&gt;20,MIN(ABS(Ang_diff!K993),ABS(Ang_diff!K994)),Ang_diff!K994)</f>
        <v>16.180000000000007</v>
      </c>
      <c r="L994">
        <f>IF(ABS(Ang_diff!L994-Ang_diff!L993)&gt;20,MIN(ABS(Ang_diff!L993),ABS(Ang_diff!L994)),Ang_diff!L994)</f>
        <v>5.5900000000000007</v>
      </c>
      <c r="M994">
        <f>IF(ABS(Ang_diff!M994-Ang_diff!M993)&gt;20,MIN(ABS(Ang_diff!M993),ABS(Ang_diff!M994)),Ang_diff!M994)</f>
        <v>0</v>
      </c>
      <c r="N994">
        <f>IF(ABS(Ang_diff!N994-Ang_diff!N993)&gt;20,MIN(ABS(Ang_diff!N993),ABS(Ang_diff!N994)),Ang_diff!N994)</f>
        <v>1.7400000000000195</v>
      </c>
      <c r="O994">
        <f>IF(ABS(Ang_diff!O994-Ang_diff!O993)&gt;20,MIN(ABS(Ang_diff!O993),ABS(Ang_diff!O994)),Ang_diff!O994)</f>
        <v>0.7100000000000054</v>
      </c>
      <c r="P994">
        <f>IF(ABS(Ang_diff!P994-Ang_diff!P993)&gt;20,MIN(ABS(Ang_diff!P993),ABS(Ang_diff!P994)),Ang_diff!P994)</f>
        <v>10.590000000000005</v>
      </c>
    </row>
    <row r="995" spans="1:16" x14ac:dyDescent="0.25">
      <c r="A995" s="11" t="str">
        <f>Ang_diff!A995</f>
        <v>26-07-2020 16:33:00</v>
      </c>
      <c r="B995">
        <f>IF(ABS(Ang_diff!B995-Ang_diff!B994)&gt;20,MIN(ABS(Ang_diff!B994),ABS(Ang_diff!B995)),Ang_diff!B995)</f>
        <v>30.849999999999998</v>
      </c>
      <c r="C995">
        <f>IF(ABS(Ang_diff!C995-Ang_diff!C994)&gt;20,MIN(ABS(Ang_diff!C994),ABS(Ang_diff!C995)),Ang_diff!C995)</f>
        <v>23.100000000000005</v>
      </c>
      <c r="D995">
        <f>IF(ABS(Ang_diff!D995-Ang_diff!D994)&gt;20,MIN(ABS(Ang_diff!D994),ABS(Ang_diff!D995)),Ang_diff!D995)</f>
        <v>7.7499999999999956</v>
      </c>
      <c r="E995">
        <f>IF(ABS(Ang_diff!E995-Ang_diff!E994)&gt;20,MIN(ABS(Ang_diff!E994),ABS(Ang_diff!E995)),Ang_diff!E995)</f>
        <v>0</v>
      </c>
      <c r="F995">
        <f>IF(ABS(Ang_diff!F995-Ang_diff!F994)&gt;20,MIN(ABS(Ang_diff!F994),ABS(Ang_diff!F995)),Ang_diff!F995)</f>
        <v>0</v>
      </c>
      <c r="G995">
        <f>IF(ABS(Ang_diff!G995-Ang_diff!G994)&gt;20,MIN(ABS(Ang_diff!G994),ABS(Ang_diff!G995)),Ang_diff!G995)</f>
        <v>26.03</v>
      </c>
      <c r="H995">
        <f>IF(ABS(Ang_diff!H995-Ang_diff!H994)&gt;20,MIN(ABS(Ang_diff!H994),ABS(Ang_diff!H995)),Ang_diff!H995)</f>
        <v>15.469999999999999</v>
      </c>
      <c r="I995">
        <f>IF(ABS(Ang_diff!I995-Ang_diff!I994)&gt;20,MIN(ABS(Ang_diff!I994),ABS(Ang_diff!I995)),Ang_diff!I995)</f>
        <v>12.680000000000014</v>
      </c>
      <c r="J995">
        <f>IF(ABS(Ang_diff!J995-Ang_diff!J994)&gt;20,MIN(ABS(Ang_diff!J994),ABS(Ang_diff!J995)),Ang_diff!J995)</f>
        <v>1.8800000000000077</v>
      </c>
      <c r="K995">
        <f>IF(ABS(Ang_diff!K995-Ang_diff!K994)&gt;20,MIN(ABS(Ang_diff!K994),ABS(Ang_diff!K995)),Ang_diff!K995)</f>
        <v>16.189999999999984</v>
      </c>
      <c r="L995">
        <f>IF(ABS(Ang_diff!L995-Ang_diff!L994)&gt;20,MIN(ABS(Ang_diff!L994),ABS(Ang_diff!L995)),Ang_diff!L995)</f>
        <v>5.629999999999983</v>
      </c>
      <c r="M995">
        <f>IF(ABS(Ang_diff!M995-Ang_diff!M994)&gt;20,MIN(ABS(Ang_diff!M994),ABS(Ang_diff!M995)),Ang_diff!M995)</f>
        <v>0</v>
      </c>
      <c r="N995">
        <f>IF(ABS(Ang_diff!N995-Ang_diff!N994)&gt;20,MIN(ABS(Ang_diff!N994),ABS(Ang_diff!N995)),Ang_diff!N995)</f>
        <v>1.749999999999996</v>
      </c>
      <c r="O995">
        <f>IF(ABS(Ang_diff!O995-Ang_diff!O994)&gt;20,MIN(ABS(Ang_diff!O994),ABS(Ang_diff!O995)),Ang_diff!O995)</f>
        <v>0.65999999999999603</v>
      </c>
      <c r="P995">
        <f>IF(ABS(Ang_diff!P995-Ang_diff!P994)&gt;20,MIN(ABS(Ang_diff!P994),ABS(Ang_diff!P995)),Ang_diff!P995)</f>
        <v>10.560000000000002</v>
      </c>
    </row>
    <row r="996" spans="1:16" x14ac:dyDescent="0.25">
      <c r="A996" s="11" t="str">
        <f>Ang_diff!A996</f>
        <v>26-07-2020 16:34:00</v>
      </c>
      <c r="B996">
        <f>IF(ABS(Ang_diff!B996-Ang_diff!B995)&gt;20,MIN(ABS(Ang_diff!B995),ABS(Ang_diff!B996)),Ang_diff!B996)</f>
        <v>30.972597226855271</v>
      </c>
      <c r="C996">
        <f>IF(ABS(Ang_diff!C996-Ang_diff!C995)&gt;20,MIN(ABS(Ang_diff!C995),ABS(Ang_diff!C996)),Ang_diff!C996)</f>
        <v>23.222597226855243</v>
      </c>
      <c r="D996">
        <f>IF(ABS(Ang_diff!D996-Ang_diff!D995)&gt;20,MIN(ABS(Ang_diff!D995),ABS(Ang_diff!D996)),Ang_diff!D996)</f>
        <v>7.7500000000000346</v>
      </c>
      <c r="E996">
        <f>IF(ABS(Ang_diff!E996-Ang_diff!E995)&gt;20,MIN(ABS(Ang_diff!E995),ABS(Ang_diff!E996)),Ang_diff!E996)</f>
        <v>0</v>
      </c>
      <c r="F996">
        <f>IF(ABS(Ang_diff!F996-Ang_diff!F995)&gt;20,MIN(ABS(Ang_diff!F995),ABS(Ang_diff!F996)),Ang_diff!F996)</f>
        <v>0</v>
      </c>
      <c r="G996">
        <f>IF(ABS(Ang_diff!G996-Ang_diff!G995)&gt;20,MIN(ABS(Ang_diff!G995),ABS(Ang_diff!G996)),Ang_diff!G996)</f>
        <v>26.192597226855273</v>
      </c>
      <c r="H996">
        <f>IF(ABS(Ang_diff!H996-Ang_diff!H995)&gt;20,MIN(ABS(Ang_diff!H995),ABS(Ang_diff!H996)),Ang_diff!H996)</f>
        <v>15.67259722685529</v>
      </c>
      <c r="I996">
        <f>IF(ABS(Ang_diff!I996-Ang_diff!I995)&gt;20,MIN(ABS(Ang_diff!I995),ABS(Ang_diff!I996)),Ang_diff!I996)</f>
        <v>12.912597226855285</v>
      </c>
      <c r="J996">
        <f>IF(ABS(Ang_diff!J996-Ang_diff!J995)&gt;20,MIN(ABS(Ang_diff!J995),ABS(Ang_diff!J996)),Ang_diff!J996)</f>
        <v>1.859999999999991</v>
      </c>
      <c r="K996">
        <f>IF(ABS(Ang_diff!K996-Ang_diff!K995)&gt;20,MIN(ABS(Ang_diff!K995),ABS(Ang_diff!K996)),Ang_diff!K996)</f>
        <v>16.160000000000014</v>
      </c>
      <c r="L996">
        <f>IF(ABS(Ang_diff!L996-Ang_diff!L995)&gt;20,MIN(ABS(Ang_diff!L995),ABS(Ang_diff!L996)),Ang_diff!L996)</f>
        <v>5.6400000000000352</v>
      </c>
      <c r="M996">
        <f>IF(ABS(Ang_diff!M996-Ang_diff!M995)&gt;20,MIN(ABS(Ang_diff!M995),ABS(Ang_diff!M996)),Ang_diff!M996)</f>
        <v>0</v>
      </c>
      <c r="N996">
        <f>IF(ABS(Ang_diff!N996-Ang_diff!N995)&gt;20,MIN(ABS(Ang_diff!N995),ABS(Ang_diff!N996)),Ang_diff!N996)</f>
        <v>1.7599999999999725</v>
      </c>
      <c r="O996">
        <f>IF(ABS(Ang_diff!O996-Ang_diff!O995)&gt;20,MIN(ABS(Ang_diff!O995),ABS(Ang_diff!O996)),Ang_diff!O996)</f>
        <v>0.6099999999999739</v>
      </c>
      <c r="P996">
        <f>IF(ABS(Ang_diff!P996-Ang_diff!P995)&gt;20,MIN(ABS(Ang_diff!P995),ABS(Ang_diff!P996)),Ang_diff!P996)</f>
        <v>10.51999999999998</v>
      </c>
    </row>
    <row r="997" spans="1:16" x14ac:dyDescent="0.25">
      <c r="A997" s="11" t="str">
        <f>Ang_diff!A997</f>
        <v>26-07-2020 16:35:00</v>
      </c>
      <c r="B997">
        <f>IF(ABS(Ang_diff!B997-Ang_diff!B996)&gt;20,MIN(ABS(Ang_diff!B996),ABS(Ang_diff!B997)),Ang_diff!B997)</f>
        <v>30.699999999999992</v>
      </c>
      <c r="C997">
        <f>IF(ABS(Ang_diff!C997-Ang_diff!C996)&gt;20,MIN(ABS(Ang_diff!C996),ABS(Ang_diff!C997)),Ang_diff!C997)</f>
        <v>22.929999999999993</v>
      </c>
      <c r="D997">
        <f>IF(ABS(Ang_diff!D997-Ang_diff!D996)&gt;20,MIN(ABS(Ang_diff!D996),ABS(Ang_diff!D997)),Ang_diff!D997)</f>
        <v>7.7700000000000022</v>
      </c>
      <c r="E997">
        <f>IF(ABS(Ang_diff!E997-Ang_diff!E996)&gt;20,MIN(ABS(Ang_diff!E996),ABS(Ang_diff!E997)),Ang_diff!E997)</f>
        <v>0</v>
      </c>
      <c r="F997">
        <f>IF(ABS(Ang_diff!F997-Ang_diff!F996)&gt;20,MIN(ABS(Ang_diff!F996),ABS(Ang_diff!F997)),Ang_diff!F997)</f>
        <v>0</v>
      </c>
      <c r="G997">
        <f>IF(ABS(Ang_diff!G997-Ang_diff!G996)&gt;20,MIN(ABS(Ang_diff!G996),ABS(Ang_diff!G997)),Ang_diff!G997)</f>
        <v>25.979999999999997</v>
      </c>
      <c r="H997">
        <f>IF(ABS(Ang_diff!H997-Ang_diff!H996)&gt;20,MIN(ABS(Ang_diff!H996),ABS(Ang_diff!H997)),Ang_diff!H997)</f>
        <v>15.449999999999996</v>
      </c>
      <c r="I997">
        <f>IF(ABS(Ang_diff!I997-Ang_diff!I996)&gt;20,MIN(ABS(Ang_diff!I996),ABS(Ang_diff!I997)),Ang_diff!I997)</f>
        <v>12.690000000000003</v>
      </c>
      <c r="J997">
        <f>IF(ABS(Ang_diff!J997-Ang_diff!J996)&gt;20,MIN(ABS(Ang_diff!J996),ABS(Ang_diff!J997)),Ang_diff!J997)</f>
        <v>1.8700000000000057</v>
      </c>
      <c r="K997">
        <f>IF(ABS(Ang_diff!K997-Ang_diff!K996)&gt;20,MIN(ABS(Ang_diff!K996),ABS(Ang_diff!K997)),Ang_diff!K997)</f>
        <v>16.210000000000004</v>
      </c>
      <c r="L997">
        <f>IF(ABS(Ang_diff!L997-Ang_diff!L996)&gt;20,MIN(ABS(Ang_diff!L996),ABS(Ang_diff!L997)),Ang_diff!L997)</f>
        <v>5.6800000000000042</v>
      </c>
      <c r="M997">
        <f>IF(ABS(Ang_diff!M997-Ang_diff!M996)&gt;20,MIN(ABS(Ang_diff!M996),ABS(Ang_diff!M997)),Ang_diff!M997)</f>
        <v>0</v>
      </c>
      <c r="N997">
        <f>IF(ABS(Ang_diff!N997-Ang_diff!N996)&gt;20,MIN(ABS(Ang_diff!N996),ABS(Ang_diff!N997)),Ang_diff!N997)</f>
        <v>1.6799999999999957</v>
      </c>
      <c r="O997">
        <f>IF(ABS(Ang_diff!O997-Ang_diff!O996)&gt;20,MIN(ABS(Ang_diff!O996),ABS(Ang_diff!O997)),Ang_diff!O997)</f>
        <v>0.60000000000000386</v>
      </c>
      <c r="P997">
        <f>IF(ABS(Ang_diff!P997-Ang_diff!P996)&gt;20,MIN(ABS(Ang_diff!P996),ABS(Ang_diff!P997)),Ang_diff!P997)</f>
        <v>10.530000000000001</v>
      </c>
    </row>
    <row r="998" spans="1:16" x14ac:dyDescent="0.25">
      <c r="A998" s="11" t="str">
        <f>Ang_diff!A998</f>
        <v>26-07-2020 16:36:00</v>
      </c>
      <c r="B998">
        <f>IF(ABS(Ang_diff!B998-Ang_diff!B997)&gt;20,MIN(ABS(Ang_diff!B997),ABS(Ang_diff!B998)),Ang_diff!B998)</f>
        <v>30.870000000000008</v>
      </c>
      <c r="C998">
        <f>IF(ABS(Ang_diff!C998-Ang_diff!C997)&gt;20,MIN(ABS(Ang_diff!C997),ABS(Ang_diff!C998)),Ang_diff!C998)</f>
        <v>23.11</v>
      </c>
      <c r="D998">
        <f>IF(ABS(Ang_diff!D998-Ang_diff!D997)&gt;20,MIN(ABS(Ang_diff!D997),ABS(Ang_diff!D998)),Ang_diff!D998)</f>
        <v>7.7599999999999989</v>
      </c>
      <c r="E998">
        <f>IF(ABS(Ang_diff!E998-Ang_diff!E997)&gt;20,MIN(ABS(Ang_diff!E997),ABS(Ang_diff!E998)),Ang_diff!E998)</f>
        <v>0</v>
      </c>
      <c r="F998">
        <f>IF(ABS(Ang_diff!F998-Ang_diff!F997)&gt;20,MIN(ABS(Ang_diff!F997),ABS(Ang_diff!F998)),Ang_diff!F998)</f>
        <v>0</v>
      </c>
      <c r="G998">
        <f>IF(ABS(Ang_diff!G998-Ang_diff!G997)&gt;20,MIN(ABS(Ang_diff!G997),ABS(Ang_diff!G998)),Ang_diff!G998)</f>
        <v>26.080000000000002</v>
      </c>
      <c r="H998">
        <f>IF(ABS(Ang_diff!H998-Ang_diff!H997)&gt;20,MIN(ABS(Ang_diff!H997),ABS(Ang_diff!H998)),Ang_diff!H998)</f>
        <v>15.6</v>
      </c>
      <c r="I998">
        <f>IF(ABS(Ang_diff!I998-Ang_diff!I997)&gt;20,MIN(ABS(Ang_diff!I997),ABS(Ang_diff!I998)),Ang_diff!I998)</f>
        <v>12.78</v>
      </c>
      <c r="J998">
        <f>IF(ABS(Ang_diff!J998-Ang_diff!J997)&gt;20,MIN(ABS(Ang_diff!J997),ABS(Ang_diff!J998)),Ang_diff!J998)</f>
        <v>1.8600000000000017</v>
      </c>
      <c r="K998">
        <f>IF(ABS(Ang_diff!K998-Ang_diff!K997)&gt;20,MIN(ABS(Ang_diff!K997),ABS(Ang_diff!K998)),Ang_diff!K998)</f>
        <v>16.190000000000005</v>
      </c>
      <c r="L998">
        <f>IF(ABS(Ang_diff!L998-Ang_diff!L997)&gt;20,MIN(ABS(Ang_diff!L997),ABS(Ang_diff!L998)),Ang_diff!L998)</f>
        <v>5.7100000000000009</v>
      </c>
      <c r="M998">
        <f>IF(ABS(Ang_diff!M998-Ang_diff!M997)&gt;20,MIN(ABS(Ang_diff!M997),ABS(Ang_diff!M998)),Ang_diff!M998)</f>
        <v>0</v>
      </c>
      <c r="N998">
        <f>IF(ABS(Ang_diff!N998-Ang_diff!N997)&gt;20,MIN(ABS(Ang_diff!N997),ABS(Ang_diff!N998)),Ang_diff!N998)</f>
        <v>1.8499999999999988</v>
      </c>
      <c r="O998">
        <f>IF(ABS(Ang_diff!O998-Ang_diff!O997)&gt;20,MIN(ABS(Ang_diff!O997),ABS(Ang_diff!O998)),Ang_diff!O998)</f>
        <v>0.65000000000000047</v>
      </c>
      <c r="P998">
        <f>IF(ABS(Ang_diff!P998-Ang_diff!P997)&gt;20,MIN(ABS(Ang_diff!P997),ABS(Ang_diff!P998)),Ang_diff!P998)</f>
        <v>10.479999999999999</v>
      </c>
    </row>
    <row r="999" spans="1:16" x14ac:dyDescent="0.25">
      <c r="A999" s="11" t="str">
        <f>Ang_diff!A999</f>
        <v>26-07-2020 16:37:00</v>
      </c>
      <c r="B999">
        <f>IF(ABS(Ang_diff!B999-Ang_diff!B998)&gt;20,MIN(ABS(Ang_diff!B998),ABS(Ang_diff!B999)),Ang_diff!B999)</f>
        <v>30.909999999999993</v>
      </c>
      <c r="C999">
        <f>IF(ABS(Ang_diff!C999-Ang_diff!C998)&gt;20,MIN(ABS(Ang_diff!C998),ABS(Ang_diff!C999)),Ang_diff!C999)</f>
        <v>23.099999999999998</v>
      </c>
      <c r="D999">
        <f>IF(ABS(Ang_diff!D999-Ang_diff!D998)&gt;20,MIN(ABS(Ang_diff!D998),ABS(Ang_diff!D999)),Ang_diff!D999)</f>
        <v>7.8100000000000005</v>
      </c>
      <c r="E999">
        <f>IF(ABS(Ang_diff!E999-Ang_diff!E998)&gt;20,MIN(ABS(Ang_diff!E998),ABS(Ang_diff!E999)),Ang_diff!E999)</f>
        <v>0</v>
      </c>
      <c r="F999">
        <f>IF(ABS(Ang_diff!F999-Ang_diff!F998)&gt;20,MIN(ABS(Ang_diff!F998),ABS(Ang_diff!F999)),Ang_diff!F999)</f>
        <v>0</v>
      </c>
      <c r="G999">
        <f>IF(ABS(Ang_diff!G999-Ang_diff!G998)&gt;20,MIN(ABS(Ang_diff!G998),ABS(Ang_diff!G999)),Ang_diff!G999)</f>
        <v>25.92</v>
      </c>
      <c r="H999">
        <f>IF(ABS(Ang_diff!H999-Ang_diff!H998)&gt;20,MIN(ABS(Ang_diff!H998),ABS(Ang_diff!H999)),Ang_diff!H999)</f>
        <v>15.449999999999996</v>
      </c>
      <c r="I999">
        <f>IF(ABS(Ang_diff!I999-Ang_diff!I998)&gt;20,MIN(ABS(Ang_diff!I998),ABS(Ang_diff!I999)),Ang_diff!I999)</f>
        <v>12.790000000000006</v>
      </c>
      <c r="J999">
        <f>IF(ABS(Ang_diff!J999-Ang_diff!J998)&gt;20,MIN(ABS(Ang_diff!J998),ABS(Ang_diff!J999)),Ang_diff!J999)</f>
        <v>1.9699999999999986</v>
      </c>
      <c r="K999">
        <f>IF(ABS(Ang_diff!K999-Ang_diff!K998)&gt;20,MIN(ABS(Ang_diff!K998),ABS(Ang_diff!K999)),Ang_diff!K999)</f>
        <v>16.120000000000008</v>
      </c>
      <c r="L999">
        <f>IF(ABS(Ang_diff!L999-Ang_diff!L998)&gt;20,MIN(ABS(Ang_diff!L998),ABS(Ang_diff!L999)),Ang_diff!L999)</f>
        <v>5.6500000000000057</v>
      </c>
      <c r="M999">
        <f>IF(ABS(Ang_diff!M999-Ang_diff!M998)&gt;20,MIN(ABS(Ang_diff!M998),ABS(Ang_diff!M999)),Ang_diff!M999)</f>
        <v>0</v>
      </c>
      <c r="N999">
        <f>IF(ABS(Ang_diff!N999-Ang_diff!N998)&gt;20,MIN(ABS(Ang_diff!N998),ABS(Ang_diff!N999)),Ang_diff!N999)</f>
        <v>1.8099999999999945</v>
      </c>
      <c r="O999">
        <f>IF(ABS(Ang_diff!O999-Ang_diff!O998)&gt;20,MIN(ABS(Ang_diff!O998),ABS(Ang_diff!O999)),Ang_diff!O999)</f>
        <v>0.67000000000000415</v>
      </c>
      <c r="P999">
        <f>IF(ABS(Ang_diff!P999-Ang_diff!P998)&gt;20,MIN(ABS(Ang_diff!P998),ABS(Ang_diff!P999)),Ang_diff!P999)</f>
        <v>10.47</v>
      </c>
    </row>
    <row r="1000" spans="1:16" x14ac:dyDescent="0.25">
      <c r="A1000" s="11" t="str">
        <f>Ang_diff!A1000</f>
        <v>26-07-2020 16:38:00</v>
      </c>
      <c r="B1000">
        <f>IF(ABS(Ang_diff!B1000-Ang_diff!B999)&gt;20,MIN(ABS(Ang_diff!B999),ABS(Ang_diff!B1000)),Ang_diff!B1000)</f>
        <v>31.089999999999993</v>
      </c>
      <c r="C1000">
        <f>IF(ABS(Ang_diff!C1000-Ang_diff!C999)&gt;20,MIN(ABS(Ang_diff!C999),ABS(Ang_diff!C1000)),Ang_diff!C1000)</f>
        <v>23.289999999999985</v>
      </c>
      <c r="D1000">
        <f>IF(ABS(Ang_diff!D1000-Ang_diff!D999)&gt;20,MIN(ABS(Ang_diff!D999),ABS(Ang_diff!D1000)),Ang_diff!D1000)</f>
        <v>7.8000000000000043</v>
      </c>
      <c r="E1000">
        <f>IF(ABS(Ang_diff!E1000-Ang_diff!E999)&gt;20,MIN(ABS(Ang_diff!E999),ABS(Ang_diff!E1000)),Ang_diff!E1000)</f>
        <v>0</v>
      </c>
      <c r="F1000">
        <f>IF(ABS(Ang_diff!F1000-Ang_diff!F999)&gt;20,MIN(ABS(Ang_diff!F999),ABS(Ang_diff!F1000)),Ang_diff!F1000)</f>
        <v>0</v>
      </c>
      <c r="G1000">
        <f>IF(ABS(Ang_diff!G1000-Ang_diff!G999)&gt;20,MIN(ABS(Ang_diff!G999),ABS(Ang_diff!G1000)),Ang_diff!G1000)</f>
        <v>26.11999999999999</v>
      </c>
      <c r="H1000">
        <f>IF(ABS(Ang_diff!H1000-Ang_diff!H999)&gt;20,MIN(ABS(Ang_diff!H999),ABS(Ang_diff!H1000)),Ang_diff!H1000)</f>
        <v>15.689999999999992</v>
      </c>
      <c r="I1000">
        <f>IF(ABS(Ang_diff!I1000-Ang_diff!I999)&gt;20,MIN(ABS(Ang_diff!I999),ABS(Ang_diff!I1000)),Ang_diff!I1000)</f>
        <v>12.960000000000015</v>
      </c>
      <c r="J1000">
        <f>IF(ABS(Ang_diff!J1000-Ang_diff!J999)&gt;20,MIN(ABS(Ang_diff!J999),ABS(Ang_diff!J1000)),Ang_diff!J1000)</f>
        <v>1.8999999999999855</v>
      </c>
      <c r="K1000">
        <f>IF(ABS(Ang_diff!K1000-Ang_diff!K999)&gt;20,MIN(ABS(Ang_diff!K999),ABS(Ang_diff!K1000)),Ang_diff!K1000)</f>
        <v>16.129999999999985</v>
      </c>
      <c r="L1000">
        <f>IF(ABS(Ang_diff!L1000-Ang_diff!L999)&gt;20,MIN(ABS(Ang_diff!L999),ABS(Ang_diff!L1000)),Ang_diff!L1000)</f>
        <v>5.6999999999999824</v>
      </c>
      <c r="M1000">
        <f>IF(ABS(Ang_diff!M1000-Ang_diff!M999)&gt;20,MIN(ABS(Ang_diff!M999),ABS(Ang_diff!M1000)),Ang_diff!M1000)</f>
        <v>0</v>
      </c>
      <c r="N1000">
        <f>IF(ABS(Ang_diff!N1000-Ang_diff!N999)&gt;20,MIN(ABS(Ang_diff!N999),ABS(Ang_diff!N1000)),Ang_diff!N1000)</f>
        <v>1.8899999999999963</v>
      </c>
      <c r="O1000">
        <f>IF(ABS(Ang_diff!O1000-Ang_diff!O999)&gt;20,MIN(ABS(Ang_diff!O999),ABS(Ang_diff!O1000)),Ang_diff!O1000)</f>
        <v>0.64999999999999414</v>
      </c>
      <c r="P1000">
        <f>IF(ABS(Ang_diff!P1000-Ang_diff!P999)&gt;20,MIN(ABS(Ang_diff!P999),ABS(Ang_diff!P1000)),Ang_diff!P1000)</f>
        <v>10.430000000000001</v>
      </c>
    </row>
    <row r="1001" spans="1:16" x14ac:dyDescent="0.25">
      <c r="A1001" s="11" t="str">
        <f>Ang_diff!A1001</f>
        <v>26-07-2020 16:39:00</v>
      </c>
      <c r="B1001">
        <f>IF(ABS(Ang_diff!B1001-Ang_diff!B1000)&gt;20,MIN(ABS(Ang_diff!B1000),ABS(Ang_diff!B1001)),Ang_diff!B1001)</f>
        <v>30.960000000000008</v>
      </c>
      <c r="C1001">
        <f>IF(ABS(Ang_diff!C1001-Ang_diff!C1000)&gt;20,MIN(ABS(Ang_diff!C1000),ABS(Ang_diff!C1001)),Ang_diff!C1001)</f>
        <v>23.109999999999982</v>
      </c>
      <c r="D1001">
        <f>IF(ABS(Ang_diff!D1001-Ang_diff!D1000)&gt;20,MIN(ABS(Ang_diff!D1000),ABS(Ang_diff!D1001)),Ang_diff!D1001)</f>
        <v>7.8500000000000281</v>
      </c>
      <c r="E1001">
        <f>IF(ABS(Ang_diff!E1001-Ang_diff!E1000)&gt;20,MIN(ABS(Ang_diff!E1000),ABS(Ang_diff!E1001)),Ang_diff!E1001)</f>
        <v>0</v>
      </c>
      <c r="F1001">
        <f>IF(ABS(Ang_diff!F1001-Ang_diff!F1000)&gt;20,MIN(ABS(Ang_diff!F1000),ABS(Ang_diff!F1001)),Ang_diff!F1001)</f>
        <v>0</v>
      </c>
      <c r="G1001">
        <f>IF(ABS(Ang_diff!G1001-Ang_diff!G1000)&gt;20,MIN(ABS(Ang_diff!G1000),ABS(Ang_diff!G1001)),Ang_diff!G1001)</f>
        <v>25.949999999999996</v>
      </c>
      <c r="H1001">
        <f>IF(ABS(Ang_diff!H1001-Ang_diff!H1000)&gt;20,MIN(ABS(Ang_diff!H1000),ABS(Ang_diff!H1001)),Ang_diff!H1001)</f>
        <v>15.499999999999993</v>
      </c>
      <c r="I1001">
        <f>IF(ABS(Ang_diff!I1001-Ang_diff!I1000)&gt;20,MIN(ABS(Ang_diff!I1000),ABS(Ang_diff!I1001)),Ang_diff!I1001)</f>
        <v>12.99000000000002</v>
      </c>
      <c r="J1001">
        <f>IF(ABS(Ang_diff!J1001-Ang_diff!J1000)&gt;20,MIN(ABS(Ang_diff!J1000),ABS(Ang_diff!J1001)),Ang_diff!J1001)</f>
        <v>1.929999999999966</v>
      </c>
      <c r="K1001">
        <f>IF(ABS(Ang_diff!K1001-Ang_diff!K1000)&gt;20,MIN(ABS(Ang_diff!K1000),ABS(Ang_diff!K1001)),Ang_diff!K1001)</f>
        <v>16.140000000000011</v>
      </c>
      <c r="L1001">
        <f>IF(ABS(Ang_diff!L1001-Ang_diff!L1000)&gt;20,MIN(ABS(Ang_diff!L1000),ABS(Ang_diff!L1001)),Ang_diff!L1001)</f>
        <v>5.6900000000000057</v>
      </c>
      <c r="M1001">
        <f>IF(ABS(Ang_diff!M1001-Ang_diff!M1000)&gt;20,MIN(ABS(Ang_diff!M1000),ABS(Ang_diff!M1001)),Ang_diff!M1001)</f>
        <v>0</v>
      </c>
      <c r="N1001">
        <f>IF(ABS(Ang_diff!N1001-Ang_diff!N1000)&gt;20,MIN(ABS(Ang_diff!N1000),ABS(Ang_diff!N1001)),Ang_diff!N1001)</f>
        <v>1.8700000000000057</v>
      </c>
      <c r="O1001">
        <f>IF(ABS(Ang_diff!O1001-Ang_diff!O1000)&gt;20,MIN(ABS(Ang_diff!O1000),ABS(Ang_diff!O1001)),Ang_diff!O1001)</f>
        <v>0.71999999999998177</v>
      </c>
      <c r="P1001">
        <f>IF(ABS(Ang_diff!P1001-Ang_diff!P1000)&gt;20,MIN(ABS(Ang_diff!P1000),ABS(Ang_diff!P1001)),Ang_diff!P1001)</f>
        <v>10.450000000000003</v>
      </c>
    </row>
    <row r="1002" spans="1:16" x14ac:dyDescent="0.25">
      <c r="A1002" s="11" t="str">
        <f>Ang_diff!A1002</f>
        <v>26-07-2020 16:40:00</v>
      </c>
      <c r="B1002">
        <f>IF(ABS(Ang_diff!B1002-Ang_diff!B1001)&gt;20,MIN(ABS(Ang_diff!B1001),ABS(Ang_diff!B1002)),Ang_diff!B1002)</f>
        <v>31.2</v>
      </c>
      <c r="C1002">
        <f>IF(ABS(Ang_diff!C1002-Ang_diff!C1001)&gt;20,MIN(ABS(Ang_diff!C1001),ABS(Ang_diff!C1002)),Ang_diff!C1002)</f>
        <v>23.399999999999995</v>
      </c>
      <c r="D1002">
        <f>IF(ABS(Ang_diff!D1002-Ang_diff!D1001)&gt;20,MIN(ABS(Ang_diff!D1001),ABS(Ang_diff!D1002)),Ang_diff!D1002)</f>
        <v>7.8000000000000043</v>
      </c>
      <c r="E1002">
        <f>IF(ABS(Ang_diff!E1002-Ang_diff!E1001)&gt;20,MIN(ABS(Ang_diff!E1001),ABS(Ang_diff!E1002)),Ang_diff!E1002)</f>
        <v>0</v>
      </c>
      <c r="F1002">
        <f>IF(ABS(Ang_diff!F1002-Ang_diff!F1001)&gt;20,MIN(ABS(Ang_diff!F1001),ABS(Ang_diff!F1002)),Ang_diff!F1002)</f>
        <v>0</v>
      </c>
      <c r="G1002">
        <f>IF(ABS(Ang_diff!G1002-Ang_diff!G1001)&gt;20,MIN(ABS(Ang_diff!G1001),ABS(Ang_diff!G1002)),Ang_diff!G1002)</f>
        <v>25.980000000000011</v>
      </c>
      <c r="H1002">
        <f>IF(ABS(Ang_diff!H1002-Ang_diff!H1001)&gt;20,MIN(ABS(Ang_diff!H1001),ABS(Ang_diff!H1002)),Ang_diff!H1002)</f>
        <v>15.580000000000021</v>
      </c>
      <c r="I1002">
        <f>IF(ABS(Ang_diff!I1002-Ang_diff!I1001)&gt;20,MIN(ABS(Ang_diff!I1001),ABS(Ang_diff!I1002)),Ang_diff!I1002)</f>
        <v>12.999999999999996</v>
      </c>
      <c r="J1002">
        <f>IF(ABS(Ang_diff!J1002-Ang_diff!J1001)&gt;20,MIN(ABS(Ang_diff!J1001),ABS(Ang_diff!J1002)),Ang_diff!J1002)</f>
        <v>1.9699999999999986</v>
      </c>
      <c r="K1002">
        <f>IF(ABS(Ang_diff!K1002-Ang_diff!K1001)&gt;20,MIN(ABS(Ang_diff!K1001),ABS(Ang_diff!K1002)),Ang_diff!K1002)</f>
        <v>16.139999999999993</v>
      </c>
      <c r="L1002">
        <f>IF(ABS(Ang_diff!L1002-Ang_diff!L1001)&gt;20,MIN(ABS(Ang_diff!L1001),ABS(Ang_diff!L1002)),Ang_diff!L1002)</f>
        <v>5.7400000000000162</v>
      </c>
      <c r="M1002">
        <f>IF(ABS(Ang_diff!M1002-Ang_diff!M1001)&gt;20,MIN(ABS(Ang_diff!M1001),ABS(Ang_diff!M1002)),Ang_diff!M1002)</f>
        <v>0</v>
      </c>
      <c r="N1002">
        <f>IF(ABS(Ang_diff!N1002-Ang_diff!N1001)&gt;20,MIN(ABS(Ang_diff!N1001),ABS(Ang_diff!N1002)),Ang_diff!N1002)</f>
        <v>1.959999999999984</v>
      </c>
      <c r="O1002">
        <f>IF(ABS(Ang_diff!O1002-Ang_diff!O1001)&gt;20,MIN(ABS(Ang_diff!O1001),ABS(Ang_diff!O1002)),Ang_diff!O1002)</f>
        <v>0.70999999999999264</v>
      </c>
      <c r="P1002">
        <f>IF(ABS(Ang_diff!P1002-Ang_diff!P1001)&gt;20,MIN(ABS(Ang_diff!P1001),ABS(Ang_diff!P1002)),Ang_diff!P1002)</f>
        <v>10.399999999999983</v>
      </c>
    </row>
    <row r="1003" spans="1:16" x14ac:dyDescent="0.25">
      <c r="A1003" s="11" t="str">
        <f>Ang_diff!A1003</f>
        <v>26-07-2020 16:41:00</v>
      </c>
      <c r="B1003">
        <f>IF(ABS(Ang_diff!B1003-Ang_diff!B1002)&gt;20,MIN(ABS(Ang_diff!B1002),ABS(Ang_diff!B1003)),Ang_diff!B1003)</f>
        <v>31.27000000000001</v>
      </c>
      <c r="C1003">
        <f>IF(ABS(Ang_diff!C1003-Ang_diff!C1002)&gt;20,MIN(ABS(Ang_diff!C1002),ABS(Ang_diff!C1003)),Ang_diff!C1003)</f>
        <v>23.450000000000021</v>
      </c>
      <c r="D1003">
        <f>IF(ABS(Ang_diff!D1003-Ang_diff!D1002)&gt;20,MIN(ABS(Ang_diff!D1002),ABS(Ang_diff!D1003)),Ang_diff!D1003)</f>
        <v>7.8199999999999976</v>
      </c>
      <c r="E1003">
        <f>IF(ABS(Ang_diff!E1003-Ang_diff!E1002)&gt;20,MIN(ABS(Ang_diff!E1002),ABS(Ang_diff!E1003)),Ang_diff!E1003)</f>
        <v>0</v>
      </c>
      <c r="F1003">
        <f>IF(ABS(Ang_diff!F1003-Ang_diff!F1002)&gt;20,MIN(ABS(Ang_diff!F1002),ABS(Ang_diff!F1003)),Ang_diff!F1003)</f>
        <v>0</v>
      </c>
      <c r="G1003">
        <f>IF(ABS(Ang_diff!G1003-Ang_diff!G1002)&gt;20,MIN(ABS(Ang_diff!G1002),ABS(Ang_diff!G1003)),Ang_diff!G1003)</f>
        <v>26.100000000000012</v>
      </c>
      <c r="H1003">
        <f>IF(ABS(Ang_diff!H1003-Ang_diff!H1002)&gt;20,MIN(ABS(Ang_diff!H1002),ABS(Ang_diff!H1003)),Ang_diff!H1003)</f>
        <v>15.600000000000012</v>
      </c>
      <c r="I1003">
        <f>IF(ABS(Ang_diff!I1003-Ang_diff!I1002)&gt;20,MIN(ABS(Ang_diff!I1002),ABS(Ang_diff!I1003)),Ang_diff!I1003)</f>
        <v>13.030000000000003</v>
      </c>
      <c r="J1003">
        <f>IF(ABS(Ang_diff!J1003-Ang_diff!J1002)&gt;20,MIN(ABS(Ang_diff!J1002),ABS(Ang_diff!J1003)),Ang_diff!J1003)</f>
        <v>1.9900000000000027</v>
      </c>
      <c r="K1003">
        <f>IF(ABS(Ang_diff!K1003-Ang_diff!K1002)&gt;20,MIN(ABS(Ang_diff!K1002),ABS(Ang_diff!K1003)),Ang_diff!K1003)</f>
        <v>16.190000000000005</v>
      </c>
      <c r="L1003">
        <f>IF(ABS(Ang_diff!L1003-Ang_diff!L1002)&gt;20,MIN(ABS(Ang_diff!L1002),ABS(Ang_diff!L1003)),Ang_diff!L1003)</f>
        <v>5.6900000000000057</v>
      </c>
      <c r="M1003">
        <f>IF(ABS(Ang_diff!M1003-Ang_diff!M1002)&gt;20,MIN(ABS(Ang_diff!M1002),ABS(Ang_diff!M1003)),Ang_diff!M1003)</f>
        <v>0</v>
      </c>
      <c r="N1003">
        <f>IF(ABS(Ang_diff!N1003-Ang_diff!N1002)&gt;20,MIN(ABS(Ang_diff!N1002),ABS(Ang_diff!N1003)),Ang_diff!N1003)</f>
        <v>1.9900000000000027</v>
      </c>
      <c r="O1003">
        <f>IF(ABS(Ang_diff!O1003-Ang_diff!O1002)&gt;20,MIN(ABS(Ang_diff!O1002),ABS(Ang_diff!O1003)),Ang_diff!O1003)</f>
        <v>0.78000000000000569</v>
      </c>
      <c r="P1003">
        <f>IF(ABS(Ang_diff!P1003-Ang_diff!P1002)&gt;20,MIN(ABS(Ang_diff!P1002),ABS(Ang_diff!P1003)),Ang_diff!P1003)</f>
        <v>10.500000000000002</v>
      </c>
    </row>
    <row r="1004" spans="1:16" x14ac:dyDescent="0.25">
      <c r="A1004" s="11" t="str">
        <f>Ang_diff!A1004</f>
        <v>26-07-2020 16:42:00</v>
      </c>
      <c r="B1004">
        <f>IF(ABS(Ang_diff!B1004-Ang_diff!B1003)&gt;20,MIN(ABS(Ang_diff!B1003),ABS(Ang_diff!B1004)),Ang_diff!B1004)</f>
        <v>30.920000000000009</v>
      </c>
      <c r="C1004">
        <f>IF(ABS(Ang_diff!C1004-Ang_diff!C1003)&gt;20,MIN(ABS(Ang_diff!C1003),ABS(Ang_diff!C1004)),Ang_diff!C1004)</f>
        <v>23.120000000000005</v>
      </c>
      <c r="D1004">
        <f>IF(ABS(Ang_diff!D1004-Ang_diff!D1003)&gt;20,MIN(ABS(Ang_diff!D1003),ABS(Ang_diff!D1004)),Ang_diff!D1004)</f>
        <v>7.8000000000000043</v>
      </c>
      <c r="E1004">
        <f>IF(ABS(Ang_diff!E1004-Ang_diff!E1003)&gt;20,MIN(ABS(Ang_diff!E1003),ABS(Ang_diff!E1004)),Ang_diff!E1004)</f>
        <v>0</v>
      </c>
      <c r="F1004">
        <f>IF(ABS(Ang_diff!F1004-Ang_diff!F1003)&gt;20,MIN(ABS(Ang_diff!F1003),ABS(Ang_diff!F1004)),Ang_diff!F1004)</f>
        <v>0</v>
      </c>
      <c r="G1004">
        <f>IF(ABS(Ang_diff!G1004-Ang_diff!G1003)&gt;20,MIN(ABS(Ang_diff!G1003),ABS(Ang_diff!G1004)),Ang_diff!G1004)</f>
        <v>25.780000000000005</v>
      </c>
      <c r="H1004">
        <f>IF(ABS(Ang_diff!H1004-Ang_diff!H1003)&gt;20,MIN(ABS(Ang_diff!H1003),ABS(Ang_diff!H1004)),Ang_diff!H1004)</f>
        <v>15.359999999999994</v>
      </c>
      <c r="I1004">
        <f>IF(ABS(Ang_diff!I1004-Ang_diff!I1003)&gt;20,MIN(ABS(Ang_diff!I1003),ABS(Ang_diff!I1004)),Ang_diff!I1004)</f>
        <v>13.059999999999995</v>
      </c>
      <c r="J1004">
        <f>IF(ABS(Ang_diff!J1004-Ang_diff!J1003)&gt;20,MIN(ABS(Ang_diff!J1003),ABS(Ang_diff!J1004)),Ang_diff!J1004)</f>
        <v>1.9599999999999969</v>
      </c>
      <c r="K1004">
        <f>IF(ABS(Ang_diff!K1004-Ang_diff!K1003)&gt;20,MIN(ABS(Ang_diff!K1003),ABS(Ang_diff!K1004)),Ang_diff!K1004)</f>
        <v>16.170000000000019</v>
      </c>
      <c r="L1004">
        <f>IF(ABS(Ang_diff!L1004-Ang_diff!L1003)&gt;20,MIN(ABS(Ang_diff!L1003),ABS(Ang_diff!L1004)),Ang_diff!L1004)</f>
        <v>5.7500000000000053</v>
      </c>
      <c r="M1004">
        <f>IF(ABS(Ang_diff!M1004-Ang_diff!M1003)&gt;20,MIN(ABS(Ang_diff!M1003),ABS(Ang_diff!M1004)),Ang_diff!M1004)</f>
        <v>0</v>
      </c>
      <c r="N1004">
        <f>IF(ABS(Ang_diff!N1004-Ang_diff!N1003)&gt;20,MIN(ABS(Ang_diff!N1003),ABS(Ang_diff!N1004)),Ang_diff!N1004)</f>
        <v>1.9200000000000024</v>
      </c>
      <c r="O1004">
        <f>IF(ABS(Ang_diff!O1004-Ang_diff!O1003)&gt;20,MIN(ABS(Ang_diff!O1003),ABS(Ang_diff!O1004)),Ang_diff!O1004)</f>
        <v>0.77999999999999303</v>
      </c>
      <c r="P1004">
        <f>IF(ABS(Ang_diff!P1004-Ang_diff!P1003)&gt;20,MIN(ABS(Ang_diff!P1003),ABS(Ang_diff!P1004)),Ang_diff!P1004)</f>
        <v>10.420000000000011</v>
      </c>
    </row>
    <row r="1005" spans="1:16" x14ac:dyDescent="0.25">
      <c r="A1005" s="11" t="str">
        <f>Ang_diff!A1005</f>
        <v>26-07-2020 16:43:00</v>
      </c>
      <c r="B1005">
        <f>IF(ABS(Ang_diff!B1005-Ang_diff!B1004)&gt;20,MIN(ABS(Ang_diff!B1004),ABS(Ang_diff!B1005)),Ang_diff!B1005)</f>
        <v>30.950000000000024</v>
      </c>
      <c r="C1005">
        <f>IF(ABS(Ang_diff!C1005-Ang_diff!C1004)&gt;20,MIN(ABS(Ang_diff!C1004),ABS(Ang_diff!C1005)),Ang_diff!C1005)</f>
        <v>23.119999999999994</v>
      </c>
      <c r="D1005">
        <f>IF(ABS(Ang_diff!D1005-Ang_diff!D1004)&gt;20,MIN(ABS(Ang_diff!D1004),ABS(Ang_diff!D1005)),Ang_diff!D1005)</f>
        <v>7.8300000000000241</v>
      </c>
      <c r="E1005">
        <f>IF(ABS(Ang_diff!E1005-Ang_diff!E1004)&gt;20,MIN(ABS(Ang_diff!E1004),ABS(Ang_diff!E1005)),Ang_diff!E1005)</f>
        <v>0</v>
      </c>
      <c r="F1005">
        <f>IF(ABS(Ang_diff!F1005-Ang_diff!F1004)&gt;20,MIN(ABS(Ang_diff!F1004),ABS(Ang_diff!F1005)),Ang_diff!F1005)</f>
        <v>0</v>
      </c>
      <c r="G1005">
        <f>IF(ABS(Ang_diff!G1005-Ang_diff!G1004)&gt;20,MIN(ABS(Ang_diff!G1004),ABS(Ang_diff!G1005)),Ang_diff!G1005)</f>
        <v>25.720000000000024</v>
      </c>
      <c r="H1005">
        <f>IF(ABS(Ang_diff!H1005-Ang_diff!H1004)&gt;20,MIN(ABS(Ang_diff!H1004),ABS(Ang_diff!H1005)),Ang_diff!H1005)</f>
        <v>15.299999999999981</v>
      </c>
      <c r="I1005">
        <f>IF(ABS(Ang_diff!I1005-Ang_diff!I1004)&gt;20,MIN(ABS(Ang_diff!I1004),ABS(Ang_diff!I1005)),Ang_diff!I1005)</f>
        <v>13.109999999999992</v>
      </c>
      <c r="J1005">
        <f>IF(ABS(Ang_diff!J1005-Ang_diff!J1004)&gt;20,MIN(ABS(Ang_diff!J1004),ABS(Ang_diff!J1005)),Ang_diff!J1005)</f>
        <v>1.9800000000000135</v>
      </c>
      <c r="K1005">
        <f>IF(ABS(Ang_diff!K1005-Ang_diff!K1004)&gt;20,MIN(ABS(Ang_diff!K1004),ABS(Ang_diff!K1005)),Ang_diff!K1005)</f>
        <v>16.160000000000014</v>
      </c>
      <c r="L1005">
        <f>IF(ABS(Ang_diff!L1005-Ang_diff!L1004)&gt;20,MIN(ABS(Ang_diff!L1004),ABS(Ang_diff!L1005)),Ang_diff!L1005)</f>
        <v>5.739999999999978</v>
      </c>
      <c r="M1005">
        <f>IF(ABS(Ang_diff!M1005-Ang_diff!M1004)&gt;20,MIN(ABS(Ang_diff!M1004),ABS(Ang_diff!M1005)),Ang_diff!M1005)</f>
        <v>0</v>
      </c>
      <c r="N1005">
        <f>IF(ABS(Ang_diff!N1005-Ang_diff!N1004)&gt;20,MIN(ABS(Ang_diff!N1004),ABS(Ang_diff!N1005)),Ang_diff!N1005)</f>
        <v>1.959999999999984</v>
      </c>
      <c r="O1005">
        <f>IF(ABS(Ang_diff!O1005-Ang_diff!O1004)&gt;20,MIN(ABS(Ang_diff!O1004),ABS(Ang_diff!O1005)),Ang_diff!O1005)</f>
        <v>0.79000000000000747</v>
      </c>
      <c r="P1005">
        <f>IF(ABS(Ang_diff!P1005-Ang_diff!P1004)&gt;20,MIN(ABS(Ang_diff!P1004),ABS(Ang_diff!P1005)),Ang_diff!P1005)</f>
        <v>10.420000000000035</v>
      </c>
    </row>
    <row r="1006" spans="1:16" x14ac:dyDescent="0.25">
      <c r="A1006" s="11" t="str">
        <f>Ang_diff!A1006</f>
        <v>26-07-2020 16:44:00</v>
      </c>
      <c r="B1006">
        <f>IF(ABS(Ang_diff!B1006-Ang_diff!B1005)&gt;20,MIN(ABS(Ang_diff!B1005),ABS(Ang_diff!B1006)),Ang_diff!B1006)</f>
        <v>31.36999999999999</v>
      </c>
      <c r="C1006">
        <f>IF(ABS(Ang_diff!C1006-Ang_diff!C1005)&gt;20,MIN(ABS(Ang_diff!C1005),ABS(Ang_diff!C1006)),Ang_diff!C1006)</f>
        <v>23.549999999999997</v>
      </c>
      <c r="D1006">
        <f>IF(ABS(Ang_diff!D1006-Ang_diff!D1005)&gt;20,MIN(ABS(Ang_diff!D1005),ABS(Ang_diff!D1006)),Ang_diff!D1006)</f>
        <v>7.8199999999999976</v>
      </c>
      <c r="E1006">
        <f>IF(ABS(Ang_diff!E1006-Ang_diff!E1005)&gt;20,MIN(ABS(Ang_diff!E1005),ABS(Ang_diff!E1006)),Ang_diff!E1006)</f>
        <v>0</v>
      </c>
      <c r="F1006">
        <f>IF(ABS(Ang_diff!F1006-Ang_diff!F1005)&gt;20,MIN(ABS(Ang_diff!F1005),ABS(Ang_diff!F1006)),Ang_diff!F1006)</f>
        <v>0</v>
      </c>
      <c r="G1006">
        <f>IF(ABS(Ang_diff!G1006-Ang_diff!G1005)&gt;20,MIN(ABS(Ang_diff!G1005),ABS(Ang_diff!G1006)),Ang_diff!G1006)</f>
        <v>25.889999999999997</v>
      </c>
      <c r="H1006">
        <f>IF(ABS(Ang_diff!H1006-Ang_diff!H1005)&gt;20,MIN(ABS(Ang_diff!H1005),ABS(Ang_diff!H1006)),Ang_diff!H1006)</f>
        <v>15.460000000000004</v>
      </c>
      <c r="I1006">
        <f>IF(ABS(Ang_diff!I1006-Ang_diff!I1005)&gt;20,MIN(ABS(Ang_diff!I1005),ABS(Ang_diff!I1006)),Ang_diff!I1006)</f>
        <v>13.13000000000001</v>
      </c>
      <c r="J1006">
        <f>IF(ABS(Ang_diff!J1006-Ang_diff!J1005)&gt;20,MIN(ABS(Ang_diff!J1005),ABS(Ang_diff!J1006)),Ang_diff!J1006)</f>
        <v>2.0599999999999969</v>
      </c>
      <c r="K1006">
        <f>IF(ABS(Ang_diff!K1006-Ang_diff!K1005)&gt;20,MIN(ABS(Ang_diff!K1005),ABS(Ang_diff!K1006)),Ang_diff!K1006)</f>
        <v>16.149999999999988</v>
      </c>
      <c r="L1006">
        <f>IF(ABS(Ang_diff!L1006-Ang_diff!L1005)&gt;20,MIN(ABS(Ang_diff!L1005),ABS(Ang_diff!L1006)),Ang_diff!L1006)</f>
        <v>5.72</v>
      </c>
      <c r="M1006">
        <f>IF(ABS(Ang_diff!M1006-Ang_diff!M1005)&gt;20,MIN(ABS(Ang_diff!M1005),ABS(Ang_diff!M1006)),Ang_diff!M1006)</f>
        <v>0</v>
      </c>
      <c r="N1006">
        <f>IF(ABS(Ang_diff!N1006-Ang_diff!N1005)&gt;20,MIN(ABS(Ang_diff!N1005),ABS(Ang_diff!N1006)),Ang_diff!N1006)</f>
        <v>2.0600000000000032</v>
      </c>
      <c r="O1006">
        <f>IF(ABS(Ang_diff!O1006-Ang_diff!O1005)&gt;20,MIN(ABS(Ang_diff!O1005),ABS(Ang_diff!O1006)),Ang_diff!O1006)</f>
        <v>0.87999999999999912</v>
      </c>
      <c r="P1006">
        <f>IF(ABS(Ang_diff!P1006-Ang_diff!P1005)&gt;20,MIN(ABS(Ang_diff!P1005),ABS(Ang_diff!P1006)),Ang_diff!P1006)</f>
        <v>10.429999999999987</v>
      </c>
    </row>
    <row r="1007" spans="1:16" x14ac:dyDescent="0.25">
      <c r="A1007" s="11" t="str">
        <f>Ang_diff!A1007</f>
        <v>26-07-2020 16:45:00</v>
      </c>
      <c r="B1007">
        <f>IF(ABS(Ang_diff!B1007-Ang_diff!B1006)&gt;20,MIN(ABS(Ang_diff!B1006),ABS(Ang_diff!B1007)),Ang_diff!B1007)</f>
        <v>31.06</v>
      </c>
      <c r="C1007">
        <f>IF(ABS(Ang_diff!C1007-Ang_diff!C1006)&gt;20,MIN(ABS(Ang_diff!C1006),ABS(Ang_diff!C1007)),Ang_diff!C1007)</f>
        <v>23.22</v>
      </c>
      <c r="D1007">
        <f>IF(ABS(Ang_diff!D1007-Ang_diff!D1006)&gt;20,MIN(ABS(Ang_diff!D1006),ABS(Ang_diff!D1007)),Ang_diff!D1007)</f>
        <v>7.8400000000000007</v>
      </c>
      <c r="E1007">
        <f>IF(ABS(Ang_diff!E1007-Ang_diff!E1006)&gt;20,MIN(ABS(Ang_diff!E1006),ABS(Ang_diff!E1007)),Ang_diff!E1007)</f>
        <v>0</v>
      </c>
      <c r="F1007">
        <f>IF(ABS(Ang_diff!F1007-Ang_diff!F1006)&gt;20,MIN(ABS(Ang_diff!F1006),ABS(Ang_diff!F1007)),Ang_diff!F1007)</f>
        <v>0</v>
      </c>
      <c r="G1007">
        <f>IF(ABS(Ang_diff!G1007-Ang_diff!G1006)&gt;20,MIN(ABS(Ang_diff!G1006),ABS(Ang_diff!G1007)),Ang_diff!G1007)</f>
        <v>25.640000000000004</v>
      </c>
      <c r="H1007">
        <f>IF(ABS(Ang_diff!H1007-Ang_diff!H1006)&gt;20,MIN(ABS(Ang_diff!H1006),ABS(Ang_diff!H1007)),Ang_diff!H1007)</f>
        <v>15.180000000000001</v>
      </c>
      <c r="I1007">
        <f>IF(ABS(Ang_diff!I1007-Ang_diff!I1006)&gt;20,MIN(ABS(Ang_diff!I1006),ABS(Ang_diff!I1007)),Ang_diff!I1007)</f>
        <v>13.159999999999995</v>
      </c>
      <c r="J1007">
        <f>IF(ABS(Ang_diff!J1007-Ang_diff!J1006)&gt;20,MIN(ABS(Ang_diff!J1006),ABS(Ang_diff!J1007)),Ang_diff!J1007)</f>
        <v>2.0799999999999939</v>
      </c>
      <c r="K1007">
        <f>IF(ABS(Ang_diff!K1007-Ang_diff!K1006)&gt;20,MIN(ABS(Ang_diff!K1006),ABS(Ang_diff!K1007)),Ang_diff!K1007)</f>
        <v>16.150000000000013</v>
      </c>
      <c r="L1007">
        <f>IF(ABS(Ang_diff!L1007-Ang_diff!L1006)&gt;20,MIN(ABS(Ang_diff!L1006),ABS(Ang_diff!L1007)),Ang_diff!L1007)</f>
        <v>5.6900000000000057</v>
      </c>
      <c r="M1007">
        <f>IF(ABS(Ang_diff!M1007-Ang_diff!M1006)&gt;20,MIN(ABS(Ang_diff!M1006),ABS(Ang_diff!M1007)),Ang_diff!M1007)</f>
        <v>0</v>
      </c>
      <c r="N1007">
        <f>IF(ABS(Ang_diff!N1007-Ang_diff!N1006)&gt;20,MIN(ABS(Ang_diff!N1006),ABS(Ang_diff!N1007)),Ang_diff!N1007)</f>
        <v>2.0100000000000002</v>
      </c>
      <c r="O1007">
        <f>IF(ABS(Ang_diff!O1007-Ang_diff!O1006)&gt;20,MIN(ABS(Ang_diff!O1006),ABS(Ang_diff!O1007)),Ang_diff!O1007)</f>
        <v>0.93000000000000826</v>
      </c>
      <c r="P1007">
        <f>IF(ABS(Ang_diff!P1007-Ang_diff!P1006)&gt;20,MIN(ABS(Ang_diff!P1006),ABS(Ang_diff!P1007)),Ang_diff!P1007)</f>
        <v>10.460000000000006</v>
      </c>
    </row>
    <row r="1008" spans="1:16" x14ac:dyDescent="0.25">
      <c r="A1008" s="11" t="str">
        <f>Ang_diff!A1008</f>
        <v>26-07-2020 16:46:00</v>
      </c>
      <c r="B1008">
        <f>IF(ABS(Ang_diff!B1008-Ang_diff!B1007)&gt;20,MIN(ABS(Ang_diff!B1007),ABS(Ang_diff!B1008)),Ang_diff!B1008)</f>
        <v>31.080000000000002</v>
      </c>
      <c r="C1008">
        <f>IF(ABS(Ang_diff!C1008-Ang_diff!C1007)&gt;20,MIN(ABS(Ang_diff!C1007),ABS(Ang_diff!C1008)),Ang_diff!C1008)</f>
        <v>23.200000000000003</v>
      </c>
      <c r="D1008">
        <f>IF(ABS(Ang_diff!D1008-Ang_diff!D1007)&gt;20,MIN(ABS(Ang_diff!D1007),ABS(Ang_diff!D1008)),Ang_diff!D1008)</f>
        <v>7.879999999999999</v>
      </c>
      <c r="E1008">
        <f>IF(ABS(Ang_diff!E1008-Ang_diff!E1007)&gt;20,MIN(ABS(Ang_diff!E1007),ABS(Ang_diff!E1008)),Ang_diff!E1008)</f>
        <v>0</v>
      </c>
      <c r="F1008">
        <f>IF(ABS(Ang_diff!F1008-Ang_diff!F1007)&gt;20,MIN(ABS(Ang_diff!F1007),ABS(Ang_diff!F1008)),Ang_diff!F1008)</f>
        <v>0</v>
      </c>
      <c r="G1008">
        <f>IF(ABS(Ang_diff!G1008-Ang_diff!G1007)&gt;20,MIN(ABS(Ang_diff!G1007),ABS(Ang_diff!G1008)),Ang_diff!G1008)</f>
        <v>25.68</v>
      </c>
      <c r="H1008">
        <f>IF(ABS(Ang_diff!H1008-Ang_diff!H1007)&gt;20,MIN(ABS(Ang_diff!H1007),ABS(Ang_diff!H1008)),Ang_diff!H1008)</f>
        <v>15.190000000000001</v>
      </c>
      <c r="I1008">
        <f>IF(ABS(Ang_diff!I1008-Ang_diff!I1007)&gt;20,MIN(ABS(Ang_diff!I1007),ABS(Ang_diff!I1008)),Ang_diff!I1008)</f>
        <v>13.359999999999998</v>
      </c>
      <c r="J1008">
        <f>IF(ABS(Ang_diff!J1008-Ang_diff!J1007)&gt;20,MIN(ABS(Ang_diff!J1007),ABS(Ang_diff!J1008)),Ang_diff!J1008)</f>
        <v>2.1000000000000041</v>
      </c>
      <c r="K1008">
        <f>IF(ABS(Ang_diff!K1008-Ang_diff!K1007)&gt;20,MIN(ABS(Ang_diff!K1007),ABS(Ang_diff!K1008)),Ang_diff!K1008)</f>
        <v>16.170000000000002</v>
      </c>
      <c r="L1008">
        <f>IF(ABS(Ang_diff!L1008-Ang_diff!L1007)&gt;20,MIN(ABS(Ang_diff!L1007),ABS(Ang_diff!L1008)),Ang_diff!L1008)</f>
        <v>5.68</v>
      </c>
      <c r="M1008">
        <f>IF(ABS(Ang_diff!M1008-Ang_diff!M1007)&gt;20,MIN(ABS(Ang_diff!M1007),ABS(Ang_diff!M1008)),Ang_diff!M1008)</f>
        <v>0</v>
      </c>
      <c r="N1008">
        <f>IF(ABS(Ang_diff!N1008-Ang_diff!N1007)&gt;20,MIN(ABS(Ang_diff!N1007),ABS(Ang_diff!N1008)),Ang_diff!N1008)</f>
        <v>2.0300000000000002</v>
      </c>
      <c r="O1008">
        <f>IF(ABS(Ang_diff!O1008-Ang_diff!O1007)&gt;20,MIN(ABS(Ang_diff!O1007),ABS(Ang_diff!O1008)),Ang_diff!O1008)</f>
        <v>1.0100000000000009</v>
      </c>
      <c r="P1008">
        <f>IF(ABS(Ang_diff!P1008-Ang_diff!P1007)&gt;20,MIN(ABS(Ang_diff!P1007),ABS(Ang_diff!P1008)),Ang_diff!P1008)</f>
        <v>10.490000000000002</v>
      </c>
    </row>
    <row r="1009" spans="1:16" x14ac:dyDescent="0.25">
      <c r="A1009" s="11" t="str">
        <f>Ang_diff!A1009</f>
        <v>26-07-2020 16:47:00</v>
      </c>
      <c r="B1009">
        <f>IF(ABS(Ang_diff!B1009-Ang_diff!B1008)&gt;20,MIN(ABS(Ang_diff!B1008),ABS(Ang_diff!B1009)),Ang_diff!B1009)</f>
        <v>31.02999999999999</v>
      </c>
      <c r="C1009">
        <f>IF(ABS(Ang_diff!C1009-Ang_diff!C1008)&gt;20,MIN(ABS(Ang_diff!C1008),ABS(Ang_diff!C1009)),Ang_diff!C1009)</f>
        <v>23.140000000000004</v>
      </c>
      <c r="D1009">
        <f>IF(ABS(Ang_diff!D1009-Ang_diff!D1008)&gt;20,MIN(ABS(Ang_diff!D1008),ABS(Ang_diff!D1009)),Ang_diff!D1009)</f>
        <v>7.889999999999997</v>
      </c>
      <c r="E1009">
        <f>IF(ABS(Ang_diff!E1009-Ang_diff!E1008)&gt;20,MIN(ABS(Ang_diff!E1008),ABS(Ang_diff!E1009)),Ang_diff!E1009)</f>
        <v>0</v>
      </c>
      <c r="F1009">
        <f>IF(ABS(Ang_diff!F1009-Ang_diff!F1008)&gt;20,MIN(ABS(Ang_diff!F1008),ABS(Ang_diff!F1009)),Ang_diff!F1009)</f>
        <v>0</v>
      </c>
      <c r="G1009">
        <f>IF(ABS(Ang_diff!G1009-Ang_diff!G1008)&gt;20,MIN(ABS(Ang_diff!G1008),ABS(Ang_diff!G1009)),Ang_diff!G1009)</f>
        <v>25.629999999999992</v>
      </c>
      <c r="H1009">
        <f>IF(ABS(Ang_diff!H1009-Ang_diff!H1008)&gt;20,MIN(ABS(Ang_diff!H1008),ABS(Ang_diff!H1009)),Ang_diff!H1009)</f>
        <v>15.13999999999999</v>
      </c>
      <c r="I1009">
        <f>IF(ABS(Ang_diff!I1009-Ang_diff!I1008)&gt;20,MIN(ABS(Ang_diff!I1008),ABS(Ang_diff!I1009)),Ang_diff!I1009)</f>
        <v>13.519999999999994</v>
      </c>
      <c r="J1009">
        <f>IF(ABS(Ang_diff!J1009-Ang_diff!J1008)&gt;20,MIN(ABS(Ang_diff!J1008),ABS(Ang_diff!J1009)),Ang_diff!J1009)</f>
        <v>2.0900000000000021</v>
      </c>
      <c r="K1009">
        <f>IF(ABS(Ang_diff!K1009-Ang_diff!K1008)&gt;20,MIN(ABS(Ang_diff!K1008),ABS(Ang_diff!K1009)),Ang_diff!K1009)</f>
        <v>16.189999999999998</v>
      </c>
      <c r="L1009">
        <f>IF(ABS(Ang_diff!L1009-Ang_diff!L1008)&gt;20,MIN(ABS(Ang_diff!L1008),ABS(Ang_diff!L1009)),Ang_diff!L1009)</f>
        <v>5.6999999999999966</v>
      </c>
      <c r="M1009">
        <f>IF(ABS(Ang_diff!M1009-Ang_diff!M1008)&gt;20,MIN(ABS(Ang_diff!M1008),ABS(Ang_diff!M1009)),Ang_diff!M1009)</f>
        <v>0</v>
      </c>
      <c r="N1009">
        <f>IF(ABS(Ang_diff!N1009-Ang_diff!N1008)&gt;20,MIN(ABS(Ang_diff!N1008),ABS(Ang_diff!N1009)),Ang_diff!N1009)</f>
        <v>1.9699999999999986</v>
      </c>
      <c r="O1009">
        <f>IF(ABS(Ang_diff!O1009-Ang_diff!O1008)&gt;20,MIN(ABS(Ang_diff!O1008),ABS(Ang_diff!O1009)),Ang_diff!O1009)</f>
        <v>0.96999999999999986</v>
      </c>
      <c r="P1009">
        <f>IF(ABS(Ang_diff!P1009-Ang_diff!P1008)&gt;20,MIN(ABS(Ang_diff!P1008),ABS(Ang_diff!P1009)),Ang_diff!P1009)</f>
        <v>10.490000000000002</v>
      </c>
    </row>
    <row r="1010" spans="1:16" x14ac:dyDescent="0.25">
      <c r="A1010" s="11" t="str">
        <f>Ang_diff!A1010</f>
        <v>26-07-2020 16:48:00</v>
      </c>
      <c r="B1010">
        <f>IF(ABS(Ang_diff!B1010-Ang_diff!B1009)&gt;20,MIN(ABS(Ang_diff!B1009),ABS(Ang_diff!B1010)),Ang_diff!B1010)</f>
        <v>31.01</v>
      </c>
      <c r="C1010">
        <f>IF(ABS(Ang_diff!C1010-Ang_diff!C1009)&gt;20,MIN(ABS(Ang_diff!C1009),ABS(Ang_diff!C1010)),Ang_diff!C1010)</f>
        <v>23.140000000000004</v>
      </c>
      <c r="D1010">
        <f>IF(ABS(Ang_diff!D1010-Ang_diff!D1009)&gt;20,MIN(ABS(Ang_diff!D1009),ABS(Ang_diff!D1010)),Ang_diff!D1010)</f>
        <v>7.87</v>
      </c>
      <c r="E1010">
        <f>IF(ABS(Ang_diff!E1010-Ang_diff!E1009)&gt;20,MIN(ABS(Ang_diff!E1009),ABS(Ang_diff!E1010)),Ang_diff!E1010)</f>
        <v>0</v>
      </c>
      <c r="F1010">
        <f>IF(ABS(Ang_diff!F1010-Ang_diff!F1009)&gt;20,MIN(ABS(Ang_diff!F1009),ABS(Ang_diff!F1010)),Ang_diff!F1010)</f>
        <v>0</v>
      </c>
      <c r="G1010">
        <f>IF(ABS(Ang_diff!G1010-Ang_diff!G1009)&gt;20,MIN(ABS(Ang_diff!G1009),ABS(Ang_diff!G1010)),Ang_diff!G1010)</f>
        <v>25.49</v>
      </c>
      <c r="H1010">
        <f>IF(ABS(Ang_diff!H1010-Ang_diff!H1009)&gt;20,MIN(ABS(Ang_diff!H1009),ABS(Ang_diff!H1010)),Ang_diff!H1010)</f>
        <v>15.020000000000003</v>
      </c>
      <c r="I1010">
        <f>IF(ABS(Ang_diff!I1010-Ang_diff!I1009)&gt;20,MIN(ABS(Ang_diff!I1009),ABS(Ang_diff!I1010)),Ang_diff!I1010)</f>
        <v>13.570000000000002</v>
      </c>
      <c r="J1010">
        <f>IF(ABS(Ang_diff!J1010-Ang_diff!J1009)&gt;20,MIN(ABS(Ang_diff!J1009),ABS(Ang_diff!J1010)),Ang_diff!J1010)</f>
        <v>2.1500000000000008</v>
      </c>
      <c r="K1010">
        <f>IF(ABS(Ang_diff!K1010-Ang_diff!K1009)&gt;20,MIN(ABS(Ang_diff!K1009),ABS(Ang_diff!K1010)),Ang_diff!K1010)</f>
        <v>16.159999999999997</v>
      </c>
      <c r="L1010">
        <f>IF(ABS(Ang_diff!L1010-Ang_diff!L1009)&gt;20,MIN(ABS(Ang_diff!L1009),ABS(Ang_diff!L1010)),Ang_diff!L1010)</f>
        <v>5.6900000000000031</v>
      </c>
      <c r="M1010">
        <f>IF(ABS(Ang_diff!M1010-Ang_diff!M1009)&gt;20,MIN(ABS(Ang_diff!M1009),ABS(Ang_diff!M1010)),Ang_diff!M1010)</f>
        <v>0</v>
      </c>
      <c r="N1010">
        <f>IF(ABS(Ang_diff!N1010-Ang_diff!N1009)&gt;20,MIN(ABS(Ang_diff!N1009),ABS(Ang_diff!N1010)),Ang_diff!N1010)</f>
        <v>2.0199999999999987</v>
      </c>
      <c r="O1010">
        <f>IF(ABS(Ang_diff!O1010-Ang_diff!O1009)&gt;20,MIN(ABS(Ang_diff!O1009),ABS(Ang_diff!O1010)),Ang_diff!O1010)</f>
        <v>1.0099999999999978</v>
      </c>
      <c r="P1010">
        <f>IF(ABS(Ang_diff!P1010-Ang_diff!P1009)&gt;20,MIN(ABS(Ang_diff!P1009),ABS(Ang_diff!P1010)),Ang_diff!P1010)</f>
        <v>10.469999999999995</v>
      </c>
    </row>
    <row r="1011" spans="1:16" x14ac:dyDescent="0.25">
      <c r="A1011" s="11" t="str">
        <f>Ang_diff!A1011</f>
        <v>26-07-2020 16:49:00</v>
      </c>
      <c r="B1011">
        <f>IF(ABS(Ang_diff!B1011-Ang_diff!B1010)&gt;20,MIN(ABS(Ang_diff!B1010),ABS(Ang_diff!B1011)),Ang_diff!B1011)</f>
        <v>31.260000000000005</v>
      </c>
      <c r="C1011">
        <f>IF(ABS(Ang_diff!C1011-Ang_diff!C1010)&gt;20,MIN(ABS(Ang_diff!C1010),ABS(Ang_diff!C1011)),Ang_diff!C1011)</f>
        <v>23.349999999999994</v>
      </c>
      <c r="D1011">
        <f>IF(ABS(Ang_diff!D1011-Ang_diff!D1010)&gt;20,MIN(ABS(Ang_diff!D1010),ABS(Ang_diff!D1011)),Ang_diff!D1011)</f>
        <v>7.9100000000000046</v>
      </c>
      <c r="E1011">
        <f>IF(ABS(Ang_diff!E1011-Ang_diff!E1010)&gt;20,MIN(ABS(Ang_diff!E1010),ABS(Ang_diff!E1011)),Ang_diff!E1011)</f>
        <v>0</v>
      </c>
      <c r="F1011">
        <f>IF(ABS(Ang_diff!F1011-Ang_diff!F1010)&gt;20,MIN(ABS(Ang_diff!F1010),ABS(Ang_diff!F1011)),Ang_diff!F1011)</f>
        <v>0</v>
      </c>
      <c r="G1011">
        <f>IF(ABS(Ang_diff!G1011-Ang_diff!G1010)&gt;20,MIN(ABS(Ang_diff!G1010),ABS(Ang_diff!G1011)),Ang_diff!G1011)</f>
        <v>25.590000000000003</v>
      </c>
      <c r="H1011">
        <f>IF(ABS(Ang_diff!H1011-Ang_diff!H1010)&gt;20,MIN(ABS(Ang_diff!H1010),ABS(Ang_diff!H1011)),Ang_diff!H1011)</f>
        <v>15.110000000000001</v>
      </c>
      <c r="I1011">
        <f>IF(ABS(Ang_diff!I1011-Ang_diff!I1010)&gt;20,MIN(ABS(Ang_diff!I1010),ABS(Ang_diff!I1011)),Ang_diff!I1011)</f>
        <v>13.66</v>
      </c>
      <c r="J1011">
        <f>IF(ABS(Ang_diff!J1011-Ang_diff!J1010)&gt;20,MIN(ABS(Ang_diff!J1010),ABS(Ang_diff!J1011)),Ang_diff!J1011)</f>
        <v>2.1600000000000015</v>
      </c>
      <c r="K1011">
        <f>IF(ABS(Ang_diff!K1011-Ang_diff!K1010)&gt;20,MIN(ABS(Ang_diff!K1010),ABS(Ang_diff!K1011)),Ang_diff!K1011)</f>
        <v>16.140000000000004</v>
      </c>
      <c r="L1011">
        <f>IF(ABS(Ang_diff!L1011-Ang_diff!L1010)&gt;20,MIN(ABS(Ang_diff!L1010),ABS(Ang_diff!L1011)),Ang_diff!L1011)</f>
        <v>5.6600000000000028</v>
      </c>
      <c r="M1011">
        <f>IF(ABS(Ang_diff!M1011-Ang_diff!M1010)&gt;20,MIN(ABS(Ang_diff!M1010),ABS(Ang_diff!M1011)),Ang_diff!M1011)</f>
        <v>0</v>
      </c>
      <c r="N1011">
        <f>IF(ABS(Ang_diff!N1011-Ang_diff!N1010)&gt;20,MIN(ABS(Ang_diff!N1010),ABS(Ang_diff!N1011)),Ang_diff!N1011)</f>
        <v>2.0599999999999969</v>
      </c>
      <c r="O1011">
        <f>IF(ABS(Ang_diff!O1011-Ang_diff!O1010)&gt;20,MIN(ABS(Ang_diff!O1010),ABS(Ang_diff!O1011)),Ang_diff!O1011)</f>
        <v>1.0400000000000005</v>
      </c>
      <c r="P1011">
        <f>IF(ABS(Ang_diff!P1011-Ang_diff!P1010)&gt;20,MIN(ABS(Ang_diff!P1010),ABS(Ang_diff!P1011)),Ang_diff!P1011)</f>
        <v>10.48</v>
      </c>
    </row>
    <row r="1012" spans="1:16" x14ac:dyDescent="0.25">
      <c r="A1012" s="11" t="str">
        <f>Ang_diff!A1012</f>
        <v>26-07-2020 16:50:00</v>
      </c>
      <c r="B1012">
        <f>IF(ABS(Ang_diff!B1012-Ang_diff!B1011)&gt;20,MIN(ABS(Ang_diff!B1011),ABS(Ang_diff!B1012)),Ang_diff!B1012)</f>
        <v>31.13000000000001</v>
      </c>
      <c r="C1012">
        <f>IF(ABS(Ang_diff!C1012-Ang_diff!C1011)&gt;20,MIN(ABS(Ang_diff!C1011),ABS(Ang_diff!C1012)),Ang_diff!C1012)</f>
        <v>23.230000000000011</v>
      </c>
      <c r="D1012">
        <f>IF(ABS(Ang_diff!D1012-Ang_diff!D1011)&gt;20,MIN(ABS(Ang_diff!D1011),ABS(Ang_diff!D1012)),Ang_diff!D1012)</f>
        <v>7.9000000000000012</v>
      </c>
      <c r="E1012">
        <f>IF(ABS(Ang_diff!E1012-Ang_diff!E1011)&gt;20,MIN(ABS(Ang_diff!E1011),ABS(Ang_diff!E1012)),Ang_diff!E1012)</f>
        <v>0</v>
      </c>
      <c r="F1012">
        <f>IF(ABS(Ang_diff!F1012-Ang_diff!F1011)&gt;20,MIN(ABS(Ang_diff!F1011),ABS(Ang_diff!F1012)),Ang_diff!F1012)</f>
        <v>0</v>
      </c>
      <c r="G1012">
        <f>IF(ABS(Ang_diff!G1012-Ang_diff!G1011)&gt;20,MIN(ABS(Ang_diff!G1011),ABS(Ang_diff!G1012)),Ang_diff!G1012)</f>
        <v>25.349999999999987</v>
      </c>
      <c r="H1012">
        <f>IF(ABS(Ang_diff!H1012-Ang_diff!H1011)&gt;20,MIN(ABS(Ang_diff!H1011),ABS(Ang_diff!H1012)),Ang_diff!H1012)</f>
        <v>14.899999999999984</v>
      </c>
      <c r="I1012">
        <f>IF(ABS(Ang_diff!I1012-Ang_diff!I1011)&gt;20,MIN(ABS(Ang_diff!I1011),ABS(Ang_diff!I1012)),Ang_diff!I1012)</f>
        <v>13.629999999999972</v>
      </c>
      <c r="J1012">
        <f>IF(ABS(Ang_diff!J1012-Ang_diff!J1011)&gt;20,MIN(ABS(Ang_diff!J1011),ABS(Ang_diff!J1012)),Ang_diff!J1012)</f>
        <v>2.2000000000000042</v>
      </c>
      <c r="K1012">
        <f>IF(ABS(Ang_diff!K1012-Ang_diff!K1011)&gt;20,MIN(ABS(Ang_diff!K1011),ABS(Ang_diff!K1012)),Ang_diff!K1012)</f>
        <v>16.139999999999993</v>
      </c>
      <c r="L1012">
        <f>IF(ABS(Ang_diff!L1012-Ang_diff!L1011)&gt;20,MIN(ABS(Ang_diff!L1011),ABS(Ang_diff!L1012)),Ang_diff!L1012)</f>
        <v>5.6899999999999933</v>
      </c>
      <c r="M1012">
        <f>IF(ABS(Ang_diff!M1012-Ang_diff!M1011)&gt;20,MIN(ABS(Ang_diff!M1011),ABS(Ang_diff!M1012)),Ang_diff!M1012)</f>
        <v>0</v>
      </c>
      <c r="N1012">
        <f>IF(ABS(Ang_diff!N1012-Ang_diff!N1011)&gt;20,MIN(ABS(Ang_diff!N1011),ABS(Ang_diff!N1012)),Ang_diff!N1012)</f>
        <v>2.03000000000001</v>
      </c>
      <c r="O1012">
        <f>IF(ABS(Ang_diff!O1012-Ang_diff!O1011)&gt;20,MIN(ABS(Ang_diff!O1011),ABS(Ang_diff!O1012)),Ang_diff!O1012)</f>
        <v>0.98999999999999388</v>
      </c>
      <c r="P1012">
        <f>IF(ABS(Ang_diff!P1012-Ang_diff!P1011)&gt;20,MIN(ABS(Ang_diff!P1011),ABS(Ang_diff!P1012)),Ang_diff!P1012)</f>
        <v>10.450000000000003</v>
      </c>
    </row>
    <row r="1013" spans="1:16" x14ac:dyDescent="0.25">
      <c r="A1013" s="11" t="str">
        <f>Ang_diff!A1013</f>
        <v>26-07-2020 16:51:00</v>
      </c>
      <c r="B1013">
        <f>IF(ABS(Ang_diff!B1013-Ang_diff!B1012)&gt;20,MIN(ABS(Ang_diff!B1012),ABS(Ang_diff!B1013)),Ang_diff!B1013)</f>
        <v>31.249999999999993</v>
      </c>
      <c r="C1013">
        <f>IF(ABS(Ang_diff!C1013-Ang_diff!C1012)&gt;20,MIN(ABS(Ang_diff!C1012),ABS(Ang_diff!C1013)),Ang_diff!C1013)</f>
        <v>23.349999999999994</v>
      </c>
      <c r="D1013">
        <f>IF(ABS(Ang_diff!D1013-Ang_diff!D1012)&gt;20,MIN(ABS(Ang_diff!D1012),ABS(Ang_diff!D1013)),Ang_diff!D1013)</f>
        <v>7.9000000000000012</v>
      </c>
      <c r="E1013">
        <f>IF(ABS(Ang_diff!E1013-Ang_diff!E1012)&gt;20,MIN(ABS(Ang_diff!E1012),ABS(Ang_diff!E1013)),Ang_diff!E1013)</f>
        <v>0</v>
      </c>
      <c r="F1013">
        <f>IF(ABS(Ang_diff!F1013-Ang_diff!F1012)&gt;20,MIN(ABS(Ang_diff!F1012),ABS(Ang_diff!F1013)),Ang_diff!F1013)</f>
        <v>0</v>
      </c>
      <c r="G1013">
        <f>IF(ABS(Ang_diff!G1013-Ang_diff!G1012)&gt;20,MIN(ABS(Ang_diff!G1012),ABS(Ang_diff!G1013)),Ang_diff!G1013)</f>
        <v>25.439999999999991</v>
      </c>
      <c r="H1013">
        <f>IF(ABS(Ang_diff!H1013-Ang_diff!H1012)&gt;20,MIN(ABS(Ang_diff!H1012),ABS(Ang_diff!H1013)),Ang_diff!H1013)</f>
        <v>14.99</v>
      </c>
      <c r="I1013">
        <f>IF(ABS(Ang_diff!I1013-Ang_diff!I1012)&gt;20,MIN(ABS(Ang_diff!I1012),ABS(Ang_diff!I1013)),Ang_diff!I1013)</f>
        <v>13.689999999999998</v>
      </c>
      <c r="J1013">
        <f>IF(ABS(Ang_diff!J1013-Ang_diff!J1012)&gt;20,MIN(ABS(Ang_diff!J1012),ABS(Ang_diff!J1013)),Ang_diff!J1013)</f>
        <v>2.2000000000000042</v>
      </c>
      <c r="K1013">
        <f>IF(ABS(Ang_diff!K1013-Ang_diff!K1012)&gt;20,MIN(ABS(Ang_diff!K1012),ABS(Ang_diff!K1013)),Ang_diff!K1013)</f>
        <v>16.150000000000002</v>
      </c>
      <c r="L1013">
        <f>IF(ABS(Ang_diff!L1013-Ang_diff!L1012)&gt;20,MIN(ABS(Ang_diff!L1012),ABS(Ang_diff!L1013)),Ang_diff!L1013)</f>
        <v>5.7000000000000091</v>
      </c>
      <c r="M1013">
        <f>IF(ABS(Ang_diff!M1013-Ang_diff!M1012)&gt;20,MIN(ABS(Ang_diff!M1012),ABS(Ang_diff!M1013)),Ang_diff!M1013)</f>
        <v>0</v>
      </c>
      <c r="N1013">
        <f>IF(ABS(Ang_diff!N1013-Ang_diff!N1012)&gt;20,MIN(ABS(Ang_diff!N1012),ABS(Ang_diff!N1013)),Ang_diff!N1013)</f>
        <v>2.1200000000000014</v>
      </c>
      <c r="O1013">
        <f>IF(ABS(Ang_diff!O1013-Ang_diff!O1012)&gt;20,MIN(ABS(Ang_diff!O1012),ABS(Ang_diff!O1013)),Ang_diff!O1013)</f>
        <v>1.0099999999999978</v>
      </c>
      <c r="P1013">
        <f>IF(ABS(Ang_diff!P1013-Ang_diff!P1012)&gt;20,MIN(ABS(Ang_diff!P1012),ABS(Ang_diff!P1013)),Ang_diff!P1013)</f>
        <v>10.44999999999999</v>
      </c>
    </row>
    <row r="1014" spans="1:16" x14ac:dyDescent="0.25">
      <c r="A1014" s="11" t="str">
        <f>Ang_diff!A1014</f>
        <v>26-07-2020 16:52:00</v>
      </c>
      <c r="B1014">
        <f>IF(ABS(Ang_diff!B1014-Ang_diff!B1013)&gt;20,MIN(ABS(Ang_diff!B1013),ABS(Ang_diff!B1014)),Ang_diff!B1014)</f>
        <v>30.810000000000002</v>
      </c>
      <c r="C1014">
        <f>IF(ABS(Ang_diff!C1014-Ang_diff!C1013)&gt;20,MIN(ABS(Ang_diff!C1013),ABS(Ang_diff!C1014)),Ang_diff!C1014)</f>
        <v>22.860000000000007</v>
      </c>
      <c r="D1014">
        <f>IF(ABS(Ang_diff!D1014-Ang_diff!D1013)&gt;20,MIN(ABS(Ang_diff!D1013),ABS(Ang_diff!D1014)),Ang_diff!D1014)</f>
        <v>7.949999999999994</v>
      </c>
      <c r="E1014">
        <f>IF(ABS(Ang_diff!E1014-Ang_diff!E1013)&gt;20,MIN(ABS(Ang_diff!E1013),ABS(Ang_diff!E1014)),Ang_diff!E1014)</f>
        <v>0</v>
      </c>
      <c r="F1014">
        <f>IF(ABS(Ang_diff!F1014-Ang_diff!F1013)&gt;20,MIN(ABS(Ang_diff!F1013),ABS(Ang_diff!F1014)),Ang_diff!F1014)</f>
        <v>0</v>
      </c>
      <c r="G1014">
        <f>IF(ABS(Ang_diff!G1014-Ang_diff!G1013)&gt;20,MIN(ABS(Ang_diff!G1013),ABS(Ang_diff!G1014)),Ang_diff!G1014)</f>
        <v>25.32</v>
      </c>
      <c r="H1014">
        <f>IF(ABS(Ang_diff!H1014-Ang_diff!H1013)&gt;20,MIN(ABS(Ang_diff!H1013),ABS(Ang_diff!H1014)),Ang_diff!H1014)</f>
        <v>14.829999999999993</v>
      </c>
      <c r="I1014">
        <f>IF(ABS(Ang_diff!I1014-Ang_diff!I1013)&gt;20,MIN(ABS(Ang_diff!I1013),ABS(Ang_diff!I1014)),Ang_diff!I1014)</f>
        <v>13.619999999999997</v>
      </c>
      <c r="J1014">
        <f>IF(ABS(Ang_diff!J1014-Ang_diff!J1013)&gt;20,MIN(ABS(Ang_diff!J1013),ABS(Ang_diff!J1014)),Ang_diff!J1014)</f>
        <v>2.1800000000000002</v>
      </c>
      <c r="K1014">
        <f>IF(ABS(Ang_diff!K1014-Ang_diff!K1013)&gt;20,MIN(ABS(Ang_diff!K1013),ABS(Ang_diff!K1014)),Ang_diff!K1014)</f>
        <v>16.159999999999989</v>
      </c>
      <c r="L1014">
        <f>IF(ABS(Ang_diff!L1014-Ang_diff!L1013)&gt;20,MIN(ABS(Ang_diff!L1013),ABS(Ang_diff!L1014)),Ang_diff!L1014)</f>
        <v>5.6699999999999902</v>
      </c>
      <c r="M1014">
        <f>IF(ABS(Ang_diff!M1014-Ang_diff!M1013)&gt;20,MIN(ABS(Ang_diff!M1013),ABS(Ang_diff!M1014)),Ang_diff!M1014)</f>
        <v>0</v>
      </c>
      <c r="N1014">
        <f>IF(ABS(Ang_diff!N1014-Ang_diff!N1013)&gt;20,MIN(ABS(Ang_diff!N1013),ABS(Ang_diff!N1014)),Ang_diff!N1014)</f>
        <v>1.920000000000015</v>
      </c>
      <c r="O1014">
        <f>IF(ABS(Ang_diff!O1014-Ang_diff!O1013)&gt;20,MIN(ABS(Ang_diff!O1013),ABS(Ang_diff!O1014)),Ang_diff!O1014)</f>
        <v>1.1100000000000037</v>
      </c>
      <c r="P1014">
        <f>IF(ABS(Ang_diff!P1014-Ang_diff!P1013)&gt;20,MIN(ABS(Ang_diff!P1013),ABS(Ang_diff!P1014)),Ang_diff!P1014)</f>
        <v>10.49</v>
      </c>
    </row>
    <row r="1015" spans="1:16" x14ac:dyDescent="0.25">
      <c r="A1015" s="11" t="str">
        <f>Ang_diff!A1015</f>
        <v>26-07-2020 16:53:00</v>
      </c>
      <c r="B1015">
        <f>IF(ABS(Ang_diff!B1015-Ang_diff!B1014)&gt;20,MIN(ABS(Ang_diff!B1014),ABS(Ang_diff!B1015)),Ang_diff!B1015)</f>
        <v>30.919999999999987</v>
      </c>
      <c r="C1015">
        <f>IF(ABS(Ang_diff!C1015-Ang_diff!C1014)&gt;20,MIN(ABS(Ang_diff!C1014),ABS(Ang_diff!C1015)),Ang_diff!C1015)</f>
        <v>22.949999999999985</v>
      </c>
      <c r="D1015">
        <f>IF(ABS(Ang_diff!D1015-Ang_diff!D1014)&gt;20,MIN(ABS(Ang_diff!D1014),ABS(Ang_diff!D1015)),Ang_diff!D1015)</f>
        <v>7.97</v>
      </c>
      <c r="E1015">
        <f>IF(ABS(Ang_diff!E1015-Ang_diff!E1014)&gt;20,MIN(ABS(Ang_diff!E1014),ABS(Ang_diff!E1015)),Ang_diff!E1015)</f>
        <v>0</v>
      </c>
      <c r="F1015">
        <f>IF(ABS(Ang_diff!F1015-Ang_diff!F1014)&gt;20,MIN(ABS(Ang_diff!F1014),ABS(Ang_diff!F1015)),Ang_diff!F1015)</f>
        <v>0</v>
      </c>
      <c r="G1015">
        <f>IF(ABS(Ang_diff!G1015-Ang_diff!G1014)&gt;20,MIN(ABS(Ang_diff!G1014),ABS(Ang_diff!G1015)),Ang_diff!G1015)</f>
        <v>25.27999999999999</v>
      </c>
      <c r="H1015">
        <f>IF(ABS(Ang_diff!H1015-Ang_diff!H1014)&gt;20,MIN(ABS(Ang_diff!H1014),ABS(Ang_diff!H1015)),Ang_diff!H1015)</f>
        <v>14.82999999999997</v>
      </c>
      <c r="I1015">
        <f>IF(ABS(Ang_diff!I1015-Ang_diff!I1014)&gt;20,MIN(ABS(Ang_diff!I1014),ABS(Ang_diff!I1015)),Ang_diff!I1015)</f>
        <v>13.509999999999993</v>
      </c>
      <c r="J1015">
        <f>IF(ABS(Ang_diff!J1015-Ang_diff!J1014)&gt;20,MIN(ABS(Ang_diff!J1014),ABS(Ang_diff!J1015)),Ang_diff!J1015)</f>
        <v>2.2600000000000149</v>
      </c>
      <c r="K1015">
        <f>IF(ABS(Ang_diff!K1015-Ang_diff!K1014)&gt;20,MIN(ABS(Ang_diff!K1014),ABS(Ang_diff!K1015)),Ang_diff!K1015)</f>
        <v>16.129999999999995</v>
      </c>
      <c r="L1015">
        <f>IF(ABS(Ang_diff!L1015-Ang_diff!L1014)&gt;20,MIN(ABS(Ang_diff!L1014),ABS(Ang_diff!L1015)),Ang_diff!L1015)</f>
        <v>5.6799999999999793</v>
      </c>
      <c r="M1015">
        <f>IF(ABS(Ang_diff!M1015-Ang_diff!M1014)&gt;20,MIN(ABS(Ang_diff!M1014),ABS(Ang_diff!M1015)),Ang_diff!M1015)</f>
        <v>0</v>
      </c>
      <c r="N1015">
        <f>IF(ABS(Ang_diff!N1015-Ang_diff!N1014)&gt;20,MIN(ABS(Ang_diff!N1014),ABS(Ang_diff!N1015)),Ang_diff!N1015)</f>
        <v>1.9199999999999895</v>
      </c>
      <c r="O1015">
        <f>IF(ABS(Ang_diff!O1015-Ang_diff!O1014)&gt;20,MIN(ABS(Ang_diff!O1014),ABS(Ang_diff!O1015)),Ang_diff!O1015)</f>
        <v>1.1200000000000183</v>
      </c>
      <c r="P1015">
        <f>IF(ABS(Ang_diff!P1015-Ang_diff!P1014)&gt;20,MIN(ABS(Ang_diff!P1014),ABS(Ang_diff!P1015)),Ang_diff!P1015)</f>
        <v>10.450000000000019</v>
      </c>
    </row>
    <row r="1016" spans="1:16" x14ac:dyDescent="0.25">
      <c r="A1016" s="11" t="str">
        <f>Ang_diff!A1016</f>
        <v>26-07-2020 16:54:00</v>
      </c>
      <c r="B1016">
        <f>IF(ABS(Ang_diff!B1016-Ang_diff!B1015)&gt;20,MIN(ABS(Ang_diff!B1015),ABS(Ang_diff!B1016)),Ang_diff!B1016)</f>
        <v>30.979999999999997</v>
      </c>
      <c r="C1016">
        <f>IF(ABS(Ang_diff!C1016-Ang_diff!C1015)&gt;20,MIN(ABS(Ang_diff!C1015),ABS(Ang_diff!C1016)),Ang_diff!C1016)</f>
        <v>23.029999999999994</v>
      </c>
      <c r="D1016">
        <f>IF(ABS(Ang_diff!D1016-Ang_diff!D1015)&gt;20,MIN(ABS(Ang_diff!D1015),ABS(Ang_diff!D1016)),Ang_diff!D1016)</f>
        <v>7.950000000000002</v>
      </c>
      <c r="E1016">
        <f>IF(ABS(Ang_diff!E1016-Ang_diff!E1015)&gt;20,MIN(ABS(Ang_diff!E1015),ABS(Ang_diff!E1016)),Ang_diff!E1016)</f>
        <v>0</v>
      </c>
      <c r="F1016">
        <f>IF(ABS(Ang_diff!F1016-Ang_diff!F1015)&gt;20,MIN(ABS(Ang_diff!F1015),ABS(Ang_diff!F1016)),Ang_diff!F1016)</f>
        <v>0</v>
      </c>
      <c r="G1016">
        <f>IF(ABS(Ang_diff!G1016-Ang_diff!G1015)&gt;20,MIN(ABS(Ang_diff!G1015),ABS(Ang_diff!G1016)),Ang_diff!G1016)</f>
        <v>25.299999999999997</v>
      </c>
      <c r="H1016">
        <f>IF(ABS(Ang_diff!H1016-Ang_diff!H1015)&gt;20,MIN(ABS(Ang_diff!H1015),ABS(Ang_diff!H1016)),Ang_diff!H1016)</f>
        <v>14.859999999999996</v>
      </c>
      <c r="I1016">
        <f>IF(ABS(Ang_diff!I1016-Ang_diff!I1015)&gt;20,MIN(ABS(Ang_diff!I1015),ABS(Ang_diff!I1016)),Ang_diff!I1016)</f>
        <v>13.56</v>
      </c>
      <c r="J1016">
        <f>IF(ABS(Ang_diff!J1016-Ang_diff!J1015)&gt;20,MIN(ABS(Ang_diff!J1015),ABS(Ang_diff!J1016)),Ang_diff!J1016)</f>
        <v>2.2200000000000024</v>
      </c>
      <c r="K1016">
        <f>IF(ABS(Ang_diff!K1016-Ang_diff!K1015)&gt;20,MIN(ABS(Ang_diff!K1015),ABS(Ang_diff!K1016)),Ang_diff!K1016)</f>
        <v>16.159999999999997</v>
      </c>
      <c r="L1016">
        <f>IF(ABS(Ang_diff!L1016-Ang_diff!L1015)&gt;20,MIN(ABS(Ang_diff!L1015),ABS(Ang_diff!L1016)),Ang_diff!L1016)</f>
        <v>5.7199999999999962</v>
      </c>
      <c r="M1016">
        <f>IF(ABS(Ang_diff!M1016-Ang_diff!M1015)&gt;20,MIN(ABS(Ang_diff!M1015),ABS(Ang_diff!M1016)),Ang_diff!M1016)</f>
        <v>0</v>
      </c>
      <c r="N1016">
        <f>IF(ABS(Ang_diff!N1016-Ang_diff!N1015)&gt;20,MIN(ABS(Ang_diff!N1015),ABS(Ang_diff!N1016)),Ang_diff!N1016)</f>
        <v>1.9699999999999986</v>
      </c>
      <c r="O1016">
        <f>IF(ABS(Ang_diff!O1016-Ang_diff!O1015)&gt;20,MIN(ABS(Ang_diff!O1015),ABS(Ang_diff!O1016)),Ang_diff!O1016)</f>
        <v>1.0900000000000001</v>
      </c>
      <c r="P1016">
        <f>IF(ABS(Ang_diff!P1016-Ang_diff!P1015)&gt;20,MIN(ABS(Ang_diff!P1015),ABS(Ang_diff!P1016)),Ang_diff!P1016)</f>
        <v>10.440000000000003</v>
      </c>
    </row>
    <row r="1017" spans="1:16" x14ac:dyDescent="0.25">
      <c r="A1017" s="11" t="str">
        <f>Ang_diff!A1017</f>
        <v>26-07-2020 16:55:00</v>
      </c>
      <c r="B1017">
        <f>IF(ABS(Ang_diff!B1017-Ang_diff!B1016)&gt;20,MIN(ABS(Ang_diff!B1016),ABS(Ang_diff!B1017)),Ang_diff!B1017)</f>
        <v>30.882597226855268</v>
      </c>
      <c r="C1017">
        <f>IF(ABS(Ang_diff!C1017-Ang_diff!C1016)&gt;20,MIN(ABS(Ang_diff!C1016),ABS(Ang_diff!C1017)),Ang_diff!C1017)</f>
        <v>22.749999999999986</v>
      </c>
      <c r="D1017">
        <f>IF(ABS(Ang_diff!D1017-Ang_diff!D1016)&gt;20,MIN(ABS(Ang_diff!D1016),ABS(Ang_diff!D1017)),Ang_diff!D1017)</f>
        <v>8.1325972268552835</v>
      </c>
      <c r="E1017">
        <f>IF(ABS(Ang_diff!E1017-Ang_diff!E1016)&gt;20,MIN(ABS(Ang_diff!E1016),ABS(Ang_diff!E1017)),Ang_diff!E1017)</f>
        <v>0</v>
      </c>
      <c r="F1017">
        <f>IF(ABS(Ang_diff!F1017-Ang_diff!F1016)&gt;20,MIN(ABS(Ang_diff!F1016),ABS(Ang_diff!F1017)),Ang_diff!F1017)</f>
        <v>0</v>
      </c>
      <c r="G1017">
        <f>IF(ABS(Ang_diff!G1017-Ang_diff!G1016)&gt;20,MIN(ABS(Ang_diff!G1016),ABS(Ang_diff!G1017)),Ang_diff!G1017)</f>
        <v>25.462597226855248</v>
      </c>
      <c r="H1017">
        <f>IF(ABS(Ang_diff!H1017-Ang_diff!H1016)&gt;20,MIN(ABS(Ang_diff!H1016),ABS(Ang_diff!H1017)),Ang_diff!H1017)</f>
        <v>14.840000000000021</v>
      </c>
      <c r="I1017">
        <f>IF(ABS(Ang_diff!I1017-Ang_diff!I1016)&gt;20,MIN(ABS(Ang_diff!I1016),ABS(Ang_diff!I1017)),Ang_diff!I1017)</f>
        <v>13.509999999999993</v>
      </c>
      <c r="J1017">
        <f>IF(ABS(Ang_diff!J1017-Ang_diff!J1016)&gt;20,MIN(ABS(Ang_diff!J1016),ABS(Ang_diff!J1017)),Ang_diff!J1017)</f>
        <v>2.2199999999999815</v>
      </c>
      <c r="K1017">
        <f>IF(ABS(Ang_diff!K1017-Ang_diff!K1016)&gt;20,MIN(ABS(Ang_diff!K1016),ABS(Ang_diff!K1017)),Ang_diff!K1017)</f>
        <v>16.322597226855251</v>
      </c>
      <c r="L1017">
        <f>IF(ABS(Ang_diff!L1017-Ang_diff!L1016)&gt;20,MIN(ABS(Ang_diff!L1016),ABS(Ang_diff!L1017)),Ang_diff!L1017)</f>
        <v>5.6999999999999966</v>
      </c>
      <c r="M1017">
        <f>IF(ABS(Ang_diff!M1017-Ang_diff!M1016)&gt;20,MIN(ABS(Ang_diff!M1016),ABS(Ang_diff!M1017)),Ang_diff!M1017)</f>
        <v>0</v>
      </c>
      <c r="N1017">
        <f>IF(ABS(Ang_diff!N1017-Ang_diff!N1016)&gt;20,MIN(ABS(Ang_diff!N1016),ABS(Ang_diff!N1017)),Ang_diff!N1017)</f>
        <v>1.9699999999999986</v>
      </c>
      <c r="O1017">
        <f>IF(ABS(Ang_diff!O1017-Ang_diff!O1016)&gt;20,MIN(ABS(Ang_diff!O1016),ABS(Ang_diff!O1017)),Ang_diff!O1017)</f>
        <v>1.1199999999999799</v>
      </c>
      <c r="P1017">
        <f>IF(ABS(Ang_diff!P1017-Ang_diff!P1016)&gt;20,MIN(ABS(Ang_diff!P1016),ABS(Ang_diff!P1017)),Ang_diff!P1017)</f>
        <v>10.622597226855277</v>
      </c>
    </row>
    <row r="1018" spans="1:16" x14ac:dyDescent="0.25">
      <c r="A1018" s="11" t="str">
        <f>Ang_diff!A1018</f>
        <v>26-07-2020 16:56:00</v>
      </c>
      <c r="B1018">
        <f>IF(ABS(Ang_diff!B1018-Ang_diff!B1017)&gt;20,MIN(ABS(Ang_diff!B1017),ABS(Ang_diff!B1018)),Ang_diff!B1018)</f>
        <v>30.769999999999989</v>
      </c>
      <c r="C1018">
        <f>IF(ABS(Ang_diff!C1018-Ang_diff!C1017)&gt;20,MIN(ABS(Ang_diff!C1017),ABS(Ang_diff!C1018)),Ang_diff!C1018)</f>
        <v>22.830000000000002</v>
      </c>
      <c r="D1018">
        <f>IF(ABS(Ang_diff!D1018-Ang_diff!D1017)&gt;20,MIN(ABS(Ang_diff!D1017),ABS(Ang_diff!D1018)),Ang_diff!D1018)</f>
        <v>7.9399999999999817</v>
      </c>
      <c r="E1018">
        <f>IF(ABS(Ang_diff!E1018-Ang_diff!E1017)&gt;20,MIN(ABS(Ang_diff!E1017),ABS(Ang_diff!E1018)),Ang_diff!E1018)</f>
        <v>0</v>
      </c>
      <c r="F1018">
        <f>IF(ABS(Ang_diff!F1018-Ang_diff!F1017)&gt;20,MIN(ABS(Ang_diff!F1017),ABS(Ang_diff!F1018)),Ang_diff!F1018)</f>
        <v>0</v>
      </c>
      <c r="G1018">
        <f>IF(ABS(Ang_diff!G1018-Ang_diff!G1017)&gt;20,MIN(ABS(Ang_diff!G1017),ABS(Ang_diff!G1018)),Ang_diff!G1018)</f>
        <v>25.190000000000005</v>
      </c>
      <c r="H1018">
        <f>IF(ABS(Ang_diff!H1018-Ang_diff!H1017)&gt;20,MIN(ABS(Ang_diff!H1017),ABS(Ang_diff!H1018)),Ang_diff!H1018)</f>
        <v>14.800000000000015</v>
      </c>
      <c r="I1018">
        <f>IF(ABS(Ang_diff!I1018-Ang_diff!I1017)&gt;20,MIN(ABS(Ang_diff!I1017),ABS(Ang_diff!I1018)),Ang_diff!I1018)</f>
        <v>13.590000000000005</v>
      </c>
      <c r="J1018">
        <f>IF(ABS(Ang_diff!J1018-Ang_diff!J1017)&gt;20,MIN(ABS(Ang_diff!J1017),ABS(Ang_diff!J1018)),Ang_diff!J1018)</f>
        <v>2.2299999999999964</v>
      </c>
      <c r="K1018">
        <f>IF(ABS(Ang_diff!K1018-Ang_diff!K1017)&gt;20,MIN(ABS(Ang_diff!K1017),ABS(Ang_diff!K1018)),Ang_diff!K1018)</f>
        <v>16.059999999999995</v>
      </c>
      <c r="L1018">
        <f>IF(ABS(Ang_diff!L1018-Ang_diff!L1017)&gt;20,MIN(ABS(Ang_diff!L1017),ABS(Ang_diff!L1018)),Ang_diff!L1018)</f>
        <v>5.6700000000000026</v>
      </c>
      <c r="M1018">
        <f>IF(ABS(Ang_diff!M1018-Ang_diff!M1017)&gt;20,MIN(ABS(Ang_diff!M1017),ABS(Ang_diff!M1018)),Ang_diff!M1018)</f>
        <v>0</v>
      </c>
      <c r="N1018">
        <f>IF(ABS(Ang_diff!N1018-Ang_diff!N1017)&gt;20,MIN(ABS(Ang_diff!N1017),ABS(Ang_diff!N1018)),Ang_diff!N1018)</f>
        <v>1.9400000000000059</v>
      </c>
      <c r="O1018">
        <f>IF(ABS(Ang_diff!O1018-Ang_diff!O1017)&gt;20,MIN(ABS(Ang_diff!O1017),ABS(Ang_diff!O1018)),Ang_diff!O1018)</f>
        <v>1.0800000000000234</v>
      </c>
      <c r="P1018">
        <f>IF(ABS(Ang_diff!P1018-Ang_diff!P1017)&gt;20,MIN(ABS(Ang_diff!P1017),ABS(Ang_diff!P1018)),Ang_diff!P1018)</f>
        <v>10.389999999999993</v>
      </c>
    </row>
    <row r="1019" spans="1:16" x14ac:dyDescent="0.25">
      <c r="A1019" s="11" t="str">
        <f>Ang_diff!A1019</f>
        <v>26-07-2020 16:57:00</v>
      </c>
      <c r="B1019">
        <f>IF(ABS(Ang_diff!B1019-Ang_diff!B1018)&gt;20,MIN(ABS(Ang_diff!B1018),ABS(Ang_diff!B1019)),Ang_diff!B1019)</f>
        <v>30.540000000000003</v>
      </c>
      <c r="C1019">
        <f>IF(ABS(Ang_diff!C1019-Ang_diff!C1018)&gt;20,MIN(ABS(Ang_diff!C1018),ABS(Ang_diff!C1019)),Ang_diff!C1019)</f>
        <v>22.58</v>
      </c>
      <c r="D1019">
        <f>IF(ABS(Ang_diff!D1019-Ang_diff!D1018)&gt;20,MIN(ABS(Ang_diff!D1018),ABS(Ang_diff!D1019)),Ang_diff!D1019)</f>
        <v>7.9599999999999982</v>
      </c>
      <c r="E1019">
        <f>IF(ABS(Ang_diff!E1019-Ang_diff!E1018)&gt;20,MIN(ABS(Ang_diff!E1018),ABS(Ang_diff!E1019)),Ang_diff!E1019)</f>
        <v>0</v>
      </c>
      <c r="F1019">
        <f>IF(ABS(Ang_diff!F1019-Ang_diff!F1018)&gt;20,MIN(ABS(Ang_diff!F1018),ABS(Ang_diff!F1019)),Ang_diff!F1019)</f>
        <v>0</v>
      </c>
      <c r="G1019">
        <f>IF(ABS(Ang_diff!G1019-Ang_diff!G1018)&gt;20,MIN(ABS(Ang_diff!G1018),ABS(Ang_diff!G1019)),Ang_diff!G1019)</f>
        <v>25.06</v>
      </c>
      <c r="H1019">
        <f>IF(ABS(Ang_diff!H1019-Ang_diff!H1018)&gt;20,MIN(ABS(Ang_diff!H1018),ABS(Ang_diff!H1019)),Ang_diff!H1019)</f>
        <v>14.709999999999999</v>
      </c>
      <c r="I1019">
        <f>IF(ABS(Ang_diff!I1019-Ang_diff!I1018)&gt;20,MIN(ABS(Ang_diff!I1018),ABS(Ang_diff!I1019)),Ang_diff!I1019)</f>
        <v>13.619999999999992</v>
      </c>
      <c r="J1019">
        <f>IF(ABS(Ang_diff!J1019-Ang_diff!J1018)&gt;20,MIN(ABS(Ang_diff!J1018),ABS(Ang_diff!J1019)),Ang_diff!J1019)</f>
        <v>2.1800000000000033</v>
      </c>
      <c r="K1019">
        <f>IF(ABS(Ang_diff!K1019-Ang_diff!K1018)&gt;20,MIN(ABS(Ang_diff!K1018),ABS(Ang_diff!K1019)),Ang_diff!K1019)</f>
        <v>16.049999999999997</v>
      </c>
      <c r="L1019">
        <f>IF(ABS(Ang_diff!L1019-Ang_diff!L1018)&gt;20,MIN(ABS(Ang_diff!L1018),ABS(Ang_diff!L1019)),Ang_diff!L1019)</f>
        <v>5.6999999999999966</v>
      </c>
      <c r="M1019">
        <f>IF(ABS(Ang_diff!M1019-Ang_diff!M1018)&gt;20,MIN(ABS(Ang_diff!M1018),ABS(Ang_diff!M1019)),Ang_diff!M1019)</f>
        <v>0</v>
      </c>
      <c r="N1019">
        <f>IF(ABS(Ang_diff!N1019-Ang_diff!N1018)&gt;20,MIN(ABS(Ang_diff!N1018),ABS(Ang_diff!N1019)),Ang_diff!N1019)</f>
        <v>1.9100000000000004</v>
      </c>
      <c r="O1019">
        <f>IF(ABS(Ang_diff!O1019-Ang_diff!O1018)&gt;20,MIN(ABS(Ang_diff!O1018),ABS(Ang_diff!O1019)),Ang_diff!O1019)</f>
        <v>1.0900000000000001</v>
      </c>
      <c r="P1019">
        <f>IF(ABS(Ang_diff!P1019-Ang_diff!P1018)&gt;20,MIN(ABS(Ang_diff!P1018),ABS(Ang_diff!P1019)),Ang_diff!P1019)</f>
        <v>10.349999999999998</v>
      </c>
    </row>
    <row r="1020" spans="1:16" x14ac:dyDescent="0.25">
      <c r="A1020" s="11" t="str">
        <f>Ang_diff!A1020</f>
        <v>26-07-2020 16:58:00</v>
      </c>
      <c r="B1020">
        <f>IF(ABS(Ang_diff!B1020-Ang_diff!B1019)&gt;20,MIN(ABS(Ang_diff!B1019),ABS(Ang_diff!B1020)),Ang_diff!B1020)</f>
        <v>30.52999999999999</v>
      </c>
      <c r="C1020">
        <f>IF(ABS(Ang_diff!C1020-Ang_diff!C1019)&gt;20,MIN(ABS(Ang_diff!C1019),ABS(Ang_diff!C1020)),Ang_diff!C1020)</f>
        <v>22.539999999999985</v>
      </c>
      <c r="D1020">
        <f>IF(ABS(Ang_diff!D1020-Ang_diff!D1019)&gt;20,MIN(ABS(Ang_diff!D1019),ABS(Ang_diff!D1020)),Ang_diff!D1020)</f>
        <v>7.9900000000000038</v>
      </c>
      <c r="E1020">
        <f>IF(ABS(Ang_diff!E1020-Ang_diff!E1019)&gt;20,MIN(ABS(Ang_diff!E1019),ABS(Ang_diff!E1020)),Ang_diff!E1020)</f>
        <v>0</v>
      </c>
      <c r="F1020">
        <f>IF(ABS(Ang_diff!F1020-Ang_diff!F1019)&gt;20,MIN(ABS(Ang_diff!F1019),ABS(Ang_diff!F1020)),Ang_diff!F1020)</f>
        <v>0</v>
      </c>
      <c r="G1020">
        <f>IF(ABS(Ang_diff!G1020-Ang_diff!G1019)&gt;20,MIN(ABS(Ang_diff!G1019),ABS(Ang_diff!G1020)),Ang_diff!G1020)</f>
        <v>24.899999999999991</v>
      </c>
      <c r="H1020">
        <f>IF(ABS(Ang_diff!H1020-Ang_diff!H1019)&gt;20,MIN(ABS(Ang_diff!H1019),ABS(Ang_diff!H1020)),Ang_diff!H1020)</f>
        <v>14.539999999999992</v>
      </c>
      <c r="I1020">
        <f>IF(ABS(Ang_diff!I1020-Ang_diff!I1019)&gt;20,MIN(ABS(Ang_diff!I1019),ABS(Ang_diff!I1020)),Ang_diff!I1020)</f>
        <v>13.660000000000007</v>
      </c>
      <c r="J1020">
        <f>IF(ABS(Ang_diff!J1020-Ang_diff!J1019)&gt;20,MIN(ABS(Ang_diff!J1019),ABS(Ang_diff!J1020)),Ang_diff!J1020)</f>
        <v>2.2399999999999856</v>
      </c>
      <c r="K1020">
        <f>IF(ABS(Ang_diff!K1020-Ang_diff!K1019)&gt;20,MIN(ABS(Ang_diff!K1019),ABS(Ang_diff!K1020)),Ang_diff!K1020)</f>
        <v>16.03</v>
      </c>
      <c r="L1020">
        <f>IF(ABS(Ang_diff!L1020-Ang_diff!L1019)&gt;20,MIN(ABS(Ang_diff!L1019),ABS(Ang_diff!L1020)),Ang_diff!L1020)</f>
        <v>5.6700000000000026</v>
      </c>
      <c r="M1020">
        <f>IF(ABS(Ang_diff!M1020-Ang_diff!M1019)&gt;20,MIN(ABS(Ang_diff!M1019),ABS(Ang_diff!M1020)),Ang_diff!M1020)</f>
        <v>0</v>
      </c>
      <c r="N1020">
        <f>IF(ABS(Ang_diff!N1020-Ang_diff!N1019)&gt;20,MIN(ABS(Ang_diff!N1019),ABS(Ang_diff!N1020)),Ang_diff!N1020)</f>
        <v>1.9299999999999915</v>
      </c>
      <c r="O1020">
        <f>IF(ABS(Ang_diff!O1020-Ang_diff!O1019)&gt;20,MIN(ABS(Ang_diff!O1019),ABS(Ang_diff!O1020)),Ang_diff!O1020)</f>
        <v>1.0700000000000089</v>
      </c>
      <c r="P1020">
        <f>IF(ABS(Ang_diff!P1020-Ang_diff!P1019)&gt;20,MIN(ABS(Ang_diff!P1019),ABS(Ang_diff!P1020)),Ang_diff!P1020)</f>
        <v>10.36</v>
      </c>
    </row>
    <row r="1021" spans="1:16" x14ac:dyDescent="0.25">
      <c r="A1021" s="11" t="str">
        <f>Ang_diff!A1021</f>
        <v>26-07-2020 16:59:00</v>
      </c>
      <c r="B1021">
        <f>IF(ABS(Ang_diff!B1021-Ang_diff!B1020)&gt;20,MIN(ABS(Ang_diff!B1020),ABS(Ang_diff!B1021)),Ang_diff!B1021)</f>
        <v>30.609999999999992</v>
      </c>
      <c r="C1021">
        <f>IF(ABS(Ang_diff!C1021-Ang_diff!C1020)&gt;20,MIN(ABS(Ang_diff!C1020),ABS(Ang_diff!C1021)),Ang_diff!C1021)</f>
        <v>22.659999999999982</v>
      </c>
      <c r="D1021">
        <f>IF(ABS(Ang_diff!D1021-Ang_diff!D1020)&gt;20,MIN(ABS(Ang_diff!D1020),ABS(Ang_diff!D1021)),Ang_diff!D1021)</f>
        <v>7.9500000000000091</v>
      </c>
      <c r="E1021">
        <f>IF(ABS(Ang_diff!E1021-Ang_diff!E1020)&gt;20,MIN(ABS(Ang_diff!E1020),ABS(Ang_diff!E1021)),Ang_diff!E1021)</f>
        <v>0</v>
      </c>
      <c r="F1021">
        <f>IF(ABS(Ang_diff!F1021-Ang_diff!F1020)&gt;20,MIN(ABS(Ang_diff!F1020),ABS(Ang_diff!F1021)),Ang_diff!F1021)</f>
        <v>0</v>
      </c>
      <c r="G1021">
        <f>IF(ABS(Ang_diff!G1021-Ang_diff!G1020)&gt;20,MIN(ABS(Ang_diff!G1020),ABS(Ang_diff!G1021)),Ang_diff!G1021)</f>
        <v>24.939999999999991</v>
      </c>
      <c r="H1021">
        <f>IF(ABS(Ang_diff!H1021-Ang_diff!H1020)&gt;20,MIN(ABS(Ang_diff!H1020),ABS(Ang_diff!H1021)),Ang_diff!H1021)</f>
        <v>14.590000000000003</v>
      </c>
      <c r="I1021">
        <f>IF(ABS(Ang_diff!I1021-Ang_diff!I1020)&gt;20,MIN(ABS(Ang_diff!I1020),ABS(Ang_diff!I1021)),Ang_diff!I1021)</f>
        <v>13.720000000000006</v>
      </c>
      <c r="J1021">
        <f>IF(ABS(Ang_diff!J1021-Ang_diff!J1020)&gt;20,MIN(ABS(Ang_diff!J1020),ABS(Ang_diff!J1021)),Ang_diff!J1021)</f>
        <v>2.2199999999999949</v>
      </c>
      <c r="K1021">
        <f>IF(ABS(Ang_diff!K1021-Ang_diff!K1020)&gt;20,MIN(ABS(Ang_diff!K1020),ABS(Ang_diff!K1021)),Ang_diff!K1021)</f>
        <v>16.040000000000006</v>
      </c>
      <c r="L1021">
        <f>IF(ABS(Ang_diff!L1021-Ang_diff!L1020)&gt;20,MIN(ABS(Ang_diff!L1020),ABS(Ang_diff!L1021)),Ang_diff!L1021)</f>
        <v>5.6900000000000199</v>
      </c>
      <c r="M1021">
        <f>IF(ABS(Ang_diff!M1021-Ang_diff!M1020)&gt;20,MIN(ABS(Ang_diff!M1020),ABS(Ang_diff!M1021)),Ang_diff!M1021)</f>
        <v>0</v>
      </c>
      <c r="N1021">
        <f>IF(ABS(Ang_diff!N1021-Ang_diff!N1020)&gt;20,MIN(ABS(Ang_diff!N1020),ABS(Ang_diff!N1021)),Ang_diff!N1021)</f>
        <v>1.9399999999999933</v>
      </c>
      <c r="O1021">
        <f>IF(ABS(Ang_diff!O1021-Ang_diff!O1020)&gt;20,MIN(ABS(Ang_diff!O1020),ABS(Ang_diff!O1021)),Ang_diff!O1021)</f>
        <v>1.0499999999999923</v>
      </c>
      <c r="P1021">
        <f>IF(ABS(Ang_diff!P1021-Ang_diff!P1020)&gt;20,MIN(ABS(Ang_diff!P1020),ABS(Ang_diff!P1021)),Ang_diff!P1021)</f>
        <v>10.349999999999987</v>
      </c>
    </row>
    <row r="1022" spans="1:16" x14ac:dyDescent="0.25">
      <c r="A1022" s="11" t="str">
        <f>Ang_diff!A1022</f>
        <v>26-07-2020 17:00:00</v>
      </c>
      <c r="B1022">
        <f>IF(ABS(Ang_diff!B1022-Ang_diff!B1021)&gt;20,MIN(ABS(Ang_diff!B1021),ABS(Ang_diff!B1022)),Ang_diff!B1022)</f>
        <v>30.560000000000013</v>
      </c>
      <c r="C1022">
        <f>IF(ABS(Ang_diff!C1022-Ang_diff!C1021)&gt;20,MIN(ABS(Ang_diff!C1021),ABS(Ang_diff!C1022)),Ang_diff!C1022)</f>
        <v>22.610000000000031</v>
      </c>
      <c r="D1022">
        <f>IF(ABS(Ang_diff!D1022-Ang_diff!D1021)&gt;20,MIN(ABS(Ang_diff!D1021),ABS(Ang_diff!D1022)),Ang_diff!D1022)</f>
        <v>7.9499999999999709</v>
      </c>
      <c r="E1022">
        <f>IF(ABS(Ang_diff!E1022-Ang_diff!E1021)&gt;20,MIN(ABS(Ang_diff!E1021),ABS(Ang_diff!E1022)),Ang_diff!E1022)</f>
        <v>0</v>
      </c>
      <c r="F1022">
        <f>IF(ABS(Ang_diff!F1022-Ang_diff!F1021)&gt;20,MIN(ABS(Ang_diff!F1021),ABS(Ang_diff!F1022)),Ang_diff!F1022)</f>
        <v>0</v>
      </c>
      <c r="G1022">
        <f>IF(ABS(Ang_diff!G1022-Ang_diff!G1021)&gt;20,MIN(ABS(Ang_diff!G1021),ABS(Ang_diff!G1022)),Ang_diff!G1022)</f>
        <v>24.820000000000004</v>
      </c>
      <c r="H1022">
        <f>IF(ABS(Ang_diff!H1022-Ang_diff!H1021)&gt;20,MIN(ABS(Ang_diff!H1021),ABS(Ang_diff!H1022)),Ang_diff!H1022)</f>
        <v>14.500000000000011</v>
      </c>
      <c r="I1022">
        <f>IF(ABS(Ang_diff!I1022-Ang_diff!I1021)&gt;20,MIN(ABS(Ang_diff!I1021),ABS(Ang_diff!I1022)),Ang_diff!I1022)</f>
        <v>13.749999999999986</v>
      </c>
      <c r="J1022">
        <f>IF(ABS(Ang_diff!J1022-Ang_diff!J1021)&gt;20,MIN(ABS(Ang_diff!J1021),ABS(Ang_diff!J1022)),Ang_diff!J1022)</f>
        <v>2.2200000000000073</v>
      </c>
      <c r="K1022">
        <f>IF(ABS(Ang_diff!K1022-Ang_diff!K1021)&gt;20,MIN(ABS(Ang_diff!K1021),ABS(Ang_diff!K1022)),Ang_diff!K1022)</f>
        <v>15.989999999999997</v>
      </c>
      <c r="L1022">
        <f>IF(ABS(Ang_diff!L1022-Ang_diff!L1021)&gt;20,MIN(ABS(Ang_diff!L1021),ABS(Ang_diff!L1022)),Ang_diff!L1022)</f>
        <v>5.6700000000000026</v>
      </c>
      <c r="M1022">
        <f>IF(ABS(Ang_diff!M1022-Ang_diff!M1021)&gt;20,MIN(ABS(Ang_diff!M1021),ABS(Ang_diff!M1022)),Ang_diff!M1022)</f>
        <v>0</v>
      </c>
      <c r="N1022">
        <f>IF(ABS(Ang_diff!N1022-Ang_diff!N1021)&gt;20,MIN(ABS(Ang_diff!N1021),ABS(Ang_diff!N1022)),Ang_diff!N1022)</f>
        <v>1.9300000000000168</v>
      </c>
      <c r="O1022">
        <f>IF(ABS(Ang_diff!O1022-Ang_diff!O1021)&gt;20,MIN(ABS(Ang_diff!O1021),ABS(Ang_diff!O1022)),Ang_diff!O1022)</f>
        <v>0.93000000000000826</v>
      </c>
      <c r="P1022">
        <f>IF(ABS(Ang_diff!P1022-Ang_diff!P1021)&gt;20,MIN(ABS(Ang_diff!P1021),ABS(Ang_diff!P1022)),Ang_diff!P1022)</f>
        <v>10.319999999999993</v>
      </c>
    </row>
    <row r="1023" spans="1:16" x14ac:dyDescent="0.25">
      <c r="A1023" s="11" t="str">
        <f>Ang_diff!A1023</f>
        <v>26-07-2020 17:01:00</v>
      </c>
      <c r="B1023">
        <f>IF(ABS(Ang_diff!B1023-Ang_diff!B1022)&gt;20,MIN(ABS(Ang_diff!B1022),ABS(Ang_diff!B1023)),Ang_diff!B1023)</f>
        <v>30.380000000000024</v>
      </c>
      <c r="C1023">
        <f>IF(ABS(Ang_diff!C1023-Ang_diff!C1022)&gt;20,MIN(ABS(Ang_diff!C1022),ABS(Ang_diff!C1023)),Ang_diff!C1023)</f>
        <v>22.470000000000006</v>
      </c>
      <c r="D1023">
        <f>IF(ABS(Ang_diff!D1023-Ang_diff!D1022)&gt;20,MIN(ABS(Ang_diff!D1022),ABS(Ang_diff!D1023)),Ang_diff!D1023)</f>
        <v>7.9100000000000144</v>
      </c>
      <c r="E1023">
        <f>IF(ABS(Ang_diff!E1023-Ang_diff!E1022)&gt;20,MIN(ABS(Ang_diff!E1022),ABS(Ang_diff!E1023)),Ang_diff!E1023)</f>
        <v>0</v>
      </c>
      <c r="F1023">
        <f>IF(ABS(Ang_diff!F1023-Ang_diff!F1022)&gt;20,MIN(ABS(Ang_diff!F1022),ABS(Ang_diff!F1023)),Ang_diff!F1023)</f>
        <v>0</v>
      </c>
      <c r="G1023">
        <f>IF(ABS(Ang_diff!G1023-Ang_diff!G1022)&gt;20,MIN(ABS(Ang_diff!G1022),ABS(Ang_diff!G1023)),Ang_diff!G1023)</f>
        <v>24.689999999999991</v>
      </c>
      <c r="H1023">
        <f>IF(ABS(Ang_diff!H1023-Ang_diff!H1022)&gt;20,MIN(ABS(Ang_diff!H1022),ABS(Ang_diff!H1023)),Ang_diff!H1023)</f>
        <v>14.399999999999995</v>
      </c>
      <c r="I1023">
        <f>IF(ABS(Ang_diff!I1023-Ang_diff!I1022)&gt;20,MIN(ABS(Ang_diff!I1022),ABS(Ang_diff!I1023)),Ang_diff!I1023)</f>
        <v>13.809999999999995</v>
      </c>
      <c r="J1023">
        <f>IF(ABS(Ang_diff!J1023-Ang_diff!J1022)&gt;20,MIN(ABS(Ang_diff!J1022),ABS(Ang_diff!J1023)),Ang_diff!J1023)</f>
        <v>2.1900000000000146</v>
      </c>
      <c r="K1023">
        <f>IF(ABS(Ang_diff!K1023-Ang_diff!K1022)&gt;20,MIN(ABS(Ang_diff!K1022),ABS(Ang_diff!K1023)),Ang_diff!K1023)</f>
        <v>15.900000000000018</v>
      </c>
      <c r="L1023">
        <f>IF(ABS(Ang_diff!L1023-Ang_diff!L1022)&gt;20,MIN(ABS(Ang_diff!L1022),ABS(Ang_diff!L1023)),Ang_diff!L1023)</f>
        <v>5.6100000000000172</v>
      </c>
      <c r="M1023">
        <f>IF(ABS(Ang_diff!M1023-Ang_diff!M1022)&gt;20,MIN(ABS(Ang_diff!M1022),ABS(Ang_diff!M1023)),Ang_diff!M1023)</f>
        <v>0</v>
      </c>
      <c r="N1023">
        <f>IF(ABS(Ang_diff!N1023-Ang_diff!N1022)&gt;20,MIN(ABS(Ang_diff!N1022),ABS(Ang_diff!N1023)),Ang_diff!N1023)</f>
        <v>1.8799999999999948</v>
      </c>
      <c r="O1023">
        <f>IF(ABS(Ang_diff!O1023-Ang_diff!O1022)&gt;20,MIN(ABS(Ang_diff!O1022),ABS(Ang_diff!O1023)),Ang_diff!O1023)</f>
        <v>0.89999999999998992</v>
      </c>
      <c r="P1023">
        <f>IF(ABS(Ang_diff!P1023-Ang_diff!P1022)&gt;20,MIN(ABS(Ang_diff!P1022),ABS(Ang_diff!P1023)),Ang_diff!P1023)</f>
        <v>10.290000000000003</v>
      </c>
    </row>
    <row r="1024" spans="1:16" x14ac:dyDescent="0.25">
      <c r="A1024" s="11" t="str">
        <f>Ang_diff!A1024</f>
        <v>26-07-2020 17:02:00</v>
      </c>
      <c r="B1024">
        <f>IF(ABS(Ang_diff!B1024-Ang_diff!B1023)&gt;20,MIN(ABS(Ang_diff!B1023),ABS(Ang_diff!B1024)),Ang_diff!B1024)</f>
        <v>30.409999999999982</v>
      </c>
      <c r="C1024">
        <f>IF(ABS(Ang_diff!C1024-Ang_diff!C1023)&gt;20,MIN(ABS(Ang_diff!C1023),ABS(Ang_diff!C1024)),Ang_diff!C1024)</f>
        <v>22.489999999999991</v>
      </c>
      <c r="D1024">
        <f>IF(ABS(Ang_diff!D1024-Ang_diff!D1023)&gt;20,MIN(ABS(Ang_diff!D1023),ABS(Ang_diff!D1024)),Ang_diff!D1024)</f>
        <v>7.9200000000000035</v>
      </c>
      <c r="E1024">
        <f>IF(ABS(Ang_diff!E1024-Ang_diff!E1023)&gt;20,MIN(ABS(Ang_diff!E1023),ABS(Ang_diff!E1024)),Ang_diff!E1024)</f>
        <v>0</v>
      </c>
      <c r="F1024">
        <f>IF(ABS(Ang_diff!F1024-Ang_diff!F1023)&gt;20,MIN(ABS(Ang_diff!F1023),ABS(Ang_diff!F1024)),Ang_diff!F1024)</f>
        <v>0</v>
      </c>
      <c r="G1024">
        <f>IF(ABS(Ang_diff!G1024-Ang_diff!G1023)&gt;20,MIN(ABS(Ang_diff!G1023),ABS(Ang_diff!G1024)),Ang_diff!G1024)</f>
        <v>24.660000000000036</v>
      </c>
      <c r="H1024">
        <f>IF(ABS(Ang_diff!H1024-Ang_diff!H1023)&gt;20,MIN(ABS(Ang_diff!H1023),ABS(Ang_diff!H1024)),Ang_diff!H1024)</f>
        <v>14.320000000000016</v>
      </c>
      <c r="I1024">
        <f>IF(ABS(Ang_diff!I1024-Ang_diff!I1023)&gt;20,MIN(ABS(Ang_diff!I1023),ABS(Ang_diff!I1024)),Ang_diff!I1024)</f>
        <v>13.919999999999979</v>
      </c>
      <c r="J1024">
        <f>IF(ABS(Ang_diff!J1024-Ang_diff!J1023)&gt;20,MIN(ABS(Ang_diff!J1023),ABS(Ang_diff!J1024)),Ang_diff!J1024)</f>
        <v>2.1999999999999784</v>
      </c>
      <c r="K1024">
        <f>IF(ABS(Ang_diff!K1024-Ang_diff!K1023)&gt;20,MIN(ABS(Ang_diff!K1023),ABS(Ang_diff!K1024)),Ang_diff!K1024)</f>
        <v>15.870000000000049</v>
      </c>
      <c r="L1024">
        <f>IF(ABS(Ang_diff!L1024-Ang_diff!L1023)&gt;20,MIN(ABS(Ang_diff!L1023),ABS(Ang_diff!L1024)),Ang_diff!L1024)</f>
        <v>5.5300000000000278</v>
      </c>
      <c r="M1024">
        <f>IF(ABS(Ang_diff!M1024-Ang_diff!M1023)&gt;20,MIN(ABS(Ang_diff!M1023),ABS(Ang_diff!M1024)),Ang_diff!M1024)</f>
        <v>0</v>
      </c>
      <c r="N1024">
        <f>IF(ABS(Ang_diff!N1024-Ang_diff!N1023)&gt;20,MIN(ABS(Ang_diff!N1023),ABS(Ang_diff!N1024)),Ang_diff!N1024)</f>
        <v>1.9200000000000024</v>
      </c>
      <c r="O1024">
        <f>IF(ABS(Ang_diff!O1024-Ang_diff!O1023)&gt;20,MIN(ABS(Ang_diff!O1023),ABS(Ang_diff!O1024)),Ang_diff!O1024)</f>
        <v>0.89000000000002621</v>
      </c>
      <c r="P1024">
        <f>IF(ABS(Ang_diff!P1024-Ang_diff!P1023)&gt;20,MIN(ABS(Ang_diff!P1023),ABS(Ang_diff!P1024)),Ang_diff!P1024)</f>
        <v>10.340000000000023</v>
      </c>
    </row>
    <row r="1025" spans="1:16" x14ac:dyDescent="0.25">
      <c r="A1025" s="11" t="str">
        <f>Ang_diff!A1025</f>
        <v>26-07-2020 17:03:00</v>
      </c>
      <c r="B1025">
        <f>IF(ABS(Ang_diff!B1025-Ang_diff!B1024)&gt;20,MIN(ABS(Ang_diff!B1024),ABS(Ang_diff!B1025)),Ang_diff!B1025)</f>
        <v>30.470000000000017</v>
      </c>
      <c r="C1025">
        <f>IF(ABS(Ang_diff!C1025-Ang_diff!C1024)&gt;20,MIN(ABS(Ang_diff!C1024),ABS(Ang_diff!C1025)),Ang_diff!C1025)</f>
        <v>22.570000000000018</v>
      </c>
      <c r="D1025">
        <f>IF(ABS(Ang_diff!D1025-Ang_diff!D1024)&gt;20,MIN(ABS(Ang_diff!D1024),ABS(Ang_diff!D1025)),Ang_diff!D1025)</f>
        <v>7.9000000000000012</v>
      </c>
      <c r="E1025">
        <f>IF(ABS(Ang_diff!E1025-Ang_diff!E1024)&gt;20,MIN(ABS(Ang_diff!E1024),ABS(Ang_diff!E1025)),Ang_diff!E1025)</f>
        <v>0</v>
      </c>
      <c r="F1025">
        <f>IF(ABS(Ang_diff!F1025-Ang_diff!F1024)&gt;20,MIN(ABS(Ang_diff!F1024),ABS(Ang_diff!F1025)),Ang_diff!F1025)</f>
        <v>0</v>
      </c>
      <c r="G1025">
        <f>IF(ABS(Ang_diff!G1025-Ang_diff!G1024)&gt;20,MIN(ABS(Ang_diff!G1024),ABS(Ang_diff!G1025)),Ang_diff!G1025)</f>
        <v>24.610000000000007</v>
      </c>
      <c r="H1025">
        <f>IF(ABS(Ang_diff!H1025-Ang_diff!H1024)&gt;20,MIN(ABS(Ang_diff!H1024),ABS(Ang_diff!H1025)),Ang_diff!H1025)</f>
        <v>14.260000000000016</v>
      </c>
      <c r="I1025">
        <f>IF(ABS(Ang_diff!I1025-Ang_diff!I1024)&gt;20,MIN(ABS(Ang_diff!I1024),ABS(Ang_diff!I1025)),Ang_diff!I1025)</f>
        <v>13.939999999999994</v>
      </c>
      <c r="J1025">
        <f>IF(ABS(Ang_diff!J1025-Ang_diff!J1024)&gt;20,MIN(ABS(Ang_diff!J1024),ABS(Ang_diff!J1025)),Ang_diff!J1025)</f>
        <v>2.2200000000000073</v>
      </c>
      <c r="K1025">
        <f>IF(ABS(Ang_diff!K1025-Ang_diff!K1024)&gt;20,MIN(ABS(Ang_diff!K1024),ABS(Ang_diff!K1025)),Ang_diff!K1025)</f>
        <v>15.789999999999985</v>
      </c>
      <c r="L1025">
        <f>IF(ABS(Ang_diff!L1025-Ang_diff!L1024)&gt;20,MIN(ABS(Ang_diff!L1024),ABS(Ang_diff!L1025)),Ang_diff!L1025)</f>
        <v>5.4399999999999977</v>
      </c>
      <c r="M1025">
        <f>IF(ABS(Ang_diff!M1025-Ang_diff!M1024)&gt;20,MIN(ABS(Ang_diff!M1024),ABS(Ang_diff!M1025)),Ang_diff!M1025)</f>
        <v>0</v>
      </c>
      <c r="N1025">
        <f>IF(ABS(Ang_diff!N1025-Ang_diff!N1024)&gt;20,MIN(ABS(Ang_diff!N1024),ABS(Ang_diff!N1025)),Ang_diff!N1025)</f>
        <v>1.9200000000000024</v>
      </c>
      <c r="O1025">
        <f>IF(ABS(Ang_diff!O1025-Ang_diff!O1024)&gt;20,MIN(ABS(Ang_diff!O1024),ABS(Ang_diff!O1025)),Ang_diff!O1025)</f>
        <v>0.83999999999999142</v>
      </c>
      <c r="P1025">
        <f>IF(ABS(Ang_diff!P1025-Ang_diff!P1024)&gt;20,MIN(ABS(Ang_diff!P1024),ABS(Ang_diff!P1025)),Ang_diff!P1025)</f>
        <v>10.349999999999987</v>
      </c>
    </row>
    <row r="1026" spans="1:16" x14ac:dyDescent="0.25">
      <c r="A1026" s="11" t="str">
        <f>Ang_diff!A1026</f>
        <v>26-07-2020 17:04:00</v>
      </c>
      <c r="B1026">
        <f>IF(ABS(Ang_diff!B1026-Ang_diff!B1025)&gt;20,MIN(ABS(Ang_diff!B1025),ABS(Ang_diff!B1026)),Ang_diff!B1026)</f>
        <v>30.330000000000002</v>
      </c>
      <c r="C1026">
        <f>IF(ABS(Ang_diff!C1026-Ang_diff!C1025)&gt;20,MIN(ABS(Ang_diff!C1025),ABS(Ang_diff!C1026)),Ang_diff!C1026)</f>
        <v>22.450000000000003</v>
      </c>
      <c r="D1026">
        <f>IF(ABS(Ang_diff!D1026-Ang_diff!D1025)&gt;20,MIN(ABS(Ang_diff!D1025),ABS(Ang_diff!D1026)),Ang_diff!D1026)</f>
        <v>7.879999999999999</v>
      </c>
      <c r="E1026">
        <f>IF(ABS(Ang_diff!E1026-Ang_diff!E1025)&gt;20,MIN(ABS(Ang_diff!E1025),ABS(Ang_diff!E1026)),Ang_diff!E1026)</f>
        <v>0</v>
      </c>
      <c r="F1026">
        <f>IF(ABS(Ang_diff!F1026-Ang_diff!F1025)&gt;20,MIN(ABS(Ang_diff!F1025),ABS(Ang_diff!F1026)),Ang_diff!F1026)</f>
        <v>0</v>
      </c>
      <c r="G1026">
        <f>IF(ABS(Ang_diff!G1026-Ang_diff!G1025)&gt;20,MIN(ABS(Ang_diff!G1025),ABS(Ang_diff!G1026)),Ang_diff!G1026)</f>
        <v>24.410000000000004</v>
      </c>
      <c r="H1026">
        <f>IF(ABS(Ang_diff!H1026-Ang_diff!H1025)&gt;20,MIN(ABS(Ang_diff!H1025),ABS(Ang_diff!H1026)),Ang_diff!H1026)</f>
        <v>14.09</v>
      </c>
      <c r="I1026">
        <f>IF(ABS(Ang_diff!I1026-Ang_diff!I1025)&gt;20,MIN(ABS(Ang_diff!I1025),ABS(Ang_diff!I1026)),Ang_diff!I1026)</f>
        <v>14.020000000000003</v>
      </c>
      <c r="J1026">
        <f>IF(ABS(Ang_diff!J1026-Ang_diff!J1025)&gt;20,MIN(ABS(Ang_diff!J1025),ABS(Ang_diff!J1026)),Ang_diff!J1026)</f>
        <v>2.2400000000000051</v>
      </c>
      <c r="K1026">
        <f>IF(ABS(Ang_diff!K1026-Ang_diff!K1025)&gt;20,MIN(ABS(Ang_diff!K1025),ABS(Ang_diff!K1026)),Ang_diff!K1026)</f>
        <v>15.709999999999997</v>
      </c>
      <c r="L1026">
        <f>IF(ABS(Ang_diff!L1026-Ang_diff!L1025)&gt;20,MIN(ABS(Ang_diff!L1025),ABS(Ang_diff!L1026)),Ang_diff!L1026)</f>
        <v>5.3899999999999979</v>
      </c>
      <c r="M1026">
        <f>IF(ABS(Ang_diff!M1026-Ang_diff!M1025)&gt;20,MIN(ABS(Ang_diff!M1025),ABS(Ang_diff!M1026)),Ang_diff!M1026)</f>
        <v>0</v>
      </c>
      <c r="N1026">
        <f>IF(ABS(Ang_diff!N1026-Ang_diff!N1025)&gt;20,MIN(ABS(Ang_diff!N1025),ABS(Ang_diff!N1026)),Ang_diff!N1026)</f>
        <v>1.95</v>
      </c>
      <c r="O1026">
        <f>IF(ABS(Ang_diff!O1026-Ang_diff!O1025)&gt;20,MIN(ABS(Ang_diff!O1025),ABS(Ang_diff!O1026)),Ang_diff!O1026)</f>
        <v>0.83000000000000074</v>
      </c>
      <c r="P1026">
        <f>IF(ABS(Ang_diff!P1026-Ang_diff!P1025)&gt;20,MIN(ABS(Ang_diff!P1025),ABS(Ang_diff!P1026)),Ang_diff!P1026)</f>
        <v>10.32</v>
      </c>
    </row>
    <row r="1027" spans="1:16" x14ac:dyDescent="0.25">
      <c r="A1027" s="11" t="str">
        <f>Ang_diff!A1027</f>
        <v>26-07-2020 17:05:00</v>
      </c>
      <c r="B1027">
        <f>IF(ABS(Ang_diff!B1027-Ang_diff!B1026)&gt;20,MIN(ABS(Ang_diff!B1026),ABS(Ang_diff!B1027)),Ang_diff!B1027)</f>
        <v>30.582597226855295</v>
      </c>
      <c r="C1027">
        <f>IF(ABS(Ang_diff!C1027-Ang_diff!C1026)&gt;20,MIN(ABS(Ang_diff!C1026),ABS(Ang_diff!C1027)),Ang_diff!C1027)</f>
        <v>22.682597226855265</v>
      </c>
      <c r="D1027">
        <f>IF(ABS(Ang_diff!D1027-Ang_diff!D1026)&gt;20,MIN(ABS(Ang_diff!D1026),ABS(Ang_diff!D1027)),Ang_diff!D1027)</f>
        <v>7.9000000000000234</v>
      </c>
      <c r="E1027">
        <f>IF(ABS(Ang_diff!E1027-Ang_diff!E1026)&gt;20,MIN(ABS(Ang_diff!E1026),ABS(Ang_diff!E1027)),Ang_diff!E1027)</f>
        <v>0</v>
      </c>
      <c r="F1027">
        <f>IF(ABS(Ang_diff!F1027-Ang_diff!F1026)&gt;20,MIN(ABS(Ang_diff!F1026),ABS(Ang_diff!F1027)),Ang_diff!F1027)</f>
        <v>0</v>
      </c>
      <c r="G1027">
        <f>IF(ABS(Ang_diff!G1027-Ang_diff!G1026)&gt;20,MIN(ABS(Ang_diff!G1026),ABS(Ang_diff!G1027)),Ang_diff!G1027)</f>
        <v>24.45</v>
      </c>
      <c r="H1027">
        <f>IF(ABS(Ang_diff!H1027-Ang_diff!H1026)&gt;20,MIN(ABS(Ang_diff!H1026),ABS(Ang_diff!H1027)),Ang_diff!H1027)</f>
        <v>14.099999999999985</v>
      </c>
      <c r="I1027">
        <f>IF(ABS(Ang_diff!I1027-Ang_diff!I1026)&gt;20,MIN(ABS(Ang_diff!I1026),ABS(Ang_diff!I1027)),Ang_diff!I1027)</f>
        <v>14.090000000000025</v>
      </c>
      <c r="J1027">
        <f>IF(ABS(Ang_diff!J1027-Ang_diff!J1026)&gt;20,MIN(ABS(Ang_diff!J1026),ABS(Ang_diff!J1027)),Ang_diff!J1027)</f>
        <v>2.2300000000000475</v>
      </c>
      <c r="K1027">
        <f>IF(ABS(Ang_diff!K1027-Ang_diff!K1026)&gt;20,MIN(ABS(Ang_diff!K1026),ABS(Ang_diff!K1027)),Ang_diff!K1027)</f>
        <v>15.710000000000024</v>
      </c>
      <c r="L1027">
        <f>IF(ABS(Ang_diff!L1027-Ang_diff!L1026)&gt;20,MIN(ABS(Ang_diff!L1026),ABS(Ang_diff!L1027)),Ang_diff!L1027)</f>
        <v>5.3600000000000083</v>
      </c>
      <c r="M1027">
        <f>IF(ABS(Ang_diff!M1027-Ang_diff!M1026)&gt;20,MIN(ABS(Ang_diff!M1026),ABS(Ang_diff!M1027)),Ang_diff!M1027)</f>
        <v>0</v>
      </c>
      <c r="N1027">
        <f>IF(ABS(Ang_diff!N1027-Ang_diff!N1026)&gt;20,MIN(ABS(Ang_diff!N1026),ABS(Ang_diff!N1027)),Ang_diff!N1027)</f>
        <v>2.0399999999999738</v>
      </c>
      <c r="O1027">
        <f>IF(ABS(Ang_diff!O1027-Ang_diff!O1026)&gt;20,MIN(ABS(Ang_diff!O1026),ABS(Ang_diff!O1027)),Ang_diff!O1027)</f>
        <v>0.86999999999999711</v>
      </c>
      <c r="P1027">
        <f>IF(ABS(Ang_diff!P1027-Ang_diff!P1026)&gt;20,MIN(ABS(Ang_diff!P1026),ABS(Ang_diff!P1027)),Ang_diff!P1027)</f>
        <v>10.350000000000009</v>
      </c>
    </row>
    <row r="1028" spans="1:16" x14ac:dyDescent="0.25">
      <c r="A1028" s="11" t="str">
        <f>Ang_diff!A1028</f>
        <v>26-07-2020 17:06:00</v>
      </c>
      <c r="B1028">
        <f>IF(ABS(Ang_diff!B1028-Ang_diff!B1027)&gt;20,MIN(ABS(Ang_diff!B1027),ABS(Ang_diff!B1028)),Ang_diff!B1028)</f>
        <v>30.280000000000012</v>
      </c>
      <c r="C1028">
        <f>IF(ABS(Ang_diff!C1028-Ang_diff!C1027)&gt;20,MIN(ABS(Ang_diff!C1027),ABS(Ang_diff!C1028)),Ang_diff!C1028)</f>
        <v>22.380000000000024</v>
      </c>
      <c r="D1028">
        <f>IF(ABS(Ang_diff!D1028-Ang_diff!D1027)&gt;20,MIN(ABS(Ang_diff!D1027),ABS(Ang_diff!D1028)),Ang_diff!D1028)</f>
        <v>7.8999999999999941</v>
      </c>
      <c r="E1028">
        <f>IF(ABS(Ang_diff!E1028-Ang_diff!E1027)&gt;20,MIN(ABS(Ang_diff!E1027),ABS(Ang_diff!E1028)),Ang_diff!E1028)</f>
        <v>0</v>
      </c>
      <c r="F1028">
        <f>IF(ABS(Ang_diff!F1028-Ang_diff!F1027)&gt;20,MIN(ABS(Ang_diff!F1027),ABS(Ang_diff!F1028)),Ang_diff!F1028)</f>
        <v>0</v>
      </c>
      <c r="G1028">
        <f>IF(ABS(Ang_diff!G1028-Ang_diff!G1027)&gt;20,MIN(ABS(Ang_diff!G1027),ABS(Ang_diff!G1028)),Ang_diff!G1028)</f>
        <v>24.340000000000011</v>
      </c>
      <c r="H1028">
        <f>IF(ABS(Ang_diff!H1028-Ang_diff!H1027)&gt;20,MIN(ABS(Ang_diff!H1027),ABS(Ang_diff!H1028)),Ang_diff!H1028)</f>
        <v>14.010000000000009</v>
      </c>
      <c r="I1028">
        <f>IF(ABS(Ang_diff!I1028-Ang_diff!I1027)&gt;20,MIN(ABS(Ang_diff!I1027),ABS(Ang_diff!I1028)),Ang_diff!I1028)</f>
        <v>14.120000000000003</v>
      </c>
      <c r="J1028">
        <f>IF(ABS(Ang_diff!J1028-Ang_diff!J1027)&gt;20,MIN(ABS(Ang_diff!J1027),ABS(Ang_diff!J1028)),Ang_diff!J1028)</f>
        <v>2.2300000000000093</v>
      </c>
      <c r="K1028">
        <f>IF(ABS(Ang_diff!K1028-Ang_diff!K1027)&gt;20,MIN(ABS(Ang_diff!K1027),ABS(Ang_diff!K1028)),Ang_diff!K1028)</f>
        <v>15.670000000000003</v>
      </c>
      <c r="L1028">
        <f>IF(ABS(Ang_diff!L1028-Ang_diff!L1027)&gt;20,MIN(ABS(Ang_diff!L1027),ABS(Ang_diff!L1028)),Ang_diff!L1028)</f>
        <v>5.3400000000000052</v>
      </c>
      <c r="M1028">
        <f>IF(ABS(Ang_diff!M1028-Ang_diff!M1027)&gt;20,MIN(ABS(Ang_diff!M1027),ABS(Ang_diff!M1028)),Ang_diff!M1028)</f>
        <v>0</v>
      </c>
      <c r="N1028">
        <f>IF(ABS(Ang_diff!N1028-Ang_diff!N1027)&gt;20,MIN(ABS(Ang_diff!N1027),ABS(Ang_diff!N1028)),Ang_diff!N1028)</f>
        <v>1.9400000000000059</v>
      </c>
      <c r="O1028">
        <f>IF(ABS(Ang_diff!O1028-Ang_diff!O1027)&gt;20,MIN(ABS(Ang_diff!O1027),ABS(Ang_diff!O1028)),Ang_diff!O1028)</f>
        <v>0.96000000000000119</v>
      </c>
      <c r="P1028">
        <f>IF(ABS(Ang_diff!P1028-Ang_diff!P1027)&gt;20,MIN(ABS(Ang_diff!P1027),ABS(Ang_diff!P1028)),Ang_diff!P1028)</f>
        <v>10.330000000000002</v>
      </c>
    </row>
    <row r="1029" spans="1:16" x14ac:dyDescent="0.25">
      <c r="A1029" s="11" t="str">
        <f>Ang_diff!A1029</f>
        <v>26-07-2020 17:07:00</v>
      </c>
      <c r="B1029">
        <f>IF(ABS(Ang_diff!B1029-Ang_diff!B1028)&gt;20,MIN(ABS(Ang_diff!B1028),ABS(Ang_diff!B1029)),Ang_diff!B1029)</f>
        <v>30.360000000000007</v>
      </c>
      <c r="C1029">
        <f>IF(ABS(Ang_diff!C1029-Ang_diff!C1028)&gt;20,MIN(ABS(Ang_diff!C1028),ABS(Ang_diff!C1029)),Ang_diff!C1029)</f>
        <v>22.499999999999993</v>
      </c>
      <c r="D1029">
        <f>IF(ABS(Ang_diff!D1029-Ang_diff!D1028)&gt;20,MIN(ABS(Ang_diff!D1028),ABS(Ang_diff!D1029)),Ang_diff!D1029)</f>
        <v>7.8600000000000163</v>
      </c>
      <c r="E1029">
        <f>IF(ABS(Ang_diff!E1029-Ang_diff!E1028)&gt;20,MIN(ABS(Ang_diff!E1028),ABS(Ang_diff!E1029)),Ang_diff!E1029)</f>
        <v>0</v>
      </c>
      <c r="F1029">
        <f>IF(ABS(Ang_diff!F1029-Ang_diff!F1028)&gt;20,MIN(ABS(Ang_diff!F1028),ABS(Ang_diff!F1029)),Ang_diff!F1029)</f>
        <v>0</v>
      </c>
      <c r="G1029">
        <f>IF(ABS(Ang_diff!G1029-Ang_diff!G1028)&gt;20,MIN(ABS(Ang_diff!G1028),ABS(Ang_diff!G1029)),Ang_diff!G1029)</f>
        <v>24.480000000000004</v>
      </c>
      <c r="H1029">
        <f>IF(ABS(Ang_diff!H1029-Ang_diff!H1028)&gt;20,MIN(ABS(Ang_diff!H1028),ABS(Ang_diff!H1029)),Ang_diff!H1029)</f>
        <v>14.159999999999998</v>
      </c>
      <c r="I1029">
        <f>IF(ABS(Ang_diff!I1029-Ang_diff!I1028)&gt;20,MIN(ABS(Ang_diff!I1028),ABS(Ang_diff!I1029)),Ang_diff!I1029)</f>
        <v>14.170000000000012</v>
      </c>
      <c r="J1029">
        <f>IF(ABS(Ang_diff!J1029-Ang_diff!J1028)&gt;20,MIN(ABS(Ang_diff!J1028),ABS(Ang_diff!J1029)),Ang_diff!J1029)</f>
        <v>2.1499999999999946</v>
      </c>
      <c r="K1029">
        <f>IF(ABS(Ang_diff!K1029-Ang_diff!K1028)&gt;20,MIN(ABS(Ang_diff!K1028),ABS(Ang_diff!K1029)),Ang_diff!K1029)</f>
        <v>15.649999999999997</v>
      </c>
      <c r="L1029">
        <f>IF(ABS(Ang_diff!L1029-Ang_diff!L1028)&gt;20,MIN(ABS(Ang_diff!L1028),ABS(Ang_diff!L1029)),Ang_diff!L1029)</f>
        <v>5.3299999999999894</v>
      </c>
      <c r="M1029">
        <f>IF(ABS(Ang_diff!M1029-Ang_diff!M1028)&gt;20,MIN(ABS(Ang_diff!M1028),ABS(Ang_diff!M1029)),Ang_diff!M1029)</f>
        <v>0</v>
      </c>
      <c r="N1029">
        <f>IF(ABS(Ang_diff!N1029-Ang_diff!N1028)&gt;20,MIN(ABS(Ang_diff!N1028),ABS(Ang_diff!N1029)),Ang_diff!N1029)</f>
        <v>1.979999999999988</v>
      </c>
      <c r="O1029">
        <f>IF(ABS(Ang_diff!O1029-Ang_diff!O1028)&gt;20,MIN(ABS(Ang_diff!O1028),ABS(Ang_diff!O1029)),Ang_diff!O1029)</f>
        <v>0.89999999999998992</v>
      </c>
      <c r="P1029">
        <f>IF(ABS(Ang_diff!P1029-Ang_diff!P1028)&gt;20,MIN(ABS(Ang_diff!P1028),ABS(Ang_diff!P1029)),Ang_diff!P1029)</f>
        <v>10.320000000000007</v>
      </c>
    </row>
    <row r="1030" spans="1:16" x14ac:dyDescent="0.25">
      <c r="A1030" s="11" t="str">
        <f>Ang_diff!A1030</f>
        <v>26-07-2020 17:08:00</v>
      </c>
      <c r="B1030">
        <f>IF(ABS(Ang_diff!B1030-Ang_diff!B1029)&gt;20,MIN(ABS(Ang_diff!B1029),ABS(Ang_diff!B1030)),Ang_diff!B1030)</f>
        <v>30.380000000000003</v>
      </c>
      <c r="C1030">
        <f>IF(ABS(Ang_diff!C1030-Ang_diff!C1029)&gt;20,MIN(ABS(Ang_diff!C1029),ABS(Ang_diff!C1030)),Ang_diff!C1030)</f>
        <v>22.49</v>
      </c>
      <c r="D1030">
        <f>IF(ABS(Ang_diff!D1030-Ang_diff!D1029)&gt;20,MIN(ABS(Ang_diff!D1029),ABS(Ang_diff!D1030)),Ang_diff!D1030)</f>
        <v>7.89</v>
      </c>
      <c r="E1030">
        <f>IF(ABS(Ang_diff!E1030-Ang_diff!E1029)&gt;20,MIN(ABS(Ang_diff!E1029),ABS(Ang_diff!E1030)),Ang_diff!E1030)</f>
        <v>0</v>
      </c>
      <c r="F1030">
        <f>IF(ABS(Ang_diff!F1030-Ang_diff!F1029)&gt;20,MIN(ABS(Ang_diff!F1029),ABS(Ang_diff!F1030)),Ang_diff!F1030)</f>
        <v>0</v>
      </c>
      <c r="G1030">
        <f>IF(ABS(Ang_diff!G1030-Ang_diff!G1029)&gt;20,MIN(ABS(Ang_diff!G1029),ABS(Ang_diff!G1030)),Ang_diff!G1030)</f>
        <v>24.490000000000006</v>
      </c>
      <c r="H1030">
        <f>IF(ABS(Ang_diff!H1030-Ang_diff!H1029)&gt;20,MIN(ABS(Ang_diff!H1029),ABS(Ang_diff!H1030)),Ang_diff!H1030)</f>
        <v>14.190000000000003</v>
      </c>
      <c r="I1030">
        <f>IF(ABS(Ang_diff!I1030-Ang_diff!I1029)&gt;20,MIN(ABS(Ang_diff!I1029),ABS(Ang_diff!I1030)),Ang_diff!I1030)</f>
        <v>14.260000000000005</v>
      </c>
      <c r="J1030">
        <f>IF(ABS(Ang_diff!J1030-Ang_diff!J1029)&gt;20,MIN(ABS(Ang_diff!J1029),ABS(Ang_diff!J1030)),Ang_diff!J1030)</f>
        <v>2.1600000000000024</v>
      </c>
      <c r="K1030">
        <f>IF(ABS(Ang_diff!K1030-Ang_diff!K1029)&gt;20,MIN(ABS(Ang_diff!K1029),ABS(Ang_diff!K1030)),Ang_diff!K1030)</f>
        <v>15.57</v>
      </c>
      <c r="L1030">
        <f>IF(ABS(Ang_diff!L1030-Ang_diff!L1029)&gt;20,MIN(ABS(Ang_diff!L1029),ABS(Ang_diff!L1030)),Ang_diff!L1030)</f>
        <v>5.2699999999999987</v>
      </c>
      <c r="M1030">
        <f>IF(ABS(Ang_diff!M1030-Ang_diff!M1029)&gt;20,MIN(ABS(Ang_diff!M1029),ABS(Ang_diff!M1030)),Ang_diff!M1030)</f>
        <v>0</v>
      </c>
      <c r="N1030">
        <f>IF(ABS(Ang_diff!N1030-Ang_diff!N1029)&gt;20,MIN(ABS(Ang_diff!N1029),ABS(Ang_diff!N1030)),Ang_diff!N1030)</f>
        <v>1.9100000000000035</v>
      </c>
      <c r="O1030">
        <f>IF(ABS(Ang_diff!O1030-Ang_diff!O1029)&gt;20,MIN(ABS(Ang_diff!O1029),ABS(Ang_diff!O1030)),Ang_diff!O1030)</f>
        <v>0.81000000000000016</v>
      </c>
      <c r="P1030">
        <f>IF(ABS(Ang_diff!P1030-Ang_diff!P1029)&gt;20,MIN(ABS(Ang_diff!P1029),ABS(Ang_diff!P1030)),Ang_diff!P1030)</f>
        <v>10.299999999999999</v>
      </c>
    </row>
    <row r="1031" spans="1:16" x14ac:dyDescent="0.25">
      <c r="A1031" s="11" t="str">
        <f>Ang_diff!A1031</f>
        <v>26-07-2020 17:09:00</v>
      </c>
      <c r="B1031">
        <f>IF(ABS(Ang_diff!B1031-Ang_diff!B1030)&gt;20,MIN(ABS(Ang_diff!B1030),ABS(Ang_diff!B1031)),Ang_diff!B1031)</f>
        <v>30.24</v>
      </c>
      <c r="C1031">
        <f>IF(ABS(Ang_diff!C1031-Ang_diff!C1030)&gt;20,MIN(ABS(Ang_diff!C1030),ABS(Ang_diff!C1031)),Ang_diff!C1031)</f>
        <v>22.389999999999997</v>
      </c>
      <c r="D1031">
        <f>IF(ABS(Ang_diff!D1031-Ang_diff!D1030)&gt;20,MIN(ABS(Ang_diff!D1030),ABS(Ang_diff!D1031)),Ang_diff!D1031)</f>
        <v>7.8500000000000014</v>
      </c>
      <c r="E1031">
        <f>IF(ABS(Ang_diff!E1031-Ang_diff!E1030)&gt;20,MIN(ABS(Ang_diff!E1030),ABS(Ang_diff!E1031)),Ang_diff!E1031)</f>
        <v>0</v>
      </c>
      <c r="F1031">
        <f>IF(ABS(Ang_diff!F1031-Ang_diff!F1030)&gt;20,MIN(ABS(Ang_diff!F1030),ABS(Ang_diff!F1031)),Ang_diff!F1031)</f>
        <v>0</v>
      </c>
      <c r="G1031">
        <f>IF(ABS(Ang_diff!G1031-Ang_diff!G1030)&gt;20,MIN(ABS(Ang_diff!G1030),ABS(Ang_diff!G1031)),Ang_diff!G1031)</f>
        <v>24.53</v>
      </c>
      <c r="H1031">
        <f>IF(ABS(Ang_diff!H1031-Ang_diff!H1030)&gt;20,MIN(ABS(Ang_diff!H1030),ABS(Ang_diff!H1031)),Ang_diff!H1031)</f>
        <v>14.23</v>
      </c>
      <c r="I1031">
        <f>IF(ABS(Ang_diff!I1031-Ang_diff!I1030)&gt;20,MIN(ABS(Ang_diff!I1030),ABS(Ang_diff!I1031)),Ang_diff!I1031)</f>
        <v>14.180000000000003</v>
      </c>
      <c r="J1031">
        <f>IF(ABS(Ang_diff!J1031-Ang_diff!J1030)&gt;20,MIN(ABS(Ang_diff!J1030),ABS(Ang_diff!J1031)),Ang_diff!J1031)</f>
        <v>2.1200000000000014</v>
      </c>
      <c r="K1031">
        <f>IF(ABS(Ang_diff!K1031-Ang_diff!K1030)&gt;20,MIN(ABS(Ang_diff!K1030),ABS(Ang_diff!K1031)),Ang_diff!K1031)</f>
        <v>15.640000000000002</v>
      </c>
      <c r="L1031">
        <f>IF(ABS(Ang_diff!L1031-Ang_diff!L1030)&gt;20,MIN(ABS(Ang_diff!L1030),ABS(Ang_diff!L1031)),Ang_diff!L1031)</f>
        <v>5.3400000000000016</v>
      </c>
      <c r="M1031">
        <f>IF(ABS(Ang_diff!M1031-Ang_diff!M1030)&gt;20,MIN(ABS(Ang_diff!M1030),ABS(Ang_diff!M1031)),Ang_diff!M1031)</f>
        <v>0</v>
      </c>
      <c r="N1031">
        <f>IF(ABS(Ang_diff!N1031-Ang_diff!N1030)&gt;20,MIN(ABS(Ang_diff!N1030),ABS(Ang_diff!N1031)),Ang_diff!N1031)</f>
        <v>1.8899999999999963</v>
      </c>
      <c r="O1031">
        <f>IF(ABS(Ang_diff!O1031-Ang_diff!O1030)&gt;20,MIN(ABS(Ang_diff!O1030),ABS(Ang_diff!O1031)),Ang_diff!O1031)</f>
        <v>0.79000000000000103</v>
      </c>
      <c r="P1031">
        <f>IF(ABS(Ang_diff!P1031-Ang_diff!P1030)&gt;20,MIN(ABS(Ang_diff!P1030),ABS(Ang_diff!P1031)),Ang_diff!P1031)</f>
        <v>10.3</v>
      </c>
    </row>
    <row r="1032" spans="1:16" x14ac:dyDescent="0.25">
      <c r="A1032" s="11" t="str">
        <f>Ang_diff!A1032</f>
        <v>26-07-2020 17:10:00</v>
      </c>
      <c r="B1032">
        <f>IF(ABS(Ang_diff!B1032-Ang_diff!B1031)&gt;20,MIN(ABS(Ang_diff!B1031),ABS(Ang_diff!B1032)),Ang_diff!B1032)</f>
        <v>30.210000000000033</v>
      </c>
      <c r="C1032">
        <f>IF(ABS(Ang_diff!C1032-Ang_diff!C1031)&gt;20,MIN(ABS(Ang_diff!C1031),ABS(Ang_diff!C1032)),Ang_diff!C1032)</f>
        <v>22.400000000000013</v>
      </c>
      <c r="D1032">
        <f>IF(ABS(Ang_diff!D1032-Ang_diff!D1031)&gt;20,MIN(ABS(Ang_diff!D1031),ABS(Ang_diff!D1032)),Ang_diff!D1032)</f>
        <v>7.8100000000000209</v>
      </c>
      <c r="E1032">
        <f>IF(ABS(Ang_diff!E1032-Ang_diff!E1031)&gt;20,MIN(ABS(Ang_diff!E1031),ABS(Ang_diff!E1032)),Ang_diff!E1032)</f>
        <v>0</v>
      </c>
      <c r="F1032">
        <f>IF(ABS(Ang_diff!F1032-Ang_diff!F1031)&gt;20,MIN(ABS(Ang_diff!F1031),ABS(Ang_diff!F1032)),Ang_diff!F1032)</f>
        <v>0</v>
      </c>
      <c r="G1032">
        <f>IF(ABS(Ang_diff!G1032-Ang_diff!G1031)&gt;20,MIN(ABS(Ang_diff!G1031),ABS(Ang_diff!G1032)),Ang_diff!G1032)</f>
        <v>24.400000000000002</v>
      </c>
      <c r="H1032">
        <f>IF(ABS(Ang_diff!H1032-Ang_diff!H1031)&gt;20,MIN(ABS(Ang_diff!H1031),ABS(Ang_diff!H1032)),Ang_diff!H1032)</f>
        <v>14.109999999999975</v>
      </c>
      <c r="I1032">
        <f>IF(ABS(Ang_diff!I1032-Ang_diff!I1031)&gt;20,MIN(ABS(Ang_diff!I1031),ABS(Ang_diff!I1032)),Ang_diff!I1032)</f>
        <v>14.229999999999997</v>
      </c>
      <c r="J1032">
        <f>IF(ABS(Ang_diff!J1032-Ang_diff!J1031)&gt;20,MIN(ABS(Ang_diff!J1031),ABS(Ang_diff!J1032)),Ang_diff!J1032)</f>
        <v>2.1299999999999777</v>
      </c>
      <c r="K1032">
        <f>IF(ABS(Ang_diff!K1032-Ang_diff!K1031)&gt;20,MIN(ABS(Ang_diff!K1031),ABS(Ang_diff!K1032)),Ang_diff!K1032)</f>
        <v>15.619999999999987</v>
      </c>
      <c r="L1032">
        <f>IF(ABS(Ang_diff!L1032-Ang_diff!L1031)&gt;20,MIN(ABS(Ang_diff!L1031),ABS(Ang_diff!L1032)),Ang_diff!L1032)</f>
        <v>5.3299999999999637</v>
      </c>
      <c r="M1032">
        <f>IF(ABS(Ang_diff!M1032-Ang_diff!M1031)&gt;20,MIN(ABS(Ang_diff!M1031),ABS(Ang_diff!M1032)),Ang_diff!M1032)</f>
        <v>0</v>
      </c>
      <c r="N1032">
        <f>IF(ABS(Ang_diff!N1032-Ang_diff!N1031)&gt;20,MIN(ABS(Ang_diff!N1031),ABS(Ang_diff!N1032)),Ang_diff!N1032)</f>
        <v>1.8900000000000092</v>
      </c>
      <c r="O1032">
        <f>IF(ABS(Ang_diff!O1032-Ang_diff!O1031)&gt;20,MIN(ABS(Ang_diff!O1031),ABS(Ang_diff!O1032)),Ang_diff!O1032)</f>
        <v>0.73999999999998556</v>
      </c>
      <c r="P1032">
        <f>IF(ABS(Ang_diff!P1032-Ang_diff!P1031)&gt;20,MIN(ABS(Ang_diff!P1031),ABS(Ang_diff!P1032)),Ang_diff!P1032)</f>
        <v>10.290000000000024</v>
      </c>
    </row>
    <row r="1033" spans="1:16" x14ac:dyDescent="0.25">
      <c r="A1033" s="11" t="str">
        <f>Ang_diff!A1033</f>
        <v>26-07-2020 17:11:00</v>
      </c>
      <c r="B1033">
        <f>IF(ABS(Ang_diff!B1033-Ang_diff!B1032)&gt;20,MIN(ABS(Ang_diff!B1032),ABS(Ang_diff!B1033)),Ang_diff!B1033)</f>
        <v>29.960000000000012</v>
      </c>
      <c r="C1033">
        <f>IF(ABS(Ang_diff!C1033-Ang_diff!C1032)&gt;20,MIN(ABS(Ang_diff!C1032),ABS(Ang_diff!C1033)),Ang_diff!C1033)</f>
        <v>22.169999999999995</v>
      </c>
      <c r="D1033">
        <f>IF(ABS(Ang_diff!D1033-Ang_diff!D1032)&gt;20,MIN(ABS(Ang_diff!D1032),ABS(Ang_diff!D1033)),Ang_diff!D1033)</f>
        <v>7.7900000000000151</v>
      </c>
      <c r="E1033">
        <f>IF(ABS(Ang_diff!E1033-Ang_diff!E1032)&gt;20,MIN(ABS(Ang_diff!E1032),ABS(Ang_diff!E1033)),Ang_diff!E1033)</f>
        <v>0</v>
      </c>
      <c r="F1033">
        <f>IF(ABS(Ang_diff!F1033-Ang_diff!F1032)&gt;20,MIN(ABS(Ang_diff!F1032),ABS(Ang_diff!F1033)),Ang_diff!F1033)</f>
        <v>0</v>
      </c>
      <c r="G1033">
        <f>IF(ABS(Ang_diff!G1033-Ang_diff!G1032)&gt;20,MIN(ABS(Ang_diff!G1032),ABS(Ang_diff!G1033)),Ang_diff!G1033)</f>
        <v>24.39</v>
      </c>
      <c r="H1033">
        <f>IF(ABS(Ang_diff!H1033-Ang_diff!H1032)&gt;20,MIN(ABS(Ang_diff!H1032),ABS(Ang_diff!H1033)),Ang_diff!H1033)</f>
        <v>14.079999999999995</v>
      </c>
      <c r="I1033">
        <f>IF(ABS(Ang_diff!I1033-Ang_diff!I1032)&gt;20,MIN(ABS(Ang_diff!I1032),ABS(Ang_diff!I1033)),Ang_diff!I1033)</f>
        <v>14.229999999999997</v>
      </c>
      <c r="J1033">
        <f>IF(ABS(Ang_diff!J1033-Ang_diff!J1032)&gt;20,MIN(ABS(Ang_diff!J1032),ABS(Ang_diff!J1033)),Ang_diff!J1033)</f>
        <v>2.0700000000000176</v>
      </c>
      <c r="K1033">
        <f>IF(ABS(Ang_diff!K1033-Ang_diff!K1032)&gt;20,MIN(ABS(Ang_diff!K1032),ABS(Ang_diff!K1033)),Ang_diff!K1033)</f>
        <v>15.669999999999986</v>
      </c>
      <c r="L1033">
        <f>IF(ABS(Ang_diff!L1033-Ang_diff!L1032)&gt;20,MIN(ABS(Ang_diff!L1032),ABS(Ang_diff!L1033)),Ang_diff!L1033)</f>
        <v>5.3599999999999834</v>
      </c>
      <c r="M1033">
        <f>IF(ABS(Ang_diff!M1033-Ang_diff!M1032)&gt;20,MIN(ABS(Ang_diff!M1032),ABS(Ang_diff!M1033)),Ang_diff!M1033)</f>
        <v>0</v>
      </c>
      <c r="N1033">
        <f>IF(ABS(Ang_diff!N1033-Ang_diff!N1032)&gt;20,MIN(ABS(Ang_diff!N1032),ABS(Ang_diff!N1033)),Ang_diff!N1033)</f>
        <v>1.9099999999999877</v>
      </c>
      <c r="O1033">
        <f>IF(ABS(Ang_diff!O1033-Ang_diff!O1032)&gt;20,MIN(ABS(Ang_diff!O1032),ABS(Ang_diff!O1033)),Ang_diff!O1033)</f>
        <v>0.77999999999999303</v>
      </c>
      <c r="P1033">
        <f>IF(ABS(Ang_diff!P1033-Ang_diff!P1032)&gt;20,MIN(ABS(Ang_diff!P1032),ABS(Ang_diff!P1033)),Ang_diff!P1033)</f>
        <v>10.310000000000006</v>
      </c>
    </row>
    <row r="1034" spans="1:16" x14ac:dyDescent="0.25">
      <c r="A1034" s="11" t="str">
        <f>Ang_diff!A1034</f>
        <v>26-07-2020 17:12:00</v>
      </c>
      <c r="B1034">
        <f>IF(ABS(Ang_diff!B1034-Ang_diff!B1033)&gt;20,MIN(ABS(Ang_diff!B1033),ABS(Ang_diff!B1034)),Ang_diff!B1034)</f>
        <v>30.059999999999995</v>
      </c>
      <c r="C1034">
        <f>IF(ABS(Ang_diff!C1034-Ang_diff!C1033)&gt;20,MIN(ABS(Ang_diff!C1033),ABS(Ang_diff!C1034)),Ang_diff!C1034)</f>
        <v>22.269999999999992</v>
      </c>
      <c r="D1034">
        <f>IF(ABS(Ang_diff!D1034-Ang_diff!D1033)&gt;20,MIN(ABS(Ang_diff!D1033),ABS(Ang_diff!D1034)),Ang_diff!D1034)</f>
        <v>7.7900000000000045</v>
      </c>
      <c r="E1034">
        <f>IF(ABS(Ang_diff!E1034-Ang_diff!E1033)&gt;20,MIN(ABS(Ang_diff!E1033),ABS(Ang_diff!E1034)),Ang_diff!E1034)</f>
        <v>0</v>
      </c>
      <c r="F1034">
        <f>IF(ABS(Ang_diff!F1034-Ang_diff!F1033)&gt;20,MIN(ABS(Ang_diff!F1033),ABS(Ang_diff!F1034)),Ang_diff!F1034)</f>
        <v>0</v>
      </c>
      <c r="G1034">
        <f>IF(ABS(Ang_diff!G1034-Ang_diff!G1033)&gt;20,MIN(ABS(Ang_diff!G1033),ABS(Ang_diff!G1034)),Ang_diff!G1034)</f>
        <v>24.33</v>
      </c>
      <c r="H1034">
        <f>IF(ABS(Ang_diff!H1034-Ang_diff!H1033)&gt;20,MIN(ABS(Ang_diff!H1033),ABS(Ang_diff!H1034)),Ang_diff!H1034)</f>
        <v>14.030000000000005</v>
      </c>
      <c r="I1034">
        <f>IF(ABS(Ang_diff!I1034-Ang_diff!I1033)&gt;20,MIN(ABS(Ang_diff!I1033),ABS(Ang_diff!I1034)),Ang_diff!I1034)</f>
        <v>14.260000000000005</v>
      </c>
      <c r="J1034">
        <f>IF(ABS(Ang_diff!J1034-Ang_diff!J1033)&gt;20,MIN(ABS(Ang_diff!J1033),ABS(Ang_diff!J1034)),Ang_diff!J1034)</f>
        <v>2.1599999999999966</v>
      </c>
      <c r="K1034">
        <f>IF(ABS(Ang_diff!K1034-Ang_diff!K1033)&gt;20,MIN(ABS(Ang_diff!K1033),ABS(Ang_diff!K1034)),Ang_diff!K1034)</f>
        <v>15.619999999999996</v>
      </c>
      <c r="L1034">
        <f>IF(ABS(Ang_diff!L1034-Ang_diff!L1033)&gt;20,MIN(ABS(Ang_diff!L1033),ABS(Ang_diff!L1034)),Ang_diff!L1034)</f>
        <v>5.3200000000000021</v>
      </c>
      <c r="M1034">
        <f>IF(ABS(Ang_diff!M1034-Ang_diff!M1033)&gt;20,MIN(ABS(Ang_diff!M1033),ABS(Ang_diff!M1034)),Ang_diff!M1034)</f>
        <v>0</v>
      </c>
      <c r="N1034">
        <f>IF(ABS(Ang_diff!N1034-Ang_diff!N1033)&gt;20,MIN(ABS(Ang_diff!N1033),ABS(Ang_diff!N1034)),Ang_diff!N1034)</f>
        <v>1.9099999999999939</v>
      </c>
      <c r="O1034">
        <f>IF(ABS(Ang_diff!O1034-Ang_diff!O1033)&gt;20,MIN(ABS(Ang_diff!O1033),ABS(Ang_diff!O1034)),Ang_diff!O1034)</f>
        <v>0.82999999999999585</v>
      </c>
      <c r="P1034">
        <f>IF(ABS(Ang_diff!P1034-Ang_diff!P1033)&gt;20,MIN(ABS(Ang_diff!P1033),ABS(Ang_diff!P1034)),Ang_diff!P1034)</f>
        <v>10.299999999999997</v>
      </c>
    </row>
    <row r="1035" spans="1:16" x14ac:dyDescent="0.25">
      <c r="A1035" s="11" t="str">
        <f>Ang_diff!A1035</f>
        <v>26-07-2020 17:13:00</v>
      </c>
      <c r="B1035">
        <f>IF(ABS(Ang_diff!B1035-Ang_diff!B1034)&gt;20,MIN(ABS(Ang_diff!B1034),ABS(Ang_diff!B1035)),Ang_diff!B1035)</f>
        <v>29.97</v>
      </c>
      <c r="C1035">
        <f>IF(ABS(Ang_diff!C1035-Ang_diff!C1034)&gt;20,MIN(ABS(Ang_diff!C1034),ABS(Ang_diff!C1035)),Ang_diff!C1035)</f>
        <v>22.179999999999996</v>
      </c>
      <c r="D1035">
        <f>IF(ABS(Ang_diff!D1035-Ang_diff!D1034)&gt;20,MIN(ABS(Ang_diff!D1034),ABS(Ang_diff!D1035)),Ang_diff!D1035)</f>
        <v>7.7899999999999983</v>
      </c>
      <c r="E1035">
        <f>IF(ABS(Ang_diff!E1035-Ang_diff!E1034)&gt;20,MIN(ABS(Ang_diff!E1034),ABS(Ang_diff!E1035)),Ang_diff!E1035)</f>
        <v>0</v>
      </c>
      <c r="F1035">
        <f>IF(ABS(Ang_diff!F1035-Ang_diff!F1034)&gt;20,MIN(ABS(Ang_diff!F1034),ABS(Ang_diff!F1035)),Ang_diff!F1035)</f>
        <v>0</v>
      </c>
      <c r="G1035">
        <f>IF(ABS(Ang_diff!G1035-Ang_diff!G1034)&gt;20,MIN(ABS(Ang_diff!G1034),ABS(Ang_diff!G1035)),Ang_diff!G1035)</f>
        <v>24.259999999999994</v>
      </c>
      <c r="H1035">
        <f>IF(ABS(Ang_diff!H1035-Ang_diff!H1034)&gt;20,MIN(ABS(Ang_diff!H1034),ABS(Ang_diff!H1035)),Ang_diff!H1035)</f>
        <v>14.009999999999994</v>
      </c>
      <c r="I1035">
        <f>IF(ABS(Ang_diff!I1035-Ang_diff!I1034)&gt;20,MIN(ABS(Ang_diff!I1034),ABS(Ang_diff!I1035)),Ang_diff!I1035)</f>
        <v>14.189999999999998</v>
      </c>
      <c r="J1035">
        <f>IF(ABS(Ang_diff!J1035-Ang_diff!J1034)&gt;20,MIN(ABS(Ang_diff!J1034),ABS(Ang_diff!J1035)),Ang_diff!J1035)</f>
        <v>2.1699999999999986</v>
      </c>
      <c r="K1035">
        <f>IF(ABS(Ang_diff!K1035-Ang_diff!K1034)&gt;20,MIN(ABS(Ang_diff!K1034),ABS(Ang_diff!K1035)),Ang_diff!K1035)</f>
        <v>15.639999999999997</v>
      </c>
      <c r="L1035">
        <f>IF(ABS(Ang_diff!L1035-Ang_diff!L1034)&gt;20,MIN(ABS(Ang_diff!L1034),ABS(Ang_diff!L1035)),Ang_diff!L1035)</f>
        <v>5.3900000000000006</v>
      </c>
      <c r="M1035">
        <f>IF(ABS(Ang_diff!M1035-Ang_diff!M1034)&gt;20,MIN(ABS(Ang_diff!M1034),ABS(Ang_diff!M1035)),Ang_diff!M1035)</f>
        <v>0</v>
      </c>
      <c r="N1035">
        <f>IF(ABS(Ang_diff!N1035-Ang_diff!N1034)&gt;20,MIN(ABS(Ang_diff!N1034),ABS(Ang_diff!N1035)),Ang_diff!N1035)</f>
        <v>1.9100000000000021</v>
      </c>
      <c r="O1035">
        <f>IF(ABS(Ang_diff!O1035-Ang_diff!O1034)&gt;20,MIN(ABS(Ang_diff!O1034),ABS(Ang_diff!O1035)),Ang_diff!O1035)</f>
        <v>0.83</v>
      </c>
      <c r="P1035">
        <f>IF(ABS(Ang_diff!P1035-Ang_diff!P1034)&gt;20,MIN(ABS(Ang_diff!P1034),ABS(Ang_diff!P1035)),Ang_diff!P1035)</f>
        <v>10.25</v>
      </c>
    </row>
    <row r="1036" spans="1:16" x14ac:dyDescent="0.25">
      <c r="A1036" s="11" t="str">
        <f>Ang_diff!A1036</f>
        <v>26-07-2020 17:14:00</v>
      </c>
      <c r="B1036">
        <f>IF(ABS(Ang_diff!B1036-Ang_diff!B1035)&gt;20,MIN(ABS(Ang_diff!B1035),ABS(Ang_diff!B1036)),Ang_diff!B1036)</f>
        <v>29.95000000000001</v>
      </c>
      <c r="C1036">
        <f>IF(ABS(Ang_diff!C1036-Ang_diff!C1035)&gt;20,MIN(ABS(Ang_diff!C1035),ABS(Ang_diff!C1036)),Ang_diff!C1036)</f>
        <v>22.2</v>
      </c>
      <c r="D1036">
        <f>IF(ABS(Ang_diff!D1036-Ang_diff!D1035)&gt;20,MIN(ABS(Ang_diff!D1035),ABS(Ang_diff!D1036)),Ang_diff!D1036)</f>
        <v>7.7500000000000089</v>
      </c>
      <c r="E1036">
        <f>IF(ABS(Ang_diff!E1036-Ang_diff!E1035)&gt;20,MIN(ABS(Ang_diff!E1035),ABS(Ang_diff!E1036)),Ang_diff!E1036)</f>
        <v>0</v>
      </c>
      <c r="F1036">
        <f>IF(ABS(Ang_diff!F1036-Ang_diff!F1035)&gt;20,MIN(ABS(Ang_diff!F1035),ABS(Ang_diff!F1036)),Ang_diff!F1036)</f>
        <v>0</v>
      </c>
      <c r="G1036">
        <f>IF(ABS(Ang_diff!G1036-Ang_diff!G1035)&gt;20,MIN(ABS(Ang_diff!G1035),ABS(Ang_diff!G1036)),Ang_diff!G1036)</f>
        <v>24.290000000000017</v>
      </c>
      <c r="H1036">
        <f>IF(ABS(Ang_diff!H1036-Ang_diff!H1035)&gt;20,MIN(ABS(Ang_diff!H1035),ABS(Ang_diff!H1036)),Ang_diff!H1036)</f>
        <v>14.060000000000029</v>
      </c>
      <c r="I1036">
        <f>IF(ABS(Ang_diff!I1036-Ang_diff!I1035)&gt;20,MIN(ABS(Ang_diff!I1035),ABS(Ang_diff!I1036)),Ang_diff!I1036)</f>
        <v>14.050000000000015</v>
      </c>
      <c r="J1036">
        <f>IF(ABS(Ang_diff!J1036-Ang_diff!J1035)&gt;20,MIN(ABS(Ang_diff!J1035),ABS(Ang_diff!J1036)),Ang_diff!J1036)</f>
        <v>2.1499999999999817</v>
      </c>
      <c r="K1036">
        <f>IF(ABS(Ang_diff!K1036-Ang_diff!K1035)&gt;20,MIN(ABS(Ang_diff!K1035),ABS(Ang_diff!K1036)),Ang_diff!K1036)</f>
        <v>15.629999999999979</v>
      </c>
      <c r="L1036">
        <f>IF(ABS(Ang_diff!L1036-Ang_diff!L1035)&gt;20,MIN(ABS(Ang_diff!L1035),ABS(Ang_diff!L1036)),Ang_diff!L1036)</f>
        <v>5.3999999999999906</v>
      </c>
      <c r="M1036">
        <f>IF(ABS(Ang_diff!M1036-Ang_diff!M1035)&gt;20,MIN(ABS(Ang_diff!M1035),ABS(Ang_diff!M1036)),Ang_diff!M1036)</f>
        <v>0</v>
      </c>
      <c r="N1036">
        <f>IF(ABS(Ang_diff!N1036-Ang_diff!N1035)&gt;20,MIN(ABS(Ang_diff!N1035),ABS(Ang_diff!N1036)),Ang_diff!N1036)</f>
        <v>1.9100000000000132</v>
      </c>
      <c r="O1036">
        <f>IF(ABS(Ang_diff!O1036-Ang_diff!O1035)&gt;20,MIN(ABS(Ang_diff!O1035),ABS(Ang_diff!O1036)),Ang_diff!O1036)</f>
        <v>0.78999999999998194</v>
      </c>
      <c r="P1036">
        <f>IF(ABS(Ang_diff!P1036-Ang_diff!P1035)&gt;20,MIN(ABS(Ang_diff!P1035),ABS(Ang_diff!P1036)),Ang_diff!P1036)</f>
        <v>10.22999999999999</v>
      </c>
    </row>
    <row r="1037" spans="1:16" x14ac:dyDescent="0.25">
      <c r="A1037" s="11" t="str">
        <f>Ang_diff!A1037</f>
        <v>26-07-2020 17:15:00</v>
      </c>
      <c r="B1037">
        <f>IF(ABS(Ang_diff!B1037-Ang_diff!B1036)&gt;20,MIN(ABS(Ang_diff!B1036),ABS(Ang_diff!B1037)),Ang_diff!B1037)</f>
        <v>30.099999999999998</v>
      </c>
      <c r="C1037">
        <f>IF(ABS(Ang_diff!C1037-Ang_diff!C1036)&gt;20,MIN(ABS(Ang_diff!C1036),ABS(Ang_diff!C1037)),Ang_diff!C1037)</f>
        <v>22.290000000000003</v>
      </c>
      <c r="D1037">
        <f>IF(ABS(Ang_diff!D1037-Ang_diff!D1036)&gt;20,MIN(ABS(Ang_diff!D1036),ABS(Ang_diff!D1037)),Ang_diff!D1037)</f>
        <v>7.8099999999999961</v>
      </c>
      <c r="E1037">
        <f>IF(ABS(Ang_diff!E1037-Ang_diff!E1036)&gt;20,MIN(ABS(Ang_diff!E1036),ABS(Ang_diff!E1037)),Ang_diff!E1037)</f>
        <v>0</v>
      </c>
      <c r="F1037">
        <f>IF(ABS(Ang_diff!F1037-Ang_diff!F1036)&gt;20,MIN(ABS(Ang_diff!F1036),ABS(Ang_diff!F1037)),Ang_diff!F1037)</f>
        <v>0</v>
      </c>
      <c r="G1037">
        <f>IF(ABS(Ang_diff!G1037-Ang_diff!G1036)&gt;20,MIN(ABS(Ang_diff!G1036),ABS(Ang_diff!G1037)),Ang_diff!G1037)</f>
        <v>24.409999999999997</v>
      </c>
      <c r="H1037">
        <f>IF(ABS(Ang_diff!H1037-Ang_diff!H1036)&gt;20,MIN(ABS(Ang_diff!H1036),ABS(Ang_diff!H1037)),Ang_diff!H1037)</f>
        <v>14.16</v>
      </c>
      <c r="I1037">
        <f>IF(ABS(Ang_diff!I1037-Ang_diff!I1036)&gt;20,MIN(ABS(Ang_diff!I1036),ABS(Ang_diff!I1037)),Ang_diff!I1037)</f>
        <v>14.009999999999996</v>
      </c>
      <c r="J1037">
        <f>IF(ABS(Ang_diff!J1037-Ang_diff!J1036)&gt;20,MIN(ABS(Ang_diff!J1036),ABS(Ang_diff!J1037)),Ang_diff!J1037)</f>
        <v>2.1800000000000033</v>
      </c>
      <c r="K1037">
        <f>IF(ABS(Ang_diff!K1037-Ang_diff!K1036)&gt;20,MIN(ABS(Ang_diff!K1036),ABS(Ang_diff!K1037)),Ang_diff!K1037)</f>
        <v>15.559999999999999</v>
      </c>
      <c r="L1037">
        <f>IF(ABS(Ang_diff!L1037-Ang_diff!L1036)&gt;20,MIN(ABS(Ang_diff!L1036),ABS(Ang_diff!L1037)),Ang_diff!L1037)</f>
        <v>5.3100000000000005</v>
      </c>
      <c r="M1037">
        <f>IF(ABS(Ang_diff!M1037-Ang_diff!M1036)&gt;20,MIN(ABS(Ang_diff!M1036),ABS(Ang_diff!M1037)),Ang_diff!M1037)</f>
        <v>0</v>
      </c>
      <c r="N1037">
        <f>IF(ABS(Ang_diff!N1037-Ang_diff!N1036)&gt;20,MIN(ABS(Ang_diff!N1036),ABS(Ang_diff!N1037)),Ang_diff!N1037)</f>
        <v>1.9200000000000006</v>
      </c>
      <c r="O1037">
        <f>IF(ABS(Ang_diff!O1037-Ang_diff!O1036)&gt;20,MIN(ABS(Ang_diff!O1036),ABS(Ang_diff!O1037)),Ang_diff!O1037)</f>
        <v>0.84000000000000108</v>
      </c>
      <c r="P1037">
        <f>IF(ABS(Ang_diff!P1037-Ang_diff!P1036)&gt;20,MIN(ABS(Ang_diff!P1036),ABS(Ang_diff!P1037)),Ang_diff!P1037)</f>
        <v>10.249999999999998</v>
      </c>
    </row>
    <row r="1038" spans="1:16" x14ac:dyDescent="0.25">
      <c r="A1038" s="11" t="str">
        <f>Ang_diff!A1038</f>
        <v>26-07-2020 17:16:00</v>
      </c>
      <c r="B1038">
        <f>IF(ABS(Ang_diff!B1038-Ang_diff!B1037)&gt;20,MIN(ABS(Ang_diff!B1037),ABS(Ang_diff!B1038)),Ang_diff!B1038)</f>
        <v>29.959999999999997</v>
      </c>
      <c r="C1038">
        <f>IF(ABS(Ang_diff!C1038-Ang_diff!C1037)&gt;20,MIN(ABS(Ang_diff!C1037),ABS(Ang_diff!C1038)),Ang_diff!C1038)</f>
        <v>22.15</v>
      </c>
      <c r="D1038">
        <f>IF(ABS(Ang_diff!D1038-Ang_diff!D1037)&gt;20,MIN(ABS(Ang_diff!D1037),ABS(Ang_diff!D1038)),Ang_diff!D1038)</f>
        <v>7.8099999999999934</v>
      </c>
      <c r="E1038">
        <f>IF(ABS(Ang_diff!E1038-Ang_diff!E1037)&gt;20,MIN(ABS(Ang_diff!E1037),ABS(Ang_diff!E1038)),Ang_diff!E1038)</f>
        <v>0</v>
      </c>
      <c r="F1038">
        <f>IF(ABS(Ang_diff!F1038-Ang_diff!F1037)&gt;20,MIN(ABS(Ang_diff!F1037),ABS(Ang_diff!F1038)),Ang_diff!F1038)</f>
        <v>0</v>
      </c>
      <c r="G1038">
        <f>IF(ABS(Ang_diff!G1038-Ang_diff!G1037)&gt;20,MIN(ABS(Ang_diff!G1037),ABS(Ang_diff!G1038)),Ang_diff!G1038)</f>
        <v>24.359999999999992</v>
      </c>
      <c r="H1038">
        <f>IF(ABS(Ang_diff!H1038-Ang_diff!H1037)&gt;20,MIN(ABS(Ang_diff!H1037),ABS(Ang_diff!H1038)),Ang_diff!H1038)</f>
        <v>14.099999999999985</v>
      </c>
      <c r="I1038">
        <f>IF(ABS(Ang_diff!I1038-Ang_diff!I1037)&gt;20,MIN(ABS(Ang_diff!I1037),ABS(Ang_diff!I1038)),Ang_diff!I1038)</f>
        <v>13.850000000000005</v>
      </c>
      <c r="J1038">
        <f>IF(ABS(Ang_diff!J1038-Ang_diff!J1037)&gt;20,MIN(ABS(Ang_diff!J1037),ABS(Ang_diff!J1038)),Ang_diff!J1038)</f>
        <v>2.130000000000003</v>
      </c>
      <c r="K1038">
        <f>IF(ABS(Ang_diff!K1038-Ang_diff!K1037)&gt;20,MIN(ABS(Ang_diff!K1037),ABS(Ang_diff!K1038)),Ang_diff!K1038)</f>
        <v>15.569999999999997</v>
      </c>
      <c r="L1038">
        <f>IF(ABS(Ang_diff!L1038-Ang_diff!L1037)&gt;20,MIN(ABS(Ang_diff!L1037),ABS(Ang_diff!L1038)),Ang_diff!L1038)</f>
        <v>5.3099999999999863</v>
      </c>
      <c r="M1038">
        <f>IF(ABS(Ang_diff!M1038-Ang_diff!M1037)&gt;20,MIN(ABS(Ang_diff!M1037),ABS(Ang_diff!M1038)),Ang_diff!M1038)</f>
        <v>0</v>
      </c>
      <c r="N1038">
        <f>IF(ABS(Ang_diff!N1038-Ang_diff!N1037)&gt;20,MIN(ABS(Ang_diff!N1037),ABS(Ang_diff!N1038)),Ang_diff!N1038)</f>
        <v>1.9499999999999953</v>
      </c>
      <c r="O1038">
        <f>IF(ABS(Ang_diff!O1038-Ang_diff!O1037)&gt;20,MIN(ABS(Ang_diff!O1037),ABS(Ang_diff!O1038)),Ang_diff!O1038)</f>
        <v>0.77000000000000368</v>
      </c>
      <c r="P1038">
        <f>IF(ABS(Ang_diff!P1038-Ang_diff!P1037)&gt;20,MIN(ABS(Ang_diff!P1037),ABS(Ang_diff!P1038)),Ang_diff!P1038)</f>
        <v>10.260000000000007</v>
      </c>
    </row>
    <row r="1039" spans="1:16" x14ac:dyDescent="0.25">
      <c r="A1039" s="11" t="str">
        <f>Ang_diff!A1039</f>
        <v>26-07-2020 17:17:00</v>
      </c>
      <c r="B1039">
        <f>IF(ABS(Ang_diff!B1039-Ang_diff!B1038)&gt;20,MIN(ABS(Ang_diff!B1038),ABS(Ang_diff!B1039)),Ang_diff!B1039)</f>
        <v>29.809999999999992</v>
      </c>
      <c r="C1039">
        <f>IF(ABS(Ang_diff!C1039-Ang_diff!C1038)&gt;20,MIN(ABS(Ang_diff!C1038),ABS(Ang_diff!C1039)),Ang_diff!C1039)</f>
        <v>22.030000000000005</v>
      </c>
      <c r="D1039">
        <f>IF(ABS(Ang_diff!D1039-Ang_diff!D1038)&gt;20,MIN(ABS(Ang_diff!D1038),ABS(Ang_diff!D1039)),Ang_diff!D1039)</f>
        <v>7.7799999999999994</v>
      </c>
      <c r="E1039">
        <f>IF(ABS(Ang_diff!E1039-Ang_diff!E1038)&gt;20,MIN(ABS(Ang_diff!E1038),ABS(Ang_diff!E1039)),Ang_diff!E1039)</f>
        <v>0</v>
      </c>
      <c r="F1039">
        <f>IF(ABS(Ang_diff!F1039-Ang_diff!F1038)&gt;20,MIN(ABS(Ang_diff!F1038),ABS(Ang_diff!F1039)),Ang_diff!F1039)</f>
        <v>0</v>
      </c>
      <c r="G1039">
        <f>IF(ABS(Ang_diff!G1039-Ang_diff!G1038)&gt;20,MIN(ABS(Ang_diff!G1038),ABS(Ang_diff!G1039)),Ang_diff!G1039)</f>
        <v>24.29</v>
      </c>
      <c r="H1039">
        <f>IF(ABS(Ang_diff!H1039-Ang_diff!H1038)&gt;20,MIN(ABS(Ang_diff!H1038),ABS(Ang_diff!H1039)),Ang_diff!H1039)</f>
        <v>14.079999999999997</v>
      </c>
      <c r="I1039">
        <f>IF(ABS(Ang_diff!I1039-Ang_diff!I1038)&gt;20,MIN(ABS(Ang_diff!I1038),ABS(Ang_diff!I1039)),Ang_diff!I1039)</f>
        <v>13.800000000000004</v>
      </c>
      <c r="J1039">
        <f>IF(ABS(Ang_diff!J1039-Ang_diff!J1038)&gt;20,MIN(ABS(Ang_diff!J1038),ABS(Ang_diff!J1039)),Ang_diff!J1039)</f>
        <v>2.0899999999999959</v>
      </c>
      <c r="K1039">
        <f>IF(ABS(Ang_diff!K1039-Ang_diff!K1038)&gt;20,MIN(ABS(Ang_diff!K1038),ABS(Ang_diff!K1039)),Ang_diff!K1039)</f>
        <v>15.540000000000001</v>
      </c>
      <c r="L1039">
        <f>IF(ABS(Ang_diff!L1039-Ang_diff!L1038)&gt;20,MIN(ABS(Ang_diff!L1038),ABS(Ang_diff!L1039)),Ang_diff!L1039)</f>
        <v>5.33</v>
      </c>
      <c r="M1039">
        <f>IF(ABS(Ang_diff!M1039-Ang_diff!M1038)&gt;20,MIN(ABS(Ang_diff!M1038),ABS(Ang_diff!M1039)),Ang_diff!M1039)</f>
        <v>0</v>
      </c>
      <c r="N1039">
        <f>IF(ABS(Ang_diff!N1039-Ang_diff!N1038)&gt;20,MIN(ABS(Ang_diff!N1038),ABS(Ang_diff!N1039)),Ang_diff!N1039)</f>
        <v>1.8999999999999984</v>
      </c>
      <c r="O1039">
        <f>IF(ABS(Ang_diff!O1039-Ang_diff!O1038)&gt;20,MIN(ABS(Ang_diff!O1038),ABS(Ang_diff!O1039)),Ang_diff!O1039)</f>
        <v>0.7300000000000002</v>
      </c>
      <c r="P1039">
        <f>IF(ABS(Ang_diff!P1039-Ang_diff!P1038)&gt;20,MIN(ABS(Ang_diff!P1038),ABS(Ang_diff!P1039)),Ang_diff!P1039)</f>
        <v>10.210000000000001</v>
      </c>
    </row>
    <row r="1040" spans="1:16" x14ac:dyDescent="0.25">
      <c r="A1040" s="11" t="str">
        <f>Ang_diff!A1040</f>
        <v>26-07-2020 17:18:00</v>
      </c>
      <c r="B1040">
        <f>IF(ABS(Ang_diff!B1040-Ang_diff!B1039)&gt;20,MIN(ABS(Ang_diff!B1039),ABS(Ang_diff!B1040)),Ang_diff!B1040)</f>
        <v>29.869999999999997</v>
      </c>
      <c r="C1040">
        <f>IF(ABS(Ang_diff!C1040-Ang_diff!C1039)&gt;20,MIN(ABS(Ang_diff!C1039),ABS(Ang_diff!C1040)),Ang_diff!C1040)</f>
        <v>22.030000000000005</v>
      </c>
      <c r="D1040">
        <f>IF(ABS(Ang_diff!D1040-Ang_diff!D1039)&gt;20,MIN(ABS(Ang_diff!D1039),ABS(Ang_diff!D1040)),Ang_diff!D1040)</f>
        <v>7.8400000000000007</v>
      </c>
      <c r="E1040">
        <f>IF(ABS(Ang_diff!E1040-Ang_diff!E1039)&gt;20,MIN(ABS(Ang_diff!E1039),ABS(Ang_diff!E1040)),Ang_diff!E1040)</f>
        <v>0</v>
      </c>
      <c r="F1040">
        <f>IF(ABS(Ang_diff!F1040-Ang_diff!F1039)&gt;20,MIN(ABS(Ang_diff!F1039),ABS(Ang_diff!F1040)),Ang_diff!F1040)</f>
        <v>0</v>
      </c>
      <c r="G1040">
        <f>IF(ABS(Ang_diff!G1040-Ang_diff!G1039)&gt;20,MIN(ABS(Ang_diff!G1039),ABS(Ang_diff!G1040)),Ang_diff!G1040)</f>
        <v>24.259999999999994</v>
      </c>
      <c r="H1040">
        <f>IF(ABS(Ang_diff!H1040-Ang_diff!H1039)&gt;20,MIN(ABS(Ang_diff!H1039),ABS(Ang_diff!H1040)),Ang_diff!H1040)</f>
        <v>14.049999999999999</v>
      </c>
      <c r="I1040">
        <f>IF(ABS(Ang_diff!I1040-Ang_diff!I1039)&gt;20,MIN(ABS(Ang_diff!I1039),ABS(Ang_diff!I1040)),Ang_diff!I1040)</f>
        <v>13.84</v>
      </c>
      <c r="J1040">
        <f>IF(ABS(Ang_diff!J1040-Ang_diff!J1039)&gt;20,MIN(ABS(Ang_diff!J1039),ABS(Ang_diff!J1040)),Ang_diff!J1040)</f>
        <v>2.1600000000000024</v>
      </c>
      <c r="K1040">
        <f>IF(ABS(Ang_diff!K1040-Ang_diff!K1039)&gt;20,MIN(ABS(Ang_diff!K1039),ABS(Ang_diff!K1040)),Ang_diff!K1040)</f>
        <v>15.549999999999994</v>
      </c>
      <c r="L1040">
        <f>IF(ABS(Ang_diff!L1040-Ang_diff!L1039)&gt;20,MIN(ABS(Ang_diff!L1039),ABS(Ang_diff!L1040)),Ang_diff!L1040)</f>
        <v>5.3399999999999981</v>
      </c>
      <c r="M1040">
        <f>IF(ABS(Ang_diff!M1040-Ang_diff!M1039)&gt;20,MIN(ABS(Ang_diff!M1039),ABS(Ang_diff!M1040)),Ang_diff!M1040)</f>
        <v>0</v>
      </c>
      <c r="N1040">
        <f>IF(ABS(Ang_diff!N1040-Ang_diff!N1039)&gt;20,MIN(ABS(Ang_diff!N1039),ABS(Ang_diff!N1040)),Ang_diff!N1040)</f>
        <v>1.8599999999999972</v>
      </c>
      <c r="O1040">
        <f>IF(ABS(Ang_diff!O1040-Ang_diff!O1039)&gt;20,MIN(ABS(Ang_diff!O1039),ABS(Ang_diff!O1040)),Ang_diff!O1040)</f>
        <v>0.83999999999999986</v>
      </c>
      <c r="P1040">
        <f>IF(ABS(Ang_diff!P1040-Ang_diff!P1039)&gt;20,MIN(ABS(Ang_diff!P1039),ABS(Ang_diff!P1040)),Ang_diff!P1040)</f>
        <v>10.209999999999999</v>
      </c>
    </row>
    <row r="1041" spans="1:16" x14ac:dyDescent="0.25">
      <c r="A1041" s="11" t="str">
        <f>Ang_diff!A1041</f>
        <v>26-07-2020 17:19:00</v>
      </c>
      <c r="B1041">
        <f>IF(ABS(Ang_diff!B1041-Ang_diff!B1040)&gt;20,MIN(ABS(Ang_diff!B1040),ABS(Ang_diff!B1041)),Ang_diff!B1041)</f>
        <v>29.790000000000013</v>
      </c>
      <c r="C1041">
        <f>IF(ABS(Ang_diff!C1041-Ang_diff!C1040)&gt;20,MIN(ABS(Ang_diff!C1040),ABS(Ang_diff!C1041)),Ang_diff!C1041)</f>
        <v>21.959999999999983</v>
      </c>
      <c r="D1041">
        <f>IF(ABS(Ang_diff!D1041-Ang_diff!D1040)&gt;20,MIN(ABS(Ang_diff!D1040),ABS(Ang_diff!D1041)),Ang_diff!D1041)</f>
        <v>7.8300000000000241</v>
      </c>
      <c r="E1041">
        <f>IF(ABS(Ang_diff!E1041-Ang_diff!E1040)&gt;20,MIN(ABS(Ang_diff!E1040),ABS(Ang_diff!E1041)),Ang_diff!E1041)</f>
        <v>0</v>
      </c>
      <c r="F1041">
        <f>IF(ABS(Ang_diff!F1041-Ang_diff!F1040)&gt;20,MIN(ABS(Ang_diff!F1040),ABS(Ang_diff!F1041)),Ang_diff!F1041)</f>
        <v>0</v>
      </c>
      <c r="G1041">
        <f>IF(ABS(Ang_diff!G1041-Ang_diff!G1040)&gt;20,MIN(ABS(Ang_diff!G1040),ABS(Ang_diff!G1041)),Ang_diff!G1041)</f>
        <v>24.3</v>
      </c>
      <c r="H1041">
        <f>IF(ABS(Ang_diff!H1041-Ang_diff!H1040)&gt;20,MIN(ABS(Ang_diff!H1040),ABS(Ang_diff!H1041)),Ang_diff!H1041)</f>
        <v>14.05000000000001</v>
      </c>
      <c r="I1041">
        <f>IF(ABS(Ang_diff!I1041-Ang_diff!I1040)&gt;20,MIN(ABS(Ang_diff!I1040),ABS(Ang_diff!I1041)),Ang_diff!I1041)</f>
        <v>13.840000000000009</v>
      </c>
      <c r="J1041">
        <f>IF(ABS(Ang_diff!J1041-Ang_diff!J1040)&gt;20,MIN(ABS(Ang_diff!J1040),ABS(Ang_diff!J1041)),Ang_diff!J1041)</f>
        <v>2.0999999999999979</v>
      </c>
      <c r="K1041">
        <f>IF(ABS(Ang_diff!K1041-Ang_diff!K1040)&gt;20,MIN(ABS(Ang_diff!K1040),ABS(Ang_diff!K1041)),Ang_diff!K1041)</f>
        <v>15.6</v>
      </c>
      <c r="L1041">
        <f>IF(ABS(Ang_diff!L1041-Ang_diff!L1040)&gt;20,MIN(ABS(Ang_diff!L1040),ABS(Ang_diff!L1041)),Ang_diff!L1041)</f>
        <v>5.3500000000000068</v>
      </c>
      <c r="M1041">
        <f>IF(ABS(Ang_diff!M1041-Ang_diff!M1040)&gt;20,MIN(ABS(Ang_diff!M1040),ABS(Ang_diff!M1041)),Ang_diff!M1041)</f>
        <v>0</v>
      </c>
      <c r="N1041">
        <f>IF(ABS(Ang_diff!N1041-Ang_diff!N1040)&gt;20,MIN(ABS(Ang_diff!N1040),ABS(Ang_diff!N1041)),Ang_diff!N1041)</f>
        <v>1.8699999999999799</v>
      </c>
      <c r="O1041">
        <f>IF(ABS(Ang_diff!O1041-Ang_diff!O1040)&gt;20,MIN(ABS(Ang_diff!O1040),ABS(Ang_diff!O1041)),Ang_diff!O1041)</f>
        <v>0.82999999999998941</v>
      </c>
      <c r="P1041">
        <f>IF(ABS(Ang_diff!P1041-Ang_diff!P1040)&gt;20,MIN(ABS(Ang_diff!P1040),ABS(Ang_diff!P1041)),Ang_diff!P1041)</f>
        <v>10.249999999999993</v>
      </c>
    </row>
    <row r="1042" spans="1:16" x14ac:dyDescent="0.25">
      <c r="A1042" s="11" t="str">
        <f>Ang_diff!A1042</f>
        <v>26-07-2020 17:20:00</v>
      </c>
      <c r="B1042">
        <f>IF(ABS(Ang_diff!B1042-Ang_diff!B1041)&gt;20,MIN(ABS(Ang_diff!B1041),ABS(Ang_diff!B1042)),Ang_diff!B1042)</f>
        <v>29.810000000000002</v>
      </c>
      <c r="C1042">
        <f>IF(ABS(Ang_diff!C1042-Ang_diff!C1041)&gt;20,MIN(ABS(Ang_diff!C1041),ABS(Ang_diff!C1042)),Ang_diff!C1042)</f>
        <v>22.030000000000005</v>
      </c>
      <c r="D1042">
        <f>IF(ABS(Ang_diff!D1042-Ang_diff!D1041)&gt;20,MIN(ABS(Ang_diff!D1041),ABS(Ang_diff!D1042)),Ang_diff!D1042)</f>
        <v>7.780000000000002</v>
      </c>
      <c r="E1042">
        <f>IF(ABS(Ang_diff!E1042-Ang_diff!E1041)&gt;20,MIN(ABS(Ang_diff!E1041),ABS(Ang_diff!E1042)),Ang_diff!E1042)</f>
        <v>0</v>
      </c>
      <c r="F1042">
        <f>IF(ABS(Ang_diff!F1042-Ang_diff!F1041)&gt;20,MIN(ABS(Ang_diff!F1041),ABS(Ang_diff!F1042)),Ang_diff!F1042)</f>
        <v>0</v>
      </c>
      <c r="G1042">
        <f>IF(ABS(Ang_diff!G1042-Ang_diff!G1041)&gt;20,MIN(ABS(Ang_diff!G1041),ABS(Ang_diff!G1042)),Ang_diff!G1042)</f>
        <v>24.330000000000016</v>
      </c>
      <c r="H1042">
        <f>IF(ABS(Ang_diff!H1042-Ang_diff!H1041)&gt;20,MIN(ABS(Ang_diff!H1041),ABS(Ang_diff!H1042)),Ang_diff!H1042)</f>
        <v>14.090000000000009</v>
      </c>
      <c r="I1042">
        <f>IF(ABS(Ang_diff!I1042-Ang_diff!I1041)&gt;20,MIN(ABS(Ang_diff!I1041),ABS(Ang_diff!I1042)),Ang_diff!I1042)</f>
        <v>13.83</v>
      </c>
      <c r="J1042">
        <f>IF(ABS(Ang_diff!J1042-Ang_diff!J1041)&gt;20,MIN(ABS(Ang_diff!J1041),ABS(Ang_diff!J1042)),Ang_diff!J1042)</f>
        <v>2.0599999999999969</v>
      </c>
      <c r="K1042">
        <f>IF(ABS(Ang_diff!K1042-Ang_diff!K1041)&gt;20,MIN(ABS(Ang_diff!K1041),ABS(Ang_diff!K1042)),Ang_diff!K1042)</f>
        <v>15.620000000000017</v>
      </c>
      <c r="L1042">
        <f>IF(ABS(Ang_diff!L1042-Ang_diff!L1041)&gt;20,MIN(ABS(Ang_diff!L1041),ABS(Ang_diff!L1042)),Ang_diff!L1042)</f>
        <v>5.3800000000000132</v>
      </c>
      <c r="M1042">
        <f>IF(ABS(Ang_diff!M1042-Ang_diff!M1041)&gt;20,MIN(ABS(Ang_diff!M1041),ABS(Ang_diff!M1042)),Ang_diff!M1042)</f>
        <v>0</v>
      </c>
      <c r="N1042">
        <f>IF(ABS(Ang_diff!N1042-Ang_diff!N1041)&gt;20,MIN(ABS(Ang_diff!N1041),ABS(Ang_diff!N1042)),Ang_diff!N1042)</f>
        <v>1.9100000000000004</v>
      </c>
      <c r="O1042">
        <f>IF(ABS(Ang_diff!O1042-Ang_diff!O1041)&gt;20,MIN(ABS(Ang_diff!O1041),ABS(Ang_diff!O1042)),Ang_diff!O1042)</f>
        <v>0.79000000000000747</v>
      </c>
      <c r="P1042">
        <f>IF(ABS(Ang_diff!P1042-Ang_diff!P1041)&gt;20,MIN(ABS(Ang_diff!P1041),ABS(Ang_diff!P1042)),Ang_diff!P1042)</f>
        <v>10.240000000000004</v>
      </c>
    </row>
    <row r="1043" spans="1:16" x14ac:dyDescent="0.25">
      <c r="A1043" s="11" t="str">
        <f>Ang_diff!A1043</f>
        <v>26-07-2020 17:21:00</v>
      </c>
      <c r="B1043">
        <f>IF(ABS(Ang_diff!B1043-Ang_diff!B1042)&gt;20,MIN(ABS(Ang_diff!B1042),ABS(Ang_diff!B1043)),Ang_diff!B1043)</f>
        <v>30.082597226855221</v>
      </c>
      <c r="C1043">
        <f>IF(ABS(Ang_diff!C1043-Ang_diff!C1042)&gt;20,MIN(ABS(Ang_diff!C1042),ABS(Ang_diff!C1043)),Ang_diff!C1043)</f>
        <v>22.292597226855232</v>
      </c>
      <c r="D1043">
        <f>IF(ABS(Ang_diff!D1043-Ang_diff!D1042)&gt;20,MIN(ABS(Ang_diff!D1042),ABS(Ang_diff!D1043)),Ang_diff!D1043)</f>
        <v>7.7900000000000151</v>
      </c>
      <c r="E1043">
        <f>IF(ABS(Ang_diff!E1043-Ang_diff!E1042)&gt;20,MIN(ABS(Ang_diff!E1042),ABS(Ang_diff!E1043)),Ang_diff!E1043)</f>
        <v>0</v>
      </c>
      <c r="F1043">
        <f>IF(ABS(Ang_diff!F1043-Ang_diff!F1042)&gt;20,MIN(ABS(Ang_diff!F1042),ABS(Ang_diff!F1043)),Ang_diff!F1043)</f>
        <v>0</v>
      </c>
      <c r="G1043">
        <f>IF(ABS(Ang_diff!G1043-Ang_diff!G1042)&gt;20,MIN(ABS(Ang_diff!G1042),ABS(Ang_diff!G1043)),Ang_diff!G1043)</f>
        <v>24.410000000000043</v>
      </c>
      <c r="H1043">
        <f>IF(ABS(Ang_diff!H1043-Ang_diff!H1042)&gt;20,MIN(ABS(Ang_diff!H1042),ABS(Ang_diff!H1043)),Ang_diff!H1043)</f>
        <v>14.170000000000035</v>
      </c>
      <c r="I1043">
        <f>IF(ABS(Ang_diff!I1043-Ang_diff!I1042)&gt;20,MIN(ABS(Ang_diff!I1042),ABS(Ang_diff!I1043)),Ang_diff!I1043)</f>
        <v>13.819999999999984</v>
      </c>
      <c r="J1043">
        <f>IF(ABS(Ang_diff!J1043-Ang_diff!J1042)&gt;20,MIN(ABS(Ang_diff!J1042),ABS(Ang_diff!J1043)),Ang_diff!J1043)</f>
        <v>2.0999999999999597</v>
      </c>
      <c r="K1043">
        <f>IF(ABS(Ang_diff!K1043-Ang_diff!K1042)&gt;20,MIN(ABS(Ang_diff!K1042),ABS(Ang_diff!K1043)),Ang_diff!K1043)</f>
        <v>15.610000000000031</v>
      </c>
      <c r="L1043">
        <f>IF(ABS(Ang_diff!L1043-Ang_diff!L1042)&gt;20,MIN(ABS(Ang_diff!L1042),ABS(Ang_diff!L1043)),Ang_diff!L1043)</f>
        <v>5.3700000000000232</v>
      </c>
      <c r="M1043">
        <f>IF(ABS(Ang_diff!M1043-Ang_diff!M1042)&gt;20,MIN(ABS(Ang_diff!M1042),ABS(Ang_diff!M1043)),Ang_diff!M1043)</f>
        <v>0</v>
      </c>
      <c r="N1043">
        <f>IF(ABS(Ang_diff!N1043-Ang_diff!N1042)&gt;20,MIN(ABS(Ang_diff!N1042),ABS(Ang_diff!N1043)),Ang_diff!N1043)</f>
        <v>1.9199999999999768</v>
      </c>
      <c r="O1043">
        <f>IF(ABS(Ang_diff!O1043-Ang_diff!O1042)&gt;20,MIN(ABS(Ang_diff!O1042),ABS(Ang_diff!O1043)),Ang_diff!O1043)</f>
        <v>0.75000000000000011</v>
      </c>
      <c r="P1043">
        <f>IF(ABS(Ang_diff!P1043-Ang_diff!P1042)&gt;20,MIN(ABS(Ang_diff!P1042),ABS(Ang_diff!P1043)),Ang_diff!P1043)</f>
        <v>10.240000000000004</v>
      </c>
    </row>
    <row r="1044" spans="1:16" x14ac:dyDescent="0.25">
      <c r="A1044" s="11" t="str">
        <f>Ang_diff!A1044</f>
        <v>26-07-2020 17:22:00</v>
      </c>
      <c r="B1044">
        <f>IF(ABS(Ang_diff!B1044-Ang_diff!B1043)&gt;20,MIN(ABS(Ang_diff!B1043),ABS(Ang_diff!B1044)),Ang_diff!B1044)</f>
        <v>29.939999999999994</v>
      </c>
      <c r="C1044">
        <f>IF(ABS(Ang_diff!C1044-Ang_diff!C1043)&gt;20,MIN(ABS(Ang_diff!C1043),ABS(Ang_diff!C1044)),Ang_diff!C1044)</f>
        <v>22.189999999999998</v>
      </c>
      <c r="D1044">
        <f>IF(ABS(Ang_diff!D1044-Ang_diff!D1043)&gt;20,MIN(ABS(Ang_diff!D1043),ABS(Ang_diff!D1044)),Ang_diff!D1044)</f>
        <v>7.7499999999999956</v>
      </c>
      <c r="E1044">
        <f>IF(ABS(Ang_diff!E1044-Ang_diff!E1043)&gt;20,MIN(ABS(Ang_diff!E1043),ABS(Ang_diff!E1044)),Ang_diff!E1044)</f>
        <v>0</v>
      </c>
      <c r="F1044">
        <f>IF(ABS(Ang_diff!F1044-Ang_diff!F1043)&gt;20,MIN(ABS(Ang_diff!F1043),ABS(Ang_diff!F1044)),Ang_diff!F1044)</f>
        <v>0</v>
      </c>
      <c r="G1044">
        <f>IF(ABS(Ang_diff!G1044-Ang_diff!G1043)&gt;20,MIN(ABS(Ang_diff!G1043),ABS(Ang_diff!G1044)),Ang_diff!G1044)</f>
        <v>24.450000000000017</v>
      </c>
      <c r="H1044">
        <f>IF(ABS(Ang_diff!H1044-Ang_diff!H1043)&gt;20,MIN(ABS(Ang_diff!H1043),ABS(Ang_diff!H1044)),Ang_diff!H1044)</f>
        <v>14.260000000000005</v>
      </c>
      <c r="I1044">
        <f>IF(ABS(Ang_diff!I1044-Ang_diff!I1043)&gt;20,MIN(ABS(Ang_diff!I1043),ABS(Ang_diff!I1044)),Ang_diff!I1044)</f>
        <v>13.860000000000008</v>
      </c>
      <c r="J1044">
        <f>IF(ABS(Ang_diff!J1044-Ang_diff!J1043)&gt;20,MIN(ABS(Ang_diff!J1043),ABS(Ang_diff!J1044)),Ang_diff!J1044)</f>
        <v>2.0900000000000021</v>
      </c>
      <c r="K1044">
        <f>IF(ABS(Ang_diff!K1044-Ang_diff!K1043)&gt;20,MIN(ABS(Ang_diff!K1043),ABS(Ang_diff!K1044)),Ang_diff!K1044)</f>
        <v>15.620000000000003</v>
      </c>
      <c r="L1044">
        <f>IF(ABS(Ang_diff!L1044-Ang_diff!L1043)&gt;20,MIN(ABS(Ang_diff!L1043),ABS(Ang_diff!L1044)),Ang_diff!L1044)</f>
        <v>5.4299999999999962</v>
      </c>
      <c r="M1044">
        <f>IF(ABS(Ang_diff!M1044-Ang_diff!M1043)&gt;20,MIN(ABS(Ang_diff!M1043),ABS(Ang_diff!M1044)),Ang_diff!M1044)</f>
        <v>0</v>
      </c>
      <c r="N1044">
        <f>IF(ABS(Ang_diff!N1044-Ang_diff!N1043)&gt;20,MIN(ABS(Ang_diff!N1043),ABS(Ang_diff!N1044)),Ang_diff!N1044)</f>
        <v>1.9100000000000004</v>
      </c>
      <c r="O1044">
        <f>IF(ABS(Ang_diff!O1044-Ang_diff!O1043)&gt;20,MIN(ABS(Ang_diff!O1043),ABS(Ang_diff!O1044)),Ang_diff!O1044)</f>
        <v>0.77000000000001645</v>
      </c>
      <c r="P1044">
        <f>IF(ABS(Ang_diff!P1044-Ang_diff!P1043)&gt;20,MIN(ABS(Ang_diff!P1043),ABS(Ang_diff!P1044)),Ang_diff!P1044)</f>
        <v>10.190000000000007</v>
      </c>
    </row>
    <row r="1045" spans="1:16" x14ac:dyDescent="0.25">
      <c r="A1045" s="11" t="str">
        <f>Ang_diff!A1045</f>
        <v>26-07-2020 17:23:00</v>
      </c>
      <c r="B1045">
        <f>IF(ABS(Ang_diff!B1045-Ang_diff!B1044)&gt;20,MIN(ABS(Ang_diff!B1044),ABS(Ang_diff!B1045)),Ang_diff!B1045)</f>
        <v>29.67</v>
      </c>
      <c r="C1045">
        <f>IF(ABS(Ang_diff!C1045-Ang_diff!C1044)&gt;20,MIN(ABS(Ang_diff!C1044),ABS(Ang_diff!C1045)),Ang_diff!C1045)</f>
        <v>21.900000000000002</v>
      </c>
      <c r="D1045">
        <f>IF(ABS(Ang_diff!D1045-Ang_diff!D1044)&gt;20,MIN(ABS(Ang_diff!D1044),ABS(Ang_diff!D1045)),Ang_diff!D1045)</f>
        <v>7.7700000000000022</v>
      </c>
      <c r="E1045">
        <f>IF(ABS(Ang_diff!E1045-Ang_diff!E1044)&gt;20,MIN(ABS(Ang_diff!E1044),ABS(Ang_diff!E1045)),Ang_diff!E1045)</f>
        <v>0</v>
      </c>
      <c r="F1045">
        <f>IF(ABS(Ang_diff!F1045-Ang_diff!F1044)&gt;20,MIN(ABS(Ang_diff!F1044),ABS(Ang_diff!F1045)),Ang_diff!F1045)</f>
        <v>0</v>
      </c>
      <c r="G1045">
        <f>IF(ABS(Ang_diff!G1045-Ang_diff!G1044)&gt;20,MIN(ABS(Ang_diff!G1044),ABS(Ang_diff!G1045)),Ang_diff!G1045)</f>
        <v>24.279999999999998</v>
      </c>
      <c r="H1045">
        <f>IF(ABS(Ang_diff!H1045-Ang_diff!H1044)&gt;20,MIN(ABS(Ang_diff!H1044),ABS(Ang_diff!H1045)),Ang_diff!H1045)</f>
        <v>14.080000000000004</v>
      </c>
      <c r="I1045">
        <f>IF(ABS(Ang_diff!I1045-Ang_diff!I1044)&gt;20,MIN(ABS(Ang_diff!I1044),ABS(Ang_diff!I1045)),Ang_diff!I1045)</f>
        <v>13.770000000000001</v>
      </c>
      <c r="J1045">
        <f>IF(ABS(Ang_diff!J1045-Ang_diff!J1044)&gt;20,MIN(ABS(Ang_diff!J1044),ABS(Ang_diff!J1045)),Ang_diff!J1045)</f>
        <v>2.0900000000000007</v>
      </c>
      <c r="K1045">
        <f>IF(ABS(Ang_diff!K1045-Ang_diff!K1044)&gt;20,MIN(ABS(Ang_diff!K1044),ABS(Ang_diff!K1045)),Ang_diff!K1045)</f>
        <v>15.629999999999995</v>
      </c>
      <c r="L1045">
        <f>IF(ABS(Ang_diff!L1045-Ang_diff!L1044)&gt;20,MIN(ABS(Ang_diff!L1044),ABS(Ang_diff!L1045)),Ang_diff!L1045)</f>
        <v>5.43</v>
      </c>
      <c r="M1045">
        <f>IF(ABS(Ang_diff!M1045-Ang_diff!M1044)&gt;20,MIN(ABS(Ang_diff!M1044),ABS(Ang_diff!M1045)),Ang_diff!M1045)</f>
        <v>0</v>
      </c>
      <c r="N1045">
        <f>IF(ABS(Ang_diff!N1045-Ang_diff!N1044)&gt;20,MIN(ABS(Ang_diff!N1044),ABS(Ang_diff!N1045)),Ang_diff!N1045)</f>
        <v>1.760000000000004</v>
      </c>
      <c r="O1045">
        <f>IF(ABS(Ang_diff!O1045-Ang_diff!O1044)&gt;20,MIN(ABS(Ang_diff!O1044),ABS(Ang_diff!O1045)),Ang_diff!O1045)</f>
        <v>0.79999999999999671</v>
      </c>
      <c r="P1045">
        <f>IF(ABS(Ang_diff!P1045-Ang_diff!P1044)&gt;20,MIN(ABS(Ang_diff!P1044),ABS(Ang_diff!P1045)),Ang_diff!P1045)</f>
        <v>10.199999999999998</v>
      </c>
    </row>
    <row r="1046" spans="1:16" x14ac:dyDescent="0.25">
      <c r="A1046" s="11" t="str">
        <f>Ang_diff!A1046</f>
        <v>26-07-2020 17:24:00</v>
      </c>
      <c r="B1046">
        <f>IF(ABS(Ang_diff!B1046-Ang_diff!B1045)&gt;20,MIN(ABS(Ang_diff!B1045),ABS(Ang_diff!B1046)),Ang_diff!B1046)</f>
        <v>29.759999999999984</v>
      </c>
      <c r="C1046">
        <f>IF(ABS(Ang_diff!C1046-Ang_diff!C1045)&gt;20,MIN(ABS(Ang_diff!C1045),ABS(Ang_diff!C1046)),Ang_diff!C1046)</f>
        <v>21.990000000000023</v>
      </c>
      <c r="D1046">
        <f>IF(ABS(Ang_diff!D1046-Ang_diff!D1045)&gt;20,MIN(ABS(Ang_diff!D1045),ABS(Ang_diff!D1046)),Ang_diff!D1046)</f>
        <v>7.7699999999999623</v>
      </c>
      <c r="E1046">
        <f>IF(ABS(Ang_diff!E1046-Ang_diff!E1045)&gt;20,MIN(ABS(Ang_diff!E1045),ABS(Ang_diff!E1046)),Ang_diff!E1046)</f>
        <v>0</v>
      </c>
      <c r="F1046">
        <f>IF(ABS(Ang_diff!F1046-Ang_diff!F1045)&gt;20,MIN(ABS(Ang_diff!F1045),ABS(Ang_diff!F1046)),Ang_diff!F1046)</f>
        <v>0</v>
      </c>
      <c r="G1046">
        <f>IF(ABS(Ang_diff!G1046-Ang_diff!G1045)&gt;20,MIN(ABS(Ang_diff!G1045),ABS(Ang_diff!G1046)),Ang_diff!G1046)</f>
        <v>24.38999999999999</v>
      </c>
      <c r="H1046">
        <f>IF(ABS(Ang_diff!H1046-Ang_diff!H1045)&gt;20,MIN(ABS(Ang_diff!H1045),ABS(Ang_diff!H1046)),Ang_diff!H1046)</f>
        <v>14.169999999999986</v>
      </c>
      <c r="I1046">
        <f>IF(ABS(Ang_diff!I1046-Ang_diff!I1045)&gt;20,MIN(ABS(Ang_diff!I1045),ABS(Ang_diff!I1046)),Ang_diff!I1046)</f>
        <v>13.800000000000006</v>
      </c>
      <c r="J1046">
        <f>IF(ABS(Ang_diff!J1046-Ang_diff!J1045)&gt;20,MIN(ABS(Ang_diff!J1045),ABS(Ang_diff!J1046)),Ang_diff!J1046)</f>
        <v>2.1099999999999994</v>
      </c>
      <c r="K1046">
        <f>IF(ABS(Ang_diff!K1046-Ang_diff!K1045)&gt;20,MIN(ABS(Ang_diff!K1045),ABS(Ang_diff!K1046)),Ang_diff!K1046)</f>
        <v>15.619999999999987</v>
      </c>
      <c r="L1046">
        <f>IF(ABS(Ang_diff!L1046-Ang_diff!L1045)&gt;20,MIN(ABS(Ang_diff!L1045),ABS(Ang_diff!L1046)),Ang_diff!L1046)</f>
        <v>5.3999999999999906</v>
      </c>
      <c r="M1046">
        <f>IF(ABS(Ang_diff!M1046-Ang_diff!M1045)&gt;20,MIN(ABS(Ang_diff!M1045),ABS(Ang_diff!M1046)),Ang_diff!M1046)</f>
        <v>0</v>
      </c>
      <c r="N1046">
        <f>IF(ABS(Ang_diff!N1046-Ang_diff!N1045)&gt;20,MIN(ABS(Ang_diff!N1045),ABS(Ang_diff!N1046)),Ang_diff!N1046)</f>
        <v>1.7000000000000122</v>
      </c>
      <c r="O1046">
        <f>IF(ABS(Ang_diff!O1046-Ang_diff!O1045)&gt;20,MIN(ABS(Ang_diff!O1045),ABS(Ang_diff!O1046)),Ang_diff!O1046)</f>
        <v>0.84000000000000419</v>
      </c>
      <c r="P1046">
        <f>IF(ABS(Ang_diff!P1046-Ang_diff!P1045)&gt;20,MIN(ABS(Ang_diff!P1045),ABS(Ang_diff!P1046)),Ang_diff!P1046)</f>
        <v>10.220000000000001</v>
      </c>
    </row>
    <row r="1047" spans="1:16" x14ac:dyDescent="0.25">
      <c r="A1047" s="11" t="str">
        <f>Ang_diff!A1047</f>
        <v>26-07-2020 17:25:00</v>
      </c>
      <c r="B1047">
        <f>IF(ABS(Ang_diff!B1047-Ang_diff!B1046)&gt;20,MIN(ABS(Ang_diff!B1046),ABS(Ang_diff!B1047)),Ang_diff!B1047)</f>
        <v>29.940000000000005</v>
      </c>
      <c r="C1047">
        <f>IF(ABS(Ang_diff!C1047-Ang_diff!C1046)&gt;20,MIN(ABS(Ang_diff!C1046),ABS(Ang_diff!C1047)),Ang_diff!C1047)</f>
        <v>22.190000000000019</v>
      </c>
      <c r="D1047">
        <f>IF(ABS(Ang_diff!D1047-Ang_diff!D1046)&gt;20,MIN(ABS(Ang_diff!D1046),ABS(Ang_diff!D1047)),Ang_diff!D1047)</f>
        <v>7.749999999999984</v>
      </c>
      <c r="E1047">
        <f>IF(ABS(Ang_diff!E1047-Ang_diff!E1046)&gt;20,MIN(ABS(Ang_diff!E1046),ABS(Ang_diff!E1047)),Ang_diff!E1047)</f>
        <v>0</v>
      </c>
      <c r="F1047">
        <f>IF(ABS(Ang_diff!F1047-Ang_diff!F1046)&gt;20,MIN(ABS(Ang_diff!F1046),ABS(Ang_diff!F1047)),Ang_diff!F1047)</f>
        <v>0</v>
      </c>
      <c r="G1047">
        <f>IF(ABS(Ang_diff!G1047-Ang_diff!G1046)&gt;20,MIN(ABS(Ang_diff!G1046),ABS(Ang_diff!G1047)),Ang_diff!G1047)</f>
        <v>24.609999999999985</v>
      </c>
      <c r="H1047">
        <f>IF(ABS(Ang_diff!H1047-Ang_diff!H1046)&gt;20,MIN(ABS(Ang_diff!H1046),ABS(Ang_diff!H1047)),Ang_diff!H1047)</f>
        <v>14.379999999999976</v>
      </c>
      <c r="I1047">
        <f>IF(ABS(Ang_diff!I1047-Ang_diff!I1046)&gt;20,MIN(ABS(Ang_diff!I1046),ABS(Ang_diff!I1047)),Ang_diff!I1047)</f>
        <v>13.780000000000017</v>
      </c>
      <c r="J1047">
        <f>IF(ABS(Ang_diff!J1047-Ang_diff!J1046)&gt;20,MIN(ABS(Ang_diff!J1046),ABS(Ang_diff!J1047)),Ang_diff!J1047)</f>
        <v>2.0900000000000087</v>
      </c>
      <c r="K1047">
        <f>IF(ABS(Ang_diff!K1047-Ang_diff!K1046)&gt;20,MIN(ABS(Ang_diff!K1046),ABS(Ang_diff!K1047)),Ang_diff!K1047)</f>
        <v>15.639999999999995</v>
      </c>
      <c r="L1047">
        <f>IF(ABS(Ang_diff!L1047-Ang_diff!L1046)&gt;20,MIN(ABS(Ang_diff!L1046),ABS(Ang_diff!L1047)),Ang_diff!L1047)</f>
        <v>5.4099999999999797</v>
      </c>
      <c r="M1047">
        <f>IF(ABS(Ang_diff!M1047-Ang_diff!M1046)&gt;20,MIN(ABS(Ang_diff!M1046),ABS(Ang_diff!M1047)),Ang_diff!M1047)</f>
        <v>0</v>
      </c>
      <c r="N1047">
        <f>IF(ABS(Ang_diff!N1047-Ang_diff!N1046)&gt;20,MIN(ABS(Ang_diff!N1046),ABS(Ang_diff!N1047)),Ang_diff!N1047)</f>
        <v>1.7800000000000016</v>
      </c>
      <c r="O1047">
        <f>IF(ABS(Ang_diff!O1047-Ang_diff!O1046)&gt;20,MIN(ABS(Ang_diff!O1046),ABS(Ang_diff!O1047)),Ang_diff!O1047)</f>
        <v>0.82000000000000051</v>
      </c>
      <c r="P1047">
        <f>IF(ABS(Ang_diff!P1047-Ang_diff!P1046)&gt;20,MIN(ABS(Ang_diff!P1046),ABS(Ang_diff!P1047)),Ang_diff!P1047)</f>
        <v>10.230000000000015</v>
      </c>
    </row>
    <row r="1048" spans="1:16" x14ac:dyDescent="0.25">
      <c r="A1048" s="11" t="str">
        <f>Ang_diff!A1048</f>
        <v>26-07-2020 17:26:00</v>
      </c>
      <c r="B1048">
        <f>IF(ABS(Ang_diff!B1048-Ang_diff!B1047)&gt;20,MIN(ABS(Ang_diff!B1047),ABS(Ang_diff!B1048)),Ang_diff!B1048)</f>
        <v>29.949999999999996</v>
      </c>
      <c r="C1048">
        <f>IF(ABS(Ang_diff!C1048-Ang_diff!C1047)&gt;20,MIN(ABS(Ang_diff!C1047),ABS(Ang_diff!C1048)),Ang_diff!C1048)</f>
        <v>22.160000000000014</v>
      </c>
      <c r="D1048">
        <f>IF(ABS(Ang_diff!D1048-Ang_diff!D1047)&gt;20,MIN(ABS(Ang_diff!D1047),ABS(Ang_diff!D1048)),Ang_diff!D1048)</f>
        <v>7.7899999999999787</v>
      </c>
      <c r="E1048">
        <f>IF(ABS(Ang_diff!E1048-Ang_diff!E1047)&gt;20,MIN(ABS(Ang_diff!E1047),ABS(Ang_diff!E1048)),Ang_diff!E1048)</f>
        <v>0</v>
      </c>
      <c r="F1048">
        <f>IF(ABS(Ang_diff!F1048-Ang_diff!F1047)&gt;20,MIN(ABS(Ang_diff!F1047),ABS(Ang_diff!F1048)),Ang_diff!F1048)</f>
        <v>0</v>
      </c>
      <c r="G1048">
        <f>IF(ABS(Ang_diff!G1048-Ang_diff!G1047)&gt;20,MIN(ABS(Ang_diff!G1047),ABS(Ang_diff!G1048)),Ang_diff!G1048)</f>
        <v>24.79</v>
      </c>
      <c r="H1048">
        <f>IF(ABS(Ang_diff!H1048-Ang_diff!H1047)&gt;20,MIN(ABS(Ang_diff!H1047),ABS(Ang_diff!H1048)),Ang_diff!H1048)</f>
        <v>14.52999999999999</v>
      </c>
      <c r="I1048">
        <f>IF(ABS(Ang_diff!I1048-Ang_diff!I1047)&gt;20,MIN(ABS(Ang_diff!I1047),ABS(Ang_diff!I1048)),Ang_diff!I1048)</f>
        <v>13.609999999999994</v>
      </c>
      <c r="J1048">
        <f>IF(ABS(Ang_diff!J1048-Ang_diff!J1047)&gt;20,MIN(ABS(Ang_diff!J1047),ABS(Ang_diff!J1048)),Ang_diff!J1048)</f>
        <v>2.0500000000000265</v>
      </c>
      <c r="K1048">
        <f>IF(ABS(Ang_diff!K1048-Ang_diff!K1047)&gt;20,MIN(ABS(Ang_diff!K1047),ABS(Ang_diff!K1048)),Ang_diff!K1048)</f>
        <v>15.650000000000013</v>
      </c>
      <c r="L1048">
        <f>IF(ABS(Ang_diff!L1048-Ang_diff!L1047)&gt;20,MIN(ABS(Ang_diff!L1047),ABS(Ang_diff!L1048)),Ang_diff!L1048)</f>
        <v>5.3900000000000015</v>
      </c>
      <c r="M1048">
        <f>IF(ABS(Ang_diff!M1048-Ang_diff!M1047)&gt;20,MIN(ABS(Ang_diff!M1047),ABS(Ang_diff!M1048)),Ang_diff!M1048)</f>
        <v>0</v>
      </c>
      <c r="N1048">
        <f>IF(ABS(Ang_diff!N1048-Ang_diff!N1047)&gt;20,MIN(ABS(Ang_diff!N1047),ABS(Ang_diff!N1048)),Ang_diff!N1048)</f>
        <v>1.6300000000000117</v>
      </c>
      <c r="O1048">
        <f>IF(ABS(Ang_diff!O1048-Ang_diff!O1047)&gt;20,MIN(ABS(Ang_diff!O1047),ABS(Ang_diff!O1048)),Ang_diff!O1048)</f>
        <v>0.84000000000001696</v>
      </c>
      <c r="P1048">
        <f>IF(ABS(Ang_diff!P1048-Ang_diff!P1047)&gt;20,MIN(ABS(Ang_diff!P1047),ABS(Ang_diff!P1048)),Ang_diff!P1048)</f>
        <v>10.260000000000007</v>
      </c>
    </row>
    <row r="1049" spans="1:16" x14ac:dyDescent="0.25">
      <c r="A1049" s="11" t="str">
        <f>Ang_diff!A1049</f>
        <v>26-07-2020 17:27:00</v>
      </c>
      <c r="B1049">
        <f>IF(ABS(Ang_diff!B1049-Ang_diff!B1048)&gt;20,MIN(ABS(Ang_diff!B1048),ABS(Ang_diff!B1049)),Ang_diff!B1049)</f>
        <v>30.25</v>
      </c>
      <c r="C1049">
        <f>IF(ABS(Ang_diff!C1049-Ang_diff!C1048)&gt;20,MIN(ABS(Ang_diff!C1048),ABS(Ang_diff!C1049)),Ang_diff!C1049)</f>
        <v>22.470000000000006</v>
      </c>
      <c r="D1049">
        <f>IF(ABS(Ang_diff!D1049-Ang_diff!D1048)&gt;20,MIN(ABS(Ang_diff!D1048),ABS(Ang_diff!D1049)),Ang_diff!D1049)</f>
        <v>7.7799999999999958</v>
      </c>
      <c r="E1049">
        <f>IF(ABS(Ang_diff!E1049-Ang_diff!E1048)&gt;20,MIN(ABS(Ang_diff!E1048),ABS(Ang_diff!E1049)),Ang_diff!E1049)</f>
        <v>0</v>
      </c>
      <c r="F1049">
        <f>IF(ABS(Ang_diff!F1049-Ang_diff!F1048)&gt;20,MIN(ABS(Ang_diff!F1048),ABS(Ang_diff!F1049)),Ang_diff!F1049)</f>
        <v>0</v>
      </c>
      <c r="G1049">
        <f>IF(ABS(Ang_diff!G1049-Ang_diff!G1048)&gt;20,MIN(ABS(Ang_diff!G1048),ABS(Ang_diff!G1049)),Ang_diff!G1049)</f>
        <v>24.88</v>
      </c>
      <c r="H1049">
        <f>IF(ABS(Ang_diff!H1049-Ang_diff!H1048)&gt;20,MIN(ABS(Ang_diff!H1048),ABS(Ang_diff!H1049)),Ang_diff!H1049)</f>
        <v>14.630000000000003</v>
      </c>
      <c r="I1049">
        <f>IF(ABS(Ang_diff!I1049-Ang_diff!I1048)&gt;20,MIN(ABS(Ang_diff!I1048),ABS(Ang_diff!I1049)),Ang_diff!I1049)</f>
        <v>13.480000000000006</v>
      </c>
      <c r="J1049">
        <f>IF(ABS(Ang_diff!J1049-Ang_diff!J1048)&gt;20,MIN(ABS(Ang_diff!J1048),ABS(Ang_diff!J1049)),Ang_diff!J1049)</f>
        <v>2.0500000000000012</v>
      </c>
      <c r="K1049">
        <f>IF(ABS(Ang_diff!K1049-Ang_diff!K1048)&gt;20,MIN(ABS(Ang_diff!K1048),ABS(Ang_diff!K1049)),Ang_diff!K1049)</f>
        <v>15.689999999999998</v>
      </c>
      <c r="L1049">
        <f>IF(ABS(Ang_diff!L1049-Ang_diff!L1048)&gt;20,MIN(ABS(Ang_diff!L1048),ABS(Ang_diff!L1049)),Ang_diff!L1049)</f>
        <v>5.4399999999999977</v>
      </c>
      <c r="M1049">
        <f>IF(ABS(Ang_diff!M1049-Ang_diff!M1048)&gt;20,MIN(ABS(Ang_diff!M1048),ABS(Ang_diff!M1049)),Ang_diff!M1049)</f>
        <v>0</v>
      </c>
      <c r="N1049">
        <f>IF(ABS(Ang_diff!N1049-Ang_diff!N1048)&gt;20,MIN(ABS(Ang_diff!N1048),ABS(Ang_diff!N1049)),Ang_diff!N1049)</f>
        <v>1.4400000000000019</v>
      </c>
      <c r="O1049">
        <f>IF(ABS(Ang_diff!O1049-Ang_diff!O1048)&gt;20,MIN(ABS(Ang_diff!O1048),ABS(Ang_diff!O1049)),Ang_diff!O1049)</f>
        <v>0.83000000000000229</v>
      </c>
      <c r="P1049">
        <f>IF(ABS(Ang_diff!P1049-Ang_diff!P1048)&gt;20,MIN(ABS(Ang_diff!P1048),ABS(Ang_diff!P1049)),Ang_diff!P1049)</f>
        <v>10.25</v>
      </c>
    </row>
    <row r="1050" spans="1:16" x14ac:dyDescent="0.25">
      <c r="A1050" s="11" t="str">
        <f>Ang_diff!A1050</f>
        <v>26-07-2020 17:28:00</v>
      </c>
      <c r="B1050">
        <f>IF(ABS(Ang_diff!B1050-Ang_diff!B1049)&gt;20,MIN(ABS(Ang_diff!B1049),ABS(Ang_diff!B1050)),Ang_diff!B1050)</f>
        <v>30.900000000000002</v>
      </c>
      <c r="C1050">
        <f>IF(ABS(Ang_diff!C1050-Ang_diff!C1049)&gt;20,MIN(ABS(Ang_diff!C1049),ABS(Ang_diff!C1050)),Ang_diff!C1050)</f>
        <v>23.159999999999993</v>
      </c>
      <c r="D1050">
        <f>IF(ABS(Ang_diff!D1050-Ang_diff!D1049)&gt;20,MIN(ABS(Ang_diff!D1049),ABS(Ang_diff!D1050)),Ang_diff!D1050)</f>
        <v>7.7400000000000064</v>
      </c>
      <c r="E1050">
        <f>IF(ABS(Ang_diff!E1050-Ang_diff!E1049)&gt;20,MIN(ABS(Ang_diff!E1049),ABS(Ang_diff!E1050)),Ang_diff!E1050)</f>
        <v>0</v>
      </c>
      <c r="F1050">
        <f>IF(ABS(Ang_diff!F1050-Ang_diff!F1049)&gt;20,MIN(ABS(Ang_diff!F1049),ABS(Ang_diff!F1050)),Ang_diff!F1050)</f>
        <v>0</v>
      </c>
      <c r="G1050">
        <f>IF(ABS(Ang_diff!G1050-Ang_diff!G1049)&gt;20,MIN(ABS(Ang_diff!G1049),ABS(Ang_diff!G1050)),Ang_diff!G1050)</f>
        <v>25.17</v>
      </c>
      <c r="H1050">
        <f>IF(ABS(Ang_diff!H1050-Ang_diff!H1049)&gt;20,MIN(ABS(Ang_diff!H1049),ABS(Ang_diff!H1050)),Ang_diff!H1050)</f>
        <v>14.88</v>
      </c>
      <c r="I1050">
        <f>IF(ABS(Ang_diff!I1050-Ang_diff!I1049)&gt;20,MIN(ABS(Ang_diff!I1049),ABS(Ang_diff!I1050)),Ang_diff!I1050)</f>
        <v>13.420000000000003</v>
      </c>
      <c r="J1050">
        <f>IF(ABS(Ang_diff!J1050-Ang_diff!J1049)&gt;20,MIN(ABS(Ang_diff!J1049),ABS(Ang_diff!J1050)),Ang_diff!J1050)</f>
        <v>2.0699999999999985</v>
      </c>
      <c r="K1050">
        <f>IF(ABS(Ang_diff!K1050-Ang_diff!K1049)&gt;20,MIN(ABS(Ang_diff!K1049),ABS(Ang_diff!K1050)),Ang_diff!K1050)</f>
        <v>15.749999999999998</v>
      </c>
      <c r="L1050">
        <f>IF(ABS(Ang_diff!L1050-Ang_diff!L1049)&gt;20,MIN(ABS(Ang_diff!L1049),ABS(Ang_diff!L1050)),Ang_diff!L1050)</f>
        <v>5.4599999999999964</v>
      </c>
      <c r="M1050">
        <f>IF(ABS(Ang_diff!M1050-Ang_diff!M1049)&gt;20,MIN(ABS(Ang_diff!M1049),ABS(Ang_diff!M1050)),Ang_diff!M1050)</f>
        <v>0</v>
      </c>
      <c r="N1050">
        <f>IF(ABS(Ang_diff!N1050-Ang_diff!N1049)&gt;20,MIN(ABS(Ang_diff!N1049),ABS(Ang_diff!N1050)),Ang_diff!N1050)</f>
        <v>1.2999999999999945</v>
      </c>
      <c r="O1050">
        <f>IF(ABS(Ang_diff!O1050-Ang_diff!O1049)&gt;20,MIN(ABS(Ang_diff!O1049),ABS(Ang_diff!O1050)),Ang_diff!O1050)</f>
        <v>0.80999999999999861</v>
      </c>
      <c r="P1050">
        <f>IF(ABS(Ang_diff!P1050-Ang_diff!P1049)&gt;20,MIN(ABS(Ang_diff!P1049),ABS(Ang_diff!P1050)),Ang_diff!P1050)</f>
        <v>10.290000000000003</v>
      </c>
    </row>
    <row r="1051" spans="1:16" x14ac:dyDescent="0.25">
      <c r="A1051" s="11" t="str">
        <f>Ang_diff!A1051</f>
        <v>26-07-2020 17:29:00</v>
      </c>
      <c r="B1051">
        <f>IF(ABS(Ang_diff!B1051-Ang_diff!B1050)&gt;20,MIN(ABS(Ang_diff!B1050),ABS(Ang_diff!B1051)),Ang_diff!B1051)</f>
        <v>31.422597226855299</v>
      </c>
      <c r="C1051">
        <f>IF(ABS(Ang_diff!C1051-Ang_diff!C1050)&gt;20,MIN(ABS(Ang_diff!C1050),ABS(Ang_diff!C1051)),Ang_diff!C1051)</f>
        <v>23.662597226855272</v>
      </c>
      <c r="D1051">
        <f>IF(ABS(Ang_diff!D1051-Ang_diff!D1050)&gt;20,MIN(ABS(Ang_diff!D1050),ABS(Ang_diff!D1051)),Ang_diff!D1051)</f>
        <v>7.7599999999999989</v>
      </c>
      <c r="E1051">
        <f>IF(ABS(Ang_diff!E1051-Ang_diff!E1050)&gt;20,MIN(ABS(Ang_diff!E1050),ABS(Ang_diff!E1051)),Ang_diff!E1051)</f>
        <v>0</v>
      </c>
      <c r="F1051">
        <f>IF(ABS(Ang_diff!F1051-Ang_diff!F1050)&gt;20,MIN(ABS(Ang_diff!F1050),ABS(Ang_diff!F1051)),Ang_diff!F1051)</f>
        <v>0</v>
      </c>
      <c r="G1051">
        <f>IF(ABS(Ang_diff!G1051-Ang_diff!G1050)&gt;20,MIN(ABS(Ang_diff!G1050),ABS(Ang_diff!G1051)),Ang_diff!G1051)</f>
        <v>25.322597226855251</v>
      </c>
      <c r="H1051">
        <f>IF(ABS(Ang_diff!H1051-Ang_diff!H1050)&gt;20,MIN(ABS(Ang_diff!H1050),ABS(Ang_diff!H1051)),Ang_diff!H1051)</f>
        <v>14.982597226855226</v>
      </c>
      <c r="I1051">
        <f>IF(ABS(Ang_diff!I1051-Ang_diff!I1050)&gt;20,MIN(ABS(Ang_diff!I1050),ABS(Ang_diff!I1051)),Ang_diff!I1051)</f>
        <v>13.572597226855281</v>
      </c>
      <c r="J1051">
        <f>IF(ABS(Ang_diff!J1051-Ang_diff!J1050)&gt;20,MIN(ABS(Ang_diff!J1050),ABS(Ang_diff!J1051)),Ang_diff!J1051)</f>
        <v>2.1800000000000255</v>
      </c>
      <c r="K1051">
        <f>IF(ABS(Ang_diff!K1051-Ang_diff!K1050)&gt;20,MIN(ABS(Ang_diff!K1050),ABS(Ang_diff!K1051)),Ang_diff!K1051)</f>
        <v>15.729999999999999</v>
      </c>
      <c r="L1051">
        <f>IF(ABS(Ang_diff!L1051-Ang_diff!L1050)&gt;20,MIN(ABS(Ang_diff!L1050),ABS(Ang_diff!L1051)),Ang_diff!L1051)</f>
        <v>5.3900000000000015</v>
      </c>
      <c r="M1051">
        <f>IF(ABS(Ang_diff!M1051-Ang_diff!M1050)&gt;20,MIN(ABS(Ang_diff!M1050),ABS(Ang_diff!M1051)),Ang_diff!M1051)</f>
        <v>0</v>
      </c>
      <c r="N1051">
        <f>IF(ABS(Ang_diff!N1051-Ang_diff!N1050)&gt;20,MIN(ABS(Ang_diff!N1050),ABS(Ang_diff!N1051)),Ang_diff!N1051)</f>
        <v>1.1100000000000165</v>
      </c>
      <c r="O1051">
        <f>IF(ABS(Ang_diff!O1051-Ang_diff!O1050)&gt;20,MIN(ABS(Ang_diff!O1050),ABS(Ang_diff!O1051)),Ang_diff!O1051)</f>
        <v>0.80999999999998584</v>
      </c>
      <c r="P1051">
        <f>IF(ABS(Ang_diff!P1051-Ang_diff!P1050)&gt;20,MIN(ABS(Ang_diff!P1050),ABS(Ang_diff!P1051)),Ang_diff!P1051)</f>
        <v>10.339999999999996</v>
      </c>
    </row>
    <row r="1052" spans="1:16" x14ac:dyDescent="0.25">
      <c r="A1052" s="11" t="str">
        <f>Ang_diff!A1052</f>
        <v>26-07-2020 17:30:00</v>
      </c>
      <c r="B1052">
        <f>IF(ABS(Ang_diff!B1052-Ang_diff!B1051)&gt;20,MIN(ABS(Ang_diff!B1051),ABS(Ang_diff!B1052)),Ang_diff!B1052)</f>
        <v>31.429999999999978</v>
      </c>
      <c r="C1052">
        <f>IF(ABS(Ang_diff!C1052-Ang_diff!C1051)&gt;20,MIN(ABS(Ang_diff!C1051),ABS(Ang_diff!C1052)),Ang_diff!C1052)</f>
        <v>23.689999999999987</v>
      </c>
      <c r="D1052">
        <f>IF(ABS(Ang_diff!D1052-Ang_diff!D1051)&gt;20,MIN(ABS(Ang_diff!D1051),ABS(Ang_diff!D1052)),Ang_diff!D1052)</f>
        <v>7.7399999999999949</v>
      </c>
      <c r="E1052">
        <f>IF(ABS(Ang_diff!E1052-Ang_diff!E1051)&gt;20,MIN(ABS(Ang_diff!E1051),ABS(Ang_diff!E1052)),Ang_diff!E1052)</f>
        <v>0</v>
      </c>
      <c r="F1052">
        <f>IF(ABS(Ang_diff!F1052-Ang_diff!F1051)&gt;20,MIN(ABS(Ang_diff!F1051),ABS(Ang_diff!F1052)),Ang_diff!F1052)</f>
        <v>0</v>
      </c>
      <c r="G1052">
        <f>IF(ABS(Ang_diff!G1052-Ang_diff!G1051)&gt;20,MIN(ABS(Ang_diff!G1051),ABS(Ang_diff!G1052)),Ang_diff!G1052)</f>
        <v>25.290000000000003</v>
      </c>
      <c r="H1052">
        <f>IF(ABS(Ang_diff!H1052-Ang_diff!H1051)&gt;20,MIN(ABS(Ang_diff!H1051),ABS(Ang_diff!H1052)),Ang_diff!H1052)</f>
        <v>14.920000000000012</v>
      </c>
      <c r="I1052">
        <f>IF(ABS(Ang_diff!I1052-Ang_diff!I1051)&gt;20,MIN(ABS(Ang_diff!I1051),ABS(Ang_diff!I1052)),Ang_diff!I1052)</f>
        <v>13.36</v>
      </c>
      <c r="J1052">
        <f>IF(ABS(Ang_diff!J1052-Ang_diff!J1051)&gt;20,MIN(ABS(Ang_diff!J1051),ABS(Ang_diff!J1052)),Ang_diff!J1052)</f>
        <v>2.1799999999999873</v>
      </c>
      <c r="K1052">
        <f>IF(ABS(Ang_diff!K1052-Ang_diff!K1051)&gt;20,MIN(ABS(Ang_diff!K1051),ABS(Ang_diff!K1052)),Ang_diff!K1052)</f>
        <v>15.799999999999997</v>
      </c>
      <c r="L1052">
        <f>IF(ABS(Ang_diff!L1052-Ang_diff!L1051)&gt;20,MIN(ABS(Ang_diff!L1051),ABS(Ang_diff!L1052)),Ang_diff!L1052)</f>
        <v>5.4300000000000086</v>
      </c>
      <c r="M1052">
        <f>IF(ABS(Ang_diff!M1052-Ang_diff!M1051)&gt;20,MIN(ABS(Ang_diff!M1051),ABS(Ang_diff!M1052)),Ang_diff!M1052)</f>
        <v>0</v>
      </c>
      <c r="N1052">
        <f>IF(ABS(Ang_diff!N1052-Ang_diff!N1051)&gt;20,MIN(ABS(Ang_diff!N1051),ABS(Ang_diff!N1052)),Ang_diff!N1052)</f>
        <v>1.0099999999999978</v>
      </c>
      <c r="O1052">
        <f>IF(ABS(Ang_diff!O1052-Ang_diff!O1051)&gt;20,MIN(ABS(Ang_diff!O1051),ABS(Ang_diff!O1052)),Ang_diff!O1052)</f>
        <v>0.86000000000000798</v>
      </c>
      <c r="P1052">
        <f>IF(ABS(Ang_diff!P1052-Ang_diff!P1051)&gt;20,MIN(ABS(Ang_diff!P1051),ABS(Ang_diff!P1052)),Ang_diff!P1052)</f>
        <v>10.369999999999992</v>
      </c>
    </row>
    <row r="1053" spans="1:16" x14ac:dyDescent="0.25">
      <c r="A1053" s="11" t="str">
        <f>Ang_diff!A1053</f>
        <v>26-07-2020 17:31:00</v>
      </c>
      <c r="B1053">
        <f>IF(ABS(Ang_diff!B1053-Ang_diff!B1052)&gt;20,MIN(ABS(Ang_diff!B1052),ABS(Ang_diff!B1053)),Ang_diff!B1053)</f>
        <v>31.770000000000017</v>
      </c>
      <c r="C1053">
        <f>IF(ABS(Ang_diff!C1053-Ang_diff!C1052)&gt;20,MIN(ABS(Ang_diff!C1052),ABS(Ang_diff!C1053)),Ang_diff!C1053)</f>
        <v>24.060000000000013</v>
      </c>
      <c r="D1053">
        <f>IF(ABS(Ang_diff!D1053-Ang_diff!D1052)&gt;20,MIN(ABS(Ang_diff!D1052),ABS(Ang_diff!D1053)),Ang_diff!D1053)</f>
        <v>7.7100000000000026</v>
      </c>
      <c r="E1053">
        <f>IF(ABS(Ang_diff!E1053-Ang_diff!E1052)&gt;20,MIN(ABS(Ang_diff!E1052),ABS(Ang_diff!E1053)),Ang_diff!E1053)</f>
        <v>0</v>
      </c>
      <c r="F1053">
        <f>IF(ABS(Ang_diff!F1053-Ang_diff!F1052)&gt;20,MIN(ABS(Ang_diff!F1052),ABS(Ang_diff!F1053)),Ang_diff!F1053)</f>
        <v>0</v>
      </c>
      <c r="G1053">
        <f>IF(ABS(Ang_diff!G1053-Ang_diff!G1052)&gt;20,MIN(ABS(Ang_diff!G1052),ABS(Ang_diff!G1053)),Ang_diff!G1053)</f>
        <v>25.32</v>
      </c>
      <c r="H1053">
        <f>IF(ABS(Ang_diff!H1053-Ang_diff!H1052)&gt;20,MIN(ABS(Ang_diff!H1052),ABS(Ang_diff!H1053)),Ang_diff!H1053)</f>
        <v>14.939999999999994</v>
      </c>
      <c r="I1053">
        <f>IF(ABS(Ang_diff!I1053-Ang_diff!I1052)&gt;20,MIN(ABS(Ang_diff!I1052),ABS(Ang_diff!I1053)),Ang_diff!I1053)</f>
        <v>13.330000000000009</v>
      </c>
      <c r="J1053">
        <f>IF(ABS(Ang_diff!J1053-Ang_diff!J1052)&gt;20,MIN(ABS(Ang_diff!J1052),ABS(Ang_diff!J1053)),Ang_diff!J1053)</f>
        <v>2.2299999999999964</v>
      </c>
      <c r="K1053">
        <f>IF(ABS(Ang_diff!K1053-Ang_diff!K1052)&gt;20,MIN(ABS(Ang_diff!K1052),ABS(Ang_diff!K1053)),Ang_diff!K1053)</f>
        <v>15.779999999999994</v>
      </c>
      <c r="L1053">
        <f>IF(ABS(Ang_diff!L1053-Ang_diff!L1052)&gt;20,MIN(ABS(Ang_diff!L1052),ABS(Ang_diff!L1053)),Ang_diff!L1053)</f>
        <v>5.3999999999999906</v>
      </c>
      <c r="M1053">
        <f>IF(ABS(Ang_diff!M1053-Ang_diff!M1052)&gt;20,MIN(ABS(Ang_diff!M1052),ABS(Ang_diff!M1053)),Ang_diff!M1053)</f>
        <v>0</v>
      </c>
      <c r="N1053">
        <f>IF(ABS(Ang_diff!N1053-Ang_diff!N1052)&gt;20,MIN(ABS(Ang_diff!N1052),ABS(Ang_diff!N1053)),Ang_diff!N1053)</f>
        <v>0.84999999999999321</v>
      </c>
      <c r="O1053">
        <f>IF(ABS(Ang_diff!O1053-Ang_diff!O1052)&gt;20,MIN(ABS(Ang_diff!O1052),ABS(Ang_diff!O1053)),Ang_diff!O1053)</f>
        <v>0.78999999999998194</v>
      </c>
      <c r="P1053">
        <f>IF(ABS(Ang_diff!P1053-Ang_diff!P1052)&gt;20,MIN(ABS(Ang_diff!P1052),ABS(Ang_diff!P1053)),Ang_diff!P1053)</f>
        <v>10.380000000000004</v>
      </c>
    </row>
    <row r="1054" spans="1:16" x14ac:dyDescent="0.25">
      <c r="A1054" s="11" t="str">
        <f>Ang_diff!A1054</f>
        <v>26-07-2020 17:32:00</v>
      </c>
      <c r="B1054">
        <f>IF(ABS(Ang_diff!B1054-Ang_diff!B1053)&gt;20,MIN(ABS(Ang_diff!B1053),ABS(Ang_diff!B1054)),Ang_diff!B1054)</f>
        <v>32.110000000000007</v>
      </c>
      <c r="C1054">
        <f>IF(ABS(Ang_diff!C1054-Ang_diff!C1053)&gt;20,MIN(ABS(Ang_diff!C1053),ABS(Ang_diff!C1054)),Ang_diff!C1054)</f>
        <v>24.410000000000004</v>
      </c>
      <c r="D1054">
        <f>IF(ABS(Ang_diff!D1054-Ang_diff!D1053)&gt;20,MIN(ABS(Ang_diff!D1053),ABS(Ang_diff!D1054)),Ang_diff!D1054)</f>
        <v>7.7</v>
      </c>
      <c r="E1054">
        <f>IF(ABS(Ang_diff!E1054-Ang_diff!E1053)&gt;20,MIN(ABS(Ang_diff!E1053),ABS(Ang_diff!E1054)),Ang_diff!E1054)</f>
        <v>0</v>
      </c>
      <c r="F1054">
        <f>IF(ABS(Ang_diff!F1054-Ang_diff!F1053)&gt;20,MIN(ABS(Ang_diff!F1053),ABS(Ang_diff!F1054)),Ang_diff!F1054)</f>
        <v>0</v>
      </c>
      <c r="G1054">
        <f>IF(ABS(Ang_diff!G1054-Ang_diff!G1053)&gt;20,MIN(ABS(Ang_diff!G1053),ABS(Ang_diff!G1054)),Ang_diff!G1054)</f>
        <v>25.499999999999996</v>
      </c>
      <c r="H1054">
        <f>IF(ABS(Ang_diff!H1054-Ang_diff!H1053)&gt;20,MIN(ABS(Ang_diff!H1053),ABS(Ang_diff!H1054)),Ang_diff!H1054)</f>
        <v>15.12</v>
      </c>
      <c r="I1054">
        <f>IF(ABS(Ang_diff!I1054-Ang_diff!I1053)&gt;20,MIN(ABS(Ang_diff!I1053),ABS(Ang_diff!I1054)),Ang_diff!I1054)</f>
        <v>13.409999999999998</v>
      </c>
      <c r="J1054">
        <f>IF(ABS(Ang_diff!J1054-Ang_diff!J1053)&gt;20,MIN(ABS(Ang_diff!J1053),ABS(Ang_diff!J1054)),Ang_diff!J1054)</f>
        <v>2.2200000000000042</v>
      </c>
      <c r="K1054">
        <f>IF(ABS(Ang_diff!K1054-Ang_diff!K1053)&gt;20,MIN(ABS(Ang_diff!K1053),ABS(Ang_diff!K1054)),Ang_diff!K1054)</f>
        <v>15.869999999999992</v>
      </c>
      <c r="L1054">
        <f>IF(ABS(Ang_diff!L1054-Ang_diff!L1053)&gt;20,MIN(ABS(Ang_diff!L1053),ABS(Ang_diff!L1054)),Ang_diff!L1054)</f>
        <v>5.4899999999999949</v>
      </c>
      <c r="M1054">
        <f>IF(ABS(Ang_diff!M1054-Ang_diff!M1053)&gt;20,MIN(ABS(Ang_diff!M1053),ABS(Ang_diff!M1054)),Ang_diff!M1054)</f>
        <v>0</v>
      </c>
      <c r="N1054">
        <f>IF(ABS(Ang_diff!N1054-Ang_diff!N1053)&gt;20,MIN(ABS(Ang_diff!N1053),ABS(Ang_diff!N1054)),Ang_diff!N1054)</f>
        <v>0.90999999999999814</v>
      </c>
      <c r="O1054">
        <f>IF(ABS(Ang_diff!O1054-Ang_diff!O1053)&gt;20,MIN(ABS(Ang_diff!O1053),ABS(Ang_diff!O1054)),Ang_diff!O1054)</f>
        <v>0.79999999999999671</v>
      </c>
      <c r="P1054">
        <f>IF(ABS(Ang_diff!P1054-Ang_diff!P1053)&gt;20,MIN(ABS(Ang_diff!P1053),ABS(Ang_diff!P1054)),Ang_diff!P1054)</f>
        <v>10.379999999999999</v>
      </c>
    </row>
    <row r="1055" spans="1:16" x14ac:dyDescent="0.25">
      <c r="A1055" s="11" t="str">
        <f>Ang_diff!A1055</f>
        <v>26-07-2020 17:33:00</v>
      </c>
      <c r="B1055">
        <f>IF(ABS(Ang_diff!B1055-Ang_diff!B1054)&gt;20,MIN(ABS(Ang_diff!B1054),ABS(Ang_diff!B1055)),Ang_diff!B1055)</f>
        <v>31.949999999999989</v>
      </c>
      <c r="C1055">
        <f>IF(ABS(Ang_diff!C1055-Ang_diff!C1054)&gt;20,MIN(ABS(Ang_diff!C1054),ABS(Ang_diff!C1055)),Ang_diff!C1055)</f>
        <v>24.280000000000008</v>
      </c>
      <c r="D1055">
        <f>IF(ABS(Ang_diff!D1055-Ang_diff!D1054)&gt;20,MIN(ABS(Ang_diff!D1054),ABS(Ang_diff!D1055)),Ang_diff!D1055)</f>
        <v>7.6699999999999813</v>
      </c>
      <c r="E1055">
        <f>IF(ABS(Ang_diff!E1055-Ang_diff!E1054)&gt;20,MIN(ABS(Ang_diff!E1054),ABS(Ang_diff!E1055)),Ang_diff!E1055)</f>
        <v>0</v>
      </c>
      <c r="F1055">
        <f>IF(ABS(Ang_diff!F1055-Ang_diff!F1054)&gt;20,MIN(ABS(Ang_diff!F1054),ABS(Ang_diff!F1055)),Ang_diff!F1055)</f>
        <v>0</v>
      </c>
      <c r="G1055">
        <f>IF(ABS(Ang_diff!G1055-Ang_diff!G1054)&gt;20,MIN(ABS(Ang_diff!G1054),ABS(Ang_diff!G1055)),Ang_diff!G1055)</f>
        <v>25.4</v>
      </c>
      <c r="H1055">
        <f>IF(ABS(Ang_diff!H1055-Ang_diff!H1054)&gt;20,MIN(ABS(Ang_diff!H1054),ABS(Ang_diff!H1055)),Ang_diff!H1055)</f>
        <v>15.06</v>
      </c>
      <c r="I1055">
        <f>IF(ABS(Ang_diff!I1055-Ang_diff!I1054)&gt;20,MIN(ABS(Ang_diff!I1054),ABS(Ang_diff!I1055)),Ang_diff!I1055)</f>
        <v>13.320000000000007</v>
      </c>
      <c r="J1055">
        <f>IF(ABS(Ang_diff!J1055-Ang_diff!J1054)&gt;20,MIN(ABS(Ang_diff!J1054),ABS(Ang_diff!J1055)),Ang_diff!J1055)</f>
        <v>2.2399999999999984</v>
      </c>
      <c r="K1055">
        <f>IF(ABS(Ang_diff!K1055-Ang_diff!K1054)&gt;20,MIN(ABS(Ang_diff!K1054),ABS(Ang_diff!K1055)),Ang_diff!K1055)</f>
        <v>15.830000000000005</v>
      </c>
      <c r="L1055">
        <f>IF(ABS(Ang_diff!L1055-Ang_diff!L1054)&gt;20,MIN(ABS(Ang_diff!L1054),ABS(Ang_diff!L1055)),Ang_diff!L1055)</f>
        <v>5.4900000000000073</v>
      </c>
      <c r="M1055">
        <f>IF(ABS(Ang_diff!M1055-Ang_diff!M1054)&gt;20,MIN(ABS(Ang_diff!M1054),ABS(Ang_diff!M1055)),Ang_diff!M1055)</f>
        <v>0</v>
      </c>
      <c r="N1055">
        <f>IF(ABS(Ang_diff!N1055-Ang_diff!N1054)&gt;20,MIN(ABS(Ang_diff!N1054),ABS(Ang_diff!N1055)),Ang_diff!N1055)</f>
        <v>0.88000000000001166</v>
      </c>
      <c r="O1055">
        <f>IF(ABS(Ang_diff!O1055-Ang_diff!O1054)&gt;20,MIN(ABS(Ang_diff!O1054),ABS(Ang_diff!O1055)),Ang_diff!O1055)</f>
        <v>0.72000000000000719</v>
      </c>
      <c r="P1055">
        <f>IF(ABS(Ang_diff!P1055-Ang_diff!P1054)&gt;20,MIN(ABS(Ang_diff!P1054),ABS(Ang_diff!P1055)),Ang_diff!P1055)</f>
        <v>10.339999999999996</v>
      </c>
    </row>
    <row r="1056" spans="1:16" x14ac:dyDescent="0.25">
      <c r="A1056" s="11" t="str">
        <f>Ang_diff!A1056</f>
        <v>26-07-2020 17:34:00</v>
      </c>
      <c r="B1056">
        <f>IF(ABS(Ang_diff!B1056-Ang_diff!B1055)&gt;20,MIN(ABS(Ang_diff!B1055),ABS(Ang_diff!B1056)),Ang_diff!B1056)</f>
        <v>32.019999999999996</v>
      </c>
      <c r="C1056">
        <f>IF(ABS(Ang_diff!C1056-Ang_diff!C1055)&gt;20,MIN(ABS(Ang_diff!C1055),ABS(Ang_diff!C1056)),Ang_diff!C1056)</f>
        <v>24.369999999999994</v>
      </c>
      <c r="D1056">
        <f>IF(ABS(Ang_diff!D1056-Ang_diff!D1055)&gt;20,MIN(ABS(Ang_diff!D1055),ABS(Ang_diff!D1056)),Ang_diff!D1056)</f>
        <v>7.6499999999999977</v>
      </c>
      <c r="E1056">
        <f>IF(ABS(Ang_diff!E1056-Ang_diff!E1055)&gt;20,MIN(ABS(Ang_diff!E1055),ABS(Ang_diff!E1056)),Ang_diff!E1056)</f>
        <v>0</v>
      </c>
      <c r="F1056">
        <f>IF(ABS(Ang_diff!F1056-Ang_diff!F1055)&gt;20,MIN(ABS(Ang_diff!F1055),ABS(Ang_diff!F1056)),Ang_diff!F1056)</f>
        <v>0</v>
      </c>
      <c r="G1056">
        <f>IF(ABS(Ang_diff!G1056-Ang_diff!G1055)&gt;20,MIN(ABS(Ang_diff!G1055),ABS(Ang_diff!G1056)),Ang_diff!G1056)</f>
        <v>25.389999999999997</v>
      </c>
      <c r="H1056">
        <f>IF(ABS(Ang_diff!H1056-Ang_diff!H1055)&gt;20,MIN(ABS(Ang_diff!H1055),ABS(Ang_diff!H1056)),Ang_diff!H1056)</f>
        <v>15.060000000000004</v>
      </c>
      <c r="I1056">
        <f>IF(ABS(Ang_diff!I1056-Ang_diff!I1055)&gt;20,MIN(ABS(Ang_diff!I1055),ABS(Ang_diff!I1056)),Ang_diff!I1056)</f>
        <v>13.34</v>
      </c>
      <c r="J1056">
        <f>IF(ABS(Ang_diff!J1056-Ang_diff!J1055)&gt;20,MIN(ABS(Ang_diff!J1055),ABS(Ang_diff!J1056)),Ang_diff!J1056)</f>
        <v>2.2199999999999993</v>
      </c>
      <c r="K1056">
        <f>IF(ABS(Ang_diff!K1056-Ang_diff!K1055)&gt;20,MIN(ABS(Ang_diff!K1055),ABS(Ang_diff!K1056)),Ang_diff!K1056)</f>
        <v>15.85</v>
      </c>
      <c r="L1056">
        <f>IF(ABS(Ang_diff!L1056-Ang_diff!L1055)&gt;20,MIN(ABS(Ang_diff!L1055),ABS(Ang_diff!L1056)),Ang_diff!L1056)</f>
        <v>5.5200000000000058</v>
      </c>
      <c r="M1056">
        <f>IF(ABS(Ang_diff!M1056-Ang_diff!M1055)&gt;20,MIN(ABS(Ang_diff!M1055),ABS(Ang_diff!M1056)),Ang_diff!M1056)</f>
        <v>0</v>
      </c>
      <c r="N1056">
        <f>IF(ABS(Ang_diff!N1056-Ang_diff!N1055)&gt;20,MIN(ABS(Ang_diff!N1055),ABS(Ang_diff!N1056)),Ang_diff!N1056)</f>
        <v>0.83999999999999786</v>
      </c>
      <c r="O1056">
        <f>IF(ABS(Ang_diff!O1056-Ang_diff!O1055)&gt;20,MIN(ABS(Ang_diff!O1055),ABS(Ang_diff!O1056)),Ang_diff!O1056)</f>
        <v>0.66000000000000236</v>
      </c>
      <c r="P1056">
        <f>IF(ABS(Ang_diff!P1056-Ang_diff!P1055)&gt;20,MIN(ABS(Ang_diff!P1055),ABS(Ang_diff!P1056)),Ang_diff!P1056)</f>
        <v>10.329999999999995</v>
      </c>
    </row>
    <row r="1057" spans="1:16" x14ac:dyDescent="0.25">
      <c r="A1057" s="11" t="str">
        <f>Ang_diff!A1057</f>
        <v>26-07-2020 17:35:00</v>
      </c>
      <c r="B1057">
        <f>IF(ABS(Ang_diff!B1057-Ang_diff!B1056)&gt;20,MIN(ABS(Ang_diff!B1056),ABS(Ang_diff!B1057)),Ang_diff!B1057)</f>
        <v>31.999999999999996</v>
      </c>
      <c r="C1057">
        <f>IF(ABS(Ang_diff!C1057-Ang_diff!C1056)&gt;20,MIN(ABS(Ang_diff!C1056),ABS(Ang_diff!C1057)),Ang_diff!C1057)</f>
        <v>24.370000000000008</v>
      </c>
      <c r="D1057">
        <f>IF(ABS(Ang_diff!D1057-Ang_diff!D1056)&gt;20,MIN(ABS(Ang_diff!D1056),ABS(Ang_diff!D1057)),Ang_diff!D1057)</f>
        <v>7.6299999999999875</v>
      </c>
      <c r="E1057">
        <f>IF(ABS(Ang_diff!E1057-Ang_diff!E1056)&gt;20,MIN(ABS(Ang_diff!E1056),ABS(Ang_diff!E1057)),Ang_diff!E1057)</f>
        <v>0</v>
      </c>
      <c r="F1057">
        <f>IF(ABS(Ang_diff!F1057-Ang_diff!F1056)&gt;20,MIN(ABS(Ang_diff!F1056),ABS(Ang_diff!F1057)),Ang_diff!F1057)</f>
        <v>0</v>
      </c>
      <c r="G1057">
        <f>IF(ABS(Ang_diff!G1057-Ang_diff!G1056)&gt;20,MIN(ABS(Ang_diff!G1056),ABS(Ang_diff!G1057)),Ang_diff!G1057)</f>
        <v>25.440000000000008</v>
      </c>
      <c r="H1057">
        <f>IF(ABS(Ang_diff!H1057-Ang_diff!H1056)&gt;20,MIN(ABS(Ang_diff!H1056),ABS(Ang_diff!H1057)),Ang_diff!H1057)</f>
        <v>15.11000000000001</v>
      </c>
      <c r="I1057">
        <f>IF(ABS(Ang_diff!I1057-Ang_diff!I1056)&gt;20,MIN(ABS(Ang_diff!I1056),ABS(Ang_diff!I1057)),Ang_diff!I1057)</f>
        <v>13.389999999999993</v>
      </c>
      <c r="J1057">
        <f>IF(ABS(Ang_diff!J1057-Ang_diff!J1056)&gt;20,MIN(ABS(Ang_diff!J1056),ABS(Ang_diff!J1057)),Ang_diff!J1057)</f>
        <v>2.2000000000000042</v>
      </c>
      <c r="K1057">
        <f>IF(ABS(Ang_diff!K1057-Ang_diff!K1056)&gt;20,MIN(ABS(Ang_diff!K1056),ABS(Ang_diff!K1057)),Ang_diff!K1057)</f>
        <v>15.87</v>
      </c>
      <c r="L1057">
        <f>IF(ABS(Ang_diff!L1057-Ang_diff!L1056)&gt;20,MIN(ABS(Ang_diff!L1056),ABS(Ang_diff!L1057)),Ang_diff!L1057)</f>
        <v>5.5400000000000036</v>
      </c>
      <c r="M1057">
        <f>IF(ABS(Ang_diff!M1057-Ang_diff!M1056)&gt;20,MIN(ABS(Ang_diff!M1056),ABS(Ang_diff!M1057)),Ang_diff!M1057)</f>
        <v>0</v>
      </c>
      <c r="N1057">
        <f>IF(ABS(Ang_diff!N1057-Ang_diff!N1056)&gt;20,MIN(ABS(Ang_diff!N1056),ABS(Ang_diff!N1057)),Ang_diff!N1057)</f>
        <v>0.84000000000000419</v>
      </c>
      <c r="O1057">
        <f>IF(ABS(Ang_diff!O1057-Ang_diff!O1056)&gt;20,MIN(ABS(Ang_diff!O1056),ABS(Ang_diff!O1057)),Ang_diff!O1057)</f>
        <v>0.69000000000001438</v>
      </c>
      <c r="P1057">
        <f>IF(ABS(Ang_diff!P1057-Ang_diff!P1056)&gt;20,MIN(ABS(Ang_diff!P1056),ABS(Ang_diff!P1057)),Ang_diff!P1057)</f>
        <v>10.329999999999995</v>
      </c>
    </row>
    <row r="1058" spans="1:16" x14ac:dyDescent="0.25">
      <c r="A1058" s="11" t="str">
        <f>Ang_diff!A1058</f>
        <v>26-07-2020 17:36:00</v>
      </c>
      <c r="B1058">
        <f>IF(ABS(Ang_diff!B1058-Ang_diff!B1057)&gt;20,MIN(ABS(Ang_diff!B1057),ABS(Ang_diff!B1058)),Ang_diff!B1058)</f>
        <v>31.970000000000017</v>
      </c>
      <c r="C1058">
        <f>IF(ABS(Ang_diff!C1058-Ang_diff!C1057)&gt;20,MIN(ABS(Ang_diff!C1057),ABS(Ang_diff!C1058)),Ang_diff!C1058)</f>
        <v>24.360000000000007</v>
      </c>
      <c r="D1058">
        <f>IF(ABS(Ang_diff!D1058-Ang_diff!D1057)&gt;20,MIN(ABS(Ang_diff!D1057),ABS(Ang_diff!D1058)),Ang_diff!D1058)</f>
        <v>7.6100000000000092</v>
      </c>
      <c r="E1058">
        <f>IF(ABS(Ang_diff!E1058-Ang_diff!E1057)&gt;20,MIN(ABS(Ang_diff!E1057),ABS(Ang_diff!E1058)),Ang_diff!E1058)</f>
        <v>0</v>
      </c>
      <c r="F1058">
        <f>IF(ABS(Ang_diff!F1058-Ang_diff!F1057)&gt;20,MIN(ABS(Ang_diff!F1057),ABS(Ang_diff!F1058)),Ang_diff!F1058)</f>
        <v>0</v>
      </c>
      <c r="G1058">
        <f>IF(ABS(Ang_diff!G1058-Ang_diff!G1057)&gt;20,MIN(ABS(Ang_diff!G1057),ABS(Ang_diff!G1058)),Ang_diff!G1058)</f>
        <v>25.330000000000005</v>
      </c>
      <c r="H1058">
        <f>IF(ABS(Ang_diff!H1058-Ang_diff!H1057)&gt;20,MIN(ABS(Ang_diff!H1057),ABS(Ang_diff!H1058)),Ang_diff!H1058)</f>
        <v>15.019999999999994</v>
      </c>
      <c r="I1058">
        <f>IF(ABS(Ang_diff!I1058-Ang_diff!I1057)&gt;20,MIN(ABS(Ang_diff!I1057),ABS(Ang_diff!I1058)),Ang_diff!I1058)</f>
        <v>13.330000000000009</v>
      </c>
      <c r="J1058">
        <f>IF(ABS(Ang_diff!J1058-Ang_diff!J1057)&gt;20,MIN(ABS(Ang_diff!J1057),ABS(Ang_diff!J1058)),Ang_diff!J1058)</f>
        <v>2.2700000000000169</v>
      </c>
      <c r="K1058">
        <f>IF(ABS(Ang_diff!K1058-Ang_diff!K1057)&gt;20,MIN(ABS(Ang_diff!K1057),ABS(Ang_diff!K1058)),Ang_diff!K1058)</f>
        <v>15.820000000000014</v>
      </c>
      <c r="L1058">
        <f>IF(ABS(Ang_diff!L1058-Ang_diff!L1057)&gt;20,MIN(ABS(Ang_diff!L1057),ABS(Ang_diff!L1058)),Ang_diff!L1058)</f>
        <v>5.509999999999998</v>
      </c>
      <c r="M1058">
        <f>IF(ABS(Ang_diff!M1058-Ang_diff!M1057)&gt;20,MIN(ABS(Ang_diff!M1057),ABS(Ang_diff!M1058)),Ang_diff!M1058)</f>
        <v>0</v>
      </c>
      <c r="N1058">
        <f>IF(ABS(Ang_diff!N1058-Ang_diff!N1057)&gt;20,MIN(ABS(Ang_diff!N1057),ABS(Ang_diff!N1058)),Ang_diff!N1058)</f>
        <v>0.84000000000000419</v>
      </c>
      <c r="O1058">
        <f>IF(ABS(Ang_diff!O1058-Ang_diff!O1057)&gt;20,MIN(ABS(Ang_diff!O1057),ABS(Ang_diff!O1058)),Ang_diff!O1058)</f>
        <v>0.67999999999999972</v>
      </c>
      <c r="P1058">
        <f>IF(ABS(Ang_diff!P1058-Ang_diff!P1057)&gt;20,MIN(ABS(Ang_diff!P1057),ABS(Ang_diff!P1058)),Ang_diff!P1058)</f>
        <v>10.310000000000016</v>
      </c>
    </row>
    <row r="1059" spans="1:16" x14ac:dyDescent="0.25">
      <c r="A1059" s="11" t="str">
        <f>Ang_diff!A1059</f>
        <v>26-07-2020 17:37:00</v>
      </c>
      <c r="B1059">
        <f>IF(ABS(Ang_diff!B1059-Ang_diff!B1058)&gt;20,MIN(ABS(Ang_diff!B1058),ABS(Ang_diff!B1059)),Ang_diff!B1059)</f>
        <v>31.849999999999994</v>
      </c>
      <c r="C1059">
        <f>IF(ABS(Ang_diff!C1059-Ang_diff!C1058)&gt;20,MIN(ABS(Ang_diff!C1058),ABS(Ang_diff!C1059)),Ang_diff!C1059)</f>
        <v>24.240000000000009</v>
      </c>
      <c r="D1059">
        <f>IF(ABS(Ang_diff!D1059-Ang_diff!D1058)&gt;20,MIN(ABS(Ang_diff!D1058),ABS(Ang_diff!D1059)),Ang_diff!D1059)</f>
        <v>7.6099999999999834</v>
      </c>
      <c r="E1059">
        <f>IF(ABS(Ang_diff!E1059-Ang_diff!E1058)&gt;20,MIN(ABS(Ang_diff!E1058),ABS(Ang_diff!E1059)),Ang_diff!E1059)</f>
        <v>0</v>
      </c>
      <c r="F1059">
        <f>IF(ABS(Ang_diff!F1059-Ang_diff!F1058)&gt;20,MIN(ABS(Ang_diff!F1058),ABS(Ang_diff!F1059)),Ang_diff!F1059)</f>
        <v>0</v>
      </c>
      <c r="G1059">
        <f>IF(ABS(Ang_diff!G1059-Ang_diff!G1058)&gt;20,MIN(ABS(Ang_diff!G1058),ABS(Ang_diff!G1059)),Ang_diff!G1059)</f>
        <v>25.359999999999992</v>
      </c>
      <c r="H1059">
        <f>IF(ABS(Ang_diff!H1059-Ang_diff!H1058)&gt;20,MIN(ABS(Ang_diff!H1058),ABS(Ang_diff!H1059)),Ang_diff!H1059)</f>
        <v>15.059999999999993</v>
      </c>
      <c r="I1059">
        <f>IF(ABS(Ang_diff!I1059-Ang_diff!I1058)&gt;20,MIN(ABS(Ang_diff!I1058),ABS(Ang_diff!I1059)),Ang_diff!I1059)</f>
        <v>13.400000000000002</v>
      </c>
      <c r="J1059">
        <f>IF(ABS(Ang_diff!J1059-Ang_diff!J1058)&gt;20,MIN(ABS(Ang_diff!J1058),ABS(Ang_diff!J1059)),Ang_diff!J1059)</f>
        <v>2.1900000000000017</v>
      </c>
      <c r="K1059">
        <f>IF(ABS(Ang_diff!K1059-Ang_diff!K1058)&gt;20,MIN(ABS(Ang_diff!K1058),ABS(Ang_diff!K1059)),Ang_diff!K1059)</f>
        <v>15.799999999999997</v>
      </c>
      <c r="L1059">
        <f>IF(ABS(Ang_diff!L1059-Ang_diff!L1058)&gt;20,MIN(ABS(Ang_diff!L1058),ABS(Ang_diff!L1059)),Ang_diff!L1059)</f>
        <v>5.4999999999999964</v>
      </c>
      <c r="M1059">
        <f>IF(ABS(Ang_diff!M1059-Ang_diff!M1058)&gt;20,MIN(ABS(Ang_diff!M1058),ABS(Ang_diff!M1059)),Ang_diff!M1059)</f>
        <v>0</v>
      </c>
      <c r="N1059">
        <f>IF(ABS(Ang_diff!N1059-Ang_diff!N1058)&gt;20,MIN(ABS(Ang_diff!N1058),ABS(Ang_diff!N1059)),Ang_diff!N1059)</f>
        <v>0.79999999999999671</v>
      </c>
      <c r="O1059">
        <f>IF(ABS(Ang_diff!O1059-Ang_diff!O1058)&gt;20,MIN(ABS(Ang_diff!O1058),ABS(Ang_diff!O1059)),Ang_diff!O1059)</f>
        <v>0.7100000000000054</v>
      </c>
      <c r="P1059">
        <f>IF(ABS(Ang_diff!P1059-Ang_diff!P1058)&gt;20,MIN(ABS(Ang_diff!P1058),ABS(Ang_diff!P1059)),Ang_diff!P1059)</f>
        <v>10.3</v>
      </c>
    </row>
    <row r="1060" spans="1:16" x14ac:dyDescent="0.25">
      <c r="A1060" s="11" t="str">
        <f>Ang_diff!A1060</f>
        <v>26-07-2020 17:38:00</v>
      </c>
      <c r="B1060">
        <f>IF(ABS(Ang_diff!B1060-Ang_diff!B1059)&gt;20,MIN(ABS(Ang_diff!B1059),ABS(Ang_diff!B1060)),Ang_diff!B1060)</f>
        <v>32.46259722685528</v>
      </c>
      <c r="C1060">
        <f>IF(ABS(Ang_diff!C1060-Ang_diff!C1059)&gt;20,MIN(ABS(Ang_diff!C1059),ABS(Ang_diff!C1060)),Ang_diff!C1060)</f>
        <v>24.852597226855249</v>
      </c>
      <c r="D1060">
        <f>IF(ABS(Ang_diff!D1060-Ang_diff!D1059)&gt;20,MIN(ABS(Ang_diff!D1059),ABS(Ang_diff!D1060)),Ang_diff!D1060)</f>
        <v>7.6100000000000092</v>
      </c>
      <c r="E1060">
        <f>IF(ABS(Ang_diff!E1060-Ang_diff!E1059)&gt;20,MIN(ABS(Ang_diff!E1059),ABS(Ang_diff!E1060)),Ang_diff!E1060)</f>
        <v>0</v>
      </c>
      <c r="F1060">
        <f>IF(ABS(Ang_diff!F1060-Ang_diff!F1059)&gt;20,MIN(ABS(Ang_diff!F1059),ABS(Ang_diff!F1060)),Ang_diff!F1060)</f>
        <v>0</v>
      </c>
      <c r="G1060">
        <f>IF(ABS(Ang_diff!G1060-Ang_diff!G1059)&gt;20,MIN(ABS(Ang_diff!G1059),ABS(Ang_diff!G1060)),Ang_diff!G1060)</f>
        <v>25.642597226855258</v>
      </c>
      <c r="H1060">
        <f>IF(ABS(Ang_diff!H1060-Ang_diff!H1059)&gt;20,MIN(ABS(Ang_diff!H1059),ABS(Ang_diff!H1060)),Ang_diff!H1060)</f>
        <v>15.272597226855268</v>
      </c>
      <c r="I1060">
        <f>IF(ABS(Ang_diff!I1060-Ang_diff!I1059)&gt;20,MIN(ABS(Ang_diff!I1059),ABS(Ang_diff!I1060)),Ang_diff!I1060)</f>
        <v>13.602597226855199</v>
      </c>
      <c r="J1060">
        <f>IF(ABS(Ang_diff!J1060-Ang_diff!J1059)&gt;20,MIN(ABS(Ang_diff!J1059),ABS(Ang_diff!J1060)),Ang_diff!J1060)</f>
        <v>2.290000000000008</v>
      </c>
      <c r="K1060">
        <f>IF(ABS(Ang_diff!K1060-Ang_diff!K1059)&gt;20,MIN(ABS(Ang_diff!K1059),ABS(Ang_diff!K1060)),Ang_diff!K1060)</f>
        <v>15.799999999999997</v>
      </c>
      <c r="L1060">
        <f>IF(ABS(Ang_diff!L1060-Ang_diff!L1059)&gt;20,MIN(ABS(Ang_diff!L1059),ABS(Ang_diff!L1060)),Ang_diff!L1060)</f>
        <v>5.4300000000000086</v>
      </c>
      <c r="M1060">
        <f>IF(ABS(Ang_diff!M1060-Ang_diff!M1059)&gt;20,MIN(ABS(Ang_diff!M1059),ABS(Ang_diff!M1060)),Ang_diff!M1060)</f>
        <v>0</v>
      </c>
      <c r="N1060">
        <f>IF(ABS(Ang_diff!N1060-Ang_diff!N1059)&gt;20,MIN(ABS(Ang_diff!N1059),ABS(Ang_diff!N1060)),Ang_diff!N1060)</f>
        <v>0.90999999999997905</v>
      </c>
      <c r="O1060">
        <f>IF(ABS(Ang_diff!O1060-Ang_diff!O1059)&gt;20,MIN(ABS(Ang_diff!O1059),ABS(Ang_diff!O1060)),Ang_diff!O1060)</f>
        <v>0.72000000000000719</v>
      </c>
      <c r="P1060">
        <f>IF(ABS(Ang_diff!P1060-Ang_diff!P1059)&gt;20,MIN(ABS(Ang_diff!P1059),ABS(Ang_diff!P1060)),Ang_diff!P1060)</f>
        <v>10.369999999999992</v>
      </c>
    </row>
    <row r="1061" spans="1:16" x14ac:dyDescent="0.25">
      <c r="A1061" s="11" t="str">
        <f>Ang_diff!A1061</f>
        <v>26-07-2020 17:39:00</v>
      </c>
      <c r="B1061">
        <f>IF(ABS(Ang_diff!B1061-Ang_diff!B1060)&gt;20,MIN(ABS(Ang_diff!B1060),ABS(Ang_diff!B1061)),Ang_diff!B1061)</f>
        <v>32.289999999999985</v>
      </c>
      <c r="C1061">
        <f>IF(ABS(Ang_diff!C1061-Ang_diff!C1060)&gt;20,MIN(ABS(Ang_diff!C1060),ABS(Ang_diff!C1061)),Ang_diff!C1061)</f>
        <v>24.619999999999994</v>
      </c>
      <c r="D1061">
        <f>IF(ABS(Ang_diff!D1061-Ang_diff!D1060)&gt;20,MIN(ABS(Ang_diff!D1060),ABS(Ang_diff!D1061)),Ang_diff!D1061)</f>
        <v>7.6699999999999937</v>
      </c>
      <c r="E1061">
        <f>IF(ABS(Ang_diff!E1061-Ang_diff!E1060)&gt;20,MIN(ABS(Ang_diff!E1060),ABS(Ang_diff!E1061)),Ang_diff!E1061)</f>
        <v>0</v>
      </c>
      <c r="F1061">
        <f>IF(ABS(Ang_diff!F1061-Ang_diff!F1060)&gt;20,MIN(ABS(Ang_diff!F1060),ABS(Ang_diff!F1061)),Ang_diff!F1061)</f>
        <v>0</v>
      </c>
      <c r="G1061">
        <f>IF(ABS(Ang_diff!G1061-Ang_diff!G1060)&gt;20,MIN(ABS(Ang_diff!G1060),ABS(Ang_diff!G1061)),Ang_diff!G1061)</f>
        <v>25.380000000000006</v>
      </c>
      <c r="H1061">
        <f>IF(ABS(Ang_diff!H1061-Ang_diff!H1060)&gt;20,MIN(ABS(Ang_diff!H1060),ABS(Ang_diff!H1061)),Ang_diff!H1061)</f>
        <v>15.050000000000013</v>
      </c>
      <c r="I1061">
        <f>IF(ABS(Ang_diff!I1061-Ang_diff!I1060)&gt;20,MIN(ABS(Ang_diff!I1060),ABS(Ang_diff!I1061)),Ang_diff!I1061)</f>
        <v>13.430000000000014</v>
      </c>
      <c r="J1061">
        <f>IF(ABS(Ang_diff!J1061-Ang_diff!J1060)&gt;20,MIN(ABS(Ang_diff!J1060),ABS(Ang_diff!J1061)),Ang_diff!J1061)</f>
        <v>2.3699999999999846</v>
      </c>
      <c r="K1061">
        <f>IF(ABS(Ang_diff!K1061-Ang_diff!K1060)&gt;20,MIN(ABS(Ang_diff!K1060),ABS(Ang_diff!K1061)),Ang_diff!K1061)</f>
        <v>15.700000000000005</v>
      </c>
      <c r="L1061">
        <f>IF(ABS(Ang_diff!L1061-Ang_diff!L1060)&gt;20,MIN(ABS(Ang_diff!L1060),ABS(Ang_diff!L1061)),Ang_diff!L1061)</f>
        <v>5.3700000000000108</v>
      </c>
      <c r="M1061">
        <f>IF(ABS(Ang_diff!M1061-Ang_diff!M1060)&gt;20,MIN(ABS(Ang_diff!M1060),ABS(Ang_diff!M1061)),Ang_diff!M1061)</f>
        <v>0</v>
      </c>
      <c r="N1061">
        <f>IF(ABS(Ang_diff!N1061-Ang_diff!N1060)&gt;20,MIN(ABS(Ang_diff!N1060),ABS(Ang_diff!N1061)),Ang_diff!N1061)</f>
        <v>0.87999999999999912</v>
      </c>
      <c r="O1061">
        <f>IF(ABS(Ang_diff!O1061-Ang_diff!O1060)&gt;20,MIN(ABS(Ang_diff!O1060),ABS(Ang_diff!O1061)),Ang_diff!O1061)</f>
        <v>0.84000000000001696</v>
      </c>
      <c r="P1061">
        <f>IF(ABS(Ang_diff!P1061-Ang_diff!P1060)&gt;20,MIN(ABS(Ang_diff!P1060),ABS(Ang_diff!P1061)),Ang_diff!P1061)</f>
        <v>10.329999999999995</v>
      </c>
    </row>
    <row r="1062" spans="1:16" x14ac:dyDescent="0.25">
      <c r="A1062" s="11" t="str">
        <f>Ang_diff!A1062</f>
        <v>26-07-2020 17:40:00</v>
      </c>
      <c r="B1062">
        <f>IF(ABS(Ang_diff!B1062-Ang_diff!B1061)&gt;20,MIN(ABS(Ang_diff!B1061),ABS(Ang_diff!B1062)),Ang_diff!B1062)</f>
        <v>32.279999999999973</v>
      </c>
      <c r="C1062">
        <f>IF(ABS(Ang_diff!C1062-Ang_diff!C1061)&gt;20,MIN(ABS(Ang_diff!C1061),ABS(Ang_diff!C1062)),Ang_diff!C1062)</f>
        <v>24.569999999999972</v>
      </c>
      <c r="D1062">
        <f>IF(ABS(Ang_diff!D1062-Ang_diff!D1061)&gt;20,MIN(ABS(Ang_diff!D1061),ABS(Ang_diff!D1062)),Ang_diff!D1062)</f>
        <v>7.7100000000000026</v>
      </c>
      <c r="E1062">
        <f>IF(ABS(Ang_diff!E1062-Ang_diff!E1061)&gt;20,MIN(ABS(Ang_diff!E1061),ABS(Ang_diff!E1062)),Ang_diff!E1062)</f>
        <v>0</v>
      </c>
      <c r="F1062">
        <f>IF(ABS(Ang_diff!F1062-Ang_diff!F1061)&gt;20,MIN(ABS(Ang_diff!F1061),ABS(Ang_diff!F1062)),Ang_diff!F1062)</f>
        <v>0</v>
      </c>
      <c r="G1062">
        <f>IF(ABS(Ang_diff!G1062-Ang_diff!G1061)&gt;20,MIN(ABS(Ang_diff!G1061),ABS(Ang_diff!G1062)),Ang_diff!G1062)</f>
        <v>25.510000000000016</v>
      </c>
      <c r="H1062">
        <f>IF(ABS(Ang_diff!H1062-Ang_diff!H1061)&gt;20,MIN(ABS(Ang_diff!H1061),ABS(Ang_diff!H1062)),Ang_diff!H1062)</f>
        <v>15.140000000000031</v>
      </c>
      <c r="I1062">
        <f>IF(ABS(Ang_diff!I1062-Ang_diff!I1061)&gt;20,MIN(ABS(Ang_diff!I1061),ABS(Ang_diff!I1062)),Ang_diff!I1062)</f>
        <v>13.510000000000018</v>
      </c>
      <c r="J1062">
        <f>IF(ABS(Ang_diff!J1062-Ang_diff!J1061)&gt;20,MIN(ABS(Ang_diff!J1061),ABS(Ang_diff!J1062)),Ang_diff!J1062)</f>
        <v>2.2999999999999461</v>
      </c>
      <c r="K1062">
        <f>IF(ABS(Ang_diff!K1062-Ang_diff!K1061)&gt;20,MIN(ABS(Ang_diff!K1061),ABS(Ang_diff!K1062)),Ang_diff!K1062)</f>
        <v>15.750000000000028</v>
      </c>
      <c r="L1062">
        <f>IF(ABS(Ang_diff!L1062-Ang_diff!L1061)&gt;20,MIN(ABS(Ang_diff!L1061),ABS(Ang_diff!L1062)),Ang_diff!L1062)</f>
        <v>5.3800000000000381</v>
      </c>
      <c r="M1062">
        <f>IF(ABS(Ang_diff!M1062-Ang_diff!M1061)&gt;20,MIN(ABS(Ang_diff!M1061),ABS(Ang_diff!M1062)),Ang_diff!M1062)</f>
        <v>0</v>
      </c>
      <c r="N1062">
        <f>IF(ABS(Ang_diff!N1062-Ang_diff!N1061)&gt;20,MIN(ABS(Ang_diff!N1061),ABS(Ang_diff!N1062)),Ang_diff!N1062)</f>
        <v>0.90000000000001545</v>
      </c>
      <c r="O1062">
        <f>IF(ABS(Ang_diff!O1062-Ang_diff!O1061)&gt;20,MIN(ABS(Ang_diff!O1061),ABS(Ang_diff!O1062)),Ang_diff!O1062)</f>
        <v>0.89999999999998992</v>
      </c>
      <c r="P1062">
        <f>IF(ABS(Ang_diff!P1062-Ang_diff!P1061)&gt;20,MIN(ABS(Ang_diff!P1061),ABS(Ang_diff!P1062)),Ang_diff!P1062)</f>
        <v>10.369999999999992</v>
      </c>
    </row>
    <row r="1063" spans="1:16" x14ac:dyDescent="0.25">
      <c r="A1063" s="11" t="str">
        <f>Ang_diff!A1063</f>
        <v>26-07-2020 17:41:00</v>
      </c>
      <c r="B1063">
        <f>IF(ABS(Ang_diff!B1063-Ang_diff!B1062)&gt;20,MIN(ABS(Ang_diff!B1062),ABS(Ang_diff!B1063)),Ang_diff!B1063)</f>
        <v>32.752597226855279</v>
      </c>
      <c r="C1063">
        <f>IF(ABS(Ang_diff!C1063-Ang_diff!C1062)&gt;20,MIN(ABS(Ang_diff!C1062),ABS(Ang_diff!C1063)),Ang_diff!C1063)</f>
        <v>24.839999999999982</v>
      </c>
      <c r="D1063">
        <f>IF(ABS(Ang_diff!D1063-Ang_diff!D1062)&gt;20,MIN(ABS(Ang_diff!D1062),ABS(Ang_diff!D1063)),Ang_diff!D1063)</f>
        <v>7.9125972268553193</v>
      </c>
      <c r="E1063">
        <f>IF(ABS(Ang_diff!E1063-Ang_diff!E1062)&gt;20,MIN(ABS(Ang_diff!E1062),ABS(Ang_diff!E1063)),Ang_diff!E1063)</f>
        <v>0</v>
      </c>
      <c r="F1063">
        <f>IF(ABS(Ang_diff!F1063-Ang_diff!F1062)&gt;20,MIN(ABS(Ang_diff!F1062),ABS(Ang_diff!F1063)),Ang_diff!F1063)</f>
        <v>0</v>
      </c>
      <c r="G1063">
        <f>IF(ABS(Ang_diff!G1063-Ang_diff!G1062)&gt;20,MIN(ABS(Ang_diff!G1062),ABS(Ang_diff!G1063)),Ang_diff!G1063)</f>
        <v>25.682597226855322</v>
      </c>
      <c r="H1063">
        <f>IF(ABS(Ang_diff!H1063-Ang_diff!H1062)&gt;20,MIN(ABS(Ang_diff!H1062),ABS(Ang_diff!H1063)),Ang_diff!H1063)</f>
        <v>15.170000000000019</v>
      </c>
      <c r="I1063">
        <f>IF(ABS(Ang_diff!I1063-Ang_diff!I1062)&gt;20,MIN(ABS(Ang_diff!I1062),ABS(Ang_diff!I1063)),Ang_diff!I1063)</f>
        <v>13.520000000000007</v>
      </c>
      <c r="J1063">
        <f>IF(ABS(Ang_diff!J1063-Ang_diff!J1062)&gt;20,MIN(ABS(Ang_diff!J1062),ABS(Ang_diff!J1063)),Ang_diff!J1063)</f>
        <v>2.3899999999999753</v>
      </c>
      <c r="K1063">
        <f>IF(ABS(Ang_diff!K1063-Ang_diff!K1062)&gt;20,MIN(ABS(Ang_diff!K1062),ABS(Ang_diff!K1063)),Ang_diff!K1063)</f>
        <v>15.892597226855306</v>
      </c>
      <c r="L1063">
        <f>IF(ABS(Ang_diff!L1063-Ang_diff!L1062)&gt;20,MIN(ABS(Ang_diff!L1062),ABS(Ang_diff!L1063)),Ang_diff!L1063)</f>
        <v>5.3800000000000132</v>
      </c>
      <c r="M1063">
        <f>IF(ABS(Ang_diff!M1063-Ang_diff!M1062)&gt;20,MIN(ABS(Ang_diff!M1062),ABS(Ang_diff!M1063)),Ang_diff!M1063)</f>
        <v>0</v>
      </c>
      <c r="N1063">
        <f>IF(ABS(Ang_diff!N1063-Ang_diff!N1062)&gt;20,MIN(ABS(Ang_diff!N1062),ABS(Ang_diff!N1063)),Ang_diff!N1063)</f>
        <v>0.9399999999999975</v>
      </c>
      <c r="O1063">
        <f>IF(ABS(Ang_diff!O1063-Ang_diff!O1062)&gt;20,MIN(ABS(Ang_diff!O1062),ABS(Ang_diff!O1063)),Ang_diff!O1063)</f>
        <v>0.86999999999999711</v>
      </c>
      <c r="P1063">
        <f>IF(ABS(Ang_diff!P1063-Ang_diff!P1062)&gt;20,MIN(ABS(Ang_diff!P1062),ABS(Ang_diff!P1063)),Ang_diff!P1063)</f>
        <v>10.512597226855243</v>
      </c>
    </row>
    <row r="1064" spans="1:16" x14ac:dyDescent="0.25">
      <c r="A1064" s="11" t="str">
        <f>Ang_diff!A1064</f>
        <v>26-07-2020 17:42:00</v>
      </c>
      <c r="B1064">
        <f>IF(ABS(Ang_diff!B1064-Ang_diff!B1063)&gt;20,MIN(ABS(Ang_diff!B1063),ABS(Ang_diff!B1064)),Ang_diff!B1064)</f>
        <v>32.349999999999994</v>
      </c>
      <c r="C1064">
        <f>IF(ABS(Ang_diff!C1064-Ang_diff!C1063)&gt;20,MIN(ABS(Ang_diff!C1063),ABS(Ang_diff!C1064)),Ang_diff!C1064)</f>
        <v>24.569999999999993</v>
      </c>
      <c r="D1064">
        <f>IF(ABS(Ang_diff!D1064-Ang_diff!D1063)&gt;20,MIN(ABS(Ang_diff!D1063),ABS(Ang_diff!D1064)),Ang_diff!D1064)</f>
        <v>7.780000000000002</v>
      </c>
      <c r="E1064">
        <f>IF(ABS(Ang_diff!E1064-Ang_diff!E1063)&gt;20,MIN(ABS(Ang_diff!E1063),ABS(Ang_diff!E1064)),Ang_diff!E1064)</f>
        <v>0</v>
      </c>
      <c r="F1064">
        <f>IF(ABS(Ang_diff!F1064-Ang_diff!F1063)&gt;20,MIN(ABS(Ang_diff!F1063),ABS(Ang_diff!F1064)),Ang_diff!F1064)</f>
        <v>0</v>
      </c>
      <c r="G1064">
        <f>IF(ABS(Ang_diff!G1064-Ang_diff!G1063)&gt;20,MIN(ABS(Ang_diff!G1063),ABS(Ang_diff!G1064)),Ang_diff!G1064)</f>
        <v>25.170000000000016</v>
      </c>
      <c r="H1064">
        <f>IF(ABS(Ang_diff!H1064-Ang_diff!H1063)&gt;20,MIN(ABS(Ang_diff!H1063),ABS(Ang_diff!H1064)),Ang_diff!H1064)</f>
        <v>14.890000000000008</v>
      </c>
      <c r="I1064">
        <f>IF(ABS(Ang_diff!I1064-Ang_diff!I1063)&gt;20,MIN(ABS(Ang_diff!I1063),ABS(Ang_diff!I1064)),Ang_diff!I1064)</f>
        <v>13.520000000000019</v>
      </c>
      <c r="J1064">
        <f>IF(ABS(Ang_diff!J1064-Ang_diff!J1063)&gt;20,MIN(ABS(Ang_diff!J1063),ABS(Ang_diff!J1064)),Ang_diff!J1064)</f>
        <v>2.4799999999999924</v>
      </c>
      <c r="K1064">
        <f>IF(ABS(Ang_diff!K1064-Ang_diff!K1063)&gt;20,MIN(ABS(Ang_diff!K1063),ABS(Ang_diff!K1064)),Ang_diff!K1064)</f>
        <v>15.670000000000014</v>
      </c>
      <c r="L1064">
        <f>IF(ABS(Ang_diff!L1064-Ang_diff!L1063)&gt;20,MIN(ABS(Ang_diff!L1063),ABS(Ang_diff!L1064)),Ang_diff!L1064)</f>
        <v>5.3900000000000015</v>
      </c>
      <c r="M1064">
        <f>IF(ABS(Ang_diff!M1064-Ang_diff!M1063)&gt;20,MIN(ABS(Ang_diff!M1063),ABS(Ang_diff!M1064)),Ang_diff!M1064)</f>
        <v>0</v>
      </c>
      <c r="N1064">
        <f>IF(ABS(Ang_diff!N1064-Ang_diff!N1063)&gt;20,MIN(ABS(Ang_diff!N1063),ABS(Ang_diff!N1064)),Ang_diff!N1064)</f>
        <v>0.82000000000000051</v>
      </c>
      <c r="O1064">
        <f>IF(ABS(Ang_diff!O1064-Ang_diff!O1063)&gt;20,MIN(ABS(Ang_diff!O1063),ABS(Ang_diff!O1064)),Ang_diff!O1064)</f>
        <v>0.83000000000000229</v>
      </c>
      <c r="P1064">
        <f>IF(ABS(Ang_diff!P1064-Ang_diff!P1063)&gt;20,MIN(ABS(Ang_diff!P1063),ABS(Ang_diff!P1064)),Ang_diff!P1064)</f>
        <v>10.280000000000012</v>
      </c>
    </row>
    <row r="1065" spans="1:16" x14ac:dyDescent="0.25">
      <c r="A1065" s="11" t="str">
        <f>Ang_diff!A1065</f>
        <v>26-07-2020 17:43:00</v>
      </c>
      <c r="B1065">
        <f>IF(ABS(Ang_diff!B1065-Ang_diff!B1064)&gt;20,MIN(ABS(Ang_diff!B1064),ABS(Ang_diff!B1065)),Ang_diff!B1065)</f>
        <v>32.20000000000001</v>
      </c>
      <c r="C1065">
        <f>IF(ABS(Ang_diff!C1065-Ang_diff!C1064)&gt;20,MIN(ABS(Ang_diff!C1064),ABS(Ang_diff!C1065)),Ang_diff!C1065)</f>
        <v>24.439999999999998</v>
      </c>
      <c r="D1065">
        <f>IF(ABS(Ang_diff!D1065-Ang_diff!D1064)&gt;20,MIN(ABS(Ang_diff!D1064),ABS(Ang_diff!D1065)),Ang_diff!D1065)</f>
        <v>7.7600000000000113</v>
      </c>
      <c r="E1065">
        <f>IF(ABS(Ang_diff!E1065-Ang_diff!E1064)&gt;20,MIN(ABS(Ang_diff!E1064),ABS(Ang_diff!E1065)),Ang_diff!E1065)</f>
        <v>0</v>
      </c>
      <c r="F1065">
        <f>IF(ABS(Ang_diff!F1065-Ang_diff!F1064)&gt;20,MIN(ABS(Ang_diff!F1064),ABS(Ang_diff!F1065)),Ang_diff!F1065)</f>
        <v>0</v>
      </c>
      <c r="G1065">
        <f>IF(ABS(Ang_diff!G1065-Ang_diff!G1064)&gt;20,MIN(ABS(Ang_diff!G1064),ABS(Ang_diff!G1065)),Ang_diff!G1065)</f>
        <v>25.21</v>
      </c>
      <c r="H1065">
        <f>IF(ABS(Ang_diff!H1065-Ang_diff!H1064)&gt;20,MIN(ABS(Ang_diff!H1064),ABS(Ang_diff!H1065)),Ang_diff!H1065)</f>
        <v>14.92</v>
      </c>
      <c r="I1065">
        <f>IF(ABS(Ang_diff!I1065-Ang_diff!I1064)&gt;20,MIN(ABS(Ang_diff!I1064),ABS(Ang_diff!I1065)),Ang_diff!I1065)</f>
        <v>13.499999999999988</v>
      </c>
      <c r="J1065">
        <f>IF(ABS(Ang_diff!J1065-Ang_diff!J1064)&gt;20,MIN(ABS(Ang_diff!J1064),ABS(Ang_diff!J1065)),Ang_diff!J1065)</f>
        <v>2.3800000000000119</v>
      </c>
      <c r="K1065">
        <f>IF(ABS(Ang_diff!K1065-Ang_diff!K1064)&gt;20,MIN(ABS(Ang_diff!K1064),ABS(Ang_diff!K1065)),Ang_diff!K1065)</f>
        <v>15.740000000000013</v>
      </c>
      <c r="L1065">
        <f>IF(ABS(Ang_diff!L1065-Ang_diff!L1064)&gt;20,MIN(ABS(Ang_diff!L1064),ABS(Ang_diff!L1065)),Ang_diff!L1065)</f>
        <v>5.4500000000000135</v>
      </c>
      <c r="M1065">
        <f>IF(ABS(Ang_diff!M1065-Ang_diff!M1064)&gt;20,MIN(ABS(Ang_diff!M1064),ABS(Ang_diff!M1065)),Ang_diff!M1065)</f>
        <v>0</v>
      </c>
      <c r="N1065">
        <f>IF(ABS(Ang_diff!N1065-Ang_diff!N1064)&gt;20,MIN(ABS(Ang_diff!N1064),ABS(Ang_diff!N1065)),Ang_diff!N1065)</f>
        <v>0.75999999999998924</v>
      </c>
      <c r="O1065">
        <f>IF(ABS(Ang_diff!O1065-Ang_diff!O1064)&gt;20,MIN(ABS(Ang_diff!O1064),ABS(Ang_diff!O1065)),Ang_diff!O1065)</f>
        <v>0.78999999999999471</v>
      </c>
      <c r="P1065">
        <f>IF(ABS(Ang_diff!P1065-Ang_diff!P1064)&gt;20,MIN(ABS(Ang_diff!P1064),ABS(Ang_diff!P1065)),Ang_diff!P1065)</f>
        <v>10.290000000000003</v>
      </c>
    </row>
    <row r="1066" spans="1:16" x14ac:dyDescent="0.25">
      <c r="A1066" s="11" t="str">
        <f>Ang_diff!A1066</f>
        <v>26-07-2020 17:44:00</v>
      </c>
      <c r="B1066">
        <f>IF(ABS(Ang_diff!B1066-Ang_diff!B1065)&gt;20,MIN(ABS(Ang_diff!B1065),ABS(Ang_diff!B1066)),Ang_diff!B1066)</f>
        <v>32.489999999999995</v>
      </c>
      <c r="C1066">
        <f>IF(ABS(Ang_diff!C1066-Ang_diff!C1065)&gt;20,MIN(ABS(Ang_diff!C1065),ABS(Ang_diff!C1066)),Ang_diff!C1066)</f>
        <v>24.709999999999994</v>
      </c>
      <c r="D1066">
        <f>IF(ABS(Ang_diff!D1066-Ang_diff!D1065)&gt;20,MIN(ABS(Ang_diff!D1065),ABS(Ang_diff!D1066)),Ang_diff!D1066)</f>
        <v>7.780000000000002</v>
      </c>
      <c r="E1066">
        <f>IF(ABS(Ang_diff!E1066-Ang_diff!E1065)&gt;20,MIN(ABS(Ang_diff!E1065),ABS(Ang_diff!E1066)),Ang_diff!E1066)</f>
        <v>0</v>
      </c>
      <c r="F1066">
        <f>IF(ABS(Ang_diff!F1066-Ang_diff!F1065)&gt;20,MIN(ABS(Ang_diff!F1065),ABS(Ang_diff!F1066)),Ang_diff!F1066)</f>
        <v>0</v>
      </c>
      <c r="G1066">
        <f>IF(ABS(Ang_diff!G1066-Ang_diff!G1065)&gt;20,MIN(ABS(Ang_diff!G1065),ABS(Ang_diff!G1066)),Ang_diff!G1066)</f>
        <v>25.410000000000004</v>
      </c>
      <c r="H1066">
        <f>IF(ABS(Ang_diff!H1066-Ang_diff!H1065)&gt;20,MIN(ABS(Ang_diff!H1065),ABS(Ang_diff!H1066)),Ang_diff!H1066)</f>
        <v>15.060000000000015</v>
      </c>
      <c r="I1066">
        <f>IF(ABS(Ang_diff!I1066-Ang_diff!I1065)&gt;20,MIN(ABS(Ang_diff!I1065),ABS(Ang_diff!I1066)),Ang_diff!I1066)</f>
        <v>13.56999999999999</v>
      </c>
      <c r="J1066">
        <f>IF(ABS(Ang_diff!J1066-Ang_diff!J1065)&gt;20,MIN(ABS(Ang_diff!J1065),ABS(Ang_diff!J1066)),Ang_diff!J1066)</f>
        <v>2.3999999999999901</v>
      </c>
      <c r="K1066">
        <f>IF(ABS(Ang_diff!K1066-Ang_diff!K1065)&gt;20,MIN(ABS(Ang_diff!K1065),ABS(Ang_diff!K1066)),Ang_diff!K1066)</f>
        <v>15.759999999999994</v>
      </c>
      <c r="L1066">
        <f>IF(ABS(Ang_diff!L1066-Ang_diff!L1065)&gt;20,MIN(ABS(Ang_diff!L1065),ABS(Ang_diff!L1066)),Ang_diff!L1066)</f>
        <v>5.4100000000000046</v>
      </c>
      <c r="M1066">
        <f>IF(ABS(Ang_diff!M1066-Ang_diff!M1065)&gt;20,MIN(ABS(Ang_diff!M1065),ABS(Ang_diff!M1066)),Ang_diff!M1066)</f>
        <v>0</v>
      </c>
      <c r="N1066">
        <f>IF(ABS(Ang_diff!N1066-Ang_diff!N1065)&gt;20,MIN(ABS(Ang_diff!N1065),ABS(Ang_diff!N1066)),Ang_diff!N1066)</f>
        <v>0.87999999999998635</v>
      </c>
      <c r="O1066">
        <f>IF(ABS(Ang_diff!O1066-Ang_diff!O1065)&gt;20,MIN(ABS(Ang_diff!O1065),ABS(Ang_diff!O1066)),Ang_diff!O1066)</f>
        <v>0.75999999999999557</v>
      </c>
      <c r="P1066">
        <f>IF(ABS(Ang_diff!P1066-Ang_diff!P1065)&gt;20,MIN(ABS(Ang_diff!P1065),ABS(Ang_diff!P1066)),Ang_diff!P1066)</f>
        <v>10.349999999999994</v>
      </c>
    </row>
    <row r="1067" spans="1:16" x14ac:dyDescent="0.25">
      <c r="A1067" s="11" t="str">
        <f>Ang_diff!A1067</f>
        <v>26-07-2020 17:45:00</v>
      </c>
      <c r="B1067">
        <f>IF(ABS(Ang_diff!B1067-Ang_diff!B1066)&gt;20,MIN(ABS(Ang_diff!B1066),ABS(Ang_diff!B1067)),Ang_diff!B1067)</f>
        <v>32.350000000000009</v>
      </c>
      <c r="C1067">
        <f>IF(ABS(Ang_diff!C1067-Ang_diff!C1066)&gt;20,MIN(ABS(Ang_diff!C1066),ABS(Ang_diff!C1067)),Ang_diff!C1067)</f>
        <v>24.589999999999996</v>
      </c>
      <c r="D1067">
        <f>IF(ABS(Ang_diff!D1067-Ang_diff!D1066)&gt;20,MIN(ABS(Ang_diff!D1066),ABS(Ang_diff!D1067)),Ang_diff!D1067)</f>
        <v>7.7600000000000113</v>
      </c>
      <c r="E1067">
        <f>IF(ABS(Ang_diff!E1067-Ang_diff!E1066)&gt;20,MIN(ABS(Ang_diff!E1066),ABS(Ang_diff!E1067)),Ang_diff!E1067)</f>
        <v>0</v>
      </c>
      <c r="F1067">
        <f>IF(ABS(Ang_diff!F1067-Ang_diff!F1066)&gt;20,MIN(ABS(Ang_diff!F1066),ABS(Ang_diff!F1067)),Ang_diff!F1067)</f>
        <v>0</v>
      </c>
      <c r="G1067">
        <f>IF(ABS(Ang_diff!G1067-Ang_diff!G1066)&gt;20,MIN(ABS(Ang_diff!G1066),ABS(Ang_diff!G1067)),Ang_diff!G1067)</f>
        <v>25.269999999999989</v>
      </c>
      <c r="H1067">
        <f>IF(ABS(Ang_diff!H1067-Ang_diff!H1066)&gt;20,MIN(ABS(Ang_diff!H1066),ABS(Ang_diff!H1067)),Ang_diff!H1067)</f>
        <v>14.969999999999997</v>
      </c>
      <c r="I1067">
        <f>IF(ABS(Ang_diff!I1067-Ang_diff!I1066)&gt;20,MIN(ABS(Ang_diff!I1066),ABS(Ang_diff!I1067)),Ang_diff!I1067)</f>
        <v>13.530000000000006</v>
      </c>
      <c r="J1067">
        <f>IF(ABS(Ang_diff!J1067-Ang_diff!J1066)&gt;20,MIN(ABS(Ang_diff!J1066),ABS(Ang_diff!J1067)),Ang_diff!J1067)</f>
        <v>2.3900000000000006</v>
      </c>
      <c r="K1067">
        <f>IF(ABS(Ang_diff!K1067-Ang_diff!K1066)&gt;20,MIN(ABS(Ang_diff!K1066),ABS(Ang_diff!K1067)),Ang_diff!K1067)</f>
        <v>15.749999999999989</v>
      </c>
      <c r="L1067">
        <f>IF(ABS(Ang_diff!L1067-Ang_diff!L1066)&gt;20,MIN(ABS(Ang_diff!L1066),ABS(Ang_diff!L1067)),Ang_diff!L1067)</f>
        <v>5.4499999999999993</v>
      </c>
      <c r="M1067">
        <f>IF(ABS(Ang_diff!M1067-Ang_diff!M1066)&gt;20,MIN(ABS(Ang_diff!M1066),ABS(Ang_diff!M1067)),Ang_diff!M1067)</f>
        <v>0</v>
      </c>
      <c r="N1067">
        <f>IF(ABS(Ang_diff!N1067-Ang_diff!N1066)&gt;20,MIN(ABS(Ang_diff!N1066),ABS(Ang_diff!N1067)),Ang_diff!N1067)</f>
        <v>0.89000000000000079</v>
      </c>
      <c r="O1067">
        <f>IF(ABS(Ang_diff!O1067-Ang_diff!O1066)&gt;20,MIN(ABS(Ang_diff!O1066),ABS(Ang_diff!O1067)),Ang_diff!O1067)</f>
        <v>0.80999999999998584</v>
      </c>
      <c r="P1067">
        <f>IF(ABS(Ang_diff!P1067-Ang_diff!P1066)&gt;20,MIN(ABS(Ang_diff!P1066),ABS(Ang_diff!P1067)),Ang_diff!P1067)</f>
        <v>10.29999999999999</v>
      </c>
    </row>
    <row r="1068" spans="1:16" x14ac:dyDescent="0.25">
      <c r="A1068" s="11" t="str">
        <f>Ang_diff!A1068</f>
        <v>26-07-2020 17:46:00</v>
      </c>
      <c r="B1068">
        <f>IF(ABS(Ang_diff!B1068-Ang_diff!B1067)&gt;20,MIN(ABS(Ang_diff!B1067),ABS(Ang_diff!B1068)),Ang_diff!B1068)</f>
        <v>32.662597226855269</v>
      </c>
      <c r="C1068">
        <f>IF(ABS(Ang_diff!C1068-Ang_diff!C1067)&gt;20,MIN(ABS(Ang_diff!C1067),ABS(Ang_diff!C1068)),Ang_diff!C1068)</f>
        <v>24.862597226855293</v>
      </c>
      <c r="D1068">
        <f>IF(ABS(Ang_diff!D1068-Ang_diff!D1067)&gt;20,MIN(ABS(Ang_diff!D1067),ABS(Ang_diff!D1068)),Ang_diff!D1068)</f>
        <v>7.8000000000000318</v>
      </c>
      <c r="E1068">
        <f>IF(ABS(Ang_diff!E1068-Ang_diff!E1067)&gt;20,MIN(ABS(Ang_diff!E1067),ABS(Ang_diff!E1068)),Ang_diff!E1068)</f>
        <v>0</v>
      </c>
      <c r="F1068">
        <f>IF(ABS(Ang_diff!F1068-Ang_diff!F1067)&gt;20,MIN(ABS(Ang_diff!F1067),ABS(Ang_diff!F1068)),Ang_diff!F1068)</f>
        <v>0</v>
      </c>
      <c r="G1068">
        <f>IF(ABS(Ang_diff!G1068-Ang_diff!G1067)&gt;20,MIN(ABS(Ang_diff!G1067),ABS(Ang_diff!G1068)),Ang_diff!G1068)</f>
        <v>25.582597226855274</v>
      </c>
      <c r="H1068">
        <f>IF(ABS(Ang_diff!H1068-Ang_diff!H1067)&gt;20,MIN(ABS(Ang_diff!H1067),ABS(Ang_diff!H1068)),Ang_diff!H1068)</f>
        <v>15.242597226855251</v>
      </c>
      <c r="I1068">
        <f>IF(ABS(Ang_diff!I1068-Ang_diff!I1067)&gt;20,MIN(ABS(Ang_diff!I1067),ABS(Ang_diff!I1068)),Ang_diff!I1068)</f>
        <v>13.782597226855307</v>
      </c>
      <c r="J1068">
        <f>IF(ABS(Ang_diff!J1068-Ang_diff!J1067)&gt;20,MIN(ABS(Ang_diff!J1067),ABS(Ang_diff!J1068)),Ang_diff!J1068)</f>
        <v>2.3800000000000119</v>
      </c>
      <c r="K1068">
        <f>IF(ABS(Ang_diff!K1068-Ang_diff!K1067)&gt;20,MIN(ABS(Ang_diff!K1067),ABS(Ang_diff!K1068)),Ang_diff!K1068)</f>
        <v>15.952597226855243</v>
      </c>
      <c r="L1068">
        <f>IF(ABS(Ang_diff!L1068-Ang_diff!L1067)&gt;20,MIN(ABS(Ang_diff!L1067),ABS(Ang_diff!L1068)),Ang_diff!L1068)</f>
        <v>5.6125972268552706</v>
      </c>
      <c r="M1068">
        <f>IF(ABS(Ang_diff!M1068-Ang_diff!M1067)&gt;20,MIN(ABS(Ang_diff!M1067),ABS(Ang_diff!M1068)),Ang_diff!M1068)</f>
        <v>0</v>
      </c>
      <c r="N1068">
        <f>IF(ABS(Ang_diff!N1068-Ang_diff!N1067)&gt;20,MIN(ABS(Ang_diff!N1067),ABS(Ang_diff!N1068)),Ang_diff!N1068)</f>
        <v>0.96000000000000119</v>
      </c>
      <c r="O1068">
        <f>IF(ABS(Ang_diff!O1068-Ang_diff!O1067)&gt;20,MIN(ABS(Ang_diff!O1067),ABS(Ang_diff!O1068)),Ang_diff!O1068)</f>
        <v>0.77999999999999303</v>
      </c>
      <c r="P1068">
        <f>IF(ABS(Ang_diff!P1068-Ang_diff!P1067)&gt;20,MIN(ABS(Ang_diff!P1067),ABS(Ang_diff!P1068)),Ang_diff!P1068)</f>
        <v>10.339999999999996</v>
      </c>
    </row>
    <row r="1069" spans="1:16" x14ac:dyDescent="0.25">
      <c r="A1069" s="11" t="str">
        <f>Ang_diff!A1069</f>
        <v>26-07-2020 17:47:00</v>
      </c>
      <c r="B1069">
        <f>IF(ABS(Ang_diff!B1069-Ang_diff!B1068)&gt;20,MIN(ABS(Ang_diff!B1068),ABS(Ang_diff!B1069)),Ang_diff!B1069)</f>
        <v>32.200000000000003</v>
      </c>
      <c r="C1069">
        <f>IF(ABS(Ang_diff!C1069-Ang_diff!C1068)&gt;20,MIN(ABS(Ang_diff!C1068),ABS(Ang_diff!C1069)),Ang_diff!C1069)</f>
        <v>24.400000000000002</v>
      </c>
      <c r="D1069">
        <f>IF(ABS(Ang_diff!D1069-Ang_diff!D1068)&gt;20,MIN(ABS(Ang_diff!D1068),ABS(Ang_diff!D1069)),Ang_diff!D1069)</f>
        <v>7.7999999999999918</v>
      </c>
      <c r="E1069">
        <f>IF(ABS(Ang_diff!E1069-Ang_diff!E1068)&gt;20,MIN(ABS(Ang_diff!E1068),ABS(Ang_diff!E1069)),Ang_diff!E1069)</f>
        <v>0</v>
      </c>
      <c r="F1069">
        <f>IF(ABS(Ang_diff!F1069-Ang_diff!F1068)&gt;20,MIN(ABS(Ang_diff!F1068),ABS(Ang_diff!F1069)),Ang_diff!F1069)</f>
        <v>0</v>
      </c>
      <c r="G1069">
        <f>IF(ABS(Ang_diff!G1069-Ang_diff!G1068)&gt;20,MIN(ABS(Ang_diff!G1068),ABS(Ang_diff!G1069)),Ang_diff!G1069)</f>
        <v>25.130000000000006</v>
      </c>
      <c r="H1069">
        <f>IF(ABS(Ang_diff!H1069-Ang_diff!H1068)&gt;20,MIN(ABS(Ang_diff!H1068),ABS(Ang_diff!H1069)),Ang_diff!H1069)</f>
        <v>14.810000000000008</v>
      </c>
      <c r="I1069">
        <f>IF(ABS(Ang_diff!I1069-Ang_diff!I1068)&gt;20,MIN(ABS(Ang_diff!I1068),ABS(Ang_diff!I1069)),Ang_diff!I1069)</f>
        <v>13.520000000000001</v>
      </c>
      <c r="J1069">
        <f>IF(ABS(Ang_diff!J1069-Ang_diff!J1068)&gt;20,MIN(ABS(Ang_diff!J1068),ABS(Ang_diff!J1069)),Ang_diff!J1069)</f>
        <v>2.4100000000000046</v>
      </c>
      <c r="K1069">
        <f>IF(ABS(Ang_diff!K1069-Ang_diff!K1068)&gt;20,MIN(ABS(Ang_diff!K1068),ABS(Ang_diff!K1069)),Ang_diff!K1069)</f>
        <v>15.689999999999998</v>
      </c>
      <c r="L1069">
        <f>IF(ABS(Ang_diff!L1069-Ang_diff!L1068)&gt;20,MIN(ABS(Ang_diff!L1068),ABS(Ang_diff!L1069)),Ang_diff!L1069)</f>
        <v>5.3700000000000037</v>
      </c>
      <c r="M1069">
        <f>IF(ABS(Ang_diff!M1069-Ang_diff!M1068)&gt;20,MIN(ABS(Ang_diff!M1068),ABS(Ang_diff!M1069)),Ang_diff!M1069)</f>
        <v>0</v>
      </c>
      <c r="N1069">
        <f>IF(ABS(Ang_diff!N1069-Ang_diff!N1068)&gt;20,MIN(ABS(Ang_diff!N1068),ABS(Ang_diff!N1069)),Ang_diff!N1069)</f>
        <v>0.89000000000000079</v>
      </c>
      <c r="O1069">
        <f>IF(ABS(Ang_diff!O1069-Ang_diff!O1068)&gt;20,MIN(ABS(Ang_diff!O1068),ABS(Ang_diff!O1069)),Ang_diff!O1069)</f>
        <v>0.76000000000000201</v>
      </c>
      <c r="P1069">
        <f>IF(ABS(Ang_diff!P1069-Ang_diff!P1068)&gt;20,MIN(ABS(Ang_diff!P1068),ABS(Ang_diff!P1069)),Ang_diff!P1069)</f>
        <v>10.319999999999993</v>
      </c>
    </row>
    <row r="1070" spans="1:16" x14ac:dyDescent="0.25">
      <c r="A1070" s="11" t="str">
        <f>Ang_diff!A1070</f>
        <v>26-07-2020 17:48:00</v>
      </c>
      <c r="B1070">
        <f>IF(ABS(Ang_diff!B1070-Ang_diff!B1069)&gt;20,MIN(ABS(Ang_diff!B1069),ABS(Ang_diff!B1070)),Ang_diff!B1070)</f>
        <v>32.07</v>
      </c>
      <c r="C1070">
        <f>IF(ABS(Ang_diff!C1070-Ang_diff!C1069)&gt;20,MIN(ABS(Ang_diff!C1069),ABS(Ang_diff!C1070)),Ang_diff!C1070)</f>
        <v>24.279999999999998</v>
      </c>
      <c r="D1070">
        <f>IF(ABS(Ang_diff!D1070-Ang_diff!D1069)&gt;20,MIN(ABS(Ang_diff!D1069),ABS(Ang_diff!D1070)),Ang_diff!D1070)</f>
        <v>7.7899999999999983</v>
      </c>
      <c r="E1070">
        <f>IF(ABS(Ang_diff!E1070-Ang_diff!E1069)&gt;20,MIN(ABS(Ang_diff!E1069),ABS(Ang_diff!E1070)),Ang_diff!E1070)</f>
        <v>0</v>
      </c>
      <c r="F1070">
        <f>IF(ABS(Ang_diff!F1070-Ang_diff!F1069)&gt;20,MIN(ABS(Ang_diff!F1069),ABS(Ang_diff!F1070)),Ang_diff!F1070)</f>
        <v>0</v>
      </c>
      <c r="G1070">
        <f>IF(ABS(Ang_diff!G1070-Ang_diff!G1069)&gt;20,MIN(ABS(Ang_diff!G1069),ABS(Ang_diff!G1070)),Ang_diff!G1070)</f>
        <v>25.029999999999994</v>
      </c>
      <c r="H1070">
        <f>IF(ABS(Ang_diff!H1070-Ang_diff!H1069)&gt;20,MIN(ABS(Ang_diff!H1069),ABS(Ang_diff!H1070)),Ang_diff!H1070)</f>
        <v>14.749999999999996</v>
      </c>
      <c r="I1070">
        <f>IF(ABS(Ang_diff!I1070-Ang_diff!I1069)&gt;20,MIN(ABS(Ang_diff!I1069),ABS(Ang_diff!I1070)),Ang_diff!I1070)</f>
        <v>13.449999999999994</v>
      </c>
      <c r="J1070">
        <f>IF(ABS(Ang_diff!J1070-Ang_diff!J1069)&gt;20,MIN(ABS(Ang_diff!J1069),ABS(Ang_diff!J1070)),Ang_diff!J1070)</f>
        <v>2.4199999999999937</v>
      </c>
      <c r="K1070">
        <f>IF(ABS(Ang_diff!K1070-Ang_diff!K1069)&gt;20,MIN(ABS(Ang_diff!K1069),ABS(Ang_diff!K1070)),Ang_diff!K1070)</f>
        <v>15.729999999999986</v>
      </c>
      <c r="L1070">
        <f>IF(ABS(Ang_diff!L1070-Ang_diff!L1069)&gt;20,MIN(ABS(Ang_diff!L1069),ABS(Ang_diff!L1070)),Ang_diff!L1070)</f>
        <v>5.4499999999999869</v>
      </c>
      <c r="M1070">
        <f>IF(ABS(Ang_diff!M1070-Ang_diff!M1069)&gt;20,MIN(ABS(Ang_diff!M1069),ABS(Ang_diff!M1070)),Ang_diff!M1070)</f>
        <v>0</v>
      </c>
      <c r="N1070">
        <f>IF(ABS(Ang_diff!N1070-Ang_diff!N1069)&gt;20,MIN(ABS(Ang_diff!N1069),ABS(Ang_diff!N1070)),Ang_diff!N1070)</f>
        <v>0.77999999999999936</v>
      </c>
      <c r="O1070">
        <f>IF(ABS(Ang_diff!O1070-Ang_diff!O1069)&gt;20,MIN(ABS(Ang_diff!O1069),ABS(Ang_diff!O1070)),Ang_diff!O1070)</f>
        <v>0.749999999999997</v>
      </c>
      <c r="P1070">
        <f>IF(ABS(Ang_diff!P1070-Ang_diff!P1069)&gt;20,MIN(ABS(Ang_diff!P1069),ABS(Ang_diff!P1070)),Ang_diff!P1070)</f>
        <v>10.280000000000003</v>
      </c>
    </row>
    <row r="1071" spans="1:16" x14ac:dyDescent="0.25">
      <c r="A1071" s="11" t="str">
        <f>Ang_diff!A1071</f>
        <v>26-07-2020 17:49:00</v>
      </c>
      <c r="B1071">
        <f>IF(ABS(Ang_diff!B1071-Ang_diff!B1070)&gt;20,MIN(ABS(Ang_diff!B1070),ABS(Ang_diff!B1071)),Ang_diff!B1071)</f>
        <v>32.07</v>
      </c>
      <c r="C1071">
        <f>IF(ABS(Ang_diff!C1071-Ang_diff!C1070)&gt;20,MIN(ABS(Ang_diff!C1070),ABS(Ang_diff!C1071)),Ang_diff!C1071)</f>
        <v>24.320000000000004</v>
      </c>
      <c r="D1071">
        <f>IF(ABS(Ang_diff!D1071-Ang_diff!D1070)&gt;20,MIN(ABS(Ang_diff!D1070),ABS(Ang_diff!D1071)),Ang_diff!D1071)</f>
        <v>7.749999999999992</v>
      </c>
      <c r="E1071">
        <f>IF(ABS(Ang_diff!E1071-Ang_diff!E1070)&gt;20,MIN(ABS(Ang_diff!E1070),ABS(Ang_diff!E1071)),Ang_diff!E1071)</f>
        <v>0</v>
      </c>
      <c r="F1071">
        <f>IF(ABS(Ang_diff!F1071-Ang_diff!F1070)&gt;20,MIN(ABS(Ang_diff!F1070),ABS(Ang_diff!F1071)),Ang_diff!F1071)</f>
        <v>0</v>
      </c>
      <c r="G1071">
        <f>IF(ABS(Ang_diff!G1071-Ang_diff!G1070)&gt;20,MIN(ABS(Ang_diff!G1070),ABS(Ang_diff!G1071)),Ang_diff!G1071)</f>
        <v>25.11</v>
      </c>
      <c r="H1071">
        <f>IF(ABS(Ang_diff!H1071-Ang_diff!H1070)&gt;20,MIN(ABS(Ang_diff!H1070),ABS(Ang_diff!H1071)),Ang_diff!H1071)</f>
        <v>14.849999999999994</v>
      </c>
      <c r="I1071">
        <f>IF(ABS(Ang_diff!I1071-Ang_diff!I1070)&gt;20,MIN(ABS(Ang_diff!I1070),ABS(Ang_diff!I1071)),Ang_diff!I1071)</f>
        <v>13.46</v>
      </c>
      <c r="J1071">
        <f>IF(ABS(Ang_diff!J1071-Ang_diff!J1070)&gt;20,MIN(ABS(Ang_diff!J1070),ABS(Ang_diff!J1071)),Ang_diff!J1071)</f>
        <v>2.3699999999999974</v>
      </c>
      <c r="K1071">
        <f>IF(ABS(Ang_diff!K1071-Ang_diff!K1070)&gt;20,MIN(ABS(Ang_diff!K1070),ABS(Ang_diff!K1071)),Ang_diff!K1071)</f>
        <v>15.749999999999998</v>
      </c>
      <c r="L1071">
        <f>IF(ABS(Ang_diff!L1071-Ang_diff!L1070)&gt;20,MIN(ABS(Ang_diff!L1070),ABS(Ang_diff!L1071)),Ang_diff!L1071)</f>
        <v>5.4899999999999949</v>
      </c>
      <c r="M1071">
        <f>IF(ABS(Ang_diff!M1071-Ang_diff!M1070)&gt;20,MIN(ABS(Ang_diff!M1070),ABS(Ang_diff!M1071)),Ang_diff!M1071)</f>
        <v>0</v>
      </c>
      <c r="N1071">
        <f>IF(ABS(Ang_diff!N1071-Ang_diff!N1070)&gt;20,MIN(ABS(Ang_diff!N1070),ABS(Ang_diff!N1071)),Ang_diff!N1071)</f>
        <v>0.83000000000000873</v>
      </c>
      <c r="O1071">
        <f>IF(ABS(Ang_diff!O1071-Ang_diff!O1070)&gt;20,MIN(ABS(Ang_diff!O1070),ABS(Ang_diff!O1071)),Ang_diff!O1071)</f>
        <v>0.7100000000000023</v>
      </c>
      <c r="P1071">
        <f>IF(ABS(Ang_diff!P1071-Ang_diff!P1070)&gt;20,MIN(ABS(Ang_diff!P1070),ABS(Ang_diff!P1071)),Ang_diff!P1071)</f>
        <v>10.260000000000002</v>
      </c>
    </row>
    <row r="1072" spans="1:16" x14ac:dyDescent="0.25">
      <c r="A1072" s="11" t="str">
        <f>Ang_diff!A1072</f>
        <v>26-07-2020 17:50:00</v>
      </c>
      <c r="B1072">
        <f>IF(ABS(Ang_diff!B1072-Ang_diff!B1071)&gt;20,MIN(ABS(Ang_diff!B1071),ABS(Ang_diff!B1072)),Ang_diff!B1072)</f>
        <v>31.89</v>
      </c>
      <c r="C1072">
        <f>IF(ABS(Ang_diff!C1072-Ang_diff!C1071)&gt;20,MIN(ABS(Ang_diff!C1071),ABS(Ang_diff!C1072)),Ang_diff!C1072)</f>
        <v>24.169999999999998</v>
      </c>
      <c r="D1072">
        <f>IF(ABS(Ang_diff!D1072-Ang_diff!D1071)&gt;20,MIN(ABS(Ang_diff!D1071),ABS(Ang_diff!D1072)),Ang_diff!D1072)</f>
        <v>7.7200000000000051</v>
      </c>
      <c r="E1072">
        <f>IF(ABS(Ang_diff!E1072-Ang_diff!E1071)&gt;20,MIN(ABS(Ang_diff!E1071),ABS(Ang_diff!E1072)),Ang_diff!E1072)</f>
        <v>0</v>
      </c>
      <c r="F1072">
        <f>IF(ABS(Ang_diff!F1072-Ang_diff!F1071)&gt;20,MIN(ABS(Ang_diff!F1071),ABS(Ang_diff!F1072)),Ang_diff!F1072)</f>
        <v>0</v>
      </c>
      <c r="G1072">
        <f>IF(ABS(Ang_diff!G1072-Ang_diff!G1071)&gt;20,MIN(ABS(Ang_diff!G1071),ABS(Ang_diff!G1072)),Ang_diff!G1072)</f>
        <v>25.120000000000005</v>
      </c>
      <c r="H1072">
        <f>IF(ABS(Ang_diff!H1072-Ang_diff!H1071)&gt;20,MIN(ABS(Ang_diff!H1071),ABS(Ang_diff!H1072)),Ang_diff!H1072)</f>
        <v>14.869999999999997</v>
      </c>
      <c r="I1072">
        <f>IF(ABS(Ang_diff!I1072-Ang_diff!I1071)&gt;20,MIN(ABS(Ang_diff!I1071),ABS(Ang_diff!I1072)),Ang_diff!I1072)</f>
        <v>13.479999999999999</v>
      </c>
      <c r="J1072">
        <f>IF(ABS(Ang_diff!J1072-Ang_diff!J1071)&gt;20,MIN(ABS(Ang_diff!J1071),ABS(Ang_diff!J1072)),Ang_diff!J1072)</f>
        <v>2.3100000000000005</v>
      </c>
      <c r="K1072">
        <f>IF(ABS(Ang_diff!K1072-Ang_diff!K1071)&gt;20,MIN(ABS(Ang_diff!K1071),ABS(Ang_diff!K1072)),Ang_diff!K1072)</f>
        <v>15.77</v>
      </c>
      <c r="L1072">
        <f>IF(ABS(Ang_diff!L1072-Ang_diff!L1071)&gt;20,MIN(ABS(Ang_diff!L1071),ABS(Ang_diff!L1072)),Ang_diff!L1072)</f>
        <v>5.5199999999999969</v>
      </c>
      <c r="M1072">
        <f>IF(ABS(Ang_diff!M1072-Ang_diff!M1071)&gt;20,MIN(ABS(Ang_diff!M1071),ABS(Ang_diff!M1072)),Ang_diff!M1072)</f>
        <v>0</v>
      </c>
      <c r="N1072">
        <f>IF(ABS(Ang_diff!N1072-Ang_diff!N1071)&gt;20,MIN(ABS(Ang_diff!N1071),ABS(Ang_diff!N1072)),Ang_diff!N1072)</f>
        <v>0.88999999999999768</v>
      </c>
      <c r="O1072">
        <f>IF(ABS(Ang_diff!O1072-Ang_diff!O1071)&gt;20,MIN(ABS(Ang_diff!O1071),ABS(Ang_diff!O1072)),Ang_diff!O1072)</f>
        <v>0.71999999999999764</v>
      </c>
      <c r="P1072">
        <f>IF(ABS(Ang_diff!P1072-Ang_diff!P1071)&gt;20,MIN(ABS(Ang_diff!P1071),ABS(Ang_diff!P1072)),Ang_diff!P1072)</f>
        <v>10.250000000000002</v>
      </c>
    </row>
    <row r="1073" spans="1:16" x14ac:dyDescent="0.25">
      <c r="A1073" s="11" t="str">
        <f>Ang_diff!A1073</f>
        <v>26-07-2020 17:51:00</v>
      </c>
      <c r="B1073">
        <f>IF(ABS(Ang_diff!B1073-Ang_diff!B1072)&gt;20,MIN(ABS(Ang_diff!B1072),ABS(Ang_diff!B1073)),Ang_diff!B1073)</f>
        <v>32.089999999999989</v>
      </c>
      <c r="C1073">
        <f>IF(ABS(Ang_diff!C1073-Ang_diff!C1072)&gt;20,MIN(ABS(Ang_diff!C1072),ABS(Ang_diff!C1073)),Ang_diff!C1073)</f>
        <v>24.33</v>
      </c>
      <c r="D1073">
        <f>IF(ABS(Ang_diff!D1073-Ang_diff!D1072)&gt;20,MIN(ABS(Ang_diff!D1072),ABS(Ang_diff!D1073)),Ang_diff!D1073)</f>
        <v>7.7599999999999989</v>
      </c>
      <c r="E1073">
        <f>IF(ABS(Ang_diff!E1073-Ang_diff!E1072)&gt;20,MIN(ABS(Ang_diff!E1072),ABS(Ang_diff!E1073)),Ang_diff!E1073)</f>
        <v>0</v>
      </c>
      <c r="F1073">
        <f>IF(ABS(Ang_diff!F1073-Ang_diff!F1072)&gt;20,MIN(ABS(Ang_diff!F1072),ABS(Ang_diff!F1073)),Ang_diff!F1073)</f>
        <v>0</v>
      </c>
      <c r="G1073">
        <f>IF(ABS(Ang_diff!G1073-Ang_diff!G1072)&gt;20,MIN(ABS(Ang_diff!G1072),ABS(Ang_diff!G1073)),Ang_diff!G1073)</f>
        <v>25.239999999999991</v>
      </c>
      <c r="H1073">
        <f>IF(ABS(Ang_diff!H1073-Ang_diff!H1072)&gt;20,MIN(ABS(Ang_diff!H1072),ABS(Ang_diff!H1073)),Ang_diff!H1073)</f>
        <v>14.979999999999986</v>
      </c>
      <c r="I1073">
        <f>IF(ABS(Ang_diff!I1073-Ang_diff!I1072)&gt;20,MIN(ABS(Ang_diff!I1072),ABS(Ang_diff!I1073)),Ang_diff!I1073)</f>
        <v>13.500000000000016</v>
      </c>
      <c r="J1073">
        <f>IF(ABS(Ang_diff!J1073-Ang_diff!J1072)&gt;20,MIN(ABS(Ang_diff!J1072),ABS(Ang_diff!J1073)),Ang_diff!J1073)</f>
        <v>2.3900000000000006</v>
      </c>
      <c r="K1073">
        <f>IF(ABS(Ang_diff!K1073-Ang_diff!K1072)&gt;20,MIN(ABS(Ang_diff!K1072),ABS(Ang_diff!K1073)),Ang_diff!K1073)</f>
        <v>15.770000000000007</v>
      </c>
      <c r="L1073">
        <f>IF(ABS(Ang_diff!L1073-Ang_diff!L1072)&gt;20,MIN(ABS(Ang_diff!L1072),ABS(Ang_diff!L1073)),Ang_diff!L1073)</f>
        <v>5.509999999999998</v>
      </c>
      <c r="M1073">
        <f>IF(ABS(Ang_diff!M1073-Ang_diff!M1072)&gt;20,MIN(ABS(Ang_diff!M1072),ABS(Ang_diff!M1073)),Ang_diff!M1073)</f>
        <v>0</v>
      </c>
      <c r="N1073">
        <f>IF(ABS(Ang_diff!N1073-Ang_diff!N1072)&gt;20,MIN(ABS(Ang_diff!N1072),ABS(Ang_diff!N1073)),Ang_diff!N1073)</f>
        <v>0.91999999999999371</v>
      </c>
      <c r="O1073">
        <f>IF(ABS(Ang_diff!O1073-Ang_diff!O1072)&gt;20,MIN(ABS(Ang_diff!O1072),ABS(Ang_diff!O1073)),Ang_diff!O1073)</f>
        <v>0.77000000000000368</v>
      </c>
      <c r="P1073">
        <f>IF(ABS(Ang_diff!P1073-Ang_diff!P1072)&gt;20,MIN(ABS(Ang_diff!P1072),ABS(Ang_diff!P1073)),Ang_diff!P1073)</f>
        <v>10.260000000000007</v>
      </c>
    </row>
    <row r="1074" spans="1:16" x14ac:dyDescent="0.25">
      <c r="A1074" s="11" t="str">
        <f>Ang_diff!A1074</f>
        <v>26-07-2020 17:52:00</v>
      </c>
      <c r="B1074">
        <f>IF(ABS(Ang_diff!B1074-Ang_diff!B1073)&gt;20,MIN(ABS(Ang_diff!B1073),ABS(Ang_diff!B1074)),Ang_diff!B1074)</f>
        <v>31.95999999999999</v>
      </c>
      <c r="C1074">
        <f>IF(ABS(Ang_diff!C1074-Ang_diff!C1073)&gt;20,MIN(ABS(Ang_diff!C1073),ABS(Ang_diff!C1074)),Ang_diff!C1074)</f>
        <v>24.189999999999976</v>
      </c>
      <c r="D1074">
        <f>IF(ABS(Ang_diff!D1074-Ang_diff!D1073)&gt;20,MIN(ABS(Ang_diff!D1073),ABS(Ang_diff!D1074)),Ang_diff!D1074)</f>
        <v>7.7700000000000129</v>
      </c>
      <c r="E1074">
        <f>IF(ABS(Ang_diff!E1074-Ang_diff!E1073)&gt;20,MIN(ABS(Ang_diff!E1073),ABS(Ang_diff!E1074)),Ang_diff!E1074)</f>
        <v>0</v>
      </c>
      <c r="F1074">
        <f>IF(ABS(Ang_diff!F1074-Ang_diff!F1073)&gt;20,MIN(ABS(Ang_diff!F1073),ABS(Ang_diff!F1074)),Ang_diff!F1074)</f>
        <v>0</v>
      </c>
      <c r="G1074">
        <f>IF(ABS(Ang_diff!G1074-Ang_diff!G1073)&gt;20,MIN(ABS(Ang_diff!G1073),ABS(Ang_diff!G1074)),Ang_diff!G1074)</f>
        <v>25.249999999999993</v>
      </c>
      <c r="H1074">
        <f>IF(ABS(Ang_diff!H1074-Ang_diff!H1073)&gt;20,MIN(ABS(Ang_diff!H1073),ABS(Ang_diff!H1074)),Ang_diff!H1074)</f>
        <v>14.989999999999988</v>
      </c>
      <c r="I1074">
        <f>IF(ABS(Ang_diff!I1074-Ang_diff!I1073)&gt;20,MIN(ABS(Ang_diff!I1073),ABS(Ang_diff!I1074)),Ang_diff!I1074)</f>
        <v>13.330000000000009</v>
      </c>
      <c r="J1074">
        <f>IF(ABS(Ang_diff!J1074-Ang_diff!J1073)&gt;20,MIN(ABS(Ang_diff!J1073),ABS(Ang_diff!J1074)),Ang_diff!J1074)</f>
        <v>2.3499999999999686</v>
      </c>
      <c r="K1074">
        <f>IF(ABS(Ang_diff!K1074-Ang_diff!K1073)&gt;20,MIN(ABS(Ang_diff!K1073),ABS(Ang_diff!K1074)),Ang_diff!K1074)</f>
        <v>15.789999999999985</v>
      </c>
      <c r="L1074">
        <f>IF(ABS(Ang_diff!L1074-Ang_diff!L1073)&gt;20,MIN(ABS(Ang_diff!L1073),ABS(Ang_diff!L1074)),Ang_diff!L1074)</f>
        <v>5.5299999999999763</v>
      </c>
      <c r="M1074">
        <f>IF(ABS(Ang_diff!M1074-Ang_diff!M1073)&gt;20,MIN(ABS(Ang_diff!M1073),ABS(Ang_diff!M1074)),Ang_diff!M1074)</f>
        <v>0</v>
      </c>
      <c r="N1074">
        <f>IF(ABS(Ang_diff!N1074-Ang_diff!N1073)&gt;20,MIN(ABS(Ang_diff!N1073),ABS(Ang_diff!N1074)),Ang_diff!N1074)</f>
        <v>0.91999999999999371</v>
      </c>
      <c r="O1074">
        <f>IF(ABS(Ang_diff!O1074-Ang_diff!O1073)&gt;20,MIN(ABS(Ang_diff!O1073),ABS(Ang_diff!O1074)),Ang_diff!O1074)</f>
        <v>0.75999999999998924</v>
      </c>
      <c r="P1074">
        <f>IF(ABS(Ang_diff!P1074-Ang_diff!P1073)&gt;20,MIN(ABS(Ang_diff!P1073),ABS(Ang_diff!P1074)),Ang_diff!P1074)</f>
        <v>10.260000000000007</v>
      </c>
    </row>
    <row r="1075" spans="1:16" x14ac:dyDescent="0.25">
      <c r="A1075" s="11" t="str">
        <f>Ang_diff!A1075</f>
        <v>26-07-2020 17:53:00</v>
      </c>
      <c r="B1075">
        <f>IF(ABS(Ang_diff!B1075-Ang_diff!B1074)&gt;20,MIN(ABS(Ang_diff!B1074),ABS(Ang_diff!B1075)),Ang_diff!B1075)</f>
        <v>32.132597226855296</v>
      </c>
      <c r="C1075">
        <f>IF(ABS(Ang_diff!C1075-Ang_diff!C1074)&gt;20,MIN(ABS(Ang_diff!C1074),ABS(Ang_diff!C1075)),Ang_diff!C1075)</f>
        <v>24.22</v>
      </c>
      <c r="D1075">
        <f>IF(ABS(Ang_diff!D1075-Ang_diff!D1074)&gt;20,MIN(ABS(Ang_diff!D1074),ABS(Ang_diff!D1075)),Ang_diff!D1075)</f>
        <v>7.9125972268553193</v>
      </c>
      <c r="E1075">
        <f>IF(ABS(Ang_diff!E1075-Ang_diff!E1074)&gt;20,MIN(ABS(Ang_diff!E1074),ABS(Ang_diff!E1075)),Ang_diff!E1075)</f>
        <v>0</v>
      </c>
      <c r="F1075">
        <f>IF(ABS(Ang_diff!F1075-Ang_diff!F1074)&gt;20,MIN(ABS(Ang_diff!F1074),ABS(Ang_diff!F1075)),Ang_diff!F1075)</f>
        <v>0</v>
      </c>
      <c r="G1075">
        <f>IF(ABS(Ang_diff!G1075-Ang_diff!G1074)&gt;20,MIN(ABS(Ang_diff!G1074),ABS(Ang_diff!G1075)),Ang_diff!G1075)</f>
        <v>25.432597226855236</v>
      </c>
      <c r="H1075">
        <f>IF(ABS(Ang_diff!H1075-Ang_diff!H1074)&gt;20,MIN(ABS(Ang_diff!H1074),ABS(Ang_diff!H1075)),Ang_diff!H1075)</f>
        <v>15.009999999999966</v>
      </c>
      <c r="I1075">
        <f>IF(ABS(Ang_diff!I1075-Ang_diff!I1074)&gt;20,MIN(ABS(Ang_diff!I1074),ABS(Ang_diff!I1075)),Ang_diff!I1075)</f>
        <v>13.320000000000043</v>
      </c>
      <c r="J1075">
        <f>IF(ABS(Ang_diff!J1075-Ang_diff!J1074)&gt;20,MIN(ABS(Ang_diff!J1074),ABS(Ang_diff!J1075)),Ang_diff!J1075)</f>
        <v>2.2900000000000333</v>
      </c>
      <c r="K1075">
        <f>IF(ABS(Ang_diff!K1075-Ang_diff!K1074)&gt;20,MIN(ABS(Ang_diff!K1074),ABS(Ang_diff!K1075)),Ang_diff!K1075)</f>
        <v>15.992597226855302</v>
      </c>
      <c r="L1075">
        <f>IF(ABS(Ang_diff!L1075-Ang_diff!L1074)&gt;20,MIN(ABS(Ang_diff!L1074),ABS(Ang_diff!L1075)),Ang_diff!L1075)</f>
        <v>5.5699999999999843</v>
      </c>
      <c r="M1075">
        <f>IF(ABS(Ang_diff!M1075-Ang_diff!M1074)&gt;20,MIN(ABS(Ang_diff!M1074),ABS(Ang_diff!M1075)),Ang_diff!M1075)</f>
        <v>0</v>
      </c>
      <c r="N1075">
        <f>IF(ABS(Ang_diff!N1075-Ang_diff!N1074)&gt;20,MIN(ABS(Ang_diff!N1074),ABS(Ang_diff!N1075)),Ang_diff!N1075)</f>
        <v>0.97999999999997944</v>
      </c>
      <c r="O1075">
        <f>IF(ABS(Ang_diff!O1075-Ang_diff!O1074)&gt;20,MIN(ABS(Ang_diff!O1074),ABS(Ang_diff!O1075)),Ang_diff!O1075)</f>
        <v>0.72000000000000719</v>
      </c>
      <c r="P1075">
        <f>IF(ABS(Ang_diff!P1075-Ang_diff!P1074)&gt;20,MIN(ABS(Ang_diff!P1074),ABS(Ang_diff!P1075)),Ang_diff!P1075)</f>
        <v>10.42259722685529</v>
      </c>
    </row>
    <row r="1076" spans="1:16" x14ac:dyDescent="0.25">
      <c r="A1076" s="11" t="str">
        <f>Ang_diff!A1076</f>
        <v>26-07-2020 17:54:00</v>
      </c>
      <c r="B1076">
        <f>IF(ABS(Ang_diff!B1076-Ang_diff!B1075)&gt;20,MIN(ABS(Ang_diff!B1075),ABS(Ang_diff!B1076)),Ang_diff!B1076)</f>
        <v>31.799999999999983</v>
      </c>
      <c r="C1076">
        <f>IF(ABS(Ang_diff!C1076-Ang_diff!C1075)&gt;20,MIN(ABS(Ang_diff!C1075),ABS(Ang_diff!C1076)),Ang_diff!C1076)</f>
        <v>24.060000000000013</v>
      </c>
      <c r="D1076">
        <f>IF(ABS(Ang_diff!D1076-Ang_diff!D1075)&gt;20,MIN(ABS(Ang_diff!D1075),ABS(Ang_diff!D1076)),Ang_diff!D1076)</f>
        <v>7.7399999999999691</v>
      </c>
      <c r="E1076">
        <f>IF(ABS(Ang_diff!E1076-Ang_diff!E1075)&gt;20,MIN(ABS(Ang_diff!E1075),ABS(Ang_diff!E1076)),Ang_diff!E1076)</f>
        <v>0</v>
      </c>
      <c r="F1076">
        <f>IF(ABS(Ang_diff!F1076-Ang_diff!F1075)&gt;20,MIN(ABS(Ang_diff!F1075),ABS(Ang_diff!F1076)),Ang_diff!F1076)</f>
        <v>0</v>
      </c>
      <c r="G1076">
        <f>IF(ABS(Ang_diff!G1076-Ang_diff!G1075)&gt;20,MIN(ABS(Ang_diff!G1075),ABS(Ang_diff!G1076)),Ang_diff!G1076)</f>
        <v>24.939999999999998</v>
      </c>
      <c r="H1076">
        <f>IF(ABS(Ang_diff!H1076-Ang_diff!H1075)&gt;20,MIN(ABS(Ang_diff!H1075),ABS(Ang_diff!H1076)),Ang_diff!H1076)</f>
        <v>14.770000000000026</v>
      </c>
      <c r="I1076">
        <f>IF(ABS(Ang_diff!I1076-Ang_diff!I1075)&gt;20,MIN(ABS(Ang_diff!I1075),ABS(Ang_diff!I1076)),Ang_diff!I1076)</f>
        <v>13.230000000000016</v>
      </c>
      <c r="J1076">
        <f>IF(ABS(Ang_diff!J1076-Ang_diff!J1075)&gt;20,MIN(ABS(Ang_diff!J1075),ABS(Ang_diff!J1076)),Ang_diff!J1076)</f>
        <v>2.3800000000000119</v>
      </c>
      <c r="K1076">
        <f>IF(ABS(Ang_diff!K1076-Ang_diff!K1075)&gt;20,MIN(ABS(Ang_diff!K1075),ABS(Ang_diff!K1076)),Ang_diff!K1076)</f>
        <v>15.750000000000004</v>
      </c>
      <c r="L1076">
        <f>IF(ABS(Ang_diff!L1076-Ang_diff!L1075)&gt;20,MIN(ABS(Ang_diff!L1075),ABS(Ang_diff!L1076)),Ang_diff!L1076)</f>
        <v>5.5800000000000249</v>
      </c>
      <c r="M1076">
        <f>IF(ABS(Ang_diff!M1076-Ang_diff!M1075)&gt;20,MIN(ABS(Ang_diff!M1075),ABS(Ang_diff!M1076)),Ang_diff!M1076)</f>
        <v>0</v>
      </c>
      <c r="N1076">
        <f>IF(ABS(Ang_diff!N1076-Ang_diff!N1075)&gt;20,MIN(ABS(Ang_diff!N1075),ABS(Ang_diff!N1076)),Ang_diff!N1076)</f>
        <v>0.85000000000001863</v>
      </c>
      <c r="O1076">
        <f>IF(ABS(Ang_diff!O1076-Ang_diff!O1075)&gt;20,MIN(ABS(Ang_diff!O1075),ABS(Ang_diff!O1076)),Ang_diff!O1076)</f>
        <v>0.68000000000002536</v>
      </c>
      <c r="P1076">
        <f>IF(ABS(Ang_diff!P1076-Ang_diff!P1075)&gt;20,MIN(ABS(Ang_diff!P1075),ABS(Ang_diff!P1076)),Ang_diff!P1076)</f>
        <v>10.169999999999977</v>
      </c>
    </row>
    <row r="1077" spans="1:16" x14ac:dyDescent="0.25">
      <c r="A1077" s="11" t="str">
        <f>Ang_diff!A1077</f>
        <v>26-07-2020 17:55:00</v>
      </c>
      <c r="B1077">
        <f>IF(ABS(Ang_diff!B1077-Ang_diff!B1076)&gt;20,MIN(ABS(Ang_diff!B1076),ABS(Ang_diff!B1077)),Ang_diff!B1077)</f>
        <v>31.88</v>
      </c>
      <c r="C1077">
        <f>IF(ABS(Ang_diff!C1077-Ang_diff!C1076)&gt;20,MIN(ABS(Ang_diff!C1076),ABS(Ang_diff!C1077)),Ang_diff!C1077)</f>
        <v>24.16</v>
      </c>
      <c r="D1077">
        <f>IF(ABS(Ang_diff!D1077-Ang_diff!D1076)&gt;20,MIN(ABS(Ang_diff!D1076),ABS(Ang_diff!D1077)),Ang_diff!D1077)</f>
        <v>7.72</v>
      </c>
      <c r="E1077">
        <f>IF(ABS(Ang_diff!E1077-Ang_diff!E1076)&gt;20,MIN(ABS(Ang_diff!E1076),ABS(Ang_diff!E1077)),Ang_diff!E1077)</f>
        <v>0</v>
      </c>
      <c r="F1077">
        <f>IF(ABS(Ang_diff!F1077-Ang_diff!F1076)&gt;20,MIN(ABS(Ang_diff!F1076),ABS(Ang_diff!F1077)),Ang_diff!F1077)</f>
        <v>0</v>
      </c>
      <c r="G1077">
        <f>IF(ABS(Ang_diff!G1077-Ang_diff!G1076)&gt;20,MIN(ABS(Ang_diff!G1076),ABS(Ang_diff!G1077)),Ang_diff!G1077)</f>
        <v>25.110000000000003</v>
      </c>
      <c r="H1077">
        <f>IF(ABS(Ang_diff!H1077-Ang_diff!H1076)&gt;20,MIN(ABS(Ang_diff!H1076),ABS(Ang_diff!H1077)),Ang_diff!H1077)</f>
        <v>14.959999999999996</v>
      </c>
      <c r="I1077">
        <f>IF(ABS(Ang_diff!I1077-Ang_diff!I1076)&gt;20,MIN(ABS(Ang_diff!I1076),ABS(Ang_diff!I1077)),Ang_diff!I1077)</f>
        <v>13.29999999999999</v>
      </c>
      <c r="J1077">
        <f>IF(ABS(Ang_diff!J1077-Ang_diff!J1076)&gt;20,MIN(ABS(Ang_diff!J1076),ABS(Ang_diff!J1077)),Ang_diff!J1077)</f>
        <v>2.3300000000000027</v>
      </c>
      <c r="K1077">
        <f>IF(ABS(Ang_diff!K1077-Ang_diff!K1076)&gt;20,MIN(ABS(Ang_diff!K1076),ABS(Ang_diff!K1077)),Ang_diff!K1077)</f>
        <v>15.7</v>
      </c>
      <c r="L1077">
        <f>IF(ABS(Ang_diff!L1077-Ang_diff!L1076)&gt;20,MIN(ABS(Ang_diff!L1076),ABS(Ang_diff!L1077)),Ang_diff!L1077)</f>
        <v>5.5499999999999927</v>
      </c>
      <c r="M1077">
        <f>IF(ABS(Ang_diff!M1077-Ang_diff!M1076)&gt;20,MIN(ABS(Ang_diff!M1076),ABS(Ang_diff!M1077)),Ang_diff!M1077)</f>
        <v>0</v>
      </c>
      <c r="N1077">
        <f>IF(ABS(Ang_diff!N1077-Ang_diff!N1076)&gt;20,MIN(ABS(Ang_diff!N1076),ABS(Ang_diff!N1077)),Ang_diff!N1077)</f>
        <v>0.82999999999999585</v>
      </c>
      <c r="O1077">
        <f>IF(ABS(Ang_diff!O1077-Ang_diff!O1076)&gt;20,MIN(ABS(Ang_diff!O1076),ABS(Ang_diff!O1077)),Ang_diff!O1077)</f>
        <v>0.64000000000000501</v>
      </c>
      <c r="P1077">
        <f>IF(ABS(Ang_diff!P1077-Ang_diff!P1076)&gt;20,MIN(ABS(Ang_diff!P1076),ABS(Ang_diff!P1077)),Ang_diff!P1077)</f>
        <v>10.150000000000006</v>
      </c>
    </row>
    <row r="1078" spans="1:16" x14ac:dyDescent="0.25">
      <c r="A1078" s="11" t="str">
        <f>Ang_diff!A1078</f>
        <v>26-07-2020 17:56:00</v>
      </c>
      <c r="B1078">
        <f>IF(ABS(Ang_diff!B1078-Ang_diff!B1077)&gt;20,MIN(ABS(Ang_diff!B1077),ABS(Ang_diff!B1078)),Ang_diff!B1078)</f>
        <v>31.60999999999996</v>
      </c>
      <c r="C1078">
        <f>IF(ABS(Ang_diff!C1078-Ang_diff!C1077)&gt;20,MIN(ABS(Ang_diff!C1077),ABS(Ang_diff!C1078)),Ang_diff!C1078)</f>
        <v>23.899999999999984</v>
      </c>
      <c r="D1078">
        <f>IF(ABS(Ang_diff!D1078-Ang_diff!D1077)&gt;20,MIN(ABS(Ang_diff!D1077),ABS(Ang_diff!D1078)),Ang_diff!D1078)</f>
        <v>7.7099999999999769</v>
      </c>
      <c r="E1078">
        <f>IF(ABS(Ang_diff!E1078-Ang_diff!E1077)&gt;20,MIN(ABS(Ang_diff!E1077),ABS(Ang_diff!E1078)),Ang_diff!E1078)</f>
        <v>0</v>
      </c>
      <c r="F1078">
        <f>IF(ABS(Ang_diff!F1078-Ang_diff!F1077)&gt;20,MIN(ABS(Ang_diff!F1077),ABS(Ang_diff!F1078)),Ang_diff!F1078)</f>
        <v>0</v>
      </c>
      <c r="G1078">
        <f>IF(ABS(Ang_diff!G1078-Ang_diff!G1077)&gt;20,MIN(ABS(Ang_diff!G1077),ABS(Ang_diff!G1078)),Ang_diff!G1078)</f>
        <v>24.969999999999995</v>
      </c>
      <c r="H1078">
        <f>IF(ABS(Ang_diff!H1078-Ang_diff!H1077)&gt;20,MIN(ABS(Ang_diff!H1077),ABS(Ang_diff!H1078)),Ang_diff!H1078)</f>
        <v>14.829999999999984</v>
      </c>
      <c r="I1078">
        <f>IF(ABS(Ang_diff!I1078-Ang_diff!I1077)&gt;20,MIN(ABS(Ang_diff!I1077),ABS(Ang_diff!I1078)),Ang_diff!I1078)</f>
        <v>13.259999999999982</v>
      </c>
      <c r="J1078">
        <f>IF(ABS(Ang_diff!J1078-Ang_diff!J1077)&gt;20,MIN(ABS(Ang_diff!J1077),ABS(Ang_diff!J1078)),Ang_diff!J1078)</f>
        <v>2.2999999999999967</v>
      </c>
      <c r="K1078">
        <f>IF(ABS(Ang_diff!K1078-Ang_diff!K1077)&gt;20,MIN(ABS(Ang_diff!K1077),ABS(Ang_diff!K1078)),Ang_diff!K1078)</f>
        <v>15.689999999999992</v>
      </c>
      <c r="L1078">
        <f>IF(ABS(Ang_diff!L1078-Ang_diff!L1077)&gt;20,MIN(ABS(Ang_diff!L1077),ABS(Ang_diff!L1078)),Ang_diff!L1078)</f>
        <v>5.5499999999999803</v>
      </c>
      <c r="M1078">
        <f>IF(ABS(Ang_diff!M1078-Ang_diff!M1077)&gt;20,MIN(ABS(Ang_diff!M1077),ABS(Ang_diff!M1078)),Ang_diff!M1078)</f>
        <v>0</v>
      </c>
      <c r="N1078">
        <f>IF(ABS(Ang_diff!N1078-Ang_diff!N1077)&gt;20,MIN(ABS(Ang_diff!N1077),ABS(Ang_diff!N1078)),Ang_diff!N1078)</f>
        <v>0.82000000000000051</v>
      </c>
      <c r="O1078">
        <f>IF(ABS(Ang_diff!O1078-Ang_diff!O1077)&gt;20,MIN(ABS(Ang_diff!O1077),ABS(Ang_diff!O1078)),Ang_diff!O1078)</f>
        <v>0.56000000000002825</v>
      </c>
      <c r="P1078">
        <f>IF(ABS(Ang_diff!P1078-Ang_diff!P1077)&gt;20,MIN(ABS(Ang_diff!P1077),ABS(Ang_diff!P1078)),Ang_diff!P1078)</f>
        <v>10.140000000000009</v>
      </c>
    </row>
    <row r="1079" spans="1:16" x14ac:dyDescent="0.25">
      <c r="A1079" s="11" t="str">
        <f>Ang_diff!A1079</f>
        <v>26-07-2020 17:57:00</v>
      </c>
      <c r="B1079">
        <f>IF(ABS(Ang_diff!B1079-Ang_diff!B1078)&gt;20,MIN(ABS(Ang_diff!B1078),ABS(Ang_diff!B1079)),Ang_diff!B1079)</f>
        <v>31.460000000000004</v>
      </c>
      <c r="C1079">
        <f>IF(ABS(Ang_diff!C1079-Ang_diff!C1078)&gt;20,MIN(ABS(Ang_diff!C1078),ABS(Ang_diff!C1079)),Ang_diff!C1079)</f>
        <v>23.749999999999996</v>
      </c>
      <c r="D1079">
        <f>IF(ABS(Ang_diff!D1079-Ang_diff!D1078)&gt;20,MIN(ABS(Ang_diff!D1078),ABS(Ang_diff!D1079)),Ang_diff!D1079)</f>
        <v>7.7100000000000071</v>
      </c>
      <c r="E1079">
        <f>IF(ABS(Ang_diff!E1079-Ang_diff!E1078)&gt;20,MIN(ABS(Ang_diff!E1078),ABS(Ang_diff!E1079)),Ang_diff!E1079)</f>
        <v>0</v>
      </c>
      <c r="F1079">
        <f>IF(ABS(Ang_diff!F1079-Ang_diff!F1078)&gt;20,MIN(ABS(Ang_diff!F1078),ABS(Ang_diff!F1079)),Ang_diff!F1079)</f>
        <v>0</v>
      </c>
      <c r="G1079">
        <f>IF(ABS(Ang_diff!G1079-Ang_diff!G1078)&gt;20,MIN(ABS(Ang_diff!G1078),ABS(Ang_diff!G1079)),Ang_diff!G1079)</f>
        <v>24.820000000000004</v>
      </c>
      <c r="H1079">
        <f>IF(ABS(Ang_diff!H1079-Ang_diff!H1078)&gt;20,MIN(ABS(Ang_diff!H1078),ABS(Ang_diff!H1079)),Ang_diff!H1079)</f>
        <v>14.709999999999999</v>
      </c>
      <c r="I1079">
        <f>IF(ABS(Ang_diff!I1079-Ang_diff!I1078)&gt;20,MIN(ABS(Ang_diff!I1078),ABS(Ang_diff!I1079)),Ang_diff!I1079)</f>
        <v>13.280000000000012</v>
      </c>
      <c r="J1079">
        <f>IF(ABS(Ang_diff!J1079-Ang_diff!J1078)&gt;20,MIN(ABS(Ang_diff!J1078),ABS(Ang_diff!J1079)),Ang_diff!J1079)</f>
        <v>2.2999999999999967</v>
      </c>
      <c r="K1079">
        <f>IF(ABS(Ang_diff!K1079-Ang_diff!K1078)&gt;20,MIN(ABS(Ang_diff!K1078),ABS(Ang_diff!K1079)),Ang_diff!K1079)</f>
        <v>15.69000000000001</v>
      </c>
      <c r="L1079">
        <f>IF(ABS(Ang_diff!L1079-Ang_diff!L1078)&gt;20,MIN(ABS(Ang_diff!L1078),ABS(Ang_diff!L1079)),Ang_diff!L1079)</f>
        <v>5.5800000000000116</v>
      </c>
      <c r="M1079">
        <f>IF(ABS(Ang_diff!M1079-Ang_diff!M1078)&gt;20,MIN(ABS(Ang_diff!M1078),ABS(Ang_diff!M1079)),Ang_diff!M1079)</f>
        <v>0</v>
      </c>
      <c r="N1079">
        <f>IF(ABS(Ang_diff!N1079-Ang_diff!N1078)&gt;20,MIN(ABS(Ang_diff!N1078),ABS(Ang_diff!N1079)),Ang_diff!N1079)</f>
        <v>0.83999999999999142</v>
      </c>
      <c r="O1079">
        <f>IF(ABS(Ang_diff!O1079-Ang_diff!O1078)&gt;20,MIN(ABS(Ang_diff!O1078),ABS(Ang_diff!O1079)),Ang_diff!O1079)</f>
        <v>0.53999999999999904</v>
      </c>
      <c r="P1079">
        <f>IF(ABS(Ang_diff!P1079-Ang_diff!P1078)&gt;20,MIN(ABS(Ang_diff!P1078),ABS(Ang_diff!P1079)),Ang_diff!P1079)</f>
        <v>10.109999999999998</v>
      </c>
    </row>
    <row r="1080" spans="1:16" x14ac:dyDescent="0.25">
      <c r="A1080" s="11" t="str">
        <f>Ang_diff!A1080</f>
        <v>26-07-2020 17:58:00</v>
      </c>
      <c r="B1080">
        <f>IF(ABS(Ang_diff!B1080-Ang_diff!B1079)&gt;20,MIN(ABS(Ang_diff!B1079),ABS(Ang_diff!B1080)),Ang_diff!B1080)</f>
        <v>31.509999999999998</v>
      </c>
      <c r="C1080">
        <f>IF(ABS(Ang_diff!C1080-Ang_diff!C1079)&gt;20,MIN(ABS(Ang_diff!C1079),ABS(Ang_diff!C1080)),Ang_diff!C1080)</f>
        <v>23.799999999999997</v>
      </c>
      <c r="D1080">
        <f>IF(ABS(Ang_diff!D1080-Ang_diff!D1079)&gt;20,MIN(ABS(Ang_diff!D1079),ABS(Ang_diff!D1080)),Ang_diff!D1080)</f>
        <v>7.7100000000000026</v>
      </c>
      <c r="E1080">
        <f>IF(ABS(Ang_diff!E1080-Ang_diff!E1079)&gt;20,MIN(ABS(Ang_diff!E1079),ABS(Ang_diff!E1080)),Ang_diff!E1080)</f>
        <v>0</v>
      </c>
      <c r="F1080">
        <f>IF(ABS(Ang_diff!F1080-Ang_diff!F1079)&gt;20,MIN(ABS(Ang_diff!F1079),ABS(Ang_diff!F1080)),Ang_diff!F1080)</f>
        <v>0</v>
      </c>
      <c r="G1080">
        <f>IF(ABS(Ang_diff!G1080-Ang_diff!G1079)&gt;20,MIN(ABS(Ang_diff!G1079),ABS(Ang_diff!G1080)),Ang_diff!G1080)</f>
        <v>24.820000000000004</v>
      </c>
      <c r="H1080">
        <f>IF(ABS(Ang_diff!H1080-Ang_diff!H1079)&gt;20,MIN(ABS(Ang_diff!H1079),ABS(Ang_diff!H1080)),Ang_diff!H1080)</f>
        <v>14.709999999999999</v>
      </c>
      <c r="I1080">
        <f>IF(ABS(Ang_diff!I1080-Ang_diff!I1079)&gt;20,MIN(ABS(Ang_diff!I1079),ABS(Ang_diff!I1080)),Ang_diff!I1080)</f>
        <v>13.309999999999999</v>
      </c>
      <c r="J1080">
        <f>IF(ABS(Ang_diff!J1080-Ang_diff!J1079)&gt;20,MIN(ABS(Ang_diff!J1079),ABS(Ang_diff!J1080)),Ang_diff!J1080)</f>
        <v>2.2900000000000018</v>
      </c>
      <c r="K1080">
        <f>IF(ABS(Ang_diff!K1080-Ang_diff!K1079)&gt;20,MIN(ABS(Ang_diff!K1079),ABS(Ang_diff!K1080)),Ang_diff!K1080)</f>
        <v>15.710000000000008</v>
      </c>
      <c r="L1080">
        <f>IF(ABS(Ang_diff!L1080-Ang_diff!L1079)&gt;20,MIN(ABS(Ang_diff!L1079),ABS(Ang_diff!L1080)),Ang_diff!L1080)</f>
        <v>5.6000000000000032</v>
      </c>
      <c r="M1080">
        <f>IF(ABS(Ang_diff!M1080-Ang_diff!M1079)&gt;20,MIN(ABS(Ang_diff!M1079),ABS(Ang_diff!M1080)),Ang_diff!M1080)</f>
        <v>0</v>
      </c>
      <c r="N1080">
        <f>IF(ABS(Ang_diff!N1080-Ang_diff!N1079)&gt;20,MIN(ABS(Ang_diff!N1079),ABS(Ang_diff!N1080)),Ang_diff!N1080)</f>
        <v>0.82999999999998941</v>
      </c>
      <c r="O1080">
        <f>IF(ABS(Ang_diff!O1080-Ang_diff!O1079)&gt;20,MIN(ABS(Ang_diff!O1079),ABS(Ang_diff!O1080)),Ang_diff!O1080)</f>
        <v>0.56000000000000283</v>
      </c>
      <c r="P1080">
        <f>IF(ABS(Ang_diff!P1080-Ang_diff!P1079)&gt;20,MIN(ABS(Ang_diff!P1079),ABS(Ang_diff!P1080)),Ang_diff!P1080)</f>
        <v>10.110000000000005</v>
      </c>
    </row>
    <row r="1081" spans="1:16" x14ac:dyDescent="0.25">
      <c r="A1081" s="11" t="str">
        <f>Ang_diff!A1081</f>
        <v>26-07-2020 17:59:00</v>
      </c>
      <c r="B1081">
        <f>IF(ABS(Ang_diff!B1081-Ang_diff!B1080)&gt;20,MIN(ABS(Ang_diff!B1080),ABS(Ang_diff!B1081)),Ang_diff!B1081)</f>
        <v>31.509999999999998</v>
      </c>
      <c r="C1081">
        <f>IF(ABS(Ang_diff!C1081-Ang_diff!C1080)&gt;20,MIN(ABS(Ang_diff!C1080),ABS(Ang_diff!C1081)),Ang_diff!C1081)</f>
        <v>23.749999999999996</v>
      </c>
      <c r="D1081">
        <f>IF(ABS(Ang_diff!D1081-Ang_diff!D1080)&gt;20,MIN(ABS(Ang_diff!D1080),ABS(Ang_diff!D1081)),Ang_diff!D1081)</f>
        <v>7.7599999999999989</v>
      </c>
      <c r="E1081">
        <f>IF(ABS(Ang_diff!E1081-Ang_diff!E1080)&gt;20,MIN(ABS(Ang_diff!E1080),ABS(Ang_diff!E1081)),Ang_diff!E1081)</f>
        <v>0</v>
      </c>
      <c r="F1081">
        <f>IF(ABS(Ang_diff!F1081-Ang_diff!F1080)&gt;20,MIN(ABS(Ang_diff!F1080),ABS(Ang_diff!F1081)),Ang_diff!F1081)</f>
        <v>0</v>
      </c>
      <c r="G1081">
        <f>IF(ABS(Ang_diff!G1081-Ang_diff!G1080)&gt;20,MIN(ABS(Ang_diff!G1080),ABS(Ang_diff!G1081)),Ang_diff!G1081)</f>
        <v>24.879999999999985</v>
      </c>
      <c r="H1081">
        <f>IF(ABS(Ang_diff!H1081-Ang_diff!H1080)&gt;20,MIN(ABS(Ang_diff!H1080),ABS(Ang_diff!H1081)),Ang_diff!H1081)</f>
        <v>14.70999999999999</v>
      </c>
      <c r="I1081">
        <f>IF(ABS(Ang_diff!I1081-Ang_diff!I1080)&gt;20,MIN(ABS(Ang_diff!I1080),ABS(Ang_diff!I1081)),Ang_diff!I1081)</f>
        <v>13.300000000000002</v>
      </c>
      <c r="J1081">
        <f>IF(ABS(Ang_diff!J1081-Ang_diff!J1080)&gt;20,MIN(ABS(Ang_diff!J1080),ABS(Ang_diff!J1081)),Ang_diff!J1081)</f>
        <v>2.2699999999999787</v>
      </c>
      <c r="K1081">
        <f>IF(ABS(Ang_diff!K1081-Ang_diff!K1080)&gt;20,MIN(ABS(Ang_diff!K1080),ABS(Ang_diff!K1081)),Ang_diff!K1081)</f>
        <v>15.690000000000003</v>
      </c>
      <c r="L1081">
        <f>IF(ABS(Ang_diff!L1081-Ang_diff!L1080)&gt;20,MIN(ABS(Ang_diff!L1080),ABS(Ang_diff!L1081)),Ang_diff!L1081)</f>
        <v>5.5200000000000005</v>
      </c>
      <c r="M1081">
        <f>IF(ABS(Ang_diff!M1081-Ang_diff!M1080)&gt;20,MIN(ABS(Ang_diff!M1080),ABS(Ang_diff!M1081)),Ang_diff!M1081)</f>
        <v>0</v>
      </c>
      <c r="N1081">
        <f>IF(ABS(Ang_diff!N1081-Ang_diff!N1080)&gt;20,MIN(ABS(Ang_diff!N1080),ABS(Ang_diff!N1081)),Ang_diff!N1081)</f>
        <v>0.81000000000001127</v>
      </c>
      <c r="O1081">
        <f>IF(ABS(Ang_diff!O1081-Ang_diff!O1080)&gt;20,MIN(ABS(Ang_diff!O1080),ABS(Ang_diff!O1081)),Ang_diff!O1081)</f>
        <v>0.53999999999999904</v>
      </c>
      <c r="P1081">
        <f>IF(ABS(Ang_diff!P1081-Ang_diff!P1080)&gt;20,MIN(ABS(Ang_diff!P1080),ABS(Ang_diff!P1081)),Ang_diff!P1081)</f>
        <v>10.170000000000003</v>
      </c>
    </row>
    <row r="1082" spans="1:16" x14ac:dyDescent="0.25">
      <c r="A1082" s="11" t="str">
        <f>Ang_diff!A1082</f>
        <v>26-07-2020 18:00:00</v>
      </c>
      <c r="B1082">
        <f>IF(ABS(Ang_diff!B1082-Ang_diff!B1081)&gt;20,MIN(ABS(Ang_diff!B1081),ABS(Ang_diff!B1082)),Ang_diff!B1082)</f>
        <v>31.34</v>
      </c>
      <c r="C1082">
        <f>IF(ABS(Ang_diff!C1082-Ang_diff!C1081)&gt;20,MIN(ABS(Ang_diff!C1081),ABS(Ang_diff!C1082)),Ang_diff!C1082)</f>
        <v>23.590000000000014</v>
      </c>
      <c r="D1082">
        <f>IF(ABS(Ang_diff!D1082-Ang_diff!D1081)&gt;20,MIN(ABS(Ang_diff!D1081),ABS(Ang_diff!D1082)),Ang_diff!D1082)</f>
        <v>7.749999999999984</v>
      </c>
      <c r="E1082">
        <f>IF(ABS(Ang_diff!E1082-Ang_diff!E1081)&gt;20,MIN(ABS(Ang_diff!E1081),ABS(Ang_diff!E1082)),Ang_diff!E1082)</f>
        <v>0</v>
      </c>
      <c r="F1082">
        <f>IF(ABS(Ang_diff!F1082-Ang_diff!F1081)&gt;20,MIN(ABS(Ang_diff!F1081),ABS(Ang_diff!F1082)),Ang_diff!F1082)</f>
        <v>0</v>
      </c>
      <c r="G1082">
        <f>IF(ABS(Ang_diff!G1082-Ang_diff!G1081)&gt;20,MIN(ABS(Ang_diff!G1081),ABS(Ang_diff!G1082)),Ang_diff!G1082)</f>
        <v>24.8</v>
      </c>
      <c r="H1082">
        <f>IF(ABS(Ang_diff!H1082-Ang_diff!H1081)&gt;20,MIN(ABS(Ang_diff!H1081),ABS(Ang_diff!H1082)),Ang_diff!H1082)</f>
        <v>14.650000000000023</v>
      </c>
      <c r="I1082">
        <f>IF(ABS(Ang_diff!I1082-Ang_diff!I1081)&gt;20,MIN(ABS(Ang_diff!I1081),ABS(Ang_diff!I1082)),Ang_diff!I1082)</f>
        <v>13.170000000000028</v>
      </c>
      <c r="J1082">
        <f>IF(ABS(Ang_diff!J1082-Ang_diff!J1081)&gt;20,MIN(ABS(Ang_diff!J1081),ABS(Ang_diff!J1082)),Ang_diff!J1082)</f>
        <v>2.290000000000008</v>
      </c>
      <c r="K1082">
        <f>IF(ABS(Ang_diff!K1082-Ang_diff!K1081)&gt;20,MIN(ABS(Ang_diff!K1081),ABS(Ang_diff!K1082)),Ang_diff!K1082)</f>
        <v>15.670000000000014</v>
      </c>
      <c r="L1082">
        <f>IF(ABS(Ang_diff!L1082-Ang_diff!L1081)&gt;20,MIN(ABS(Ang_diff!L1081),ABS(Ang_diff!L1082)),Ang_diff!L1082)</f>
        <v>5.5200000000000378</v>
      </c>
      <c r="M1082">
        <f>IF(ABS(Ang_diff!M1082-Ang_diff!M1081)&gt;20,MIN(ABS(Ang_diff!M1081),ABS(Ang_diff!M1082)),Ang_diff!M1082)</f>
        <v>0</v>
      </c>
      <c r="N1082">
        <f>IF(ABS(Ang_diff!N1082-Ang_diff!N1081)&gt;20,MIN(ABS(Ang_diff!N1081),ABS(Ang_diff!N1082)),Ang_diff!N1082)</f>
        <v>0.72000000000000719</v>
      </c>
      <c r="O1082">
        <f>IF(ABS(Ang_diff!O1082-Ang_diff!O1081)&gt;20,MIN(ABS(Ang_diff!O1081),ABS(Ang_diff!O1082)),Ang_diff!O1082)</f>
        <v>0.56999999999999196</v>
      </c>
      <c r="P1082">
        <f>IF(ABS(Ang_diff!P1082-Ang_diff!P1081)&gt;20,MIN(ABS(Ang_diff!P1081),ABS(Ang_diff!P1082)),Ang_diff!P1082)</f>
        <v>10.149999999999974</v>
      </c>
    </row>
    <row r="1083" spans="1:16" x14ac:dyDescent="0.25">
      <c r="A1083" s="11" t="str">
        <f>Ang_diff!A1083</f>
        <v>26-07-2020 18:01:00</v>
      </c>
      <c r="B1083">
        <f>IF(ABS(Ang_diff!B1083-Ang_diff!B1082)&gt;20,MIN(ABS(Ang_diff!B1082),ABS(Ang_diff!B1083)),Ang_diff!B1083)</f>
        <v>31.410000000000014</v>
      </c>
      <c r="C1083">
        <f>IF(ABS(Ang_diff!C1083-Ang_diff!C1082)&gt;20,MIN(ABS(Ang_diff!C1082),ABS(Ang_diff!C1083)),Ang_diff!C1083)</f>
        <v>23.63</v>
      </c>
      <c r="D1083">
        <f>IF(ABS(Ang_diff!D1083-Ang_diff!D1082)&gt;20,MIN(ABS(Ang_diff!D1082),ABS(Ang_diff!D1083)),Ang_diff!D1083)</f>
        <v>7.7800000000000136</v>
      </c>
      <c r="E1083">
        <f>IF(ABS(Ang_diff!E1083-Ang_diff!E1082)&gt;20,MIN(ABS(Ang_diff!E1082),ABS(Ang_diff!E1083)),Ang_diff!E1083)</f>
        <v>0</v>
      </c>
      <c r="F1083">
        <f>IF(ABS(Ang_diff!F1083-Ang_diff!F1082)&gt;20,MIN(ABS(Ang_diff!F1082),ABS(Ang_diff!F1083)),Ang_diff!F1083)</f>
        <v>0</v>
      </c>
      <c r="G1083">
        <f>IF(ABS(Ang_diff!G1083-Ang_diff!G1082)&gt;20,MIN(ABS(Ang_diff!G1082),ABS(Ang_diff!G1083)),Ang_diff!G1083)</f>
        <v>24.730000000000011</v>
      </c>
      <c r="H1083">
        <f>IF(ABS(Ang_diff!H1083-Ang_diff!H1082)&gt;20,MIN(ABS(Ang_diff!H1082),ABS(Ang_diff!H1083)),Ang_diff!H1083)</f>
        <v>14.570000000000011</v>
      </c>
      <c r="I1083">
        <f>IF(ABS(Ang_diff!I1083-Ang_diff!I1082)&gt;20,MIN(ABS(Ang_diff!I1082),ABS(Ang_diff!I1083)),Ang_diff!I1083)</f>
        <v>13.080000000000013</v>
      </c>
      <c r="J1083">
        <f>IF(ABS(Ang_diff!J1083-Ang_diff!J1082)&gt;20,MIN(ABS(Ang_diff!J1082),ABS(Ang_diff!J1083)),Ang_diff!J1083)</f>
        <v>2.3299999999999899</v>
      </c>
      <c r="K1083">
        <f>IF(ABS(Ang_diff!K1083-Ang_diff!K1082)&gt;20,MIN(ABS(Ang_diff!K1082),ABS(Ang_diff!K1083)),Ang_diff!K1083)</f>
        <v>15.630000000000019</v>
      </c>
      <c r="L1083">
        <f>IF(ABS(Ang_diff!L1083-Ang_diff!L1082)&gt;20,MIN(ABS(Ang_diff!L1082),ABS(Ang_diff!L1083)),Ang_diff!L1083)</f>
        <v>5.4700000000000175</v>
      </c>
      <c r="M1083">
        <f>IF(ABS(Ang_diff!M1083-Ang_diff!M1082)&gt;20,MIN(ABS(Ang_diff!M1082),ABS(Ang_diff!M1083)),Ang_diff!M1083)</f>
        <v>0</v>
      </c>
      <c r="N1083">
        <f>IF(ABS(Ang_diff!N1083-Ang_diff!N1082)&gt;20,MIN(ABS(Ang_diff!N1082),ABS(Ang_diff!N1083)),Ang_diff!N1083)</f>
        <v>0.70999999999999264</v>
      </c>
      <c r="O1083">
        <f>IF(ABS(Ang_diff!O1083-Ang_diff!O1082)&gt;20,MIN(ABS(Ang_diff!O1082),ABS(Ang_diff!O1083)),Ang_diff!O1083)</f>
        <v>0.54999999999998817</v>
      </c>
      <c r="P1083">
        <f>IF(ABS(Ang_diff!P1083-Ang_diff!P1082)&gt;20,MIN(ABS(Ang_diff!P1082),ABS(Ang_diff!P1083)),Ang_diff!P1083)</f>
        <v>10.160000000000002</v>
      </c>
    </row>
    <row r="1084" spans="1:16" x14ac:dyDescent="0.25">
      <c r="A1084" s="11" t="str">
        <f>Ang_diff!A1084</f>
        <v>26-07-2020 18:02:00</v>
      </c>
      <c r="B1084">
        <f>IF(ABS(Ang_diff!B1084-Ang_diff!B1083)&gt;20,MIN(ABS(Ang_diff!B1083),ABS(Ang_diff!B1084)),Ang_diff!B1084)</f>
        <v>31.579999999999991</v>
      </c>
      <c r="C1084">
        <f>IF(ABS(Ang_diff!C1084-Ang_diff!C1083)&gt;20,MIN(ABS(Ang_diff!C1083),ABS(Ang_diff!C1084)),Ang_diff!C1084)</f>
        <v>23.769999999999992</v>
      </c>
      <c r="D1084">
        <f>IF(ABS(Ang_diff!D1084-Ang_diff!D1083)&gt;20,MIN(ABS(Ang_diff!D1083),ABS(Ang_diff!D1084)),Ang_diff!D1084)</f>
        <v>7.8100000000000005</v>
      </c>
      <c r="E1084">
        <f>IF(ABS(Ang_diff!E1084-Ang_diff!E1083)&gt;20,MIN(ABS(Ang_diff!E1083),ABS(Ang_diff!E1084)),Ang_diff!E1084)</f>
        <v>0</v>
      </c>
      <c r="F1084">
        <f>IF(ABS(Ang_diff!F1084-Ang_diff!F1083)&gt;20,MIN(ABS(Ang_diff!F1083),ABS(Ang_diff!F1084)),Ang_diff!F1084)</f>
        <v>0</v>
      </c>
      <c r="G1084">
        <f>IF(ABS(Ang_diff!G1084-Ang_diff!G1083)&gt;20,MIN(ABS(Ang_diff!G1083),ABS(Ang_diff!G1084)),Ang_diff!G1084)</f>
        <v>24.85</v>
      </c>
      <c r="H1084">
        <f>IF(ABS(Ang_diff!H1084-Ang_diff!H1083)&gt;20,MIN(ABS(Ang_diff!H1083),ABS(Ang_diff!H1084)),Ang_diff!H1084)</f>
        <v>14.660000000000016</v>
      </c>
      <c r="I1084">
        <f>IF(ABS(Ang_diff!I1084-Ang_diff!I1083)&gt;20,MIN(ABS(Ang_diff!I1083),ABS(Ang_diff!I1084)),Ang_diff!I1084)</f>
        <v>13.030000000000003</v>
      </c>
      <c r="J1084">
        <f>IF(ABS(Ang_diff!J1084-Ang_diff!J1083)&gt;20,MIN(ABS(Ang_diff!J1083),ABS(Ang_diff!J1084)),Ang_diff!J1084)</f>
        <v>2.3199999999999878</v>
      </c>
      <c r="K1084">
        <f>IF(ABS(Ang_diff!K1084-Ang_diff!K1083)&gt;20,MIN(ABS(Ang_diff!K1083),ABS(Ang_diff!K1084)),Ang_diff!K1084)</f>
        <v>15.64999999999999</v>
      </c>
      <c r="L1084">
        <f>IF(ABS(Ang_diff!L1084-Ang_diff!L1083)&gt;20,MIN(ABS(Ang_diff!L1083),ABS(Ang_diff!L1084)),Ang_diff!L1084)</f>
        <v>5.4600000000000026</v>
      </c>
      <c r="M1084">
        <f>IF(ABS(Ang_diff!M1084-Ang_diff!M1083)&gt;20,MIN(ABS(Ang_diff!M1083),ABS(Ang_diff!M1084)),Ang_diff!M1084)</f>
        <v>0</v>
      </c>
      <c r="N1084">
        <f>IF(ABS(Ang_diff!N1084-Ang_diff!N1083)&gt;20,MIN(ABS(Ang_diff!N1083),ABS(Ang_diff!N1084)),Ang_diff!N1084)</f>
        <v>0.73999999999999821</v>
      </c>
      <c r="O1084">
        <f>IF(ABS(Ang_diff!O1084-Ang_diff!O1083)&gt;20,MIN(ABS(Ang_diff!O1083),ABS(Ang_diff!O1084)),Ang_diff!O1084)</f>
        <v>0.60999999999999299</v>
      </c>
      <c r="P1084">
        <f>IF(ABS(Ang_diff!P1084-Ang_diff!P1083)&gt;20,MIN(ABS(Ang_diff!P1083),ABS(Ang_diff!P1084)),Ang_diff!P1084)</f>
        <v>10.189999999999989</v>
      </c>
    </row>
    <row r="1085" spans="1:16" x14ac:dyDescent="0.25">
      <c r="A1085" s="11" t="str">
        <f>Ang_diff!A1085</f>
        <v>26-07-2020 18:03:00</v>
      </c>
      <c r="B1085">
        <f>IF(ABS(Ang_diff!B1085-Ang_diff!B1084)&gt;20,MIN(ABS(Ang_diff!B1084),ABS(Ang_diff!B1085)),Ang_diff!B1085)</f>
        <v>31.400000000000038</v>
      </c>
      <c r="C1085">
        <f>IF(ABS(Ang_diff!C1085-Ang_diff!C1084)&gt;20,MIN(ABS(Ang_diff!C1084),ABS(Ang_diff!C1085)),Ang_diff!C1085)</f>
        <v>23.590000000000014</v>
      </c>
      <c r="D1085">
        <f>IF(ABS(Ang_diff!D1085-Ang_diff!D1084)&gt;20,MIN(ABS(Ang_diff!D1084),ABS(Ang_diff!D1085)),Ang_diff!D1085)</f>
        <v>7.8100000000000209</v>
      </c>
      <c r="E1085">
        <f>IF(ABS(Ang_diff!E1085-Ang_diff!E1084)&gt;20,MIN(ABS(Ang_diff!E1084),ABS(Ang_diff!E1085)),Ang_diff!E1085)</f>
        <v>0</v>
      </c>
      <c r="F1085">
        <f>IF(ABS(Ang_diff!F1085-Ang_diff!F1084)&gt;20,MIN(ABS(Ang_diff!F1084),ABS(Ang_diff!F1085)),Ang_diff!F1085)</f>
        <v>0</v>
      </c>
      <c r="G1085">
        <f>IF(ABS(Ang_diff!G1085-Ang_diff!G1084)&gt;20,MIN(ABS(Ang_diff!G1084),ABS(Ang_diff!G1085)),Ang_diff!G1085)</f>
        <v>24.740000000000002</v>
      </c>
      <c r="H1085">
        <f>IF(ABS(Ang_diff!H1085-Ang_diff!H1084)&gt;20,MIN(ABS(Ang_diff!H1084),ABS(Ang_diff!H1085)),Ang_diff!H1085)</f>
        <v>14.520000000000014</v>
      </c>
      <c r="I1085">
        <f>IF(ABS(Ang_diff!I1085-Ang_diff!I1084)&gt;20,MIN(ABS(Ang_diff!I1084),ABS(Ang_diff!I1085)),Ang_diff!I1085)</f>
        <v>12.980000000000008</v>
      </c>
      <c r="J1085">
        <f>IF(ABS(Ang_diff!J1085-Ang_diff!J1084)&gt;20,MIN(ABS(Ang_diff!J1084),ABS(Ang_diff!J1085)),Ang_diff!J1085)</f>
        <v>2.3300000000000152</v>
      </c>
      <c r="K1085">
        <f>IF(ABS(Ang_diff!K1085-Ang_diff!K1084)&gt;20,MIN(ABS(Ang_diff!K1084),ABS(Ang_diff!K1085)),Ang_diff!K1085)</f>
        <v>15.669999999999998</v>
      </c>
      <c r="L1085">
        <f>IF(ABS(Ang_diff!L1085-Ang_diff!L1084)&gt;20,MIN(ABS(Ang_diff!L1084),ABS(Ang_diff!L1085)),Ang_diff!L1085)</f>
        <v>5.4500000000000135</v>
      </c>
      <c r="M1085">
        <f>IF(ABS(Ang_diff!M1085-Ang_diff!M1084)&gt;20,MIN(ABS(Ang_diff!M1084),ABS(Ang_diff!M1085)),Ang_diff!M1085)</f>
        <v>0</v>
      </c>
      <c r="N1085">
        <f>IF(ABS(Ang_diff!N1085-Ang_diff!N1084)&gt;20,MIN(ABS(Ang_diff!N1084),ABS(Ang_diff!N1085)),Ang_diff!N1085)</f>
        <v>0.65000000000000691</v>
      </c>
      <c r="O1085">
        <f>IF(ABS(Ang_diff!O1085-Ang_diff!O1084)&gt;20,MIN(ABS(Ang_diff!O1084),ABS(Ang_diff!O1085)),Ang_diff!O1085)</f>
        <v>0.64999999999996871</v>
      </c>
      <c r="P1085">
        <f>IF(ABS(Ang_diff!P1085-Ang_diff!P1084)&gt;20,MIN(ABS(Ang_diff!P1084),ABS(Ang_diff!P1085)),Ang_diff!P1085)</f>
        <v>10.219999999999986</v>
      </c>
    </row>
    <row r="1086" spans="1:16" x14ac:dyDescent="0.25">
      <c r="A1086" s="11" t="str">
        <f>Ang_diff!A1086</f>
        <v>26-07-2020 18:04:00</v>
      </c>
      <c r="B1086">
        <f>IF(ABS(Ang_diff!B1086-Ang_diff!B1085)&gt;20,MIN(ABS(Ang_diff!B1085),ABS(Ang_diff!B1086)),Ang_diff!B1086)</f>
        <v>31.240000000000002</v>
      </c>
      <c r="C1086">
        <f>IF(ABS(Ang_diff!C1086-Ang_diff!C1085)&gt;20,MIN(ABS(Ang_diff!C1085),ABS(Ang_diff!C1086)),Ang_diff!C1086)</f>
        <v>23.449999999999989</v>
      </c>
      <c r="D1086">
        <f>IF(ABS(Ang_diff!D1086-Ang_diff!D1085)&gt;20,MIN(ABS(Ang_diff!D1085),ABS(Ang_diff!D1086)),Ang_diff!D1086)</f>
        <v>7.7900000000000151</v>
      </c>
      <c r="E1086">
        <f>IF(ABS(Ang_diff!E1086-Ang_diff!E1085)&gt;20,MIN(ABS(Ang_diff!E1085),ABS(Ang_diff!E1086)),Ang_diff!E1086)</f>
        <v>0</v>
      </c>
      <c r="F1086">
        <f>IF(ABS(Ang_diff!F1086-Ang_diff!F1085)&gt;20,MIN(ABS(Ang_diff!F1085),ABS(Ang_diff!F1086)),Ang_diff!F1086)</f>
        <v>0</v>
      </c>
      <c r="G1086">
        <f>IF(ABS(Ang_diff!G1086-Ang_diff!G1085)&gt;20,MIN(ABS(Ang_diff!G1085),ABS(Ang_diff!G1086)),Ang_diff!G1086)</f>
        <v>24.709999999999972</v>
      </c>
      <c r="H1086">
        <f>IF(ABS(Ang_diff!H1086-Ang_diff!H1085)&gt;20,MIN(ABS(Ang_diff!H1085),ABS(Ang_diff!H1086)),Ang_diff!H1086)</f>
        <v>14.459999999999978</v>
      </c>
      <c r="I1086">
        <f>IF(ABS(Ang_diff!I1086-Ang_diff!I1085)&gt;20,MIN(ABS(Ang_diff!I1085),ABS(Ang_diff!I1086)),Ang_diff!I1086)</f>
        <v>13.010000000000026</v>
      </c>
      <c r="J1086">
        <f>IF(ABS(Ang_diff!J1086-Ang_diff!J1085)&gt;20,MIN(ABS(Ang_diff!J1085),ABS(Ang_diff!J1086)),Ang_diff!J1086)</f>
        <v>2.3200000000000007</v>
      </c>
      <c r="K1086">
        <f>IF(ABS(Ang_diff!K1086-Ang_diff!K1085)&gt;20,MIN(ABS(Ang_diff!K1085),ABS(Ang_diff!K1086)),Ang_diff!K1086)</f>
        <v>15.669999999999986</v>
      </c>
      <c r="L1086">
        <f>IF(ABS(Ang_diff!L1086-Ang_diff!L1085)&gt;20,MIN(ABS(Ang_diff!L1085),ABS(Ang_diff!L1086)),Ang_diff!L1086)</f>
        <v>5.4199999999999946</v>
      </c>
      <c r="M1086">
        <f>IF(ABS(Ang_diff!M1086-Ang_diff!M1085)&gt;20,MIN(ABS(Ang_diff!M1085),ABS(Ang_diff!M1086)),Ang_diff!M1086)</f>
        <v>0</v>
      </c>
      <c r="N1086">
        <f>IF(ABS(Ang_diff!N1086-Ang_diff!N1085)&gt;20,MIN(ABS(Ang_diff!N1085),ABS(Ang_diff!N1086)),Ang_diff!N1086)</f>
        <v>0.61999999999998856</v>
      </c>
      <c r="O1086">
        <f>IF(ABS(Ang_diff!O1086-Ang_diff!O1085)&gt;20,MIN(ABS(Ang_diff!O1085),ABS(Ang_diff!O1086)),Ang_diff!O1086)</f>
        <v>0.64999999999998137</v>
      </c>
      <c r="P1086">
        <f>IF(ABS(Ang_diff!P1086-Ang_diff!P1085)&gt;20,MIN(ABS(Ang_diff!P1085),ABS(Ang_diff!P1086)),Ang_diff!P1086)</f>
        <v>10.249999999999993</v>
      </c>
    </row>
    <row r="1087" spans="1:16" x14ac:dyDescent="0.25">
      <c r="A1087" s="11" t="str">
        <f>Ang_diff!A1087</f>
        <v>26-07-2020 18:05:00</v>
      </c>
      <c r="B1087">
        <f>IF(ABS(Ang_diff!B1087-Ang_diff!B1086)&gt;20,MIN(ABS(Ang_diff!B1086),ABS(Ang_diff!B1087)),Ang_diff!B1087)</f>
        <v>31.209999999999997</v>
      </c>
      <c r="C1087">
        <f>IF(ABS(Ang_diff!C1087-Ang_diff!C1086)&gt;20,MIN(ABS(Ang_diff!C1086),ABS(Ang_diff!C1087)),Ang_diff!C1087)</f>
        <v>23.43</v>
      </c>
      <c r="D1087">
        <f>IF(ABS(Ang_diff!D1087-Ang_diff!D1086)&gt;20,MIN(ABS(Ang_diff!D1086),ABS(Ang_diff!D1087)),Ang_diff!D1087)</f>
        <v>7.7799999999999958</v>
      </c>
      <c r="E1087">
        <f>IF(ABS(Ang_diff!E1087-Ang_diff!E1086)&gt;20,MIN(ABS(Ang_diff!E1086),ABS(Ang_diff!E1087)),Ang_diff!E1087)</f>
        <v>0</v>
      </c>
      <c r="F1087">
        <f>IF(ABS(Ang_diff!F1087-Ang_diff!F1086)&gt;20,MIN(ABS(Ang_diff!F1086),ABS(Ang_diff!F1087)),Ang_diff!F1087)</f>
        <v>0</v>
      </c>
      <c r="G1087">
        <f>IF(ABS(Ang_diff!G1087-Ang_diff!G1086)&gt;20,MIN(ABS(Ang_diff!G1086),ABS(Ang_diff!G1087)),Ang_diff!G1087)</f>
        <v>24.580000000000005</v>
      </c>
      <c r="H1087">
        <f>IF(ABS(Ang_diff!H1087-Ang_diff!H1086)&gt;20,MIN(ABS(Ang_diff!H1086),ABS(Ang_diff!H1087)),Ang_diff!H1087)</f>
        <v>14.360000000000003</v>
      </c>
      <c r="I1087">
        <f>IF(ABS(Ang_diff!I1087-Ang_diff!I1086)&gt;20,MIN(ABS(Ang_diff!I1086),ABS(Ang_diff!I1087)),Ang_diff!I1087)</f>
        <v>12.95999999999999</v>
      </c>
      <c r="J1087">
        <f>IF(ABS(Ang_diff!J1087-Ang_diff!J1086)&gt;20,MIN(ABS(Ang_diff!J1086),ABS(Ang_diff!J1087)),Ang_diff!J1087)</f>
        <v>2.3599999999999959</v>
      </c>
      <c r="K1087">
        <f>IF(ABS(Ang_diff!K1087-Ang_diff!K1086)&gt;20,MIN(ABS(Ang_diff!K1086),ABS(Ang_diff!K1087)),Ang_diff!K1087)</f>
        <v>15.609999999999994</v>
      </c>
      <c r="L1087">
        <f>IF(ABS(Ang_diff!L1087-Ang_diff!L1086)&gt;20,MIN(ABS(Ang_diff!L1086),ABS(Ang_diff!L1087)),Ang_diff!L1087)</f>
        <v>5.3899999999999944</v>
      </c>
      <c r="M1087">
        <f>IF(ABS(Ang_diff!M1087-Ang_diff!M1086)&gt;20,MIN(ABS(Ang_diff!M1086),ABS(Ang_diff!M1087)),Ang_diff!M1087)</f>
        <v>0</v>
      </c>
      <c r="N1087">
        <f>IF(ABS(Ang_diff!N1087-Ang_diff!N1086)&gt;20,MIN(ABS(Ang_diff!N1086),ABS(Ang_diff!N1087)),Ang_diff!N1087)</f>
        <v>0.59999999999999754</v>
      </c>
      <c r="O1087">
        <f>IF(ABS(Ang_diff!O1087-Ang_diff!O1086)&gt;20,MIN(ABS(Ang_diff!O1086),ABS(Ang_diff!O1087)),Ang_diff!O1087)</f>
        <v>0.70999999999999897</v>
      </c>
      <c r="P1087">
        <f>IF(ABS(Ang_diff!P1087-Ang_diff!P1086)&gt;20,MIN(ABS(Ang_diff!P1086),ABS(Ang_diff!P1087)),Ang_diff!P1087)</f>
        <v>10.220000000000001</v>
      </c>
    </row>
    <row r="1088" spans="1:16" x14ac:dyDescent="0.25">
      <c r="A1088" s="11" t="str">
        <f>Ang_diff!A1088</f>
        <v>26-07-2020 18:06:00</v>
      </c>
      <c r="B1088">
        <f>IF(ABS(Ang_diff!B1088-Ang_diff!B1087)&gt;20,MIN(ABS(Ang_diff!B1087),ABS(Ang_diff!B1088)),Ang_diff!B1088)</f>
        <v>31.75259722685529</v>
      </c>
      <c r="C1088">
        <f>IF(ABS(Ang_diff!C1088-Ang_diff!C1087)&gt;20,MIN(ABS(Ang_diff!C1087),ABS(Ang_diff!C1088)),Ang_diff!C1088)</f>
        <v>24.002597226855258</v>
      </c>
      <c r="D1088">
        <f>IF(ABS(Ang_diff!D1088-Ang_diff!D1087)&gt;20,MIN(ABS(Ang_diff!D1087),ABS(Ang_diff!D1088)),Ang_diff!D1088)</f>
        <v>7.7500000000000089</v>
      </c>
      <c r="E1088">
        <f>IF(ABS(Ang_diff!E1088-Ang_diff!E1087)&gt;20,MIN(ABS(Ang_diff!E1087),ABS(Ang_diff!E1088)),Ang_diff!E1088)</f>
        <v>0</v>
      </c>
      <c r="F1088">
        <f>IF(ABS(Ang_diff!F1088-Ang_diff!F1087)&gt;20,MIN(ABS(Ang_diff!F1087),ABS(Ang_diff!F1088)),Ang_diff!F1088)</f>
        <v>0</v>
      </c>
      <c r="G1088">
        <f>IF(ABS(Ang_diff!G1088-Ang_diff!G1087)&gt;20,MIN(ABS(Ang_diff!G1087),ABS(Ang_diff!G1088)),Ang_diff!G1088)</f>
        <v>25.042597226855296</v>
      </c>
      <c r="H1088">
        <f>IF(ABS(Ang_diff!H1088-Ang_diff!H1087)&gt;20,MIN(ABS(Ang_diff!H1087),ABS(Ang_diff!H1088)),Ang_diff!H1088)</f>
        <v>14.792597226855282</v>
      </c>
      <c r="I1088">
        <f>IF(ABS(Ang_diff!I1088-Ang_diff!I1087)&gt;20,MIN(ABS(Ang_diff!I1087),ABS(Ang_diff!I1088)),Ang_diff!I1088)</f>
        <v>13.152597226855281</v>
      </c>
      <c r="J1088">
        <f>IF(ABS(Ang_diff!J1088-Ang_diff!J1087)&gt;20,MIN(ABS(Ang_diff!J1087),ABS(Ang_diff!J1088)),Ang_diff!J1088)</f>
        <v>2.339999999999979</v>
      </c>
      <c r="K1088">
        <f>IF(ABS(Ang_diff!K1088-Ang_diff!K1087)&gt;20,MIN(ABS(Ang_diff!K1087),ABS(Ang_diff!K1088)),Ang_diff!K1088)</f>
        <v>15.842597226855263</v>
      </c>
      <c r="L1088">
        <f>IF(ABS(Ang_diff!L1088-Ang_diff!L1087)&gt;20,MIN(ABS(Ang_diff!L1087),ABS(Ang_diff!L1088)),Ang_diff!L1088)</f>
        <v>5.5925972268552417</v>
      </c>
      <c r="M1088">
        <f>IF(ABS(Ang_diff!M1088-Ang_diff!M1087)&gt;20,MIN(ABS(Ang_diff!M1087),ABS(Ang_diff!M1088)),Ang_diff!M1088)</f>
        <v>0</v>
      </c>
      <c r="N1088">
        <f>IF(ABS(Ang_diff!N1088-Ang_diff!N1087)&gt;20,MIN(ABS(Ang_diff!N1087),ABS(Ang_diff!N1088)),Ang_diff!N1088)</f>
        <v>0.64999999999998137</v>
      </c>
      <c r="O1088">
        <f>IF(ABS(Ang_diff!O1088-Ang_diff!O1087)&gt;20,MIN(ABS(Ang_diff!O1087),ABS(Ang_diff!O1088)),Ang_diff!O1088)</f>
        <v>0.69000000000001438</v>
      </c>
      <c r="P1088">
        <f>IF(ABS(Ang_diff!P1088-Ang_diff!P1087)&gt;20,MIN(ABS(Ang_diff!P1087),ABS(Ang_diff!P1088)),Ang_diff!P1088)</f>
        <v>10.250000000000018</v>
      </c>
    </row>
    <row r="1089" spans="1:16" x14ac:dyDescent="0.25">
      <c r="A1089" s="11" t="str">
        <f>Ang_diff!A1089</f>
        <v>26-07-2020 18:07:00</v>
      </c>
      <c r="B1089">
        <f>IF(ABS(Ang_diff!B1089-Ang_diff!B1088)&gt;20,MIN(ABS(Ang_diff!B1088),ABS(Ang_diff!B1089)),Ang_diff!B1089)</f>
        <v>31.519999999999996</v>
      </c>
      <c r="C1089">
        <f>IF(ABS(Ang_diff!C1089-Ang_diff!C1088)&gt;20,MIN(ABS(Ang_diff!C1088),ABS(Ang_diff!C1089)),Ang_diff!C1089)</f>
        <v>23.810000000000006</v>
      </c>
      <c r="D1089">
        <f>IF(ABS(Ang_diff!D1089-Ang_diff!D1088)&gt;20,MIN(ABS(Ang_diff!D1088),ABS(Ang_diff!D1089)),Ang_diff!D1089)</f>
        <v>7.7099999999999955</v>
      </c>
      <c r="E1089">
        <f>IF(ABS(Ang_diff!E1089-Ang_diff!E1088)&gt;20,MIN(ABS(Ang_diff!E1088),ABS(Ang_diff!E1089)),Ang_diff!E1089)</f>
        <v>0</v>
      </c>
      <c r="F1089">
        <f>IF(ABS(Ang_diff!F1089-Ang_diff!F1088)&gt;20,MIN(ABS(Ang_diff!F1088),ABS(Ang_diff!F1089)),Ang_diff!F1089)</f>
        <v>0</v>
      </c>
      <c r="G1089">
        <f>IF(ABS(Ang_diff!G1089-Ang_diff!G1088)&gt;20,MIN(ABS(Ang_diff!G1088),ABS(Ang_diff!G1089)),Ang_diff!G1089)</f>
        <v>24.910000000000004</v>
      </c>
      <c r="H1089">
        <f>IF(ABS(Ang_diff!H1089-Ang_diff!H1088)&gt;20,MIN(ABS(Ang_diff!H1088),ABS(Ang_diff!H1089)),Ang_diff!H1089)</f>
        <v>14.700000000000005</v>
      </c>
      <c r="I1089">
        <f>IF(ABS(Ang_diff!I1089-Ang_diff!I1088)&gt;20,MIN(ABS(Ang_diff!I1088),ABS(Ang_diff!I1089)),Ang_diff!I1089)</f>
        <v>12.970000000000004</v>
      </c>
      <c r="J1089">
        <f>IF(ABS(Ang_diff!J1089-Ang_diff!J1088)&gt;20,MIN(ABS(Ang_diff!J1088),ABS(Ang_diff!J1089)),Ang_diff!J1089)</f>
        <v>2.2799999999999994</v>
      </c>
      <c r="K1089">
        <f>IF(ABS(Ang_diff!K1089-Ang_diff!K1088)&gt;20,MIN(ABS(Ang_diff!K1088),ABS(Ang_diff!K1089)),Ang_diff!K1089)</f>
        <v>15.659999999999998</v>
      </c>
      <c r="L1089">
        <f>IF(ABS(Ang_diff!L1089-Ang_diff!L1088)&gt;20,MIN(ABS(Ang_diff!L1088),ABS(Ang_diff!L1089)),Ang_diff!L1089)</f>
        <v>5.4499999999999993</v>
      </c>
      <c r="M1089">
        <f>IF(ABS(Ang_diff!M1089-Ang_diff!M1088)&gt;20,MIN(ABS(Ang_diff!M1088),ABS(Ang_diff!M1089)),Ang_diff!M1089)</f>
        <v>0</v>
      </c>
      <c r="N1089">
        <f>IF(ABS(Ang_diff!N1089-Ang_diff!N1088)&gt;20,MIN(ABS(Ang_diff!N1088),ABS(Ang_diff!N1089)),Ang_diff!N1089)</f>
        <v>0.66000000000000236</v>
      </c>
      <c r="O1089">
        <f>IF(ABS(Ang_diff!O1089-Ang_diff!O1088)&gt;20,MIN(ABS(Ang_diff!O1088),ABS(Ang_diff!O1089)),Ang_diff!O1089)</f>
        <v>0.70999999999999897</v>
      </c>
      <c r="P1089">
        <f>IF(ABS(Ang_diff!P1089-Ang_diff!P1088)&gt;20,MIN(ABS(Ang_diff!P1088),ABS(Ang_diff!P1089)),Ang_diff!P1089)</f>
        <v>10.209999999999999</v>
      </c>
    </row>
    <row r="1090" spans="1:16" x14ac:dyDescent="0.25">
      <c r="A1090" s="11" t="str">
        <f>Ang_diff!A1090</f>
        <v>26-07-2020 18:08:00</v>
      </c>
      <c r="B1090">
        <f>IF(ABS(Ang_diff!B1090-Ang_diff!B1089)&gt;20,MIN(ABS(Ang_diff!B1089),ABS(Ang_diff!B1090)),Ang_diff!B1090)</f>
        <v>31.589999999999986</v>
      </c>
      <c r="C1090">
        <f>IF(ABS(Ang_diff!C1090-Ang_diff!C1089)&gt;20,MIN(ABS(Ang_diff!C1089),ABS(Ang_diff!C1090)),Ang_diff!C1090)</f>
        <v>23.830000000000009</v>
      </c>
      <c r="D1090">
        <f>IF(ABS(Ang_diff!D1090-Ang_diff!D1089)&gt;20,MIN(ABS(Ang_diff!D1089),ABS(Ang_diff!D1090)),Ang_diff!D1090)</f>
        <v>7.7599999999999723</v>
      </c>
      <c r="E1090">
        <f>IF(ABS(Ang_diff!E1090-Ang_diff!E1089)&gt;20,MIN(ABS(Ang_diff!E1089),ABS(Ang_diff!E1090)),Ang_diff!E1090)</f>
        <v>0</v>
      </c>
      <c r="F1090">
        <f>IF(ABS(Ang_diff!F1090-Ang_diff!F1089)&gt;20,MIN(ABS(Ang_diff!F1089),ABS(Ang_diff!F1090)),Ang_diff!F1090)</f>
        <v>0</v>
      </c>
      <c r="G1090">
        <f>IF(ABS(Ang_diff!G1090-Ang_diff!G1089)&gt;20,MIN(ABS(Ang_diff!G1089),ABS(Ang_diff!G1090)),Ang_diff!G1090)</f>
        <v>24.929999999999989</v>
      </c>
      <c r="H1090">
        <f>IF(ABS(Ang_diff!H1090-Ang_diff!H1089)&gt;20,MIN(ABS(Ang_diff!H1089),ABS(Ang_diff!H1090)),Ang_diff!H1090)</f>
        <v>14.68999999999998</v>
      </c>
      <c r="I1090">
        <f>IF(ABS(Ang_diff!I1090-Ang_diff!I1089)&gt;20,MIN(ABS(Ang_diff!I1089),ABS(Ang_diff!I1090)),Ang_diff!I1090)</f>
        <v>12.889999999999977</v>
      </c>
      <c r="J1090">
        <f>IF(ABS(Ang_diff!J1090-Ang_diff!J1089)&gt;20,MIN(ABS(Ang_diff!J1089),ABS(Ang_diff!J1090)),Ang_diff!J1090)</f>
        <v>2.3300000000000152</v>
      </c>
      <c r="K1090">
        <f>IF(ABS(Ang_diff!K1090-Ang_diff!K1089)&gt;20,MIN(ABS(Ang_diff!K1089),ABS(Ang_diff!K1090)),Ang_diff!K1090)</f>
        <v>15.659999999999998</v>
      </c>
      <c r="L1090">
        <f>IF(ABS(Ang_diff!L1090-Ang_diff!L1089)&gt;20,MIN(ABS(Ang_diff!L1089),ABS(Ang_diff!L1090)),Ang_diff!L1090)</f>
        <v>5.4199999999999946</v>
      </c>
      <c r="M1090">
        <f>IF(ABS(Ang_diff!M1090-Ang_diff!M1089)&gt;20,MIN(ABS(Ang_diff!M1089),ABS(Ang_diff!M1090)),Ang_diff!M1090)</f>
        <v>0</v>
      </c>
      <c r="N1090">
        <f>IF(ABS(Ang_diff!N1090-Ang_diff!N1089)&gt;20,MIN(ABS(Ang_diff!N1089),ABS(Ang_diff!N1090)),Ang_diff!N1090)</f>
        <v>0.68000000000002536</v>
      </c>
      <c r="O1090">
        <f>IF(ABS(Ang_diff!O1090-Ang_diff!O1089)&gt;20,MIN(ABS(Ang_diff!O1089),ABS(Ang_diff!O1090)),Ang_diff!O1090)</f>
        <v>0.73000000000002185</v>
      </c>
      <c r="P1090">
        <f>IF(ABS(Ang_diff!P1090-Ang_diff!P1089)&gt;20,MIN(ABS(Ang_diff!P1089),ABS(Ang_diff!P1090)),Ang_diff!P1090)</f>
        <v>10.240000000000004</v>
      </c>
    </row>
    <row r="1091" spans="1:16" x14ac:dyDescent="0.25">
      <c r="A1091" s="11" t="str">
        <f>Ang_diff!A1091</f>
        <v>26-07-2020 18:09:00</v>
      </c>
      <c r="B1091">
        <f>IF(ABS(Ang_diff!B1091-Ang_diff!B1090)&gt;20,MIN(ABS(Ang_diff!B1090),ABS(Ang_diff!B1091)),Ang_diff!B1091)</f>
        <v>31.56</v>
      </c>
      <c r="C1091">
        <f>IF(ABS(Ang_diff!C1091-Ang_diff!C1090)&gt;20,MIN(ABS(Ang_diff!C1090),ABS(Ang_diff!C1091)),Ang_diff!C1091)</f>
        <v>23.77</v>
      </c>
      <c r="D1091">
        <f>IF(ABS(Ang_diff!D1091-Ang_diff!D1090)&gt;20,MIN(ABS(Ang_diff!D1090),ABS(Ang_diff!D1091)),Ang_diff!D1091)</f>
        <v>7.7899999999999983</v>
      </c>
      <c r="E1091">
        <f>IF(ABS(Ang_diff!E1091-Ang_diff!E1090)&gt;20,MIN(ABS(Ang_diff!E1090),ABS(Ang_diff!E1091)),Ang_diff!E1091)</f>
        <v>0</v>
      </c>
      <c r="F1091">
        <f>IF(ABS(Ang_diff!F1091-Ang_diff!F1090)&gt;20,MIN(ABS(Ang_diff!F1090),ABS(Ang_diff!F1091)),Ang_diff!F1091)</f>
        <v>0</v>
      </c>
      <c r="G1091">
        <f>IF(ABS(Ang_diff!G1091-Ang_diff!G1090)&gt;20,MIN(ABS(Ang_diff!G1090),ABS(Ang_diff!G1091)),Ang_diff!G1091)</f>
        <v>24.980000000000011</v>
      </c>
      <c r="H1091">
        <f>IF(ABS(Ang_diff!H1091-Ang_diff!H1090)&gt;20,MIN(ABS(Ang_diff!H1090),ABS(Ang_diff!H1091)),Ang_diff!H1091)</f>
        <v>14.720000000000017</v>
      </c>
      <c r="I1091">
        <f>IF(ABS(Ang_diff!I1091-Ang_diff!I1090)&gt;20,MIN(ABS(Ang_diff!I1090),ABS(Ang_diff!I1091)),Ang_diff!I1091)</f>
        <v>12.739999999999998</v>
      </c>
      <c r="J1091">
        <f>IF(ABS(Ang_diff!J1091-Ang_diff!J1090)&gt;20,MIN(ABS(Ang_diff!J1090),ABS(Ang_diff!J1091)),Ang_diff!J1091)</f>
        <v>2.3499999999999934</v>
      </c>
      <c r="K1091">
        <f>IF(ABS(Ang_diff!K1091-Ang_diff!K1090)&gt;20,MIN(ABS(Ang_diff!K1090),ABS(Ang_diff!K1091)),Ang_diff!K1091)</f>
        <v>15.669999999999998</v>
      </c>
      <c r="L1091">
        <f>IF(ABS(Ang_diff!L1091-Ang_diff!L1090)&gt;20,MIN(ABS(Ang_diff!L1090),ABS(Ang_diff!L1091)),Ang_diff!L1091)</f>
        <v>5.4100000000000046</v>
      </c>
      <c r="M1091">
        <f>IF(ABS(Ang_diff!M1091-Ang_diff!M1090)&gt;20,MIN(ABS(Ang_diff!M1090),ABS(Ang_diff!M1091)),Ang_diff!M1091)</f>
        <v>0</v>
      </c>
      <c r="N1091">
        <f>IF(ABS(Ang_diff!N1091-Ang_diff!N1090)&gt;20,MIN(ABS(Ang_diff!N1090),ABS(Ang_diff!N1091)),Ang_diff!N1091)</f>
        <v>0.56000000000000283</v>
      </c>
      <c r="O1091">
        <f>IF(ABS(Ang_diff!O1091-Ang_diff!O1090)&gt;20,MIN(ABS(Ang_diff!O1090),ABS(Ang_diff!O1091)),Ang_diff!O1091)</f>
        <v>0.70999999999999897</v>
      </c>
      <c r="P1091">
        <f>IF(ABS(Ang_diff!P1091-Ang_diff!P1090)&gt;20,MIN(ABS(Ang_diff!P1090),ABS(Ang_diff!P1091)),Ang_diff!P1091)</f>
        <v>10.259999999999994</v>
      </c>
    </row>
    <row r="1092" spans="1:16" x14ac:dyDescent="0.25">
      <c r="A1092" s="11" t="str">
        <f>Ang_diff!A1092</f>
        <v>26-07-2020 18:10:00</v>
      </c>
      <c r="B1092">
        <f>IF(ABS(Ang_diff!B1092-Ang_diff!B1091)&gt;20,MIN(ABS(Ang_diff!B1091),ABS(Ang_diff!B1092)),Ang_diff!B1092)</f>
        <v>31.439999999999994</v>
      </c>
      <c r="C1092">
        <f>IF(ABS(Ang_diff!C1092-Ang_diff!C1091)&gt;20,MIN(ABS(Ang_diff!C1091),ABS(Ang_diff!C1092)),Ang_diff!C1092)</f>
        <v>23.689999999999994</v>
      </c>
      <c r="D1092">
        <f>IF(ABS(Ang_diff!D1092-Ang_diff!D1091)&gt;20,MIN(ABS(Ang_diff!D1091),ABS(Ang_diff!D1092)),Ang_diff!D1092)</f>
        <v>7.7499999999999956</v>
      </c>
      <c r="E1092">
        <f>IF(ABS(Ang_diff!E1092-Ang_diff!E1091)&gt;20,MIN(ABS(Ang_diff!E1091),ABS(Ang_diff!E1092)),Ang_diff!E1092)</f>
        <v>0</v>
      </c>
      <c r="F1092">
        <f>IF(ABS(Ang_diff!F1092-Ang_diff!F1091)&gt;20,MIN(ABS(Ang_diff!F1091),ABS(Ang_diff!F1092)),Ang_diff!F1092)</f>
        <v>0</v>
      </c>
      <c r="G1092">
        <f>IF(ABS(Ang_diff!G1092-Ang_diff!G1091)&gt;20,MIN(ABS(Ang_diff!G1091),ABS(Ang_diff!G1092)),Ang_diff!G1092)</f>
        <v>24.929999999999989</v>
      </c>
      <c r="H1092">
        <f>IF(ABS(Ang_diff!H1092-Ang_diff!H1091)&gt;20,MIN(ABS(Ang_diff!H1091),ABS(Ang_diff!H1092)),Ang_diff!H1092)</f>
        <v>14.740000000000004</v>
      </c>
      <c r="I1092">
        <f>IF(ABS(Ang_diff!I1092-Ang_diff!I1091)&gt;20,MIN(ABS(Ang_diff!I1091),ABS(Ang_diff!I1092)),Ang_diff!I1092)</f>
        <v>12.669999999999986</v>
      </c>
      <c r="J1092">
        <f>IF(ABS(Ang_diff!J1092-Ang_diff!J1091)&gt;20,MIN(ABS(Ang_diff!J1091),ABS(Ang_diff!J1092)),Ang_diff!J1092)</f>
        <v>2.2799999999999931</v>
      </c>
      <c r="K1092">
        <f>IF(ABS(Ang_diff!K1092-Ang_diff!K1091)&gt;20,MIN(ABS(Ang_diff!K1091),ABS(Ang_diff!K1092)),Ang_diff!K1092)</f>
        <v>15.689999999999992</v>
      </c>
      <c r="L1092">
        <f>IF(ABS(Ang_diff!L1092-Ang_diff!L1091)&gt;20,MIN(ABS(Ang_diff!L1091),ABS(Ang_diff!L1092)),Ang_diff!L1092)</f>
        <v>5.5000000000000098</v>
      </c>
      <c r="M1092">
        <f>IF(ABS(Ang_diff!M1092-Ang_diff!M1091)&gt;20,MIN(ABS(Ang_diff!M1091),ABS(Ang_diff!M1092)),Ang_diff!M1092)</f>
        <v>0</v>
      </c>
      <c r="N1092">
        <f>IF(ABS(Ang_diff!N1092-Ang_diff!N1091)&gt;20,MIN(ABS(Ang_diff!N1091),ABS(Ang_diff!N1092)),Ang_diff!N1092)</f>
        <v>0.56000000000001549</v>
      </c>
      <c r="O1092">
        <f>IF(ABS(Ang_diff!O1092-Ang_diff!O1091)&gt;20,MIN(ABS(Ang_diff!O1091),ABS(Ang_diff!O1092)),Ang_diff!O1092)</f>
        <v>0.69999999999999074</v>
      </c>
      <c r="P1092">
        <f>IF(ABS(Ang_diff!P1092-Ang_diff!P1091)&gt;20,MIN(ABS(Ang_diff!P1091),ABS(Ang_diff!P1092)),Ang_diff!P1092)</f>
        <v>10.189999999999982</v>
      </c>
    </row>
    <row r="1093" spans="1:16" x14ac:dyDescent="0.25">
      <c r="A1093" s="11" t="str">
        <f>Ang_diff!A1093</f>
        <v>26-07-2020 18:11:00</v>
      </c>
      <c r="B1093">
        <f>IF(ABS(Ang_diff!B1093-Ang_diff!B1092)&gt;20,MIN(ABS(Ang_diff!B1092),ABS(Ang_diff!B1093)),Ang_diff!B1093)</f>
        <v>31.479999999999976</v>
      </c>
      <c r="C1093">
        <f>IF(ABS(Ang_diff!C1093-Ang_diff!C1092)&gt;20,MIN(ABS(Ang_diff!C1092),ABS(Ang_diff!C1093)),Ang_diff!C1093)</f>
        <v>23.679999999999993</v>
      </c>
      <c r="D1093">
        <f>IF(ABS(Ang_diff!D1093-Ang_diff!D1092)&gt;20,MIN(ABS(Ang_diff!D1092),ABS(Ang_diff!D1093)),Ang_diff!D1093)</f>
        <v>7.7999999999999812</v>
      </c>
      <c r="E1093">
        <f>IF(ABS(Ang_diff!E1093-Ang_diff!E1092)&gt;20,MIN(ABS(Ang_diff!E1092),ABS(Ang_diff!E1093)),Ang_diff!E1093)</f>
        <v>0</v>
      </c>
      <c r="F1093">
        <f>IF(ABS(Ang_diff!F1093-Ang_diff!F1092)&gt;20,MIN(ABS(Ang_diff!F1092),ABS(Ang_diff!F1093)),Ang_diff!F1093)</f>
        <v>0</v>
      </c>
      <c r="G1093">
        <f>IF(ABS(Ang_diff!G1093-Ang_diff!G1092)&gt;20,MIN(ABS(Ang_diff!G1092),ABS(Ang_diff!G1093)),Ang_diff!G1093)</f>
        <v>25.309999999999985</v>
      </c>
      <c r="H1093">
        <f>IF(ABS(Ang_diff!H1093-Ang_diff!H1092)&gt;20,MIN(ABS(Ang_diff!H1092),ABS(Ang_diff!H1093)),Ang_diff!H1093)</f>
        <v>15.099999999999996</v>
      </c>
      <c r="I1093">
        <f>IF(ABS(Ang_diff!I1093-Ang_diff!I1092)&gt;20,MIN(ABS(Ang_diff!I1092),ABS(Ang_diff!I1093)),Ang_diff!I1093)</f>
        <v>12.680000000000003</v>
      </c>
      <c r="J1093">
        <f>IF(ABS(Ang_diff!J1093-Ang_diff!J1092)&gt;20,MIN(ABS(Ang_diff!J1092),ABS(Ang_diff!J1093)),Ang_diff!J1093)</f>
        <v>2.1599999999999966</v>
      </c>
      <c r="K1093">
        <f>IF(ABS(Ang_diff!K1093-Ang_diff!K1092)&gt;20,MIN(ABS(Ang_diff!K1092),ABS(Ang_diff!K1093)),Ang_diff!K1093)</f>
        <v>15.739999999999984</v>
      </c>
      <c r="L1093">
        <f>IF(ABS(Ang_diff!L1093-Ang_diff!L1092)&gt;20,MIN(ABS(Ang_diff!L1092),ABS(Ang_diff!L1093)),Ang_diff!L1093)</f>
        <v>5.530000000000002</v>
      </c>
      <c r="M1093">
        <f>IF(ABS(Ang_diff!M1093-Ang_diff!M1092)&gt;20,MIN(ABS(Ang_diff!M1092),ABS(Ang_diff!M1093)),Ang_diff!M1093)</f>
        <v>0</v>
      </c>
      <c r="N1093">
        <f>IF(ABS(Ang_diff!N1093-Ang_diff!N1092)&gt;20,MIN(ABS(Ang_diff!N1092),ABS(Ang_diff!N1093)),Ang_diff!N1093)</f>
        <v>0.49000000000000249</v>
      </c>
      <c r="O1093">
        <f>IF(ABS(Ang_diff!O1093-Ang_diff!O1092)&gt;20,MIN(ABS(Ang_diff!O1092),ABS(Ang_diff!O1093)),Ang_diff!O1093)</f>
        <v>0.75000000000000011</v>
      </c>
      <c r="P1093">
        <f>IF(ABS(Ang_diff!P1093-Ang_diff!P1092)&gt;20,MIN(ABS(Ang_diff!P1092),ABS(Ang_diff!P1093)),Ang_diff!P1093)</f>
        <v>10.209999999999985</v>
      </c>
    </row>
    <row r="1094" spans="1:16" x14ac:dyDescent="0.25">
      <c r="A1094" s="11" t="str">
        <f>Ang_diff!A1094</f>
        <v>26-07-2020 18:12:00</v>
      </c>
      <c r="B1094">
        <f>IF(ABS(Ang_diff!B1094-Ang_diff!B1093)&gt;20,MIN(ABS(Ang_diff!B1093),ABS(Ang_diff!B1094)),Ang_diff!B1094)</f>
        <v>31.729999999999997</v>
      </c>
      <c r="C1094">
        <f>IF(ABS(Ang_diff!C1094-Ang_diff!C1093)&gt;20,MIN(ABS(Ang_diff!C1093),ABS(Ang_diff!C1094)),Ang_diff!C1094)</f>
        <v>23.929999999999978</v>
      </c>
      <c r="D1094">
        <f>IF(ABS(Ang_diff!D1094-Ang_diff!D1093)&gt;20,MIN(ABS(Ang_diff!D1093),ABS(Ang_diff!D1094)),Ang_diff!D1094)</f>
        <v>7.8000000000000194</v>
      </c>
      <c r="E1094">
        <f>IF(ABS(Ang_diff!E1094-Ang_diff!E1093)&gt;20,MIN(ABS(Ang_diff!E1093),ABS(Ang_diff!E1094)),Ang_diff!E1094)</f>
        <v>0</v>
      </c>
      <c r="F1094">
        <f>IF(ABS(Ang_diff!F1094-Ang_diff!F1093)&gt;20,MIN(ABS(Ang_diff!F1093),ABS(Ang_diff!F1094)),Ang_diff!F1094)</f>
        <v>0</v>
      </c>
      <c r="G1094">
        <f>IF(ABS(Ang_diff!G1094-Ang_diff!G1093)&gt;20,MIN(ABS(Ang_diff!G1093),ABS(Ang_diff!G1094)),Ang_diff!G1094)</f>
        <v>25.440000000000033</v>
      </c>
      <c r="H1094">
        <f>IF(ABS(Ang_diff!H1094-Ang_diff!H1093)&gt;20,MIN(ABS(Ang_diff!H1093),ABS(Ang_diff!H1094)),Ang_diff!H1094)</f>
        <v>15.200000000000014</v>
      </c>
      <c r="I1094">
        <f>IF(ABS(Ang_diff!I1094-Ang_diff!I1093)&gt;20,MIN(ABS(Ang_diff!I1093),ABS(Ang_diff!I1094)),Ang_diff!I1094)</f>
        <v>12.679999999999977</v>
      </c>
      <c r="J1094">
        <f>IF(ABS(Ang_diff!J1094-Ang_diff!J1093)&gt;20,MIN(ABS(Ang_diff!J1093),ABS(Ang_diff!J1094)),Ang_diff!J1094)</f>
        <v>2.2099999999999929</v>
      </c>
      <c r="K1094">
        <f>IF(ABS(Ang_diff!K1094-Ang_diff!K1093)&gt;20,MIN(ABS(Ang_diff!K1093),ABS(Ang_diff!K1094)),Ang_diff!K1094)</f>
        <v>15.820000000000014</v>
      </c>
      <c r="L1094">
        <f>IF(ABS(Ang_diff!L1094-Ang_diff!L1093)&gt;20,MIN(ABS(Ang_diff!L1093),ABS(Ang_diff!L1094)),Ang_diff!L1094)</f>
        <v>5.5799999999999992</v>
      </c>
      <c r="M1094">
        <f>IF(ABS(Ang_diff!M1094-Ang_diff!M1093)&gt;20,MIN(ABS(Ang_diff!M1093),ABS(Ang_diff!M1094)),Ang_diff!M1094)</f>
        <v>0</v>
      </c>
      <c r="N1094">
        <f>IF(ABS(Ang_diff!N1094-Ang_diff!N1093)&gt;20,MIN(ABS(Ang_diff!N1093),ABS(Ang_diff!N1094)),Ang_diff!N1094)</f>
        <v>0.56999999999999196</v>
      </c>
      <c r="O1094">
        <f>IF(ABS(Ang_diff!O1094-Ang_diff!O1093)&gt;20,MIN(ABS(Ang_diff!O1093),ABS(Ang_diff!O1094)),Ang_diff!O1094)</f>
        <v>0.72000000000000719</v>
      </c>
      <c r="P1094">
        <f>IF(ABS(Ang_diff!P1094-Ang_diff!P1093)&gt;20,MIN(ABS(Ang_diff!P1093),ABS(Ang_diff!P1094)),Ang_diff!P1094)</f>
        <v>10.240000000000014</v>
      </c>
    </row>
    <row r="1095" spans="1:16" x14ac:dyDescent="0.25">
      <c r="A1095" s="11" t="str">
        <f>Ang_diff!A1095</f>
        <v>26-07-2020 18:13:00</v>
      </c>
      <c r="B1095">
        <f>IF(ABS(Ang_diff!B1095-Ang_diff!B1094)&gt;20,MIN(ABS(Ang_diff!B1094),ABS(Ang_diff!B1095)),Ang_diff!B1095)</f>
        <v>31.782597226855309</v>
      </c>
      <c r="C1095">
        <f>IF(ABS(Ang_diff!C1095-Ang_diff!C1094)&gt;20,MIN(ABS(Ang_diff!C1094),ABS(Ang_diff!C1095)),Ang_diff!C1095)</f>
        <v>24.022597226855282</v>
      </c>
      <c r="D1095">
        <f>IF(ABS(Ang_diff!D1095-Ang_diff!D1094)&gt;20,MIN(ABS(Ang_diff!D1094),ABS(Ang_diff!D1095)),Ang_diff!D1095)</f>
        <v>7.7600000000000238</v>
      </c>
      <c r="E1095">
        <f>IF(ABS(Ang_diff!E1095-Ang_diff!E1094)&gt;20,MIN(ABS(Ang_diff!E1094),ABS(Ang_diff!E1095)),Ang_diff!E1095)</f>
        <v>0</v>
      </c>
      <c r="F1095">
        <f>IF(ABS(Ang_diff!F1095-Ang_diff!F1094)&gt;20,MIN(ABS(Ang_diff!F1094),ABS(Ang_diff!F1095)),Ang_diff!F1095)</f>
        <v>0</v>
      </c>
      <c r="G1095">
        <f>IF(ABS(Ang_diff!G1095-Ang_diff!G1094)&gt;20,MIN(ABS(Ang_diff!G1094),ABS(Ang_diff!G1095)),Ang_diff!G1095)</f>
        <v>25.572597226855279</v>
      </c>
      <c r="H1095">
        <f>IF(ABS(Ang_diff!H1095-Ang_diff!H1094)&gt;20,MIN(ABS(Ang_diff!H1094),ABS(Ang_diff!H1095)),Ang_diff!H1095)</f>
        <v>15.382597226855202</v>
      </c>
      <c r="I1095">
        <f>IF(ABS(Ang_diff!I1095-Ang_diff!I1094)&gt;20,MIN(ABS(Ang_diff!I1094),ABS(Ang_diff!I1095)),Ang_diff!I1095)</f>
        <v>12.732597226855276</v>
      </c>
      <c r="J1095">
        <f>IF(ABS(Ang_diff!J1095-Ang_diff!J1094)&gt;20,MIN(ABS(Ang_diff!J1094),ABS(Ang_diff!J1095)),Ang_diff!J1095)</f>
        <v>2.1900000000000146</v>
      </c>
      <c r="K1095">
        <f>IF(ABS(Ang_diff!K1095-Ang_diff!K1094)&gt;20,MIN(ABS(Ang_diff!K1094),ABS(Ang_diff!K1095)),Ang_diff!K1095)</f>
        <v>15.992597226855302</v>
      </c>
      <c r="L1095">
        <f>IF(ABS(Ang_diff!L1095-Ang_diff!L1094)&gt;20,MIN(ABS(Ang_diff!L1094),ABS(Ang_diff!L1095)),Ang_diff!L1095)</f>
        <v>5.8025972268552177</v>
      </c>
      <c r="M1095">
        <f>IF(ABS(Ang_diff!M1095-Ang_diff!M1094)&gt;20,MIN(ABS(Ang_diff!M1094),ABS(Ang_diff!M1095)),Ang_diff!M1095)</f>
        <v>0</v>
      </c>
      <c r="N1095">
        <f>IF(ABS(Ang_diff!N1095-Ang_diff!N1094)&gt;20,MIN(ABS(Ang_diff!N1094),ABS(Ang_diff!N1095)),Ang_diff!N1095)</f>
        <v>0.58999999999999564</v>
      </c>
      <c r="O1095">
        <f>IF(ABS(Ang_diff!O1095-Ang_diff!O1094)&gt;20,MIN(ABS(Ang_diff!O1094),ABS(Ang_diff!O1095)),Ang_diff!O1095)</f>
        <v>0.70999999999999264</v>
      </c>
      <c r="P1095">
        <f>IF(ABS(Ang_diff!P1095-Ang_diff!P1094)&gt;20,MIN(ABS(Ang_diff!P1094),ABS(Ang_diff!P1095)),Ang_diff!P1095)</f>
        <v>10.190000000000033</v>
      </c>
    </row>
    <row r="1096" spans="1:16" x14ac:dyDescent="0.25">
      <c r="A1096" s="11" t="str">
        <f>Ang_diff!A1096</f>
        <v>26-07-2020 18:14:00</v>
      </c>
      <c r="B1096">
        <f>IF(ABS(Ang_diff!B1096-Ang_diff!B1095)&gt;20,MIN(ABS(Ang_diff!B1095),ABS(Ang_diff!B1096)),Ang_diff!B1096)</f>
        <v>31.729999999999997</v>
      </c>
      <c r="C1096">
        <f>IF(ABS(Ang_diff!C1096-Ang_diff!C1095)&gt;20,MIN(ABS(Ang_diff!C1095),ABS(Ang_diff!C1096)),Ang_diff!C1096)</f>
        <v>23.979999999999997</v>
      </c>
      <c r="D1096">
        <f>IF(ABS(Ang_diff!D1096-Ang_diff!D1095)&gt;20,MIN(ABS(Ang_diff!D1095),ABS(Ang_diff!D1096)),Ang_diff!D1096)</f>
        <v>7.7499999999999956</v>
      </c>
      <c r="E1096">
        <f>IF(ABS(Ang_diff!E1096-Ang_diff!E1095)&gt;20,MIN(ABS(Ang_diff!E1095),ABS(Ang_diff!E1096)),Ang_diff!E1096)</f>
        <v>0</v>
      </c>
      <c r="F1096">
        <f>IF(ABS(Ang_diff!F1096-Ang_diff!F1095)&gt;20,MIN(ABS(Ang_diff!F1095),ABS(Ang_diff!F1096)),Ang_diff!F1096)</f>
        <v>0</v>
      </c>
      <c r="G1096">
        <f>IF(ABS(Ang_diff!G1096-Ang_diff!G1095)&gt;20,MIN(ABS(Ang_diff!G1095),ABS(Ang_diff!G1096)),Ang_diff!G1096)</f>
        <v>25.519999999999996</v>
      </c>
      <c r="H1096">
        <f>IF(ABS(Ang_diff!H1096-Ang_diff!H1095)&gt;20,MIN(ABS(Ang_diff!H1095),ABS(Ang_diff!H1096)),Ang_diff!H1096)</f>
        <v>15.350000000000017</v>
      </c>
      <c r="I1096">
        <f>IF(ABS(Ang_diff!I1096-Ang_diff!I1095)&gt;20,MIN(ABS(Ang_diff!I1095),ABS(Ang_diff!I1096)),Ang_diff!I1096)</f>
        <v>12.600000000000001</v>
      </c>
      <c r="J1096">
        <f>IF(ABS(Ang_diff!J1096-Ang_diff!J1095)&gt;20,MIN(ABS(Ang_diff!J1095),ABS(Ang_diff!J1096)),Ang_diff!J1096)</f>
        <v>2.1499999999999946</v>
      </c>
      <c r="K1096">
        <f>IF(ABS(Ang_diff!K1096-Ang_diff!K1095)&gt;20,MIN(ABS(Ang_diff!K1095),ABS(Ang_diff!K1096)),Ang_diff!K1096)</f>
        <v>15.829999999999991</v>
      </c>
      <c r="L1096">
        <f>IF(ABS(Ang_diff!L1096-Ang_diff!L1095)&gt;20,MIN(ABS(Ang_diff!L1095),ABS(Ang_diff!L1096)),Ang_diff!L1096)</f>
        <v>5.6600000000000135</v>
      </c>
      <c r="M1096">
        <f>IF(ABS(Ang_diff!M1096-Ang_diff!M1095)&gt;20,MIN(ABS(Ang_diff!M1095),ABS(Ang_diff!M1096)),Ang_diff!M1096)</f>
        <v>0</v>
      </c>
      <c r="N1096">
        <f>IF(ABS(Ang_diff!N1096-Ang_diff!N1095)&gt;20,MIN(ABS(Ang_diff!N1095),ABS(Ang_diff!N1096)),Ang_diff!N1096)</f>
        <v>0.60999999999999943</v>
      </c>
      <c r="O1096">
        <f>IF(ABS(Ang_diff!O1096-Ang_diff!O1095)&gt;20,MIN(ABS(Ang_diff!O1095),ABS(Ang_diff!O1096)),Ang_diff!O1096)</f>
        <v>0.65999999999999603</v>
      </c>
      <c r="P1096">
        <f>IF(ABS(Ang_diff!P1096-Ang_diff!P1095)&gt;20,MIN(ABS(Ang_diff!P1095),ABS(Ang_diff!P1096)),Ang_diff!P1096)</f>
        <v>10.169999999999977</v>
      </c>
    </row>
    <row r="1097" spans="1:16" x14ac:dyDescent="0.25">
      <c r="A1097" s="11" t="str">
        <f>Ang_diff!A1097</f>
        <v>26-07-2020 18:15:00</v>
      </c>
      <c r="B1097">
        <f>IF(ABS(Ang_diff!B1097-Ang_diff!B1096)&gt;20,MIN(ABS(Ang_diff!B1096),ABS(Ang_diff!B1097)),Ang_diff!B1097)</f>
        <v>31.839999999999996</v>
      </c>
      <c r="C1097">
        <f>IF(ABS(Ang_diff!C1097-Ang_diff!C1096)&gt;20,MIN(ABS(Ang_diff!C1096),ABS(Ang_diff!C1097)),Ang_diff!C1097)</f>
        <v>24.099999999999991</v>
      </c>
      <c r="D1097">
        <f>IF(ABS(Ang_diff!D1097-Ang_diff!D1096)&gt;20,MIN(ABS(Ang_diff!D1096),ABS(Ang_diff!D1097)),Ang_diff!D1097)</f>
        <v>7.7399999999999949</v>
      </c>
      <c r="E1097">
        <f>IF(ABS(Ang_diff!E1097-Ang_diff!E1096)&gt;20,MIN(ABS(Ang_diff!E1096),ABS(Ang_diff!E1097)),Ang_diff!E1097)</f>
        <v>0</v>
      </c>
      <c r="F1097">
        <f>IF(ABS(Ang_diff!F1097-Ang_diff!F1096)&gt;20,MIN(ABS(Ang_diff!F1096),ABS(Ang_diff!F1097)),Ang_diff!F1097)</f>
        <v>0</v>
      </c>
      <c r="G1097">
        <f>IF(ABS(Ang_diff!G1097-Ang_diff!G1096)&gt;20,MIN(ABS(Ang_diff!G1096),ABS(Ang_diff!G1097)),Ang_diff!G1097)</f>
        <v>25.812597226855278</v>
      </c>
      <c r="H1097">
        <f>IF(ABS(Ang_diff!H1097-Ang_diff!H1096)&gt;20,MIN(ABS(Ang_diff!H1096),ABS(Ang_diff!H1097)),Ang_diff!H1097)</f>
        <v>15.420000000000005</v>
      </c>
      <c r="I1097">
        <f>IF(ABS(Ang_diff!I1097-Ang_diff!I1096)&gt;20,MIN(ABS(Ang_diff!I1096),ABS(Ang_diff!I1097)),Ang_diff!I1097)</f>
        <v>12.529999999999987</v>
      </c>
      <c r="J1097">
        <f>IF(ABS(Ang_diff!J1097-Ang_diff!J1096)&gt;20,MIN(ABS(Ang_diff!J1096),ABS(Ang_diff!J1097)),Ang_diff!J1097)</f>
        <v>2.1899999999999888</v>
      </c>
      <c r="K1097">
        <f>IF(ABS(Ang_diff!K1097-Ang_diff!K1096)&gt;20,MIN(ABS(Ang_diff!K1096),ABS(Ang_diff!K1097)),Ang_diff!K1097)</f>
        <v>16.072597226855262</v>
      </c>
      <c r="L1097">
        <f>IF(ABS(Ang_diff!L1097-Ang_diff!L1096)&gt;20,MIN(ABS(Ang_diff!L1096),ABS(Ang_diff!L1097)),Ang_diff!L1097)</f>
        <v>5.6799999999999935</v>
      </c>
      <c r="M1097">
        <f>IF(ABS(Ang_diff!M1097-Ang_diff!M1096)&gt;20,MIN(ABS(Ang_diff!M1096),ABS(Ang_diff!M1097)),Ang_diff!M1097)</f>
        <v>0</v>
      </c>
      <c r="N1097">
        <f>IF(ABS(Ang_diff!N1097-Ang_diff!N1096)&gt;20,MIN(ABS(Ang_diff!N1096),ABS(Ang_diff!N1097)),Ang_diff!N1097)</f>
        <v>0.66999999999998505</v>
      </c>
      <c r="O1097">
        <f>IF(ABS(Ang_diff!O1097-Ang_diff!O1096)&gt;20,MIN(ABS(Ang_diff!O1096),ABS(Ang_diff!O1097)),Ang_diff!O1097)</f>
        <v>0.85259722685524664</v>
      </c>
      <c r="P1097">
        <f>IF(ABS(Ang_diff!P1097-Ang_diff!P1096)&gt;20,MIN(ABS(Ang_diff!P1096),ABS(Ang_diff!P1097)),Ang_diff!P1097)</f>
        <v>10.392597226855273</v>
      </c>
    </row>
    <row r="1098" spans="1:16" x14ac:dyDescent="0.25">
      <c r="A1098" s="11" t="str">
        <f>Ang_diff!A1098</f>
        <v>26-07-2020 18:16:00</v>
      </c>
      <c r="B1098">
        <f>IF(ABS(Ang_diff!B1098-Ang_diff!B1097)&gt;20,MIN(ABS(Ang_diff!B1097),ABS(Ang_diff!B1098)),Ang_diff!B1098)</f>
        <v>32.20000000000001</v>
      </c>
      <c r="C1098">
        <f>IF(ABS(Ang_diff!C1098-Ang_diff!C1097)&gt;20,MIN(ABS(Ang_diff!C1097),ABS(Ang_diff!C1098)),Ang_diff!C1098)</f>
        <v>24.440000000000008</v>
      </c>
      <c r="D1098">
        <f>IF(ABS(Ang_diff!D1098-Ang_diff!D1097)&gt;20,MIN(ABS(Ang_diff!D1097),ABS(Ang_diff!D1098)),Ang_diff!D1098)</f>
        <v>7.7599999999999989</v>
      </c>
      <c r="E1098">
        <f>IF(ABS(Ang_diff!E1098-Ang_diff!E1097)&gt;20,MIN(ABS(Ang_diff!E1097),ABS(Ang_diff!E1098)),Ang_diff!E1098)</f>
        <v>0</v>
      </c>
      <c r="F1098">
        <f>IF(ABS(Ang_diff!F1098-Ang_diff!F1097)&gt;20,MIN(ABS(Ang_diff!F1097),ABS(Ang_diff!F1098)),Ang_diff!F1098)</f>
        <v>0</v>
      </c>
      <c r="G1098">
        <f>IF(ABS(Ang_diff!G1098-Ang_diff!G1097)&gt;20,MIN(ABS(Ang_diff!G1097),ABS(Ang_diff!G1098)),Ang_diff!G1098)</f>
        <v>25.759999999999973</v>
      </c>
      <c r="H1098">
        <f>IF(ABS(Ang_diff!H1098-Ang_diff!H1097)&gt;20,MIN(ABS(Ang_diff!H1097),ABS(Ang_diff!H1098)),Ang_diff!H1098)</f>
        <v>15.539999999999974</v>
      </c>
      <c r="I1098">
        <f>IF(ABS(Ang_diff!I1098-Ang_diff!I1097)&gt;20,MIN(ABS(Ang_diff!I1097),ABS(Ang_diff!I1098)),Ang_diff!I1098)</f>
        <v>12.60000000000001</v>
      </c>
      <c r="J1098">
        <f>IF(ABS(Ang_diff!J1098-Ang_diff!J1097)&gt;20,MIN(ABS(Ang_diff!J1097),ABS(Ang_diff!J1098)),Ang_diff!J1098)</f>
        <v>2.2299999999999964</v>
      </c>
      <c r="K1098">
        <f>IF(ABS(Ang_diff!K1098-Ang_diff!K1097)&gt;20,MIN(ABS(Ang_diff!K1097),ABS(Ang_diff!K1098)),Ang_diff!K1098)</f>
        <v>15.810000000000013</v>
      </c>
      <c r="L1098">
        <f>IF(ABS(Ang_diff!L1098-Ang_diff!L1097)&gt;20,MIN(ABS(Ang_diff!L1097),ABS(Ang_diff!L1098)),Ang_diff!L1098)</f>
        <v>5.5900000000000132</v>
      </c>
      <c r="M1098">
        <f>IF(ABS(Ang_diff!M1098-Ang_diff!M1097)&gt;20,MIN(ABS(Ang_diff!M1097),ABS(Ang_diff!M1098)),Ang_diff!M1098)</f>
        <v>0</v>
      </c>
      <c r="N1098">
        <f>IF(ABS(Ang_diff!N1098-Ang_diff!N1097)&gt;20,MIN(ABS(Ang_diff!N1097),ABS(Ang_diff!N1098)),Ang_diff!N1098)</f>
        <v>0.86000000000000798</v>
      </c>
      <c r="O1098">
        <f>IF(ABS(Ang_diff!O1098-Ang_diff!O1097)&gt;20,MIN(ABS(Ang_diff!O1097),ABS(Ang_diff!O1098)),Ang_diff!O1098)</f>
        <v>0.68999999999998884</v>
      </c>
      <c r="P1098">
        <f>IF(ABS(Ang_diff!P1098-Ang_diff!P1097)&gt;20,MIN(ABS(Ang_diff!P1097),ABS(Ang_diff!P1098)),Ang_diff!P1098)</f>
        <v>10.220000000000001</v>
      </c>
    </row>
    <row r="1099" spans="1:16" x14ac:dyDescent="0.25">
      <c r="A1099" s="11" t="str">
        <f>Ang_diff!A1099</f>
        <v>26-07-2020 18:17:00</v>
      </c>
      <c r="B1099">
        <f>IF(ABS(Ang_diff!B1099-Ang_diff!B1098)&gt;20,MIN(ABS(Ang_diff!B1098),ABS(Ang_diff!B1099)),Ang_diff!B1099)</f>
        <v>32.660000000000004</v>
      </c>
      <c r="C1099">
        <f>IF(ABS(Ang_diff!C1099-Ang_diff!C1098)&gt;20,MIN(ABS(Ang_diff!C1098),ABS(Ang_diff!C1099)),Ang_diff!C1099)</f>
        <v>24.809999999999992</v>
      </c>
      <c r="D1099">
        <f>IF(ABS(Ang_diff!D1099-Ang_diff!D1098)&gt;20,MIN(ABS(Ang_diff!D1098),ABS(Ang_diff!D1099)),Ang_diff!D1099)</f>
        <v>7.8500000000000165</v>
      </c>
      <c r="E1099">
        <f>IF(ABS(Ang_diff!E1099-Ang_diff!E1098)&gt;20,MIN(ABS(Ang_diff!E1098),ABS(Ang_diff!E1099)),Ang_diff!E1099)</f>
        <v>0</v>
      </c>
      <c r="F1099">
        <f>IF(ABS(Ang_diff!F1099-Ang_diff!F1098)&gt;20,MIN(ABS(Ang_diff!F1098),ABS(Ang_diff!F1099)),Ang_diff!F1099)</f>
        <v>0</v>
      </c>
      <c r="G1099">
        <f>IF(ABS(Ang_diff!G1099-Ang_diff!G1098)&gt;20,MIN(ABS(Ang_diff!G1098),ABS(Ang_diff!G1099)),Ang_diff!G1099)</f>
        <v>26.000000000000007</v>
      </c>
      <c r="H1099">
        <f>IF(ABS(Ang_diff!H1099-Ang_diff!H1098)&gt;20,MIN(ABS(Ang_diff!H1098),ABS(Ang_diff!H1099)),Ang_diff!H1099)</f>
        <v>15.740000000000006</v>
      </c>
      <c r="I1099">
        <f>IF(ABS(Ang_diff!I1099-Ang_diff!I1098)&gt;20,MIN(ABS(Ang_diff!I1098),ABS(Ang_diff!I1099)),Ang_diff!I1099)</f>
        <v>12.609999999999994</v>
      </c>
      <c r="J1099">
        <f>IF(ABS(Ang_diff!J1099-Ang_diff!J1098)&gt;20,MIN(ABS(Ang_diff!J1098),ABS(Ang_diff!J1099)),Ang_diff!J1099)</f>
        <v>2.2299999999999898</v>
      </c>
      <c r="K1099">
        <f>IF(ABS(Ang_diff!K1099-Ang_diff!K1098)&gt;20,MIN(ABS(Ang_diff!K1098),ABS(Ang_diff!K1099)),Ang_diff!K1099)</f>
        <v>15.870000000000006</v>
      </c>
      <c r="L1099">
        <f>IF(ABS(Ang_diff!L1099-Ang_diff!L1098)&gt;20,MIN(ABS(Ang_diff!L1098),ABS(Ang_diff!L1099)),Ang_diff!L1099)</f>
        <v>5.6100000000000048</v>
      </c>
      <c r="M1099">
        <f>IF(ABS(Ang_diff!M1099-Ang_diff!M1098)&gt;20,MIN(ABS(Ang_diff!M1098),ABS(Ang_diff!M1099)),Ang_diff!M1099)</f>
        <v>0</v>
      </c>
      <c r="N1099">
        <f>IF(ABS(Ang_diff!N1099-Ang_diff!N1098)&gt;20,MIN(ABS(Ang_diff!N1098),ABS(Ang_diff!N1099)),Ang_diff!N1099)</f>
        <v>1.0599999999999943</v>
      </c>
      <c r="O1099">
        <f>IF(ABS(Ang_diff!O1099-Ang_diff!O1098)&gt;20,MIN(ABS(Ang_diff!O1098),ABS(Ang_diff!O1099)),Ang_diff!O1099)</f>
        <v>0.65999999999999603</v>
      </c>
      <c r="P1099">
        <f>IF(ABS(Ang_diff!P1099-Ang_diff!P1098)&gt;20,MIN(ABS(Ang_diff!P1098),ABS(Ang_diff!P1099)),Ang_diff!P1099)</f>
        <v>10.260000000000002</v>
      </c>
    </row>
    <row r="1100" spans="1:16" x14ac:dyDescent="0.25">
      <c r="A1100" s="11" t="str">
        <f>Ang_diff!A1100</f>
        <v>26-07-2020 18:18:00</v>
      </c>
      <c r="B1100">
        <f>IF(ABS(Ang_diff!B1100-Ang_diff!B1099)&gt;20,MIN(ABS(Ang_diff!B1099),ABS(Ang_diff!B1100)),Ang_diff!B1100)</f>
        <v>32.770000000000003</v>
      </c>
      <c r="C1100">
        <f>IF(ABS(Ang_diff!C1100-Ang_diff!C1099)&gt;20,MIN(ABS(Ang_diff!C1099),ABS(Ang_diff!C1100)),Ang_diff!C1100)</f>
        <v>24.959999999999997</v>
      </c>
      <c r="D1100">
        <f>IF(ABS(Ang_diff!D1100-Ang_diff!D1099)&gt;20,MIN(ABS(Ang_diff!D1099),ABS(Ang_diff!D1100)),Ang_diff!D1100)</f>
        <v>7.8100000000000005</v>
      </c>
      <c r="E1100">
        <f>IF(ABS(Ang_diff!E1100-Ang_diff!E1099)&gt;20,MIN(ABS(Ang_diff!E1099),ABS(Ang_diff!E1100)),Ang_diff!E1100)</f>
        <v>0</v>
      </c>
      <c r="F1100">
        <f>IF(ABS(Ang_diff!F1100-Ang_diff!F1099)&gt;20,MIN(ABS(Ang_diff!F1099),ABS(Ang_diff!F1100)),Ang_diff!F1100)</f>
        <v>0</v>
      </c>
      <c r="G1100">
        <f>IF(ABS(Ang_diff!G1100-Ang_diff!G1099)&gt;20,MIN(ABS(Ang_diff!G1099),ABS(Ang_diff!G1100)),Ang_diff!G1100)</f>
        <v>26.040000000000003</v>
      </c>
      <c r="H1100">
        <f>IF(ABS(Ang_diff!H1100-Ang_diff!H1099)&gt;20,MIN(ABS(Ang_diff!H1099),ABS(Ang_diff!H1100)),Ang_diff!H1100)</f>
        <v>15.779999999999994</v>
      </c>
      <c r="I1100">
        <f>IF(ABS(Ang_diff!I1100-Ang_diff!I1099)&gt;20,MIN(ABS(Ang_diff!I1099),ABS(Ang_diff!I1100)),Ang_diff!I1100)</f>
        <v>12.49</v>
      </c>
      <c r="J1100">
        <f>IF(ABS(Ang_diff!J1100-Ang_diff!J1099)&gt;20,MIN(ABS(Ang_diff!J1099),ABS(Ang_diff!J1100)),Ang_diff!J1100)</f>
        <v>2.2599999999999998</v>
      </c>
      <c r="K1100">
        <f>IF(ABS(Ang_diff!K1100-Ang_diff!K1099)&gt;20,MIN(ABS(Ang_diff!K1099),ABS(Ang_diff!K1100)),Ang_diff!K1100)</f>
        <v>15.820000000000004</v>
      </c>
      <c r="L1100">
        <f>IF(ABS(Ang_diff!L1100-Ang_diff!L1099)&gt;20,MIN(ABS(Ang_diff!L1099),ABS(Ang_diff!L1100)),Ang_diff!L1100)</f>
        <v>5.5600000000000014</v>
      </c>
      <c r="M1100">
        <f>IF(ABS(Ang_diff!M1100-Ang_diff!M1099)&gt;20,MIN(ABS(Ang_diff!M1099),ABS(Ang_diff!M1100)),Ang_diff!M1100)</f>
        <v>0</v>
      </c>
      <c r="N1100">
        <f>IF(ABS(Ang_diff!N1100-Ang_diff!N1099)&gt;20,MIN(ABS(Ang_diff!N1099),ABS(Ang_diff!N1100)),Ang_diff!N1100)</f>
        <v>1.1199999999999959</v>
      </c>
      <c r="O1100">
        <f>IF(ABS(Ang_diff!O1100-Ang_diff!O1099)&gt;20,MIN(ABS(Ang_diff!O1099),ABS(Ang_diff!O1100)),Ang_diff!O1100)</f>
        <v>0.65000000000000047</v>
      </c>
      <c r="P1100">
        <f>IF(ABS(Ang_diff!P1100-Ang_diff!P1099)&gt;20,MIN(ABS(Ang_diff!P1099),ABS(Ang_diff!P1100)),Ang_diff!P1100)</f>
        <v>10.260000000000002</v>
      </c>
    </row>
    <row r="1101" spans="1:16" x14ac:dyDescent="0.25">
      <c r="A1101" s="11" t="str">
        <f>Ang_diff!A1101</f>
        <v>26-07-2020 18:19:00</v>
      </c>
      <c r="B1101">
        <f>IF(ABS(Ang_diff!B1101-Ang_diff!B1100)&gt;20,MIN(ABS(Ang_diff!B1100),ABS(Ang_diff!B1101)),Ang_diff!B1101)</f>
        <v>32.559999999999995</v>
      </c>
      <c r="C1101">
        <f>IF(ABS(Ang_diff!C1101-Ang_diff!C1100)&gt;20,MIN(ABS(Ang_diff!C1100),ABS(Ang_diff!C1101)),Ang_diff!C1101)</f>
        <v>24.810000000000002</v>
      </c>
      <c r="D1101">
        <f>IF(ABS(Ang_diff!D1101-Ang_diff!D1100)&gt;20,MIN(ABS(Ang_diff!D1100),ABS(Ang_diff!D1101)),Ang_diff!D1101)</f>
        <v>7.7499999999999964</v>
      </c>
      <c r="E1101">
        <f>IF(ABS(Ang_diff!E1101-Ang_diff!E1100)&gt;20,MIN(ABS(Ang_diff!E1100),ABS(Ang_diff!E1101)),Ang_diff!E1101)</f>
        <v>0</v>
      </c>
      <c r="F1101">
        <f>IF(ABS(Ang_diff!F1101-Ang_diff!F1100)&gt;20,MIN(ABS(Ang_diff!F1100),ABS(Ang_diff!F1101)),Ang_diff!F1101)</f>
        <v>0</v>
      </c>
      <c r="G1101">
        <f>IF(ABS(Ang_diff!G1101-Ang_diff!G1100)&gt;20,MIN(ABS(Ang_diff!G1100),ABS(Ang_diff!G1101)),Ang_diff!G1101)</f>
        <v>26.01</v>
      </c>
      <c r="H1101">
        <f>IF(ABS(Ang_diff!H1101-Ang_diff!H1100)&gt;20,MIN(ABS(Ang_diff!H1100),ABS(Ang_diff!H1101)),Ang_diff!H1101)</f>
        <v>15.83</v>
      </c>
      <c r="I1101">
        <f>IF(ABS(Ang_diff!I1101-Ang_diff!I1100)&gt;20,MIN(ABS(Ang_diff!I1100),ABS(Ang_diff!I1101)),Ang_diff!I1101)</f>
        <v>12.430000000000001</v>
      </c>
      <c r="J1101">
        <f>IF(ABS(Ang_diff!J1101-Ang_diff!J1100)&gt;20,MIN(ABS(Ang_diff!J1100),ABS(Ang_diff!J1101)),Ang_diff!J1101)</f>
        <v>2.2099999999999977</v>
      </c>
      <c r="K1101">
        <f>IF(ABS(Ang_diff!K1101-Ang_diff!K1100)&gt;20,MIN(ABS(Ang_diff!K1100),ABS(Ang_diff!K1101)),Ang_diff!K1101)</f>
        <v>15.749999999999998</v>
      </c>
      <c r="L1101">
        <f>IF(ABS(Ang_diff!L1101-Ang_diff!L1100)&gt;20,MIN(ABS(Ang_diff!L1100),ABS(Ang_diff!L1101)),Ang_diff!L1101)</f>
        <v>5.57</v>
      </c>
      <c r="M1101">
        <f>IF(ABS(Ang_diff!M1101-Ang_diff!M1100)&gt;20,MIN(ABS(Ang_diff!M1100),ABS(Ang_diff!M1101)),Ang_diff!M1101)</f>
        <v>0</v>
      </c>
      <c r="N1101">
        <f>IF(ABS(Ang_diff!N1101-Ang_diff!N1100)&gt;20,MIN(ABS(Ang_diff!N1100),ABS(Ang_diff!N1101)),Ang_diff!N1101)</f>
        <v>1.070000000000001</v>
      </c>
      <c r="O1101">
        <f>IF(ABS(Ang_diff!O1101-Ang_diff!O1100)&gt;20,MIN(ABS(Ang_diff!O1100),ABS(Ang_diff!O1101)),Ang_diff!O1101)</f>
        <v>0.67999999999999972</v>
      </c>
      <c r="P1101">
        <f>IF(ABS(Ang_diff!P1101-Ang_diff!P1100)&gt;20,MIN(ABS(Ang_diff!P1100),ABS(Ang_diff!P1101)),Ang_diff!P1101)</f>
        <v>10.179999999999996</v>
      </c>
    </row>
    <row r="1102" spans="1:16" x14ac:dyDescent="0.25">
      <c r="A1102" s="11" t="str">
        <f>Ang_diff!A1102</f>
        <v>26-07-2020 18:20:00</v>
      </c>
      <c r="B1102">
        <f>IF(ABS(Ang_diff!B1102-Ang_diff!B1101)&gt;20,MIN(ABS(Ang_diff!B1101),ABS(Ang_diff!B1102)),Ang_diff!B1102)</f>
        <v>32.510000000000005</v>
      </c>
      <c r="C1102">
        <f>IF(ABS(Ang_diff!C1102-Ang_diff!C1101)&gt;20,MIN(ABS(Ang_diff!C1101),ABS(Ang_diff!C1102)),Ang_diff!C1102)</f>
        <v>24.749999999999996</v>
      </c>
      <c r="D1102">
        <f>IF(ABS(Ang_diff!D1102-Ang_diff!D1101)&gt;20,MIN(ABS(Ang_diff!D1101),ABS(Ang_diff!D1102)),Ang_diff!D1102)</f>
        <v>7.7600000000000113</v>
      </c>
      <c r="E1102">
        <f>IF(ABS(Ang_diff!E1102-Ang_diff!E1101)&gt;20,MIN(ABS(Ang_diff!E1101),ABS(Ang_diff!E1102)),Ang_diff!E1102)</f>
        <v>0</v>
      </c>
      <c r="F1102">
        <f>IF(ABS(Ang_diff!F1102-Ang_diff!F1101)&gt;20,MIN(ABS(Ang_diff!F1101),ABS(Ang_diff!F1102)),Ang_diff!F1102)</f>
        <v>0</v>
      </c>
      <c r="G1102">
        <f>IF(ABS(Ang_diff!G1102-Ang_diff!G1101)&gt;20,MIN(ABS(Ang_diff!G1101),ABS(Ang_diff!G1102)),Ang_diff!G1102)</f>
        <v>25.960000000000008</v>
      </c>
      <c r="H1102">
        <f>IF(ABS(Ang_diff!H1102-Ang_diff!H1101)&gt;20,MIN(ABS(Ang_diff!H1101),ABS(Ang_diff!H1102)),Ang_diff!H1102)</f>
        <v>15.780000000000001</v>
      </c>
      <c r="I1102">
        <f>IF(ABS(Ang_diff!I1102-Ang_diff!I1101)&gt;20,MIN(ABS(Ang_diff!I1101),ABS(Ang_diff!I1102)),Ang_diff!I1102)</f>
        <v>12.319999999999999</v>
      </c>
      <c r="J1102">
        <f>IF(ABS(Ang_diff!J1102-Ang_diff!J1101)&gt;20,MIN(ABS(Ang_diff!J1101),ABS(Ang_diff!J1102)),Ang_diff!J1102)</f>
        <v>2.2399999999999918</v>
      </c>
      <c r="K1102">
        <f>IF(ABS(Ang_diff!K1102-Ang_diff!K1101)&gt;20,MIN(ABS(Ang_diff!K1101),ABS(Ang_diff!K1102)),Ang_diff!K1102)</f>
        <v>15.750000000000007</v>
      </c>
      <c r="L1102">
        <f>IF(ABS(Ang_diff!L1102-Ang_diff!L1101)&gt;20,MIN(ABS(Ang_diff!L1101),ABS(Ang_diff!L1102)),Ang_diff!L1102)</f>
        <v>5.5700000000000029</v>
      </c>
      <c r="M1102">
        <f>IF(ABS(Ang_diff!M1102-Ang_diff!M1101)&gt;20,MIN(ABS(Ang_diff!M1101),ABS(Ang_diff!M1102)),Ang_diff!M1102)</f>
        <v>0</v>
      </c>
      <c r="N1102">
        <f>IF(ABS(Ang_diff!N1102-Ang_diff!N1101)&gt;20,MIN(ABS(Ang_diff!N1101),ABS(Ang_diff!N1102)),Ang_diff!N1102)</f>
        <v>1.0100000000000042</v>
      </c>
      <c r="O1102">
        <f>IF(ABS(Ang_diff!O1102-Ang_diff!O1101)&gt;20,MIN(ABS(Ang_diff!O1101),ABS(Ang_diff!O1102)),Ang_diff!O1102)</f>
        <v>0.68999999999998884</v>
      </c>
      <c r="P1102">
        <f>IF(ABS(Ang_diff!P1102-Ang_diff!P1101)&gt;20,MIN(ABS(Ang_diff!P1101),ABS(Ang_diff!P1102)),Ang_diff!P1102)</f>
        <v>10.180000000000005</v>
      </c>
    </row>
    <row r="1103" spans="1:16" x14ac:dyDescent="0.25">
      <c r="A1103" s="11" t="str">
        <f>Ang_diff!A1103</f>
        <v>26-07-2020 18:21:00</v>
      </c>
      <c r="B1103">
        <f>IF(ABS(Ang_diff!B1103-Ang_diff!B1102)&gt;20,MIN(ABS(Ang_diff!B1102),ABS(Ang_diff!B1103)),Ang_diff!B1103)</f>
        <v>32.81259722685526</v>
      </c>
      <c r="C1103">
        <f>IF(ABS(Ang_diff!C1103-Ang_diff!C1102)&gt;20,MIN(ABS(Ang_diff!C1102),ABS(Ang_diff!C1103)),Ang_diff!C1103)</f>
        <v>25.052597226855237</v>
      </c>
      <c r="D1103">
        <f>IF(ABS(Ang_diff!D1103-Ang_diff!D1102)&gt;20,MIN(ABS(Ang_diff!D1102),ABS(Ang_diff!D1103)),Ang_diff!D1103)</f>
        <v>7.7600000000000238</v>
      </c>
      <c r="E1103">
        <f>IF(ABS(Ang_diff!E1103-Ang_diff!E1102)&gt;20,MIN(ABS(Ang_diff!E1102),ABS(Ang_diff!E1103)),Ang_diff!E1103)</f>
        <v>0</v>
      </c>
      <c r="F1103">
        <f>IF(ABS(Ang_diff!F1103-Ang_diff!F1102)&gt;20,MIN(ABS(Ang_diff!F1102),ABS(Ang_diff!F1103)),Ang_diff!F1103)</f>
        <v>0</v>
      </c>
      <c r="G1103">
        <f>IF(ABS(Ang_diff!G1103-Ang_diff!G1102)&gt;20,MIN(ABS(Ang_diff!G1102),ABS(Ang_diff!G1103)),Ang_diff!G1103)</f>
        <v>26.212597226855305</v>
      </c>
      <c r="H1103">
        <f>IF(ABS(Ang_diff!H1103-Ang_diff!H1102)&gt;20,MIN(ABS(Ang_diff!H1102),ABS(Ang_diff!H1103)),Ang_diff!H1103)</f>
        <v>16.012597226855277</v>
      </c>
      <c r="I1103">
        <f>IF(ABS(Ang_diff!I1103-Ang_diff!I1102)&gt;20,MIN(ABS(Ang_diff!I1102),ABS(Ang_diff!I1103)),Ang_diff!I1103)</f>
        <v>12.462597226855216</v>
      </c>
      <c r="J1103">
        <f>IF(ABS(Ang_diff!J1103-Ang_diff!J1102)&gt;20,MIN(ABS(Ang_diff!J1102),ABS(Ang_diff!J1103)),Ang_diff!J1103)</f>
        <v>2.2799999999999678</v>
      </c>
      <c r="K1103">
        <f>IF(ABS(Ang_diff!K1103-Ang_diff!K1102)&gt;20,MIN(ABS(Ang_diff!K1102),ABS(Ang_diff!K1103)),Ang_diff!K1103)</f>
        <v>15.770000000000007</v>
      </c>
      <c r="L1103">
        <f>IF(ABS(Ang_diff!L1103-Ang_diff!L1102)&gt;20,MIN(ABS(Ang_diff!L1102),ABS(Ang_diff!L1103)),Ang_diff!L1103)</f>
        <v>5.5700000000000101</v>
      </c>
      <c r="M1103">
        <f>IF(ABS(Ang_diff!M1103-Ang_diff!M1102)&gt;20,MIN(ABS(Ang_diff!M1102),ABS(Ang_diff!M1103)),Ang_diff!M1103)</f>
        <v>0</v>
      </c>
      <c r="N1103">
        <f>IF(ABS(Ang_diff!N1103-Ang_diff!N1102)&gt;20,MIN(ABS(Ang_diff!N1102),ABS(Ang_diff!N1103)),Ang_diff!N1103)</f>
        <v>0.98999999999996846</v>
      </c>
      <c r="O1103">
        <f>IF(ABS(Ang_diff!O1103-Ang_diff!O1102)&gt;20,MIN(ABS(Ang_diff!O1102),ABS(Ang_diff!O1103)),Ang_diff!O1103)</f>
        <v>0.72999999999999621</v>
      </c>
      <c r="P1103">
        <f>IF(ABS(Ang_diff!P1103-Ang_diff!P1102)&gt;20,MIN(ABS(Ang_diff!P1102),ABS(Ang_diff!P1103)),Ang_diff!P1103)</f>
        <v>10.199999999999998</v>
      </c>
    </row>
    <row r="1104" spans="1:16" x14ac:dyDescent="0.25">
      <c r="A1104" s="11" t="str">
        <f>Ang_diff!A1104</f>
        <v>26-07-2020 18:22:00</v>
      </c>
      <c r="B1104">
        <f>IF(ABS(Ang_diff!B1104-Ang_diff!B1103)&gt;20,MIN(ABS(Ang_diff!B1103),ABS(Ang_diff!B1104)),Ang_diff!B1104)</f>
        <v>32.369999999999997</v>
      </c>
      <c r="C1104">
        <f>IF(ABS(Ang_diff!C1104-Ang_diff!C1103)&gt;20,MIN(ABS(Ang_diff!C1103),ABS(Ang_diff!C1104)),Ang_diff!C1104)</f>
        <v>24.649999999999984</v>
      </c>
      <c r="D1104">
        <f>IF(ABS(Ang_diff!D1104-Ang_diff!D1103)&gt;20,MIN(ABS(Ang_diff!D1103),ABS(Ang_diff!D1104)),Ang_diff!D1104)</f>
        <v>7.7200000000000157</v>
      </c>
      <c r="E1104">
        <f>IF(ABS(Ang_diff!E1104-Ang_diff!E1103)&gt;20,MIN(ABS(Ang_diff!E1103),ABS(Ang_diff!E1104)),Ang_diff!E1104)</f>
        <v>0</v>
      </c>
      <c r="F1104">
        <f>IF(ABS(Ang_diff!F1104-Ang_diff!F1103)&gt;20,MIN(ABS(Ang_diff!F1103),ABS(Ang_diff!F1104)),Ang_diff!F1104)</f>
        <v>0</v>
      </c>
      <c r="G1104">
        <f>IF(ABS(Ang_diff!G1104-Ang_diff!G1103)&gt;20,MIN(ABS(Ang_diff!G1103),ABS(Ang_diff!G1104)),Ang_diff!G1104)</f>
        <v>25.979999999999979</v>
      </c>
      <c r="H1104">
        <f>IF(ABS(Ang_diff!H1104-Ang_diff!H1103)&gt;20,MIN(ABS(Ang_diff!H1103),ABS(Ang_diff!H1104)),Ang_diff!H1104)</f>
        <v>15.849999999999996</v>
      </c>
      <c r="I1104">
        <f>IF(ABS(Ang_diff!I1104-Ang_diff!I1103)&gt;20,MIN(ABS(Ang_diff!I1103),ABS(Ang_diff!I1104)),Ang_diff!I1104)</f>
        <v>12.220000000000008</v>
      </c>
      <c r="J1104">
        <f>IF(ABS(Ang_diff!J1104-Ang_diff!J1103)&gt;20,MIN(ABS(Ang_diff!J1103),ABS(Ang_diff!J1104)),Ang_diff!J1104)</f>
        <v>2.1699999999999857</v>
      </c>
      <c r="K1104">
        <f>IF(ABS(Ang_diff!K1104-Ang_diff!K1103)&gt;20,MIN(ABS(Ang_diff!K1103),ABS(Ang_diff!K1104)),Ang_diff!K1104)</f>
        <v>15.769999999999998</v>
      </c>
      <c r="L1104">
        <f>IF(ABS(Ang_diff!L1104-Ang_diff!L1103)&gt;20,MIN(ABS(Ang_diff!L1103),ABS(Ang_diff!L1104)),Ang_diff!L1104)</f>
        <v>5.6400000000000095</v>
      </c>
      <c r="M1104">
        <f>IF(ABS(Ang_diff!M1104-Ang_diff!M1103)&gt;20,MIN(ABS(Ang_diff!M1103),ABS(Ang_diff!M1104)),Ang_diff!M1104)</f>
        <v>0</v>
      </c>
      <c r="N1104">
        <f>IF(ABS(Ang_diff!N1104-Ang_diff!N1103)&gt;20,MIN(ABS(Ang_diff!N1103),ABS(Ang_diff!N1104)),Ang_diff!N1104)</f>
        <v>0.96999999999999031</v>
      </c>
      <c r="O1104">
        <f>IF(ABS(Ang_diff!O1104-Ang_diff!O1103)&gt;20,MIN(ABS(Ang_diff!O1103),ABS(Ang_diff!O1104)),Ang_diff!O1104)</f>
        <v>0.71999999999998177</v>
      </c>
      <c r="P1104">
        <f>IF(ABS(Ang_diff!P1104-Ang_diff!P1103)&gt;20,MIN(ABS(Ang_diff!P1103),ABS(Ang_diff!P1104)),Ang_diff!P1104)</f>
        <v>10.129999999999983</v>
      </c>
    </row>
    <row r="1105" spans="1:16" x14ac:dyDescent="0.25">
      <c r="A1105" s="11" t="str">
        <f>Ang_diff!A1105</f>
        <v>26-07-2020 18:23:00</v>
      </c>
      <c r="B1105">
        <f>IF(ABS(Ang_diff!B1105-Ang_diff!B1104)&gt;20,MIN(ABS(Ang_diff!B1104),ABS(Ang_diff!B1105)),Ang_diff!B1105)</f>
        <v>32.429999999999986</v>
      </c>
      <c r="C1105">
        <f>IF(ABS(Ang_diff!C1105-Ang_diff!C1104)&gt;20,MIN(ABS(Ang_diff!C1104),ABS(Ang_diff!C1105)),Ang_diff!C1105)</f>
        <v>24.709999999999994</v>
      </c>
      <c r="D1105">
        <f>IF(ABS(Ang_diff!D1105-Ang_diff!D1104)&gt;20,MIN(ABS(Ang_diff!D1104),ABS(Ang_diff!D1105)),Ang_diff!D1105)</f>
        <v>7.7199999999999909</v>
      </c>
      <c r="E1105">
        <f>IF(ABS(Ang_diff!E1105-Ang_diff!E1104)&gt;20,MIN(ABS(Ang_diff!E1104),ABS(Ang_diff!E1105)),Ang_diff!E1105)</f>
        <v>0</v>
      </c>
      <c r="F1105">
        <f>IF(ABS(Ang_diff!F1105-Ang_diff!F1104)&gt;20,MIN(ABS(Ang_diff!F1104),ABS(Ang_diff!F1105)),Ang_diff!F1105)</f>
        <v>0</v>
      </c>
      <c r="G1105">
        <f>IF(ABS(Ang_diff!G1105-Ang_diff!G1104)&gt;20,MIN(ABS(Ang_diff!G1104),ABS(Ang_diff!G1105)),Ang_diff!G1105)</f>
        <v>25.979999999999979</v>
      </c>
      <c r="H1105">
        <f>IF(ABS(Ang_diff!H1105-Ang_diff!H1104)&gt;20,MIN(ABS(Ang_diff!H1104),ABS(Ang_diff!H1105)),Ang_diff!H1105)</f>
        <v>15.839999999999993</v>
      </c>
      <c r="I1105">
        <f>IF(ABS(Ang_diff!I1105-Ang_diff!I1104)&gt;20,MIN(ABS(Ang_diff!I1104),ABS(Ang_diff!I1105)),Ang_diff!I1105)</f>
        <v>12.269999999999987</v>
      </c>
      <c r="J1105">
        <f>IF(ABS(Ang_diff!J1105-Ang_diff!J1104)&gt;20,MIN(ABS(Ang_diff!J1104),ABS(Ang_diff!J1105)),Ang_diff!J1105)</f>
        <v>2.1999999999999913</v>
      </c>
      <c r="K1105">
        <f>IF(ABS(Ang_diff!K1105-Ang_diff!K1104)&gt;20,MIN(ABS(Ang_diff!K1104),ABS(Ang_diff!K1105)),Ang_diff!K1105)</f>
        <v>15.749999999999977</v>
      </c>
      <c r="L1105">
        <f>IF(ABS(Ang_diff!L1105-Ang_diff!L1104)&gt;20,MIN(ABS(Ang_diff!L1104),ABS(Ang_diff!L1105)),Ang_diff!L1105)</f>
        <v>5.6099999999999914</v>
      </c>
      <c r="M1105">
        <f>IF(ABS(Ang_diff!M1105-Ang_diff!M1104)&gt;20,MIN(ABS(Ang_diff!M1104),ABS(Ang_diff!M1105)),Ang_diff!M1105)</f>
        <v>0</v>
      </c>
      <c r="N1105">
        <f>IF(ABS(Ang_diff!N1105-Ang_diff!N1104)&gt;20,MIN(ABS(Ang_diff!N1104),ABS(Ang_diff!N1105)),Ang_diff!N1105)</f>
        <v>0.97000000000001574</v>
      </c>
      <c r="O1105">
        <f>IF(ABS(Ang_diff!O1105-Ang_diff!O1104)&gt;20,MIN(ABS(Ang_diff!O1104),ABS(Ang_diff!O1105)),Ang_diff!O1105)</f>
        <v>0.64999999999998137</v>
      </c>
      <c r="P1105">
        <f>IF(ABS(Ang_diff!P1105-Ang_diff!P1104)&gt;20,MIN(ABS(Ang_diff!P1104),ABS(Ang_diff!P1105)),Ang_diff!P1105)</f>
        <v>10.139999999999985</v>
      </c>
    </row>
    <row r="1106" spans="1:16" x14ac:dyDescent="0.25">
      <c r="A1106" s="11" t="str">
        <f>Ang_diff!A1106</f>
        <v>26-07-2020 18:24:00</v>
      </c>
      <c r="B1106">
        <f>IF(ABS(Ang_diff!B1106-Ang_diff!B1105)&gt;20,MIN(ABS(Ang_diff!B1105),ABS(Ang_diff!B1106)),Ang_diff!B1106)</f>
        <v>32.499999999999986</v>
      </c>
      <c r="C1106">
        <f>IF(ABS(Ang_diff!C1106-Ang_diff!C1105)&gt;20,MIN(ABS(Ang_diff!C1105),ABS(Ang_diff!C1106)),Ang_diff!C1106)</f>
        <v>24.729999999999986</v>
      </c>
      <c r="D1106">
        <f>IF(ABS(Ang_diff!D1106-Ang_diff!D1105)&gt;20,MIN(ABS(Ang_diff!D1105),ABS(Ang_diff!D1106)),Ang_diff!D1106)</f>
        <v>7.7700000000000022</v>
      </c>
      <c r="E1106">
        <f>IF(ABS(Ang_diff!E1106-Ang_diff!E1105)&gt;20,MIN(ABS(Ang_diff!E1105),ABS(Ang_diff!E1106)),Ang_diff!E1106)</f>
        <v>0</v>
      </c>
      <c r="F1106">
        <f>IF(ABS(Ang_diff!F1106-Ang_diff!F1105)&gt;20,MIN(ABS(Ang_diff!F1105),ABS(Ang_diff!F1106)),Ang_diff!F1106)</f>
        <v>0</v>
      </c>
      <c r="G1106">
        <f>IF(ABS(Ang_diff!G1106-Ang_diff!G1105)&gt;20,MIN(ABS(Ang_diff!G1105),ABS(Ang_diff!G1106)),Ang_diff!G1106)</f>
        <v>26.01</v>
      </c>
      <c r="H1106">
        <f>IF(ABS(Ang_diff!H1106-Ang_diff!H1105)&gt;20,MIN(ABS(Ang_diff!H1105),ABS(Ang_diff!H1106)),Ang_diff!H1106)</f>
        <v>15.859999999999998</v>
      </c>
      <c r="I1106">
        <f>IF(ABS(Ang_diff!I1106-Ang_diff!I1105)&gt;20,MIN(ABS(Ang_diff!I1105),ABS(Ang_diff!I1106)),Ang_diff!I1106)</f>
        <v>12.379999999999995</v>
      </c>
      <c r="J1106">
        <f>IF(ABS(Ang_diff!J1106-Ang_diff!J1105)&gt;20,MIN(ABS(Ang_diff!J1105),ABS(Ang_diff!J1106)),Ang_diff!J1106)</f>
        <v>2.2499999999999876</v>
      </c>
      <c r="K1106">
        <f>IF(ABS(Ang_diff!K1106-Ang_diff!K1105)&gt;20,MIN(ABS(Ang_diff!K1105),ABS(Ang_diff!K1106)),Ang_diff!K1106)</f>
        <v>15.729999999999999</v>
      </c>
      <c r="L1106">
        <f>IF(ABS(Ang_diff!L1106-Ang_diff!L1105)&gt;20,MIN(ABS(Ang_diff!L1105),ABS(Ang_diff!L1106)),Ang_diff!L1106)</f>
        <v>5.5799999999999992</v>
      </c>
      <c r="M1106">
        <f>IF(ABS(Ang_diff!M1106-Ang_diff!M1105)&gt;20,MIN(ABS(Ang_diff!M1105),ABS(Ang_diff!M1106)),Ang_diff!M1106)</f>
        <v>0</v>
      </c>
      <c r="N1106">
        <f>IF(ABS(Ang_diff!N1106-Ang_diff!N1105)&gt;20,MIN(ABS(Ang_diff!N1105),ABS(Ang_diff!N1106)),Ang_diff!N1106)</f>
        <v>0.9299999999999955</v>
      </c>
      <c r="O1106">
        <f>IF(ABS(Ang_diff!O1106-Ang_diff!O1105)&gt;20,MIN(ABS(Ang_diff!O1105),ABS(Ang_diff!O1106)),Ang_diff!O1106)</f>
        <v>0.66999999999999771</v>
      </c>
      <c r="P1106">
        <f>IF(ABS(Ang_diff!P1106-Ang_diff!P1105)&gt;20,MIN(ABS(Ang_diff!P1105),ABS(Ang_diff!P1106)),Ang_diff!P1106)</f>
        <v>10.149999999999999</v>
      </c>
    </row>
    <row r="1107" spans="1:16" x14ac:dyDescent="0.25">
      <c r="A1107" s="11" t="str">
        <f>Ang_diff!A1107</f>
        <v>26-07-2020 18:25:00</v>
      </c>
      <c r="B1107">
        <f>IF(ABS(Ang_diff!B1107-Ang_diff!B1106)&gt;20,MIN(ABS(Ang_diff!B1106),ABS(Ang_diff!B1107)),Ang_diff!B1107)</f>
        <v>32.330000000000005</v>
      </c>
      <c r="C1107">
        <f>IF(ABS(Ang_diff!C1107-Ang_diff!C1106)&gt;20,MIN(ABS(Ang_diff!C1106),ABS(Ang_diff!C1107)),Ang_diff!C1107)</f>
        <v>24.550000000000004</v>
      </c>
      <c r="D1107">
        <f>IF(ABS(Ang_diff!D1107-Ang_diff!D1106)&gt;20,MIN(ABS(Ang_diff!D1106),ABS(Ang_diff!D1107)),Ang_diff!D1107)</f>
        <v>7.780000000000002</v>
      </c>
      <c r="E1107">
        <f>IF(ABS(Ang_diff!E1107-Ang_diff!E1106)&gt;20,MIN(ABS(Ang_diff!E1106),ABS(Ang_diff!E1107)),Ang_diff!E1107)</f>
        <v>0</v>
      </c>
      <c r="F1107">
        <f>IF(ABS(Ang_diff!F1107-Ang_diff!F1106)&gt;20,MIN(ABS(Ang_diff!F1106),ABS(Ang_diff!F1107)),Ang_diff!F1107)</f>
        <v>0</v>
      </c>
      <c r="G1107">
        <f>IF(ABS(Ang_diff!G1107-Ang_diff!G1106)&gt;20,MIN(ABS(Ang_diff!G1106),ABS(Ang_diff!G1107)),Ang_diff!G1107)</f>
        <v>25.880000000000017</v>
      </c>
      <c r="H1107">
        <f>IF(ABS(Ang_diff!H1107-Ang_diff!H1106)&gt;20,MIN(ABS(Ang_diff!H1106),ABS(Ang_diff!H1107)),Ang_diff!H1107)</f>
        <v>15.740000000000013</v>
      </c>
      <c r="I1107">
        <f>IF(ABS(Ang_diff!I1107-Ang_diff!I1106)&gt;20,MIN(ABS(Ang_diff!I1106),ABS(Ang_diff!I1107)),Ang_diff!I1107)</f>
        <v>12.349999999999991</v>
      </c>
      <c r="J1107">
        <f>IF(ABS(Ang_diff!J1107-Ang_diff!J1106)&gt;20,MIN(ABS(Ang_diff!J1106),ABS(Ang_diff!J1107)),Ang_diff!J1107)</f>
        <v>2.2400000000000113</v>
      </c>
      <c r="K1107">
        <f>IF(ABS(Ang_diff!K1107-Ang_diff!K1106)&gt;20,MIN(ABS(Ang_diff!K1106),ABS(Ang_diff!K1107)),Ang_diff!K1107)</f>
        <v>15.720000000000006</v>
      </c>
      <c r="L1107">
        <f>IF(ABS(Ang_diff!L1107-Ang_diff!L1106)&gt;20,MIN(ABS(Ang_diff!L1106),ABS(Ang_diff!L1107)),Ang_diff!L1107)</f>
        <v>5.5799999999999992</v>
      </c>
      <c r="M1107">
        <f>IF(ABS(Ang_diff!M1107-Ang_diff!M1106)&gt;20,MIN(ABS(Ang_diff!M1106),ABS(Ang_diff!M1107)),Ang_diff!M1107)</f>
        <v>0</v>
      </c>
      <c r="N1107">
        <f>IF(ABS(Ang_diff!N1107-Ang_diff!N1106)&gt;20,MIN(ABS(Ang_diff!N1106),ABS(Ang_diff!N1107)),Ang_diff!N1107)</f>
        <v>0.88000000000001166</v>
      </c>
      <c r="O1107">
        <f>IF(ABS(Ang_diff!O1107-Ang_diff!O1106)&gt;20,MIN(ABS(Ang_diff!O1106),ABS(Ang_diff!O1107)),Ang_diff!O1107)</f>
        <v>0.63999999999999868</v>
      </c>
      <c r="P1107">
        <f>IF(ABS(Ang_diff!P1107-Ang_diff!P1106)&gt;20,MIN(ABS(Ang_diff!P1106),ABS(Ang_diff!P1107)),Ang_diff!P1107)</f>
        <v>10.140000000000004</v>
      </c>
    </row>
    <row r="1108" spans="1:16" x14ac:dyDescent="0.25">
      <c r="A1108" s="11" t="str">
        <f>Ang_diff!A1108</f>
        <v>26-07-2020 18:26:00</v>
      </c>
      <c r="B1108">
        <f>IF(ABS(Ang_diff!B1108-Ang_diff!B1107)&gt;20,MIN(ABS(Ang_diff!B1107),ABS(Ang_diff!B1108)),Ang_diff!B1108)</f>
        <v>32.389999999999993</v>
      </c>
      <c r="C1108">
        <f>IF(ABS(Ang_diff!C1108-Ang_diff!C1107)&gt;20,MIN(ABS(Ang_diff!C1107),ABS(Ang_diff!C1108)),Ang_diff!C1108)</f>
        <v>24.640000000000011</v>
      </c>
      <c r="D1108">
        <f>IF(ABS(Ang_diff!D1108-Ang_diff!D1107)&gt;20,MIN(ABS(Ang_diff!D1107),ABS(Ang_diff!D1108)),Ang_diff!D1108)</f>
        <v>7.749999999999984</v>
      </c>
      <c r="E1108">
        <f>IF(ABS(Ang_diff!E1108-Ang_diff!E1107)&gt;20,MIN(ABS(Ang_diff!E1107),ABS(Ang_diff!E1108)),Ang_diff!E1108)</f>
        <v>0</v>
      </c>
      <c r="F1108">
        <f>IF(ABS(Ang_diff!F1108-Ang_diff!F1107)&gt;20,MIN(ABS(Ang_diff!F1107),ABS(Ang_diff!F1108)),Ang_diff!F1108)</f>
        <v>0</v>
      </c>
      <c r="G1108">
        <f>IF(ABS(Ang_diff!G1108-Ang_diff!G1107)&gt;20,MIN(ABS(Ang_diff!G1107),ABS(Ang_diff!G1108)),Ang_diff!G1108)</f>
        <v>26.059999999999992</v>
      </c>
      <c r="H1108">
        <f>IF(ABS(Ang_diff!H1108-Ang_diff!H1107)&gt;20,MIN(ABS(Ang_diff!H1107),ABS(Ang_diff!H1108)),Ang_diff!H1108)</f>
        <v>15.909999999999995</v>
      </c>
      <c r="I1108">
        <f>IF(ABS(Ang_diff!I1108-Ang_diff!I1107)&gt;20,MIN(ABS(Ang_diff!I1107),ABS(Ang_diff!I1108)),Ang_diff!I1108)</f>
        <v>12.45000000000001</v>
      </c>
      <c r="J1108">
        <f>IF(ABS(Ang_diff!J1108-Ang_diff!J1107)&gt;20,MIN(ABS(Ang_diff!J1107),ABS(Ang_diff!J1108)),Ang_diff!J1108)</f>
        <v>2.140000000000005</v>
      </c>
      <c r="K1108">
        <f>IF(ABS(Ang_diff!K1108-Ang_diff!K1107)&gt;20,MIN(ABS(Ang_diff!K1107),ABS(Ang_diff!K1108)),Ang_diff!K1108)</f>
        <v>15.789999999999996</v>
      </c>
      <c r="L1108">
        <f>IF(ABS(Ang_diff!L1108-Ang_diff!L1107)&gt;20,MIN(ABS(Ang_diff!L1107),ABS(Ang_diff!L1108)),Ang_diff!L1108)</f>
        <v>5.639999999999997</v>
      </c>
      <c r="M1108">
        <f>IF(ABS(Ang_diff!M1108-Ang_diff!M1107)&gt;20,MIN(ABS(Ang_diff!M1107),ABS(Ang_diff!M1108)),Ang_diff!M1108)</f>
        <v>0</v>
      </c>
      <c r="N1108">
        <f>IF(ABS(Ang_diff!N1108-Ang_diff!N1107)&gt;20,MIN(ABS(Ang_diff!N1107),ABS(Ang_diff!N1108)),Ang_diff!N1108)</f>
        <v>0.94999999999999918</v>
      </c>
      <c r="O1108">
        <f>IF(ABS(Ang_diff!O1108-Ang_diff!O1107)&gt;20,MIN(ABS(Ang_diff!O1107),ABS(Ang_diff!O1108)),Ang_diff!O1108)</f>
        <v>0.6000000000000103</v>
      </c>
      <c r="P1108">
        <f>IF(ABS(Ang_diff!P1108-Ang_diff!P1107)&gt;20,MIN(ABS(Ang_diff!P1107),ABS(Ang_diff!P1108)),Ang_diff!P1108)</f>
        <v>10.149999999999999</v>
      </c>
    </row>
    <row r="1109" spans="1:16" x14ac:dyDescent="0.25">
      <c r="A1109" s="11" t="str">
        <f>Ang_diff!A1109</f>
        <v>26-07-2020 18:27:00</v>
      </c>
      <c r="B1109">
        <f>IF(ABS(Ang_diff!B1109-Ang_diff!B1108)&gt;20,MIN(ABS(Ang_diff!B1108),ABS(Ang_diff!B1109)),Ang_diff!B1109)</f>
        <v>32.369999999999997</v>
      </c>
      <c r="C1109">
        <f>IF(ABS(Ang_diff!C1109-Ang_diff!C1108)&gt;20,MIN(ABS(Ang_diff!C1108),ABS(Ang_diff!C1109)),Ang_diff!C1109)</f>
        <v>24.63000000000001</v>
      </c>
      <c r="D1109">
        <f>IF(ABS(Ang_diff!D1109-Ang_diff!D1108)&gt;20,MIN(ABS(Ang_diff!D1108),ABS(Ang_diff!D1109)),Ang_diff!D1109)</f>
        <v>7.7399999999999949</v>
      </c>
      <c r="E1109">
        <f>IF(ABS(Ang_diff!E1109-Ang_diff!E1108)&gt;20,MIN(ABS(Ang_diff!E1108),ABS(Ang_diff!E1109)),Ang_diff!E1109)</f>
        <v>0</v>
      </c>
      <c r="F1109">
        <f>IF(ABS(Ang_diff!F1109-Ang_diff!F1108)&gt;20,MIN(ABS(Ang_diff!F1108),ABS(Ang_diff!F1109)),Ang_diff!F1109)</f>
        <v>0</v>
      </c>
      <c r="G1109">
        <f>IF(ABS(Ang_diff!G1109-Ang_diff!G1108)&gt;20,MIN(ABS(Ang_diff!G1108),ABS(Ang_diff!G1109)),Ang_diff!G1109)</f>
        <v>25.999999999999993</v>
      </c>
      <c r="H1109">
        <f>IF(ABS(Ang_diff!H1109-Ang_diff!H1108)&gt;20,MIN(ABS(Ang_diff!H1108),ABS(Ang_diff!H1109)),Ang_diff!H1109)</f>
        <v>15.829999999999991</v>
      </c>
      <c r="I1109">
        <f>IF(ABS(Ang_diff!I1109-Ang_diff!I1108)&gt;20,MIN(ABS(Ang_diff!I1108),ABS(Ang_diff!I1109)),Ang_diff!I1109)</f>
        <v>12.420000000000005</v>
      </c>
      <c r="J1109">
        <f>IF(ABS(Ang_diff!J1109-Ang_diff!J1108)&gt;20,MIN(ABS(Ang_diff!J1108),ABS(Ang_diff!J1109)),Ang_diff!J1109)</f>
        <v>2.1500000000000075</v>
      </c>
      <c r="K1109">
        <f>IF(ABS(Ang_diff!K1109-Ang_diff!K1108)&gt;20,MIN(ABS(Ang_diff!K1108),ABS(Ang_diff!K1109)),Ang_diff!K1109)</f>
        <v>15.820000000000004</v>
      </c>
      <c r="L1109">
        <f>IF(ABS(Ang_diff!L1109-Ang_diff!L1108)&gt;20,MIN(ABS(Ang_diff!L1108),ABS(Ang_diff!L1109)),Ang_diff!L1109)</f>
        <v>5.6499999999999995</v>
      </c>
      <c r="M1109">
        <f>IF(ABS(Ang_diff!M1109-Ang_diff!M1108)&gt;20,MIN(ABS(Ang_diff!M1108),ABS(Ang_diff!M1109)),Ang_diff!M1109)</f>
        <v>0</v>
      </c>
      <c r="N1109">
        <f>IF(ABS(Ang_diff!N1109-Ang_diff!N1108)&gt;20,MIN(ABS(Ang_diff!N1108),ABS(Ang_diff!N1109)),Ang_diff!N1109)</f>
        <v>0.91999999999999371</v>
      </c>
      <c r="O1109">
        <f>IF(ABS(Ang_diff!O1109-Ang_diff!O1108)&gt;20,MIN(ABS(Ang_diff!O1108),ABS(Ang_diff!O1109)),Ang_diff!O1109)</f>
        <v>0.51000000000000612</v>
      </c>
      <c r="P1109">
        <f>IF(ABS(Ang_diff!P1109-Ang_diff!P1108)&gt;20,MIN(ABS(Ang_diff!P1108),ABS(Ang_diff!P1109)),Ang_diff!P1109)</f>
        <v>10.170000000000003</v>
      </c>
    </row>
    <row r="1110" spans="1:16" x14ac:dyDescent="0.25">
      <c r="A1110" s="11" t="str">
        <f>Ang_diff!A1110</f>
        <v>26-07-2020 18:28:00</v>
      </c>
      <c r="B1110">
        <f>IF(ABS(Ang_diff!B1110-Ang_diff!B1109)&gt;20,MIN(ABS(Ang_diff!B1109),ABS(Ang_diff!B1110)),Ang_diff!B1110)</f>
        <v>32.550000000000004</v>
      </c>
      <c r="C1110">
        <f>IF(ABS(Ang_diff!C1110-Ang_diff!C1109)&gt;20,MIN(ABS(Ang_diff!C1109),ABS(Ang_diff!C1110)),Ang_diff!C1110)</f>
        <v>24.85</v>
      </c>
      <c r="D1110">
        <f>IF(ABS(Ang_diff!D1110-Ang_diff!D1109)&gt;20,MIN(ABS(Ang_diff!D1109),ABS(Ang_diff!D1110)),Ang_diff!D1110)</f>
        <v>7.7</v>
      </c>
      <c r="E1110">
        <f>IF(ABS(Ang_diff!E1110-Ang_diff!E1109)&gt;20,MIN(ABS(Ang_diff!E1109),ABS(Ang_diff!E1110)),Ang_diff!E1110)</f>
        <v>0</v>
      </c>
      <c r="F1110">
        <f>IF(ABS(Ang_diff!F1110-Ang_diff!F1109)&gt;20,MIN(ABS(Ang_diff!F1109),ABS(Ang_diff!F1110)),Ang_diff!F1110)</f>
        <v>0</v>
      </c>
      <c r="G1110">
        <f>IF(ABS(Ang_diff!G1110-Ang_diff!G1109)&gt;20,MIN(ABS(Ang_diff!G1109),ABS(Ang_diff!G1110)),Ang_diff!G1110)</f>
        <v>26.049999999999997</v>
      </c>
      <c r="H1110">
        <f>IF(ABS(Ang_diff!H1110-Ang_diff!H1109)&gt;20,MIN(ABS(Ang_diff!H1109),ABS(Ang_diff!H1110)),Ang_diff!H1110)</f>
        <v>15.910000000000004</v>
      </c>
      <c r="I1110">
        <f>IF(ABS(Ang_diff!I1110-Ang_diff!I1109)&gt;20,MIN(ABS(Ang_diff!I1109),ABS(Ang_diff!I1110)),Ang_diff!I1110)</f>
        <v>12.509999999999994</v>
      </c>
      <c r="J1110">
        <f>IF(ABS(Ang_diff!J1110-Ang_diff!J1109)&gt;20,MIN(ABS(Ang_diff!J1109),ABS(Ang_diff!J1110)),Ang_diff!J1110)</f>
        <v>2.1500000000000012</v>
      </c>
      <c r="K1110">
        <f>IF(ABS(Ang_diff!K1110-Ang_diff!K1109)&gt;20,MIN(ABS(Ang_diff!K1109),ABS(Ang_diff!K1110)),Ang_diff!K1110)</f>
        <v>15.800000000000002</v>
      </c>
      <c r="L1110">
        <f>IF(ABS(Ang_diff!L1110-Ang_diff!L1109)&gt;20,MIN(ABS(Ang_diff!L1109),ABS(Ang_diff!L1110)),Ang_diff!L1110)</f>
        <v>5.6600000000000028</v>
      </c>
      <c r="M1110">
        <f>IF(ABS(Ang_diff!M1110-Ang_diff!M1109)&gt;20,MIN(ABS(Ang_diff!M1109),ABS(Ang_diff!M1110)),Ang_diff!M1110)</f>
        <v>0</v>
      </c>
      <c r="N1110">
        <f>IF(ABS(Ang_diff!N1110-Ang_diff!N1109)&gt;20,MIN(ABS(Ang_diff!N1109),ABS(Ang_diff!N1110)),Ang_diff!N1110)</f>
        <v>0.96000000000000119</v>
      </c>
      <c r="O1110">
        <f>IF(ABS(Ang_diff!O1110-Ang_diff!O1109)&gt;20,MIN(ABS(Ang_diff!O1109),ABS(Ang_diff!O1110)),Ang_diff!O1110)</f>
        <v>0.46</v>
      </c>
      <c r="P1110">
        <f>IF(ABS(Ang_diff!P1110-Ang_diff!P1109)&gt;20,MIN(ABS(Ang_diff!P1109),ABS(Ang_diff!P1110)),Ang_diff!P1110)</f>
        <v>10.139999999999997</v>
      </c>
    </row>
    <row r="1111" spans="1:16" x14ac:dyDescent="0.25">
      <c r="A1111" s="11" t="str">
        <f>Ang_diff!A1111</f>
        <v>26-07-2020 18:29:00</v>
      </c>
      <c r="B1111">
        <f>IF(ABS(Ang_diff!B1111-Ang_diff!B1110)&gt;20,MIN(ABS(Ang_diff!B1110),ABS(Ang_diff!B1111)),Ang_diff!B1111)</f>
        <v>32.239999999999988</v>
      </c>
      <c r="C1111">
        <f>IF(ABS(Ang_diff!C1111-Ang_diff!C1110)&gt;20,MIN(ABS(Ang_diff!C1110),ABS(Ang_diff!C1111)),Ang_diff!C1111)</f>
        <v>24.539999999999981</v>
      </c>
      <c r="D1111">
        <f>IF(ABS(Ang_diff!D1111-Ang_diff!D1110)&gt;20,MIN(ABS(Ang_diff!D1110),ABS(Ang_diff!D1111)),Ang_diff!D1111)</f>
        <v>7.7000000000000126</v>
      </c>
      <c r="E1111">
        <f>IF(ABS(Ang_diff!E1111-Ang_diff!E1110)&gt;20,MIN(ABS(Ang_diff!E1110),ABS(Ang_diff!E1111)),Ang_diff!E1111)</f>
        <v>0</v>
      </c>
      <c r="F1111">
        <f>IF(ABS(Ang_diff!F1111-Ang_diff!F1110)&gt;20,MIN(ABS(Ang_diff!F1110),ABS(Ang_diff!F1111)),Ang_diff!F1111)</f>
        <v>0</v>
      </c>
      <c r="G1111">
        <f>IF(ABS(Ang_diff!G1111-Ang_diff!G1110)&gt;20,MIN(ABS(Ang_diff!G1110),ABS(Ang_diff!G1111)),Ang_diff!G1111)</f>
        <v>25.93999999999998</v>
      </c>
      <c r="H1111">
        <f>IF(ABS(Ang_diff!H1111-Ang_diff!H1110)&gt;20,MIN(ABS(Ang_diff!H1110),ABS(Ang_diff!H1111)),Ang_diff!H1111)</f>
        <v>15.780000000000022</v>
      </c>
      <c r="I1111">
        <f>IF(ABS(Ang_diff!I1111-Ang_diff!I1110)&gt;20,MIN(ABS(Ang_diff!I1110),ABS(Ang_diff!I1111)),Ang_diff!I1111)</f>
        <v>12.469999999999999</v>
      </c>
      <c r="J1111">
        <f>IF(ABS(Ang_diff!J1111-Ang_diff!J1110)&gt;20,MIN(ABS(Ang_diff!J1110),ABS(Ang_diff!J1111)),Ang_diff!J1111)</f>
        <v>2.1199999999999886</v>
      </c>
      <c r="K1111">
        <f>IF(ABS(Ang_diff!K1111-Ang_diff!K1110)&gt;20,MIN(ABS(Ang_diff!K1110),ABS(Ang_diff!K1111)),Ang_diff!K1111)</f>
        <v>15.80999999999999</v>
      </c>
      <c r="L1111">
        <f>IF(ABS(Ang_diff!L1111-Ang_diff!L1110)&gt;20,MIN(ABS(Ang_diff!L1110),ABS(Ang_diff!L1111)),Ang_diff!L1111)</f>
        <v>5.6500000000000261</v>
      </c>
      <c r="M1111">
        <f>IF(ABS(Ang_diff!M1111-Ang_diff!M1110)&gt;20,MIN(ABS(Ang_diff!M1110),ABS(Ang_diff!M1111)),Ang_diff!M1111)</f>
        <v>0</v>
      </c>
      <c r="N1111">
        <f>IF(ABS(Ang_diff!N1111-Ang_diff!N1110)&gt;20,MIN(ABS(Ang_diff!N1110),ABS(Ang_diff!N1111)),Ang_diff!N1111)</f>
        <v>0.89999999999998992</v>
      </c>
      <c r="O1111">
        <f>IF(ABS(Ang_diff!O1111-Ang_diff!O1110)&gt;20,MIN(ABS(Ang_diff!O1110),ABS(Ang_diff!O1111)),Ang_diff!O1111)</f>
        <v>0.47999999999998783</v>
      </c>
      <c r="P1111">
        <f>IF(ABS(Ang_diff!P1111-Ang_diff!P1110)&gt;20,MIN(ABS(Ang_diff!P1110),ABS(Ang_diff!P1111)),Ang_diff!P1111)</f>
        <v>10.159999999999965</v>
      </c>
    </row>
    <row r="1112" spans="1:16" x14ac:dyDescent="0.25">
      <c r="A1112" s="11" t="str">
        <f>Ang_diff!A1112</f>
        <v>26-07-2020 18:30:00</v>
      </c>
      <c r="B1112">
        <f>IF(ABS(Ang_diff!B1112-Ang_diff!B1111)&gt;20,MIN(ABS(Ang_diff!B1111),ABS(Ang_diff!B1112)),Ang_diff!B1112)</f>
        <v>32.652597226855285</v>
      </c>
      <c r="C1112">
        <f>IF(ABS(Ang_diff!C1112-Ang_diff!C1111)&gt;20,MIN(ABS(Ang_diff!C1111),ABS(Ang_diff!C1112)),Ang_diff!C1112)</f>
        <v>24.780000000000019</v>
      </c>
      <c r="D1112">
        <f>IF(ABS(Ang_diff!D1112-Ang_diff!D1111)&gt;20,MIN(ABS(Ang_diff!D1111),ABS(Ang_diff!D1112)),Ang_diff!D1112)</f>
        <v>7.8725972268552606</v>
      </c>
      <c r="E1112">
        <f>IF(ABS(Ang_diff!E1112-Ang_diff!E1111)&gt;20,MIN(ABS(Ang_diff!E1111),ABS(Ang_diff!E1112)),Ang_diff!E1112)</f>
        <v>0</v>
      </c>
      <c r="F1112">
        <f>IF(ABS(Ang_diff!F1112-Ang_diff!F1111)&gt;20,MIN(ABS(Ang_diff!F1111),ABS(Ang_diff!F1112)),Ang_diff!F1112)</f>
        <v>0</v>
      </c>
      <c r="G1112">
        <f>IF(ABS(Ang_diff!G1112-Ang_diff!G1111)&gt;20,MIN(ABS(Ang_diff!G1111),ABS(Ang_diff!G1112)),Ang_diff!G1112)</f>
        <v>26.132597226855289</v>
      </c>
      <c r="H1112">
        <f>IF(ABS(Ang_diff!H1112-Ang_diff!H1111)&gt;20,MIN(ABS(Ang_diff!H1111),ABS(Ang_diff!H1112)),Ang_diff!H1112)</f>
        <v>15.80999999999999</v>
      </c>
      <c r="I1112">
        <f>IF(ABS(Ang_diff!I1112-Ang_diff!I1111)&gt;20,MIN(ABS(Ang_diff!I1111),ABS(Ang_diff!I1112)),Ang_diff!I1112)</f>
        <v>12.530000000000012</v>
      </c>
      <c r="J1112">
        <f>IF(ABS(Ang_diff!J1112-Ang_diff!J1111)&gt;20,MIN(ABS(Ang_diff!J1111),ABS(Ang_diff!J1112)),Ang_diff!J1112)</f>
        <v>2.1399999999999926</v>
      </c>
      <c r="K1112">
        <f>IF(ABS(Ang_diff!K1112-Ang_diff!K1111)&gt;20,MIN(ABS(Ang_diff!K1111),ABS(Ang_diff!K1112)),Ang_diff!K1112)</f>
        <v>15.932597226855265</v>
      </c>
      <c r="L1112">
        <f>IF(ABS(Ang_diff!L1112-Ang_diff!L1111)&gt;20,MIN(ABS(Ang_diff!L1111),ABS(Ang_diff!L1112)),Ang_diff!L1112)</f>
        <v>5.6099999999999914</v>
      </c>
      <c r="M1112">
        <f>IF(ABS(Ang_diff!M1112-Ang_diff!M1111)&gt;20,MIN(ABS(Ang_diff!M1111),ABS(Ang_diff!M1112)),Ang_diff!M1112)</f>
        <v>0</v>
      </c>
      <c r="N1112">
        <f>IF(ABS(Ang_diff!N1112-Ang_diff!N1111)&gt;20,MIN(ABS(Ang_diff!N1111),ABS(Ang_diff!N1112)),Ang_diff!N1112)</f>
        <v>0.90000000000001545</v>
      </c>
      <c r="O1112">
        <f>IF(ABS(Ang_diff!O1112-Ang_diff!O1111)&gt;20,MIN(ABS(Ang_diff!O1111),ABS(Ang_diff!O1112)),Ang_diff!O1112)</f>
        <v>0.34999999999997622</v>
      </c>
      <c r="P1112">
        <f>IF(ABS(Ang_diff!P1112-Ang_diff!P1111)&gt;20,MIN(ABS(Ang_diff!P1111),ABS(Ang_diff!P1112)),Ang_diff!P1112)</f>
        <v>10.322597226855297</v>
      </c>
    </row>
    <row r="1113" spans="1:16" x14ac:dyDescent="0.25">
      <c r="A1113" s="11" t="str">
        <f>Ang_diff!A1113</f>
        <v>26-07-2020 18:31:00</v>
      </c>
      <c r="B1113">
        <f>IF(ABS(Ang_diff!B1113-Ang_diff!B1112)&gt;20,MIN(ABS(Ang_diff!B1112),ABS(Ang_diff!B1113)),Ang_diff!B1113)</f>
        <v>32.43</v>
      </c>
      <c r="C1113">
        <f>IF(ABS(Ang_diff!C1113-Ang_diff!C1112)&gt;20,MIN(ABS(Ang_diff!C1112),ABS(Ang_diff!C1113)),Ang_diff!C1113)</f>
        <v>24.760000000000005</v>
      </c>
      <c r="D1113">
        <f>IF(ABS(Ang_diff!D1113-Ang_diff!D1112)&gt;20,MIN(ABS(Ang_diff!D1112),ABS(Ang_diff!D1113)),Ang_diff!D1113)</f>
        <v>7.6699999999999973</v>
      </c>
      <c r="E1113">
        <f>IF(ABS(Ang_diff!E1113-Ang_diff!E1112)&gt;20,MIN(ABS(Ang_diff!E1112),ABS(Ang_diff!E1113)),Ang_diff!E1113)</f>
        <v>0</v>
      </c>
      <c r="F1113">
        <f>IF(ABS(Ang_diff!F1113-Ang_diff!F1112)&gt;20,MIN(ABS(Ang_diff!F1112),ABS(Ang_diff!F1113)),Ang_diff!F1113)</f>
        <v>0</v>
      </c>
      <c r="G1113">
        <f>IF(ABS(Ang_diff!G1113-Ang_diff!G1112)&gt;20,MIN(ABS(Ang_diff!G1112),ABS(Ang_diff!G1113)),Ang_diff!G1113)</f>
        <v>25.92</v>
      </c>
      <c r="H1113">
        <f>IF(ABS(Ang_diff!H1113-Ang_diff!H1112)&gt;20,MIN(ABS(Ang_diff!H1112),ABS(Ang_diff!H1113)),Ang_diff!H1113)</f>
        <v>15.77</v>
      </c>
      <c r="I1113">
        <f>IF(ABS(Ang_diff!I1113-Ang_diff!I1112)&gt;20,MIN(ABS(Ang_diff!I1112),ABS(Ang_diff!I1113)),Ang_diff!I1113)</f>
        <v>12.470000000000002</v>
      </c>
      <c r="J1113">
        <f>IF(ABS(Ang_diff!J1113-Ang_diff!J1112)&gt;20,MIN(ABS(Ang_diff!J1112),ABS(Ang_diff!J1113)),Ang_diff!J1113)</f>
        <v>2.1800000000000002</v>
      </c>
      <c r="K1113">
        <f>IF(ABS(Ang_diff!K1113-Ang_diff!K1112)&gt;20,MIN(ABS(Ang_diff!K1112),ABS(Ang_diff!K1113)),Ang_diff!K1113)</f>
        <v>15.749999999999998</v>
      </c>
      <c r="L1113">
        <f>IF(ABS(Ang_diff!L1113-Ang_diff!L1112)&gt;20,MIN(ABS(Ang_diff!L1112),ABS(Ang_diff!L1113)),Ang_diff!L1113)</f>
        <v>5.6</v>
      </c>
      <c r="M1113">
        <f>IF(ABS(Ang_diff!M1113-Ang_diff!M1112)&gt;20,MIN(ABS(Ang_diff!M1112),ABS(Ang_diff!M1113)),Ang_diff!M1113)</f>
        <v>0</v>
      </c>
      <c r="N1113">
        <f>IF(ABS(Ang_diff!N1113-Ang_diff!N1112)&gt;20,MIN(ABS(Ang_diff!N1112),ABS(Ang_diff!N1113)),Ang_diff!N1113)</f>
        <v>0.90000000000000269</v>
      </c>
      <c r="O1113">
        <f>IF(ABS(Ang_diff!O1113-Ang_diff!O1112)&gt;20,MIN(ABS(Ang_diff!O1112),ABS(Ang_diff!O1113)),Ang_diff!O1113)</f>
        <v>0.41999999999999571</v>
      </c>
      <c r="P1113">
        <f>IF(ABS(Ang_diff!P1113-Ang_diff!P1112)&gt;20,MIN(ABS(Ang_diff!P1112),ABS(Ang_diff!P1113)),Ang_diff!P1113)</f>
        <v>10.149999999999999</v>
      </c>
    </row>
    <row r="1114" spans="1:16" x14ac:dyDescent="0.25">
      <c r="A1114" s="11" t="str">
        <f>Ang_diff!A1114</f>
        <v>26-07-2020 18:32:00</v>
      </c>
      <c r="B1114">
        <f>IF(ABS(Ang_diff!B1114-Ang_diff!B1113)&gt;20,MIN(ABS(Ang_diff!B1113),ABS(Ang_diff!B1114)),Ang_diff!B1114)</f>
        <v>32.409999999999997</v>
      </c>
      <c r="C1114">
        <f>IF(ABS(Ang_diff!C1114-Ang_diff!C1113)&gt;20,MIN(ABS(Ang_diff!C1113),ABS(Ang_diff!C1114)),Ang_diff!C1114)</f>
        <v>24.770000000000014</v>
      </c>
      <c r="D1114">
        <f>IF(ABS(Ang_diff!D1114-Ang_diff!D1113)&gt;20,MIN(ABS(Ang_diff!D1113),ABS(Ang_diff!D1114)),Ang_diff!D1114)</f>
        <v>7.639999999999989</v>
      </c>
      <c r="E1114">
        <f>IF(ABS(Ang_diff!E1114-Ang_diff!E1113)&gt;20,MIN(ABS(Ang_diff!E1113),ABS(Ang_diff!E1114)),Ang_diff!E1114)</f>
        <v>0</v>
      </c>
      <c r="F1114">
        <f>IF(ABS(Ang_diff!F1114-Ang_diff!F1113)&gt;20,MIN(ABS(Ang_diff!F1113),ABS(Ang_diff!F1114)),Ang_diff!F1114)</f>
        <v>0</v>
      </c>
      <c r="G1114">
        <f>IF(ABS(Ang_diff!G1114-Ang_diff!G1113)&gt;20,MIN(ABS(Ang_diff!G1113),ABS(Ang_diff!G1114)),Ang_diff!G1114)</f>
        <v>25.910000000000004</v>
      </c>
      <c r="H1114">
        <f>IF(ABS(Ang_diff!H1114-Ang_diff!H1113)&gt;20,MIN(ABS(Ang_diff!H1113),ABS(Ang_diff!H1114)),Ang_diff!H1114)</f>
        <v>15.779999999999994</v>
      </c>
      <c r="I1114">
        <f>IF(ABS(Ang_diff!I1114-Ang_diff!I1113)&gt;20,MIN(ABS(Ang_diff!I1113),ABS(Ang_diff!I1114)),Ang_diff!I1114)</f>
        <v>12.490000000000002</v>
      </c>
      <c r="J1114">
        <f>IF(ABS(Ang_diff!J1114-Ang_diff!J1113)&gt;20,MIN(ABS(Ang_diff!J1113),ABS(Ang_diff!J1114)),Ang_diff!J1114)</f>
        <v>2.1100000000000056</v>
      </c>
      <c r="K1114">
        <f>IF(ABS(Ang_diff!K1114-Ang_diff!K1113)&gt;20,MIN(ABS(Ang_diff!K1113),ABS(Ang_diff!K1114)),Ang_diff!K1114)</f>
        <v>15.770000000000017</v>
      </c>
      <c r="L1114">
        <f>IF(ABS(Ang_diff!L1114-Ang_diff!L1113)&gt;20,MIN(ABS(Ang_diff!L1113),ABS(Ang_diff!L1114)),Ang_diff!L1114)</f>
        <v>5.6400000000000095</v>
      </c>
      <c r="M1114">
        <f>IF(ABS(Ang_diff!M1114-Ang_diff!M1113)&gt;20,MIN(ABS(Ang_diff!M1113),ABS(Ang_diff!M1114)),Ang_diff!M1114)</f>
        <v>0</v>
      </c>
      <c r="N1114">
        <f>IF(ABS(Ang_diff!N1114-Ang_diff!N1113)&gt;20,MIN(ABS(Ang_diff!N1113),ABS(Ang_diff!N1114)),Ang_diff!N1114)</f>
        <v>0.99999999999999589</v>
      </c>
      <c r="O1114">
        <f>IF(ABS(Ang_diff!O1114-Ang_diff!O1113)&gt;20,MIN(ABS(Ang_diff!O1113),ABS(Ang_diff!O1114)),Ang_diff!O1114)</f>
        <v>0.34000000000001263</v>
      </c>
      <c r="P1114">
        <f>IF(ABS(Ang_diff!P1114-Ang_diff!P1113)&gt;20,MIN(ABS(Ang_diff!P1113),ABS(Ang_diff!P1114)),Ang_diff!P1114)</f>
        <v>10.130000000000008</v>
      </c>
    </row>
    <row r="1115" spans="1:16" x14ac:dyDescent="0.25">
      <c r="A1115" s="11" t="str">
        <f>Ang_diff!A1115</f>
        <v>26-07-2020 18:33:00</v>
      </c>
      <c r="B1115">
        <f>IF(ABS(Ang_diff!B1115-Ang_diff!B1114)&gt;20,MIN(ABS(Ang_diff!B1114),ABS(Ang_diff!B1115)),Ang_diff!B1115)</f>
        <v>32.550000000000011</v>
      </c>
      <c r="C1115">
        <f>IF(ABS(Ang_diff!C1115-Ang_diff!C1114)&gt;20,MIN(ABS(Ang_diff!C1114),ABS(Ang_diff!C1115)),Ang_diff!C1115)</f>
        <v>24.87</v>
      </c>
      <c r="D1115">
        <f>IF(ABS(Ang_diff!D1115-Ang_diff!D1114)&gt;20,MIN(ABS(Ang_diff!D1114),ABS(Ang_diff!D1115)),Ang_diff!D1115)</f>
        <v>7.6800000000000095</v>
      </c>
      <c r="E1115">
        <f>IF(ABS(Ang_diff!E1115-Ang_diff!E1114)&gt;20,MIN(ABS(Ang_diff!E1114),ABS(Ang_diff!E1115)),Ang_diff!E1115)</f>
        <v>0</v>
      </c>
      <c r="F1115">
        <f>IF(ABS(Ang_diff!F1115-Ang_diff!F1114)&gt;20,MIN(ABS(Ang_diff!F1114),ABS(Ang_diff!F1115)),Ang_diff!F1115)</f>
        <v>0</v>
      </c>
      <c r="G1115">
        <f>IF(ABS(Ang_diff!G1115-Ang_diff!G1114)&gt;20,MIN(ABS(Ang_diff!G1114),ABS(Ang_diff!G1115)),Ang_diff!G1115)</f>
        <v>25.879999999999981</v>
      </c>
      <c r="H1115">
        <f>IF(ABS(Ang_diff!H1115-Ang_diff!H1114)&gt;20,MIN(ABS(Ang_diff!H1114),ABS(Ang_diff!H1115)),Ang_diff!H1115)</f>
        <v>15.729999999999986</v>
      </c>
      <c r="I1115">
        <f>IF(ABS(Ang_diff!I1115-Ang_diff!I1114)&gt;20,MIN(ABS(Ang_diff!I1114),ABS(Ang_diff!I1115)),Ang_diff!I1115)</f>
        <v>12.509999999999984</v>
      </c>
      <c r="J1115">
        <f>IF(ABS(Ang_diff!J1115-Ang_diff!J1114)&gt;20,MIN(ABS(Ang_diff!J1114),ABS(Ang_diff!J1115)),Ang_diff!J1115)</f>
        <v>2.1900000000000017</v>
      </c>
      <c r="K1115">
        <f>IF(ABS(Ang_diff!K1115-Ang_diff!K1114)&gt;20,MIN(ABS(Ang_diff!K1114),ABS(Ang_diff!K1115)),Ang_diff!K1115)</f>
        <v>15.729999999999999</v>
      </c>
      <c r="L1115">
        <f>IF(ABS(Ang_diff!L1115-Ang_diff!L1114)&gt;20,MIN(ABS(Ang_diff!L1114),ABS(Ang_diff!L1115)),Ang_diff!L1115)</f>
        <v>5.5799999999999992</v>
      </c>
      <c r="M1115">
        <f>IF(ABS(Ang_diff!M1115-Ang_diff!M1114)&gt;20,MIN(ABS(Ang_diff!M1114),ABS(Ang_diff!M1115)),Ang_diff!M1115)</f>
        <v>0</v>
      </c>
      <c r="N1115">
        <f>IF(ABS(Ang_diff!N1115-Ang_diff!N1114)&gt;20,MIN(ABS(Ang_diff!N1114),ABS(Ang_diff!N1115)),Ang_diff!N1115)</f>
        <v>1.0099999999999978</v>
      </c>
      <c r="O1115">
        <f>IF(ABS(Ang_diff!O1115-Ang_diff!O1114)&gt;20,MIN(ABS(Ang_diff!O1114),ABS(Ang_diff!O1115)),Ang_diff!O1115)</f>
        <v>0.34999999999998893</v>
      </c>
      <c r="P1115">
        <f>IF(ABS(Ang_diff!P1115-Ang_diff!P1114)&gt;20,MIN(ABS(Ang_diff!P1114),ABS(Ang_diff!P1115)),Ang_diff!P1115)</f>
        <v>10.149999999999999</v>
      </c>
    </row>
    <row r="1116" spans="1:16" x14ac:dyDescent="0.25">
      <c r="A1116" s="11" t="str">
        <f>Ang_diff!A1116</f>
        <v>26-07-2020 18:34:00</v>
      </c>
      <c r="B1116">
        <f>IF(ABS(Ang_diff!B1116-Ang_diff!B1115)&gt;20,MIN(ABS(Ang_diff!B1115),ABS(Ang_diff!B1116)),Ang_diff!B1116)</f>
        <v>32.430000000000014</v>
      </c>
      <c r="C1116">
        <f>IF(ABS(Ang_diff!C1116-Ang_diff!C1115)&gt;20,MIN(ABS(Ang_diff!C1115),ABS(Ang_diff!C1116)),Ang_diff!C1116)</f>
        <v>24.770000000000014</v>
      </c>
      <c r="D1116">
        <f>IF(ABS(Ang_diff!D1116-Ang_diff!D1115)&gt;20,MIN(ABS(Ang_diff!D1115),ABS(Ang_diff!D1116)),Ang_diff!D1116)</f>
        <v>7.6600000000000064</v>
      </c>
      <c r="E1116">
        <f>IF(ABS(Ang_diff!E1116-Ang_diff!E1115)&gt;20,MIN(ABS(Ang_diff!E1115),ABS(Ang_diff!E1116)),Ang_diff!E1116)</f>
        <v>0</v>
      </c>
      <c r="F1116">
        <f>IF(ABS(Ang_diff!F1116-Ang_diff!F1115)&gt;20,MIN(ABS(Ang_diff!F1115),ABS(Ang_diff!F1116)),Ang_diff!F1116)</f>
        <v>0</v>
      </c>
      <c r="G1116">
        <f>IF(ABS(Ang_diff!G1116-Ang_diff!G1115)&gt;20,MIN(ABS(Ang_diff!G1115),ABS(Ang_diff!G1116)),Ang_diff!G1116)</f>
        <v>25.76</v>
      </c>
      <c r="H1116">
        <f>IF(ABS(Ang_diff!H1116-Ang_diff!H1115)&gt;20,MIN(ABS(Ang_diff!H1115),ABS(Ang_diff!H1116)),Ang_diff!H1116)</f>
        <v>15.639999999999995</v>
      </c>
      <c r="I1116">
        <f>IF(ABS(Ang_diff!I1116-Ang_diff!I1115)&gt;20,MIN(ABS(Ang_diff!I1115),ABS(Ang_diff!I1116)),Ang_diff!I1116)</f>
        <v>12.449999999999996</v>
      </c>
      <c r="J1116">
        <f>IF(ABS(Ang_diff!J1116-Ang_diff!J1115)&gt;20,MIN(ABS(Ang_diff!J1115),ABS(Ang_diff!J1116)),Ang_diff!J1116)</f>
        <v>2.2000000000000042</v>
      </c>
      <c r="K1116">
        <f>IF(ABS(Ang_diff!K1116-Ang_diff!K1115)&gt;20,MIN(ABS(Ang_diff!K1115),ABS(Ang_diff!K1116)),Ang_diff!K1116)</f>
        <v>15.740000000000013</v>
      </c>
      <c r="L1116">
        <f>IF(ABS(Ang_diff!L1116-Ang_diff!L1115)&gt;20,MIN(ABS(Ang_diff!L1115),ABS(Ang_diff!L1116)),Ang_diff!L1116)</f>
        <v>5.6200000000000063</v>
      </c>
      <c r="M1116">
        <f>IF(ABS(Ang_diff!M1116-Ang_diff!M1115)&gt;20,MIN(ABS(Ang_diff!M1115),ABS(Ang_diff!M1116)),Ang_diff!M1116)</f>
        <v>0</v>
      </c>
      <c r="N1116">
        <f>IF(ABS(Ang_diff!N1116-Ang_diff!N1115)&gt;20,MIN(ABS(Ang_diff!N1115),ABS(Ang_diff!N1116)),Ang_diff!N1116)</f>
        <v>1.0300000000000016</v>
      </c>
      <c r="O1116">
        <f>IF(ABS(Ang_diff!O1116-Ang_diff!O1115)&gt;20,MIN(ABS(Ang_diff!O1115),ABS(Ang_diff!O1116)),Ang_diff!O1116)</f>
        <v>0.33999999999998715</v>
      </c>
      <c r="P1116">
        <f>IF(ABS(Ang_diff!P1116-Ang_diff!P1115)&gt;20,MIN(ABS(Ang_diff!P1115),ABS(Ang_diff!P1116)),Ang_diff!P1116)</f>
        <v>10.120000000000006</v>
      </c>
    </row>
    <row r="1117" spans="1:16" x14ac:dyDescent="0.25">
      <c r="A1117" s="11" t="str">
        <f>Ang_diff!A1117</f>
        <v>26-07-2020 18:35:00</v>
      </c>
      <c r="B1117">
        <f>IF(ABS(Ang_diff!B1117-Ang_diff!B1116)&gt;20,MIN(ABS(Ang_diff!B1116),ABS(Ang_diff!B1117)),Ang_diff!B1117)</f>
        <v>32.559999999999995</v>
      </c>
      <c r="C1117">
        <f>IF(ABS(Ang_diff!C1117-Ang_diff!C1116)&gt;20,MIN(ABS(Ang_diff!C1116),ABS(Ang_diff!C1117)),Ang_diff!C1117)</f>
        <v>24.929999999999996</v>
      </c>
      <c r="D1117">
        <f>IF(ABS(Ang_diff!D1117-Ang_diff!D1116)&gt;20,MIN(ABS(Ang_diff!D1116),ABS(Ang_diff!D1117)),Ang_diff!D1117)</f>
        <v>7.63</v>
      </c>
      <c r="E1117">
        <f>IF(ABS(Ang_diff!E1117-Ang_diff!E1116)&gt;20,MIN(ABS(Ang_diff!E1116),ABS(Ang_diff!E1117)),Ang_diff!E1117)</f>
        <v>0</v>
      </c>
      <c r="F1117">
        <f>IF(ABS(Ang_diff!F1117-Ang_diff!F1116)&gt;20,MIN(ABS(Ang_diff!F1116),ABS(Ang_diff!F1117)),Ang_diff!F1117)</f>
        <v>0</v>
      </c>
      <c r="G1117">
        <f>IF(ABS(Ang_diff!G1117-Ang_diff!G1116)&gt;20,MIN(ABS(Ang_diff!G1116),ABS(Ang_diff!G1117)),Ang_diff!G1117)</f>
        <v>25.719999999999995</v>
      </c>
      <c r="H1117">
        <f>IF(ABS(Ang_diff!H1117-Ang_diff!H1116)&gt;20,MIN(ABS(Ang_diff!H1116),ABS(Ang_diff!H1117)),Ang_diff!H1117)</f>
        <v>15.639999999999988</v>
      </c>
      <c r="I1117">
        <f>IF(ABS(Ang_diff!I1117-Ang_diff!I1116)&gt;20,MIN(ABS(Ang_diff!I1116),ABS(Ang_diff!I1117)),Ang_diff!I1117)</f>
        <v>12.489999999999998</v>
      </c>
      <c r="J1117">
        <f>IF(ABS(Ang_diff!J1117-Ang_diff!J1116)&gt;20,MIN(ABS(Ang_diff!J1116),ABS(Ang_diff!J1117)),Ang_diff!J1117)</f>
        <v>2.2400000000000113</v>
      </c>
      <c r="K1117">
        <f>IF(ABS(Ang_diff!K1117-Ang_diff!K1116)&gt;20,MIN(ABS(Ang_diff!K1116),ABS(Ang_diff!K1117)),Ang_diff!K1117)</f>
        <v>15.71</v>
      </c>
      <c r="L1117">
        <f>IF(ABS(Ang_diff!L1117-Ang_diff!L1116)&gt;20,MIN(ABS(Ang_diff!L1116),ABS(Ang_diff!L1117)),Ang_diff!L1117)</f>
        <v>5.6299999999999963</v>
      </c>
      <c r="M1117">
        <f>IF(ABS(Ang_diff!M1117-Ang_diff!M1116)&gt;20,MIN(ABS(Ang_diff!M1116),ABS(Ang_diff!M1117)),Ang_diff!M1117)</f>
        <v>0</v>
      </c>
      <c r="N1117">
        <f>IF(ABS(Ang_diff!N1117-Ang_diff!N1116)&gt;20,MIN(ABS(Ang_diff!N1116),ABS(Ang_diff!N1117)),Ang_diff!N1117)</f>
        <v>1.0400000000000036</v>
      </c>
      <c r="O1117">
        <f>IF(ABS(Ang_diff!O1117-Ang_diff!O1116)&gt;20,MIN(ABS(Ang_diff!O1116),ABS(Ang_diff!O1117)),Ang_diff!O1117)</f>
        <v>0.33999999999999986</v>
      </c>
      <c r="P1117">
        <f>IF(ABS(Ang_diff!P1117-Ang_diff!P1116)&gt;20,MIN(ABS(Ang_diff!P1116),ABS(Ang_diff!P1117)),Ang_diff!P1117)</f>
        <v>10.080000000000005</v>
      </c>
    </row>
    <row r="1118" spans="1:16" x14ac:dyDescent="0.25">
      <c r="A1118" s="11" t="str">
        <f>Ang_diff!A1118</f>
        <v>26-07-2020 18:36:00</v>
      </c>
      <c r="B1118">
        <f>IF(ABS(Ang_diff!B1118-Ang_diff!B1117)&gt;20,MIN(ABS(Ang_diff!B1117),ABS(Ang_diff!B1118)),Ang_diff!B1118)</f>
        <v>32.470000000000006</v>
      </c>
      <c r="C1118">
        <f>IF(ABS(Ang_diff!C1118-Ang_diff!C1117)&gt;20,MIN(ABS(Ang_diff!C1117),ABS(Ang_diff!C1118)),Ang_diff!C1118)</f>
        <v>24.830000000000005</v>
      </c>
      <c r="D1118">
        <f>IF(ABS(Ang_diff!D1118-Ang_diff!D1117)&gt;20,MIN(ABS(Ang_diff!D1117),ABS(Ang_diff!D1118)),Ang_diff!D1118)</f>
        <v>7.6400000000000015</v>
      </c>
      <c r="E1118">
        <f>IF(ABS(Ang_diff!E1118-Ang_diff!E1117)&gt;20,MIN(ABS(Ang_diff!E1117),ABS(Ang_diff!E1118)),Ang_diff!E1118)</f>
        <v>0</v>
      </c>
      <c r="F1118">
        <f>IF(ABS(Ang_diff!F1118-Ang_diff!F1117)&gt;20,MIN(ABS(Ang_diff!F1117),ABS(Ang_diff!F1118)),Ang_diff!F1118)</f>
        <v>0</v>
      </c>
      <c r="G1118">
        <f>IF(ABS(Ang_diff!G1118-Ang_diff!G1117)&gt;20,MIN(ABS(Ang_diff!G1117),ABS(Ang_diff!G1118)),Ang_diff!G1118)</f>
        <v>25.730000000000011</v>
      </c>
      <c r="H1118">
        <f>IF(ABS(Ang_diff!H1118-Ang_diff!H1117)&gt;20,MIN(ABS(Ang_diff!H1117),ABS(Ang_diff!H1118)),Ang_diff!H1118)</f>
        <v>15.630000000000004</v>
      </c>
      <c r="I1118">
        <f>IF(ABS(Ang_diff!I1118-Ang_diff!I1117)&gt;20,MIN(ABS(Ang_diff!I1117),ABS(Ang_diff!I1118)),Ang_diff!I1118)</f>
        <v>12.529999999999987</v>
      </c>
      <c r="J1118">
        <f>IF(ABS(Ang_diff!J1118-Ang_diff!J1117)&gt;20,MIN(ABS(Ang_diff!J1117),ABS(Ang_diff!J1118)),Ang_diff!J1118)</f>
        <v>2.2200000000000073</v>
      </c>
      <c r="K1118">
        <f>IF(ABS(Ang_diff!K1118-Ang_diff!K1117)&gt;20,MIN(ABS(Ang_diff!K1117),ABS(Ang_diff!K1118)),Ang_diff!K1118)</f>
        <v>15.729999999999986</v>
      </c>
      <c r="L1118">
        <f>IF(ABS(Ang_diff!L1118-Ang_diff!L1117)&gt;20,MIN(ABS(Ang_diff!L1117),ABS(Ang_diff!L1118)),Ang_diff!L1118)</f>
        <v>5.629999999999983</v>
      </c>
      <c r="M1118">
        <f>IF(ABS(Ang_diff!M1118-Ang_diff!M1117)&gt;20,MIN(ABS(Ang_diff!M1117),ABS(Ang_diff!M1118)),Ang_diff!M1118)</f>
        <v>0</v>
      </c>
      <c r="N1118">
        <f>IF(ABS(Ang_diff!N1118-Ang_diff!N1117)&gt;20,MIN(ABS(Ang_diff!N1117),ABS(Ang_diff!N1118)),Ang_diff!N1118)</f>
        <v>0.98000000000000487</v>
      </c>
      <c r="O1118">
        <f>IF(ABS(Ang_diff!O1118-Ang_diff!O1117)&gt;20,MIN(ABS(Ang_diff!O1117),ABS(Ang_diff!O1118)),Ang_diff!O1118)</f>
        <v>0.36999999999999278</v>
      </c>
      <c r="P1118">
        <f>IF(ABS(Ang_diff!P1118-Ang_diff!P1117)&gt;20,MIN(ABS(Ang_diff!P1117),ABS(Ang_diff!P1118)),Ang_diff!P1118)</f>
        <v>10.100000000000005</v>
      </c>
    </row>
    <row r="1119" spans="1:16" x14ac:dyDescent="0.25">
      <c r="A1119" s="11" t="str">
        <f>Ang_diff!A1119</f>
        <v>26-07-2020 18:37:00</v>
      </c>
      <c r="B1119">
        <f>IF(ABS(Ang_diff!B1119-Ang_diff!B1118)&gt;20,MIN(ABS(Ang_diff!B1118),ABS(Ang_diff!B1119)),Ang_diff!B1119)</f>
        <v>32.570000000000007</v>
      </c>
      <c r="C1119">
        <f>IF(ABS(Ang_diff!C1119-Ang_diff!C1118)&gt;20,MIN(ABS(Ang_diff!C1118),ABS(Ang_diff!C1119)),Ang_diff!C1119)</f>
        <v>24.959999999999997</v>
      </c>
      <c r="D1119">
        <f>IF(ABS(Ang_diff!D1119-Ang_diff!D1118)&gt;20,MIN(ABS(Ang_diff!D1118),ABS(Ang_diff!D1119)),Ang_diff!D1119)</f>
        <v>7.61</v>
      </c>
      <c r="E1119">
        <f>IF(ABS(Ang_diff!E1119-Ang_diff!E1118)&gt;20,MIN(ABS(Ang_diff!E1118),ABS(Ang_diff!E1119)),Ang_diff!E1119)</f>
        <v>0</v>
      </c>
      <c r="F1119">
        <f>IF(ABS(Ang_diff!F1119-Ang_diff!F1118)&gt;20,MIN(ABS(Ang_diff!F1118),ABS(Ang_diff!F1119)),Ang_diff!F1119)</f>
        <v>0</v>
      </c>
      <c r="G1119">
        <f>IF(ABS(Ang_diff!G1119-Ang_diff!G1118)&gt;20,MIN(ABS(Ang_diff!G1118),ABS(Ang_diff!G1119)),Ang_diff!G1119)</f>
        <v>25.65</v>
      </c>
      <c r="H1119">
        <f>IF(ABS(Ang_diff!H1119-Ang_diff!H1118)&gt;20,MIN(ABS(Ang_diff!H1118),ABS(Ang_diff!H1119)),Ang_diff!H1119)</f>
        <v>15.610000000000003</v>
      </c>
      <c r="I1119">
        <f>IF(ABS(Ang_diff!I1119-Ang_diff!I1118)&gt;20,MIN(ABS(Ang_diff!I1118),ABS(Ang_diff!I1119)),Ang_diff!I1119)</f>
        <v>12.509999999999998</v>
      </c>
      <c r="J1119">
        <f>IF(ABS(Ang_diff!J1119-Ang_diff!J1118)&gt;20,MIN(ABS(Ang_diff!J1118),ABS(Ang_diff!J1119)),Ang_diff!J1119)</f>
        <v>2.2299999999999982</v>
      </c>
      <c r="K1119">
        <f>IF(ABS(Ang_diff!K1119-Ang_diff!K1118)&gt;20,MIN(ABS(Ang_diff!K1118),ABS(Ang_diff!K1119)),Ang_diff!K1119)</f>
        <v>15.680000000000001</v>
      </c>
      <c r="L1119">
        <f>IF(ABS(Ang_diff!L1119-Ang_diff!L1118)&gt;20,MIN(ABS(Ang_diff!L1118),ABS(Ang_diff!L1119)),Ang_diff!L1119)</f>
        <v>5.6400000000000006</v>
      </c>
      <c r="M1119">
        <f>IF(ABS(Ang_diff!M1119-Ang_diff!M1118)&gt;20,MIN(ABS(Ang_diff!M1118),ABS(Ang_diff!M1119)),Ang_diff!M1119)</f>
        <v>0</v>
      </c>
      <c r="N1119">
        <f>IF(ABS(Ang_diff!N1119-Ang_diff!N1118)&gt;20,MIN(ABS(Ang_diff!N1118),ABS(Ang_diff!N1119)),Ang_diff!N1119)</f>
        <v>1.0900000000000001</v>
      </c>
      <c r="O1119">
        <f>IF(ABS(Ang_diff!O1119-Ang_diff!O1118)&gt;20,MIN(ABS(Ang_diff!O1118),ABS(Ang_diff!O1119)),Ang_diff!O1119)</f>
        <v>0.31999999999999923</v>
      </c>
      <c r="P1119">
        <f>IF(ABS(Ang_diff!P1119-Ang_diff!P1118)&gt;20,MIN(ABS(Ang_diff!P1118),ABS(Ang_diff!P1119)),Ang_diff!P1119)</f>
        <v>10.039999999999999</v>
      </c>
    </row>
    <row r="1120" spans="1:16" x14ac:dyDescent="0.25">
      <c r="A1120" s="11" t="str">
        <f>Ang_diff!A1120</f>
        <v>26-07-2020 18:38:00</v>
      </c>
      <c r="B1120">
        <f>IF(ABS(Ang_diff!B1120-Ang_diff!B1119)&gt;20,MIN(ABS(Ang_diff!B1119),ABS(Ang_diff!B1120)),Ang_diff!B1120)</f>
        <v>32.239999999999995</v>
      </c>
      <c r="C1120">
        <f>IF(ABS(Ang_diff!C1120-Ang_diff!C1119)&gt;20,MIN(ABS(Ang_diff!C1119),ABS(Ang_diff!C1120)),Ang_diff!C1120)</f>
        <v>24.649999999999995</v>
      </c>
      <c r="D1120">
        <f>IF(ABS(Ang_diff!D1120-Ang_diff!D1119)&gt;20,MIN(ABS(Ang_diff!D1119),ABS(Ang_diff!D1120)),Ang_diff!D1120)</f>
        <v>7.5900000000000052</v>
      </c>
      <c r="E1120">
        <f>IF(ABS(Ang_diff!E1120-Ang_diff!E1119)&gt;20,MIN(ABS(Ang_diff!E1119),ABS(Ang_diff!E1120)),Ang_diff!E1120)</f>
        <v>0</v>
      </c>
      <c r="F1120">
        <f>IF(ABS(Ang_diff!F1120-Ang_diff!F1119)&gt;20,MIN(ABS(Ang_diff!F1119),ABS(Ang_diff!F1120)),Ang_diff!F1120)</f>
        <v>0</v>
      </c>
      <c r="G1120">
        <f>IF(ABS(Ang_diff!G1120-Ang_diff!G1119)&gt;20,MIN(ABS(Ang_diff!G1119),ABS(Ang_diff!G1120)),Ang_diff!G1120)</f>
        <v>25.210000000000004</v>
      </c>
      <c r="H1120">
        <f>IF(ABS(Ang_diff!H1120-Ang_diff!H1119)&gt;20,MIN(ABS(Ang_diff!H1119),ABS(Ang_diff!H1120)),Ang_diff!H1120)</f>
        <v>15.180000000000003</v>
      </c>
      <c r="I1120">
        <f>IF(ABS(Ang_diff!I1120-Ang_diff!I1119)&gt;20,MIN(ABS(Ang_diff!I1119),ABS(Ang_diff!I1120)),Ang_diff!I1120)</f>
        <v>12.439999999999994</v>
      </c>
      <c r="J1120">
        <f>IF(ABS(Ang_diff!J1120-Ang_diff!J1119)&gt;20,MIN(ABS(Ang_diff!J1119),ABS(Ang_diff!J1120)),Ang_diff!J1120)</f>
        <v>2.3200000000000007</v>
      </c>
      <c r="K1120">
        <f>IF(ABS(Ang_diff!K1120-Ang_diff!K1119)&gt;20,MIN(ABS(Ang_diff!K1119),ABS(Ang_diff!K1120)),Ang_diff!K1120)</f>
        <v>15.610000000000003</v>
      </c>
      <c r="L1120">
        <f>IF(ABS(Ang_diff!L1120-Ang_diff!L1119)&gt;20,MIN(ABS(Ang_diff!L1119),ABS(Ang_diff!L1120)),Ang_diff!L1120)</f>
        <v>5.5799999999999992</v>
      </c>
      <c r="M1120">
        <f>IF(ABS(Ang_diff!M1120-Ang_diff!M1119)&gt;20,MIN(ABS(Ang_diff!M1119),ABS(Ang_diff!M1120)),Ang_diff!M1120)</f>
        <v>0</v>
      </c>
      <c r="N1120">
        <f>IF(ABS(Ang_diff!N1120-Ang_diff!N1119)&gt;20,MIN(ABS(Ang_diff!N1119),ABS(Ang_diff!N1120)),Ang_diff!N1120)</f>
        <v>1.0599999999999881</v>
      </c>
      <c r="O1120">
        <f>IF(ABS(Ang_diff!O1120-Ang_diff!O1119)&gt;20,MIN(ABS(Ang_diff!O1119),ABS(Ang_diff!O1120)),Ang_diff!O1120)</f>
        <v>0.30000000000000515</v>
      </c>
      <c r="P1120">
        <f>IF(ABS(Ang_diff!P1120-Ang_diff!P1119)&gt;20,MIN(ABS(Ang_diff!P1119),ABS(Ang_diff!P1120)),Ang_diff!P1120)</f>
        <v>10.030000000000003</v>
      </c>
    </row>
    <row r="1121" spans="1:16" x14ac:dyDescent="0.25">
      <c r="A1121" s="11" t="str">
        <f>Ang_diff!A1121</f>
        <v>26-07-2020 18:39:00</v>
      </c>
      <c r="B1121">
        <f>IF(ABS(Ang_diff!B1121-Ang_diff!B1120)&gt;20,MIN(ABS(Ang_diff!B1120),ABS(Ang_diff!B1121)),Ang_diff!B1121)</f>
        <v>32.550000000000011</v>
      </c>
      <c r="C1121">
        <f>IF(ABS(Ang_diff!C1121-Ang_diff!C1120)&gt;20,MIN(ABS(Ang_diff!C1120),ABS(Ang_diff!C1121)),Ang_diff!C1121)</f>
        <v>24.90000000000002</v>
      </c>
      <c r="D1121">
        <f>IF(ABS(Ang_diff!D1121-Ang_diff!D1120)&gt;20,MIN(ABS(Ang_diff!D1120),ABS(Ang_diff!D1121)),Ang_diff!D1121)</f>
        <v>7.6499999999999906</v>
      </c>
      <c r="E1121">
        <f>IF(ABS(Ang_diff!E1121-Ang_diff!E1120)&gt;20,MIN(ABS(Ang_diff!E1120),ABS(Ang_diff!E1121)),Ang_diff!E1121)</f>
        <v>0</v>
      </c>
      <c r="F1121">
        <f>IF(ABS(Ang_diff!F1121-Ang_diff!F1120)&gt;20,MIN(ABS(Ang_diff!F1120),ABS(Ang_diff!F1121)),Ang_diff!F1121)</f>
        <v>0</v>
      </c>
      <c r="G1121">
        <f>IF(ABS(Ang_diff!G1121-Ang_diff!G1120)&gt;20,MIN(ABS(Ang_diff!G1120),ABS(Ang_diff!G1121)),Ang_diff!G1121)</f>
        <v>25.350000000000041</v>
      </c>
      <c r="H1121">
        <f>IF(ABS(Ang_diff!H1121-Ang_diff!H1120)&gt;20,MIN(ABS(Ang_diff!H1120),ABS(Ang_diff!H1121)),Ang_diff!H1121)</f>
        <v>15.260000000000025</v>
      </c>
      <c r="I1121">
        <f>IF(ABS(Ang_diff!I1121-Ang_diff!I1120)&gt;20,MIN(ABS(Ang_diff!I1120),ABS(Ang_diff!I1121)),Ang_diff!I1121)</f>
        <v>12.530000000000012</v>
      </c>
      <c r="J1121">
        <f>IF(ABS(Ang_diff!J1121-Ang_diff!J1120)&gt;20,MIN(ABS(Ang_diff!J1120),ABS(Ang_diff!J1121)),Ang_diff!J1121)</f>
        <v>2.3400000000000043</v>
      </c>
      <c r="K1121">
        <f>IF(ABS(Ang_diff!K1121-Ang_diff!K1120)&gt;20,MIN(ABS(Ang_diff!K1120),ABS(Ang_diff!K1121)),Ang_diff!K1121)</f>
        <v>15.590000000000023</v>
      </c>
      <c r="L1121">
        <f>IF(ABS(Ang_diff!L1121-Ang_diff!L1120)&gt;20,MIN(ABS(Ang_diff!L1120),ABS(Ang_diff!L1121)),Ang_diff!L1121)</f>
        <v>5.5000000000000098</v>
      </c>
      <c r="M1121">
        <f>IF(ABS(Ang_diff!M1121-Ang_diff!M1120)&gt;20,MIN(ABS(Ang_diff!M1120),ABS(Ang_diff!M1121)),Ang_diff!M1121)</f>
        <v>0</v>
      </c>
      <c r="N1121">
        <f>IF(ABS(Ang_diff!N1121-Ang_diff!N1120)&gt;20,MIN(ABS(Ang_diff!N1120),ABS(Ang_diff!N1121)),Ang_diff!N1121)</f>
        <v>1.1100000000000165</v>
      </c>
      <c r="O1121">
        <f>IF(ABS(Ang_diff!O1121-Ang_diff!O1120)&gt;20,MIN(ABS(Ang_diff!O1120),ABS(Ang_diff!O1121)),Ang_diff!O1121)</f>
        <v>0.28000000000002684</v>
      </c>
      <c r="P1121">
        <f>IF(ABS(Ang_diff!P1121-Ang_diff!P1120)&gt;20,MIN(ABS(Ang_diff!P1120),ABS(Ang_diff!P1121)),Ang_diff!P1121)</f>
        <v>10.090000000000014</v>
      </c>
    </row>
    <row r="1122" spans="1:16" x14ac:dyDescent="0.25">
      <c r="A1122" s="11" t="str">
        <f>Ang_diff!A1122</f>
        <v>26-07-2020 18:40:00</v>
      </c>
      <c r="B1122">
        <f>IF(ABS(Ang_diff!B1122-Ang_diff!B1121)&gt;20,MIN(ABS(Ang_diff!B1121),ABS(Ang_diff!B1122)),Ang_diff!B1122)</f>
        <v>32.28</v>
      </c>
      <c r="C1122">
        <f>IF(ABS(Ang_diff!C1122-Ang_diff!C1121)&gt;20,MIN(ABS(Ang_diff!C1121),ABS(Ang_diff!C1122)),Ang_diff!C1122)</f>
        <v>24.649999999999984</v>
      </c>
      <c r="D1122">
        <f>IF(ABS(Ang_diff!D1122-Ang_diff!D1121)&gt;20,MIN(ABS(Ang_diff!D1121),ABS(Ang_diff!D1122)),Ang_diff!D1122)</f>
        <v>7.6300000000000141</v>
      </c>
      <c r="E1122">
        <f>IF(ABS(Ang_diff!E1122-Ang_diff!E1121)&gt;20,MIN(ABS(Ang_diff!E1121),ABS(Ang_diff!E1122)),Ang_diff!E1122)</f>
        <v>0</v>
      </c>
      <c r="F1122">
        <f>IF(ABS(Ang_diff!F1122-Ang_diff!F1121)&gt;20,MIN(ABS(Ang_diff!F1121),ABS(Ang_diff!F1122)),Ang_diff!F1122)</f>
        <v>0</v>
      </c>
      <c r="G1122">
        <f>IF(ABS(Ang_diff!G1122-Ang_diff!G1121)&gt;20,MIN(ABS(Ang_diff!G1121),ABS(Ang_diff!G1122)),Ang_diff!G1122)</f>
        <v>25.11</v>
      </c>
      <c r="H1122">
        <f>IF(ABS(Ang_diff!H1122-Ang_diff!H1121)&gt;20,MIN(ABS(Ang_diff!H1121),ABS(Ang_diff!H1122)),Ang_diff!H1122)</f>
        <v>15.029999999999982</v>
      </c>
      <c r="I1122">
        <f>IF(ABS(Ang_diff!I1122-Ang_diff!I1121)&gt;20,MIN(ABS(Ang_diff!I1121),ABS(Ang_diff!I1122)),Ang_diff!I1122)</f>
        <v>12.52000000000001</v>
      </c>
      <c r="J1122">
        <f>IF(ABS(Ang_diff!J1122-Ang_diff!J1121)&gt;20,MIN(ABS(Ang_diff!J1121),ABS(Ang_diff!J1122)),Ang_diff!J1122)</f>
        <v>2.3599999999999959</v>
      </c>
      <c r="K1122">
        <f>IF(ABS(Ang_diff!K1122-Ang_diff!K1121)&gt;20,MIN(ABS(Ang_diff!K1121),ABS(Ang_diff!K1122)),Ang_diff!K1122)</f>
        <v>15.510000000000009</v>
      </c>
      <c r="L1122">
        <f>IF(ABS(Ang_diff!L1122-Ang_diff!L1121)&gt;20,MIN(ABS(Ang_diff!L1121),ABS(Ang_diff!L1122)),Ang_diff!L1122)</f>
        <v>5.4299999999999962</v>
      </c>
      <c r="M1122">
        <f>IF(ABS(Ang_diff!M1122-Ang_diff!M1121)&gt;20,MIN(ABS(Ang_diff!M1121),ABS(Ang_diff!M1122)),Ang_diff!M1122)</f>
        <v>0</v>
      </c>
      <c r="N1122">
        <f>IF(ABS(Ang_diff!N1122-Ang_diff!N1121)&gt;20,MIN(ABS(Ang_diff!N1121),ABS(Ang_diff!N1122)),Ang_diff!N1122)</f>
        <v>1.0499999999999923</v>
      </c>
      <c r="O1122">
        <f>IF(ABS(Ang_diff!O1122-Ang_diff!O1121)&gt;20,MIN(ABS(Ang_diff!O1121),ABS(Ang_diff!O1122)),Ang_diff!O1122)</f>
        <v>0.31000000000000699</v>
      </c>
      <c r="P1122">
        <f>IF(ABS(Ang_diff!P1122-Ang_diff!P1121)&gt;20,MIN(ABS(Ang_diff!P1121),ABS(Ang_diff!P1122)),Ang_diff!P1122)</f>
        <v>10.080000000000013</v>
      </c>
    </row>
    <row r="1123" spans="1:16" x14ac:dyDescent="0.25">
      <c r="A1123" s="11" t="str">
        <f>Ang_diff!A1123</f>
        <v>26-07-2020 18:41:00</v>
      </c>
      <c r="B1123">
        <f>IF(ABS(Ang_diff!B1123-Ang_diff!B1122)&gt;20,MIN(ABS(Ang_diff!B1122),ABS(Ang_diff!B1123)),Ang_diff!B1123)</f>
        <v>32.519999999999989</v>
      </c>
      <c r="C1123">
        <f>IF(ABS(Ang_diff!C1123-Ang_diff!C1122)&gt;20,MIN(ABS(Ang_diff!C1122),ABS(Ang_diff!C1123)),Ang_diff!C1123)</f>
        <v>24.889999999999983</v>
      </c>
      <c r="D1123">
        <f>IF(ABS(Ang_diff!D1123-Ang_diff!D1122)&gt;20,MIN(ABS(Ang_diff!D1122),ABS(Ang_diff!D1123)),Ang_diff!D1123)</f>
        <v>7.6300000000000141</v>
      </c>
      <c r="E1123">
        <f>IF(ABS(Ang_diff!E1123-Ang_diff!E1122)&gt;20,MIN(ABS(Ang_diff!E1122),ABS(Ang_diff!E1123)),Ang_diff!E1123)</f>
        <v>0</v>
      </c>
      <c r="F1123">
        <f>IF(ABS(Ang_diff!F1123-Ang_diff!F1122)&gt;20,MIN(ABS(Ang_diff!F1122),ABS(Ang_diff!F1123)),Ang_diff!F1123)</f>
        <v>0</v>
      </c>
      <c r="G1123">
        <f>IF(ABS(Ang_diff!G1123-Ang_diff!G1122)&gt;20,MIN(ABS(Ang_diff!G1122),ABS(Ang_diff!G1123)),Ang_diff!G1123)</f>
        <v>25.09999999999998</v>
      </c>
      <c r="H1123">
        <f>IF(ABS(Ang_diff!H1123-Ang_diff!H1122)&gt;20,MIN(ABS(Ang_diff!H1122),ABS(Ang_diff!H1123)),Ang_diff!H1123)</f>
        <v>14.97999999999997</v>
      </c>
      <c r="I1123">
        <f>IF(ABS(Ang_diff!I1123-Ang_diff!I1122)&gt;20,MIN(ABS(Ang_diff!I1122),ABS(Ang_diff!I1123)),Ang_diff!I1123)</f>
        <v>12.499999999999993</v>
      </c>
      <c r="J1123">
        <f>IF(ABS(Ang_diff!J1123-Ang_diff!J1122)&gt;20,MIN(ABS(Ang_diff!J1122),ABS(Ang_diff!J1123)),Ang_diff!J1123)</f>
        <v>2.4199999999999937</v>
      </c>
      <c r="K1123">
        <f>IF(ABS(Ang_diff!K1123-Ang_diff!K1122)&gt;20,MIN(ABS(Ang_diff!K1122),ABS(Ang_diff!K1123)),Ang_diff!K1123)</f>
        <v>15.540000000000001</v>
      </c>
      <c r="L1123">
        <f>IF(ABS(Ang_diff!L1123-Ang_diff!L1122)&gt;20,MIN(ABS(Ang_diff!L1122),ABS(Ang_diff!L1123)),Ang_diff!L1123)</f>
        <v>5.4199999999999946</v>
      </c>
      <c r="M1123">
        <f>IF(ABS(Ang_diff!M1123-Ang_diff!M1122)&gt;20,MIN(ABS(Ang_diff!M1122),ABS(Ang_diff!M1123)),Ang_diff!M1123)</f>
        <v>0</v>
      </c>
      <c r="N1123">
        <f>IF(ABS(Ang_diff!N1123-Ang_diff!N1122)&gt;20,MIN(ABS(Ang_diff!N1122),ABS(Ang_diff!N1123)),Ang_diff!N1123)</f>
        <v>1.1499999999999984</v>
      </c>
      <c r="O1123">
        <f>IF(ABS(Ang_diff!O1123-Ang_diff!O1122)&gt;20,MIN(ABS(Ang_diff!O1122),ABS(Ang_diff!O1123)),Ang_diff!O1123)</f>
        <v>0.21000000000000102</v>
      </c>
      <c r="P1123">
        <f>IF(ABS(Ang_diff!P1123-Ang_diff!P1122)&gt;20,MIN(ABS(Ang_diff!P1122),ABS(Ang_diff!P1123)),Ang_diff!P1123)</f>
        <v>10.120000000000006</v>
      </c>
    </row>
    <row r="1124" spans="1:16" x14ac:dyDescent="0.25">
      <c r="A1124" s="11" t="str">
        <f>Ang_diff!A1124</f>
        <v>26-07-2020 18:42:00</v>
      </c>
      <c r="B1124">
        <f>IF(ABS(Ang_diff!B1124-Ang_diff!B1123)&gt;20,MIN(ABS(Ang_diff!B1123),ABS(Ang_diff!B1124)),Ang_diff!B1124)</f>
        <v>32.31</v>
      </c>
      <c r="C1124">
        <f>IF(ABS(Ang_diff!C1124-Ang_diff!C1123)&gt;20,MIN(ABS(Ang_diff!C1123),ABS(Ang_diff!C1124)),Ang_diff!C1124)</f>
        <v>24.68</v>
      </c>
      <c r="D1124">
        <f>IF(ABS(Ang_diff!D1124-Ang_diff!D1123)&gt;20,MIN(ABS(Ang_diff!D1123),ABS(Ang_diff!D1124)),Ang_diff!D1124)</f>
        <v>7.6300000000000079</v>
      </c>
      <c r="E1124">
        <f>IF(ABS(Ang_diff!E1124-Ang_diff!E1123)&gt;20,MIN(ABS(Ang_diff!E1123),ABS(Ang_diff!E1124)),Ang_diff!E1124)</f>
        <v>0</v>
      </c>
      <c r="F1124">
        <f>IF(ABS(Ang_diff!F1124-Ang_diff!F1123)&gt;20,MIN(ABS(Ang_diff!F1123),ABS(Ang_diff!F1124)),Ang_diff!F1124)</f>
        <v>0</v>
      </c>
      <c r="G1124">
        <f>IF(ABS(Ang_diff!G1124-Ang_diff!G1123)&gt;20,MIN(ABS(Ang_diff!G1123),ABS(Ang_diff!G1124)),Ang_diff!G1124)</f>
        <v>25.110000000000003</v>
      </c>
      <c r="H1124">
        <f>IF(ABS(Ang_diff!H1124-Ang_diff!H1123)&gt;20,MIN(ABS(Ang_diff!H1123),ABS(Ang_diff!H1124)),Ang_diff!H1124)</f>
        <v>14.910000000000002</v>
      </c>
      <c r="I1124">
        <f>IF(ABS(Ang_diff!I1124-Ang_diff!I1123)&gt;20,MIN(ABS(Ang_diff!I1123),ABS(Ang_diff!I1124)),Ang_diff!I1124)</f>
        <v>12.389999999999999</v>
      </c>
      <c r="J1124">
        <f>IF(ABS(Ang_diff!J1124-Ang_diff!J1123)&gt;20,MIN(ABS(Ang_diff!J1123),ABS(Ang_diff!J1124)),Ang_diff!J1124)</f>
        <v>2.4</v>
      </c>
      <c r="K1124">
        <f>IF(ABS(Ang_diff!K1124-Ang_diff!K1123)&gt;20,MIN(ABS(Ang_diff!K1123),ABS(Ang_diff!K1124)),Ang_diff!K1124)</f>
        <v>15.650000000000004</v>
      </c>
      <c r="L1124">
        <f>IF(ABS(Ang_diff!L1124-Ang_diff!L1123)&gt;20,MIN(ABS(Ang_diff!L1123),ABS(Ang_diff!L1124)),Ang_diff!L1124)</f>
        <v>5.4499999999999993</v>
      </c>
      <c r="M1124">
        <f>IF(ABS(Ang_diff!M1124-Ang_diff!M1123)&gt;20,MIN(ABS(Ang_diff!M1123),ABS(Ang_diff!M1124)),Ang_diff!M1124)</f>
        <v>0</v>
      </c>
      <c r="N1124">
        <f>IF(ABS(Ang_diff!N1124-Ang_diff!N1123)&gt;20,MIN(ABS(Ang_diff!N1123),ABS(Ang_diff!N1124)),Ang_diff!N1124)</f>
        <v>1.0799999999999981</v>
      </c>
      <c r="O1124">
        <f>IF(ABS(Ang_diff!O1124-Ang_diff!O1123)&gt;20,MIN(ABS(Ang_diff!O1123),ABS(Ang_diff!O1124)),Ang_diff!O1124)</f>
        <v>0.28000000000000136</v>
      </c>
      <c r="P1124">
        <f>IF(ABS(Ang_diff!P1124-Ang_diff!P1123)&gt;20,MIN(ABS(Ang_diff!P1123),ABS(Ang_diff!P1124)),Ang_diff!P1124)</f>
        <v>10.200000000000003</v>
      </c>
    </row>
    <row r="1125" spans="1:16" x14ac:dyDescent="0.25">
      <c r="A1125" s="11" t="str">
        <f>Ang_diff!A1125</f>
        <v>26-07-2020 18:43:00</v>
      </c>
      <c r="B1125">
        <f>IF(ABS(Ang_diff!B1125-Ang_diff!B1124)&gt;20,MIN(ABS(Ang_diff!B1124),ABS(Ang_diff!B1125)),Ang_diff!B1125)</f>
        <v>32.210000000000022</v>
      </c>
      <c r="C1125">
        <f>IF(ABS(Ang_diff!C1125-Ang_diff!C1124)&gt;20,MIN(ABS(Ang_diff!C1124),ABS(Ang_diff!C1125)),Ang_diff!C1125)</f>
        <v>24.569999999999993</v>
      </c>
      <c r="D1125">
        <f>IF(ABS(Ang_diff!D1125-Ang_diff!D1124)&gt;20,MIN(ABS(Ang_diff!D1124),ABS(Ang_diff!D1125)),Ang_diff!D1125)</f>
        <v>7.6400000000000281</v>
      </c>
      <c r="E1125">
        <f>IF(ABS(Ang_diff!E1125-Ang_diff!E1124)&gt;20,MIN(ABS(Ang_diff!E1124),ABS(Ang_diff!E1125)),Ang_diff!E1125)</f>
        <v>0</v>
      </c>
      <c r="F1125">
        <f>IF(ABS(Ang_diff!F1125-Ang_diff!F1124)&gt;20,MIN(ABS(Ang_diff!F1124),ABS(Ang_diff!F1125)),Ang_diff!F1125)</f>
        <v>0</v>
      </c>
      <c r="G1125">
        <f>IF(ABS(Ang_diff!G1125-Ang_diff!G1124)&gt;20,MIN(ABS(Ang_diff!G1124),ABS(Ang_diff!G1125)),Ang_diff!G1125)</f>
        <v>25.049999999999979</v>
      </c>
      <c r="H1125">
        <f>IF(ABS(Ang_diff!H1125-Ang_diff!H1124)&gt;20,MIN(ABS(Ang_diff!H1124),ABS(Ang_diff!H1125)),Ang_diff!H1125)</f>
        <v>14.780000000000012</v>
      </c>
      <c r="I1125">
        <f>IF(ABS(Ang_diff!I1125-Ang_diff!I1124)&gt;20,MIN(ABS(Ang_diff!I1124),ABS(Ang_diff!I1125)),Ang_diff!I1125)</f>
        <v>12.319999999999984</v>
      </c>
      <c r="J1125">
        <f>IF(ABS(Ang_diff!J1125-Ang_diff!J1124)&gt;20,MIN(ABS(Ang_diff!J1124),ABS(Ang_diff!J1125)),Ang_diff!J1125)</f>
        <v>2.4100000000000046</v>
      </c>
      <c r="K1125">
        <f>IF(ABS(Ang_diff!K1125-Ang_diff!K1124)&gt;20,MIN(ABS(Ang_diff!K1124),ABS(Ang_diff!K1125)),Ang_diff!K1125)</f>
        <v>15.689999999999992</v>
      </c>
      <c r="L1125">
        <f>IF(ABS(Ang_diff!L1125-Ang_diff!L1124)&gt;20,MIN(ABS(Ang_diff!L1124),ABS(Ang_diff!L1125)),Ang_diff!L1125)</f>
        <v>5.4200000000000186</v>
      </c>
      <c r="M1125">
        <f>IF(ABS(Ang_diff!M1125-Ang_diff!M1124)&gt;20,MIN(ABS(Ang_diff!M1124),ABS(Ang_diff!M1125)),Ang_diff!M1125)</f>
        <v>0</v>
      </c>
      <c r="N1125">
        <f>IF(ABS(Ang_diff!N1125-Ang_diff!N1124)&gt;20,MIN(ABS(Ang_diff!N1124),ABS(Ang_diff!N1125)),Ang_diff!N1125)</f>
        <v>1.1000000000000019</v>
      </c>
      <c r="O1125">
        <f>IF(ABS(Ang_diff!O1125-Ang_diff!O1124)&gt;20,MIN(ABS(Ang_diff!O1124),ABS(Ang_diff!O1125)),Ang_diff!O1125)</f>
        <v>0.23999999999996846</v>
      </c>
      <c r="P1125">
        <f>IF(ABS(Ang_diff!P1125-Ang_diff!P1124)&gt;20,MIN(ABS(Ang_diff!P1124),ABS(Ang_diff!P1125)),Ang_diff!P1125)</f>
        <v>10.269999999999971</v>
      </c>
    </row>
    <row r="1126" spans="1:16" x14ac:dyDescent="0.25">
      <c r="A1126" s="11" t="str">
        <f>Ang_diff!A1126</f>
        <v>26-07-2020 18:44:00</v>
      </c>
      <c r="B1126">
        <f>IF(ABS(Ang_diff!B1126-Ang_diff!B1125)&gt;20,MIN(ABS(Ang_diff!B1125),ABS(Ang_diff!B1126)),Ang_diff!B1126)</f>
        <v>32.450000000000003</v>
      </c>
      <c r="C1126">
        <f>IF(ABS(Ang_diff!C1126-Ang_diff!C1125)&gt;20,MIN(ABS(Ang_diff!C1125),ABS(Ang_diff!C1126)),Ang_diff!C1126)</f>
        <v>24.780000000000008</v>
      </c>
      <c r="D1126">
        <f>IF(ABS(Ang_diff!D1126-Ang_diff!D1125)&gt;20,MIN(ABS(Ang_diff!D1125),ABS(Ang_diff!D1126)),Ang_diff!D1126)</f>
        <v>7.6699999999999937</v>
      </c>
      <c r="E1126">
        <f>IF(ABS(Ang_diff!E1126-Ang_diff!E1125)&gt;20,MIN(ABS(Ang_diff!E1125),ABS(Ang_diff!E1126)),Ang_diff!E1126)</f>
        <v>0</v>
      </c>
      <c r="F1126">
        <f>IF(ABS(Ang_diff!F1126-Ang_diff!F1125)&gt;20,MIN(ABS(Ang_diff!F1125),ABS(Ang_diff!F1126)),Ang_diff!F1126)</f>
        <v>0</v>
      </c>
      <c r="G1126">
        <f>IF(ABS(Ang_diff!G1126-Ang_diff!G1125)&gt;20,MIN(ABS(Ang_diff!G1125),ABS(Ang_diff!G1126)),Ang_diff!G1126)</f>
        <v>25.320000000000007</v>
      </c>
      <c r="H1126">
        <f>IF(ABS(Ang_diff!H1126-Ang_diff!H1125)&gt;20,MIN(ABS(Ang_diff!H1125),ABS(Ang_diff!H1126)),Ang_diff!H1126)</f>
        <v>15.000000000000002</v>
      </c>
      <c r="I1126">
        <f>IF(ABS(Ang_diff!I1126-Ang_diff!I1125)&gt;20,MIN(ABS(Ang_diff!I1125),ABS(Ang_diff!I1126)),Ang_diff!I1126)</f>
        <v>12.34</v>
      </c>
      <c r="J1126">
        <f>IF(ABS(Ang_diff!J1126-Ang_diff!J1125)&gt;20,MIN(ABS(Ang_diff!J1125),ABS(Ang_diff!J1126)),Ang_diff!J1126)</f>
        <v>2.3800000000000119</v>
      </c>
      <c r="K1126">
        <f>IF(ABS(Ang_diff!K1126-Ang_diff!K1125)&gt;20,MIN(ABS(Ang_diff!K1125),ABS(Ang_diff!K1126)),Ang_diff!K1126)</f>
        <v>15.789999999999996</v>
      </c>
      <c r="L1126">
        <f>IF(ABS(Ang_diff!L1126-Ang_diff!L1125)&gt;20,MIN(ABS(Ang_diff!L1125),ABS(Ang_diff!L1126)),Ang_diff!L1126)</f>
        <v>5.4699999999999918</v>
      </c>
      <c r="M1126">
        <f>IF(ABS(Ang_diff!M1126-Ang_diff!M1125)&gt;20,MIN(ABS(Ang_diff!M1125),ABS(Ang_diff!M1126)),Ang_diff!M1126)</f>
        <v>0</v>
      </c>
      <c r="N1126">
        <f>IF(ABS(Ang_diff!N1126-Ang_diff!N1125)&gt;20,MIN(ABS(Ang_diff!N1125),ABS(Ang_diff!N1126)),Ang_diff!N1126)</f>
        <v>1.1900000000000059</v>
      </c>
      <c r="O1126">
        <f>IF(ABS(Ang_diff!O1126-Ang_diff!O1125)&gt;20,MIN(ABS(Ang_diff!O1125),ABS(Ang_diff!O1126)),Ang_diff!O1126)</f>
        <v>0.30999999999999428</v>
      </c>
      <c r="P1126">
        <f>IF(ABS(Ang_diff!P1126-Ang_diff!P1125)&gt;20,MIN(ABS(Ang_diff!P1125),ABS(Ang_diff!P1126)),Ang_diff!P1126)</f>
        <v>10.320000000000007</v>
      </c>
    </row>
    <row r="1127" spans="1:16" x14ac:dyDescent="0.25">
      <c r="A1127" s="11" t="str">
        <f>Ang_diff!A1127</f>
        <v>26-07-2020 18:45:00</v>
      </c>
      <c r="B1127">
        <f>IF(ABS(Ang_diff!B1127-Ang_diff!B1126)&gt;20,MIN(ABS(Ang_diff!B1126),ABS(Ang_diff!B1127)),Ang_diff!B1127)</f>
        <v>32.6825972268553</v>
      </c>
      <c r="C1127">
        <f>IF(ABS(Ang_diff!C1127-Ang_diff!C1126)&gt;20,MIN(ABS(Ang_diff!C1126),ABS(Ang_diff!C1127)),Ang_diff!C1127)</f>
        <v>25.00259722685529</v>
      </c>
      <c r="D1127">
        <f>IF(ABS(Ang_diff!D1127-Ang_diff!D1126)&gt;20,MIN(ABS(Ang_diff!D1126),ABS(Ang_diff!D1127)),Ang_diff!D1127)</f>
        <v>7.6800000000000095</v>
      </c>
      <c r="E1127">
        <f>IF(ABS(Ang_diff!E1127-Ang_diff!E1126)&gt;20,MIN(ABS(Ang_diff!E1126),ABS(Ang_diff!E1127)),Ang_diff!E1127)</f>
        <v>0</v>
      </c>
      <c r="F1127">
        <f>IF(ABS(Ang_diff!F1127-Ang_diff!F1126)&gt;20,MIN(ABS(Ang_diff!F1126),ABS(Ang_diff!F1127)),Ang_diff!F1127)</f>
        <v>0</v>
      </c>
      <c r="G1127">
        <f>IF(ABS(Ang_diff!G1127-Ang_diff!G1126)&gt;20,MIN(ABS(Ang_diff!G1126),ABS(Ang_diff!G1127)),Ang_diff!G1127)</f>
        <v>25.249999999999993</v>
      </c>
      <c r="H1127">
        <f>IF(ABS(Ang_diff!H1127-Ang_diff!H1126)&gt;20,MIN(ABS(Ang_diff!H1126),ABS(Ang_diff!H1127)),Ang_diff!H1127)</f>
        <v>14.990000000000014</v>
      </c>
      <c r="I1127">
        <f>IF(ABS(Ang_diff!I1127-Ang_diff!I1126)&gt;20,MIN(ABS(Ang_diff!I1126),ABS(Ang_diff!I1127)),Ang_diff!I1127)</f>
        <v>12.442597226855288</v>
      </c>
      <c r="J1127">
        <f>IF(ABS(Ang_diff!J1127-Ang_diff!J1126)&gt;20,MIN(ABS(Ang_diff!J1126),ABS(Ang_diff!J1127)),Ang_diff!J1127)</f>
        <v>2.4800000000000302</v>
      </c>
      <c r="K1127">
        <f>IF(ABS(Ang_diff!K1127-Ang_diff!K1126)&gt;20,MIN(ABS(Ang_diff!K1126),ABS(Ang_diff!K1127)),Ang_diff!K1127)</f>
        <v>15.749999999999977</v>
      </c>
      <c r="L1127">
        <f>IF(ABS(Ang_diff!L1127-Ang_diff!L1126)&gt;20,MIN(ABS(Ang_diff!L1126),ABS(Ang_diff!L1127)),Ang_diff!L1127)</f>
        <v>5.4899999999999949</v>
      </c>
      <c r="M1127">
        <f>IF(ABS(Ang_diff!M1127-Ang_diff!M1126)&gt;20,MIN(ABS(Ang_diff!M1126),ABS(Ang_diff!M1127)),Ang_diff!M1127)</f>
        <v>0</v>
      </c>
      <c r="N1127">
        <f>IF(ABS(Ang_diff!N1127-Ang_diff!N1126)&gt;20,MIN(ABS(Ang_diff!N1126),ABS(Ang_diff!N1127)),Ang_diff!N1127)</f>
        <v>1.2699999999999954</v>
      </c>
      <c r="O1127">
        <f>IF(ABS(Ang_diff!O1127-Ang_diff!O1126)&gt;20,MIN(ABS(Ang_diff!O1126),ABS(Ang_diff!O1127)),Ang_diff!O1127)</f>
        <v>0.29999999999997967</v>
      </c>
      <c r="P1127">
        <f>IF(ABS(Ang_diff!P1127-Ang_diff!P1126)&gt;20,MIN(ABS(Ang_diff!P1126),ABS(Ang_diff!P1127)),Ang_diff!P1127)</f>
        <v>10.259999999999982</v>
      </c>
    </row>
    <row r="1128" spans="1:16" x14ac:dyDescent="0.25">
      <c r="A1128" s="11" t="str">
        <f>Ang_diff!A1128</f>
        <v>26-07-2020 18:46:00</v>
      </c>
      <c r="B1128">
        <f>IF(ABS(Ang_diff!B1128-Ang_diff!B1127)&gt;20,MIN(ABS(Ang_diff!B1127),ABS(Ang_diff!B1128)),Ang_diff!B1128)</f>
        <v>32.952597226855261</v>
      </c>
      <c r="C1128">
        <f>IF(ABS(Ang_diff!C1128-Ang_diff!C1127)&gt;20,MIN(ABS(Ang_diff!C1127),ABS(Ang_diff!C1128)),Ang_diff!C1128)</f>
        <v>25.050000000000008</v>
      </c>
      <c r="D1128">
        <f>IF(ABS(Ang_diff!D1128-Ang_diff!D1127)&gt;20,MIN(ABS(Ang_diff!D1127),ABS(Ang_diff!D1128)),Ang_diff!D1128)</f>
        <v>7.9025972268552787</v>
      </c>
      <c r="E1128">
        <f>IF(ABS(Ang_diff!E1128-Ang_diff!E1127)&gt;20,MIN(ABS(Ang_diff!E1127),ABS(Ang_diff!E1128)),Ang_diff!E1128)</f>
        <v>0</v>
      </c>
      <c r="F1128">
        <f>IF(ABS(Ang_diff!F1128-Ang_diff!F1127)&gt;20,MIN(ABS(Ang_diff!F1127),ABS(Ang_diff!F1128)),Ang_diff!F1128)</f>
        <v>0</v>
      </c>
      <c r="G1128">
        <f>IF(ABS(Ang_diff!G1128-Ang_diff!G1127)&gt;20,MIN(ABS(Ang_diff!G1127),ABS(Ang_diff!G1128)),Ang_diff!G1128)</f>
        <v>25.602597226855249</v>
      </c>
      <c r="H1128">
        <f>IF(ABS(Ang_diff!H1128-Ang_diff!H1127)&gt;20,MIN(ABS(Ang_diff!H1127),ABS(Ang_diff!H1128)),Ang_diff!H1128)</f>
        <v>15.199999999999989</v>
      </c>
      <c r="I1128">
        <f>IF(ABS(Ang_diff!I1128-Ang_diff!I1127)&gt;20,MIN(ABS(Ang_diff!I1127),ABS(Ang_diff!I1128)),Ang_diff!I1128)</f>
        <v>12.190000000000023</v>
      </c>
      <c r="J1128">
        <f>IF(ABS(Ang_diff!J1128-Ang_diff!J1127)&gt;20,MIN(ABS(Ang_diff!J1127),ABS(Ang_diff!J1128)),Ang_diff!J1128)</f>
        <v>2.509999999999998</v>
      </c>
      <c r="K1128">
        <f>IF(ABS(Ang_diff!K1128-Ang_diff!K1127)&gt;20,MIN(ABS(Ang_diff!K1127),ABS(Ang_diff!K1128)),Ang_diff!K1128)</f>
        <v>15.992597226855302</v>
      </c>
      <c r="L1128">
        <f>IF(ABS(Ang_diff!L1128-Ang_diff!L1127)&gt;20,MIN(ABS(Ang_diff!L1127),ABS(Ang_diff!L1128)),Ang_diff!L1128)</f>
        <v>5.5900000000000132</v>
      </c>
      <c r="M1128">
        <f>IF(ABS(Ang_diff!M1128-Ang_diff!M1127)&gt;20,MIN(ABS(Ang_diff!M1127),ABS(Ang_diff!M1128)),Ang_diff!M1128)</f>
        <v>0</v>
      </c>
      <c r="N1128">
        <f>IF(ABS(Ang_diff!N1128-Ang_diff!N1127)&gt;20,MIN(ABS(Ang_diff!N1127),ABS(Ang_diff!N1128)),Ang_diff!N1128)</f>
        <v>1.2999999999999881</v>
      </c>
      <c r="O1128">
        <f>IF(ABS(Ang_diff!O1128-Ang_diff!O1127)&gt;20,MIN(ABS(Ang_diff!O1127),ABS(Ang_diff!O1128)),Ang_diff!O1128)</f>
        <v>0.37000000000000549</v>
      </c>
      <c r="P1128">
        <f>IF(ABS(Ang_diff!P1128-Ang_diff!P1127)&gt;20,MIN(ABS(Ang_diff!P1127),ABS(Ang_diff!P1128)),Ang_diff!P1128)</f>
        <v>10.402597226855262</v>
      </c>
    </row>
    <row r="1129" spans="1:16" x14ac:dyDescent="0.25">
      <c r="A1129" s="11" t="str">
        <f>Ang_diff!A1129</f>
        <v>26-07-2020 18:47:00</v>
      </c>
      <c r="B1129">
        <f>IF(ABS(Ang_diff!B1129-Ang_diff!B1128)&gt;20,MIN(ABS(Ang_diff!B1128),ABS(Ang_diff!B1129)),Ang_diff!B1129)</f>
        <v>32.94</v>
      </c>
      <c r="C1129">
        <f>IF(ABS(Ang_diff!C1129-Ang_diff!C1128)&gt;20,MIN(ABS(Ang_diff!C1128),ABS(Ang_diff!C1129)),Ang_diff!C1129)</f>
        <v>25.260000000000005</v>
      </c>
      <c r="D1129">
        <f>IF(ABS(Ang_diff!D1129-Ang_diff!D1128)&gt;20,MIN(ABS(Ang_diff!D1128),ABS(Ang_diff!D1129)),Ang_diff!D1129)</f>
        <v>7.6800000000000006</v>
      </c>
      <c r="E1129">
        <f>IF(ABS(Ang_diff!E1129-Ang_diff!E1128)&gt;20,MIN(ABS(Ang_diff!E1128),ABS(Ang_diff!E1129)),Ang_diff!E1129)</f>
        <v>0</v>
      </c>
      <c r="F1129">
        <f>IF(ABS(Ang_diff!F1129-Ang_diff!F1128)&gt;20,MIN(ABS(Ang_diff!F1128),ABS(Ang_diff!F1129)),Ang_diff!F1129)</f>
        <v>0</v>
      </c>
      <c r="G1129">
        <f>IF(ABS(Ang_diff!G1129-Ang_diff!G1128)&gt;20,MIN(ABS(Ang_diff!G1128),ABS(Ang_diff!G1129)),Ang_diff!G1129)</f>
        <v>25.740000000000002</v>
      </c>
      <c r="H1129">
        <f>IF(ABS(Ang_diff!H1129-Ang_diff!H1128)&gt;20,MIN(ABS(Ang_diff!H1128),ABS(Ang_diff!H1129)),Ang_diff!H1129)</f>
        <v>15.529999999999996</v>
      </c>
      <c r="I1129">
        <f>IF(ABS(Ang_diff!I1129-Ang_diff!I1128)&gt;20,MIN(ABS(Ang_diff!I1128),ABS(Ang_diff!I1129)),Ang_diff!I1129)</f>
        <v>12.269999999999998</v>
      </c>
      <c r="J1129">
        <f>IF(ABS(Ang_diff!J1129-Ang_diff!J1128)&gt;20,MIN(ABS(Ang_diff!J1128),ABS(Ang_diff!J1129)),Ang_diff!J1129)</f>
        <v>2.44</v>
      </c>
      <c r="K1129">
        <f>IF(ABS(Ang_diff!K1129-Ang_diff!K1128)&gt;20,MIN(ABS(Ang_diff!K1128),ABS(Ang_diff!K1129)),Ang_diff!K1129)</f>
        <v>15.859999999999998</v>
      </c>
      <c r="L1129">
        <f>IF(ABS(Ang_diff!L1129-Ang_diff!L1128)&gt;20,MIN(ABS(Ang_diff!L1128),ABS(Ang_diff!L1129)),Ang_diff!L1129)</f>
        <v>5.6499999999999995</v>
      </c>
      <c r="M1129">
        <f>IF(ABS(Ang_diff!M1129-Ang_diff!M1128)&gt;20,MIN(ABS(Ang_diff!M1128),ABS(Ang_diff!M1129)),Ang_diff!M1129)</f>
        <v>0</v>
      </c>
      <c r="N1129">
        <f>IF(ABS(Ang_diff!N1129-Ang_diff!N1128)&gt;20,MIN(ABS(Ang_diff!N1128),ABS(Ang_diff!N1129)),Ang_diff!N1129)</f>
        <v>1.3500000000000041</v>
      </c>
      <c r="O1129">
        <f>IF(ABS(Ang_diff!O1129-Ang_diff!O1128)&gt;20,MIN(ABS(Ang_diff!O1128),ABS(Ang_diff!O1129)),Ang_diff!O1129)</f>
        <v>0.41000000000000025</v>
      </c>
      <c r="P1129">
        <f>IF(ABS(Ang_diff!P1129-Ang_diff!P1128)&gt;20,MIN(ABS(Ang_diff!P1128),ABS(Ang_diff!P1129)),Ang_diff!P1129)</f>
        <v>10.210000000000001</v>
      </c>
    </row>
    <row r="1130" spans="1:16" x14ac:dyDescent="0.25">
      <c r="A1130" s="11" t="str">
        <f>Ang_diff!A1130</f>
        <v>26-07-2020 18:48:00</v>
      </c>
      <c r="B1130">
        <f>IF(ABS(Ang_diff!B1130-Ang_diff!B1129)&gt;20,MIN(ABS(Ang_diff!B1129),ABS(Ang_diff!B1130)),Ang_diff!B1130)</f>
        <v>33.229999999999997</v>
      </c>
      <c r="C1130">
        <f>IF(ABS(Ang_diff!C1130-Ang_diff!C1129)&gt;20,MIN(ABS(Ang_diff!C1129),ABS(Ang_diff!C1130)),Ang_diff!C1130)</f>
        <v>25.499999999999996</v>
      </c>
      <c r="D1130">
        <f>IF(ABS(Ang_diff!D1130-Ang_diff!D1129)&gt;20,MIN(ABS(Ang_diff!D1129),ABS(Ang_diff!D1130)),Ang_diff!D1130)</f>
        <v>7.7300000000000013</v>
      </c>
      <c r="E1130">
        <f>IF(ABS(Ang_diff!E1130-Ang_diff!E1129)&gt;20,MIN(ABS(Ang_diff!E1129),ABS(Ang_diff!E1130)),Ang_diff!E1130)</f>
        <v>0</v>
      </c>
      <c r="F1130">
        <f>IF(ABS(Ang_diff!F1130-Ang_diff!F1129)&gt;20,MIN(ABS(Ang_diff!F1129),ABS(Ang_diff!F1130)),Ang_diff!F1130)</f>
        <v>0</v>
      </c>
      <c r="G1130">
        <f>IF(ABS(Ang_diff!G1130-Ang_diff!G1129)&gt;20,MIN(ABS(Ang_diff!G1129),ABS(Ang_diff!G1130)),Ang_diff!G1130)</f>
        <v>25.87</v>
      </c>
      <c r="H1130">
        <f>IF(ABS(Ang_diff!H1130-Ang_diff!H1129)&gt;20,MIN(ABS(Ang_diff!H1129),ABS(Ang_diff!H1130)),Ang_diff!H1130)</f>
        <v>15.640000000000002</v>
      </c>
      <c r="I1130">
        <f>IF(ABS(Ang_diff!I1130-Ang_diff!I1129)&gt;20,MIN(ABS(Ang_diff!I1129),ABS(Ang_diff!I1130)),Ang_diff!I1130)</f>
        <v>12.289999999999997</v>
      </c>
      <c r="J1130">
        <f>IF(ABS(Ang_diff!J1130-Ang_diff!J1129)&gt;20,MIN(ABS(Ang_diff!J1129),ABS(Ang_diff!J1130)),Ang_diff!J1130)</f>
        <v>2.4899999999999944</v>
      </c>
      <c r="K1130">
        <f>IF(ABS(Ang_diff!K1130-Ang_diff!K1129)&gt;20,MIN(ABS(Ang_diff!K1129),ABS(Ang_diff!K1130)),Ang_diff!K1130)</f>
        <v>15.839999999999998</v>
      </c>
      <c r="L1130">
        <f>IF(ABS(Ang_diff!L1130-Ang_diff!L1129)&gt;20,MIN(ABS(Ang_diff!L1129),ABS(Ang_diff!L1130)),Ang_diff!L1130)</f>
        <v>5.6099999999999977</v>
      </c>
      <c r="M1130">
        <f>IF(ABS(Ang_diff!M1130-Ang_diff!M1129)&gt;20,MIN(ABS(Ang_diff!M1129),ABS(Ang_diff!M1130)),Ang_diff!M1130)</f>
        <v>0</v>
      </c>
      <c r="N1130">
        <f>IF(ABS(Ang_diff!N1130-Ang_diff!N1129)&gt;20,MIN(ABS(Ang_diff!N1129),ABS(Ang_diff!N1130)),Ang_diff!N1130)</f>
        <v>1.3800000000000032</v>
      </c>
      <c r="O1130">
        <f>IF(ABS(Ang_diff!O1130-Ang_diff!O1129)&gt;20,MIN(ABS(Ang_diff!O1129),ABS(Ang_diff!O1130)),Ang_diff!O1130)</f>
        <v>0.50999999999999979</v>
      </c>
      <c r="P1130">
        <f>IF(ABS(Ang_diff!P1130-Ang_diff!P1129)&gt;20,MIN(ABS(Ang_diff!P1129),ABS(Ang_diff!P1130)),Ang_diff!P1130)</f>
        <v>10.230000000000002</v>
      </c>
    </row>
    <row r="1131" spans="1:16" x14ac:dyDescent="0.25">
      <c r="A1131" s="11" t="str">
        <f>Ang_diff!A1131</f>
        <v>26-07-2020 18:49:00</v>
      </c>
      <c r="B1131">
        <f>IF(ABS(Ang_diff!B1131-Ang_diff!B1130)&gt;20,MIN(ABS(Ang_diff!B1130),ABS(Ang_diff!B1131)),Ang_diff!B1131)</f>
        <v>33.410000000000004</v>
      </c>
      <c r="C1131">
        <f>IF(ABS(Ang_diff!C1131-Ang_diff!C1130)&gt;20,MIN(ABS(Ang_diff!C1130),ABS(Ang_diff!C1131)),Ang_diff!C1131)</f>
        <v>25.710000000000004</v>
      </c>
      <c r="D1131">
        <f>IF(ABS(Ang_diff!D1131-Ang_diff!D1130)&gt;20,MIN(ABS(Ang_diff!D1130),ABS(Ang_diff!D1131)),Ang_diff!D1131)</f>
        <v>7.7</v>
      </c>
      <c r="E1131">
        <f>IF(ABS(Ang_diff!E1131-Ang_diff!E1130)&gt;20,MIN(ABS(Ang_diff!E1130),ABS(Ang_diff!E1131)),Ang_diff!E1131)</f>
        <v>0</v>
      </c>
      <c r="F1131">
        <f>IF(ABS(Ang_diff!F1131-Ang_diff!F1130)&gt;20,MIN(ABS(Ang_diff!F1130),ABS(Ang_diff!F1131)),Ang_diff!F1131)</f>
        <v>0</v>
      </c>
      <c r="G1131">
        <f>IF(ABS(Ang_diff!G1131-Ang_diff!G1130)&gt;20,MIN(ABS(Ang_diff!G1130),ABS(Ang_diff!G1131)),Ang_diff!G1131)</f>
        <v>25.83</v>
      </c>
      <c r="H1131">
        <f>IF(ABS(Ang_diff!H1131-Ang_diff!H1130)&gt;20,MIN(ABS(Ang_diff!H1130),ABS(Ang_diff!H1131)),Ang_diff!H1131)</f>
        <v>15.630000000000004</v>
      </c>
      <c r="I1131">
        <f>IF(ABS(Ang_diff!I1131-Ang_diff!I1130)&gt;20,MIN(ABS(Ang_diff!I1130),ABS(Ang_diff!I1131)),Ang_diff!I1131)</f>
        <v>12.480000000000008</v>
      </c>
      <c r="J1131">
        <f>IF(ABS(Ang_diff!J1131-Ang_diff!J1130)&gt;20,MIN(ABS(Ang_diff!J1130),ABS(Ang_diff!J1131)),Ang_diff!J1131)</f>
        <v>2.4399999999999977</v>
      </c>
      <c r="K1131">
        <f>IF(ABS(Ang_diff!K1131-Ang_diff!K1130)&gt;20,MIN(ABS(Ang_diff!K1130),ABS(Ang_diff!K1131)),Ang_diff!K1131)</f>
        <v>15.859999999999998</v>
      </c>
      <c r="L1131">
        <f>IF(ABS(Ang_diff!L1131-Ang_diff!L1130)&gt;20,MIN(ABS(Ang_diff!L1130),ABS(Ang_diff!L1131)),Ang_diff!L1131)</f>
        <v>5.660000000000001</v>
      </c>
      <c r="M1131">
        <f>IF(ABS(Ang_diff!M1131-Ang_diff!M1130)&gt;20,MIN(ABS(Ang_diff!M1130),ABS(Ang_diff!M1131)),Ang_diff!M1131)</f>
        <v>0</v>
      </c>
      <c r="N1131">
        <f>IF(ABS(Ang_diff!N1131-Ang_diff!N1130)&gt;20,MIN(ABS(Ang_diff!N1130),ABS(Ang_diff!N1131)),Ang_diff!N1131)</f>
        <v>1.4199999999999984</v>
      </c>
      <c r="O1131">
        <f>IF(ABS(Ang_diff!O1131-Ang_diff!O1130)&gt;20,MIN(ABS(Ang_diff!O1130),ABS(Ang_diff!O1131)),Ang_diff!O1131)</f>
        <v>0.52999999999999714</v>
      </c>
      <c r="P1131">
        <f>IF(ABS(Ang_diff!P1131-Ang_diff!P1130)&gt;20,MIN(ABS(Ang_diff!P1130),ABS(Ang_diff!P1131)),Ang_diff!P1131)</f>
        <v>10.199999999999998</v>
      </c>
    </row>
    <row r="1132" spans="1:16" x14ac:dyDescent="0.25">
      <c r="A1132" s="11" t="str">
        <f>Ang_diff!A1132</f>
        <v>26-07-2020 18:50:00</v>
      </c>
      <c r="B1132">
        <f>IF(ABS(Ang_diff!B1132-Ang_diff!B1131)&gt;20,MIN(ABS(Ang_diff!B1131),ABS(Ang_diff!B1132)),Ang_diff!B1132)</f>
        <v>33.479999999999997</v>
      </c>
      <c r="C1132">
        <f>IF(ABS(Ang_diff!C1132-Ang_diff!C1131)&gt;20,MIN(ABS(Ang_diff!C1131),ABS(Ang_diff!C1132)),Ang_diff!C1132)</f>
        <v>25.759999999999987</v>
      </c>
      <c r="D1132">
        <f>IF(ABS(Ang_diff!D1132-Ang_diff!D1131)&gt;20,MIN(ABS(Ang_diff!D1131),ABS(Ang_diff!D1132)),Ang_diff!D1132)</f>
        <v>7.7200000000000051</v>
      </c>
      <c r="E1132">
        <f>IF(ABS(Ang_diff!E1132-Ang_diff!E1131)&gt;20,MIN(ABS(Ang_diff!E1131),ABS(Ang_diff!E1132)),Ang_diff!E1132)</f>
        <v>0</v>
      </c>
      <c r="F1132">
        <f>IF(ABS(Ang_diff!F1132-Ang_diff!F1131)&gt;20,MIN(ABS(Ang_diff!F1131),ABS(Ang_diff!F1132)),Ang_diff!F1132)</f>
        <v>0</v>
      </c>
      <c r="G1132">
        <f>IF(ABS(Ang_diff!G1132-Ang_diff!G1131)&gt;20,MIN(ABS(Ang_diff!G1131),ABS(Ang_diff!G1132)),Ang_diff!G1132)</f>
        <v>25.910000000000004</v>
      </c>
      <c r="H1132">
        <f>IF(ABS(Ang_diff!H1132-Ang_diff!H1131)&gt;20,MIN(ABS(Ang_diff!H1131),ABS(Ang_diff!H1132)),Ang_diff!H1132)</f>
        <v>15.680000000000001</v>
      </c>
      <c r="I1132">
        <f>IF(ABS(Ang_diff!I1132-Ang_diff!I1131)&gt;20,MIN(ABS(Ang_diff!I1131),ABS(Ang_diff!I1132)),Ang_diff!I1132)</f>
        <v>12.490000000000002</v>
      </c>
      <c r="J1132">
        <f>IF(ABS(Ang_diff!J1132-Ang_diff!J1131)&gt;20,MIN(ABS(Ang_diff!J1131),ABS(Ang_diff!J1132)),Ang_diff!J1132)</f>
        <v>2.4399999999999977</v>
      </c>
      <c r="K1132">
        <f>IF(ABS(Ang_diff!K1132-Ang_diff!K1131)&gt;20,MIN(ABS(Ang_diff!K1131),ABS(Ang_diff!K1132)),Ang_diff!K1132)</f>
        <v>15.860000000000003</v>
      </c>
      <c r="L1132">
        <f>IF(ABS(Ang_diff!L1132-Ang_diff!L1131)&gt;20,MIN(ABS(Ang_diff!L1131),ABS(Ang_diff!L1132)),Ang_diff!L1132)</f>
        <v>5.6300000000000026</v>
      </c>
      <c r="M1132">
        <f>IF(ABS(Ang_diff!M1132-Ang_diff!M1131)&gt;20,MIN(ABS(Ang_diff!M1131),ABS(Ang_diff!M1132)),Ang_diff!M1132)</f>
        <v>0</v>
      </c>
      <c r="N1132">
        <f>IF(ABS(Ang_diff!N1132-Ang_diff!N1131)&gt;20,MIN(ABS(Ang_diff!N1131),ABS(Ang_diff!N1132)),Ang_diff!N1132)</f>
        <v>1.4499999999999909</v>
      </c>
      <c r="O1132">
        <f>IF(ABS(Ang_diff!O1132-Ang_diff!O1131)&gt;20,MIN(ABS(Ang_diff!O1131),ABS(Ang_diff!O1132)),Ang_diff!O1132)</f>
        <v>0.58000000000000651</v>
      </c>
      <c r="P1132">
        <f>IF(ABS(Ang_diff!P1132-Ang_diff!P1131)&gt;20,MIN(ABS(Ang_diff!P1131),ABS(Ang_diff!P1132)),Ang_diff!P1132)</f>
        <v>10.230000000000002</v>
      </c>
    </row>
    <row r="1133" spans="1:16" x14ac:dyDescent="0.25">
      <c r="A1133" s="11" t="str">
        <f>Ang_diff!A1133</f>
        <v>26-07-2020 18:51:00</v>
      </c>
      <c r="B1133">
        <f>IF(ABS(Ang_diff!B1133-Ang_diff!B1132)&gt;20,MIN(ABS(Ang_diff!B1132),ABS(Ang_diff!B1133)),Ang_diff!B1133)</f>
        <v>33.529999999999994</v>
      </c>
      <c r="C1133">
        <f>IF(ABS(Ang_diff!C1133-Ang_diff!C1132)&gt;20,MIN(ABS(Ang_diff!C1132),ABS(Ang_diff!C1133)),Ang_diff!C1133)</f>
        <v>25.780000000000005</v>
      </c>
      <c r="D1133">
        <f>IF(ABS(Ang_diff!D1133-Ang_diff!D1132)&gt;20,MIN(ABS(Ang_diff!D1132),ABS(Ang_diff!D1133)),Ang_diff!D1133)</f>
        <v>7.749999999999984</v>
      </c>
      <c r="E1133">
        <f>IF(ABS(Ang_diff!E1133-Ang_diff!E1132)&gt;20,MIN(ABS(Ang_diff!E1132),ABS(Ang_diff!E1133)),Ang_diff!E1133)</f>
        <v>0</v>
      </c>
      <c r="F1133">
        <f>IF(ABS(Ang_diff!F1133-Ang_diff!F1132)&gt;20,MIN(ABS(Ang_diff!F1132),ABS(Ang_diff!F1133)),Ang_diff!F1133)</f>
        <v>0</v>
      </c>
      <c r="G1133">
        <f>IF(ABS(Ang_diff!G1133-Ang_diff!G1132)&gt;20,MIN(ABS(Ang_diff!G1132),ABS(Ang_diff!G1133)),Ang_diff!G1133)</f>
        <v>26.049999999999994</v>
      </c>
      <c r="H1133">
        <f>IF(ABS(Ang_diff!H1133-Ang_diff!H1132)&gt;20,MIN(ABS(Ang_diff!H1132),ABS(Ang_diff!H1133)),Ang_diff!H1133)</f>
        <v>15.739999999999984</v>
      </c>
      <c r="I1133">
        <f>IF(ABS(Ang_diff!I1133-Ang_diff!I1132)&gt;20,MIN(ABS(Ang_diff!I1132),ABS(Ang_diff!I1133)),Ang_diff!I1133)</f>
        <v>12.489999999999977</v>
      </c>
      <c r="J1133">
        <f>IF(ABS(Ang_diff!J1133-Ang_diff!J1132)&gt;20,MIN(ABS(Ang_diff!J1132),ABS(Ang_diff!J1133)),Ang_diff!J1133)</f>
        <v>2.4700000000000162</v>
      </c>
      <c r="K1133">
        <f>IF(ABS(Ang_diff!K1133-Ang_diff!K1132)&gt;20,MIN(ABS(Ang_diff!K1132),ABS(Ang_diff!K1133)),Ang_diff!K1133)</f>
        <v>15.929999999999984</v>
      </c>
      <c r="L1133">
        <f>IF(ABS(Ang_diff!L1133-Ang_diff!L1132)&gt;20,MIN(ABS(Ang_diff!L1132),ABS(Ang_diff!L1133)),Ang_diff!L1133)</f>
        <v>5.6199999999999815</v>
      </c>
      <c r="M1133">
        <f>IF(ABS(Ang_diff!M1133-Ang_diff!M1132)&gt;20,MIN(ABS(Ang_diff!M1132),ABS(Ang_diff!M1133)),Ang_diff!M1133)</f>
        <v>0</v>
      </c>
      <c r="N1133">
        <f>IF(ABS(Ang_diff!N1133-Ang_diff!N1132)&gt;20,MIN(ABS(Ang_diff!N1132),ABS(Ang_diff!N1133)),Ang_diff!N1133)</f>
        <v>1.389999999999967</v>
      </c>
      <c r="O1133">
        <f>IF(ABS(Ang_diff!O1133-Ang_diff!O1132)&gt;20,MIN(ABS(Ang_diff!O1132),ABS(Ang_diff!O1133)),Ang_diff!O1133)</f>
        <v>0.5500000000000137</v>
      </c>
      <c r="P1133">
        <f>IF(ABS(Ang_diff!P1133-Ang_diff!P1132)&gt;20,MIN(ABS(Ang_diff!P1132),ABS(Ang_diff!P1133)),Ang_diff!P1133)</f>
        <v>10.310000000000006</v>
      </c>
    </row>
    <row r="1134" spans="1:16" x14ac:dyDescent="0.25">
      <c r="A1134" s="11" t="str">
        <f>Ang_diff!A1134</f>
        <v>26-07-2020 18:52:00</v>
      </c>
      <c r="B1134">
        <f>IF(ABS(Ang_diff!B1134-Ang_diff!B1133)&gt;20,MIN(ABS(Ang_diff!B1133),ABS(Ang_diff!B1134)),Ang_diff!B1134)</f>
        <v>33.690000000000005</v>
      </c>
      <c r="C1134">
        <f>IF(ABS(Ang_diff!C1134-Ang_diff!C1133)&gt;20,MIN(ABS(Ang_diff!C1133),ABS(Ang_diff!C1134)),Ang_diff!C1134)</f>
        <v>25.920000000000005</v>
      </c>
      <c r="D1134">
        <f>IF(ABS(Ang_diff!D1134-Ang_diff!D1133)&gt;20,MIN(ABS(Ang_diff!D1133),ABS(Ang_diff!D1134)),Ang_diff!D1134)</f>
        <v>7.7700000000000022</v>
      </c>
      <c r="E1134">
        <f>IF(ABS(Ang_diff!E1134-Ang_diff!E1133)&gt;20,MIN(ABS(Ang_diff!E1133),ABS(Ang_diff!E1134)),Ang_diff!E1134)</f>
        <v>0</v>
      </c>
      <c r="F1134">
        <f>IF(ABS(Ang_diff!F1134-Ang_diff!F1133)&gt;20,MIN(ABS(Ang_diff!F1133),ABS(Ang_diff!F1134)),Ang_diff!F1134)</f>
        <v>0</v>
      </c>
      <c r="G1134">
        <f>IF(ABS(Ang_diff!G1134-Ang_diff!G1133)&gt;20,MIN(ABS(Ang_diff!G1133),ABS(Ang_diff!G1134)),Ang_diff!G1134)</f>
        <v>26.3</v>
      </c>
      <c r="H1134">
        <f>IF(ABS(Ang_diff!H1134-Ang_diff!H1133)&gt;20,MIN(ABS(Ang_diff!H1133),ABS(Ang_diff!H1134)),Ang_diff!H1134)</f>
        <v>15.970000000000018</v>
      </c>
      <c r="I1134">
        <f>IF(ABS(Ang_diff!I1134-Ang_diff!I1133)&gt;20,MIN(ABS(Ang_diff!I1133),ABS(Ang_diff!I1134)),Ang_diff!I1134)</f>
        <v>12.449999999999996</v>
      </c>
      <c r="J1134">
        <f>IF(ABS(Ang_diff!J1134-Ang_diff!J1133)&gt;20,MIN(ABS(Ang_diff!J1133),ABS(Ang_diff!J1134)),Ang_diff!J1134)</f>
        <v>2.440000000000023</v>
      </c>
      <c r="K1134">
        <f>IF(ABS(Ang_diff!K1134-Ang_diff!K1133)&gt;20,MIN(ABS(Ang_diff!K1133),ABS(Ang_diff!K1134)),Ang_diff!K1134)</f>
        <v>15.990000000000022</v>
      </c>
      <c r="L1134">
        <f>IF(ABS(Ang_diff!L1134-Ang_diff!L1133)&gt;20,MIN(ABS(Ang_diff!L1133),ABS(Ang_diff!L1134)),Ang_diff!L1134)</f>
        <v>5.6600000000000401</v>
      </c>
      <c r="M1134">
        <f>IF(ABS(Ang_diff!M1134-Ang_diff!M1133)&gt;20,MIN(ABS(Ang_diff!M1133),ABS(Ang_diff!M1134)),Ang_diff!M1134)</f>
        <v>0</v>
      </c>
      <c r="N1134">
        <f>IF(ABS(Ang_diff!N1134-Ang_diff!N1133)&gt;20,MIN(ABS(Ang_diff!N1133),ABS(Ang_diff!N1134)),Ang_diff!N1134)</f>
        <v>1.4300000000000002</v>
      </c>
      <c r="O1134">
        <f>IF(ABS(Ang_diff!O1134-Ang_diff!O1133)&gt;20,MIN(ABS(Ang_diff!O1133),ABS(Ang_diff!O1134)),Ang_diff!O1134)</f>
        <v>0.57000000000000461</v>
      </c>
      <c r="P1134">
        <f>IF(ABS(Ang_diff!P1134-Ang_diff!P1133)&gt;20,MIN(ABS(Ang_diff!P1133),ABS(Ang_diff!P1134)),Ang_diff!P1134)</f>
        <v>10.329999999999981</v>
      </c>
    </row>
    <row r="1135" spans="1:16" x14ac:dyDescent="0.25">
      <c r="A1135" s="11" t="str">
        <f>Ang_diff!A1135</f>
        <v>26-07-2020 18:53:00</v>
      </c>
      <c r="B1135">
        <f>IF(ABS(Ang_diff!B1135-Ang_diff!B1134)&gt;20,MIN(ABS(Ang_diff!B1134),ABS(Ang_diff!B1135)),Ang_diff!B1135)</f>
        <v>33.76</v>
      </c>
      <c r="C1135">
        <f>IF(ABS(Ang_diff!C1135-Ang_diff!C1134)&gt;20,MIN(ABS(Ang_diff!C1134),ABS(Ang_diff!C1135)),Ang_diff!C1135)</f>
        <v>26.03</v>
      </c>
      <c r="D1135">
        <f>IF(ABS(Ang_diff!D1135-Ang_diff!D1134)&gt;20,MIN(ABS(Ang_diff!D1134),ABS(Ang_diff!D1135)),Ang_diff!D1135)</f>
        <v>7.7300000000000013</v>
      </c>
      <c r="E1135">
        <f>IF(ABS(Ang_diff!E1135-Ang_diff!E1134)&gt;20,MIN(ABS(Ang_diff!E1134),ABS(Ang_diff!E1135)),Ang_diff!E1135)</f>
        <v>0</v>
      </c>
      <c r="F1135">
        <f>IF(ABS(Ang_diff!F1135-Ang_diff!F1134)&gt;20,MIN(ABS(Ang_diff!F1134),ABS(Ang_diff!F1135)),Ang_diff!F1135)</f>
        <v>0</v>
      </c>
      <c r="G1135">
        <f>IF(ABS(Ang_diff!G1135-Ang_diff!G1134)&gt;20,MIN(ABS(Ang_diff!G1134),ABS(Ang_diff!G1135)),Ang_diff!G1135)</f>
        <v>26.130000000000003</v>
      </c>
      <c r="H1135">
        <f>IF(ABS(Ang_diff!H1135-Ang_diff!H1134)&gt;20,MIN(ABS(Ang_diff!H1134),ABS(Ang_diff!H1135)),Ang_diff!H1135)</f>
        <v>15.790000000000001</v>
      </c>
      <c r="I1135">
        <f>IF(ABS(Ang_diff!I1135-Ang_diff!I1134)&gt;20,MIN(ABS(Ang_diff!I1134),ABS(Ang_diff!I1135)),Ang_diff!I1135)</f>
        <v>12.479999999999999</v>
      </c>
      <c r="J1135">
        <f>IF(ABS(Ang_diff!J1135-Ang_diff!J1134)&gt;20,MIN(ABS(Ang_diff!J1134),ABS(Ang_diff!J1135)),Ang_diff!J1135)</f>
        <v>2.52</v>
      </c>
      <c r="K1135">
        <f>IF(ABS(Ang_diff!K1135-Ang_diff!K1134)&gt;20,MIN(ABS(Ang_diff!K1134),ABS(Ang_diff!K1135)),Ang_diff!K1135)</f>
        <v>16.010000000000005</v>
      </c>
      <c r="L1135">
        <f>IF(ABS(Ang_diff!L1135-Ang_diff!L1134)&gt;20,MIN(ABS(Ang_diff!L1134),ABS(Ang_diff!L1135)),Ang_diff!L1135)</f>
        <v>5.669999999999999</v>
      </c>
      <c r="M1135">
        <f>IF(ABS(Ang_diff!M1135-Ang_diff!M1134)&gt;20,MIN(ABS(Ang_diff!M1134),ABS(Ang_diff!M1135)),Ang_diff!M1135)</f>
        <v>0</v>
      </c>
      <c r="N1135">
        <f>IF(ABS(Ang_diff!N1135-Ang_diff!N1134)&gt;20,MIN(ABS(Ang_diff!N1134),ABS(Ang_diff!N1135)),Ang_diff!N1135)</f>
        <v>1.5699999999999996</v>
      </c>
      <c r="O1135">
        <f>IF(ABS(Ang_diff!O1135-Ang_diff!O1134)&gt;20,MIN(ABS(Ang_diff!O1134),ABS(Ang_diff!O1135)),Ang_diff!O1135)</f>
        <v>0.56000000000000127</v>
      </c>
      <c r="P1135">
        <f>IF(ABS(Ang_diff!P1135-Ang_diff!P1134)&gt;20,MIN(ABS(Ang_diff!P1134),ABS(Ang_diff!P1135)),Ang_diff!P1135)</f>
        <v>10.340000000000002</v>
      </c>
    </row>
    <row r="1136" spans="1:16" x14ac:dyDescent="0.25">
      <c r="A1136" s="11" t="str">
        <f>Ang_diff!A1136</f>
        <v>26-07-2020 18:54:00</v>
      </c>
      <c r="B1136">
        <f>IF(ABS(Ang_diff!B1136-Ang_diff!B1135)&gt;20,MIN(ABS(Ang_diff!B1135),ABS(Ang_diff!B1136)),Ang_diff!B1136)</f>
        <v>33.992597226855302</v>
      </c>
      <c r="C1136">
        <f>IF(ABS(Ang_diff!C1136-Ang_diff!C1135)&gt;20,MIN(ABS(Ang_diff!C1135),ABS(Ang_diff!C1136)),Ang_diff!C1136)</f>
        <v>26.242597226855267</v>
      </c>
      <c r="D1136">
        <f>IF(ABS(Ang_diff!D1136-Ang_diff!D1135)&gt;20,MIN(ABS(Ang_diff!D1135),ABS(Ang_diff!D1136)),Ang_diff!D1136)</f>
        <v>7.7500000000000089</v>
      </c>
      <c r="E1136">
        <f>IF(ABS(Ang_diff!E1136-Ang_diff!E1135)&gt;20,MIN(ABS(Ang_diff!E1135),ABS(Ang_diff!E1136)),Ang_diff!E1136)</f>
        <v>0</v>
      </c>
      <c r="F1136">
        <f>IF(ABS(Ang_diff!F1136-Ang_diff!F1135)&gt;20,MIN(ABS(Ang_diff!F1135),ABS(Ang_diff!F1136)),Ang_diff!F1136)</f>
        <v>0</v>
      </c>
      <c r="G1136">
        <f>IF(ABS(Ang_diff!G1136-Ang_diff!G1135)&gt;20,MIN(ABS(Ang_diff!G1135),ABS(Ang_diff!G1136)),Ang_diff!G1136)</f>
        <v>26.179999999999978</v>
      </c>
      <c r="H1136">
        <f>IF(ABS(Ang_diff!H1136-Ang_diff!H1135)&gt;20,MIN(ABS(Ang_diff!H1135),ABS(Ang_diff!H1136)),Ang_diff!H1136)</f>
        <v>15.819999999999979</v>
      </c>
      <c r="I1136">
        <f>IF(ABS(Ang_diff!I1136-Ang_diff!I1135)&gt;20,MIN(ABS(Ang_diff!I1135),ABS(Ang_diff!I1136)),Ang_diff!I1136)</f>
        <v>12.54999999999999</v>
      </c>
      <c r="J1136">
        <f>IF(ABS(Ang_diff!J1136-Ang_diff!J1135)&gt;20,MIN(ABS(Ang_diff!J1135),ABS(Ang_diff!J1136)),Ang_diff!J1136)</f>
        <v>2.530000000000002</v>
      </c>
      <c r="K1136">
        <f>IF(ABS(Ang_diff!K1136-Ang_diff!K1135)&gt;20,MIN(ABS(Ang_diff!K1135),ABS(Ang_diff!K1136)),Ang_diff!K1136)</f>
        <v>16.080000000000005</v>
      </c>
      <c r="L1136">
        <f>IF(ABS(Ang_diff!L1136-Ang_diff!L1135)&gt;20,MIN(ABS(Ang_diff!L1135),ABS(Ang_diff!L1136)),Ang_diff!L1136)</f>
        <v>5.72</v>
      </c>
      <c r="M1136">
        <f>IF(ABS(Ang_diff!M1136-Ang_diff!M1135)&gt;20,MIN(ABS(Ang_diff!M1135),ABS(Ang_diff!M1136)),Ang_diff!M1136)</f>
        <v>0</v>
      </c>
      <c r="N1136">
        <f>IF(ABS(Ang_diff!N1136-Ang_diff!N1135)&gt;20,MIN(ABS(Ang_diff!N1135),ABS(Ang_diff!N1136)),Ang_diff!N1136)</f>
        <v>1.4900000000000111</v>
      </c>
      <c r="O1136">
        <f>IF(ABS(Ang_diff!O1136-Ang_diff!O1135)&gt;20,MIN(ABS(Ang_diff!O1135),ABS(Ang_diff!O1136)),Ang_diff!O1136)</f>
        <v>0.52999999999998448</v>
      </c>
      <c r="P1136">
        <f>IF(ABS(Ang_diff!P1136-Ang_diff!P1135)&gt;20,MIN(ABS(Ang_diff!P1135),ABS(Ang_diff!P1136)),Ang_diff!P1136)</f>
        <v>10.36</v>
      </c>
    </row>
    <row r="1137" spans="1:16" x14ac:dyDescent="0.25">
      <c r="A1137" s="11" t="str">
        <f>Ang_diff!A1137</f>
        <v>26-07-2020 18:55:00</v>
      </c>
      <c r="B1137">
        <f>IF(ABS(Ang_diff!B1137-Ang_diff!B1136)&gt;20,MIN(ABS(Ang_diff!B1136),ABS(Ang_diff!B1137)),Ang_diff!B1137)</f>
        <v>33.720000000000034</v>
      </c>
      <c r="C1137">
        <f>IF(ABS(Ang_diff!C1137-Ang_diff!C1136)&gt;20,MIN(ABS(Ang_diff!C1136),ABS(Ang_diff!C1137)),Ang_diff!C1137)</f>
        <v>26.020000000000024</v>
      </c>
      <c r="D1137">
        <f>IF(ABS(Ang_diff!D1137-Ang_diff!D1136)&gt;20,MIN(ABS(Ang_diff!D1136),ABS(Ang_diff!D1137)),Ang_diff!D1137)</f>
        <v>7.7000000000000126</v>
      </c>
      <c r="E1137">
        <f>IF(ABS(Ang_diff!E1137-Ang_diff!E1136)&gt;20,MIN(ABS(Ang_diff!E1136),ABS(Ang_diff!E1137)),Ang_diff!E1137)</f>
        <v>0</v>
      </c>
      <c r="F1137">
        <f>IF(ABS(Ang_diff!F1137-Ang_diff!F1136)&gt;20,MIN(ABS(Ang_diff!F1136),ABS(Ang_diff!F1137)),Ang_diff!F1137)</f>
        <v>0</v>
      </c>
      <c r="G1137">
        <f>IF(ABS(Ang_diff!G1137-Ang_diff!G1136)&gt;20,MIN(ABS(Ang_diff!G1136),ABS(Ang_diff!G1137)),Ang_diff!G1137)</f>
        <v>26.080000000000009</v>
      </c>
      <c r="H1137">
        <f>IF(ABS(Ang_diff!H1137-Ang_diff!H1136)&gt;20,MIN(ABS(Ang_diff!H1136),ABS(Ang_diff!H1137)),Ang_diff!H1137)</f>
        <v>15.750000000000004</v>
      </c>
      <c r="I1137">
        <f>IF(ABS(Ang_diff!I1137-Ang_diff!I1136)&gt;20,MIN(ABS(Ang_diff!I1136),ABS(Ang_diff!I1137)),Ang_diff!I1137)</f>
        <v>12.629999999999979</v>
      </c>
      <c r="J1137">
        <f>IF(ABS(Ang_diff!J1137-Ang_diff!J1136)&gt;20,MIN(ABS(Ang_diff!J1136),ABS(Ang_diff!J1137)),Ang_diff!J1137)</f>
        <v>2.5100000000000486</v>
      </c>
      <c r="K1137">
        <f>IF(ABS(Ang_diff!K1137-Ang_diff!K1136)&gt;20,MIN(ABS(Ang_diff!K1136),ABS(Ang_diff!K1137)),Ang_diff!K1137)</f>
        <v>16.050000000000033</v>
      </c>
      <c r="L1137">
        <f>IF(ABS(Ang_diff!L1137-Ang_diff!L1136)&gt;20,MIN(ABS(Ang_diff!L1136),ABS(Ang_diff!L1137)),Ang_diff!L1137)</f>
        <v>5.7200000000000246</v>
      </c>
      <c r="M1137">
        <f>IF(ABS(Ang_diff!M1137-Ang_diff!M1136)&gt;20,MIN(ABS(Ang_diff!M1136),ABS(Ang_diff!M1137)),Ang_diff!M1137)</f>
        <v>0</v>
      </c>
      <c r="N1137">
        <f>IF(ABS(Ang_diff!N1137-Ang_diff!N1136)&gt;20,MIN(ABS(Ang_diff!N1136),ABS(Ang_diff!N1137)),Ang_diff!N1137)</f>
        <v>1.550000000000022</v>
      </c>
      <c r="O1137">
        <f>IF(ABS(Ang_diff!O1137-Ang_diff!O1136)&gt;20,MIN(ABS(Ang_diff!O1136),ABS(Ang_diff!O1137)),Ang_diff!O1137)</f>
        <v>0.51000000000000612</v>
      </c>
      <c r="P1137">
        <f>IF(ABS(Ang_diff!P1137-Ang_diff!P1136)&gt;20,MIN(ABS(Ang_diff!P1136),ABS(Ang_diff!P1137)),Ang_diff!P1137)</f>
        <v>10.330000000000009</v>
      </c>
    </row>
    <row r="1138" spans="1:16" x14ac:dyDescent="0.25">
      <c r="A1138" s="11" t="str">
        <f>Ang_diff!A1138</f>
        <v>26-07-2020 18:56:00</v>
      </c>
      <c r="B1138">
        <f>IF(ABS(Ang_diff!B1138-Ang_diff!B1137)&gt;20,MIN(ABS(Ang_diff!B1137),ABS(Ang_diff!B1138)),Ang_diff!B1138)</f>
        <v>34.012597226855284</v>
      </c>
      <c r="C1138">
        <f>IF(ABS(Ang_diff!C1138-Ang_diff!C1137)&gt;20,MIN(ABS(Ang_diff!C1137),ABS(Ang_diff!C1138)),Ang_diff!C1138)</f>
        <v>26.282597226855273</v>
      </c>
      <c r="D1138">
        <f>IF(ABS(Ang_diff!D1138-Ang_diff!D1137)&gt;20,MIN(ABS(Ang_diff!D1137),ABS(Ang_diff!D1138)),Ang_diff!D1138)</f>
        <v>7.7300000000000066</v>
      </c>
      <c r="E1138">
        <f>IF(ABS(Ang_diff!E1138-Ang_diff!E1137)&gt;20,MIN(ABS(Ang_diff!E1137),ABS(Ang_diff!E1138)),Ang_diff!E1138)</f>
        <v>0</v>
      </c>
      <c r="F1138">
        <f>IF(ABS(Ang_diff!F1138-Ang_diff!F1137)&gt;20,MIN(ABS(Ang_diff!F1137),ABS(Ang_diff!F1138)),Ang_diff!F1138)</f>
        <v>0</v>
      </c>
      <c r="G1138">
        <f>IF(ABS(Ang_diff!G1138-Ang_diff!G1137)&gt;20,MIN(ABS(Ang_diff!G1137),ABS(Ang_diff!G1138)),Ang_diff!G1138)</f>
        <v>26.069999999999965</v>
      </c>
      <c r="H1138">
        <f>IF(ABS(Ang_diff!H1138-Ang_diff!H1137)&gt;20,MIN(ABS(Ang_diff!H1137),ABS(Ang_diff!H1138)),Ang_diff!H1138)</f>
        <v>15.680000000000001</v>
      </c>
      <c r="I1138">
        <f>IF(ABS(Ang_diff!I1138-Ang_diff!I1137)&gt;20,MIN(ABS(Ang_diff!I1137),ABS(Ang_diff!I1138)),Ang_diff!I1138)</f>
        <v>12.61</v>
      </c>
      <c r="J1138">
        <f>IF(ABS(Ang_diff!J1138-Ang_diff!J1137)&gt;20,MIN(ABS(Ang_diff!J1137),ABS(Ang_diff!J1138)),Ang_diff!J1138)</f>
        <v>2.5899999999999874</v>
      </c>
      <c r="K1138">
        <f>IF(ABS(Ang_diff!K1138-Ang_diff!K1137)&gt;20,MIN(ABS(Ang_diff!K1137),ABS(Ang_diff!K1138)),Ang_diff!K1138)</f>
        <v>16.099999999999977</v>
      </c>
      <c r="L1138">
        <f>IF(ABS(Ang_diff!L1138-Ang_diff!L1137)&gt;20,MIN(ABS(Ang_diff!L1137),ABS(Ang_diff!L1138)),Ang_diff!L1138)</f>
        <v>5.7100000000000106</v>
      </c>
      <c r="M1138">
        <f>IF(ABS(Ang_diff!M1138-Ang_diff!M1137)&gt;20,MIN(ABS(Ang_diff!M1137),ABS(Ang_diff!M1138)),Ang_diff!M1138)</f>
        <v>0</v>
      </c>
      <c r="N1138">
        <f>IF(ABS(Ang_diff!N1138-Ang_diff!N1137)&gt;20,MIN(ABS(Ang_diff!N1137),ABS(Ang_diff!N1138)),Ang_diff!N1138)</f>
        <v>1.5599999999999861</v>
      </c>
      <c r="O1138">
        <f>IF(ABS(Ang_diff!O1138-Ang_diff!O1137)&gt;20,MIN(ABS(Ang_diff!O1137),ABS(Ang_diff!O1138)),Ang_diff!O1138)</f>
        <v>0.54999999999996274</v>
      </c>
      <c r="P1138">
        <f>IF(ABS(Ang_diff!P1138-Ang_diff!P1137)&gt;20,MIN(ABS(Ang_diff!P1137),ABS(Ang_diff!P1138)),Ang_diff!P1138)</f>
        <v>10.389999999999969</v>
      </c>
    </row>
    <row r="1139" spans="1:16" x14ac:dyDescent="0.25">
      <c r="A1139" s="11" t="str">
        <f>Ang_diff!A1139</f>
        <v>26-07-2020 18:57:00</v>
      </c>
      <c r="B1139">
        <f>IF(ABS(Ang_diff!B1139-Ang_diff!B1138)&gt;20,MIN(ABS(Ang_diff!B1138),ABS(Ang_diff!B1139)),Ang_diff!B1139)</f>
        <v>33.932597226855265</v>
      </c>
      <c r="C1139">
        <f>IF(ABS(Ang_diff!C1139-Ang_diff!C1138)&gt;20,MIN(ABS(Ang_diff!C1138),ABS(Ang_diff!C1139)),Ang_diff!C1139)</f>
        <v>26.202597226855261</v>
      </c>
      <c r="D1139">
        <f>IF(ABS(Ang_diff!D1139-Ang_diff!D1138)&gt;20,MIN(ABS(Ang_diff!D1138),ABS(Ang_diff!D1139)),Ang_diff!D1139)</f>
        <v>7.7299999999999809</v>
      </c>
      <c r="E1139">
        <f>IF(ABS(Ang_diff!E1139-Ang_diff!E1138)&gt;20,MIN(ABS(Ang_diff!E1138),ABS(Ang_diff!E1139)),Ang_diff!E1139)</f>
        <v>0</v>
      </c>
      <c r="F1139">
        <f>IF(ABS(Ang_diff!F1139-Ang_diff!F1138)&gt;20,MIN(ABS(Ang_diff!F1138),ABS(Ang_diff!F1139)),Ang_diff!F1139)</f>
        <v>0</v>
      </c>
      <c r="G1139">
        <f>IF(ABS(Ang_diff!G1139-Ang_diff!G1138)&gt;20,MIN(ABS(Ang_diff!G1138),ABS(Ang_diff!G1139)),Ang_diff!G1139)</f>
        <v>26.010000000000005</v>
      </c>
      <c r="H1139">
        <f>IF(ABS(Ang_diff!H1139-Ang_diff!H1138)&gt;20,MIN(ABS(Ang_diff!H1138),ABS(Ang_diff!H1139)),Ang_diff!H1139)</f>
        <v>15.630000000000029</v>
      </c>
      <c r="I1139">
        <f>IF(ABS(Ang_diff!I1139-Ang_diff!I1138)&gt;20,MIN(ABS(Ang_diff!I1138),ABS(Ang_diff!I1139)),Ang_diff!I1139)</f>
        <v>12.779999999999994</v>
      </c>
      <c r="J1139">
        <f>IF(ABS(Ang_diff!J1139-Ang_diff!J1138)&gt;20,MIN(ABS(Ang_diff!J1138),ABS(Ang_diff!J1139)),Ang_diff!J1139)</f>
        <v>2.5900000000000123</v>
      </c>
      <c r="K1139">
        <f>IF(ABS(Ang_diff!K1139-Ang_diff!K1138)&gt;20,MIN(ABS(Ang_diff!K1138),ABS(Ang_diff!K1139)),Ang_diff!K1139)</f>
        <v>16.099999999999977</v>
      </c>
      <c r="L1139">
        <f>IF(ABS(Ang_diff!L1139-Ang_diff!L1138)&gt;20,MIN(ABS(Ang_diff!L1138),ABS(Ang_diff!L1139)),Ang_diff!L1139)</f>
        <v>5.72</v>
      </c>
      <c r="M1139">
        <f>IF(ABS(Ang_diff!M1139-Ang_diff!M1138)&gt;20,MIN(ABS(Ang_diff!M1138),ABS(Ang_diff!M1139)),Ang_diff!M1139)</f>
        <v>0</v>
      </c>
      <c r="N1139">
        <f>IF(ABS(Ang_diff!N1139-Ang_diff!N1138)&gt;20,MIN(ABS(Ang_diff!N1138),ABS(Ang_diff!N1139)),Ang_diff!N1139)</f>
        <v>1.5300000000000189</v>
      </c>
      <c r="O1139">
        <f>IF(ABS(Ang_diff!O1139-Ang_diff!O1138)&gt;20,MIN(ABS(Ang_diff!O1138),ABS(Ang_diff!O1139)),Ang_diff!O1139)</f>
        <v>0.56000000000000283</v>
      </c>
      <c r="P1139">
        <f>IF(ABS(Ang_diff!P1139-Ang_diff!P1138)&gt;20,MIN(ABS(Ang_diff!P1138),ABS(Ang_diff!P1139)),Ang_diff!P1139)</f>
        <v>10.379999999999978</v>
      </c>
    </row>
    <row r="1140" spans="1:16" x14ac:dyDescent="0.25">
      <c r="A1140" s="11" t="str">
        <f>Ang_diff!A1140</f>
        <v>26-07-2020 18:58:00</v>
      </c>
      <c r="B1140">
        <f>IF(ABS(Ang_diff!B1140-Ang_diff!B1139)&gt;20,MIN(ABS(Ang_diff!B1139),ABS(Ang_diff!B1140)),Ang_diff!B1140)</f>
        <v>33.45000000000001</v>
      </c>
      <c r="C1140">
        <f>IF(ABS(Ang_diff!C1140-Ang_diff!C1139)&gt;20,MIN(ABS(Ang_diff!C1139),ABS(Ang_diff!C1140)),Ang_diff!C1140)</f>
        <v>25.759999999999987</v>
      </c>
      <c r="D1140">
        <f>IF(ABS(Ang_diff!D1140-Ang_diff!D1139)&gt;20,MIN(ABS(Ang_diff!D1139),ABS(Ang_diff!D1140)),Ang_diff!D1140)</f>
        <v>7.6900000000000244</v>
      </c>
      <c r="E1140">
        <f>IF(ABS(Ang_diff!E1140-Ang_diff!E1139)&gt;20,MIN(ABS(Ang_diff!E1139),ABS(Ang_diff!E1140)),Ang_diff!E1140)</f>
        <v>0</v>
      </c>
      <c r="F1140">
        <f>IF(ABS(Ang_diff!F1140-Ang_diff!F1139)&gt;20,MIN(ABS(Ang_diff!F1139),ABS(Ang_diff!F1140)),Ang_diff!F1140)</f>
        <v>0</v>
      </c>
      <c r="G1140">
        <f>IF(ABS(Ang_diff!G1140-Ang_diff!G1139)&gt;20,MIN(ABS(Ang_diff!G1139),ABS(Ang_diff!G1140)),Ang_diff!G1140)</f>
        <v>25.619999999999997</v>
      </c>
      <c r="H1140">
        <f>IF(ABS(Ang_diff!H1140-Ang_diff!H1139)&gt;20,MIN(ABS(Ang_diff!H1139),ABS(Ang_diff!H1140)),Ang_diff!H1140)</f>
        <v>15.290000000000044</v>
      </c>
      <c r="I1140">
        <f>IF(ABS(Ang_diff!I1140-Ang_diff!I1139)&gt;20,MIN(ABS(Ang_diff!I1139),ABS(Ang_diff!I1140)),Ang_diff!I1140)</f>
        <v>12.739999999999963</v>
      </c>
      <c r="J1140">
        <f>IF(ABS(Ang_diff!J1140-Ang_diff!J1139)&gt;20,MIN(ABS(Ang_diff!J1139),ABS(Ang_diff!J1140)),Ang_diff!J1140)</f>
        <v>2.6400000000000095</v>
      </c>
      <c r="K1140">
        <f>IF(ABS(Ang_diff!K1140-Ang_diff!K1139)&gt;20,MIN(ABS(Ang_diff!K1139),ABS(Ang_diff!K1140)),Ang_diff!K1140)</f>
        <v>16.089999999999964</v>
      </c>
      <c r="L1140">
        <f>IF(ABS(Ang_diff!L1140-Ang_diff!L1139)&gt;20,MIN(ABS(Ang_diff!L1139),ABS(Ang_diff!L1140)),Ang_diff!L1140)</f>
        <v>5.7600000000000069</v>
      </c>
      <c r="M1140">
        <f>IF(ABS(Ang_diff!M1140-Ang_diff!M1139)&gt;20,MIN(ABS(Ang_diff!M1139),ABS(Ang_diff!M1140)),Ang_diff!M1140)</f>
        <v>0</v>
      </c>
      <c r="N1140">
        <f>IF(ABS(Ang_diff!N1140-Ang_diff!N1139)&gt;20,MIN(ABS(Ang_diff!N1139),ABS(Ang_diff!N1140)),Ang_diff!N1140)</f>
        <v>1.5499999999999965</v>
      </c>
      <c r="O1140">
        <f>IF(ABS(Ang_diff!O1140-Ang_diff!O1139)&gt;20,MIN(ABS(Ang_diff!O1139),ABS(Ang_diff!O1140)),Ang_diff!O1140)</f>
        <v>0.5399999999999735</v>
      </c>
      <c r="P1140">
        <f>IF(ABS(Ang_diff!P1140-Ang_diff!P1139)&gt;20,MIN(ABS(Ang_diff!P1139),ABS(Ang_diff!P1140)),Ang_diff!P1140)</f>
        <v>10.329999999999959</v>
      </c>
    </row>
    <row r="1141" spans="1:16" x14ac:dyDescent="0.25">
      <c r="A1141" s="11" t="str">
        <f>Ang_diff!A1141</f>
        <v>26-07-2020 18:59:00</v>
      </c>
      <c r="B1141">
        <f>IF(ABS(Ang_diff!B1141-Ang_diff!B1140)&gt;20,MIN(ABS(Ang_diff!B1140),ABS(Ang_diff!B1141)),Ang_diff!B1141)</f>
        <v>33.900000000000006</v>
      </c>
      <c r="C1141">
        <f>IF(ABS(Ang_diff!C1141-Ang_diff!C1140)&gt;20,MIN(ABS(Ang_diff!C1140),ABS(Ang_diff!C1141)),Ang_diff!C1141)</f>
        <v>26.180000000000007</v>
      </c>
      <c r="D1141">
        <f>IF(ABS(Ang_diff!D1141-Ang_diff!D1140)&gt;20,MIN(ABS(Ang_diff!D1140),ABS(Ang_diff!D1141)),Ang_diff!D1141)</f>
        <v>7.7200000000000006</v>
      </c>
      <c r="E1141">
        <f>IF(ABS(Ang_diff!E1141-Ang_diff!E1140)&gt;20,MIN(ABS(Ang_diff!E1140),ABS(Ang_diff!E1141)),Ang_diff!E1141)</f>
        <v>0</v>
      </c>
      <c r="F1141">
        <f>IF(ABS(Ang_diff!F1141-Ang_diff!F1140)&gt;20,MIN(ABS(Ang_diff!F1140),ABS(Ang_diff!F1141)),Ang_diff!F1141)</f>
        <v>0</v>
      </c>
      <c r="G1141">
        <f>IF(ABS(Ang_diff!G1141-Ang_diff!G1140)&gt;20,MIN(ABS(Ang_diff!G1140),ABS(Ang_diff!G1141)),Ang_diff!G1141)</f>
        <v>25.639999999999997</v>
      </c>
      <c r="H1141">
        <f>IF(ABS(Ang_diff!H1141-Ang_diff!H1140)&gt;20,MIN(ABS(Ang_diff!H1140),ABS(Ang_diff!H1141)),Ang_diff!H1141)</f>
        <v>15.33</v>
      </c>
      <c r="I1141">
        <f>IF(ABS(Ang_diff!I1141-Ang_diff!I1140)&gt;20,MIN(ABS(Ang_diff!I1140),ABS(Ang_diff!I1141)),Ang_diff!I1141)</f>
        <v>12.7</v>
      </c>
      <c r="J1141">
        <f>IF(ABS(Ang_diff!J1141-Ang_diff!J1140)&gt;20,MIN(ABS(Ang_diff!J1140),ABS(Ang_diff!J1141)),Ang_diff!J1141)</f>
        <v>2.7900000000000027</v>
      </c>
      <c r="K1141">
        <f>IF(ABS(Ang_diff!K1141-Ang_diff!K1140)&gt;20,MIN(ABS(Ang_diff!K1140),ABS(Ang_diff!K1141)),Ang_diff!K1141)</f>
        <v>16.059999999999995</v>
      </c>
      <c r="L1141">
        <f>IF(ABS(Ang_diff!L1141-Ang_diff!L1140)&gt;20,MIN(ABS(Ang_diff!L1140),ABS(Ang_diff!L1141)),Ang_diff!L1141)</f>
        <v>5.7500000000000009</v>
      </c>
      <c r="M1141">
        <f>IF(ABS(Ang_diff!M1141-Ang_diff!M1140)&gt;20,MIN(ABS(Ang_diff!M1140),ABS(Ang_diff!M1141)),Ang_diff!M1141)</f>
        <v>0</v>
      </c>
      <c r="N1141">
        <f>IF(ABS(Ang_diff!N1141-Ang_diff!N1140)&gt;20,MIN(ABS(Ang_diff!N1140),ABS(Ang_diff!N1141)),Ang_diff!N1141)</f>
        <v>1.629999999999999</v>
      </c>
      <c r="O1141">
        <f>IF(ABS(Ang_diff!O1141-Ang_diff!O1140)&gt;20,MIN(ABS(Ang_diff!O1140),ABS(Ang_diff!O1141)),Ang_diff!O1141)</f>
        <v>0.48999999999999932</v>
      </c>
      <c r="P1141">
        <f>IF(ABS(Ang_diff!P1141-Ang_diff!P1140)&gt;20,MIN(ABS(Ang_diff!P1140),ABS(Ang_diff!P1141)),Ang_diff!P1141)</f>
        <v>10.309999999999999</v>
      </c>
    </row>
    <row r="1142" spans="1:16" x14ac:dyDescent="0.25">
      <c r="A1142" s="11" t="str">
        <f>Ang_diff!A1142</f>
        <v>26-07-2020 19:00:00</v>
      </c>
      <c r="B1142">
        <f>IF(ABS(Ang_diff!B1142-Ang_diff!B1141)&gt;20,MIN(ABS(Ang_diff!B1141),ABS(Ang_diff!B1142)),Ang_diff!B1142)</f>
        <v>33.972597226855321</v>
      </c>
      <c r="C1142">
        <f>IF(ABS(Ang_diff!C1142-Ang_diff!C1141)&gt;20,MIN(ABS(Ang_diff!C1141),ABS(Ang_diff!C1142)),Ang_diff!C1142)</f>
        <v>26.252597226855258</v>
      </c>
      <c r="D1142">
        <f>IF(ABS(Ang_diff!D1142-Ang_diff!D1141)&gt;20,MIN(ABS(Ang_diff!D1141),ABS(Ang_diff!D1142)),Ang_diff!D1142)</f>
        <v>7.7200000000000157</v>
      </c>
      <c r="E1142">
        <f>IF(ABS(Ang_diff!E1142-Ang_diff!E1141)&gt;20,MIN(ABS(Ang_diff!E1141),ABS(Ang_diff!E1142)),Ang_diff!E1142)</f>
        <v>0</v>
      </c>
      <c r="F1142">
        <f>IF(ABS(Ang_diff!F1142-Ang_diff!F1141)&gt;20,MIN(ABS(Ang_diff!F1141),ABS(Ang_diff!F1142)),Ang_diff!F1142)</f>
        <v>0</v>
      </c>
      <c r="G1142">
        <f>IF(ABS(Ang_diff!G1142-Ang_diff!G1141)&gt;20,MIN(ABS(Ang_diff!G1141),ABS(Ang_diff!G1142)),Ang_diff!G1142)</f>
        <v>25.792597226855246</v>
      </c>
      <c r="H1142">
        <f>IF(ABS(Ang_diff!H1142-Ang_diff!H1141)&gt;20,MIN(ABS(Ang_diff!H1141),ABS(Ang_diff!H1142)),Ang_diff!H1142)</f>
        <v>15.462597226855264</v>
      </c>
      <c r="I1142">
        <f>IF(ABS(Ang_diff!I1142-Ang_diff!I1141)&gt;20,MIN(ABS(Ang_diff!I1141),ABS(Ang_diff!I1142)),Ang_diff!I1142)</f>
        <v>12.709999999999994</v>
      </c>
      <c r="J1142">
        <f>IF(ABS(Ang_diff!J1142-Ang_diff!J1141)&gt;20,MIN(ABS(Ang_diff!J1141),ABS(Ang_diff!J1142)),Ang_diff!J1142)</f>
        <v>2.7700000000000209</v>
      </c>
      <c r="K1142">
        <f>IF(ABS(Ang_diff!K1142-Ang_diff!K1141)&gt;20,MIN(ABS(Ang_diff!K1141),ABS(Ang_diff!K1142)),Ang_diff!K1142)</f>
        <v>16.202597226855275</v>
      </c>
      <c r="L1142">
        <f>IF(ABS(Ang_diff!L1142-Ang_diff!L1141)&gt;20,MIN(ABS(Ang_diff!L1141),ABS(Ang_diff!L1142)),Ang_diff!L1142)</f>
        <v>5.8725972268552944</v>
      </c>
      <c r="M1142">
        <f>IF(ABS(Ang_diff!M1142-Ang_diff!M1141)&gt;20,MIN(ABS(Ang_diff!M1141),ABS(Ang_diff!M1142)),Ang_diff!M1142)</f>
        <v>0</v>
      </c>
      <c r="N1142">
        <f>IF(ABS(Ang_diff!N1142-Ang_diff!N1141)&gt;20,MIN(ABS(Ang_diff!N1141),ABS(Ang_diff!N1142)),Ang_diff!N1142)</f>
        <v>1.6100000000000083</v>
      </c>
      <c r="O1142">
        <f>IF(ABS(Ang_diff!O1142-Ang_diff!O1141)&gt;20,MIN(ABS(Ang_diff!O1141),ABS(Ang_diff!O1142)),Ang_diff!O1142)</f>
        <v>0.49999999999999156</v>
      </c>
      <c r="P1142">
        <f>IF(ABS(Ang_diff!P1142-Ang_diff!P1141)&gt;20,MIN(ABS(Ang_diff!P1141),ABS(Ang_diff!P1142)),Ang_diff!P1142)</f>
        <v>10.330000000000009</v>
      </c>
    </row>
    <row r="1143" spans="1:16" x14ac:dyDescent="0.25">
      <c r="A1143" s="11" t="str">
        <f>Ang_diff!A1143</f>
        <v>26-07-2020 19:01:00</v>
      </c>
      <c r="B1143">
        <f>IF(ABS(Ang_diff!B1143-Ang_diff!B1142)&gt;20,MIN(ABS(Ang_diff!B1142),ABS(Ang_diff!B1143)),Ang_diff!B1143)</f>
        <v>33.880000000000003</v>
      </c>
      <c r="C1143">
        <f>IF(ABS(Ang_diff!C1143-Ang_diff!C1142)&gt;20,MIN(ABS(Ang_diff!C1142),ABS(Ang_diff!C1143)),Ang_diff!C1143)</f>
        <v>26.160000000000014</v>
      </c>
      <c r="D1143">
        <f>IF(ABS(Ang_diff!D1143-Ang_diff!D1142)&gt;20,MIN(ABS(Ang_diff!D1142),ABS(Ang_diff!D1143)),Ang_diff!D1143)</f>
        <v>7.7199999999999909</v>
      </c>
      <c r="E1143">
        <f>IF(ABS(Ang_diff!E1143-Ang_diff!E1142)&gt;20,MIN(ABS(Ang_diff!E1142),ABS(Ang_diff!E1143)),Ang_diff!E1143)</f>
        <v>0</v>
      </c>
      <c r="F1143">
        <f>IF(ABS(Ang_diff!F1143-Ang_diff!F1142)&gt;20,MIN(ABS(Ang_diff!F1142),ABS(Ang_diff!F1143)),Ang_diff!F1143)</f>
        <v>0</v>
      </c>
      <c r="G1143">
        <f>IF(ABS(Ang_diff!G1143-Ang_diff!G1142)&gt;20,MIN(ABS(Ang_diff!G1142),ABS(Ang_diff!G1143)),Ang_diff!G1143)</f>
        <v>25.669999999999998</v>
      </c>
      <c r="H1143">
        <f>IF(ABS(Ang_diff!H1143-Ang_diff!H1142)&gt;20,MIN(ABS(Ang_diff!H1142),ABS(Ang_diff!H1143)),Ang_diff!H1143)</f>
        <v>15.349999999999993</v>
      </c>
      <c r="I1143">
        <f>IF(ABS(Ang_diff!I1143-Ang_diff!I1142)&gt;20,MIN(ABS(Ang_diff!I1142),ABS(Ang_diff!I1143)),Ang_diff!I1143)</f>
        <v>12.640000000000006</v>
      </c>
      <c r="J1143">
        <f>IF(ABS(Ang_diff!J1143-Ang_diff!J1142)&gt;20,MIN(ABS(Ang_diff!J1142),ABS(Ang_diff!J1143)),Ang_diff!J1143)</f>
        <v>2.7799999999999971</v>
      </c>
      <c r="K1143">
        <f>IF(ABS(Ang_diff!K1143-Ang_diff!K1142)&gt;20,MIN(ABS(Ang_diff!K1142),ABS(Ang_diff!K1143)),Ang_diff!K1143)</f>
        <v>16.010000000000012</v>
      </c>
      <c r="L1143">
        <f>IF(ABS(Ang_diff!L1143-Ang_diff!L1142)&gt;20,MIN(ABS(Ang_diff!L1142),ABS(Ang_diff!L1143)),Ang_diff!L1143)</f>
        <v>5.6900000000000057</v>
      </c>
      <c r="M1143">
        <f>IF(ABS(Ang_diff!M1143-Ang_diff!M1142)&gt;20,MIN(ABS(Ang_diff!M1142),ABS(Ang_diff!M1143)),Ang_diff!M1143)</f>
        <v>0</v>
      </c>
      <c r="N1143">
        <f>IF(ABS(Ang_diff!N1143-Ang_diff!N1142)&gt;20,MIN(ABS(Ang_diff!N1142),ABS(Ang_diff!N1143)),Ang_diff!N1143)</f>
        <v>1.7200000000000031</v>
      </c>
      <c r="O1143">
        <f>IF(ABS(Ang_diff!O1143-Ang_diff!O1142)&gt;20,MIN(ABS(Ang_diff!O1142),ABS(Ang_diff!O1143)),Ang_diff!O1143)</f>
        <v>0.56000000000000283</v>
      </c>
      <c r="P1143">
        <f>IF(ABS(Ang_diff!P1143-Ang_diff!P1142)&gt;20,MIN(ABS(Ang_diff!P1142),ABS(Ang_diff!P1143)),Ang_diff!P1143)</f>
        <v>10.320000000000007</v>
      </c>
    </row>
    <row r="1144" spans="1:16" x14ac:dyDescent="0.25">
      <c r="A1144" s="11" t="str">
        <f>Ang_diff!A1144</f>
        <v>26-07-2020 19:02:00</v>
      </c>
      <c r="B1144">
        <f>IF(ABS(Ang_diff!B1144-Ang_diff!B1143)&gt;20,MIN(ABS(Ang_diff!B1143),ABS(Ang_diff!B1144)),Ang_diff!B1144)</f>
        <v>33.809999999999995</v>
      </c>
      <c r="C1144">
        <f>IF(ABS(Ang_diff!C1144-Ang_diff!C1143)&gt;20,MIN(ABS(Ang_diff!C1143),ABS(Ang_diff!C1144)),Ang_diff!C1144)</f>
        <v>26.049999999999994</v>
      </c>
      <c r="D1144">
        <f>IF(ABS(Ang_diff!D1144-Ang_diff!D1143)&gt;20,MIN(ABS(Ang_diff!D1143),ABS(Ang_diff!D1144)),Ang_diff!D1144)</f>
        <v>7.7599999999999989</v>
      </c>
      <c r="E1144">
        <f>IF(ABS(Ang_diff!E1144-Ang_diff!E1143)&gt;20,MIN(ABS(Ang_diff!E1143),ABS(Ang_diff!E1144)),Ang_diff!E1144)</f>
        <v>0</v>
      </c>
      <c r="F1144">
        <f>IF(ABS(Ang_diff!F1144-Ang_diff!F1143)&gt;20,MIN(ABS(Ang_diff!F1143),ABS(Ang_diff!F1144)),Ang_diff!F1144)</f>
        <v>0</v>
      </c>
      <c r="G1144">
        <f>IF(ABS(Ang_diff!G1144-Ang_diff!G1143)&gt;20,MIN(ABS(Ang_diff!G1143),ABS(Ang_diff!G1144)),Ang_diff!G1144)</f>
        <v>25.66</v>
      </c>
      <c r="H1144">
        <f>IF(ABS(Ang_diff!H1144-Ang_diff!H1143)&gt;20,MIN(ABS(Ang_diff!H1143),ABS(Ang_diff!H1144)),Ang_diff!H1144)</f>
        <v>15.29</v>
      </c>
      <c r="I1144">
        <f>IF(ABS(Ang_diff!I1144-Ang_diff!I1143)&gt;20,MIN(ABS(Ang_diff!I1143),ABS(Ang_diff!I1144)),Ang_diff!I1144)</f>
        <v>12.52</v>
      </c>
      <c r="J1144">
        <f>IF(ABS(Ang_diff!J1144-Ang_diff!J1143)&gt;20,MIN(ABS(Ang_diff!J1143),ABS(Ang_diff!J1144)),Ang_diff!J1144)</f>
        <v>2.8399999999999959</v>
      </c>
      <c r="K1144">
        <f>IF(ABS(Ang_diff!K1144-Ang_diff!K1143)&gt;20,MIN(ABS(Ang_diff!K1143),ABS(Ang_diff!K1144)),Ang_diff!K1144)</f>
        <v>16.050000000000004</v>
      </c>
      <c r="L1144">
        <f>IF(ABS(Ang_diff!L1144-Ang_diff!L1143)&gt;20,MIN(ABS(Ang_diff!L1143),ABS(Ang_diff!L1144)),Ang_diff!L1144)</f>
        <v>5.6799999999999988</v>
      </c>
      <c r="M1144">
        <f>IF(ABS(Ang_diff!M1144-Ang_diff!M1143)&gt;20,MIN(ABS(Ang_diff!M1143),ABS(Ang_diff!M1144)),Ang_diff!M1144)</f>
        <v>0</v>
      </c>
      <c r="N1144">
        <f>IF(ABS(Ang_diff!N1144-Ang_diff!N1143)&gt;20,MIN(ABS(Ang_diff!N1143),ABS(Ang_diff!N1144)),Ang_diff!N1144)</f>
        <v>1.6700000000000008</v>
      </c>
      <c r="O1144">
        <f>IF(ABS(Ang_diff!O1144-Ang_diff!O1143)&gt;20,MIN(ABS(Ang_diff!O1143),ABS(Ang_diff!O1144)),Ang_diff!O1144)</f>
        <v>0.60000000000000031</v>
      </c>
      <c r="P1144">
        <f>IF(ABS(Ang_diff!P1144-Ang_diff!P1143)&gt;20,MIN(ABS(Ang_diff!P1143),ABS(Ang_diff!P1144)),Ang_diff!P1144)</f>
        <v>10.370000000000001</v>
      </c>
    </row>
    <row r="1145" spans="1:16" x14ac:dyDescent="0.25">
      <c r="A1145" s="11" t="str">
        <f>Ang_diff!A1145</f>
        <v>26-07-2020 19:03:00</v>
      </c>
      <c r="B1145">
        <f>IF(ABS(Ang_diff!B1145-Ang_diff!B1144)&gt;20,MIN(ABS(Ang_diff!B1144),ABS(Ang_diff!B1145)),Ang_diff!B1145)</f>
        <v>33.330000000000005</v>
      </c>
      <c r="C1145">
        <f>IF(ABS(Ang_diff!C1145-Ang_diff!C1144)&gt;20,MIN(ABS(Ang_diff!C1144),ABS(Ang_diff!C1145)),Ang_diff!C1145)</f>
        <v>25.560000000000002</v>
      </c>
      <c r="D1145">
        <f>IF(ABS(Ang_diff!D1145-Ang_diff!D1144)&gt;20,MIN(ABS(Ang_diff!D1144),ABS(Ang_diff!D1145)),Ang_diff!D1145)</f>
        <v>7.7700000000000022</v>
      </c>
      <c r="E1145">
        <f>IF(ABS(Ang_diff!E1145-Ang_diff!E1144)&gt;20,MIN(ABS(Ang_diff!E1144),ABS(Ang_diff!E1145)),Ang_diff!E1145)</f>
        <v>0</v>
      </c>
      <c r="F1145">
        <f>IF(ABS(Ang_diff!F1145-Ang_diff!F1144)&gt;20,MIN(ABS(Ang_diff!F1144),ABS(Ang_diff!F1145)),Ang_diff!F1145)</f>
        <v>0</v>
      </c>
      <c r="G1145">
        <f>IF(ABS(Ang_diff!G1145-Ang_diff!G1144)&gt;20,MIN(ABS(Ang_diff!G1144),ABS(Ang_diff!G1145)),Ang_diff!G1145)</f>
        <v>25.470000000000002</v>
      </c>
      <c r="H1145">
        <f>IF(ABS(Ang_diff!H1145-Ang_diff!H1144)&gt;20,MIN(ABS(Ang_diff!H1144),ABS(Ang_diff!H1145)),Ang_diff!H1145)</f>
        <v>15.149999999999999</v>
      </c>
      <c r="I1145">
        <f>IF(ABS(Ang_diff!I1145-Ang_diff!I1144)&gt;20,MIN(ABS(Ang_diff!I1144),ABS(Ang_diff!I1145)),Ang_diff!I1145)</f>
        <v>12.389999999999999</v>
      </c>
      <c r="J1145">
        <f>IF(ABS(Ang_diff!J1145-Ang_diff!J1144)&gt;20,MIN(ABS(Ang_diff!J1144),ABS(Ang_diff!J1145)),Ang_diff!J1145)</f>
        <v>2.7899999999999996</v>
      </c>
      <c r="K1145">
        <f>IF(ABS(Ang_diff!K1145-Ang_diff!K1144)&gt;20,MIN(ABS(Ang_diff!K1144),ABS(Ang_diff!K1145)),Ang_diff!K1145)</f>
        <v>16.04</v>
      </c>
      <c r="L1145">
        <f>IF(ABS(Ang_diff!L1145-Ang_diff!L1144)&gt;20,MIN(ABS(Ang_diff!L1144),ABS(Ang_diff!L1145)),Ang_diff!L1145)</f>
        <v>5.7200000000000006</v>
      </c>
      <c r="M1145">
        <f>IF(ABS(Ang_diff!M1145-Ang_diff!M1144)&gt;20,MIN(ABS(Ang_diff!M1144),ABS(Ang_diff!M1145)),Ang_diff!M1145)</f>
        <v>0</v>
      </c>
      <c r="N1145">
        <f>IF(ABS(Ang_diff!N1145-Ang_diff!N1144)&gt;20,MIN(ABS(Ang_diff!N1144),ABS(Ang_diff!N1145)),Ang_diff!N1145)</f>
        <v>1.6499999999999997</v>
      </c>
      <c r="O1145">
        <f>IF(ABS(Ang_diff!O1145-Ang_diff!O1144)&gt;20,MIN(ABS(Ang_diff!O1144),ABS(Ang_diff!O1145)),Ang_diff!O1145)</f>
        <v>0.61999999999999977</v>
      </c>
      <c r="P1145">
        <f>IF(ABS(Ang_diff!P1145-Ang_diff!P1144)&gt;20,MIN(ABS(Ang_diff!P1144),ABS(Ang_diff!P1145)),Ang_diff!P1145)</f>
        <v>10.32</v>
      </c>
    </row>
    <row r="1146" spans="1:16" x14ac:dyDescent="0.25">
      <c r="A1146" s="11" t="str">
        <f>Ang_diff!A1146</f>
        <v>26-07-2020 19:04:00</v>
      </c>
      <c r="B1146">
        <f>IF(ABS(Ang_diff!B1146-Ang_diff!B1145)&gt;20,MIN(ABS(Ang_diff!B1145),ABS(Ang_diff!B1146)),Ang_diff!B1146)</f>
        <v>33.240000000000023</v>
      </c>
      <c r="C1146">
        <f>IF(ABS(Ang_diff!C1146-Ang_diff!C1145)&gt;20,MIN(ABS(Ang_diff!C1145),ABS(Ang_diff!C1146)),Ang_diff!C1146)</f>
        <v>25.490000000000013</v>
      </c>
      <c r="D1146">
        <f>IF(ABS(Ang_diff!D1146-Ang_diff!D1145)&gt;20,MIN(ABS(Ang_diff!D1145),ABS(Ang_diff!D1146)),Ang_diff!D1146)</f>
        <v>7.7500000000000089</v>
      </c>
      <c r="E1146">
        <f>IF(ABS(Ang_diff!E1146-Ang_diff!E1145)&gt;20,MIN(ABS(Ang_diff!E1145),ABS(Ang_diff!E1146)),Ang_diff!E1146)</f>
        <v>0</v>
      </c>
      <c r="F1146">
        <f>IF(ABS(Ang_diff!F1146-Ang_diff!F1145)&gt;20,MIN(ABS(Ang_diff!F1145),ABS(Ang_diff!F1146)),Ang_diff!F1146)</f>
        <v>0</v>
      </c>
      <c r="G1146">
        <f>IF(ABS(Ang_diff!G1146-Ang_diff!G1145)&gt;20,MIN(ABS(Ang_diff!G1145),ABS(Ang_diff!G1146)),Ang_diff!G1146)</f>
        <v>25.459999999999994</v>
      </c>
      <c r="H1146">
        <f>IF(ABS(Ang_diff!H1146-Ang_diff!H1145)&gt;20,MIN(ABS(Ang_diff!H1145),ABS(Ang_diff!H1146)),Ang_diff!H1146)</f>
        <v>15.069999999999977</v>
      </c>
      <c r="I1146">
        <f>IF(ABS(Ang_diff!I1146-Ang_diff!I1145)&gt;20,MIN(ABS(Ang_diff!I1145),ABS(Ang_diff!I1146)),Ang_diff!I1146)</f>
        <v>12.369999999999981</v>
      </c>
      <c r="J1146">
        <f>IF(ABS(Ang_diff!J1146-Ang_diff!J1145)&gt;20,MIN(ABS(Ang_diff!J1145),ABS(Ang_diff!J1146)),Ang_diff!J1146)</f>
        <v>2.8300000000000067</v>
      </c>
      <c r="K1146">
        <f>IF(ABS(Ang_diff!K1146-Ang_diff!K1145)&gt;20,MIN(ABS(Ang_diff!K1145),ABS(Ang_diff!K1146)),Ang_diff!K1146)</f>
        <v>16.160000000000014</v>
      </c>
      <c r="L1146">
        <f>IF(ABS(Ang_diff!L1146-Ang_diff!L1145)&gt;20,MIN(ABS(Ang_diff!L1145),ABS(Ang_diff!L1146)),Ang_diff!L1146)</f>
        <v>5.769999999999996</v>
      </c>
      <c r="M1146">
        <f>IF(ABS(Ang_diff!M1146-Ang_diff!M1145)&gt;20,MIN(ABS(Ang_diff!M1145),ABS(Ang_diff!M1146)),Ang_diff!M1146)</f>
        <v>0</v>
      </c>
      <c r="N1146">
        <f>IF(ABS(Ang_diff!N1146-Ang_diff!N1145)&gt;20,MIN(ABS(Ang_diff!N1145),ABS(Ang_diff!N1146)),Ang_diff!N1146)</f>
        <v>1.5999999999999679</v>
      </c>
      <c r="O1146">
        <f>IF(ABS(Ang_diff!O1146-Ang_diff!O1145)&gt;20,MIN(ABS(Ang_diff!O1145),ABS(Ang_diff!O1146)),Ang_diff!O1146)</f>
        <v>0.67000000000001048</v>
      </c>
      <c r="P1146">
        <f>IF(ABS(Ang_diff!P1146-Ang_diff!P1145)&gt;20,MIN(ABS(Ang_diff!P1145),ABS(Ang_diff!P1146)),Ang_diff!P1146)</f>
        <v>10.390000000000018</v>
      </c>
    </row>
    <row r="1147" spans="1:16" x14ac:dyDescent="0.25">
      <c r="A1147" s="11" t="str">
        <f>Ang_diff!A1147</f>
        <v>26-07-2020 19:05:00</v>
      </c>
      <c r="B1147">
        <f>IF(ABS(Ang_diff!B1147-Ang_diff!B1146)&gt;20,MIN(ABS(Ang_diff!B1146),ABS(Ang_diff!B1147)),Ang_diff!B1147)</f>
        <v>33.29</v>
      </c>
      <c r="C1147">
        <f>IF(ABS(Ang_diff!C1147-Ang_diff!C1146)&gt;20,MIN(ABS(Ang_diff!C1146),ABS(Ang_diff!C1147)),Ang_diff!C1147)</f>
        <v>25.539999999999996</v>
      </c>
      <c r="D1147">
        <f>IF(ABS(Ang_diff!D1147-Ang_diff!D1146)&gt;20,MIN(ABS(Ang_diff!D1146),ABS(Ang_diff!D1147)),Ang_diff!D1147)</f>
        <v>7.7500000000000009</v>
      </c>
      <c r="E1147">
        <f>IF(ABS(Ang_diff!E1147-Ang_diff!E1146)&gt;20,MIN(ABS(Ang_diff!E1146),ABS(Ang_diff!E1147)),Ang_diff!E1147)</f>
        <v>0</v>
      </c>
      <c r="F1147">
        <f>IF(ABS(Ang_diff!F1147-Ang_diff!F1146)&gt;20,MIN(ABS(Ang_diff!F1146),ABS(Ang_diff!F1147)),Ang_diff!F1147)</f>
        <v>0</v>
      </c>
      <c r="G1147">
        <f>IF(ABS(Ang_diff!G1147-Ang_diff!G1146)&gt;20,MIN(ABS(Ang_diff!G1146),ABS(Ang_diff!G1147)),Ang_diff!G1147)</f>
        <v>25.549999999999997</v>
      </c>
      <c r="H1147">
        <f>IF(ABS(Ang_diff!H1147-Ang_diff!H1146)&gt;20,MIN(ABS(Ang_diff!H1146),ABS(Ang_diff!H1147)),Ang_diff!H1147)</f>
        <v>15.199999999999996</v>
      </c>
      <c r="I1147">
        <f>IF(ABS(Ang_diff!I1147-Ang_diff!I1146)&gt;20,MIN(ABS(Ang_diff!I1146),ABS(Ang_diff!I1147)),Ang_diff!I1147)</f>
        <v>12.469999999999999</v>
      </c>
      <c r="J1147">
        <f>IF(ABS(Ang_diff!J1147-Ang_diff!J1146)&gt;20,MIN(ABS(Ang_diff!J1146),ABS(Ang_diff!J1147)),Ang_diff!J1147)</f>
        <v>2.759999999999994</v>
      </c>
      <c r="K1147">
        <f>IF(ABS(Ang_diff!K1147-Ang_diff!K1146)&gt;20,MIN(ABS(Ang_diff!K1146),ABS(Ang_diff!K1147)),Ang_diff!K1147)</f>
        <v>16.240000000000006</v>
      </c>
      <c r="L1147">
        <f>IF(ABS(Ang_diff!L1147-Ang_diff!L1146)&gt;20,MIN(ABS(Ang_diff!L1146),ABS(Ang_diff!L1147)),Ang_diff!L1147)</f>
        <v>5.89</v>
      </c>
      <c r="M1147">
        <f>IF(ABS(Ang_diff!M1147-Ang_diff!M1146)&gt;20,MIN(ABS(Ang_diff!M1146),ABS(Ang_diff!M1147)),Ang_diff!M1147)</f>
        <v>0</v>
      </c>
      <c r="N1147">
        <f>IF(ABS(Ang_diff!N1147-Ang_diff!N1146)&gt;20,MIN(ABS(Ang_diff!N1146),ABS(Ang_diff!N1147)),Ang_diff!N1147)</f>
        <v>1.6399999999999979</v>
      </c>
      <c r="O1147">
        <f>IF(ABS(Ang_diff!O1147-Ang_diff!O1146)&gt;20,MIN(ABS(Ang_diff!O1146),ABS(Ang_diff!O1147)),Ang_diff!O1147)</f>
        <v>0.70999999999999897</v>
      </c>
      <c r="P1147">
        <f>IF(ABS(Ang_diff!P1147-Ang_diff!P1146)&gt;20,MIN(ABS(Ang_diff!P1146),ABS(Ang_diff!P1147)),Ang_diff!P1147)</f>
        <v>10.350000000000003</v>
      </c>
    </row>
    <row r="1148" spans="1:16" x14ac:dyDescent="0.25">
      <c r="A1148" s="11" t="str">
        <f>Ang_diff!A1148</f>
        <v>26-07-2020 19:06:00</v>
      </c>
      <c r="B1148">
        <f>IF(ABS(Ang_diff!B1148-Ang_diff!B1147)&gt;20,MIN(ABS(Ang_diff!B1147),ABS(Ang_diff!B1148)),Ang_diff!B1148)</f>
        <v>33.22000000000002</v>
      </c>
      <c r="C1148">
        <f>IF(ABS(Ang_diff!C1148-Ang_diff!C1147)&gt;20,MIN(ABS(Ang_diff!C1147),ABS(Ang_diff!C1148)),Ang_diff!C1148)</f>
        <v>25.430000000000032</v>
      </c>
      <c r="D1148">
        <f>IF(ABS(Ang_diff!D1148-Ang_diff!D1147)&gt;20,MIN(ABS(Ang_diff!D1147),ABS(Ang_diff!D1148)),Ang_diff!D1148)</f>
        <v>7.7899999999999912</v>
      </c>
      <c r="E1148">
        <f>IF(ABS(Ang_diff!E1148-Ang_diff!E1147)&gt;20,MIN(ABS(Ang_diff!E1147),ABS(Ang_diff!E1148)),Ang_diff!E1148)</f>
        <v>0</v>
      </c>
      <c r="F1148">
        <f>IF(ABS(Ang_diff!F1148-Ang_diff!F1147)&gt;20,MIN(ABS(Ang_diff!F1147),ABS(Ang_diff!F1148)),Ang_diff!F1148)</f>
        <v>0</v>
      </c>
      <c r="G1148">
        <f>IF(ABS(Ang_diff!G1148-Ang_diff!G1147)&gt;20,MIN(ABS(Ang_diff!G1147),ABS(Ang_diff!G1148)),Ang_diff!G1148)</f>
        <v>25.660000000000007</v>
      </c>
      <c r="H1148">
        <f>IF(ABS(Ang_diff!H1148-Ang_diff!H1147)&gt;20,MIN(ABS(Ang_diff!H1147),ABS(Ang_diff!H1148)),Ang_diff!H1148)</f>
        <v>15.309999999999999</v>
      </c>
      <c r="I1148">
        <f>IF(ABS(Ang_diff!I1148-Ang_diff!I1147)&gt;20,MIN(ABS(Ang_diff!I1147),ABS(Ang_diff!I1148)),Ang_diff!I1148)</f>
        <v>12.459999999999987</v>
      </c>
      <c r="J1148">
        <f>IF(ABS(Ang_diff!J1148-Ang_diff!J1147)&gt;20,MIN(ABS(Ang_diff!J1147),ABS(Ang_diff!J1148)),Ang_diff!J1148)</f>
        <v>2.7400000000000282</v>
      </c>
      <c r="K1148">
        <f>IF(ABS(Ang_diff!K1148-Ang_diff!K1147)&gt;20,MIN(ABS(Ang_diff!K1147),ABS(Ang_diff!K1148)),Ang_diff!K1148)</f>
        <v>16.269999999999996</v>
      </c>
      <c r="L1148">
        <f>IF(ABS(Ang_diff!L1148-Ang_diff!L1147)&gt;20,MIN(ABS(Ang_diff!L1147),ABS(Ang_diff!L1148)),Ang_diff!L1148)</f>
        <v>5.9199999999999866</v>
      </c>
      <c r="M1148">
        <f>IF(ABS(Ang_diff!M1148-Ang_diff!M1147)&gt;20,MIN(ABS(Ang_diff!M1147),ABS(Ang_diff!M1148)),Ang_diff!M1148)</f>
        <v>0</v>
      </c>
      <c r="N1148">
        <f>IF(ABS(Ang_diff!N1148-Ang_diff!N1147)&gt;20,MIN(ABS(Ang_diff!N1147),ABS(Ang_diff!N1148)),Ang_diff!N1148)</f>
        <v>1.600000000000019</v>
      </c>
      <c r="O1148">
        <f>IF(ABS(Ang_diff!O1148-Ang_diff!O1147)&gt;20,MIN(ABS(Ang_diff!O1147),ABS(Ang_diff!O1148)),Ang_diff!O1148)</f>
        <v>0.75999999999998924</v>
      </c>
      <c r="P1148">
        <f>IF(ABS(Ang_diff!P1148-Ang_diff!P1147)&gt;20,MIN(ABS(Ang_diff!P1147),ABS(Ang_diff!P1148)),Ang_diff!P1148)</f>
        <v>10.350000000000009</v>
      </c>
    </row>
    <row r="1149" spans="1:16" x14ac:dyDescent="0.25">
      <c r="A1149" s="11" t="str">
        <f>Ang_diff!A1149</f>
        <v>26-07-2020 19:07:00</v>
      </c>
      <c r="B1149">
        <f>IF(ABS(Ang_diff!B1149-Ang_diff!B1148)&gt;20,MIN(ABS(Ang_diff!B1148),ABS(Ang_diff!B1149)),Ang_diff!B1149)</f>
        <v>33.259999999999977</v>
      </c>
      <c r="C1149">
        <f>IF(ABS(Ang_diff!C1149-Ang_diff!C1148)&gt;20,MIN(ABS(Ang_diff!C1148),ABS(Ang_diff!C1149)),Ang_diff!C1149)</f>
        <v>25.469999999999988</v>
      </c>
      <c r="D1149">
        <f>IF(ABS(Ang_diff!D1149-Ang_diff!D1148)&gt;20,MIN(ABS(Ang_diff!D1148),ABS(Ang_diff!D1149)),Ang_diff!D1149)</f>
        <v>7.7899999999999912</v>
      </c>
      <c r="E1149">
        <f>IF(ABS(Ang_diff!E1149-Ang_diff!E1148)&gt;20,MIN(ABS(Ang_diff!E1148),ABS(Ang_diff!E1149)),Ang_diff!E1149)</f>
        <v>0</v>
      </c>
      <c r="F1149">
        <f>IF(ABS(Ang_diff!F1149-Ang_diff!F1148)&gt;20,MIN(ABS(Ang_diff!F1148),ABS(Ang_diff!F1149)),Ang_diff!F1149)</f>
        <v>0</v>
      </c>
      <c r="G1149">
        <f>IF(ABS(Ang_diff!G1149-Ang_diff!G1148)&gt;20,MIN(ABS(Ang_diff!G1148),ABS(Ang_diff!G1149)),Ang_diff!G1149)</f>
        <v>25.759999999999973</v>
      </c>
      <c r="H1149">
        <f>IF(ABS(Ang_diff!H1149-Ang_diff!H1148)&gt;20,MIN(ABS(Ang_diff!H1148),ABS(Ang_diff!H1149)),Ang_diff!H1149)</f>
        <v>15.4</v>
      </c>
      <c r="I1149">
        <f>IF(ABS(Ang_diff!I1149-Ang_diff!I1148)&gt;20,MIN(ABS(Ang_diff!I1148),ABS(Ang_diff!I1149)),Ang_diff!I1149)</f>
        <v>12.430000000000017</v>
      </c>
      <c r="J1149">
        <f>IF(ABS(Ang_diff!J1149-Ang_diff!J1148)&gt;20,MIN(ABS(Ang_diff!J1148),ABS(Ang_diff!J1149)),Ang_diff!J1149)</f>
        <v>2.7299999999999627</v>
      </c>
      <c r="K1149">
        <f>IF(ABS(Ang_diff!K1149-Ang_diff!K1148)&gt;20,MIN(ABS(Ang_diff!K1148),ABS(Ang_diff!K1149)),Ang_diff!K1149)</f>
        <v>16.329999999999981</v>
      </c>
      <c r="L1149">
        <f>IF(ABS(Ang_diff!L1149-Ang_diff!L1148)&gt;20,MIN(ABS(Ang_diff!L1148),ABS(Ang_diff!L1149)),Ang_diff!L1149)</f>
        <v>5.9700000000000077</v>
      </c>
      <c r="M1149">
        <f>IF(ABS(Ang_diff!M1149-Ang_diff!M1148)&gt;20,MIN(ABS(Ang_diff!M1148),ABS(Ang_diff!M1149)),Ang_diff!M1149)</f>
        <v>0</v>
      </c>
      <c r="N1149">
        <f>IF(ABS(Ang_diff!N1149-Ang_diff!N1148)&gt;20,MIN(ABS(Ang_diff!N1148),ABS(Ang_diff!N1149)),Ang_diff!N1149)</f>
        <v>1.5900000000000043</v>
      </c>
      <c r="O1149">
        <f>IF(ABS(Ang_diff!O1149-Ang_diff!O1148)&gt;20,MIN(ABS(Ang_diff!O1148),ABS(Ang_diff!O1149)),Ang_diff!O1149)</f>
        <v>0.72999999999997078</v>
      </c>
      <c r="P1149">
        <f>IF(ABS(Ang_diff!P1149-Ang_diff!P1148)&gt;20,MIN(ABS(Ang_diff!P1148),ABS(Ang_diff!P1149)),Ang_diff!P1149)</f>
        <v>10.359999999999975</v>
      </c>
    </row>
    <row r="1150" spans="1:16" x14ac:dyDescent="0.25">
      <c r="A1150" s="11" t="str">
        <f>Ang_diff!A1150</f>
        <v>26-07-2020 19:08:00</v>
      </c>
      <c r="B1150">
        <f>IF(ABS(Ang_diff!B1150-Ang_diff!B1149)&gt;20,MIN(ABS(Ang_diff!B1149),ABS(Ang_diff!B1150)),Ang_diff!B1150)</f>
        <v>33.070000000000014</v>
      </c>
      <c r="C1150">
        <f>IF(ABS(Ang_diff!C1150-Ang_diff!C1149)&gt;20,MIN(ABS(Ang_diff!C1149),ABS(Ang_diff!C1150)),Ang_diff!C1150)</f>
        <v>25.300000000000004</v>
      </c>
      <c r="D1150">
        <f>IF(ABS(Ang_diff!D1150-Ang_diff!D1149)&gt;20,MIN(ABS(Ang_diff!D1149),ABS(Ang_diff!D1150)),Ang_diff!D1150)</f>
        <v>7.7700000000000067</v>
      </c>
      <c r="E1150">
        <f>IF(ABS(Ang_diff!E1150-Ang_diff!E1149)&gt;20,MIN(ABS(Ang_diff!E1149),ABS(Ang_diff!E1150)),Ang_diff!E1150)</f>
        <v>0</v>
      </c>
      <c r="F1150">
        <f>IF(ABS(Ang_diff!F1150-Ang_diff!F1149)&gt;20,MIN(ABS(Ang_diff!F1149),ABS(Ang_diff!F1150)),Ang_diff!F1150)</f>
        <v>0</v>
      </c>
      <c r="G1150">
        <f>IF(ABS(Ang_diff!G1150-Ang_diff!G1149)&gt;20,MIN(ABS(Ang_diff!G1149),ABS(Ang_diff!G1150)),Ang_diff!G1150)</f>
        <v>25.670000000000005</v>
      </c>
      <c r="H1150">
        <f>IF(ABS(Ang_diff!H1150-Ang_diff!H1149)&gt;20,MIN(ABS(Ang_diff!H1149),ABS(Ang_diff!H1150)),Ang_diff!H1150)</f>
        <v>15.320000000000013</v>
      </c>
      <c r="I1150">
        <f>IF(ABS(Ang_diff!I1150-Ang_diff!I1149)&gt;20,MIN(ABS(Ang_diff!I1149),ABS(Ang_diff!I1150)),Ang_diff!I1150)</f>
        <v>12.439999999999994</v>
      </c>
      <c r="J1150">
        <f>IF(ABS(Ang_diff!J1150-Ang_diff!J1149)&gt;20,MIN(ABS(Ang_diff!J1149),ABS(Ang_diff!J1150)),Ang_diff!J1150)</f>
        <v>2.7300000000000142</v>
      </c>
      <c r="K1150">
        <f>IF(ABS(Ang_diff!K1150-Ang_diff!K1149)&gt;20,MIN(ABS(Ang_diff!K1149),ABS(Ang_diff!K1150)),Ang_diff!K1150)</f>
        <v>16.310000000000002</v>
      </c>
      <c r="L1150">
        <f>IF(ABS(Ang_diff!L1150-Ang_diff!L1149)&gt;20,MIN(ABS(Ang_diff!L1149),ABS(Ang_diff!L1150)),Ang_diff!L1150)</f>
        <v>5.9600000000000062</v>
      </c>
      <c r="M1150">
        <f>IF(ABS(Ang_diff!M1150-Ang_diff!M1149)&gt;20,MIN(ABS(Ang_diff!M1149),ABS(Ang_diff!M1150)),Ang_diff!M1150)</f>
        <v>0</v>
      </c>
      <c r="N1150">
        <f>IF(ABS(Ang_diff!N1150-Ang_diff!N1149)&gt;20,MIN(ABS(Ang_diff!N1149),ABS(Ang_diff!N1150)),Ang_diff!N1150)</f>
        <v>1.5399999999999949</v>
      </c>
      <c r="O1150">
        <f>IF(ABS(Ang_diff!O1150-Ang_diff!O1149)&gt;20,MIN(ABS(Ang_diff!O1149),ABS(Ang_diff!O1150)),Ang_diff!O1150)</f>
        <v>0.70999999999999264</v>
      </c>
      <c r="P1150">
        <f>IF(ABS(Ang_diff!P1150-Ang_diff!P1149)&gt;20,MIN(ABS(Ang_diff!P1149),ABS(Ang_diff!P1150)),Ang_diff!P1150)</f>
        <v>10.349999999999994</v>
      </c>
    </row>
    <row r="1151" spans="1:16" x14ac:dyDescent="0.25">
      <c r="A1151" s="11" t="str">
        <f>Ang_diff!A1151</f>
        <v>26-07-2020 19:09:00</v>
      </c>
      <c r="B1151">
        <f>IF(ABS(Ang_diff!B1151-Ang_diff!B1150)&gt;20,MIN(ABS(Ang_diff!B1150),ABS(Ang_diff!B1151)),Ang_diff!B1151)</f>
        <v>32.880000000000003</v>
      </c>
      <c r="C1151">
        <f>IF(ABS(Ang_diff!C1151-Ang_diff!C1150)&gt;20,MIN(ABS(Ang_diff!C1150),ABS(Ang_diff!C1151)),Ang_diff!C1151)</f>
        <v>25.129999999999995</v>
      </c>
      <c r="D1151">
        <f>IF(ABS(Ang_diff!D1151-Ang_diff!D1150)&gt;20,MIN(ABS(Ang_diff!D1150),ABS(Ang_diff!D1151)),Ang_diff!D1151)</f>
        <v>7.7500000000000009</v>
      </c>
      <c r="E1151">
        <f>IF(ABS(Ang_diff!E1151-Ang_diff!E1150)&gt;20,MIN(ABS(Ang_diff!E1150),ABS(Ang_diff!E1151)),Ang_diff!E1151)</f>
        <v>0</v>
      </c>
      <c r="F1151">
        <f>IF(ABS(Ang_diff!F1151-Ang_diff!F1150)&gt;20,MIN(ABS(Ang_diff!F1150),ABS(Ang_diff!F1151)),Ang_diff!F1151)</f>
        <v>0</v>
      </c>
      <c r="G1151">
        <f>IF(ABS(Ang_diff!G1151-Ang_diff!G1150)&gt;20,MIN(ABS(Ang_diff!G1150),ABS(Ang_diff!G1151)),Ang_diff!G1151)</f>
        <v>25.570000000000004</v>
      </c>
      <c r="H1151">
        <f>IF(ABS(Ang_diff!H1151-Ang_diff!H1150)&gt;20,MIN(ABS(Ang_diff!H1150),ABS(Ang_diff!H1151)),Ang_diff!H1151)</f>
        <v>15.249999999999998</v>
      </c>
      <c r="I1151">
        <f>IF(ABS(Ang_diff!I1151-Ang_diff!I1150)&gt;20,MIN(ABS(Ang_diff!I1150),ABS(Ang_diff!I1151)),Ang_diff!I1151)</f>
        <v>12.440000000000001</v>
      </c>
      <c r="J1151">
        <f>IF(ABS(Ang_diff!J1151-Ang_diff!J1150)&gt;20,MIN(ABS(Ang_diff!J1150),ABS(Ang_diff!J1151)),Ang_diff!J1151)</f>
        <v>2.69</v>
      </c>
      <c r="K1151">
        <f>IF(ABS(Ang_diff!K1151-Ang_diff!K1150)&gt;20,MIN(ABS(Ang_diff!K1150),ABS(Ang_diff!K1151)),Ang_diff!K1151)</f>
        <v>16.330000000000002</v>
      </c>
      <c r="L1151">
        <f>IF(ABS(Ang_diff!L1151-Ang_diff!L1150)&gt;20,MIN(ABS(Ang_diff!L1150),ABS(Ang_diff!L1151)),Ang_diff!L1151)</f>
        <v>6.0099999999999971</v>
      </c>
      <c r="M1151">
        <f>IF(ABS(Ang_diff!M1151-Ang_diff!M1150)&gt;20,MIN(ABS(Ang_diff!M1150),ABS(Ang_diff!M1151)),Ang_diff!M1151)</f>
        <v>0</v>
      </c>
      <c r="N1151">
        <f>IF(ABS(Ang_diff!N1151-Ang_diff!N1150)&gt;20,MIN(ABS(Ang_diff!N1150),ABS(Ang_diff!N1151)),Ang_diff!N1151)</f>
        <v>1.5500000000000032</v>
      </c>
      <c r="O1151">
        <f>IF(ABS(Ang_diff!O1151-Ang_diff!O1150)&gt;20,MIN(ABS(Ang_diff!O1150),ABS(Ang_diff!O1151)),Ang_diff!O1151)</f>
        <v>0.75000000000000011</v>
      </c>
      <c r="P1151">
        <f>IF(ABS(Ang_diff!P1151-Ang_diff!P1150)&gt;20,MIN(ABS(Ang_diff!P1150),ABS(Ang_diff!P1151)),Ang_diff!P1151)</f>
        <v>10.320000000000007</v>
      </c>
    </row>
    <row r="1152" spans="1:16" x14ac:dyDescent="0.25">
      <c r="A1152" s="11" t="str">
        <f>Ang_diff!A1152</f>
        <v>26-07-2020 19:10:00</v>
      </c>
      <c r="B1152">
        <f>IF(ABS(Ang_diff!B1152-Ang_diff!B1151)&gt;20,MIN(ABS(Ang_diff!B1151),ABS(Ang_diff!B1152)),Ang_diff!B1152)</f>
        <v>33.029999999999994</v>
      </c>
      <c r="C1152">
        <f>IF(ABS(Ang_diff!C1152-Ang_diff!C1151)&gt;20,MIN(ABS(Ang_diff!C1151),ABS(Ang_diff!C1152)),Ang_diff!C1152)</f>
        <v>25.320000000000022</v>
      </c>
      <c r="D1152">
        <f>IF(ABS(Ang_diff!D1152-Ang_diff!D1151)&gt;20,MIN(ABS(Ang_diff!D1151),ABS(Ang_diff!D1152)),Ang_diff!D1152)</f>
        <v>7.7099999999999769</v>
      </c>
      <c r="E1152">
        <f>IF(ABS(Ang_diff!E1152-Ang_diff!E1151)&gt;20,MIN(ABS(Ang_diff!E1151),ABS(Ang_diff!E1152)),Ang_diff!E1152)</f>
        <v>0</v>
      </c>
      <c r="F1152">
        <f>IF(ABS(Ang_diff!F1152-Ang_diff!F1151)&gt;20,MIN(ABS(Ang_diff!F1151),ABS(Ang_diff!F1152)),Ang_diff!F1152)</f>
        <v>0</v>
      </c>
      <c r="G1152">
        <f>IF(ABS(Ang_diff!G1152-Ang_diff!G1151)&gt;20,MIN(ABS(Ang_diff!G1151),ABS(Ang_diff!G1152)),Ang_diff!G1152)</f>
        <v>25.710000000000004</v>
      </c>
      <c r="H1152">
        <f>IF(ABS(Ang_diff!H1152-Ang_diff!H1151)&gt;20,MIN(ABS(Ang_diff!H1151),ABS(Ang_diff!H1152)),Ang_diff!H1152)</f>
        <v>15.369999999999996</v>
      </c>
      <c r="I1152">
        <f>IF(ABS(Ang_diff!I1152-Ang_diff!I1151)&gt;20,MIN(ABS(Ang_diff!I1151),ABS(Ang_diff!I1152)),Ang_diff!I1152)</f>
        <v>12.430000000000007</v>
      </c>
      <c r="J1152">
        <f>IF(ABS(Ang_diff!J1152-Ang_diff!J1151)&gt;20,MIN(ABS(Ang_diff!J1151),ABS(Ang_diff!J1152)),Ang_diff!J1152)</f>
        <v>2.670000000000003</v>
      </c>
      <c r="K1152">
        <f>IF(ABS(Ang_diff!K1152-Ang_diff!K1151)&gt;20,MIN(ABS(Ang_diff!K1151),ABS(Ang_diff!K1152)),Ang_diff!K1152)</f>
        <v>16.370000000000008</v>
      </c>
      <c r="L1152">
        <f>IF(ABS(Ang_diff!L1152-Ang_diff!L1151)&gt;20,MIN(ABS(Ang_diff!L1151),ABS(Ang_diff!L1152)),Ang_diff!L1152)</f>
        <v>6.0299999999999931</v>
      </c>
      <c r="M1152">
        <f>IF(ABS(Ang_diff!M1152-Ang_diff!M1151)&gt;20,MIN(ABS(Ang_diff!M1151),ABS(Ang_diff!M1152)),Ang_diff!M1152)</f>
        <v>0</v>
      </c>
      <c r="N1152">
        <f>IF(ABS(Ang_diff!N1152-Ang_diff!N1151)&gt;20,MIN(ABS(Ang_diff!N1151),ABS(Ang_diff!N1152)),Ang_diff!N1152)</f>
        <v>1.600000000000019</v>
      </c>
      <c r="O1152">
        <f>IF(ABS(Ang_diff!O1152-Ang_diff!O1151)&gt;20,MIN(ABS(Ang_diff!O1151),ABS(Ang_diff!O1152)),Ang_diff!O1152)</f>
        <v>0.71000000000001806</v>
      </c>
      <c r="P1152">
        <f>IF(ABS(Ang_diff!P1152-Ang_diff!P1151)&gt;20,MIN(ABS(Ang_diff!P1151),ABS(Ang_diff!P1152)),Ang_diff!P1152)</f>
        <v>10.340000000000011</v>
      </c>
    </row>
    <row r="1153" spans="1:16" x14ac:dyDescent="0.25">
      <c r="A1153" s="11" t="str">
        <f>Ang_diff!A1153</f>
        <v>26-07-2020 19:11:00</v>
      </c>
      <c r="B1153">
        <f>IF(ABS(Ang_diff!B1153-Ang_diff!B1152)&gt;20,MIN(ABS(Ang_diff!B1152),ABS(Ang_diff!B1153)),Ang_diff!B1153)</f>
        <v>33.1</v>
      </c>
      <c r="C1153">
        <f>IF(ABS(Ang_diff!C1153-Ang_diff!C1152)&gt;20,MIN(ABS(Ang_diff!C1152),ABS(Ang_diff!C1153)),Ang_diff!C1153)</f>
        <v>25.39</v>
      </c>
      <c r="D1153">
        <f>IF(ABS(Ang_diff!D1153-Ang_diff!D1152)&gt;20,MIN(ABS(Ang_diff!D1152),ABS(Ang_diff!D1153)),Ang_diff!D1153)</f>
        <v>7.7099999999999991</v>
      </c>
      <c r="E1153">
        <f>IF(ABS(Ang_diff!E1153-Ang_diff!E1152)&gt;20,MIN(ABS(Ang_diff!E1152),ABS(Ang_diff!E1153)),Ang_diff!E1153)</f>
        <v>0</v>
      </c>
      <c r="F1153">
        <f>IF(ABS(Ang_diff!F1153-Ang_diff!F1152)&gt;20,MIN(ABS(Ang_diff!F1152),ABS(Ang_diff!F1153)),Ang_diff!F1153)</f>
        <v>0</v>
      </c>
      <c r="G1153">
        <f>IF(ABS(Ang_diff!G1153-Ang_diff!G1152)&gt;20,MIN(ABS(Ang_diff!G1152),ABS(Ang_diff!G1153)),Ang_diff!G1153)</f>
        <v>25.780000000000005</v>
      </c>
      <c r="H1153">
        <f>IF(ABS(Ang_diff!H1153-Ang_diff!H1152)&gt;20,MIN(ABS(Ang_diff!H1152),ABS(Ang_diff!H1153)),Ang_diff!H1153)</f>
        <v>15.430000000000003</v>
      </c>
      <c r="I1153">
        <f>IF(ABS(Ang_diff!I1153-Ang_diff!I1152)&gt;20,MIN(ABS(Ang_diff!I1152),ABS(Ang_diff!I1153)),Ang_diff!I1153)</f>
        <v>12.410000000000004</v>
      </c>
      <c r="J1153">
        <f>IF(ABS(Ang_diff!J1153-Ang_diff!J1152)&gt;20,MIN(ABS(Ang_diff!J1152),ABS(Ang_diff!J1153)),Ang_diff!J1153)</f>
        <v>2.7100000000000009</v>
      </c>
      <c r="K1153">
        <f>IF(ABS(Ang_diff!K1153-Ang_diff!K1152)&gt;20,MIN(ABS(Ang_diff!K1152),ABS(Ang_diff!K1153)),Ang_diff!K1153)</f>
        <v>16.41</v>
      </c>
      <c r="L1153">
        <f>IF(ABS(Ang_diff!L1153-Ang_diff!L1152)&gt;20,MIN(ABS(Ang_diff!L1152),ABS(Ang_diff!L1153)),Ang_diff!L1153)</f>
        <v>6.0599999999999987</v>
      </c>
      <c r="M1153">
        <f>IF(ABS(Ang_diff!M1153-Ang_diff!M1152)&gt;20,MIN(ABS(Ang_diff!M1152),ABS(Ang_diff!M1153)),Ang_diff!M1153)</f>
        <v>0</v>
      </c>
      <c r="N1153">
        <f>IF(ABS(Ang_diff!N1153-Ang_diff!N1152)&gt;20,MIN(ABS(Ang_diff!N1152),ABS(Ang_diff!N1153)),Ang_diff!N1153)</f>
        <v>1.58</v>
      </c>
      <c r="O1153">
        <f>IF(ABS(Ang_diff!O1153-Ang_diff!O1152)&gt;20,MIN(ABS(Ang_diff!O1152),ABS(Ang_diff!O1153)),Ang_diff!O1153)</f>
        <v>0.69000000000000317</v>
      </c>
      <c r="P1153">
        <f>IF(ABS(Ang_diff!P1153-Ang_diff!P1152)&gt;20,MIN(ABS(Ang_diff!P1152),ABS(Ang_diff!P1153)),Ang_diff!P1153)</f>
        <v>10.350000000000003</v>
      </c>
    </row>
    <row r="1154" spans="1:16" x14ac:dyDescent="0.25">
      <c r="A1154" s="11" t="str">
        <f>Ang_diff!A1154</f>
        <v>26-07-2020 19:12:00</v>
      </c>
      <c r="B1154">
        <f>IF(ABS(Ang_diff!B1154-Ang_diff!B1153)&gt;20,MIN(ABS(Ang_diff!B1153),ABS(Ang_diff!B1154)),Ang_diff!B1154)</f>
        <v>33.309999999999974</v>
      </c>
      <c r="C1154">
        <f>IF(ABS(Ang_diff!C1154-Ang_diff!C1153)&gt;20,MIN(ABS(Ang_diff!C1153),ABS(Ang_diff!C1154)),Ang_diff!C1154)</f>
        <v>25.669999999999998</v>
      </c>
      <c r="D1154">
        <f>IF(ABS(Ang_diff!D1154-Ang_diff!D1153)&gt;20,MIN(ABS(Ang_diff!D1153),ABS(Ang_diff!D1154)),Ang_diff!D1154)</f>
        <v>7.6399999999999757</v>
      </c>
      <c r="E1154">
        <f>IF(ABS(Ang_diff!E1154-Ang_diff!E1153)&gt;20,MIN(ABS(Ang_diff!E1153),ABS(Ang_diff!E1154)),Ang_diff!E1154)</f>
        <v>0</v>
      </c>
      <c r="F1154">
        <f>IF(ABS(Ang_diff!F1154-Ang_diff!F1153)&gt;20,MIN(ABS(Ang_diff!F1153),ABS(Ang_diff!F1154)),Ang_diff!F1154)</f>
        <v>0</v>
      </c>
      <c r="G1154">
        <f>IF(ABS(Ang_diff!G1154-Ang_diff!G1153)&gt;20,MIN(ABS(Ang_diff!G1153),ABS(Ang_diff!G1154)),Ang_diff!G1154)</f>
        <v>25.76000000000003</v>
      </c>
      <c r="H1154">
        <f>IF(ABS(Ang_diff!H1154-Ang_diff!H1153)&gt;20,MIN(ABS(Ang_diff!H1153),ABS(Ang_diff!H1154)),Ang_diff!H1154)</f>
        <v>15.45000000000001</v>
      </c>
      <c r="I1154">
        <f>IF(ABS(Ang_diff!I1154-Ang_diff!I1153)&gt;20,MIN(ABS(Ang_diff!I1153),ABS(Ang_diff!I1154)),Ang_diff!I1154)</f>
        <v>12.500000000000007</v>
      </c>
      <c r="J1154">
        <f>IF(ABS(Ang_diff!J1154-Ang_diff!J1153)&gt;20,MIN(ABS(Ang_diff!J1153),ABS(Ang_diff!J1154)),Ang_diff!J1154)</f>
        <v>2.7199999999999864</v>
      </c>
      <c r="K1154">
        <f>IF(ABS(Ang_diff!K1154-Ang_diff!K1153)&gt;20,MIN(ABS(Ang_diff!K1153),ABS(Ang_diff!K1154)),Ang_diff!K1154)</f>
        <v>16.450000000000021</v>
      </c>
      <c r="L1154">
        <f>IF(ABS(Ang_diff!L1154-Ang_diff!L1153)&gt;20,MIN(ABS(Ang_diff!L1153),ABS(Ang_diff!L1154)),Ang_diff!L1154)</f>
        <v>6.1400000000000015</v>
      </c>
      <c r="M1154">
        <f>IF(ABS(Ang_diff!M1154-Ang_diff!M1153)&gt;20,MIN(ABS(Ang_diff!M1153),ABS(Ang_diff!M1154)),Ang_diff!M1154)</f>
        <v>0</v>
      </c>
      <c r="N1154">
        <f>IF(ABS(Ang_diff!N1154-Ang_diff!N1153)&gt;20,MIN(ABS(Ang_diff!N1153),ABS(Ang_diff!N1154)),Ang_diff!N1154)</f>
        <v>1.7399999999999942</v>
      </c>
      <c r="O1154">
        <f>IF(ABS(Ang_diff!O1154-Ang_diff!O1153)&gt;20,MIN(ABS(Ang_diff!O1153),ABS(Ang_diff!O1154)),Ang_diff!O1154)</f>
        <v>0.62000000000003941</v>
      </c>
      <c r="P1154">
        <f>IF(ABS(Ang_diff!P1154-Ang_diff!P1153)&gt;20,MIN(ABS(Ang_diff!P1153),ABS(Ang_diff!P1154)),Ang_diff!P1154)</f>
        <v>10.310000000000016</v>
      </c>
    </row>
    <row r="1155" spans="1:16" x14ac:dyDescent="0.25">
      <c r="A1155" s="11" t="str">
        <f>Ang_diff!A1155</f>
        <v>26-07-2020 19:13:00</v>
      </c>
      <c r="B1155">
        <f>IF(ABS(Ang_diff!B1155-Ang_diff!B1154)&gt;20,MIN(ABS(Ang_diff!B1154),ABS(Ang_diff!B1155)),Ang_diff!B1155)</f>
        <v>33.1</v>
      </c>
      <c r="C1155">
        <f>IF(ABS(Ang_diff!C1155-Ang_diff!C1154)&gt;20,MIN(ABS(Ang_diff!C1154),ABS(Ang_diff!C1155)),Ang_diff!C1155)</f>
        <v>25.459999999999994</v>
      </c>
      <c r="D1155">
        <f>IF(ABS(Ang_diff!D1155-Ang_diff!D1154)&gt;20,MIN(ABS(Ang_diff!D1154),ABS(Ang_diff!D1155)),Ang_diff!D1155)</f>
        <v>7.6400000000000015</v>
      </c>
      <c r="E1155">
        <f>IF(ABS(Ang_diff!E1155-Ang_diff!E1154)&gt;20,MIN(ABS(Ang_diff!E1154),ABS(Ang_diff!E1155)),Ang_diff!E1155)</f>
        <v>0</v>
      </c>
      <c r="F1155">
        <f>IF(ABS(Ang_diff!F1155-Ang_diff!F1154)&gt;20,MIN(ABS(Ang_diff!F1154),ABS(Ang_diff!F1155)),Ang_diff!F1155)</f>
        <v>0</v>
      </c>
      <c r="G1155">
        <f>IF(ABS(Ang_diff!G1155-Ang_diff!G1154)&gt;20,MIN(ABS(Ang_diff!G1154),ABS(Ang_diff!G1155)),Ang_diff!G1155)</f>
        <v>25.719999999999995</v>
      </c>
      <c r="H1155">
        <f>IF(ABS(Ang_diff!H1155-Ang_diff!H1154)&gt;20,MIN(ABS(Ang_diff!H1154),ABS(Ang_diff!H1155)),Ang_diff!H1155)</f>
        <v>15.459999999999994</v>
      </c>
      <c r="I1155">
        <f>IF(ABS(Ang_diff!I1155-Ang_diff!I1154)&gt;20,MIN(ABS(Ang_diff!I1154),ABS(Ang_diff!I1155)),Ang_diff!I1155)</f>
        <v>12.529999999999987</v>
      </c>
      <c r="J1155">
        <f>IF(ABS(Ang_diff!J1155-Ang_diff!J1154)&gt;20,MIN(ABS(Ang_diff!J1154),ABS(Ang_diff!J1155)),Ang_diff!J1155)</f>
        <v>2.7199999999999989</v>
      </c>
      <c r="K1155">
        <f>IF(ABS(Ang_diff!K1155-Ang_diff!K1154)&gt;20,MIN(ABS(Ang_diff!K1154),ABS(Ang_diff!K1155)),Ang_diff!K1155)</f>
        <v>16.430000000000003</v>
      </c>
      <c r="L1155">
        <f>IF(ABS(Ang_diff!L1155-Ang_diff!L1154)&gt;20,MIN(ABS(Ang_diff!L1154),ABS(Ang_diff!L1155)),Ang_diff!L1155)</f>
        <v>6.1700000000000008</v>
      </c>
      <c r="M1155">
        <f>IF(ABS(Ang_diff!M1155-Ang_diff!M1154)&gt;20,MIN(ABS(Ang_diff!M1154),ABS(Ang_diff!M1155)),Ang_diff!M1155)</f>
        <v>0</v>
      </c>
      <c r="N1155">
        <f>IF(ABS(Ang_diff!N1155-Ang_diff!N1154)&gt;20,MIN(ABS(Ang_diff!N1154),ABS(Ang_diff!N1155)),Ang_diff!N1155)</f>
        <v>1.6800000000000019</v>
      </c>
      <c r="O1155">
        <f>IF(ABS(Ang_diff!O1155-Ang_diff!O1154)&gt;20,MIN(ABS(Ang_diff!O1154),ABS(Ang_diff!O1155)),Ang_diff!O1155)</f>
        <v>0.67999999999999972</v>
      </c>
      <c r="P1155">
        <f>IF(ABS(Ang_diff!P1155-Ang_diff!P1154)&gt;20,MIN(ABS(Ang_diff!P1154),ABS(Ang_diff!P1155)),Ang_diff!P1155)</f>
        <v>10.260000000000002</v>
      </c>
    </row>
    <row r="1156" spans="1:16" x14ac:dyDescent="0.25">
      <c r="A1156" s="11" t="str">
        <f>Ang_diff!A1156</f>
        <v>26-07-2020 19:14:00</v>
      </c>
      <c r="B1156">
        <f>IF(ABS(Ang_diff!B1156-Ang_diff!B1155)&gt;20,MIN(ABS(Ang_diff!B1155),ABS(Ang_diff!B1156)),Ang_diff!B1156)</f>
        <v>33.26</v>
      </c>
      <c r="C1156">
        <f>IF(ABS(Ang_diff!C1156-Ang_diff!C1155)&gt;20,MIN(ABS(Ang_diff!C1155),ABS(Ang_diff!C1156)),Ang_diff!C1156)</f>
        <v>25.62</v>
      </c>
      <c r="D1156">
        <f>IF(ABS(Ang_diff!D1156-Ang_diff!D1155)&gt;20,MIN(ABS(Ang_diff!D1155),ABS(Ang_diff!D1156)),Ang_diff!D1156)</f>
        <v>7.6399999999999952</v>
      </c>
      <c r="E1156">
        <f>IF(ABS(Ang_diff!E1156-Ang_diff!E1155)&gt;20,MIN(ABS(Ang_diff!E1155),ABS(Ang_diff!E1156)),Ang_diff!E1156)</f>
        <v>0</v>
      </c>
      <c r="F1156">
        <f>IF(ABS(Ang_diff!F1156-Ang_diff!F1155)&gt;20,MIN(ABS(Ang_diff!F1155),ABS(Ang_diff!F1156)),Ang_diff!F1156)</f>
        <v>0</v>
      </c>
      <c r="G1156">
        <f>IF(ABS(Ang_diff!G1156-Ang_diff!G1155)&gt;20,MIN(ABS(Ang_diff!G1155),ABS(Ang_diff!G1156)),Ang_diff!G1156)</f>
        <v>25.69</v>
      </c>
      <c r="H1156">
        <f>IF(ABS(Ang_diff!H1156-Ang_diff!H1155)&gt;20,MIN(ABS(Ang_diff!H1155),ABS(Ang_diff!H1156)),Ang_diff!H1156)</f>
        <v>15.420000000000002</v>
      </c>
      <c r="I1156">
        <f>IF(ABS(Ang_diff!I1156-Ang_diff!I1155)&gt;20,MIN(ABS(Ang_diff!I1155),ABS(Ang_diff!I1156)),Ang_diff!I1156)</f>
        <v>12.529999999999996</v>
      </c>
      <c r="J1156">
        <f>IF(ABS(Ang_diff!J1156-Ang_diff!J1155)&gt;20,MIN(ABS(Ang_diff!J1155),ABS(Ang_diff!J1156)),Ang_diff!J1156)</f>
        <v>2.7800000000000007</v>
      </c>
      <c r="K1156">
        <f>IF(ABS(Ang_diff!K1156-Ang_diff!K1155)&gt;20,MIN(ABS(Ang_diff!K1155),ABS(Ang_diff!K1156)),Ang_diff!K1156)</f>
        <v>16.46</v>
      </c>
      <c r="L1156">
        <f>IF(ABS(Ang_diff!L1156-Ang_diff!L1155)&gt;20,MIN(ABS(Ang_diff!L1155),ABS(Ang_diff!L1156)),Ang_diff!L1156)</f>
        <v>6.1900000000000048</v>
      </c>
      <c r="M1156">
        <f>IF(ABS(Ang_diff!M1156-Ang_diff!M1155)&gt;20,MIN(ABS(Ang_diff!M1155),ABS(Ang_diff!M1156)),Ang_diff!M1156)</f>
        <v>0</v>
      </c>
      <c r="N1156">
        <f>IF(ABS(Ang_diff!N1156-Ang_diff!N1155)&gt;20,MIN(ABS(Ang_diff!N1155),ABS(Ang_diff!N1156)),Ang_diff!N1156)</f>
        <v>1.7400000000000069</v>
      </c>
      <c r="O1156">
        <f>IF(ABS(Ang_diff!O1156-Ang_diff!O1155)&gt;20,MIN(ABS(Ang_diff!O1155),ABS(Ang_diff!O1156)),Ang_diff!O1156)</f>
        <v>0.65000000000000047</v>
      </c>
      <c r="P1156">
        <f>IF(ABS(Ang_diff!P1156-Ang_diff!P1155)&gt;20,MIN(ABS(Ang_diff!P1155),ABS(Ang_diff!P1156)),Ang_diff!P1156)</f>
        <v>10.269999999999996</v>
      </c>
    </row>
    <row r="1157" spans="1:16" x14ac:dyDescent="0.25">
      <c r="A1157" s="11" t="str">
        <f>Ang_diff!A1157</f>
        <v>26-07-2020 19:15:00</v>
      </c>
      <c r="B1157">
        <f>IF(ABS(Ang_diff!B1157-Ang_diff!B1156)&gt;20,MIN(ABS(Ang_diff!B1156),ABS(Ang_diff!B1157)),Ang_diff!B1157)</f>
        <v>32.730000000000004</v>
      </c>
      <c r="C1157">
        <f>IF(ABS(Ang_diff!C1157-Ang_diff!C1156)&gt;20,MIN(ABS(Ang_diff!C1156),ABS(Ang_diff!C1157)),Ang_diff!C1157)</f>
        <v>25.050000000000008</v>
      </c>
      <c r="D1157">
        <f>IF(ABS(Ang_diff!D1157-Ang_diff!D1156)&gt;20,MIN(ABS(Ang_diff!D1156),ABS(Ang_diff!D1157)),Ang_diff!D1157)</f>
        <v>7.6799999999999979</v>
      </c>
      <c r="E1157">
        <f>IF(ABS(Ang_diff!E1157-Ang_diff!E1156)&gt;20,MIN(ABS(Ang_diff!E1156),ABS(Ang_diff!E1157)),Ang_diff!E1157)</f>
        <v>0</v>
      </c>
      <c r="F1157">
        <f>IF(ABS(Ang_diff!F1157-Ang_diff!F1156)&gt;20,MIN(ABS(Ang_diff!F1156),ABS(Ang_diff!F1157)),Ang_diff!F1157)</f>
        <v>0</v>
      </c>
      <c r="G1157">
        <f>IF(ABS(Ang_diff!G1157-Ang_diff!G1156)&gt;20,MIN(ABS(Ang_diff!G1156),ABS(Ang_diff!G1157)),Ang_diff!G1157)</f>
        <v>25.44</v>
      </c>
      <c r="H1157">
        <f>IF(ABS(Ang_diff!H1157-Ang_diff!H1156)&gt;20,MIN(ABS(Ang_diff!H1156),ABS(Ang_diff!H1157)),Ang_diff!H1157)</f>
        <v>15.200000000000003</v>
      </c>
      <c r="I1157">
        <f>IF(ABS(Ang_diff!I1157-Ang_diff!I1156)&gt;20,MIN(ABS(Ang_diff!I1156),ABS(Ang_diff!I1157)),Ang_diff!I1157)</f>
        <v>12.619999999999997</v>
      </c>
      <c r="J1157">
        <f>IF(ABS(Ang_diff!J1157-Ang_diff!J1156)&gt;20,MIN(ABS(Ang_diff!J1156),ABS(Ang_diff!J1157)),Ang_diff!J1157)</f>
        <v>2.7600000000000064</v>
      </c>
      <c r="K1157">
        <f>IF(ABS(Ang_diff!K1157-Ang_diff!K1156)&gt;20,MIN(ABS(Ang_diff!K1156),ABS(Ang_diff!K1157)),Ang_diff!K1157)</f>
        <v>16.420000000000002</v>
      </c>
      <c r="L1157">
        <f>IF(ABS(Ang_diff!L1157-Ang_diff!L1156)&gt;20,MIN(ABS(Ang_diff!L1156),ABS(Ang_diff!L1157)),Ang_diff!L1157)</f>
        <v>6.1800000000000024</v>
      </c>
      <c r="M1157">
        <f>IF(ABS(Ang_diff!M1157-Ang_diff!M1156)&gt;20,MIN(ABS(Ang_diff!M1156),ABS(Ang_diff!M1157)),Ang_diff!M1157)</f>
        <v>0</v>
      </c>
      <c r="N1157">
        <f>IF(ABS(Ang_diff!N1157-Ang_diff!N1156)&gt;20,MIN(ABS(Ang_diff!N1156),ABS(Ang_diff!N1157)),Ang_diff!N1157)</f>
        <v>1.5800000000000027</v>
      </c>
      <c r="O1157">
        <f>IF(ABS(Ang_diff!O1157-Ang_diff!O1156)&gt;20,MIN(ABS(Ang_diff!O1156),ABS(Ang_diff!O1157)),Ang_diff!O1157)</f>
        <v>0.69999999999999951</v>
      </c>
      <c r="P1157">
        <f>IF(ABS(Ang_diff!P1157-Ang_diff!P1156)&gt;20,MIN(ABS(Ang_diff!P1156),ABS(Ang_diff!P1157)),Ang_diff!P1157)</f>
        <v>10.239999999999998</v>
      </c>
    </row>
    <row r="1158" spans="1:16" x14ac:dyDescent="0.25">
      <c r="A1158" s="11" t="str">
        <f>Ang_diff!A1158</f>
        <v>26-07-2020 19:16:00</v>
      </c>
      <c r="B1158">
        <f>IF(ABS(Ang_diff!B1158-Ang_diff!B1157)&gt;20,MIN(ABS(Ang_diff!B1157),ABS(Ang_diff!B1158)),Ang_diff!B1158)</f>
        <v>32.74</v>
      </c>
      <c r="C1158">
        <f>IF(ABS(Ang_diff!C1158-Ang_diff!C1157)&gt;20,MIN(ABS(Ang_diff!C1157),ABS(Ang_diff!C1158)),Ang_diff!C1158)</f>
        <v>25.080000000000002</v>
      </c>
      <c r="D1158">
        <f>IF(ABS(Ang_diff!D1158-Ang_diff!D1157)&gt;20,MIN(ABS(Ang_diff!D1157),ABS(Ang_diff!D1158)),Ang_diff!D1158)</f>
        <v>7.6599999999999993</v>
      </c>
      <c r="E1158">
        <f>IF(ABS(Ang_diff!E1158-Ang_diff!E1157)&gt;20,MIN(ABS(Ang_diff!E1157),ABS(Ang_diff!E1158)),Ang_diff!E1158)</f>
        <v>0</v>
      </c>
      <c r="F1158">
        <f>IF(ABS(Ang_diff!F1158-Ang_diff!F1157)&gt;20,MIN(ABS(Ang_diff!F1157),ABS(Ang_diff!F1158)),Ang_diff!F1158)</f>
        <v>0</v>
      </c>
      <c r="G1158">
        <f>IF(ABS(Ang_diff!G1158-Ang_diff!G1157)&gt;20,MIN(ABS(Ang_diff!G1157),ABS(Ang_diff!G1158)),Ang_diff!G1158)</f>
        <v>25.580000000000002</v>
      </c>
      <c r="H1158">
        <f>IF(ABS(Ang_diff!H1158-Ang_diff!H1157)&gt;20,MIN(ABS(Ang_diff!H1157),ABS(Ang_diff!H1158)),Ang_diff!H1158)</f>
        <v>15.340000000000002</v>
      </c>
      <c r="I1158">
        <f>IF(ABS(Ang_diff!I1158-Ang_diff!I1157)&gt;20,MIN(ABS(Ang_diff!I1157),ABS(Ang_diff!I1158)),Ang_diff!I1158)</f>
        <v>12.58</v>
      </c>
      <c r="J1158">
        <f>IF(ABS(Ang_diff!J1158-Ang_diff!J1157)&gt;20,MIN(ABS(Ang_diff!J1157),ABS(Ang_diff!J1158)),Ang_diff!J1158)</f>
        <v>2.7199999999999989</v>
      </c>
      <c r="K1158">
        <f>IF(ABS(Ang_diff!K1158-Ang_diff!K1157)&gt;20,MIN(ABS(Ang_diff!K1157),ABS(Ang_diff!K1158)),Ang_diff!K1158)</f>
        <v>16.47</v>
      </c>
      <c r="L1158">
        <f>IF(ABS(Ang_diff!L1158-Ang_diff!L1157)&gt;20,MIN(ABS(Ang_diff!L1157),ABS(Ang_diff!L1158)),Ang_diff!L1158)</f>
        <v>6.2299999999999986</v>
      </c>
      <c r="M1158">
        <f>IF(ABS(Ang_diff!M1158-Ang_diff!M1157)&gt;20,MIN(ABS(Ang_diff!M1157),ABS(Ang_diff!M1158)),Ang_diff!M1158)</f>
        <v>0</v>
      </c>
      <c r="N1158">
        <f>IF(ABS(Ang_diff!N1158-Ang_diff!N1157)&gt;20,MIN(ABS(Ang_diff!N1157),ABS(Ang_diff!N1158)),Ang_diff!N1158)</f>
        <v>1.5799999999999963</v>
      </c>
      <c r="O1158">
        <f>IF(ABS(Ang_diff!O1158-Ang_diff!O1157)&gt;20,MIN(ABS(Ang_diff!O1157),ABS(Ang_diff!O1158)),Ang_diff!O1158)</f>
        <v>0.69000000000000161</v>
      </c>
      <c r="P1158">
        <f>IF(ABS(Ang_diff!P1158-Ang_diff!P1157)&gt;20,MIN(ABS(Ang_diff!P1157),ABS(Ang_diff!P1158)),Ang_diff!P1158)</f>
        <v>10.239999999999998</v>
      </c>
    </row>
    <row r="1159" spans="1:16" x14ac:dyDescent="0.25">
      <c r="A1159" s="11" t="str">
        <f>Ang_diff!A1159</f>
        <v>26-07-2020 19:17:00</v>
      </c>
      <c r="B1159">
        <f>IF(ABS(Ang_diff!B1159-Ang_diff!B1158)&gt;20,MIN(ABS(Ang_diff!B1158),ABS(Ang_diff!B1159)),Ang_diff!B1159)</f>
        <v>32.480000000000011</v>
      </c>
      <c r="C1159">
        <f>IF(ABS(Ang_diff!C1159-Ang_diff!C1158)&gt;20,MIN(ABS(Ang_diff!C1158),ABS(Ang_diff!C1159)),Ang_diff!C1159)</f>
        <v>24.820000000000004</v>
      </c>
      <c r="D1159">
        <f>IF(ABS(Ang_diff!D1159-Ang_diff!D1158)&gt;20,MIN(ABS(Ang_diff!D1158),ABS(Ang_diff!D1159)),Ang_diff!D1159)</f>
        <v>7.6599999999999993</v>
      </c>
      <c r="E1159">
        <f>IF(ABS(Ang_diff!E1159-Ang_diff!E1158)&gt;20,MIN(ABS(Ang_diff!E1158),ABS(Ang_diff!E1159)),Ang_diff!E1159)</f>
        <v>0</v>
      </c>
      <c r="F1159">
        <f>IF(ABS(Ang_diff!F1159-Ang_diff!F1158)&gt;20,MIN(ABS(Ang_diff!F1158),ABS(Ang_diff!F1159)),Ang_diff!F1159)</f>
        <v>0</v>
      </c>
      <c r="G1159">
        <f>IF(ABS(Ang_diff!G1159-Ang_diff!G1158)&gt;20,MIN(ABS(Ang_diff!G1158),ABS(Ang_diff!G1159)),Ang_diff!G1159)</f>
        <v>25.460000000000004</v>
      </c>
      <c r="H1159">
        <f>IF(ABS(Ang_diff!H1159-Ang_diff!H1158)&gt;20,MIN(ABS(Ang_diff!H1158),ABS(Ang_diff!H1159)),Ang_diff!H1159)</f>
        <v>15.250000000000007</v>
      </c>
      <c r="I1159">
        <f>IF(ABS(Ang_diff!I1159-Ang_diff!I1158)&gt;20,MIN(ABS(Ang_diff!I1158),ABS(Ang_diff!I1159)),Ang_diff!I1159)</f>
        <v>12.540000000000008</v>
      </c>
      <c r="J1159">
        <f>IF(ABS(Ang_diff!J1159-Ang_diff!J1158)&gt;20,MIN(ABS(Ang_diff!J1158),ABS(Ang_diff!J1159)),Ang_diff!J1159)</f>
        <v>2.660000000000001</v>
      </c>
      <c r="K1159">
        <f>IF(ABS(Ang_diff!K1159-Ang_diff!K1158)&gt;20,MIN(ABS(Ang_diff!K1158),ABS(Ang_diff!K1159)),Ang_diff!K1159)</f>
        <v>16.450000000000003</v>
      </c>
      <c r="L1159">
        <f>IF(ABS(Ang_diff!L1159-Ang_diff!L1158)&gt;20,MIN(ABS(Ang_diff!L1158),ABS(Ang_diff!L1159)),Ang_diff!L1159)</f>
        <v>6.240000000000002</v>
      </c>
      <c r="M1159">
        <f>IF(ABS(Ang_diff!M1159-Ang_diff!M1158)&gt;20,MIN(ABS(Ang_diff!M1158),ABS(Ang_diff!M1159)),Ang_diff!M1159)</f>
        <v>0</v>
      </c>
      <c r="N1159">
        <f>IF(ABS(Ang_diff!N1159-Ang_diff!N1158)&gt;20,MIN(ABS(Ang_diff!N1158),ABS(Ang_diff!N1159)),Ang_diff!N1159)</f>
        <v>1.5299999999999934</v>
      </c>
      <c r="O1159">
        <f>IF(ABS(Ang_diff!O1159-Ang_diff!O1158)&gt;20,MIN(ABS(Ang_diff!O1158),ABS(Ang_diff!O1159)),Ang_diff!O1159)</f>
        <v>0.62000000000000133</v>
      </c>
      <c r="P1159">
        <f>IF(ABS(Ang_diff!P1159-Ang_diff!P1158)&gt;20,MIN(ABS(Ang_diff!P1158),ABS(Ang_diff!P1159)),Ang_diff!P1159)</f>
        <v>10.209999999999999</v>
      </c>
    </row>
    <row r="1160" spans="1:16" x14ac:dyDescent="0.25">
      <c r="A1160" s="11" t="str">
        <f>Ang_diff!A1160</f>
        <v>26-07-2020 19:18:00</v>
      </c>
      <c r="B1160">
        <f>IF(ABS(Ang_diff!B1160-Ang_diff!B1159)&gt;20,MIN(ABS(Ang_diff!B1159),ABS(Ang_diff!B1160)),Ang_diff!B1160)</f>
        <v>32.510000000000005</v>
      </c>
      <c r="C1160">
        <f>IF(ABS(Ang_diff!C1160-Ang_diff!C1159)&gt;20,MIN(ABS(Ang_diff!C1159),ABS(Ang_diff!C1160)),Ang_diff!C1160)</f>
        <v>24.880000000000017</v>
      </c>
      <c r="D1160">
        <f>IF(ABS(Ang_diff!D1160-Ang_diff!D1159)&gt;20,MIN(ABS(Ang_diff!D1159),ABS(Ang_diff!D1160)),Ang_diff!D1160)</f>
        <v>7.63</v>
      </c>
      <c r="E1160">
        <f>IF(ABS(Ang_diff!E1160-Ang_diff!E1159)&gt;20,MIN(ABS(Ang_diff!E1159),ABS(Ang_diff!E1160)),Ang_diff!E1160)</f>
        <v>0</v>
      </c>
      <c r="F1160">
        <f>IF(ABS(Ang_diff!F1160-Ang_diff!F1159)&gt;20,MIN(ABS(Ang_diff!F1159),ABS(Ang_diff!F1160)),Ang_diff!F1160)</f>
        <v>0</v>
      </c>
      <c r="G1160">
        <f>IF(ABS(Ang_diff!G1160-Ang_diff!G1159)&gt;20,MIN(ABS(Ang_diff!G1159),ABS(Ang_diff!G1160)),Ang_diff!G1160)</f>
        <v>25.440000000000008</v>
      </c>
      <c r="H1160">
        <f>IF(ABS(Ang_diff!H1160-Ang_diff!H1159)&gt;20,MIN(ABS(Ang_diff!H1159),ABS(Ang_diff!H1160)),Ang_diff!H1160)</f>
        <v>15.260000000000012</v>
      </c>
      <c r="I1160">
        <f>IF(ABS(Ang_diff!I1160-Ang_diff!I1159)&gt;20,MIN(ABS(Ang_diff!I1159),ABS(Ang_diff!I1160)),Ang_diff!I1160)</f>
        <v>12.480000000000015</v>
      </c>
      <c r="J1160">
        <f>IF(ABS(Ang_diff!J1160-Ang_diff!J1159)&gt;20,MIN(ABS(Ang_diff!J1159),ABS(Ang_diff!J1160)),Ang_diff!J1160)</f>
        <v>2.6400000000000352</v>
      </c>
      <c r="K1160">
        <f>IF(ABS(Ang_diff!K1160-Ang_diff!K1159)&gt;20,MIN(ABS(Ang_diff!K1159),ABS(Ang_diff!K1160)),Ang_diff!K1160)</f>
        <v>16.429999999999989</v>
      </c>
      <c r="L1160">
        <f>IF(ABS(Ang_diff!L1160-Ang_diff!L1159)&gt;20,MIN(ABS(Ang_diff!L1159),ABS(Ang_diff!L1160)),Ang_diff!L1160)</f>
        <v>6.2499999999999964</v>
      </c>
      <c r="M1160">
        <f>IF(ABS(Ang_diff!M1160-Ang_diff!M1159)&gt;20,MIN(ABS(Ang_diff!M1159),ABS(Ang_diff!M1160)),Ang_diff!M1160)</f>
        <v>0</v>
      </c>
      <c r="N1160">
        <f>IF(ABS(Ang_diff!N1160-Ang_diff!N1159)&gt;20,MIN(ABS(Ang_diff!N1159),ABS(Ang_diff!N1160)),Ang_diff!N1160)</f>
        <v>1.5299999999999934</v>
      </c>
      <c r="O1160">
        <f>IF(ABS(Ang_diff!O1160-Ang_diff!O1159)&gt;20,MIN(ABS(Ang_diff!O1159),ABS(Ang_diff!O1160)),Ang_diff!O1160)</f>
        <v>0.58000000000000651</v>
      </c>
      <c r="P1160">
        <f>IF(ABS(Ang_diff!P1160-Ang_diff!P1159)&gt;20,MIN(ABS(Ang_diff!P1159),ABS(Ang_diff!P1160)),Ang_diff!P1160)</f>
        <v>10.179999999999991</v>
      </c>
    </row>
    <row r="1161" spans="1:16" x14ac:dyDescent="0.25">
      <c r="A1161" s="11" t="str">
        <f>Ang_diff!A1161</f>
        <v>26-07-2020 19:19:00</v>
      </c>
      <c r="B1161">
        <f>IF(ABS(Ang_diff!B1161-Ang_diff!B1160)&gt;20,MIN(ABS(Ang_diff!B1160),ABS(Ang_diff!B1161)),Ang_diff!B1161)</f>
        <v>32.710000000000043</v>
      </c>
      <c r="C1161">
        <f>IF(ABS(Ang_diff!C1161-Ang_diff!C1160)&gt;20,MIN(ABS(Ang_diff!C1160),ABS(Ang_diff!C1161)),Ang_diff!C1161)</f>
        <v>25.13000000000002</v>
      </c>
      <c r="D1161">
        <f>IF(ABS(Ang_diff!D1161-Ang_diff!D1160)&gt;20,MIN(ABS(Ang_diff!D1160),ABS(Ang_diff!D1161)),Ang_diff!D1161)</f>
        <v>7.5800000000000161</v>
      </c>
      <c r="E1161">
        <f>IF(ABS(Ang_diff!E1161-Ang_diff!E1160)&gt;20,MIN(ABS(Ang_diff!E1160),ABS(Ang_diff!E1161)),Ang_diff!E1161)</f>
        <v>0</v>
      </c>
      <c r="F1161">
        <f>IF(ABS(Ang_diff!F1161-Ang_diff!F1160)&gt;20,MIN(ABS(Ang_diff!F1160),ABS(Ang_diff!F1161)),Ang_diff!F1161)</f>
        <v>0</v>
      </c>
      <c r="G1161">
        <f>IF(ABS(Ang_diff!G1161-Ang_diff!G1160)&gt;20,MIN(ABS(Ang_diff!G1160),ABS(Ang_diff!G1161)),Ang_diff!G1161)</f>
        <v>25.599999999999994</v>
      </c>
      <c r="H1161">
        <f>IF(ABS(Ang_diff!H1161-Ang_diff!H1160)&gt;20,MIN(ABS(Ang_diff!H1160),ABS(Ang_diff!H1161)),Ang_diff!H1161)</f>
        <v>15.379999999999997</v>
      </c>
      <c r="I1161">
        <f>IF(ABS(Ang_diff!I1161-Ang_diff!I1160)&gt;20,MIN(ABS(Ang_diff!I1160),ABS(Ang_diff!I1161)),Ang_diff!I1161)</f>
        <v>12.469999999999974</v>
      </c>
      <c r="J1161">
        <f>IF(ABS(Ang_diff!J1161-Ang_diff!J1160)&gt;20,MIN(ABS(Ang_diff!J1160),ABS(Ang_diff!J1161)),Ang_diff!J1161)</f>
        <v>2.5900000000000123</v>
      </c>
      <c r="K1161">
        <f>IF(ABS(Ang_diff!K1161-Ang_diff!K1160)&gt;20,MIN(ABS(Ang_diff!K1160),ABS(Ang_diff!K1161)),Ang_diff!K1161)</f>
        <v>16.460000000000022</v>
      </c>
      <c r="L1161">
        <f>IF(ABS(Ang_diff!L1161-Ang_diff!L1160)&gt;20,MIN(ABS(Ang_diff!L1160),ABS(Ang_diff!L1161)),Ang_diff!L1161)</f>
        <v>6.2400000000000206</v>
      </c>
      <c r="M1161">
        <f>IF(ABS(Ang_diff!M1161-Ang_diff!M1160)&gt;20,MIN(ABS(Ang_diff!M1160),ABS(Ang_diff!M1161)),Ang_diff!M1161)</f>
        <v>0</v>
      </c>
      <c r="N1161">
        <f>IF(ABS(Ang_diff!N1161-Ang_diff!N1160)&gt;20,MIN(ABS(Ang_diff!N1160),ABS(Ang_diff!N1161)),Ang_diff!N1161)</f>
        <v>1.6199999999999715</v>
      </c>
      <c r="O1161">
        <f>IF(ABS(Ang_diff!O1161-Ang_diff!O1160)&gt;20,MIN(ABS(Ang_diff!O1160),ABS(Ang_diff!O1161)),Ang_diff!O1161)</f>
        <v>0.59999999999998477</v>
      </c>
      <c r="P1161">
        <f>IF(ABS(Ang_diff!P1161-Ang_diff!P1160)&gt;20,MIN(ABS(Ang_diff!P1160),ABS(Ang_diff!P1161)),Ang_diff!P1161)</f>
        <v>10.220000000000001</v>
      </c>
    </row>
    <row r="1162" spans="1:16" x14ac:dyDescent="0.25">
      <c r="A1162" s="11" t="str">
        <f>Ang_diff!A1162</f>
        <v>26-07-2020 19:20:00</v>
      </c>
      <c r="B1162">
        <f>IF(ABS(Ang_diff!B1162-Ang_diff!B1161)&gt;20,MIN(ABS(Ang_diff!B1161),ABS(Ang_diff!B1162)),Ang_diff!B1162)</f>
        <v>32.64</v>
      </c>
      <c r="C1162">
        <f>IF(ABS(Ang_diff!C1162-Ang_diff!C1161)&gt;20,MIN(ABS(Ang_diff!C1161),ABS(Ang_diff!C1162)),Ang_diff!C1162)</f>
        <v>25</v>
      </c>
      <c r="D1162">
        <f>IF(ABS(Ang_diff!D1162-Ang_diff!D1161)&gt;20,MIN(ABS(Ang_diff!D1161),ABS(Ang_diff!D1162)),Ang_diff!D1162)</f>
        <v>7.6400000000000006</v>
      </c>
      <c r="E1162">
        <f>IF(ABS(Ang_diff!E1162-Ang_diff!E1161)&gt;20,MIN(ABS(Ang_diff!E1161),ABS(Ang_diff!E1162)),Ang_diff!E1162)</f>
        <v>0</v>
      </c>
      <c r="F1162">
        <f>IF(ABS(Ang_diff!F1162-Ang_diff!F1161)&gt;20,MIN(ABS(Ang_diff!F1161),ABS(Ang_diff!F1162)),Ang_diff!F1162)</f>
        <v>0</v>
      </c>
      <c r="G1162">
        <f>IF(ABS(Ang_diff!G1162-Ang_diff!G1161)&gt;20,MIN(ABS(Ang_diff!G1161),ABS(Ang_diff!G1162)),Ang_diff!G1162)</f>
        <v>25.669999999999998</v>
      </c>
      <c r="H1162">
        <f>IF(ABS(Ang_diff!H1162-Ang_diff!H1161)&gt;20,MIN(ABS(Ang_diff!H1161),ABS(Ang_diff!H1162)),Ang_diff!H1162)</f>
        <v>15.450000000000003</v>
      </c>
      <c r="I1162">
        <f>IF(ABS(Ang_diff!I1162-Ang_diff!I1161)&gt;20,MIN(ABS(Ang_diff!I1161),ABS(Ang_diff!I1162)),Ang_diff!I1162)</f>
        <v>12.459999999999999</v>
      </c>
      <c r="J1162">
        <f>IF(ABS(Ang_diff!J1162-Ang_diff!J1161)&gt;20,MIN(ABS(Ang_diff!J1161),ABS(Ang_diff!J1162)),Ang_diff!J1162)</f>
        <v>2.5999999999999952</v>
      </c>
      <c r="K1162">
        <f>IF(ABS(Ang_diff!K1162-Ang_diff!K1161)&gt;20,MIN(ABS(Ang_diff!K1161),ABS(Ang_diff!K1162)),Ang_diff!K1162)</f>
        <v>16.459999999999997</v>
      </c>
      <c r="L1162">
        <f>IF(ABS(Ang_diff!L1162-Ang_diff!L1161)&gt;20,MIN(ABS(Ang_diff!L1161),ABS(Ang_diff!L1162)),Ang_diff!L1162)</f>
        <v>6.240000000000002</v>
      </c>
      <c r="M1162">
        <f>IF(ABS(Ang_diff!M1162-Ang_diff!M1161)&gt;20,MIN(ABS(Ang_diff!M1161),ABS(Ang_diff!M1162)),Ang_diff!M1162)</f>
        <v>0</v>
      </c>
      <c r="N1162">
        <f>IF(ABS(Ang_diff!N1162-Ang_diff!N1161)&gt;20,MIN(ABS(Ang_diff!N1161),ABS(Ang_diff!N1162)),Ang_diff!N1162)</f>
        <v>1.5300000000000005</v>
      </c>
      <c r="O1162">
        <f>IF(ABS(Ang_diff!O1162-Ang_diff!O1161)&gt;20,MIN(ABS(Ang_diff!O1161),ABS(Ang_diff!O1162)),Ang_diff!O1162)</f>
        <v>0.65999999999999759</v>
      </c>
      <c r="P1162">
        <f>IF(ABS(Ang_diff!P1162-Ang_diff!P1161)&gt;20,MIN(ABS(Ang_diff!P1161),ABS(Ang_diff!P1162)),Ang_diff!P1162)</f>
        <v>10.219999999999997</v>
      </c>
    </row>
    <row r="1163" spans="1:16" x14ac:dyDescent="0.25">
      <c r="A1163" s="11" t="str">
        <f>Ang_diff!A1163</f>
        <v>26-07-2020 19:21:00</v>
      </c>
      <c r="B1163">
        <f>IF(ABS(Ang_diff!B1163-Ang_diff!B1162)&gt;20,MIN(ABS(Ang_diff!B1162),ABS(Ang_diff!B1163)),Ang_diff!B1163)</f>
        <v>32.639999999999986</v>
      </c>
      <c r="C1163">
        <f>IF(ABS(Ang_diff!C1163-Ang_diff!C1162)&gt;20,MIN(ABS(Ang_diff!C1162),ABS(Ang_diff!C1163)),Ang_diff!C1163)</f>
        <v>25.020000000000003</v>
      </c>
      <c r="D1163">
        <f>IF(ABS(Ang_diff!D1163-Ang_diff!D1162)&gt;20,MIN(ABS(Ang_diff!D1162),ABS(Ang_diff!D1163)),Ang_diff!D1163)</f>
        <v>7.619999999999985</v>
      </c>
      <c r="E1163">
        <f>IF(ABS(Ang_diff!E1163-Ang_diff!E1162)&gt;20,MIN(ABS(Ang_diff!E1162),ABS(Ang_diff!E1163)),Ang_diff!E1163)</f>
        <v>0</v>
      </c>
      <c r="F1163">
        <f>IF(ABS(Ang_diff!F1163-Ang_diff!F1162)&gt;20,MIN(ABS(Ang_diff!F1162),ABS(Ang_diff!F1163)),Ang_diff!F1163)</f>
        <v>0</v>
      </c>
      <c r="G1163">
        <f>IF(ABS(Ang_diff!G1163-Ang_diff!G1162)&gt;20,MIN(ABS(Ang_diff!G1162),ABS(Ang_diff!G1163)),Ang_diff!G1163)</f>
        <v>25.599999999999987</v>
      </c>
      <c r="H1163">
        <f>IF(ABS(Ang_diff!H1163-Ang_diff!H1162)&gt;20,MIN(ABS(Ang_diff!H1162),ABS(Ang_diff!H1163)),Ang_diff!H1163)</f>
        <v>15.389999999999986</v>
      </c>
      <c r="I1163">
        <f>IF(ABS(Ang_diff!I1163-Ang_diff!I1162)&gt;20,MIN(ABS(Ang_diff!I1162),ABS(Ang_diff!I1163)),Ang_diff!I1163)</f>
        <v>12.53</v>
      </c>
      <c r="J1163">
        <f>IF(ABS(Ang_diff!J1163-Ang_diff!J1162)&gt;20,MIN(ABS(Ang_diff!J1162),ABS(Ang_diff!J1163)),Ang_diff!J1163)</f>
        <v>2.6399999999999846</v>
      </c>
      <c r="K1163">
        <f>IF(ABS(Ang_diff!K1163-Ang_diff!K1162)&gt;20,MIN(ABS(Ang_diff!K1162),ABS(Ang_diff!K1163)),Ang_diff!K1163)</f>
        <v>16.449999999999992</v>
      </c>
      <c r="L1163">
        <f>IF(ABS(Ang_diff!L1163-Ang_diff!L1162)&gt;20,MIN(ABS(Ang_diff!L1162),ABS(Ang_diff!L1163)),Ang_diff!L1163)</f>
        <v>6.2399999999999949</v>
      </c>
      <c r="M1163">
        <f>IF(ABS(Ang_diff!M1163-Ang_diff!M1162)&gt;20,MIN(ABS(Ang_diff!M1162),ABS(Ang_diff!M1163)),Ang_diff!M1163)</f>
        <v>0</v>
      </c>
      <c r="N1163">
        <f>IF(ABS(Ang_diff!N1163-Ang_diff!N1162)&gt;20,MIN(ABS(Ang_diff!N1162),ABS(Ang_diff!N1163)),Ang_diff!N1163)</f>
        <v>1.5600000000000114</v>
      </c>
      <c r="O1163">
        <f>IF(ABS(Ang_diff!O1163-Ang_diff!O1162)&gt;20,MIN(ABS(Ang_diff!O1162),ABS(Ang_diff!O1163)),Ang_diff!O1163)</f>
        <v>0.67999999999999972</v>
      </c>
      <c r="P1163">
        <f>IF(ABS(Ang_diff!P1163-Ang_diff!P1162)&gt;20,MIN(ABS(Ang_diff!P1162),ABS(Ang_diff!P1163)),Ang_diff!P1163)</f>
        <v>10.209999999999999</v>
      </c>
    </row>
    <row r="1164" spans="1:16" x14ac:dyDescent="0.25">
      <c r="A1164" s="11" t="str">
        <f>Ang_diff!A1164</f>
        <v>26-07-2020 19:22:00</v>
      </c>
      <c r="B1164">
        <f>IF(ABS(Ang_diff!B1164-Ang_diff!B1163)&gt;20,MIN(ABS(Ang_diff!B1163),ABS(Ang_diff!B1164)),Ang_diff!B1164)</f>
        <v>32.789999999999978</v>
      </c>
      <c r="C1164">
        <f>IF(ABS(Ang_diff!C1164-Ang_diff!C1163)&gt;20,MIN(ABS(Ang_diff!C1163),ABS(Ang_diff!C1164)),Ang_diff!C1164)</f>
        <v>25.129999999999985</v>
      </c>
      <c r="D1164">
        <f>IF(ABS(Ang_diff!D1164-Ang_diff!D1163)&gt;20,MIN(ABS(Ang_diff!D1163),ABS(Ang_diff!D1164)),Ang_diff!D1164)</f>
        <v>7.6599999999999921</v>
      </c>
      <c r="E1164">
        <f>IF(ABS(Ang_diff!E1164-Ang_diff!E1163)&gt;20,MIN(ABS(Ang_diff!E1163),ABS(Ang_diff!E1164)),Ang_diff!E1164)</f>
        <v>0</v>
      </c>
      <c r="F1164">
        <f>IF(ABS(Ang_diff!F1164-Ang_diff!F1163)&gt;20,MIN(ABS(Ang_diff!F1163),ABS(Ang_diff!F1164)),Ang_diff!F1164)</f>
        <v>0</v>
      </c>
      <c r="G1164">
        <f>IF(ABS(Ang_diff!G1164-Ang_diff!G1163)&gt;20,MIN(ABS(Ang_diff!G1163),ABS(Ang_diff!G1164)),Ang_diff!G1164)</f>
        <v>25.639999999999997</v>
      </c>
      <c r="H1164">
        <f>IF(ABS(Ang_diff!H1164-Ang_diff!H1163)&gt;20,MIN(ABS(Ang_diff!H1163),ABS(Ang_diff!H1164)),Ang_diff!H1164)</f>
        <v>15.379999999999997</v>
      </c>
      <c r="I1164">
        <f>IF(ABS(Ang_diff!I1164-Ang_diff!I1163)&gt;20,MIN(ABS(Ang_diff!I1163),ABS(Ang_diff!I1164)),Ang_diff!I1164)</f>
        <v>12.499999999999993</v>
      </c>
      <c r="J1164">
        <f>IF(ABS(Ang_diff!J1164-Ang_diff!J1163)&gt;20,MIN(ABS(Ang_diff!J1163),ABS(Ang_diff!J1164)),Ang_diff!J1164)</f>
        <v>2.670000000000003</v>
      </c>
      <c r="K1164">
        <f>IF(ABS(Ang_diff!K1164-Ang_diff!K1163)&gt;20,MIN(ABS(Ang_diff!K1163),ABS(Ang_diff!K1164)),Ang_diff!K1164)</f>
        <v>16.549999999999997</v>
      </c>
      <c r="L1164">
        <f>IF(ABS(Ang_diff!L1164-Ang_diff!L1163)&gt;20,MIN(ABS(Ang_diff!L1163),ABS(Ang_diff!L1164)),Ang_diff!L1164)</f>
        <v>6.2900000000000036</v>
      </c>
      <c r="M1164">
        <f>IF(ABS(Ang_diff!M1164-Ang_diff!M1163)&gt;20,MIN(ABS(Ang_diff!M1163),ABS(Ang_diff!M1164)),Ang_diff!M1164)</f>
        <v>0</v>
      </c>
      <c r="N1164">
        <f>IF(ABS(Ang_diff!N1164-Ang_diff!N1163)&gt;20,MIN(ABS(Ang_diff!N1163),ABS(Ang_diff!N1164)),Ang_diff!N1164)</f>
        <v>1.5900000000000043</v>
      </c>
      <c r="O1164">
        <f>IF(ABS(Ang_diff!O1164-Ang_diff!O1163)&gt;20,MIN(ABS(Ang_diff!O1163),ABS(Ang_diff!O1164)),Ang_diff!O1164)</f>
        <v>0.69000000000001438</v>
      </c>
      <c r="P1164">
        <f>IF(ABS(Ang_diff!P1164-Ang_diff!P1163)&gt;20,MIN(ABS(Ang_diff!P1163),ABS(Ang_diff!P1164)),Ang_diff!P1164)</f>
        <v>10.259999999999994</v>
      </c>
    </row>
    <row r="1165" spans="1:16" x14ac:dyDescent="0.25">
      <c r="A1165" s="11" t="str">
        <f>Ang_diff!A1165</f>
        <v>26-07-2020 19:23:00</v>
      </c>
      <c r="B1165">
        <f>IF(ABS(Ang_diff!B1165-Ang_diff!B1164)&gt;20,MIN(ABS(Ang_diff!B1164),ABS(Ang_diff!B1165)),Ang_diff!B1165)</f>
        <v>32.930000000000014</v>
      </c>
      <c r="C1165">
        <f>IF(ABS(Ang_diff!C1165-Ang_diff!C1164)&gt;20,MIN(ABS(Ang_diff!C1164),ABS(Ang_diff!C1165)),Ang_diff!C1165)</f>
        <v>25.270000000000024</v>
      </c>
      <c r="D1165">
        <f>IF(ABS(Ang_diff!D1165-Ang_diff!D1164)&gt;20,MIN(ABS(Ang_diff!D1164),ABS(Ang_diff!D1165)),Ang_diff!D1165)</f>
        <v>7.6599999999999797</v>
      </c>
      <c r="E1165">
        <f>IF(ABS(Ang_diff!E1165-Ang_diff!E1164)&gt;20,MIN(ABS(Ang_diff!E1164),ABS(Ang_diff!E1165)),Ang_diff!E1165)</f>
        <v>0</v>
      </c>
      <c r="F1165">
        <f>IF(ABS(Ang_diff!F1165-Ang_diff!F1164)&gt;20,MIN(ABS(Ang_diff!F1164),ABS(Ang_diff!F1165)),Ang_diff!F1165)</f>
        <v>0</v>
      </c>
      <c r="G1165">
        <f>IF(ABS(Ang_diff!G1165-Ang_diff!G1164)&gt;20,MIN(ABS(Ang_diff!G1164),ABS(Ang_diff!G1165)),Ang_diff!G1165)</f>
        <v>25.830000000000023</v>
      </c>
      <c r="H1165">
        <f>IF(ABS(Ang_diff!H1165-Ang_diff!H1164)&gt;20,MIN(ABS(Ang_diff!H1164),ABS(Ang_diff!H1165)),Ang_diff!H1165)</f>
        <v>15.499999999999993</v>
      </c>
      <c r="I1165">
        <f>IF(ABS(Ang_diff!I1165-Ang_diff!I1164)&gt;20,MIN(ABS(Ang_diff!I1164),ABS(Ang_diff!I1165)),Ang_diff!I1165)</f>
        <v>12.499999999999993</v>
      </c>
      <c r="J1165">
        <f>IF(ABS(Ang_diff!J1165-Ang_diff!J1164)&gt;20,MIN(ABS(Ang_diff!J1164),ABS(Ang_diff!J1165)),Ang_diff!J1165)</f>
        <v>2.680000000000017</v>
      </c>
      <c r="K1165">
        <f>IF(ABS(Ang_diff!K1165-Ang_diff!K1164)&gt;20,MIN(ABS(Ang_diff!K1164),ABS(Ang_diff!K1165)),Ang_diff!K1165)</f>
        <v>16.610000000000035</v>
      </c>
      <c r="L1165">
        <f>IF(ABS(Ang_diff!L1165-Ang_diff!L1164)&gt;20,MIN(ABS(Ang_diff!L1164),ABS(Ang_diff!L1165)),Ang_diff!L1165)</f>
        <v>6.280000000000002</v>
      </c>
      <c r="M1165">
        <f>IF(ABS(Ang_diff!M1165-Ang_diff!M1164)&gt;20,MIN(ABS(Ang_diff!M1164),ABS(Ang_diff!M1165)),Ang_diff!M1165)</f>
        <v>0</v>
      </c>
      <c r="N1165">
        <f>IF(ABS(Ang_diff!N1165-Ang_diff!N1164)&gt;20,MIN(ABS(Ang_diff!N1164),ABS(Ang_diff!N1165)),Ang_diff!N1165)</f>
        <v>1.5900000000000298</v>
      </c>
      <c r="O1165">
        <f>IF(ABS(Ang_diff!O1165-Ang_diff!O1164)&gt;20,MIN(ABS(Ang_diff!O1164),ABS(Ang_diff!O1165)),Ang_diff!O1165)</f>
        <v>0.77000000000002911</v>
      </c>
      <c r="P1165">
        <f>IF(ABS(Ang_diff!P1165-Ang_diff!P1164)&gt;20,MIN(ABS(Ang_diff!P1164),ABS(Ang_diff!P1165)),Ang_diff!P1165)</f>
        <v>10.330000000000034</v>
      </c>
    </row>
    <row r="1166" spans="1:16" x14ac:dyDescent="0.25">
      <c r="A1166" s="11" t="str">
        <f>Ang_diff!A1166</f>
        <v>26-07-2020 19:24:00</v>
      </c>
      <c r="B1166">
        <f>IF(ABS(Ang_diff!B1166-Ang_diff!B1165)&gt;20,MIN(ABS(Ang_diff!B1165),ABS(Ang_diff!B1166)),Ang_diff!B1166)</f>
        <v>33.070000000000014</v>
      </c>
      <c r="C1166">
        <f>IF(ABS(Ang_diff!C1166-Ang_diff!C1165)&gt;20,MIN(ABS(Ang_diff!C1165),ABS(Ang_diff!C1166)),Ang_diff!C1166)</f>
        <v>25.430000000000017</v>
      </c>
      <c r="D1166">
        <f>IF(ABS(Ang_diff!D1166-Ang_diff!D1165)&gt;20,MIN(ABS(Ang_diff!D1165),ABS(Ang_diff!D1166)),Ang_diff!D1166)</f>
        <v>7.6400000000000015</v>
      </c>
      <c r="E1166">
        <f>IF(ABS(Ang_diff!E1166-Ang_diff!E1165)&gt;20,MIN(ABS(Ang_diff!E1165),ABS(Ang_diff!E1166)),Ang_diff!E1166)</f>
        <v>0</v>
      </c>
      <c r="F1166">
        <f>IF(ABS(Ang_diff!F1166-Ang_diff!F1165)&gt;20,MIN(ABS(Ang_diff!F1165),ABS(Ang_diff!F1166)),Ang_diff!F1166)</f>
        <v>0</v>
      </c>
      <c r="G1166">
        <f>IF(ABS(Ang_diff!G1166-Ang_diff!G1165)&gt;20,MIN(ABS(Ang_diff!G1165),ABS(Ang_diff!G1166)),Ang_diff!G1166)</f>
        <v>25.83</v>
      </c>
      <c r="H1166">
        <f>IF(ABS(Ang_diff!H1166-Ang_diff!H1165)&gt;20,MIN(ABS(Ang_diff!H1165),ABS(Ang_diff!H1166)),Ang_diff!H1166)</f>
        <v>15.47999999999999</v>
      </c>
      <c r="I1166">
        <f>IF(ABS(Ang_diff!I1166-Ang_diff!I1165)&gt;20,MIN(ABS(Ang_diff!I1165),ABS(Ang_diff!I1166)),Ang_diff!I1166)</f>
        <v>12.489999999999991</v>
      </c>
      <c r="J1166">
        <f>IF(ABS(Ang_diff!J1166-Ang_diff!J1165)&gt;20,MIN(ABS(Ang_diff!J1165),ABS(Ang_diff!J1166)),Ang_diff!J1166)</f>
        <v>2.7199999999999989</v>
      </c>
      <c r="K1166">
        <f>IF(ABS(Ang_diff!K1166-Ang_diff!K1165)&gt;20,MIN(ABS(Ang_diff!K1165),ABS(Ang_diff!K1166)),Ang_diff!K1166)</f>
        <v>16.68000000000001</v>
      </c>
      <c r="L1166">
        <f>IF(ABS(Ang_diff!L1166-Ang_diff!L1165)&gt;20,MIN(ABS(Ang_diff!L1165),ABS(Ang_diff!L1166)),Ang_diff!L1166)</f>
        <v>6.3299999999999992</v>
      </c>
      <c r="M1166">
        <f>IF(ABS(Ang_diff!M1166-Ang_diff!M1165)&gt;20,MIN(ABS(Ang_diff!M1165),ABS(Ang_diff!M1166)),Ang_diff!M1166)</f>
        <v>0</v>
      </c>
      <c r="N1166">
        <f>IF(ABS(Ang_diff!N1166-Ang_diff!N1165)&gt;20,MIN(ABS(Ang_diff!N1165),ABS(Ang_diff!N1166)),Ang_diff!N1166)</f>
        <v>1.6600000000000046</v>
      </c>
      <c r="O1166">
        <f>IF(ABS(Ang_diff!O1166-Ang_diff!O1165)&gt;20,MIN(ABS(Ang_diff!O1165),ABS(Ang_diff!O1166)),Ang_diff!O1166)</f>
        <v>0.75000000000000011</v>
      </c>
      <c r="P1166">
        <f>IF(ABS(Ang_diff!P1166-Ang_diff!P1165)&gt;20,MIN(ABS(Ang_diff!P1165),ABS(Ang_diff!P1166)),Ang_diff!P1166)</f>
        <v>10.350000000000009</v>
      </c>
    </row>
    <row r="1167" spans="1:16" x14ac:dyDescent="0.25">
      <c r="A1167" s="11" t="str">
        <f>Ang_diff!A1167</f>
        <v>26-07-2020 19:25:00</v>
      </c>
      <c r="B1167">
        <f>IF(ABS(Ang_diff!B1167-Ang_diff!B1166)&gt;20,MIN(ABS(Ang_diff!B1166),ABS(Ang_diff!B1167)),Ang_diff!B1167)</f>
        <v>33.130000000000017</v>
      </c>
      <c r="C1167">
        <f>IF(ABS(Ang_diff!C1167-Ang_diff!C1166)&gt;20,MIN(ABS(Ang_diff!C1166),ABS(Ang_diff!C1167)),Ang_diff!C1167)</f>
        <v>25.460000000000022</v>
      </c>
      <c r="D1167">
        <f>IF(ABS(Ang_diff!D1167-Ang_diff!D1166)&gt;20,MIN(ABS(Ang_diff!D1166),ABS(Ang_diff!D1167)),Ang_diff!D1167)</f>
        <v>7.6699999999999937</v>
      </c>
      <c r="E1167">
        <f>IF(ABS(Ang_diff!E1167-Ang_diff!E1166)&gt;20,MIN(ABS(Ang_diff!E1166),ABS(Ang_diff!E1167)),Ang_diff!E1167)</f>
        <v>0</v>
      </c>
      <c r="F1167">
        <f>IF(ABS(Ang_diff!F1167-Ang_diff!F1166)&gt;20,MIN(ABS(Ang_diff!F1166),ABS(Ang_diff!F1167)),Ang_diff!F1167)</f>
        <v>0</v>
      </c>
      <c r="G1167">
        <f>IF(ABS(Ang_diff!G1167-Ang_diff!G1166)&gt;20,MIN(ABS(Ang_diff!G1166),ABS(Ang_diff!G1167)),Ang_diff!G1167)</f>
        <v>25.910000000000018</v>
      </c>
      <c r="H1167">
        <f>IF(ABS(Ang_diff!H1167-Ang_diff!H1166)&gt;20,MIN(ABS(Ang_diff!H1166),ABS(Ang_diff!H1167)),Ang_diff!H1167)</f>
        <v>15.560000000000004</v>
      </c>
      <c r="I1167">
        <f>IF(ABS(Ang_diff!I1167-Ang_diff!I1166)&gt;20,MIN(ABS(Ang_diff!I1166),ABS(Ang_diff!I1167)),Ang_diff!I1167)</f>
        <v>12.439999999999982</v>
      </c>
      <c r="J1167">
        <f>IF(ABS(Ang_diff!J1167-Ang_diff!J1166)&gt;20,MIN(ABS(Ang_diff!J1166),ABS(Ang_diff!J1167)),Ang_diff!J1167)</f>
        <v>2.680000000000017</v>
      </c>
      <c r="K1167">
        <f>IF(ABS(Ang_diff!K1167-Ang_diff!K1166)&gt;20,MIN(ABS(Ang_diff!K1166),ABS(Ang_diff!K1167)),Ang_diff!K1167)</f>
        <v>16.690000000000026</v>
      </c>
      <c r="L1167">
        <f>IF(ABS(Ang_diff!L1167-Ang_diff!L1166)&gt;20,MIN(ABS(Ang_diff!L1166),ABS(Ang_diff!L1167)),Ang_diff!L1167)</f>
        <v>6.3400000000000132</v>
      </c>
      <c r="M1167">
        <f>IF(ABS(Ang_diff!M1167-Ang_diff!M1166)&gt;20,MIN(ABS(Ang_diff!M1166),ABS(Ang_diff!M1167)),Ang_diff!M1167)</f>
        <v>0</v>
      </c>
      <c r="N1167">
        <f>IF(ABS(Ang_diff!N1167-Ang_diff!N1166)&gt;20,MIN(ABS(Ang_diff!N1166),ABS(Ang_diff!N1167)),Ang_diff!N1167)</f>
        <v>1.7000000000000122</v>
      </c>
      <c r="O1167">
        <f>IF(ABS(Ang_diff!O1167-Ang_diff!O1166)&gt;20,MIN(ABS(Ang_diff!O1166),ABS(Ang_diff!O1167)),Ang_diff!O1167)</f>
        <v>0.72999999999999621</v>
      </c>
      <c r="P1167">
        <f>IF(ABS(Ang_diff!P1167-Ang_diff!P1166)&gt;20,MIN(ABS(Ang_diff!P1166),ABS(Ang_diff!P1167)),Ang_diff!P1167)</f>
        <v>10.350000000000009</v>
      </c>
    </row>
    <row r="1168" spans="1:16" x14ac:dyDescent="0.25">
      <c r="A1168" s="11" t="str">
        <f>Ang_diff!A1168</f>
        <v>26-07-2020 19:26:00</v>
      </c>
      <c r="B1168">
        <f>IF(ABS(Ang_diff!B1168-Ang_diff!B1167)&gt;20,MIN(ABS(Ang_diff!B1167),ABS(Ang_diff!B1168)),Ang_diff!B1168)</f>
        <v>33.340000000000003</v>
      </c>
      <c r="C1168">
        <f>IF(ABS(Ang_diff!C1168-Ang_diff!C1167)&gt;20,MIN(ABS(Ang_diff!C1167),ABS(Ang_diff!C1168)),Ang_diff!C1168)</f>
        <v>25.710000000000004</v>
      </c>
      <c r="D1168">
        <f>IF(ABS(Ang_diff!D1168-Ang_diff!D1167)&gt;20,MIN(ABS(Ang_diff!D1167),ABS(Ang_diff!D1168)),Ang_diff!D1168)</f>
        <v>7.63</v>
      </c>
      <c r="E1168">
        <f>IF(ABS(Ang_diff!E1168-Ang_diff!E1167)&gt;20,MIN(ABS(Ang_diff!E1167),ABS(Ang_diff!E1168)),Ang_diff!E1168)</f>
        <v>0</v>
      </c>
      <c r="F1168">
        <f>IF(ABS(Ang_diff!F1168-Ang_diff!F1167)&gt;20,MIN(ABS(Ang_diff!F1167),ABS(Ang_diff!F1168)),Ang_diff!F1168)</f>
        <v>0</v>
      </c>
      <c r="G1168">
        <f>IF(ABS(Ang_diff!G1168-Ang_diff!G1167)&gt;20,MIN(ABS(Ang_diff!G1167),ABS(Ang_diff!G1168)),Ang_diff!G1168)</f>
        <v>26.040000000000003</v>
      </c>
      <c r="H1168">
        <f>IF(ABS(Ang_diff!H1168-Ang_diff!H1167)&gt;20,MIN(ABS(Ang_diff!H1167),ABS(Ang_diff!H1168)),Ang_diff!H1168)</f>
        <v>15.7</v>
      </c>
      <c r="I1168">
        <f>IF(ABS(Ang_diff!I1168-Ang_diff!I1167)&gt;20,MIN(ABS(Ang_diff!I1167),ABS(Ang_diff!I1168)),Ang_diff!I1168)</f>
        <v>12.459999999999997</v>
      </c>
      <c r="J1168">
        <f>IF(ABS(Ang_diff!J1168-Ang_diff!J1167)&gt;20,MIN(ABS(Ang_diff!J1167),ABS(Ang_diff!J1168)),Ang_diff!J1168)</f>
        <v>2.6800000000000042</v>
      </c>
      <c r="K1168">
        <f>IF(ABS(Ang_diff!K1168-Ang_diff!K1167)&gt;20,MIN(ABS(Ang_diff!K1167),ABS(Ang_diff!K1168)),Ang_diff!K1168)</f>
        <v>16.700000000000006</v>
      </c>
      <c r="L1168">
        <f>IF(ABS(Ang_diff!L1168-Ang_diff!L1167)&gt;20,MIN(ABS(Ang_diff!L1167),ABS(Ang_diff!L1168)),Ang_diff!L1168)</f>
        <v>6.3599999999999994</v>
      </c>
      <c r="M1168">
        <f>IF(ABS(Ang_diff!M1168-Ang_diff!M1167)&gt;20,MIN(ABS(Ang_diff!M1167),ABS(Ang_diff!M1168)),Ang_diff!M1168)</f>
        <v>0</v>
      </c>
      <c r="N1168">
        <f>IF(ABS(Ang_diff!N1168-Ang_diff!N1167)&gt;20,MIN(ABS(Ang_diff!N1167),ABS(Ang_diff!N1168)),Ang_diff!N1168)</f>
        <v>1.77</v>
      </c>
      <c r="O1168">
        <f>IF(ABS(Ang_diff!O1168-Ang_diff!O1167)&gt;20,MIN(ABS(Ang_diff!O1167),ABS(Ang_diff!O1168)),Ang_diff!O1168)</f>
        <v>0.69000000000000161</v>
      </c>
      <c r="P1168">
        <f>IF(ABS(Ang_diff!P1168-Ang_diff!P1167)&gt;20,MIN(ABS(Ang_diff!P1167),ABS(Ang_diff!P1168)),Ang_diff!P1168)</f>
        <v>10.340000000000003</v>
      </c>
    </row>
    <row r="1169" spans="1:16" x14ac:dyDescent="0.25">
      <c r="A1169" s="11" t="str">
        <f>Ang_diff!A1169</f>
        <v>26-07-2020 19:27:00</v>
      </c>
      <c r="B1169">
        <f>IF(ABS(Ang_diff!B1169-Ang_diff!B1168)&gt;20,MIN(ABS(Ang_diff!B1168),ABS(Ang_diff!B1169)),Ang_diff!B1169)</f>
        <v>33.519999999999946</v>
      </c>
      <c r="C1169">
        <f>IF(ABS(Ang_diff!C1169-Ang_diff!C1168)&gt;20,MIN(ABS(Ang_diff!C1168),ABS(Ang_diff!C1169)),Ang_diff!C1169)</f>
        <v>25.869999999999983</v>
      </c>
      <c r="D1169">
        <f>IF(ABS(Ang_diff!D1169-Ang_diff!D1168)&gt;20,MIN(ABS(Ang_diff!D1168),ABS(Ang_diff!D1169)),Ang_diff!D1169)</f>
        <v>7.6499999999999657</v>
      </c>
      <c r="E1169">
        <f>IF(ABS(Ang_diff!E1169-Ang_diff!E1168)&gt;20,MIN(ABS(Ang_diff!E1168),ABS(Ang_diff!E1169)),Ang_diff!E1169)</f>
        <v>0</v>
      </c>
      <c r="F1169">
        <f>IF(ABS(Ang_diff!F1169-Ang_diff!F1168)&gt;20,MIN(ABS(Ang_diff!F1168),ABS(Ang_diff!F1169)),Ang_diff!F1169)</f>
        <v>0</v>
      </c>
      <c r="G1169">
        <f>IF(ABS(Ang_diff!G1169-Ang_diff!G1168)&gt;20,MIN(ABS(Ang_diff!G1168),ABS(Ang_diff!G1169)),Ang_diff!G1169)</f>
        <v>26.120000000000015</v>
      </c>
      <c r="H1169">
        <f>IF(ABS(Ang_diff!H1169-Ang_diff!H1168)&gt;20,MIN(ABS(Ang_diff!H1168),ABS(Ang_diff!H1169)),Ang_diff!H1169)</f>
        <v>15.729999999999999</v>
      </c>
      <c r="I1169">
        <f>IF(ABS(Ang_diff!I1169-Ang_diff!I1168)&gt;20,MIN(ABS(Ang_diff!I1168),ABS(Ang_diff!I1169)),Ang_diff!I1169)</f>
        <v>12.420000000000005</v>
      </c>
      <c r="J1169">
        <f>IF(ABS(Ang_diff!J1169-Ang_diff!J1168)&gt;20,MIN(ABS(Ang_diff!J1168),ABS(Ang_diff!J1169)),Ang_diff!J1169)</f>
        <v>2.6899999999999809</v>
      </c>
      <c r="K1169">
        <f>IF(ABS(Ang_diff!K1169-Ang_diff!K1168)&gt;20,MIN(ABS(Ang_diff!K1168),ABS(Ang_diff!K1169)),Ang_diff!K1169)</f>
        <v>16.720000000000017</v>
      </c>
      <c r="L1169">
        <f>IF(ABS(Ang_diff!L1169-Ang_diff!L1168)&gt;20,MIN(ABS(Ang_diff!L1168),ABS(Ang_diff!L1169)),Ang_diff!L1169)</f>
        <v>6.3299999999999992</v>
      </c>
      <c r="M1169">
        <f>IF(ABS(Ang_diff!M1169-Ang_diff!M1168)&gt;20,MIN(ABS(Ang_diff!M1168),ABS(Ang_diff!M1169)),Ang_diff!M1169)</f>
        <v>0</v>
      </c>
      <c r="N1169">
        <f>IF(ABS(Ang_diff!N1169-Ang_diff!N1168)&gt;20,MIN(ABS(Ang_diff!N1168),ABS(Ang_diff!N1169)),Ang_diff!N1169)</f>
        <v>1.720000000000016</v>
      </c>
      <c r="O1169">
        <f>IF(ABS(Ang_diff!O1169-Ang_diff!O1168)&gt;20,MIN(ABS(Ang_diff!O1168),ABS(Ang_diff!O1169)),Ang_diff!O1169)</f>
        <v>0.68000000000002536</v>
      </c>
      <c r="P1169">
        <f>IF(ABS(Ang_diff!P1169-Ang_diff!P1168)&gt;20,MIN(ABS(Ang_diff!P1168),ABS(Ang_diff!P1169)),Ang_diff!P1169)</f>
        <v>10.390000000000018</v>
      </c>
    </row>
    <row r="1170" spans="1:16" x14ac:dyDescent="0.25">
      <c r="A1170" s="11" t="str">
        <f>Ang_diff!A1170</f>
        <v>26-07-2020 19:28:00</v>
      </c>
      <c r="B1170">
        <f>IF(ABS(Ang_diff!B1170-Ang_diff!B1169)&gt;20,MIN(ABS(Ang_diff!B1169),ABS(Ang_diff!B1170)),Ang_diff!B1170)</f>
        <v>33.54999999999999</v>
      </c>
      <c r="C1170">
        <f>IF(ABS(Ang_diff!C1170-Ang_diff!C1169)&gt;20,MIN(ABS(Ang_diff!C1169),ABS(Ang_diff!C1170)),Ang_diff!C1170)</f>
        <v>25.900000000000002</v>
      </c>
      <c r="D1170">
        <f>IF(ABS(Ang_diff!D1170-Ang_diff!D1169)&gt;20,MIN(ABS(Ang_diff!D1169),ABS(Ang_diff!D1170)),Ang_diff!D1170)</f>
        <v>7.65</v>
      </c>
      <c r="E1170">
        <f>IF(ABS(Ang_diff!E1170-Ang_diff!E1169)&gt;20,MIN(ABS(Ang_diff!E1169),ABS(Ang_diff!E1170)),Ang_diff!E1170)</f>
        <v>0</v>
      </c>
      <c r="F1170">
        <f>IF(ABS(Ang_diff!F1170-Ang_diff!F1169)&gt;20,MIN(ABS(Ang_diff!F1169),ABS(Ang_diff!F1170)),Ang_diff!F1170)</f>
        <v>0</v>
      </c>
      <c r="G1170">
        <f>IF(ABS(Ang_diff!G1170-Ang_diff!G1169)&gt;20,MIN(ABS(Ang_diff!G1169),ABS(Ang_diff!G1170)),Ang_diff!G1170)</f>
        <v>26.19</v>
      </c>
      <c r="H1170">
        <f>IF(ABS(Ang_diff!H1170-Ang_diff!H1169)&gt;20,MIN(ABS(Ang_diff!H1169),ABS(Ang_diff!H1170)),Ang_diff!H1170)</f>
        <v>15.77</v>
      </c>
      <c r="I1170">
        <f>IF(ABS(Ang_diff!I1170-Ang_diff!I1169)&gt;20,MIN(ABS(Ang_diff!I1169),ABS(Ang_diff!I1170)),Ang_diff!I1170)</f>
        <v>12.430000000000001</v>
      </c>
      <c r="J1170">
        <f>IF(ABS(Ang_diff!J1170-Ang_diff!J1169)&gt;20,MIN(ABS(Ang_diff!J1169),ABS(Ang_diff!J1170)),Ang_diff!J1170)</f>
        <v>2.69</v>
      </c>
      <c r="K1170">
        <f>IF(ABS(Ang_diff!K1170-Ang_diff!K1169)&gt;20,MIN(ABS(Ang_diff!K1169),ABS(Ang_diff!K1170)),Ang_diff!K1170)</f>
        <v>16.739999999999998</v>
      </c>
      <c r="L1170">
        <f>IF(ABS(Ang_diff!L1170-Ang_diff!L1169)&gt;20,MIN(ABS(Ang_diff!L1169),ABS(Ang_diff!L1170)),Ang_diff!L1170)</f>
        <v>6.3199999999999985</v>
      </c>
      <c r="M1170">
        <f>IF(ABS(Ang_diff!M1170-Ang_diff!M1169)&gt;20,MIN(ABS(Ang_diff!M1169),ABS(Ang_diff!M1170)),Ang_diff!M1170)</f>
        <v>0</v>
      </c>
      <c r="N1170">
        <f>IF(ABS(Ang_diff!N1170-Ang_diff!N1169)&gt;20,MIN(ABS(Ang_diff!N1169),ABS(Ang_diff!N1170)),Ang_diff!N1170)</f>
        <v>1.7900000000000003</v>
      </c>
      <c r="O1170">
        <f>IF(ABS(Ang_diff!O1170-Ang_diff!O1169)&gt;20,MIN(ABS(Ang_diff!O1169),ABS(Ang_diff!O1170)),Ang_diff!O1170)</f>
        <v>0.66</v>
      </c>
      <c r="P1170">
        <f>IF(ABS(Ang_diff!P1170-Ang_diff!P1169)&gt;20,MIN(ABS(Ang_diff!P1169),ABS(Ang_diff!P1170)),Ang_diff!P1170)</f>
        <v>10.42</v>
      </c>
    </row>
    <row r="1171" spans="1:16" x14ac:dyDescent="0.25">
      <c r="A1171" s="11" t="str">
        <f>Ang_diff!A1171</f>
        <v>26-07-2020 19:29:00</v>
      </c>
      <c r="B1171">
        <f>IF(ABS(Ang_diff!B1171-Ang_diff!B1170)&gt;20,MIN(ABS(Ang_diff!B1170),ABS(Ang_diff!B1171)),Ang_diff!B1171)</f>
        <v>33.759999999999991</v>
      </c>
      <c r="C1171">
        <f>IF(ABS(Ang_diff!C1171-Ang_diff!C1170)&gt;20,MIN(ABS(Ang_diff!C1170),ABS(Ang_diff!C1171)),Ang_diff!C1171)</f>
        <v>26.110000000000017</v>
      </c>
      <c r="D1171">
        <f>IF(ABS(Ang_diff!D1171-Ang_diff!D1170)&gt;20,MIN(ABS(Ang_diff!D1170),ABS(Ang_diff!D1171)),Ang_diff!D1171)</f>
        <v>7.6499999999999764</v>
      </c>
      <c r="E1171">
        <f>IF(ABS(Ang_diff!E1171-Ang_diff!E1170)&gt;20,MIN(ABS(Ang_diff!E1170),ABS(Ang_diff!E1171)),Ang_diff!E1171)</f>
        <v>0</v>
      </c>
      <c r="F1171">
        <f>IF(ABS(Ang_diff!F1171-Ang_diff!F1170)&gt;20,MIN(ABS(Ang_diff!F1170),ABS(Ang_diff!F1171)),Ang_diff!F1171)</f>
        <v>0</v>
      </c>
      <c r="G1171">
        <f>IF(ABS(Ang_diff!G1171-Ang_diff!G1170)&gt;20,MIN(ABS(Ang_diff!G1170),ABS(Ang_diff!G1171)),Ang_diff!G1171)</f>
        <v>26.299999999999986</v>
      </c>
      <c r="H1171">
        <f>IF(ABS(Ang_diff!H1171-Ang_diff!H1170)&gt;20,MIN(ABS(Ang_diff!H1170),ABS(Ang_diff!H1171)),Ang_diff!H1171)</f>
        <v>15.930000000000009</v>
      </c>
      <c r="I1171">
        <f>IF(ABS(Ang_diff!I1171-Ang_diff!I1170)&gt;20,MIN(ABS(Ang_diff!I1170),ABS(Ang_diff!I1171)),Ang_diff!I1171)</f>
        <v>12.480000000000004</v>
      </c>
      <c r="J1171">
        <f>IF(ABS(Ang_diff!J1171-Ang_diff!J1170)&gt;20,MIN(ABS(Ang_diff!J1170),ABS(Ang_diff!J1171)),Ang_diff!J1171)</f>
        <v>2.6699999999999902</v>
      </c>
      <c r="K1171">
        <f>IF(ABS(Ang_diff!K1171-Ang_diff!K1170)&gt;20,MIN(ABS(Ang_diff!K1170),ABS(Ang_diff!K1171)),Ang_diff!K1171)</f>
        <v>16.739999999999984</v>
      </c>
      <c r="L1171">
        <f>IF(ABS(Ang_diff!L1171-Ang_diff!L1170)&gt;20,MIN(ABS(Ang_diff!L1170),ABS(Ang_diff!L1171)),Ang_diff!L1171)</f>
        <v>6.3700000000000072</v>
      </c>
      <c r="M1171">
        <f>IF(ABS(Ang_diff!M1171-Ang_diff!M1170)&gt;20,MIN(ABS(Ang_diff!M1170),ABS(Ang_diff!M1171)),Ang_diff!M1171)</f>
        <v>0</v>
      </c>
      <c r="N1171">
        <f>IF(ABS(Ang_diff!N1171-Ang_diff!N1170)&gt;20,MIN(ABS(Ang_diff!N1170),ABS(Ang_diff!N1171)),Ang_diff!N1171)</f>
        <v>1.8100000000000072</v>
      </c>
      <c r="O1171">
        <f>IF(ABS(Ang_diff!O1171-Ang_diff!O1170)&gt;20,MIN(ABS(Ang_diff!O1170),ABS(Ang_diff!O1171)),Ang_diff!O1171)</f>
        <v>0.68999999999998884</v>
      </c>
      <c r="P1171">
        <f>IF(ABS(Ang_diff!P1171-Ang_diff!P1170)&gt;20,MIN(ABS(Ang_diff!P1170),ABS(Ang_diff!P1171)),Ang_diff!P1171)</f>
        <v>10.369999999999978</v>
      </c>
    </row>
    <row r="1172" spans="1:16" x14ac:dyDescent="0.25">
      <c r="A1172" s="11" t="str">
        <f>Ang_diff!A1172</f>
        <v>26-07-2020 19:30:00</v>
      </c>
      <c r="B1172">
        <f>IF(ABS(Ang_diff!B1172-Ang_diff!B1171)&gt;20,MIN(ABS(Ang_diff!B1171),ABS(Ang_diff!B1172)),Ang_diff!B1172)</f>
        <v>33.809999999999988</v>
      </c>
      <c r="C1172">
        <f>IF(ABS(Ang_diff!C1172-Ang_diff!C1171)&gt;20,MIN(ABS(Ang_diff!C1171),ABS(Ang_diff!C1172)),Ang_diff!C1172)</f>
        <v>26.099999999999987</v>
      </c>
      <c r="D1172">
        <f>IF(ABS(Ang_diff!D1172-Ang_diff!D1171)&gt;20,MIN(ABS(Ang_diff!D1171),ABS(Ang_diff!D1172)),Ang_diff!D1172)</f>
        <v>7.7100000000000026</v>
      </c>
      <c r="E1172">
        <f>IF(ABS(Ang_diff!E1172-Ang_diff!E1171)&gt;20,MIN(ABS(Ang_diff!E1171),ABS(Ang_diff!E1172)),Ang_diff!E1172)</f>
        <v>0</v>
      </c>
      <c r="F1172">
        <f>IF(ABS(Ang_diff!F1172-Ang_diff!F1171)&gt;20,MIN(ABS(Ang_diff!F1171),ABS(Ang_diff!F1172)),Ang_diff!F1172)</f>
        <v>0</v>
      </c>
      <c r="G1172">
        <f>IF(ABS(Ang_diff!G1172-Ang_diff!G1171)&gt;20,MIN(ABS(Ang_diff!G1171),ABS(Ang_diff!G1172)),Ang_diff!G1172)</f>
        <v>26.349999999999994</v>
      </c>
      <c r="H1172">
        <f>IF(ABS(Ang_diff!H1172-Ang_diff!H1171)&gt;20,MIN(ABS(Ang_diff!H1171),ABS(Ang_diff!H1172)),Ang_diff!H1172)</f>
        <v>15.919999999999982</v>
      </c>
      <c r="I1172">
        <f>IF(ABS(Ang_diff!I1172-Ang_diff!I1171)&gt;20,MIN(ABS(Ang_diff!I1171),ABS(Ang_diff!I1172)),Ang_diff!I1172)</f>
        <v>12.469999999999988</v>
      </c>
      <c r="J1172">
        <f>IF(ABS(Ang_diff!J1172-Ang_diff!J1171)&gt;20,MIN(ABS(Ang_diff!J1171),ABS(Ang_diff!J1172)),Ang_diff!J1172)</f>
        <v>2.7299999999999889</v>
      </c>
      <c r="K1172">
        <f>IF(ABS(Ang_diff!K1172-Ang_diff!K1171)&gt;20,MIN(ABS(Ang_diff!K1171),ABS(Ang_diff!K1172)),Ang_diff!K1172)</f>
        <v>16.710000000000012</v>
      </c>
      <c r="L1172">
        <f>IF(ABS(Ang_diff!L1172-Ang_diff!L1171)&gt;20,MIN(ABS(Ang_diff!L1171),ABS(Ang_diff!L1172)),Ang_diff!L1172)</f>
        <v>6.280000000000002</v>
      </c>
      <c r="M1172">
        <f>IF(ABS(Ang_diff!M1172-Ang_diff!M1171)&gt;20,MIN(ABS(Ang_diff!M1171),ABS(Ang_diff!M1172)),Ang_diff!M1172)</f>
        <v>0</v>
      </c>
      <c r="N1172">
        <f>IF(ABS(Ang_diff!N1172-Ang_diff!N1171)&gt;20,MIN(ABS(Ang_diff!N1171),ABS(Ang_diff!N1172)),Ang_diff!N1172)</f>
        <v>1.8200000000000092</v>
      </c>
      <c r="O1172">
        <f>IF(ABS(Ang_diff!O1172-Ang_diff!O1171)&gt;20,MIN(ABS(Ang_diff!O1171),ABS(Ang_diff!O1172)),Ang_diff!O1172)</f>
        <v>0.67999999999999972</v>
      </c>
      <c r="P1172">
        <f>IF(ABS(Ang_diff!P1172-Ang_diff!P1171)&gt;20,MIN(ABS(Ang_diff!P1171),ABS(Ang_diff!P1172)),Ang_diff!P1172)</f>
        <v>10.430000000000012</v>
      </c>
    </row>
    <row r="1173" spans="1:16" x14ac:dyDescent="0.25">
      <c r="A1173" s="11" t="str">
        <f>Ang_diff!A1173</f>
        <v>26-07-2020 19:31:00</v>
      </c>
      <c r="B1173">
        <f>IF(ABS(Ang_diff!B1173-Ang_diff!B1172)&gt;20,MIN(ABS(Ang_diff!B1172),ABS(Ang_diff!B1173)),Ang_diff!B1173)</f>
        <v>33.809999999999995</v>
      </c>
      <c r="C1173">
        <f>IF(ABS(Ang_diff!C1173-Ang_diff!C1172)&gt;20,MIN(ABS(Ang_diff!C1172),ABS(Ang_diff!C1173)),Ang_diff!C1173)</f>
        <v>26.140000000000004</v>
      </c>
      <c r="D1173">
        <f>IF(ABS(Ang_diff!D1173-Ang_diff!D1172)&gt;20,MIN(ABS(Ang_diff!D1172),ABS(Ang_diff!D1173)),Ang_diff!D1173)</f>
        <v>7.6699999999999937</v>
      </c>
      <c r="E1173">
        <f>IF(ABS(Ang_diff!E1173-Ang_diff!E1172)&gt;20,MIN(ABS(Ang_diff!E1172),ABS(Ang_diff!E1173)),Ang_diff!E1173)</f>
        <v>0</v>
      </c>
      <c r="F1173">
        <f>IF(ABS(Ang_diff!F1173-Ang_diff!F1172)&gt;20,MIN(ABS(Ang_diff!F1172),ABS(Ang_diff!F1173)),Ang_diff!F1173)</f>
        <v>0</v>
      </c>
      <c r="G1173">
        <f>IF(ABS(Ang_diff!G1173-Ang_diff!G1172)&gt;20,MIN(ABS(Ang_diff!G1172),ABS(Ang_diff!G1173)),Ang_diff!G1173)</f>
        <v>26.369999999999997</v>
      </c>
      <c r="H1173">
        <f>IF(ABS(Ang_diff!H1173-Ang_diff!H1172)&gt;20,MIN(ABS(Ang_diff!H1172),ABS(Ang_diff!H1173)),Ang_diff!H1173)</f>
        <v>15.999999999999995</v>
      </c>
      <c r="I1173">
        <f>IF(ABS(Ang_diff!I1173-Ang_diff!I1172)&gt;20,MIN(ABS(Ang_diff!I1172),ABS(Ang_diff!I1173)),Ang_diff!I1173)</f>
        <v>12.530000000000006</v>
      </c>
      <c r="J1173">
        <f>IF(ABS(Ang_diff!J1173-Ang_diff!J1172)&gt;20,MIN(ABS(Ang_diff!J1172),ABS(Ang_diff!J1173)),Ang_diff!J1173)</f>
        <v>2.660000000000001</v>
      </c>
      <c r="K1173">
        <f>IF(ABS(Ang_diff!K1173-Ang_diff!K1172)&gt;20,MIN(ABS(Ang_diff!K1172),ABS(Ang_diff!K1173)),Ang_diff!K1173)</f>
        <v>16.720000000000006</v>
      </c>
      <c r="L1173">
        <f>IF(ABS(Ang_diff!L1173-Ang_diff!L1172)&gt;20,MIN(ABS(Ang_diff!L1172),ABS(Ang_diff!L1173)),Ang_diff!L1173)</f>
        <v>6.3499999999999961</v>
      </c>
      <c r="M1173">
        <f>IF(ABS(Ang_diff!M1173-Ang_diff!M1172)&gt;20,MIN(ABS(Ang_diff!M1172),ABS(Ang_diff!M1173)),Ang_diff!M1173)</f>
        <v>0</v>
      </c>
      <c r="N1173">
        <f>IF(ABS(Ang_diff!N1173-Ang_diff!N1172)&gt;20,MIN(ABS(Ang_diff!N1172),ABS(Ang_diff!N1173)),Ang_diff!N1173)</f>
        <v>1.8400000000000065</v>
      </c>
      <c r="O1173">
        <f>IF(ABS(Ang_diff!O1173-Ang_diff!O1172)&gt;20,MIN(ABS(Ang_diff!O1172),ABS(Ang_diff!O1173)),Ang_diff!O1173)</f>
        <v>0.59000000000000841</v>
      </c>
      <c r="P1173">
        <f>IF(ABS(Ang_diff!P1173-Ang_diff!P1172)&gt;20,MIN(ABS(Ang_diff!P1172),ABS(Ang_diff!P1173)),Ang_diff!P1173)</f>
        <v>10.370000000000008</v>
      </c>
    </row>
    <row r="1174" spans="1:16" x14ac:dyDescent="0.25">
      <c r="A1174" s="11" t="str">
        <f>Ang_diff!A1174</f>
        <v>26-07-2020 19:32:00</v>
      </c>
      <c r="B1174">
        <f>IF(ABS(Ang_diff!B1174-Ang_diff!B1173)&gt;20,MIN(ABS(Ang_diff!B1173),ABS(Ang_diff!B1174)),Ang_diff!B1174)</f>
        <v>33.82</v>
      </c>
      <c r="C1174">
        <f>IF(ABS(Ang_diff!C1174-Ang_diff!C1173)&gt;20,MIN(ABS(Ang_diff!C1173),ABS(Ang_diff!C1174)),Ang_diff!C1174)</f>
        <v>26.099999999999987</v>
      </c>
      <c r="D1174">
        <f>IF(ABS(Ang_diff!D1174-Ang_diff!D1173)&gt;20,MIN(ABS(Ang_diff!D1173),ABS(Ang_diff!D1174)),Ang_diff!D1174)</f>
        <v>7.7200000000000157</v>
      </c>
      <c r="E1174">
        <f>IF(ABS(Ang_diff!E1174-Ang_diff!E1173)&gt;20,MIN(ABS(Ang_diff!E1173),ABS(Ang_diff!E1174)),Ang_diff!E1174)</f>
        <v>0</v>
      </c>
      <c r="F1174">
        <f>IF(ABS(Ang_diff!F1174-Ang_diff!F1173)&gt;20,MIN(ABS(Ang_diff!F1173),ABS(Ang_diff!F1174)),Ang_diff!F1174)</f>
        <v>0</v>
      </c>
      <c r="G1174">
        <f>IF(ABS(Ang_diff!G1174-Ang_diff!G1173)&gt;20,MIN(ABS(Ang_diff!G1173),ABS(Ang_diff!G1174)),Ang_diff!G1174)</f>
        <v>26.29</v>
      </c>
      <c r="H1174">
        <f>IF(ABS(Ang_diff!H1174-Ang_diff!H1173)&gt;20,MIN(ABS(Ang_diff!H1173),ABS(Ang_diff!H1174)),Ang_diff!H1174)</f>
        <v>15.950000000000001</v>
      </c>
      <c r="I1174">
        <f>IF(ABS(Ang_diff!I1174-Ang_diff!I1173)&gt;20,MIN(ABS(Ang_diff!I1173),ABS(Ang_diff!I1174)),Ang_diff!I1174)</f>
        <v>12.550000000000017</v>
      </c>
      <c r="J1174">
        <f>IF(ABS(Ang_diff!J1174-Ang_diff!J1173)&gt;20,MIN(ABS(Ang_diff!J1173),ABS(Ang_diff!J1174)),Ang_diff!J1174)</f>
        <v>2.629999999999995</v>
      </c>
      <c r="K1174">
        <f>IF(ABS(Ang_diff!K1174-Ang_diff!K1173)&gt;20,MIN(ABS(Ang_diff!K1173),ABS(Ang_diff!K1174)),Ang_diff!K1174)</f>
        <v>16.70999999999999</v>
      </c>
      <c r="L1174">
        <f>IF(ABS(Ang_diff!L1174-Ang_diff!L1173)&gt;20,MIN(ABS(Ang_diff!L1173),ABS(Ang_diff!L1174)),Ang_diff!L1174)</f>
        <v>6.3699999999999939</v>
      </c>
      <c r="M1174">
        <f>IF(ABS(Ang_diff!M1174-Ang_diff!M1173)&gt;20,MIN(ABS(Ang_diff!M1173),ABS(Ang_diff!M1174)),Ang_diff!M1174)</f>
        <v>0</v>
      </c>
      <c r="N1174">
        <f>IF(ABS(Ang_diff!N1174-Ang_diff!N1173)&gt;20,MIN(ABS(Ang_diff!N1173),ABS(Ang_diff!N1174)),Ang_diff!N1174)</f>
        <v>1.7599999999999978</v>
      </c>
      <c r="O1174">
        <f>IF(ABS(Ang_diff!O1174-Ang_diff!O1173)&gt;20,MIN(ABS(Ang_diff!O1173),ABS(Ang_diff!O1174)),Ang_diff!O1174)</f>
        <v>0.59999999999998477</v>
      </c>
      <c r="P1174">
        <f>IF(ABS(Ang_diff!P1174-Ang_diff!P1173)&gt;20,MIN(ABS(Ang_diff!P1173),ABS(Ang_diff!P1174)),Ang_diff!P1174)</f>
        <v>10.339999999999996</v>
      </c>
    </row>
    <row r="1175" spans="1:16" x14ac:dyDescent="0.25">
      <c r="A1175" s="11" t="str">
        <f>Ang_diff!A1175</f>
        <v>26-07-2020 19:33:00</v>
      </c>
      <c r="B1175">
        <f>IF(ABS(Ang_diff!B1175-Ang_diff!B1174)&gt;20,MIN(ABS(Ang_diff!B1174),ABS(Ang_diff!B1175)),Ang_diff!B1175)</f>
        <v>33.880000000000003</v>
      </c>
      <c r="C1175">
        <f>IF(ABS(Ang_diff!C1175-Ang_diff!C1174)&gt;20,MIN(ABS(Ang_diff!C1174),ABS(Ang_diff!C1175)),Ang_diff!C1175)</f>
        <v>26.220000000000002</v>
      </c>
      <c r="D1175">
        <f>IF(ABS(Ang_diff!D1175-Ang_diff!D1174)&gt;20,MIN(ABS(Ang_diff!D1174),ABS(Ang_diff!D1175)),Ang_diff!D1175)</f>
        <v>7.6600000000000064</v>
      </c>
      <c r="E1175">
        <f>IF(ABS(Ang_diff!E1175-Ang_diff!E1174)&gt;20,MIN(ABS(Ang_diff!E1174),ABS(Ang_diff!E1175)),Ang_diff!E1175)</f>
        <v>0</v>
      </c>
      <c r="F1175">
        <f>IF(ABS(Ang_diff!F1175-Ang_diff!F1174)&gt;20,MIN(ABS(Ang_diff!F1174),ABS(Ang_diff!F1175)),Ang_diff!F1175)</f>
        <v>0</v>
      </c>
      <c r="G1175">
        <f>IF(ABS(Ang_diff!G1175-Ang_diff!G1174)&gt;20,MIN(ABS(Ang_diff!G1174),ABS(Ang_diff!G1175)),Ang_diff!G1175)</f>
        <v>26.290000000000003</v>
      </c>
      <c r="H1175">
        <f>IF(ABS(Ang_diff!H1175-Ang_diff!H1174)&gt;20,MIN(ABS(Ang_diff!H1174),ABS(Ang_diff!H1175)),Ang_diff!H1175)</f>
        <v>15.960000000000008</v>
      </c>
      <c r="I1175">
        <f>IF(ABS(Ang_diff!I1175-Ang_diff!I1174)&gt;20,MIN(ABS(Ang_diff!I1174),ABS(Ang_diff!I1175)),Ang_diff!I1175)</f>
        <v>12.64</v>
      </c>
      <c r="J1175">
        <f>IF(ABS(Ang_diff!J1175-Ang_diff!J1174)&gt;20,MIN(ABS(Ang_diff!J1174),ABS(Ang_diff!J1175)),Ang_diff!J1175)</f>
        <v>2.6399999999999966</v>
      </c>
      <c r="K1175">
        <f>IF(ABS(Ang_diff!K1175-Ang_diff!K1174)&gt;20,MIN(ABS(Ang_diff!K1174),ABS(Ang_diff!K1175)),Ang_diff!K1175)</f>
        <v>16.720000000000006</v>
      </c>
      <c r="L1175">
        <f>IF(ABS(Ang_diff!L1175-Ang_diff!L1174)&gt;20,MIN(ABS(Ang_diff!L1174),ABS(Ang_diff!L1175)),Ang_diff!L1175)</f>
        <v>6.3900000000000041</v>
      </c>
      <c r="M1175">
        <f>IF(ABS(Ang_diff!M1175-Ang_diff!M1174)&gt;20,MIN(ABS(Ang_diff!M1174),ABS(Ang_diff!M1175)),Ang_diff!M1175)</f>
        <v>0</v>
      </c>
      <c r="N1175">
        <f>IF(ABS(Ang_diff!N1175-Ang_diff!N1174)&gt;20,MIN(ABS(Ang_diff!N1174),ABS(Ang_diff!N1175)),Ang_diff!N1175)</f>
        <v>1.7800000000000016</v>
      </c>
      <c r="O1175">
        <f>IF(ABS(Ang_diff!O1175-Ang_diff!O1174)&gt;20,MIN(ABS(Ang_diff!O1174),ABS(Ang_diff!O1175)),Ang_diff!O1175)</f>
        <v>0.59999999999999754</v>
      </c>
      <c r="P1175">
        <f>IF(ABS(Ang_diff!P1175-Ang_diff!P1174)&gt;20,MIN(ABS(Ang_diff!P1174),ABS(Ang_diff!P1175)),Ang_diff!P1175)</f>
        <v>10.330000000000002</v>
      </c>
    </row>
    <row r="1176" spans="1:16" x14ac:dyDescent="0.25">
      <c r="A1176" s="11" t="str">
        <f>Ang_diff!A1176</f>
        <v>26-07-2020 19:34:00</v>
      </c>
      <c r="B1176">
        <f>IF(ABS(Ang_diff!B1176-Ang_diff!B1175)&gt;20,MIN(ABS(Ang_diff!B1175),ABS(Ang_diff!B1176)),Ang_diff!B1176)</f>
        <v>34.030000000000008</v>
      </c>
      <c r="C1176">
        <f>IF(ABS(Ang_diff!C1176-Ang_diff!C1175)&gt;20,MIN(ABS(Ang_diff!C1175),ABS(Ang_diff!C1176)),Ang_diff!C1176)</f>
        <v>26.359999999999996</v>
      </c>
      <c r="D1176">
        <f>IF(ABS(Ang_diff!D1176-Ang_diff!D1175)&gt;20,MIN(ABS(Ang_diff!D1175),ABS(Ang_diff!D1176)),Ang_diff!D1176)</f>
        <v>7.6700000000000044</v>
      </c>
      <c r="E1176">
        <f>IF(ABS(Ang_diff!E1176-Ang_diff!E1175)&gt;20,MIN(ABS(Ang_diff!E1175),ABS(Ang_diff!E1176)),Ang_diff!E1176)</f>
        <v>0</v>
      </c>
      <c r="F1176">
        <f>IF(ABS(Ang_diff!F1176-Ang_diff!F1175)&gt;20,MIN(ABS(Ang_diff!F1175),ABS(Ang_diff!F1176)),Ang_diff!F1176)</f>
        <v>0</v>
      </c>
      <c r="G1176">
        <f>IF(ABS(Ang_diff!G1176-Ang_diff!G1175)&gt;20,MIN(ABS(Ang_diff!G1175),ABS(Ang_diff!G1176)),Ang_diff!G1176)</f>
        <v>26.38</v>
      </c>
      <c r="H1176">
        <f>IF(ABS(Ang_diff!H1176-Ang_diff!H1175)&gt;20,MIN(ABS(Ang_diff!H1175),ABS(Ang_diff!H1176)),Ang_diff!H1176)</f>
        <v>16.000000000000004</v>
      </c>
      <c r="I1176">
        <f>IF(ABS(Ang_diff!I1176-Ang_diff!I1175)&gt;20,MIN(ABS(Ang_diff!I1175),ABS(Ang_diff!I1176)),Ang_diff!I1176)</f>
        <v>12.69</v>
      </c>
      <c r="J1176">
        <f>IF(ABS(Ang_diff!J1176-Ang_diff!J1175)&gt;20,MIN(ABS(Ang_diff!J1175),ABS(Ang_diff!J1176)),Ang_diff!J1176)</f>
        <v>2.65</v>
      </c>
      <c r="K1176">
        <f>IF(ABS(Ang_diff!K1176-Ang_diff!K1175)&gt;20,MIN(ABS(Ang_diff!K1175),ABS(Ang_diff!K1176)),Ang_diff!K1176)</f>
        <v>16.779999999999998</v>
      </c>
      <c r="L1176">
        <f>IF(ABS(Ang_diff!L1176-Ang_diff!L1175)&gt;20,MIN(ABS(Ang_diff!L1175),ABS(Ang_diff!L1176)),Ang_diff!L1176)</f>
        <v>6.4000000000000021</v>
      </c>
      <c r="M1176">
        <f>IF(ABS(Ang_diff!M1176-Ang_diff!M1175)&gt;20,MIN(ABS(Ang_diff!M1175),ABS(Ang_diff!M1176)),Ang_diff!M1176)</f>
        <v>0</v>
      </c>
      <c r="N1176">
        <f>IF(ABS(Ang_diff!N1176-Ang_diff!N1175)&gt;20,MIN(ABS(Ang_diff!N1175),ABS(Ang_diff!N1176)),Ang_diff!N1176)</f>
        <v>1.7999999999999992</v>
      </c>
      <c r="O1176">
        <f>IF(ABS(Ang_diff!O1176-Ang_diff!O1175)&gt;20,MIN(ABS(Ang_diff!O1175),ABS(Ang_diff!O1176)),Ang_diff!O1176)</f>
        <v>0.52999999999999714</v>
      </c>
      <c r="P1176">
        <f>IF(ABS(Ang_diff!P1176-Ang_diff!P1175)&gt;20,MIN(ABS(Ang_diff!P1175),ABS(Ang_diff!P1176)),Ang_diff!P1176)</f>
        <v>10.379999999999999</v>
      </c>
    </row>
    <row r="1177" spans="1:16" x14ac:dyDescent="0.25">
      <c r="A1177" s="11" t="str">
        <f>Ang_diff!A1177</f>
        <v>26-07-2020 19:35:00</v>
      </c>
      <c r="B1177">
        <f>IF(ABS(Ang_diff!B1177-Ang_diff!B1176)&gt;20,MIN(ABS(Ang_diff!B1176),ABS(Ang_diff!B1177)),Ang_diff!B1177)</f>
        <v>33.680000000000007</v>
      </c>
      <c r="C1177">
        <f>IF(ABS(Ang_diff!C1177-Ang_diff!C1176)&gt;20,MIN(ABS(Ang_diff!C1176),ABS(Ang_diff!C1177)),Ang_diff!C1177)</f>
        <v>26.050000000000022</v>
      </c>
      <c r="D1177">
        <f>IF(ABS(Ang_diff!D1177-Ang_diff!D1176)&gt;20,MIN(ABS(Ang_diff!D1176),ABS(Ang_diff!D1177)),Ang_diff!D1177)</f>
        <v>7.6299999999999875</v>
      </c>
      <c r="E1177">
        <f>IF(ABS(Ang_diff!E1177-Ang_diff!E1176)&gt;20,MIN(ABS(Ang_diff!E1176),ABS(Ang_diff!E1177)),Ang_diff!E1177)</f>
        <v>0</v>
      </c>
      <c r="F1177">
        <f>IF(ABS(Ang_diff!F1177-Ang_diff!F1176)&gt;20,MIN(ABS(Ang_diff!F1176),ABS(Ang_diff!F1177)),Ang_diff!F1177)</f>
        <v>0</v>
      </c>
      <c r="G1177">
        <f>IF(ABS(Ang_diff!G1177-Ang_diff!G1176)&gt;20,MIN(ABS(Ang_diff!G1176),ABS(Ang_diff!G1177)),Ang_diff!G1177)</f>
        <v>26.269999999999996</v>
      </c>
      <c r="H1177">
        <f>IF(ABS(Ang_diff!H1177-Ang_diff!H1176)&gt;20,MIN(ABS(Ang_diff!H1176),ABS(Ang_diff!H1177)),Ang_diff!H1177)</f>
        <v>15.890000000000002</v>
      </c>
      <c r="I1177">
        <f>IF(ABS(Ang_diff!I1177-Ang_diff!I1176)&gt;20,MIN(ABS(Ang_diff!I1176),ABS(Ang_diff!I1177)),Ang_diff!I1177)</f>
        <v>12.729999999999997</v>
      </c>
      <c r="J1177">
        <f>IF(ABS(Ang_diff!J1177-Ang_diff!J1176)&gt;20,MIN(ABS(Ang_diff!J1176),ABS(Ang_diff!J1177)),Ang_diff!J1177)</f>
        <v>2.5699999999999967</v>
      </c>
      <c r="K1177">
        <f>IF(ABS(Ang_diff!K1177-Ang_diff!K1176)&gt;20,MIN(ABS(Ang_diff!K1176),ABS(Ang_diff!K1177)),Ang_diff!K1177)</f>
        <v>16.839999999999989</v>
      </c>
      <c r="L1177">
        <f>IF(ABS(Ang_diff!L1177-Ang_diff!L1176)&gt;20,MIN(ABS(Ang_diff!L1176),ABS(Ang_diff!L1177)),Ang_diff!L1177)</f>
        <v>6.4599999999999982</v>
      </c>
      <c r="M1177">
        <f>IF(ABS(Ang_diff!M1177-Ang_diff!M1176)&gt;20,MIN(ABS(Ang_diff!M1176),ABS(Ang_diff!M1177)),Ang_diff!M1177)</f>
        <v>0</v>
      </c>
      <c r="N1177">
        <f>IF(ABS(Ang_diff!N1177-Ang_diff!N1176)&gt;20,MIN(ABS(Ang_diff!N1176),ABS(Ang_diff!N1177)),Ang_diff!N1177)</f>
        <v>1.710000000000014</v>
      </c>
      <c r="O1177">
        <f>IF(ABS(Ang_diff!O1177-Ang_diff!O1176)&gt;20,MIN(ABS(Ang_diff!O1176),ABS(Ang_diff!O1177)),Ang_diff!O1177)</f>
        <v>0.54999999999998817</v>
      </c>
      <c r="P1177">
        <f>IF(ABS(Ang_diff!P1177-Ang_diff!P1176)&gt;20,MIN(ABS(Ang_diff!P1176),ABS(Ang_diff!P1177)),Ang_diff!P1177)</f>
        <v>10.379999999999992</v>
      </c>
    </row>
    <row r="1178" spans="1:16" x14ac:dyDescent="0.25">
      <c r="A1178" s="11" t="str">
        <f>Ang_diff!A1178</f>
        <v>26-07-2020 19:36:00</v>
      </c>
      <c r="B1178">
        <f>IF(ABS(Ang_diff!B1178-Ang_diff!B1177)&gt;20,MIN(ABS(Ang_diff!B1177),ABS(Ang_diff!B1178)),Ang_diff!B1178)</f>
        <v>33.689999999999991</v>
      </c>
      <c r="C1178">
        <f>IF(ABS(Ang_diff!C1178-Ang_diff!C1177)&gt;20,MIN(ABS(Ang_diff!C1177),ABS(Ang_diff!C1178)),Ang_diff!C1178)</f>
        <v>26.049999999999994</v>
      </c>
      <c r="D1178">
        <f>IF(ABS(Ang_diff!D1178-Ang_diff!D1177)&gt;20,MIN(ABS(Ang_diff!D1177),ABS(Ang_diff!D1178)),Ang_diff!D1178)</f>
        <v>7.6400000000000015</v>
      </c>
      <c r="E1178">
        <f>IF(ABS(Ang_diff!E1178-Ang_diff!E1177)&gt;20,MIN(ABS(Ang_diff!E1177),ABS(Ang_diff!E1178)),Ang_diff!E1178)</f>
        <v>0</v>
      </c>
      <c r="F1178">
        <f>IF(ABS(Ang_diff!F1178-Ang_diff!F1177)&gt;20,MIN(ABS(Ang_diff!F1177),ABS(Ang_diff!F1178)),Ang_diff!F1178)</f>
        <v>0</v>
      </c>
      <c r="G1178">
        <f>IF(ABS(Ang_diff!G1178-Ang_diff!G1177)&gt;20,MIN(ABS(Ang_diff!G1177),ABS(Ang_diff!G1178)),Ang_diff!G1178)</f>
        <v>26.290000000000003</v>
      </c>
      <c r="H1178">
        <f>IF(ABS(Ang_diff!H1178-Ang_diff!H1177)&gt;20,MIN(ABS(Ang_diff!H1177),ABS(Ang_diff!H1178)),Ang_diff!H1178)</f>
        <v>15.88000000000001</v>
      </c>
      <c r="I1178">
        <f>IF(ABS(Ang_diff!I1178-Ang_diff!I1177)&gt;20,MIN(ABS(Ang_diff!I1177),ABS(Ang_diff!I1178)),Ang_diff!I1178)</f>
        <v>12.659999999999998</v>
      </c>
      <c r="J1178">
        <f>IF(ABS(Ang_diff!J1178-Ang_diff!J1177)&gt;20,MIN(ABS(Ang_diff!J1177),ABS(Ang_diff!J1178)),Ang_diff!J1178)</f>
        <v>2.619999999999993</v>
      </c>
      <c r="K1178">
        <f>IF(ABS(Ang_diff!K1178-Ang_diff!K1177)&gt;20,MIN(ABS(Ang_diff!K1177),ABS(Ang_diff!K1178)),Ang_diff!K1178)</f>
        <v>16.87</v>
      </c>
      <c r="L1178">
        <f>IF(ABS(Ang_diff!L1178-Ang_diff!L1177)&gt;20,MIN(ABS(Ang_diff!L1177),ABS(Ang_diff!L1178)),Ang_diff!L1178)</f>
        <v>6.4600000000000035</v>
      </c>
      <c r="M1178">
        <f>IF(ABS(Ang_diff!M1178-Ang_diff!M1177)&gt;20,MIN(ABS(Ang_diff!M1177),ABS(Ang_diff!M1178)),Ang_diff!M1178)</f>
        <v>0</v>
      </c>
      <c r="N1178">
        <f>IF(ABS(Ang_diff!N1178-Ang_diff!N1177)&gt;20,MIN(ABS(Ang_diff!N1177),ABS(Ang_diff!N1178)),Ang_diff!N1178)</f>
        <v>1.6600000000000015</v>
      </c>
      <c r="O1178">
        <f>IF(ABS(Ang_diff!O1178-Ang_diff!O1177)&gt;20,MIN(ABS(Ang_diff!O1177),ABS(Ang_diff!O1178)),Ang_diff!O1178)</f>
        <v>0.57999999999999696</v>
      </c>
      <c r="P1178">
        <f>IF(ABS(Ang_diff!P1178-Ang_diff!P1177)&gt;20,MIN(ABS(Ang_diff!P1177),ABS(Ang_diff!P1178)),Ang_diff!P1178)</f>
        <v>10.409999999999998</v>
      </c>
    </row>
    <row r="1179" spans="1:16" x14ac:dyDescent="0.25">
      <c r="A1179" s="11" t="str">
        <f>Ang_diff!A1179</f>
        <v>26-07-2020 19:37:00</v>
      </c>
      <c r="B1179">
        <f>IF(ABS(Ang_diff!B1179-Ang_diff!B1178)&gt;20,MIN(ABS(Ang_diff!B1178),ABS(Ang_diff!B1179)),Ang_diff!B1179)</f>
        <v>33.320000000000014</v>
      </c>
      <c r="C1179">
        <f>IF(ABS(Ang_diff!C1179-Ang_diff!C1178)&gt;20,MIN(ABS(Ang_diff!C1178),ABS(Ang_diff!C1179)),Ang_diff!C1179)</f>
        <v>25.700000000000003</v>
      </c>
      <c r="D1179">
        <f>IF(ABS(Ang_diff!D1179-Ang_diff!D1178)&gt;20,MIN(ABS(Ang_diff!D1178),ABS(Ang_diff!D1179)),Ang_diff!D1179)</f>
        <v>7.620000000000009</v>
      </c>
      <c r="E1179">
        <f>IF(ABS(Ang_diff!E1179-Ang_diff!E1178)&gt;20,MIN(ABS(Ang_diff!E1178),ABS(Ang_diff!E1179)),Ang_diff!E1179)</f>
        <v>0</v>
      </c>
      <c r="F1179">
        <f>IF(ABS(Ang_diff!F1179-Ang_diff!F1178)&gt;20,MIN(ABS(Ang_diff!F1178),ABS(Ang_diff!F1179)),Ang_diff!F1179)</f>
        <v>0</v>
      </c>
      <c r="G1179">
        <f>IF(ABS(Ang_diff!G1179-Ang_diff!G1178)&gt;20,MIN(ABS(Ang_diff!G1178),ABS(Ang_diff!G1179)),Ang_diff!G1179)</f>
        <v>25.989999999999981</v>
      </c>
      <c r="H1179">
        <f>IF(ABS(Ang_diff!H1179-Ang_diff!H1178)&gt;20,MIN(ABS(Ang_diff!H1178),ABS(Ang_diff!H1179)),Ang_diff!H1179)</f>
        <v>15.610000000000003</v>
      </c>
      <c r="I1179">
        <f>IF(ABS(Ang_diff!I1179-Ang_diff!I1178)&gt;20,MIN(ABS(Ang_diff!I1178),ABS(Ang_diff!I1179)),Ang_diff!I1179)</f>
        <v>12.700000000000017</v>
      </c>
      <c r="J1179">
        <f>IF(ABS(Ang_diff!J1179-Ang_diff!J1178)&gt;20,MIN(ABS(Ang_diff!J1178),ABS(Ang_diff!J1179)),Ang_diff!J1179)</f>
        <v>2.6200000000000059</v>
      </c>
      <c r="K1179">
        <f>IF(ABS(Ang_diff!K1179-Ang_diff!K1178)&gt;20,MIN(ABS(Ang_diff!K1178),ABS(Ang_diff!K1179)),Ang_diff!K1179)</f>
        <v>16.869999999999983</v>
      </c>
      <c r="L1179">
        <f>IF(ABS(Ang_diff!L1179-Ang_diff!L1178)&gt;20,MIN(ABS(Ang_diff!L1178),ABS(Ang_diff!L1179)),Ang_diff!L1179)</f>
        <v>6.4900000000000038</v>
      </c>
      <c r="M1179">
        <f>IF(ABS(Ang_diff!M1179-Ang_diff!M1178)&gt;20,MIN(ABS(Ang_diff!M1178),ABS(Ang_diff!M1179)),Ang_diff!M1179)</f>
        <v>0</v>
      </c>
      <c r="N1179">
        <f>IF(ABS(Ang_diff!N1179-Ang_diff!N1178)&gt;20,MIN(ABS(Ang_diff!N1178),ABS(Ang_diff!N1179)),Ang_diff!N1179)</f>
        <v>1.5299999999999934</v>
      </c>
      <c r="O1179">
        <f>IF(ABS(Ang_diff!O1179-Ang_diff!O1178)&gt;20,MIN(ABS(Ang_diff!O1178),ABS(Ang_diff!O1179)),Ang_diff!O1179)</f>
        <v>0.62999999999997769</v>
      </c>
      <c r="P1179">
        <f>IF(ABS(Ang_diff!P1179-Ang_diff!P1178)&gt;20,MIN(ABS(Ang_diff!P1178),ABS(Ang_diff!P1179)),Ang_diff!P1179)</f>
        <v>10.379999999999978</v>
      </c>
    </row>
    <row r="1180" spans="1:16" x14ac:dyDescent="0.25">
      <c r="A1180" s="11" t="str">
        <f>Ang_diff!A1180</f>
        <v>26-07-2020 19:38:00</v>
      </c>
      <c r="B1180">
        <f>IF(ABS(Ang_diff!B1180-Ang_diff!B1179)&gt;20,MIN(ABS(Ang_diff!B1179),ABS(Ang_diff!B1180)),Ang_diff!B1180)</f>
        <v>33.330000000000005</v>
      </c>
      <c r="C1180">
        <f>IF(ABS(Ang_diff!C1180-Ang_diff!C1179)&gt;20,MIN(ABS(Ang_diff!C1179),ABS(Ang_diff!C1180)),Ang_diff!C1180)</f>
        <v>25.719999999999995</v>
      </c>
      <c r="D1180">
        <f>IF(ABS(Ang_diff!D1180-Ang_diff!D1179)&gt;20,MIN(ABS(Ang_diff!D1179),ABS(Ang_diff!D1180)),Ang_diff!D1180)</f>
        <v>7.6099999999999994</v>
      </c>
      <c r="E1180">
        <f>IF(ABS(Ang_diff!E1180-Ang_diff!E1179)&gt;20,MIN(ABS(Ang_diff!E1179),ABS(Ang_diff!E1180)),Ang_diff!E1180)</f>
        <v>0</v>
      </c>
      <c r="F1180">
        <f>IF(ABS(Ang_diff!F1180-Ang_diff!F1179)&gt;20,MIN(ABS(Ang_diff!F1179),ABS(Ang_diff!F1180)),Ang_diff!F1180)</f>
        <v>0</v>
      </c>
      <c r="G1180">
        <f>IF(ABS(Ang_diff!G1180-Ang_diff!G1179)&gt;20,MIN(ABS(Ang_diff!G1179),ABS(Ang_diff!G1180)),Ang_diff!G1180)</f>
        <v>26.069999999999997</v>
      </c>
      <c r="H1180">
        <f>IF(ABS(Ang_diff!H1180-Ang_diff!H1179)&gt;20,MIN(ABS(Ang_diff!H1179),ABS(Ang_diff!H1180)),Ang_diff!H1180)</f>
        <v>15.669999999999998</v>
      </c>
      <c r="I1180">
        <f>IF(ABS(Ang_diff!I1180-Ang_diff!I1179)&gt;20,MIN(ABS(Ang_diff!I1179),ABS(Ang_diff!I1180)),Ang_diff!I1180)</f>
        <v>12.639999999999999</v>
      </c>
      <c r="J1180">
        <f>IF(ABS(Ang_diff!J1180-Ang_diff!J1179)&gt;20,MIN(ABS(Ang_diff!J1179),ABS(Ang_diff!J1180)),Ang_diff!J1180)</f>
        <v>2.6100000000000008</v>
      </c>
      <c r="K1180">
        <f>IF(ABS(Ang_diff!K1180-Ang_diff!K1179)&gt;20,MIN(ABS(Ang_diff!K1179),ABS(Ang_diff!K1180)),Ang_diff!K1180)</f>
        <v>16.889999999999997</v>
      </c>
      <c r="L1180">
        <f>IF(ABS(Ang_diff!L1180-Ang_diff!L1179)&gt;20,MIN(ABS(Ang_diff!L1179),ABS(Ang_diff!L1180)),Ang_diff!L1180)</f>
        <v>6.49</v>
      </c>
      <c r="M1180">
        <f>IF(ABS(Ang_diff!M1180-Ang_diff!M1179)&gt;20,MIN(ABS(Ang_diff!M1179),ABS(Ang_diff!M1180)),Ang_diff!M1180)</f>
        <v>0</v>
      </c>
      <c r="N1180">
        <f>IF(ABS(Ang_diff!N1180-Ang_diff!N1179)&gt;20,MIN(ABS(Ang_diff!N1179),ABS(Ang_diff!N1180)),Ang_diff!N1180)</f>
        <v>1.55</v>
      </c>
      <c r="O1180">
        <f>IF(ABS(Ang_diff!O1180-Ang_diff!O1179)&gt;20,MIN(ABS(Ang_diff!O1179),ABS(Ang_diff!O1180)),Ang_diff!O1180)</f>
        <v>0.6400000000000019</v>
      </c>
      <c r="P1180">
        <f>IF(ABS(Ang_diff!P1180-Ang_diff!P1179)&gt;20,MIN(ABS(Ang_diff!P1179),ABS(Ang_diff!P1180)),Ang_diff!P1180)</f>
        <v>10.399999999999999</v>
      </c>
    </row>
    <row r="1181" spans="1:16" x14ac:dyDescent="0.25">
      <c r="A1181" s="11" t="str">
        <f>Ang_diff!A1181</f>
        <v>26-07-2020 19:39:00</v>
      </c>
      <c r="B1181">
        <f>IF(ABS(Ang_diff!B1181-Ang_diff!B1180)&gt;20,MIN(ABS(Ang_diff!B1180),ABS(Ang_diff!B1181)),Ang_diff!B1181)</f>
        <v>33.580000000000005</v>
      </c>
      <c r="C1181">
        <f>IF(ABS(Ang_diff!C1181-Ang_diff!C1180)&gt;20,MIN(ABS(Ang_diff!C1180),ABS(Ang_diff!C1181)),Ang_diff!C1181)</f>
        <v>25.970000000000027</v>
      </c>
      <c r="D1181">
        <f>IF(ABS(Ang_diff!D1181-Ang_diff!D1180)&gt;20,MIN(ABS(Ang_diff!D1180),ABS(Ang_diff!D1181)),Ang_diff!D1181)</f>
        <v>7.6099999999999834</v>
      </c>
      <c r="E1181">
        <f>IF(ABS(Ang_diff!E1181-Ang_diff!E1180)&gt;20,MIN(ABS(Ang_diff!E1180),ABS(Ang_diff!E1181)),Ang_diff!E1181)</f>
        <v>0</v>
      </c>
      <c r="F1181">
        <f>IF(ABS(Ang_diff!F1181-Ang_diff!F1180)&gt;20,MIN(ABS(Ang_diff!F1180),ABS(Ang_diff!F1181)),Ang_diff!F1181)</f>
        <v>0</v>
      </c>
      <c r="G1181">
        <f>IF(ABS(Ang_diff!G1181-Ang_diff!G1180)&gt;20,MIN(ABS(Ang_diff!G1180),ABS(Ang_diff!G1181)),Ang_diff!G1181)</f>
        <v>26.230000000000025</v>
      </c>
      <c r="H1181">
        <f>IF(ABS(Ang_diff!H1181-Ang_diff!H1180)&gt;20,MIN(ABS(Ang_diff!H1180),ABS(Ang_diff!H1181)),Ang_diff!H1181)</f>
        <v>15.800000000000026</v>
      </c>
      <c r="I1181">
        <f>IF(ABS(Ang_diff!I1181-Ang_diff!I1180)&gt;20,MIN(ABS(Ang_diff!I1180),ABS(Ang_diff!I1181)),Ang_diff!I1181)</f>
        <v>12.620000000000017</v>
      </c>
      <c r="J1181">
        <f>IF(ABS(Ang_diff!J1181-Ang_diff!J1180)&gt;20,MIN(ABS(Ang_diff!J1180),ABS(Ang_diff!J1181)),Ang_diff!J1181)</f>
        <v>2.6200000000000059</v>
      </c>
      <c r="K1181">
        <f>IF(ABS(Ang_diff!K1181-Ang_diff!K1180)&gt;20,MIN(ABS(Ang_diff!K1180),ABS(Ang_diff!K1181)),Ang_diff!K1181)</f>
        <v>16.930000000000017</v>
      </c>
      <c r="L1181">
        <f>IF(ABS(Ang_diff!L1181-Ang_diff!L1180)&gt;20,MIN(ABS(Ang_diff!L1180),ABS(Ang_diff!L1181)),Ang_diff!L1181)</f>
        <v>6.5000000000000178</v>
      </c>
      <c r="M1181">
        <f>IF(ABS(Ang_diff!M1181-Ang_diff!M1180)&gt;20,MIN(ABS(Ang_diff!M1180),ABS(Ang_diff!M1181)),Ang_diff!M1181)</f>
        <v>0</v>
      </c>
      <c r="N1181">
        <f>IF(ABS(Ang_diff!N1181-Ang_diff!N1180)&gt;20,MIN(ABS(Ang_diff!N1180),ABS(Ang_diff!N1181)),Ang_diff!N1181)</f>
        <v>1.5999999999999934</v>
      </c>
      <c r="O1181">
        <f>IF(ABS(Ang_diff!O1181-Ang_diff!O1180)&gt;20,MIN(ABS(Ang_diff!O1180),ABS(Ang_diff!O1181)),Ang_diff!O1181)</f>
        <v>0.67000000000001048</v>
      </c>
      <c r="P1181">
        <f>IF(ABS(Ang_diff!P1181-Ang_diff!P1180)&gt;20,MIN(ABS(Ang_diff!P1180),ABS(Ang_diff!P1181)),Ang_diff!P1181)</f>
        <v>10.430000000000001</v>
      </c>
    </row>
    <row r="1182" spans="1:16" x14ac:dyDescent="0.25">
      <c r="A1182" s="11" t="str">
        <f>Ang_diff!A1182</f>
        <v>26-07-2020 19:40:00</v>
      </c>
      <c r="B1182">
        <f>IF(ABS(Ang_diff!B1182-Ang_diff!B1181)&gt;20,MIN(ABS(Ang_diff!B1181),ABS(Ang_diff!B1182)),Ang_diff!B1182)</f>
        <v>33.190000000000005</v>
      </c>
      <c r="C1182">
        <f>IF(ABS(Ang_diff!C1182-Ang_diff!C1181)&gt;20,MIN(ABS(Ang_diff!C1181),ABS(Ang_diff!C1182)),Ang_diff!C1182)</f>
        <v>25.569999999999975</v>
      </c>
      <c r="D1182">
        <f>IF(ABS(Ang_diff!D1182-Ang_diff!D1181)&gt;20,MIN(ABS(Ang_diff!D1181),ABS(Ang_diff!D1182)),Ang_diff!D1182)</f>
        <v>7.6200000000000232</v>
      </c>
      <c r="E1182">
        <f>IF(ABS(Ang_diff!E1182-Ang_diff!E1181)&gt;20,MIN(ABS(Ang_diff!E1181),ABS(Ang_diff!E1182)),Ang_diff!E1182)</f>
        <v>0</v>
      </c>
      <c r="F1182">
        <f>IF(ABS(Ang_diff!F1182-Ang_diff!F1181)&gt;20,MIN(ABS(Ang_diff!F1181),ABS(Ang_diff!F1182)),Ang_diff!F1182)</f>
        <v>0</v>
      </c>
      <c r="G1182">
        <f>IF(ABS(Ang_diff!G1182-Ang_diff!G1181)&gt;20,MIN(ABS(Ang_diff!G1181),ABS(Ang_diff!G1182)),Ang_diff!G1182)</f>
        <v>26.259999999999991</v>
      </c>
      <c r="H1182">
        <f>IF(ABS(Ang_diff!H1182-Ang_diff!H1181)&gt;20,MIN(ABS(Ang_diff!H1181),ABS(Ang_diff!H1182)),Ang_diff!H1182)</f>
        <v>15.799999999999978</v>
      </c>
      <c r="I1182">
        <f>IF(ABS(Ang_diff!I1182-Ang_diff!I1181)&gt;20,MIN(ABS(Ang_diff!I1181),ABS(Ang_diff!I1182)),Ang_diff!I1182)</f>
        <v>12.500000000000007</v>
      </c>
      <c r="J1182">
        <f>IF(ABS(Ang_diff!J1182-Ang_diff!J1181)&gt;20,MIN(ABS(Ang_diff!J1181),ABS(Ang_diff!J1182)),Ang_diff!J1182)</f>
        <v>2.5399999999999907</v>
      </c>
      <c r="K1182">
        <f>IF(ABS(Ang_diff!K1182-Ang_diff!K1181)&gt;20,MIN(ABS(Ang_diff!K1181),ABS(Ang_diff!K1182)),Ang_diff!K1182)</f>
        <v>16.990000000000006</v>
      </c>
      <c r="L1182">
        <f>IF(ABS(Ang_diff!L1182-Ang_diff!L1181)&gt;20,MIN(ABS(Ang_diff!L1181),ABS(Ang_diff!L1182)),Ang_diff!L1182)</f>
        <v>6.5299999999999851</v>
      </c>
      <c r="M1182">
        <f>IF(ABS(Ang_diff!M1182-Ang_diff!M1181)&gt;20,MIN(ABS(Ang_diff!M1181),ABS(Ang_diff!M1182)),Ang_diff!M1182)</f>
        <v>0</v>
      </c>
      <c r="N1182">
        <f>IF(ABS(Ang_diff!N1182-Ang_diff!N1181)&gt;20,MIN(ABS(Ang_diff!N1181),ABS(Ang_diff!N1182)),Ang_diff!N1182)</f>
        <v>1.5799999999999896</v>
      </c>
      <c r="O1182">
        <f>IF(ABS(Ang_diff!O1182-Ang_diff!O1181)&gt;20,MIN(ABS(Ang_diff!O1181),ABS(Ang_diff!O1182)),Ang_diff!O1182)</f>
        <v>0.61999999999998856</v>
      </c>
      <c r="P1182">
        <f>IF(ABS(Ang_diff!P1182-Ang_diff!P1181)&gt;20,MIN(ABS(Ang_diff!P1181),ABS(Ang_diff!P1182)),Ang_diff!P1182)</f>
        <v>10.46000000000002</v>
      </c>
    </row>
    <row r="1183" spans="1:16" x14ac:dyDescent="0.25">
      <c r="A1183" s="11" t="str">
        <f>Ang_diff!A1183</f>
        <v>26-07-2020 19:41:00</v>
      </c>
      <c r="B1183">
        <f>IF(ABS(Ang_diff!B1183-Ang_diff!B1182)&gt;20,MIN(ABS(Ang_diff!B1182),ABS(Ang_diff!B1183)),Ang_diff!B1183)</f>
        <v>33.569999999999993</v>
      </c>
      <c r="C1183">
        <f>IF(ABS(Ang_diff!C1183-Ang_diff!C1182)&gt;20,MIN(ABS(Ang_diff!C1182),ABS(Ang_diff!C1183)),Ang_diff!C1183)</f>
        <v>25.99</v>
      </c>
      <c r="D1183">
        <f>IF(ABS(Ang_diff!D1183-Ang_diff!D1182)&gt;20,MIN(ABS(Ang_diff!D1182),ABS(Ang_diff!D1183)),Ang_diff!D1183)</f>
        <v>7.5799999999999912</v>
      </c>
      <c r="E1183">
        <f>IF(ABS(Ang_diff!E1183-Ang_diff!E1182)&gt;20,MIN(ABS(Ang_diff!E1182),ABS(Ang_diff!E1183)),Ang_diff!E1183)</f>
        <v>0</v>
      </c>
      <c r="F1183">
        <f>IF(ABS(Ang_diff!F1183-Ang_diff!F1182)&gt;20,MIN(ABS(Ang_diff!F1182),ABS(Ang_diff!F1183)),Ang_diff!F1183)</f>
        <v>0</v>
      </c>
      <c r="G1183">
        <f>IF(ABS(Ang_diff!G1183-Ang_diff!G1182)&gt;20,MIN(ABS(Ang_diff!G1182),ABS(Ang_diff!G1183)),Ang_diff!G1183)</f>
        <v>26.439999999999987</v>
      </c>
      <c r="H1183">
        <f>IF(ABS(Ang_diff!H1183-Ang_diff!H1182)&gt;20,MIN(ABS(Ang_diff!H1182),ABS(Ang_diff!H1183)),Ang_diff!H1183)</f>
        <v>15.980000000000008</v>
      </c>
      <c r="I1183">
        <f>IF(ABS(Ang_diff!I1183-Ang_diff!I1182)&gt;20,MIN(ABS(Ang_diff!I1182),ABS(Ang_diff!I1183)),Ang_diff!I1183)</f>
        <v>12.499999999999993</v>
      </c>
      <c r="J1183">
        <f>IF(ABS(Ang_diff!J1183-Ang_diff!J1182)&gt;20,MIN(ABS(Ang_diff!J1182),ABS(Ang_diff!J1183)),Ang_diff!J1183)</f>
        <v>2.5800000000000045</v>
      </c>
      <c r="K1183">
        <f>IF(ABS(Ang_diff!K1183-Ang_diff!K1182)&gt;20,MIN(ABS(Ang_diff!K1182),ABS(Ang_diff!K1183)),Ang_diff!K1183)</f>
        <v>17.03</v>
      </c>
      <c r="L1183">
        <f>IF(ABS(Ang_diff!L1183-Ang_diff!L1182)&gt;20,MIN(ABS(Ang_diff!L1182),ABS(Ang_diff!L1183)),Ang_diff!L1183)</f>
        <v>6.5700000000000189</v>
      </c>
      <c r="M1183">
        <f>IF(ABS(Ang_diff!M1183-Ang_diff!M1182)&gt;20,MIN(ABS(Ang_diff!M1182),ABS(Ang_diff!M1183)),Ang_diff!M1183)</f>
        <v>0</v>
      </c>
      <c r="N1183">
        <f>IF(ABS(Ang_diff!N1183-Ang_diff!N1182)&gt;20,MIN(ABS(Ang_diff!N1182),ABS(Ang_diff!N1183)),Ang_diff!N1183)</f>
        <v>1.629999999999999</v>
      </c>
      <c r="O1183">
        <f>IF(ABS(Ang_diff!O1183-Ang_diff!O1182)&gt;20,MIN(ABS(Ang_diff!O1182),ABS(Ang_diff!O1183)),Ang_diff!O1183)</f>
        <v>0.62000000000000133</v>
      </c>
      <c r="P1183">
        <f>IF(ABS(Ang_diff!P1183-Ang_diff!P1182)&gt;20,MIN(ABS(Ang_diff!P1182),ABS(Ang_diff!P1183)),Ang_diff!P1183)</f>
        <v>10.459999999999981</v>
      </c>
    </row>
    <row r="1184" spans="1:16" x14ac:dyDescent="0.25">
      <c r="A1184" s="11" t="str">
        <f>Ang_diff!A1184</f>
        <v>26-07-2020 19:42:00</v>
      </c>
      <c r="B1184">
        <f>IF(ABS(Ang_diff!B1184-Ang_diff!B1183)&gt;20,MIN(ABS(Ang_diff!B1183),ABS(Ang_diff!B1184)),Ang_diff!B1184)</f>
        <v>33.29</v>
      </c>
      <c r="C1184">
        <f>IF(ABS(Ang_diff!C1184-Ang_diff!C1183)&gt;20,MIN(ABS(Ang_diff!C1183),ABS(Ang_diff!C1184)),Ang_diff!C1184)</f>
        <v>25.729999999999997</v>
      </c>
      <c r="D1184">
        <f>IF(ABS(Ang_diff!D1184-Ang_diff!D1183)&gt;20,MIN(ABS(Ang_diff!D1183),ABS(Ang_diff!D1184)),Ang_diff!D1184)</f>
        <v>7.5600000000000014</v>
      </c>
      <c r="E1184">
        <f>IF(ABS(Ang_diff!E1184-Ang_diff!E1183)&gt;20,MIN(ABS(Ang_diff!E1183),ABS(Ang_diff!E1184)),Ang_diff!E1184)</f>
        <v>0</v>
      </c>
      <c r="F1184">
        <f>IF(ABS(Ang_diff!F1184-Ang_diff!F1183)&gt;20,MIN(ABS(Ang_diff!F1183),ABS(Ang_diff!F1184)),Ang_diff!F1184)</f>
        <v>0</v>
      </c>
      <c r="G1184">
        <f>IF(ABS(Ang_diff!G1184-Ang_diff!G1183)&gt;20,MIN(ABS(Ang_diff!G1183),ABS(Ang_diff!G1184)),Ang_diff!G1184)</f>
        <v>26.210000000000012</v>
      </c>
      <c r="H1184">
        <f>IF(ABS(Ang_diff!H1184-Ang_diff!H1183)&gt;20,MIN(ABS(Ang_diff!H1183),ABS(Ang_diff!H1184)),Ang_diff!H1184)</f>
        <v>15.790000000000003</v>
      </c>
      <c r="I1184">
        <f>IF(ABS(Ang_diff!I1184-Ang_diff!I1183)&gt;20,MIN(ABS(Ang_diff!I1183),ABS(Ang_diff!I1184)),Ang_diff!I1184)</f>
        <v>12.449999999999989</v>
      </c>
      <c r="J1184">
        <f>IF(ABS(Ang_diff!J1184-Ang_diff!J1183)&gt;20,MIN(ABS(Ang_diff!J1183),ABS(Ang_diff!J1184)),Ang_diff!J1184)</f>
        <v>2.5699999999999967</v>
      </c>
      <c r="K1184">
        <f>IF(ABS(Ang_diff!K1184-Ang_diff!K1183)&gt;20,MIN(ABS(Ang_diff!K1183),ABS(Ang_diff!K1184)),Ang_diff!K1184)</f>
        <v>16.999999999999993</v>
      </c>
      <c r="L1184">
        <f>IF(ABS(Ang_diff!L1184-Ang_diff!L1183)&gt;20,MIN(ABS(Ang_diff!L1183),ABS(Ang_diff!L1184)),Ang_diff!L1184)</f>
        <v>6.5799999999999885</v>
      </c>
      <c r="M1184">
        <f>IF(ABS(Ang_diff!M1184-Ang_diff!M1183)&gt;20,MIN(ABS(Ang_diff!M1183),ABS(Ang_diff!M1184)),Ang_diff!M1184)</f>
        <v>0</v>
      </c>
      <c r="N1184">
        <f>IF(ABS(Ang_diff!N1184-Ang_diff!N1183)&gt;20,MIN(ABS(Ang_diff!N1183),ABS(Ang_diff!N1184)),Ang_diff!N1184)</f>
        <v>1.6099999999999957</v>
      </c>
      <c r="O1184">
        <f>IF(ABS(Ang_diff!O1184-Ang_diff!O1183)&gt;20,MIN(ABS(Ang_diff!O1183),ABS(Ang_diff!O1184)),Ang_diff!O1184)</f>
        <v>0.58000000000000651</v>
      </c>
      <c r="P1184">
        <f>IF(ABS(Ang_diff!P1184-Ang_diff!P1183)&gt;20,MIN(ABS(Ang_diff!P1183),ABS(Ang_diff!P1184)),Ang_diff!P1184)</f>
        <v>10.420000000000005</v>
      </c>
    </row>
    <row r="1185" spans="1:16" x14ac:dyDescent="0.25">
      <c r="A1185" s="11" t="str">
        <f>Ang_diff!A1185</f>
        <v>26-07-2020 19:43:00</v>
      </c>
      <c r="B1185">
        <f>IF(ABS(Ang_diff!B1185-Ang_diff!B1184)&gt;20,MIN(ABS(Ang_diff!B1184),ABS(Ang_diff!B1185)),Ang_diff!B1185)</f>
        <v>32.839999999999961</v>
      </c>
      <c r="C1185">
        <f>IF(ABS(Ang_diff!C1185-Ang_diff!C1184)&gt;20,MIN(ABS(Ang_diff!C1184),ABS(Ang_diff!C1185)),Ang_diff!C1185)</f>
        <v>25.249999999999957</v>
      </c>
      <c r="D1185">
        <f>IF(ABS(Ang_diff!D1185-Ang_diff!D1184)&gt;20,MIN(ABS(Ang_diff!D1184),ABS(Ang_diff!D1185)),Ang_diff!D1185)</f>
        <v>7.5900000000000052</v>
      </c>
      <c r="E1185">
        <f>IF(ABS(Ang_diff!E1185-Ang_diff!E1184)&gt;20,MIN(ABS(Ang_diff!E1184),ABS(Ang_diff!E1185)),Ang_diff!E1185)</f>
        <v>0</v>
      </c>
      <c r="F1185">
        <f>IF(ABS(Ang_diff!F1185-Ang_diff!F1184)&gt;20,MIN(ABS(Ang_diff!F1184),ABS(Ang_diff!F1185)),Ang_diff!F1185)</f>
        <v>0</v>
      </c>
      <c r="G1185">
        <f>IF(ABS(Ang_diff!G1185-Ang_diff!G1184)&gt;20,MIN(ABS(Ang_diff!G1184),ABS(Ang_diff!G1185)),Ang_diff!G1185)</f>
        <v>26.110000000000017</v>
      </c>
      <c r="H1185">
        <f>IF(ABS(Ang_diff!H1185-Ang_diff!H1184)&gt;20,MIN(ABS(Ang_diff!H1184),ABS(Ang_diff!H1185)),Ang_diff!H1185)</f>
        <v>15.680000000000016</v>
      </c>
      <c r="I1185">
        <f>IF(ABS(Ang_diff!I1185-Ang_diff!I1184)&gt;20,MIN(ABS(Ang_diff!I1184),ABS(Ang_diff!I1185)),Ang_diff!I1185)</f>
        <v>12.420000000000005</v>
      </c>
      <c r="J1185">
        <f>IF(ABS(Ang_diff!J1185-Ang_diff!J1184)&gt;20,MIN(ABS(Ang_diff!J1184),ABS(Ang_diff!J1185)),Ang_diff!J1185)</f>
        <v>2.4999999999999836</v>
      </c>
      <c r="K1185">
        <f>IF(ABS(Ang_diff!K1185-Ang_diff!K1184)&gt;20,MIN(ABS(Ang_diff!K1184),ABS(Ang_diff!K1185)),Ang_diff!K1185)</f>
        <v>17.030000000000022</v>
      </c>
      <c r="L1185">
        <f>IF(ABS(Ang_diff!L1185-Ang_diff!L1184)&gt;20,MIN(ABS(Ang_diff!L1184),ABS(Ang_diff!L1185)),Ang_diff!L1185)</f>
        <v>6.6000000000000236</v>
      </c>
      <c r="M1185">
        <f>IF(ABS(Ang_diff!M1185-Ang_diff!M1184)&gt;20,MIN(ABS(Ang_diff!M1184),ABS(Ang_diff!M1185)),Ang_diff!M1185)</f>
        <v>0</v>
      </c>
      <c r="N1185">
        <f>IF(ABS(Ang_diff!N1185-Ang_diff!N1184)&gt;20,MIN(ABS(Ang_diff!N1184),ABS(Ang_diff!N1185)),Ang_diff!N1185)</f>
        <v>1.4799999999999711</v>
      </c>
      <c r="O1185">
        <f>IF(ABS(Ang_diff!O1185-Ang_diff!O1184)&gt;20,MIN(ABS(Ang_diff!O1184),ABS(Ang_diff!O1185)),Ang_diff!O1185)</f>
        <v>0.5500000000000137</v>
      </c>
      <c r="P1185">
        <f>IF(ABS(Ang_diff!P1185-Ang_diff!P1184)&gt;20,MIN(ABS(Ang_diff!P1184),ABS(Ang_diff!P1185)),Ang_diff!P1185)</f>
        <v>10.430000000000001</v>
      </c>
    </row>
    <row r="1186" spans="1:16" x14ac:dyDescent="0.25">
      <c r="A1186" s="11" t="str">
        <f>Ang_diff!A1186</f>
        <v>26-07-2020 19:44:00</v>
      </c>
      <c r="B1186">
        <f>IF(ABS(Ang_diff!B1186-Ang_diff!B1185)&gt;20,MIN(ABS(Ang_diff!B1185),ABS(Ang_diff!B1186)),Ang_diff!B1186)</f>
        <v>32.979999999999983</v>
      </c>
      <c r="C1186">
        <f>IF(ABS(Ang_diff!C1186-Ang_diff!C1185)&gt;20,MIN(ABS(Ang_diff!C1185),ABS(Ang_diff!C1186)),Ang_diff!C1186)</f>
        <v>25.41</v>
      </c>
      <c r="D1186">
        <f>IF(ABS(Ang_diff!D1186-Ang_diff!D1185)&gt;20,MIN(ABS(Ang_diff!D1185),ABS(Ang_diff!D1186)),Ang_diff!D1186)</f>
        <v>7.5699999999999887</v>
      </c>
      <c r="E1186">
        <f>IF(ABS(Ang_diff!E1186-Ang_diff!E1185)&gt;20,MIN(ABS(Ang_diff!E1185),ABS(Ang_diff!E1186)),Ang_diff!E1186)</f>
        <v>0</v>
      </c>
      <c r="F1186">
        <f>IF(ABS(Ang_diff!F1186-Ang_diff!F1185)&gt;20,MIN(ABS(Ang_diff!F1185),ABS(Ang_diff!F1186)),Ang_diff!F1186)</f>
        <v>0</v>
      </c>
      <c r="G1186">
        <f>IF(ABS(Ang_diff!G1186-Ang_diff!G1185)&gt;20,MIN(ABS(Ang_diff!G1185),ABS(Ang_diff!G1186)),Ang_diff!G1186)</f>
        <v>26.320000000000007</v>
      </c>
      <c r="H1186">
        <f>IF(ABS(Ang_diff!H1186-Ang_diff!H1185)&gt;20,MIN(ABS(Ang_diff!H1185),ABS(Ang_diff!H1186)),Ang_diff!H1186)</f>
        <v>15.88</v>
      </c>
      <c r="I1186">
        <f>IF(ABS(Ang_diff!I1186-Ang_diff!I1185)&gt;20,MIN(ABS(Ang_diff!I1185),ABS(Ang_diff!I1186)),Ang_diff!I1186)</f>
        <v>12.560000000000018</v>
      </c>
      <c r="J1186">
        <f>IF(ABS(Ang_diff!J1186-Ang_diff!J1185)&gt;20,MIN(ABS(Ang_diff!J1185),ABS(Ang_diff!J1186)),Ang_diff!J1186)</f>
        <v>2.4399999999999977</v>
      </c>
      <c r="K1186">
        <f>IF(ABS(Ang_diff!K1186-Ang_diff!K1185)&gt;20,MIN(ABS(Ang_diff!K1185),ABS(Ang_diff!K1186)),Ang_diff!K1186)</f>
        <v>17.079999999999998</v>
      </c>
      <c r="L1186">
        <f>IF(ABS(Ang_diff!L1186-Ang_diff!L1185)&gt;20,MIN(ABS(Ang_diff!L1185),ABS(Ang_diff!L1186)),Ang_diff!L1186)</f>
        <v>6.6399999999999935</v>
      </c>
      <c r="M1186">
        <f>IF(ABS(Ang_diff!M1186-Ang_diff!M1185)&gt;20,MIN(ABS(Ang_diff!M1185),ABS(Ang_diff!M1186)),Ang_diff!M1186)</f>
        <v>0</v>
      </c>
      <c r="N1186">
        <f>IF(ABS(Ang_diff!N1186-Ang_diff!N1185)&gt;20,MIN(ABS(Ang_diff!N1185),ABS(Ang_diff!N1186)),Ang_diff!N1186)</f>
        <v>1.4600000000000055</v>
      </c>
      <c r="O1186">
        <f>IF(ABS(Ang_diff!O1186-Ang_diff!O1185)&gt;20,MIN(ABS(Ang_diff!O1185),ABS(Ang_diff!O1186)),Ang_diff!O1186)</f>
        <v>0.6000000000000103</v>
      </c>
      <c r="P1186">
        <f>IF(ABS(Ang_diff!P1186-Ang_diff!P1185)&gt;20,MIN(ABS(Ang_diff!P1185),ABS(Ang_diff!P1186)),Ang_diff!P1186)</f>
        <v>10.440000000000003</v>
      </c>
    </row>
    <row r="1187" spans="1:16" x14ac:dyDescent="0.25">
      <c r="A1187" s="11" t="str">
        <f>Ang_diff!A1187</f>
        <v>26-07-2020 19:45:00</v>
      </c>
      <c r="B1187">
        <f>IF(ABS(Ang_diff!B1187-Ang_diff!B1186)&gt;20,MIN(ABS(Ang_diff!B1186),ABS(Ang_diff!B1187)),Ang_diff!B1187)</f>
        <v>32.840000000000003</v>
      </c>
      <c r="C1187">
        <f>IF(ABS(Ang_diff!C1187-Ang_diff!C1186)&gt;20,MIN(ABS(Ang_diff!C1186),ABS(Ang_diff!C1187)),Ang_diff!C1187)</f>
        <v>25.27999999999999</v>
      </c>
      <c r="D1187">
        <f>IF(ABS(Ang_diff!D1187-Ang_diff!D1186)&gt;20,MIN(ABS(Ang_diff!D1186),ABS(Ang_diff!D1187)),Ang_diff!D1187)</f>
        <v>7.5600000000000103</v>
      </c>
      <c r="E1187">
        <f>IF(ABS(Ang_diff!E1187-Ang_diff!E1186)&gt;20,MIN(ABS(Ang_diff!E1186),ABS(Ang_diff!E1187)),Ang_diff!E1187)</f>
        <v>0</v>
      </c>
      <c r="F1187">
        <f>IF(ABS(Ang_diff!F1187-Ang_diff!F1186)&gt;20,MIN(ABS(Ang_diff!F1186),ABS(Ang_diff!F1187)),Ang_diff!F1187)</f>
        <v>0</v>
      </c>
      <c r="G1187">
        <f>IF(ABS(Ang_diff!G1187-Ang_diff!G1186)&gt;20,MIN(ABS(Ang_diff!G1186),ABS(Ang_diff!G1187)),Ang_diff!G1187)</f>
        <v>26.279999999999998</v>
      </c>
      <c r="H1187">
        <f>IF(ABS(Ang_diff!H1187-Ang_diff!H1186)&gt;20,MIN(ABS(Ang_diff!H1186),ABS(Ang_diff!H1187)),Ang_diff!H1187)</f>
        <v>15.87</v>
      </c>
      <c r="I1187">
        <f>IF(ABS(Ang_diff!I1187-Ang_diff!I1186)&gt;20,MIN(ABS(Ang_diff!I1186),ABS(Ang_diff!I1187)),Ang_diff!I1187)</f>
        <v>12.589999999999998</v>
      </c>
      <c r="J1187">
        <f>IF(ABS(Ang_diff!J1187-Ang_diff!J1186)&gt;20,MIN(ABS(Ang_diff!J1186),ABS(Ang_diff!J1187)),Ang_diff!J1187)</f>
        <v>2.4299999999999957</v>
      </c>
      <c r="K1187">
        <f>IF(ABS(Ang_diff!K1187-Ang_diff!K1186)&gt;20,MIN(ABS(Ang_diff!K1186),ABS(Ang_diff!K1187)),Ang_diff!K1187)</f>
        <v>17.079999999999984</v>
      </c>
      <c r="L1187">
        <f>IF(ABS(Ang_diff!L1187-Ang_diff!L1186)&gt;20,MIN(ABS(Ang_diff!L1186),ABS(Ang_diff!L1187)),Ang_diff!L1187)</f>
        <v>6.6699999999999857</v>
      </c>
      <c r="M1187">
        <f>IF(ABS(Ang_diff!M1187-Ang_diff!M1186)&gt;20,MIN(ABS(Ang_diff!M1186),ABS(Ang_diff!M1187)),Ang_diff!M1187)</f>
        <v>0</v>
      </c>
      <c r="N1187">
        <f>IF(ABS(Ang_diff!N1187-Ang_diff!N1186)&gt;20,MIN(ABS(Ang_diff!N1186),ABS(Ang_diff!N1187)),Ang_diff!N1187)</f>
        <v>1.4600000000000055</v>
      </c>
      <c r="O1187">
        <f>IF(ABS(Ang_diff!O1187-Ang_diff!O1186)&gt;20,MIN(ABS(Ang_diff!O1186),ABS(Ang_diff!O1187)),Ang_diff!O1187)</f>
        <v>0.60999999999998666</v>
      </c>
      <c r="P1187">
        <f>IF(ABS(Ang_diff!P1187-Ang_diff!P1186)&gt;20,MIN(ABS(Ang_diff!P1186),ABS(Ang_diff!P1187)),Ang_diff!P1187)</f>
        <v>10.409999999999998</v>
      </c>
    </row>
    <row r="1188" spans="1:16" x14ac:dyDescent="0.25">
      <c r="A1188" s="11" t="str">
        <f>Ang_diff!A1188</f>
        <v>26-07-2020 19:46:00</v>
      </c>
      <c r="B1188">
        <f>IF(ABS(Ang_diff!B1188-Ang_diff!B1187)&gt;20,MIN(ABS(Ang_diff!B1187),ABS(Ang_diff!B1188)),Ang_diff!B1188)</f>
        <v>32.36</v>
      </c>
      <c r="C1188">
        <f>IF(ABS(Ang_diff!C1188-Ang_diff!C1187)&gt;20,MIN(ABS(Ang_diff!C1187),ABS(Ang_diff!C1188)),Ang_diff!C1188)</f>
        <v>24.829999999999995</v>
      </c>
      <c r="D1188">
        <f>IF(ABS(Ang_diff!D1188-Ang_diff!D1187)&gt;20,MIN(ABS(Ang_diff!D1187),ABS(Ang_diff!D1188)),Ang_diff!D1188)</f>
        <v>7.5299999999999994</v>
      </c>
      <c r="E1188">
        <f>IF(ABS(Ang_diff!E1188-Ang_diff!E1187)&gt;20,MIN(ABS(Ang_diff!E1187),ABS(Ang_diff!E1188)),Ang_diff!E1188)</f>
        <v>0</v>
      </c>
      <c r="F1188">
        <f>IF(ABS(Ang_diff!F1188-Ang_diff!F1187)&gt;20,MIN(ABS(Ang_diff!F1187),ABS(Ang_diff!F1188)),Ang_diff!F1188)</f>
        <v>0</v>
      </c>
      <c r="G1188">
        <f>IF(ABS(Ang_diff!G1188-Ang_diff!G1187)&gt;20,MIN(ABS(Ang_diff!G1187),ABS(Ang_diff!G1188)),Ang_diff!G1188)</f>
        <v>25.939999999999998</v>
      </c>
      <c r="H1188">
        <f>IF(ABS(Ang_diff!H1188-Ang_diff!H1187)&gt;20,MIN(ABS(Ang_diff!H1187),ABS(Ang_diff!H1188)),Ang_diff!H1188)</f>
        <v>15.649999999999999</v>
      </c>
      <c r="I1188">
        <f>IF(ABS(Ang_diff!I1188-Ang_diff!I1187)&gt;20,MIN(ABS(Ang_diff!I1187),ABS(Ang_diff!I1188)),Ang_diff!I1188)</f>
        <v>12.619999999999996</v>
      </c>
      <c r="J1188">
        <f>IF(ABS(Ang_diff!J1188-Ang_diff!J1187)&gt;20,MIN(ABS(Ang_diff!J1187),ABS(Ang_diff!J1188)),Ang_diff!J1188)</f>
        <v>2.4099999999999984</v>
      </c>
      <c r="K1188">
        <f>IF(ABS(Ang_diff!K1188-Ang_diff!K1187)&gt;20,MIN(ABS(Ang_diff!K1187),ABS(Ang_diff!K1188)),Ang_diff!K1188)</f>
        <v>17.010000000000002</v>
      </c>
      <c r="L1188">
        <f>IF(ABS(Ang_diff!L1188-Ang_diff!L1187)&gt;20,MIN(ABS(Ang_diff!L1187),ABS(Ang_diff!L1188)),Ang_diff!L1188)</f>
        <v>6.72</v>
      </c>
      <c r="M1188">
        <f>IF(ABS(Ang_diff!M1188-Ang_diff!M1187)&gt;20,MIN(ABS(Ang_diff!M1187),ABS(Ang_diff!M1188)),Ang_diff!M1188)</f>
        <v>0</v>
      </c>
      <c r="N1188">
        <f>IF(ABS(Ang_diff!N1188-Ang_diff!N1187)&gt;20,MIN(ABS(Ang_diff!N1187),ABS(Ang_diff!N1188)),Ang_diff!N1188)</f>
        <v>1.3399999999999996</v>
      </c>
      <c r="O1188">
        <f>IF(ABS(Ang_diff!O1188-Ang_diff!O1187)&gt;20,MIN(ABS(Ang_diff!O1187),ABS(Ang_diff!O1188)),Ang_diff!O1188)</f>
        <v>0.55999999999999961</v>
      </c>
      <c r="P1188">
        <f>IF(ABS(Ang_diff!P1188-Ang_diff!P1187)&gt;20,MIN(ABS(Ang_diff!P1187),ABS(Ang_diff!P1188)),Ang_diff!P1188)</f>
        <v>10.290000000000003</v>
      </c>
    </row>
    <row r="1189" spans="1:16" x14ac:dyDescent="0.25">
      <c r="A1189" s="11" t="str">
        <f>Ang_diff!A1189</f>
        <v>26-07-2020 19:47:00</v>
      </c>
      <c r="B1189">
        <f>IF(ABS(Ang_diff!B1189-Ang_diff!B1188)&gt;20,MIN(ABS(Ang_diff!B1188),ABS(Ang_diff!B1189)),Ang_diff!B1189)</f>
        <v>32.510000000000026</v>
      </c>
      <c r="C1189">
        <f>IF(ABS(Ang_diff!C1189-Ang_diff!C1188)&gt;20,MIN(ABS(Ang_diff!C1188),ABS(Ang_diff!C1189)),Ang_diff!C1189)</f>
        <v>24.939999999999998</v>
      </c>
      <c r="D1189">
        <f>IF(ABS(Ang_diff!D1189-Ang_diff!D1188)&gt;20,MIN(ABS(Ang_diff!D1188),ABS(Ang_diff!D1189)),Ang_diff!D1189)</f>
        <v>7.5700000000000269</v>
      </c>
      <c r="E1189">
        <f>IF(ABS(Ang_diff!E1189-Ang_diff!E1188)&gt;20,MIN(ABS(Ang_diff!E1188),ABS(Ang_diff!E1189)),Ang_diff!E1189)</f>
        <v>0</v>
      </c>
      <c r="F1189">
        <f>IF(ABS(Ang_diff!F1189-Ang_diff!F1188)&gt;20,MIN(ABS(Ang_diff!F1188),ABS(Ang_diff!F1189)),Ang_diff!F1189)</f>
        <v>0</v>
      </c>
      <c r="G1189">
        <f>IF(ABS(Ang_diff!G1189-Ang_diff!G1188)&gt;20,MIN(ABS(Ang_diff!G1188),ABS(Ang_diff!G1189)),Ang_diff!G1189)</f>
        <v>26.119999999999969</v>
      </c>
      <c r="H1189">
        <f>IF(ABS(Ang_diff!H1189-Ang_diff!H1188)&gt;20,MIN(ABS(Ang_diff!H1188),ABS(Ang_diff!H1189)),Ang_diff!H1189)</f>
        <v>15.80999999999999</v>
      </c>
      <c r="I1189">
        <f>IF(ABS(Ang_diff!I1189-Ang_diff!I1188)&gt;20,MIN(ABS(Ang_diff!I1188),ABS(Ang_diff!I1189)),Ang_diff!I1189)</f>
        <v>12.789999999999985</v>
      </c>
      <c r="J1189">
        <f>IF(ABS(Ang_diff!J1189-Ang_diff!J1188)&gt;20,MIN(ABS(Ang_diff!J1188),ABS(Ang_diff!J1189)),Ang_diff!J1189)</f>
        <v>2.4100000000000046</v>
      </c>
      <c r="K1189">
        <f>IF(ABS(Ang_diff!K1189-Ang_diff!K1188)&gt;20,MIN(ABS(Ang_diff!K1188),ABS(Ang_diff!K1189)),Ang_diff!K1189)</f>
        <v>17.029999999999987</v>
      </c>
      <c r="L1189">
        <f>IF(ABS(Ang_diff!L1189-Ang_diff!L1188)&gt;20,MIN(ABS(Ang_diff!L1188),ABS(Ang_diff!L1189)),Ang_diff!L1189)</f>
        <v>6.7200000000000086</v>
      </c>
      <c r="M1189">
        <f>IF(ABS(Ang_diff!M1189-Ang_diff!M1188)&gt;20,MIN(ABS(Ang_diff!M1188),ABS(Ang_diff!M1189)),Ang_diff!M1189)</f>
        <v>0</v>
      </c>
      <c r="N1189">
        <f>IF(ABS(Ang_diff!N1189-Ang_diff!N1188)&gt;20,MIN(ABS(Ang_diff!N1188),ABS(Ang_diff!N1189)),Ang_diff!N1189)</f>
        <v>1.2999999999999625</v>
      </c>
      <c r="O1189">
        <f>IF(ABS(Ang_diff!O1189-Ang_diff!O1188)&gt;20,MIN(ABS(Ang_diff!O1188),ABS(Ang_diff!O1189)),Ang_diff!O1189)</f>
        <v>0.61999999999998856</v>
      </c>
      <c r="P1189">
        <f>IF(ABS(Ang_diff!P1189-Ang_diff!P1188)&gt;20,MIN(ABS(Ang_diff!P1188),ABS(Ang_diff!P1189)),Ang_diff!P1189)</f>
        <v>10.309999999999977</v>
      </c>
    </row>
    <row r="1190" spans="1:16" x14ac:dyDescent="0.25">
      <c r="A1190" s="11" t="str">
        <f>Ang_diff!A1190</f>
        <v>26-07-2020 19:48:00</v>
      </c>
      <c r="B1190">
        <f>IF(ABS(Ang_diff!B1190-Ang_diff!B1189)&gt;20,MIN(ABS(Ang_diff!B1189),ABS(Ang_diff!B1190)),Ang_diff!B1190)</f>
        <v>32.40000000000002</v>
      </c>
      <c r="C1190">
        <f>IF(ABS(Ang_diff!C1190-Ang_diff!C1189)&gt;20,MIN(ABS(Ang_diff!C1189),ABS(Ang_diff!C1190)),Ang_diff!C1190)</f>
        <v>24.849999999999998</v>
      </c>
      <c r="D1190">
        <f>IF(ABS(Ang_diff!D1190-Ang_diff!D1189)&gt;20,MIN(ABS(Ang_diff!D1189),ABS(Ang_diff!D1190)),Ang_diff!D1190)</f>
        <v>7.5500000000000229</v>
      </c>
      <c r="E1190">
        <f>IF(ABS(Ang_diff!E1190-Ang_diff!E1189)&gt;20,MIN(ABS(Ang_diff!E1189),ABS(Ang_diff!E1190)),Ang_diff!E1190)</f>
        <v>0</v>
      </c>
      <c r="F1190">
        <f>IF(ABS(Ang_diff!F1190-Ang_diff!F1189)&gt;20,MIN(ABS(Ang_diff!F1189),ABS(Ang_diff!F1190)),Ang_diff!F1190)</f>
        <v>0</v>
      </c>
      <c r="G1190">
        <f>IF(ABS(Ang_diff!G1190-Ang_diff!G1189)&gt;20,MIN(ABS(Ang_diff!G1189),ABS(Ang_diff!G1190)),Ang_diff!G1190)</f>
        <v>26.09</v>
      </c>
      <c r="H1190">
        <f>IF(ABS(Ang_diff!H1190-Ang_diff!H1189)&gt;20,MIN(ABS(Ang_diff!H1189),ABS(Ang_diff!H1190)),Ang_diff!H1190)</f>
        <v>15.810000000000013</v>
      </c>
      <c r="I1190">
        <f>IF(ABS(Ang_diff!I1190-Ang_diff!I1189)&gt;20,MIN(ABS(Ang_diff!I1189),ABS(Ang_diff!I1190)),Ang_diff!I1190)</f>
        <v>12.750000000000004</v>
      </c>
      <c r="J1190">
        <f>IF(ABS(Ang_diff!J1190-Ang_diff!J1189)&gt;20,MIN(ABS(Ang_diff!J1189),ABS(Ang_diff!J1190)),Ang_diff!J1190)</f>
        <v>2.3699999999999974</v>
      </c>
      <c r="K1190">
        <f>IF(ABS(Ang_diff!K1190-Ang_diff!K1189)&gt;20,MIN(ABS(Ang_diff!K1189),ABS(Ang_diff!K1190)),Ang_diff!K1190)</f>
        <v>17.069999999999997</v>
      </c>
      <c r="L1190">
        <f>IF(ABS(Ang_diff!L1190-Ang_diff!L1189)&gt;20,MIN(ABS(Ang_diff!L1189),ABS(Ang_diff!L1190)),Ang_diff!L1190)</f>
        <v>6.790000000000008</v>
      </c>
      <c r="M1190">
        <f>IF(ABS(Ang_diff!M1190-Ang_diff!M1189)&gt;20,MIN(ABS(Ang_diff!M1189),ABS(Ang_diff!M1190)),Ang_diff!M1190)</f>
        <v>0</v>
      </c>
      <c r="N1190">
        <f>IF(ABS(Ang_diff!N1190-Ang_diff!N1189)&gt;20,MIN(ABS(Ang_diff!N1189),ABS(Ang_diff!N1190)),Ang_diff!N1190)</f>
        <v>1.349999999999985</v>
      </c>
      <c r="O1190">
        <f>IF(ABS(Ang_diff!O1190-Ang_diff!O1189)&gt;20,MIN(ABS(Ang_diff!O1189),ABS(Ang_diff!O1190)),Ang_diff!O1190)</f>
        <v>0.52999999999998448</v>
      </c>
      <c r="P1190">
        <f>IF(ABS(Ang_diff!P1190-Ang_diff!P1189)&gt;20,MIN(ABS(Ang_diff!P1189),ABS(Ang_diff!P1190)),Ang_diff!P1190)</f>
        <v>10.279999999999985</v>
      </c>
    </row>
    <row r="1191" spans="1:16" x14ac:dyDescent="0.25">
      <c r="A1191" s="11" t="str">
        <f>Ang_diff!A1191</f>
        <v>26-07-2020 19:49:00</v>
      </c>
      <c r="B1191">
        <f>IF(ABS(Ang_diff!B1191-Ang_diff!B1190)&gt;20,MIN(ABS(Ang_diff!B1190),ABS(Ang_diff!B1191)),Ang_diff!B1191)</f>
        <v>32.46259722685528</v>
      </c>
      <c r="C1191">
        <f>IF(ABS(Ang_diff!C1191-Ang_diff!C1190)&gt;20,MIN(ABS(Ang_diff!C1190),ABS(Ang_diff!C1191)),Ang_diff!C1191)</f>
        <v>24.942597226855305</v>
      </c>
      <c r="D1191">
        <f>IF(ABS(Ang_diff!D1191-Ang_diff!D1190)&gt;20,MIN(ABS(Ang_diff!D1190),ABS(Ang_diff!D1191)),Ang_diff!D1191)</f>
        <v>7.51999999999998</v>
      </c>
      <c r="E1191">
        <f>IF(ABS(Ang_diff!E1191-Ang_diff!E1190)&gt;20,MIN(ABS(Ang_diff!E1190),ABS(Ang_diff!E1191)),Ang_diff!E1191)</f>
        <v>0</v>
      </c>
      <c r="F1191">
        <f>IF(ABS(Ang_diff!F1191-Ang_diff!F1190)&gt;20,MIN(ABS(Ang_diff!F1190),ABS(Ang_diff!F1191)),Ang_diff!F1191)</f>
        <v>0</v>
      </c>
      <c r="G1191">
        <f>IF(ABS(Ang_diff!G1191-Ang_diff!G1190)&gt;20,MIN(ABS(Ang_diff!G1190),ABS(Ang_diff!G1191)),Ang_diff!G1191)</f>
        <v>26.040000000000003</v>
      </c>
      <c r="H1191">
        <f>IF(ABS(Ang_diff!H1191-Ang_diff!H1190)&gt;20,MIN(ABS(Ang_diff!H1190),ABS(Ang_diff!H1191)),Ang_diff!H1191)</f>
        <v>15.729999999999999</v>
      </c>
      <c r="I1191">
        <f>IF(ABS(Ang_diff!I1191-Ang_diff!I1190)&gt;20,MIN(ABS(Ang_diff!I1190),ABS(Ang_diff!I1191)),Ang_diff!I1191)</f>
        <v>12.729999999999976</v>
      </c>
      <c r="J1191">
        <f>IF(ABS(Ang_diff!J1191-Ang_diff!J1190)&gt;20,MIN(ABS(Ang_diff!J1190),ABS(Ang_diff!J1191)),Ang_diff!J1191)</f>
        <v>2.3400000000000301</v>
      </c>
      <c r="K1191">
        <f>IF(ABS(Ang_diff!K1191-Ang_diff!K1190)&gt;20,MIN(ABS(Ang_diff!K1190),ABS(Ang_diff!K1191)),Ang_diff!K1191)</f>
        <v>17.130000000000006</v>
      </c>
      <c r="L1191">
        <f>IF(ABS(Ang_diff!L1191-Ang_diff!L1190)&gt;20,MIN(ABS(Ang_diff!L1190),ABS(Ang_diff!L1191)),Ang_diff!L1191)</f>
        <v>6.8200000000000021</v>
      </c>
      <c r="M1191">
        <f>IF(ABS(Ang_diff!M1191-Ang_diff!M1190)&gt;20,MIN(ABS(Ang_diff!M1190),ABS(Ang_diff!M1191)),Ang_diff!M1191)</f>
        <v>0</v>
      </c>
      <c r="N1191">
        <f>IF(ABS(Ang_diff!N1191-Ang_diff!N1190)&gt;20,MIN(ABS(Ang_diff!N1190),ABS(Ang_diff!N1191)),Ang_diff!N1191)</f>
        <v>1.349999999999985</v>
      </c>
      <c r="O1191">
        <f>IF(ABS(Ang_diff!O1191-Ang_diff!O1190)&gt;20,MIN(ABS(Ang_diff!O1190),ABS(Ang_diff!O1191)),Ang_diff!O1191)</f>
        <v>0.4300000000000167</v>
      </c>
      <c r="P1191">
        <f>IF(ABS(Ang_diff!P1191-Ang_diff!P1190)&gt;20,MIN(ABS(Ang_diff!P1190),ABS(Ang_diff!P1191)),Ang_diff!P1191)</f>
        <v>10.310000000000006</v>
      </c>
    </row>
    <row r="1192" spans="1:16" x14ac:dyDescent="0.25">
      <c r="A1192" s="11" t="str">
        <f>Ang_diff!A1192</f>
        <v>26-07-2020 19:50:00</v>
      </c>
      <c r="B1192">
        <f>IF(ABS(Ang_diff!B1192-Ang_diff!B1191)&gt;20,MIN(ABS(Ang_diff!B1191),ABS(Ang_diff!B1192)),Ang_diff!B1192)</f>
        <v>32.40000000000002</v>
      </c>
      <c r="C1192">
        <f>IF(ABS(Ang_diff!C1192-Ang_diff!C1191)&gt;20,MIN(ABS(Ang_diff!C1191),ABS(Ang_diff!C1192)),Ang_diff!C1192)</f>
        <v>24.850000000000012</v>
      </c>
      <c r="D1192">
        <f>IF(ABS(Ang_diff!D1192-Ang_diff!D1191)&gt;20,MIN(ABS(Ang_diff!D1191),ABS(Ang_diff!D1192)),Ang_diff!D1192)</f>
        <v>7.5500000000000105</v>
      </c>
      <c r="E1192">
        <f>IF(ABS(Ang_diff!E1192-Ang_diff!E1191)&gt;20,MIN(ABS(Ang_diff!E1191),ABS(Ang_diff!E1192)),Ang_diff!E1192)</f>
        <v>0</v>
      </c>
      <c r="F1192">
        <f>IF(ABS(Ang_diff!F1192-Ang_diff!F1191)&gt;20,MIN(ABS(Ang_diff!F1191),ABS(Ang_diff!F1192)),Ang_diff!F1192)</f>
        <v>0</v>
      </c>
      <c r="G1192">
        <f>IF(ABS(Ang_diff!G1192-Ang_diff!G1191)&gt;20,MIN(ABS(Ang_diff!G1191),ABS(Ang_diff!G1192)),Ang_diff!G1192)</f>
        <v>26.070000000000032</v>
      </c>
      <c r="H1192">
        <f>IF(ABS(Ang_diff!H1192-Ang_diff!H1191)&gt;20,MIN(ABS(Ang_diff!H1191),ABS(Ang_diff!H1192)),Ang_diff!H1192)</f>
        <v>15.76000000000003</v>
      </c>
      <c r="I1192">
        <f>IF(ABS(Ang_diff!I1192-Ang_diff!I1191)&gt;20,MIN(ABS(Ang_diff!I1191),ABS(Ang_diff!I1192)),Ang_diff!I1192)</f>
        <v>12.680000000000003</v>
      </c>
      <c r="J1192">
        <f>IF(ABS(Ang_diff!J1192-Ang_diff!J1191)&gt;20,MIN(ABS(Ang_diff!J1191),ABS(Ang_diff!J1192)),Ang_diff!J1192)</f>
        <v>2.3400000000000043</v>
      </c>
      <c r="K1192">
        <f>IF(ABS(Ang_diff!K1192-Ang_diff!K1191)&gt;20,MIN(ABS(Ang_diff!K1191),ABS(Ang_diff!K1192)),Ang_diff!K1192)</f>
        <v>17.140000000000011</v>
      </c>
      <c r="L1192">
        <f>IF(ABS(Ang_diff!L1192-Ang_diff!L1191)&gt;20,MIN(ABS(Ang_diff!L1191),ABS(Ang_diff!L1192)),Ang_diff!L1192)</f>
        <v>6.8300000000000036</v>
      </c>
      <c r="M1192">
        <f>IF(ABS(Ang_diff!M1192-Ang_diff!M1191)&gt;20,MIN(ABS(Ang_diff!M1191),ABS(Ang_diff!M1192)),Ang_diff!M1192)</f>
        <v>0</v>
      </c>
      <c r="N1192">
        <f>IF(ABS(Ang_diff!N1192-Ang_diff!N1191)&gt;20,MIN(ABS(Ang_diff!N1191),ABS(Ang_diff!N1192)),Ang_diff!N1192)</f>
        <v>1.4099999999999964</v>
      </c>
      <c r="O1192">
        <f>IF(ABS(Ang_diff!O1192-Ang_diff!O1191)&gt;20,MIN(ABS(Ang_diff!O1191),ABS(Ang_diff!O1192)),Ang_diff!O1192)</f>
        <v>0.33000000000001073</v>
      </c>
      <c r="P1192">
        <f>IF(ABS(Ang_diff!P1192-Ang_diff!P1191)&gt;20,MIN(ABS(Ang_diff!P1191),ABS(Ang_diff!P1192)),Ang_diff!P1192)</f>
        <v>10.310000000000006</v>
      </c>
    </row>
    <row r="1193" spans="1:16" x14ac:dyDescent="0.25">
      <c r="A1193" s="11" t="str">
        <f>Ang_diff!A1193</f>
        <v>26-07-2020 19:51:00</v>
      </c>
      <c r="B1193">
        <f>IF(ABS(Ang_diff!B1193-Ang_diff!B1192)&gt;20,MIN(ABS(Ang_diff!B1192),ABS(Ang_diff!B1193)),Ang_diff!B1193)</f>
        <v>32.469999999999992</v>
      </c>
      <c r="C1193">
        <f>IF(ABS(Ang_diff!C1193-Ang_diff!C1192)&gt;20,MIN(ABS(Ang_diff!C1192),ABS(Ang_diff!C1193)),Ang_diff!C1193)</f>
        <v>24.899999999999991</v>
      </c>
      <c r="D1193">
        <f>IF(ABS(Ang_diff!D1193-Ang_diff!D1192)&gt;20,MIN(ABS(Ang_diff!D1192),ABS(Ang_diff!D1193)),Ang_diff!D1193)</f>
        <v>7.5700000000000029</v>
      </c>
      <c r="E1193">
        <f>IF(ABS(Ang_diff!E1193-Ang_diff!E1192)&gt;20,MIN(ABS(Ang_diff!E1192),ABS(Ang_diff!E1193)),Ang_diff!E1193)</f>
        <v>0</v>
      </c>
      <c r="F1193">
        <f>IF(ABS(Ang_diff!F1193-Ang_diff!F1192)&gt;20,MIN(ABS(Ang_diff!F1192),ABS(Ang_diff!F1193)),Ang_diff!F1193)</f>
        <v>0</v>
      </c>
      <c r="G1193">
        <f>IF(ABS(Ang_diff!G1193-Ang_diff!G1192)&gt;20,MIN(ABS(Ang_diff!G1192),ABS(Ang_diff!G1193)),Ang_diff!G1193)</f>
        <v>26.039999999999988</v>
      </c>
      <c r="H1193">
        <f>IF(ABS(Ang_diff!H1193-Ang_diff!H1192)&gt;20,MIN(ABS(Ang_diff!H1192),ABS(Ang_diff!H1193)),Ang_diff!H1193)</f>
        <v>15.690000000000003</v>
      </c>
      <c r="I1193">
        <f>IF(ABS(Ang_diff!I1193-Ang_diff!I1192)&gt;20,MIN(ABS(Ang_diff!I1192),ABS(Ang_diff!I1193)),Ang_diff!I1193)</f>
        <v>12.719999999999985</v>
      </c>
      <c r="J1193">
        <f>IF(ABS(Ang_diff!J1193-Ang_diff!J1192)&gt;20,MIN(ABS(Ang_diff!J1192),ABS(Ang_diff!J1193)),Ang_diff!J1193)</f>
        <v>2.3699999999999974</v>
      </c>
      <c r="K1193">
        <f>IF(ABS(Ang_diff!K1193-Ang_diff!K1192)&gt;20,MIN(ABS(Ang_diff!K1192),ABS(Ang_diff!K1193)),Ang_diff!K1193)</f>
        <v>17.179999999999978</v>
      </c>
      <c r="L1193">
        <f>IF(ABS(Ang_diff!L1193-Ang_diff!L1192)&gt;20,MIN(ABS(Ang_diff!L1192),ABS(Ang_diff!L1193)),Ang_diff!L1193)</f>
        <v>6.8299999999999903</v>
      </c>
      <c r="M1193">
        <f>IF(ABS(Ang_diff!M1193-Ang_diff!M1192)&gt;20,MIN(ABS(Ang_diff!M1192),ABS(Ang_diff!M1193)),Ang_diff!M1193)</f>
        <v>0</v>
      </c>
      <c r="N1193">
        <f>IF(ABS(Ang_diff!N1193-Ang_diff!N1192)&gt;20,MIN(ABS(Ang_diff!N1192),ABS(Ang_diff!N1193)),Ang_diff!N1193)</f>
        <v>1.4099999999999964</v>
      </c>
      <c r="O1193">
        <f>IF(ABS(Ang_diff!O1193-Ang_diff!O1192)&gt;20,MIN(ABS(Ang_diff!O1192),ABS(Ang_diff!O1193)),Ang_diff!O1193)</f>
        <v>0.32999999999999802</v>
      </c>
      <c r="P1193">
        <f>IF(ABS(Ang_diff!P1193-Ang_diff!P1192)&gt;20,MIN(ABS(Ang_diff!P1192),ABS(Ang_diff!P1193)),Ang_diff!P1193)</f>
        <v>10.349999999999987</v>
      </c>
    </row>
    <row r="1194" spans="1:16" x14ac:dyDescent="0.25">
      <c r="A1194" s="11" t="str">
        <f>Ang_diff!A1194</f>
        <v>26-07-2020 19:52:00</v>
      </c>
      <c r="B1194">
        <f>IF(ABS(Ang_diff!B1194-Ang_diff!B1193)&gt;20,MIN(ABS(Ang_diff!B1193),ABS(Ang_diff!B1194)),Ang_diff!B1194)</f>
        <v>32.670000000000009</v>
      </c>
      <c r="C1194">
        <f>IF(ABS(Ang_diff!C1194-Ang_diff!C1193)&gt;20,MIN(ABS(Ang_diff!C1193),ABS(Ang_diff!C1194)),Ang_diff!C1194)</f>
        <v>25.129999999999995</v>
      </c>
      <c r="D1194">
        <f>IF(ABS(Ang_diff!D1194-Ang_diff!D1193)&gt;20,MIN(ABS(Ang_diff!D1193),ABS(Ang_diff!D1194)),Ang_diff!D1194)</f>
        <v>7.5400000000000071</v>
      </c>
      <c r="E1194">
        <f>IF(ABS(Ang_diff!E1194-Ang_diff!E1193)&gt;20,MIN(ABS(Ang_diff!E1193),ABS(Ang_diff!E1194)),Ang_diff!E1194)</f>
        <v>0</v>
      </c>
      <c r="F1194">
        <f>IF(ABS(Ang_diff!F1194-Ang_diff!F1193)&gt;20,MIN(ABS(Ang_diff!F1193),ABS(Ang_diff!F1194)),Ang_diff!F1194)</f>
        <v>0</v>
      </c>
      <c r="G1194">
        <f>IF(ABS(Ang_diff!G1194-Ang_diff!G1193)&gt;20,MIN(ABS(Ang_diff!G1193),ABS(Ang_diff!G1194)),Ang_diff!G1194)</f>
        <v>26.29</v>
      </c>
      <c r="H1194">
        <f>IF(ABS(Ang_diff!H1194-Ang_diff!H1193)&gt;20,MIN(ABS(Ang_diff!H1193),ABS(Ang_diff!H1194)),Ang_diff!H1194)</f>
        <v>15.86000000000001</v>
      </c>
      <c r="I1194">
        <f>IF(ABS(Ang_diff!I1194-Ang_diff!I1193)&gt;20,MIN(ABS(Ang_diff!I1193),ABS(Ang_diff!I1194)),Ang_diff!I1194)</f>
        <v>12.780000000000008</v>
      </c>
      <c r="J1194">
        <f>IF(ABS(Ang_diff!J1194-Ang_diff!J1193)&gt;20,MIN(ABS(Ang_diff!J1193),ABS(Ang_diff!J1194)),Ang_diff!J1194)</f>
        <v>2.3599999999999959</v>
      </c>
      <c r="K1194">
        <f>IF(ABS(Ang_diff!K1194-Ang_diff!K1193)&gt;20,MIN(ABS(Ang_diff!K1193),ABS(Ang_diff!K1194)),Ang_diff!K1194)</f>
        <v>17.279999999999994</v>
      </c>
      <c r="L1194">
        <f>IF(ABS(Ang_diff!L1194-Ang_diff!L1193)&gt;20,MIN(ABS(Ang_diff!L1193),ABS(Ang_diff!L1194)),Ang_diff!L1194)</f>
        <v>6.8500000000000076</v>
      </c>
      <c r="M1194">
        <f>IF(ABS(Ang_diff!M1194-Ang_diff!M1193)&gt;20,MIN(ABS(Ang_diff!M1193),ABS(Ang_diff!M1194)),Ang_diff!M1194)</f>
        <v>0</v>
      </c>
      <c r="N1194">
        <f>IF(ABS(Ang_diff!N1194-Ang_diff!N1193)&gt;20,MIN(ABS(Ang_diff!N1193),ABS(Ang_diff!N1194)),Ang_diff!N1194)</f>
        <v>1.4899999999999984</v>
      </c>
      <c r="O1194">
        <f>IF(ABS(Ang_diff!O1194-Ang_diff!O1193)&gt;20,MIN(ABS(Ang_diff!O1193),ABS(Ang_diff!O1194)),Ang_diff!O1194)</f>
        <v>0.33999999999998715</v>
      </c>
      <c r="P1194">
        <f>IF(ABS(Ang_diff!P1194-Ang_diff!P1193)&gt;20,MIN(ABS(Ang_diff!P1193),ABS(Ang_diff!P1194)),Ang_diff!P1194)</f>
        <v>10.429999999999987</v>
      </c>
    </row>
    <row r="1195" spans="1:16" x14ac:dyDescent="0.25">
      <c r="A1195" s="11" t="str">
        <f>Ang_diff!A1195</f>
        <v>26-07-2020 19:53:00</v>
      </c>
      <c r="B1195">
        <f>IF(ABS(Ang_diff!B1195-Ang_diff!B1194)&gt;20,MIN(ABS(Ang_diff!B1194),ABS(Ang_diff!B1195)),Ang_diff!B1195)</f>
        <v>32.380000000000003</v>
      </c>
      <c r="C1195">
        <f>IF(ABS(Ang_diff!C1195-Ang_diff!C1194)&gt;20,MIN(ABS(Ang_diff!C1194),ABS(Ang_diff!C1195)),Ang_diff!C1195)</f>
        <v>24.859999999999996</v>
      </c>
      <c r="D1195">
        <f>IF(ABS(Ang_diff!D1195-Ang_diff!D1194)&gt;20,MIN(ABS(Ang_diff!D1194),ABS(Ang_diff!D1195)),Ang_diff!D1195)</f>
        <v>7.520000000000004</v>
      </c>
      <c r="E1195">
        <f>IF(ABS(Ang_diff!E1195-Ang_diff!E1194)&gt;20,MIN(ABS(Ang_diff!E1194),ABS(Ang_diff!E1195)),Ang_diff!E1195)</f>
        <v>0</v>
      </c>
      <c r="F1195">
        <f>IF(ABS(Ang_diff!F1195-Ang_diff!F1194)&gt;20,MIN(ABS(Ang_diff!F1194),ABS(Ang_diff!F1195)),Ang_diff!F1195)</f>
        <v>0</v>
      </c>
      <c r="G1195">
        <f>IF(ABS(Ang_diff!G1195-Ang_diff!G1194)&gt;20,MIN(ABS(Ang_diff!G1194),ABS(Ang_diff!G1195)),Ang_diff!G1195)</f>
        <v>25.939999999999998</v>
      </c>
      <c r="H1195">
        <f>IF(ABS(Ang_diff!H1195-Ang_diff!H1194)&gt;20,MIN(ABS(Ang_diff!H1194),ABS(Ang_diff!H1195)),Ang_diff!H1195)</f>
        <v>15.560000000000002</v>
      </c>
      <c r="I1195">
        <f>IF(ABS(Ang_diff!I1195-Ang_diff!I1194)&gt;20,MIN(ABS(Ang_diff!I1194),ABS(Ang_diff!I1195)),Ang_diff!I1195)</f>
        <v>12.709999999999999</v>
      </c>
      <c r="J1195">
        <f>IF(ABS(Ang_diff!J1195-Ang_diff!J1194)&gt;20,MIN(ABS(Ang_diff!J1194),ABS(Ang_diff!J1195)),Ang_diff!J1195)</f>
        <v>2.3299999999999996</v>
      </c>
      <c r="K1195">
        <f>IF(ABS(Ang_diff!K1195-Ang_diff!K1194)&gt;20,MIN(ABS(Ang_diff!K1194),ABS(Ang_diff!K1195)),Ang_diff!K1195)</f>
        <v>17.239999999999998</v>
      </c>
      <c r="L1195">
        <f>IF(ABS(Ang_diff!L1195-Ang_diff!L1194)&gt;20,MIN(ABS(Ang_diff!L1194),ABS(Ang_diff!L1195)),Ang_diff!L1195)</f>
        <v>6.860000000000003</v>
      </c>
      <c r="M1195">
        <f>IF(ABS(Ang_diff!M1195-Ang_diff!M1194)&gt;20,MIN(ABS(Ang_diff!M1194),ABS(Ang_diff!M1195)),Ang_diff!M1195)</f>
        <v>0</v>
      </c>
      <c r="N1195">
        <f>IF(ABS(Ang_diff!N1195-Ang_diff!N1194)&gt;20,MIN(ABS(Ang_diff!N1194),ABS(Ang_diff!N1195)),Ang_diff!N1195)</f>
        <v>1.4300000000000002</v>
      </c>
      <c r="O1195">
        <f>IF(ABS(Ang_diff!O1195-Ang_diff!O1194)&gt;20,MIN(ABS(Ang_diff!O1194),ABS(Ang_diff!O1195)),Ang_diff!O1195)</f>
        <v>0.26999999999999319</v>
      </c>
      <c r="P1195">
        <f>IF(ABS(Ang_diff!P1195-Ang_diff!P1194)&gt;20,MIN(ABS(Ang_diff!P1194),ABS(Ang_diff!P1195)),Ang_diff!P1195)</f>
        <v>10.379999999999995</v>
      </c>
    </row>
    <row r="1196" spans="1:16" x14ac:dyDescent="0.25">
      <c r="A1196" s="11" t="str">
        <f>Ang_diff!A1196</f>
        <v>26-07-2020 19:54:00</v>
      </c>
      <c r="B1196">
        <f>IF(ABS(Ang_diff!B1196-Ang_diff!B1195)&gt;20,MIN(ABS(Ang_diff!B1195),ABS(Ang_diff!B1196)),Ang_diff!B1196)</f>
        <v>32.26</v>
      </c>
      <c r="C1196">
        <f>IF(ABS(Ang_diff!C1196-Ang_diff!C1195)&gt;20,MIN(ABS(Ang_diff!C1195),ABS(Ang_diff!C1196)),Ang_diff!C1196)</f>
        <v>24.749999999999996</v>
      </c>
      <c r="D1196">
        <f>IF(ABS(Ang_diff!D1196-Ang_diff!D1195)&gt;20,MIN(ABS(Ang_diff!D1195),ABS(Ang_diff!D1196)),Ang_diff!D1196)</f>
        <v>7.5099999999999989</v>
      </c>
      <c r="E1196">
        <f>IF(ABS(Ang_diff!E1196-Ang_diff!E1195)&gt;20,MIN(ABS(Ang_diff!E1195),ABS(Ang_diff!E1196)),Ang_diff!E1196)</f>
        <v>0</v>
      </c>
      <c r="F1196">
        <f>IF(ABS(Ang_diff!F1196-Ang_diff!F1195)&gt;20,MIN(ABS(Ang_diff!F1195),ABS(Ang_diff!F1196)),Ang_diff!F1196)</f>
        <v>0</v>
      </c>
      <c r="G1196">
        <f>IF(ABS(Ang_diff!G1196-Ang_diff!G1195)&gt;20,MIN(ABS(Ang_diff!G1195),ABS(Ang_diff!G1196)),Ang_diff!G1196)</f>
        <v>25.900000000000002</v>
      </c>
      <c r="H1196">
        <f>IF(ABS(Ang_diff!H1196-Ang_diff!H1195)&gt;20,MIN(ABS(Ang_diff!H1195),ABS(Ang_diff!H1196)),Ang_diff!H1196)</f>
        <v>15.519999999999998</v>
      </c>
      <c r="I1196">
        <f>IF(ABS(Ang_diff!I1196-Ang_diff!I1195)&gt;20,MIN(ABS(Ang_diff!I1195),ABS(Ang_diff!I1196)),Ang_diff!I1196)</f>
        <v>12.679999999999993</v>
      </c>
      <c r="J1196">
        <f>IF(ABS(Ang_diff!J1196-Ang_diff!J1195)&gt;20,MIN(ABS(Ang_diff!J1195),ABS(Ang_diff!J1196)),Ang_diff!J1196)</f>
        <v>2.3499999999999996</v>
      </c>
      <c r="K1196">
        <f>IF(ABS(Ang_diff!K1196-Ang_diff!K1195)&gt;20,MIN(ABS(Ang_diff!K1195),ABS(Ang_diff!K1196)),Ang_diff!K1196)</f>
        <v>17.239999999999998</v>
      </c>
      <c r="L1196">
        <f>IF(ABS(Ang_diff!L1196-Ang_diff!L1195)&gt;20,MIN(ABS(Ang_diff!L1195),ABS(Ang_diff!L1196)),Ang_diff!L1196)</f>
        <v>6.8599999999999994</v>
      </c>
      <c r="M1196">
        <f>IF(ABS(Ang_diff!M1196-Ang_diff!M1195)&gt;20,MIN(ABS(Ang_diff!M1195),ABS(Ang_diff!M1196)),Ang_diff!M1196)</f>
        <v>0</v>
      </c>
      <c r="N1196">
        <f>IF(ABS(Ang_diff!N1196-Ang_diff!N1195)&gt;20,MIN(ABS(Ang_diff!N1195),ABS(Ang_diff!N1196)),Ang_diff!N1196)</f>
        <v>1.3400000000000021</v>
      </c>
      <c r="O1196">
        <f>IF(ABS(Ang_diff!O1196-Ang_diff!O1195)&gt;20,MIN(ABS(Ang_diff!O1195),ABS(Ang_diff!O1196)),Ang_diff!O1196)</f>
        <v>0.28000000000000136</v>
      </c>
      <c r="P1196">
        <f>IF(ABS(Ang_diff!P1196-Ang_diff!P1195)&gt;20,MIN(ABS(Ang_diff!P1195),ABS(Ang_diff!P1196)),Ang_diff!P1196)</f>
        <v>10.38</v>
      </c>
    </row>
    <row r="1197" spans="1:16" x14ac:dyDescent="0.25">
      <c r="A1197" s="11" t="str">
        <f>Ang_diff!A1197</f>
        <v>26-07-2020 19:55:00</v>
      </c>
      <c r="B1197">
        <f>IF(ABS(Ang_diff!B1197-Ang_diff!B1196)&gt;20,MIN(ABS(Ang_diff!B1196),ABS(Ang_diff!B1197)),Ang_diff!B1197)</f>
        <v>32.272597226855289</v>
      </c>
      <c r="C1197">
        <f>IF(ABS(Ang_diff!C1197-Ang_diff!C1196)&gt;20,MIN(ABS(Ang_diff!C1196),ABS(Ang_diff!C1197)),Ang_diff!C1197)</f>
        <v>24.802597226855259</v>
      </c>
      <c r="D1197">
        <f>IF(ABS(Ang_diff!D1197-Ang_diff!D1196)&gt;20,MIN(ABS(Ang_diff!D1196),ABS(Ang_diff!D1197)),Ang_diff!D1197)</f>
        <v>7.4700000000000077</v>
      </c>
      <c r="E1197">
        <f>IF(ABS(Ang_diff!E1197-Ang_diff!E1196)&gt;20,MIN(ABS(Ang_diff!E1196),ABS(Ang_diff!E1197)),Ang_diff!E1197)</f>
        <v>0</v>
      </c>
      <c r="F1197">
        <f>IF(ABS(Ang_diff!F1197-Ang_diff!F1196)&gt;20,MIN(ABS(Ang_diff!F1196),ABS(Ang_diff!F1197)),Ang_diff!F1197)</f>
        <v>0</v>
      </c>
      <c r="G1197">
        <f>IF(ABS(Ang_diff!G1197-Ang_diff!G1196)&gt;20,MIN(ABS(Ang_diff!G1196),ABS(Ang_diff!G1197)),Ang_diff!G1197)</f>
        <v>25.770000000000017</v>
      </c>
      <c r="H1197">
        <f>IF(ABS(Ang_diff!H1197-Ang_diff!H1196)&gt;20,MIN(ABS(Ang_diff!H1196),ABS(Ang_diff!H1197)),Ang_diff!H1197)</f>
        <v>15.370000000000012</v>
      </c>
      <c r="I1197">
        <f>IF(ABS(Ang_diff!I1197-Ang_diff!I1196)&gt;20,MIN(ABS(Ang_diff!I1196),ABS(Ang_diff!I1197)),Ang_diff!I1197)</f>
        <v>12.630000000000031</v>
      </c>
      <c r="J1197">
        <f>IF(ABS(Ang_diff!J1197-Ang_diff!J1196)&gt;20,MIN(ABS(Ang_diff!J1196),ABS(Ang_diff!J1197)),Ang_diff!J1197)</f>
        <v>2.3600000000000336</v>
      </c>
      <c r="K1197">
        <f>IF(ABS(Ang_diff!K1197-Ang_diff!K1196)&gt;20,MIN(ABS(Ang_diff!K1196),ABS(Ang_diff!K1197)),Ang_diff!K1197)</f>
        <v>17.210000000000019</v>
      </c>
      <c r="L1197">
        <f>IF(ABS(Ang_diff!L1197-Ang_diff!L1196)&gt;20,MIN(ABS(Ang_diff!L1196),ABS(Ang_diff!L1197)),Ang_diff!L1197)</f>
        <v>6.8100000000000112</v>
      </c>
      <c r="M1197">
        <f>IF(ABS(Ang_diff!M1197-Ang_diff!M1196)&gt;20,MIN(ABS(Ang_diff!M1196),ABS(Ang_diff!M1197)),Ang_diff!M1197)</f>
        <v>0</v>
      </c>
      <c r="N1197">
        <f>IF(ABS(Ang_diff!N1197-Ang_diff!N1196)&gt;20,MIN(ABS(Ang_diff!N1196),ABS(Ang_diff!N1197)),Ang_diff!N1197)</f>
        <v>1.3299999999999812</v>
      </c>
      <c r="O1197">
        <f>IF(ABS(Ang_diff!O1197-Ang_diff!O1196)&gt;20,MIN(ABS(Ang_diff!O1196),ABS(Ang_diff!O1197)),Ang_diff!O1197)</f>
        <v>0.23999999999999391</v>
      </c>
      <c r="P1197">
        <f>IF(ABS(Ang_diff!P1197-Ang_diff!P1196)&gt;20,MIN(ABS(Ang_diff!P1196),ABS(Ang_diff!P1197)),Ang_diff!P1197)</f>
        <v>10.400000000000011</v>
      </c>
    </row>
    <row r="1198" spans="1:16" x14ac:dyDescent="0.25">
      <c r="A1198" s="11" t="str">
        <f>Ang_diff!A1198</f>
        <v>26-07-2020 19:56:00</v>
      </c>
      <c r="B1198">
        <f>IF(ABS(Ang_diff!B1198-Ang_diff!B1197)&gt;20,MIN(ABS(Ang_diff!B1197),ABS(Ang_diff!B1198)),Ang_diff!B1198)</f>
        <v>32.169999999999987</v>
      </c>
      <c r="C1198">
        <f>IF(ABS(Ang_diff!C1198-Ang_diff!C1197)&gt;20,MIN(ABS(Ang_diff!C1197),ABS(Ang_diff!C1198)),Ang_diff!C1198)</f>
        <v>24.700000000000006</v>
      </c>
      <c r="D1198">
        <f>IF(ABS(Ang_diff!D1198-Ang_diff!D1197)&gt;20,MIN(ABS(Ang_diff!D1197),ABS(Ang_diff!D1198)),Ang_diff!D1198)</f>
        <v>7.4699999999999829</v>
      </c>
      <c r="E1198">
        <f>IF(ABS(Ang_diff!E1198-Ang_diff!E1197)&gt;20,MIN(ABS(Ang_diff!E1197),ABS(Ang_diff!E1198)),Ang_diff!E1198)</f>
        <v>0</v>
      </c>
      <c r="F1198">
        <f>IF(ABS(Ang_diff!F1198-Ang_diff!F1197)&gt;20,MIN(ABS(Ang_diff!F1197),ABS(Ang_diff!F1198)),Ang_diff!F1198)</f>
        <v>0</v>
      </c>
      <c r="G1198">
        <f>IF(ABS(Ang_diff!G1198-Ang_diff!G1197)&gt;20,MIN(ABS(Ang_diff!G1197),ABS(Ang_diff!G1198)),Ang_diff!G1198)</f>
        <v>25.69</v>
      </c>
      <c r="H1198">
        <f>IF(ABS(Ang_diff!H1198-Ang_diff!H1197)&gt;20,MIN(ABS(Ang_diff!H1197),ABS(Ang_diff!H1198)),Ang_diff!H1198)</f>
        <v>15.330000000000014</v>
      </c>
      <c r="I1198">
        <f>IF(ABS(Ang_diff!I1198-Ang_diff!I1197)&gt;20,MIN(ABS(Ang_diff!I1197),ABS(Ang_diff!I1198)),Ang_diff!I1198)</f>
        <v>12.699999999999992</v>
      </c>
      <c r="J1198">
        <f>IF(ABS(Ang_diff!J1198-Ang_diff!J1197)&gt;20,MIN(ABS(Ang_diff!J1197),ABS(Ang_diff!J1198)),Ang_diff!J1198)</f>
        <v>2.3599999999999959</v>
      </c>
      <c r="K1198">
        <f>IF(ABS(Ang_diff!K1198-Ang_diff!K1197)&gt;20,MIN(ABS(Ang_diff!K1197),ABS(Ang_diff!K1198)),Ang_diff!K1198)</f>
        <v>17.219999999999995</v>
      </c>
      <c r="L1198">
        <f>IF(ABS(Ang_diff!L1198-Ang_diff!L1197)&gt;20,MIN(ABS(Ang_diff!L1197),ABS(Ang_diff!L1198)),Ang_diff!L1198)</f>
        <v>6.8600000000000092</v>
      </c>
      <c r="M1198">
        <f>IF(ABS(Ang_diff!M1198-Ang_diff!M1197)&gt;20,MIN(ABS(Ang_diff!M1197),ABS(Ang_diff!M1198)),Ang_diff!M1198)</f>
        <v>0</v>
      </c>
      <c r="N1198">
        <f>IF(ABS(Ang_diff!N1198-Ang_diff!N1197)&gt;20,MIN(ABS(Ang_diff!N1197),ABS(Ang_diff!N1198)),Ang_diff!N1198)</f>
        <v>1.3100000000000027</v>
      </c>
      <c r="O1198">
        <f>IF(ABS(Ang_diff!O1198-Ang_diff!O1197)&gt;20,MIN(ABS(Ang_diff!O1197),ABS(Ang_diff!O1198)),Ang_diff!O1198)</f>
        <v>0.21000000000000102</v>
      </c>
      <c r="P1198">
        <f>IF(ABS(Ang_diff!P1198-Ang_diff!P1197)&gt;20,MIN(ABS(Ang_diff!P1197),ABS(Ang_diff!P1198)),Ang_diff!P1198)</f>
        <v>10.359999999999989</v>
      </c>
    </row>
    <row r="1199" spans="1:16" x14ac:dyDescent="0.25">
      <c r="A1199" s="11" t="str">
        <f>Ang_diff!A1199</f>
        <v>26-07-2020 19:57:00</v>
      </c>
      <c r="B1199">
        <f>IF(ABS(Ang_diff!B1199-Ang_diff!B1198)&gt;20,MIN(ABS(Ang_diff!B1198),ABS(Ang_diff!B1199)),Ang_diff!B1199)</f>
        <v>32.180000000000007</v>
      </c>
      <c r="C1199">
        <f>IF(ABS(Ang_diff!C1199-Ang_diff!C1198)&gt;20,MIN(ABS(Ang_diff!C1198),ABS(Ang_diff!C1199)),Ang_diff!C1199)</f>
        <v>24.690000000000019</v>
      </c>
      <c r="D1199">
        <f>IF(ABS(Ang_diff!D1199-Ang_diff!D1198)&gt;20,MIN(ABS(Ang_diff!D1198),ABS(Ang_diff!D1199)),Ang_diff!D1199)</f>
        <v>7.489999999999986</v>
      </c>
      <c r="E1199">
        <f>IF(ABS(Ang_diff!E1199-Ang_diff!E1198)&gt;20,MIN(ABS(Ang_diff!E1198),ABS(Ang_diff!E1199)),Ang_diff!E1199)</f>
        <v>0</v>
      </c>
      <c r="F1199">
        <f>IF(ABS(Ang_diff!F1199-Ang_diff!F1198)&gt;20,MIN(ABS(Ang_diff!F1198),ABS(Ang_diff!F1199)),Ang_diff!F1199)</f>
        <v>0</v>
      </c>
      <c r="G1199">
        <f>IF(ABS(Ang_diff!G1199-Ang_diff!G1198)&gt;20,MIN(ABS(Ang_diff!G1198),ABS(Ang_diff!G1199)),Ang_diff!G1199)</f>
        <v>25.770000000000007</v>
      </c>
      <c r="H1199">
        <f>IF(ABS(Ang_diff!H1199-Ang_diff!H1198)&gt;20,MIN(ABS(Ang_diff!H1198),ABS(Ang_diff!H1199)),Ang_diff!H1199)</f>
        <v>15.360000000000021</v>
      </c>
      <c r="I1199">
        <f>IF(ABS(Ang_diff!I1199-Ang_diff!I1198)&gt;20,MIN(ABS(Ang_diff!I1198),ABS(Ang_diff!I1199)),Ang_diff!I1199)</f>
        <v>12.770000000000007</v>
      </c>
      <c r="J1199">
        <f>IF(ABS(Ang_diff!J1199-Ang_diff!J1198)&gt;20,MIN(ABS(Ang_diff!J1198),ABS(Ang_diff!J1199)),Ang_diff!J1199)</f>
        <v>2.3800000000000119</v>
      </c>
      <c r="K1199">
        <f>IF(ABS(Ang_diff!K1199-Ang_diff!K1198)&gt;20,MIN(ABS(Ang_diff!K1198),ABS(Ang_diff!K1199)),Ang_diff!K1199)</f>
        <v>17.209999999999994</v>
      </c>
      <c r="L1199">
        <f>IF(ABS(Ang_diff!L1199-Ang_diff!L1198)&gt;20,MIN(ABS(Ang_diff!L1198),ABS(Ang_diff!L1199)),Ang_diff!L1199)</f>
        <v>6.8000000000000096</v>
      </c>
      <c r="M1199">
        <f>IF(ABS(Ang_diff!M1199-Ang_diff!M1198)&gt;20,MIN(ABS(Ang_diff!M1198),ABS(Ang_diff!M1199)),Ang_diff!M1199)</f>
        <v>0</v>
      </c>
      <c r="N1199">
        <f>IF(ABS(Ang_diff!N1199-Ang_diff!N1198)&gt;20,MIN(ABS(Ang_diff!N1198),ABS(Ang_diff!N1199)),Ang_diff!N1199)</f>
        <v>1.3200000000000176</v>
      </c>
      <c r="O1199">
        <f>IF(ABS(Ang_diff!O1199-Ang_diff!O1198)&gt;20,MIN(ABS(Ang_diff!O1198),ABS(Ang_diff!O1199)),Ang_diff!O1199)</f>
        <v>0.26999999999998681</v>
      </c>
      <c r="P1199">
        <f>IF(ABS(Ang_diff!P1199-Ang_diff!P1198)&gt;20,MIN(ABS(Ang_diff!P1198),ABS(Ang_diff!P1199)),Ang_diff!P1199)</f>
        <v>10.409999999999984</v>
      </c>
    </row>
    <row r="1200" spans="1:16" x14ac:dyDescent="0.25">
      <c r="A1200" s="11" t="str">
        <f>Ang_diff!A1200</f>
        <v>26-07-2020 19:58:00</v>
      </c>
      <c r="B1200">
        <f>IF(ABS(Ang_diff!B1200-Ang_diff!B1199)&gt;20,MIN(ABS(Ang_diff!B1199),ABS(Ang_diff!B1200)),Ang_diff!B1200)</f>
        <v>32.109999999999992</v>
      </c>
      <c r="C1200">
        <f>IF(ABS(Ang_diff!C1200-Ang_diff!C1199)&gt;20,MIN(ABS(Ang_diff!C1199),ABS(Ang_diff!C1200)),Ang_diff!C1200)</f>
        <v>24.619999999999994</v>
      </c>
      <c r="D1200">
        <f>IF(ABS(Ang_diff!D1200-Ang_diff!D1199)&gt;20,MIN(ABS(Ang_diff!D1199),ABS(Ang_diff!D1200)),Ang_diff!D1200)</f>
        <v>7.4899999999999958</v>
      </c>
      <c r="E1200">
        <f>IF(ABS(Ang_diff!E1200-Ang_diff!E1199)&gt;20,MIN(ABS(Ang_diff!E1199),ABS(Ang_diff!E1200)),Ang_diff!E1200)</f>
        <v>0</v>
      </c>
      <c r="F1200">
        <f>IF(ABS(Ang_diff!F1200-Ang_diff!F1199)&gt;20,MIN(ABS(Ang_diff!F1199),ABS(Ang_diff!F1200)),Ang_diff!F1200)</f>
        <v>0</v>
      </c>
      <c r="G1200">
        <f>IF(ABS(Ang_diff!G1200-Ang_diff!G1199)&gt;20,MIN(ABS(Ang_diff!G1199),ABS(Ang_diff!G1200)),Ang_diff!G1200)</f>
        <v>25.650000000000006</v>
      </c>
      <c r="H1200">
        <f>IF(ABS(Ang_diff!H1200-Ang_diff!H1199)&gt;20,MIN(ABS(Ang_diff!H1199),ABS(Ang_diff!H1200)),Ang_diff!H1200)</f>
        <v>15.249999999999998</v>
      </c>
      <c r="I1200">
        <f>IF(ABS(Ang_diff!I1200-Ang_diff!I1199)&gt;20,MIN(ABS(Ang_diff!I1199),ABS(Ang_diff!I1200)),Ang_diff!I1200)</f>
        <v>12.749999999999995</v>
      </c>
      <c r="J1200">
        <f>IF(ABS(Ang_diff!J1200-Ang_diff!J1199)&gt;20,MIN(ABS(Ang_diff!J1199),ABS(Ang_diff!J1200)),Ang_diff!J1200)</f>
        <v>2.4199999999999937</v>
      </c>
      <c r="K1200">
        <f>IF(ABS(Ang_diff!K1200-Ang_diff!K1199)&gt;20,MIN(ABS(Ang_diff!K1199),ABS(Ang_diff!K1200)),Ang_diff!K1200)</f>
        <v>17.190000000000005</v>
      </c>
      <c r="L1200">
        <f>IF(ABS(Ang_diff!L1200-Ang_diff!L1199)&gt;20,MIN(ABS(Ang_diff!L1199),ABS(Ang_diff!L1200)),Ang_diff!L1200)</f>
        <v>6.7899999999999956</v>
      </c>
      <c r="M1200">
        <f>IF(ABS(Ang_diff!M1200-Ang_diff!M1199)&gt;20,MIN(ABS(Ang_diff!M1199),ABS(Ang_diff!M1200)),Ang_diff!M1200)</f>
        <v>0</v>
      </c>
      <c r="N1200">
        <f>IF(ABS(Ang_diff!N1200-Ang_diff!N1199)&gt;20,MIN(ABS(Ang_diff!N1199),ABS(Ang_diff!N1200)),Ang_diff!N1200)</f>
        <v>1.3200000000000016</v>
      </c>
      <c r="O1200">
        <f>IF(ABS(Ang_diff!O1200-Ang_diff!O1199)&gt;20,MIN(ABS(Ang_diff!O1199),ABS(Ang_diff!O1200)),Ang_diff!O1200)</f>
        <v>0.31000000000000699</v>
      </c>
      <c r="P1200">
        <f>IF(ABS(Ang_diff!P1200-Ang_diff!P1199)&gt;20,MIN(ABS(Ang_diff!P1199),ABS(Ang_diff!P1200)),Ang_diff!P1200)</f>
        <v>10.400000000000011</v>
      </c>
    </row>
    <row r="1201" spans="1:16" x14ac:dyDescent="0.25">
      <c r="A1201" s="11" t="str">
        <f>Ang_diff!A1201</f>
        <v>26-07-2020 19:59:00</v>
      </c>
      <c r="B1201">
        <f>IF(ABS(Ang_diff!B1201-Ang_diff!B1200)&gt;20,MIN(ABS(Ang_diff!B1200),ABS(Ang_diff!B1201)),Ang_diff!B1201)</f>
        <v>31.930000000000007</v>
      </c>
      <c r="C1201">
        <f>IF(ABS(Ang_diff!C1201-Ang_diff!C1200)&gt;20,MIN(ABS(Ang_diff!C1200),ABS(Ang_diff!C1201)),Ang_diff!C1201)</f>
        <v>24.419999999999998</v>
      </c>
      <c r="D1201">
        <f>IF(ABS(Ang_diff!D1201-Ang_diff!D1200)&gt;20,MIN(ABS(Ang_diff!D1200),ABS(Ang_diff!D1201)),Ang_diff!D1201)</f>
        <v>7.5100000000000025</v>
      </c>
      <c r="E1201">
        <f>IF(ABS(Ang_diff!E1201-Ang_diff!E1200)&gt;20,MIN(ABS(Ang_diff!E1200),ABS(Ang_diff!E1201)),Ang_diff!E1201)</f>
        <v>0</v>
      </c>
      <c r="F1201">
        <f>IF(ABS(Ang_diff!F1201-Ang_diff!F1200)&gt;20,MIN(ABS(Ang_diff!F1200),ABS(Ang_diff!F1201)),Ang_diff!F1201)</f>
        <v>0</v>
      </c>
      <c r="G1201">
        <f>IF(ABS(Ang_diff!G1201-Ang_diff!G1200)&gt;20,MIN(ABS(Ang_diff!G1200),ABS(Ang_diff!G1201)),Ang_diff!G1201)</f>
        <v>25.540000000000003</v>
      </c>
      <c r="H1201">
        <f>IF(ABS(Ang_diff!H1201-Ang_diff!H1200)&gt;20,MIN(ABS(Ang_diff!H1200),ABS(Ang_diff!H1201)),Ang_diff!H1201)</f>
        <v>15.180000000000001</v>
      </c>
      <c r="I1201">
        <f>IF(ABS(Ang_diff!I1201-Ang_diff!I1200)&gt;20,MIN(ABS(Ang_diff!I1200),ABS(Ang_diff!I1201)),Ang_diff!I1201)</f>
        <v>12.71</v>
      </c>
      <c r="J1201">
        <f>IF(ABS(Ang_diff!J1201-Ang_diff!J1200)&gt;20,MIN(ABS(Ang_diff!J1200),ABS(Ang_diff!J1201)),Ang_diff!J1201)</f>
        <v>2.4199999999999968</v>
      </c>
      <c r="K1201">
        <f>IF(ABS(Ang_diff!K1201-Ang_diff!K1200)&gt;20,MIN(ABS(Ang_diff!K1200),ABS(Ang_diff!K1201)),Ang_diff!K1201)</f>
        <v>17.060000000000006</v>
      </c>
      <c r="L1201">
        <f>IF(ABS(Ang_diff!L1201-Ang_diff!L1200)&gt;20,MIN(ABS(Ang_diff!L1200),ABS(Ang_diff!L1201)),Ang_diff!L1201)</f>
        <v>6.7000000000000046</v>
      </c>
      <c r="M1201">
        <f>IF(ABS(Ang_diff!M1201-Ang_diff!M1200)&gt;20,MIN(ABS(Ang_diff!M1200),ABS(Ang_diff!M1201)),Ang_diff!M1201)</f>
        <v>0</v>
      </c>
      <c r="N1201">
        <f>IF(ABS(Ang_diff!N1201-Ang_diff!N1200)&gt;20,MIN(ABS(Ang_diff!N1200),ABS(Ang_diff!N1201)),Ang_diff!N1201)</f>
        <v>1.249999999999998</v>
      </c>
      <c r="O1201">
        <f>IF(ABS(Ang_diff!O1201-Ang_diff!O1200)&gt;20,MIN(ABS(Ang_diff!O1200),ABS(Ang_diff!O1201)),Ang_diff!O1201)</f>
        <v>0.36999999999999911</v>
      </c>
      <c r="P1201">
        <f>IF(ABS(Ang_diff!P1201-Ang_diff!P1200)&gt;20,MIN(ABS(Ang_diff!P1200),ABS(Ang_diff!P1201)),Ang_diff!P1201)</f>
        <v>10.360000000000007</v>
      </c>
    </row>
    <row r="1202" spans="1:16" x14ac:dyDescent="0.25">
      <c r="A1202" s="11" t="str">
        <f>Ang_diff!A1202</f>
        <v>26-07-2020 20:00:00</v>
      </c>
      <c r="B1202">
        <f>IF(ABS(Ang_diff!B1202-Ang_diff!B1201)&gt;20,MIN(ABS(Ang_diff!B1201),ABS(Ang_diff!B1202)),Ang_diff!B1202)</f>
        <v>32.06</v>
      </c>
      <c r="C1202">
        <f>IF(ABS(Ang_diff!C1202-Ang_diff!C1201)&gt;20,MIN(ABS(Ang_diff!C1201),ABS(Ang_diff!C1202)),Ang_diff!C1202)</f>
        <v>24.56</v>
      </c>
      <c r="D1202">
        <f>IF(ABS(Ang_diff!D1202-Ang_diff!D1201)&gt;20,MIN(ABS(Ang_diff!D1201),ABS(Ang_diff!D1202)),Ang_diff!D1202)</f>
        <v>7.5000000000000053</v>
      </c>
      <c r="E1202">
        <f>IF(ABS(Ang_diff!E1202-Ang_diff!E1201)&gt;20,MIN(ABS(Ang_diff!E1201),ABS(Ang_diff!E1202)),Ang_diff!E1202)</f>
        <v>0</v>
      </c>
      <c r="F1202">
        <f>IF(ABS(Ang_diff!F1202-Ang_diff!F1201)&gt;20,MIN(ABS(Ang_diff!F1201),ABS(Ang_diff!F1202)),Ang_diff!F1202)</f>
        <v>0</v>
      </c>
      <c r="G1202">
        <f>IF(ABS(Ang_diff!G1202-Ang_diff!G1201)&gt;20,MIN(ABS(Ang_diff!G1201),ABS(Ang_diff!G1202)),Ang_diff!G1202)</f>
        <v>25.55</v>
      </c>
      <c r="H1202">
        <f>IF(ABS(Ang_diff!H1202-Ang_diff!H1201)&gt;20,MIN(ABS(Ang_diff!H1201),ABS(Ang_diff!H1202)),Ang_diff!H1202)</f>
        <v>15.190000000000001</v>
      </c>
      <c r="I1202">
        <f>IF(ABS(Ang_diff!I1202-Ang_diff!I1201)&gt;20,MIN(ABS(Ang_diff!I1201),ABS(Ang_diff!I1202)),Ang_diff!I1202)</f>
        <v>12.780000000000001</v>
      </c>
      <c r="J1202">
        <f>IF(ABS(Ang_diff!J1202-Ang_diff!J1201)&gt;20,MIN(ABS(Ang_diff!J1201),ABS(Ang_diff!J1202)),Ang_diff!J1202)</f>
        <v>2.419999999999999</v>
      </c>
      <c r="K1202">
        <f>IF(ABS(Ang_diff!K1202-Ang_diff!K1201)&gt;20,MIN(ABS(Ang_diff!K1201),ABS(Ang_diff!K1202)),Ang_diff!K1202)</f>
        <v>17.060000000000002</v>
      </c>
      <c r="L1202">
        <f>IF(ABS(Ang_diff!L1202-Ang_diff!L1201)&gt;20,MIN(ABS(Ang_diff!L1201),ABS(Ang_diff!L1202)),Ang_diff!L1202)</f>
        <v>6.7</v>
      </c>
      <c r="M1202">
        <f>IF(ABS(Ang_diff!M1202-Ang_diff!M1201)&gt;20,MIN(ABS(Ang_diff!M1201),ABS(Ang_diff!M1202)),Ang_diff!M1202)</f>
        <v>0</v>
      </c>
      <c r="N1202">
        <f>IF(ABS(Ang_diff!N1202-Ang_diff!N1201)&gt;20,MIN(ABS(Ang_diff!N1201),ABS(Ang_diff!N1202)),Ang_diff!N1202)</f>
        <v>1.339999999999999</v>
      </c>
      <c r="O1202">
        <f>IF(ABS(Ang_diff!O1202-Ang_diff!O1201)&gt;20,MIN(ABS(Ang_diff!O1201),ABS(Ang_diff!O1202)),Ang_diff!O1202)</f>
        <v>0.35999999999999727</v>
      </c>
      <c r="P1202">
        <f>IF(ABS(Ang_diff!P1202-Ang_diff!P1201)&gt;20,MIN(ABS(Ang_diff!P1201),ABS(Ang_diff!P1202)),Ang_diff!P1202)</f>
        <v>10.36</v>
      </c>
    </row>
    <row r="1203" spans="1:16" x14ac:dyDescent="0.25">
      <c r="A1203" s="11" t="str">
        <f>Ang_diff!A1203</f>
        <v>26-07-2020 20:01:00</v>
      </c>
      <c r="B1203">
        <f>IF(ABS(Ang_diff!B1203-Ang_diff!B1202)&gt;20,MIN(ABS(Ang_diff!B1202),ABS(Ang_diff!B1203)),Ang_diff!B1203)</f>
        <v>31.990000000000009</v>
      </c>
      <c r="C1203">
        <f>IF(ABS(Ang_diff!C1203-Ang_diff!C1202)&gt;20,MIN(ABS(Ang_diff!C1202),ABS(Ang_diff!C1203)),Ang_diff!C1203)</f>
        <v>24.480000000000004</v>
      </c>
      <c r="D1203">
        <f>IF(ABS(Ang_diff!D1203-Ang_diff!D1202)&gt;20,MIN(ABS(Ang_diff!D1202),ABS(Ang_diff!D1203)),Ang_diff!D1203)</f>
        <v>7.5100000000000025</v>
      </c>
      <c r="E1203">
        <f>IF(ABS(Ang_diff!E1203-Ang_diff!E1202)&gt;20,MIN(ABS(Ang_diff!E1202),ABS(Ang_diff!E1203)),Ang_diff!E1203)</f>
        <v>0</v>
      </c>
      <c r="F1203">
        <f>IF(ABS(Ang_diff!F1203-Ang_diff!F1202)&gt;20,MIN(ABS(Ang_diff!F1202),ABS(Ang_diff!F1203)),Ang_diff!F1203)</f>
        <v>0</v>
      </c>
      <c r="G1203">
        <f>IF(ABS(Ang_diff!G1203-Ang_diff!G1202)&gt;20,MIN(ABS(Ang_diff!G1202),ABS(Ang_diff!G1203)),Ang_diff!G1203)</f>
        <v>25.459999999999994</v>
      </c>
      <c r="H1203">
        <f>IF(ABS(Ang_diff!H1203-Ang_diff!H1202)&gt;20,MIN(ABS(Ang_diff!H1202),ABS(Ang_diff!H1203)),Ang_diff!H1203)</f>
        <v>15.04</v>
      </c>
      <c r="I1203">
        <f>IF(ABS(Ang_diff!I1203-Ang_diff!I1202)&gt;20,MIN(ABS(Ang_diff!I1202),ABS(Ang_diff!I1203)),Ang_diff!I1203)</f>
        <v>12.739999999999998</v>
      </c>
      <c r="J1203">
        <f>IF(ABS(Ang_diff!J1203-Ang_diff!J1202)&gt;20,MIN(ABS(Ang_diff!J1202),ABS(Ang_diff!J1203)),Ang_diff!J1203)</f>
        <v>2.4600000000000013</v>
      </c>
      <c r="K1203">
        <f>IF(ABS(Ang_diff!K1203-Ang_diff!K1202)&gt;20,MIN(ABS(Ang_diff!K1202),ABS(Ang_diff!K1203)),Ang_diff!K1203)</f>
        <v>17.059999999999992</v>
      </c>
      <c r="L1203">
        <f>IF(ABS(Ang_diff!L1203-Ang_diff!L1202)&gt;20,MIN(ABS(Ang_diff!L1202),ABS(Ang_diff!L1203)),Ang_diff!L1203)</f>
        <v>6.64</v>
      </c>
      <c r="M1203">
        <f>IF(ABS(Ang_diff!M1203-Ang_diff!M1202)&gt;20,MIN(ABS(Ang_diff!M1202),ABS(Ang_diff!M1203)),Ang_diff!M1203)</f>
        <v>0</v>
      </c>
      <c r="N1203">
        <f>IF(ABS(Ang_diff!N1203-Ang_diff!N1202)&gt;20,MIN(ABS(Ang_diff!N1202),ABS(Ang_diff!N1203)),Ang_diff!N1203)</f>
        <v>1.3199999999999983</v>
      </c>
      <c r="O1203">
        <f>IF(ABS(Ang_diff!O1203-Ang_diff!O1202)&gt;20,MIN(ABS(Ang_diff!O1202),ABS(Ang_diff!O1203)),Ang_diff!O1203)</f>
        <v>0.47999999999998783</v>
      </c>
      <c r="P1203">
        <f>IF(ABS(Ang_diff!P1203-Ang_diff!P1202)&gt;20,MIN(ABS(Ang_diff!P1202),ABS(Ang_diff!P1203)),Ang_diff!P1203)</f>
        <v>10.419999999999996</v>
      </c>
    </row>
    <row r="1204" spans="1:16" x14ac:dyDescent="0.25">
      <c r="A1204" s="11" t="str">
        <f>Ang_diff!A1204</f>
        <v>26-07-2020 20:02:00</v>
      </c>
      <c r="B1204">
        <f>IF(ABS(Ang_diff!B1204-Ang_diff!B1203)&gt;20,MIN(ABS(Ang_diff!B1203),ABS(Ang_diff!B1204)),Ang_diff!B1204)</f>
        <v>31.800000000000008</v>
      </c>
      <c r="C1204">
        <f>IF(ABS(Ang_diff!C1204-Ang_diff!C1203)&gt;20,MIN(ABS(Ang_diff!C1203),ABS(Ang_diff!C1204)),Ang_diff!C1204)</f>
        <v>24.250000000000011</v>
      </c>
      <c r="D1204">
        <f>IF(ABS(Ang_diff!D1204-Ang_diff!D1203)&gt;20,MIN(ABS(Ang_diff!D1203),ABS(Ang_diff!D1204)),Ang_diff!D1204)</f>
        <v>7.549999999999998</v>
      </c>
      <c r="E1204">
        <f>IF(ABS(Ang_diff!E1204-Ang_diff!E1203)&gt;20,MIN(ABS(Ang_diff!E1203),ABS(Ang_diff!E1204)),Ang_diff!E1204)</f>
        <v>0</v>
      </c>
      <c r="F1204">
        <f>IF(ABS(Ang_diff!F1204-Ang_diff!F1203)&gt;20,MIN(ABS(Ang_diff!F1203),ABS(Ang_diff!F1204)),Ang_diff!F1204)</f>
        <v>0</v>
      </c>
      <c r="G1204">
        <f>IF(ABS(Ang_diff!G1204-Ang_diff!G1203)&gt;20,MIN(ABS(Ang_diff!G1203),ABS(Ang_diff!G1204)),Ang_diff!G1204)</f>
        <v>25.31</v>
      </c>
      <c r="H1204">
        <f>IF(ABS(Ang_diff!H1204-Ang_diff!H1203)&gt;20,MIN(ABS(Ang_diff!H1203),ABS(Ang_diff!H1204)),Ang_diff!H1204)</f>
        <v>14.879999999999999</v>
      </c>
      <c r="I1204">
        <f>IF(ABS(Ang_diff!I1204-Ang_diff!I1203)&gt;20,MIN(ABS(Ang_diff!I1203),ABS(Ang_diff!I1204)),Ang_diff!I1204)</f>
        <v>12.77</v>
      </c>
      <c r="J1204">
        <f>IF(ABS(Ang_diff!J1204-Ang_diff!J1203)&gt;20,MIN(ABS(Ang_diff!J1203),ABS(Ang_diff!J1204)),Ang_diff!J1204)</f>
        <v>2.4899999999999944</v>
      </c>
      <c r="K1204">
        <f>IF(ABS(Ang_diff!K1204-Ang_diff!K1203)&gt;20,MIN(ABS(Ang_diff!K1203),ABS(Ang_diff!K1204)),Ang_diff!K1204)</f>
        <v>17.039999999999996</v>
      </c>
      <c r="L1204">
        <f>IF(ABS(Ang_diff!L1204-Ang_diff!L1203)&gt;20,MIN(ABS(Ang_diff!L1203),ABS(Ang_diff!L1204)),Ang_diff!L1204)</f>
        <v>6.6099999999999932</v>
      </c>
      <c r="M1204">
        <f>IF(ABS(Ang_diff!M1204-Ang_diff!M1203)&gt;20,MIN(ABS(Ang_diff!M1203),ABS(Ang_diff!M1204)),Ang_diff!M1204)</f>
        <v>0</v>
      </c>
      <c r="N1204">
        <f>IF(ABS(Ang_diff!N1204-Ang_diff!N1203)&gt;20,MIN(ABS(Ang_diff!N1203),ABS(Ang_diff!N1204)),Ang_diff!N1204)</f>
        <v>1.2300000000000006</v>
      </c>
      <c r="O1204">
        <f>IF(ABS(Ang_diff!O1204-Ang_diff!O1203)&gt;20,MIN(ABS(Ang_diff!O1203),ABS(Ang_diff!O1204)),Ang_diff!O1204)</f>
        <v>0.48999999999999616</v>
      </c>
      <c r="P1204">
        <f>IF(ABS(Ang_diff!P1204-Ang_diff!P1203)&gt;20,MIN(ABS(Ang_diff!P1203),ABS(Ang_diff!P1204)),Ang_diff!P1204)</f>
        <v>10.430000000000001</v>
      </c>
    </row>
    <row r="1205" spans="1:16" x14ac:dyDescent="0.25">
      <c r="A1205" s="11" t="str">
        <f>Ang_diff!A1205</f>
        <v>26-07-2020 20:03:00</v>
      </c>
      <c r="B1205">
        <f>IF(ABS(Ang_diff!B1205-Ang_diff!B1204)&gt;20,MIN(ABS(Ang_diff!B1204),ABS(Ang_diff!B1205)),Ang_diff!B1205)</f>
        <v>31.942597226855234</v>
      </c>
      <c r="C1205">
        <f>IF(ABS(Ang_diff!C1205-Ang_diff!C1204)&gt;20,MIN(ABS(Ang_diff!C1204),ABS(Ang_diff!C1205)),Ang_diff!C1205)</f>
        <v>24.412597226855272</v>
      </c>
      <c r="D1205">
        <f>IF(ABS(Ang_diff!D1205-Ang_diff!D1204)&gt;20,MIN(ABS(Ang_diff!D1204),ABS(Ang_diff!D1205)),Ang_diff!D1205)</f>
        <v>7.5299999999999683</v>
      </c>
      <c r="E1205">
        <f>IF(ABS(Ang_diff!E1205-Ang_diff!E1204)&gt;20,MIN(ABS(Ang_diff!E1204),ABS(Ang_diff!E1205)),Ang_diff!E1205)</f>
        <v>0</v>
      </c>
      <c r="F1205">
        <f>IF(ABS(Ang_diff!F1205-Ang_diff!F1204)&gt;20,MIN(ABS(Ang_diff!F1204),ABS(Ang_diff!F1205)),Ang_diff!F1205)</f>
        <v>0</v>
      </c>
      <c r="G1205">
        <f>IF(ABS(Ang_diff!G1205-Ang_diff!G1204)&gt;20,MIN(ABS(Ang_diff!G1204),ABS(Ang_diff!G1205)),Ang_diff!G1205)</f>
        <v>25.602597226855302</v>
      </c>
      <c r="H1205">
        <f>IF(ABS(Ang_diff!H1205-Ang_diff!H1204)&gt;20,MIN(ABS(Ang_diff!H1204),ABS(Ang_diff!H1205)),Ang_diff!H1205)</f>
        <v>15.000000000000002</v>
      </c>
      <c r="I1205">
        <f>IF(ABS(Ang_diff!I1205-Ang_diff!I1204)&gt;20,MIN(ABS(Ang_diff!I1204),ABS(Ang_diff!I1205)),Ang_diff!I1205)</f>
        <v>12.89999999999999</v>
      </c>
      <c r="J1205">
        <f>IF(ABS(Ang_diff!J1205-Ang_diff!J1204)&gt;20,MIN(ABS(Ang_diff!J1204),ABS(Ang_diff!J1205)),Ang_diff!J1205)</f>
        <v>2.4000000000000159</v>
      </c>
      <c r="K1205">
        <f>IF(ABS(Ang_diff!K1205-Ang_diff!K1204)&gt;20,MIN(ABS(Ang_diff!K1204),ABS(Ang_diff!K1205)),Ang_diff!K1205)</f>
        <v>17.202597226855261</v>
      </c>
      <c r="L1205">
        <f>IF(ABS(Ang_diff!L1205-Ang_diff!L1204)&gt;20,MIN(ABS(Ang_diff!L1204),ABS(Ang_diff!L1205)),Ang_diff!L1205)</f>
        <v>6.6000000000000112</v>
      </c>
      <c r="M1205">
        <f>IF(ABS(Ang_diff!M1205-Ang_diff!M1204)&gt;20,MIN(ABS(Ang_diff!M1204),ABS(Ang_diff!M1205)),Ang_diff!M1205)</f>
        <v>0</v>
      </c>
      <c r="N1205">
        <f>IF(ABS(Ang_diff!N1205-Ang_diff!N1204)&gt;20,MIN(ABS(Ang_diff!N1204),ABS(Ang_diff!N1205)),Ang_diff!N1205)</f>
        <v>1.2400000000000027</v>
      </c>
      <c r="O1205">
        <f>IF(ABS(Ang_diff!O1205-Ang_diff!O1204)&gt;20,MIN(ABS(Ang_diff!O1204),ABS(Ang_diff!O1205)),Ang_diff!O1205)</f>
        <v>0.49000000000002797</v>
      </c>
      <c r="P1205">
        <f>IF(ABS(Ang_diff!P1205-Ang_diff!P1204)&gt;20,MIN(ABS(Ang_diff!P1204),ABS(Ang_diff!P1205)),Ang_diff!P1205)</f>
        <v>10.602597226855298</v>
      </c>
    </row>
    <row r="1206" spans="1:16" x14ac:dyDescent="0.25">
      <c r="A1206" s="11" t="str">
        <f>Ang_diff!A1206</f>
        <v>26-07-2020 20:04:00</v>
      </c>
      <c r="B1206">
        <f>IF(ABS(Ang_diff!B1206-Ang_diff!B1205)&gt;20,MIN(ABS(Ang_diff!B1205),ABS(Ang_diff!B1206)),Ang_diff!B1206)</f>
        <v>31.719999999999995</v>
      </c>
      <c r="C1206">
        <f>IF(ABS(Ang_diff!C1206-Ang_diff!C1205)&gt;20,MIN(ABS(Ang_diff!C1205),ABS(Ang_diff!C1206)),Ang_diff!C1206)</f>
        <v>24.199999999999989</v>
      </c>
      <c r="D1206">
        <f>IF(ABS(Ang_diff!D1206-Ang_diff!D1205)&gt;20,MIN(ABS(Ang_diff!D1205),ABS(Ang_diff!D1206)),Ang_diff!D1206)</f>
        <v>7.520000000000004</v>
      </c>
      <c r="E1206">
        <f>IF(ABS(Ang_diff!E1206-Ang_diff!E1205)&gt;20,MIN(ABS(Ang_diff!E1205),ABS(Ang_diff!E1206)),Ang_diff!E1206)</f>
        <v>0</v>
      </c>
      <c r="F1206">
        <f>IF(ABS(Ang_diff!F1206-Ang_diff!F1205)&gt;20,MIN(ABS(Ang_diff!F1205),ABS(Ang_diff!F1206)),Ang_diff!F1206)</f>
        <v>0</v>
      </c>
      <c r="G1206">
        <f>IF(ABS(Ang_diff!G1206-Ang_diff!G1205)&gt;20,MIN(ABS(Ang_diff!G1205),ABS(Ang_diff!G1206)),Ang_diff!G1206)</f>
        <v>25.290000000000003</v>
      </c>
      <c r="H1206">
        <f>IF(ABS(Ang_diff!H1206-Ang_diff!H1205)&gt;20,MIN(ABS(Ang_diff!H1205),ABS(Ang_diff!H1206)),Ang_diff!H1206)</f>
        <v>14.870000000000015</v>
      </c>
      <c r="I1206">
        <f>IF(ABS(Ang_diff!I1206-Ang_diff!I1205)&gt;20,MIN(ABS(Ang_diff!I1205),ABS(Ang_diff!I1206)),Ang_diff!I1206)</f>
        <v>12.970000000000017</v>
      </c>
      <c r="J1206">
        <f>IF(ABS(Ang_diff!J1206-Ang_diff!J1205)&gt;20,MIN(ABS(Ang_diff!J1205),ABS(Ang_diff!J1206)),Ang_diff!J1206)</f>
        <v>2.4500000000000122</v>
      </c>
      <c r="K1206">
        <f>IF(ABS(Ang_diff!K1206-Ang_diff!K1205)&gt;20,MIN(ABS(Ang_diff!K1205),ABS(Ang_diff!K1206)),Ang_diff!K1206)</f>
        <v>17.009999999999984</v>
      </c>
      <c r="L1206">
        <f>IF(ABS(Ang_diff!L1206-Ang_diff!L1205)&gt;20,MIN(ABS(Ang_diff!L1205),ABS(Ang_diff!L1206)),Ang_diff!L1206)</f>
        <v>6.5899999999999972</v>
      </c>
      <c r="M1206">
        <f>IF(ABS(Ang_diff!M1206-Ang_diff!M1205)&gt;20,MIN(ABS(Ang_diff!M1205),ABS(Ang_diff!M1206)),Ang_diff!M1206)</f>
        <v>0</v>
      </c>
      <c r="N1206">
        <f>IF(ABS(Ang_diff!N1206-Ang_diff!N1205)&gt;20,MIN(ABS(Ang_diff!N1205),ABS(Ang_diff!N1206)),Ang_diff!N1206)</f>
        <v>1.229999999999988</v>
      </c>
      <c r="O1206">
        <f>IF(ABS(Ang_diff!O1206-Ang_diff!O1205)&gt;20,MIN(ABS(Ang_diff!O1205),ABS(Ang_diff!O1206)),Ang_diff!O1206)</f>
        <v>0.44999999999999496</v>
      </c>
      <c r="P1206">
        <f>IF(ABS(Ang_diff!P1206-Ang_diff!P1205)&gt;20,MIN(ABS(Ang_diff!P1205),ABS(Ang_diff!P1206)),Ang_diff!P1206)</f>
        <v>10.419999999999989</v>
      </c>
    </row>
    <row r="1207" spans="1:16" x14ac:dyDescent="0.25">
      <c r="A1207" s="11" t="str">
        <f>Ang_diff!A1207</f>
        <v>26-07-2020 20:05:00</v>
      </c>
      <c r="B1207">
        <f>IF(ABS(Ang_diff!B1207-Ang_diff!B1206)&gt;20,MIN(ABS(Ang_diff!B1206),ABS(Ang_diff!B1207)),Ang_diff!B1207)</f>
        <v>32.042597226855229</v>
      </c>
      <c r="C1207">
        <f>IF(ABS(Ang_diff!C1207-Ang_diff!C1206)&gt;20,MIN(ABS(Ang_diff!C1206),ABS(Ang_diff!C1207)),Ang_diff!C1207)</f>
        <v>24.552597226855273</v>
      </c>
      <c r="D1207">
        <f>IF(ABS(Ang_diff!D1207-Ang_diff!D1206)&gt;20,MIN(ABS(Ang_diff!D1206),ABS(Ang_diff!D1207)),Ang_diff!D1207)</f>
        <v>7.489999999999986</v>
      </c>
      <c r="E1207">
        <f>IF(ABS(Ang_diff!E1207-Ang_diff!E1206)&gt;20,MIN(ABS(Ang_diff!E1206),ABS(Ang_diff!E1207)),Ang_diff!E1207)</f>
        <v>0</v>
      </c>
      <c r="F1207">
        <f>IF(ABS(Ang_diff!F1207-Ang_diff!F1206)&gt;20,MIN(ABS(Ang_diff!F1206),ABS(Ang_diff!F1207)),Ang_diff!F1207)</f>
        <v>0</v>
      </c>
      <c r="G1207">
        <f>IF(ABS(Ang_diff!G1207-Ang_diff!G1206)&gt;20,MIN(ABS(Ang_diff!G1206),ABS(Ang_diff!G1207)),Ang_diff!G1207)</f>
        <v>25.380000000000006</v>
      </c>
      <c r="H1207">
        <f>IF(ABS(Ang_diff!H1207-Ang_diff!H1206)&gt;20,MIN(ABS(Ang_diff!H1206),ABS(Ang_diff!H1207)),Ang_diff!H1207)</f>
        <v>14.920000000000035</v>
      </c>
      <c r="I1207">
        <f>IF(ABS(Ang_diff!I1207-Ang_diff!I1206)&gt;20,MIN(ABS(Ang_diff!I1206),ABS(Ang_diff!I1207)),Ang_diff!I1207)</f>
        <v>13.119999999999983</v>
      </c>
      <c r="J1207">
        <f>IF(ABS(Ang_diff!J1207-Ang_diff!J1206)&gt;20,MIN(ABS(Ang_diff!J1206),ABS(Ang_diff!J1207)),Ang_diff!J1207)</f>
        <v>2.6425972268552882</v>
      </c>
      <c r="K1207">
        <f>IF(ABS(Ang_diff!K1207-Ang_diff!K1206)&gt;20,MIN(ABS(Ang_diff!K1206),ABS(Ang_diff!K1207)),Ang_diff!K1207)</f>
        <v>17.079999999999984</v>
      </c>
      <c r="L1207">
        <f>IF(ABS(Ang_diff!L1207-Ang_diff!L1206)&gt;20,MIN(ABS(Ang_diff!L1206),ABS(Ang_diff!L1207)),Ang_diff!L1207)</f>
        <v>6.6200000000000143</v>
      </c>
      <c r="M1207">
        <f>IF(ABS(Ang_diff!M1207-Ang_diff!M1206)&gt;20,MIN(ABS(Ang_diff!M1206),ABS(Ang_diff!M1207)),Ang_diff!M1207)</f>
        <v>0</v>
      </c>
      <c r="N1207">
        <f>IF(ABS(Ang_diff!N1207-Ang_diff!N1206)&gt;20,MIN(ABS(Ang_diff!N1206),ABS(Ang_diff!N1207)),Ang_diff!N1207)</f>
        <v>1.2600000000000062</v>
      </c>
      <c r="O1207">
        <f>IF(ABS(Ang_diff!O1207-Ang_diff!O1206)&gt;20,MIN(ABS(Ang_diff!O1206),ABS(Ang_diff!O1207)),Ang_diff!O1207)</f>
        <v>0.44999999999999496</v>
      </c>
      <c r="P1207">
        <f>IF(ABS(Ang_diff!P1207-Ang_diff!P1206)&gt;20,MIN(ABS(Ang_diff!P1206),ABS(Ang_diff!P1207)),Ang_diff!P1207)</f>
        <v>10.459999999999967</v>
      </c>
    </row>
    <row r="1208" spans="1:16" x14ac:dyDescent="0.25">
      <c r="A1208" s="11" t="str">
        <f>Ang_diff!A1208</f>
        <v>26-07-2020 20:06:00</v>
      </c>
      <c r="B1208">
        <f>IF(ABS(Ang_diff!B1208-Ang_diff!B1207)&gt;20,MIN(ABS(Ang_diff!B1207),ABS(Ang_diff!B1208)),Ang_diff!B1208)</f>
        <v>31.802597226855294</v>
      </c>
      <c r="C1208">
        <f>IF(ABS(Ang_diff!C1208-Ang_diff!C1207)&gt;20,MIN(ABS(Ang_diff!C1207),ABS(Ang_diff!C1208)),Ang_diff!C1208)</f>
        <v>24.292597226855243</v>
      </c>
      <c r="D1208">
        <f>IF(ABS(Ang_diff!D1208-Ang_diff!D1207)&gt;20,MIN(ABS(Ang_diff!D1207),ABS(Ang_diff!D1208)),Ang_diff!D1208)</f>
        <v>7.5100000000000415</v>
      </c>
      <c r="E1208">
        <f>IF(ABS(Ang_diff!E1208-Ang_diff!E1207)&gt;20,MIN(ABS(Ang_diff!E1207),ABS(Ang_diff!E1208)),Ang_diff!E1208)</f>
        <v>0</v>
      </c>
      <c r="F1208">
        <f>IF(ABS(Ang_diff!F1208-Ang_diff!F1207)&gt;20,MIN(ABS(Ang_diff!F1207),ABS(Ang_diff!F1208)),Ang_diff!F1208)</f>
        <v>0</v>
      </c>
      <c r="G1208">
        <f>IF(ABS(Ang_diff!G1208-Ang_diff!G1207)&gt;20,MIN(ABS(Ang_diff!G1207),ABS(Ang_diff!G1208)),Ang_diff!G1208)</f>
        <v>25.09999999999998</v>
      </c>
      <c r="H1208">
        <f>IF(ABS(Ang_diff!H1208-Ang_diff!H1207)&gt;20,MIN(ABS(Ang_diff!H1207),ABS(Ang_diff!H1208)),Ang_diff!H1208)</f>
        <v>14.659999999999986</v>
      </c>
      <c r="I1208">
        <f>IF(ABS(Ang_diff!I1208-Ang_diff!I1207)&gt;20,MIN(ABS(Ang_diff!I1207),ABS(Ang_diff!I1208)),Ang_diff!I1208)</f>
        <v>13.080000000000048</v>
      </c>
      <c r="J1208">
        <f>IF(ABS(Ang_diff!J1208-Ang_diff!J1207)&gt;20,MIN(ABS(Ang_diff!J1207),ABS(Ang_diff!J1208)),Ang_diff!J1208)</f>
        <v>2.4899999999999434</v>
      </c>
      <c r="K1208">
        <f>IF(ABS(Ang_diff!K1208-Ang_diff!K1207)&gt;20,MIN(ABS(Ang_diff!K1207),ABS(Ang_diff!K1208)),Ang_diff!K1208)</f>
        <v>17.109999999999978</v>
      </c>
      <c r="L1208">
        <f>IF(ABS(Ang_diff!L1208-Ang_diff!L1207)&gt;20,MIN(ABS(Ang_diff!L1207),ABS(Ang_diff!L1208)),Ang_diff!L1208)</f>
        <v>6.6699999999999857</v>
      </c>
      <c r="M1208">
        <f>IF(ABS(Ang_diff!M1208-Ang_diff!M1207)&gt;20,MIN(ABS(Ang_diff!M1207),ABS(Ang_diff!M1208)),Ang_diff!M1208)</f>
        <v>0</v>
      </c>
      <c r="N1208">
        <f>IF(ABS(Ang_diff!N1208-Ang_diff!N1207)&gt;20,MIN(ABS(Ang_diff!N1207),ABS(Ang_diff!N1208)),Ang_diff!N1208)</f>
        <v>1.1399999999999839</v>
      </c>
      <c r="O1208">
        <f>IF(ABS(Ang_diff!O1208-Ang_diff!O1207)&gt;20,MIN(ABS(Ang_diff!O1207),ABS(Ang_diff!O1208)),Ang_diff!O1208)</f>
        <v>0.41999999999997661</v>
      </c>
      <c r="P1208">
        <f>IF(ABS(Ang_diff!P1208-Ang_diff!P1207)&gt;20,MIN(ABS(Ang_diff!P1207),ABS(Ang_diff!P1208)),Ang_diff!P1208)</f>
        <v>10.439999999999989</v>
      </c>
    </row>
    <row r="1209" spans="1:16" x14ac:dyDescent="0.25">
      <c r="A1209" s="11" t="str">
        <f>Ang_diff!A1209</f>
        <v>26-07-2020 20:07:00</v>
      </c>
      <c r="B1209">
        <f>IF(ABS(Ang_diff!B1209-Ang_diff!B1208)&gt;20,MIN(ABS(Ang_diff!B1208),ABS(Ang_diff!B1209)),Ang_diff!B1209)</f>
        <v>31.640000000000008</v>
      </c>
      <c r="C1209">
        <f>IF(ABS(Ang_diff!C1209-Ang_diff!C1208)&gt;20,MIN(ABS(Ang_diff!C1208),ABS(Ang_diff!C1209)),Ang_diff!C1209)</f>
        <v>24.169999999999973</v>
      </c>
      <c r="D1209">
        <f>IF(ABS(Ang_diff!D1209-Ang_diff!D1208)&gt;20,MIN(ABS(Ang_diff!D1208),ABS(Ang_diff!D1209)),Ang_diff!D1209)</f>
        <v>7.4700000000000326</v>
      </c>
      <c r="E1209">
        <f>IF(ABS(Ang_diff!E1209-Ang_diff!E1208)&gt;20,MIN(ABS(Ang_diff!E1208),ABS(Ang_diff!E1209)),Ang_diff!E1209)</f>
        <v>0</v>
      </c>
      <c r="F1209">
        <f>IF(ABS(Ang_diff!F1209-Ang_diff!F1208)&gt;20,MIN(ABS(Ang_diff!F1208),ABS(Ang_diff!F1209)),Ang_diff!F1209)</f>
        <v>0</v>
      </c>
      <c r="G1209">
        <f>IF(ABS(Ang_diff!G1209-Ang_diff!G1208)&gt;20,MIN(ABS(Ang_diff!G1208),ABS(Ang_diff!G1209)),Ang_diff!G1209)</f>
        <v>25.120000000000015</v>
      </c>
      <c r="H1209">
        <f>IF(ABS(Ang_diff!H1209-Ang_diff!H1208)&gt;20,MIN(ABS(Ang_diff!H1208),ABS(Ang_diff!H1209)),Ang_diff!H1209)</f>
        <v>14.70999999999999</v>
      </c>
      <c r="I1209">
        <f>IF(ABS(Ang_diff!I1209-Ang_diff!I1208)&gt;20,MIN(ABS(Ang_diff!I1208),ABS(Ang_diff!I1209)),Ang_diff!I1209)</f>
        <v>13.099999999999977</v>
      </c>
      <c r="J1209">
        <f>IF(ABS(Ang_diff!J1209-Ang_diff!J1208)&gt;20,MIN(ABS(Ang_diff!J1208),ABS(Ang_diff!J1209)),Ang_diff!J1209)</f>
        <v>2.4800000000000053</v>
      </c>
      <c r="K1209">
        <f>IF(ABS(Ang_diff!K1209-Ang_diff!K1208)&gt;20,MIN(ABS(Ang_diff!K1208),ABS(Ang_diff!K1209)),Ang_diff!K1209)</f>
        <v>17.080000000000013</v>
      </c>
      <c r="L1209">
        <f>IF(ABS(Ang_diff!L1209-Ang_diff!L1208)&gt;20,MIN(ABS(Ang_diff!L1208),ABS(Ang_diff!L1209)),Ang_diff!L1209)</f>
        <v>6.6699999999999857</v>
      </c>
      <c r="M1209">
        <f>IF(ABS(Ang_diff!M1209-Ang_diff!M1208)&gt;20,MIN(ABS(Ang_diff!M1208),ABS(Ang_diff!M1209)),Ang_diff!M1209)</f>
        <v>0</v>
      </c>
      <c r="N1209">
        <f>IF(ABS(Ang_diff!N1209-Ang_diff!N1208)&gt;20,MIN(ABS(Ang_diff!N1208),ABS(Ang_diff!N1209)),Ang_diff!N1209)</f>
        <v>1.1199999999999799</v>
      </c>
      <c r="O1209">
        <f>IF(ABS(Ang_diff!O1209-Ang_diff!O1208)&gt;20,MIN(ABS(Ang_diff!O1208),ABS(Ang_diff!O1209)),Ang_diff!O1209)</f>
        <v>0.42000000000000209</v>
      </c>
      <c r="P1209">
        <f>IF(ABS(Ang_diff!P1209-Ang_diff!P1208)&gt;20,MIN(ABS(Ang_diff!P1208),ABS(Ang_diff!P1209)),Ang_diff!P1209)</f>
        <v>10.410000000000023</v>
      </c>
    </row>
    <row r="1210" spans="1:16" x14ac:dyDescent="0.25">
      <c r="A1210" s="11" t="str">
        <f>Ang_diff!A1210</f>
        <v>26-07-2020 20:08:00</v>
      </c>
      <c r="B1210">
        <f>IF(ABS(Ang_diff!B1210-Ang_diff!B1209)&gt;20,MIN(ABS(Ang_diff!B1209),ABS(Ang_diff!B1210)),Ang_diff!B1210)</f>
        <v>31.490000000000002</v>
      </c>
      <c r="C1210">
        <f>IF(ABS(Ang_diff!C1210-Ang_diff!C1209)&gt;20,MIN(ABS(Ang_diff!C1209),ABS(Ang_diff!C1210)),Ang_diff!C1210)</f>
        <v>23.969999999999985</v>
      </c>
      <c r="D1210">
        <f>IF(ABS(Ang_diff!D1210-Ang_diff!D1209)&gt;20,MIN(ABS(Ang_diff!D1209),ABS(Ang_diff!D1210)),Ang_diff!D1210)</f>
        <v>7.5200000000000182</v>
      </c>
      <c r="E1210">
        <f>IF(ABS(Ang_diff!E1210-Ang_diff!E1209)&gt;20,MIN(ABS(Ang_diff!E1209),ABS(Ang_diff!E1210)),Ang_diff!E1210)</f>
        <v>0</v>
      </c>
      <c r="F1210">
        <f>IF(ABS(Ang_diff!F1210-Ang_diff!F1209)&gt;20,MIN(ABS(Ang_diff!F1209),ABS(Ang_diff!F1210)),Ang_diff!F1210)</f>
        <v>0</v>
      </c>
      <c r="G1210">
        <f>IF(ABS(Ang_diff!G1210-Ang_diff!G1209)&gt;20,MIN(ABS(Ang_diff!G1209),ABS(Ang_diff!G1210)),Ang_diff!G1210)</f>
        <v>25.129999999999985</v>
      </c>
      <c r="H1210">
        <f>IF(ABS(Ang_diff!H1210-Ang_diff!H1209)&gt;20,MIN(ABS(Ang_diff!H1209),ABS(Ang_diff!H1210)),Ang_diff!H1210)</f>
        <v>14.730000000000002</v>
      </c>
      <c r="I1210">
        <f>IF(ABS(Ang_diff!I1210-Ang_diff!I1209)&gt;20,MIN(ABS(Ang_diff!I1209),ABS(Ang_diff!I1210)),Ang_diff!I1210)</f>
        <v>13.120000000000021</v>
      </c>
      <c r="J1210">
        <f>IF(ABS(Ang_diff!J1210-Ang_diff!J1209)&gt;20,MIN(ABS(Ang_diff!J1209),ABS(Ang_diff!J1210)),Ang_diff!J1210)</f>
        <v>2.4900000000000073</v>
      </c>
      <c r="K1210">
        <f>IF(ABS(Ang_diff!K1210-Ang_diff!K1209)&gt;20,MIN(ABS(Ang_diff!K1209),ABS(Ang_diff!K1210)),Ang_diff!K1210)</f>
        <v>17.019999999999996</v>
      </c>
      <c r="L1210">
        <f>IF(ABS(Ang_diff!L1210-Ang_diff!L1209)&gt;20,MIN(ABS(Ang_diff!L1209),ABS(Ang_diff!L1210)),Ang_diff!L1210)</f>
        <v>6.6200000000000143</v>
      </c>
      <c r="M1210">
        <f>IF(ABS(Ang_diff!M1210-Ang_diff!M1209)&gt;20,MIN(ABS(Ang_diff!M1209),ABS(Ang_diff!M1210)),Ang_diff!M1210)</f>
        <v>0</v>
      </c>
      <c r="N1210">
        <f>IF(ABS(Ang_diff!N1210-Ang_diff!N1209)&gt;20,MIN(ABS(Ang_diff!N1209),ABS(Ang_diff!N1210)),Ang_diff!N1210)</f>
        <v>1.0899999999999745</v>
      </c>
      <c r="O1210">
        <f>IF(ABS(Ang_diff!O1210-Ang_diff!O1209)&gt;20,MIN(ABS(Ang_diff!O1209),ABS(Ang_diff!O1210)),Ang_diff!O1210)</f>
        <v>0.53999999999998627</v>
      </c>
      <c r="P1210">
        <f>IF(ABS(Ang_diff!P1210-Ang_diff!P1209)&gt;20,MIN(ABS(Ang_diff!P1209),ABS(Ang_diff!P1210)),Ang_diff!P1210)</f>
        <v>10.399999999999983</v>
      </c>
    </row>
    <row r="1211" spans="1:16" x14ac:dyDescent="0.25">
      <c r="A1211" s="11" t="str">
        <f>Ang_diff!A1211</f>
        <v>26-07-2020 20:09:00</v>
      </c>
      <c r="B1211">
        <f>IF(ABS(Ang_diff!B1211-Ang_diff!B1210)&gt;20,MIN(ABS(Ang_diff!B1210),ABS(Ang_diff!B1211)),Ang_diff!B1211)</f>
        <v>31.649999999999995</v>
      </c>
      <c r="C1211">
        <f>IF(ABS(Ang_diff!C1211-Ang_diff!C1210)&gt;20,MIN(ABS(Ang_diff!C1210),ABS(Ang_diff!C1211)),Ang_diff!C1211)</f>
        <v>24.130000000000003</v>
      </c>
      <c r="D1211">
        <f>IF(ABS(Ang_diff!D1211-Ang_diff!D1210)&gt;20,MIN(ABS(Ang_diff!D1210),ABS(Ang_diff!D1211)),Ang_diff!D1211)</f>
        <v>7.5199999999999916</v>
      </c>
      <c r="E1211">
        <f>IF(ABS(Ang_diff!E1211-Ang_diff!E1210)&gt;20,MIN(ABS(Ang_diff!E1210),ABS(Ang_diff!E1211)),Ang_diff!E1211)</f>
        <v>0</v>
      </c>
      <c r="F1211">
        <f>IF(ABS(Ang_diff!F1211-Ang_diff!F1210)&gt;20,MIN(ABS(Ang_diff!F1210),ABS(Ang_diff!F1211)),Ang_diff!F1211)</f>
        <v>0</v>
      </c>
      <c r="G1211">
        <f>IF(ABS(Ang_diff!G1211-Ang_diff!G1210)&gt;20,MIN(ABS(Ang_diff!G1210),ABS(Ang_diff!G1211)),Ang_diff!G1211)</f>
        <v>25.15</v>
      </c>
      <c r="H1211">
        <f>IF(ABS(Ang_diff!H1211-Ang_diff!H1210)&gt;20,MIN(ABS(Ang_diff!H1210),ABS(Ang_diff!H1211)),Ang_diff!H1211)</f>
        <v>14.729999999999993</v>
      </c>
      <c r="I1211">
        <f>IF(ABS(Ang_diff!I1211-Ang_diff!I1210)&gt;20,MIN(ABS(Ang_diff!I1210),ABS(Ang_diff!I1211)),Ang_diff!I1211)</f>
        <v>13.179999999999998</v>
      </c>
      <c r="J1211">
        <f>IF(ABS(Ang_diff!J1211-Ang_diff!J1210)&gt;20,MIN(ABS(Ang_diff!J1210),ABS(Ang_diff!J1211)),Ang_diff!J1211)</f>
        <v>2.4999999999999978</v>
      </c>
      <c r="K1211">
        <f>IF(ABS(Ang_diff!K1211-Ang_diff!K1210)&gt;20,MIN(ABS(Ang_diff!K1210),ABS(Ang_diff!K1211)),Ang_diff!K1211)</f>
        <v>17.020000000000003</v>
      </c>
      <c r="L1211">
        <f>IF(ABS(Ang_diff!L1211-Ang_diff!L1210)&gt;20,MIN(ABS(Ang_diff!L1210),ABS(Ang_diff!L1211)),Ang_diff!L1211)</f>
        <v>6.5999999999999988</v>
      </c>
      <c r="M1211">
        <f>IF(ABS(Ang_diff!M1211-Ang_diff!M1210)&gt;20,MIN(ABS(Ang_diff!M1210),ABS(Ang_diff!M1211)),Ang_diff!M1211)</f>
        <v>0</v>
      </c>
      <c r="N1211">
        <f>IF(ABS(Ang_diff!N1211-Ang_diff!N1210)&gt;20,MIN(ABS(Ang_diff!N1210),ABS(Ang_diff!N1211)),Ang_diff!N1211)</f>
        <v>1.1100000000000037</v>
      </c>
      <c r="O1211">
        <f>IF(ABS(Ang_diff!O1211-Ang_diff!O1210)&gt;20,MIN(ABS(Ang_diff!O1210),ABS(Ang_diff!O1211)),Ang_diff!O1211)</f>
        <v>0.59000000000000841</v>
      </c>
      <c r="P1211">
        <f>IF(ABS(Ang_diff!P1211-Ang_diff!P1210)&gt;20,MIN(ABS(Ang_diff!P1210),ABS(Ang_diff!P1211)),Ang_diff!P1211)</f>
        <v>10.420000000000005</v>
      </c>
    </row>
    <row r="1212" spans="1:16" x14ac:dyDescent="0.25">
      <c r="A1212" s="11" t="str">
        <f>Ang_diff!A1212</f>
        <v>26-07-2020 20:10:00</v>
      </c>
      <c r="B1212">
        <f>IF(ABS(Ang_diff!B1212-Ang_diff!B1211)&gt;20,MIN(ABS(Ang_diff!B1211),ABS(Ang_diff!B1212)),Ang_diff!B1212)</f>
        <v>31.942597226855234</v>
      </c>
      <c r="C1212">
        <f>IF(ABS(Ang_diff!C1212-Ang_diff!C1211)&gt;20,MIN(ABS(Ang_diff!C1211),ABS(Ang_diff!C1212)),Ang_diff!C1212)</f>
        <v>24.402597226855285</v>
      </c>
      <c r="D1212">
        <f>IF(ABS(Ang_diff!D1212-Ang_diff!D1211)&gt;20,MIN(ABS(Ang_diff!D1211),ABS(Ang_diff!D1212)),Ang_diff!D1212)</f>
        <v>7.5400000000000071</v>
      </c>
      <c r="E1212">
        <f>IF(ABS(Ang_diff!E1212-Ang_diff!E1211)&gt;20,MIN(ABS(Ang_diff!E1211),ABS(Ang_diff!E1212)),Ang_diff!E1212)</f>
        <v>0</v>
      </c>
      <c r="F1212">
        <f>IF(ABS(Ang_diff!F1212-Ang_diff!F1211)&gt;20,MIN(ABS(Ang_diff!F1211),ABS(Ang_diff!F1212)),Ang_diff!F1212)</f>
        <v>0</v>
      </c>
      <c r="G1212">
        <f>IF(ABS(Ang_diff!G1212-Ang_diff!G1211)&gt;20,MIN(ABS(Ang_diff!G1211),ABS(Ang_diff!G1212)),Ang_diff!G1212)</f>
        <v>25.242597226855288</v>
      </c>
      <c r="H1212">
        <f>IF(ABS(Ang_diff!H1212-Ang_diff!H1211)&gt;20,MIN(ABS(Ang_diff!H1211),ABS(Ang_diff!H1212)),Ang_diff!H1212)</f>
        <v>14.792597226855282</v>
      </c>
      <c r="I1212">
        <f>IF(ABS(Ang_diff!I1212-Ang_diff!I1211)&gt;20,MIN(ABS(Ang_diff!I1211),ABS(Ang_diff!I1212)),Ang_diff!I1212)</f>
        <v>13.362597226855254</v>
      </c>
      <c r="J1212">
        <f>IF(ABS(Ang_diff!J1212-Ang_diff!J1211)&gt;20,MIN(ABS(Ang_diff!J1211),ABS(Ang_diff!J1212)),Ang_diff!J1212)</f>
        <v>2.5799999999999983</v>
      </c>
      <c r="K1212">
        <f>IF(ABS(Ang_diff!K1212-Ang_diff!K1211)&gt;20,MIN(ABS(Ang_diff!K1211),ABS(Ang_diff!K1212)),Ang_diff!K1212)</f>
        <v>17.202597226855261</v>
      </c>
      <c r="L1212">
        <f>IF(ABS(Ang_diff!L1212-Ang_diff!L1211)&gt;20,MIN(ABS(Ang_diff!L1211),ABS(Ang_diff!L1212)),Ang_diff!L1212)</f>
        <v>6.7525972268552552</v>
      </c>
      <c r="M1212">
        <f>IF(ABS(Ang_diff!M1212-Ang_diff!M1211)&gt;20,MIN(ABS(Ang_diff!M1211),ABS(Ang_diff!M1212)),Ang_diff!M1212)</f>
        <v>0</v>
      </c>
      <c r="N1212">
        <f>IF(ABS(Ang_diff!N1212-Ang_diff!N1211)&gt;20,MIN(ABS(Ang_diff!N1211),ABS(Ang_diff!N1212)),Ang_diff!N1212)</f>
        <v>1.0799999999999725</v>
      </c>
      <c r="O1212">
        <f>IF(ABS(Ang_diff!O1212-Ang_diff!O1211)&gt;20,MIN(ABS(Ang_diff!O1211),ABS(Ang_diff!O1212)),Ang_diff!O1212)</f>
        <v>0.58999999999999564</v>
      </c>
      <c r="P1212">
        <f>IF(ABS(Ang_diff!P1212-Ang_diff!P1211)&gt;20,MIN(ABS(Ang_diff!P1211),ABS(Ang_diff!P1212)),Ang_diff!P1212)</f>
        <v>10.44999999999998</v>
      </c>
    </row>
    <row r="1213" spans="1:16" x14ac:dyDescent="0.25">
      <c r="A1213" s="11" t="str">
        <f>Ang_diff!A1213</f>
        <v>26-07-2020 20:11:00</v>
      </c>
      <c r="B1213">
        <f>IF(ABS(Ang_diff!B1213-Ang_diff!B1212)&gt;20,MIN(ABS(Ang_diff!B1212),ABS(Ang_diff!B1213)),Ang_diff!B1213)</f>
        <v>31.88</v>
      </c>
      <c r="C1213">
        <f>IF(ABS(Ang_diff!C1213-Ang_diff!C1212)&gt;20,MIN(ABS(Ang_diff!C1212),ABS(Ang_diff!C1213)),Ang_diff!C1213)</f>
        <v>24.410000000000004</v>
      </c>
      <c r="D1213">
        <f>IF(ABS(Ang_diff!D1213-Ang_diff!D1212)&gt;20,MIN(ABS(Ang_diff!D1212),ABS(Ang_diff!D1213)),Ang_diff!D1213)</f>
        <v>7.4699999999999971</v>
      </c>
      <c r="E1213">
        <f>IF(ABS(Ang_diff!E1213-Ang_diff!E1212)&gt;20,MIN(ABS(Ang_diff!E1212),ABS(Ang_diff!E1213)),Ang_diff!E1213)</f>
        <v>0</v>
      </c>
      <c r="F1213">
        <f>IF(ABS(Ang_diff!F1213-Ang_diff!F1212)&gt;20,MIN(ABS(Ang_diff!F1212),ABS(Ang_diff!F1213)),Ang_diff!F1213)</f>
        <v>0</v>
      </c>
      <c r="G1213">
        <f>IF(ABS(Ang_diff!G1213-Ang_diff!G1212)&gt;20,MIN(ABS(Ang_diff!G1212),ABS(Ang_diff!G1213)),Ang_diff!G1213)</f>
        <v>25.21</v>
      </c>
      <c r="H1213">
        <f>IF(ABS(Ang_diff!H1213-Ang_diff!H1212)&gt;20,MIN(ABS(Ang_diff!H1212),ABS(Ang_diff!H1213)),Ang_diff!H1213)</f>
        <v>14.750000000000004</v>
      </c>
      <c r="I1213">
        <f>IF(ABS(Ang_diff!I1213-Ang_diff!I1212)&gt;20,MIN(ABS(Ang_diff!I1212),ABS(Ang_diff!I1213)),Ang_diff!I1213)</f>
        <v>13.27</v>
      </c>
      <c r="J1213">
        <f>IF(ABS(Ang_diff!J1213-Ang_diff!J1212)&gt;20,MIN(ABS(Ang_diff!J1212),ABS(Ang_diff!J1213)),Ang_diff!J1213)</f>
        <v>2.5199999999999982</v>
      </c>
      <c r="K1213">
        <f>IF(ABS(Ang_diff!K1213-Ang_diff!K1212)&gt;20,MIN(ABS(Ang_diff!K1212),ABS(Ang_diff!K1213)),Ang_diff!K1213)</f>
        <v>17.069999999999997</v>
      </c>
      <c r="L1213">
        <f>IF(ABS(Ang_diff!L1213-Ang_diff!L1212)&gt;20,MIN(ABS(Ang_diff!L1212),ABS(Ang_diff!L1213)),Ang_diff!L1213)</f>
        <v>6.6100000000000012</v>
      </c>
      <c r="M1213">
        <f>IF(ABS(Ang_diff!M1213-Ang_diff!M1212)&gt;20,MIN(ABS(Ang_diff!M1212),ABS(Ang_diff!M1213)),Ang_diff!M1213)</f>
        <v>0</v>
      </c>
      <c r="N1213">
        <f>IF(ABS(Ang_diff!N1213-Ang_diff!N1212)&gt;20,MIN(ABS(Ang_diff!N1212),ABS(Ang_diff!N1213)),Ang_diff!N1213)</f>
        <v>1.1500000000000017</v>
      </c>
      <c r="O1213">
        <f>IF(ABS(Ang_diff!O1213-Ang_diff!O1212)&gt;20,MIN(ABS(Ang_diff!O1212),ABS(Ang_diff!O1213)),Ang_diff!O1213)</f>
        <v>0.58999999999999886</v>
      </c>
      <c r="P1213">
        <f>IF(ABS(Ang_diff!P1213-Ang_diff!P1212)&gt;20,MIN(ABS(Ang_diff!P1212),ABS(Ang_diff!P1213)),Ang_diff!P1213)</f>
        <v>10.459999999999997</v>
      </c>
    </row>
    <row r="1214" spans="1:16" x14ac:dyDescent="0.25">
      <c r="A1214" s="11" t="str">
        <f>Ang_diff!A1214</f>
        <v>26-07-2020 20:12:00</v>
      </c>
      <c r="B1214">
        <f>IF(ABS(Ang_diff!B1214-Ang_diff!B1213)&gt;20,MIN(ABS(Ang_diff!B1213),ABS(Ang_diff!B1214)),Ang_diff!B1214)</f>
        <v>32.232597226855226</v>
      </c>
      <c r="C1214">
        <f>IF(ABS(Ang_diff!C1214-Ang_diff!C1213)&gt;20,MIN(ABS(Ang_diff!C1213),ABS(Ang_diff!C1214)),Ang_diff!C1214)</f>
        <v>24.73259722685523</v>
      </c>
      <c r="D1214">
        <f>IF(ABS(Ang_diff!D1214-Ang_diff!D1213)&gt;20,MIN(ABS(Ang_diff!D1213),ABS(Ang_diff!D1214)),Ang_diff!D1214)</f>
        <v>7.5000000000000018</v>
      </c>
      <c r="E1214">
        <f>IF(ABS(Ang_diff!E1214-Ang_diff!E1213)&gt;20,MIN(ABS(Ang_diff!E1213),ABS(Ang_diff!E1214)),Ang_diff!E1214)</f>
        <v>0</v>
      </c>
      <c r="F1214">
        <f>IF(ABS(Ang_diff!F1214-Ang_diff!F1213)&gt;20,MIN(ABS(Ang_diff!F1213),ABS(Ang_diff!F1214)),Ang_diff!F1214)</f>
        <v>0</v>
      </c>
      <c r="G1214">
        <f>IF(ABS(Ang_diff!G1214-Ang_diff!G1213)&gt;20,MIN(ABS(Ang_diff!G1213),ABS(Ang_diff!G1214)),Ang_diff!G1214)</f>
        <v>25.502597226855212</v>
      </c>
      <c r="H1214">
        <f>IF(ABS(Ang_diff!H1214-Ang_diff!H1213)&gt;20,MIN(ABS(Ang_diff!H1213),ABS(Ang_diff!H1214)),Ang_diff!H1214)</f>
        <v>14.982597226855276</v>
      </c>
      <c r="I1214">
        <f>IF(ABS(Ang_diff!I1214-Ang_diff!I1213)&gt;20,MIN(ABS(Ang_diff!I1213),ABS(Ang_diff!I1214)),Ang_diff!I1214)</f>
        <v>13.502597226855256</v>
      </c>
      <c r="J1214">
        <f>IF(ABS(Ang_diff!J1214-Ang_diff!J1213)&gt;20,MIN(ABS(Ang_diff!J1213),ABS(Ang_diff!J1214)),Ang_diff!J1214)</f>
        <v>2.5099999999999469</v>
      </c>
      <c r="K1214">
        <f>IF(ABS(Ang_diff!K1214-Ang_diff!K1213)&gt;20,MIN(ABS(Ang_diff!K1213),ABS(Ang_diff!K1214)),Ang_diff!K1214)</f>
        <v>17.079999999999984</v>
      </c>
      <c r="L1214">
        <f>IF(ABS(Ang_diff!L1214-Ang_diff!L1213)&gt;20,MIN(ABS(Ang_diff!L1213),ABS(Ang_diff!L1214)),Ang_diff!L1214)</f>
        <v>6.5600000000000289</v>
      </c>
      <c r="M1214">
        <f>IF(ABS(Ang_diff!M1214-Ang_diff!M1213)&gt;20,MIN(ABS(Ang_diff!M1213),ABS(Ang_diff!M1214)),Ang_diff!M1214)</f>
        <v>0</v>
      </c>
      <c r="N1214">
        <f>IF(ABS(Ang_diff!N1214-Ang_diff!N1213)&gt;20,MIN(ABS(Ang_diff!N1213),ABS(Ang_diff!N1214)),Ang_diff!N1214)</f>
        <v>1.1000000000000274</v>
      </c>
      <c r="O1214">
        <f>IF(ABS(Ang_diff!O1214-Ang_diff!O1213)&gt;20,MIN(ABS(Ang_diff!O1213),ABS(Ang_diff!O1214)),Ang_diff!O1214)</f>
        <v>0.5399999999999735</v>
      </c>
      <c r="P1214">
        <f>IF(ABS(Ang_diff!P1214-Ang_diff!P1213)&gt;20,MIN(ABS(Ang_diff!P1213),ABS(Ang_diff!P1214)),Ang_diff!P1214)</f>
        <v>10.519999999999955</v>
      </c>
    </row>
    <row r="1215" spans="1:16" x14ac:dyDescent="0.25">
      <c r="A1215" s="11" t="str">
        <f>Ang_diff!A1215</f>
        <v>26-07-2020 20:13:00</v>
      </c>
      <c r="B1215">
        <f>IF(ABS(Ang_diff!B1215-Ang_diff!B1214)&gt;20,MIN(ABS(Ang_diff!B1214),ABS(Ang_diff!B1215)),Ang_diff!B1215)</f>
        <v>31.790000000000006</v>
      </c>
      <c r="C1215">
        <f>IF(ABS(Ang_diff!C1215-Ang_diff!C1214)&gt;20,MIN(ABS(Ang_diff!C1214),ABS(Ang_diff!C1215)),Ang_diff!C1215)</f>
        <v>24.310000000000013</v>
      </c>
      <c r="D1215">
        <f>IF(ABS(Ang_diff!D1215-Ang_diff!D1214)&gt;20,MIN(ABS(Ang_diff!D1214),ABS(Ang_diff!D1215)),Ang_diff!D1215)</f>
        <v>7.4799999999999978</v>
      </c>
      <c r="E1215">
        <f>IF(ABS(Ang_diff!E1215-Ang_diff!E1214)&gt;20,MIN(ABS(Ang_diff!E1214),ABS(Ang_diff!E1215)),Ang_diff!E1215)</f>
        <v>0</v>
      </c>
      <c r="F1215">
        <f>IF(ABS(Ang_diff!F1215-Ang_diff!F1214)&gt;20,MIN(ABS(Ang_diff!F1214),ABS(Ang_diff!F1215)),Ang_diff!F1215)</f>
        <v>0</v>
      </c>
      <c r="G1215">
        <f>IF(ABS(Ang_diff!G1215-Ang_diff!G1214)&gt;20,MIN(ABS(Ang_diff!G1214),ABS(Ang_diff!G1215)),Ang_diff!G1215)</f>
        <v>25.239999999999991</v>
      </c>
      <c r="H1215">
        <f>IF(ABS(Ang_diff!H1215-Ang_diff!H1214)&gt;20,MIN(ABS(Ang_diff!H1214),ABS(Ang_diff!H1215)),Ang_diff!H1215)</f>
        <v>14.689999999999996</v>
      </c>
      <c r="I1215">
        <f>IF(ABS(Ang_diff!I1215-Ang_diff!I1214)&gt;20,MIN(ABS(Ang_diff!I1214),ABS(Ang_diff!I1215)),Ang_diff!I1215)</f>
        <v>13.259999999999996</v>
      </c>
      <c r="J1215">
        <f>IF(ABS(Ang_diff!J1215-Ang_diff!J1214)&gt;20,MIN(ABS(Ang_diff!J1214),ABS(Ang_diff!J1215)),Ang_diff!J1215)</f>
        <v>2.5000000000000089</v>
      </c>
      <c r="K1215">
        <f>IF(ABS(Ang_diff!K1215-Ang_diff!K1214)&gt;20,MIN(ABS(Ang_diff!K1214),ABS(Ang_diff!K1215)),Ang_diff!K1215)</f>
        <v>17.090000000000011</v>
      </c>
      <c r="L1215">
        <f>IF(ABS(Ang_diff!L1215-Ang_diff!L1214)&gt;20,MIN(ABS(Ang_diff!L1214),ABS(Ang_diff!L1215)),Ang_diff!L1215)</f>
        <v>6.5400000000000134</v>
      </c>
      <c r="M1215">
        <f>IF(ABS(Ang_diff!M1215-Ang_diff!M1214)&gt;20,MIN(ABS(Ang_diff!M1214),ABS(Ang_diff!M1215)),Ang_diff!M1215)</f>
        <v>0</v>
      </c>
      <c r="N1215">
        <f>IF(ABS(Ang_diff!N1215-Ang_diff!N1214)&gt;20,MIN(ABS(Ang_diff!N1214),ABS(Ang_diff!N1215)),Ang_diff!N1215)</f>
        <v>1.0600000000000198</v>
      </c>
      <c r="O1215">
        <f>IF(ABS(Ang_diff!O1215-Ang_diff!O1214)&gt;20,MIN(ABS(Ang_diff!O1214),ABS(Ang_diff!O1215)),Ang_diff!O1215)</f>
        <v>0.56000000000000283</v>
      </c>
      <c r="P1215">
        <f>IF(ABS(Ang_diff!P1215-Ang_diff!P1214)&gt;20,MIN(ABS(Ang_diff!P1214),ABS(Ang_diff!P1215)),Ang_diff!P1215)</f>
        <v>10.549999999999999</v>
      </c>
    </row>
    <row r="1216" spans="1:16" x14ac:dyDescent="0.25">
      <c r="A1216" s="11" t="str">
        <f>Ang_diff!A1216</f>
        <v>26-07-2020 20:14:00</v>
      </c>
      <c r="B1216">
        <f>IF(ABS(Ang_diff!B1216-Ang_diff!B1215)&gt;20,MIN(ABS(Ang_diff!B1215),ABS(Ang_diff!B1216)),Ang_diff!B1216)</f>
        <v>31.66</v>
      </c>
      <c r="C1216">
        <f>IF(ABS(Ang_diff!C1216-Ang_diff!C1215)&gt;20,MIN(ABS(Ang_diff!C1215),ABS(Ang_diff!C1216)),Ang_diff!C1216)</f>
        <v>24.219999999999981</v>
      </c>
      <c r="D1216">
        <f>IF(ABS(Ang_diff!D1216-Ang_diff!D1215)&gt;20,MIN(ABS(Ang_diff!D1215),ABS(Ang_diff!D1216)),Ang_diff!D1216)</f>
        <v>7.4400000000000155</v>
      </c>
      <c r="E1216">
        <f>IF(ABS(Ang_diff!E1216-Ang_diff!E1215)&gt;20,MIN(ABS(Ang_diff!E1215),ABS(Ang_diff!E1216)),Ang_diff!E1216)</f>
        <v>0</v>
      </c>
      <c r="F1216">
        <f>IF(ABS(Ang_diff!F1216-Ang_diff!F1215)&gt;20,MIN(ABS(Ang_diff!F1215),ABS(Ang_diff!F1216)),Ang_diff!F1216)</f>
        <v>0</v>
      </c>
      <c r="G1216">
        <f>IF(ABS(Ang_diff!G1216-Ang_diff!G1215)&gt;20,MIN(ABS(Ang_diff!G1215),ABS(Ang_diff!G1216)),Ang_diff!G1216)</f>
        <v>25.100000000000005</v>
      </c>
      <c r="H1216">
        <f>IF(ABS(Ang_diff!H1216-Ang_diff!H1215)&gt;20,MIN(ABS(Ang_diff!H1215),ABS(Ang_diff!H1216)),Ang_diff!H1216)</f>
        <v>14.600000000000016</v>
      </c>
      <c r="I1216">
        <f>IF(ABS(Ang_diff!I1216-Ang_diff!I1215)&gt;20,MIN(ABS(Ang_diff!I1215),ABS(Ang_diff!I1216)),Ang_diff!I1216)</f>
        <v>13.320000000000007</v>
      </c>
      <c r="J1216">
        <f>IF(ABS(Ang_diff!J1216-Ang_diff!J1215)&gt;20,MIN(ABS(Ang_diff!J1215),ABS(Ang_diff!J1216)),Ang_diff!J1216)</f>
        <v>2.4800000000000053</v>
      </c>
      <c r="K1216">
        <f>IF(ABS(Ang_diff!K1216-Ang_diff!K1215)&gt;20,MIN(ABS(Ang_diff!K1215),ABS(Ang_diff!K1216)),Ang_diff!K1216)</f>
        <v>17.079999999999998</v>
      </c>
      <c r="L1216">
        <f>IF(ABS(Ang_diff!L1216-Ang_diff!L1215)&gt;20,MIN(ABS(Ang_diff!L1215),ABS(Ang_diff!L1216)),Ang_diff!L1216)</f>
        <v>6.5800000000000081</v>
      </c>
      <c r="M1216">
        <f>IF(ABS(Ang_diff!M1216-Ang_diff!M1215)&gt;20,MIN(ABS(Ang_diff!M1215),ABS(Ang_diff!M1216)),Ang_diff!M1216)</f>
        <v>0</v>
      </c>
      <c r="N1216">
        <f>IF(ABS(Ang_diff!N1216-Ang_diff!N1215)&gt;20,MIN(ABS(Ang_diff!N1215),ABS(Ang_diff!N1216)),Ang_diff!N1216)</f>
        <v>1.0399999999999907</v>
      </c>
      <c r="O1216">
        <f>IF(ABS(Ang_diff!O1216-Ang_diff!O1215)&gt;20,MIN(ABS(Ang_diff!O1215),ABS(Ang_diff!O1216)),Ang_diff!O1216)</f>
        <v>0.51000000000000612</v>
      </c>
      <c r="P1216">
        <f>IF(ABS(Ang_diff!P1216-Ang_diff!P1215)&gt;20,MIN(ABS(Ang_diff!P1215),ABS(Ang_diff!P1216)),Ang_diff!P1216)</f>
        <v>10.499999999999989</v>
      </c>
    </row>
    <row r="1217" spans="1:16" x14ac:dyDescent="0.25">
      <c r="A1217" s="11" t="str">
        <f>Ang_diff!A1217</f>
        <v>26-07-2020 20:15:00</v>
      </c>
      <c r="B1217">
        <f>IF(ABS(Ang_diff!B1217-Ang_diff!B1216)&gt;20,MIN(ABS(Ang_diff!B1216),ABS(Ang_diff!B1217)),Ang_diff!B1217)</f>
        <v>31.570000000000004</v>
      </c>
      <c r="C1217">
        <f>IF(ABS(Ang_diff!C1217-Ang_diff!C1216)&gt;20,MIN(ABS(Ang_diff!C1216),ABS(Ang_diff!C1217)),Ang_diff!C1217)</f>
        <v>24.140000000000004</v>
      </c>
      <c r="D1217">
        <f>IF(ABS(Ang_diff!D1217-Ang_diff!D1216)&gt;20,MIN(ABS(Ang_diff!D1216),ABS(Ang_diff!D1217)),Ang_diff!D1217)</f>
        <v>7.4300000000000015</v>
      </c>
      <c r="E1217">
        <f>IF(ABS(Ang_diff!E1217-Ang_diff!E1216)&gt;20,MIN(ABS(Ang_diff!E1216),ABS(Ang_diff!E1217)),Ang_diff!E1217)</f>
        <v>0</v>
      </c>
      <c r="F1217">
        <f>IF(ABS(Ang_diff!F1217-Ang_diff!F1216)&gt;20,MIN(ABS(Ang_diff!F1216),ABS(Ang_diff!F1217)),Ang_diff!F1217)</f>
        <v>0</v>
      </c>
      <c r="G1217">
        <f>IF(ABS(Ang_diff!G1217-Ang_diff!G1216)&gt;20,MIN(ABS(Ang_diff!G1216),ABS(Ang_diff!G1217)),Ang_diff!G1217)</f>
        <v>25</v>
      </c>
      <c r="H1217">
        <f>IF(ABS(Ang_diff!H1217-Ang_diff!H1216)&gt;20,MIN(ABS(Ang_diff!H1216),ABS(Ang_diff!H1217)),Ang_diff!H1217)</f>
        <v>14.529999999999994</v>
      </c>
      <c r="I1217">
        <f>IF(ABS(Ang_diff!I1217-Ang_diff!I1216)&gt;20,MIN(ABS(Ang_diff!I1216),ABS(Ang_diff!I1217)),Ang_diff!I1217)</f>
        <v>13.400000000000002</v>
      </c>
      <c r="J1217">
        <f>IF(ABS(Ang_diff!J1217-Ang_diff!J1216)&gt;20,MIN(ABS(Ang_diff!J1216),ABS(Ang_diff!J1217)),Ang_diff!J1217)</f>
        <v>2.4799999999999955</v>
      </c>
      <c r="K1217">
        <f>IF(ABS(Ang_diff!K1217-Ang_diff!K1216)&gt;20,MIN(ABS(Ang_diff!K1216),ABS(Ang_diff!K1217)),Ang_diff!K1217)</f>
        <v>17.050000000000004</v>
      </c>
      <c r="L1217">
        <f>IF(ABS(Ang_diff!L1217-Ang_diff!L1216)&gt;20,MIN(ABS(Ang_diff!L1216),ABS(Ang_diff!L1217)),Ang_diff!L1217)</f>
        <v>6.5800000000000018</v>
      </c>
      <c r="M1217">
        <f>IF(ABS(Ang_diff!M1217-Ang_diff!M1216)&gt;20,MIN(ABS(Ang_diff!M1216),ABS(Ang_diff!M1217)),Ang_diff!M1217)</f>
        <v>0</v>
      </c>
      <c r="N1217">
        <f>IF(ABS(Ang_diff!N1217-Ang_diff!N1216)&gt;20,MIN(ABS(Ang_diff!N1216),ABS(Ang_diff!N1217)),Ang_diff!N1217)</f>
        <v>1.0100000000000042</v>
      </c>
      <c r="O1217">
        <f>IF(ABS(Ang_diff!O1217-Ang_diff!O1216)&gt;20,MIN(ABS(Ang_diff!O1216),ABS(Ang_diff!O1217)),Ang_diff!O1217)</f>
        <v>0.52999999999999714</v>
      </c>
      <c r="P1217">
        <f>IF(ABS(Ang_diff!P1217-Ang_diff!P1216)&gt;20,MIN(ABS(Ang_diff!P1216),ABS(Ang_diff!P1217)),Ang_diff!P1217)</f>
        <v>10.47</v>
      </c>
    </row>
    <row r="1218" spans="1:16" x14ac:dyDescent="0.25">
      <c r="A1218" s="11" t="str">
        <f>Ang_diff!A1218</f>
        <v>26-07-2020 20:16:00</v>
      </c>
      <c r="B1218">
        <f>IF(ABS(Ang_diff!B1218-Ang_diff!B1217)&gt;20,MIN(ABS(Ang_diff!B1217),ABS(Ang_diff!B1218)),Ang_diff!B1218)</f>
        <v>31.882597226855253</v>
      </c>
      <c r="C1218">
        <f>IF(ABS(Ang_diff!C1218-Ang_diff!C1217)&gt;20,MIN(ABS(Ang_diff!C1217),ABS(Ang_diff!C1218)),Ang_diff!C1218)</f>
        <v>24.402597226855285</v>
      </c>
      <c r="D1218">
        <f>IF(ABS(Ang_diff!D1218-Ang_diff!D1217)&gt;20,MIN(ABS(Ang_diff!D1217),ABS(Ang_diff!D1218)),Ang_diff!D1218)</f>
        <v>7.4799999999999978</v>
      </c>
      <c r="E1218">
        <f>IF(ABS(Ang_diff!E1218-Ang_diff!E1217)&gt;20,MIN(ABS(Ang_diff!E1217),ABS(Ang_diff!E1218)),Ang_diff!E1218)</f>
        <v>0</v>
      </c>
      <c r="F1218">
        <f>IF(ABS(Ang_diff!F1218-Ang_diff!F1217)&gt;20,MIN(ABS(Ang_diff!F1217),ABS(Ang_diff!F1218)),Ang_diff!F1218)</f>
        <v>0</v>
      </c>
      <c r="G1218">
        <f>IF(ABS(Ang_diff!G1218-Ang_diff!G1217)&gt;20,MIN(ABS(Ang_diff!G1217),ABS(Ang_diff!G1218)),Ang_diff!G1218)</f>
        <v>25.262597226855213</v>
      </c>
      <c r="H1218">
        <f>IF(ABS(Ang_diff!H1218-Ang_diff!H1217)&gt;20,MIN(ABS(Ang_diff!H1217),ABS(Ang_diff!H1218)),Ang_diff!H1218)</f>
        <v>14.702597226855227</v>
      </c>
      <c r="I1218">
        <f>IF(ABS(Ang_diff!I1218-Ang_diff!I1217)&gt;20,MIN(ABS(Ang_diff!I1217),ABS(Ang_diff!I1218)),Ang_diff!I1218)</f>
        <v>13.632597226855268</v>
      </c>
      <c r="J1218">
        <f>IF(ABS(Ang_diff!J1218-Ang_diff!J1217)&gt;20,MIN(ABS(Ang_diff!J1217),ABS(Ang_diff!J1218)),Ang_diff!J1218)</f>
        <v>2.5299999999999767</v>
      </c>
      <c r="K1218">
        <f>IF(ABS(Ang_diff!K1218-Ang_diff!K1217)&gt;20,MIN(ABS(Ang_diff!K1217),ABS(Ang_diff!K1218)),Ang_diff!K1218)</f>
        <v>17.302597226855251</v>
      </c>
      <c r="L1218">
        <f>IF(ABS(Ang_diff!L1218-Ang_diff!L1217)&gt;20,MIN(ABS(Ang_diff!L1217),ABS(Ang_diff!L1218)),Ang_diff!L1218)</f>
        <v>6.7425972268552146</v>
      </c>
      <c r="M1218">
        <f>IF(ABS(Ang_diff!M1218-Ang_diff!M1217)&gt;20,MIN(ABS(Ang_diff!M1217),ABS(Ang_diff!M1218)),Ang_diff!M1218)</f>
        <v>0</v>
      </c>
      <c r="N1218">
        <f>IF(ABS(Ang_diff!N1218-Ang_diff!N1217)&gt;20,MIN(ABS(Ang_diff!N1217),ABS(Ang_diff!N1218)),Ang_diff!N1218)</f>
        <v>0.9399999999999975</v>
      </c>
      <c r="O1218">
        <f>IF(ABS(Ang_diff!O1218-Ang_diff!O1217)&gt;20,MIN(ABS(Ang_diff!O1217),ABS(Ang_diff!O1218)),Ang_diff!O1218)</f>
        <v>0.55999999999997729</v>
      </c>
      <c r="P1218">
        <f>IF(ABS(Ang_diff!P1218-Ang_diff!P1217)&gt;20,MIN(ABS(Ang_diff!P1217),ABS(Ang_diff!P1218)),Ang_diff!P1218)</f>
        <v>10.560000000000013</v>
      </c>
    </row>
    <row r="1219" spans="1:16" x14ac:dyDescent="0.25">
      <c r="A1219" s="11" t="str">
        <f>Ang_diff!A1219</f>
        <v>26-07-2020 20:17:00</v>
      </c>
      <c r="B1219">
        <f>IF(ABS(Ang_diff!B1219-Ang_diff!B1218)&gt;20,MIN(ABS(Ang_diff!B1218),ABS(Ang_diff!B1219)),Ang_diff!B1219)</f>
        <v>31.679999999999986</v>
      </c>
      <c r="C1219">
        <f>IF(ABS(Ang_diff!C1219-Ang_diff!C1218)&gt;20,MIN(ABS(Ang_diff!C1218),ABS(Ang_diff!C1219)),Ang_diff!C1219)</f>
        <v>24.229999999999983</v>
      </c>
      <c r="D1219">
        <f>IF(ABS(Ang_diff!D1219-Ang_diff!D1218)&gt;20,MIN(ABS(Ang_diff!D1218),ABS(Ang_diff!D1219)),Ang_diff!D1219)</f>
        <v>7.4500000000000046</v>
      </c>
      <c r="E1219">
        <f>IF(ABS(Ang_diff!E1219-Ang_diff!E1218)&gt;20,MIN(ABS(Ang_diff!E1218),ABS(Ang_diff!E1219)),Ang_diff!E1219)</f>
        <v>0</v>
      </c>
      <c r="F1219">
        <f>IF(ABS(Ang_diff!F1219-Ang_diff!F1218)&gt;20,MIN(ABS(Ang_diff!F1218),ABS(Ang_diff!F1219)),Ang_diff!F1219)</f>
        <v>0</v>
      </c>
      <c r="G1219">
        <f>IF(ABS(Ang_diff!G1219-Ang_diff!G1218)&gt;20,MIN(ABS(Ang_diff!G1218),ABS(Ang_diff!G1219)),Ang_diff!G1219)</f>
        <v>25.100000000000005</v>
      </c>
      <c r="H1219">
        <f>IF(ABS(Ang_diff!H1219-Ang_diff!H1218)&gt;20,MIN(ABS(Ang_diff!H1218),ABS(Ang_diff!H1219)),Ang_diff!H1219)</f>
        <v>14.549999999999981</v>
      </c>
      <c r="I1219">
        <f>IF(ABS(Ang_diff!I1219-Ang_diff!I1218)&gt;20,MIN(ABS(Ang_diff!I1218),ABS(Ang_diff!I1219)),Ang_diff!I1219)</f>
        <v>13.529999999999996</v>
      </c>
      <c r="J1219">
        <f>IF(ABS(Ang_diff!J1219-Ang_diff!J1218)&gt;20,MIN(ABS(Ang_diff!J1218),ABS(Ang_diff!J1219)),Ang_diff!J1219)</f>
        <v>2.4499999999999869</v>
      </c>
      <c r="K1219">
        <f>IF(ABS(Ang_diff!K1219-Ang_diff!K1218)&gt;20,MIN(ABS(Ang_diff!K1218),ABS(Ang_diff!K1219)),Ang_diff!K1219)</f>
        <v>17.130000000000006</v>
      </c>
      <c r="L1219">
        <f>IF(ABS(Ang_diff!L1219-Ang_diff!L1218)&gt;20,MIN(ABS(Ang_diff!L1218),ABS(Ang_diff!L1219)),Ang_diff!L1219)</f>
        <v>6.5799999999999823</v>
      </c>
      <c r="M1219">
        <f>IF(ABS(Ang_diff!M1219-Ang_diff!M1218)&gt;20,MIN(ABS(Ang_diff!M1218),ABS(Ang_diff!M1219)),Ang_diff!M1219)</f>
        <v>0</v>
      </c>
      <c r="N1219">
        <f>IF(ABS(Ang_diff!N1219-Ang_diff!N1218)&gt;20,MIN(ABS(Ang_diff!N1218),ABS(Ang_diff!N1219)),Ang_diff!N1219)</f>
        <v>1.0300000000000016</v>
      </c>
      <c r="O1219">
        <f>IF(ABS(Ang_diff!O1219-Ang_diff!O1218)&gt;20,MIN(ABS(Ang_diff!O1218),ABS(Ang_diff!O1219)),Ang_diff!O1219)</f>
        <v>0.49000000000000249</v>
      </c>
      <c r="P1219">
        <f>IF(ABS(Ang_diff!P1219-Ang_diff!P1218)&gt;20,MIN(ABS(Ang_diff!P1218),ABS(Ang_diff!P1219)),Ang_diff!P1219)</f>
        <v>10.550000000000026</v>
      </c>
    </row>
    <row r="1220" spans="1:16" x14ac:dyDescent="0.25">
      <c r="A1220" s="11" t="str">
        <f>Ang_diff!A1220</f>
        <v>26-07-2020 20:18:00</v>
      </c>
      <c r="B1220">
        <f>IF(ABS(Ang_diff!B1220-Ang_diff!B1219)&gt;20,MIN(ABS(Ang_diff!B1219),ABS(Ang_diff!B1220)),Ang_diff!B1220)</f>
        <v>31.530000000000012</v>
      </c>
      <c r="C1220">
        <f>IF(ABS(Ang_diff!C1220-Ang_diff!C1219)&gt;20,MIN(ABS(Ang_diff!C1219),ABS(Ang_diff!C1220)),Ang_diff!C1220)</f>
        <v>24.030000000000012</v>
      </c>
      <c r="D1220">
        <f>IF(ABS(Ang_diff!D1220-Ang_diff!D1219)&gt;20,MIN(ABS(Ang_diff!D1219),ABS(Ang_diff!D1220)),Ang_diff!D1220)</f>
        <v>7.5000000000000018</v>
      </c>
      <c r="E1220">
        <f>IF(ABS(Ang_diff!E1220-Ang_diff!E1219)&gt;20,MIN(ABS(Ang_diff!E1219),ABS(Ang_diff!E1220)),Ang_diff!E1220)</f>
        <v>0</v>
      </c>
      <c r="F1220">
        <f>IF(ABS(Ang_diff!F1220-Ang_diff!F1219)&gt;20,MIN(ABS(Ang_diff!F1219),ABS(Ang_diff!F1220)),Ang_diff!F1220)</f>
        <v>0</v>
      </c>
      <c r="G1220">
        <f>IF(ABS(Ang_diff!G1220-Ang_diff!G1219)&gt;20,MIN(ABS(Ang_diff!G1219),ABS(Ang_diff!G1220)),Ang_diff!G1220)</f>
        <v>25.080000000000002</v>
      </c>
      <c r="H1220">
        <f>IF(ABS(Ang_diff!H1220-Ang_diff!H1219)&gt;20,MIN(ABS(Ang_diff!H1219),ABS(Ang_diff!H1220)),Ang_diff!H1220)</f>
        <v>14.530000000000005</v>
      </c>
      <c r="I1220">
        <f>IF(ABS(Ang_diff!I1220-Ang_diff!I1219)&gt;20,MIN(ABS(Ang_diff!I1219),ABS(Ang_diff!I1220)),Ang_diff!I1220)</f>
        <v>13.639999999999988</v>
      </c>
      <c r="J1220">
        <f>IF(ABS(Ang_diff!J1220-Ang_diff!J1219)&gt;20,MIN(ABS(Ang_diff!J1219),ABS(Ang_diff!J1220)),Ang_diff!J1220)</f>
        <v>2.4400000000000102</v>
      </c>
      <c r="K1220">
        <f>IF(ABS(Ang_diff!K1220-Ang_diff!K1219)&gt;20,MIN(ABS(Ang_diff!K1219),ABS(Ang_diff!K1220)),Ang_diff!K1220)</f>
        <v>17.09</v>
      </c>
      <c r="L1220">
        <f>IF(ABS(Ang_diff!L1220-Ang_diff!L1219)&gt;20,MIN(ABS(Ang_diff!L1219),ABS(Ang_diff!L1220)),Ang_diff!L1220)</f>
        <v>6.54</v>
      </c>
      <c r="M1220">
        <f>IF(ABS(Ang_diff!M1220-Ang_diff!M1219)&gt;20,MIN(ABS(Ang_diff!M1219),ABS(Ang_diff!M1220)),Ang_diff!M1220)</f>
        <v>0</v>
      </c>
      <c r="N1220">
        <f>IF(ABS(Ang_diff!N1220-Ang_diff!N1219)&gt;20,MIN(ABS(Ang_diff!N1219),ABS(Ang_diff!N1220)),Ang_diff!N1220)</f>
        <v>0.93000000000000826</v>
      </c>
      <c r="O1220">
        <f>IF(ABS(Ang_diff!O1220-Ang_diff!O1219)&gt;20,MIN(ABS(Ang_diff!O1219),ABS(Ang_diff!O1220)),Ang_diff!O1220)</f>
        <v>0.44999999999999496</v>
      </c>
      <c r="P1220">
        <f>IF(ABS(Ang_diff!P1220-Ang_diff!P1219)&gt;20,MIN(ABS(Ang_diff!P1219),ABS(Ang_diff!P1220)),Ang_diff!P1220)</f>
        <v>10.549999999999999</v>
      </c>
    </row>
    <row r="1221" spans="1:16" x14ac:dyDescent="0.25">
      <c r="A1221" s="11" t="str">
        <f>Ang_diff!A1221</f>
        <v>26-07-2020 20:19:00</v>
      </c>
      <c r="B1221">
        <f>IF(ABS(Ang_diff!B1221-Ang_diff!B1220)&gt;20,MIN(ABS(Ang_diff!B1220),ABS(Ang_diff!B1221)),Ang_diff!B1221)</f>
        <v>31.34</v>
      </c>
      <c r="C1221">
        <f>IF(ABS(Ang_diff!C1221-Ang_diff!C1220)&gt;20,MIN(ABS(Ang_diff!C1220),ABS(Ang_diff!C1221)),Ang_diff!C1221)</f>
        <v>23.869999999999997</v>
      </c>
      <c r="D1221">
        <f>IF(ABS(Ang_diff!D1221-Ang_diff!D1220)&gt;20,MIN(ABS(Ang_diff!D1220),ABS(Ang_diff!D1221)),Ang_diff!D1221)</f>
        <v>7.4700000000000015</v>
      </c>
      <c r="E1221">
        <f>IF(ABS(Ang_diff!E1221-Ang_diff!E1220)&gt;20,MIN(ABS(Ang_diff!E1220),ABS(Ang_diff!E1221)),Ang_diff!E1221)</f>
        <v>0</v>
      </c>
      <c r="F1221">
        <f>IF(ABS(Ang_diff!F1221-Ang_diff!F1220)&gt;20,MIN(ABS(Ang_diff!F1220),ABS(Ang_diff!F1221)),Ang_diff!F1221)</f>
        <v>0</v>
      </c>
      <c r="G1221">
        <f>IF(ABS(Ang_diff!G1221-Ang_diff!G1220)&gt;20,MIN(ABS(Ang_diff!G1220),ABS(Ang_diff!G1221)),Ang_diff!G1221)</f>
        <v>24.920000000000005</v>
      </c>
      <c r="H1221">
        <f>IF(ABS(Ang_diff!H1221-Ang_diff!H1220)&gt;20,MIN(ABS(Ang_diff!H1220),ABS(Ang_diff!H1221)),Ang_diff!H1221)</f>
        <v>14.410000000000005</v>
      </c>
      <c r="I1221">
        <f>IF(ABS(Ang_diff!I1221-Ang_diff!I1220)&gt;20,MIN(ABS(Ang_diff!I1220),ABS(Ang_diff!I1221)),Ang_diff!I1221)</f>
        <v>13.699999999999996</v>
      </c>
      <c r="J1221">
        <f>IF(ABS(Ang_diff!J1221-Ang_diff!J1220)&gt;20,MIN(ABS(Ang_diff!J1220),ABS(Ang_diff!J1221)),Ang_diff!J1221)</f>
        <v>2.3900000000000006</v>
      </c>
      <c r="K1221">
        <f>IF(ABS(Ang_diff!K1221-Ang_diff!K1220)&gt;20,MIN(ABS(Ang_diff!K1220),ABS(Ang_diff!K1221)),Ang_diff!K1221)</f>
        <v>17.059999999999999</v>
      </c>
      <c r="L1221">
        <f>IF(ABS(Ang_diff!L1221-Ang_diff!L1220)&gt;20,MIN(ABS(Ang_diff!L1220),ABS(Ang_diff!L1221)),Ang_diff!L1221)</f>
        <v>6.5500000000000025</v>
      </c>
      <c r="M1221">
        <f>IF(ABS(Ang_diff!M1221-Ang_diff!M1220)&gt;20,MIN(ABS(Ang_diff!M1220),ABS(Ang_diff!M1221)),Ang_diff!M1221)</f>
        <v>0</v>
      </c>
      <c r="N1221">
        <f>IF(ABS(Ang_diff!N1221-Ang_diff!N1220)&gt;20,MIN(ABS(Ang_diff!N1220),ABS(Ang_diff!N1221)),Ang_diff!N1221)</f>
        <v>0.93000000000000194</v>
      </c>
      <c r="O1221">
        <f>IF(ABS(Ang_diff!O1221-Ang_diff!O1220)&gt;20,MIN(ABS(Ang_diff!O1220),ABS(Ang_diff!O1221)),Ang_diff!O1221)</f>
        <v>0.41000000000000025</v>
      </c>
      <c r="P1221">
        <f>IF(ABS(Ang_diff!P1221-Ang_diff!P1220)&gt;20,MIN(ABS(Ang_diff!P1220),ABS(Ang_diff!P1221)),Ang_diff!P1221)</f>
        <v>10.509999999999996</v>
      </c>
    </row>
    <row r="1222" spans="1:16" x14ac:dyDescent="0.25">
      <c r="A1222" s="11" t="str">
        <f>Ang_diff!A1222</f>
        <v>26-07-2020 20:20:00</v>
      </c>
      <c r="B1222">
        <f>IF(ABS(Ang_diff!B1222-Ang_diff!B1221)&gt;20,MIN(ABS(Ang_diff!B1221),ABS(Ang_diff!B1222)),Ang_diff!B1222)</f>
        <v>31.490000000000002</v>
      </c>
      <c r="C1222">
        <f>IF(ABS(Ang_diff!C1222-Ang_diff!C1221)&gt;20,MIN(ABS(Ang_diff!C1221),ABS(Ang_diff!C1222)),Ang_diff!C1222)</f>
        <v>23.990000000000002</v>
      </c>
      <c r="D1222">
        <f>IF(ABS(Ang_diff!D1222-Ang_diff!D1221)&gt;20,MIN(ABS(Ang_diff!D1221),ABS(Ang_diff!D1222)),Ang_diff!D1222)</f>
        <v>7.5</v>
      </c>
      <c r="E1222">
        <f>IF(ABS(Ang_diff!E1222-Ang_diff!E1221)&gt;20,MIN(ABS(Ang_diff!E1221),ABS(Ang_diff!E1222)),Ang_diff!E1222)</f>
        <v>0</v>
      </c>
      <c r="F1222">
        <f>IF(ABS(Ang_diff!F1222-Ang_diff!F1221)&gt;20,MIN(ABS(Ang_diff!F1221),ABS(Ang_diff!F1222)),Ang_diff!F1222)</f>
        <v>0</v>
      </c>
      <c r="G1222">
        <f>IF(ABS(Ang_diff!G1222-Ang_diff!G1221)&gt;20,MIN(ABS(Ang_diff!G1221),ABS(Ang_diff!G1222)),Ang_diff!G1222)</f>
        <v>25.089999999999996</v>
      </c>
      <c r="H1222">
        <f>IF(ABS(Ang_diff!H1222-Ang_diff!H1221)&gt;20,MIN(ABS(Ang_diff!H1221),ABS(Ang_diff!H1222)),Ang_diff!H1222)</f>
        <v>14.569999999999997</v>
      </c>
      <c r="I1222">
        <f>IF(ABS(Ang_diff!I1222-Ang_diff!I1221)&gt;20,MIN(ABS(Ang_diff!I1221),ABS(Ang_diff!I1222)),Ang_diff!I1222)</f>
        <v>13.790000000000001</v>
      </c>
      <c r="J1222">
        <f>IF(ABS(Ang_diff!J1222-Ang_diff!J1221)&gt;20,MIN(ABS(Ang_diff!J1221),ABS(Ang_diff!J1222)),Ang_diff!J1222)</f>
        <v>2.37</v>
      </c>
      <c r="K1222">
        <f>IF(ABS(Ang_diff!K1222-Ang_diff!K1221)&gt;20,MIN(ABS(Ang_diff!K1221),ABS(Ang_diff!K1222)),Ang_diff!K1222)</f>
        <v>17.050000000000004</v>
      </c>
      <c r="L1222">
        <f>IF(ABS(Ang_diff!L1222-Ang_diff!L1221)&gt;20,MIN(ABS(Ang_diff!L1221),ABS(Ang_diff!L1222)),Ang_diff!L1222)</f>
        <v>6.530000000000002</v>
      </c>
      <c r="M1222">
        <f>IF(ABS(Ang_diff!M1222-Ang_diff!M1221)&gt;20,MIN(ABS(Ang_diff!M1221),ABS(Ang_diff!M1222)),Ang_diff!M1222)</f>
        <v>0</v>
      </c>
      <c r="N1222">
        <f>IF(ABS(Ang_diff!N1222-Ang_diff!N1221)&gt;20,MIN(ABS(Ang_diff!N1221),ABS(Ang_diff!N1222)),Ang_diff!N1222)</f>
        <v>0.91000000000000147</v>
      </c>
      <c r="O1222">
        <f>IF(ABS(Ang_diff!O1222-Ang_diff!O1221)&gt;20,MIN(ABS(Ang_diff!O1221),ABS(Ang_diff!O1222)),Ang_diff!O1222)</f>
        <v>0.43999999999999945</v>
      </c>
      <c r="P1222">
        <f>IF(ABS(Ang_diff!P1222-Ang_diff!P1221)&gt;20,MIN(ABS(Ang_diff!P1221),ABS(Ang_diff!P1222)),Ang_diff!P1222)</f>
        <v>10.519999999999998</v>
      </c>
    </row>
    <row r="1223" spans="1:16" x14ac:dyDescent="0.25">
      <c r="A1223" s="11" t="str">
        <f>Ang_diff!A1223</f>
        <v>26-07-2020 20:21:00</v>
      </c>
      <c r="B1223">
        <f>IF(ABS(Ang_diff!B1223-Ang_diff!B1222)&gt;20,MIN(ABS(Ang_diff!B1222),ABS(Ang_diff!B1223)),Ang_diff!B1223)</f>
        <v>31.699999999999992</v>
      </c>
      <c r="C1223">
        <f>IF(ABS(Ang_diff!C1223-Ang_diff!C1222)&gt;20,MIN(ABS(Ang_diff!C1222),ABS(Ang_diff!C1223)),Ang_diff!C1223)</f>
        <v>24.199999999999989</v>
      </c>
      <c r="D1223">
        <f>IF(ABS(Ang_diff!D1223-Ang_diff!D1222)&gt;20,MIN(ABS(Ang_diff!D1222),ABS(Ang_diff!D1223)),Ang_diff!D1223)</f>
        <v>7.5000000000000018</v>
      </c>
      <c r="E1223">
        <f>IF(ABS(Ang_diff!E1223-Ang_diff!E1222)&gt;20,MIN(ABS(Ang_diff!E1222),ABS(Ang_diff!E1223)),Ang_diff!E1223)</f>
        <v>0</v>
      </c>
      <c r="F1223">
        <f>IF(ABS(Ang_diff!F1223-Ang_diff!F1222)&gt;20,MIN(ABS(Ang_diff!F1222),ABS(Ang_diff!F1223)),Ang_diff!F1223)</f>
        <v>0</v>
      </c>
      <c r="G1223">
        <f>IF(ABS(Ang_diff!G1223-Ang_diff!G1222)&gt;20,MIN(ABS(Ang_diff!G1222),ABS(Ang_diff!G1223)),Ang_diff!G1223)</f>
        <v>25.16</v>
      </c>
      <c r="H1223">
        <f>IF(ABS(Ang_diff!H1223-Ang_diff!H1222)&gt;20,MIN(ABS(Ang_diff!H1222),ABS(Ang_diff!H1223)),Ang_diff!H1223)</f>
        <v>14.640000000000011</v>
      </c>
      <c r="I1223">
        <f>IF(ABS(Ang_diff!I1223-Ang_diff!I1222)&gt;20,MIN(ABS(Ang_diff!I1222),ABS(Ang_diff!I1223)),Ang_diff!I1223)</f>
        <v>13.679999999999986</v>
      </c>
      <c r="J1223">
        <f>IF(ABS(Ang_diff!J1223-Ang_diff!J1222)&gt;20,MIN(ABS(Ang_diff!J1222),ABS(Ang_diff!J1223)),Ang_diff!J1223)</f>
        <v>2.4399999999999848</v>
      </c>
      <c r="K1223">
        <f>IF(ABS(Ang_diff!K1223-Ang_diff!K1222)&gt;20,MIN(ABS(Ang_diff!K1222),ABS(Ang_diff!K1223)),Ang_diff!K1223)</f>
        <v>17.069999999999997</v>
      </c>
      <c r="L1223">
        <f>IF(ABS(Ang_diff!L1223-Ang_diff!L1222)&gt;20,MIN(ABS(Ang_diff!L1222),ABS(Ang_diff!L1223)),Ang_diff!L1223)</f>
        <v>6.5500000000000025</v>
      </c>
      <c r="M1223">
        <f>IF(ABS(Ang_diff!M1223-Ang_diff!M1222)&gt;20,MIN(ABS(Ang_diff!M1222),ABS(Ang_diff!M1223)),Ang_diff!M1223)</f>
        <v>0</v>
      </c>
      <c r="N1223">
        <f>IF(ABS(Ang_diff!N1223-Ang_diff!N1222)&gt;20,MIN(ABS(Ang_diff!N1222),ABS(Ang_diff!N1223)),Ang_diff!N1223)</f>
        <v>0.88999999999998802</v>
      </c>
      <c r="O1223">
        <f>IF(ABS(Ang_diff!O1223-Ang_diff!O1222)&gt;20,MIN(ABS(Ang_diff!O1222),ABS(Ang_diff!O1223)),Ang_diff!O1223)</f>
        <v>0.3999999999999983</v>
      </c>
      <c r="P1223">
        <f>IF(ABS(Ang_diff!P1223-Ang_diff!P1222)&gt;20,MIN(ABS(Ang_diff!P1222),ABS(Ang_diff!P1223)),Ang_diff!P1223)</f>
        <v>10.519999999999992</v>
      </c>
    </row>
    <row r="1224" spans="1:16" x14ac:dyDescent="0.25">
      <c r="A1224" s="11" t="str">
        <f>Ang_diff!A1224</f>
        <v>26-07-2020 20:22:00</v>
      </c>
      <c r="B1224">
        <f>IF(ABS(Ang_diff!B1224-Ang_diff!B1223)&gt;20,MIN(ABS(Ang_diff!B1223),ABS(Ang_diff!B1224)),Ang_diff!B1224)</f>
        <v>31.360000000000003</v>
      </c>
      <c r="C1224">
        <f>IF(ABS(Ang_diff!C1224-Ang_diff!C1223)&gt;20,MIN(ABS(Ang_diff!C1223),ABS(Ang_diff!C1224)),Ang_diff!C1224)</f>
        <v>23.840000000000025</v>
      </c>
      <c r="D1224">
        <f>IF(ABS(Ang_diff!D1224-Ang_diff!D1223)&gt;20,MIN(ABS(Ang_diff!D1223),ABS(Ang_diff!D1224)),Ang_diff!D1224)</f>
        <v>7.51999999999998</v>
      </c>
      <c r="E1224">
        <f>IF(ABS(Ang_diff!E1224-Ang_diff!E1223)&gt;20,MIN(ABS(Ang_diff!E1223),ABS(Ang_diff!E1224)),Ang_diff!E1224)</f>
        <v>0</v>
      </c>
      <c r="F1224">
        <f>IF(ABS(Ang_diff!F1224-Ang_diff!F1223)&gt;20,MIN(ABS(Ang_diff!F1223),ABS(Ang_diff!F1224)),Ang_diff!F1224)</f>
        <v>0</v>
      </c>
      <c r="G1224">
        <f>IF(ABS(Ang_diff!G1224-Ang_diff!G1223)&gt;20,MIN(ABS(Ang_diff!G1223),ABS(Ang_diff!G1224)),Ang_diff!G1224)</f>
        <v>25.09999999999998</v>
      </c>
      <c r="H1224">
        <f>IF(ABS(Ang_diff!H1224-Ang_diff!H1223)&gt;20,MIN(ABS(Ang_diff!H1223),ABS(Ang_diff!H1224)),Ang_diff!H1224)</f>
        <v>14.600000000000005</v>
      </c>
      <c r="I1224">
        <f>IF(ABS(Ang_diff!I1224-Ang_diff!I1223)&gt;20,MIN(ABS(Ang_diff!I1223),ABS(Ang_diff!I1224)),Ang_diff!I1224)</f>
        <v>13.650000000000016</v>
      </c>
      <c r="J1224">
        <f>IF(ABS(Ang_diff!J1224-Ang_diff!J1223)&gt;20,MIN(ABS(Ang_diff!J1223),ABS(Ang_diff!J1224)),Ang_diff!J1224)</f>
        <v>2.3700000000000228</v>
      </c>
      <c r="K1224">
        <f>IF(ABS(Ang_diff!K1224-Ang_diff!K1223)&gt;20,MIN(ABS(Ang_diff!K1223),ABS(Ang_diff!K1224)),Ang_diff!K1224)</f>
        <v>17.109999999999978</v>
      </c>
      <c r="L1224">
        <f>IF(ABS(Ang_diff!L1224-Ang_diff!L1223)&gt;20,MIN(ABS(Ang_diff!L1223),ABS(Ang_diff!L1224)),Ang_diff!L1224)</f>
        <v>6.6100000000000012</v>
      </c>
      <c r="M1224">
        <f>IF(ABS(Ang_diff!M1224-Ang_diff!M1223)&gt;20,MIN(ABS(Ang_diff!M1223),ABS(Ang_diff!M1224)),Ang_diff!M1224)</f>
        <v>0</v>
      </c>
      <c r="N1224">
        <f>IF(ABS(Ang_diff!N1224-Ang_diff!N1223)&gt;20,MIN(ABS(Ang_diff!N1223),ABS(Ang_diff!N1224)),Ang_diff!N1224)</f>
        <v>0.77000000000000368</v>
      </c>
      <c r="O1224">
        <f>IF(ABS(Ang_diff!O1224-Ang_diff!O1223)&gt;20,MIN(ABS(Ang_diff!O1223),ABS(Ang_diff!O1224)),Ang_diff!O1224)</f>
        <v>0.42000000000000209</v>
      </c>
      <c r="P1224">
        <f>IF(ABS(Ang_diff!P1224-Ang_diff!P1223)&gt;20,MIN(ABS(Ang_diff!P1223),ABS(Ang_diff!P1224)),Ang_diff!P1224)</f>
        <v>10.499999999999977</v>
      </c>
    </row>
    <row r="1225" spans="1:16" x14ac:dyDescent="0.25">
      <c r="A1225" s="11" t="str">
        <f>Ang_diff!A1225</f>
        <v>26-07-2020 20:23:00</v>
      </c>
      <c r="B1225">
        <f>IF(ABS(Ang_diff!B1225-Ang_diff!B1224)&gt;20,MIN(ABS(Ang_diff!B1224),ABS(Ang_diff!B1225)),Ang_diff!B1225)</f>
        <v>31.489999999999991</v>
      </c>
      <c r="C1225">
        <f>IF(ABS(Ang_diff!C1225-Ang_diff!C1224)&gt;20,MIN(ABS(Ang_diff!C1224),ABS(Ang_diff!C1225)),Ang_diff!C1225)</f>
        <v>24.019999999999985</v>
      </c>
      <c r="D1225">
        <f>IF(ABS(Ang_diff!D1225-Ang_diff!D1224)&gt;20,MIN(ABS(Ang_diff!D1224),ABS(Ang_diff!D1225)),Ang_diff!D1225)</f>
        <v>7.4700000000000077</v>
      </c>
      <c r="E1225">
        <f>IF(ABS(Ang_diff!E1225-Ang_diff!E1224)&gt;20,MIN(ABS(Ang_diff!E1224),ABS(Ang_diff!E1225)),Ang_diff!E1225)</f>
        <v>0</v>
      </c>
      <c r="F1225">
        <f>IF(ABS(Ang_diff!F1225-Ang_diff!F1224)&gt;20,MIN(ABS(Ang_diff!F1224),ABS(Ang_diff!F1225)),Ang_diff!F1225)</f>
        <v>0</v>
      </c>
      <c r="G1225">
        <f>IF(ABS(Ang_diff!G1225-Ang_diff!G1224)&gt;20,MIN(ABS(Ang_diff!G1224),ABS(Ang_diff!G1225)),Ang_diff!G1225)</f>
        <v>25.27</v>
      </c>
      <c r="H1225">
        <f>IF(ABS(Ang_diff!H1225-Ang_diff!H1224)&gt;20,MIN(ABS(Ang_diff!H1224),ABS(Ang_diff!H1225)),Ang_diff!H1225)</f>
        <v>14.790000000000001</v>
      </c>
      <c r="I1225">
        <f>IF(ABS(Ang_diff!I1225-Ang_diff!I1224)&gt;20,MIN(ABS(Ang_diff!I1224),ABS(Ang_diff!I1225)),Ang_diff!I1225)</f>
        <v>13.749999999999998</v>
      </c>
      <c r="J1225">
        <f>IF(ABS(Ang_diff!J1225-Ang_diff!J1224)&gt;20,MIN(ABS(Ang_diff!J1224),ABS(Ang_diff!J1225)),Ang_diff!J1225)</f>
        <v>2.290000000000008</v>
      </c>
      <c r="K1225">
        <f>IF(ABS(Ang_diff!K1225-Ang_diff!K1224)&gt;20,MIN(ABS(Ang_diff!K1224),ABS(Ang_diff!K1225)),Ang_diff!K1225)</f>
        <v>17.139999999999993</v>
      </c>
      <c r="L1225">
        <f>IF(ABS(Ang_diff!L1225-Ang_diff!L1224)&gt;20,MIN(ABS(Ang_diff!L1224),ABS(Ang_diff!L1225)),Ang_diff!L1225)</f>
        <v>6.6599999999999966</v>
      </c>
      <c r="M1225">
        <f>IF(ABS(Ang_diff!M1225-Ang_diff!M1224)&gt;20,MIN(ABS(Ang_diff!M1224),ABS(Ang_diff!M1225)),Ang_diff!M1225)</f>
        <v>0</v>
      </c>
      <c r="N1225">
        <f>IF(ABS(Ang_diff!N1225-Ang_diff!N1224)&gt;20,MIN(ABS(Ang_diff!N1224),ABS(Ang_diff!N1225)),Ang_diff!N1225)</f>
        <v>0.80999999999999861</v>
      </c>
      <c r="O1225">
        <f>IF(ABS(Ang_diff!O1225-Ang_diff!O1224)&gt;20,MIN(ABS(Ang_diff!O1224),ABS(Ang_diff!O1225)),Ang_diff!O1225)</f>
        <v>0.41999999999998938</v>
      </c>
      <c r="P1225">
        <f>IF(ABS(Ang_diff!P1225-Ang_diff!P1224)&gt;20,MIN(ABS(Ang_diff!P1224),ABS(Ang_diff!P1225)),Ang_diff!P1225)</f>
        <v>10.479999999999999</v>
      </c>
    </row>
    <row r="1226" spans="1:16" x14ac:dyDescent="0.25">
      <c r="A1226" s="11" t="str">
        <f>Ang_diff!A1226</f>
        <v>26-07-2020 20:24:00</v>
      </c>
      <c r="B1226">
        <f>IF(ABS(Ang_diff!B1226-Ang_diff!B1225)&gt;20,MIN(ABS(Ang_diff!B1225),ABS(Ang_diff!B1226)),Ang_diff!B1226)</f>
        <v>31.36999999999999</v>
      </c>
      <c r="C1226">
        <f>IF(ABS(Ang_diff!C1226-Ang_diff!C1225)&gt;20,MIN(ABS(Ang_diff!C1225),ABS(Ang_diff!C1226)),Ang_diff!C1226)</f>
        <v>23.89</v>
      </c>
      <c r="D1226">
        <f>IF(ABS(Ang_diff!D1226-Ang_diff!D1225)&gt;20,MIN(ABS(Ang_diff!D1225),ABS(Ang_diff!D1226)),Ang_diff!D1226)</f>
        <v>7.4799999999999978</v>
      </c>
      <c r="E1226">
        <f>IF(ABS(Ang_diff!E1226-Ang_diff!E1225)&gt;20,MIN(ABS(Ang_diff!E1225),ABS(Ang_diff!E1226)),Ang_diff!E1226)</f>
        <v>0</v>
      </c>
      <c r="F1226">
        <f>IF(ABS(Ang_diff!F1226-Ang_diff!F1225)&gt;20,MIN(ABS(Ang_diff!F1225),ABS(Ang_diff!F1226)),Ang_diff!F1226)</f>
        <v>0</v>
      </c>
      <c r="G1226">
        <f>IF(ABS(Ang_diff!G1226-Ang_diff!G1225)&gt;20,MIN(ABS(Ang_diff!G1225),ABS(Ang_diff!G1226)),Ang_diff!G1226)</f>
        <v>25.200000000000028</v>
      </c>
      <c r="H1226">
        <f>IF(ABS(Ang_diff!H1226-Ang_diff!H1225)&gt;20,MIN(ABS(Ang_diff!H1225),ABS(Ang_diff!H1226)),Ang_diff!H1226)</f>
        <v>14.790000000000013</v>
      </c>
      <c r="I1226">
        <f>IF(ABS(Ang_diff!I1226-Ang_diff!I1225)&gt;20,MIN(ABS(Ang_diff!I1225),ABS(Ang_diff!I1226)),Ang_diff!I1226)</f>
        <v>13.769999999999976</v>
      </c>
      <c r="J1226">
        <f>IF(ABS(Ang_diff!J1226-Ang_diff!J1225)&gt;20,MIN(ABS(Ang_diff!J1225),ABS(Ang_diff!J1226)),Ang_diff!J1226)</f>
        <v>2.3000000000000096</v>
      </c>
      <c r="K1226">
        <f>IF(ABS(Ang_diff!K1226-Ang_diff!K1225)&gt;20,MIN(ABS(Ang_diff!K1225),ABS(Ang_diff!K1226)),Ang_diff!K1226)</f>
        <v>17.100000000000012</v>
      </c>
      <c r="L1226">
        <f>IF(ABS(Ang_diff!L1226-Ang_diff!L1225)&gt;20,MIN(ABS(Ang_diff!L1225),ABS(Ang_diff!L1226)),Ang_diff!L1226)</f>
        <v>6.6900000000000031</v>
      </c>
      <c r="M1226">
        <f>IF(ABS(Ang_diff!M1226-Ang_diff!M1225)&gt;20,MIN(ABS(Ang_diff!M1225),ABS(Ang_diff!M1226)),Ang_diff!M1226)</f>
        <v>0</v>
      </c>
      <c r="N1226">
        <f>IF(ABS(Ang_diff!N1226-Ang_diff!N1225)&gt;20,MIN(ABS(Ang_diff!N1225),ABS(Ang_diff!N1226)),Ang_diff!N1226)</f>
        <v>0.72999999999999621</v>
      </c>
      <c r="O1226">
        <f>IF(ABS(Ang_diff!O1226-Ang_diff!O1225)&gt;20,MIN(ABS(Ang_diff!O1225),ABS(Ang_diff!O1226)),Ang_diff!O1226)</f>
        <v>0.4800000000000133</v>
      </c>
      <c r="P1226">
        <f>IF(ABS(Ang_diff!P1226-Ang_diff!P1225)&gt;20,MIN(ABS(Ang_diff!P1225),ABS(Ang_diff!P1226)),Ang_diff!P1226)</f>
        <v>10.410000000000009</v>
      </c>
    </row>
    <row r="1227" spans="1:16" x14ac:dyDescent="0.25">
      <c r="A1227" s="11" t="str">
        <f>Ang_diff!A1227</f>
        <v>26-07-2020 20:25:00</v>
      </c>
      <c r="B1227">
        <f>IF(ABS(Ang_diff!B1227-Ang_diff!B1226)&gt;20,MIN(ABS(Ang_diff!B1226),ABS(Ang_diff!B1227)),Ang_diff!B1227)</f>
        <v>31.48</v>
      </c>
      <c r="C1227">
        <f>IF(ABS(Ang_diff!C1227-Ang_diff!C1226)&gt;20,MIN(ABS(Ang_diff!C1226),ABS(Ang_diff!C1227)),Ang_diff!C1227)</f>
        <v>24.000000000000004</v>
      </c>
      <c r="D1227">
        <f>IF(ABS(Ang_diff!D1227-Ang_diff!D1226)&gt;20,MIN(ABS(Ang_diff!D1226),ABS(Ang_diff!D1227)),Ang_diff!D1227)</f>
        <v>7.4799999999999978</v>
      </c>
      <c r="E1227">
        <f>IF(ABS(Ang_diff!E1227-Ang_diff!E1226)&gt;20,MIN(ABS(Ang_diff!E1226),ABS(Ang_diff!E1227)),Ang_diff!E1227)</f>
        <v>0</v>
      </c>
      <c r="F1227">
        <f>IF(ABS(Ang_diff!F1227-Ang_diff!F1226)&gt;20,MIN(ABS(Ang_diff!F1226),ABS(Ang_diff!F1227)),Ang_diff!F1227)</f>
        <v>0</v>
      </c>
      <c r="G1227">
        <f>IF(ABS(Ang_diff!G1227-Ang_diff!G1226)&gt;20,MIN(ABS(Ang_diff!G1226),ABS(Ang_diff!G1227)),Ang_diff!G1227)</f>
        <v>25.36999999999999</v>
      </c>
      <c r="H1227">
        <f>IF(ABS(Ang_diff!H1227-Ang_diff!H1226)&gt;20,MIN(ABS(Ang_diff!H1226),ABS(Ang_diff!H1227)),Ang_diff!H1227)</f>
        <v>14.929999999999977</v>
      </c>
      <c r="I1227">
        <f>IF(ABS(Ang_diff!I1227-Ang_diff!I1226)&gt;20,MIN(ABS(Ang_diff!I1226),ABS(Ang_diff!I1227)),Ang_diff!I1227)</f>
        <v>13.750000000000011</v>
      </c>
      <c r="J1227">
        <f>IF(ABS(Ang_diff!J1227-Ang_diff!J1226)&gt;20,MIN(ABS(Ang_diff!J1226),ABS(Ang_diff!J1227)),Ang_diff!J1227)</f>
        <v>2.3300000000000152</v>
      </c>
      <c r="K1227">
        <f>IF(ABS(Ang_diff!K1227-Ang_diff!K1226)&gt;20,MIN(ABS(Ang_diff!K1226),ABS(Ang_diff!K1227)),Ang_diff!K1227)</f>
        <v>17.159999999999997</v>
      </c>
      <c r="L1227">
        <f>IF(ABS(Ang_diff!L1227-Ang_diff!L1226)&gt;20,MIN(ABS(Ang_diff!L1226),ABS(Ang_diff!L1227)),Ang_diff!L1227)</f>
        <v>6.7199999999999829</v>
      </c>
      <c r="M1227">
        <f>IF(ABS(Ang_diff!M1227-Ang_diff!M1226)&gt;20,MIN(ABS(Ang_diff!M1226),ABS(Ang_diff!M1227)),Ang_diff!M1227)</f>
        <v>0</v>
      </c>
      <c r="N1227">
        <f>IF(ABS(Ang_diff!N1227-Ang_diff!N1226)&gt;20,MIN(ABS(Ang_diff!N1226),ABS(Ang_diff!N1227)),Ang_diff!N1227)</f>
        <v>0.74000000000001098</v>
      </c>
      <c r="O1227">
        <f>IF(ABS(Ang_diff!O1227-Ang_diff!O1226)&gt;20,MIN(ABS(Ang_diff!O1226),ABS(Ang_diff!O1227)),Ang_diff!O1227)</f>
        <v>0.51999999999999535</v>
      </c>
      <c r="P1227">
        <f>IF(ABS(Ang_diff!P1227-Ang_diff!P1226)&gt;20,MIN(ABS(Ang_diff!P1226),ABS(Ang_diff!P1227)),Ang_diff!P1227)</f>
        <v>10.440000000000017</v>
      </c>
    </row>
    <row r="1228" spans="1:16" x14ac:dyDescent="0.25">
      <c r="A1228" s="11" t="str">
        <f>Ang_diff!A1228</f>
        <v>26-07-2020 20:26:00</v>
      </c>
      <c r="B1228">
        <f>IF(ABS(Ang_diff!B1228-Ang_diff!B1227)&gt;20,MIN(ABS(Ang_diff!B1227),ABS(Ang_diff!B1228)),Ang_diff!B1228)</f>
        <v>31.150000000000002</v>
      </c>
      <c r="C1228">
        <f>IF(ABS(Ang_diff!C1228-Ang_diff!C1227)&gt;20,MIN(ABS(Ang_diff!C1227),ABS(Ang_diff!C1228)),Ang_diff!C1228)</f>
        <v>23.759999999999991</v>
      </c>
      <c r="D1228">
        <f>IF(ABS(Ang_diff!D1228-Ang_diff!D1227)&gt;20,MIN(ABS(Ang_diff!D1227),ABS(Ang_diff!D1228)),Ang_diff!D1228)</f>
        <v>7.3900000000000121</v>
      </c>
      <c r="E1228">
        <f>IF(ABS(Ang_diff!E1228-Ang_diff!E1227)&gt;20,MIN(ABS(Ang_diff!E1227),ABS(Ang_diff!E1228)),Ang_diff!E1228)</f>
        <v>0</v>
      </c>
      <c r="F1228">
        <f>IF(ABS(Ang_diff!F1228-Ang_diff!F1227)&gt;20,MIN(ABS(Ang_diff!F1227),ABS(Ang_diff!F1228)),Ang_diff!F1228)</f>
        <v>0</v>
      </c>
      <c r="G1228">
        <f>IF(ABS(Ang_diff!G1228-Ang_diff!G1227)&gt;20,MIN(ABS(Ang_diff!G1227),ABS(Ang_diff!G1228)),Ang_diff!G1228)</f>
        <v>25.380000000000006</v>
      </c>
      <c r="H1228">
        <f>IF(ABS(Ang_diff!H1228-Ang_diff!H1227)&gt;20,MIN(ABS(Ang_diff!H1227),ABS(Ang_diff!H1228)),Ang_diff!H1228)</f>
        <v>15.019999999999998</v>
      </c>
      <c r="I1228">
        <f>IF(ABS(Ang_diff!I1228-Ang_diff!I1227)&gt;20,MIN(ABS(Ang_diff!I1227),ABS(Ang_diff!I1228)),Ang_diff!I1228)</f>
        <v>13.759999999999993</v>
      </c>
      <c r="J1228">
        <f>IF(ABS(Ang_diff!J1228-Ang_diff!J1227)&gt;20,MIN(ABS(Ang_diff!J1227),ABS(Ang_diff!J1228)),Ang_diff!J1228)</f>
        <v>2.1799999999999971</v>
      </c>
      <c r="K1228">
        <f>IF(ABS(Ang_diff!K1228-Ang_diff!K1227)&gt;20,MIN(ABS(Ang_diff!K1227),ABS(Ang_diff!K1228)),Ang_diff!K1228)</f>
        <v>17.14</v>
      </c>
      <c r="L1228">
        <f>IF(ABS(Ang_diff!L1228-Ang_diff!L1227)&gt;20,MIN(ABS(Ang_diff!L1227),ABS(Ang_diff!L1228)),Ang_diff!L1228)</f>
        <v>6.7799999999999931</v>
      </c>
      <c r="M1228">
        <f>IF(ABS(Ang_diff!M1228-Ang_diff!M1227)&gt;20,MIN(ABS(Ang_diff!M1227),ABS(Ang_diff!M1228)),Ang_diff!M1228)</f>
        <v>0</v>
      </c>
      <c r="N1228">
        <f>IF(ABS(Ang_diff!N1228-Ang_diff!N1227)&gt;20,MIN(ABS(Ang_diff!N1227),ABS(Ang_diff!N1228)),Ang_diff!N1228)</f>
        <v>0.74999999999999378</v>
      </c>
      <c r="O1228">
        <f>IF(ABS(Ang_diff!O1228-Ang_diff!O1227)&gt;20,MIN(ABS(Ang_diff!O1227),ABS(Ang_diff!O1228)),Ang_diff!O1228)</f>
        <v>0.52000000000000168</v>
      </c>
      <c r="P1228">
        <f>IF(ABS(Ang_diff!P1228-Ang_diff!P1227)&gt;20,MIN(ABS(Ang_diff!P1227),ABS(Ang_diff!P1228)),Ang_diff!P1228)</f>
        <v>10.360000000000007</v>
      </c>
    </row>
    <row r="1229" spans="1:16" x14ac:dyDescent="0.25">
      <c r="A1229" s="11" t="str">
        <f>Ang_diff!A1229</f>
        <v>26-07-2020 20:27:00</v>
      </c>
      <c r="B1229">
        <f>IF(ABS(Ang_diff!B1229-Ang_diff!B1228)&gt;20,MIN(ABS(Ang_diff!B1228),ABS(Ang_diff!B1229)),Ang_diff!B1229)</f>
        <v>30.800000000000026</v>
      </c>
      <c r="C1229">
        <f>IF(ABS(Ang_diff!C1229-Ang_diff!C1228)&gt;20,MIN(ABS(Ang_diff!C1228),ABS(Ang_diff!C1229)),Ang_diff!C1229)</f>
        <v>23.379999999999992</v>
      </c>
      <c r="D1229">
        <f>IF(ABS(Ang_diff!D1229-Ang_diff!D1228)&gt;20,MIN(ABS(Ang_diff!D1228),ABS(Ang_diff!D1229)),Ang_diff!D1229)</f>
        <v>7.4200000000000381</v>
      </c>
      <c r="E1229">
        <f>IF(ABS(Ang_diff!E1229-Ang_diff!E1228)&gt;20,MIN(ABS(Ang_diff!E1228),ABS(Ang_diff!E1229)),Ang_diff!E1229)</f>
        <v>0</v>
      </c>
      <c r="F1229">
        <f>IF(ABS(Ang_diff!F1229-Ang_diff!F1228)&gt;20,MIN(ABS(Ang_diff!F1228),ABS(Ang_diff!F1229)),Ang_diff!F1229)</f>
        <v>0</v>
      </c>
      <c r="G1229">
        <f>IF(ABS(Ang_diff!G1229-Ang_diff!G1228)&gt;20,MIN(ABS(Ang_diff!G1228),ABS(Ang_diff!G1229)),Ang_diff!G1229)</f>
        <v>25.210000000000015</v>
      </c>
      <c r="H1229">
        <f>IF(ABS(Ang_diff!H1229-Ang_diff!H1228)&gt;20,MIN(ABS(Ang_diff!H1228),ABS(Ang_diff!H1229)),Ang_diff!H1229)</f>
        <v>14.820000000000046</v>
      </c>
      <c r="I1229">
        <f>IF(ABS(Ang_diff!I1229-Ang_diff!I1228)&gt;20,MIN(ABS(Ang_diff!I1228),ABS(Ang_diff!I1229)),Ang_diff!I1229)</f>
        <v>13.709999999999978</v>
      </c>
      <c r="J1229">
        <f>IF(ABS(Ang_diff!J1229-Ang_diff!J1228)&gt;20,MIN(ABS(Ang_diff!J1228),ABS(Ang_diff!J1229)),Ang_diff!J1229)</f>
        <v>2.2199999999999815</v>
      </c>
      <c r="K1229">
        <f>IF(ABS(Ang_diff!K1229-Ang_diff!K1228)&gt;20,MIN(ABS(Ang_diff!K1228),ABS(Ang_diff!K1229)),Ang_diff!K1229)</f>
        <v>17.169999999999987</v>
      </c>
      <c r="L1229">
        <f>IF(ABS(Ang_diff!L1229-Ang_diff!L1228)&gt;20,MIN(ABS(Ang_diff!L1228),ABS(Ang_diff!L1229)),Ang_diff!L1229)</f>
        <v>6.7800000000000189</v>
      </c>
      <c r="M1229">
        <f>IF(ABS(Ang_diff!M1229-Ang_diff!M1228)&gt;20,MIN(ABS(Ang_diff!M1228),ABS(Ang_diff!M1229)),Ang_diff!M1229)</f>
        <v>0</v>
      </c>
      <c r="N1229">
        <f>IF(ABS(Ang_diff!N1229-Ang_diff!N1228)&gt;20,MIN(ABS(Ang_diff!N1228),ABS(Ang_diff!N1229)),Ang_diff!N1229)</f>
        <v>0.56999999999999196</v>
      </c>
      <c r="O1229">
        <f>IF(ABS(Ang_diff!O1229-Ang_diff!O1228)&gt;20,MIN(ABS(Ang_diff!O1228),ABS(Ang_diff!O1229)),Ang_diff!O1229)</f>
        <v>0.63999999999996682</v>
      </c>
      <c r="P1229">
        <f>IF(ABS(Ang_diff!P1229-Ang_diff!P1228)&gt;20,MIN(ABS(Ang_diff!P1228),ABS(Ang_diff!P1229)),Ang_diff!P1229)</f>
        <v>10.389999999999969</v>
      </c>
    </row>
    <row r="1230" spans="1:16" x14ac:dyDescent="0.25">
      <c r="A1230" s="11" t="str">
        <f>Ang_diff!A1230</f>
        <v>26-07-2020 20:28:00</v>
      </c>
      <c r="B1230">
        <f>IF(ABS(Ang_diff!B1230-Ang_diff!B1229)&gt;20,MIN(ABS(Ang_diff!B1229),ABS(Ang_diff!B1230)),Ang_diff!B1230)</f>
        <v>31.13</v>
      </c>
      <c r="C1230">
        <f>IF(ABS(Ang_diff!C1230-Ang_diff!C1229)&gt;20,MIN(ABS(Ang_diff!C1229),ABS(Ang_diff!C1230)),Ang_diff!C1230)</f>
        <v>23.679999999999993</v>
      </c>
      <c r="D1230">
        <f>IF(ABS(Ang_diff!D1230-Ang_diff!D1229)&gt;20,MIN(ABS(Ang_diff!D1229),ABS(Ang_diff!D1230)),Ang_diff!D1230)</f>
        <v>7.4500000000000046</v>
      </c>
      <c r="E1230">
        <f>IF(ABS(Ang_diff!E1230-Ang_diff!E1229)&gt;20,MIN(ABS(Ang_diff!E1229),ABS(Ang_diff!E1230)),Ang_diff!E1230)</f>
        <v>0</v>
      </c>
      <c r="F1230">
        <f>IF(ABS(Ang_diff!F1230-Ang_diff!F1229)&gt;20,MIN(ABS(Ang_diff!F1229),ABS(Ang_diff!F1230)),Ang_diff!F1230)</f>
        <v>0</v>
      </c>
      <c r="G1230">
        <f>IF(ABS(Ang_diff!G1230-Ang_diff!G1229)&gt;20,MIN(ABS(Ang_diff!G1229),ABS(Ang_diff!G1230)),Ang_diff!G1230)</f>
        <v>25.330000000000005</v>
      </c>
      <c r="H1230">
        <f>IF(ABS(Ang_diff!H1230-Ang_diff!H1229)&gt;20,MIN(ABS(Ang_diff!H1229),ABS(Ang_diff!H1230)),Ang_diff!H1230)</f>
        <v>14.950000000000006</v>
      </c>
      <c r="I1230">
        <f>IF(ABS(Ang_diff!I1230-Ang_diff!I1229)&gt;20,MIN(ABS(Ang_diff!I1229),ABS(Ang_diff!I1230)),Ang_diff!I1230)</f>
        <v>13.780000000000017</v>
      </c>
      <c r="J1230">
        <f>IF(ABS(Ang_diff!J1230-Ang_diff!J1229)&gt;20,MIN(ABS(Ang_diff!J1229),ABS(Ang_diff!J1230)),Ang_diff!J1230)</f>
        <v>2.2199999999999949</v>
      </c>
      <c r="K1230">
        <f>IF(ABS(Ang_diff!K1230-Ang_diff!K1229)&gt;20,MIN(ABS(Ang_diff!K1229),ABS(Ang_diff!K1230)),Ang_diff!K1230)</f>
        <v>17.240000000000013</v>
      </c>
      <c r="L1230">
        <f>IF(ABS(Ang_diff!L1230-Ang_diff!L1229)&gt;20,MIN(ABS(Ang_diff!L1229),ABS(Ang_diff!L1230)),Ang_diff!L1230)</f>
        <v>6.8600000000000092</v>
      </c>
      <c r="M1230">
        <f>IF(ABS(Ang_diff!M1230-Ang_diff!M1229)&gt;20,MIN(ABS(Ang_diff!M1229),ABS(Ang_diff!M1230)),Ang_diff!M1230)</f>
        <v>0</v>
      </c>
      <c r="N1230">
        <f>IF(ABS(Ang_diff!N1230-Ang_diff!N1229)&gt;20,MIN(ABS(Ang_diff!N1229),ABS(Ang_diff!N1230)),Ang_diff!N1230)</f>
        <v>0.57000000000001738</v>
      </c>
      <c r="O1230">
        <f>IF(ABS(Ang_diff!O1230-Ang_diff!O1229)&gt;20,MIN(ABS(Ang_diff!O1229),ABS(Ang_diff!O1230)),Ang_diff!O1230)</f>
        <v>0.56999999999999196</v>
      </c>
      <c r="P1230">
        <f>IF(ABS(Ang_diff!P1230-Ang_diff!P1229)&gt;20,MIN(ABS(Ang_diff!P1229),ABS(Ang_diff!P1230)),Ang_diff!P1230)</f>
        <v>10.380000000000004</v>
      </c>
    </row>
    <row r="1231" spans="1:16" x14ac:dyDescent="0.25">
      <c r="A1231" s="11" t="str">
        <f>Ang_diff!A1231</f>
        <v>26-07-2020 20:29:00</v>
      </c>
      <c r="B1231">
        <f>IF(ABS(Ang_diff!B1231-Ang_diff!B1230)&gt;20,MIN(ABS(Ang_diff!B1230),ABS(Ang_diff!B1231)),Ang_diff!B1231)</f>
        <v>31.119999999999973</v>
      </c>
      <c r="C1231">
        <f>IF(ABS(Ang_diff!C1231-Ang_diff!C1230)&gt;20,MIN(ABS(Ang_diff!C1230),ABS(Ang_diff!C1231)),Ang_diff!C1231)</f>
        <v>23.619999999999976</v>
      </c>
      <c r="D1231">
        <f>IF(ABS(Ang_diff!D1231-Ang_diff!D1230)&gt;20,MIN(ABS(Ang_diff!D1230),ABS(Ang_diff!D1231)),Ang_diff!D1231)</f>
        <v>7.5000000000000018</v>
      </c>
      <c r="E1231">
        <f>IF(ABS(Ang_diff!E1231-Ang_diff!E1230)&gt;20,MIN(ABS(Ang_diff!E1230),ABS(Ang_diff!E1231)),Ang_diff!E1231)</f>
        <v>0</v>
      </c>
      <c r="F1231">
        <f>IF(ABS(Ang_diff!F1231-Ang_diff!F1230)&gt;20,MIN(ABS(Ang_diff!F1230),ABS(Ang_diff!F1231)),Ang_diff!F1231)</f>
        <v>0</v>
      </c>
      <c r="G1231">
        <f>IF(ABS(Ang_diff!G1231-Ang_diff!G1230)&gt;20,MIN(ABS(Ang_diff!G1230),ABS(Ang_diff!G1231)),Ang_diff!G1231)</f>
        <v>25.289999999999992</v>
      </c>
      <c r="H1231">
        <f>IF(ABS(Ang_diff!H1231-Ang_diff!H1230)&gt;20,MIN(ABS(Ang_diff!H1230),ABS(Ang_diff!H1231)),Ang_diff!H1231)</f>
        <v>14.879999999999992</v>
      </c>
      <c r="I1231">
        <f>IF(ABS(Ang_diff!I1231-Ang_diff!I1230)&gt;20,MIN(ABS(Ang_diff!I1230),ABS(Ang_diff!I1231)),Ang_diff!I1231)</f>
        <v>13.900000000000002</v>
      </c>
      <c r="J1231">
        <f>IF(ABS(Ang_diff!J1231-Ang_diff!J1230)&gt;20,MIN(ABS(Ang_diff!J1230),ABS(Ang_diff!J1231)),Ang_diff!J1231)</f>
        <v>2.2099999999999929</v>
      </c>
      <c r="K1231">
        <f>IF(ABS(Ang_diff!K1231-Ang_diff!K1230)&gt;20,MIN(ABS(Ang_diff!K1230),ABS(Ang_diff!K1231)),Ang_diff!K1231)</f>
        <v>17.219999999999995</v>
      </c>
      <c r="L1231">
        <f>IF(ABS(Ang_diff!L1231-Ang_diff!L1230)&gt;20,MIN(ABS(Ang_diff!L1230),ABS(Ang_diff!L1231)),Ang_diff!L1231)</f>
        <v>6.8099999999999987</v>
      </c>
      <c r="M1231">
        <f>IF(ABS(Ang_diff!M1231-Ang_diff!M1230)&gt;20,MIN(ABS(Ang_diff!M1230),ABS(Ang_diff!M1231)),Ang_diff!M1231)</f>
        <v>0</v>
      </c>
      <c r="N1231">
        <f>IF(ABS(Ang_diff!N1231-Ang_diff!N1230)&gt;20,MIN(ABS(Ang_diff!N1230),ABS(Ang_diff!N1231)),Ang_diff!N1231)</f>
        <v>0.58999999999999564</v>
      </c>
      <c r="O1231">
        <f>IF(ABS(Ang_diff!O1231-Ang_diff!O1230)&gt;20,MIN(ABS(Ang_diff!O1230),ABS(Ang_diff!O1231)),Ang_diff!O1231)</f>
        <v>0.61000000000001209</v>
      </c>
      <c r="P1231">
        <f>IF(ABS(Ang_diff!P1231-Ang_diff!P1230)&gt;20,MIN(ABS(Ang_diff!P1230),ABS(Ang_diff!P1231)),Ang_diff!P1231)</f>
        <v>10.409999999999998</v>
      </c>
    </row>
    <row r="1232" spans="1:16" x14ac:dyDescent="0.25">
      <c r="A1232" s="11" t="str">
        <f>Ang_diff!A1232</f>
        <v>26-07-2020 20:30:00</v>
      </c>
      <c r="B1232">
        <f>IF(ABS(Ang_diff!B1232-Ang_diff!B1231)&gt;20,MIN(ABS(Ang_diff!B1231),ABS(Ang_diff!B1232)),Ang_diff!B1232)</f>
        <v>30.97</v>
      </c>
      <c r="C1232">
        <f>IF(ABS(Ang_diff!C1232-Ang_diff!C1231)&gt;20,MIN(ABS(Ang_diff!C1231),ABS(Ang_diff!C1232)),Ang_diff!C1232)</f>
        <v>23.55</v>
      </c>
      <c r="D1232">
        <f>IF(ABS(Ang_diff!D1232-Ang_diff!D1231)&gt;20,MIN(ABS(Ang_diff!D1231),ABS(Ang_diff!D1232)),Ang_diff!D1232)</f>
        <v>7.4200000000000017</v>
      </c>
      <c r="E1232">
        <f>IF(ABS(Ang_diff!E1232-Ang_diff!E1231)&gt;20,MIN(ABS(Ang_diff!E1231),ABS(Ang_diff!E1232)),Ang_diff!E1232)</f>
        <v>0</v>
      </c>
      <c r="F1232">
        <f>IF(ABS(Ang_diff!F1232-Ang_diff!F1231)&gt;20,MIN(ABS(Ang_diff!F1231),ABS(Ang_diff!F1232)),Ang_diff!F1232)</f>
        <v>0</v>
      </c>
      <c r="G1232">
        <f>IF(ABS(Ang_diff!G1232-Ang_diff!G1231)&gt;20,MIN(ABS(Ang_diff!G1231),ABS(Ang_diff!G1232)),Ang_diff!G1232)</f>
        <v>25.139999999999997</v>
      </c>
      <c r="H1232">
        <f>IF(ABS(Ang_diff!H1232-Ang_diff!H1231)&gt;20,MIN(ABS(Ang_diff!H1231),ABS(Ang_diff!H1232)),Ang_diff!H1232)</f>
        <v>14.709999999999999</v>
      </c>
      <c r="I1232">
        <f>IF(ABS(Ang_diff!I1232-Ang_diff!I1231)&gt;20,MIN(ABS(Ang_diff!I1231),ABS(Ang_diff!I1232)),Ang_diff!I1232)</f>
        <v>13.850000000000005</v>
      </c>
      <c r="J1232">
        <f>IF(ABS(Ang_diff!J1232-Ang_diff!J1231)&gt;20,MIN(ABS(Ang_diff!J1231),ABS(Ang_diff!J1232)),Ang_diff!J1232)</f>
        <v>2.21</v>
      </c>
      <c r="K1232">
        <f>IF(ABS(Ang_diff!K1232-Ang_diff!K1231)&gt;20,MIN(ABS(Ang_diff!K1231),ABS(Ang_diff!K1232)),Ang_diff!K1232)</f>
        <v>17.200000000000003</v>
      </c>
      <c r="L1232">
        <f>IF(ABS(Ang_diff!L1232-Ang_diff!L1231)&gt;20,MIN(ABS(Ang_diff!L1231),ABS(Ang_diff!L1232)),Ang_diff!L1232)</f>
        <v>6.769999999999996</v>
      </c>
      <c r="M1232">
        <f>IF(ABS(Ang_diff!M1232-Ang_diff!M1231)&gt;20,MIN(ABS(Ang_diff!M1231),ABS(Ang_diff!M1232)),Ang_diff!M1232)</f>
        <v>0</v>
      </c>
      <c r="N1232">
        <f>IF(ABS(Ang_diff!N1232-Ang_diff!N1231)&gt;20,MIN(ABS(Ang_diff!N1231),ABS(Ang_diff!N1232)),Ang_diff!N1232)</f>
        <v>0.56999999999999829</v>
      </c>
      <c r="O1232">
        <f>IF(ABS(Ang_diff!O1232-Ang_diff!O1231)&gt;20,MIN(ABS(Ang_diff!O1231),ABS(Ang_diff!O1232)),Ang_diff!O1232)</f>
        <v>0.45999999999999686</v>
      </c>
      <c r="P1232">
        <f>IF(ABS(Ang_diff!P1232-Ang_diff!P1231)&gt;20,MIN(ABS(Ang_diff!P1231),ABS(Ang_diff!P1232)),Ang_diff!P1232)</f>
        <v>10.430000000000001</v>
      </c>
    </row>
    <row r="1233" spans="1:16" x14ac:dyDescent="0.25">
      <c r="A1233" s="11" t="str">
        <f>Ang_diff!A1233</f>
        <v>26-07-2020 20:31:00</v>
      </c>
      <c r="B1233">
        <f>IF(ABS(Ang_diff!B1233-Ang_diff!B1232)&gt;20,MIN(ABS(Ang_diff!B1232),ABS(Ang_diff!B1233)),Ang_diff!B1233)</f>
        <v>31.13</v>
      </c>
      <c r="C1233">
        <f>IF(ABS(Ang_diff!C1233-Ang_diff!C1232)&gt;20,MIN(ABS(Ang_diff!C1232),ABS(Ang_diff!C1233)),Ang_diff!C1233)</f>
        <v>23.590000000000014</v>
      </c>
      <c r="D1233">
        <f>IF(ABS(Ang_diff!D1233-Ang_diff!D1232)&gt;20,MIN(ABS(Ang_diff!D1232),ABS(Ang_diff!D1233)),Ang_diff!D1233)</f>
        <v>7.5399999999999849</v>
      </c>
      <c r="E1233">
        <f>IF(ABS(Ang_diff!E1233-Ang_diff!E1232)&gt;20,MIN(ABS(Ang_diff!E1232),ABS(Ang_diff!E1233)),Ang_diff!E1233)</f>
        <v>0</v>
      </c>
      <c r="F1233">
        <f>IF(ABS(Ang_diff!F1233-Ang_diff!F1232)&gt;20,MIN(ABS(Ang_diff!F1232),ABS(Ang_diff!F1233)),Ang_diff!F1233)</f>
        <v>0</v>
      </c>
      <c r="G1233">
        <f>IF(ABS(Ang_diff!G1233-Ang_diff!G1232)&gt;20,MIN(ABS(Ang_diff!G1232),ABS(Ang_diff!G1233)),Ang_diff!G1233)</f>
        <v>25.140000000000011</v>
      </c>
      <c r="H1233">
        <f>IF(ABS(Ang_diff!H1233-Ang_diff!H1232)&gt;20,MIN(ABS(Ang_diff!H1232),ABS(Ang_diff!H1233)),Ang_diff!H1233)</f>
        <v>14.569999999999986</v>
      </c>
      <c r="I1233">
        <f>IF(ABS(Ang_diff!I1233-Ang_diff!I1232)&gt;20,MIN(ABS(Ang_diff!I1232),ABS(Ang_diff!I1233)),Ang_diff!I1233)</f>
        <v>13.830000000000052</v>
      </c>
      <c r="J1233">
        <f>IF(ABS(Ang_diff!J1233-Ang_diff!J1232)&gt;20,MIN(ABS(Ang_diff!J1232),ABS(Ang_diff!J1233)),Ang_diff!J1233)</f>
        <v>2.3100000000000116</v>
      </c>
      <c r="K1233">
        <f>IF(ABS(Ang_diff!K1233-Ang_diff!K1232)&gt;20,MIN(ABS(Ang_diff!K1232),ABS(Ang_diff!K1233)),Ang_diff!K1233)</f>
        <v>17.220000000000034</v>
      </c>
      <c r="L1233">
        <f>IF(ABS(Ang_diff!L1233-Ang_diff!L1232)&gt;20,MIN(ABS(Ang_diff!L1232),ABS(Ang_diff!L1233)),Ang_diff!L1233)</f>
        <v>6.6500000000000075</v>
      </c>
      <c r="M1233">
        <f>IF(ABS(Ang_diff!M1233-Ang_diff!M1232)&gt;20,MIN(ABS(Ang_diff!M1232),ABS(Ang_diff!M1233)),Ang_diff!M1233)</f>
        <v>0</v>
      </c>
      <c r="N1233">
        <f>IF(ABS(Ang_diff!N1233-Ang_diff!N1232)&gt;20,MIN(ABS(Ang_diff!N1232),ABS(Ang_diff!N1233)),Ang_diff!N1233)</f>
        <v>0.49999999999999156</v>
      </c>
      <c r="O1233">
        <f>IF(ABS(Ang_diff!O1233-Ang_diff!O1232)&gt;20,MIN(ABS(Ang_diff!O1232),ABS(Ang_diff!O1233)),Ang_diff!O1233)</f>
        <v>0.44000000000003131</v>
      </c>
      <c r="P1233">
        <f>IF(ABS(Ang_diff!P1233-Ang_diff!P1232)&gt;20,MIN(ABS(Ang_diff!P1232),ABS(Ang_diff!P1233)),Ang_diff!P1233)</f>
        <v>10.570000000000029</v>
      </c>
    </row>
    <row r="1234" spans="1:16" x14ac:dyDescent="0.25">
      <c r="A1234" s="11" t="str">
        <f>Ang_diff!A1234</f>
        <v>26-07-2020 20:32:00</v>
      </c>
      <c r="B1234">
        <f>IF(ABS(Ang_diff!B1234-Ang_diff!B1233)&gt;20,MIN(ABS(Ang_diff!B1233),ABS(Ang_diff!B1234)),Ang_diff!B1234)</f>
        <v>30.890000000000004</v>
      </c>
      <c r="C1234">
        <f>IF(ABS(Ang_diff!C1234-Ang_diff!C1233)&gt;20,MIN(ABS(Ang_diff!C1233),ABS(Ang_diff!C1234)),Ang_diff!C1234)</f>
        <v>23.409999999999982</v>
      </c>
      <c r="D1234">
        <f>IF(ABS(Ang_diff!D1234-Ang_diff!D1233)&gt;20,MIN(ABS(Ang_diff!D1233),ABS(Ang_diff!D1234)),Ang_diff!D1234)</f>
        <v>7.4800000000000235</v>
      </c>
      <c r="E1234">
        <f>IF(ABS(Ang_diff!E1234-Ang_diff!E1233)&gt;20,MIN(ABS(Ang_diff!E1233),ABS(Ang_diff!E1234)),Ang_diff!E1234)</f>
        <v>0</v>
      </c>
      <c r="F1234">
        <f>IF(ABS(Ang_diff!F1234-Ang_diff!F1233)&gt;20,MIN(ABS(Ang_diff!F1233),ABS(Ang_diff!F1234)),Ang_diff!F1234)</f>
        <v>0</v>
      </c>
      <c r="G1234">
        <f>IF(ABS(Ang_diff!G1234-Ang_diff!G1233)&gt;20,MIN(ABS(Ang_diff!G1233),ABS(Ang_diff!G1234)),Ang_diff!G1234)</f>
        <v>24.929999999999989</v>
      </c>
      <c r="H1234">
        <f>IF(ABS(Ang_diff!H1234-Ang_diff!H1233)&gt;20,MIN(ABS(Ang_diff!H1233),ABS(Ang_diff!H1234)),Ang_diff!H1234)</f>
        <v>14.359999999999985</v>
      </c>
      <c r="I1234">
        <f>IF(ABS(Ang_diff!I1234-Ang_diff!I1233)&gt;20,MIN(ABS(Ang_diff!I1233),ABS(Ang_diff!I1234)),Ang_diff!I1234)</f>
        <v>13.839999999999991</v>
      </c>
      <c r="J1234">
        <f>IF(ABS(Ang_diff!J1234-Ang_diff!J1233)&gt;20,MIN(ABS(Ang_diff!J1233),ABS(Ang_diff!J1234)),Ang_diff!J1234)</f>
        <v>2.2899999999999827</v>
      </c>
      <c r="K1234">
        <f>IF(ABS(Ang_diff!K1234-Ang_diff!K1233)&gt;20,MIN(ABS(Ang_diff!K1233),ABS(Ang_diff!K1234)),Ang_diff!K1234)</f>
        <v>17.239999999999988</v>
      </c>
      <c r="L1234">
        <f>IF(ABS(Ang_diff!L1234-Ang_diff!L1233)&gt;20,MIN(ABS(Ang_diff!L1233),ABS(Ang_diff!L1234)),Ang_diff!L1234)</f>
        <v>6.6699999999999857</v>
      </c>
      <c r="M1234">
        <f>IF(ABS(Ang_diff!M1234-Ang_diff!M1233)&gt;20,MIN(ABS(Ang_diff!M1233),ABS(Ang_diff!M1234)),Ang_diff!M1234)</f>
        <v>0</v>
      </c>
      <c r="N1234">
        <f>IF(ABS(Ang_diff!N1234-Ang_diff!N1233)&gt;20,MIN(ABS(Ang_diff!N1233),ABS(Ang_diff!N1234)),Ang_diff!N1234)</f>
        <v>0.47999999999998783</v>
      </c>
      <c r="O1234">
        <f>IF(ABS(Ang_diff!O1234-Ang_diff!O1233)&gt;20,MIN(ABS(Ang_diff!O1233),ABS(Ang_diff!O1234)),Ang_diff!O1234)</f>
        <v>0.51999999999999535</v>
      </c>
      <c r="P1234">
        <f>IF(ABS(Ang_diff!P1234-Ang_diff!P1233)&gt;20,MIN(ABS(Ang_diff!P1233),ABS(Ang_diff!P1234)),Ang_diff!P1234)</f>
        <v>10.570000000000004</v>
      </c>
    </row>
    <row r="1235" spans="1:16" x14ac:dyDescent="0.25">
      <c r="A1235" s="11" t="str">
        <f>Ang_diff!A1235</f>
        <v>26-07-2020 20:33:00</v>
      </c>
      <c r="B1235">
        <f>IF(ABS(Ang_diff!B1235-Ang_diff!B1234)&gt;20,MIN(ABS(Ang_diff!B1234),ABS(Ang_diff!B1235)),Ang_diff!B1235)</f>
        <v>30.61000000000001</v>
      </c>
      <c r="C1235">
        <f>IF(ABS(Ang_diff!C1235-Ang_diff!C1234)&gt;20,MIN(ABS(Ang_diff!C1234),ABS(Ang_diff!C1235)),Ang_diff!C1235)</f>
        <v>23.180000000000003</v>
      </c>
      <c r="D1235">
        <f>IF(ABS(Ang_diff!D1235-Ang_diff!D1234)&gt;20,MIN(ABS(Ang_diff!D1234),ABS(Ang_diff!D1235)),Ang_diff!D1235)</f>
        <v>7.4300000000000068</v>
      </c>
      <c r="E1235">
        <f>IF(ABS(Ang_diff!E1235-Ang_diff!E1234)&gt;20,MIN(ABS(Ang_diff!E1234),ABS(Ang_diff!E1235)),Ang_diff!E1235)</f>
        <v>0</v>
      </c>
      <c r="F1235">
        <f>IF(ABS(Ang_diff!F1235-Ang_diff!F1234)&gt;20,MIN(ABS(Ang_diff!F1234),ABS(Ang_diff!F1235)),Ang_diff!F1235)</f>
        <v>0</v>
      </c>
      <c r="G1235">
        <f>IF(ABS(Ang_diff!G1235-Ang_diff!G1234)&gt;20,MIN(ABS(Ang_diff!G1234),ABS(Ang_diff!G1235)),Ang_diff!G1235)</f>
        <v>24.829999999999984</v>
      </c>
      <c r="H1235">
        <f>IF(ABS(Ang_diff!H1235-Ang_diff!H1234)&gt;20,MIN(ABS(Ang_diff!H1234),ABS(Ang_diff!H1235)),Ang_diff!H1235)</f>
        <v>14.259999999999996</v>
      </c>
      <c r="I1235">
        <f>IF(ABS(Ang_diff!I1235-Ang_diff!I1234)&gt;20,MIN(ABS(Ang_diff!I1234),ABS(Ang_diff!I1235)),Ang_diff!I1235)</f>
        <v>13.850000000000005</v>
      </c>
      <c r="J1235">
        <f>IF(ABS(Ang_diff!J1235-Ang_diff!J1234)&gt;20,MIN(ABS(Ang_diff!J1234),ABS(Ang_diff!J1235)),Ang_diff!J1235)</f>
        <v>2.2200000000000011</v>
      </c>
      <c r="K1235">
        <f>IF(ABS(Ang_diff!K1235-Ang_diff!K1234)&gt;20,MIN(ABS(Ang_diff!K1234),ABS(Ang_diff!K1235)),Ang_diff!K1235)</f>
        <v>17.199999999999985</v>
      </c>
      <c r="L1235">
        <f>IF(ABS(Ang_diff!L1235-Ang_diff!L1234)&gt;20,MIN(ABS(Ang_diff!L1234),ABS(Ang_diff!L1235)),Ang_diff!L1235)</f>
        <v>6.6299999999999963</v>
      </c>
      <c r="M1235">
        <f>IF(ABS(Ang_diff!M1235-Ang_diff!M1234)&gt;20,MIN(ABS(Ang_diff!M1234),ABS(Ang_diff!M1235)),Ang_diff!M1235)</f>
        <v>0</v>
      </c>
      <c r="N1235">
        <f>IF(ABS(Ang_diff!N1235-Ang_diff!N1234)&gt;20,MIN(ABS(Ang_diff!N1234),ABS(Ang_diff!N1235)),Ang_diff!N1235)</f>
        <v>0.46000000000000957</v>
      </c>
      <c r="O1235">
        <f>IF(ABS(Ang_diff!O1235-Ang_diff!O1234)&gt;20,MIN(ABS(Ang_diff!O1234),ABS(Ang_diff!O1235)),Ang_diff!O1235)</f>
        <v>0.44999999999998225</v>
      </c>
      <c r="P1235">
        <f>IF(ABS(Ang_diff!P1235-Ang_diff!P1234)&gt;20,MIN(ABS(Ang_diff!P1234),ABS(Ang_diff!P1235)),Ang_diff!P1235)</f>
        <v>10.56999999999999</v>
      </c>
    </row>
    <row r="1236" spans="1:16" x14ac:dyDescent="0.25">
      <c r="A1236" s="11" t="str">
        <f>Ang_diff!A1236</f>
        <v>26-07-2020 20:34:00</v>
      </c>
      <c r="B1236">
        <f>IF(ABS(Ang_diff!B1236-Ang_diff!B1235)&gt;20,MIN(ABS(Ang_diff!B1235),ABS(Ang_diff!B1236)),Ang_diff!B1236)</f>
        <v>30.400000000000006</v>
      </c>
      <c r="C1236">
        <f>IF(ABS(Ang_diff!C1236-Ang_diff!C1235)&gt;20,MIN(ABS(Ang_diff!C1235),ABS(Ang_diff!C1236)),Ang_diff!C1236)</f>
        <v>22.93</v>
      </c>
      <c r="D1236">
        <f>IF(ABS(Ang_diff!D1236-Ang_diff!D1235)&gt;20,MIN(ABS(Ang_diff!D1235),ABS(Ang_diff!D1236)),Ang_diff!D1236)</f>
        <v>7.4700000000000015</v>
      </c>
      <c r="E1236">
        <f>IF(ABS(Ang_diff!E1236-Ang_diff!E1235)&gt;20,MIN(ABS(Ang_diff!E1235),ABS(Ang_diff!E1236)),Ang_diff!E1236)</f>
        <v>0</v>
      </c>
      <c r="F1236">
        <f>IF(ABS(Ang_diff!F1236-Ang_diff!F1235)&gt;20,MIN(ABS(Ang_diff!F1235),ABS(Ang_diff!F1236)),Ang_diff!F1236)</f>
        <v>0</v>
      </c>
      <c r="G1236">
        <f>IF(ABS(Ang_diff!G1236-Ang_diff!G1235)&gt;20,MIN(ABS(Ang_diff!G1235),ABS(Ang_diff!G1236)),Ang_diff!G1236)</f>
        <v>24.730000000000008</v>
      </c>
      <c r="H1236">
        <f>IF(ABS(Ang_diff!H1236-Ang_diff!H1235)&gt;20,MIN(ABS(Ang_diff!H1235),ABS(Ang_diff!H1236)),Ang_diff!H1236)</f>
        <v>14.089999999999998</v>
      </c>
      <c r="I1236">
        <f>IF(ABS(Ang_diff!I1236-Ang_diff!I1235)&gt;20,MIN(ABS(Ang_diff!I1235),ABS(Ang_diff!I1236)),Ang_diff!I1236)</f>
        <v>13.94</v>
      </c>
      <c r="J1236">
        <f>IF(ABS(Ang_diff!J1236-Ang_diff!J1235)&gt;20,MIN(ABS(Ang_diff!J1235),ABS(Ang_diff!J1236)),Ang_diff!J1236)</f>
        <v>2.21</v>
      </c>
      <c r="K1236">
        <f>IF(ABS(Ang_diff!K1236-Ang_diff!K1235)&gt;20,MIN(ABS(Ang_diff!K1235),ABS(Ang_diff!K1236)),Ang_diff!K1236)</f>
        <v>17.210000000000004</v>
      </c>
      <c r="L1236">
        <f>IF(ABS(Ang_diff!L1236-Ang_diff!L1235)&gt;20,MIN(ABS(Ang_diff!L1235),ABS(Ang_diff!L1236)),Ang_diff!L1236)</f>
        <v>6.5699999999999994</v>
      </c>
      <c r="M1236">
        <f>IF(ABS(Ang_diff!M1236-Ang_diff!M1235)&gt;20,MIN(ABS(Ang_diff!M1235),ABS(Ang_diff!M1236)),Ang_diff!M1236)</f>
        <v>0</v>
      </c>
      <c r="N1236">
        <f>IF(ABS(Ang_diff!N1236-Ang_diff!N1235)&gt;20,MIN(ABS(Ang_diff!N1235),ABS(Ang_diff!N1236)),Ang_diff!N1236)</f>
        <v>0.34000000000000308</v>
      </c>
      <c r="O1236">
        <f>IF(ABS(Ang_diff!O1236-Ang_diff!O1235)&gt;20,MIN(ABS(Ang_diff!O1235),ABS(Ang_diff!O1236)),Ang_diff!O1236)</f>
        <v>0.52000000000000168</v>
      </c>
      <c r="P1236">
        <f>IF(ABS(Ang_diff!P1236-Ang_diff!P1235)&gt;20,MIN(ABS(Ang_diff!P1235),ABS(Ang_diff!P1236)),Ang_diff!P1236)</f>
        <v>10.640000000000006</v>
      </c>
    </row>
    <row r="1237" spans="1:16" x14ac:dyDescent="0.25">
      <c r="A1237" s="11" t="str">
        <f>Ang_diff!A1237</f>
        <v>26-07-2020 20:35:00</v>
      </c>
      <c r="B1237">
        <f>IF(ABS(Ang_diff!B1237-Ang_diff!B1236)&gt;20,MIN(ABS(Ang_diff!B1236),ABS(Ang_diff!B1237)),Ang_diff!B1237)</f>
        <v>30.52</v>
      </c>
      <c r="C1237">
        <f>IF(ABS(Ang_diff!C1237-Ang_diff!C1236)&gt;20,MIN(ABS(Ang_diff!C1236),ABS(Ang_diff!C1237)),Ang_diff!C1237)</f>
        <v>23.059999999999995</v>
      </c>
      <c r="D1237">
        <f>IF(ABS(Ang_diff!D1237-Ang_diff!D1236)&gt;20,MIN(ABS(Ang_diff!D1236),ABS(Ang_diff!D1237)),Ang_diff!D1237)</f>
        <v>7.4600000000000062</v>
      </c>
      <c r="E1237">
        <f>IF(ABS(Ang_diff!E1237-Ang_diff!E1236)&gt;20,MIN(ABS(Ang_diff!E1236),ABS(Ang_diff!E1237)),Ang_diff!E1237)</f>
        <v>0</v>
      </c>
      <c r="F1237">
        <f>IF(ABS(Ang_diff!F1237-Ang_diff!F1236)&gt;20,MIN(ABS(Ang_diff!F1236),ABS(Ang_diff!F1237)),Ang_diff!F1237)</f>
        <v>0</v>
      </c>
      <c r="G1237">
        <f>IF(ABS(Ang_diff!G1237-Ang_diff!G1236)&gt;20,MIN(ABS(Ang_diff!G1236),ABS(Ang_diff!G1237)),Ang_diff!G1237)</f>
        <v>24.859999999999989</v>
      </c>
      <c r="H1237">
        <f>IF(ABS(Ang_diff!H1237-Ang_diff!H1236)&gt;20,MIN(ABS(Ang_diff!H1236),ABS(Ang_diff!H1237)),Ang_diff!H1237)</f>
        <v>14.180000000000001</v>
      </c>
      <c r="I1237">
        <f>IF(ABS(Ang_diff!I1237-Ang_diff!I1236)&gt;20,MIN(ABS(Ang_diff!I1236),ABS(Ang_diff!I1237)),Ang_diff!I1237)</f>
        <v>13.999999999999988</v>
      </c>
      <c r="J1237">
        <f>IF(ABS(Ang_diff!J1237-Ang_diff!J1236)&gt;20,MIN(ABS(Ang_diff!J1236),ABS(Ang_diff!J1237)),Ang_diff!J1237)</f>
        <v>2.2000000000000042</v>
      </c>
      <c r="K1237">
        <f>IF(ABS(Ang_diff!K1237-Ang_diff!K1236)&gt;20,MIN(ABS(Ang_diff!K1236),ABS(Ang_diff!K1237)),Ang_diff!K1237)</f>
        <v>17.269999999999992</v>
      </c>
      <c r="L1237">
        <f>IF(ABS(Ang_diff!L1237-Ang_diff!L1236)&gt;20,MIN(ABS(Ang_diff!L1236),ABS(Ang_diff!L1237)),Ang_diff!L1237)</f>
        <v>6.5900000000000096</v>
      </c>
      <c r="M1237">
        <f>IF(ABS(Ang_diff!M1237-Ang_diff!M1236)&gt;20,MIN(ABS(Ang_diff!M1236),ABS(Ang_diff!M1237)),Ang_diff!M1237)</f>
        <v>0</v>
      </c>
      <c r="N1237">
        <f>IF(ABS(Ang_diff!N1237-Ang_diff!N1236)&gt;20,MIN(ABS(Ang_diff!N1236),ABS(Ang_diff!N1237)),Ang_diff!N1237)</f>
        <v>0.34999999999998893</v>
      </c>
      <c r="O1237">
        <f>IF(ABS(Ang_diff!O1237-Ang_diff!O1236)&gt;20,MIN(ABS(Ang_diff!O1236),ABS(Ang_diff!O1237)),Ang_diff!O1237)</f>
        <v>0.50999999999999335</v>
      </c>
      <c r="P1237">
        <f>IF(ABS(Ang_diff!P1237-Ang_diff!P1236)&gt;20,MIN(ABS(Ang_diff!P1236),ABS(Ang_diff!P1237)),Ang_diff!P1237)</f>
        <v>10.679999999999986</v>
      </c>
    </row>
    <row r="1238" spans="1:16" x14ac:dyDescent="0.25">
      <c r="A1238" s="11" t="str">
        <f>Ang_diff!A1238</f>
        <v>26-07-2020 20:36:00</v>
      </c>
      <c r="B1238">
        <f>IF(ABS(Ang_diff!B1238-Ang_diff!B1237)&gt;20,MIN(ABS(Ang_diff!B1237),ABS(Ang_diff!B1238)),Ang_diff!B1238)</f>
        <v>30.680000000000003</v>
      </c>
      <c r="C1238">
        <f>IF(ABS(Ang_diff!C1238-Ang_diff!C1237)&gt;20,MIN(ABS(Ang_diff!C1237),ABS(Ang_diff!C1238)),Ang_diff!C1238)</f>
        <v>23.200000000000006</v>
      </c>
      <c r="D1238">
        <f>IF(ABS(Ang_diff!D1238-Ang_diff!D1237)&gt;20,MIN(ABS(Ang_diff!D1237),ABS(Ang_diff!D1238)),Ang_diff!D1238)</f>
        <v>7.4799999999999978</v>
      </c>
      <c r="E1238">
        <f>IF(ABS(Ang_diff!E1238-Ang_diff!E1237)&gt;20,MIN(ABS(Ang_diff!E1237),ABS(Ang_diff!E1238)),Ang_diff!E1238)</f>
        <v>0</v>
      </c>
      <c r="F1238">
        <f>IF(ABS(Ang_diff!F1238-Ang_diff!F1237)&gt;20,MIN(ABS(Ang_diff!F1237),ABS(Ang_diff!F1238)),Ang_diff!F1238)</f>
        <v>0</v>
      </c>
      <c r="G1238">
        <f>IF(ABS(Ang_diff!G1238-Ang_diff!G1237)&gt;20,MIN(ABS(Ang_diff!G1237),ABS(Ang_diff!G1238)),Ang_diff!G1238)</f>
        <v>25.020000000000017</v>
      </c>
      <c r="H1238">
        <f>IF(ABS(Ang_diff!H1238-Ang_diff!H1237)&gt;20,MIN(ABS(Ang_diff!H1237),ABS(Ang_diff!H1238)),Ang_diff!H1238)</f>
        <v>14.300000000000013</v>
      </c>
      <c r="I1238">
        <f>IF(ABS(Ang_diff!I1238-Ang_diff!I1237)&gt;20,MIN(ABS(Ang_diff!I1237),ABS(Ang_diff!I1238)),Ang_diff!I1238)</f>
        <v>13.999999999999993</v>
      </c>
      <c r="J1238">
        <f>IF(ABS(Ang_diff!J1238-Ang_diff!J1237)&gt;20,MIN(ABS(Ang_diff!J1237),ABS(Ang_diff!J1238)),Ang_diff!J1238)</f>
        <v>2.2099999999999929</v>
      </c>
      <c r="K1238">
        <f>IF(ABS(Ang_diff!K1238-Ang_diff!K1237)&gt;20,MIN(ABS(Ang_diff!K1237),ABS(Ang_diff!K1238)),Ang_diff!K1238)</f>
        <v>17.249999999999989</v>
      </c>
      <c r="L1238">
        <f>IF(ABS(Ang_diff!L1238-Ang_diff!L1237)&gt;20,MIN(ABS(Ang_diff!L1237),ABS(Ang_diff!L1238)),Ang_diff!L1238)</f>
        <v>6.5299999999999851</v>
      </c>
      <c r="M1238">
        <f>IF(ABS(Ang_diff!M1238-Ang_diff!M1237)&gt;20,MIN(ABS(Ang_diff!M1237),ABS(Ang_diff!M1238)),Ang_diff!M1238)</f>
        <v>0</v>
      </c>
      <c r="N1238">
        <f>IF(ABS(Ang_diff!N1238-Ang_diff!N1237)&gt;20,MIN(ABS(Ang_diff!N1237),ABS(Ang_diff!N1238)),Ang_diff!N1238)</f>
        <v>0.37000000000000549</v>
      </c>
      <c r="O1238">
        <f>IF(ABS(Ang_diff!O1238-Ang_diff!O1237)&gt;20,MIN(ABS(Ang_diff!O1237),ABS(Ang_diff!O1238)),Ang_diff!O1238)</f>
        <v>0.4699999999999987</v>
      </c>
      <c r="P1238">
        <f>IF(ABS(Ang_diff!P1238-Ang_diff!P1237)&gt;20,MIN(ABS(Ang_diff!P1237),ABS(Ang_diff!P1238)),Ang_diff!P1238)</f>
        <v>10.720000000000008</v>
      </c>
    </row>
    <row r="1239" spans="1:16" x14ac:dyDescent="0.25">
      <c r="A1239" s="11" t="str">
        <f>Ang_diff!A1239</f>
        <v>26-07-2020 20:37:00</v>
      </c>
      <c r="B1239">
        <f>IF(ABS(Ang_diff!B1239-Ang_diff!B1238)&gt;20,MIN(ABS(Ang_diff!B1238),ABS(Ang_diff!B1239)),Ang_diff!B1239)</f>
        <v>30.48</v>
      </c>
      <c r="C1239">
        <f>IF(ABS(Ang_diff!C1239-Ang_diff!C1238)&gt;20,MIN(ABS(Ang_diff!C1238),ABS(Ang_diff!C1239)),Ang_diff!C1239)</f>
        <v>23.000000000000021</v>
      </c>
      <c r="D1239">
        <f>IF(ABS(Ang_diff!D1239-Ang_diff!D1238)&gt;20,MIN(ABS(Ang_diff!D1238),ABS(Ang_diff!D1239)),Ang_diff!D1239)</f>
        <v>7.479999999999972</v>
      </c>
      <c r="E1239">
        <f>IF(ABS(Ang_diff!E1239-Ang_diff!E1238)&gt;20,MIN(ABS(Ang_diff!E1238),ABS(Ang_diff!E1239)),Ang_diff!E1239)</f>
        <v>0</v>
      </c>
      <c r="F1239">
        <f>IF(ABS(Ang_diff!F1239-Ang_diff!F1238)&gt;20,MIN(ABS(Ang_diff!F1238),ABS(Ang_diff!F1239)),Ang_diff!F1239)</f>
        <v>0</v>
      </c>
      <c r="G1239">
        <f>IF(ABS(Ang_diff!G1239-Ang_diff!G1238)&gt;20,MIN(ABS(Ang_diff!G1238),ABS(Ang_diff!G1239)),Ang_diff!G1239)</f>
        <v>24.950000000000014</v>
      </c>
      <c r="H1239">
        <f>IF(ABS(Ang_diff!H1239-Ang_diff!H1238)&gt;20,MIN(ABS(Ang_diff!H1238),ABS(Ang_diff!H1239)),Ang_diff!H1239)</f>
        <v>14.190000000000014</v>
      </c>
      <c r="I1239">
        <f>IF(ABS(Ang_diff!I1239-Ang_diff!I1238)&gt;20,MIN(ABS(Ang_diff!I1238),ABS(Ang_diff!I1239)),Ang_diff!I1239)</f>
        <v>13.980000000000016</v>
      </c>
      <c r="J1239">
        <f>IF(ABS(Ang_diff!J1239-Ang_diff!J1238)&gt;20,MIN(ABS(Ang_diff!J1238),ABS(Ang_diff!J1239)),Ang_diff!J1239)</f>
        <v>2.1700000000000368</v>
      </c>
      <c r="K1239">
        <f>IF(ABS(Ang_diff!K1239-Ang_diff!K1238)&gt;20,MIN(ABS(Ang_diff!K1238),ABS(Ang_diff!K1239)),Ang_diff!K1239)</f>
        <v>17.279999999999994</v>
      </c>
      <c r="L1239">
        <f>IF(ABS(Ang_diff!L1239-Ang_diff!L1238)&gt;20,MIN(ABS(Ang_diff!L1238),ABS(Ang_diff!L1239)),Ang_diff!L1239)</f>
        <v>6.519999999999996</v>
      </c>
      <c r="M1239">
        <f>IF(ABS(Ang_diff!M1239-Ang_diff!M1238)&gt;20,MIN(ABS(Ang_diff!M1238),ABS(Ang_diff!M1239)),Ang_diff!M1239)</f>
        <v>0</v>
      </c>
      <c r="N1239">
        <f>IF(ABS(Ang_diff!N1239-Ang_diff!N1238)&gt;20,MIN(ABS(Ang_diff!N1238),ABS(Ang_diff!N1239)),Ang_diff!N1239)</f>
        <v>0.30000000000000515</v>
      </c>
      <c r="O1239">
        <f>IF(ABS(Ang_diff!O1239-Ang_diff!O1238)&gt;20,MIN(ABS(Ang_diff!O1238),ABS(Ang_diff!O1239)),Ang_diff!O1239)</f>
        <v>0.45000000000002044</v>
      </c>
      <c r="P1239">
        <f>IF(ABS(Ang_diff!P1239-Ang_diff!P1238)&gt;20,MIN(ABS(Ang_diff!P1238),ABS(Ang_diff!P1239)),Ang_diff!P1239)</f>
        <v>10.76</v>
      </c>
    </row>
    <row r="1240" spans="1:16" x14ac:dyDescent="0.25">
      <c r="A1240" s="11" t="str">
        <f>Ang_diff!A1240</f>
        <v>26-07-2020 20:38:00</v>
      </c>
      <c r="B1240">
        <f>IF(ABS(Ang_diff!B1240-Ang_diff!B1239)&gt;20,MIN(ABS(Ang_diff!B1239),ABS(Ang_diff!B1240)),Ang_diff!B1240)</f>
        <v>30.539999999999978</v>
      </c>
      <c r="C1240">
        <f>IF(ABS(Ang_diff!C1240-Ang_diff!C1239)&gt;20,MIN(ABS(Ang_diff!C1239),ABS(Ang_diff!C1240)),Ang_diff!C1240)</f>
        <v>23.119999999999994</v>
      </c>
      <c r="D1240">
        <f>IF(ABS(Ang_diff!D1240-Ang_diff!D1239)&gt;20,MIN(ABS(Ang_diff!D1239),ABS(Ang_diff!D1240)),Ang_diff!D1240)</f>
        <v>7.4199999999999857</v>
      </c>
      <c r="E1240">
        <f>IF(ABS(Ang_diff!E1240-Ang_diff!E1239)&gt;20,MIN(ABS(Ang_diff!E1239),ABS(Ang_diff!E1240)),Ang_diff!E1240)</f>
        <v>0</v>
      </c>
      <c r="F1240">
        <f>IF(ABS(Ang_diff!F1240-Ang_diff!F1239)&gt;20,MIN(ABS(Ang_diff!F1239),ABS(Ang_diff!F1240)),Ang_diff!F1240)</f>
        <v>0</v>
      </c>
      <c r="G1240">
        <f>IF(ABS(Ang_diff!G1240-Ang_diff!G1239)&gt;20,MIN(ABS(Ang_diff!G1239),ABS(Ang_diff!G1240)),Ang_diff!G1240)</f>
        <v>24.909999999999979</v>
      </c>
      <c r="H1240">
        <f>IF(ABS(Ang_diff!H1240-Ang_diff!H1239)&gt;20,MIN(ABS(Ang_diff!H1239),ABS(Ang_diff!H1240)),Ang_diff!H1240)</f>
        <v>14.149999999999984</v>
      </c>
      <c r="I1240">
        <f>IF(ABS(Ang_diff!I1240-Ang_diff!I1239)&gt;20,MIN(ABS(Ang_diff!I1239),ABS(Ang_diff!I1240)),Ang_diff!I1240)</f>
        <v>13.939999999999994</v>
      </c>
      <c r="J1240">
        <f>IF(ABS(Ang_diff!J1240-Ang_diff!J1239)&gt;20,MIN(ABS(Ang_diff!J1239),ABS(Ang_diff!J1240)),Ang_diff!J1240)</f>
        <v>2.1900000000000017</v>
      </c>
      <c r="K1240">
        <f>IF(ABS(Ang_diff!K1240-Ang_diff!K1239)&gt;20,MIN(ABS(Ang_diff!K1239),ABS(Ang_diff!K1240)),Ang_diff!K1240)</f>
        <v>17.249999999999975</v>
      </c>
      <c r="L1240">
        <f>IF(ABS(Ang_diff!L1240-Ang_diff!L1239)&gt;20,MIN(ABS(Ang_diff!L1239),ABS(Ang_diff!L1240)),Ang_diff!L1240)</f>
        <v>6.4899999999999789</v>
      </c>
      <c r="M1240">
        <f>IF(ABS(Ang_diff!M1240-Ang_diff!M1239)&gt;20,MIN(ABS(Ang_diff!M1239),ABS(Ang_diff!M1240)),Ang_diff!M1240)</f>
        <v>0</v>
      </c>
      <c r="N1240">
        <f>IF(ABS(Ang_diff!N1240-Ang_diff!N1239)&gt;20,MIN(ABS(Ang_diff!N1239),ABS(Ang_diff!N1240)),Ang_diff!N1240)</f>
        <v>0.36999999999999278</v>
      </c>
      <c r="O1240">
        <f>IF(ABS(Ang_diff!O1240-Ang_diff!O1239)&gt;20,MIN(ABS(Ang_diff!O1239),ABS(Ang_diff!O1240)),Ang_diff!O1240)</f>
        <v>0.49000000000000249</v>
      </c>
      <c r="P1240">
        <f>IF(ABS(Ang_diff!P1240-Ang_diff!P1239)&gt;20,MIN(ABS(Ang_diff!P1239),ABS(Ang_diff!P1240)),Ang_diff!P1240)</f>
        <v>10.76</v>
      </c>
    </row>
    <row r="1241" spans="1:16" x14ac:dyDescent="0.25">
      <c r="A1241" s="11" t="str">
        <f>Ang_diff!A1241</f>
        <v>26-07-2020 20:39:00</v>
      </c>
      <c r="B1241">
        <f>IF(ABS(Ang_diff!B1241-Ang_diff!B1240)&gt;20,MIN(ABS(Ang_diff!B1240),ABS(Ang_diff!B1241)),Ang_diff!B1241)</f>
        <v>31</v>
      </c>
      <c r="C1241">
        <f>IF(ABS(Ang_diff!C1241-Ang_diff!C1240)&gt;20,MIN(ABS(Ang_diff!C1240),ABS(Ang_diff!C1241)),Ang_diff!C1241)</f>
        <v>23.549999999999997</v>
      </c>
      <c r="D1241">
        <f>IF(ABS(Ang_diff!D1241-Ang_diff!D1240)&gt;20,MIN(ABS(Ang_diff!D1240),ABS(Ang_diff!D1241)),Ang_diff!D1241)</f>
        <v>7.4500000000000091</v>
      </c>
      <c r="E1241">
        <f>IF(ABS(Ang_diff!E1241-Ang_diff!E1240)&gt;20,MIN(ABS(Ang_diff!E1240),ABS(Ang_diff!E1241)),Ang_diff!E1241)</f>
        <v>0</v>
      </c>
      <c r="F1241">
        <f>IF(ABS(Ang_diff!F1241-Ang_diff!F1240)&gt;20,MIN(ABS(Ang_diff!F1240),ABS(Ang_diff!F1241)),Ang_diff!F1241)</f>
        <v>0</v>
      </c>
      <c r="G1241">
        <f>IF(ABS(Ang_diff!G1241-Ang_diff!G1240)&gt;20,MIN(ABS(Ang_diff!G1240),ABS(Ang_diff!G1241)),Ang_diff!G1241)</f>
        <v>25.099999999999998</v>
      </c>
      <c r="H1241">
        <f>IF(ABS(Ang_diff!H1241-Ang_diff!H1240)&gt;20,MIN(ABS(Ang_diff!H1240),ABS(Ang_diff!H1241)),Ang_diff!H1241)</f>
        <v>14.329999999999991</v>
      </c>
      <c r="I1241">
        <f>IF(ABS(Ang_diff!I1241-Ang_diff!I1240)&gt;20,MIN(ABS(Ang_diff!I1240),ABS(Ang_diff!I1241)),Ang_diff!I1241)</f>
        <v>14.059999999999995</v>
      </c>
      <c r="J1241">
        <f>IF(ABS(Ang_diff!J1241-Ang_diff!J1240)&gt;20,MIN(ABS(Ang_diff!J1240),ABS(Ang_diff!J1241)),Ang_diff!J1241)</f>
        <v>2.2500000000000036</v>
      </c>
      <c r="K1241">
        <f>IF(ABS(Ang_diff!K1241-Ang_diff!K1240)&gt;20,MIN(ABS(Ang_diff!K1240),ABS(Ang_diff!K1241)),Ang_diff!K1241)</f>
        <v>17.25</v>
      </c>
      <c r="L1241">
        <f>IF(ABS(Ang_diff!L1241-Ang_diff!L1240)&gt;20,MIN(ABS(Ang_diff!L1240),ABS(Ang_diff!L1241)),Ang_diff!L1241)</f>
        <v>6.4799999999999942</v>
      </c>
      <c r="M1241">
        <f>IF(ABS(Ang_diff!M1241-Ang_diff!M1240)&gt;20,MIN(ABS(Ang_diff!M1240),ABS(Ang_diff!M1241)),Ang_diff!M1241)</f>
        <v>0</v>
      </c>
      <c r="N1241">
        <f>IF(ABS(Ang_diff!N1241-Ang_diff!N1240)&gt;20,MIN(ABS(Ang_diff!N1240),ABS(Ang_diff!N1241)),Ang_diff!N1241)</f>
        <v>0.42999999999999761</v>
      </c>
      <c r="O1241">
        <f>IF(ABS(Ang_diff!O1241-Ang_diff!O1240)&gt;20,MIN(ABS(Ang_diff!O1240),ABS(Ang_diff!O1241)),Ang_diff!O1241)</f>
        <v>0.49999999999999795</v>
      </c>
      <c r="P1241">
        <f>IF(ABS(Ang_diff!P1241-Ang_diff!P1240)&gt;20,MIN(ABS(Ang_diff!P1240),ABS(Ang_diff!P1241)),Ang_diff!P1241)</f>
        <v>10.770000000000008</v>
      </c>
    </row>
    <row r="1242" spans="1:16" x14ac:dyDescent="0.25">
      <c r="A1242" s="11" t="str">
        <f>Ang_diff!A1242</f>
        <v>26-07-2020 20:40:00</v>
      </c>
      <c r="B1242">
        <f>IF(ABS(Ang_diff!B1242-Ang_diff!B1241)&gt;20,MIN(ABS(Ang_diff!B1241),ABS(Ang_diff!B1242)),Ang_diff!B1242)</f>
        <v>30.849999999999998</v>
      </c>
      <c r="C1242">
        <f>IF(ABS(Ang_diff!C1242-Ang_diff!C1241)&gt;20,MIN(ABS(Ang_diff!C1241),ABS(Ang_diff!C1242)),Ang_diff!C1242)</f>
        <v>23.45</v>
      </c>
      <c r="D1242">
        <f>IF(ABS(Ang_diff!D1242-Ang_diff!D1241)&gt;20,MIN(ABS(Ang_diff!D1241),ABS(Ang_diff!D1242)),Ang_diff!D1242)</f>
        <v>7.4000000000000012</v>
      </c>
      <c r="E1242">
        <f>IF(ABS(Ang_diff!E1242-Ang_diff!E1241)&gt;20,MIN(ABS(Ang_diff!E1241),ABS(Ang_diff!E1242)),Ang_diff!E1242)</f>
        <v>0</v>
      </c>
      <c r="F1242">
        <f>IF(ABS(Ang_diff!F1242-Ang_diff!F1241)&gt;20,MIN(ABS(Ang_diff!F1241),ABS(Ang_diff!F1242)),Ang_diff!F1242)</f>
        <v>0</v>
      </c>
      <c r="G1242">
        <f>IF(ABS(Ang_diff!G1242-Ang_diff!G1241)&gt;20,MIN(ABS(Ang_diff!G1241),ABS(Ang_diff!G1242)),Ang_diff!G1242)</f>
        <v>25.030000000000005</v>
      </c>
      <c r="H1242">
        <f>IF(ABS(Ang_diff!H1242-Ang_diff!H1241)&gt;20,MIN(ABS(Ang_diff!H1241),ABS(Ang_diff!H1242)),Ang_diff!H1242)</f>
        <v>14.31</v>
      </c>
      <c r="I1242">
        <f>IF(ABS(Ang_diff!I1242-Ang_diff!I1241)&gt;20,MIN(ABS(Ang_diff!I1241),ABS(Ang_diff!I1242)),Ang_diff!I1242)</f>
        <v>14.080000000000002</v>
      </c>
      <c r="J1242">
        <f>IF(ABS(Ang_diff!J1242-Ang_diff!J1241)&gt;20,MIN(ABS(Ang_diff!J1241),ABS(Ang_diff!J1242)),Ang_diff!J1242)</f>
        <v>2.2400000000000002</v>
      </c>
      <c r="K1242">
        <f>IF(ABS(Ang_diff!K1242-Ang_diff!K1241)&gt;20,MIN(ABS(Ang_diff!K1241),ABS(Ang_diff!K1242)),Ang_diff!K1242)</f>
        <v>17.239999999999998</v>
      </c>
      <c r="L1242">
        <f>IF(ABS(Ang_diff!L1242-Ang_diff!L1241)&gt;20,MIN(ABS(Ang_diff!L1241),ABS(Ang_diff!L1242)),Ang_diff!L1242)</f>
        <v>6.5200000000000005</v>
      </c>
      <c r="M1242">
        <f>IF(ABS(Ang_diff!M1242-Ang_diff!M1241)&gt;20,MIN(ABS(Ang_diff!M1241),ABS(Ang_diff!M1242)),Ang_diff!M1242)</f>
        <v>0</v>
      </c>
      <c r="N1242">
        <f>IF(ABS(Ang_diff!N1242-Ang_diff!N1241)&gt;20,MIN(ABS(Ang_diff!N1241),ABS(Ang_diff!N1242)),Ang_diff!N1242)</f>
        <v>0.33999999999999986</v>
      </c>
      <c r="O1242">
        <f>IF(ABS(Ang_diff!O1242-Ang_diff!O1241)&gt;20,MIN(ABS(Ang_diff!O1241),ABS(Ang_diff!O1242)),Ang_diff!O1242)</f>
        <v>0.48000000000000059</v>
      </c>
      <c r="P1242">
        <f>IF(ABS(Ang_diff!P1242-Ang_diff!P1241)&gt;20,MIN(ABS(Ang_diff!P1241),ABS(Ang_diff!P1242)),Ang_diff!P1242)</f>
        <v>10.72</v>
      </c>
    </row>
    <row r="1243" spans="1:16" x14ac:dyDescent="0.25">
      <c r="A1243" s="11" t="str">
        <f>Ang_diff!A1243</f>
        <v>26-07-2020 20:41:00</v>
      </c>
      <c r="B1243">
        <f>IF(ABS(Ang_diff!B1243-Ang_diff!B1242)&gt;20,MIN(ABS(Ang_diff!B1242),ABS(Ang_diff!B1243)),Ang_diff!B1243)</f>
        <v>30.870000000000008</v>
      </c>
      <c r="C1243">
        <f>IF(ABS(Ang_diff!C1243-Ang_diff!C1242)&gt;20,MIN(ABS(Ang_diff!C1242),ABS(Ang_diff!C1243)),Ang_diff!C1243)</f>
        <v>23.460000000000022</v>
      </c>
      <c r="D1243">
        <f>IF(ABS(Ang_diff!D1243-Ang_diff!D1242)&gt;20,MIN(ABS(Ang_diff!D1242),ABS(Ang_diff!D1243)),Ang_diff!D1243)</f>
        <v>7.4099999999999824</v>
      </c>
      <c r="E1243">
        <f>IF(ABS(Ang_diff!E1243-Ang_diff!E1242)&gt;20,MIN(ABS(Ang_diff!E1242),ABS(Ang_diff!E1243)),Ang_diff!E1243)</f>
        <v>0</v>
      </c>
      <c r="F1243">
        <f>IF(ABS(Ang_diff!F1243-Ang_diff!F1242)&gt;20,MIN(ABS(Ang_diff!F1242),ABS(Ang_diff!F1243)),Ang_diff!F1243)</f>
        <v>0</v>
      </c>
      <c r="G1243">
        <f>IF(ABS(Ang_diff!G1243-Ang_diff!G1242)&gt;20,MIN(ABS(Ang_diff!G1242),ABS(Ang_diff!G1243)),Ang_diff!G1243)</f>
        <v>25.010000000000016</v>
      </c>
      <c r="H1243">
        <f>IF(ABS(Ang_diff!H1243-Ang_diff!H1242)&gt;20,MIN(ABS(Ang_diff!H1242),ABS(Ang_diff!H1243)),Ang_diff!H1243)</f>
        <v>14.260000000000005</v>
      </c>
      <c r="I1243">
        <f>IF(ABS(Ang_diff!I1243-Ang_diff!I1242)&gt;20,MIN(ABS(Ang_diff!I1242),ABS(Ang_diff!I1243)),Ang_diff!I1243)</f>
        <v>14.040000000000001</v>
      </c>
      <c r="J1243">
        <f>IF(ABS(Ang_diff!J1243-Ang_diff!J1242)&gt;20,MIN(ABS(Ang_diff!J1242),ABS(Ang_diff!J1243)),Ang_diff!J1243)</f>
        <v>2.2500000000000004</v>
      </c>
      <c r="K1243">
        <f>IF(ABS(Ang_diff!K1243-Ang_diff!K1242)&gt;20,MIN(ABS(Ang_diff!K1242),ABS(Ang_diff!K1243)),Ang_diff!K1243)</f>
        <v>17.290000000000024</v>
      </c>
      <c r="L1243">
        <f>IF(ABS(Ang_diff!L1243-Ang_diff!L1242)&gt;20,MIN(ABS(Ang_diff!L1242),ABS(Ang_diff!L1243)),Ang_diff!L1243)</f>
        <v>6.5400000000000134</v>
      </c>
      <c r="M1243">
        <f>IF(ABS(Ang_diff!M1243-Ang_diff!M1242)&gt;20,MIN(ABS(Ang_diff!M1242),ABS(Ang_diff!M1243)),Ang_diff!M1243)</f>
        <v>0</v>
      </c>
      <c r="N1243">
        <f>IF(ABS(Ang_diff!N1243-Ang_diff!N1242)&gt;20,MIN(ABS(Ang_diff!N1242),ABS(Ang_diff!N1243)),Ang_diff!N1243)</f>
        <v>0.31000000000000699</v>
      </c>
      <c r="O1243">
        <f>IF(ABS(Ang_diff!O1243-Ang_diff!O1242)&gt;20,MIN(ABS(Ang_diff!O1242),ABS(Ang_diff!O1243)),Ang_diff!O1243)</f>
        <v>0.42000000000001481</v>
      </c>
      <c r="P1243">
        <f>IF(ABS(Ang_diff!P1243-Ang_diff!P1242)&gt;20,MIN(ABS(Ang_diff!P1242),ABS(Ang_diff!P1243)),Ang_diff!P1243)</f>
        <v>10.750000000000009</v>
      </c>
    </row>
    <row r="1244" spans="1:16" x14ac:dyDescent="0.25">
      <c r="A1244" s="11" t="str">
        <f>Ang_diff!A1244</f>
        <v>26-07-2020 20:42:00</v>
      </c>
      <c r="B1244">
        <f>IF(ABS(Ang_diff!B1244-Ang_diff!B1243)&gt;20,MIN(ABS(Ang_diff!B1243),ABS(Ang_diff!B1244)),Ang_diff!B1244)</f>
        <v>30.740000000000006</v>
      </c>
      <c r="C1244">
        <f>IF(ABS(Ang_diff!C1244-Ang_diff!C1243)&gt;20,MIN(ABS(Ang_diff!C1243),ABS(Ang_diff!C1244)),Ang_diff!C1244)</f>
        <v>23.370000000000008</v>
      </c>
      <c r="D1244">
        <f>IF(ABS(Ang_diff!D1244-Ang_diff!D1243)&gt;20,MIN(ABS(Ang_diff!D1243),ABS(Ang_diff!D1244)),Ang_diff!D1244)</f>
        <v>7.3700000000000019</v>
      </c>
      <c r="E1244">
        <f>IF(ABS(Ang_diff!E1244-Ang_diff!E1243)&gt;20,MIN(ABS(Ang_diff!E1243),ABS(Ang_diff!E1244)),Ang_diff!E1244)</f>
        <v>0</v>
      </c>
      <c r="F1244">
        <f>IF(ABS(Ang_diff!F1244-Ang_diff!F1243)&gt;20,MIN(ABS(Ang_diff!F1243),ABS(Ang_diff!F1244)),Ang_diff!F1244)</f>
        <v>0</v>
      </c>
      <c r="G1244">
        <f>IF(ABS(Ang_diff!G1244-Ang_diff!G1243)&gt;20,MIN(ABS(Ang_diff!G1243),ABS(Ang_diff!G1244)),Ang_diff!G1244)</f>
        <v>24.98</v>
      </c>
      <c r="H1244">
        <f>IF(ABS(Ang_diff!H1244-Ang_diff!H1243)&gt;20,MIN(ABS(Ang_diff!H1243),ABS(Ang_diff!H1244)),Ang_diff!H1244)</f>
        <v>14.229999999999997</v>
      </c>
      <c r="I1244">
        <f>IF(ABS(Ang_diff!I1244-Ang_diff!I1243)&gt;20,MIN(ABS(Ang_diff!I1243),ABS(Ang_diff!I1244)),Ang_diff!I1244)</f>
        <v>14.110000000000001</v>
      </c>
      <c r="J1244">
        <f>IF(ABS(Ang_diff!J1244-Ang_diff!J1243)&gt;20,MIN(ABS(Ang_diff!J1243),ABS(Ang_diff!J1244)),Ang_diff!J1244)</f>
        <v>2.2299999999999964</v>
      </c>
      <c r="K1244">
        <f>IF(ABS(Ang_diff!K1244-Ang_diff!K1243)&gt;20,MIN(ABS(Ang_diff!K1243),ABS(Ang_diff!K1244)),Ang_diff!K1244)</f>
        <v>17.310000000000009</v>
      </c>
      <c r="L1244">
        <f>IF(ABS(Ang_diff!L1244-Ang_diff!L1243)&gt;20,MIN(ABS(Ang_diff!L1243),ABS(Ang_diff!L1244)),Ang_diff!L1244)</f>
        <v>6.5600000000000041</v>
      </c>
      <c r="M1244">
        <f>IF(ABS(Ang_diff!M1244-Ang_diff!M1243)&gt;20,MIN(ABS(Ang_diff!M1243),ABS(Ang_diff!M1244)),Ang_diff!M1244)</f>
        <v>0</v>
      </c>
      <c r="N1244">
        <f>IF(ABS(Ang_diff!N1244-Ang_diff!N1243)&gt;20,MIN(ABS(Ang_diff!N1243),ABS(Ang_diff!N1244)),Ang_diff!N1244)</f>
        <v>0.29000000000000004</v>
      </c>
      <c r="O1244">
        <f>IF(ABS(Ang_diff!O1244-Ang_diff!O1243)&gt;20,MIN(ABS(Ang_diff!O1243),ABS(Ang_diff!O1244)),Ang_diff!O1244)</f>
        <v>0.33000000000000118</v>
      </c>
      <c r="P1244">
        <f>IF(ABS(Ang_diff!P1244-Ang_diff!P1243)&gt;20,MIN(ABS(Ang_diff!P1243),ABS(Ang_diff!P1244)),Ang_diff!P1244)</f>
        <v>10.750000000000002</v>
      </c>
    </row>
    <row r="1245" spans="1:16" x14ac:dyDescent="0.25">
      <c r="A1245" s="11" t="str">
        <f>Ang_diff!A1245</f>
        <v>26-07-2020 20:43:00</v>
      </c>
      <c r="B1245">
        <f>IF(ABS(Ang_diff!B1245-Ang_diff!B1244)&gt;20,MIN(ABS(Ang_diff!B1244),ABS(Ang_diff!B1245)),Ang_diff!B1245)</f>
        <v>30.972597226855271</v>
      </c>
      <c r="C1245">
        <f>IF(ABS(Ang_diff!C1245-Ang_diff!C1244)&gt;20,MIN(ABS(Ang_diff!C1244),ABS(Ang_diff!C1245)),Ang_diff!C1245)</f>
        <v>23.410000000000011</v>
      </c>
      <c r="D1245">
        <f>IF(ABS(Ang_diff!D1245-Ang_diff!D1244)&gt;20,MIN(ABS(Ang_diff!D1244),ABS(Ang_diff!D1245)),Ang_diff!D1245)</f>
        <v>7.5625972268552388</v>
      </c>
      <c r="E1245">
        <f>IF(ABS(Ang_diff!E1245-Ang_diff!E1244)&gt;20,MIN(ABS(Ang_diff!E1244),ABS(Ang_diff!E1245)),Ang_diff!E1245)</f>
        <v>0</v>
      </c>
      <c r="F1245">
        <f>IF(ABS(Ang_diff!F1245-Ang_diff!F1244)&gt;20,MIN(ABS(Ang_diff!F1244),ABS(Ang_diff!F1245)),Ang_diff!F1245)</f>
        <v>0</v>
      </c>
      <c r="G1245">
        <f>IF(ABS(Ang_diff!G1245-Ang_diff!G1244)&gt;20,MIN(ABS(Ang_diff!G1244),ABS(Ang_diff!G1245)),Ang_diff!G1245)</f>
        <v>25.192597226855238</v>
      </c>
      <c r="H1245">
        <f>IF(ABS(Ang_diff!H1245-Ang_diff!H1244)&gt;20,MIN(ABS(Ang_diff!H1244),ABS(Ang_diff!H1245)),Ang_diff!H1245)</f>
        <v>14.269999999999982</v>
      </c>
      <c r="I1245">
        <f>IF(ABS(Ang_diff!I1245-Ang_diff!I1244)&gt;20,MIN(ABS(Ang_diff!I1244),ABS(Ang_diff!I1245)),Ang_diff!I1245)</f>
        <v>14.130000000000004</v>
      </c>
      <c r="J1245">
        <f>IF(ABS(Ang_diff!J1245-Ang_diff!J1244)&gt;20,MIN(ABS(Ang_diff!J1244),ABS(Ang_diff!J1245)),Ang_diff!J1245)</f>
        <v>2.1900000000000146</v>
      </c>
      <c r="K1245">
        <f>IF(ABS(Ang_diff!K1245-Ang_diff!K1244)&gt;20,MIN(ABS(Ang_diff!K1244),ABS(Ang_diff!K1245)),Ang_diff!K1245)</f>
        <v>17.522597226855272</v>
      </c>
      <c r="L1245">
        <f>IF(ABS(Ang_diff!L1245-Ang_diff!L1244)&gt;20,MIN(ABS(Ang_diff!L1244),ABS(Ang_diff!L1245)),Ang_diff!L1245)</f>
        <v>6.6000000000000112</v>
      </c>
      <c r="M1245">
        <f>IF(ABS(Ang_diff!M1245-Ang_diff!M1244)&gt;20,MIN(ABS(Ang_diff!M1244),ABS(Ang_diff!M1245)),Ang_diff!M1245)</f>
        <v>0</v>
      </c>
      <c r="N1245">
        <f>IF(ABS(Ang_diff!N1245-Ang_diff!N1244)&gt;20,MIN(ABS(Ang_diff!N1244),ABS(Ang_diff!N1245)),Ang_diff!N1245)</f>
        <v>0.23000000000000478</v>
      </c>
      <c r="O1245">
        <f>IF(ABS(Ang_diff!O1245-Ang_diff!O1244)&gt;20,MIN(ABS(Ang_diff!O1244),ABS(Ang_diff!O1245)),Ang_diff!O1245)</f>
        <v>0.25999999999997214</v>
      </c>
      <c r="P1245">
        <f>IF(ABS(Ang_diff!P1245-Ang_diff!P1244)&gt;20,MIN(ABS(Ang_diff!P1244),ABS(Ang_diff!P1245)),Ang_diff!P1245)</f>
        <v>10.922597226855256</v>
      </c>
    </row>
    <row r="1246" spans="1:16" x14ac:dyDescent="0.25">
      <c r="A1246" s="11" t="str">
        <f>Ang_diff!A1246</f>
        <v>26-07-2020 20:44:00</v>
      </c>
      <c r="B1246">
        <f>IF(ABS(Ang_diff!B1246-Ang_diff!B1245)&gt;20,MIN(ABS(Ang_diff!B1245),ABS(Ang_diff!B1246)),Ang_diff!B1246)</f>
        <v>30.770000000000014</v>
      </c>
      <c r="C1246">
        <f>IF(ABS(Ang_diff!C1246-Ang_diff!C1245)&gt;20,MIN(ABS(Ang_diff!C1245),ABS(Ang_diff!C1246)),Ang_diff!C1246)</f>
        <v>23.409999999999997</v>
      </c>
      <c r="D1246">
        <f>IF(ABS(Ang_diff!D1246-Ang_diff!D1245)&gt;20,MIN(ABS(Ang_diff!D1245),ABS(Ang_diff!D1246)),Ang_diff!D1246)</f>
        <v>7.3600000000000128</v>
      </c>
      <c r="E1246">
        <f>IF(ABS(Ang_diff!E1246-Ang_diff!E1245)&gt;20,MIN(ABS(Ang_diff!E1245),ABS(Ang_diff!E1246)),Ang_diff!E1246)</f>
        <v>0</v>
      </c>
      <c r="F1246">
        <f>IF(ABS(Ang_diff!F1246-Ang_diff!F1245)&gt;20,MIN(ABS(Ang_diff!F1245),ABS(Ang_diff!F1246)),Ang_diff!F1246)</f>
        <v>0</v>
      </c>
      <c r="G1246">
        <f>IF(ABS(Ang_diff!G1246-Ang_diff!G1245)&gt;20,MIN(ABS(Ang_diff!G1245),ABS(Ang_diff!G1246)),Ang_diff!G1246)</f>
        <v>25.009999999999994</v>
      </c>
      <c r="H1246">
        <f>IF(ABS(Ang_diff!H1246-Ang_diff!H1245)&gt;20,MIN(ABS(Ang_diff!H1245),ABS(Ang_diff!H1246)),Ang_diff!H1246)</f>
        <v>14.319999999999997</v>
      </c>
      <c r="I1246">
        <f>IF(ABS(Ang_diff!I1246-Ang_diff!I1245)&gt;20,MIN(ABS(Ang_diff!I1245),ABS(Ang_diff!I1246)),Ang_diff!I1246)</f>
        <v>14.230000000000013</v>
      </c>
      <c r="J1246">
        <f>IF(ABS(Ang_diff!J1246-Ang_diff!J1245)&gt;20,MIN(ABS(Ang_diff!J1245),ABS(Ang_diff!J1246)),Ang_diff!J1246)</f>
        <v>2.1499999999999946</v>
      </c>
      <c r="K1246">
        <f>IF(ABS(Ang_diff!K1246-Ang_diff!K1245)&gt;20,MIN(ABS(Ang_diff!K1245),ABS(Ang_diff!K1246)),Ang_diff!K1246)</f>
        <v>17.3</v>
      </c>
      <c r="L1246">
        <f>IF(ABS(Ang_diff!L1246-Ang_diff!L1245)&gt;20,MIN(ABS(Ang_diff!L1245),ABS(Ang_diff!L1246)),Ang_diff!L1246)</f>
        <v>6.6100000000000012</v>
      </c>
      <c r="M1246">
        <f>IF(ABS(Ang_diff!M1246-Ang_diff!M1245)&gt;20,MIN(ABS(Ang_diff!M1245),ABS(Ang_diff!M1246)),Ang_diff!M1246)</f>
        <v>0</v>
      </c>
      <c r="N1246">
        <f>IF(ABS(Ang_diff!N1246-Ang_diff!N1245)&gt;20,MIN(ABS(Ang_diff!N1245),ABS(Ang_diff!N1246)),Ang_diff!N1246)</f>
        <v>0.22999999999999204</v>
      </c>
      <c r="O1246">
        <f>IF(ABS(Ang_diff!O1246-Ang_diff!O1245)&gt;20,MIN(ABS(Ang_diff!O1245),ABS(Ang_diff!O1246)),Ang_diff!O1246)</f>
        <v>0.22999999999999204</v>
      </c>
      <c r="P1246">
        <f>IF(ABS(Ang_diff!P1246-Ang_diff!P1245)&gt;20,MIN(ABS(Ang_diff!P1245),ABS(Ang_diff!P1246)),Ang_diff!P1246)</f>
        <v>10.689999999999998</v>
      </c>
    </row>
    <row r="1247" spans="1:16" x14ac:dyDescent="0.25">
      <c r="A1247" s="11" t="str">
        <f>Ang_diff!A1247</f>
        <v>26-07-2020 20:45:00</v>
      </c>
      <c r="B1247">
        <f>IF(ABS(Ang_diff!B1247-Ang_diff!B1246)&gt;20,MIN(ABS(Ang_diff!B1246),ABS(Ang_diff!B1247)),Ang_diff!B1247)</f>
        <v>30.689999999999991</v>
      </c>
      <c r="C1247">
        <f>IF(ABS(Ang_diff!C1247-Ang_diff!C1246)&gt;20,MIN(ABS(Ang_diff!C1246),ABS(Ang_diff!C1247)),Ang_diff!C1247)</f>
        <v>23.319999999999975</v>
      </c>
      <c r="D1247">
        <f>IF(ABS(Ang_diff!D1247-Ang_diff!D1246)&gt;20,MIN(ABS(Ang_diff!D1246),ABS(Ang_diff!D1247)),Ang_diff!D1247)</f>
        <v>7.3700000000000143</v>
      </c>
      <c r="E1247">
        <f>IF(ABS(Ang_diff!E1247-Ang_diff!E1246)&gt;20,MIN(ABS(Ang_diff!E1246),ABS(Ang_diff!E1247)),Ang_diff!E1247)</f>
        <v>0</v>
      </c>
      <c r="F1247">
        <f>IF(ABS(Ang_diff!F1247-Ang_diff!F1246)&gt;20,MIN(ABS(Ang_diff!F1246),ABS(Ang_diff!F1247)),Ang_diff!F1247)</f>
        <v>0</v>
      </c>
      <c r="G1247">
        <f>IF(ABS(Ang_diff!G1247-Ang_diff!G1246)&gt;20,MIN(ABS(Ang_diff!G1246),ABS(Ang_diff!G1247)),Ang_diff!G1247)</f>
        <v>25.020000000000017</v>
      </c>
      <c r="H1247">
        <f>IF(ABS(Ang_diff!H1247-Ang_diff!H1246)&gt;20,MIN(ABS(Ang_diff!H1246),ABS(Ang_diff!H1247)),Ang_diff!H1247)</f>
        <v>14.29000000000001</v>
      </c>
      <c r="I1247">
        <f>IF(ABS(Ang_diff!I1247-Ang_diff!I1246)&gt;20,MIN(ABS(Ang_diff!I1246),ABS(Ang_diff!I1247)),Ang_diff!I1247)</f>
        <v>14.17</v>
      </c>
      <c r="J1247">
        <f>IF(ABS(Ang_diff!J1247-Ang_diff!J1246)&gt;20,MIN(ABS(Ang_diff!J1246),ABS(Ang_diff!J1247)),Ang_diff!J1247)</f>
        <v>2.1499999999999817</v>
      </c>
      <c r="K1247">
        <f>IF(ABS(Ang_diff!K1247-Ang_diff!K1246)&gt;20,MIN(ABS(Ang_diff!K1246),ABS(Ang_diff!K1247)),Ang_diff!K1247)</f>
        <v>17.33000000000002</v>
      </c>
      <c r="L1247">
        <f>IF(ABS(Ang_diff!L1247-Ang_diff!L1246)&gt;20,MIN(ABS(Ang_diff!L1246),ABS(Ang_diff!L1247)),Ang_diff!L1247)</f>
        <v>6.6000000000000112</v>
      </c>
      <c r="M1247">
        <f>IF(ABS(Ang_diff!M1247-Ang_diff!M1246)&gt;20,MIN(ABS(Ang_diff!M1246),ABS(Ang_diff!M1247)),Ang_diff!M1247)</f>
        <v>0</v>
      </c>
      <c r="N1247">
        <f>IF(ABS(Ang_diff!N1247-Ang_diff!N1246)&gt;20,MIN(ABS(Ang_diff!N1246),ABS(Ang_diff!N1247)),Ang_diff!N1247)</f>
        <v>0.1699999999999936</v>
      </c>
      <c r="O1247">
        <f>IF(ABS(Ang_diff!O1247-Ang_diff!O1246)&gt;20,MIN(ABS(Ang_diff!O1246),ABS(Ang_diff!O1247)),Ang_diff!O1247)</f>
        <v>0.19999999999998649</v>
      </c>
      <c r="P1247">
        <f>IF(ABS(Ang_diff!P1247-Ang_diff!P1246)&gt;20,MIN(ABS(Ang_diff!P1246),ABS(Ang_diff!P1247)),Ang_diff!P1247)</f>
        <v>10.730000000000006</v>
      </c>
    </row>
    <row r="1248" spans="1:16" x14ac:dyDescent="0.25">
      <c r="A1248" s="11" t="str">
        <f>Ang_diff!A1248</f>
        <v>26-07-2020 20:46:00</v>
      </c>
      <c r="B1248">
        <f>IF(ABS(Ang_diff!B1248-Ang_diff!B1247)&gt;20,MIN(ABS(Ang_diff!B1247),ABS(Ang_diff!B1248)),Ang_diff!B1248)</f>
        <v>30.659999999999986</v>
      </c>
      <c r="C1248">
        <f>IF(ABS(Ang_diff!C1248-Ang_diff!C1247)&gt;20,MIN(ABS(Ang_diff!C1247),ABS(Ang_diff!C1248)),Ang_diff!C1248)</f>
        <v>23.310000000000002</v>
      </c>
      <c r="D1248">
        <f>IF(ABS(Ang_diff!D1248-Ang_diff!D1247)&gt;20,MIN(ABS(Ang_diff!D1247),ABS(Ang_diff!D1248)),Ang_diff!D1248)</f>
        <v>7.3499999999999863</v>
      </c>
      <c r="E1248">
        <f>IF(ABS(Ang_diff!E1248-Ang_diff!E1247)&gt;20,MIN(ABS(Ang_diff!E1247),ABS(Ang_diff!E1248)),Ang_diff!E1248)</f>
        <v>0</v>
      </c>
      <c r="F1248">
        <f>IF(ABS(Ang_diff!F1248-Ang_diff!F1247)&gt;20,MIN(ABS(Ang_diff!F1247),ABS(Ang_diff!F1248)),Ang_diff!F1248)</f>
        <v>0</v>
      </c>
      <c r="G1248">
        <f>IF(ABS(Ang_diff!G1248-Ang_diff!G1247)&gt;20,MIN(ABS(Ang_diff!G1247),ABS(Ang_diff!G1248)),Ang_diff!G1248)</f>
        <v>24.959999999999994</v>
      </c>
      <c r="H1248">
        <f>IF(ABS(Ang_diff!H1248-Ang_diff!H1247)&gt;20,MIN(ABS(Ang_diff!H1247),ABS(Ang_diff!H1248)),Ang_diff!H1248)</f>
        <v>14.299999999999986</v>
      </c>
      <c r="I1248">
        <f>IF(ABS(Ang_diff!I1248-Ang_diff!I1247)&gt;20,MIN(ABS(Ang_diff!I1247),ABS(Ang_diff!I1248)),Ang_diff!I1248)</f>
        <v>14.139999999999983</v>
      </c>
      <c r="J1248">
        <f>IF(ABS(Ang_diff!J1248-Ang_diff!J1247)&gt;20,MIN(ABS(Ang_diff!J1247),ABS(Ang_diff!J1248)),Ang_diff!J1248)</f>
        <v>2.0999999999999979</v>
      </c>
      <c r="K1248">
        <f>IF(ABS(Ang_diff!K1248-Ang_diff!K1247)&gt;20,MIN(ABS(Ang_diff!K1247),ABS(Ang_diff!K1248)),Ang_diff!K1248)</f>
        <v>17.280000000000008</v>
      </c>
      <c r="L1248">
        <f>IF(ABS(Ang_diff!L1248-Ang_diff!L1247)&gt;20,MIN(ABS(Ang_diff!L1247),ABS(Ang_diff!L1248)),Ang_diff!L1248)</f>
        <v>6.6200000000000019</v>
      </c>
      <c r="M1248">
        <f>IF(ABS(Ang_diff!M1248-Ang_diff!M1247)&gt;20,MIN(ABS(Ang_diff!M1247),ABS(Ang_diff!M1248)),Ang_diff!M1248)</f>
        <v>0</v>
      </c>
      <c r="N1248">
        <f>IF(ABS(Ang_diff!N1248-Ang_diff!N1247)&gt;20,MIN(ABS(Ang_diff!N1247),ABS(Ang_diff!N1248)),Ang_diff!N1248)</f>
        <v>0.11999999999998423</v>
      </c>
      <c r="O1248">
        <f>IF(ABS(Ang_diff!O1248-Ang_diff!O1247)&gt;20,MIN(ABS(Ang_diff!O1247),ABS(Ang_diff!O1248)),Ang_diff!O1248)</f>
        <v>0.15000000000001529</v>
      </c>
      <c r="P1248">
        <f>IF(ABS(Ang_diff!P1248-Ang_diff!P1247)&gt;20,MIN(ABS(Ang_diff!P1247),ABS(Ang_diff!P1248)),Ang_diff!P1248)</f>
        <v>10.660000000000007</v>
      </c>
    </row>
    <row r="1249" spans="1:16" x14ac:dyDescent="0.25">
      <c r="A1249" s="11" t="str">
        <f>Ang_diff!A1249</f>
        <v>26-07-2020 20:47:00</v>
      </c>
      <c r="B1249">
        <f>IF(ABS(Ang_diff!B1249-Ang_diff!B1248)&gt;20,MIN(ABS(Ang_diff!B1248),ABS(Ang_diff!B1249)),Ang_diff!B1249)</f>
        <v>31.100000000000005</v>
      </c>
      <c r="C1249">
        <f>IF(ABS(Ang_diff!C1249-Ang_diff!C1248)&gt;20,MIN(ABS(Ang_diff!C1248),ABS(Ang_diff!C1249)),Ang_diff!C1249)</f>
        <v>23.720000000000027</v>
      </c>
      <c r="D1249">
        <f>IF(ABS(Ang_diff!D1249-Ang_diff!D1248)&gt;20,MIN(ABS(Ang_diff!D1248),ABS(Ang_diff!D1249)),Ang_diff!D1249)</f>
        <v>7.3799999999999795</v>
      </c>
      <c r="E1249">
        <f>IF(ABS(Ang_diff!E1249-Ang_diff!E1248)&gt;20,MIN(ABS(Ang_diff!E1248),ABS(Ang_diff!E1249)),Ang_diff!E1249)</f>
        <v>0</v>
      </c>
      <c r="F1249">
        <f>IF(ABS(Ang_diff!F1249-Ang_diff!F1248)&gt;20,MIN(ABS(Ang_diff!F1248),ABS(Ang_diff!F1249)),Ang_diff!F1249)</f>
        <v>0</v>
      </c>
      <c r="G1249">
        <f>IF(ABS(Ang_diff!G1249-Ang_diff!G1248)&gt;20,MIN(ABS(Ang_diff!G1248),ABS(Ang_diff!G1249)),Ang_diff!G1249)</f>
        <v>25.019999999999989</v>
      </c>
      <c r="H1249">
        <f>IF(ABS(Ang_diff!H1249-Ang_diff!H1248)&gt;20,MIN(ABS(Ang_diff!H1248),ABS(Ang_diff!H1249)),Ang_diff!H1249)</f>
        <v>14.319999999999975</v>
      </c>
      <c r="I1249">
        <f>IF(ABS(Ang_diff!I1249-Ang_diff!I1248)&gt;20,MIN(ABS(Ang_diff!I1248),ABS(Ang_diff!I1249)),Ang_diff!I1249)</f>
        <v>14.189999999999991</v>
      </c>
      <c r="J1249">
        <f>IF(ABS(Ang_diff!J1249-Ang_diff!J1248)&gt;20,MIN(ABS(Ang_diff!J1248),ABS(Ang_diff!J1249)),Ang_diff!J1249)</f>
        <v>2.2300000000000222</v>
      </c>
      <c r="K1249">
        <f>IF(ABS(Ang_diff!K1249-Ang_diff!K1248)&gt;20,MIN(ABS(Ang_diff!K1248),ABS(Ang_diff!K1249)),Ang_diff!K1249)</f>
        <v>17.289999999999957</v>
      </c>
      <c r="L1249">
        <f>IF(ABS(Ang_diff!L1249-Ang_diff!L1248)&gt;20,MIN(ABS(Ang_diff!L1248),ABS(Ang_diff!L1249)),Ang_diff!L1249)</f>
        <v>6.5899999999999448</v>
      </c>
      <c r="M1249">
        <f>IF(ABS(Ang_diff!M1249-Ang_diff!M1248)&gt;20,MIN(ABS(Ang_diff!M1248),ABS(Ang_diff!M1249)),Ang_diff!M1249)</f>
        <v>0</v>
      </c>
      <c r="N1249">
        <f>IF(ABS(Ang_diff!N1249-Ang_diff!N1248)&gt;20,MIN(ABS(Ang_diff!N1248),ABS(Ang_diff!N1249)),Ang_diff!N1249)</f>
        <v>0.20000000000001195</v>
      </c>
      <c r="O1249">
        <f>IF(ABS(Ang_diff!O1249-Ang_diff!O1248)&gt;20,MIN(ABS(Ang_diff!O1248),ABS(Ang_diff!O1249)),Ang_diff!O1249)</f>
        <v>0.14999999999998981</v>
      </c>
      <c r="P1249">
        <f>IF(ABS(Ang_diff!P1249-Ang_diff!P1248)&gt;20,MIN(ABS(Ang_diff!P1248),ABS(Ang_diff!P1249)),Ang_diff!P1249)</f>
        <v>10.700000000000014</v>
      </c>
    </row>
    <row r="1250" spans="1:16" x14ac:dyDescent="0.25">
      <c r="A1250" s="11" t="str">
        <f>Ang_diff!A1250</f>
        <v>26-07-2020 20:48:00</v>
      </c>
      <c r="B1250">
        <f>IF(ABS(Ang_diff!B1250-Ang_diff!B1249)&gt;20,MIN(ABS(Ang_diff!B1249),ABS(Ang_diff!B1250)),Ang_diff!B1250)</f>
        <v>30.890000000000018</v>
      </c>
      <c r="C1250">
        <f>IF(ABS(Ang_diff!C1250-Ang_diff!C1249)&gt;20,MIN(ABS(Ang_diff!C1249),ABS(Ang_diff!C1250)),Ang_diff!C1250)</f>
        <v>23.5</v>
      </c>
      <c r="D1250">
        <f>IF(ABS(Ang_diff!D1250-Ang_diff!D1249)&gt;20,MIN(ABS(Ang_diff!D1249),ABS(Ang_diff!D1250)),Ang_diff!D1250)</f>
        <v>7.3900000000000183</v>
      </c>
      <c r="E1250">
        <f>IF(ABS(Ang_diff!E1250-Ang_diff!E1249)&gt;20,MIN(ABS(Ang_diff!E1249),ABS(Ang_diff!E1250)),Ang_diff!E1250)</f>
        <v>0</v>
      </c>
      <c r="F1250">
        <f>IF(ABS(Ang_diff!F1250-Ang_diff!F1249)&gt;20,MIN(ABS(Ang_diff!F1249),ABS(Ang_diff!F1250)),Ang_diff!F1250)</f>
        <v>0</v>
      </c>
      <c r="G1250">
        <f>IF(ABS(Ang_diff!G1250-Ang_diff!G1249)&gt;20,MIN(ABS(Ang_diff!G1249),ABS(Ang_diff!G1250)),Ang_diff!G1250)</f>
        <v>25.049999999999997</v>
      </c>
      <c r="H1250">
        <f>IF(ABS(Ang_diff!H1250-Ang_diff!H1249)&gt;20,MIN(ABS(Ang_diff!H1249),ABS(Ang_diff!H1250)),Ang_diff!H1250)</f>
        <v>14.359999999999998</v>
      </c>
      <c r="I1250">
        <f>IF(ABS(Ang_diff!I1250-Ang_diff!I1249)&gt;20,MIN(ABS(Ang_diff!I1249),ABS(Ang_diff!I1250)),Ang_diff!I1250)</f>
        <v>14.210000000000008</v>
      </c>
      <c r="J1250">
        <f>IF(ABS(Ang_diff!J1250-Ang_diff!J1249)&gt;20,MIN(ABS(Ang_diff!J1249),ABS(Ang_diff!J1250)),Ang_diff!J1250)</f>
        <v>2.1699999999999986</v>
      </c>
      <c r="K1250">
        <f>IF(ABS(Ang_diff!K1250-Ang_diff!K1249)&gt;20,MIN(ABS(Ang_diff!K1249),ABS(Ang_diff!K1250)),Ang_diff!K1250)</f>
        <v>17.300000000000011</v>
      </c>
      <c r="L1250">
        <f>IF(ABS(Ang_diff!L1250-Ang_diff!L1249)&gt;20,MIN(ABS(Ang_diff!L1249),ABS(Ang_diff!L1250)),Ang_diff!L1250)</f>
        <v>6.6100000000000136</v>
      </c>
      <c r="M1250">
        <f>IF(ABS(Ang_diff!M1250-Ang_diff!M1249)&gt;20,MIN(ABS(Ang_diff!M1249),ABS(Ang_diff!M1250)),Ang_diff!M1250)</f>
        <v>0</v>
      </c>
      <c r="N1250">
        <f>IF(ABS(Ang_diff!N1250-Ang_diff!N1249)&gt;20,MIN(ABS(Ang_diff!N1249),ABS(Ang_diff!N1250)),Ang_diff!N1250)</f>
        <v>0.22999999999999204</v>
      </c>
      <c r="O1250">
        <f>IF(ABS(Ang_diff!O1250-Ang_diff!O1249)&gt;20,MIN(ABS(Ang_diff!O1249),ABS(Ang_diff!O1250)),Ang_diff!O1250)</f>
        <v>0.21999999999999023</v>
      </c>
      <c r="P1250">
        <f>IF(ABS(Ang_diff!P1250-Ang_diff!P1249)&gt;20,MIN(ABS(Ang_diff!P1249),ABS(Ang_diff!P1250)),Ang_diff!P1250)</f>
        <v>10.689999999999998</v>
      </c>
    </row>
    <row r="1251" spans="1:16" x14ac:dyDescent="0.25">
      <c r="A1251" s="11" t="str">
        <f>Ang_diff!A1251</f>
        <v>26-07-2020 20:49:00</v>
      </c>
      <c r="B1251">
        <f>IF(ABS(Ang_diff!B1251-Ang_diff!B1250)&gt;20,MIN(ABS(Ang_diff!B1250),ABS(Ang_diff!B1251)),Ang_diff!B1251)</f>
        <v>31.06</v>
      </c>
      <c r="C1251">
        <f>IF(ABS(Ang_diff!C1251-Ang_diff!C1250)&gt;20,MIN(ABS(Ang_diff!C1250),ABS(Ang_diff!C1251)),Ang_diff!C1251)</f>
        <v>23.699999999999996</v>
      </c>
      <c r="D1251">
        <f>IF(ABS(Ang_diff!D1251-Ang_diff!D1250)&gt;20,MIN(ABS(Ang_diff!D1250),ABS(Ang_diff!D1251)),Ang_diff!D1251)</f>
        <v>7.36</v>
      </c>
      <c r="E1251">
        <f>IF(ABS(Ang_diff!E1251-Ang_diff!E1250)&gt;20,MIN(ABS(Ang_diff!E1250),ABS(Ang_diff!E1251)),Ang_diff!E1251)</f>
        <v>0</v>
      </c>
      <c r="F1251">
        <f>IF(ABS(Ang_diff!F1251-Ang_diff!F1250)&gt;20,MIN(ABS(Ang_diff!F1250),ABS(Ang_diff!F1251)),Ang_diff!F1251)</f>
        <v>0</v>
      </c>
      <c r="G1251">
        <f>IF(ABS(Ang_diff!G1251-Ang_diff!G1250)&gt;20,MIN(ABS(Ang_diff!G1250),ABS(Ang_diff!G1251)),Ang_diff!G1251)</f>
        <v>25.140000000000008</v>
      </c>
      <c r="H1251">
        <f>IF(ABS(Ang_diff!H1251-Ang_diff!H1250)&gt;20,MIN(ABS(Ang_diff!H1250),ABS(Ang_diff!H1251)),Ang_diff!H1251)</f>
        <v>14.46</v>
      </c>
      <c r="I1251">
        <f>IF(ABS(Ang_diff!I1251-Ang_diff!I1250)&gt;20,MIN(ABS(Ang_diff!I1250),ABS(Ang_diff!I1251)),Ang_diff!I1251)</f>
        <v>14.260000000000005</v>
      </c>
      <c r="J1251">
        <f>IF(ABS(Ang_diff!J1251-Ang_diff!J1250)&gt;20,MIN(ABS(Ang_diff!J1250),ABS(Ang_diff!J1251)),Ang_diff!J1251)</f>
        <v>2.1799999999999984</v>
      </c>
      <c r="K1251">
        <f>IF(ABS(Ang_diff!K1251-Ang_diff!K1250)&gt;20,MIN(ABS(Ang_diff!K1250),ABS(Ang_diff!K1251)),Ang_diff!K1251)</f>
        <v>17.280000000000005</v>
      </c>
      <c r="L1251">
        <f>IF(ABS(Ang_diff!L1251-Ang_diff!L1250)&gt;20,MIN(ABS(Ang_diff!L1250),ABS(Ang_diff!L1251)),Ang_diff!L1251)</f>
        <v>6.6000000000000023</v>
      </c>
      <c r="M1251">
        <f>IF(ABS(Ang_diff!M1251-Ang_diff!M1250)&gt;20,MIN(ABS(Ang_diff!M1250),ABS(Ang_diff!M1251)),Ang_diff!M1251)</f>
        <v>0</v>
      </c>
      <c r="N1251">
        <f>IF(ABS(Ang_diff!N1251-Ang_diff!N1250)&gt;20,MIN(ABS(Ang_diff!N1250),ABS(Ang_diff!N1251)),Ang_diff!N1251)</f>
        <v>0.25000000000000211</v>
      </c>
      <c r="O1251">
        <f>IF(ABS(Ang_diff!O1251-Ang_diff!O1250)&gt;20,MIN(ABS(Ang_diff!O1250),ABS(Ang_diff!O1251)),Ang_diff!O1251)</f>
        <v>0.19000000000000367</v>
      </c>
      <c r="P1251">
        <f>IF(ABS(Ang_diff!P1251-Ang_diff!P1250)&gt;20,MIN(ABS(Ang_diff!P1250),ABS(Ang_diff!P1251)),Ang_diff!P1251)</f>
        <v>10.680000000000003</v>
      </c>
    </row>
    <row r="1252" spans="1:16" x14ac:dyDescent="0.25">
      <c r="A1252" s="11" t="str">
        <f>Ang_diff!A1252</f>
        <v>26-07-2020 20:50:00</v>
      </c>
      <c r="B1252">
        <f>IF(ABS(Ang_diff!B1252-Ang_diff!B1251)&gt;20,MIN(ABS(Ang_diff!B1251),ABS(Ang_diff!B1252)),Ang_diff!B1252)</f>
        <v>31.040000000000003</v>
      </c>
      <c r="C1252">
        <f>IF(ABS(Ang_diff!C1252-Ang_diff!C1251)&gt;20,MIN(ABS(Ang_diff!C1251),ABS(Ang_diff!C1252)),Ang_diff!C1252)</f>
        <v>23.67</v>
      </c>
      <c r="D1252">
        <f>IF(ABS(Ang_diff!D1252-Ang_diff!D1251)&gt;20,MIN(ABS(Ang_diff!D1251),ABS(Ang_diff!D1252)),Ang_diff!D1252)</f>
        <v>7.370000000000001</v>
      </c>
      <c r="E1252">
        <f>IF(ABS(Ang_diff!E1252-Ang_diff!E1251)&gt;20,MIN(ABS(Ang_diff!E1251),ABS(Ang_diff!E1252)),Ang_diff!E1252)</f>
        <v>0</v>
      </c>
      <c r="F1252">
        <f>IF(ABS(Ang_diff!F1252-Ang_diff!F1251)&gt;20,MIN(ABS(Ang_diff!F1251),ABS(Ang_diff!F1252)),Ang_diff!F1252)</f>
        <v>0</v>
      </c>
      <c r="G1252">
        <f>IF(ABS(Ang_diff!G1252-Ang_diff!G1251)&gt;20,MIN(ABS(Ang_diff!G1251),ABS(Ang_diff!G1252)),Ang_diff!G1252)</f>
        <v>25.129999999999995</v>
      </c>
      <c r="H1252">
        <f>IF(ABS(Ang_diff!H1252-Ang_diff!H1251)&gt;20,MIN(ABS(Ang_diff!H1251),ABS(Ang_diff!H1252)),Ang_diff!H1252)</f>
        <v>14.419999999999998</v>
      </c>
      <c r="I1252">
        <f>IF(ABS(Ang_diff!I1252-Ang_diff!I1251)&gt;20,MIN(ABS(Ang_diff!I1251),ABS(Ang_diff!I1252)),Ang_diff!I1252)</f>
        <v>14.240000000000004</v>
      </c>
      <c r="J1252">
        <f>IF(ABS(Ang_diff!J1252-Ang_diff!J1251)&gt;20,MIN(ABS(Ang_diff!J1251),ABS(Ang_diff!J1252)),Ang_diff!J1252)</f>
        <v>2.1800000000000033</v>
      </c>
      <c r="K1252">
        <f>IF(ABS(Ang_diff!K1252-Ang_diff!K1251)&gt;20,MIN(ABS(Ang_diff!K1251),ABS(Ang_diff!K1252)),Ang_diff!K1252)</f>
        <v>17.329999999999998</v>
      </c>
      <c r="L1252">
        <f>IF(ABS(Ang_diff!L1252-Ang_diff!L1251)&gt;20,MIN(ABS(Ang_diff!L1251),ABS(Ang_diff!L1252)),Ang_diff!L1252)</f>
        <v>6.620000000000001</v>
      </c>
      <c r="M1252">
        <f>IF(ABS(Ang_diff!M1252-Ang_diff!M1251)&gt;20,MIN(ABS(Ang_diff!M1251),ABS(Ang_diff!M1252)),Ang_diff!M1252)</f>
        <v>0</v>
      </c>
      <c r="N1252">
        <f>IF(ABS(Ang_diff!N1252-Ang_diff!N1251)&gt;20,MIN(ABS(Ang_diff!N1251),ABS(Ang_diff!N1252)),Ang_diff!N1252)</f>
        <v>0.22000000000000003</v>
      </c>
      <c r="O1252">
        <f>IF(ABS(Ang_diff!O1252-Ang_diff!O1251)&gt;20,MIN(ABS(Ang_diff!O1251),ABS(Ang_diff!O1252)),Ang_diff!O1252)</f>
        <v>0.21999999999999978</v>
      </c>
      <c r="P1252">
        <f>IF(ABS(Ang_diff!P1252-Ang_diff!P1251)&gt;20,MIN(ABS(Ang_diff!P1251),ABS(Ang_diff!P1252)),Ang_diff!P1252)</f>
        <v>10.709999999999999</v>
      </c>
    </row>
    <row r="1253" spans="1:16" x14ac:dyDescent="0.25">
      <c r="A1253" s="11" t="str">
        <f>Ang_diff!A1253</f>
        <v>26-07-2020 20:51:00</v>
      </c>
      <c r="B1253">
        <f>IF(ABS(Ang_diff!B1253-Ang_diff!B1252)&gt;20,MIN(ABS(Ang_diff!B1252),ABS(Ang_diff!B1253)),Ang_diff!B1253)</f>
        <v>30.949999999999996</v>
      </c>
      <c r="C1253">
        <f>IF(ABS(Ang_diff!C1253-Ang_diff!C1252)&gt;20,MIN(ABS(Ang_diff!C1252),ABS(Ang_diff!C1253)),Ang_diff!C1253)</f>
        <v>23.580000000000002</v>
      </c>
      <c r="D1253">
        <f>IF(ABS(Ang_diff!D1253-Ang_diff!D1252)&gt;20,MIN(ABS(Ang_diff!D1252),ABS(Ang_diff!D1253)),Ang_diff!D1253)</f>
        <v>7.3699999999999983</v>
      </c>
      <c r="E1253">
        <f>IF(ABS(Ang_diff!E1253-Ang_diff!E1252)&gt;20,MIN(ABS(Ang_diff!E1252),ABS(Ang_diff!E1253)),Ang_diff!E1253)</f>
        <v>0</v>
      </c>
      <c r="F1253">
        <f>IF(ABS(Ang_diff!F1253-Ang_diff!F1252)&gt;20,MIN(ABS(Ang_diff!F1252),ABS(Ang_diff!F1253)),Ang_diff!F1253)</f>
        <v>0</v>
      </c>
      <c r="G1253">
        <f>IF(ABS(Ang_diff!G1253-Ang_diff!G1252)&gt;20,MIN(ABS(Ang_diff!G1252),ABS(Ang_diff!G1253)),Ang_diff!G1253)</f>
        <v>25.07</v>
      </c>
      <c r="H1253">
        <f>IF(ABS(Ang_diff!H1253-Ang_diff!H1252)&gt;20,MIN(ABS(Ang_diff!H1252),ABS(Ang_diff!H1253)),Ang_diff!H1253)</f>
        <v>14.39</v>
      </c>
      <c r="I1253">
        <f>IF(ABS(Ang_diff!I1253-Ang_diff!I1252)&gt;20,MIN(ABS(Ang_diff!I1252),ABS(Ang_diff!I1253)),Ang_diff!I1253)</f>
        <v>14.220000000000002</v>
      </c>
      <c r="J1253">
        <f>IF(ABS(Ang_diff!J1253-Ang_diff!J1252)&gt;20,MIN(ABS(Ang_diff!J1252),ABS(Ang_diff!J1253)),Ang_diff!J1253)</f>
        <v>2.1800000000000002</v>
      </c>
      <c r="K1253">
        <f>IF(ABS(Ang_diff!K1253-Ang_diff!K1252)&gt;20,MIN(ABS(Ang_diff!K1252),ABS(Ang_diff!K1253)),Ang_diff!K1253)</f>
        <v>17.3</v>
      </c>
      <c r="L1253">
        <f>IF(ABS(Ang_diff!L1253-Ang_diff!L1252)&gt;20,MIN(ABS(Ang_diff!L1252),ABS(Ang_diff!L1253)),Ang_diff!L1253)</f>
        <v>6.6199999999999992</v>
      </c>
      <c r="M1253">
        <f>IF(ABS(Ang_diff!M1253-Ang_diff!M1252)&gt;20,MIN(ABS(Ang_diff!M1252),ABS(Ang_diff!M1253)),Ang_diff!M1253)</f>
        <v>0</v>
      </c>
      <c r="N1253">
        <f>IF(ABS(Ang_diff!N1253-Ang_diff!N1252)&gt;20,MIN(ABS(Ang_diff!N1252),ABS(Ang_diff!N1253)),Ang_diff!N1253)</f>
        <v>0.24000000000000107</v>
      </c>
      <c r="O1253">
        <f>IF(ABS(Ang_diff!O1253-Ang_diff!O1252)&gt;20,MIN(ABS(Ang_diff!O1252),ABS(Ang_diff!O1253)),Ang_diff!O1253)</f>
        <v>0.2400000000000003</v>
      </c>
      <c r="P1253">
        <f>IF(ABS(Ang_diff!P1253-Ang_diff!P1252)&gt;20,MIN(ABS(Ang_diff!P1252),ABS(Ang_diff!P1253)),Ang_diff!P1253)</f>
        <v>10.679999999999998</v>
      </c>
    </row>
    <row r="1254" spans="1:16" x14ac:dyDescent="0.25">
      <c r="A1254" s="11" t="str">
        <f>Ang_diff!A1254</f>
        <v>26-07-2020 20:52:00</v>
      </c>
      <c r="B1254">
        <f>IF(ABS(Ang_diff!B1254-Ang_diff!B1253)&gt;20,MIN(ABS(Ang_diff!B1253),ABS(Ang_diff!B1254)),Ang_diff!B1254)</f>
        <v>30.68</v>
      </c>
      <c r="C1254">
        <f>IF(ABS(Ang_diff!C1254-Ang_diff!C1253)&gt;20,MIN(ABS(Ang_diff!C1253),ABS(Ang_diff!C1254)),Ang_diff!C1254)</f>
        <v>23.29</v>
      </c>
      <c r="D1254">
        <f>IF(ABS(Ang_diff!D1254-Ang_diff!D1253)&gt;20,MIN(ABS(Ang_diff!D1253),ABS(Ang_diff!D1254)),Ang_diff!D1254)</f>
        <v>7.3899999999999979</v>
      </c>
      <c r="E1254">
        <f>IF(ABS(Ang_diff!E1254-Ang_diff!E1253)&gt;20,MIN(ABS(Ang_diff!E1253),ABS(Ang_diff!E1254)),Ang_diff!E1254)</f>
        <v>0</v>
      </c>
      <c r="F1254">
        <f>IF(ABS(Ang_diff!F1254-Ang_diff!F1253)&gt;20,MIN(ABS(Ang_diff!F1253),ABS(Ang_diff!F1254)),Ang_diff!F1254)</f>
        <v>0</v>
      </c>
      <c r="G1254">
        <f>IF(ABS(Ang_diff!G1254-Ang_diff!G1253)&gt;20,MIN(ABS(Ang_diff!G1253),ABS(Ang_diff!G1254)),Ang_diff!G1254)</f>
        <v>24.89</v>
      </c>
      <c r="H1254">
        <f>IF(ABS(Ang_diff!H1254-Ang_diff!H1253)&gt;20,MIN(ABS(Ang_diff!H1253),ABS(Ang_diff!H1254)),Ang_diff!H1254)</f>
        <v>14.239999999999998</v>
      </c>
      <c r="I1254">
        <f>IF(ABS(Ang_diff!I1254-Ang_diff!I1253)&gt;20,MIN(ABS(Ang_diff!I1253),ABS(Ang_diff!I1254)),Ang_diff!I1254)</f>
        <v>14.209999999999994</v>
      </c>
      <c r="J1254">
        <f>IF(ABS(Ang_diff!J1254-Ang_diff!J1253)&gt;20,MIN(ABS(Ang_diff!J1253),ABS(Ang_diff!J1254)),Ang_diff!J1254)</f>
        <v>2.2099999999999991</v>
      </c>
      <c r="K1254">
        <f>IF(ABS(Ang_diff!K1254-Ang_diff!K1253)&gt;20,MIN(ABS(Ang_diff!K1253),ABS(Ang_diff!K1254)),Ang_diff!K1254)</f>
        <v>17.270000000000003</v>
      </c>
      <c r="L1254">
        <f>IF(ABS(Ang_diff!L1254-Ang_diff!L1253)&gt;20,MIN(ABS(Ang_diff!L1253),ABS(Ang_diff!L1254)),Ang_diff!L1254)</f>
        <v>6.6200000000000019</v>
      </c>
      <c r="M1254">
        <f>IF(ABS(Ang_diff!M1254-Ang_diff!M1253)&gt;20,MIN(ABS(Ang_diff!M1253),ABS(Ang_diff!M1254)),Ang_diff!M1254)</f>
        <v>0</v>
      </c>
      <c r="N1254">
        <f>IF(ABS(Ang_diff!N1254-Ang_diff!N1253)&gt;20,MIN(ABS(Ang_diff!N1253),ABS(Ang_diff!N1254)),Ang_diff!N1254)</f>
        <v>0.15999999999999806</v>
      </c>
      <c r="O1254">
        <f>IF(ABS(Ang_diff!O1254-Ang_diff!O1253)&gt;20,MIN(ABS(Ang_diff!O1253),ABS(Ang_diff!O1254)),Ang_diff!O1254)</f>
        <v>0.27000000000000274</v>
      </c>
      <c r="P1254">
        <f>IF(ABS(Ang_diff!P1254-Ang_diff!P1253)&gt;20,MIN(ABS(Ang_diff!P1253),ABS(Ang_diff!P1254)),Ang_diff!P1254)</f>
        <v>10.65</v>
      </c>
    </row>
    <row r="1255" spans="1:16" x14ac:dyDescent="0.25">
      <c r="A1255" s="11" t="str">
        <f>Ang_diff!A1255</f>
        <v>26-07-2020 20:53:00</v>
      </c>
      <c r="B1255">
        <f>IF(ABS(Ang_diff!B1255-Ang_diff!B1254)&gt;20,MIN(ABS(Ang_diff!B1254),ABS(Ang_diff!B1255)),Ang_diff!B1255)</f>
        <v>30.550000000000004</v>
      </c>
      <c r="C1255">
        <f>IF(ABS(Ang_diff!C1255-Ang_diff!C1254)&gt;20,MIN(ABS(Ang_diff!C1254),ABS(Ang_diff!C1255)),Ang_diff!C1255)</f>
        <v>23.190000000000005</v>
      </c>
      <c r="D1255">
        <f>IF(ABS(Ang_diff!D1255-Ang_diff!D1254)&gt;20,MIN(ABS(Ang_diff!D1254),ABS(Ang_diff!D1255)),Ang_diff!D1255)</f>
        <v>7.36</v>
      </c>
      <c r="E1255">
        <f>IF(ABS(Ang_diff!E1255-Ang_diff!E1254)&gt;20,MIN(ABS(Ang_diff!E1254),ABS(Ang_diff!E1255)),Ang_diff!E1255)</f>
        <v>0</v>
      </c>
      <c r="F1255">
        <f>IF(ABS(Ang_diff!F1255-Ang_diff!F1254)&gt;20,MIN(ABS(Ang_diff!F1254),ABS(Ang_diff!F1255)),Ang_diff!F1255)</f>
        <v>0</v>
      </c>
      <c r="G1255">
        <f>IF(ABS(Ang_diff!G1255-Ang_diff!G1254)&gt;20,MIN(ABS(Ang_diff!G1254),ABS(Ang_diff!G1255)),Ang_diff!G1255)</f>
        <v>24.850000000000012</v>
      </c>
      <c r="H1255">
        <f>IF(ABS(Ang_diff!H1255-Ang_diff!H1254)&gt;20,MIN(ABS(Ang_diff!H1254),ABS(Ang_diff!H1255)),Ang_diff!H1255)</f>
        <v>14.219999999999994</v>
      </c>
      <c r="I1255">
        <f>IF(ABS(Ang_diff!I1255-Ang_diff!I1254)&gt;20,MIN(ABS(Ang_diff!I1254),ABS(Ang_diff!I1255)),Ang_diff!I1255)</f>
        <v>14.279999999999996</v>
      </c>
      <c r="J1255">
        <f>IF(ABS(Ang_diff!J1255-Ang_diff!J1254)&gt;20,MIN(ABS(Ang_diff!J1254),ABS(Ang_diff!J1255)),Ang_diff!J1255)</f>
        <v>2.1500000000000075</v>
      </c>
      <c r="K1255">
        <f>IF(ABS(Ang_diff!K1255-Ang_diff!K1254)&gt;20,MIN(ABS(Ang_diff!K1254),ABS(Ang_diff!K1255)),Ang_diff!K1255)</f>
        <v>17.29000000000001</v>
      </c>
      <c r="L1255">
        <f>IF(ABS(Ang_diff!L1255-Ang_diff!L1254)&gt;20,MIN(ABS(Ang_diff!L1254),ABS(Ang_diff!L1255)),Ang_diff!L1255)</f>
        <v>6.6599999999999966</v>
      </c>
      <c r="M1255">
        <f>IF(ABS(Ang_diff!M1255-Ang_diff!M1254)&gt;20,MIN(ABS(Ang_diff!M1254),ABS(Ang_diff!M1255)),Ang_diff!M1255)</f>
        <v>0</v>
      </c>
      <c r="N1255">
        <f>IF(ABS(Ang_diff!N1255-Ang_diff!N1254)&gt;20,MIN(ABS(Ang_diff!N1254),ABS(Ang_diff!N1255)),Ang_diff!N1255)</f>
        <v>0.10000000000000596</v>
      </c>
      <c r="O1255">
        <f>IF(ABS(Ang_diff!O1255-Ang_diff!O1254)&gt;20,MIN(ABS(Ang_diff!O1254),ABS(Ang_diff!O1255)),Ang_diff!O1255)</f>
        <v>0.31000000000000699</v>
      </c>
      <c r="P1255">
        <f>IF(ABS(Ang_diff!P1255-Ang_diff!P1254)&gt;20,MIN(ABS(Ang_diff!P1254),ABS(Ang_diff!P1255)),Ang_diff!P1255)</f>
        <v>10.630000000000015</v>
      </c>
    </row>
    <row r="1256" spans="1:16" x14ac:dyDescent="0.25">
      <c r="A1256" s="11" t="str">
        <f>Ang_diff!A1256</f>
        <v>26-07-2020 20:54:00</v>
      </c>
      <c r="B1256">
        <f>IF(ABS(Ang_diff!B1256-Ang_diff!B1255)&gt;20,MIN(ABS(Ang_diff!B1255),ABS(Ang_diff!B1256)),Ang_diff!B1256)</f>
        <v>30.709999999999994</v>
      </c>
      <c r="C1256">
        <f>IF(ABS(Ang_diff!C1256-Ang_diff!C1255)&gt;20,MIN(ABS(Ang_diff!C1255),ABS(Ang_diff!C1256)),Ang_diff!C1256)</f>
        <v>23.3</v>
      </c>
      <c r="D1256">
        <f>IF(ABS(Ang_diff!D1256-Ang_diff!D1255)&gt;20,MIN(ABS(Ang_diff!D1255),ABS(Ang_diff!D1256)),Ang_diff!D1256)</f>
        <v>7.4099999999999957</v>
      </c>
      <c r="E1256">
        <f>IF(ABS(Ang_diff!E1256-Ang_diff!E1255)&gt;20,MIN(ABS(Ang_diff!E1255),ABS(Ang_diff!E1256)),Ang_diff!E1256)</f>
        <v>0</v>
      </c>
      <c r="F1256">
        <f>IF(ABS(Ang_diff!F1256-Ang_diff!F1255)&gt;20,MIN(ABS(Ang_diff!F1255),ABS(Ang_diff!F1256)),Ang_diff!F1256)</f>
        <v>0</v>
      </c>
      <c r="G1256">
        <f>IF(ABS(Ang_diff!G1256-Ang_diff!G1255)&gt;20,MIN(ABS(Ang_diff!G1255),ABS(Ang_diff!G1256)),Ang_diff!G1256)</f>
        <v>24.879999999999985</v>
      </c>
      <c r="H1256">
        <f>IF(ABS(Ang_diff!H1256-Ang_diff!H1255)&gt;20,MIN(ABS(Ang_diff!H1255),ABS(Ang_diff!H1256)),Ang_diff!H1256)</f>
        <v>14.219999999999985</v>
      </c>
      <c r="I1256">
        <f>IF(ABS(Ang_diff!I1256-Ang_diff!I1255)&gt;20,MIN(ABS(Ang_diff!I1255),ABS(Ang_diff!I1256)),Ang_diff!I1256)</f>
        <v>14.259999999999989</v>
      </c>
      <c r="J1256">
        <f>IF(ABS(Ang_diff!J1256-Ang_diff!J1255)&gt;20,MIN(ABS(Ang_diff!J1255),ABS(Ang_diff!J1256)),Ang_diff!J1256)</f>
        <v>2.2199999999999815</v>
      </c>
      <c r="K1256">
        <f>IF(ABS(Ang_diff!K1256-Ang_diff!K1255)&gt;20,MIN(ABS(Ang_diff!K1255),ABS(Ang_diff!K1256)),Ang_diff!K1256)</f>
        <v>17.279999999999994</v>
      </c>
      <c r="L1256">
        <f>IF(ABS(Ang_diff!L1256-Ang_diff!L1255)&gt;20,MIN(ABS(Ang_diff!L1255),ABS(Ang_diff!L1256)),Ang_diff!L1256)</f>
        <v>6.6199999999999894</v>
      </c>
      <c r="M1256">
        <f>IF(ABS(Ang_diff!M1256-Ang_diff!M1255)&gt;20,MIN(ABS(Ang_diff!M1255),ABS(Ang_diff!M1256)),Ang_diff!M1256)</f>
        <v>0</v>
      </c>
      <c r="N1256">
        <f>IF(ABS(Ang_diff!N1256-Ang_diff!N1255)&gt;20,MIN(ABS(Ang_diff!N1255),ABS(Ang_diff!N1256)),Ang_diff!N1256)</f>
        <v>9.0000000000004063E-2</v>
      </c>
      <c r="O1256">
        <f>IF(ABS(Ang_diff!O1256-Ang_diff!O1255)&gt;20,MIN(ABS(Ang_diff!O1255),ABS(Ang_diff!O1256)),Ang_diff!O1256)</f>
        <v>0.30999999999999428</v>
      </c>
      <c r="P1256">
        <f>IF(ABS(Ang_diff!P1256-Ang_diff!P1255)&gt;20,MIN(ABS(Ang_diff!P1255),ABS(Ang_diff!P1256)),Ang_diff!P1256)</f>
        <v>10.660000000000007</v>
      </c>
    </row>
    <row r="1257" spans="1:16" x14ac:dyDescent="0.25">
      <c r="A1257" s="11" t="str">
        <f>Ang_diff!A1257</f>
        <v>26-07-2020 20:55:00</v>
      </c>
      <c r="B1257">
        <f>IF(ABS(Ang_diff!B1257-Ang_diff!B1256)&gt;20,MIN(ABS(Ang_diff!B1256),ABS(Ang_diff!B1257)),Ang_diff!B1257)</f>
        <v>30.730000000000004</v>
      </c>
      <c r="C1257">
        <f>IF(ABS(Ang_diff!C1257-Ang_diff!C1256)&gt;20,MIN(ABS(Ang_diff!C1256),ABS(Ang_diff!C1257)),Ang_diff!C1257)</f>
        <v>23.309999999999995</v>
      </c>
      <c r="D1257">
        <f>IF(ABS(Ang_diff!D1257-Ang_diff!D1256)&gt;20,MIN(ABS(Ang_diff!D1256),ABS(Ang_diff!D1257)),Ang_diff!D1257)</f>
        <v>7.4200000000000053</v>
      </c>
      <c r="E1257">
        <f>IF(ABS(Ang_diff!E1257-Ang_diff!E1256)&gt;20,MIN(ABS(Ang_diff!E1256),ABS(Ang_diff!E1257)),Ang_diff!E1257)</f>
        <v>0</v>
      </c>
      <c r="F1257">
        <f>IF(ABS(Ang_diff!F1257-Ang_diff!F1256)&gt;20,MIN(ABS(Ang_diff!F1256),ABS(Ang_diff!F1257)),Ang_diff!F1257)</f>
        <v>0</v>
      </c>
      <c r="G1257">
        <f>IF(ABS(Ang_diff!G1257-Ang_diff!G1256)&gt;20,MIN(ABS(Ang_diff!G1256),ABS(Ang_diff!G1257)),Ang_diff!G1257)</f>
        <v>24.95000000000001</v>
      </c>
      <c r="H1257">
        <f>IF(ABS(Ang_diff!H1257-Ang_diff!H1256)&gt;20,MIN(ABS(Ang_diff!H1256),ABS(Ang_diff!H1257)),Ang_diff!H1257)</f>
        <v>14.28000000000001</v>
      </c>
      <c r="I1257">
        <f>IF(ABS(Ang_diff!I1257-Ang_diff!I1256)&gt;20,MIN(ABS(Ang_diff!I1256),ABS(Ang_diff!I1257)),Ang_diff!I1257)</f>
        <v>14.349999999999994</v>
      </c>
      <c r="J1257">
        <f>IF(ABS(Ang_diff!J1257-Ang_diff!J1256)&gt;20,MIN(ABS(Ang_diff!J1256),ABS(Ang_diff!J1257)),Ang_diff!J1257)</f>
        <v>2.260000000000002</v>
      </c>
      <c r="K1257">
        <f>IF(ABS(Ang_diff!K1257-Ang_diff!K1256)&gt;20,MIN(ABS(Ang_diff!K1256),ABS(Ang_diff!K1257)),Ang_diff!K1257)</f>
        <v>17.330000000000013</v>
      </c>
      <c r="L1257">
        <f>IF(ABS(Ang_diff!L1257-Ang_diff!L1256)&gt;20,MIN(ABS(Ang_diff!L1256),ABS(Ang_diff!L1257)),Ang_diff!L1257)</f>
        <v>6.660000000000009</v>
      </c>
      <c r="M1257">
        <f>IF(ABS(Ang_diff!M1257-Ang_diff!M1256)&gt;20,MIN(ABS(Ang_diff!M1256),ABS(Ang_diff!M1257)),Ang_diff!M1257)</f>
        <v>0</v>
      </c>
      <c r="N1257">
        <f>IF(ABS(Ang_diff!N1257-Ang_diff!N1256)&gt;20,MIN(ABS(Ang_diff!N1256),ABS(Ang_diff!N1257)),Ang_diff!N1257)</f>
        <v>4.9999999999990247E-2</v>
      </c>
      <c r="O1257">
        <f>IF(ABS(Ang_diff!O1257-Ang_diff!O1256)&gt;20,MIN(ABS(Ang_diff!O1256),ABS(Ang_diff!O1257)),Ang_diff!O1257)</f>
        <v>0.34000000000000624</v>
      </c>
      <c r="P1257">
        <f>IF(ABS(Ang_diff!P1257-Ang_diff!P1256)&gt;20,MIN(ABS(Ang_diff!P1256),ABS(Ang_diff!P1257)),Ang_diff!P1257)</f>
        <v>10.670000000000002</v>
      </c>
    </row>
    <row r="1258" spans="1:16" x14ac:dyDescent="0.25">
      <c r="A1258" s="11" t="str">
        <f>Ang_diff!A1258</f>
        <v>26-07-2020 20:56:00</v>
      </c>
      <c r="B1258">
        <f>IF(ABS(Ang_diff!B1258-Ang_diff!B1257)&gt;20,MIN(ABS(Ang_diff!B1257),ABS(Ang_diff!B1258)),Ang_diff!B1258)</f>
        <v>30.880000000000003</v>
      </c>
      <c r="C1258">
        <f>IF(ABS(Ang_diff!C1258-Ang_diff!C1257)&gt;20,MIN(ABS(Ang_diff!C1257),ABS(Ang_diff!C1258)),Ang_diff!C1258)</f>
        <v>23.460000000000004</v>
      </c>
      <c r="D1258">
        <f>IF(ABS(Ang_diff!D1258-Ang_diff!D1257)&gt;20,MIN(ABS(Ang_diff!D1257),ABS(Ang_diff!D1258)),Ang_diff!D1258)</f>
        <v>7.4199999999999982</v>
      </c>
      <c r="E1258">
        <f>IF(ABS(Ang_diff!E1258-Ang_diff!E1257)&gt;20,MIN(ABS(Ang_diff!E1257),ABS(Ang_diff!E1258)),Ang_diff!E1258)</f>
        <v>0</v>
      </c>
      <c r="F1258">
        <f>IF(ABS(Ang_diff!F1258-Ang_diff!F1257)&gt;20,MIN(ABS(Ang_diff!F1257),ABS(Ang_diff!F1258)),Ang_diff!F1258)</f>
        <v>0</v>
      </c>
      <c r="G1258">
        <f>IF(ABS(Ang_diff!G1258-Ang_diff!G1257)&gt;20,MIN(ABS(Ang_diff!G1257),ABS(Ang_diff!G1258)),Ang_diff!G1258)</f>
        <v>24.950000000000006</v>
      </c>
      <c r="H1258">
        <f>IF(ABS(Ang_diff!H1258-Ang_diff!H1257)&gt;20,MIN(ABS(Ang_diff!H1257),ABS(Ang_diff!H1258)),Ang_diff!H1258)</f>
        <v>14.29000000000001</v>
      </c>
      <c r="I1258">
        <f>IF(ABS(Ang_diff!I1258-Ang_diff!I1257)&gt;20,MIN(ABS(Ang_diff!I1257),ABS(Ang_diff!I1258)),Ang_diff!I1258)</f>
        <v>14.350000000000001</v>
      </c>
      <c r="J1258">
        <f>IF(ABS(Ang_diff!J1258-Ang_diff!J1257)&gt;20,MIN(ABS(Ang_diff!J1257),ABS(Ang_diff!J1258)),Ang_diff!J1258)</f>
        <v>2.2700000000000169</v>
      </c>
      <c r="K1258">
        <f>IF(ABS(Ang_diff!K1258-Ang_diff!K1257)&gt;20,MIN(ABS(Ang_diff!K1257),ABS(Ang_diff!K1258)),Ang_diff!K1258)</f>
        <v>17.28</v>
      </c>
      <c r="L1258">
        <f>IF(ABS(Ang_diff!L1258-Ang_diff!L1257)&gt;20,MIN(ABS(Ang_diff!L1257),ABS(Ang_diff!L1258)),Ang_diff!L1258)</f>
        <v>6.6200000000000072</v>
      </c>
      <c r="M1258">
        <f>IF(ABS(Ang_diff!M1258-Ang_diff!M1257)&gt;20,MIN(ABS(Ang_diff!M1257),ABS(Ang_diff!M1258)),Ang_diff!M1258)</f>
        <v>0</v>
      </c>
      <c r="N1258">
        <f>IF(ABS(Ang_diff!N1258-Ang_diff!N1257)&gt;20,MIN(ABS(Ang_diff!N1257),ABS(Ang_diff!N1258)),Ang_diff!N1258)</f>
        <v>1.9999999999997367E-2</v>
      </c>
      <c r="O1258">
        <f>IF(ABS(Ang_diff!O1258-Ang_diff!O1257)&gt;20,MIN(ABS(Ang_diff!O1257),ABS(Ang_diff!O1258)),Ang_diff!O1258)</f>
        <v>0.28000000000000136</v>
      </c>
      <c r="P1258">
        <f>IF(ABS(Ang_diff!P1258-Ang_diff!P1257)&gt;20,MIN(ABS(Ang_diff!P1257),ABS(Ang_diff!P1258)),Ang_diff!P1258)</f>
        <v>10.659999999999995</v>
      </c>
    </row>
    <row r="1259" spans="1:16" x14ac:dyDescent="0.25">
      <c r="A1259" s="11" t="str">
        <f>Ang_diff!A1259</f>
        <v>26-07-2020 20:57:00</v>
      </c>
      <c r="B1259">
        <f>IF(ABS(Ang_diff!B1259-Ang_diff!B1258)&gt;20,MIN(ABS(Ang_diff!B1258),ABS(Ang_diff!B1259)),Ang_diff!B1259)</f>
        <v>30.570000000000007</v>
      </c>
      <c r="C1259">
        <f>IF(ABS(Ang_diff!C1259-Ang_diff!C1258)&gt;20,MIN(ABS(Ang_diff!C1258),ABS(Ang_diff!C1259)),Ang_diff!C1259)</f>
        <v>23.169999999999998</v>
      </c>
      <c r="D1259">
        <f>IF(ABS(Ang_diff!D1259-Ang_diff!D1258)&gt;20,MIN(ABS(Ang_diff!D1258),ABS(Ang_diff!D1259)),Ang_diff!D1259)</f>
        <v>7.4000000000000075</v>
      </c>
      <c r="E1259">
        <f>IF(ABS(Ang_diff!E1259-Ang_diff!E1258)&gt;20,MIN(ABS(Ang_diff!E1258),ABS(Ang_diff!E1259)),Ang_diff!E1259)</f>
        <v>0</v>
      </c>
      <c r="F1259">
        <f>IF(ABS(Ang_diff!F1259-Ang_diff!F1258)&gt;20,MIN(ABS(Ang_diff!F1258),ABS(Ang_diff!F1259)),Ang_diff!F1259)</f>
        <v>0</v>
      </c>
      <c r="G1259">
        <f>IF(ABS(Ang_diff!G1259-Ang_diff!G1258)&gt;20,MIN(ABS(Ang_diff!G1258),ABS(Ang_diff!G1259)),Ang_diff!G1259)</f>
        <v>24.659999999999986</v>
      </c>
      <c r="H1259">
        <f>IF(ABS(Ang_diff!H1259-Ang_diff!H1258)&gt;20,MIN(ABS(Ang_diff!H1258),ABS(Ang_diff!H1259)),Ang_diff!H1259)</f>
        <v>14.019999999999985</v>
      </c>
      <c r="I1259">
        <f>IF(ABS(Ang_diff!I1259-Ang_diff!I1258)&gt;20,MIN(ABS(Ang_diff!I1258),ABS(Ang_diff!I1259)),Ang_diff!I1259)</f>
        <v>14.299999999999997</v>
      </c>
      <c r="J1259">
        <f>IF(ABS(Ang_diff!J1259-Ang_diff!J1258)&gt;20,MIN(ABS(Ang_diff!J1258),ABS(Ang_diff!J1259)),Ang_diff!J1259)</f>
        <v>2.2299999999999964</v>
      </c>
      <c r="K1259">
        <f>IF(ABS(Ang_diff!K1259-Ang_diff!K1258)&gt;20,MIN(ABS(Ang_diff!K1258),ABS(Ang_diff!K1259)),Ang_diff!K1259)</f>
        <v>17.29</v>
      </c>
      <c r="L1259">
        <f>IF(ABS(Ang_diff!L1259-Ang_diff!L1258)&gt;20,MIN(ABS(Ang_diff!L1258),ABS(Ang_diff!L1259)),Ang_diff!L1259)</f>
        <v>6.649999999999995</v>
      </c>
      <c r="M1259">
        <f>IF(ABS(Ang_diff!M1259-Ang_diff!M1258)&gt;20,MIN(ABS(Ang_diff!M1258),ABS(Ang_diff!M1259)),Ang_diff!M1259)</f>
        <v>0</v>
      </c>
      <c r="N1259">
        <f>IF(ABS(Ang_diff!N1259-Ang_diff!N1258)&gt;20,MIN(ABS(Ang_diff!N1258),ABS(Ang_diff!N1259)),Ang_diff!N1259)</f>
        <v>-2.9999999999992876E-2</v>
      </c>
      <c r="O1259">
        <f>IF(ABS(Ang_diff!O1259-Ang_diff!O1258)&gt;20,MIN(ABS(Ang_diff!O1258),ABS(Ang_diff!O1259)),Ang_diff!O1259)</f>
        <v>0.26999999999998681</v>
      </c>
      <c r="P1259">
        <f>IF(ABS(Ang_diff!P1259-Ang_diff!P1258)&gt;20,MIN(ABS(Ang_diff!P1258),ABS(Ang_diff!P1259)),Ang_diff!P1259)</f>
        <v>10.640000000000004</v>
      </c>
    </row>
    <row r="1260" spans="1:16" x14ac:dyDescent="0.25">
      <c r="A1260" s="11" t="str">
        <f>Ang_diff!A1260</f>
        <v>26-07-2020 20:58:00</v>
      </c>
      <c r="B1260">
        <f>IF(ABS(Ang_diff!B1260-Ang_diff!B1259)&gt;20,MIN(ABS(Ang_diff!B1259),ABS(Ang_diff!B1260)),Ang_diff!B1260)</f>
        <v>30.459999999999997</v>
      </c>
      <c r="C1260">
        <f>IF(ABS(Ang_diff!C1260-Ang_diff!C1259)&gt;20,MIN(ABS(Ang_diff!C1259),ABS(Ang_diff!C1260)),Ang_diff!C1260)</f>
        <v>23.080000000000002</v>
      </c>
      <c r="D1260">
        <f>IF(ABS(Ang_diff!D1260-Ang_diff!D1259)&gt;20,MIN(ABS(Ang_diff!D1259),ABS(Ang_diff!D1260)),Ang_diff!D1260)</f>
        <v>7.3799999999999946</v>
      </c>
      <c r="E1260">
        <f>IF(ABS(Ang_diff!E1260-Ang_diff!E1259)&gt;20,MIN(ABS(Ang_diff!E1259),ABS(Ang_diff!E1260)),Ang_diff!E1260)</f>
        <v>0</v>
      </c>
      <c r="F1260">
        <f>IF(ABS(Ang_diff!F1260-Ang_diff!F1259)&gt;20,MIN(ABS(Ang_diff!F1259),ABS(Ang_diff!F1260)),Ang_diff!F1260)</f>
        <v>0</v>
      </c>
      <c r="G1260">
        <f>IF(ABS(Ang_diff!G1260-Ang_diff!G1259)&gt;20,MIN(ABS(Ang_diff!G1259),ABS(Ang_diff!G1260)),Ang_diff!G1260)</f>
        <v>24.77</v>
      </c>
      <c r="H1260">
        <f>IF(ABS(Ang_diff!H1260-Ang_diff!H1259)&gt;20,MIN(ABS(Ang_diff!H1259),ABS(Ang_diff!H1260)),Ang_diff!H1260)</f>
        <v>14.16</v>
      </c>
      <c r="I1260">
        <f>IF(ABS(Ang_diff!I1260-Ang_diff!I1259)&gt;20,MIN(ABS(Ang_diff!I1259),ABS(Ang_diff!I1260)),Ang_diff!I1260)</f>
        <v>14.299999999999999</v>
      </c>
      <c r="J1260">
        <f>IF(ABS(Ang_diff!J1260-Ang_diff!J1259)&gt;20,MIN(ABS(Ang_diff!J1259),ABS(Ang_diff!J1260)),Ang_diff!J1260)</f>
        <v>2.1600000000000006</v>
      </c>
      <c r="K1260">
        <f>IF(ABS(Ang_diff!K1260-Ang_diff!K1259)&gt;20,MIN(ABS(Ang_diff!K1259),ABS(Ang_diff!K1260)),Ang_diff!K1260)</f>
        <v>17.3</v>
      </c>
      <c r="L1260">
        <f>IF(ABS(Ang_diff!L1260-Ang_diff!L1259)&gt;20,MIN(ABS(Ang_diff!L1259),ABS(Ang_diff!L1260)),Ang_diff!L1260)</f>
        <v>6.6899999999999995</v>
      </c>
      <c r="M1260">
        <f>IF(ABS(Ang_diff!M1260-Ang_diff!M1259)&gt;20,MIN(ABS(Ang_diff!M1259),ABS(Ang_diff!M1260)),Ang_diff!M1260)</f>
        <v>0</v>
      </c>
      <c r="N1260">
        <f>IF(ABS(Ang_diff!N1260-Ang_diff!N1259)&gt;20,MIN(ABS(Ang_diff!N1259),ABS(Ang_diff!N1260)),Ang_diff!N1260)</f>
        <v>-9.9999999999955038E-3</v>
      </c>
      <c r="O1260">
        <f>IF(ABS(Ang_diff!O1260-Ang_diff!O1259)&gt;20,MIN(ABS(Ang_diff!O1259),ABS(Ang_diff!O1260)),Ang_diff!O1260)</f>
        <v>0.30000000000000515</v>
      </c>
      <c r="P1260">
        <f>IF(ABS(Ang_diff!P1260-Ang_diff!P1259)&gt;20,MIN(ABS(Ang_diff!P1259),ABS(Ang_diff!P1260)),Ang_diff!P1260)</f>
        <v>10.610000000000003</v>
      </c>
    </row>
    <row r="1261" spans="1:16" x14ac:dyDescent="0.25">
      <c r="A1261" s="11" t="str">
        <f>Ang_diff!A1261</f>
        <v>26-07-2020 20:59:00</v>
      </c>
      <c r="B1261">
        <f>IF(ABS(Ang_diff!B1261-Ang_diff!B1260)&gt;20,MIN(ABS(Ang_diff!B1260),ABS(Ang_diff!B1261)),Ang_diff!B1261)</f>
        <v>30.380000000000024</v>
      </c>
      <c r="C1261">
        <f>IF(ABS(Ang_diff!C1261-Ang_diff!C1260)&gt;20,MIN(ABS(Ang_diff!C1260),ABS(Ang_diff!C1261)),Ang_diff!C1261)</f>
        <v>22.900000000000027</v>
      </c>
      <c r="D1261">
        <f>IF(ABS(Ang_diff!D1261-Ang_diff!D1260)&gt;20,MIN(ABS(Ang_diff!D1260),ABS(Ang_diff!D1261)),Ang_diff!D1261)</f>
        <v>7.4799999999999978</v>
      </c>
      <c r="E1261">
        <f>IF(ABS(Ang_diff!E1261-Ang_diff!E1260)&gt;20,MIN(ABS(Ang_diff!E1260),ABS(Ang_diff!E1261)),Ang_diff!E1261)</f>
        <v>0</v>
      </c>
      <c r="F1261">
        <f>IF(ABS(Ang_diff!F1261-Ang_diff!F1260)&gt;20,MIN(ABS(Ang_diff!F1260),ABS(Ang_diff!F1261)),Ang_diff!F1261)</f>
        <v>0</v>
      </c>
      <c r="G1261">
        <f>IF(ABS(Ang_diff!G1261-Ang_diff!G1260)&gt;20,MIN(ABS(Ang_diff!G1260),ABS(Ang_diff!G1261)),Ang_diff!G1261)</f>
        <v>24.650000000000006</v>
      </c>
      <c r="H1261">
        <f>IF(ABS(Ang_diff!H1261-Ang_diff!H1260)&gt;20,MIN(ABS(Ang_diff!H1260),ABS(Ang_diff!H1261)),Ang_diff!H1261)</f>
        <v>14.010000000000009</v>
      </c>
      <c r="I1261">
        <f>IF(ABS(Ang_diff!I1261-Ang_diff!I1260)&gt;20,MIN(ABS(Ang_diff!I1260),ABS(Ang_diff!I1261)),Ang_diff!I1261)</f>
        <v>14.32</v>
      </c>
      <c r="J1261">
        <f>IF(ABS(Ang_diff!J1261-Ang_diff!J1260)&gt;20,MIN(ABS(Ang_diff!J1260),ABS(Ang_diff!J1261)),Ang_diff!J1261)</f>
        <v>2.2500000000000004</v>
      </c>
      <c r="K1261">
        <f>IF(ABS(Ang_diff!K1261-Ang_diff!K1260)&gt;20,MIN(ABS(Ang_diff!K1260),ABS(Ang_diff!K1261)),Ang_diff!K1261)</f>
        <v>17.190000000000015</v>
      </c>
      <c r="L1261">
        <f>IF(ABS(Ang_diff!L1261-Ang_diff!L1260)&gt;20,MIN(ABS(Ang_diff!L1260),ABS(Ang_diff!L1261)),Ang_diff!L1261)</f>
        <v>6.5500000000000158</v>
      </c>
      <c r="M1261">
        <f>IF(ABS(Ang_diff!M1261-Ang_diff!M1260)&gt;20,MIN(ABS(Ang_diff!M1260),ABS(Ang_diff!M1261)),Ang_diff!M1261)</f>
        <v>0</v>
      </c>
      <c r="N1261">
        <f>IF(ABS(Ang_diff!N1261-Ang_diff!N1260)&gt;20,MIN(ABS(Ang_diff!N1260),ABS(Ang_diff!N1261)),Ang_diff!N1261)</f>
        <v>-0.14999999999998981</v>
      </c>
      <c r="O1261">
        <f>IF(ABS(Ang_diff!O1261-Ang_diff!O1260)&gt;20,MIN(ABS(Ang_diff!O1260),ABS(Ang_diff!O1261)),Ang_diff!O1261)</f>
        <v>0.37000000000000549</v>
      </c>
      <c r="P1261">
        <f>IF(ABS(Ang_diff!P1261-Ang_diff!P1260)&gt;20,MIN(ABS(Ang_diff!P1260),ABS(Ang_diff!P1261)),Ang_diff!P1261)</f>
        <v>10.640000000000004</v>
      </c>
    </row>
    <row r="1262" spans="1:16" x14ac:dyDescent="0.25">
      <c r="A1262" s="11" t="str">
        <f>Ang_diff!A1262</f>
        <v>26-07-2020 21:00:00</v>
      </c>
      <c r="B1262">
        <f>IF(ABS(Ang_diff!B1262-Ang_diff!B1261)&gt;20,MIN(ABS(Ang_diff!B1261),ABS(Ang_diff!B1262)),Ang_diff!B1262)</f>
        <v>30.249999999999986</v>
      </c>
      <c r="C1262">
        <f>IF(ABS(Ang_diff!C1262-Ang_diff!C1261)&gt;20,MIN(ABS(Ang_diff!C1261),ABS(Ang_diff!C1262)),Ang_diff!C1262)</f>
        <v>22.79000000000002</v>
      </c>
      <c r="D1262">
        <f>IF(ABS(Ang_diff!D1262-Ang_diff!D1261)&gt;20,MIN(ABS(Ang_diff!D1261),ABS(Ang_diff!D1262)),Ang_diff!D1262)</f>
        <v>7.4599999999999662</v>
      </c>
      <c r="E1262">
        <f>IF(ABS(Ang_diff!E1262-Ang_diff!E1261)&gt;20,MIN(ABS(Ang_diff!E1261),ABS(Ang_diff!E1262)),Ang_diff!E1262)</f>
        <v>0</v>
      </c>
      <c r="F1262">
        <f>IF(ABS(Ang_diff!F1262-Ang_diff!F1261)&gt;20,MIN(ABS(Ang_diff!F1261),ABS(Ang_diff!F1262)),Ang_diff!F1262)</f>
        <v>0</v>
      </c>
      <c r="G1262">
        <f>IF(ABS(Ang_diff!G1262-Ang_diff!G1261)&gt;20,MIN(ABS(Ang_diff!G1261),ABS(Ang_diff!G1262)),Ang_diff!G1262)</f>
        <v>24.579999999999988</v>
      </c>
      <c r="H1262">
        <f>IF(ABS(Ang_diff!H1262-Ang_diff!H1261)&gt;20,MIN(ABS(Ang_diff!H1261),ABS(Ang_diff!H1262)),Ang_diff!H1262)</f>
        <v>13.970000000000002</v>
      </c>
      <c r="I1262">
        <f>IF(ABS(Ang_diff!I1262-Ang_diff!I1261)&gt;20,MIN(ABS(Ang_diff!I1261),ABS(Ang_diff!I1262)),Ang_diff!I1262)</f>
        <v>14.259999999999966</v>
      </c>
      <c r="J1262">
        <f>IF(ABS(Ang_diff!J1262-Ang_diff!J1261)&gt;20,MIN(ABS(Ang_diff!J1261),ABS(Ang_diff!J1262)),Ang_diff!J1262)</f>
        <v>2.2599999999999896</v>
      </c>
      <c r="K1262">
        <f>IF(ABS(Ang_diff!K1262-Ang_diff!K1261)&gt;20,MIN(ABS(Ang_diff!K1261),ABS(Ang_diff!K1262)),Ang_diff!K1262)</f>
        <v>17.11999999999999</v>
      </c>
      <c r="L1262">
        <f>IF(ABS(Ang_diff!L1262-Ang_diff!L1261)&gt;20,MIN(ABS(Ang_diff!L1261),ABS(Ang_diff!L1262)),Ang_diff!L1262)</f>
        <v>6.510000000000006</v>
      </c>
      <c r="M1262">
        <f>IF(ABS(Ang_diff!M1262-Ang_diff!M1261)&gt;20,MIN(ABS(Ang_diff!M1261),ABS(Ang_diff!M1262)),Ang_diff!M1262)</f>
        <v>0</v>
      </c>
      <c r="N1262">
        <f>IF(ABS(Ang_diff!N1262-Ang_diff!N1261)&gt;20,MIN(ABS(Ang_diff!N1261),ABS(Ang_diff!N1262)),Ang_diff!N1262)</f>
        <v>-0.1799999999999827</v>
      </c>
      <c r="O1262">
        <f>IF(ABS(Ang_diff!O1262-Ang_diff!O1261)&gt;20,MIN(ABS(Ang_diff!O1261),ABS(Ang_diff!O1262)),Ang_diff!O1262)</f>
        <v>0.44000000000000583</v>
      </c>
      <c r="P1262">
        <f>IF(ABS(Ang_diff!P1262-Ang_diff!P1261)&gt;20,MIN(ABS(Ang_diff!P1261),ABS(Ang_diff!P1262)),Ang_diff!P1262)</f>
        <v>10.609999999999985</v>
      </c>
    </row>
    <row r="1263" spans="1:16" x14ac:dyDescent="0.25">
      <c r="A1263" s="11" t="str">
        <f>Ang_diff!A1263</f>
        <v>26-07-2020 21:01:00</v>
      </c>
      <c r="B1263">
        <f>IF(ABS(Ang_diff!B1263-Ang_diff!B1262)&gt;20,MIN(ABS(Ang_diff!B1262),ABS(Ang_diff!B1263)),Ang_diff!B1263)</f>
        <v>30.43259722685525</v>
      </c>
      <c r="C1263">
        <f>IF(ABS(Ang_diff!C1263-Ang_diff!C1262)&gt;20,MIN(ABS(Ang_diff!C1262),ABS(Ang_diff!C1263)),Ang_diff!C1263)</f>
        <v>22.992597226855239</v>
      </c>
      <c r="D1263">
        <f>IF(ABS(Ang_diff!D1263-Ang_diff!D1262)&gt;20,MIN(ABS(Ang_diff!D1262),ABS(Ang_diff!D1263)),Ang_diff!D1263)</f>
        <v>7.4399999999999915</v>
      </c>
      <c r="E1263">
        <f>IF(ABS(Ang_diff!E1263-Ang_diff!E1262)&gt;20,MIN(ABS(Ang_diff!E1262),ABS(Ang_diff!E1263)),Ang_diff!E1263)</f>
        <v>0</v>
      </c>
      <c r="F1263">
        <f>IF(ABS(Ang_diff!F1263-Ang_diff!F1262)&gt;20,MIN(ABS(Ang_diff!F1262),ABS(Ang_diff!F1263)),Ang_diff!F1263)</f>
        <v>0</v>
      </c>
      <c r="G1263">
        <f>IF(ABS(Ang_diff!G1263-Ang_diff!G1262)&gt;20,MIN(ABS(Ang_diff!G1262),ABS(Ang_diff!G1263)),Ang_diff!G1263)</f>
        <v>24.86259722685524</v>
      </c>
      <c r="H1263">
        <f>IF(ABS(Ang_diff!H1263-Ang_diff!H1262)&gt;20,MIN(ABS(Ang_diff!H1262),ABS(Ang_diff!H1263)),Ang_diff!H1263)</f>
        <v>14.282597226855273</v>
      </c>
      <c r="I1263">
        <f>IF(ABS(Ang_diff!I1263-Ang_diff!I1262)&gt;20,MIN(ABS(Ang_diff!I1262),ABS(Ang_diff!I1263)),Ang_diff!I1263)</f>
        <v>14.362597226855241</v>
      </c>
      <c r="J1263">
        <f>IF(ABS(Ang_diff!J1263-Ang_diff!J1262)&gt;20,MIN(ABS(Ang_diff!J1262),ABS(Ang_diff!J1263)),Ang_diff!J1263)</f>
        <v>2.2099999999999929</v>
      </c>
      <c r="K1263">
        <f>IF(ABS(Ang_diff!K1263-Ang_diff!K1262)&gt;20,MIN(ABS(Ang_diff!K1262),ABS(Ang_diff!K1263)),Ang_diff!K1263)</f>
        <v>17.080000000000013</v>
      </c>
      <c r="L1263">
        <f>IF(ABS(Ang_diff!L1263-Ang_diff!L1262)&gt;20,MIN(ABS(Ang_diff!L1262),ABS(Ang_diff!L1263)),Ang_diff!L1263)</f>
        <v>6.5000000000000178</v>
      </c>
      <c r="M1263">
        <f>IF(ABS(Ang_diff!M1263-Ang_diff!M1262)&gt;20,MIN(ABS(Ang_diff!M1262),ABS(Ang_diff!M1263)),Ang_diff!M1263)</f>
        <v>0</v>
      </c>
      <c r="N1263">
        <f>IF(ABS(Ang_diff!N1263-Ang_diff!N1262)&gt;20,MIN(ABS(Ang_diff!N1262),ABS(Ang_diff!N1263)),Ang_diff!N1263)</f>
        <v>-0.21000000000000102</v>
      </c>
      <c r="O1263">
        <f>IF(ABS(Ang_diff!O1263-Ang_diff!O1262)&gt;20,MIN(ABS(Ang_diff!O1262),ABS(Ang_diff!O1263)),Ang_diff!O1263)</f>
        <v>0.42999999999999122</v>
      </c>
      <c r="P1263">
        <f>IF(ABS(Ang_diff!P1263-Ang_diff!P1262)&gt;20,MIN(ABS(Ang_diff!P1262),ABS(Ang_diff!P1263)),Ang_diff!P1263)</f>
        <v>10.579999999999991</v>
      </c>
    </row>
    <row r="1264" spans="1:16" x14ac:dyDescent="0.25">
      <c r="A1264" s="11" t="str">
        <f>Ang_diff!A1264</f>
        <v>26-07-2020 21:02:00</v>
      </c>
      <c r="B1264">
        <f>IF(ABS(Ang_diff!B1264-Ang_diff!B1263)&gt;20,MIN(ABS(Ang_diff!B1263),ABS(Ang_diff!B1264)),Ang_diff!B1264)</f>
        <v>30.260000000000009</v>
      </c>
      <c r="C1264">
        <f>IF(ABS(Ang_diff!C1264-Ang_diff!C1263)&gt;20,MIN(ABS(Ang_diff!C1263),ABS(Ang_diff!C1264)),Ang_diff!C1264)</f>
        <v>22.820000000000011</v>
      </c>
      <c r="D1264">
        <f>IF(ABS(Ang_diff!D1264-Ang_diff!D1263)&gt;20,MIN(ABS(Ang_diff!D1263),ABS(Ang_diff!D1264)),Ang_diff!D1264)</f>
        <v>7.4400000000000031</v>
      </c>
      <c r="E1264">
        <f>IF(ABS(Ang_diff!E1264-Ang_diff!E1263)&gt;20,MIN(ABS(Ang_diff!E1263),ABS(Ang_diff!E1264)),Ang_diff!E1264)</f>
        <v>0</v>
      </c>
      <c r="F1264">
        <f>IF(ABS(Ang_diff!F1264-Ang_diff!F1263)&gt;20,MIN(ABS(Ang_diff!F1263),ABS(Ang_diff!F1264)),Ang_diff!F1264)</f>
        <v>0</v>
      </c>
      <c r="G1264">
        <f>IF(ABS(Ang_diff!G1264-Ang_diff!G1263)&gt;20,MIN(ABS(Ang_diff!G1263),ABS(Ang_diff!G1264)),Ang_diff!G1264)</f>
        <v>24.629999999999992</v>
      </c>
      <c r="H1264">
        <f>IF(ABS(Ang_diff!H1264-Ang_diff!H1263)&gt;20,MIN(ABS(Ang_diff!H1263),ABS(Ang_diff!H1264)),Ang_diff!H1264)</f>
        <v>13.989999999999991</v>
      </c>
      <c r="I1264">
        <f>IF(ABS(Ang_diff!I1264-Ang_diff!I1263)&gt;20,MIN(ABS(Ang_diff!I1263),ABS(Ang_diff!I1264)),Ang_diff!I1264)</f>
        <v>14.149999999999997</v>
      </c>
      <c r="J1264">
        <f>IF(ABS(Ang_diff!J1264-Ang_diff!J1263)&gt;20,MIN(ABS(Ang_diff!J1263),ABS(Ang_diff!J1264)),Ang_diff!J1264)</f>
        <v>2.2600000000000149</v>
      </c>
      <c r="K1264">
        <f>IF(ABS(Ang_diff!K1264-Ang_diff!K1263)&gt;20,MIN(ABS(Ang_diff!K1263),ABS(Ang_diff!K1264)),Ang_diff!K1264)</f>
        <v>17.069999999999997</v>
      </c>
      <c r="L1264">
        <f>IF(ABS(Ang_diff!L1264-Ang_diff!L1263)&gt;20,MIN(ABS(Ang_diff!L1263),ABS(Ang_diff!L1264)),Ang_diff!L1264)</f>
        <v>6.4299999999999908</v>
      </c>
      <c r="M1264">
        <f>IF(ABS(Ang_diff!M1264-Ang_diff!M1263)&gt;20,MIN(ABS(Ang_diff!M1263),ABS(Ang_diff!M1264)),Ang_diff!M1264)</f>
        <v>0</v>
      </c>
      <c r="N1264">
        <f>IF(ABS(Ang_diff!N1264-Ang_diff!N1263)&gt;20,MIN(ABS(Ang_diff!N1263),ABS(Ang_diff!N1264)),Ang_diff!N1264)</f>
        <v>-0.1499999999999771</v>
      </c>
      <c r="O1264">
        <f>IF(ABS(Ang_diff!O1264-Ang_diff!O1263)&gt;20,MIN(ABS(Ang_diff!O1263),ABS(Ang_diff!O1264)),Ang_diff!O1264)</f>
        <v>0.49999999999999156</v>
      </c>
      <c r="P1264">
        <f>IF(ABS(Ang_diff!P1264-Ang_diff!P1263)&gt;20,MIN(ABS(Ang_diff!P1263),ABS(Ang_diff!P1264)),Ang_diff!P1264)</f>
        <v>10.640000000000004</v>
      </c>
    </row>
    <row r="1265" spans="1:16" x14ac:dyDescent="0.25">
      <c r="A1265" s="11" t="str">
        <f>Ang_diff!A1265</f>
        <v>26-07-2020 21:03:00</v>
      </c>
      <c r="B1265">
        <f>IF(ABS(Ang_diff!B1265-Ang_diff!B1264)&gt;20,MIN(ABS(Ang_diff!B1264),ABS(Ang_diff!B1265)),Ang_diff!B1265)</f>
        <v>30.249999999999986</v>
      </c>
      <c r="C1265">
        <f>IF(ABS(Ang_diff!C1265-Ang_diff!C1264)&gt;20,MIN(ABS(Ang_diff!C1264),ABS(Ang_diff!C1265)),Ang_diff!C1265)</f>
        <v>22.809999999999981</v>
      </c>
      <c r="D1265">
        <f>IF(ABS(Ang_diff!D1265-Ang_diff!D1264)&gt;20,MIN(ABS(Ang_diff!D1264),ABS(Ang_diff!D1265)),Ang_diff!D1265)</f>
        <v>7.4400000000000031</v>
      </c>
      <c r="E1265">
        <f>IF(ABS(Ang_diff!E1265-Ang_diff!E1264)&gt;20,MIN(ABS(Ang_diff!E1264),ABS(Ang_diff!E1265)),Ang_diff!E1265)</f>
        <v>0</v>
      </c>
      <c r="F1265">
        <f>IF(ABS(Ang_diff!F1265-Ang_diff!F1264)&gt;20,MIN(ABS(Ang_diff!F1264),ABS(Ang_diff!F1265)),Ang_diff!F1265)</f>
        <v>0</v>
      </c>
      <c r="G1265">
        <f>IF(ABS(Ang_diff!G1265-Ang_diff!G1264)&gt;20,MIN(ABS(Ang_diff!G1264),ABS(Ang_diff!G1265)),Ang_diff!G1265)</f>
        <v>24.720000000000024</v>
      </c>
      <c r="H1265">
        <f>IF(ABS(Ang_diff!H1265-Ang_diff!H1264)&gt;20,MIN(ABS(Ang_diff!H1264),ABS(Ang_diff!H1265)),Ang_diff!H1265)</f>
        <v>14.050000000000031</v>
      </c>
      <c r="I1265">
        <f>IF(ABS(Ang_diff!I1265-Ang_diff!I1264)&gt;20,MIN(ABS(Ang_diff!I1264),ABS(Ang_diff!I1265)),Ang_diff!I1265)</f>
        <v>13.999999999999993</v>
      </c>
      <c r="J1265">
        <f>IF(ABS(Ang_diff!J1265-Ang_diff!J1264)&gt;20,MIN(ABS(Ang_diff!J1264),ABS(Ang_diff!J1265)),Ang_diff!J1265)</f>
        <v>2.2699999999999916</v>
      </c>
      <c r="K1265">
        <f>IF(ABS(Ang_diff!K1265-Ang_diff!K1264)&gt;20,MIN(ABS(Ang_diff!K1264),ABS(Ang_diff!K1265)),Ang_diff!K1265)</f>
        <v>17.070000000000022</v>
      </c>
      <c r="L1265">
        <f>IF(ABS(Ang_diff!L1265-Ang_diff!L1264)&gt;20,MIN(ABS(Ang_diff!L1264),ABS(Ang_diff!L1265)),Ang_diff!L1265)</f>
        <v>6.4000000000000243</v>
      </c>
      <c r="M1265">
        <f>IF(ABS(Ang_diff!M1265-Ang_diff!M1264)&gt;20,MIN(ABS(Ang_diff!M1264),ABS(Ang_diff!M1265)),Ang_diff!M1265)</f>
        <v>0</v>
      </c>
      <c r="N1265">
        <f>IF(ABS(Ang_diff!N1265-Ang_diff!N1264)&gt;20,MIN(ABS(Ang_diff!N1264),ABS(Ang_diff!N1265)),Ang_diff!N1265)</f>
        <v>-0.16000000000000444</v>
      </c>
      <c r="O1265">
        <f>IF(ABS(Ang_diff!O1265-Ang_diff!O1264)&gt;20,MIN(ABS(Ang_diff!O1264),ABS(Ang_diff!O1265)),Ang_diff!O1265)</f>
        <v>0.50000000000000433</v>
      </c>
      <c r="P1265">
        <f>IF(ABS(Ang_diff!P1265-Ang_diff!P1264)&gt;20,MIN(ABS(Ang_diff!P1264),ABS(Ang_diff!P1265)),Ang_diff!P1265)</f>
        <v>10.669999999999995</v>
      </c>
    </row>
    <row r="1266" spans="1:16" x14ac:dyDescent="0.25">
      <c r="A1266" s="11" t="str">
        <f>Ang_diff!A1266</f>
        <v>26-07-2020 21:04:00</v>
      </c>
      <c r="B1266">
        <f>IF(ABS(Ang_diff!B1266-Ang_diff!B1265)&gt;20,MIN(ABS(Ang_diff!B1265),ABS(Ang_diff!B1266)),Ang_diff!B1266)</f>
        <v>30.42000000000003</v>
      </c>
      <c r="C1266">
        <f>IF(ABS(Ang_diff!C1266-Ang_diff!C1265)&gt;20,MIN(ABS(Ang_diff!C1265),ABS(Ang_diff!C1266)),Ang_diff!C1266)</f>
        <v>23.010000000000012</v>
      </c>
      <c r="D1266">
        <f>IF(ABS(Ang_diff!D1266-Ang_diff!D1265)&gt;20,MIN(ABS(Ang_diff!D1265),ABS(Ang_diff!D1266)),Ang_diff!D1266)</f>
        <v>7.4100000000000232</v>
      </c>
      <c r="E1266">
        <f>IF(ABS(Ang_diff!E1266-Ang_diff!E1265)&gt;20,MIN(ABS(Ang_diff!E1265),ABS(Ang_diff!E1266)),Ang_diff!E1266)</f>
        <v>0</v>
      </c>
      <c r="F1266">
        <f>IF(ABS(Ang_diff!F1266-Ang_diff!F1265)&gt;20,MIN(ABS(Ang_diff!F1265),ABS(Ang_diff!F1266)),Ang_diff!F1266)</f>
        <v>0</v>
      </c>
      <c r="G1266">
        <f>IF(ABS(Ang_diff!G1266-Ang_diff!G1265)&gt;20,MIN(ABS(Ang_diff!G1265),ABS(Ang_diff!G1266)),Ang_diff!G1266)</f>
        <v>24.879999999999985</v>
      </c>
      <c r="H1266">
        <f>IF(ABS(Ang_diff!H1266-Ang_diff!H1265)&gt;20,MIN(ABS(Ang_diff!H1265),ABS(Ang_diff!H1266)),Ang_diff!H1266)</f>
        <v>14.19999999999998</v>
      </c>
      <c r="I1266">
        <f>IF(ABS(Ang_diff!I1266-Ang_diff!I1265)&gt;20,MIN(ABS(Ang_diff!I1265),ABS(Ang_diff!I1266)),Ang_diff!I1266)</f>
        <v>14.010000000000034</v>
      </c>
      <c r="J1266">
        <f>IF(ABS(Ang_diff!J1266-Ang_diff!J1265)&gt;20,MIN(ABS(Ang_diff!J1265),ABS(Ang_diff!J1266)),Ang_diff!J1266)</f>
        <v>2.2600000000000149</v>
      </c>
      <c r="K1266">
        <f>IF(ABS(Ang_diff!K1266-Ang_diff!K1265)&gt;20,MIN(ABS(Ang_diff!K1265),ABS(Ang_diff!K1266)),Ang_diff!K1266)</f>
        <v>17.130000000000006</v>
      </c>
      <c r="L1266">
        <f>IF(ABS(Ang_diff!L1266-Ang_diff!L1265)&gt;20,MIN(ABS(Ang_diff!L1265),ABS(Ang_diff!L1266)),Ang_diff!L1266)</f>
        <v>6.4499999999999948</v>
      </c>
      <c r="M1266">
        <f>IF(ABS(Ang_diff!M1266-Ang_diff!M1265)&gt;20,MIN(ABS(Ang_diff!M1265),ABS(Ang_diff!M1266)),Ang_diff!M1266)</f>
        <v>0</v>
      </c>
      <c r="N1266">
        <f>IF(ABS(Ang_diff!N1266-Ang_diff!N1265)&gt;20,MIN(ABS(Ang_diff!N1265),ABS(Ang_diff!N1266)),Ang_diff!N1266)</f>
        <v>-0.13000000000001155</v>
      </c>
      <c r="O1266">
        <f>IF(ABS(Ang_diff!O1266-Ang_diff!O1265)&gt;20,MIN(ABS(Ang_diff!O1265),ABS(Ang_diff!O1266)),Ang_diff!O1266)</f>
        <v>0.50999999999998069</v>
      </c>
      <c r="P1266">
        <f>IF(ABS(Ang_diff!P1266-Ang_diff!P1265)&gt;20,MIN(ABS(Ang_diff!P1265),ABS(Ang_diff!P1266)),Ang_diff!P1266)</f>
        <v>10.68000000000001</v>
      </c>
    </row>
    <row r="1267" spans="1:16" x14ac:dyDescent="0.25">
      <c r="A1267" s="11" t="str">
        <f>Ang_diff!A1267</f>
        <v>26-07-2020 21:05:00</v>
      </c>
      <c r="B1267">
        <f>IF(ABS(Ang_diff!B1267-Ang_diff!B1266)&gt;20,MIN(ABS(Ang_diff!B1266),ABS(Ang_diff!B1267)),Ang_diff!B1267)</f>
        <v>30.340000000000003</v>
      </c>
      <c r="C1267">
        <f>IF(ABS(Ang_diff!C1267-Ang_diff!C1266)&gt;20,MIN(ABS(Ang_diff!C1266),ABS(Ang_diff!C1267)),Ang_diff!C1267)</f>
        <v>22.929999999999993</v>
      </c>
      <c r="D1267">
        <f>IF(ABS(Ang_diff!D1267-Ang_diff!D1266)&gt;20,MIN(ABS(Ang_diff!D1266),ABS(Ang_diff!D1267)),Ang_diff!D1267)</f>
        <v>7.410000000000009</v>
      </c>
      <c r="E1267">
        <f>IF(ABS(Ang_diff!E1267-Ang_diff!E1266)&gt;20,MIN(ABS(Ang_diff!E1266),ABS(Ang_diff!E1267)),Ang_diff!E1267)</f>
        <v>0</v>
      </c>
      <c r="F1267">
        <f>IF(ABS(Ang_diff!F1267-Ang_diff!F1266)&gt;20,MIN(ABS(Ang_diff!F1266),ABS(Ang_diff!F1267)),Ang_diff!F1267)</f>
        <v>0</v>
      </c>
      <c r="G1267">
        <f>IF(ABS(Ang_diff!G1267-Ang_diff!G1266)&gt;20,MIN(ABS(Ang_diff!G1266),ABS(Ang_diff!G1267)),Ang_diff!G1267)</f>
        <v>24.769999999999992</v>
      </c>
      <c r="H1267">
        <f>IF(ABS(Ang_diff!H1267-Ang_diff!H1266)&gt;20,MIN(ABS(Ang_diff!H1266),ABS(Ang_diff!H1267)),Ang_diff!H1267)</f>
        <v>14.140000000000006</v>
      </c>
      <c r="I1267">
        <f>IF(ABS(Ang_diff!I1267-Ang_diff!I1266)&gt;20,MIN(ABS(Ang_diff!I1266),ABS(Ang_diff!I1267)),Ang_diff!I1267)</f>
        <v>13.889999999999999</v>
      </c>
      <c r="J1267">
        <f>IF(ABS(Ang_diff!J1267-Ang_diff!J1266)&gt;20,MIN(ABS(Ang_diff!J1266),ABS(Ang_diff!J1267)),Ang_diff!J1267)</f>
        <v>2.290000000000008</v>
      </c>
      <c r="K1267">
        <f>IF(ABS(Ang_diff!K1267-Ang_diff!K1266)&gt;20,MIN(ABS(Ang_diff!K1266),ABS(Ang_diff!K1267)),Ang_diff!K1267)</f>
        <v>17.079999999999998</v>
      </c>
      <c r="L1267">
        <f>IF(ABS(Ang_diff!L1267-Ang_diff!L1266)&gt;20,MIN(ABS(Ang_diff!L1266),ABS(Ang_diff!L1267)),Ang_diff!L1267)</f>
        <v>6.4500000000000091</v>
      </c>
      <c r="M1267">
        <f>IF(ABS(Ang_diff!M1267-Ang_diff!M1266)&gt;20,MIN(ABS(Ang_diff!M1266),ABS(Ang_diff!M1267)),Ang_diff!M1267)</f>
        <v>0</v>
      </c>
      <c r="N1267">
        <f>IF(ABS(Ang_diff!N1267-Ang_diff!N1266)&gt;20,MIN(ABS(Ang_diff!N1266),ABS(Ang_diff!N1267)),Ang_diff!N1267)</f>
        <v>-0.14000000000000071</v>
      </c>
      <c r="O1267">
        <f>IF(ABS(Ang_diff!O1267-Ang_diff!O1266)&gt;20,MIN(ABS(Ang_diff!O1266),ABS(Ang_diff!O1267)),Ang_diff!O1267)</f>
        <v>0.49000000000000249</v>
      </c>
      <c r="P1267">
        <f>IF(ABS(Ang_diff!P1267-Ang_diff!P1266)&gt;20,MIN(ABS(Ang_diff!P1266),ABS(Ang_diff!P1267)),Ang_diff!P1267)</f>
        <v>10.629999999999988</v>
      </c>
    </row>
    <row r="1268" spans="1:16" x14ac:dyDescent="0.25">
      <c r="A1268" s="11" t="str">
        <f>Ang_diff!A1268</f>
        <v>26-07-2020 21:06:00</v>
      </c>
      <c r="B1268">
        <f>IF(ABS(Ang_diff!B1268-Ang_diff!B1267)&gt;20,MIN(ABS(Ang_diff!B1267),ABS(Ang_diff!B1268)),Ang_diff!B1268)</f>
        <v>30.570000000000007</v>
      </c>
      <c r="C1268">
        <f>IF(ABS(Ang_diff!C1268-Ang_diff!C1267)&gt;20,MIN(ABS(Ang_diff!C1267),ABS(Ang_diff!C1268)),Ang_diff!C1268)</f>
        <v>23.159999999999993</v>
      </c>
      <c r="D1268">
        <f>IF(ABS(Ang_diff!D1268-Ang_diff!D1267)&gt;20,MIN(ABS(Ang_diff!D1267),ABS(Ang_diff!D1268)),Ang_diff!D1268)</f>
        <v>7.4100000000000161</v>
      </c>
      <c r="E1268">
        <f>IF(ABS(Ang_diff!E1268-Ang_diff!E1267)&gt;20,MIN(ABS(Ang_diff!E1267),ABS(Ang_diff!E1268)),Ang_diff!E1268)</f>
        <v>0</v>
      </c>
      <c r="F1268">
        <f>IF(ABS(Ang_diff!F1268-Ang_diff!F1267)&gt;20,MIN(ABS(Ang_diff!F1267),ABS(Ang_diff!F1268)),Ang_diff!F1268)</f>
        <v>0</v>
      </c>
      <c r="G1268">
        <f>IF(ABS(Ang_diff!G1268-Ang_diff!G1267)&gt;20,MIN(ABS(Ang_diff!G1267),ABS(Ang_diff!G1268)),Ang_diff!G1268)</f>
        <v>24.990000000000002</v>
      </c>
      <c r="H1268">
        <f>IF(ABS(Ang_diff!H1268-Ang_diff!H1267)&gt;20,MIN(ABS(Ang_diff!H1267),ABS(Ang_diff!H1268)),Ang_diff!H1268)</f>
        <v>14.350000000000001</v>
      </c>
      <c r="I1268">
        <f>IF(ABS(Ang_diff!I1268-Ang_diff!I1267)&gt;20,MIN(ABS(Ang_diff!I1267),ABS(Ang_diff!I1268)),Ang_diff!I1268)</f>
        <v>13.790000000000004</v>
      </c>
      <c r="J1268">
        <f>IF(ABS(Ang_diff!J1268-Ang_diff!J1267)&gt;20,MIN(ABS(Ang_diff!J1267),ABS(Ang_diff!J1268)),Ang_diff!J1268)</f>
        <v>2.2999999999999967</v>
      </c>
      <c r="K1268">
        <f>IF(ABS(Ang_diff!K1268-Ang_diff!K1267)&gt;20,MIN(ABS(Ang_diff!K1267),ABS(Ang_diff!K1268)),Ang_diff!K1268)</f>
        <v>17.090000000000007</v>
      </c>
      <c r="L1268">
        <f>IF(ABS(Ang_diff!L1268-Ang_diff!L1267)&gt;20,MIN(ABS(Ang_diff!L1267),ABS(Ang_diff!L1268)),Ang_diff!L1268)</f>
        <v>6.450000000000002</v>
      </c>
      <c r="M1268">
        <f>IF(ABS(Ang_diff!M1268-Ang_diff!M1267)&gt;20,MIN(ABS(Ang_diff!M1267),ABS(Ang_diff!M1268)),Ang_diff!M1268)</f>
        <v>0</v>
      </c>
      <c r="N1268">
        <f>IF(ABS(Ang_diff!N1268-Ang_diff!N1267)&gt;20,MIN(ABS(Ang_diff!N1267),ABS(Ang_diff!N1268)),Ang_diff!N1268)</f>
        <v>-0.11000000000000784</v>
      </c>
      <c r="O1268">
        <f>IF(ABS(Ang_diff!O1268-Ang_diff!O1267)&gt;20,MIN(ABS(Ang_diff!O1267),ABS(Ang_diff!O1268)),Ang_diff!O1268)</f>
        <v>0.46999999999999237</v>
      </c>
      <c r="P1268">
        <f>IF(ABS(Ang_diff!P1268-Ang_diff!P1267)&gt;20,MIN(ABS(Ang_diff!P1267),ABS(Ang_diff!P1268)),Ang_diff!P1268)</f>
        <v>10.640000000000004</v>
      </c>
    </row>
    <row r="1269" spans="1:16" x14ac:dyDescent="0.25">
      <c r="A1269" s="11" t="str">
        <f>Ang_diff!A1269</f>
        <v>26-07-2020 21:07:00</v>
      </c>
      <c r="B1269">
        <f>IF(ABS(Ang_diff!B1269-Ang_diff!B1268)&gt;20,MIN(ABS(Ang_diff!B1268),ABS(Ang_diff!B1269)),Ang_diff!B1269)</f>
        <v>30.779999999999998</v>
      </c>
      <c r="C1269">
        <f>IF(ABS(Ang_diff!C1269-Ang_diff!C1268)&gt;20,MIN(ABS(Ang_diff!C1268),ABS(Ang_diff!C1269)),Ang_diff!C1269)</f>
        <v>23.360000000000007</v>
      </c>
      <c r="D1269">
        <f>IF(ABS(Ang_diff!D1269-Ang_diff!D1268)&gt;20,MIN(ABS(Ang_diff!D1268),ABS(Ang_diff!D1269)),Ang_diff!D1269)</f>
        <v>7.4199999999999982</v>
      </c>
      <c r="E1269">
        <f>IF(ABS(Ang_diff!E1269-Ang_diff!E1268)&gt;20,MIN(ABS(Ang_diff!E1268),ABS(Ang_diff!E1269)),Ang_diff!E1269)</f>
        <v>0</v>
      </c>
      <c r="F1269">
        <f>IF(ABS(Ang_diff!F1269-Ang_diff!F1268)&gt;20,MIN(ABS(Ang_diff!F1268),ABS(Ang_diff!F1269)),Ang_diff!F1269)</f>
        <v>0</v>
      </c>
      <c r="G1269">
        <f>IF(ABS(Ang_diff!G1269-Ang_diff!G1268)&gt;20,MIN(ABS(Ang_diff!G1268),ABS(Ang_diff!G1269)),Ang_diff!G1269)</f>
        <v>25.249999999999996</v>
      </c>
      <c r="H1269">
        <f>IF(ABS(Ang_diff!H1269-Ang_diff!H1268)&gt;20,MIN(ABS(Ang_diff!H1268),ABS(Ang_diff!H1269)),Ang_diff!H1269)</f>
        <v>14.61</v>
      </c>
      <c r="I1269">
        <f>IF(ABS(Ang_diff!I1269-Ang_diff!I1268)&gt;20,MIN(ABS(Ang_diff!I1268),ABS(Ang_diff!I1269)),Ang_diff!I1269)</f>
        <v>13.83</v>
      </c>
      <c r="J1269">
        <f>IF(ABS(Ang_diff!J1269-Ang_diff!J1268)&gt;20,MIN(ABS(Ang_diff!J1268),ABS(Ang_diff!J1269)),Ang_diff!J1269)</f>
        <v>2.2500000000000004</v>
      </c>
      <c r="K1269">
        <f>IF(ABS(Ang_diff!K1269-Ang_diff!K1268)&gt;20,MIN(ABS(Ang_diff!K1268),ABS(Ang_diff!K1269)),Ang_diff!K1269)</f>
        <v>17.100000000000001</v>
      </c>
      <c r="L1269">
        <f>IF(ABS(Ang_diff!L1269-Ang_diff!L1268)&gt;20,MIN(ABS(Ang_diff!L1268),ABS(Ang_diff!L1269)),Ang_diff!L1269)</f>
        <v>6.4600000000000017</v>
      </c>
      <c r="M1269">
        <f>IF(ABS(Ang_diff!M1269-Ang_diff!M1268)&gt;20,MIN(ABS(Ang_diff!M1268),ABS(Ang_diff!M1269)),Ang_diff!M1269)</f>
        <v>0</v>
      </c>
      <c r="N1269">
        <f>IF(ABS(Ang_diff!N1269-Ang_diff!N1268)&gt;20,MIN(ABS(Ang_diff!N1268),ABS(Ang_diff!N1269)),Ang_diff!N1269)</f>
        <v>-3.9999999999999529E-2</v>
      </c>
      <c r="O1269">
        <f>IF(ABS(Ang_diff!O1269-Ang_diff!O1268)&gt;20,MIN(ABS(Ang_diff!O1268),ABS(Ang_diff!O1269)),Ang_diff!O1269)</f>
        <v>0.48999999999999932</v>
      </c>
      <c r="P1269">
        <f>IF(ABS(Ang_diff!P1269-Ang_diff!P1268)&gt;20,MIN(ABS(Ang_diff!P1268),ABS(Ang_diff!P1269)),Ang_diff!P1269)</f>
        <v>10.639999999999997</v>
      </c>
    </row>
    <row r="1270" spans="1:16" x14ac:dyDescent="0.25">
      <c r="A1270" s="11" t="str">
        <f>Ang_diff!A1270</f>
        <v>26-07-2020 21:08:00</v>
      </c>
      <c r="B1270">
        <f>IF(ABS(Ang_diff!B1270-Ang_diff!B1269)&gt;20,MIN(ABS(Ang_diff!B1269),ABS(Ang_diff!B1270)),Ang_diff!B1270)</f>
        <v>30.830000000000005</v>
      </c>
      <c r="C1270">
        <f>IF(ABS(Ang_diff!C1270-Ang_diff!C1269)&gt;20,MIN(ABS(Ang_diff!C1269),ABS(Ang_diff!C1270)),Ang_diff!C1270)</f>
        <v>23.389999999999979</v>
      </c>
      <c r="D1270">
        <f>IF(ABS(Ang_diff!D1270-Ang_diff!D1269)&gt;20,MIN(ABS(Ang_diff!D1269),ABS(Ang_diff!D1270)),Ang_diff!D1270)</f>
        <v>7.4400000000000279</v>
      </c>
      <c r="E1270">
        <f>IF(ABS(Ang_diff!E1270-Ang_diff!E1269)&gt;20,MIN(ABS(Ang_diff!E1269),ABS(Ang_diff!E1270)),Ang_diff!E1270)</f>
        <v>0</v>
      </c>
      <c r="F1270">
        <f>IF(ABS(Ang_diff!F1270-Ang_diff!F1269)&gt;20,MIN(ABS(Ang_diff!F1269),ABS(Ang_diff!F1270)),Ang_diff!F1270)</f>
        <v>0</v>
      </c>
      <c r="G1270">
        <f>IF(ABS(Ang_diff!G1270-Ang_diff!G1269)&gt;20,MIN(ABS(Ang_diff!G1269),ABS(Ang_diff!G1270)),Ang_diff!G1270)</f>
        <v>25.259999999999987</v>
      </c>
      <c r="H1270">
        <f>IF(ABS(Ang_diff!H1270-Ang_diff!H1269)&gt;20,MIN(ABS(Ang_diff!H1269),ABS(Ang_diff!H1270)),Ang_diff!H1270)</f>
        <v>14.649999999999974</v>
      </c>
      <c r="I1270">
        <f>IF(ABS(Ang_diff!I1270-Ang_diff!I1269)&gt;20,MIN(ABS(Ang_diff!I1269),ABS(Ang_diff!I1270)),Ang_diff!I1270)</f>
        <v>13.789999999999992</v>
      </c>
      <c r="J1270">
        <f>IF(ABS(Ang_diff!J1270-Ang_diff!J1269)&gt;20,MIN(ABS(Ang_diff!J1269),ABS(Ang_diff!J1270)),Ang_diff!J1270)</f>
        <v>2.2399999999999984</v>
      </c>
      <c r="K1270">
        <f>IF(ABS(Ang_diff!K1270-Ang_diff!K1269)&gt;20,MIN(ABS(Ang_diff!K1269),ABS(Ang_diff!K1270)),Ang_diff!K1270)</f>
        <v>17.069999999999997</v>
      </c>
      <c r="L1270">
        <f>IF(ABS(Ang_diff!L1270-Ang_diff!L1269)&gt;20,MIN(ABS(Ang_diff!L1269),ABS(Ang_diff!L1270)),Ang_diff!L1270)</f>
        <v>6.4599999999999858</v>
      </c>
      <c r="M1270">
        <f>IF(ABS(Ang_diff!M1270-Ang_diff!M1269)&gt;20,MIN(ABS(Ang_diff!M1269),ABS(Ang_diff!M1270)),Ang_diff!M1270)</f>
        <v>0</v>
      </c>
      <c r="N1270">
        <f>IF(ABS(Ang_diff!N1270-Ang_diff!N1269)&gt;20,MIN(ABS(Ang_diff!N1269),ABS(Ang_diff!N1270)),Ang_diff!N1270)</f>
        <v>-5.0000000000009343E-2</v>
      </c>
      <c r="O1270">
        <f>IF(ABS(Ang_diff!O1270-Ang_diff!O1269)&gt;20,MIN(ABS(Ang_diff!O1269),ABS(Ang_diff!O1270)),Ang_diff!O1270)</f>
        <v>0.44999999999998225</v>
      </c>
      <c r="P1270">
        <f>IF(ABS(Ang_diff!P1270-Ang_diff!P1269)&gt;20,MIN(ABS(Ang_diff!P1269),ABS(Ang_diff!P1270)),Ang_diff!P1270)</f>
        <v>10.61000000000001</v>
      </c>
    </row>
    <row r="1271" spans="1:16" x14ac:dyDescent="0.25">
      <c r="A1271" s="11" t="str">
        <f>Ang_diff!A1271</f>
        <v>26-07-2020 21:09:00</v>
      </c>
      <c r="B1271">
        <f>IF(ABS(Ang_diff!B1271-Ang_diff!B1270)&gt;20,MIN(ABS(Ang_diff!B1270),ABS(Ang_diff!B1271)),Ang_diff!B1271)</f>
        <v>30.629999999999985</v>
      </c>
      <c r="C1271">
        <f>IF(ABS(Ang_diff!C1271-Ang_diff!C1270)&gt;20,MIN(ABS(Ang_diff!C1270),ABS(Ang_diff!C1271)),Ang_diff!C1271)</f>
        <v>23.169999999999998</v>
      </c>
      <c r="D1271">
        <f>IF(ABS(Ang_diff!D1271-Ang_diff!D1270)&gt;20,MIN(ABS(Ang_diff!D1270),ABS(Ang_diff!D1271)),Ang_diff!D1271)</f>
        <v>7.4599999999999937</v>
      </c>
      <c r="E1271">
        <f>IF(ABS(Ang_diff!E1271-Ang_diff!E1270)&gt;20,MIN(ABS(Ang_diff!E1270),ABS(Ang_diff!E1271)),Ang_diff!E1271)</f>
        <v>0</v>
      </c>
      <c r="F1271">
        <f>IF(ABS(Ang_diff!F1271-Ang_diff!F1270)&gt;20,MIN(ABS(Ang_diff!F1270),ABS(Ang_diff!F1271)),Ang_diff!F1271)</f>
        <v>0</v>
      </c>
      <c r="G1271">
        <f>IF(ABS(Ang_diff!G1271-Ang_diff!G1270)&gt;20,MIN(ABS(Ang_diff!G1270),ABS(Ang_diff!G1271)),Ang_diff!G1271)</f>
        <v>25.27</v>
      </c>
      <c r="H1271">
        <f>IF(ABS(Ang_diff!H1271-Ang_diff!H1270)&gt;20,MIN(ABS(Ang_diff!H1270),ABS(Ang_diff!H1271)),Ang_diff!H1271)</f>
        <v>14.660000000000002</v>
      </c>
      <c r="I1271">
        <f>IF(ABS(Ang_diff!I1271-Ang_diff!I1270)&gt;20,MIN(ABS(Ang_diff!I1270),ABS(Ang_diff!I1271)),Ang_diff!I1271)</f>
        <v>13.70999999999999</v>
      </c>
      <c r="J1271">
        <f>IF(ABS(Ang_diff!J1271-Ang_diff!J1270)&gt;20,MIN(ABS(Ang_diff!J1270),ABS(Ang_diff!J1271)),Ang_diff!J1271)</f>
        <v>2.2299999999999964</v>
      </c>
      <c r="K1271">
        <f>IF(ABS(Ang_diff!K1271-Ang_diff!K1270)&gt;20,MIN(ABS(Ang_diff!K1270),ABS(Ang_diff!K1271)),Ang_diff!K1271)</f>
        <v>17.100000000000001</v>
      </c>
      <c r="L1271">
        <f>IF(ABS(Ang_diff!L1271-Ang_diff!L1270)&gt;20,MIN(ABS(Ang_diff!L1270),ABS(Ang_diff!L1271)),Ang_diff!L1271)</f>
        <v>6.4900000000000038</v>
      </c>
      <c r="M1271">
        <f>IF(ABS(Ang_diff!M1271-Ang_diff!M1270)&gt;20,MIN(ABS(Ang_diff!M1270),ABS(Ang_diff!M1271)),Ang_diff!M1271)</f>
        <v>0</v>
      </c>
      <c r="N1271">
        <f>IF(ABS(Ang_diff!N1271-Ang_diff!N1270)&gt;20,MIN(ABS(Ang_diff!N1270),ABS(Ang_diff!N1271)),Ang_diff!N1271)</f>
        <v>-0.15000000000000255</v>
      </c>
      <c r="O1271">
        <f>IF(ABS(Ang_diff!O1271-Ang_diff!O1270)&gt;20,MIN(ABS(Ang_diff!O1270),ABS(Ang_diff!O1271)),Ang_diff!O1271)</f>
        <v>0.51000000000000612</v>
      </c>
      <c r="P1271">
        <f>IF(ABS(Ang_diff!P1271-Ang_diff!P1270)&gt;20,MIN(ABS(Ang_diff!P1270),ABS(Ang_diff!P1271)),Ang_diff!P1271)</f>
        <v>10.61</v>
      </c>
    </row>
    <row r="1272" spans="1:16" x14ac:dyDescent="0.25">
      <c r="A1272" s="11" t="str">
        <f>Ang_diff!A1272</f>
        <v>26-07-2020 21:10:00</v>
      </c>
      <c r="B1272">
        <f>IF(ABS(Ang_diff!B1272-Ang_diff!B1271)&gt;20,MIN(ABS(Ang_diff!B1271),ABS(Ang_diff!B1272)),Ang_diff!B1272)</f>
        <v>30.750000000000007</v>
      </c>
      <c r="C1272">
        <f>IF(ABS(Ang_diff!C1272-Ang_diff!C1271)&gt;20,MIN(ABS(Ang_diff!C1271),ABS(Ang_diff!C1272)),Ang_diff!C1272)</f>
        <v>23.310000000000002</v>
      </c>
      <c r="D1272">
        <f>IF(ABS(Ang_diff!D1272-Ang_diff!D1271)&gt;20,MIN(ABS(Ang_diff!D1271),ABS(Ang_diff!D1272)),Ang_diff!D1272)</f>
        <v>7.4400000000000031</v>
      </c>
      <c r="E1272">
        <f>IF(ABS(Ang_diff!E1272-Ang_diff!E1271)&gt;20,MIN(ABS(Ang_diff!E1271),ABS(Ang_diff!E1272)),Ang_diff!E1272)</f>
        <v>0</v>
      </c>
      <c r="F1272">
        <f>IF(ABS(Ang_diff!F1272-Ang_diff!F1271)&gt;20,MIN(ABS(Ang_diff!F1271),ABS(Ang_diff!F1272)),Ang_diff!F1272)</f>
        <v>0</v>
      </c>
      <c r="G1272">
        <f>IF(ABS(Ang_diff!G1272-Ang_diff!G1271)&gt;20,MIN(ABS(Ang_diff!G1271),ABS(Ang_diff!G1272)),Ang_diff!G1272)</f>
        <v>25.36999999999999</v>
      </c>
      <c r="H1272">
        <f>IF(ABS(Ang_diff!H1272-Ang_diff!H1271)&gt;20,MIN(ABS(Ang_diff!H1271),ABS(Ang_diff!H1272)),Ang_diff!H1272)</f>
        <v>14.739999999999995</v>
      </c>
      <c r="I1272">
        <f>IF(ABS(Ang_diff!I1272-Ang_diff!I1271)&gt;20,MIN(ABS(Ang_diff!I1271),ABS(Ang_diff!I1272)),Ang_diff!I1272)</f>
        <v>13.629999999999988</v>
      </c>
      <c r="J1272">
        <f>IF(ABS(Ang_diff!J1272-Ang_diff!J1271)&gt;20,MIN(ABS(Ang_diff!J1271),ABS(Ang_diff!J1272)),Ang_diff!J1272)</f>
        <v>2.2700000000000169</v>
      </c>
      <c r="K1272">
        <f>IF(ABS(Ang_diff!K1272-Ang_diff!K1271)&gt;20,MIN(ABS(Ang_diff!K1271),ABS(Ang_diff!K1272)),Ang_diff!K1272)</f>
        <v>17.09</v>
      </c>
      <c r="L1272">
        <f>IF(ABS(Ang_diff!L1272-Ang_diff!L1271)&gt;20,MIN(ABS(Ang_diff!L1271),ABS(Ang_diff!L1272)),Ang_diff!L1272)</f>
        <v>6.4599999999999982</v>
      </c>
      <c r="M1272">
        <f>IF(ABS(Ang_diff!M1272-Ang_diff!M1271)&gt;20,MIN(ABS(Ang_diff!M1271),ABS(Ang_diff!M1272)),Ang_diff!M1272)</f>
        <v>0</v>
      </c>
      <c r="N1272">
        <f>IF(ABS(Ang_diff!N1272-Ang_diff!N1271)&gt;20,MIN(ABS(Ang_diff!N1271),ABS(Ang_diff!N1272)),Ang_diff!N1272)</f>
        <v>-0.1200000000000097</v>
      </c>
      <c r="O1272">
        <f>IF(ABS(Ang_diff!O1272-Ang_diff!O1271)&gt;20,MIN(ABS(Ang_diff!O1271),ABS(Ang_diff!O1272)),Ang_diff!O1272)</f>
        <v>0.4699999999999987</v>
      </c>
      <c r="P1272">
        <f>IF(ABS(Ang_diff!P1272-Ang_diff!P1271)&gt;20,MIN(ABS(Ang_diff!P1271),ABS(Ang_diff!P1272)),Ang_diff!P1272)</f>
        <v>10.629999999999999</v>
      </c>
    </row>
    <row r="1273" spans="1:16" x14ac:dyDescent="0.25">
      <c r="A1273" s="11" t="str">
        <f>Ang_diff!A1273</f>
        <v>26-07-2020 21:11:00</v>
      </c>
      <c r="B1273">
        <f>IF(ABS(Ang_diff!B1273-Ang_diff!B1272)&gt;20,MIN(ABS(Ang_diff!B1272),ABS(Ang_diff!B1273)),Ang_diff!B1273)</f>
        <v>30.510000000000009</v>
      </c>
      <c r="C1273">
        <f>IF(ABS(Ang_diff!C1273-Ang_diff!C1272)&gt;20,MIN(ABS(Ang_diff!C1272),ABS(Ang_diff!C1273)),Ang_diff!C1273)</f>
        <v>23.070000000000018</v>
      </c>
      <c r="D1273">
        <f>IF(ABS(Ang_diff!D1273-Ang_diff!D1272)&gt;20,MIN(ABS(Ang_diff!D1272),ABS(Ang_diff!D1273)),Ang_diff!D1273)</f>
        <v>7.4399999999999915</v>
      </c>
      <c r="E1273">
        <f>IF(ABS(Ang_diff!E1273-Ang_diff!E1272)&gt;20,MIN(ABS(Ang_diff!E1272),ABS(Ang_diff!E1273)),Ang_diff!E1273)</f>
        <v>0</v>
      </c>
      <c r="F1273">
        <f>IF(ABS(Ang_diff!F1273-Ang_diff!F1272)&gt;20,MIN(ABS(Ang_diff!F1272),ABS(Ang_diff!F1273)),Ang_diff!F1273)</f>
        <v>0</v>
      </c>
      <c r="G1273">
        <f>IF(ABS(Ang_diff!G1273-Ang_diff!G1272)&gt;20,MIN(ABS(Ang_diff!G1272),ABS(Ang_diff!G1273)),Ang_diff!G1273)</f>
        <v>25.380000000000006</v>
      </c>
      <c r="H1273">
        <f>IF(ABS(Ang_diff!H1273-Ang_diff!H1272)&gt;20,MIN(ABS(Ang_diff!H1272),ABS(Ang_diff!H1273)),Ang_diff!H1273)</f>
        <v>14.779999999999985</v>
      </c>
      <c r="I1273">
        <f>IF(ABS(Ang_diff!I1273-Ang_diff!I1272)&gt;20,MIN(ABS(Ang_diff!I1272),ABS(Ang_diff!I1273)),Ang_diff!I1273)</f>
        <v>13.600000000000019</v>
      </c>
      <c r="J1273">
        <f>IF(ABS(Ang_diff!J1273-Ang_diff!J1272)&gt;20,MIN(ABS(Ang_diff!J1272),ABS(Ang_diff!J1273)),Ang_diff!J1273)</f>
        <v>2.1699999999999986</v>
      </c>
      <c r="K1273">
        <f>IF(ABS(Ang_diff!K1273-Ang_diff!K1272)&gt;20,MIN(ABS(Ang_diff!K1272),ABS(Ang_diff!K1273)),Ang_diff!K1273)</f>
        <v>17.080000000000034</v>
      </c>
      <c r="L1273">
        <f>IF(ABS(Ang_diff!L1273-Ang_diff!L1272)&gt;20,MIN(ABS(Ang_diff!L1272),ABS(Ang_diff!L1273)),Ang_diff!L1273)</f>
        <v>6.4800000000000137</v>
      </c>
      <c r="M1273">
        <f>IF(ABS(Ang_diff!M1273-Ang_diff!M1272)&gt;20,MIN(ABS(Ang_diff!M1272),ABS(Ang_diff!M1273)),Ang_diff!M1273)</f>
        <v>0</v>
      </c>
      <c r="N1273">
        <f>IF(ABS(Ang_diff!N1273-Ang_diff!N1272)&gt;20,MIN(ABS(Ang_diff!N1272),ABS(Ang_diff!N1273)),Ang_diff!N1273)</f>
        <v>-7.999999999996403E-2</v>
      </c>
      <c r="O1273">
        <f>IF(ABS(Ang_diff!O1273-Ang_diff!O1272)&gt;20,MIN(ABS(Ang_diff!O1272),ABS(Ang_diff!O1273)),Ang_diff!O1273)</f>
        <v>0.46000000000000957</v>
      </c>
      <c r="P1273">
        <f>IF(ABS(Ang_diff!P1273-Ang_diff!P1272)&gt;20,MIN(ABS(Ang_diff!P1272),ABS(Ang_diff!P1273)),Ang_diff!P1273)</f>
        <v>10.600000000000019</v>
      </c>
    </row>
    <row r="1274" spans="1:16" x14ac:dyDescent="0.25">
      <c r="A1274" s="11" t="str">
        <f>Ang_diff!A1274</f>
        <v>26-07-2020 21:12:00</v>
      </c>
      <c r="B1274">
        <f>IF(ABS(Ang_diff!B1274-Ang_diff!B1273)&gt;20,MIN(ABS(Ang_diff!B1273),ABS(Ang_diff!B1274)),Ang_diff!B1274)</f>
        <v>30.69</v>
      </c>
      <c r="C1274">
        <f>IF(ABS(Ang_diff!C1274-Ang_diff!C1273)&gt;20,MIN(ABS(Ang_diff!C1273),ABS(Ang_diff!C1274)),Ang_diff!C1274)</f>
        <v>23.290000000000003</v>
      </c>
      <c r="D1274">
        <f>IF(ABS(Ang_diff!D1274-Ang_diff!D1273)&gt;20,MIN(ABS(Ang_diff!D1273),ABS(Ang_diff!D1274)),Ang_diff!D1274)</f>
        <v>7.3999999999999986</v>
      </c>
      <c r="E1274">
        <f>IF(ABS(Ang_diff!E1274-Ang_diff!E1273)&gt;20,MIN(ABS(Ang_diff!E1273),ABS(Ang_diff!E1274)),Ang_diff!E1274)</f>
        <v>0</v>
      </c>
      <c r="F1274">
        <f>IF(ABS(Ang_diff!F1274-Ang_diff!F1273)&gt;20,MIN(ABS(Ang_diff!F1273),ABS(Ang_diff!F1274)),Ang_diff!F1274)</f>
        <v>0</v>
      </c>
      <c r="G1274">
        <f>IF(ABS(Ang_diff!G1274-Ang_diff!G1273)&gt;20,MIN(ABS(Ang_diff!G1273),ABS(Ang_diff!G1274)),Ang_diff!G1274)</f>
        <v>25.55</v>
      </c>
      <c r="H1274">
        <f>IF(ABS(Ang_diff!H1274-Ang_diff!H1273)&gt;20,MIN(ABS(Ang_diff!H1273),ABS(Ang_diff!H1274)),Ang_diff!H1274)</f>
        <v>14.980000000000006</v>
      </c>
      <c r="I1274">
        <f>IF(ABS(Ang_diff!I1274-Ang_diff!I1273)&gt;20,MIN(ABS(Ang_diff!I1273),ABS(Ang_diff!I1274)),Ang_diff!I1274)</f>
        <v>13.6</v>
      </c>
      <c r="J1274">
        <f>IF(ABS(Ang_diff!J1274-Ang_diff!J1273)&gt;20,MIN(ABS(Ang_diff!J1273),ABS(Ang_diff!J1274)),Ang_diff!J1274)</f>
        <v>2.1500000000000012</v>
      </c>
      <c r="K1274">
        <f>IF(ABS(Ang_diff!K1274-Ang_diff!K1273)&gt;20,MIN(ABS(Ang_diff!K1273),ABS(Ang_diff!K1274)),Ang_diff!K1274)</f>
        <v>17.079999999999998</v>
      </c>
      <c r="L1274">
        <f>IF(ABS(Ang_diff!L1274-Ang_diff!L1273)&gt;20,MIN(ABS(Ang_diff!L1273),ABS(Ang_diff!L1274)),Ang_diff!L1274)</f>
        <v>6.5100000000000007</v>
      </c>
      <c r="M1274">
        <f>IF(ABS(Ang_diff!M1274-Ang_diff!M1273)&gt;20,MIN(ABS(Ang_diff!M1273),ABS(Ang_diff!M1274)),Ang_diff!M1274)</f>
        <v>0</v>
      </c>
      <c r="N1274">
        <f>IF(ABS(Ang_diff!N1274-Ang_diff!N1273)&gt;20,MIN(ABS(Ang_diff!N1273),ABS(Ang_diff!N1274)),Ang_diff!N1274)</f>
        <v>-3.9999999999999529E-2</v>
      </c>
      <c r="O1274">
        <f>IF(ABS(Ang_diff!O1274-Ang_diff!O1273)&gt;20,MIN(ABS(Ang_diff!O1273),ABS(Ang_diff!O1274)),Ang_diff!O1274)</f>
        <v>0.47000000000000025</v>
      </c>
      <c r="P1274">
        <f>IF(ABS(Ang_diff!P1274-Ang_diff!P1273)&gt;20,MIN(ABS(Ang_diff!P1273),ABS(Ang_diff!P1274)),Ang_diff!P1274)</f>
        <v>10.570000000000002</v>
      </c>
    </row>
    <row r="1275" spans="1:16" x14ac:dyDescent="0.25">
      <c r="A1275" s="11" t="str">
        <f>Ang_diff!A1275</f>
        <v>26-07-2020 21:13:00</v>
      </c>
      <c r="B1275">
        <f>IF(ABS(Ang_diff!B1275-Ang_diff!B1274)&gt;20,MIN(ABS(Ang_diff!B1274),ABS(Ang_diff!B1275)),Ang_diff!B1275)</f>
        <v>30.610000000000007</v>
      </c>
      <c r="C1275">
        <f>IF(ABS(Ang_diff!C1275-Ang_diff!C1274)&gt;20,MIN(ABS(Ang_diff!C1274),ABS(Ang_diff!C1275)),Ang_diff!C1275)</f>
        <v>23.159999999999997</v>
      </c>
      <c r="D1275">
        <f>IF(ABS(Ang_diff!D1275-Ang_diff!D1274)&gt;20,MIN(ABS(Ang_diff!D1274),ABS(Ang_diff!D1275)),Ang_diff!D1275)</f>
        <v>7.4500000000000046</v>
      </c>
      <c r="E1275">
        <f>IF(ABS(Ang_diff!E1275-Ang_diff!E1274)&gt;20,MIN(ABS(Ang_diff!E1274),ABS(Ang_diff!E1275)),Ang_diff!E1275)</f>
        <v>0</v>
      </c>
      <c r="F1275">
        <f>IF(ABS(Ang_diff!F1275-Ang_diff!F1274)&gt;20,MIN(ABS(Ang_diff!F1274),ABS(Ang_diff!F1275)),Ang_diff!F1275)</f>
        <v>0</v>
      </c>
      <c r="G1275">
        <f>IF(ABS(Ang_diff!G1275-Ang_diff!G1274)&gt;20,MIN(ABS(Ang_diff!G1274),ABS(Ang_diff!G1275)),Ang_diff!G1275)</f>
        <v>25.439999999999991</v>
      </c>
      <c r="H1275">
        <f>IF(ABS(Ang_diff!H1275-Ang_diff!H1274)&gt;20,MIN(ABS(Ang_diff!H1274),ABS(Ang_diff!H1275)),Ang_diff!H1275)</f>
        <v>14.860000000000003</v>
      </c>
      <c r="I1275">
        <f>IF(ABS(Ang_diff!I1275-Ang_diff!I1274)&gt;20,MIN(ABS(Ang_diff!I1274),ABS(Ang_diff!I1275)),Ang_diff!I1275)</f>
        <v>13.529999999999996</v>
      </c>
      <c r="J1275">
        <f>IF(ABS(Ang_diff!J1275-Ang_diff!J1274)&gt;20,MIN(ABS(Ang_diff!J1274),ABS(Ang_diff!J1275)),Ang_diff!J1275)</f>
        <v>2.2299999999999707</v>
      </c>
      <c r="K1275">
        <f>IF(ABS(Ang_diff!K1275-Ang_diff!K1274)&gt;20,MIN(ABS(Ang_diff!K1274),ABS(Ang_diff!K1275)),Ang_diff!K1275)</f>
        <v>17.019999999999996</v>
      </c>
      <c r="L1275">
        <f>IF(ABS(Ang_diff!L1275-Ang_diff!L1274)&gt;20,MIN(ABS(Ang_diff!L1274),ABS(Ang_diff!L1275)),Ang_diff!L1275)</f>
        <v>6.4400000000000057</v>
      </c>
      <c r="M1275">
        <f>IF(ABS(Ang_diff!M1275-Ang_diff!M1274)&gt;20,MIN(ABS(Ang_diff!M1274),ABS(Ang_diff!M1275)),Ang_diff!M1275)</f>
        <v>0</v>
      </c>
      <c r="N1275">
        <f>IF(ABS(Ang_diff!N1275-Ang_diff!N1274)&gt;20,MIN(ABS(Ang_diff!N1274),ABS(Ang_diff!N1275)),Ang_diff!N1275)</f>
        <v>-9.0000000000004063E-2</v>
      </c>
      <c r="O1275">
        <f>IF(ABS(Ang_diff!O1275-Ang_diff!O1274)&gt;20,MIN(ABS(Ang_diff!O1274),ABS(Ang_diff!O1275)),Ang_diff!O1275)</f>
        <v>0.47999999999998783</v>
      </c>
      <c r="P1275">
        <f>IF(ABS(Ang_diff!P1275-Ang_diff!P1274)&gt;20,MIN(ABS(Ang_diff!P1274),ABS(Ang_diff!P1275)),Ang_diff!P1275)</f>
        <v>10.579999999999991</v>
      </c>
    </row>
    <row r="1276" spans="1:16" x14ac:dyDescent="0.25">
      <c r="A1276" s="11" t="str">
        <f>Ang_diff!A1276</f>
        <v>26-07-2020 21:14:00</v>
      </c>
      <c r="B1276">
        <f>IF(ABS(Ang_diff!B1276-Ang_diff!B1275)&gt;20,MIN(ABS(Ang_diff!B1275),ABS(Ang_diff!B1276)),Ang_diff!B1276)</f>
        <v>30.26</v>
      </c>
      <c r="C1276">
        <f>IF(ABS(Ang_diff!C1276-Ang_diff!C1275)&gt;20,MIN(ABS(Ang_diff!C1275),ABS(Ang_diff!C1276)),Ang_diff!C1276)</f>
        <v>22.830000000000002</v>
      </c>
      <c r="D1276">
        <f>IF(ABS(Ang_diff!D1276-Ang_diff!D1275)&gt;20,MIN(ABS(Ang_diff!D1275),ABS(Ang_diff!D1276)),Ang_diff!D1276)</f>
        <v>7.4299999999999944</v>
      </c>
      <c r="E1276">
        <f>IF(ABS(Ang_diff!E1276-Ang_diff!E1275)&gt;20,MIN(ABS(Ang_diff!E1275),ABS(Ang_diff!E1276)),Ang_diff!E1276)</f>
        <v>0</v>
      </c>
      <c r="F1276">
        <f>IF(ABS(Ang_diff!F1276-Ang_diff!F1275)&gt;20,MIN(ABS(Ang_diff!F1275),ABS(Ang_diff!F1276)),Ang_diff!F1276)</f>
        <v>0</v>
      </c>
      <c r="G1276">
        <f>IF(ABS(Ang_diff!G1276-Ang_diff!G1275)&gt;20,MIN(ABS(Ang_diff!G1275),ABS(Ang_diff!G1276)),Ang_diff!G1276)</f>
        <v>25.419999999999995</v>
      </c>
      <c r="H1276">
        <f>IF(ABS(Ang_diff!H1276-Ang_diff!H1275)&gt;20,MIN(ABS(Ang_diff!H1275),ABS(Ang_diff!H1276)),Ang_diff!H1276)</f>
        <v>14.829999999999993</v>
      </c>
      <c r="I1276">
        <f>IF(ABS(Ang_diff!I1276-Ang_diff!I1275)&gt;20,MIN(ABS(Ang_diff!I1275),ABS(Ang_diff!I1276)),Ang_diff!I1276)</f>
        <v>13.470000000000011</v>
      </c>
      <c r="J1276">
        <f>IF(ABS(Ang_diff!J1276-Ang_diff!J1275)&gt;20,MIN(ABS(Ang_diff!J1275),ABS(Ang_diff!J1276)),Ang_diff!J1276)</f>
        <v>2.1800000000000064</v>
      </c>
      <c r="K1276">
        <f>IF(ABS(Ang_diff!K1276-Ang_diff!K1275)&gt;20,MIN(ABS(Ang_diff!K1275),ABS(Ang_diff!K1276)),Ang_diff!K1276)</f>
        <v>17.060000000000006</v>
      </c>
      <c r="L1276">
        <f>IF(ABS(Ang_diff!L1276-Ang_diff!L1275)&gt;20,MIN(ABS(Ang_diff!L1275),ABS(Ang_diff!L1276)),Ang_diff!L1276)</f>
        <v>6.470000000000006</v>
      </c>
      <c r="M1276">
        <f>IF(ABS(Ang_diff!M1276-Ang_diff!M1275)&gt;20,MIN(ABS(Ang_diff!M1275),ABS(Ang_diff!M1276)),Ang_diff!M1276)</f>
        <v>0</v>
      </c>
      <c r="N1276">
        <f>IF(ABS(Ang_diff!N1276-Ang_diff!N1275)&gt;20,MIN(ABS(Ang_diff!N1275),ABS(Ang_diff!N1276)),Ang_diff!N1276)</f>
        <v>-0.14000000000000071</v>
      </c>
      <c r="O1276">
        <f>IF(ABS(Ang_diff!O1276-Ang_diff!O1275)&gt;20,MIN(ABS(Ang_diff!O1275),ABS(Ang_diff!O1276)),Ang_diff!O1276)</f>
        <v>0.53000000000000358</v>
      </c>
      <c r="P1276">
        <f>IF(ABS(Ang_diff!P1276-Ang_diff!P1275)&gt;20,MIN(ABS(Ang_diff!P1275),ABS(Ang_diff!P1276)),Ang_diff!P1276)</f>
        <v>10.59</v>
      </c>
    </row>
    <row r="1277" spans="1:16" x14ac:dyDescent="0.25">
      <c r="A1277" s="11" t="str">
        <f>Ang_diff!A1277</f>
        <v>26-07-2020 21:15:00</v>
      </c>
      <c r="B1277">
        <f>IF(ABS(Ang_diff!B1277-Ang_diff!B1276)&gt;20,MIN(ABS(Ang_diff!B1276),ABS(Ang_diff!B1277)),Ang_diff!B1277)</f>
        <v>30.592597226855226</v>
      </c>
      <c r="C1277">
        <f>IF(ABS(Ang_diff!C1277-Ang_diff!C1276)&gt;20,MIN(ABS(Ang_diff!C1276),ABS(Ang_diff!C1277)),Ang_diff!C1277)</f>
        <v>23.019999999999996</v>
      </c>
      <c r="D1277">
        <f>IF(ABS(Ang_diff!D1277-Ang_diff!D1276)&gt;20,MIN(ABS(Ang_diff!D1276),ABS(Ang_diff!D1277)),Ang_diff!D1277)</f>
        <v>7.5725972268552812</v>
      </c>
      <c r="E1277">
        <f>IF(ABS(Ang_diff!E1277-Ang_diff!E1276)&gt;20,MIN(ABS(Ang_diff!E1276),ABS(Ang_diff!E1277)),Ang_diff!E1277)</f>
        <v>0</v>
      </c>
      <c r="F1277">
        <f>IF(ABS(Ang_diff!F1277-Ang_diff!F1276)&gt;20,MIN(ABS(Ang_diff!F1276),ABS(Ang_diff!F1277)),Ang_diff!F1277)</f>
        <v>0</v>
      </c>
      <c r="G1277">
        <f>IF(ABS(Ang_diff!G1277-Ang_diff!G1276)&gt;20,MIN(ABS(Ang_diff!G1276),ABS(Ang_diff!G1277)),Ang_diff!G1277)</f>
        <v>25.692597226855252</v>
      </c>
      <c r="H1277">
        <f>IF(ABS(Ang_diff!H1277-Ang_diff!H1276)&gt;20,MIN(ABS(Ang_diff!H1276),ABS(Ang_diff!H1277)),Ang_diff!H1277)</f>
        <v>14.939999999999994</v>
      </c>
      <c r="I1277">
        <f>IF(ABS(Ang_diff!I1277-Ang_diff!I1276)&gt;20,MIN(ABS(Ang_diff!I1276),ABS(Ang_diff!I1277)),Ang_diff!I1277)</f>
        <v>13.479999999999999</v>
      </c>
      <c r="J1277">
        <f>IF(ABS(Ang_diff!J1277-Ang_diff!J1276)&gt;20,MIN(ABS(Ang_diff!J1276),ABS(Ang_diff!J1277)),Ang_diff!J1277)</f>
        <v>2.1500000000000075</v>
      </c>
      <c r="K1277">
        <f>IF(ABS(Ang_diff!K1277-Ang_diff!K1276)&gt;20,MIN(ABS(Ang_diff!K1276),ABS(Ang_diff!K1277)),Ang_diff!K1277)</f>
        <v>17.222597226855235</v>
      </c>
      <c r="L1277">
        <f>IF(ABS(Ang_diff!L1277-Ang_diff!L1276)&gt;20,MIN(ABS(Ang_diff!L1276),ABS(Ang_diff!L1277)),Ang_diff!L1277)</f>
        <v>6.4699999999999731</v>
      </c>
      <c r="M1277">
        <f>IF(ABS(Ang_diff!M1277-Ang_diff!M1276)&gt;20,MIN(ABS(Ang_diff!M1276),ABS(Ang_diff!M1277)),Ang_diff!M1277)</f>
        <v>0</v>
      </c>
      <c r="N1277">
        <f>IF(ABS(Ang_diff!N1277-Ang_diff!N1276)&gt;20,MIN(ABS(Ang_diff!N1276),ABS(Ang_diff!N1277)),Ang_diff!N1277)</f>
        <v>-9.0000000000004063E-2</v>
      </c>
      <c r="O1277">
        <f>IF(ABS(Ang_diff!O1277-Ang_diff!O1276)&gt;20,MIN(ABS(Ang_diff!O1276),ABS(Ang_diff!O1277)),Ang_diff!O1277)</f>
        <v>0.56000000000002825</v>
      </c>
      <c r="P1277">
        <f>IF(ABS(Ang_diff!P1277-Ang_diff!P1276)&gt;20,MIN(ABS(Ang_diff!P1276),ABS(Ang_diff!P1277)),Ang_diff!P1277)</f>
        <v>10.752597226855288</v>
      </c>
    </row>
    <row r="1278" spans="1:16" x14ac:dyDescent="0.25">
      <c r="A1278" s="11" t="str">
        <f>Ang_diff!A1278</f>
        <v>26-07-2020 21:16:00</v>
      </c>
      <c r="B1278">
        <f>IF(ABS(Ang_diff!B1278-Ang_diff!B1277)&gt;20,MIN(ABS(Ang_diff!B1277),ABS(Ang_diff!B1278)),Ang_diff!B1278)</f>
        <v>30.420000000000009</v>
      </c>
      <c r="C1278">
        <f>IF(ABS(Ang_diff!C1278-Ang_diff!C1277)&gt;20,MIN(ABS(Ang_diff!C1277),ABS(Ang_diff!C1278)),Ang_diff!C1278)</f>
        <v>23.01</v>
      </c>
      <c r="D1278">
        <f>IF(ABS(Ang_diff!D1278-Ang_diff!D1277)&gt;20,MIN(ABS(Ang_diff!D1277),ABS(Ang_diff!D1278)),Ang_diff!D1278)</f>
        <v>7.4100000000000019</v>
      </c>
      <c r="E1278">
        <f>IF(ABS(Ang_diff!E1278-Ang_diff!E1277)&gt;20,MIN(ABS(Ang_diff!E1277),ABS(Ang_diff!E1278)),Ang_diff!E1278)</f>
        <v>0</v>
      </c>
      <c r="F1278">
        <f>IF(ABS(Ang_diff!F1278-Ang_diff!F1277)&gt;20,MIN(ABS(Ang_diff!F1277),ABS(Ang_diff!F1278)),Ang_diff!F1278)</f>
        <v>0</v>
      </c>
      <c r="G1278">
        <f>IF(ABS(Ang_diff!G1278-Ang_diff!G1277)&gt;20,MIN(ABS(Ang_diff!G1277),ABS(Ang_diff!G1278)),Ang_diff!G1278)</f>
        <v>25.39</v>
      </c>
      <c r="H1278">
        <f>IF(ABS(Ang_diff!H1278-Ang_diff!H1277)&gt;20,MIN(ABS(Ang_diff!H1277),ABS(Ang_diff!H1278)),Ang_diff!H1278)</f>
        <v>14.82</v>
      </c>
      <c r="I1278">
        <f>IF(ABS(Ang_diff!I1278-Ang_diff!I1277)&gt;20,MIN(ABS(Ang_diff!I1277),ABS(Ang_diff!I1278)),Ang_diff!I1278)</f>
        <v>13.42</v>
      </c>
      <c r="J1278">
        <f>IF(ABS(Ang_diff!J1278-Ang_diff!J1277)&gt;20,MIN(ABS(Ang_diff!J1277),ABS(Ang_diff!J1278)),Ang_diff!J1278)</f>
        <v>2.1800000000000006</v>
      </c>
      <c r="K1278">
        <f>IF(ABS(Ang_diff!K1278-Ang_diff!K1277)&gt;20,MIN(ABS(Ang_diff!K1277),ABS(Ang_diff!K1278)),Ang_diff!K1278)</f>
        <v>17.07</v>
      </c>
      <c r="L1278">
        <f>IF(ABS(Ang_diff!L1278-Ang_diff!L1277)&gt;20,MIN(ABS(Ang_diff!L1277),ABS(Ang_diff!L1278)),Ang_diff!L1278)</f>
        <v>6.5000000000000009</v>
      </c>
      <c r="M1278">
        <f>IF(ABS(Ang_diff!M1278-Ang_diff!M1277)&gt;20,MIN(ABS(Ang_diff!M1277),ABS(Ang_diff!M1278)),Ang_diff!M1278)</f>
        <v>0</v>
      </c>
      <c r="N1278">
        <f>IF(ABS(Ang_diff!N1278-Ang_diff!N1277)&gt;20,MIN(ABS(Ang_diff!N1277),ABS(Ang_diff!N1278)),Ang_diff!N1278)</f>
        <v>-9.9999999999999589E-2</v>
      </c>
      <c r="O1278">
        <f>IF(ABS(Ang_diff!O1278-Ang_diff!O1277)&gt;20,MIN(ABS(Ang_diff!O1277),ABS(Ang_diff!O1278)),Ang_diff!O1278)</f>
        <v>0.52999999999999714</v>
      </c>
      <c r="P1278">
        <f>IF(ABS(Ang_diff!P1278-Ang_diff!P1277)&gt;20,MIN(ABS(Ang_diff!P1277),ABS(Ang_diff!P1278)),Ang_diff!P1278)</f>
        <v>10.570000000000002</v>
      </c>
    </row>
    <row r="1279" spans="1:16" x14ac:dyDescent="0.25">
      <c r="A1279" s="11" t="str">
        <f>Ang_diff!A1279</f>
        <v>26-07-2020 21:17:00</v>
      </c>
      <c r="B1279">
        <f>IF(ABS(Ang_diff!B1279-Ang_diff!B1278)&gt;20,MIN(ABS(Ang_diff!B1278),ABS(Ang_diff!B1279)),Ang_diff!B1279)</f>
        <v>30.48</v>
      </c>
      <c r="C1279">
        <f>IF(ABS(Ang_diff!C1279-Ang_diff!C1278)&gt;20,MIN(ABS(Ang_diff!C1278),ABS(Ang_diff!C1279)),Ang_diff!C1279)</f>
        <v>23.099999999999987</v>
      </c>
      <c r="D1279">
        <f>IF(ABS(Ang_diff!D1279-Ang_diff!D1278)&gt;20,MIN(ABS(Ang_diff!D1278),ABS(Ang_diff!D1279)),Ang_diff!D1279)</f>
        <v>7.3800000000000043</v>
      </c>
      <c r="E1279">
        <f>IF(ABS(Ang_diff!E1279-Ang_diff!E1278)&gt;20,MIN(ABS(Ang_diff!E1278),ABS(Ang_diff!E1279)),Ang_diff!E1279)</f>
        <v>0</v>
      </c>
      <c r="F1279">
        <f>IF(ABS(Ang_diff!F1279-Ang_diff!F1278)&gt;20,MIN(ABS(Ang_diff!F1278),ABS(Ang_diff!F1279)),Ang_diff!F1279)</f>
        <v>0</v>
      </c>
      <c r="G1279">
        <f>IF(ABS(Ang_diff!G1279-Ang_diff!G1278)&gt;20,MIN(ABS(Ang_diff!G1278),ABS(Ang_diff!G1279)),Ang_diff!G1279)</f>
        <v>25.630000000000003</v>
      </c>
      <c r="H1279">
        <f>IF(ABS(Ang_diff!H1279-Ang_diff!H1278)&gt;20,MIN(ABS(Ang_diff!H1278),ABS(Ang_diff!H1279)),Ang_diff!H1279)</f>
        <v>14.989999999999972</v>
      </c>
      <c r="I1279">
        <f>IF(ABS(Ang_diff!I1279-Ang_diff!I1278)&gt;20,MIN(ABS(Ang_diff!I1278),ABS(Ang_diff!I1279)),Ang_diff!I1279)</f>
        <v>13.379999999999992</v>
      </c>
      <c r="J1279">
        <f>IF(ABS(Ang_diff!J1279-Ang_diff!J1278)&gt;20,MIN(ABS(Ang_diff!J1278),ABS(Ang_diff!J1279)),Ang_diff!J1279)</f>
        <v>2.130000000000003</v>
      </c>
      <c r="K1279">
        <f>IF(ABS(Ang_diff!K1279-Ang_diff!K1278)&gt;20,MIN(ABS(Ang_diff!K1278),ABS(Ang_diff!K1279)),Ang_diff!K1279)</f>
        <v>17.130000000000006</v>
      </c>
      <c r="L1279">
        <f>IF(ABS(Ang_diff!L1279-Ang_diff!L1278)&gt;20,MIN(ABS(Ang_diff!L1278),ABS(Ang_diff!L1279)),Ang_diff!L1279)</f>
        <v>6.4899999999999789</v>
      </c>
      <c r="M1279">
        <f>IF(ABS(Ang_diff!M1279-Ang_diff!M1278)&gt;20,MIN(ABS(Ang_diff!M1278),ABS(Ang_diff!M1279)),Ang_diff!M1279)</f>
        <v>0</v>
      </c>
      <c r="N1279">
        <f>IF(ABS(Ang_diff!N1279-Ang_diff!N1278)&gt;20,MIN(ABS(Ang_diff!N1278),ABS(Ang_diff!N1279)),Ang_diff!N1279)</f>
        <v>-6.0000000000011204E-2</v>
      </c>
      <c r="O1279">
        <f>IF(ABS(Ang_diff!O1279-Ang_diff!O1278)&gt;20,MIN(ABS(Ang_diff!O1278),ABS(Ang_diff!O1279)),Ang_diff!O1279)</f>
        <v>0.4800000000000133</v>
      </c>
      <c r="P1279">
        <f>IF(ABS(Ang_diff!P1279-Ang_diff!P1278)&gt;20,MIN(ABS(Ang_diff!P1278),ABS(Ang_diff!P1279)),Ang_diff!P1279)</f>
        <v>10.640000000000025</v>
      </c>
    </row>
    <row r="1280" spans="1:16" x14ac:dyDescent="0.25">
      <c r="A1280" s="11" t="str">
        <f>Ang_diff!A1280</f>
        <v>26-07-2020 21:18:00</v>
      </c>
      <c r="B1280">
        <f>IF(ABS(Ang_diff!B1280-Ang_diff!B1279)&gt;20,MIN(ABS(Ang_diff!B1279),ABS(Ang_diff!B1280)),Ang_diff!B1280)</f>
        <v>30.579999999999988</v>
      </c>
      <c r="C1280">
        <f>IF(ABS(Ang_diff!C1280-Ang_diff!C1279)&gt;20,MIN(ABS(Ang_diff!C1279),ABS(Ang_diff!C1280)),Ang_diff!C1280)</f>
        <v>23.139999999999972</v>
      </c>
      <c r="D1280">
        <f>IF(ABS(Ang_diff!D1280-Ang_diff!D1279)&gt;20,MIN(ABS(Ang_diff!D1279),ABS(Ang_diff!D1280)),Ang_diff!D1280)</f>
        <v>7.4400000000000155</v>
      </c>
      <c r="E1280">
        <f>IF(ABS(Ang_diff!E1280-Ang_diff!E1279)&gt;20,MIN(ABS(Ang_diff!E1279),ABS(Ang_diff!E1280)),Ang_diff!E1280)</f>
        <v>0</v>
      </c>
      <c r="F1280">
        <f>IF(ABS(Ang_diff!F1280-Ang_diff!F1279)&gt;20,MIN(ABS(Ang_diff!F1279),ABS(Ang_diff!F1280)),Ang_diff!F1280)</f>
        <v>0</v>
      </c>
      <c r="G1280">
        <f>IF(ABS(Ang_diff!G1280-Ang_diff!G1279)&gt;20,MIN(ABS(Ang_diff!G1279),ABS(Ang_diff!G1280)),Ang_diff!G1280)</f>
        <v>25.620000000000026</v>
      </c>
      <c r="H1280">
        <f>IF(ABS(Ang_diff!H1280-Ang_diff!H1279)&gt;20,MIN(ABS(Ang_diff!H1279),ABS(Ang_diff!H1280)),Ang_diff!H1280)</f>
        <v>14.979999999999999</v>
      </c>
      <c r="I1280">
        <f>IF(ABS(Ang_diff!I1280-Ang_diff!I1279)&gt;20,MIN(ABS(Ang_diff!I1279),ABS(Ang_diff!I1280)),Ang_diff!I1280)</f>
        <v>13.439999999999992</v>
      </c>
      <c r="J1280">
        <f>IF(ABS(Ang_diff!J1280-Ang_diff!J1279)&gt;20,MIN(ABS(Ang_diff!J1279),ABS(Ang_diff!J1280)),Ang_diff!J1280)</f>
        <v>2.1499999999999817</v>
      </c>
      <c r="K1280">
        <f>IF(ABS(Ang_diff!K1280-Ang_diff!K1279)&gt;20,MIN(ABS(Ang_diff!K1279),ABS(Ang_diff!K1280)),Ang_diff!K1280)</f>
        <v>17.060000000000031</v>
      </c>
      <c r="L1280">
        <f>IF(ABS(Ang_diff!L1280-Ang_diff!L1279)&gt;20,MIN(ABS(Ang_diff!L1279),ABS(Ang_diff!L1280)),Ang_diff!L1280)</f>
        <v>6.4200000000000026</v>
      </c>
      <c r="M1280">
        <f>IF(ABS(Ang_diff!M1280-Ang_diff!M1279)&gt;20,MIN(ABS(Ang_diff!M1279),ABS(Ang_diff!M1280)),Ang_diff!M1280)</f>
        <v>0</v>
      </c>
      <c r="N1280">
        <f>IF(ABS(Ang_diff!N1280-Ang_diff!N1279)&gt;20,MIN(ABS(Ang_diff!N1279),ABS(Ang_diff!N1280)),Ang_diff!N1280)</f>
        <v>-0.11999999999999696</v>
      </c>
      <c r="O1280">
        <f>IF(ABS(Ang_diff!O1280-Ang_diff!O1279)&gt;20,MIN(ABS(Ang_diff!O1279),ABS(Ang_diff!O1280)),Ang_diff!O1280)</f>
        <v>0.5500000000000137</v>
      </c>
      <c r="P1280">
        <f>IF(ABS(Ang_diff!P1280-Ang_diff!P1279)&gt;20,MIN(ABS(Ang_diff!P1279),ABS(Ang_diff!P1280)),Ang_diff!P1280)</f>
        <v>10.640000000000025</v>
      </c>
    </row>
    <row r="1281" spans="1:16" x14ac:dyDescent="0.25">
      <c r="A1281" s="11" t="str">
        <f>Ang_diff!A1281</f>
        <v>26-07-2020 21:19:00</v>
      </c>
      <c r="B1281">
        <f>IF(ABS(Ang_diff!B1281-Ang_diff!B1280)&gt;20,MIN(ABS(Ang_diff!B1280),ABS(Ang_diff!B1281)),Ang_diff!B1281)</f>
        <v>30.65</v>
      </c>
      <c r="C1281">
        <f>IF(ABS(Ang_diff!C1281-Ang_diff!C1280)&gt;20,MIN(ABS(Ang_diff!C1280),ABS(Ang_diff!C1281)),Ang_diff!C1281)</f>
        <v>23.20999999999999</v>
      </c>
      <c r="D1281">
        <f>IF(ABS(Ang_diff!D1281-Ang_diff!D1280)&gt;20,MIN(ABS(Ang_diff!D1280),ABS(Ang_diff!D1281)),Ang_diff!D1281)</f>
        <v>7.4400000000000031</v>
      </c>
      <c r="E1281">
        <f>IF(ABS(Ang_diff!E1281-Ang_diff!E1280)&gt;20,MIN(ABS(Ang_diff!E1280),ABS(Ang_diff!E1281)),Ang_diff!E1281)</f>
        <v>0</v>
      </c>
      <c r="F1281">
        <f>IF(ABS(Ang_diff!F1281-Ang_diff!F1280)&gt;20,MIN(ABS(Ang_diff!F1280),ABS(Ang_diff!F1281)),Ang_diff!F1281)</f>
        <v>0</v>
      </c>
      <c r="G1281">
        <f>IF(ABS(Ang_diff!G1281-Ang_diff!G1280)&gt;20,MIN(ABS(Ang_diff!G1280),ABS(Ang_diff!G1281)),Ang_diff!G1281)</f>
        <v>25.719999999999995</v>
      </c>
      <c r="H1281">
        <f>IF(ABS(Ang_diff!H1281-Ang_diff!H1280)&gt;20,MIN(ABS(Ang_diff!H1280),ABS(Ang_diff!H1281)),Ang_diff!H1281)</f>
        <v>15.120000000000003</v>
      </c>
      <c r="I1281">
        <f>IF(ABS(Ang_diff!I1281-Ang_diff!I1280)&gt;20,MIN(ABS(Ang_diff!I1280),ABS(Ang_diff!I1281)),Ang_diff!I1281)</f>
        <v>13.440000000000008</v>
      </c>
      <c r="J1281">
        <f>IF(ABS(Ang_diff!J1281-Ang_diff!J1280)&gt;20,MIN(ABS(Ang_diff!J1280),ABS(Ang_diff!J1281)),Ang_diff!J1281)</f>
        <v>2.1099999999999994</v>
      </c>
      <c r="K1281">
        <f>IF(ABS(Ang_diff!K1281-Ang_diff!K1280)&gt;20,MIN(ABS(Ang_diff!K1280),ABS(Ang_diff!K1281)),Ang_diff!K1281)</f>
        <v>16.940000000000012</v>
      </c>
      <c r="L1281">
        <f>IF(ABS(Ang_diff!L1281-Ang_diff!L1280)&gt;20,MIN(ABS(Ang_diff!L1280),ABS(Ang_diff!L1281)),Ang_diff!L1281)</f>
        <v>6.3400000000000132</v>
      </c>
      <c r="M1281">
        <f>IF(ABS(Ang_diff!M1281-Ang_diff!M1280)&gt;20,MIN(ABS(Ang_diff!M1280),ABS(Ang_diff!M1281)),Ang_diff!M1281)</f>
        <v>0</v>
      </c>
      <c r="N1281">
        <f>IF(ABS(Ang_diff!N1281-Ang_diff!N1280)&gt;20,MIN(ABS(Ang_diff!N1280),ABS(Ang_diff!N1281)),Ang_diff!N1281)</f>
        <v>-0.11000000000000784</v>
      </c>
      <c r="O1281">
        <f>IF(ABS(Ang_diff!O1281-Ang_diff!O1280)&gt;20,MIN(ABS(Ang_diff!O1280),ABS(Ang_diff!O1281)),Ang_diff!O1281)</f>
        <v>0.55000000000000093</v>
      </c>
      <c r="P1281">
        <f>IF(ABS(Ang_diff!P1281-Ang_diff!P1280)&gt;20,MIN(ABS(Ang_diff!P1280),ABS(Ang_diff!P1281)),Ang_diff!P1281)</f>
        <v>10.599999999999996</v>
      </c>
    </row>
    <row r="1282" spans="1:16" x14ac:dyDescent="0.25">
      <c r="A1282" s="11" t="str">
        <f>Ang_diff!A1282</f>
        <v>26-07-2020 21:20:00</v>
      </c>
      <c r="B1282">
        <f>IF(ABS(Ang_diff!B1282-Ang_diff!B1281)&gt;20,MIN(ABS(Ang_diff!B1281),ABS(Ang_diff!B1282)),Ang_diff!B1282)</f>
        <v>30.702597226855261</v>
      </c>
      <c r="C1282">
        <f>IF(ABS(Ang_diff!C1282-Ang_diff!C1281)&gt;20,MIN(ABS(Ang_diff!C1281),ABS(Ang_diff!C1282)),Ang_diff!C1282)</f>
        <v>23.222597226855243</v>
      </c>
      <c r="D1282">
        <f>IF(ABS(Ang_diff!D1282-Ang_diff!D1281)&gt;20,MIN(ABS(Ang_diff!D1281),ABS(Ang_diff!D1282)),Ang_diff!D1282)</f>
        <v>7.4800000000000235</v>
      </c>
      <c r="E1282">
        <f>IF(ABS(Ang_diff!E1282-Ang_diff!E1281)&gt;20,MIN(ABS(Ang_diff!E1281),ABS(Ang_diff!E1282)),Ang_diff!E1282)</f>
        <v>0</v>
      </c>
      <c r="F1282">
        <f>IF(ABS(Ang_diff!F1282-Ang_diff!F1281)&gt;20,MIN(ABS(Ang_diff!F1281),ABS(Ang_diff!F1282)),Ang_diff!F1282)</f>
        <v>0</v>
      </c>
      <c r="G1282">
        <f>IF(ABS(Ang_diff!G1282-Ang_diff!G1281)&gt;20,MIN(ABS(Ang_diff!G1281),ABS(Ang_diff!G1282)),Ang_diff!G1282)</f>
        <v>25.719999999999995</v>
      </c>
      <c r="H1282">
        <f>IF(ABS(Ang_diff!H1282-Ang_diff!H1281)&gt;20,MIN(ABS(Ang_diff!H1281),ABS(Ang_diff!H1282)),Ang_diff!H1282)</f>
        <v>15.109999999999983</v>
      </c>
      <c r="I1282">
        <f>IF(ABS(Ang_diff!I1282-Ang_diff!I1281)&gt;20,MIN(ABS(Ang_diff!I1281),ABS(Ang_diff!I1282)),Ang_diff!I1282)</f>
        <v>13.442597226855272</v>
      </c>
      <c r="J1282">
        <f>IF(ABS(Ang_diff!J1282-Ang_diff!J1281)&gt;20,MIN(ABS(Ang_diff!J1281),ABS(Ang_diff!J1282)),Ang_diff!J1282)</f>
        <v>2.130000000000003</v>
      </c>
      <c r="K1282">
        <f>IF(ABS(Ang_diff!K1282-Ang_diff!K1281)&gt;20,MIN(ABS(Ang_diff!K1281),ABS(Ang_diff!K1282)),Ang_diff!K1282)</f>
        <v>16.920000000000002</v>
      </c>
      <c r="L1282">
        <f>IF(ABS(Ang_diff!L1282-Ang_diff!L1281)&gt;20,MIN(ABS(Ang_diff!L1281),ABS(Ang_diff!L1282)),Ang_diff!L1282)</f>
        <v>6.3099999999999961</v>
      </c>
      <c r="M1282">
        <f>IF(ABS(Ang_diff!M1282-Ang_diff!M1281)&gt;20,MIN(ABS(Ang_diff!M1281),ABS(Ang_diff!M1282)),Ang_diff!M1282)</f>
        <v>0</v>
      </c>
      <c r="N1282">
        <f>IF(ABS(Ang_diff!N1282-Ang_diff!N1281)&gt;20,MIN(ABS(Ang_diff!N1281),ABS(Ang_diff!N1282)),Ang_diff!N1282)</f>
        <v>-0.1699999999999936</v>
      </c>
      <c r="O1282">
        <f>IF(ABS(Ang_diff!O1282-Ang_diff!O1281)&gt;20,MIN(ABS(Ang_diff!O1281),ABS(Ang_diff!O1282)),Ang_diff!O1282)</f>
        <v>0.50999999999998069</v>
      </c>
      <c r="P1282">
        <f>IF(ABS(Ang_diff!P1282-Ang_diff!P1281)&gt;20,MIN(ABS(Ang_diff!P1281),ABS(Ang_diff!P1282)),Ang_diff!P1282)</f>
        <v>10.61000000000001</v>
      </c>
    </row>
    <row r="1283" spans="1:16" x14ac:dyDescent="0.25">
      <c r="A1283" s="11" t="str">
        <f>Ang_diff!A1283</f>
        <v>26-07-2020 21:21:00</v>
      </c>
      <c r="B1283">
        <f>IF(ABS(Ang_diff!B1283-Ang_diff!B1282)&gt;20,MIN(ABS(Ang_diff!B1282),ABS(Ang_diff!B1283)),Ang_diff!B1283)</f>
        <v>30.87259722685523</v>
      </c>
      <c r="C1283">
        <f>IF(ABS(Ang_diff!C1283-Ang_diff!C1282)&gt;20,MIN(ABS(Ang_diff!C1282),ABS(Ang_diff!C1283)),Ang_diff!C1283)</f>
        <v>23.392597226855262</v>
      </c>
      <c r="D1283">
        <f>IF(ABS(Ang_diff!D1283-Ang_diff!D1282)&gt;20,MIN(ABS(Ang_diff!D1282),ABS(Ang_diff!D1283)),Ang_diff!D1283)</f>
        <v>7.4799999999999978</v>
      </c>
      <c r="E1283">
        <f>IF(ABS(Ang_diff!E1283-Ang_diff!E1282)&gt;20,MIN(ABS(Ang_diff!E1282),ABS(Ang_diff!E1283)),Ang_diff!E1283)</f>
        <v>0</v>
      </c>
      <c r="F1283">
        <f>IF(ABS(Ang_diff!F1283-Ang_diff!F1282)&gt;20,MIN(ABS(Ang_diff!F1282),ABS(Ang_diff!F1283)),Ang_diff!F1283)</f>
        <v>0</v>
      </c>
      <c r="G1283">
        <f>IF(ABS(Ang_diff!G1283-Ang_diff!G1282)&gt;20,MIN(ABS(Ang_diff!G1282),ABS(Ang_diff!G1283)),Ang_diff!G1283)</f>
        <v>25.972597226855253</v>
      </c>
      <c r="H1283">
        <f>IF(ABS(Ang_diff!H1283-Ang_diff!H1282)&gt;20,MIN(ABS(Ang_diff!H1282),ABS(Ang_diff!H1283)),Ang_diff!H1283)</f>
        <v>15.40259722685528</v>
      </c>
      <c r="I1283">
        <f>IF(ABS(Ang_diff!I1283-Ang_diff!I1282)&gt;20,MIN(ABS(Ang_diff!I1282),ABS(Ang_diff!I1283)),Ang_diff!I1283)</f>
        <v>13.522597226855284</v>
      </c>
      <c r="J1283">
        <f>IF(ABS(Ang_diff!J1283-Ang_diff!J1282)&gt;20,MIN(ABS(Ang_diff!J1282),ABS(Ang_diff!J1283)),Ang_diff!J1283)</f>
        <v>2.0999999999999854</v>
      </c>
      <c r="K1283">
        <f>IF(ABS(Ang_diff!K1283-Ang_diff!K1282)&gt;20,MIN(ABS(Ang_diff!K1282),ABS(Ang_diff!K1283)),Ang_diff!K1283)</f>
        <v>16.929999999999993</v>
      </c>
      <c r="L1283">
        <f>IF(ABS(Ang_diff!L1283-Ang_diff!L1282)&gt;20,MIN(ABS(Ang_diff!L1282),ABS(Ang_diff!L1283)),Ang_diff!L1283)</f>
        <v>6.3600000000000181</v>
      </c>
      <c r="M1283">
        <f>IF(ABS(Ang_diff!M1283-Ang_diff!M1282)&gt;20,MIN(ABS(Ang_diff!M1282),ABS(Ang_diff!M1283)),Ang_diff!M1283)</f>
        <v>0</v>
      </c>
      <c r="N1283">
        <f>IF(ABS(Ang_diff!N1283-Ang_diff!N1282)&gt;20,MIN(ABS(Ang_diff!N1282),ABS(Ang_diff!N1283)),Ang_diff!N1283)</f>
        <v>-0.14000000000000071</v>
      </c>
      <c r="O1283">
        <f>IF(ABS(Ang_diff!O1283-Ang_diff!O1282)&gt;20,MIN(ABS(Ang_diff!O1282),ABS(Ang_diff!O1283)),Ang_diff!O1283)</f>
        <v>0.5000000000000171</v>
      </c>
      <c r="P1283">
        <f>IF(ABS(Ang_diff!P1283-Ang_diff!P1282)&gt;20,MIN(ABS(Ang_diff!P1282),ABS(Ang_diff!P1283)),Ang_diff!P1283)</f>
        <v>10.569999999999977</v>
      </c>
    </row>
    <row r="1284" spans="1:16" x14ac:dyDescent="0.25">
      <c r="A1284" s="11" t="str">
        <f>Ang_diff!A1284</f>
        <v>26-07-2020 21:22:00</v>
      </c>
      <c r="B1284">
        <f>IF(ABS(Ang_diff!B1284-Ang_diff!B1283)&gt;20,MIN(ABS(Ang_diff!B1283),ABS(Ang_diff!B1284)),Ang_diff!B1284)</f>
        <v>30.969999999999995</v>
      </c>
      <c r="C1284">
        <f>IF(ABS(Ang_diff!C1284-Ang_diff!C1283)&gt;20,MIN(ABS(Ang_diff!C1283),ABS(Ang_diff!C1284)),Ang_diff!C1284)</f>
        <v>23.45999999999999</v>
      </c>
      <c r="D1284">
        <f>IF(ABS(Ang_diff!D1284-Ang_diff!D1283)&gt;20,MIN(ABS(Ang_diff!D1283),ABS(Ang_diff!D1284)),Ang_diff!D1284)</f>
        <v>7.5100000000000025</v>
      </c>
      <c r="E1284">
        <f>IF(ABS(Ang_diff!E1284-Ang_diff!E1283)&gt;20,MIN(ABS(Ang_diff!E1283),ABS(Ang_diff!E1284)),Ang_diff!E1284)</f>
        <v>0</v>
      </c>
      <c r="F1284">
        <f>IF(ABS(Ang_diff!F1284-Ang_diff!F1283)&gt;20,MIN(ABS(Ang_diff!F1283),ABS(Ang_diff!F1284)),Ang_diff!F1284)</f>
        <v>0</v>
      </c>
      <c r="G1284">
        <f>IF(ABS(Ang_diff!G1284-Ang_diff!G1283)&gt;20,MIN(ABS(Ang_diff!G1283),ABS(Ang_diff!G1284)),Ang_diff!G1284)</f>
        <v>26.179999999999978</v>
      </c>
      <c r="H1284">
        <f>IF(ABS(Ang_diff!H1284-Ang_diff!H1283)&gt;20,MIN(ABS(Ang_diff!H1283),ABS(Ang_diff!H1284)),Ang_diff!H1284)</f>
        <v>15.51</v>
      </c>
      <c r="I1284">
        <f>IF(ABS(Ang_diff!I1284-Ang_diff!I1283)&gt;20,MIN(ABS(Ang_diff!I1283),ABS(Ang_diff!I1284)),Ang_diff!I1284)</f>
        <v>13.300000000000015</v>
      </c>
      <c r="J1284">
        <f>IF(ABS(Ang_diff!J1284-Ang_diff!J1283)&gt;20,MIN(ABS(Ang_diff!J1283),ABS(Ang_diff!J1284)),Ang_diff!J1284)</f>
        <v>2.1000000000000103</v>
      </c>
      <c r="K1284">
        <f>IF(ABS(Ang_diff!K1284-Ang_diff!K1283)&gt;20,MIN(ABS(Ang_diff!K1283),ABS(Ang_diff!K1284)),Ang_diff!K1284)</f>
        <v>17.019999999999996</v>
      </c>
      <c r="L1284">
        <f>IF(ABS(Ang_diff!L1284-Ang_diff!L1283)&gt;20,MIN(ABS(Ang_diff!L1283),ABS(Ang_diff!L1284)),Ang_diff!L1284)</f>
        <v>6.3500000000000156</v>
      </c>
      <c r="M1284">
        <f>IF(ABS(Ang_diff!M1284-Ang_diff!M1283)&gt;20,MIN(ABS(Ang_diff!M1283),ABS(Ang_diff!M1284)),Ang_diff!M1284)</f>
        <v>0</v>
      </c>
      <c r="N1284">
        <f>IF(ABS(Ang_diff!N1284-Ang_diff!N1283)&gt;20,MIN(ABS(Ang_diff!N1283),ABS(Ang_diff!N1284)),Ang_diff!N1284)</f>
        <v>-9.0000000000016803E-2</v>
      </c>
      <c r="O1284">
        <f>IF(ABS(Ang_diff!O1284-Ang_diff!O1283)&gt;20,MIN(ABS(Ang_diff!O1283),ABS(Ang_diff!O1284)),Ang_diff!O1284)</f>
        <v>0.49999999999999156</v>
      </c>
      <c r="P1284">
        <f>IF(ABS(Ang_diff!P1284-Ang_diff!P1283)&gt;20,MIN(ABS(Ang_diff!P1283),ABS(Ang_diff!P1284)),Ang_diff!P1284)</f>
        <v>10.669999999999984</v>
      </c>
    </row>
    <row r="1285" spans="1:16" x14ac:dyDescent="0.25">
      <c r="A1285" s="11" t="str">
        <f>Ang_diff!A1285</f>
        <v>26-07-2020 21:23:00</v>
      </c>
      <c r="B1285">
        <f>IF(ABS(Ang_diff!B1285-Ang_diff!B1284)&gt;20,MIN(ABS(Ang_diff!B1284),ABS(Ang_diff!B1285)),Ang_diff!B1285)</f>
        <v>30.709999999999994</v>
      </c>
      <c r="C1285">
        <f>IF(ABS(Ang_diff!C1285-Ang_diff!C1284)&gt;20,MIN(ABS(Ang_diff!C1284),ABS(Ang_diff!C1285)),Ang_diff!C1285)</f>
        <v>23.20999999999999</v>
      </c>
      <c r="D1285">
        <f>IF(ABS(Ang_diff!D1285-Ang_diff!D1284)&gt;20,MIN(ABS(Ang_diff!D1284),ABS(Ang_diff!D1285)),Ang_diff!D1285)</f>
        <v>7.5000000000000018</v>
      </c>
      <c r="E1285">
        <f>IF(ABS(Ang_diff!E1285-Ang_diff!E1284)&gt;20,MIN(ABS(Ang_diff!E1284),ABS(Ang_diff!E1285)),Ang_diff!E1285)</f>
        <v>0</v>
      </c>
      <c r="F1285">
        <f>IF(ABS(Ang_diff!F1285-Ang_diff!F1284)&gt;20,MIN(ABS(Ang_diff!F1284),ABS(Ang_diff!F1285)),Ang_diff!F1285)</f>
        <v>0</v>
      </c>
      <c r="G1285">
        <f>IF(ABS(Ang_diff!G1285-Ang_diff!G1284)&gt;20,MIN(ABS(Ang_diff!G1284),ABS(Ang_diff!G1285)),Ang_diff!G1285)</f>
        <v>26.16</v>
      </c>
      <c r="H1285">
        <f>IF(ABS(Ang_diff!H1285-Ang_diff!H1284)&gt;20,MIN(ABS(Ang_diff!H1284),ABS(Ang_diff!H1285)),Ang_diff!H1285)</f>
        <v>15.569999999999997</v>
      </c>
      <c r="I1285">
        <f>IF(ABS(Ang_diff!I1285-Ang_diff!I1284)&gt;20,MIN(ABS(Ang_diff!I1284),ABS(Ang_diff!I1285)),Ang_diff!I1285)</f>
        <v>13.249999999999995</v>
      </c>
      <c r="J1285">
        <f>IF(ABS(Ang_diff!J1285-Ang_diff!J1284)&gt;20,MIN(ABS(Ang_diff!J1284),ABS(Ang_diff!J1285)),Ang_diff!J1285)</f>
        <v>1.979999999999988</v>
      </c>
      <c r="K1285">
        <f>IF(ABS(Ang_diff!K1285-Ang_diff!K1284)&gt;20,MIN(ABS(Ang_diff!K1284),ABS(Ang_diff!K1285)),Ang_diff!K1285)</f>
        <v>16.980000000000011</v>
      </c>
      <c r="L1285">
        <f>IF(ABS(Ang_diff!L1285-Ang_diff!L1284)&gt;20,MIN(ABS(Ang_diff!L1284),ABS(Ang_diff!L1285)),Ang_diff!L1285)</f>
        <v>6.3900000000000103</v>
      </c>
      <c r="M1285">
        <f>IF(ABS(Ang_diff!M1285-Ang_diff!M1284)&gt;20,MIN(ABS(Ang_diff!M1284),ABS(Ang_diff!M1285)),Ang_diff!M1285)</f>
        <v>0</v>
      </c>
      <c r="N1285">
        <f>IF(ABS(Ang_diff!N1285-Ang_diff!N1284)&gt;20,MIN(ABS(Ang_diff!N1284),ABS(Ang_diff!N1285)),Ang_diff!N1285)</f>
        <v>-0.15999999999997896</v>
      </c>
      <c r="O1285">
        <f>IF(ABS(Ang_diff!O1285-Ang_diff!O1284)&gt;20,MIN(ABS(Ang_diff!O1284),ABS(Ang_diff!O1285)),Ang_diff!O1285)</f>
        <v>0.4699999999999987</v>
      </c>
      <c r="P1285">
        <f>IF(ABS(Ang_diff!P1285-Ang_diff!P1284)&gt;20,MIN(ABS(Ang_diff!P1284),ABS(Ang_diff!P1285)),Ang_diff!P1285)</f>
        <v>10.590000000000005</v>
      </c>
    </row>
    <row r="1286" spans="1:16" x14ac:dyDescent="0.25">
      <c r="A1286" s="11" t="str">
        <f>Ang_diff!A1286</f>
        <v>26-07-2020 21:24:00</v>
      </c>
      <c r="B1286">
        <f>IF(ABS(Ang_diff!B1286-Ang_diff!B1285)&gt;20,MIN(ABS(Ang_diff!B1285),ABS(Ang_diff!B1286)),Ang_diff!B1286)</f>
        <v>31.01</v>
      </c>
      <c r="C1286">
        <f>IF(ABS(Ang_diff!C1286-Ang_diff!C1285)&gt;20,MIN(ABS(Ang_diff!C1285),ABS(Ang_diff!C1286)),Ang_diff!C1286)</f>
        <v>23.530000000000005</v>
      </c>
      <c r="D1286">
        <f>IF(ABS(Ang_diff!D1286-Ang_diff!D1285)&gt;20,MIN(ABS(Ang_diff!D1285),ABS(Ang_diff!D1286)),Ang_diff!D1286)</f>
        <v>7.4799999999999978</v>
      </c>
      <c r="E1286">
        <f>IF(ABS(Ang_diff!E1286-Ang_diff!E1285)&gt;20,MIN(ABS(Ang_diff!E1285),ABS(Ang_diff!E1286)),Ang_diff!E1286)</f>
        <v>0</v>
      </c>
      <c r="F1286">
        <f>IF(ABS(Ang_diff!F1286-Ang_diff!F1285)&gt;20,MIN(ABS(Ang_diff!F1285),ABS(Ang_diff!F1286)),Ang_diff!F1286)</f>
        <v>0</v>
      </c>
      <c r="G1286">
        <f>IF(ABS(Ang_diff!G1286-Ang_diff!G1285)&gt;20,MIN(ABS(Ang_diff!G1285),ABS(Ang_diff!G1286)),Ang_diff!G1286)</f>
        <v>26.320000000000007</v>
      </c>
      <c r="H1286">
        <f>IF(ABS(Ang_diff!H1286-Ang_diff!H1285)&gt;20,MIN(ABS(Ang_diff!H1285),ABS(Ang_diff!H1286)),Ang_diff!H1286)</f>
        <v>15.720000000000006</v>
      </c>
      <c r="I1286">
        <f>IF(ABS(Ang_diff!I1286-Ang_diff!I1285)&gt;20,MIN(ABS(Ang_diff!I1285),ABS(Ang_diff!I1286)),Ang_diff!I1286)</f>
        <v>13.22</v>
      </c>
      <c r="J1286">
        <f>IF(ABS(Ang_diff!J1286-Ang_diff!J1285)&gt;20,MIN(ABS(Ang_diff!J1285),ABS(Ang_diff!J1286)),Ang_diff!J1286)</f>
        <v>2.0100000000000069</v>
      </c>
      <c r="K1286">
        <f>IF(ABS(Ang_diff!K1286-Ang_diff!K1285)&gt;20,MIN(ABS(Ang_diff!K1285),ABS(Ang_diff!K1286)),Ang_diff!K1286)</f>
        <v>16.929999999999993</v>
      </c>
      <c r="L1286">
        <f>IF(ABS(Ang_diff!L1286-Ang_diff!L1285)&gt;20,MIN(ABS(Ang_diff!L1285),ABS(Ang_diff!L1286)),Ang_diff!L1286)</f>
        <v>6.3299999999999992</v>
      </c>
      <c r="M1286">
        <f>IF(ABS(Ang_diff!M1286-Ang_diff!M1285)&gt;20,MIN(ABS(Ang_diff!M1285),ABS(Ang_diff!M1286)),Ang_diff!M1286)</f>
        <v>0</v>
      </c>
      <c r="N1286">
        <f>IF(ABS(Ang_diff!N1286-Ang_diff!N1285)&gt;20,MIN(ABS(Ang_diff!N1285),ABS(Ang_diff!N1286)),Ang_diff!N1286)</f>
        <v>-0.11000000000000147</v>
      </c>
      <c r="O1286">
        <f>IF(ABS(Ang_diff!O1286-Ang_diff!O1285)&gt;20,MIN(ABS(Ang_diff!O1285),ABS(Ang_diff!O1286)),Ang_diff!O1286)</f>
        <v>0.49000000000000249</v>
      </c>
      <c r="P1286">
        <f>IF(ABS(Ang_diff!P1286-Ang_diff!P1285)&gt;20,MIN(ABS(Ang_diff!P1285),ABS(Ang_diff!P1286)),Ang_diff!P1286)</f>
        <v>10.599999999999996</v>
      </c>
    </row>
    <row r="1287" spans="1:16" x14ac:dyDescent="0.25">
      <c r="A1287" s="11" t="str">
        <f>Ang_diff!A1287</f>
        <v>26-07-2020 21:25:00</v>
      </c>
      <c r="B1287">
        <f>IF(ABS(Ang_diff!B1287-Ang_diff!B1286)&gt;20,MIN(ABS(Ang_diff!B1286),ABS(Ang_diff!B1287)),Ang_diff!B1287)</f>
        <v>31.292597226855282</v>
      </c>
      <c r="C1287">
        <f>IF(ABS(Ang_diff!C1287-Ang_diff!C1286)&gt;20,MIN(ABS(Ang_diff!C1286),ABS(Ang_diff!C1287)),Ang_diff!C1287)</f>
        <v>23.792597226855282</v>
      </c>
      <c r="D1287">
        <f>IF(ABS(Ang_diff!D1287-Ang_diff!D1286)&gt;20,MIN(ABS(Ang_diff!D1286),ABS(Ang_diff!D1287)),Ang_diff!D1287)</f>
        <v>7.5000000000000258</v>
      </c>
      <c r="E1287">
        <f>IF(ABS(Ang_diff!E1287-Ang_diff!E1286)&gt;20,MIN(ABS(Ang_diff!E1286),ABS(Ang_diff!E1287)),Ang_diff!E1287)</f>
        <v>0</v>
      </c>
      <c r="F1287">
        <f>IF(ABS(Ang_diff!F1287-Ang_diff!F1286)&gt;20,MIN(ABS(Ang_diff!F1286),ABS(Ang_diff!F1287)),Ang_diff!F1287)</f>
        <v>0</v>
      </c>
      <c r="G1287">
        <f>IF(ABS(Ang_diff!G1287-Ang_diff!G1286)&gt;20,MIN(ABS(Ang_diff!G1286),ABS(Ang_diff!G1287)),Ang_diff!G1287)</f>
        <v>26.682597226855247</v>
      </c>
      <c r="H1287">
        <f>IF(ABS(Ang_diff!H1287-Ang_diff!H1286)&gt;20,MIN(ABS(Ang_diff!H1286),ABS(Ang_diff!H1287)),Ang_diff!H1287)</f>
        <v>16.072597226855262</v>
      </c>
      <c r="I1287">
        <f>IF(ABS(Ang_diff!I1287-Ang_diff!I1286)&gt;20,MIN(ABS(Ang_diff!I1286),ABS(Ang_diff!I1287)),Ang_diff!I1287)</f>
        <v>13.332597226855235</v>
      </c>
      <c r="J1287">
        <f>IF(ABS(Ang_diff!J1287-Ang_diff!J1286)&gt;20,MIN(ABS(Ang_diff!J1286),ABS(Ang_diff!J1287)),Ang_diff!J1287)</f>
        <v>1.9800000000000135</v>
      </c>
      <c r="K1287">
        <f>IF(ABS(Ang_diff!K1287-Ang_diff!K1286)&gt;20,MIN(ABS(Ang_diff!K1286),ABS(Ang_diff!K1287)),Ang_diff!K1287)</f>
        <v>16.889999999999986</v>
      </c>
      <c r="L1287">
        <f>IF(ABS(Ang_diff!L1287-Ang_diff!L1286)&gt;20,MIN(ABS(Ang_diff!L1286),ABS(Ang_diff!L1287)),Ang_diff!L1287)</f>
        <v>6.280000000000002</v>
      </c>
      <c r="M1287">
        <f>IF(ABS(Ang_diff!M1287-Ang_diff!M1286)&gt;20,MIN(ABS(Ang_diff!M1286),ABS(Ang_diff!M1287)),Ang_diff!M1287)</f>
        <v>0</v>
      </c>
      <c r="N1287">
        <f>IF(ABS(Ang_diff!N1287-Ang_diff!N1286)&gt;20,MIN(ABS(Ang_diff!N1286),ABS(Ang_diff!N1287)),Ang_diff!N1287)</f>
        <v>-2.9999999999992876E-2</v>
      </c>
      <c r="O1287">
        <f>IF(ABS(Ang_diff!O1287-Ang_diff!O1286)&gt;20,MIN(ABS(Ang_diff!O1286),ABS(Ang_diff!O1287)),Ang_diff!O1287)</f>
        <v>0.53999999999994808</v>
      </c>
      <c r="P1287">
        <f>IF(ABS(Ang_diff!P1287-Ang_diff!P1286)&gt;20,MIN(ABS(Ang_diff!P1286),ABS(Ang_diff!P1287)),Ang_diff!P1287)</f>
        <v>10.609999999999985</v>
      </c>
    </row>
    <row r="1288" spans="1:16" x14ac:dyDescent="0.25">
      <c r="A1288" s="11" t="str">
        <f>Ang_diff!A1288</f>
        <v>26-07-2020 21:26:00</v>
      </c>
      <c r="B1288">
        <f>IF(ABS(Ang_diff!B1288-Ang_diff!B1287)&gt;20,MIN(ABS(Ang_diff!B1287),ABS(Ang_diff!B1288)),Ang_diff!B1288)</f>
        <v>30.929999999999996</v>
      </c>
      <c r="C1288">
        <f>IF(ABS(Ang_diff!C1288-Ang_diff!C1287)&gt;20,MIN(ABS(Ang_diff!C1287),ABS(Ang_diff!C1288)),Ang_diff!C1288)</f>
        <v>23.419999999999987</v>
      </c>
      <c r="D1288">
        <f>IF(ABS(Ang_diff!D1288-Ang_diff!D1287)&gt;20,MIN(ABS(Ang_diff!D1287),ABS(Ang_diff!D1288)),Ang_diff!D1288)</f>
        <v>7.5100000000000096</v>
      </c>
      <c r="E1288">
        <f>IF(ABS(Ang_diff!E1288-Ang_diff!E1287)&gt;20,MIN(ABS(Ang_diff!E1287),ABS(Ang_diff!E1288)),Ang_diff!E1288)</f>
        <v>0</v>
      </c>
      <c r="F1288">
        <f>IF(ABS(Ang_diff!F1288-Ang_diff!F1287)&gt;20,MIN(ABS(Ang_diff!F1287),ABS(Ang_diff!F1288)),Ang_diff!F1288)</f>
        <v>0</v>
      </c>
      <c r="G1288">
        <f>IF(ABS(Ang_diff!G1288-Ang_diff!G1287)&gt;20,MIN(ABS(Ang_diff!G1287),ABS(Ang_diff!G1288)),Ang_diff!G1288)</f>
        <v>26.549999999999997</v>
      </c>
      <c r="H1288">
        <f>IF(ABS(Ang_diff!H1288-Ang_diff!H1287)&gt;20,MIN(ABS(Ang_diff!H1287),ABS(Ang_diff!H1288)),Ang_diff!H1288)</f>
        <v>15.960000000000008</v>
      </c>
      <c r="I1288">
        <f>IF(ABS(Ang_diff!I1288-Ang_diff!I1287)&gt;20,MIN(ABS(Ang_diff!I1287),ABS(Ang_diff!I1288)),Ang_diff!I1288)</f>
        <v>13.1</v>
      </c>
      <c r="J1288">
        <f>IF(ABS(Ang_diff!J1288-Ang_diff!J1287)&gt;20,MIN(ABS(Ang_diff!J1287),ABS(Ang_diff!J1288)),Ang_diff!J1288)</f>
        <v>1.9099999999999988</v>
      </c>
      <c r="K1288">
        <f>IF(ABS(Ang_diff!K1288-Ang_diff!K1287)&gt;20,MIN(ABS(Ang_diff!K1287),ABS(Ang_diff!K1288)),Ang_diff!K1288)</f>
        <v>16.919999999999998</v>
      </c>
      <c r="L1288">
        <f>IF(ABS(Ang_diff!L1288-Ang_diff!L1287)&gt;20,MIN(ABS(Ang_diff!L1287),ABS(Ang_diff!L1288)),Ang_diff!L1288)</f>
        <v>6.3300000000000054</v>
      </c>
      <c r="M1288">
        <f>IF(ABS(Ang_diff!M1288-Ang_diff!M1287)&gt;20,MIN(ABS(Ang_diff!M1287),ABS(Ang_diff!M1288)),Ang_diff!M1288)</f>
        <v>0</v>
      </c>
      <c r="N1288">
        <f>IF(ABS(Ang_diff!N1288-Ang_diff!N1287)&gt;20,MIN(ABS(Ang_diff!N1287),ABS(Ang_diff!N1288)),Ang_diff!N1288)</f>
        <v>-8.0000000000008578E-2</v>
      </c>
      <c r="O1288">
        <f>IF(ABS(Ang_diff!O1288-Ang_diff!O1287)&gt;20,MIN(ABS(Ang_diff!O1287),ABS(Ang_diff!O1288)),Ang_diff!O1288)</f>
        <v>0.57999999999999385</v>
      </c>
      <c r="P1288">
        <f>IF(ABS(Ang_diff!P1288-Ang_diff!P1287)&gt;20,MIN(ABS(Ang_diff!P1287),ABS(Ang_diff!P1288)),Ang_diff!P1288)</f>
        <v>10.589999999999991</v>
      </c>
    </row>
    <row r="1289" spans="1:16" x14ac:dyDescent="0.25">
      <c r="A1289" s="11" t="str">
        <f>Ang_diff!A1289</f>
        <v>26-07-2020 21:27:00</v>
      </c>
      <c r="B1289">
        <f>IF(ABS(Ang_diff!B1289-Ang_diff!B1288)&gt;20,MIN(ABS(Ang_diff!B1288),ABS(Ang_diff!B1289)),Ang_diff!B1289)</f>
        <v>29.97</v>
      </c>
      <c r="C1289">
        <f>IF(ABS(Ang_diff!C1289-Ang_diff!C1288)&gt;20,MIN(ABS(Ang_diff!C1288),ABS(Ang_diff!C1289)),Ang_diff!C1289)</f>
        <v>23.220000000000002</v>
      </c>
      <c r="D1289">
        <f>IF(ABS(Ang_diff!D1289-Ang_diff!D1288)&gt;20,MIN(ABS(Ang_diff!D1288),ABS(Ang_diff!D1289)),Ang_diff!D1289)</f>
        <v>6.7499999999999938</v>
      </c>
      <c r="E1289">
        <f>IF(ABS(Ang_diff!E1289-Ang_diff!E1288)&gt;20,MIN(ABS(Ang_diff!E1288),ABS(Ang_diff!E1289)),Ang_diff!E1289)</f>
        <v>0</v>
      </c>
      <c r="F1289">
        <f>IF(ABS(Ang_diff!F1289-Ang_diff!F1288)&gt;20,MIN(ABS(Ang_diff!F1288),ABS(Ang_diff!F1289)),Ang_diff!F1289)</f>
        <v>0</v>
      </c>
      <c r="G1289">
        <f>IF(ABS(Ang_diff!G1289-Ang_diff!G1288)&gt;20,MIN(ABS(Ang_diff!G1288),ABS(Ang_diff!G1289)),Ang_diff!G1289)</f>
        <v>26.46</v>
      </c>
      <c r="H1289">
        <f>IF(ABS(Ang_diff!H1289-Ang_diff!H1288)&gt;20,MIN(ABS(Ang_diff!H1288),ABS(Ang_diff!H1289)),Ang_diff!H1289)</f>
        <v>16.000000000000004</v>
      </c>
      <c r="I1289">
        <f>IF(ABS(Ang_diff!I1289-Ang_diff!I1288)&gt;20,MIN(ABS(Ang_diff!I1288),ABS(Ang_diff!I1289)),Ang_diff!I1289)</f>
        <v>13.040000000000001</v>
      </c>
      <c r="J1289">
        <f>IF(ABS(Ang_diff!J1289-Ang_diff!J1288)&gt;20,MIN(ABS(Ang_diff!J1288),ABS(Ang_diff!J1289)),Ang_diff!J1289)</f>
        <v>1.8799999999999997</v>
      </c>
      <c r="K1289">
        <f>IF(ABS(Ang_diff!K1289-Ang_diff!K1288)&gt;20,MIN(ABS(Ang_diff!K1288),ABS(Ang_diff!K1289)),Ang_diff!K1289)</f>
        <v>16.79</v>
      </c>
      <c r="L1289">
        <f>IF(ABS(Ang_diff!L1289-Ang_diff!L1288)&gt;20,MIN(ABS(Ang_diff!L1288),ABS(Ang_diff!L1289)),Ang_diff!L1289)</f>
        <v>6.33</v>
      </c>
      <c r="M1289">
        <f>IF(ABS(Ang_diff!M1289-Ang_diff!M1288)&gt;20,MIN(ABS(Ang_diff!M1288),ABS(Ang_diff!M1289)),Ang_diff!M1289)</f>
        <v>0</v>
      </c>
      <c r="N1289">
        <f>IF(ABS(Ang_diff!N1289-Ang_diff!N1288)&gt;20,MIN(ABS(Ang_diff!N1288),ABS(Ang_diff!N1289)),Ang_diff!N1289)</f>
        <v>-0.13999999999999752</v>
      </c>
      <c r="O1289">
        <f>IF(ABS(Ang_diff!O1289-Ang_diff!O1288)&gt;20,MIN(ABS(Ang_diff!O1288),ABS(Ang_diff!O1289)),Ang_diff!O1289)</f>
        <v>1.21</v>
      </c>
      <c r="P1289">
        <f>IF(ABS(Ang_diff!P1289-Ang_diff!P1288)&gt;20,MIN(ABS(Ang_diff!P1288),ABS(Ang_diff!P1289)),Ang_diff!P1289)</f>
        <v>10.459999999999997</v>
      </c>
    </row>
    <row r="1290" spans="1:16" x14ac:dyDescent="0.25">
      <c r="A1290" s="11" t="str">
        <f>Ang_diff!A1290</f>
        <v>26-07-2020 21:28:00</v>
      </c>
      <c r="B1290">
        <f>IF(ABS(Ang_diff!B1290-Ang_diff!B1289)&gt;20,MIN(ABS(Ang_diff!B1289),ABS(Ang_diff!B1290)),Ang_diff!B1290)</f>
        <v>30.060000000000013</v>
      </c>
      <c r="C1290">
        <f>IF(ABS(Ang_diff!C1290-Ang_diff!C1289)&gt;20,MIN(ABS(Ang_diff!C1289),ABS(Ang_diff!C1290)),Ang_diff!C1290)</f>
        <v>23.290000000000013</v>
      </c>
      <c r="D1290">
        <f>IF(ABS(Ang_diff!D1290-Ang_diff!D1289)&gt;20,MIN(ABS(Ang_diff!D1289),ABS(Ang_diff!D1290)),Ang_diff!D1290)</f>
        <v>6.7700000000000049</v>
      </c>
      <c r="E1290">
        <f>IF(ABS(Ang_diff!E1290-Ang_diff!E1289)&gt;20,MIN(ABS(Ang_diff!E1289),ABS(Ang_diff!E1290)),Ang_diff!E1290)</f>
        <v>0</v>
      </c>
      <c r="F1290">
        <f>IF(ABS(Ang_diff!F1290-Ang_diff!F1289)&gt;20,MIN(ABS(Ang_diff!F1289),ABS(Ang_diff!F1290)),Ang_diff!F1290)</f>
        <v>0</v>
      </c>
      <c r="G1290">
        <f>IF(ABS(Ang_diff!G1290-Ang_diff!G1289)&gt;20,MIN(ABS(Ang_diff!G1289),ABS(Ang_diff!G1290)),Ang_diff!G1290)</f>
        <v>26.379999999999992</v>
      </c>
      <c r="H1290">
        <f>IF(ABS(Ang_diff!H1290-Ang_diff!H1289)&gt;20,MIN(ABS(Ang_diff!H1289),ABS(Ang_diff!H1290)),Ang_diff!H1290)</f>
        <v>15.899999999999991</v>
      </c>
      <c r="I1290">
        <f>IF(ABS(Ang_diff!I1290-Ang_diff!I1289)&gt;20,MIN(ABS(Ang_diff!I1289),ABS(Ang_diff!I1290)),Ang_diff!I1290)</f>
        <v>12.919999999999996</v>
      </c>
      <c r="J1290">
        <f>IF(ABS(Ang_diff!J1290-Ang_diff!J1289)&gt;20,MIN(ABS(Ang_diff!J1289),ABS(Ang_diff!J1290)),Ang_diff!J1290)</f>
        <v>1.9600000000000095</v>
      </c>
      <c r="K1290">
        <f>IF(ABS(Ang_diff!K1290-Ang_diff!K1289)&gt;20,MIN(ABS(Ang_diff!K1289),ABS(Ang_diff!K1290)),Ang_diff!K1290)</f>
        <v>16.780000000000005</v>
      </c>
      <c r="L1290">
        <f>IF(ABS(Ang_diff!L1290-Ang_diff!L1289)&gt;20,MIN(ABS(Ang_diff!L1289),ABS(Ang_diff!L1290)),Ang_diff!L1290)</f>
        <v>6.3000000000000052</v>
      </c>
      <c r="M1290">
        <f>IF(ABS(Ang_diff!M1290-Ang_diff!M1289)&gt;20,MIN(ABS(Ang_diff!M1289),ABS(Ang_diff!M1290)),Ang_diff!M1290)</f>
        <v>0</v>
      </c>
      <c r="N1290">
        <f>IF(ABS(Ang_diff!N1290-Ang_diff!N1289)&gt;20,MIN(ABS(Ang_diff!N1289),ABS(Ang_diff!N1290)),Ang_diff!N1290)</f>
        <v>-0.14999999999998981</v>
      </c>
      <c r="O1290">
        <f>IF(ABS(Ang_diff!O1290-Ang_diff!O1289)&gt;20,MIN(ABS(Ang_diff!O1289),ABS(Ang_diff!O1290)),Ang_diff!O1290)</f>
        <v>1.2400000000000027</v>
      </c>
      <c r="P1290">
        <f>IF(ABS(Ang_diff!P1290-Ang_diff!P1289)&gt;20,MIN(ABS(Ang_diff!P1289),ABS(Ang_diff!P1290)),Ang_diff!P1290)</f>
        <v>10.479999999999999</v>
      </c>
    </row>
    <row r="1291" spans="1:16" x14ac:dyDescent="0.25">
      <c r="A1291" s="11" t="str">
        <f>Ang_diff!A1291</f>
        <v>26-07-2020 21:29:00</v>
      </c>
      <c r="B1291">
        <f>IF(ABS(Ang_diff!B1291-Ang_diff!B1290)&gt;20,MIN(ABS(Ang_diff!B1290),ABS(Ang_diff!B1291)),Ang_diff!B1291)</f>
        <v>29.990000000000002</v>
      </c>
      <c r="C1291">
        <f>IF(ABS(Ang_diff!C1291-Ang_diff!C1290)&gt;20,MIN(ABS(Ang_diff!C1290),ABS(Ang_diff!C1291)),Ang_diff!C1291)</f>
        <v>23.220000000000002</v>
      </c>
      <c r="D1291">
        <f>IF(ABS(Ang_diff!D1291-Ang_diff!D1290)&gt;20,MIN(ABS(Ang_diff!D1290),ABS(Ang_diff!D1291)),Ang_diff!D1291)</f>
        <v>6.7699999999999987</v>
      </c>
      <c r="E1291">
        <f>IF(ABS(Ang_diff!E1291-Ang_diff!E1290)&gt;20,MIN(ABS(Ang_diff!E1290),ABS(Ang_diff!E1291)),Ang_diff!E1291)</f>
        <v>0</v>
      </c>
      <c r="F1291">
        <f>IF(ABS(Ang_diff!F1291-Ang_diff!F1290)&gt;20,MIN(ABS(Ang_diff!F1290),ABS(Ang_diff!F1291)),Ang_diff!F1291)</f>
        <v>0</v>
      </c>
      <c r="G1291">
        <f>IF(ABS(Ang_diff!G1291-Ang_diff!G1290)&gt;20,MIN(ABS(Ang_diff!G1290),ABS(Ang_diff!G1291)),Ang_diff!G1291)</f>
        <v>26.459999999999994</v>
      </c>
      <c r="H1291">
        <f>IF(ABS(Ang_diff!H1291-Ang_diff!H1290)&gt;20,MIN(ABS(Ang_diff!H1290),ABS(Ang_diff!H1291)),Ang_diff!H1291)</f>
        <v>15.959999999999994</v>
      </c>
      <c r="I1291">
        <f>IF(ABS(Ang_diff!I1291-Ang_diff!I1290)&gt;20,MIN(ABS(Ang_diff!I1290),ABS(Ang_diff!I1291)),Ang_diff!I1291)</f>
        <v>13.000000000000004</v>
      </c>
      <c r="J1291">
        <f>IF(ABS(Ang_diff!J1291-Ang_diff!J1290)&gt;20,MIN(ABS(Ang_diff!J1290),ABS(Ang_diff!J1291)),Ang_diff!J1291)</f>
        <v>1.9000000000000046</v>
      </c>
      <c r="K1291">
        <f>IF(ABS(Ang_diff!K1291-Ang_diff!K1290)&gt;20,MIN(ABS(Ang_diff!K1290),ABS(Ang_diff!K1291)),Ang_diff!K1291)</f>
        <v>16.850000000000001</v>
      </c>
      <c r="L1291">
        <f>IF(ABS(Ang_diff!L1291-Ang_diff!L1290)&gt;20,MIN(ABS(Ang_diff!L1290),ABS(Ang_diff!L1291)),Ang_diff!L1291)</f>
        <v>6.35</v>
      </c>
      <c r="M1291">
        <f>IF(ABS(Ang_diff!M1291-Ang_diff!M1290)&gt;20,MIN(ABS(Ang_diff!M1290),ABS(Ang_diff!M1291)),Ang_diff!M1291)</f>
        <v>0</v>
      </c>
      <c r="N1291">
        <f>IF(ABS(Ang_diff!N1291-Ang_diff!N1290)&gt;20,MIN(ABS(Ang_diff!N1290),ABS(Ang_diff!N1291)),Ang_diff!N1291)</f>
        <v>-9.9999999999999589E-2</v>
      </c>
      <c r="O1291">
        <f>IF(ABS(Ang_diff!O1291-Ang_diff!O1290)&gt;20,MIN(ABS(Ang_diff!O1290),ABS(Ang_diff!O1291)),Ang_diff!O1291)</f>
        <v>1.2300000000000006</v>
      </c>
      <c r="P1291">
        <f>IF(ABS(Ang_diff!P1291-Ang_diff!P1290)&gt;20,MIN(ABS(Ang_diff!P1290),ABS(Ang_diff!P1291)),Ang_diff!P1291)</f>
        <v>10.500000000000002</v>
      </c>
    </row>
    <row r="1292" spans="1:16" x14ac:dyDescent="0.25">
      <c r="A1292" s="11" t="str">
        <f>Ang_diff!A1292</f>
        <v>26-07-2020 21:30:00</v>
      </c>
      <c r="B1292">
        <f>IF(ABS(Ang_diff!B1292-Ang_diff!B1291)&gt;20,MIN(ABS(Ang_diff!B1291),ABS(Ang_diff!B1292)),Ang_diff!B1292)</f>
        <v>30.210000000000012</v>
      </c>
      <c r="C1292">
        <f>IF(ABS(Ang_diff!C1292-Ang_diff!C1291)&gt;20,MIN(ABS(Ang_diff!C1291),ABS(Ang_diff!C1292)),Ang_diff!C1292)</f>
        <v>23.399999999999995</v>
      </c>
      <c r="D1292">
        <f>IF(ABS(Ang_diff!D1292-Ang_diff!D1291)&gt;20,MIN(ABS(Ang_diff!D1291),ABS(Ang_diff!D1292)),Ang_diff!D1292)</f>
        <v>6.8100000000000112</v>
      </c>
      <c r="E1292">
        <f>IF(ABS(Ang_diff!E1292-Ang_diff!E1291)&gt;20,MIN(ABS(Ang_diff!E1291),ABS(Ang_diff!E1292)),Ang_diff!E1292)</f>
        <v>0</v>
      </c>
      <c r="F1292">
        <f>IF(ABS(Ang_diff!F1292-Ang_diff!F1291)&gt;20,MIN(ABS(Ang_diff!F1291),ABS(Ang_diff!F1292)),Ang_diff!F1292)</f>
        <v>0</v>
      </c>
      <c r="G1292">
        <f>IF(ABS(Ang_diff!G1292-Ang_diff!G1291)&gt;20,MIN(ABS(Ang_diff!G1291),ABS(Ang_diff!G1292)),Ang_diff!G1292)</f>
        <v>26.340000000000003</v>
      </c>
      <c r="H1292">
        <f>IF(ABS(Ang_diff!H1292-Ang_diff!H1291)&gt;20,MIN(ABS(Ang_diff!H1291),ABS(Ang_diff!H1292)),Ang_diff!H1292)</f>
        <v>15.86000000000001</v>
      </c>
      <c r="I1292">
        <f>IF(ABS(Ang_diff!I1292-Ang_diff!I1291)&gt;20,MIN(ABS(Ang_diff!I1291),ABS(Ang_diff!I1292)),Ang_diff!I1292)</f>
        <v>13.020000000000001</v>
      </c>
      <c r="J1292">
        <f>IF(ABS(Ang_diff!J1292-Ang_diff!J1291)&gt;20,MIN(ABS(Ang_diff!J1291),ABS(Ang_diff!J1292)),Ang_diff!J1292)</f>
        <v>2.0399999999999991</v>
      </c>
      <c r="K1292">
        <f>IF(ABS(Ang_diff!K1292-Ang_diff!K1291)&gt;20,MIN(ABS(Ang_diff!K1291),ABS(Ang_diff!K1292)),Ang_diff!K1292)</f>
        <v>16.79</v>
      </c>
      <c r="L1292">
        <f>IF(ABS(Ang_diff!L1292-Ang_diff!L1291)&gt;20,MIN(ABS(Ang_diff!L1291),ABS(Ang_diff!L1292)),Ang_diff!L1292)</f>
        <v>6.3100000000000085</v>
      </c>
      <c r="M1292">
        <f>IF(ABS(Ang_diff!M1292-Ang_diff!M1291)&gt;20,MIN(ABS(Ang_diff!M1291),ABS(Ang_diff!M1292)),Ang_diff!M1292)</f>
        <v>0</v>
      </c>
      <c r="N1292">
        <f>IF(ABS(Ang_diff!N1292-Ang_diff!N1291)&gt;20,MIN(ABS(Ang_diff!N1291),ABS(Ang_diff!N1292)),Ang_diff!N1292)</f>
        <v>-9.0000000000016803E-2</v>
      </c>
      <c r="O1292">
        <f>IF(ABS(Ang_diff!O1292-Ang_diff!O1291)&gt;20,MIN(ABS(Ang_diff!O1291),ABS(Ang_diff!O1292)),Ang_diff!O1292)</f>
        <v>1.26</v>
      </c>
      <c r="P1292">
        <f>IF(ABS(Ang_diff!P1292-Ang_diff!P1291)&gt;20,MIN(ABS(Ang_diff!P1291),ABS(Ang_diff!P1292)),Ang_diff!P1292)</f>
        <v>10.479999999999993</v>
      </c>
    </row>
    <row r="1293" spans="1:16" x14ac:dyDescent="0.25">
      <c r="A1293" s="11" t="str">
        <f>Ang_diff!A1293</f>
        <v>26-07-2020 21:31:00</v>
      </c>
      <c r="B1293">
        <f>IF(ABS(Ang_diff!B1293-Ang_diff!B1292)&gt;20,MIN(ABS(Ang_diff!B1292),ABS(Ang_diff!B1293)),Ang_diff!B1293)</f>
        <v>30.080000000000013</v>
      </c>
      <c r="C1293">
        <f>IF(ABS(Ang_diff!C1293-Ang_diff!C1292)&gt;20,MIN(ABS(Ang_diff!C1292),ABS(Ang_diff!C1293)),Ang_diff!C1293)</f>
        <v>23.270000000000007</v>
      </c>
      <c r="D1293">
        <f>IF(ABS(Ang_diff!D1293-Ang_diff!D1292)&gt;20,MIN(ABS(Ang_diff!D1292),ABS(Ang_diff!D1293)),Ang_diff!D1293)</f>
        <v>6.8099999999999987</v>
      </c>
      <c r="E1293">
        <f>IF(ABS(Ang_diff!E1293-Ang_diff!E1292)&gt;20,MIN(ABS(Ang_diff!E1292),ABS(Ang_diff!E1293)),Ang_diff!E1293)</f>
        <v>0</v>
      </c>
      <c r="F1293">
        <f>IF(ABS(Ang_diff!F1293-Ang_diff!F1292)&gt;20,MIN(ABS(Ang_diff!F1292),ABS(Ang_diff!F1293)),Ang_diff!F1293)</f>
        <v>0</v>
      </c>
      <c r="G1293">
        <f>IF(ABS(Ang_diff!G1293-Ang_diff!G1292)&gt;20,MIN(ABS(Ang_diff!G1292),ABS(Ang_diff!G1293)),Ang_diff!G1293)</f>
        <v>26.349999999999994</v>
      </c>
      <c r="H1293">
        <f>IF(ABS(Ang_diff!H1293-Ang_diff!H1292)&gt;20,MIN(ABS(Ang_diff!H1292),ABS(Ang_diff!H1293)),Ang_diff!H1293)</f>
        <v>15.87</v>
      </c>
      <c r="I1293">
        <f>IF(ABS(Ang_diff!I1293-Ang_diff!I1292)&gt;20,MIN(ABS(Ang_diff!I1292),ABS(Ang_diff!I1293)),Ang_diff!I1293)</f>
        <v>13.070000000000011</v>
      </c>
      <c r="J1293">
        <f>IF(ABS(Ang_diff!J1293-Ang_diff!J1292)&gt;20,MIN(ABS(Ang_diff!J1292),ABS(Ang_diff!J1293)),Ang_diff!J1293)</f>
        <v>1.9599999999999969</v>
      </c>
      <c r="K1293">
        <f>IF(ABS(Ang_diff!K1293-Ang_diff!K1292)&gt;20,MIN(ABS(Ang_diff!K1292),ABS(Ang_diff!K1293)),Ang_diff!K1293)</f>
        <v>16.82</v>
      </c>
      <c r="L1293">
        <f>IF(ABS(Ang_diff!L1293-Ang_diff!L1292)&gt;20,MIN(ABS(Ang_diff!L1292),ABS(Ang_diff!L1293)),Ang_diff!L1293)</f>
        <v>6.3400000000000007</v>
      </c>
      <c r="M1293">
        <f>IF(ABS(Ang_diff!M1293-Ang_diff!M1292)&gt;20,MIN(ABS(Ang_diff!M1292),ABS(Ang_diff!M1293)),Ang_diff!M1293)</f>
        <v>0</v>
      </c>
      <c r="N1293">
        <f>IF(ABS(Ang_diff!N1293-Ang_diff!N1292)&gt;20,MIN(ABS(Ang_diff!N1292),ABS(Ang_diff!N1293)),Ang_diff!N1293)</f>
        <v>-0.11999999999999696</v>
      </c>
      <c r="O1293">
        <f>IF(ABS(Ang_diff!O1293-Ang_diff!O1292)&gt;20,MIN(ABS(Ang_diff!O1292),ABS(Ang_diff!O1293)),Ang_diff!O1293)</f>
        <v>1.2899999999999865</v>
      </c>
      <c r="P1293">
        <f>IF(ABS(Ang_diff!P1293-Ang_diff!P1292)&gt;20,MIN(ABS(Ang_diff!P1292),ABS(Ang_diff!P1293)),Ang_diff!P1293)</f>
        <v>10.479999999999999</v>
      </c>
    </row>
    <row r="1294" spans="1:16" x14ac:dyDescent="0.25">
      <c r="A1294" s="11" t="str">
        <f>Ang_diff!A1294</f>
        <v>26-07-2020 21:32:00</v>
      </c>
      <c r="B1294">
        <f>IF(ABS(Ang_diff!B1294-Ang_diff!B1293)&gt;20,MIN(ABS(Ang_diff!B1293),ABS(Ang_diff!B1294)),Ang_diff!B1294)</f>
        <v>30.019999999999982</v>
      </c>
      <c r="C1294">
        <f>IF(ABS(Ang_diff!C1294-Ang_diff!C1293)&gt;20,MIN(ABS(Ang_diff!C1293),ABS(Ang_diff!C1294)),Ang_diff!C1294)</f>
        <v>23.20999999999999</v>
      </c>
      <c r="D1294">
        <f>IF(ABS(Ang_diff!D1294-Ang_diff!D1293)&gt;20,MIN(ABS(Ang_diff!D1293),ABS(Ang_diff!D1294)),Ang_diff!D1294)</f>
        <v>6.8099999999999863</v>
      </c>
      <c r="E1294">
        <f>IF(ABS(Ang_diff!E1294-Ang_diff!E1293)&gt;20,MIN(ABS(Ang_diff!E1293),ABS(Ang_diff!E1294)),Ang_diff!E1294)</f>
        <v>0</v>
      </c>
      <c r="F1294">
        <f>IF(ABS(Ang_diff!F1294-Ang_diff!F1293)&gt;20,MIN(ABS(Ang_diff!F1293),ABS(Ang_diff!F1294)),Ang_diff!F1294)</f>
        <v>0</v>
      </c>
      <c r="G1294">
        <f>IF(ABS(Ang_diff!G1294-Ang_diff!G1293)&gt;20,MIN(ABS(Ang_diff!G1293),ABS(Ang_diff!G1294)),Ang_diff!G1294)</f>
        <v>26.279999999999998</v>
      </c>
      <c r="H1294">
        <f>IF(ABS(Ang_diff!H1294-Ang_diff!H1293)&gt;20,MIN(ABS(Ang_diff!H1293),ABS(Ang_diff!H1294)),Ang_diff!H1294)</f>
        <v>15.80999999999999</v>
      </c>
      <c r="I1294">
        <f>IF(ABS(Ang_diff!I1294-Ang_diff!I1293)&gt;20,MIN(ABS(Ang_diff!I1293),ABS(Ang_diff!I1294)),Ang_diff!I1294)</f>
        <v>13.089999999999989</v>
      </c>
      <c r="J1294">
        <f>IF(ABS(Ang_diff!J1294-Ang_diff!J1293)&gt;20,MIN(ABS(Ang_diff!J1293),ABS(Ang_diff!J1294)),Ang_diff!J1294)</f>
        <v>1.959999999999984</v>
      </c>
      <c r="K1294">
        <f>IF(ABS(Ang_diff!K1294-Ang_diff!K1293)&gt;20,MIN(ABS(Ang_diff!K1293),ABS(Ang_diff!K1294)),Ang_diff!K1294)</f>
        <v>16.73999999999997</v>
      </c>
      <c r="L1294">
        <f>IF(ABS(Ang_diff!L1294-Ang_diff!L1293)&gt;20,MIN(ABS(Ang_diff!L1293),ABS(Ang_diff!L1294)),Ang_diff!L1294)</f>
        <v>6.2699999999999623</v>
      </c>
      <c r="M1294">
        <f>IF(ABS(Ang_diff!M1294-Ang_diff!M1293)&gt;20,MIN(ABS(Ang_diff!M1293),ABS(Ang_diff!M1294)),Ang_diff!M1294)</f>
        <v>0</v>
      </c>
      <c r="N1294">
        <f>IF(ABS(Ang_diff!N1294-Ang_diff!N1293)&gt;20,MIN(ABS(Ang_diff!N1293),ABS(Ang_diff!N1294)),Ang_diff!N1294)</f>
        <v>-0.14000000000000071</v>
      </c>
      <c r="O1294">
        <f>IF(ABS(Ang_diff!O1294-Ang_diff!O1293)&gt;20,MIN(ABS(Ang_diff!O1293),ABS(Ang_diff!O1294)),Ang_diff!O1294)</f>
        <v>1.2199999999999989</v>
      </c>
      <c r="P1294">
        <f>IF(ABS(Ang_diff!P1294-Ang_diff!P1293)&gt;20,MIN(ABS(Ang_diff!P1293),ABS(Ang_diff!P1294)),Ang_diff!P1294)</f>
        <v>10.470000000000008</v>
      </c>
    </row>
    <row r="1295" spans="1:16" x14ac:dyDescent="0.25">
      <c r="A1295" s="11" t="str">
        <f>Ang_diff!A1295</f>
        <v>26-07-2020 21:33:00</v>
      </c>
      <c r="B1295">
        <f>IF(ABS(Ang_diff!B1295-Ang_diff!B1294)&gt;20,MIN(ABS(Ang_diff!B1294),ABS(Ang_diff!B1295)),Ang_diff!B1295)</f>
        <v>30.19</v>
      </c>
      <c r="C1295">
        <f>IF(ABS(Ang_diff!C1295-Ang_diff!C1294)&gt;20,MIN(ABS(Ang_diff!C1294),ABS(Ang_diff!C1295)),Ang_diff!C1295)</f>
        <v>23.36999999999999</v>
      </c>
      <c r="D1295">
        <f>IF(ABS(Ang_diff!D1295-Ang_diff!D1294)&gt;20,MIN(ABS(Ang_diff!D1294),ABS(Ang_diff!D1295)),Ang_diff!D1295)</f>
        <v>6.8200000000000145</v>
      </c>
      <c r="E1295">
        <f>IF(ABS(Ang_diff!E1295-Ang_diff!E1294)&gt;20,MIN(ABS(Ang_diff!E1294),ABS(Ang_diff!E1295)),Ang_diff!E1295)</f>
        <v>0</v>
      </c>
      <c r="F1295">
        <f>IF(ABS(Ang_diff!F1295-Ang_diff!F1294)&gt;20,MIN(ABS(Ang_diff!F1294),ABS(Ang_diff!F1295)),Ang_diff!F1295)</f>
        <v>0</v>
      </c>
      <c r="G1295">
        <f>IF(ABS(Ang_diff!G1295-Ang_diff!G1294)&gt;20,MIN(ABS(Ang_diff!G1294),ABS(Ang_diff!G1295)),Ang_diff!G1295)</f>
        <v>26.310000000000006</v>
      </c>
      <c r="H1295">
        <f>IF(ABS(Ang_diff!H1295-Ang_diff!H1294)&gt;20,MIN(ABS(Ang_diff!H1294),ABS(Ang_diff!H1295)),Ang_diff!H1295)</f>
        <v>15.830000000000021</v>
      </c>
      <c r="I1295">
        <f>IF(ABS(Ang_diff!I1295-Ang_diff!I1294)&gt;20,MIN(ABS(Ang_diff!I1294),ABS(Ang_diff!I1295)),Ang_diff!I1295)</f>
        <v>13.040000000000006</v>
      </c>
      <c r="J1295">
        <f>IF(ABS(Ang_diff!J1295-Ang_diff!J1294)&gt;20,MIN(ABS(Ang_diff!J1294),ABS(Ang_diff!J1295)),Ang_diff!J1295)</f>
        <v>2.0099999999999936</v>
      </c>
      <c r="K1295">
        <f>IF(ABS(Ang_diff!K1295-Ang_diff!K1294)&gt;20,MIN(ABS(Ang_diff!K1294),ABS(Ang_diff!K1295)),Ang_diff!K1295)</f>
        <v>16.739999999999998</v>
      </c>
      <c r="L1295">
        <f>IF(ABS(Ang_diff!L1295-Ang_diff!L1294)&gt;20,MIN(ABS(Ang_diff!L1294),ABS(Ang_diff!L1295)),Ang_diff!L1295)</f>
        <v>6.2600000000000113</v>
      </c>
      <c r="M1295">
        <f>IF(ABS(Ang_diff!M1295-Ang_diff!M1294)&gt;20,MIN(ABS(Ang_diff!M1294),ABS(Ang_diff!M1295)),Ang_diff!M1295)</f>
        <v>0</v>
      </c>
      <c r="N1295">
        <f>IF(ABS(Ang_diff!N1295-Ang_diff!N1294)&gt;20,MIN(ABS(Ang_diff!N1294),ABS(Ang_diff!N1295)),Ang_diff!N1295)</f>
        <v>-0.1200000000000097</v>
      </c>
      <c r="O1295">
        <f>IF(ABS(Ang_diff!O1295-Ang_diff!O1294)&gt;20,MIN(ABS(Ang_diff!O1294),ABS(Ang_diff!O1295)),Ang_diff!O1295)</f>
        <v>1.1899999999999933</v>
      </c>
      <c r="P1295">
        <f>IF(ABS(Ang_diff!P1295-Ang_diff!P1294)&gt;20,MIN(ABS(Ang_diff!P1294),ABS(Ang_diff!P1295)),Ang_diff!P1295)</f>
        <v>10.479999999999984</v>
      </c>
    </row>
    <row r="1296" spans="1:16" x14ac:dyDescent="0.25">
      <c r="A1296" s="11" t="str">
        <f>Ang_diff!A1296</f>
        <v>26-07-2020 21:34:00</v>
      </c>
      <c r="B1296">
        <f>IF(ABS(Ang_diff!B1296-Ang_diff!B1295)&gt;20,MIN(ABS(Ang_diff!B1295),ABS(Ang_diff!B1296)),Ang_diff!B1296)</f>
        <v>30.000000000000004</v>
      </c>
      <c r="C1296">
        <f>IF(ABS(Ang_diff!C1296-Ang_diff!C1295)&gt;20,MIN(ABS(Ang_diff!C1295),ABS(Ang_diff!C1296)),Ang_diff!C1296)</f>
        <v>23.169999999999991</v>
      </c>
      <c r="D1296">
        <f>IF(ABS(Ang_diff!D1296-Ang_diff!D1295)&gt;20,MIN(ABS(Ang_diff!D1295),ABS(Ang_diff!D1296)),Ang_diff!D1296)</f>
        <v>6.8300000000000169</v>
      </c>
      <c r="E1296">
        <f>IF(ABS(Ang_diff!E1296-Ang_diff!E1295)&gt;20,MIN(ABS(Ang_diff!E1295),ABS(Ang_diff!E1296)),Ang_diff!E1296)</f>
        <v>0</v>
      </c>
      <c r="F1296">
        <f>IF(ABS(Ang_diff!F1296-Ang_diff!F1295)&gt;20,MIN(ABS(Ang_diff!F1295),ABS(Ang_diff!F1296)),Ang_diff!F1296)</f>
        <v>0</v>
      </c>
      <c r="G1296">
        <f>IF(ABS(Ang_diff!G1296-Ang_diff!G1295)&gt;20,MIN(ABS(Ang_diff!G1295),ABS(Ang_diff!G1296)),Ang_diff!G1296)</f>
        <v>26.229999999999972</v>
      </c>
      <c r="H1296">
        <f>IF(ABS(Ang_diff!H1296-Ang_diff!H1295)&gt;20,MIN(ABS(Ang_diff!H1295),ABS(Ang_diff!H1296)),Ang_diff!H1296)</f>
        <v>15.779999999999994</v>
      </c>
      <c r="I1296">
        <f>IF(ABS(Ang_diff!I1296-Ang_diff!I1295)&gt;20,MIN(ABS(Ang_diff!I1295),ABS(Ang_diff!I1296)),Ang_diff!I1296)</f>
        <v>13.070000000000038</v>
      </c>
      <c r="J1296">
        <f>IF(ABS(Ang_diff!J1296-Ang_diff!J1295)&gt;20,MIN(ABS(Ang_diff!J1295),ABS(Ang_diff!J1296)),Ang_diff!J1296)</f>
        <v>1.959999999999984</v>
      </c>
      <c r="K1296">
        <f>IF(ABS(Ang_diff!K1296-Ang_diff!K1295)&gt;20,MIN(ABS(Ang_diff!K1295),ABS(Ang_diff!K1296)),Ang_diff!K1296)</f>
        <v>16.699999999999964</v>
      </c>
      <c r="L1296">
        <f>IF(ABS(Ang_diff!L1296-Ang_diff!L1295)&gt;20,MIN(ABS(Ang_diff!L1295),ABS(Ang_diff!L1296)),Ang_diff!L1296)</f>
        <v>6.249999999999984</v>
      </c>
      <c r="M1296">
        <f>IF(ABS(Ang_diff!M1296-Ang_diff!M1295)&gt;20,MIN(ABS(Ang_diff!M1295),ABS(Ang_diff!M1296)),Ang_diff!M1296)</f>
        <v>0</v>
      </c>
      <c r="N1296">
        <f>IF(ABS(Ang_diff!N1296-Ang_diff!N1295)&gt;20,MIN(ABS(Ang_diff!N1295),ABS(Ang_diff!N1296)),Ang_diff!N1296)</f>
        <v>-8.0000000000014948E-2</v>
      </c>
      <c r="O1296">
        <f>IF(ABS(Ang_diff!O1296-Ang_diff!O1295)&gt;20,MIN(ABS(Ang_diff!O1295),ABS(Ang_diff!O1296)),Ang_diff!O1296)</f>
        <v>1.1899999999999804</v>
      </c>
      <c r="P1296">
        <f>IF(ABS(Ang_diff!P1296-Ang_diff!P1295)&gt;20,MIN(ABS(Ang_diff!P1295),ABS(Ang_diff!P1296)),Ang_diff!P1296)</f>
        <v>10.44999999999998</v>
      </c>
    </row>
    <row r="1297" spans="1:16" x14ac:dyDescent="0.25">
      <c r="A1297" s="11" t="str">
        <f>Ang_diff!A1297</f>
        <v>26-07-2020 21:35:00</v>
      </c>
      <c r="B1297">
        <f>IF(ABS(Ang_diff!B1297-Ang_diff!B1296)&gt;20,MIN(ABS(Ang_diff!B1296),ABS(Ang_diff!B1297)),Ang_diff!B1297)</f>
        <v>30.629999999999985</v>
      </c>
      <c r="C1297">
        <f>IF(ABS(Ang_diff!C1297-Ang_diff!C1296)&gt;20,MIN(ABS(Ang_diff!C1296),ABS(Ang_diff!C1297)),Ang_diff!C1297)</f>
        <v>23.790000000000003</v>
      </c>
      <c r="D1297">
        <f>IF(ABS(Ang_diff!D1297-Ang_diff!D1296)&gt;20,MIN(ABS(Ang_diff!D1296),ABS(Ang_diff!D1297)),Ang_diff!D1297)</f>
        <v>6.8399999999999928</v>
      </c>
      <c r="E1297">
        <f>IF(ABS(Ang_diff!E1297-Ang_diff!E1296)&gt;20,MIN(ABS(Ang_diff!E1296),ABS(Ang_diff!E1297)),Ang_diff!E1297)</f>
        <v>0</v>
      </c>
      <c r="F1297">
        <f>IF(ABS(Ang_diff!F1297-Ang_diff!F1296)&gt;20,MIN(ABS(Ang_diff!F1296),ABS(Ang_diff!F1297)),Ang_diff!F1297)</f>
        <v>0</v>
      </c>
      <c r="G1297">
        <f>IF(ABS(Ang_diff!G1297-Ang_diff!G1296)&gt;20,MIN(ABS(Ang_diff!G1296),ABS(Ang_diff!G1297)),Ang_diff!G1297)</f>
        <v>26.520000000000014</v>
      </c>
      <c r="H1297">
        <f>IF(ABS(Ang_diff!H1297-Ang_diff!H1296)&gt;20,MIN(ABS(Ang_diff!H1296),ABS(Ang_diff!H1297)),Ang_diff!H1297)</f>
        <v>16.010000000000005</v>
      </c>
      <c r="I1297">
        <f>IF(ABS(Ang_diff!I1297-Ang_diff!I1296)&gt;20,MIN(ABS(Ang_diff!I1296),ABS(Ang_diff!I1297)),Ang_diff!I1297)</f>
        <v>13.100000000000005</v>
      </c>
      <c r="J1297">
        <f>IF(ABS(Ang_diff!J1297-Ang_diff!J1296)&gt;20,MIN(ABS(Ang_diff!J1296),ABS(Ang_diff!J1297)),Ang_diff!J1297)</f>
        <v>2.0999999999999979</v>
      </c>
      <c r="K1297">
        <f>IF(ABS(Ang_diff!K1297-Ang_diff!K1296)&gt;20,MIN(ABS(Ang_diff!K1296),ABS(Ang_diff!K1297)),Ang_diff!K1297)</f>
        <v>16.75</v>
      </c>
      <c r="L1297">
        <f>IF(ABS(Ang_diff!L1297-Ang_diff!L1296)&gt;20,MIN(ABS(Ang_diff!L1296),ABS(Ang_diff!L1297)),Ang_diff!L1297)</f>
        <v>6.2399999999999824</v>
      </c>
      <c r="M1297">
        <f>IF(ABS(Ang_diff!M1297-Ang_diff!M1296)&gt;20,MIN(ABS(Ang_diff!M1296),ABS(Ang_diff!M1297)),Ang_diff!M1297)</f>
        <v>0</v>
      </c>
      <c r="N1297">
        <f>IF(ABS(Ang_diff!N1297-Ang_diff!N1296)&gt;20,MIN(ABS(Ang_diff!N1296),ABS(Ang_diff!N1297)),Ang_diff!N1297)</f>
        <v>3.0000000000005606E-2</v>
      </c>
      <c r="O1297">
        <f>IF(ABS(Ang_diff!O1297-Ang_diff!O1296)&gt;20,MIN(ABS(Ang_diff!O1296),ABS(Ang_diff!O1297)),Ang_diff!O1297)</f>
        <v>1.2600000000000062</v>
      </c>
      <c r="P1297">
        <f>IF(ABS(Ang_diff!P1297-Ang_diff!P1296)&gt;20,MIN(ABS(Ang_diff!P1296),ABS(Ang_diff!P1297)),Ang_diff!P1297)</f>
        <v>10.510000000000016</v>
      </c>
    </row>
    <row r="1298" spans="1:16" x14ac:dyDescent="0.25">
      <c r="A1298" s="11" t="str">
        <f>Ang_diff!A1298</f>
        <v>26-07-2020 21:36:00</v>
      </c>
      <c r="B1298">
        <f>IF(ABS(Ang_diff!B1298-Ang_diff!B1297)&gt;20,MIN(ABS(Ang_diff!B1297),ABS(Ang_diff!B1298)),Ang_diff!B1298)</f>
        <v>30.680000000000003</v>
      </c>
      <c r="C1298">
        <f>IF(ABS(Ang_diff!C1298-Ang_diff!C1297)&gt;20,MIN(ABS(Ang_diff!C1297),ABS(Ang_diff!C1298)),Ang_diff!C1298)</f>
        <v>23.860000000000028</v>
      </c>
      <c r="D1298">
        <f>IF(ABS(Ang_diff!D1298-Ang_diff!D1297)&gt;20,MIN(ABS(Ang_diff!D1297),ABS(Ang_diff!D1298)),Ang_diff!D1298)</f>
        <v>6.8199999999999754</v>
      </c>
      <c r="E1298">
        <f>IF(ABS(Ang_diff!E1298-Ang_diff!E1297)&gt;20,MIN(ABS(Ang_diff!E1297),ABS(Ang_diff!E1298)),Ang_diff!E1298)</f>
        <v>0</v>
      </c>
      <c r="F1298">
        <f>IF(ABS(Ang_diff!F1298-Ang_diff!F1297)&gt;20,MIN(ABS(Ang_diff!F1297),ABS(Ang_diff!F1298)),Ang_diff!F1298)</f>
        <v>0</v>
      </c>
      <c r="G1298">
        <f>IF(ABS(Ang_diff!G1298-Ang_diff!G1297)&gt;20,MIN(ABS(Ang_diff!G1297),ABS(Ang_diff!G1298)),Ang_diff!G1298)</f>
        <v>26.53</v>
      </c>
      <c r="H1298">
        <f>IF(ABS(Ang_diff!H1298-Ang_diff!H1297)&gt;20,MIN(ABS(Ang_diff!H1297),ABS(Ang_diff!H1298)),Ang_diff!H1298)</f>
        <v>16.010000000000005</v>
      </c>
      <c r="I1298">
        <f>IF(ABS(Ang_diff!I1298-Ang_diff!I1297)&gt;20,MIN(ABS(Ang_diff!I1297),ABS(Ang_diff!I1298)),Ang_diff!I1298)</f>
        <v>13.109999999999992</v>
      </c>
      <c r="J1298">
        <f>IF(ABS(Ang_diff!J1298-Ang_diff!J1297)&gt;20,MIN(ABS(Ang_diff!J1297),ABS(Ang_diff!J1298)),Ang_diff!J1298)</f>
        <v>2.0899999999999959</v>
      </c>
      <c r="K1298">
        <f>IF(ABS(Ang_diff!K1298-Ang_diff!K1297)&gt;20,MIN(ABS(Ang_diff!K1297),ABS(Ang_diff!K1298)),Ang_diff!K1298)</f>
        <v>16.719999999999992</v>
      </c>
      <c r="L1298">
        <f>IF(ABS(Ang_diff!L1298-Ang_diff!L1297)&gt;20,MIN(ABS(Ang_diff!L1297),ABS(Ang_diff!L1298)),Ang_diff!L1298)</f>
        <v>6.1999999999999877</v>
      </c>
      <c r="M1298">
        <f>IF(ABS(Ang_diff!M1298-Ang_diff!M1297)&gt;20,MIN(ABS(Ang_diff!M1297),ABS(Ang_diff!M1298)),Ang_diff!M1298)</f>
        <v>0</v>
      </c>
      <c r="N1298">
        <f>IF(ABS(Ang_diff!N1298-Ang_diff!N1297)&gt;20,MIN(ABS(Ang_diff!N1297),ABS(Ang_diff!N1298)),Ang_diff!N1298)</f>
        <v>0.16000000000000444</v>
      </c>
      <c r="O1298">
        <f>IF(ABS(Ang_diff!O1298-Ang_diff!O1297)&gt;20,MIN(ABS(Ang_diff!O1297),ABS(Ang_diff!O1298)),Ang_diff!O1298)</f>
        <v>1.1900000000000059</v>
      </c>
      <c r="P1298">
        <f>IF(ABS(Ang_diff!P1298-Ang_diff!P1297)&gt;20,MIN(ABS(Ang_diff!P1297),ABS(Ang_diff!P1298)),Ang_diff!P1298)</f>
        <v>10.520000000000005</v>
      </c>
    </row>
    <row r="1299" spans="1:16" x14ac:dyDescent="0.25">
      <c r="A1299" s="11" t="str">
        <f>Ang_diff!A1299</f>
        <v>26-07-2020 21:37:00</v>
      </c>
      <c r="B1299">
        <f>IF(ABS(Ang_diff!B1299-Ang_diff!B1298)&gt;20,MIN(ABS(Ang_diff!B1298),ABS(Ang_diff!B1299)),Ang_diff!B1299)</f>
        <v>30.429999999999996</v>
      </c>
      <c r="C1299">
        <f>IF(ABS(Ang_diff!C1299-Ang_diff!C1298)&gt;20,MIN(ABS(Ang_diff!C1298),ABS(Ang_diff!C1299)),Ang_diff!C1299)</f>
        <v>23.619999999999997</v>
      </c>
      <c r="D1299">
        <f>IF(ABS(Ang_diff!D1299-Ang_diff!D1298)&gt;20,MIN(ABS(Ang_diff!D1298),ABS(Ang_diff!D1299)),Ang_diff!D1299)</f>
        <v>6.8099999999999961</v>
      </c>
      <c r="E1299">
        <f>IF(ABS(Ang_diff!E1299-Ang_diff!E1298)&gt;20,MIN(ABS(Ang_diff!E1298),ABS(Ang_diff!E1299)),Ang_diff!E1299)</f>
        <v>0</v>
      </c>
      <c r="F1299">
        <f>IF(ABS(Ang_diff!F1299-Ang_diff!F1298)&gt;20,MIN(ABS(Ang_diff!F1298),ABS(Ang_diff!F1299)),Ang_diff!F1299)</f>
        <v>0</v>
      </c>
      <c r="G1299">
        <f>IF(ABS(Ang_diff!G1299-Ang_diff!G1298)&gt;20,MIN(ABS(Ang_diff!G1298),ABS(Ang_diff!G1299)),Ang_diff!G1299)</f>
        <v>26.23</v>
      </c>
      <c r="H1299">
        <f>IF(ABS(Ang_diff!H1299-Ang_diff!H1298)&gt;20,MIN(ABS(Ang_diff!H1298),ABS(Ang_diff!H1299)),Ang_diff!H1299)</f>
        <v>15.749999999999998</v>
      </c>
      <c r="I1299">
        <f>IF(ABS(Ang_diff!I1299-Ang_diff!I1298)&gt;20,MIN(ABS(Ang_diff!I1298),ABS(Ang_diff!I1299)),Ang_diff!I1299)</f>
        <v>13.05</v>
      </c>
      <c r="J1299">
        <f>IF(ABS(Ang_diff!J1299-Ang_diff!J1298)&gt;20,MIN(ABS(Ang_diff!J1298),ABS(Ang_diff!J1299)),Ang_diff!J1299)</f>
        <v>2.1199999999999997</v>
      </c>
      <c r="K1299">
        <f>IF(ABS(Ang_diff!K1299-Ang_diff!K1298)&gt;20,MIN(ABS(Ang_diff!K1298),ABS(Ang_diff!K1299)),Ang_diff!K1299)</f>
        <v>16.689999999999998</v>
      </c>
      <c r="L1299">
        <f>IF(ABS(Ang_diff!L1299-Ang_diff!L1298)&gt;20,MIN(ABS(Ang_diff!L1298),ABS(Ang_diff!L1299)),Ang_diff!L1299)</f>
        <v>6.2099999999999991</v>
      </c>
      <c r="M1299">
        <f>IF(ABS(Ang_diff!M1299-Ang_diff!M1298)&gt;20,MIN(ABS(Ang_diff!M1298),ABS(Ang_diff!M1299)),Ang_diff!M1299)</f>
        <v>0</v>
      </c>
      <c r="N1299">
        <f>IF(ABS(Ang_diff!N1299-Ang_diff!N1298)&gt;20,MIN(ABS(Ang_diff!N1298),ABS(Ang_diff!N1299)),Ang_diff!N1299)</f>
        <v>0.10999999999999829</v>
      </c>
      <c r="O1299">
        <f>IF(ABS(Ang_diff!O1299-Ang_diff!O1298)&gt;20,MIN(ABS(Ang_diff!O1298),ABS(Ang_diff!O1299)),Ang_diff!O1299)</f>
        <v>1.2100000000000031</v>
      </c>
      <c r="P1299">
        <f>IF(ABS(Ang_diff!P1299-Ang_diff!P1298)&gt;20,MIN(ABS(Ang_diff!P1298),ABS(Ang_diff!P1299)),Ang_diff!P1299)</f>
        <v>10.48</v>
      </c>
    </row>
    <row r="1300" spans="1:16" x14ac:dyDescent="0.25">
      <c r="A1300" s="11" t="str">
        <f>Ang_diff!A1300</f>
        <v>26-07-2020 21:38:00</v>
      </c>
      <c r="B1300">
        <f>IF(ABS(Ang_diff!B1300-Ang_diff!B1299)&gt;20,MIN(ABS(Ang_diff!B1299),ABS(Ang_diff!B1300)),Ang_diff!B1300)</f>
        <v>30.550000000000004</v>
      </c>
      <c r="C1300">
        <f>IF(ABS(Ang_diff!C1300-Ang_diff!C1299)&gt;20,MIN(ABS(Ang_diff!C1299),ABS(Ang_diff!C1300)),Ang_diff!C1300)</f>
        <v>23.749999999999996</v>
      </c>
      <c r="D1300">
        <f>IF(ABS(Ang_diff!D1300-Ang_diff!D1299)&gt;20,MIN(ABS(Ang_diff!D1299),ABS(Ang_diff!D1300)),Ang_diff!D1300)</f>
        <v>6.8000000000000096</v>
      </c>
      <c r="E1300">
        <f>IF(ABS(Ang_diff!E1300-Ang_diff!E1299)&gt;20,MIN(ABS(Ang_diff!E1299),ABS(Ang_diff!E1300)),Ang_diff!E1300)</f>
        <v>0</v>
      </c>
      <c r="F1300">
        <f>IF(ABS(Ang_diff!F1300-Ang_diff!F1299)&gt;20,MIN(ABS(Ang_diff!F1299),ABS(Ang_diff!F1300)),Ang_diff!F1300)</f>
        <v>0</v>
      </c>
      <c r="G1300">
        <f>IF(ABS(Ang_diff!G1300-Ang_diff!G1299)&gt;20,MIN(ABS(Ang_diff!G1299),ABS(Ang_diff!G1300)),Ang_diff!G1300)</f>
        <v>26.320000000000007</v>
      </c>
      <c r="H1300">
        <f>IF(ABS(Ang_diff!H1300-Ang_diff!H1299)&gt;20,MIN(ABS(Ang_diff!H1299),ABS(Ang_diff!H1300)),Ang_diff!H1300)</f>
        <v>15.849999999999996</v>
      </c>
      <c r="I1300">
        <f>IF(ABS(Ang_diff!I1300-Ang_diff!I1299)&gt;20,MIN(ABS(Ang_diff!I1299),ABS(Ang_diff!I1300)),Ang_diff!I1300)</f>
        <v>13.03999999999999</v>
      </c>
      <c r="J1300">
        <f>IF(ABS(Ang_diff!J1300-Ang_diff!J1299)&gt;20,MIN(ABS(Ang_diff!J1299),ABS(Ang_diff!J1300)),Ang_diff!J1300)</f>
        <v>2.1800000000000002</v>
      </c>
      <c r="K1300">
        <f>IF(ABS(Ang_diff!K1300-Ang_diff!K1299)&gt;20,MIN(ABS(Ang_diff!K1299),ABS(Ang_diff!K1300)),Ang_diff!K1300)</f>
        <v>16.679999999999996</v>
      </c>
      <c r="L1300">
        <f>IF(ABS(Ang_diff!L1300-Ang_diff!L1299)&gt;20,MIN(ABS(Ang_diff!L1299),ABS(Ang_diff!L1300)),Ang_diff!L1300)</f>
        <v>6.2099999999999893</v>
      </c>
      <c r="M1300">
        <f>IF(ABS(Ang_diff!M1300-Ang_diff!M1299)&gt;20,MIN(ABS(Ang_diff!M1299),ABS(Ang_diff!M1300)),Ang_diff!M1300)</f>
        <v>0</v>
      </c>
      <c r="N1300">
        <f>IF(ABS(Ang_diff!N1300-Ang_diff!N1299)&gt;20,MIN(ABS(Ang_diff!N1299),ABS(Ang_diff!N1300)),Ang_diff!N1300)</f>
        <v>7.9999999999989482E-2</v>
      </c>
      <c r="O1300">
        <f>IF(ABS(Ang_diff!O1300-Ang_diff!O1299)&gt;20,MIN(ABS(Ang_diff!O1299),ABS(Ang_diff!O1300)),Ang_diff!O1300)</f>
        <v>1.3100000000000027</v>
      </c>
      <c r="P1300">
        <f>IF(ABS(Ang_diff!P1300-Ang_diff!P1299)&gt;20,MIN(ABS(Ang_diff!P1299),ABS(Ang_diff!P1300)),Ang_diff!P1300)</f>
        <v>10.470000000000008</v>
      </c>
    </row>
    <row r="1301" spans="1:16" x14ac:dyDescent="0.25">
      <c r="A1301" s="11" t="str">
        <f>Ang_diff!A1301</f>
        <v>26-07-2020 21:39:00</v>
      </c>
      <c r="B1301">
        <f>IF(ABS(Ang_diff!B1301-Ang_diff!B1300)&gt;20,MIN(ABS(Ang_diff!B1300),ABS(Ang_diff!B1301)),Ang_diff!B1301)</f>
        <v>30.629999999999985</v>
      </c>
      <c r="C1301">
        <f>IF(ABS(Ang_diff!C1301-Ang_diff!C1300)&gt;20,MIN(ABS(Ang_diff!C1300),ABS(Ang_diff!C1301)),Ang_diff!C1301)</f>
        <v>23.780000000000015</v>
      </c>
      <c r="D1301">
        <f>IF(ABS(Ang_diff!D1301-Ang_diff!D1300)&gt;20,MIN(ABS(Ang_diff!D1300),ABS(Ang_diff!D1301)),Ang_diff!D1301)</f>
        <v>6.849999999999981</v>
      </c>
      <c r="E1301">
        <f>IF(ABS(Ang_diff!E1301-Ang_diff!E1300)&gt;20,MIN(ABS(Ang_diff!E1300),ABS(Ang_diff!E1301)),Ang_diff!E1301)</f>
        <v>0</v>
      </c>
      <c r="F1301">
        <f>IF(ABS(Ang_diff!F1301-Ang_diff!F1300)&gt;20,MIN(ABS(Ang_diff!F1300),ABS(Ang_diff!F1301)),Ang_diff!F1301)</f>
        <v>0</v>
      </c>
      <c r="G1301">
        <f>IF(ABS(Ang_diff!G1301-Ang_diff!G1300)&gt;20,MIN(ABS(Ang_diff!G1300),ABS(Ang_diff!G1301)),Ang_diff!G1301)</f>
        <v>26.329999999999981</v>
      </c>
      <c r="H1301">
        <f>IF(ABS(Ang_diff!H1301-Ang_diff!H1300)&gt;20,MIN(ABS(Ang_diff!H1300),ABS(Ang_diff!H1301)),Ang_diff!H1301)</f>
        <v>15.829999999999991</v>
      </c>
      <c r="I1301">
        <f>IF(ABS(Ang_diff!I1301-Ang_diff!I1300)&gt;20,MIN(ABS(Ang_diff!I1300),ABS(Ang_diff!I1301)),Ang_diff!I1301)</f>
        <v>13.100000000000005</v>
      </c>
      <c r="J1301">
        <f>IF(ABS(Ang_diff!J1301-Ang_diff!J1300)&gt;20,MIN(ABS(Ang_diff!J1300),ABS(Ang_diff!J1301)),Ang_diff!J1301)</f>
        <v>2.2400000000000113</v>
      </c>
      <c r="K1301">
        <f>IF(ABS(Ang_diff!K1301-Ang_diff!K1300)&gt;20,MIN(ABS(Ang_diff!K1300),ABS(Ang_diff!K1301)),Ang_diff!K1301)</f>
        <v>16.669999999999984</v>
      </c>
      <c r="L1301">
        <f>IF(ABS(Ang_diff!L1301-Ang_diff!L1300)&gt;20,MIN(ABS(Ang_diff!L1300),ABS(Ang_diff!L1301)),Ang_diff!L1301)</f>
        <v>6.1699999999999937</v>
      </c>
      <c r="M1301">
        <f>IF(ABS(Ang_diff!M1301-Ang_diff!M1300)&gt;20,MIN(ABS(Ang_diff!M1300),ABS(Ang_diff!M1301)),Ang_diff!M1301)</f>
        <v>0</v>
      </c>
      <c r="N1301">
        <f>IF(ABS(Ang_diff!N1301-Ang_diff!N1300)&gt;20,MIN(ABS(Ang_diff!N1300),ABS(Ang_diff!N1301)),Ang_diff!N1301)</f>
        <v>7.0000000000000354E-2</v>
      </c>
      <c r="O1301">
        <f>IF(ABS(Ang_diff!O1301-Ang_diff!O1300)&gt;20,MIN(ABS(Ang_diff!O1300),ABS(Ang_diff!O1301)),Ang_diff!O1301)</f>
        <v>1.2400000000000027</v>
      </c>
      <c r="P1301">
        <f>IF(ABS(Ang_diff!P1301-Ang_diff!P1300)&gt;20,MIN(ABS(Ang_diff!P1300),ABS(Ang_diff!P1301)),Ang_diff!P1301)</f>
        <v>10.499999999999989</v>
      </c>
    </row>
    <row r="1302" spans="1:16" x14ac:dyDescent="0.25">
      <c r="A1302" s="11" t="str">
        <f>Ang_diff!A1302</f>
        <v>26-07-2020 21:40:00</v>
      </c>
      <c r="B1302">
        <f>IF(ABS(Ang_diff!B1302-Ang_diff!B1301)&gt;20,MIN(ABS(Ang_diff!B1301),ABS(Ang_diff!B1302)),Ang_diff!B1302)</f>
        <v>30.619999999999994</v>
      </c>
      <c r="C1302">
        <f>IF(ABS(Ang_diff!C1302-Ang_diff!C1301)&gt;20,MIN(ABS(Ang_diff!C1301),ABS(Ang_diff!C1302)),Ang_diff!C1302)</f>
        <v>23.759999999999991</v>
      </c>
      <c r="D1302">
        <f>IF(ABS(Ang_diff!D1302-Ang_diff!D1301)&gt;20,MIN(ABS(Ang_diff!D1301),ABS(Ang_diff!D1302)),Ang_diff!D1302)</f>
        <v>6.8599999999999977</v>
      </c>
      <c r="E1302">
        <f>IF(ABS(Ang_diff!E1302-Ang_diff!E1301)&gt;20,MIN(ABS(Ang_diff!E1301),ABS(Ang_diff!E1302)),Ang_diff!E1302)</f>
        <v>0</v>
      </c>
      <c r="F1302">
        <f>IF(ABS(Ang_diff!F1302-Ang_diff!F1301)&gt;20,MIN(ABS(Ang_diff!F1301),ABS(Ang_diff!F1302)),Ang_diff!F1302)</f>
        <v>0</v>
      </c>
      <c r="G1302">
        <f>IF(ABS(Ang_diff!G1302-Ang_diff!G1301)&gt;20,MIN(ABS(Ang_diff!G1301),ABS(Ang_diff!G1302)),Ang_diff!G1302)</f>
        <v>26.250000000000004</v>
      </c>
      <c r="H1302">
        <f>IF(ABS(Ang_diff!H1302-Ang_diff!H1301)&gt;20,MIN(ABS(Ang_diff!H1301),ABS(Ang_diff!H1302)),Ang_diff!H1302)</f>
        <v>15.750000000000004</v>
      </c>
      <c r="I1302">
        <f>IF(ABS(Ang_diff!I1302-Ang_diff!I1301)&gt;20,MIN(ABS(Ang_diff!I1301),ABS(Ang_diff!I1302)),Ang_diff!I1302)</f>
        <v>13.129999999999995</v>
      </c>
      <c r="J1302">
        <f>IF(ABS(Ang_diff!J1302-Ang_diff!J1301)&gt;20,MIN(ABS(Ang_diff!J1301),ABS(Ang_diff!J1302)),Ang_diff!J1302)</f>
        <v>2.2799999999999994</v>
      </c>
      <c r="K1302">
        <f>IF(ABS(Ang_diff!K1302-Ang_diff!K1301)&gt;20,MIN(ABS(Ang_diff!K1301),ABS(Ang_diff!K1302)),Ang_diff!K1302)</f>
        <v>16.679999999999996</v>
      </c>
      <c r="L1302">
        <f>IF(ABS(Ang_diff!L1302-Ang_diff!L1301)&gt;20,MIN(ABS(Ang_diff!L1301),ABS(Ang_diff!L1302)),Ang_diff!L1302)</f>
        <v>6.18</v>
      </c>
      <c r="M1302">
        <f>IF(ABS(Ang_diff!M1302-Ang_diff!M1301)&gt;20,MIN(ABS(Ang_diff!M1301),ABS(Ang_diff!M1302)),Ang_diff!M1302)</f>
        <v>0</v>
      </c>
      <c r="N1302">
        <f>IF(ABS(Ang_diff!N1302-Ang_diff!N1301)&gt;20,MIN(ABS(Ang_diff!N1301),ABS(Ang_diff!N1302)),Ang_diff!N1302)</f>
        <v>0.10000000000000277</v>
      </c>
      <c r="O1302">
        <f>IF(ABS(Ang_diff!O1302-Ang_diff!O1301)&gt;20,MIN(ABS(Ang_diff!O1301),ABS(Ang_diff!O1302)),Ang_diff!O1302)</f>
        <v>1.3100000000000012</v>
      </c>
      <c r="P1302">
        <f>IF(ABS(Ang_diff!P1302-Ang_diff!P1301)&gt;20,MIN(ABS(Ang_diff!P1301),ABS(Ang_diff!P1302)),Ang_diff!P1302)</f>
        <v>10.5</v>
      </c>
    </row>
    <row r="1303" spans="1:16" x14ac:dyDescent="0.25">
      <c r="A1303" s="11" t="str">
        <f>Ang_diff!A1303</f>
        <v>26-07-2020 21:41:00</v>
      </c>
      <c r="B1303">
        <f>IF(ABS(Ang_diff!B1303-Ang_diff!B1302)&gt;20,MIN(ABS(Ang_diff!B1302),ABS(Ang_diff!B1303)),Ang_diff!B1303)</f>
        <v>30.64</v>
      </c>
      <c r="C1303">
        <f>IF(ABS(Ang_diff!C1303-Ang_diff!C1302)&gt;20,MIN(ABS(Ang_diff!C1302),ABS(Ang_diff!C1303)),Ang_diff!C1303)</f>
        <v>23.800000000000004</v>
      </c>
      <c r="D1303">
        <f>IF(ABS(Ang_diff!D1303-Ang_diff!D1302)&gt;20,MIN(ABS(Ang_diff!D1302),ABS(Ang_diff!D1303)),Ang_diff!D1303)</f>
        <v>6.839999999999999</v>
      </c>
      <c r="E1303">
        <f>IF(ABS(Ang_diff!E1303-Ang_diff!E1302)&gt;20,MIN(ABS(Ang_diff!E1302),ABS(Ang_diff!E1303)),Ang_diff!E1303)</f>
        <v>0</v>
      </c>
      <c r="F1303">
        <f>IF(ABS(Ang_diff!F1303-Ang_diff!F1302)&gt;20,MIN(ABS(Ang_diff!F1302),ABS(Ang_diff!F1303)),Ang_diff!F1303)</f>
        <v>0</v>
      </c>
      <c r="G1303">
        <f>IF(ABS(Ang_diff!G1303-Ang_diff!G1302)&gt;20,MIN(ABS(Ang_diff!G1302),ABS(Ang_diff!G1303)),Ang_diff!G1303)</f>
        <v>26.319999999999997</v>
      </c>
      <c r="H1303">
        <f>IF(ABS(Ang_diff!H1303-Ang_diff!H1302)&gt;20,MIN(ABS(Ang_diff!H1302),ABS(Ang_diff!H1303)),Ang_diff!H1303)</f>
        <v>15.83</v>
      </c>
      <c r="I1303">
        <f>IF(ABS(Ang_diff!I1303-Ang_diff!I1302)&gt;20,MIN(ABS(Ang_diff!I1302),ABS(Ang_diff!I1303)),Ang_diff!I1303)</f>
        <v>13.149999999999997</v>
      </c>
      <c r="J1303">
        <f>IF(ABS(Ang_diff!J1303-Ang_diff!J1302)&gt;20,MIN(ABS(Ang_diff!J1302),ABS(Ang_diff!J1303)),Ang_diff!J1303)</f>
        <v>2.2500000000000004</v>
      </c>
      <c r="K1303">
        <f>IF(ABS(Ang_diff!K1303-Ang_diff!K1302)&gt;20,MIN(ABS(Ang_diff!K1302),ABS(Ang_diff!K1303)),Ang_diff!K1303)</f>
        <v>16.689999999999998</v>
      </c>
      <c r="L1303">
        <f>IF(ABS(Ang_diff!L1303-Ang_diff!L1302)&gt;20,MIN(ABS(Ang_diff!L1302),ABS(Ang_diff!L1303)),Ang_diff!L1303)</f>
        <v>6.2000000000000064</v>
      </c>
      <c r="M1303">
        <f>IF(ABS(Ang_diff!M1303-Ang_diff!M1302)&gt;20,MIN(ABS(Ang_diff!M1302),ABS(Ang_diff!M1303)),Ang_diff!M1303)</f>
        <v>0</v>
      </c>
      <c r="N1303">
        <f>IF(ABS(Ang_diff!N1303-Ang_diff!N1302)&gt;20,MIN(ABS(Ang_diff!N1302),ABS(Ang_diff!N1303)),Ang_diff!N1303)</f>
        <v>9.0000000000010433E-2</v>
      </c>
      <c r="O1303">
        <f>IF(ABS(Ang_diff!O1303-Ang_diff!O1302)&gt;20,MIN(ABS(Ang_diff!O1302),ABS(Ang_diff!O1303)),Ang_diff!O1303)</f>
        <v>1.3099999999999898</v>
      </c>
      <c r="P1303">
        <f>IF(ABS(Ang_diff!P1303-Ang_diff!P1302)&gt;20,MIN(ABS(Ang_diff!P1302),ABS(Ang_diff!P1303)),Ang_diff!P1303)</f>
        <v>10.489999999999993</v>
      </c>
    </row>
    <row r="1304" spans="1:16" x14ac:dyDescent="0.25">
      <c r="A1304" s="11" t="str">
        <f>Ang_diff!A1304</f>
        <v>26-07-2020 21:42:00</v>
      </c>
      <c r="B1304">
        <f>IF(ABS(Ang_diff!B1304-Ang_diff!B1303)&gt;20,MIN(ABS(Ang_diff!B1303),ABS(Ang_diff!B1304)),Ang_diff!B1304)</f>
        <v>30.36999999999999</v>
      </c>
      <c r="C1304">
        <f>IF(ABS(Ang_diff!C1304-Ang_diff!C1303)&gt;20,MIN(ABS(Ang_diff!C1303),ABS(Ang_diff!C1304)),Ang_diff!C1304)</f>
        <v>23.520000000000003</v>
      </c>
      <c r="D1304">
        <f>IF(ABS(Ang_diff!D1304-Ang_diff!D1303)&gt;20,MIN(ABS(Ang_diff!D1303),ABS(Ang_diff!D1304)),Ang_diff!D1304)</f>
        <v>6.8499999999999952</v>
      </c>
      <c r="E1304">
        <f>IF(ABS(Ang_diff!E1304-Ang_diff!E1303)&gt;20,MIN(ABS(Ang_diff!E1303),ABS(Ang_diff!E1304)),Ang_diff!E1304)</f>
        <v>0</v>
      </c>
      <c r="F1304">
        <f>IF(ABS(Ang_diff!F1304-Ang_diff!F1303)&gt;20,MIN(ABS(Ang_diff!F1303),ABS(Ang_diff!F1304)),Ang_diff!F1304)</f>
        <v>0</v>
      </c>
      <c r="G1304">
        <f>IF(ABS(Ang_diff!G1304-Ang_diff!G1303)&gt;20,MIN(ABS(Ang_diff!G1303),ABS(Ang_diff!G1304)),Ang_diff!G1304)</f>
        <v>26.110000000000007</v>
      </c>
      <c r="H1304">
        <f>IF(ABS(Ang_diff!H1304-Ang_diff!H1303)&gt;20,MIN(ABS(Ang_diff!H1303),ABS(Ang_diff!H1304)),Ang_diff!H1304)</f>
        <v>15.64999999999999</v>
      </c>
      <c r="I1304">
        <f>IF(ABS(Ang_diff!I1304-Ang_diff!I1303)&gt;20,MIN(ABS(Ang_diff!I1303),ABS(Ang_diff!I1304)),Ang_diff!I1304)</f>
        <v>13.12999999999999</v>
      </c>
      <c r="J1304">
        <f>IF(ABS(Ang_diff!J1304-Ang_diff!J1303)&gt;20,MIN(ABS(Ang_diff!J1303),ABS(Ang_diff!J1304)),Ang_diff!J1304)</f>
        <v>2.2299999999999964</v>
      </c>
      <c r="K1304">
        <f>IF(ABS(Ang_diff!K1304-Ang_diff!K1303)&gt;20,MIN(ABS(Ang_diff!K1303),ABS(Ang_diff!K1304)),Ang_diff!K1304)</f>
        <v>16.660000000000007</v>
      </c>
      <c r="L1304">
        <f>IF(ABS(Ang_diff!L1304-Ang_diff!L1303)&gt;20,MIN(ABS(Ang_diff!L1303),ABS(Ang_diff!L1304)),Ang_diff!L1304)</f>
        <v>6.1999999999999877</v>
      </c>
      <c r="M1304">
        <f>IF(ABS(Ang_diff!M1304-Ang_diff!M1303)&gt;20,MIN(ABS(Ang_diff!M1303),ABS(Ang_diff!M1304)),Ang_diff!M1304)</f>
        <v>0</v>
      </c>
      <c r="N1304">
        <f>IF(ABS(Ang_diff!N1304-Ang_diff!N1303)&gt;20,MIN(ABS(Ang_diff!N1303),ABS(Ang_diff!N1304)),Ang_diff!N1304)</f>
        <v>0.10000000000000596</v>
      </c>
      <c r="O1304">
        <f>IF(ABS(Ang_diff!O1304-Ang_diff!O1303)&gt;20,MIN(ABS(Ang_diff!O1303),ABS(Ang_diff!O1304)),Ang_diff!O1304)</f>
        <v>1.2900000000000118</v>
      </c>
      <c r="P1304">
        <f>IF(ABS(Ang_diff!P1304-Ang_diff!P1303)&gt;20,MIN(ABS(Ang_diff!P1303),ABS(Ang_diff!P1304)),Ang_diff!P1304)</f>
        <v>10.46000000000002</v>
      </c>
    </row>
    <row r="1305" spans="1:16" x14ac:dyDescent="0.25">
      <c r="A1305" s="11" t="str">
        <f>Ang_diff!A1305</f>
        <v>26-07-2020 21:43:00</v>
      </c>
      <c r="B1305">
        <f>IF(ABS(Ang_diff!B1305-Ang_diff!B1304)&gt;20,MIN(ABS(Ang_diff!B1304),ABS(Ang_diff!B1305)),Ang_diff!B1305)</f>
        <v>30.500000000000021</v>
      </c>
      <c r="C1305">
        <f>IF(ABS(Ang_diff!C1305-Ang_diff!C1304)&gt;20,MIN(ABS(Ang_diff!C1304),ABS(Ang_diff!C1305)),Ang_diff!C1305)</f>
        <v>23.690000000000008</v>
      </c>
      <c r="D1305">
        <f>IF(ABS(Ang_diff!D1305-Ang_diff!D1304)&gt;20,MIN(ABS(Ang_diff!D1304),ABS(Ang_diff!D1305)),Ang_diff!D1305)</f>
        <v>6.8100000000000112</v>
      </c>
      <c r="E1305">
        <f>IF(ABS(Ang_diff!E1305-Ang_diff!E1304)&gt;20,MIN(ABS(Ang_diff!E1304),ABS(Ang_diff!E1305)),Ang_diff!E1305)</f>
        <v>0</v>
      </c>
      <c r="F1305">
        <f>IF(ABS(Ang_diff!F1305-Ang_diff!F1304)&gt;20,MIN(ABS(Ang_diff!F1304),ABS(Ang_diff!F1305)),Ang_diff!F1305)</f>
        <v>0</v>
      </c>
      <c r="G1305">
        <f>IF(ABS(Ang_diff!G1305-Ang_diff!G1304)&gt;20,MIN(ABS(Ang_diff!G1304),ABS(Ang_diff!G1305)),Ang_diff!G1305)</f>
        <v>26.3</v>
      </c>
      <c r="H1305">
        <f>IF(ABS(Ang_diff!H1305-Ang_diff!H1304)&gt;20,MIN(ABS(Ang_diff!H1304),ABS(Ang_diff!H1305)),Ang_diff!H1305)</f>
        <v>15.79000000000001</v>
      </c>
      <c r="I1305">
        <f>IF(ABS(Ang_diff!I1305-Ang_diff!I1304)&gt;20,MIN(ABS(Ang_diff!I1304),ABS(Ang_diff!I1305)),Ang_diff!I1305)</f>
        <v>13.199999999999971</v>
      </c>
      <c r="J1305">
        <f>IF(ABS(Ang_diff!J1305-Ang_diff!J1304)&gt;20,MIN(ABS(Ang_diff!J1304),ABS(Ang_diff!J1305)),Ang_diff!J1305)</f>
        <v>2.2000000000000042</v>
      </c>
      <c r="K1305">
        <f>IF(ABS(Ang_diff!K1305-Ang_diff!K1304)&gt;20,MIN(ABS(Ang_diff!K1304),ABS(Ang_diff!K1305)),Ang_diff!K1305)</f>
        <v>16.699999999999989</v>
      </c>
      <c r="L1305">
        <f>IF(ABS(Ang_diff!L1305-Ang_diff!L1304)&gt;20,MIN(ABS(Ang_diff!L1304),ABS(Ang_diff!L1305)),Ang_diff!L1305)</f>
        <v>6.1899999999999977</v>
      </c>
      <c r="M1305">
        <f>IF(ABS(Ang_diff!M1305-Ang_diff!M1304)&gt;20,MIN(ABS(Ang_diff!M1304),ABS(Ang_diff!M1305)),Ang_diff!M1305)</f>
        <v>0</v>
      </c>
      <c r="N1305">
        <f>IF(ABS(Ang_diff!N1305-Ang_diff!N1304)&gt;20,MIN(ABS(Ang_diff!N1304),ABS(Ang_diff!N1305)),Ang_diff!N1305)</f>
        <v>0.14999999999998981</v>
      </c>
      <c r="O1305">
        <f>IF(ABS(Ang_diff!O1305-Ang_diff!O1304)&gt;20,MIN(ABS(Ang_diff!O1304),ABS(Ang_diff!O1305)),Ang_diff!O1305)</f>
        <v>1.2999999999999881</v>
      </c>
      <c r="P1305">
        <f>IF(ABS(Ang_diff!P1305-Ang_diff!P1304)&gt;20,MIN(ABS(Ang_diff!P1304),ABS(Ang_diff!P1305)),Ang_diff!P1305)</f>
        <v>10.509999999999989</v>
      </c>
    </row>
    <row r="1306" spans="1:16" x14ac:dyDescent="0.25">
      <c r="A1306" s="11" t="str">
        <f>Ang_diff!A1306</f>
        <v>26-07-2020 21:44:00</v>
      </c>
      <c r="B1306">
        <f>IF(ABS(Ang_diff!B1306-Ang_diff!B1305)&gt;20,MIN(ABS(Ang_diff!B1305),ABS(Ang_diff!B1306)),Ang_diff!B1306)</f>
        <v>30.280000000000005</v>
      </c>
      <c r="C1306">
        <f>IF(ABS(Ang_diff!C1306-Ang_diff!C1305)&gt;20,MIN(ABS(Ang_diff!C1305),ABS(Ang_diff!C1306)),Ang_diff!C1306)</f>
        <v>23.450000000000021</v>
      </c>
      <c r="D1306">
        <f>IF(ABS(Ang_diff!D1306-Ang_diff!D1305)&gt;20,MIN(ABS(Ang_diff!D1305),ABS(Ang_diff!D1306)),Ang_diff!D1306)</f>
        <v>6.8299999999999903</v>
      </c>
      <c r="E1306">
        <f>IF(ABS(Ang_diff!E1306-Ang_diff!E1305)&gt;20,MIN(ABS(Ang_diff!E1305),ABS(Ang_diff!E1306)),Ang_diff!E1306)</f>
        <v>0</v>
      </c>
      <c r="F1306">
        <f>IF(ABS(Ang_diff!F1306-Ang_diff!F1305)&gt;20,MIN(ABS(Ang_diff!F1305),ABS(Ang_diff!F1306)),Ang_diff!F1306)</f>
        <v>0</v>
      </c>
      <c r="G1306">
        <f>IF(ABS(Ang_diff!G1306-Ang_diff!G1305)&gt;20,MIN(ABS(Ang_diff!G1305),ABS(Ang_diff!G1306)),Ang_diff!G1306)</f>
        <v>26.150000000000009</v>
      </c>
      <c r="H1306">
        <f>IF(ABS(Ang_diff!H1306-Ang_diff!H1305)&gt;20,MIN(ABS(Ang_diff!H1305),ABS(Ang_diff!H1306)),Ang_diff!H1306)</f>
        <v>15.680000000000016</v>
      </c>
      <c r="I1306">
        <f>IF(ABS(Ang_diff!I1306-Ang_diff!I1305)&gt;20,MIN(ABS(Ang_diff!I1305),ABS(Ang_diff!I1306)),Ang_diff!I1306)</f>
        <v>13.230000000000016</v>
      </c>
      <c r="J1306">
        <f>IF(ABS(Ang_diff!J1306-Ang_diff!J1305)&gt;20,MIN(ABS(Ang_diff!J1305),ABS(Ang_diff!J1306)),Ang_diff!J1306)</f>
        <v>2.2099999999999929</v>
      </c>
      <c r="K1306">
        <f>IF(ABS(Ang_diff!K1306-Ang_diff!K1305)&gt;20,MIN(ABS(Ang_diff!K1305),ABS(Ang_diff!K1306)),Ang_diff!K1306)</f>
        <v>16.700000000000006</v>
      </c>
      <c r="L1306">
        <f>IF(ABS(Ang_diff!L1306-Ang_diff!L1305)&gt;20,MIN(ABS(Ang_diff!L1305),ABS(Ang_diff!L1306)),Ang_diff!L1306)</f>
        <v>6.2300000000000049</v>
      </c>
      <c r="M1306">
        <f>IF(ABS(Ang_diff!M1306-Ang_diff!M1305)&gt;20,MIN(ABS(Ang_diff!M1305),ABS(Ang_diff!M1306)),Ang_diff!M1306)</f>
        <v>0</v>
      </c>
      <c r="N1306">
        <f>IF(ABS(Ang_diff!N1306-Ang_diff!N1305)&gt;20,MIN(ABS(Ang_diff!N1305),ABS(Ang_diff!N1306)),Ang_diff!N1306)</f>
        <v>0</v>
      </c>
      <c r="O1306">
        <f>IF(ABS(Ang_diff!O1306-Ang_diff!O1305)&gt;20,MIN(ABS(Ang_diff!O1305),ABS(Ang_diff!O1306)),Ang_diff!O1306)</f>
        <v>1.3300000000000067</v>
      </c>
      <c r="P1306">
        <f>IF(ABS(Ang_diff!P1306-Ang_diff!P1305)&gt;20,MIN(ABS(Ang_diff!P1305),ABS(Ang_diff!P1306)),Ang_diff!P1306)</f>
        <v>10.469999999999995</v>
      </c>
    </row>
    <row r="1307" spans="1:16" x14ac:dyDescent="0.25">
      <c r="A1307" s="11" t="str">
        <f>Ang_diff!A1307</f>
        <v>26-07-2020 21:45:00</v>
      </c>
      <c r="B1307">
        <f>IF(ABS(Ang_diff!B1307-Ang_diff!B1306)&gt;20,MIN(ABS(Ang_diff!B1306),ABS(Ang_diff!B1307)),Ang_diff!B1307)</f>
        <v>30.039999999999996</v>
      </c>
      <c r="C1307">
        <f>IF(ABS(Ang_diff!C1307-Ang_diff!C1306)&gt;20,MIN(ABS(Ang_diff!C1306),ABS(Ang_diff!C1307)),Ang_diff!C1307)</f>
        <v>23.239999999999995</v>
      </c>
      <c r="D1307">
        <f>IF(ABS(Ang_diff!D1307-Ang_diff!D1306)&gt;20,MIN(ABS(Ang_diff!D1306),ABS(Ang_diff!D1307)),Ang_diff!D1307)</f>
        <v>6.8</v>
      </c>
      <c r="E1307">
        <f>IF(ABS(Ang_diff!E1307-Ang_diff!E1306)&gt;20,MIN(ABS(Ang_diff!E1306),ABS(Ang_diff!E1307)),Ang_diff!E1307)</f>
        <v>0</v>
      </c>
      <c r="F1307">
        <f>IF(ABS(Ang_diff!F1307-Ang_diff!F1306)&gt;20,MIN(ABS(Ang_diff!F1306),ABS(Ang_diff!F1307)),Ang_diff!F1307)</f>
        <v>0</v>
      </c>
      <c r="G1307">
        <f>IF(ABS(Ang_diff!G1307-Ang_diff!G1306)&gt;20,MIN(ABS(Ang_diff!G1306),ABS(Ang_diff!G1307)),Ang_diff!G1307)</f>
        <v>25.88</v>
      </c>
      <c r="H1307">
        <f>IF(ABS(Ang_diff!H1307-Ang_diff!H1306)&gt;20,MIN(ABS(Ang_diff!H1306),ABS(Ang_diff!H1307)),Ang_diff!H1307)</f>
        <v>15.479999999999997</v>
      </c>
      <c r="I1307">
        <f>IF(ABS(Ang_diff!I1307-Ang_diff!I1306)&gt;20,MIN(ABS(Ang_diff!I1306),ABS(Ang_diff!I1307)),Ang_diff!I1307)</f>
        <v>13.179999999999998</v>
      </c>
      <c r="J1307">
        <f>IF(ABS(Ang_diff!J1307-Ang_diff!J1306)&gt;20,MIN(ABS(Ang_diff!J1306),ABS(Ang_diff!J1307)),Ang_diff!J1307)</f>
        <v>2.2599999999999989</v>
      </c>
      <c r="K1307">
        <f>IF(ABS(Ang_diff!K1307-Ang_diff!K1306)&gt;20,MIN(ABS(Ang_diff!K1306),ABS(Ang_diff!K1307)),Ang_diff!K1307)</f>
        <v>16.63</v>
      </c>
      <c r="L1307">
        <f>IF(ABS(Ang_diff!L1307-Ang_diff!L1306)&gt;20,MIN(ABS(Ang_diff!L1306),ABS(Ang_diff!L1307)),Ang_diff!L1307)</f>
        <v>6.2300000000000013</v>
      </c>
      <c r="M1307">
        <f>IF(ABS(Ang_diff!M1307-Ang_diff!M1306)&gt;20,MIN(ABS(Ang_diff!M1306),ABS(Ang_diff!M1307)),Ang_diff!M1307)</f>
        <v>0</v>
      </c>
      <c r="N1307">
        <f>IF(ABS(Ang_diff!N1307-Ang_diff!N1306)&gt;20,MIN(ABS(Ang_diff!N1306),ABS(Ang_diff!N1307)),Ang_diff!N1307)</f>
        <v>5.0000000000000593E-2</v>
      </c>
      <c r="O1307">
        <f>IF(ABS(Ang_diff!O1307-Ang_diff!O1306)&gt;20,MIN(ABS(Ang_diff!O1306),ABS(Ang_diff!O1307)),Ang_diff!O1307)</f>
        <v>1.26</v>
      </c>
      <c r="P1307">
        <f>IF(ABS(Ang_diff!P1307-Ang_diff!P1306)&gt;20,MIN(ABS(Ang_diff!P1306),ABS(Ang_diff!P1307)),Ang_diff!P1307)</f>
        <v>10.399999999999999</v>
      </c>
    </row>
    <row r="1308" spans="1:16" x14ac:dyDescent="0.25">
      <c r="A1308" s="11" t="str">
        <f>Ang_diff!A1308</f>
        <v>26-07-2020 21:46:00</v>
      </c>
      <c r="B1308">
        <f>IF(ABS(Ang_diff!B1308-Ang_diff!B1307)&gt;20,MIN(ABS(Ang_diff!B1307),ABS(Ang_diff!B1308)),Ang_diff!B1308)</f>
        <v>30.149999999999995</v>
      </c>
      <c r="C1308">
        <f>IF(ABS(Ang_diff!C1308-Ang_diff!C1307)&gt;20,MIN(ABS(Ang_diff!C1307),ABS(Ang_diff!C1308)),Ang_diff!C1308)</f>
        <v>23.309999999999985</v>
      </c>
      <c r="D1308">
        <f>IF(ABS(Ang_diff!D1308-Ang_diff!D1307)&gt;20,MIN(ABS(Ang_diff!D1307),ABS(Ang_diff!D1308)),Ang_diff!D1308)</f>
        <v>6.8400000000000114</v>
      </c>
      <c r="E1308">
        <f>IF(ABS(Ang_diff!E1308-Ang_diff!E1307)&gt;20,MIN(ABS(Ang_diff!E1307),ABS(Ang_diff!E1308)),Ang_diff!E1308)</f>
        <v>0</v>
      </c>
      <c r="F1308">
        <f>IF(ABS(Ang_diff!F1308-Ang_diff!F1307)&gt;20,MIN(ABS(Ang_diff!F1307),ABS(Ang_diff!F1308)),Ang_diff!F1308)</f>
        <v>0</v>
      </c>
      <c r="G1308">
        <f>IF(ABS(Ang_diff!G1308-Ang_diff!G1307)&gt;20,MIN(ABS(Ang_diff!G1307),ABS(Ang_diff!G1308)),Ang_diff!G1308)</f>
        <v>25.910000000000004</v>
      </c>
      <c r="H1308">
        <f>IF(ABS(Ang_diff!H1308-Ang_diff!H1307)&gt;20,MIN(ABS(Ang_diff!H1307),ABS(Ang_diff!H1308)),Ang_diff!H1308)</f>
        <v>15.520000000000008</v>
      </c>
      <c r="I1308">
        <f>IF(ABS(Ang_diff!I1308-Ang_diff!I1307)&gt;20,MIN(ABS(Ang_diff!I1307),ABS(Ang_diff!I1308)),Ang_diff!I1308)</f>
        <v>13.150000000000006</v>
      </c>
      <c r="J1308">
        <f>IF(ABS(Ang_diff!J1308-Ang_diff!J1307)&gt;20,MIN(ABS(Ang_diff!J1307),ABS(Ang_diff!J1308)),Ang_diff!J1308)</f>
        <v>2.2799999999999963</v>
      </c>
      <c r="K1308">
        <f>IF(ABS(Ang_diff!K1308-Ang_diff!K1307)&gt;20,MIN(ABS(Ang_diff!K1307),ABS(Ang_diff!K1308)),Ang_diff!K1308)</f>
        <v>16.559999999999999</v>
      </c>
      <c r="L1308">
        <f>IF(ABS(Ang_diff!L1308-Ang_diff!L1307)&gt;20,MIN(ABS(Ang_diff!L1307),ABS(Ang_diff!L1308)),Ang_diff!L1308)</f>
        <v>6.1700000000000008</v>
      </c>
      <c r="M1308">
        <f>IF(ABS(Ang_diff!M1308-Ang_diff!M1307)&gt;20,MIN(ABS(Ang_diff!M1307),ABS(Ang_diff!M1308)),Ang_diff!M1308)</f>
        <v>0</v>
      </c>
      <c r="N1308">
        <f>IF(ABS(Ang_diff!N1308-Ang_diff!N1307)&gt;20,MIN(ABS(Ang_diff!N1307),ABS(Ang_diff!N1308)),Ang_diff!N1308)</f>
        <v>9.9999999999986863E-2</v>
      </c>
      <c r="O1308">
        <f>IF(ABS(Ang_diff!O1308-Ang_diff!O1307)&gt;20,MIN(ABS(Ang_diff!O1307),ABS(Ang_diff!O1308)),Ang_diff!O1308)</f>
        <v>1.2400000000000027</v>
      </c>
      <c r="P1308">
        <f>IF(ABS(Ang_diff!P1308-Ang_diff!P1307)&gt;20,MIN(ABS(Ang_diff!P1307),ABS(Ang_diff!P1308)),Ang_diff!P1308)</f>
        <v>10.39</v>
      </c>
    </row>
    <row r="1309" spans="1:16" x14ac:dyDescent="0.25">
      <c r="A1309" s="11" t="str">
        <f>Ang_diff!A1309</f>
        <v>26-07-2020 21:47:00</v>
      </c>
      <c r="B1309">
        <f>IF(ABS(Ang_diff!B1309-Ang_diff!B1308)&gt;20,MIN(ABS(Ang_diff!B1308),ABS(Ang_diff!B1309)),Ang_diff!B1309)</f>
        <v>30.190000000000015</v>
      </c>
      <c r="C1309">
        <f>IF(ABS(Ang_diff!C1309-Ang_diff!C1308)&gt;20,MIN(ABS(Ang_diff!C1308),ABS(Ang_diff!C1309)),Ang_diff!C1309)</f>
        <v>23.339999999999993</v>
      </c>
      <c r="D1309">
        <f>IF(ABS(Ang_diff!D1309-Ang_diff!D1308)&gt;20,MIN(ABS(Ang_diff!D1308),ABS(Ang_diff!D1309)),Ang_diff!D1309)</f>
        <v>6.8500000000000201</v>
      </c>
      <c r="E1309">
        <f>IF(ABS(Ang_diff!E1309-Ang_diff!E1308)&gt;20,MIN(ABS(Ang_diff!E1308),ABS(Ang_diff!E1309)),Ang_diff!E1309)</f>
        <v>0</v>
      </c>
      <c r="F1309">
        <f>IF(ABS(Ang_diff!F1309-Ang_diff!F1308)&gt;20,MIN(ABS(Ang_diff!F1308),ABS(Ang_diff!F1309)),Ang_diff!F1309)</f>
        <v>0</v>
      </c>
      <c r="G1309">
        <f>IF(ABS(Ang_diff!G1309-Ang_diff!G1308)&gt;20,MIN(ABS(Ang_diff!G1308),ABS(Ang_diff!G1309)),Ang_diff!G1309)</f>
        <v>25.809999999999988</v>
      </c>
      <c r="H1309">
        <f>IF(ABS(Ang_diff!H1309-Ang_diff!H1308)&gt;20,MIN(ABS(Ang_diff!H1308),ABS(Ang_diff!H1309)),Ang_diff!H1309)</f>
        <v>15.399999999999993</v>
      </c>
      <c r="I1309">
        <f>IF(ABS(Ang_diff!I1309-Ang_diff!I1308)&gt;20,MIN(ABS(Ang_diff!I1308),ABS(Ang_diff!I1309)),Ang_diff!I1309)</f>
        <v>13.069999999999997</v>
      </c>
      <c r="J1309">
        <f>IF(ABS(Ang_diff!J1309-Ang_diff!J1308)&gt;20,MIN(ABS(Ang_diff!J1308),ABS(Ang_diff!J1309)),Ang_diff!J1309)</f>
        <v>2.3300000000000027</v>
      </c>
      <c r="K1309">
        <f>IF(ABS(Ang_diff!K1309-Ang_diff!K1308)&gt;20,MIN(ABS(Ang_diff!K1308),ABS(Ang_diff!K1309)),Ang_diff!K1309)</f>
        <v>16.559999999999999</v>
      </c>
      <c r="L1309">
        <f>IF(ABS(Ang_diff!L1309-Ang_diff!L1308)&gt;20,MIN(ABS(Ang_diff!L1308),ABS(Ang_diff!L1309)),Ang_diff!L1309)</f>
        <v>6.150000000000003</v>
      </c>
      <c r="M1309">
        <f>IF(ABS(Ang_diff!M1309-Ang_diff!M1308)&gt;20,MIN(ABS(Ang_diff!M1308),ABS(Ang_diff!M1309)),Ang_diff!M1309)</f>
        <v>0</v>
      </c>
      <c r="N1309">
        <f>IF(ABS(Ang_diff!N1309-Ang_diff!N1308)&gt;20,MIN(ABS(Ang_diff!N1308),ABS(Ang_diff!N1309)),Ang_diff!N1309)</f>
        <v>0.1599999999999917</v>
      </c>
      <c r="O1309">
        <f>IF(ABS(Ang_diff!O1309-Ang_diff!O1308)&gt;20,MIN(ABS(Ang_diff!O1308),ABS(Ang_diff!O1309)),Ang_diff!O1309)</f>
        <v>1.209999999999984</v>
      </c>
      <c r="P1309">
        <f>IF(ABS(Ang_diff!P1309-Ang_diff!P1308)&gt;20,MIN(ABS(Ang_diff!P1308),ABS(Ang_diff!P1309)),Ang_diff!P1309)</f>
        <v>10.409999999999998</v>
      </c>
    </row>
    <row r="1310" spans="1:16" x14ac:dyDescent="0.25">
      <c r="A1310" s="11" t="str">
        <f>Ang_diff!A1310</f>
        <v>26-07-2020 21:48:00</v>
      </c>
      <c r="B1310">
        <f>IF(ABS(Ang_diff!B1310-Ang_diff!B1309)&gt;20,MIN(ABS(Ang_diff!B1309),ABS(Ang_diff!B1310)),Ang_diff!B1310)</f>
        <v>30.172597226855277</v>
      </c>
      <c r="C1310">
        <f>IF(ABS(Ang_diff!C1310-Ang_diff!C1309)&gt;20,MIN(ABS(Ang_diff!C1309),ABS(Ang_diff!C1310)),Ang_diff!C1310)</f>
        <v>23.312597226855242</v>
      </c>
      <c r="D1310">
        <f>IF(ABS(Ang_diff!D1310-Ang_diff!D1309)&gt;20,MIN(ABS(Ang_diff!D1309),ABS(Ang_diff!D1310)),Ang_diff!D1310)</f>
        <v>6.8600000000000092</v>
      </c>
      <c r="E1310">
        <f>IF(ABS(Ang_diff!E1310-Ang_diff!E1309)&gt;20,MIN(ABS(Ang_diff!E1309),ABS(Ang_diff!E1310)),Ang_diff!E1310)</f>
        <v>0</v>
      </c>
      <c r="F1310">
        <f>IF(ABS(Ang_diff!F1310-Ang_diff!F1309)&gt;20,MIN(ABS(Ang_diff!F1309),ABS(Ang_diff!F1310)),Ang_diff!F1310)</f>
        <v>0</v>
      </c>
      <c r="G1310">
        <f>IF(ABS(Ang_diff!G1310-Ang_diff!G1309)&gt;20,MIN(ABS(Ang_diff!G1309),ABS(Ang_diff!G1310)),Ang_diff!G1310)</f>
        <v>25.689999999999973</v>
      </c>
      <c r="H1310">
        <f>IF(ABS(Ang_diff!H1310-Ang_diff!H1309)&gt;20,MIN(ABS(Ang_diff!H1309),ABS(Ang_diff!H1310)),Ang_diff!H1310)</f>
        <v>15.289999999999994</v>
      </c>
      <c r="I1310">
        <f>IF(ABS(Ang_diff!I1310-Ang_diff!I1309)&gt;20,MIN(ABS(Ang_diff!I1309),ABS(Ang_diff!I1310)),Ang_diff!I1310)</f>
        <v>13.000000000000011</v>
      </c>
      <c r="J1310">
        <f>IF(ABS(Ang_diff!J1310-Ang_diff!J1309)&gt;20,MIN(ABS(Ang_diff!J1309),ABS(Ang_diff!J1310)),Ang_diff!J1310)</f>
        <v>2.3200000000000007</v>
      </c>
      <c r="K1310">
        <f>IF(ABS(Ang_diff!K1310-Ang_diff!K1309)&gt;20,MIN(ABS(Ang_diff!K1309),ABS(Ang_diff!K1310)),Ang_diff!K1310)</f>
        <v>16.599999999999969</v>
      </c>
      <c r="L1310">
        <f>IF(ABS(Ang_diff!L1310-Ang_diff!L1309)&gt;20,MIN(ABS(Ang_diff!L1309),ABS(Ang_diff!L1310)),Ang_diff!L1310)</f>
        <v>6.1999999999999877</v>
      </c>
      <c r="M1310">
        <f>IF(ABS(Ang_diff!M1310-Ang_diff!M1309)&gt;20,MIN(ABS(Ang_diff!M1309),ABS(Ang_diff!M1310)),Ang_diff!M1310)</f>
        <v>0</v>
      </c>
      <c r="N1310">
        <f>IF(ABS(Ang_diff!N1310-Ang_diff!N1309)&gt;20,MIN(ABS(Ang_diff!N1309),ABS(Ang_diff!N1310)),Ang_diff!N1310)</f>
        <v>0.11000000000000784</v>
      </c>
      <c r="O1310">
        <f>IF(ABS(Ang_diff!O1310-Ang_diff!O1309)&gt;20,MIN(ABS(Ang_diff!O1309),ABS(Ang_diff!O1310)),Ang_diff!O1310)</f>
        <v>1.1999999999999951</v>
      </c>
      <c r="P1310">
        <f>IF(ABS(Ang_diff!P1310-Ang_diff!P1309)&gt;20,MIN(ABS(Ang_diff!P1309),ABS(Ang_diff!P1310)),Ang_diff!P1310)</f>
        <v>10.399999999999983</v>
      </c>
    </row>
    <row r="1311" spans="1:16" x14ac:dyDescent="0.25">
      <c r="A1311" s="11" t="str">
        <f>Ang_diff!A1311</f>
        <v>26-07-2020 21:49:00</v>
      </c>
      <c r="B1311">
        <f>IF(ABS(Ang_diff!B1311-Ang_diff!B1310)&gt;20,MIN(ABS(Ang_diff!B1310),ABS(Ang_diff!B1311)),Ang_diff!B1311)</f>
        <v>29.749999999999996</v>
      </c>
      <c r="C1311">
        <f>IF(ABS(Ang_diff!C1311-Ang_diff!C1310)&gt;20,MIN(ABS(Ang_diff!C1310),ABS(Ang_diff!C1311)),Ang_diff!C1311)</f>
        <v>22.919999999999998</v>
      </c>
      <c r="D1311">
        <f>IF(ABS(Ang_diff!D1311-Ang_diff!D1310)&gt;20,MIN(ABS(Ang_diff!D1310),ABS(Ang_diff!D1311)),Ang_diff!D1311)</f>
        <v>6.8299999999999965</v>
      </c>
      <c r="E1311">
        <f>IF(ABS(Ang_diff!E1311-Ang_diff!E1310)&gt;20,MIN(ABS(Ang_diff!E1310),ABS(Ang_diff!E1311)),Ang_diff!E1311)</f>
        <v>0</v>
      </c>
      <c r="F1311">
        <f>IF(ABS(Ang_diff!F1311-Ang_diff!F1310)&gt;20,MIN(ABS(Ang_diff!F1310),ABS(Ang_diff!F1311)),Ang_diff!F1311)</f>
        <v>0</v>
      </c>
      <c r="G1311">
        <f>IF(ABS(Ang_diff!G1311-Ang_diff!G1310)&gt;20,MIN(ABS(Ang_diff!G1310),ABS(Ang_diff!G1311)),Ang_diff!G1311)</f>
        <v>25.480000000000004</v>
      </c>
      <c r="H1311">
        <f>IF(ABS(Ang_diff!H1311-Ang_diff!H1310)&gt;20,MIN(ABS(Ang_diff!H1310),ABS(Ang_diff!H1311)),Ang_diff!H1311)</f>
        <v>15.13</v>
      </c>
      <c r="I1311">
        <f>IF(ABS(Ang_diff!I1311-Ang_diff!I1310)&gt;20,MIN(ABS(Ang_diff!I1310),ABS(Ang_diff!I1311)),Ang_diff!I1311)</f>
        <v>13.089999999999989</v>
      </c>
      <c r="J1311">
        <f>IF(ABS(Ang_diff!J1311-Ang_diff!J1310)&gt;20,MIN(ABS(Ang_diff!J1310),ABS(Ang_diff!J1311)),Ang_diff!J1311)</f>
        <v>2.3099999999999987</v>
      </c>
      <c r="K1311">
        <f>IF(ABS(Ang_diff!K1311-Ang_diff!K1310)&gt;20,MIN(ABS(Ang_diff!K1310),ABS(Ang_diff!K1311)),Ang_diff!K1311)</f>
        <v>16.539999999999992</v>
      </c>
      <c r="L1311">
        <f>IF(ABS(Ang_diff!L1311-Ang_diff!L1310)&gt;20,MIN(ABS(Ang_diff!L1310),ABS(Ang_diff!L1311)),Ang_diff!L1311)</f>
        <v>6.1899999999999915</v>
      </c>
      <c r="M1311">
        <f>IF(ABS(Ang_diff!M1311-Ang_diff!M1310)&gt;20,MIN(ABS(Ang_diff!M1310),ABS(Ang_diff!M1311)),Ang_diff!M1311)</f>
        <v>0</v>
      </c>
      <c r="N1311">
        <f>IF(ABS(Ang_diff!N1311-Ang_diff!N1310)&gt;20,MIN(ABS(Ang_diff!N1310),ABS(Ang_diff!N1311)),Ang_diff!N1311)</f>
        <v>0.12000000000000333</v>
      </c>
      <c r="O1311">
        <f>IF(ABS(Ang_diff!O1311-Ang_diff!O1310)&gt;20,MIN(ABS(Ang_diff!O1310),ABS(Ang_diff!O1311)),Ang_diff!O1311)</f>
        <v>1.2500000000000044</v>
      </c>
      <c r="P1311">
        <f>IF(ABS(Ang_diff!P1311-Ang_diff!P1310)&gt;20,MIN(ABS(Ang_diff!P1310),ABS(Ang_diff!P1311)),Ang_diff!P1311)</f>
        <v>10.350000000000005</v>
      </c>
    </row>
    <row r="1312" spans="1:16" x14ac:dyDescent="0.25">
      <c r="A1312" s="11" t="str">
        <f>Ang_diff!A1312</f>
        <v>26-07-2020 21:50:00</v>
      </c>
      <c r="B1312">
        <f>IF(ABS(Ang_diff!B1312-Ang_diff!B1311)&gt;20,MIN(ABS(Ang_diff!B1311),ABS(Ang_diff!B1312)),Ang_diff!B1312)</f>
        <v>29.70999999999999</v>
      </c>
      <c r="C1312">
        <f>IF(ABS(Ang_diff!C1312-Ang_diff!C1311)&gt;20,MIN(ABS(Ang_diff!C1311),ABS(Ang_diff!C1312)),Ang_diff!C1312)</f>
        <v>22.839999999999993</v>
      </c>
      <c r="D1312">
        <f>IF(ABS(Ang_diff!D1312-Ang_diff!D1311)&gt;20,MIN(ABS(Ang_diff!D1311),ABS(Ang_diff!D1312)),Ang_diff!D1312)</f>
        <v>6.8699999999999983</v>
      </c>
      <c r="E1312">
        <f>IF(ABS(Ang_diff!E1312-Ang_diff!E1311)&gt;20,MIN(ABS(Ang_diff!E1311),ABS(Ang_diff!E1312)),Ang_diff!E1312)</f>
        <v>0</v>
      </c>
      <c r="F1312">
        <f>IF(ABS(Ang_diff!F1312-Ang_diff!F1311)&gt;20,MIN(ABS(Ang_diff!F1311),ABS(Ang_diff!F1312)),Ang_diff!F1312)</f>
        <v>0</v>
      </c>
      <c r="G1312">
        <f>IF(ABS(Ang_diff!G1312-Ang_diff!G1311)&gt;20,MIN(ABS(Ang_diff!G1311),ABS(Ang_diff!G1312)),Ang_diff!G1312)</f>
        <v>25.639999999999997</v>
      </c>
      <c r="H1312">
        <f>IF(ABS(Ang_diff!H1312-Ang_diff!H1311)&gt;20,MIN(ABS(Ang_diff!H1311),ABS(Ang_diff!H1312)),Ang_diff!H1312)</f>
        <v>15.249999999999986</v>
      </c>
      <c r="I1312">
        <f>IF(ABS(Ang_diff!I1312-Ang_diff!I1311)&gt;20,MIN(ABS(Ang_diff!I1311),ABS(Ang_diff!I1312)),Ang_diff!I1312)</f>
        <v>13.03999999999998</v>
      </c>
      <c r="J1312">
        <f>IF(ABS(Ang_diff!J1312-Ang_diff!J1311)&gt;20,MIN(ABS(Ang_diff!J1311),ABS(Ang_diff!J1312)),Ang_diff!J1312)</f>
        <v>2.290000000000008</v>
      </c>
      <c r="K1312">
        <f>IF(ABS(Ang_diff!K1312-Ang_diff!K1311)&gt;20,MIN(ABS(Ang_diff!K1311),ABS(Ang_diff!K1312)),Ang_diff!K1312)</f>
        <v>16.549999999999997</v>
      </c>
      <c r="L1312">
        <f>IF(ABS(Ang_diff!L1312-Ang_diff!L1311)&gt;20,MIN(ABS(Ang_diff!L1311),ABS(Ang_diff!L1312)),Ang_diff!L1312)</f>
        <v>6.159999999999993</v>
      </c>
      <c r="M1312">
        <f>IF(ABS(Ang_diff!M1312-Ang_diff!M1311)&gt;20,MIN(ABS(Ang_diff!M1311),ABS(Ang_diff!M1312)),Ang_diff!M1312)</f>
        <v>0</v>
      </c>
      <c r="N1312">
        <f>IF(ABS(Ang_diff!N1312-Ang_diff!N1311)&gt;20,MIN(ABS(Ang_diff!N1311),ABS(Ang_diff!N1312)),Ang_diff!N1312)</f>
        <v>0.10999999999999512</v>
      </c>
      <c r="O1312">
        <f>IF(ABS(Ang_diff!O1312-Ang_diff!O1311)&gt;20,MIN(ABS(Ang_diff!O1311),ABS(Ang_diff!O1312)),Ang_diff!O1312)</f>
        <v>1.2600000000000062</v>
      </c>
      <c r="P1312">
        <f>IF(ABS(Ang_diff!P1312-Ang_diff!P1311)&gt;20,MIN(ABS(Ang_diff!P1311),ABS(Ang_diff!P1312)),Ang_diff!P1312)</f>
        <v>10.390000000000006</v>
      </c>
    </row>
    <row r="1313" spans="1:16" x14ac:dyDescent="0.25">
      <c r="A1313" s="11" t="str">
        <f>Ang_diff!A1313</f>
        <v>26-07-2020 21:51:00</v>
      </c>
      <c r="B1313">
        <f>IF(ABS(Ang_diff!B1313-Ang_diff!B1312)&gt;20,MIN(ABS(Ang_diff!B1312),ABS(Ang_diff!B1313)),Ang_diff!B1313)</f>
        <v>29.619999999999997</v>
      </c>
      <c r="C1313">
        <f>IF(ABS(Ang_diff!C1313-Ang_diff!C1312)&gt;20,MIN(ABS(Ang_diff!C1312),ABS(Ang_diff!C1313)),Ang_diff!C1313)</f>
        <v>22.78</v>
      </c>
      <c r="D1313">
        <f>IF(ABS(Ang_diff!D1313-Ang_diff!D1312)&gt;20,MIN(ABS(Ang_diff!D1312),ABS(Ang_diff!D1313)),Ang_diff!D1313)</f>
        <v>6.839999999999999</v>
      </c>
      <c r="E1313">
        <f>IF(ABS(Ang_diff!E1313-Ang_diff!E1312)&gt;20,MIN(ABS(Ang_diff!E1312),ABS(Ang_diff!E1313)),Ang_diff!E1313)</f>
        <v>0</v>
      </c>
      <c r="F1313">
        <f>IF(ABS(Ang_diff!F1313-Ang_diff!F1312)&gt;20,MIN(ABS(Ang_diff!F1312),ABS(Ang_diff!F1313)),Ang_diff!F1313)</f>
        <v>0</v>
      </c>
      <c r="G1313">
        <f>IF(ABS(Ang_diff!G1313-Ang_diff!G1312)&gt;20,MIN(ABS(Ang_diff!G1312),ABS(Ang_diff!G1313)),Ang_diff!G1313)</f>
        <v>25.700000000000003</v>
      </c>
      <c r="H1313">
        <f>IF(ABS(Ang_diff!H1313-Ang_diff!H1312)&gt;20,MIN(ABS(Ang_diff!H1312),ABS(Ang_diff!H1313)),Ang_diff!H1313)</f>
        <v>15.36000000000001</v>
      </c>
      <c r="I1313">
        <f>IF(ABS(Ang_diff!I1313-Ang_diff!I1312)&gt;20,MIN(ABS(Ang_diff!I1312),ABS(Ang_diff!I1313)),Ang_diff!I1313)</f>
        <v>13.079999999999991</v>
      </c>
      <c r="J1313">
        <f>IF(ABS(Ang_diff!J1313-Ang_diff!J1312)&gt;20,MIN(ABS(Ang_diff!J1312),ABS(Ang_diff!J1313)),Ang_diff!J1313)</f>
        <v>2.2200000000000011</v>
      </c>
      <c r="K1313">
        <f>IF(ABS(Ang_diff!K1313-Ang_diff!K1312)&gt;20,MIN(ABS(Ang_diff!K1312),ABS(Ang_diff!K1313)),Ang_diff!K1313)</f>
        <v>16.52</v>
      </c>
      <c r="L1313">
        <f>IF(ABS(Ang_diff!L1313-Ang_diff!L1312)&gt;20,MIN(ABS(Ang_diff!L1312),ABS(Ang_diff!L1313)),Ang_diff!L1313)</f>
        <v>6.1800000000000024</v>
      </c>
      <c r="M1313">
        <f>IF(ABS(Ang_diff!M1313-Ang_diff!M1312)&gt;20,MIN(ABS(Ang_diff!M1312),ABS(Ang_diff!M1313)),Ang_diff!M1313)</f>
        <v>0</v>
      </c>
      <c r="N1313">
        <f>IF(ABS(Ang_diff!N1313-Ang_diff!N1312)&gt;20,MIN(ABS(Ang_diff!N1312),ABS(Ang_diff!N1313)),Ang_diff!N1313)</f>
        <v>0.11999999999999696</v>
      </c>
      <c r="O1313">
        <f>IF(ABS(Ang_diff!O1313-Ang_diff!O1312)&gt;20,MIN(ABS(Ang_diff!O1312),ABS(Ang_diff!O1313)),Ang_diff!O1313)</f>
        <v>1.2700000000000016</v>
      </c>
      <c r="P1313">
        <f>IF(ABS(Ang_diff!P1313-Ang_diff!P1312)&gt;20,MIN(ABS(Ang_diff!P1312),ABS(Ang_diff!P1313)),Ang_diff!P1313)</f>
        <v>10.339999999999996</v>
      </c>
    </row>
    <row r="1314" spans="1:16" x14ac:dyDescent="0.25">
      <c r="A1314" s="11" t="str">
        <f>Ang_diff!A1314</f>
        <v>26-07-2020 21:52:00</v>
      </c>
      <c r="B1314">
        <f>IF(ABS(Ang_diff!B1314-Ang_diff!B1313)&gt;20,MIN(ABS(Ang_diff!B1313),ABS(Ang_diff!B1314)),Ang_diff!B1314)</f>
        <v>29.679999999999993</v>
      </c>
      <c r="C1314">
        <f>IF(ABS(Ang_diff!C1314-Ang_diff!C1313)&gt;20,MIN(ABS(Ang_diff!C1313),ABS(Ang_diff!C1314)),Ang_diff!C1314)</f>
        <v>22.829999999999991</v>
      </c>
      <c r="D1314">
        <f>IF(ABS(Ang_diff!D1314-Ang_diff!D1313)&gt;20,MIN(ABS(Ang_diff!D1313),ABS(Ang_diff!D1314)),Ang_diff!D1314)</f>
        <v>6.8500000000000076</v>
      </c>
      <c r="E1314">
        <f>IF(ABS(Ang_diff!E1314-Ang_diff!E1313)&gt;20,MIN(ABS(Ang_diff!E1313),ABS(Ang_diff!E1314)),Ang_diff!E1314)</f>
        <v>0</v>
      </c>
      <c r="F1314">
        <f>IF(ABS(Ang_diff!F1314-Ang_diff!F1313)&gt;20,MIN(ABS(Ang_diff!F1313),ABS(Ang_diff!F1314)),Ang_diff!F1314)</f>
        <v>0</v>
      </c>
      <c r="G1314">
        <f>IF(ABS(Ang_diff!G1314-Ang_diff!G1313)&gt;20,MIN(ABS(Ang_diff!G1313),ABS(Ang_diff!G1314)),Ang_diff!G1314)</f>
        <v>25.699999999999992</v>
      </c>
      <c r="H1314">
        <f>IF(ABS(Ang_diff!H1314-Ang_diff!H1313)&gt;20,MIN(ABS(Ang_diff!H1313),ABS(Ang_diff!H1314)),Ang_diff!H1314)</f>
        <v>15.36000000000001</v>
      </c>
      <c r="I1314">
        <f>IF(ABS(Ang_diff!I1314-Ang_diff!I1313)&gt;20,MIN(ABS(Ang_diff!I1313),ABS(Ang_diff!I1314)),Ang_diff!I1314)</f>
        <v>13.069999999999986</v>
      </c>
      <c r="J1314">
        <f>IF(ABS(Ang_diff!J1314-Ang_diff!J1313)&gt;20,MIN(ABS(Ang_diff!J1313),ABS(Ang_diff!J1314)),Ang_diff!J1314)</f>
        <v>2.2299999999999964</v>
      </c>
      <c r="K1314">
        <f>IF(ABS(Ang_diff!K1314-Ang_diff!K1313)&gt;20,MIN(ABS(Ang_diff!K1313),ABS(Ang_diff!K1314)),Ang_diff!K1314)</f>
        <v>16.519999999999992</v>
      </c>
      <c r="L1314">
        <f>IF(ABS(Ang_diff!L1314-Ang_diff!L1313)&gt;20,MIN(ABS(Ang_diff!L1313),ABS(Ang_diff!L1314)),Ang_diff!L1314)</f>
        <v>6.1800000000000077</v>
      </c>
      <c r="M1314">
        <f>IF(ABS(Ang_diff!M1314-Ang_diff!M1313)&gt;20,MIN(ABS(Ang_diff!M1313),ABS(Ang_diff!M1314)),Ang_diff!M1314)</f>
        <v>0</v>
      </c>
      <c r="N1314">
        <f>IF(ABS(Ang_diff!N1314-Ang_diff!N1313)&gt;20,MIN(ABS(Ang_diff!N1313),ABS(Ang_diff!N1314)),Ang_diff!N1314)</f>
        <v>9.9999999999993219E-2</v>
      </c>
      <c r="O1314">
        <f>IF(ABS(Ang_diff!O1314-Ang_diff!O1313)&gt;20,MIN(ABS(Ang_diff!O1313),ABS(Ang_diff!O1314)),Ang_diff!O1314)</f>
        <v>1.229999999999988</v>
      </c>
      <c r="P1314">
        <f>IF(ABS(Ang_diff!P1314-Ang_diff!P1313)&gt;20,MIN(ABS(Ang_diff!P1313),ABS(Ang_diff!P1314)),Ang_diff!P1314)</f>
        <v>10.339999999999986</v>
      </c>
    </row>
    <row r="1315" spans="1:16" x14ac:dyDescent="0.25">
      <c r="A1315" s="11" t="str">
        <f>Ang_diff!A1315</f>
        <v>26-07-2020 21:53:00</v>
      </c>
      <c r="B1315">
        <f>IF(ABS(Ang_diff!B1315-Ang_diff!B1314)&gt;20,MIN(ABS(Ang_diff!B1314),ABS(Ang_diff!B1315)),Ang_diff!B1315)</f>
        <v>29.639999999999986</v>
      </c>
      <c r="C1315">
        <f>IF(ABS(Ang_diff!C1315-Ang_diff!C1314)&gt;20,MIN(ABS(Ang_diff!C1314),ABS(Ang_diff!C1315)),Ang_diff!C1315)</f>
        <v>22.770000000000017</v>
      </c>
      <c r="D1315">
        <f>IF(ABS(Ang_diff!D1315-Ang_diff!D1314)&gt;20,MIN(ABS(Ang_diff!D1314),ABS(Ang_diff!D1315)),Ang_diff!D1315)</f>
        <v>6.8699999999999726</v>
      </c>
      <c r="E1315">
        <f>IF(ABS(Ang_diff!E1315-Ang_diff!E1314)&gt;20,MIN(ABS(Ang_diff!E1314),ABS(Ang_diff!E1315)),Ang_diff!E1315)</f>
        <v>0</v>
      </c>
      <c r="F1315">
        <f>IF(ABS(Ang_diff!F1315-Ang_diff!F1314)&gt;20,MIN(ABS(Ang_diff!F1314),ABS(Ang_diff!F1315)),Ang_diff!F1315)</f>
        <v>0</v>
      </c>
      <c r="G1315">
        <f>IF(ABS(Ang_diff!G1315-Ang_diff!G1314)&gt;20,MIN(ABS(Ang_diff!G1314),ABS(Ang_diff!G1315)),Ang_diff!G1315)</f>
        <v>25.689999999999973</v>
      </c>
      <c r="H1315">
        <f>IF(ABS(Ang_diff!H1315-Ang_diff!H1314)&gt;20,MIN(ABS(Ang_diff!H1314),ABS(Ang_diff!H1315)),Ang_diff!H1315)</f>
        <v>15.340000000000016</v>
      </c>
      <c r="I1315">
        <f>IF(ABS(Ang_diff!I1315-Ang_diff!I1314)&gt;20,MIN(ABS(Ang_diff!I1314),ABS(Ang_diff!I1315)),Ang_diff!I1315)</f>
        <v>13.089999999999989</v>
      </c>
      <c r="J1315">
        <f>IF(ABS(Ang_diff!J1315-Ang_diff!J1314)&gt;20,MIN(ABS(Ang_diff!J1314),ABS(Ang_diff!J1315)),Ang_diff!J1315)</f>
        <v>2.2500000000000004</v>
      </c>
      <c r="K1315">
        <f>IF(ABS(Ang_diff!K1315-Ang_diff!K1314)&gt;20,MIN(ABS(Ang_diff!K1314),ABS(Ang_diff!K1315)),Ang_diff!K1315)</f>
        <v>16.469999999999981</v>
      </c>
      <c r="L1315">
        <f>IF(ABS(Ang_diff!L1315-Ang_diff!L1314)&gt;20,MIN(ABS(Ang_diff!L1314),ABS(Ang_diff!L1315)),Ang_diff!L1315)</f>
        <v>6.1200000000000232</v>
      </c>
      <c r="M1315">
        <f>IF(ABS(Ang_diff!M1315-Ang_diff!M1314)&gt;20,MIN(ABS(Ang_diff!M1314),ABS(Ang_diff!M1315)),Ang_diff!M1315)</f>
        <v>0</v>
      </c>
      <c r="N1315">
        <f>IF(ABS(Ang_diff!N1315-Ang_diff!N1314)&gt;20,MIN(ABS(Ang_diff!N1314),ABS(Ang_diff!N1315)),Ang_diff!N1315)</f>
        <v>7.0000000000025819E-2</v>
      </c>
      <c r="O1315">
        <f>IF(ABS(Ang_diff!O1315-Ang_diff!O1314)&gt;20,MIN(ABS(Ang_diff!O1314),ABS(Ang_diff!O1315)),Ang_diff!O1315)</f>
        <v>1.3300000000000067</v>
      </c>
      <c r="P1315">
        <f>IF(ABS(Ang_diff!P1315-Ang_diff!P1314)&gt;20,MIN(ABS(Ang_diff!P1314),ABS(Ang_diff!P1315)),Ang_diff!P1315)</f>
        <v>10.349999999999962</v>
      </c>
    </row>
    <row r="1316" spans="1:16" x14ac:dyDescent="0.25">
      <c r="A1316" s="11" t="str">
        <f>Ang_diff!A1316</f>
        <v>26-07-2020 21:54:00</v>
      </c>
      <c r="B1316">
        <f>IF(ABS(Ang_diff!B1316-Ang_diff!B1315)&gt;20,MIN(ABS(Ang_diff!B1315),ABS(Ang_diff!B1316)),Ang_diff!B1316)</f>
        <v>29.67</v>
      </c>
      <c r="C1316">
        <f>IF(ABS(Ang_diff!C1316-Ang_diff!C1315)&gt;20,MIN(ABS(Ang_diff!C1315),ABS(Ang_diff!C1316)),Ang_diff!C1316)</f>
        <v>22.790000000000003</v>
      </c>
      <c r="D1316">
        <f>IF(ABS(Ang_diff!D1316-Ang_diff!D1315)&gt;20,MIN(ABS(Ang_diff!D1315),ABS(Ang_diff!D1316)),Ang_diff!D1316)</f>
        <v>6.88</v>
      </c>
      <c r="E1316">
        <f>IF(ABS(Ang_diff!E1316-Ang_diff!E1315)&gt;20,MIN(ABS(Ang_diff!E1315),ABS(Ang_diff!E1316)),Ang_diff!E1316)</f>
        <v>0</v>
      </c>
      <c r="F1316">
        <f>IF(ABS(Ang_diff!F1316-Ang_diff!F1315)&gt;20,MIN(ABS(Ang_diff!F1315),ABS(Ang_diff!F1316)),Ang_diff!F1316)</f>
        <v>0</v>
      </c>
      <c r="G1316">
        <f>IF(ABS(Ang_diff!G1316-Ang_diff!G1315)&gt;20,MIN(ABS(Ang_diff!G1315),ABS(Ang_diff!G1316)),Ang_diff!G1316)</f>
        <v>25.809999999999995</v>
      </c>
      <c r="H1316">
        <f>IF(ABS(Ang_diff!H1316-Ang_diff!H1315)&gt;20,MIN(ABS(Ang_diff!H1315),ABS(Ang_diff!H1316)),Ang_diff!H1316)</f>
        <v>15.43</v>
      </c>
      <c r="I1316">
        <f>IF(ABS(Ang_diff!I1316-Ang_diff!I1315)&gt;20,MIN(ABS(Ang_diff!I1315),ABS(Ang_diff!I1316)),Ang_diff!I1316)</f>
        <v>13.109999999999996</v>
      </c>
      <c r="J1316">
        <f>IF(ABS(Ang_diff!J1316-Ang_diff!J1315)&gt;20,MIN(ABS(Ang_diff!J1315),ABS(Ang_diff!J1316)),Ang_diff!J1316)</f>
        <v>2.2300000000000026</v>
      </c>
      <c r="K1316">
        <f>IF(ABS(Ang_diff!K1316-Ang_diff!K1315)&gt;20,MIN(ABS(Ang_diff!K1315),ABS(Ang_diff!K1316)),Ang_diff!K1316)</f>
        <v>16.52</v>
      </c>
      <c r="L1316">
        <f>IF(ABS(Ang_diff!L1316-Ang_diff!L1315)&gt;20,MIN(ABS(Ang_diff!L1315),ABS(Ang_diff!L1316)),Ang_diff!L1316)</f>
        <v>6.1399999999999979</v>
      </c>
      <c r="M1316">
        <f>IF(ABS(Ang_diff!M1316-Ang_diff!M1315)&gt;20,MIN(ABS(Ang_diff!M1315),ABS(Ang_diff!M1316)),Ang_diff!M1316)</f>
        <v>0</v>
      </c>
      <c r="N1316">
        <f>IF(ABS(Ang_diff!N1316-Ang_diff!N1315)&gt;20,MIN(ABS(Ang_diff!N1315),ABS(Ang_diff!N1316)),Ang_diff!N1316)</f>
        <v>7.0000000000000354E-2</v>
      </c>
      <c r="O1316">
        <f>IF(ABS(Ang_diff!O1316-Ang_diff!O1315)&gt;20,MIN(ABS(Ang_diff!O1315),ABS(Ang_diff!O1316)),Ang_diff!O1316)</f>
        <v>1.399999999999999</v>
      </c>
      <c r="P1316">
        <f>IF(ABS(Ang_diff!P1316-Ang_diff!P1315)&gt;20,MIN(ABS(Ang_diff!P1315),ABS(Ang_diff!P1316)),Ang_diff!P1316)</f>
        <v>10.38</v>
      </c>
    </row>
    <row r="1317" spans="1:16" x14ac:dyDescent="0.25">
      <c r="A1317" s="11" t="str">
        <f>Ang_diff!A1317</f>
        <v>26-07-2020 21:55:00</v>
      </c>
      <c r="B1317">
        <f>IF(ABS(Ang_diff!B1317-Ang_diff!B1316)&gt;20,MIN(ABS(Ang_diff!B1316),ABS(Ang_diff!B1317)),Ang_diff!B1317)</f>
        <v>29.699999999999996</v>
      </c>
      <c r="C1317">
        <f>IF(ABS(Ang_diff!C1317-Ang_diff!C1316)&gt;20,MIN(ABS(Ang_diff!C1316),ABS(Ang_diff!C1317)),Ang_diff!C1317)</f>
        <v>22.800000000000008</v>
      </c>
      <c r="D1317">
        <f>IF(ABS(Ang_diff!D1317-Ang_diff!D1316)&gt;20,MIN(ABS(Ang_diff!D1316),ABS(Ang_diff!D1317)),Ang_diff!D1317)</f>
        <v>6.8999999999999906</v>
      </c>
      <c r="E1317">
        <f>IF(ABS(Ang_diff!E1317-Ang_diff!E1316)&gt;20,MIN(ABS(Ang_diff!E1316),ABS(Ang_diff!E1317)),Ang_diff!E1317)</f>
        <v>0</v>
      </c>
      <c r="F1317">
        <f>IF(ABS(Ang_diff!F1317-Ang_diff!F1316)&gt;20,MIN(ABS(Ang_diff!F1316),ABS(Ang_diff!F1317)),Ang_diff!F1317)</f>
        <v>0</v>
      </c>
      <c r="G1317">
        <f>IF(ABS(Ang_diff!G1317-Ang_diff!G1316)&gt;20,MIN(ABS(Ang_diff!G1316),ABS(Ang_diff!G1317)),Ang_diff!G1317)</f>
        <v>25.820000000000011</v>
      </c>
      <c r="H1317">
        <f>IF(ABS(Ang_diff!H1317-Ang_diff!H1316)&gt;20,MIN(ABS(Ang_diff!H1316),ABS(Ang_diff!H1317)),Ang_diff!H1317)</f>
        <v>15.440000000000008</v>
      </c>
      <c r="I1317">
        <f>IF(ABS(Ang_diff!I1317-Ang_diff!I1316)&gt;20,MIN(ABS(Ang_diff!I1316),ABS(Ang_diff!I1317)),Ang_diff!I1317)</f>
        <v>13.110000000000019</v>
      </c>
      <c r="J1317">
        <f>IF(ABS(Ang_diff!J1317-Ang_diff!J1316)&gt;20,MIN(ABS(Ang_diff!J1316),ABS(Ang_diff!J1317)),Ang_diff!J1317)</f>
        <v>2.2400000000000113</v>
      </c>
      <c r="K1317">
        <f>IF(ABS(Ang_diff!K1317-Ang_diff!K1316)&gt;20,MIN(ABS(Ang_diff!K1316),ABS(Ang_diff!K1317)),Ang_diff!K1317)</f>
        <v>16.489999999999991</v>
      </c>
      <c r="L1317">
        <f>IF(ABS(Ang_diff!L1317-Ang_diff!L1316)&gt;20,MIN(ABS(Ang_diff!L1316),ABS(Ang_diff!L1317)),Ang_diff!L1317)</f>
        <v>6.1099999999999843</v>
      </c>
      <c r="M1317">
        <f>IF(ABS(Ang_diff!M1317-Ang_diff!M1316)&gt;20,MIN(ABS(Ang_diff!M1316),ABS(Ang_diff!M1317)),Ang_diff!M1317)</f>
        <v>0</v>
      </c>
      <c r="N1317">
        <f>IF(ABS(Ang_diff!N1317-Ang_diff!N1316)&gt;20,MIN(ABS(Ang_diff!N1316),ABS(Ang_diff!N1317)),Ang_diff!N1317)</f>
        <v>3.0000000000018335E-2</v>
      </c>
      <c r="O1317">
        <f>IF(ABS(Ang_diff!O1317-Ang_diff!O1316)&gt;20,MIN(ABS(Ang_diff!O1316),ABS(Ang_diff!O1317)),Ang_diff!O1317)</f>
        <v>1.4300000000000002</v>
      </c>
      <c r="P1317">
        <f>IF(ABS(Ang_diff!P1317-Ang_diff!P1316)&gt;20,MIN(ABS(Ang_diff!P1316),ABS(Ang_diff!P1317)),Ang_diff!P1317)</f>
        <v>10.380000000000004</v>
      </c>
    </row>
    <row r="1318" spans="1:16" x14ac:dyDescent="0.25">
      <c r="A1318" s="11" t="str">
        <f>Ang_diff!A1318</f>
        <v>26-07-2020 21:56:00</v>
      </c>
      <c r="B1318">
        <f>IF(ABS(Ang_diff!B1318-Ang_diff!B1317)&gt;20,MIN(ABS(Ang_diff!B1317),ABS(Ang_diff!B1318)),Ang_diff!B1318)</f>
        <v>29.670000000000019</v>
      </c>
      <c r="C1318">
        <f>IF(ABS(Ang_diff!C1318-Ang_diff!C1317)&gt;20,MIN(ABS(Ang_diff!C1317),ABS(Ang_diff!C1318)),Ang_diff!C1318)</f>
        <v>22.790000000000006</v>
      </c>
      <c r="D1318">
        <f>IF(ABS(Ang_diff!D1318-Ang_diff!D1317)&gt;20,MIN(ABS(Ang_diff!D1317),ABS(Ang_diff!D1318)),Ang_diff!D1318)</f>
        <v>6.8800000000000123</v>
      </c>
      <c r="E1318">
        <f>IF(ABS(Ang_diff!E1318-Ang_diff!E1317)&gt;20,MIN(ABS(Ang_diff!E1317),ABS(Ang_diff!E1318)),Ang_diff!E1318)</f>
        <v>0</v>
      </c>
      <c r="F1318">
        <f>IF(ABS(Ang_diff!F1318-Ang_diff!F1317)&gt;20,MIN(ABS(Ang_diff!F1317),ABS(Ang_diff!F1318)),Ang_diff!F1318)</f>
        <v>0</v>
      </c>
      <c r="G1318">
        <f>IF(ABS(Ang_diff!G1318-Ang_diff!G1317)&gt;20,MIN(ABS(Ang_diff!G1317),ABS(Ang_diff!G1318)),Ang_diff!G1318)</f>
        <v>25.88</v>
      </c>
      <c r="H1318">
        <f>IF(ABS(Ang_diff!H1318-Ang_diff!H1317)&gt;20,MIN(ABS(Ang_diff!H1317),ABS(Ang_diff!H1318)),Ang_diff!H1318)</f>
        <v>15.530000000000012</v>
      </c>
      <c r="I1318">
        <f>IF(ABS(Ang_diff!I1318-Ang_diff!I1317)&gt;20,MIN(ABS(Ang_diff!I1317),ABS(Ang_diff!I1318)),Ang_diff!I1318)</f>
        <v>13.099999999999991</v>
      </c>
      <c r="J1318">
        <f>IF(ABS(Ang_diff!J1318-Ang_diff!J1317)&gt;20,MIN(ABS(Ang_diff!J1317),ABS(Ang_diff!J1318)),Ang_diff!J1318)</f>
        <v>2.1800000000000126</v>
      </c>
      <c r="K1318">
        <f>IF(ABS(Ang_diff!K1318-Ang_diff!K1317)&gt;20,MIN(ABS(Ang_diff!K1317),ABS(Ang_diff!K1318)),Ang_diff!K1318)</f>
        <v>16.510000000000019</v>
      </c>
      <c r="L1318">
        <f>IF(ABS(Ang_diff!L1318-Ang_diff!L1317)&gt;20,MIN(ABS(Ang_diff!L1317),ABS(Ang_diff!L1318)),Ang_diff!L1318)</f>
        <v>6.1600000000000303</v>
      </c>
      <c r="M1318">
        <f>IF(ABS(Ang_diff!M1318-Ang_diff!M1317)&gt;20,MIN(ABS(Ang_diff!M1317),ABS(Ang_diff!M1318)),Ang_diff!M1318)</f>
        <v>0</v>
      </c>
      <c r="N1318">
        <f>IF(ABS(Ang_diff!N1318-Ang_diff!N1317)&gt;20,MIN(ABS(Ang_diff!N1317),ABS(Ang_diff!N1318)),Ang_diff!N1318)</f>
        <v>9.9999999999993219E-2</v>
      </c>
      <c r="O1318">
        <f>IF(ABS(Ang_diff!O1318-Ang_diff!O1317)&gt;20,MIN(ABS(Ang_diff!O1317),ABS(Ang_diff!O1318)),Ang_diff!O1318)</f>
        <v>1.400000000000007</v>
      </c>
      <c r="P1318">
        <f>IF(ABS(Ang_diff!P1318-Ang_diff!P1317)&gt;20,MIN(ABS(Ang_diff!P1317),ABS(Ang_diff!P1318)),Ang_diff!P1318)</f>
        <v>10.349999999999987</v>
      </c>
    </row>
    <row r="1319" spans="1:16" x14ac:dyDescent="0.25">
      <c r="A1319" s="11" t="str">
        <f>Ang_diff!A1319</f>
        <v>26-07-2020 21:57:00</v>
      </c>
      <c r="B1319">
        <f>IF(ABS(Ang_diff!B1319-Ang_diff!B1318)&gt;20,MIN(ABS(Ang_diff!B1318),ABS(Ang_diff!B1319)),Ang_diff!B1319)</f>
        <v>29.72000000000001</v>
      </c>
      <c r="C1319">
        <f>IF(ABS(Ang_diff!C1319-Ang_diff!C1318)&gt;20,MIN(ABS(Ang_diff!C1318),ABS(Ang_diff!C1319)),Ang_diff!C1319)</f>
        <v>22.82</v>
      </c>
      <c r="D1319">
        <f>IF(ABS(Ang_diff!D1319-Ang_diff!D1318)&gt;20,MIN(ABS(Ang_diff!D1318),ABS(Ang_diff!D1319)),Ang_diff!D1319)</f>
        <v>6.8999999999999995</v>
      </c>
      <c r="E1319">
        <f>IF(ABS(Ang_diff!E1319-Ang_diff!E1318)&gt;20,MIN(ABS(Ang_diff!E1318),ABS(Ang_diff!E1319)),Ang_diff!E1319)</f>
        <v>0</v>
      </c>
      <c r="F1319">
        <f>IF(ABS(Ang_diff!F1319-Ang_diff!F1318)&gt;20,MIN(ABS(Ang_diff!F1318),ABS(Ang_diff!F1319)),Ang_diff!F1319)</f>
        <v>0</v>
      </c>
      <c r="G1319">
        <f>IF(ABS(Ang_diff!G1319-Ang_diff!G1318)&gt;20,MIN(ABS(Ang_diff!G1318),ABS(Ang_diff!G1319)),Ang_diff!G1319)</f>
        <v>25.91</v>
      </c>
      <c r="H1319">
        <f>IF(ABS(Ang_diff!H1319-Ang_diff!H1318)&gt;20,MIN(ABS(Ang_diff!H1318),ABS(Ang_diff!H1319)),Ang_diff!H1319)</f>
        <v>15.579999999999998</v>
      </c>
      <c r="I1319">
        <f>IF(ABS(Ang_diff!I1319-Ang_diff!I1318)&gt;20,MIN(ABS(Ang_diff!I1318),ABS(Ang_diff!I1319)),Ang_diff!I1319)</f>
        <v>13.110000000000001</v>
      </c>
      <c r="J1319">
        <f>IF(ABS(Ang_diff!J1319-Ang_diff!J1318)&gt;20,MIN(ABS(Ang_diff!J1318),ABS(Ang_diff!J1319)),Ang_diff!J1319)</f>
        <v>2.1900000000000031</v>
      </c>
      <c r="K1319">
        <f>IF(ABS(Ang_diff!K1319-Ang_diff!K1318)&gt;20,MIN(ABS(Ang_diff!K1318),ABS(Ang_diff!K1319)),Ang_diff!K1319)</f>
        <v>16.490000000000002</v>
      </c>
      <c r="L1319">
        <f>IF(ABS(Ang_diff!L1319-Ang_diff!L1318)&gt;20,MIN(ABS(Ang_diff!L1318),ABS(Ang_diff!L1319)),Ang_diff!L1319)</f>
        <v>6.16</v>
      </c>
      <c r="M1319">
        <f>IF(ABS(Ang_diff!M1319-Ang_diff!M1318)&gt;20,MIN(ABS(Ang_diff!M1318),ABS(Ang_diff!M1319)),Ang_diff!M1319)</f>
        <v>0</v>
      </c>
      <c r="N1319">
        <f>IF(ABS(Ang_diff!N1319-Ang_diff!N1318)&gt;20,MIN(ABS(Ang_diff!N1318),ABS(Ang_diff!N1319)),Ang_diff!N1319)</f>
        <v>0.10999999999999829</v>
      </c>
      <c r="O1319">
        <f>IF(ABS(Ang_diff!O1319-Ang_diff!O1318)&gt;20,MIN(ABS(Ang_diff!O1318),ABS(Ang_diff!O1319)),Ang_diff!O1319)</f>
        <v>1.4300000000000002</v>
      </c>
      <c r="P1319">
        <f>IF(ABS(Ang_diff!P1319-Ang_diff!P1318)&gt;20,MIN(ABS(Ang_diff!P1318),ABS(Ang_diff!P1319)),Ang_diff!P1319)</f>
        <v>10.33</v>
      </c>
    </row>
    <row r="1320" spans="1:16" x14ac:dyDescent="0.25">
      <c r="A1320" s="11" t="str">
        <f>Ang_diff!A1320</f>
        <v>26-07-2020 21:58:00</v>
      </c>
      <c r="B1320">
        <f>IF(ABS(Ang_diff!B1320-Ang_diff!B1319)&gt;20,MIN(ABS(Ang_diff!B1319),ABS(Ang_diff!B1320)),Ang_diff!B1320)</f>
        <v>29.782597226855241</v>
      </c>
      <c r="C1320">
        <f>IF(ABS(Ang_diff!C1320-Ang_diff!C1319)&gt;20,MIN(ABS(Ang_diff!C1319),ABS(Ang_diff!C1320)),Ang_diff!C1320)</f>
        <v>22.792597226855246</v>
      </c>
      <c r="D1320">
        <f>IF(ABS(Ang_diff!D1320-Ang_diff!D1319)&gt;20,MIN(ABS(Ang_diff!D1319),ABS(Ang_diff!D1320)),Ang_diff!D1320)</f>
        <v>6.9899999999999949</v>
      </c>
      <c r="E1320">
        <f>IF(ABS(Ang_diff!E1320-Ang_diff!E1319)&gt;20,MIN(ABS(Ang_diff!E1319),ABS(Ang_diff!E1320)),Ang_diff!E1320)</f>
        <v>0</v>
      </c>
      <c r="F1320">
        <f>IF(ABS(Ang_diff!F1320-Ang_diff!F1319)&gt;20,MIN(ABS(Ang_diff!F1319),ABS(Ang_diff!F1320)),Ang_diff!F1320)</f>
        <v>0</v>
      </c>
      <c r="G1320">
        <f>IF(ABS(Ang_diff!G1320-Ang_diff!G1319)&gt;20,MIN(ABS(Ang_diff!G1319),ABS(Ang_diff!G1320)),Ang_diff!G1320)</f>
        <v>25.880000000000024</v>
      </c>
      <c r="H1320">
        <f>IF(ABS(Ang_diff!H1320-Ang_diff!H1319)&gt;20,MIN(ABS(Ang_diff!H1319),ABS(Ang_diff!H1320)),Ang_diff!H1320)</f>
        <v>15.540000000000026</v>
      </c>
      <c r="I1320">
        <f>IF(ABS(Ang_diff!I1320-Ang_diff!I1319)&gt;20,MIN(ABS(Ang_diff!I1319),ABS(Ang_diff!I1320)),Ang_diff!I1320)</f>
        <v>13.150000000000025</v>
      </c>
      <c r="J1320">
        <f>IF(ABS(Ang_diff!J1320-Ang_diff!J1319)&gt;20,MIN(ABS(Ang_diff!J1319),ABS(Ang_diff!J1320)),Ang_diff!J1320)</f>
        <v>2.2099999999999929</v>
      </c>
      <c r="K1320">
        <f>IF(ABS(Ang_diff!K1320-Ang_diff!K1319)&gt;20,MIN(ABS(Ang_diff!K1319),ABS(Ang_diff!K1320)),Ang_diff!K1320)</f>
        <v>16.400000000000013</v>
      </c>
      <c r="L1320">
        <f>IF(ABS(Ang_diff!L1320-Ang_diff!L1319)&gt;20,MIN(ABS(Ang_diff!L1319),ABS(Ang_diff!L1320)),Ang_diff!L1320)</f>
        <v>6.0600000000000129</v>
      </c>
      <c r="M1320">
        <f>IF(ABS(Ang_diff!M1320-Ang_diff!M1319)&gt;20,MIN(ABS(Ang_diff!M1319),ABS(Ang_diff!M1320)),Ang_diff!M1320)</f>
        <v>0</v>
      </c>
      <c r="N1320">
        <f>IF(ABS(Ang_diff!N1320-Ang_diff!N1319)&gt;20,MIN(ABS(Ang_diff!N1319),ABS(Ang_diff!N1320)),Ang_diff!N1320)</f>
        <v>9.9999999999891391E-3</v>
      </c>
      <c r="O1320">
        <f>IF(ABS(Ang_diff!O1320-Ang_diff!O1319)&gt;20,MIN(ABS(Ang_diff!O1319),ABS(Ang_diff!O1320)),Ang_diff!O1320)</f>
        <v>1.4500000000000035</v>
      </c>
      <c r="P1320">
        <f>IF(ABS(Ang_diff!P1320-Ang_diff!P1319)&gt;20,MIN(ABS(Ang_diff!P1319),ABS(Ang_diff!P1320)),Ang_diff!P1320)</f>
        <v>10.339999999999996</v>
      </c>
    </row>
    <row r="1321" spans="1:16" x14ac:dyDescent="0.25">
      <c r="A1321" s="11" t="str">
        <f>Ang_diff!A1321</f>
        <v>26-07-2020 21:59:00</v>
      </c>
      <c r="B1321">
        <f>IF(ABS(Ang_diff!B1321-Ang_diff!B1320)&gt;20,MIN(ABS(Ang_diff!B1320),ABS(Ang_diff!B1321)),Ang_diff!B1321)</f>
        <v>29.63</v>
      </c>
      <c r="C1321">
        <f>IF(ABS(Ang_diff!C1321-Ang_diff!C1320)&gt;20,MIN(ABS(Ang_diff!C1320),ABS(Ang_diff!C1321)),Ang_diff!C1321)</f>
        <v>22.71</v>
      </c>
      <c r="D1321">
        <f>IF(ABS(Ang_diff!D1321-Ang_diff!D1320)&gt;20,MIN(ABS(Ang_diff!D1320),ABS(Ang_diff!D1321)),Ang_diff!D1321)</f>
        <v>6.9200000000000008</v>
      </c>
      <c r="E1321">
        <f>IF(ABS(Ang_diff!E1321-Ang_diff!E1320)&gt;20,MIN(ABS(Ang_diff!E1320),ABS(Ang_diff!E1321)),Ang_diff!E1321)</f>
        <v>0</v>
      </c>
      <c r="F1321">
        <f>IF(ABS(Ang_diff!F1321-Ang_diff!F1320)&gt;20,MIN(ABS(Ang_diff!F1320),ABS(Ang_diff!F1321)),Ang_diff!F1321)</f>
        <v>0</v>
      </c>
      <c r="G1321">
        <f>IF(ABS(Ang_diff!G1321-Ang_diff!G1320)&gt;20,MIN(ABS(Ang_diff!G1320),ABS(Ang_diff!G1321)),Ang_diff!G1321)</f>
        <v>25.889999999999997</v>
      </c>
      <c r="H1321">
        <f>IF(ABS(Ang_diff!H1321-Ang_diff!H1320)&gt;20,MIN(ABS(Ang_diff!H1320),ABS(Ang_diff!H1321)),Ang_diff!H1321)</f>
        <v>15.57</v>
      </c>
      <c r="I1321">
        <f>IF(ABS(Ang_diff!I1321-Ang_diff!I1320)&gt;20,MIN(ABS(Ang_diff!I1320),ABS(Ang_diff!I1321)),Ang_diff!I1321)</f>
        <v>13.19</v>
      </c>
      <c r="J1321">
        <f>IF(ABS(Ang_diff!J1321-Ang_diff!J1320)&gt;20,MIN(ABS(Ang_diff!J1320),ABS(Ang_diff!J1321)),Ang_diff!J1321)</f>
        <v>2.2000000000000011</v>
      </c>
      <c r="K1321">
        <f>IF(ABS(Ang_diff!K1321-Ang_diff!K1320)&gt;20,MIN(ABS(Ang_diff!K1320),ABS(Ang_diff!K1321)),Ang_diff!K1321)</f>
        <v>16.41</v>
      </c>
      <c r="L1321">
        <f>IF(ABS(Ang_diff!L1321-Ang_diff!L1320)&gt;20,MIN(ABS(Ang_diff!L1320),ABS(Ang_diff!L1321)),Ang_diff!L1321)</f>
        <v>6.0900000000000007</v>
      </c>
      <c r="M1321">
        <f>IF(ABS(Ang_diff!M1321-Ang_diff!M1320)&gt;20,MIN(ABS(Ang_diff!M1320),ABS(Ang_diff!M1321)),Ang_diff!M1321)</f>
        <v>0</v>
      </c>
      <c r="N1321">
        <f>IF(ABS(Ang_diff!N1321-Ang_diff!N1320)&gt;20,MIN(ABS(Ang_diff!N1320),ABS(Ang_diff!N1321)),Ang_diff!N1321)</f>
        <v>9.9999999999999978E-2</v>
      </c>
      <c r="O1321">
        <f>IF(ABS(Ang_diff!O1321-Ang_diff!O1320)&gt;20,MIN(ABS(Ang_diff!O1320),ABS(Ang_diff!O1321)),Ang_diff!O1321)</f>
        <v>1.5199999999999994</v>
      </c>
      <c r="P1321">
        <f>IF(ABS(Ang_diff!P1321-Ang_diff!P1320)&gt;20,MIN(ABS(Ang_diff!P1320),ABS(Ang_diff!P1321)),Ang_diff!P1321)</f>
        <v>10.32</v>
      </c>
    </row>
    <row r="1322" spans="1:16" x14ac:dyDescent="0.25">
      <c r="A1322" s="11" t="str">
        <f>Ang_diff!A1322</f>
        <v>26-07-2020 22:00:00</v>
      </c>
      <c r="B1322">
        <f>IF(ABS(Ang_diff!B1322-Ang_diff!B1321)&gt;20,MIN(ABS(Ang_diff!B1321),ABS(Ang_diff!B1322)),Ang_diff!B1322)</f>
        <v>29.63</v>
      </c>
      <c r="C1322">
        <f>IF(ABS(Ang_diff!C1322-Ang_diff!C1321)&gt;20,MIN(ABS(Ang_diff!C1321),ABS(Ang_diff!C1322)),Ang_diff!C1322)</f>
        <v>22.680000000000017</v>
      </c>
      <c r="D1322">
        <f>IF(ABS(Ang_diff!D1322-Ang_diff!D1321)&gt;20,MIN(ABS(Ang_diff!D1321),ABS(Ang_diff!D1322)),Ang_diff!D1322)</f>
        <v>6.9499999999999877</v>
      </c>
      <c r="E1322">
        <f>IF(ABS(Ang_diff!E1322-Ang_diff!E1321)&gt;20,MIN(ABS(Ang_diff!E1321),ABS(Ang_diff!E1322)),Ang_diff!E1322)</f>
        <v>0</v>
      </c>
      <c r="F1322">
        <f>IF(ABS(Ang_diff!F1322-Ang_diff!F1321)&gt;20,MIN(ABS(Ang_diff!F1321),ABS(Ang_diff!F1322)),Ang_diff!F1322)</f>
        <v>0</v>
      </c>
      <c r="G1322">
        <f>IF(ABS(Ang_diff!G1322-Ang_diff!G1321)&gt;20,MIN(ABS(Ang_diff!G1321),ABS(Ang_diff!G1322)),Ang_diff!G1322)</f>
        <v>25.76</v>
      </c>
      <c r="H1322">
        <f>IF(ABS(Ang_diff!H1322-Ang_diff!H1321)&gt;20,MIN(ABS(Ang_diff!H1321),ABS(Ang_diff!H1322)),Ang_diff!H1322)</f>
        <v>15.449999999999996</v>
      </c>
      <c r="I1322">
        <f>IF(ABS(Ang_diff!I1322-Ang_diff!I1321)&gt;20,MIN(ABS(Ang_diff!I1321),ABS(Ang_diff!I1322)),Ang_diff!I1322)</f>
        <v>13.200000000000047</v>
      </c>
      <c r="J1322">
        <f>IF(ABS(Ang_diff!J1322-Ang_diff!J1321)&gt;20,MIN(ABS(Ang_diff!J1321),ABS(Ang_diff!J1322)),Ang_diff!J1322)</f>
        <v>2.290000000000008</v>
      </c>
      <c r="K1322">
        <f>IF(ABS(Ang_diff!K1322-Ang_diff!K1321)&gt;20,MIN(ABS(Ang_diff!K1321),ABS(Ang_diff!K1322)),Ang_diff!K1322)</f>
        <v>16.299999999999965</v>
      </c>
      <c r="L1322">
        <f>IF(ABS(Ang_diff!L1322-Ang_diff!L1321)&gt;20,MIN(ABS(Ang_diff!L1321),ABS(Ang_diff!L1322)),Ang_diff!L1322)</f>
        <v>5.989999999999962</v>
      </c>
      <c r="M1322">
        <f>IF(ABS(Ang_diff!M1322-Ang_diff!M1321)&gt;20,MIN(ABS(Ang_diff!M1321),ABS(Ang_diff!M1322)),Ang_diff!M1322)</f>
        <v>0</v>
      </c>
      <c r="N1322">
        <f>IF(ABS(Ang_diff!N1322-Ang_diff!N1321)&gt;20,MIN(ABS(Ang_diff!N1321),ABS(Ang_diff!N1322)),Ang_diff!N1322)</f>
        <v>2.0000000000003734E-2</v>
      </c>
      <c r="O1322">
        <f>IF(ABS(Ang_diff!O1322-Ang_diff!O1321)&gt;20,MIN(ABS(Ang_diff!O1321),ABS(Ang_diff!O1322)),Ang_diff!O1322)</f>
        <v>1.5999999999999934</v>
      </c>
      <c r="P1322">
        <f>IF(ABS(Ang_diff!P1322-Ang_diff!P1321)&gt;20,MIN(ABS(Ang_diff!P1321),ABS(Ang_diff!P1322)),Ang_diff!P1322)</f>
        <v>10.310000000000006</v>
      </c>
    </row>
    <row r="1323" spans="1:16" x14ac:dyDescent="0.25">
      <c r="A1323" s="11" t="str">
        <f>Ang_diff!A1323</f>
        <v>26-07-2020 22:01:00</v>
      </c>
      <c r="B1323">
        <f>IF(ABS(Ang_diff!B1323-Ang_diff!B1322)&gt;20,MIN(ABS(Ang_diff!B1322),ABS(Ang_diff!B1323)),Ang_diff!B1323)</f>
        <v>29.500000000000004</v>
      </c>
      <c r="C1323">
        <f>IF(ABS(Ang_diff!C1323-Ang_diff!C1322)&gt;20,MIN(ABS(Ang_diff!C1322),ABS(Ang_diff!C1323)),Ang_diff!C1323)</f>
        <v>22.56999999999999</v>
      </c>
      <c r="D1323">
        <f>IF(ABS(Ang_diff!D1323-Ang_diff!D1322)&gt;20,MIN(ABS(Ang_diff!D1322),ABS(Ang_diff!D1323)),Ang_diff!D1323)</f>
        <v>6.9300000000000095</v>
      </c>
      <c r="E1323">
        <f>IF(ABS(Ang_diff!E1323-Ang_diff!E1322)&gt;20,MIN(ABS(Ang_diff!E1322),ABS(Ang_diff!E1323)),Ang_diff!E1323)</f>
        <v>0</v>
      </c>
      <c r="F1323">
        <f>IF(ABS(Ang_diff!F1323-Ang_diff!F1322)&gt;20,MIN(ABS(Ang_diff!F1322),ABS(Ang_diff!F1323)),Ang_diff!F1323)</f>
        <v>0</v>
      </c>
      <c r="G1323">
        <f>IF(ABS(Ang_diff!G1323-Ang_diff!G1322)&gt;20,MIN(ABS(Ang_diff!G1322),ABS(Ang_diff!G1323)),Ang_diff!G1323)</f>
        <v>25.629999999999995</v>
      </c>
      <c r="H1323">
        <f>IF(ABS(Ang_diff!H1323-Ang_diff!H1322)&gt;20,MIN(ABS(Ang_diff!H1322),ABS(Ang_diff!H1323)),Ang_diff!H1323)</f>
        <v>15.29</v>
      </c>
      <c r="I1323">
        <f>IF(ABS(Ang_diff!I1323-Ang_diff!I1322)&gt;20,MIN(ABS(Ang_diff!I1322),ABS(Ang_diff!I1323)),Ang_diff!I1323)</f>
        <v>13.229999999999995</v>
      </c>
      <c r="J1323">
        <f>IF(ABS(Ang_diff!J1323-Ang_diff!J1322)&gt;20,MIN(ABS(Ang_diff!J1322),ABS(Ang_diff!J1323)),Ang_diff!J1323)</f>
        <v>2.2500000000000004</v>
      </c>
      <c r="K1323">
        <f>IF(ABS(Ang_diff!K1323-Ang_diff!K1322)&gt;20,MIN(ABS(Ang_diff!K1322),ABS(Ang_diff!K1323)),Ang_diff!K1323)</f>
        <v>16.239999999999998</v>
      </c>
      <c r="L1323">
        <f>IF(ABS(Ang_diff!L1323-Ang_diff!L1322)&gt;20,MIN(ABS(Ang_diff!L1322),ABS(Ang_diff!L1323)),Ang_diff!L1323)</f>
        <v>5.9000000000000012</v>
      </c>
      <c r="M1323">
        <f>IF(ABS(Ang_diff!M1323-Ang_diff!M1322)&gt;20,MIN(ABS(Ang_diff!M1322),ABS(Ang_diff!M1323)),Ang_diff!M1323)</f>
        <v>0</v>
      </c>
      <c r="N1323">
        <f>IF(ABS(Ang_diff!N1323-Ang_diff!N1322)&gt;20,MIN(ABS(Ang_diff!N1322),ABS(Ang_diff!N1323)),Ang_diff!N1323)</f>
        <v>5.9999999999992108E-2</v>
      </c>
      <c r="O1323">
        <f>IF(ABS(Ang_diff!O1323-Ang_diff!O1322)&gt;20,MIN(ABS(Ang_diff!O1322),ABS(Ang_diff!O1323)),Ang_diff!O1323)</f>
        <v>1.5099999999999956</v>
      </c>
      <c r="P1323">
        <f>IF(ABS(Ang_diff!P1323-Ang_diff!P1322)&gt;20,MIN(ABS(Ang_diff!P1322),ABS(Ang_diff!P1323)),Ang_diff!P1323)</f>
        <v>10.339999999999996</v>
      </c>
    </row>
    <row r="1324" spans="1:16" x14ac:dyDescent="0.25">
      <c r="A1324" s="11" t="str">
        <f>Ang_diff!A1324</f>
        <v>26-07-2020 22:02:00</v>
      </c>
      <c r="B1324">
        <f>IF(ABS(Ang_diff!B1324-Ang_diff!B1323)&gt;20,MIN(ABS(Ang_diff!B1323),ABS(Ang_diff!B1324)),Ang_diff!B1324)</f>
        <v>29.64</v>
      </c>
      <c r="C1324">
        <f>IF(ABS(Ang_diff!C1324-Ang_diff!C1323)&gt;20,MIN(ABS(Ang_diff!C1323),ABS(Ang_diff!C1324)),Ang_diff!C1324)</f>
        <v>22.74</v>
      </c>
      <c r="D1324">
        <f>IF(ABS(Ang_diff!D1324-Ang_diff!D1323)&gt;20,MIN(ABS(Ang_diff!D1323),ABS(Ang_diff!D1324)),Ang_diff!D1324)</f>
        <v>6.900000000000003</v>
      </c>
      <c r="E1324">
        <f>IF(ABS(Ang_diff!E1324-Ang_diff!E1323)&gt;20,MIN(ABS(Ang_diff!E1323),ABS(Ang_diff!E1324)),Ang_diff!E1324)</f>
        <v>0</v>
      </c>
      <c r="F1324">
        <f>IF(ABS(Ang_diff!F1324-Ang_diff!F1323)&gt;20,MIN(ABS(Ang_diff!F1323),ABS(Ang_diff!F1324)),Ang_diff!F1324)</f>
        <v>0</v>
      </c>
      <c r="G1324">
        <f>IF(ABS(Ang_diff!G1324-Ang_diff!G1323)&gt;20,MIN(ABS(Ang_diff!G1323),ABS(Ang_diff!G1324)),Ang_diff!G1324)</f>
        <v>25.68</v>
      </c>
      <c r="H1324">
        <f>IF(ABS(Ang_diff!H1324-Ang_diff!H1323)&gt;20,MIN(ABS(Ang_diff!H1323),ABS(Ang_diff!H1324)),Ang_diff!H1324)</f>
        <v>15.320000000000013</v>
      </c>
      <c r="I1324">
        <f>IF(ABS(Ang_diff!I1324-Ang_diff!I1323)&gt;20,MIN(ABS(Ang_diff!I1323),ABS(Ang_diff!I1324)),Ang_diff!I1324)</f>
        <v>13.209999999999999</v>
      </c>
      <c r="J1324">
        <f>IF(ABS(Ang_diff!J1324-Ang_diff!J1323)&gt;20,MIN(ABS(Ang_diff!J1323),ABS(Ang_diff!J1324)),Ang_diff!J1324)</f>
        <v>2.280000000000006</v>
      </c>
      <c r="K1324">
        <f>IF(ABS(Ang_diff!K1324-Ang_diff!K1323)&gt;20,MIN(ABS(Ang_diff!K1323),ABS(Ang_diff!K1324)),Ang_diff!K1324)</f>
        <v>16.29</v>
      </c>
      <c r="L1324">
        <f>IF(ABS(Ang_diff!L1324-Ang_diff!L1323)&gt;20,MIN(ABS(Ang_diff!L1323),ABS(Ang_diff!L1324)),Ang_diff!L1324)</f>
        <v>5.9300000000000139</v>
      </c>
      <c r="M1324">
        <f>IF(ABS(Ang_diff!M1324-Ang_diff!M1323)&gt;20,MIN(ABS(Ang_diff!M1323),ABS(Ang_diff!M1324)),Ang_diff!M1324)</f>
        <v>0</v>
      </c>
      <c r="N1324">
        <f>IF(ABS(Ang_diff!N1324-Ang_diff!N1323)&gt;20,MIN(ABS(Ang_diff!N1323),ABS(Ang_diff!N1324)),Ang_diff!N1324)</f>
        <v>0.14000000000000071</v>
      </c>
      <c r="O1324">
        <f>IF(ABS(Ang_diff!O1324-Ang_diff!O1323)&gt;20,MIN(ABS(Ang_diff!O1323),ABS(Ang_diff!O1324)),Ang_diff!O1324)</f>
        <v>1.4799999999999962</v>
      </c>
      <c r="P1324">
        <f>IF(ABS(Ang_diff!P1324-Ang_diff!P1323)&gt;20,MIN(ABS(Ang_diff!P1323),ABS(Ang_diff!P1324)),Ang_diff!P1324)</f>
        <v>10.359999999999989</v>
      </c>
    </row>
    <row r="1325" spans="1:16" x14ac:dyDescent="0.25">
      <c r="A1325" s="11" t="str">
        <f>Ang_diff!A1325</f>
        <v>26-07-2020 22:03:00</v>
      </c>
      <c r="B1325">
        <f>IF(ABS(Ang_diff!B1325-Ang_diff!B1324)&gt;20,MIN(ABS(Ang_diff!B1324),ABS(Ang_diff!B1325)),Ang_diff!B1325)</f>
        <v>29.789999999999974</v>
      </c>
      <c r="C1325">
        <f>IF(ABS(Ang_diff!C1325-Ang_diff!C1324)&gt;20,MIN(ABS(Ang_diff!C1324),ABS(Ang_diff!C1325)),Ang_diff!C1325)</f>
        <v>22.88</v>
      </c>
      <c r="D1325">
        <f>IF(ABS(Ang_diff!D1325-Ang_diff!D1324)&gt;20,MIN(ABS(Ang_diff!D1324),ABS(Ang_diff!D1325)),Ang_diff!D1325)</f>
        <v>6.9099999999999797</v>
      </c>
      <c r="E1325">
        <f>IF(ABS(Ang_diff!E1325-Ang_diff!E1324)&gt;20,MIN(ABS(Ang_diff!E1324),ABS(Ang_diff!E1325)),Ang_diff!E1325)</f>
        <v>0</v>
      </c>
      <c r="F1325">
        <f>IF(ABS(Ang_diff!F1325-Ang_diff!F1324)&gt;20,MIN(ABS(Ang_diff!F1324),ABS(Ang_diff!F1325)),Ang_diff!F1325)</f>
        <v>0</v>
      </c>
      <c r="G1325">
        <f>IF(ABS(Ang_diff!G1325-Ang_diff!G1324)&gt;20,MIN(ABS(Ang_diff!G1324),ABS(Ang_diff!G1325)),Ang_diff!G1325)</f>
        <v>26.069999999999997</v>
      </c>
      <c r="H1325">
        <f>IF(ABS(Ang_diff!H1325-Ang_diff!H1324)&gt;20,MIN(ABS(Ang_diff!H1324),ABS(Ang_diff!H1325)),Ang_diff!H1325)</f>
        <v>15.659999999999998</v>
      </c>
      <c r="I1325">
        <f>IF(ABS(Ang_diff!I1325-Ang_diff!I1324)&gt;20,MIN(ABS(Ang_diff!I1324),ABS(Ang_diff!I1325)),Ang_diff!I1325)</f>
        <v>13.179999999999994</v>
      </c>
      <c r="J1325">
        <f>IF(ABS(Ang_diff!J1325-Ang_diff!J1324)&gt;20,MIN(ABS(Ang_diff!J1324),ABS(Ang_diff!J1325)),Ang_diff!J1325)</f>
        <v>2.1700000000000368</v>
      </c>
      <c r="K1325">
        <f>IF(ABS(Ang_diff!K1325-Ang_diff!K1324)&gt;20,MIN(ABS(Ang_diff!K1324),ABS(Ang_diff!K1325)),Ang_diff!K1325)</f>
        <v>16.419999999999987</v>
      </c>
      <c r="L1325">
        <f>IF(ABS(Ang_diff!L1325-Ang_diff!L1324)&gt;20,MIN(ABS(Ang_diff!L1324),ABS(Ang_diff!L1325)),Ang_diff!L1325)</f>
        <v>6.00999999999999</v>
      </c>
      <c r="M1325">
        <f>IF(ABS(Ang_diff!M1325-Ang_diff!M1324)&gt;20,MIN(ABS(Ang_diff!M1324),ABS(Ang_diff!M1325)),Ang_diff!M1325)</f>
        <v>0</v>
      </c>
      <c r="N1325">
        <f>IF(ABS(Ang_diff!N1325-Ang_diff!N1324)&gt;20,MIN(ABS(Ang_diff!N1324),ABS(Ang_diff!N1325)),Ang_diff!N1325)</f>
        <v>0.1799999999999827</v>
      </c>
      <c r="O1325">
        <f>IF(ABS(Ang_diff!O1325-Ang_diff!O1324)&gt;20,MIN(ABS(Ang_diff!O1324),ABS(Ang_diff!O1325)),Ang_diff!O1325)</f>
        <v>1.5200000000000298</v>
      </c>
      <c r="P1325">
        <f>IF(ABS(Ang_diff!P1325-Ang_diff!P1324)&gt;20,MIN(ABS(Ang_diff!P1324),ABS(Ang_diff!P1325)),Ang_diff!P1325)</f>
        <v>10.409999999999998</v>
      </c>
    </row>
    <row r="1326" spans="1:16" x14ac:dyDescent="0.25">
      <c r="A1326" s="11" t="str">
        <f>Ang_diff!A1326</f>
        <v>26-07-2020 22:04:00</v>
      </c>
      <c r="B1326">
        <f>IF(ABS(Ang_diff!B1326-Ang_diff!B1325)&gt;20,MIN(ABS(Ang_diff!B1325),ABS(Ang_diff!B1326)),Ang_diff!B1326)</f>
        <v>29.909999999999986</v>
      </c>
      <c r="C1326">
        <f>IF(ABS(Ang_diff!C1326-Ang_diff!C1325)&gt;20,MIN(ABS(Ang_diff!C1325),ABS(Ang_diff!C1326)),Ang_diff!C1326)</f>
        <v>23.019999999999985</v>
      </c>
      <c r="D1326">
        <f>IF(ABS(Ang_diff!D1326-Ang_diff!D1325)&gt;20,MIN(ABS(Ang_diff!D1325),ABS(Ang_diff!D1326)),Ang_diff!D1326)</f>
        <v>6.8900000000000006</v>
      </c>
      <c r="E1326">
        <f>IF(ABS(Ang_diff!E1326-Ang_diff!E1325)&gt;20,MIN(ABS(Ang_diff!E1325),ABS(Ang_diff!E1326)),Ang_diff!E1326)</f>
        <v>0</v>
      </c>
      <c r="F1326">
        <f>IF(ABS(Ang_diff!F1326-Ang_diff!F1325)&gt;20,MIN(ABS(Ang_diff!F1325),ABS(Ang_diff!F1326)),Ang_diff!F1326)</f>
        <v>0</v>
      </c>
      <c r="G1326">
        <f>IF(ABS(Ang_diff!G1326-Ang_diff!G1325)&gt;20,MIN(ABS(Ang_diff!G1325),ABS(Ang_diff!G1326)),Ang_diff!G1326)</f>
        <v>26.179999999999978</v>
      </c>
      <c r="H1326">
        <f>IF(ABS(Ang_diff!H1326-Ang_diff!H1325)&gt;20,MIN(ABS(Ang_diff!H1325),ABS(Ang_diff!H1326)),Ang_diff!H1326)</f>
        <v>15.759999999999989</v>
      </c>
      <c r="I1326">
        <f>IF(ABS(Ang_diff!I1326-Ang_diff!I1325)&gt;20,MIN(ABS(Ang_diff!I1325),ABS(Ang_diff!I1326)),Ang_diff!I1326)</f>
        <v>13.109999999999992</v>
      </c>
      <c r="J1326">
        <f>IF(ABS(Ang_diff!J1326-Ang_diff!J1325)&gt;20,MIN(ABS(Ang_diff!J1325),ABS(Ang_diff!J1326)),Ang_diff!J1326)</f>
        <v>2.1599999999999966</v>
      </c>
      <c r="K1326">
        <f>IF(ABS(Ang_diff!K1326-Ang_diff!K1325)&gt;20,MIN(ABS(Ang_diff!K1325),ABS(Ang_diff!K1326)),Ang_diff!K1326)</f>
        <v>16.459999999999994</v>
      </c>
      <c r="L1326">
        <f>IF(ABS(Ang_diff!L1326-Ang_diff!L1325)&gt;20,MIN(ABS(Ang_diff!L1325),ABS(Ang_diff!L1326)),Ang_diff!L1326)</f>
        <v>6.040000000000008</v>
      </c>
      <c r="M1326">
        <f>IF(ABS(Ang_diff!M1326-Ang_diff!M1325)&gt;20,MIN(ABS(Ang_diff!M1325),ABS(Ang_diff!M1326)),Ang_diff!M1326)</f>
        <v>0</v>
      </c>
      <c r="N1326">
        <f>IF(ABS(Ang_diff!N1326-Ang_diff!N1325)&gt;20,MIN(ABS(Ang_diff!N1325),ABS(Ang_diff!N1326)),Ang_diff!N1326)</f>
        <v>0.25999999999999762</v>
      </c>
      <c r="O1326">
        <f>IF(ABS(Ang_diff!O1326-Ang_diff!O1325)&gt;20,MIN(ABS(Ang_diff!O1325),ABS(Ang_diff!O1326)),Ang_diff!O1326)</f>
        <v>1.5299999999999934</v>
      </c>
      <c r="P1326">
        <f>IF(ABS(Ang_diff!P1326-Ang_diff!P1325)&gt;20,MIN(ABS(Ang_diff!P1325),ABS(Ang_diff!P1326)),Ang_diff!P1326)</f>
        <v>10.419999999999989</v>
      </c>
    </row>
    <row r="1327" spans="1:16" x14ac:dyDescent="0.25">
      <c r="A1327" s="11" t="str">
        <f>Ang_diff!A1327</f>
        <v>26-07-2020 22:05:00</v>
      </c>
      <c r="B1327">
        <f>IF(ABS(Ang_diff!B1327-Ang_diff!B1326)&gt;20,MIN(ABS(Ang_diff!B1326),ABS(Ang_diff!B1327)),Ang_diff!B1327)</f>
        <v>29.949999999999982</v>
      </c>
      <c r="C1327">
        <f>IF(ABS(Ang_diff!C1327-Ang_diff!C1326)&gt;20,MIN(ABS(Ang_diff!C1326),ABS(Ang_diff!C1327)),Ang_diff!C1327)</f>
        <v>23.069999999999997</v>
      </c>
      <c r="D1327">
        <f>IF(ABS(Ang_diff!D1327-Ang_diff!D1326)&gt;20,MIN(ABS(Ang_diff!D1326),ABS(Ang_diff!D1327)),Ang_diff!D1327)</f>
        <v>6.8799999999999866</v>
      </c>
      <c r="E1327">
        <f>IF(ABS(Ang_diff!E1327-Ang_diff!E1326)&gt;20,MIN(ABS(Ang_diff!E1326),ABS(Ang_diff!E1327)),Ang_diff!E1327)</f>
        <v>0</v>
      </c>
      <c r="F1327">
        <f>IF(ABS(Ang_diff!F1327-Ang_diff!F1326)&gt;20,MIN(ABS(Ang_diff!F1326),ABS(Ang_diff!F1327)),Ang_diff!F1327)</f>
        <v>0</v>
      </c>
      <c r="G1327">
        <f>IF(ABS(Ang_diff!G1327-Ang_diff!G1326)&gt;20,MIN(ABS(Ang_diff!G1326),ABS(Ang_diff!G1327)),Ang_diff!G1327)</f>
        <v>26.270000000000007</v>
      </c>
      <c r="H1327">
        <f>IF(ABS(Ang_diff!H1327-Ang_diff!H1326)&gt;20,MIN(ABS(Ang_diff!H1326),ABS(Ang_diff!H1327)),Ang_diff!H1327)</f>
        <v>15.840000000000007</v>
      </c>
      <c r="I1327">
        <f>IF(ABS(Ang_diff!I1327-Ang_diff!I1326)&gt;20,MIN(ABS(Ang_diff!I1326),ABS(Ang_diff!I1327)),Ang_diff!I1327)</f>
        <v>13.020000000000014</v>
      </c>
      <c r="J1327">
        <f>IF(ABS(Ang_diff!J1327-Ang_diff!J1326)&gt;20,MIN(ABS(Ang_diff!J1326),ABS(Ang_diff!J1327)),Ang_diff!J1327)</f>
        <v>2.1900000000000146</v>
      </c>
      <c r="K1327">
        <f>IF(ABS(Ang_diff!K1327-Ang_diff!K1326)&gt;20,MIN(ABS(Ang_diff!K1326),ABS(Ang_diff!K1327)),Ang_diff!K1327)</f>
        <v>16.480000000000025</v>
      </c>
      <c r="L1327">
        <f>IF(ABS(Ang_diff!L1327-Ang_diff!L1326)&gt;20,MIN(ABS(Ang_diff!L1326),ABS(Ang_diff!L1327)),Ang_diff!L1327)</f>
        <v>6.0500000000000238</v>
      </c>
      <c r="M1327">
        <f>IF(ABS(Ang_diff!M1327-Ang_diff!M1326)&gt;20,MIN(ABS(Ang_diff!M1326),ABS(Ang_diff!M1327)),Ang_diff!M1327)</f>
        <v>0</v>
      </c>
      <c r="N1327">
        <f>IF(ABS(Ang_diff!N1327-Ang_diff!N1326)&gt;20,MIN(ABS(Ang_diff!N1326),ABS(Ang_diff!N1327)),Ang_diff!N1327)</f>
        <v>0.28000000000000136</v>
      </c>
      <c r="O1327">
        <f>IF(ABS(Ang_diff!O1327-Ang_diff!O1326)&gt;20,MIN(ABS(Ang_diff!O1326),ABS(Ang_diff!O1327)),Ang_diff!O1327)</f>
        <v>1.5100000000000149</v>
      </c>
      <c r="P1327">
        <f>IF(ABS(Ang_diff!P1327-Ang_diff!P1326)&gt;20,MIN(ABS(Ang_diff!P1326),ABS(Ang_diff!P1327)),Ang_diff!P1327)</f>
        <v>10.430000000000001</v>
      </c>
    </row>
    <row r="1328" spans="1:16" x14ac:dyDescent="0.25">
      <c r="A1328" s="11" t="str">
        <f>Ang_diff!A1328</f>
        <v>26-07-2020 22:06:00</v>
      </c>
      <c r="B1328">
        <f>IF(ABS(Ang_diff!B1328-Ang_diff!B1327)&gt;20,MIN(ABS(Ang_diff!B1327),ABS(Ang_diff!B1328)),Ang_diff!B1328)</f>
        <v>30.092597226855258</v>
      </c>
      <c r="C1328">
        <f>IF(ABS(Ang_diff!C1328-Ang_diff!C1327)&gt;20,MIN(ABS(Ang_diff!C1327),ABS(Ang_diff!C1328)),Ang_diff!C1328)</f>
        <v>23.23259722685528</v>
      </c>
      <c r="D1328">
        <f>IF(ABS(Ang_diff!D1328-Ang_diff!D1327)&gt;20,MIN(ABS(Ang_diff!D1327),ABS(Ang_diff!D1328)),Ang_diff!D1328)</f>
        <v>6.8599999999999834</v>
      </c>
      <c r="E1328">
        <f>IF(ABS(Ang_diff!E1328-Ang_diff!E1327)&gt;20,MIN(ABS(Ang_diff!E1327),ABS(Ang_diff!E1328)),Ang_diff!E1328)</f>
        <v>0</v>
      </c>
      <c r="F1328">
        <f>IF(ABS(Ang_diff!F1328-Ang_diff!F1327)&gt;20,MIN(ABS(Ang_diff!F1327),ABS(Ang_diff!F1328)),Ang_diff!F1328)</f>
        <v>0</v>
      </c>
      <c r="G1328">
        <f>IF(ABS(Ang_diff!G1328-Ang_diff!G1327)&gt;20,MIN(ABS(Ang_diff!G1327),ABS(Ang_diff!G1328)),Ang_diff!G1328)</f>
        <v>26.842597226855279</v>
      </c>
      <c r="H1328">
        <f>IF(ABS(Ang_diff!H1328-Ang_diff!H1327)&gt;20,MIN(ABS(Ang_diff!H1327),ABS(Ang_diff!H1328)),Ang_diff!H1328)</f>
        <v>16.432597226855282</v>
      </c>
      <c r="I1328">
        <f>IF(ABS(Ang_diff!I1328-Ang_diff!I1327)&gt;20,MIN(ABS(Ang_diff!I1327),ABS(Ang_diff!I1328)),Ang_diff!I1328)</f>
        <v>13.13259722685525</v>
      </c>
      <c r="J1328">
        <f>IF(ABS(Ang_diff!J1328-Ang_diff!J1327)&gt;20,MIN(ABS(Ang_diff!J1327),ABS(Ang_diff!J1328)),Ang_diff!J1328)</f>
        <v>2.0299999999999847</v>
      </c>
      <c r="K1328">
        <f>IF(ABS(Ang_diff!K1328-Ang_diff!K1327)&gt;20,MIN(ABS(Ang_diff!K1327),ABS(Ang_diff!K1328)),Ang_diff!K1328)</f>
        <v>16.599999999999998</v>
      </c>
      <c r="L1328">
        <f>IF(ABS(Ang_diff!L1328-Ang_diff!L1327)&gt;20,MIN(ABS(Ang_diff!L1327),ABS(Ang_diff!L1328)),Ang_diff!L1328)</f>
        <v>6.1899999999999977</v>
      </c>
      <c r="M1328">
        <f>IF(ABS(Ang_diff!M1328-Ang_diff!M1327)&gt;20,MIN(ABS(Ang_diff!M1327),ABS(Ang_diff!M1328)),Ang_diff!M1328)</f>
        <v>0</v>
      </c>
      <c r="N1328">
        <f>IF(ABS(Ang_diff!N1328-Ang_diff!N1327)&gt;20,MIN(ABS(Ang_diff!N1327),ABS(Ang_diff!N1328)),Ang_diff!N1328)</f>
        <v>0.21000000000000102</v>
      </c>
      <c r="O1328">
        <f>IF(ABS(Ang_diff!O1328-Ang_diff!O1327)&gt;20,MIN(ABS(Ang_diff!O1327),ABS(Ang_diff!O1328)),Ang_diff!O1328)</f>
        <v>1.5000000000000002</v>
      </c>
      <c r="P1328">
        <f>IF(ABS(Ang_diff!P1328-Ang_diff!P1327)&gt;20,MIN(ABS(Ang_diff!P1327),ABS(Ang_diff!P1328)),Ang_diff!P1328)</f>
        <v>10.409999999999998</v>
      </c>
    </row>
    <row r="1329" spans="1:16" x14ac:dyDescent="0.25">
      <c r="A1329" s="11" t="str">
        <f>Ang_diff!A1329</f>
        <v>26-07-2020 22:07:00</v>
      </c>
      <c r="B1329">
        <f>IF(ABS(Ang_diff!B1329-Ang_diff!B1328)&gt;20,MIN(ABS(Ang_diff!B1328),ABS(Ang_diff!B1329)),Ang_diff!B1329)</f>
        <v>29.78</v>
      </c>
      <c r="C1329">
        <f>IF(ABS(Ang_diff!C1329-Ang_diff!C1328)&gt;20,MIN(ABS(Ang_diff!C1328),ABS(Ang_diff!C1329)),Ang_diff!C1329)</f>
        <v>22.95</v>
      </c>
      <c r="D1329">
        <f>IF(ABS(Ang_diff!D1329-Ang_diff!D1328)&gt;20,MIN(ABS(Ang_diff!D1328),ABS(Ang_diff!D1329)),Ang_diff!D1329)</f>
        <v>6.8300000000000036</v>
      </c>
      <c r="E1329">
        <f>IF(ABS(Ang_diff!E1329-Ang_diff!E1328)&gt;20,MIN(ABS(Ang_diff!E1328),ABS(Ang_diff!E1329)),Ang_diff!E1329)</f>
        <v>0</v>
      </c>
      <c r="F1329">
        <f>IF(ABS(Ang_diff!F1329-Ang_diff!F1328)&gt;20,MIN(ABS(Ang_diff!F1328),ABS(Ang_diff!F1329)),Ang_diff!F1329)</f>
        <v>0</v>
      </c>
      <c r="G1329">
        <f>IF(ABS(Ang_diff!G1329-Ang_diff!G1328)&gt;20,MIN(ABS(Ang_diff!G1328),ABS(Ang_diff!G1329)),Ang_diff!G1329)</f>
        <v>26.53</v>
      </c>
      <c r="H1329">
        <f>IF(ABS(Ang_diff!H1329-Ang_diff!H1328)&gt;20,MIN(ABS(Ang_diff!H1328),ABS(Ang_diff!H1329)),Ang_diff!H1329)</f>
        <v>16.2</v>
      </c>
      <c r="I1329">
        <f>IF(ABS(Ang_diff!I1329-Ang_diff!I1328)&gt;20,MIN(ABS(Ang_diff!I1328),ABS(Ang_diff!I1329)),Ang_diff!I1329)</f>
        <v>12.920000000000007</v>
      </c>
      <c r="J1329">
        <f>IF(ABS(Ang_diff!J1329-Ang_diff!J1328)&gt;20,MIN(ABS(Ang_diff!J1328),ABS(Ang_diff!J1329)),Ang_diff!J1329)</f>
        <v>2.0399999999999991</v>
      </c>
      <c r="K1329">
        <f>IF(ABS(Ang_diff!K1329-Ang_diff!K1328)&gt;20,MIN(ABS(Ang_diff!K1328),ABS(Ang_diff!K1329)),Ang_diff!K1329)</f>
        <v>16.599999999999998</v>
      </c>
      <c r="L1329">
        <f>IF(ABS(Ang_diff!L1329-Ang_diff!L1328)&gt;20,MIN(ABS(Ang_diff!L1328),ABS(Ang_diff!L1329)),Ang_diff!L1329)</f>
        <v>6.2699999999999871</v>
      </c>
      <c r="M1329">
        <f>IF(ABS(Ang_diff!M1329-Ang_diff!M1328)&gt;20,MIN(ABS(Ang_diff!M1328),ABS(Ang_diff!M1329)),Ang_diff!M1329)</f>
        <v>0</v>
      </c>
      <c r="N1329">
        <f>IF(ABS(Ang_diff!N1329-Ang_diff!N1328)&gt;20,MIN(ABS(Ang_diff!N1328),ABS(Ang_diff!N1329)),Ang_diff!N1329)</f>
        <v>0.23999999999999391</v>
      </c>
      <c r="O1329">
        <f>IF(ABS(Ang_diff!O1329-Ang_diff!O1328)&gt;20,MIN(ABS(Ang_diff!O1328),ABS(Ang_diff!O1329)),Ang_diff!O1329)</f>
        <v>1.5599999999999987</v>
      </c>
      <c r="P1329">
        <f>IF(ABS(Ang_diff!P1329-Ang_diff!P1328)&gt;20,MIN(ABS(Ang_diff!P1328),ABS(Ang_diff!P1329)),Ang_diff!P1329)</f>
        <v>10.330000000000009</v>
      </c>
    </row>
    <row r="1330" spans="1:16" x14ac:dyDescent="0.25">
      <c r="A1330" s="11" t="str">
        <f>Ang_diff!A1330</f>
        <v>26-07-2020 22:08:00</v>
      </c>
      <c r="B1330">
        <f>IF(ABS(Ang_diff!B1330-Ang_diff!B1329)&gt;20,MIN(ABS(Ang_diff!B1329),ABS(Ang_diff!B1330)),Ang_diff!B1330)</f>
        <v>30.022597226855293</v>
      </c>
      <c r="C1330">
        <f>IF(ABS(Ang_diff!C1330-Ang_diff!C1329)&gt;20,MIN(ABS(Ang_diff!C1329),ABS(Ang_diff!C1330)),Ang_diff!C1330)</f>
        <v>23.152597226855267</v>
      </c>
      <c r="D1330">
        <f>IF(ABS(Ang_diff!D1330-Ang_diff!D1329)&gt;20,MIN(ABS(Ang_diff!D1329),ABS(Ang_diff!D1330)),Ang_diff!D1330)</f>
        <v>6.8700000000000232</v>
      </c>
      <c r="E1330">
        <f>IF(ABS(Ang_diff!E1330-Ang_diff!E1329)&gt;20,MIN(ABS(Ang_diff!E1329),ABS(Ang_diff!E1330)),Ang_diff!E1330)</f>
        <v>0</v>
      </c>
      <c r="F1330">
        <f>IF(ABS(Ang_diff!F1330-Ang_diff!F1329)&gt;20,MIN(ABS(Ang_diff!F1329),ABS(Ang_diff!F1330)),Ang_diff!F1330)</f>
        <v>0</v>
      </c>
      <c r="G1330">
        <f>IF(ABS(Ang_diff!G1330-Ang_diff!G1329)&gt;20,MIN(ABS(Ang_diff!G1329),ABS(Ang_diff!G1330)),Ang_diff!G1330)</f>
        <v>26.802597226855276</v>
      </c>
      <c r="H1330">
        <f>IF(ABS(Ang_diff!H1330-Ang_diff!H1329)&gt;20,MIN(ABS(Ang_diff!H1329),ABS(Ang_diff!H1330)),Ang_diff!H1330)</f>
        <v>16.432597226855229</v>
      </c>
      <c r="I1330">
        <f>IF(ABS(Ang_diff!I1330-Ang_diff!I1329)&gt;20,MIN(ABS(Ang_diff!I1329),ABS(Ang_diff!I1330)),Ang_diff!I1330)</f>
        <v>13.092597226855293</v>
      </c>
      <c r="J1330">
        <f>IF(ABS(Ang_diff!J1330-Ang_diff!J1329)&gt;20,MIN(ABS(Ang_diff!J1329),ABS(Ang_diff!J1330)),Ang_diff!J1330)</f>
        <v>2.0599999999999778</v>
      </c>
      <c r="K1330">
        <f>IF(ABS(Ang_diff!K1330-Ang_diff!K1329)&gt;20,MIN(ABS(Ang_diff!K1329),ABS(Ang_diff!K1330)),Ang_diff!K1330)</f>
        <v>16.660000000000007</v>
      </c>
      <c r="L1330">
        <f>IF(ABS(Ang_diff!L1330-Ang_diff!L1329)&gt;20,MIN(ABS(Ang_diff!L1329),ABS(Ang_diff!L1330)),Ang_diff!L1330)</f>
        <v>6.2899999999999929</v>
      </c>
      <c r="M1330">
        <f>IF(ABS(Ang_diff!M1330-Ang_diff!M1329)&gt;20,MIN(ABS(Ang_diff!M1329),ABS(Ang_diff!M1330)),Ang_diff!M1330)</f>
        <v>0</v>
      </c>
      <c r="N1330">
        <f>IF(ABS(Ang_diff!N1330-Ang_diff!N1329)&gt;20,MIN(ABS(Ang_diff!N1329),ABS(Ang_diff!N1330)),Ang_diff!N1330)</f>
        <v>0.22999999999997933</v>
      </c>
      <c r="O1330">
        <f>IF(ABS(Ang_diff!O1330-Ang_diff!O1329)&gt;20,MIN(ABS(Ang_diff!O1329),ABS(Ang_diff!O1330)),Ang_diff!O1330)</f>
        <v>1.4900000000000111</v>
      </c>
      <c r="P1330">
        <f>IF(ABS(Ang_diff!P1330-Ang_diff!P1329)&gt;20,MIN(ABS(Ang_diff!P1329),ABS(Ang_diff!P1330)),Ang_diff!P1330)</f>
        <v>10.370000000000015</v>
      </c>
    </row>
    <row r="1331" spans="1:16" x14ac:dyDescent="0.25">
      <c r="A1331" s="11" t="str">
        <f>Ang_diff!A1331</f>
        <v>26-07-2020 22:09:00</v>
      </c>
      <c r="B1331">
        <f>IF(ABS(Ang_diff!B1331-Ang_diff!B1330)&gt;20,MIN(ABS(Ang_diff!B1330),ABS(Ang_diff!B1331)),Ang_diff!B1331)</f>
        <v>29.669999999999991</v>
      </c>
      <c r="C1331">
        <f>IF(ABS(Ang_diff!C1331-Ang_diff!C1330)&gt;20,MIN(ABS(Ang_diff!C1330),ABS(Ang_diff!C1331)),Ang_diff!C1331)</f>
        <v>22.839999999999993</v>
      </c>
      <c r="D1331">
        <f>IF(ABS(Ang_diff!D1331-Ang_diff!D1330)&gt;20,MIN(ABS(Ang_diff!D1330),ABS(Ang_diff!D1331)),Ang_diff!D1331)</f>
        <v>6.8300000000000036</v>
      </c>
      <c r="E1331">
        <f>IF(ABS(Ang_diff!E1331-Ang_diff!E1330)&gt;20,MIN(ABS(Ang_diff!E1330),ABS(Ang_diff!E1331)),Ang_diff!E1331)</f>
        <v>0</v>
      </c>
      <c r="F1331">
        <f>IF(ABS(Ang_diff!F1331-Ang_diff!F1330)&gt;20,MIN(ABS(Ang_diff!F1330),ABS(Ang_diff!F1331)),Ang_diff!F1331)</f>
        <v>0</v>
      </c>
      <c r="G1331">
        <f>IF(ABS(Ang_diff!G1331-Ang_diff!G1330)&gt;20,MIN(ABS(Ang_diff!G1330),ABS(Ang_diff!G1331)),Ang_diff!G1331)</f>
        <v>26.559999999999985</v>
      </c>
      <c r="H1331">
        <f>IF(ABS(Ang_diff!H1331-Ang_diff!H1330)&gt;20,MIN(ABS(Ang_diff!H1330),ABS(Ang_diff!H1331)),Ang_diff!H1331)</f>
        <v>16.209999999999987</v>
      </c>
      <c r="I1331">
        <f>IF(ABS(Ang_diff!I1331-Ang_diff!I1330)&gt;20,MIN(ABS(Ang_diff!I1330),ABS(Ang_diff!I1331)),Ang_diff!I1331)</f>
        <v>12.87000000000001</v>
      </c>
      <c r="J1331">
        <f>IF(ABS(Ang_diff!J1331-Ang_diff!J1330)&gt;20,MIN(ABS(Ang_diff!J1330),ABS(Ang_diff!J1331)),Ang_diff!J1331)</f>
        <v>2.0099999999999936</v>
      </c>
      <c r="K1331">
        <f>IF(ABS(Ang_diff!K1331-Ang_diff!K1330)&gt;20,MIN(ABS(Ang_diff!K1330),ABS(Ang_diff!K1331)),Ang_diff!K1331)</f>
        <v>16.699999999999989</v>
      </c>
      <c r="L1331">
        <f>IF(ABS(Ang_diff!L1331-Ang_diff!L1330)&gt;20,MIN(ABS(Ang_diff!L1330),ABS(Ang_diff!L1331)),Ang_diff!L1331)</f>
        <v>6.3499999999999899</v>
      </c>
      <c r="M1331">
        <f>IF(ABS(Ang_diff!M1331-Ang_diff!M1330)&gt;20,MIN(ABS(Ang_diff!M1330),ABS(Ang_diff!M1331)),Ang_diff!M1331)</f>
        <v>0</v>
      </c>
      <c r="N1331">
        <f>IF(ABS(Ang_diff!N1331-Ang_diff!N1330)&gt;20,MIN(ABS(Ang_diff!N1330),ABS(Ang_diff!N1331)),Ang_diff!N1331)</f>
        <v>0.22000000000000294</v>
      </c>
      <c r="O1331">
        <f>IF(ABS(Ang_diff!O1331-Ang_diff!O1330)&gt;20,MIN(ABS(Ang_diff!O1330),ABS(Ang_diff!O1331)),Ang_diff!O1331)</f>
        <v>1.4899999999999984</v>
      </c>
      <c r="P1331">
        <f>IF(ABS(Ang_diff!P1331-Ang_diff!P1330)&gt;20,MIN(ABS(Ang_diff!P1330),ABS(Ang_diff!P1331)),Ang_diff!P1331)</f>
        <v>10.349999999999998</v>
      </c>
    </row>
    <row r="1332" spans="1:16" x14ac:dyDescent="0.25">
      <c r="A1332" s="11" t="str">
        <f>Ang_diff!A1332</f>
        <v>26-07-2020 22:10:00</v>
      </c>
      <c r="B1332">
        <f>IF(ABS(Ang_diff!B1332-Ang_diff!B1331)&gt;20,MIN(ABS(Ang_diff!B1331),ABS(Ang_diff!B1332)),Ang_diff!B1332)</f>
        <v>29.81999999999999</v>
      </c>
      <c r="C1332">
        <f>IF(ABS(Ang_diff!C1332-Ang_diff!C1331)&gt;20,MIN(ABS(Ang_diff!C1331),ABS(Ang_diff!C1332)),Ang_diff!C1332)</f>
        <v>22.990000000000006</v>
      </c>
      <c r="D1332">
        <f>IF(ABS(Ang_diff!D1332-Ang_diff!D1331)&gt;20,MIN(ABS(Ang_diff!D1331),ABS(Ang_diff!D1332)),Ang_diff!D1332)</f>
        <v>6.8299999999999903</v>
      </c>
      <c r="E1332">
        <f>IF(ABS(Ang_diff!E1332-Ang_diff!E1331)&gt;20,MIN(ABS(Ang_diff!E1331),ABS(Ang_diff!E1332)),Ang_diff!E1332)</f>
        <v>0</v>
      </c>
      <c r="F1332">
        <f>IF(ABS(Ang_diff!F1332-Ang_diff!F1331)&gt;20,MIN(ABS(Ang_diff!F1331),ABS(Ang_diff!F1332)),Ang_diff!F1332)</f>
        <v>0</v>
      </c>
      <c r="G1332">
        <f>IF(ABS(Ang_diff!G1332-Ang_diff!G1331)&gt;20,MIN(ABS(Ang_diff!G1331),ABS(Ang_diff!G1332)),Ang_diff!G1332)</f>
        <v>26.649999999999995</v>
      </c>
      <c r="H1332">
        <f>IF(ABS(Ang_diff!H1332-Ang_diff!H1331)&gt;20,MIN(ABS(Ang_diff!H1331),ABS(Ang_diff!H1332)),Ang_diff!H1332)</f>
        <v>16.249999999999982</v>
      </c>
      <c r="I1332">
        <f>IF(ABS(Ang_diff!I1332-Ang_diff!I1331)&gt;20,MIN(ABS(Ang_diff!I1331),ABS(Ang_diff!I1332)),Ang_diff!I1332)</f>
        <v>12.910000000000005</v>
      </c>
      <c r="J1332">
        <f>IF(ABS(Ang_diff!J1332-Ang_diff!J1331)&gt;20,MIN(ABS(Ang_diff!J1331),ABS(Ang_diff!J1332)),Ang_diff!J1332)</f>
        <v>2.0200000000000209</v>
      </c>
      <c r="K1332">
        <f>IF(ABS(Ang_diff!K1332-Ang_diff!K1331)&gt;20,MIN(ABS(Ang_diff!K1331),ABS(Ang_diff!K1332)),Ang_diff!K1332)</f>
        <v>16.739999999999998</v>
      </c>
      <c r="L1332">
        <f>IF(ABS(Ang_diff!L1332-Ang_diff!L1331)&gt;20,MIN(ABS(Ang_diff!L1331),ABS(Ang_diff!L1332)),Ang_diff!L1332)</f>
        <v>6.3399999999999883</v>
      </c>
      <c r="M1332">
        <f>IF(ABS(Ang_diff!M1332-Ang_diff!M1331)&gt;20,MIN(ABS(Ang_diff!M1331),ABS(Ang_diff!M1332)),Ang_diff!M1332)</f>
        <v>0</v>
      </c>
      <c r="N1332">
        <f>IF(ABS(Ang_diff!N1332-Ang_diff!N1331)&gt;20,MIN(ABS(Ang_diff!N1331),ABS(Ang_diff!N1332)),Ang_diff!N1332)</f>
        <v>0.28000000000000136</v>
      </c>
      <c r="O1332">
        <f>IF(ABS(Ang_diff!O1332-Ang_diff!O1331)&gt;20,MIN(ABS(Ang_diff!O1331),ABS(Ang_diff!O1332)),Ang_diff!O1332)</f>
        <v>1.4500000000000035</v>
      </c>
      <c r="P1332">
        <f>IF(ABS(Ang_diff!P1332-Ang_diff!P1331)&gt;20,MIN(ABS(Ang_diff!P1331),ABS(Ang_diff!P1332)),Ang_diff!P1332)</f>
        <v>10.400000000000011</v>
      </c>
    </row>
    <row r="1333" spans="1:16" x14ac:dyDescent="0.25">
      <c r="A1333" s="11" t="str">
        <f>Ang_diff!A1333</f>
        <v>26-07-2020 22:11:00</v>
      </c>
      <c r="B1333">
        <f>IF(ABS(Ang_diff!B1333-Ang_diff!B1332)&gt;20,MIN(ABS(Ang_diff!B1332),ABS(Ang_diff!B1333)),Ang_diff!B1333)</f>
        <v>29.84</v>
      </c>
      <c r="C1333">
        <f>IF(ABS(Ang_diff!C1333-Ang_diff!C1332)&gt;20,MIN(ABS(Ang_diff!C1332),ABS(Ang_diff!C1333)),Ang_diff!C1333)</f>
        <v>22.97999999999999</v>
      </c>
      <c r="D1333">
        <f>IF(ABS(Ang_diff!D1333-Ang_diff!D1332)&gt;20,MIN(ABS(Ang_diff!D1332),ABS(Ang_diff!D1333)),Ang_diff!D1333)</f>
        <v>6.8600000000000092</v>
      </c>
      <c r="E1333">
        <f>IF(ABS(Ang_diff!E1333-Ang_diff!E1332)&gt;20,MIN(ABS(Ang_diff!E1332),ABS(Ang_diff!E1333)),Ang_diff!E1333)</f>
        <v>0</v>
      </c>
      <c r="F1333">
        <f>IF(ABS(Ang_diff!F1333-Ang_diff!F1332)&gt;20,MIN(ABS(Ang_diff!F1332),ABS(Ang_diff!F1333)),Ang_diff!F1333)</f>
        <v>0</v>
      </c>
      <c r="G1333">
        <f>IF(ABS(Ang_diff!G1333-Ang_diff!G1332)&gt;20,MIN(ABS(Ang_diff!G1332),ABS(Ang_diff!G1333)),Ang_diff!G1333)</f>
        <v>26.680000000000007</v>
      </c>
      <c r="H1333">
        <f>IF(ABS(Ang_diff!H1333-Ang_diff!H1332)&gt;20,MIN(ABS(Ang_diff!H1332),ABS(Ang_diff!H1333)),Ang_diff!H1333)</f>
        <v>16.260000000000019</v>
      </c>
      <c r="I1333">
        <f>IF(ABS(Ang_diff!I1333-Ang_diff!I1332)&gt;20,MIN(ABS(Ang_diff!I1332),ABS(Ang_diff!I1333)),Ang_diff!I1333)</f>
        <v>12.880000000000015</v>
      </c>
      <c r="J1333">
        <f>IF(ABS(Ang_diff!J1333-Ang_diff!J1332)&gt;20,MIN(ABS(Ang_diff!J1332),ABS(Ang_diff!J1333)),Ang_diff!J1333)</f>
        <v>2.0500000000000012</v>
      </c>
      <c r="K1333">
        <f>IF(ABS(Ang_diff!K1333-Ang_diff!K1332)&gt;20,MIN(ABS(Ang_diff!K1332),ABS(Ang_diff!K1333)),Ang_diff!K1333)</f>
        <v>16.780000000000005</v>
      </c>
      <c r="L1333">
        <f>IF(ABS(Ang_diff!L1333-Ang_diff!L1332)&gt;20,MIN(ABS(Ang_diff!L1332),ABS(Ang_diff!L1333)),Ang_diff!L1333)</f>
        <v>6.3600000000000181</v>
      </c>
      <c r="M1333">
        <f>IF(ABS(Ang_diff!M1333-Ang_diff!M1332)&gt;20,MIN(ABS(Ang_diff!M1332),ABS(Ang_diff!M1333)),Ang_diff!M1333)</f>
        <v>0</v>
      </c>
      <c r="N1333">
        <f>IF(ABS(Ang_diff!N1333-Ang_diff!N1332)&gt;20,MIN(ABS(Ang_diff!N1332),ABS(Ang_diff!N1333)),Ang_diff!N1333)</f>
        <v>0.19999999999999921</v>
      </c>
      <c r="O1333">
        <f>IF(ABS(Ang_diff!O1333-Ang_diff!O1332)&gt;20,MIN(ABS(Ang_diff!O1332),ABS(Ang_diff!O1333)),Ang_diff!O1333)</f>
        <v>1.4799999999999962</v>
      </c>
      <c r="P1333">
        <f>IF(ABS(Ang_diff!P1333-Ang_diff!P1332)&gt;20,MIN(ABS(Ang_diff!P1332),ABS(Ang_diff!P1333)),Ang_diff!P1333)</f>
        <v>10.419999999999989</v>
      </c>
    </row>
    <row r="1334" spans="1:16" x14ac:dyDescent="0.25">
      <c r="A1334" s="11" t="str">
        <f>Ang_diff!A1334</f>
        <v>26-07-2020 22:12:00</v>
      </c>
      <c r="B1334">
        <f>IF(ABS(Ang_diff!B1334-Ang_diff!B1333)&gt;20,MIN(ABS(Ang_diff!B1333),ABS(Ang_diff!B1334)),Ang_diff!B1334)</f>
        <v>29.849999999999994</v>
      </c>
      <c r="C1334">
        <f>IF(ABS(Ang_diff!C1334-Ang_diff!C1333)&gt;20,MIN(ABS(Ang_diff!C1333),ABS(Ang_diff!C1334)),Ang_diff!C1334)</f>
        <v>23.06</v>
      </c>
      <c r="D1334">
        <f>IF(ABS(Ang_diff!D1334-Ang_diff!D1333)&gt;20,MIN(ABS(Ang_diff!D1333),ABS(Ang_diff!D1334)),Ang_diff!D1334)</f>
        <v>6.7899999999999956</v>
      </c>
      <c r="E1334">
        <f>IF(ABS(Ang_diff!E1334-Ang_diff!E1333)&gt;20,MIN(ABS(Ang_diff!E1333),ABS(Ang_diff!E1334)),Ang_diff!E1334)</f>
        <v>0</v>
      </c>
      <c r="F1334">
        <f>IF(ABS(Ang_diff!F1334-Ang_diff!F1333)&gt;20,MIN(ABS(Ang_diff!F1333),ABS(Ang_diff!F1334)),Ang_diff!F1334)</f>
        <v>0</v>
      </c>
      <c r="G1334">
        <f>IF(ABS(Ang_diff!G1334-Ang_diff!G1333)&gt;20,MIN(ABS(Ang_diff!G1333),ABS(Ang_diff!G1334)),Ang_diff!G1334)</f>
        <v>26.55</v>
      </c>
      <c r="H1334">
        <f>IF(ABS(Ang_diff!H1334-Ang_diff!H1333)&gt;20,MIN(ABS(Ang_diff!H1333),ABS(Ang_diff!H1334)),Ang_diff!H1334)</f>
        <v>16.190000000000005</v>
      </c>
      <c r="I1334">
        <f>IF(ABS(Ang_diff!I1334-Ang_diff!I1333)&gt;20,MIN(ABS(Ang_diff!I1333),ABS(Ang_diff!I1334)),Ang_diff!I1334)</f>
        <v>12.849999999999982</v>
      </c>
      <c r="J1334">
        <f>IF(ABS(Ang_diff!J1334-Ang_diff!J1333)&gt;20,MIN(ABS(Ang_diff!J1333),ABS(Ang_diff!J1334)),Ang_diff!J1334)</f>
        <v>2.0800000000000005</v>
      </c>
      <c r="K1334">
        <f>IF(ABS(Ang_diff!K1334-Ang_diff!K1333)&gt;20,MIN(ABS(Ang_diff!K1333),ABS(Ang_diff!K1334)),Ang_diff!K1334)</f>
        <v>16.790000000000006</v>
      </c>
      <c r="L1334">
        <f>IF(ABS(Ang_diff!L1334-Ang_diff!L1333)&gt;20,MIN(ABS(Ang_diff!L1333),ABS(Ang_diff!L1334)),Ang_diff!L1334)</f>
        <v>6.4300000000000042</v>
      </c>
      <c r="M1334">
        <f>IF(ABS(Ang_diff!M1334-Ang_diff!M1333)&gt;20,MIN(ABS(Ang_diff!M1333),ABS(Ang_diff!M1334)),Ang_diff!M1334)</f>
        <v>0</v>
      </c>
      <c r="N1334">
        <f>IF(ABS(Ang_diff!N1334-Ang_diff!N1333)&gt;20,MIN(ABS(Ang_diff!N1333),ABS(Ang_diff!N1334)),Ang_diff!N1334)</f>
        <v>0.26999999999999952</v>
      </c>
      <c r="O1334">
        <f>IF(ABS(Ang_diff!O1334-Ang_diff!O1333)&gt;20,MIN(ABS(Ang_diff!O1333),ABS(Ang_diff!O1334)),Ang_diff!O1334)</f>
        <v>1.400000000000007</v>
      </c>
      <c r="P1334">
        <f>IF(ABS(Ang_diff!P1334-Ang_diff!P1333)&gt;20,MIN(ABS(Ang_diff!P1333),ABS(Ang_diff!P1334)),Ang_diff!P1334)</f>
        <v>10.36</v>
      </c>
    </row>
    <row r="1335" spans="1:16" x14ac:dyDescent="0.25">
      <c r="A1335" s="11" t="str">
        <f>Ang_diff!A1335</f>
        <v>26-07-2020 22:13:00</v>
      </c>
      <c r="B1335">
        <f>IF(ABS(Ang_diff!B1335-Ang_diff!B1334)&gt;20,MIN(ABS(Ang_diff!B1334),ABS(Ang_diff!B1335)),Ang_diff!B1335)</f>
        <v>29.810000000000006</v>
      </c>
      <c r="C1335">
        <f>IF(ABS(Ang_diff!C1335-Ang_diff!C1334)&gt;20,MIN(ABS(Ang_diff!C1334),ABS(Ang_diff!C1335)),Ang_diff!C1335)</f>
        <v>22.95000000000001</v>
      </c>
      <c r="D1335">
        <f>IF(ABS(Ang_diff!D1335-Ang_diff!D1334)&gt;20,MIN(ABS(Ang_diff!D1334),ABS(Ang_diff!D1335)),Ang_diff!D1335)</f>
        <v>6.8599999999999959</v>
      </c>
      <c r="E1335">
        <f>IF(ABS(Ang_diff!E1335-Ang_diff!E1334)&gt;20,MIN(ABS(Ang_diff!E1334),ABS(Ang_diff!E1335)),Ang_diff!E1335)</f>
        <v>0</v>
      </c>
      <c r="F1335">
        <f>IF(ABS(Ang_diff!F1335-Ang_diff!F1334)&gt;20,MIN(ABS(Ang_diff!F1334),ABS(Ang_diff!F1335)),Ang_diff!F1335)</f>
        <v>0</v>
      </c>
      <c r="G1335">
        <f>IF(ABS(Ang_diff!G1335-Ang_diff!G1334)&gt;20,MIN(ABS(Ang_diff!G1334),ABS(Ang_diff!G1335)),Ang_diff!G1335)</f>
        <v>26.57</v>
      </c>
      <c r="H1335">
        <f>IF(ABS(Ang_diff!H1335-Ang_diff!H1334)&gt;20,MIN(ABS(Ang_diff!H1334),ABS(Ang_diff!H1335)),Ang_diff!H1335)</f>
        <v>16.20000000000001</v>
      </c>
      <c r="I1335">
        <f>IF(ABS(Ang_diff!I1335-Ang_diff!I1334)&gt;20,MIN(ABS(Ang_diff!I1334),ABS(Ang_diff!I1335)),Ang_diff!I1335)</f>
        <v>12.820000000000002</v>
      </c>
      <c r="J1335">
        <f>IF(ABS(Ang_diff!J1335-Ang_diff!J1334)&gt;20,MIN(ABS(Ang_diff!J1334),ABS(Ang_diff!J1335)),Ang_diff!J1335)</f>
        <v>2.0800000000000067</v>
      </c>
      <c r="K1335">
        <f>IF(ABS(Ang_diff!K1335-Ang_diff!K1334)&gt;20,MIN(ABS(Ang_diff!K1334),ABS(Ang_diff!K1335)),Ang_diff!K1335)</f>
        <v>16.809999999999992</v>
      </c>
      <c r="L1335">
        <f>IF(ABS(Ang_diff!L1335-Ang_diff!L1334)&gt;20,MIN(ABS(Ang_diff!L1334),ABS(Ang_diff!L1335)),Ang_diff!L1335)</f>
        <v>6.4400000000000057</v>
      </c>
      <c r="M1335">
        <f>IF(ABS(Ang_diff!M1335-Ang_diff!M1334)&gt;20,MIN(ABS(Ang_diff!M1334),ABS(Ang_diff!M1335)),Ang_diff!M1335)</f>
        <v>0</v>
      </c>
      <c r="N1335">
        <f>IF(ABS(Ang_diff!N1335-Ang_diff!N1334)&gt;20,MIN(ABS(Ang_diff!N1334),ABS(Ang_diff!N1335)),Ang_diff!N1335)</f>
        <v>0.21000000000000102</v>
      </c>
      <c r="O1335">
        <f>IF(ABS(Ang_diff!O1335-Ang_diff!O1334)&gt;20,MIN(ABS(Ang_diff!O1334),ABS(Ang_diff!O1335)),Ang_diff!O1335)</f>
        <v>1.3999999999999944</v>
      </c>
      <c r="P1335">
        <f>IF(ABS(Ang_diff!P1335-Ang_diff!P1334)&gt;20,MIN(ABS(Ang_diff!P1334),ABS(Ang_diff!P1335)),Ang_diff!P1335)</f>
        <v>10.369999999999992</v>
      </c>
    </row>
    <row r="1336" spans="1:16" x14ac:dyDescent="0.25">
      <c r="A1336" s="11" t="str">
        <f>Ang_diff!A1336</f>
        <v>26-07-2020 22:14:00</v>
      </c>
      <c r="B1336">
        <f>IF(ABS(Ang_diff!B1336-Ang_diff!B1335)&gt;20,MIN(ABS(Ang_diff!B1335),ABS(Ang_diff!B1336)),Ang_diff!B1336)</f>
        <v>29.859999999999996</v>
      </c>
      <c r="C1336">
        <f>IF(ABS(Ang_diff!C1336-Ang_diff!C1335)&gt;20,MIN(ABS(Ang_diff!C1335),ABS(Ang_diff!C1336)),Ang_diff!C1336)</f>
        <v>23.01</v>
      </c>
      <c r="D1336">
        <f>IF(ABS(Ang_diff!D1336-Ang_diff!D1335)&gt;20,MIN(ABS(Ang_diff!D1335),ABS(Ang_diff!D1336)),Ang_diff!D1336)</f>
        <v>6.8499999999999988</v>
      </c>
      <c r="E1336">
        <f>IF(ABS(Ang_diff!E1336-Ang_diff!E1335)&gt;20,MIN(ABS(Ang_diff!E1335),ABS(Ang_diff!E1336)),Ang_diff!E1336)</f>
        <v>0</v>
      </c>
      <c r="F1336">
        <f>IF(ABS(Ang_diff!F1336-Ang_diff!F1335)&gt;20,MIN(ABS(Ang_diff!F1335),ABS(Ang_diff!F1336)),Ang_diff!F1336)</f>
        <v>0</v>
      </c>
      <c r="G1336">
        <f>IF(ABS(Ang_diff!G1336-Ang_diff!G1335)&gt;20,MIN(ABS(Ang_diff!G1335),ABS(Ang_diff!G1336)),Ang_diff!G1336)</f>
        <v>26.599999999999998</v>
      </c>
      <c r="H1336">
        <f>IF(ABS(Ang_diff!H1336-Ang_diff!H1335)&gt;20,MIN(ABS(Ang_diff!H1335),ABS(Ang_diff!H1336)),Ang_diff!H1336)</f>
        <v>16.23</v>
      </c>
      <c r="I1336">
        <f>IF(ABS(Ang_diff!I1336-Ang_diff!I1335)&gt;20,MIN(ABS(Ang_diff!I1335),ABS(Ang_diff!I1336)),Ang_diff!I1336)</f>
        <v>12.819999999999999</v>
      </c>
      <c r="J1336">
        <f>IF(ABS(Ang_diff!J1336-Ang_diff!J1335)&gt;20,MIN(ABS(Ang_diff!J1335),ABS(Ang_diff!J1336)),Ang_diff!J1336)</f>
        <v>2.0800000000000005</v>
      </c>
      <c r="K1336">
        <f>IF(ABS(Ang_diff!K1336-Ang_diff!K1335)&gt;20,MIN(ABS(Ang_diff!K1335),ABS(Ang_diff!K1336)),Ang_diff!K1336)</f>
        <v>16.829999999999998</v>
      </c>
      <c r="L1336">
        <f>IF(ABS(Ang_diff!L1336-Ang_diff!L1335)&gt;20,MIN(ABS(Ang_diff!L1335),ABS(Ang_diff!L1336)),Ang_diff!L1336)</f>
        <v>6.46</v>
      </c>
      <c r="M1336">
        <f>IF(ABS(Ang_diff!M1336-Ang_diff!M1335)&gt;20,MIN(ABS(Ang_diff!M1335),ABS(Ang_diff!M1336)),Ang_diff!M1336)</f>
        <v>0</v>
      </c>
      <c r="N1336">
        <f>IF(ABS(Ang_diff!N1336-Ang_diff!N1335)&gt;20,MIN(ABS(Ang_diff!N1335),ABS(Ang_diff!N1336)),Ang_diff!N1336)</f>
        <v>0.2700000000000003</v>
      </c>
      <c r="O1336">
        <f>IF(ABS(Ang_diff!O1336-Ang_diff!O1335)&gt;20,MIN(ABS(Ang_diff!O1335),ABS(Ang_diff!O1336)),Ang_diff!O1336)</f>
        <v>1.3800000000000014</v>
      </c>
      <c r="P1336">
        <f>IF(ABS(Ang_diff!P1336-Ang_diff!P1335)&gt;20,MIN(ABS(Ang_diff!P1335),ABS(Ang_diff!P1336)),Ang_diff!P1336)</f>
        <v>10.37</v>
      </c>
    </row>
    <row r="1337" spans="1:16" x14ac:dyDescent="0.25">
      <c r="A1337" s="11" t="str">
        <f>Ang_diff!A1337</f>
        <v>26-07-2020 22:15:00</v>
      </c>
      <c r="B1337">
        <f>IF(ABS(Ang_diff!B1337-Ang_diff!B1336)&gt;20,MIN(ABS(Ang_diff!B1336),ABS(Ang_diff!B1337)),Ang_diff!B1337)</f>
        <v>30.159999999999997</v>
      </c>
      <c r="C1337">
        <f>IF(ABS(Ang_diff!C1337-Ang_diff!C1336)&gt;20,MIN(ABS(Ang_diff!C1336),ABS(Ang_diff!C1337)),Ang_diff!C1337)</f>
        <v>23.29</v>
      </c>
      <c r="D1337">
        <f>IF(ABS(Ang_diff!D1337-Ang_diff!D1336)&gt;20,MIN(ABS(Ang_diff!D1336),ABS(Ang_diff!D1337)),Ang_diff!D1337)</f>
        <v>6.8699999999999983</v>
      </c>
      <c r="E1337">
        <f>IF(ABS(Ang_diff!E1337-Ang_diff!E1336)&gt;20,MIN(ABS(Ang_diff!E1336),ABS(Ang_diff!E1337)),Ang_diff!E1337)</f>
        <v>0</v>
      </c>
      <c r="F1337">
        <f>IF(ABS(Ang_diff!F1337-Ang_diff!F1336)&gt;20,MIN(ABS(Ang_diff!F1336),ABS(Ang_diff!F1337)),Ang_diff!F1337)</f>
        <v>0</v>
      </c>
      <c r="G1337">
        <f>IF(ABS(Ang_diff!G1337-Ang_diff!G1336)&gt;20,MIN(ABS(Ang_diff!G1336),ABS(Ang_diff!G1337)),Ang_diff!G1337)</f>
        <v>26.780000000000015</v>
      </c>
      <c r="H1337">
        <f>IF(ABS(Ang_diff!H1337-Ang_diff!H1336)&gt;20,MIN(ABS(Ang_diff!H1336),ABS(Ang_diff!H1337)),Ang_diff!H1337)</f>
        <v>16.420000000000002</v>
      </c>
      <c r="I1337">
        <f>IF(ABS(Ang_diff!I1337-Ang_diff!I1336)&gt;20,MIN(ABS(Ang_diff!I1336),ABS(Ang_diff!I1337)),Ang_diff!I1337)</f>
        <v>12.850000000000007</v>
      </c>
      <c r="J1337">
        <f>IF(ABS(Ang_diff!J1337-Ang_diff!J1336)&gt;20,MIN(ABS(Ang_diff!J1336),ABS(Ang_diff!J1337)),Ang_diff!J1337)</f>
        <v>2.0899999999999959</v>
      </c>
      <c r="K1337">
        <f>IF(ABS(Ang_diff!K1337-Ang_diff!K1336)&gt;20,MIN(ABS(Ang_diff!K1336),ABS(Ang_diff!K1337)),Ang_diff!K1337)</f>
        <v>16.840000000000014</v>
      </c>
      <c r="L1337">
        <f>IF(ABS(Ang_diff!L1337-Ang_diff!L1336)&gt;20,MIN(ABS(Ang_diff!L1336),ABS(Ang_diff!L1337)),Ang_diff!L1337)</f>
        <v>6.4800000000000013</v>
      </c>
      <c r="M1337">
        <f>IF(ABS(Ang_diff!M1337-Ang_diff!M1336)&gt;20,MIN(ABS(Ang_diff!M1336),ABS(Ang_diff!M1337)),Ang_diff!M1337)</f>
        <v>0</v>
      </c>
      <c r="N1337">
        <f>IF(ABS(Ang_diff!N1337-Ang_diff!N1336)&gt;20,MIN(ABS(Ang_diff!N1336),ABS(Ang_diff!N1337)),Ang_diff!N1337)</f>
        <v>0.25000000000000849</v>
      </c>
      <c r="O1337">
        <f>IF(ABS(Ang_diff!O1337-Ang_diff!O1336)&gt;20,MIN(ABS(Ang_diff!O1336),ABS(Ang_diff!O1337)),Ang_diff!O1337)</f>
        <v>1.4200000000000235</v>
      </c>
      <c r="P1337">
        <f>IF(ABS(Ang_diff!P1337-Ang_diff!P1336)&gt;20,MIN(ABS(Ang_diff!P1336),ABS(Ang_diff!P1337)),Ang_diff!P1337)</f>
        <v>10.360000000000014</v>
      </c>
    </row>
    <row r="1338" spans="1:16" x14ac:dyDescent="0.25">
      <c r="A1338" s="11" t="str">
        <f>Ang_diff!A1338</f>
        <v>26-07-2020 22:16:00</v>
      </c>
      <c r="B1338">
        <f>IF(ABS(Ang_diff!B1338-Ang_diff!B1337)&gt;20,MIN(ABS(Ang_diff!B1337),ABS(Ang_diff!B1338)),Ang_diff!B1338)</f>
        <v>29.91</v>
      </c>
      <c r="C1338">
        <f>IF(ABS(Ang_diff!C1338-Ang_diff!C1337)&gt;20,MIN(ABS(Ang_diff!C1337),ABS(Ang_diff!C1338)),Ang_diff!C1338)</f>
        <v>23.029999999999998</v>
      </c>
      <c r="D1338">
        <f>IF(ABS(Ang_diff!D1338-Ang_diff!D1337)&gt;20,MIN(ABS(Ang_diff!D1337),ABS(Ang_diff!D1338)),Ang_diff!D1338)</f>
        <v>6.8799999999999963</v>
      </c>
      <c r="E1338">
        <f>IF(ABS(Ang_diff!E1338-Ang_diff!E1337)&gt;20,MIN(ABS(Ang_diff!E1337),ABS(Ang_diff!E1338)),Ang_diff!E1338)</f>
        <v>0</v>
      </c>
      <c r="F1338">
        <f>IF(ABS(Ang_diff!F1338-Ang_diff!F1337)&gt;20,MIN(ABS(Ang_diff!F1337),ABS(Ang_diff!F1338)),Ang_diff!F1338)</f>
        <v>0</v>
      </c>
      <c r="G1338">
        <f>IF(ABS(Ang_diff!G1338-Ang_diff!G1337)&gt;20,MIN(ABS(Ang_diff!G1337),ABS(Ang_diff!G1338)),Ang_diff!G1338)</f>
        <v>26.650000000000002</v>
      </c>
      <c r="H1338">
        <f>IF(ABS(Ang_diff!H1338-Ang_diff!H1337)&gt;20,MIN(ABS(Ang_diff!H1337),ABS(Ang_diff!H1338)),Ang_diff!H1338)</f>
        <v>16.279999999999998</v>
      </c>
      <c r="I1338">
        <f>IF(ABS(Ang_diff!I1338-Ang_diff!I1337)&gt;20,MIN(ABS(Ang_diff!I1337),ABS(Ang_diff!I1338)),Ang_diff!I1338)</f>
        <v>12.76</v>
      </c>
      <c r="J1338">
        <f>IF(ABS(Ang_diff!J1338-Ang_diff!J1337)&gt;20,MIN(ABS(Ang_diff!J1337),ABS(Ang_diff!J1338)),Ang_diff!J1338)</f>
        <v>2.109999999999999</v>
      </c>
      <c r="K1338">
        <f>IF(ABS(Ang_diff!K1338-Ang_diff!K1337)&gt;20,MIN(ABS(Ang_diff!K1337),ABS(Ang_diff!K1338)),Ang_diff!K1338)</f>
        <v>16.87</v>
      </c>
      <c r="L1338">
        <f>IF(ABS(Ang_diff!L1338-Ang_diff!L1337)&gt;20,MIN(ABS(Ang_diff!L1337),ABS(Ang_diff!L1338)),Ang_diff!L1338)</f>
        <v>6.5</v>
      </c>
      <c r="M1338">
        <f>IF(ABS(Ang_diff!M1338-Ang_diff!M1337)&gt;20,MIN(ABS(Ang_diff!M1337),ABS(Ang_diff!M1338)),Ang_diff!M1338)</f>
        <v>0</v>
      </c>
      <c r="N1338">
        <f>IF(ABS(Ang_diff!N1338-Ang_diff!N1337)&gt;20,MIN(ABS(Ang_diff!N1337),ABS(Ang_diff!N1338)),Ang_diff!N1338)</f>
        <v>0.2000000000000024</v>
      </c>
      <c r="O1338">
        <f>IF(ABS(Ang_diff!O1338-Ang_diff!O1337)&gt;20,MIN(ABS(Ang_diff!O1337),ABS(Ang_diff!O1338)),Ang_diff!O1338)</f>
        <v>1.4200000000000046</v>
      </c>
      <c r="P1338">
        <f>IF(ABS(Ang_diff!P1338-Ang_diff!P1337)&gt;20,MIN(ABS(Ang_diff!P1337),ABS(Ang_diff!P1338)),Ang_diff!P1338)</f>
        <v>10.370000000000003</v>
      </c>
    </row>
    <row r="1339" spans="1:16" x14ac:dyDescent="0.25">
      <c r="A1339" s="11" t="str">
        <f>Ang_diff!A1339</f>
        <v>26-07-2020 22:17:00</v>
      </c>
      <c r="B1339">
        <f>IF(ABS(Ang_diff!B1339-Ang_diff!B1338)&gt;20,MIN(ABS(Ang_diff!B1338),ABS(Ang_diff!B1339)),Ang_diff!B1339)</f>
        <v>30.102597226855305</v>
      </c>
      <c r="C1339">
        <f>IF(ABS(Ang_diff!C1339-Ang_diff!C1338)&gt;20,MIN(ABS(Ang_diff!C1338),ABS(Ang_diff!C1339)),Ang_diff!C1339)</f>
        <v>23.162597226855301</v>
      </c>
      <c r="D1339">
        <f>IF(ABS(Ang_diff!D1339-Ang_diff!D1338)&gt;20,MIN(ABS(Ang_diff!D1338),ABS(Ang_diff!D1339)),Ang_diff!D1339)</f>
        <v>6.9399999999999986</v>
      </c>
      <c r="E1339">
        <f>IF(ABS(Ang_diff!E1339-Ang_diff!E1338)&gt;20,MIN(ABS(Ang_diff!E1338),ABS(Ang_diff!E1339)),Ang_diff!E1339)</f>
        <v>0</v>
      </c>
      <c r="F1339">
        <f>IF(ABS(Ang_diff!F1339-Ang_diff!F1338)&gt;20,MIN(ABS(Ang_diff!F1338),ABS(Ang_diff!F1339)),Ang_diff!F1339)</f>
        <v>0</v>
      </c>
      <c r="G1339">
        <f>IF(ABS(Ang_diff!G1339-Ang_diff!G1338)&gt;20,MIN(ABS(Ang_diff!G1338),ABS(Ang_diff!G1339)),Ang_diff!G1339)</f>
        <v>26.85259722685522</v>
      </c>
      <c r="H1339">
        <f>IF(ABS(Ang_diff!H1339-Ang_diff!H1338)&gt;20,MIN(ABS(Ang_diff!H1338),ABS(Ang_diff!H1339)),Ang_diff!H1339)</f>
        <v>16.482597226855226</v>
      </c>
      <c r="I1339">
        <f>IF(ABS(Ang_diff!I1339-Ang_diff!I1338)&gt;20,MIN(ABS(Ang_diff!I1338),ABS(Ang_diff!I1339)),Ang_diff!I1339)</f>
        <v>12.760000000000018</v>
      </c>
      <c r="J1339">
        <f>IF(ABS(Ang_diff!J1339-Ang_diff!J1338)&gt;20,MIN(ABS(Ang_diff!J1338),ABS(Ang_diff!J1339)),Ang_diff!J1339)</f>
        <v>2.1399999999999926</v>
      </c>
      <c r="K1339">
        <f>IF(ABS(Ang_diff!K1339-Ang_diff!K1338)&gt;20,MIN(ABS(Ang_diff!K1338),ABS(Ang_diff!K1339)),Ang_diff!K1339)</f>
        <v>17.072597226855251</v>
      </c>
      <c r="L1339">
        <f>IF(ABS(Ang_diff!L1339-Ang_diff!L1338)&gt;20,MIN(ABS(Ang_diff!L1338),ABS(Ang_diff!L1339)),Ang_diff!L1339)</f>
        <v>6.7025972268552581</v>
      </c>
      <c r="M1339">
        <f>IF(ABS(Ang_diff!M1339-Ang_diff!M1338)&gt;20,MIN(ABS(Ang_diff!M1338),ABS(Ang_diff!M1339)),Ang_diff!M1339)</f>
        <v>0</v>
      </c>
      <c r="N1339">
        <f>IF(ABS(Ang_diff!N1339-Ang_diff!N1338)&gt;20,MIN(ABS(Ang_diff!N1338),ABS(Ang_diff!N1339)),Ang_diff!N1339)</f>
        <v>8.0000000000014948E-2</v>
      </c>
      <c r="O1339">
        <f>IF(ABS(Ang_diff!O1339-Ang_diff!O1338)&gt;20,MIN(ABS(Ang_diff!O1338),ABS(Ang_diff!O1339)),Ang_diff!O1339)</f>
        <v>1.3799999999999777</v>
      </c>
      <c r="P1339">
        <f>IF(ABS(Ang_diff!P1339-Ang_diff!P1338)&gt;20,MIN(ABS(Ang_diff!P1338),ABS(Ang_diff!P1339)),Ang_diff!P1339)</f>
        <v>10.369999999999992</v>
      </c>
    </row>
    <row r="1340" spans="1:16" x14ac:dyDescent="0.25">
      <c r="A1340" s="11" t="str">
        <f>Ang_diff!A1340</f>
        <v>26-07-2020 22:18:00</v>
      </c>
      <c r="B1340">
        <f>IF(ABS(Ang_diff!B1340-Ang_diff!B1339)&gt;20,MIN(ABS(Ang_diff!B1339),ABS(Ang_diff!B1340)),Ang_diff!B1340)</f>
        <v>29.880000000000006</v>
      </c>
      <c r="C1340">
        <f>IF(ABS(Ang_diff!C1340-Ang_diff!C1339)&gt;20,MIN(ABS(Ang_diff!C1339),ABS(Ang_diff!C1340)),Ang_diff!C1340)</f>
        <v>23.01</v>
      </c>
      <c r="D1340">
        <f>IF(ABS(Ang_diff!D1340-Ang_diff!D1339)&gt;20,MIN(ABS(Ang_diff!D1339),ABS(Ang_diff!D1340)),Ang_diff!D1340)</f>
        <v>6.8700000000000045</v>
      </c>
      <c r="E1340">
        <f>IF(ABS(Ang_diff!E1340-Ang_diff!E1339)&gt;20,MIN(ABS(Ang_diff!E1339),ABS(Ang_diff!E1340)),Ang_diff!E1340)</f>
        <v>0</v>
      </c>
      <c r="F1340">
        <f>IF(ABS(Ang_diff!F1340-Ang_diff!F1339)&gt;20,MIN(ABS(Ang_diff!F1339),ABS(Ang_diff!F1340)),Ang_diff!F1340)</f>
        <v>0</v>
      </c>
      <c r="G1340">
        <f>IF(ABS(Ang_diff!G1340-Ang_diff!G1339)&gt;20,MIN(ABS(Ang_diff!G1339),ABS(Ang_diff!G1340)),Ang_diff!G1340)</f>
        <v>26.679999999999993</v>
      </c>
      <c r="H1340">
        <f>IF(ABS(Ang_diff!H1340-Ang_diff!H1339)&gt;20,MIN(ABS(Ang_diff!H1339),ABS(Ang_diff!H1340)),Ang_diff!H1340)</f>
        <v>16.39</v>
      </c>
      <c r="I1340">
        <f>IF(ABS(Ang_diff!I1340-Ang_diff!I1339)&gt;20,MIN(ABS(Ang_diff!I1339),ABS(Ang_diff!I1340)),Ang_diff!I1340)</f>
        <v>12.729999999999997</v>
      </c>
      <c r="J1340">
        <f>IF(ABS(Ang_diff!J1340-Ang_diff!J1339)&gt;20,MIN(ABS(Ang_diff!J1339),ABS(Ang_diff!J1340)),Ang_diff!J1340)</f>
        <v>2.0700000000000016</v>
      </c>
      <c r="K1340">
        <f>IF(ABS(Ang_diff!K1340-Ang_diff!K1339)&gt;20,MIN(ABS(Ang_diff!K1339),ABS(Ang_diff!K1340)),Ang_diff!K1340)</f>
        <v>16.889999999999993</v>
      </c>
      <c r="L1340">
        <f>IF(ABS(Ang_diff!L1340-Ang_diff!L1339)&gt;20,MIN(ABS(Ang_diff!L1339),ABS(Ang_diff!L1340)),Ang_diff!L1340)</f>
        <v>6.5999999999999988</v>
      </c>
      <c r="M1340">
        <f>IF(ABS(Ang_diff!M1340-Ang_diff!M1339)&gt;20,MIN(ABS(Ang_diff!M1339),ABS(Ang_diff!M1340)),Ang_diff!M1340)</f>
        <v>0</v>
      </c>
      <c r="N1340">
        <f>IF(ABS(Ang_diff!N1340-Ang_diff!N1339)&gt;20,MIN(ABS(Ang_diff!N1339),ABS(Ang_diff!N1340)),Ang_diff!N1340)</f>
        <v>7.9999999999995852E-2</v>
      </c>
      <c r="O1340">
        <f>IF(ABS(Ang_diff!O1340-Ang_diff!O1339)&gt;20,MIN(ABS(Ang_diff!O1339),ABS(Ang_diff!O1340)),Ang_diff!O1340)</f>
        <v>1.3499999999999912</v>
      </c>
      <c r="P1340">
        <f>IF(ABS(Ang_diff!P1340-Ang_diff!P1339)&gt;20,MIN(ABS(Ang_diff!P1339),ABS(Ang_diff!P1340)),Ang_diff!P1340)</f>
        <v>10.289999999999994</v>
      </c>
    </row>
    <row r="1341" spans="1:16" x14ac:dyDescent="0.25">
      <c r="A1341" s="11" t="str">
        <f>Ang_diff!A1341</f>
        <v>26-07-2020 22:19:00</v>
      </c>
      <c r="B1341">
        <f>IF(ABS(Ang_diff!B1341-Ang_diff!B1340)&gt;20,MIN(ABS(Ang_diff!B1340),ABS(Ang_diff!B1341)),Ang_diff!B1341)</f>
        <v>29.810000000000006</v>
      </c>
      <c r="C1341">
        <f>IF(ABS(Ang_diff!C1341-Ang_diff!C1340)&gt;20,MIN(ABS(Ang_diff!C1340),ABS(Ang_diff!C1341)),Ang_diff!C1341)</f>
        <v>22.930000000000021</v>
      </c>
      <c r="D1341">
        <f>IF(ABS(Ang_diff!D1341-Ang_diff!D1340)&gt;20,MIN(ABS(Ang_diff!D1340),ABS(Ang_diff!D1341)),Ang_diff!D1341)</f>
        <v>6.8799999999999866</v>
      </c>
      <c r="E1341">
        <f>IF(ABS(Ang_diff!E1341-Ang_diff!E1340)&gt;20,MIN(ABS(Ang_diff!E1340),ABS(Ang_diff!E1341)),Ang_diff!E1341)</f>
        <v>0</v>
      </c>
      <c r="F1341">
        <f>IF(ABS(Ang_diff!F1341-Ang_diff!F1340)&gt;20,MIN(ABS(Ang_diff!F1340),ABS(Ang_diff!F1341)),Ang_diff!F1341)</f>
        <v>0</v>
      </c>
      <c r="G1341">
        <f>IF(ABS(Ang_diff!G1341-Ang_diff!G1340)&gt;20,MIN(ABS(Ang_diff!G1340),ABS(Ang_diff!G1341)),Ang_diff!G1341)</f>
        <v>26.53</v>
      </c>
      <c r="H1341">
        <f>IF(ABS(Ang_diff!H1341-Ang_diff!H1340)&gt;20,MIN(ABS(Ang_diff!H1340),ABS(Ang_diff!H1341)),Ang_diff!H1341)</f>
        <v>16.230000000000011</v>
      </c>
      <c r="I1341">
        <f>IF(ABS(Ang_diff!I1341-Ang_diff!I1340)&gt;20,MIN(ABS(Ang_diff!I1340),ABS(Ang_diff!I1341)),Ang_diff!I1341)</f>
        <v>12.670000000000012</v>
      </c>
      <c r="J1341">
        <f>IF(ABS(Ang_diff!J1341-Ang_diff!J1340)&gt;20,MIN(ABS(Ang_diff!J1340),ABS(Ang_diff!J1341)),Ang_diff!J1341)</f>
        <v>2.1200000000000143</v>
      </c>
      <c r="K1341">
        <f>IF(ABS(Ang_diff!K1341-Ang_diff!K1340)&gt;20,MIN(ABS(Ang_diff!K1340),ABS(Ang_diff!K1341)),Ang_diff!K1341)</f>
        <v>16.889999999999997</v>
      </c>
      <c r="L1341">
        <f>IF(ABS(Ang_diff!L1341-Ang_diff!L1340)&gt;20,MIN(ABS(Ang_diff!L1340),ABS(Ang_diff!L1341)),Ang_diff!L1341)</f>
        <v>6.5900000000000096</v>
      </c>
      <c r="M1341">
        <f>IF(ABS(Ang_diff!M1341-Ang_diff!M1340)&gt;20,MIN(ABS(Ang_diff!M1340),ABS(Ang_diff!M1341)),Ang_diff!M1341)</f>
        <v>0</v>
      </c>
      <c r="N1341">
        <f>IF(ABS(Ang_diff!N1341-Ang_diff!N1340)&gt;20,MIN(ABS(Ang_diff!N1340),ABS(Ang_diff!N1341)),Ang_diff!N1341)</f>
        <v>3.0000000000018335E-2</v>
      </c>
      <c r="O1341">
        <f>IF(ABS(Ang_diff!O1341-Ang_diff!O1340)&gt;20,MIN(ABS(Ang_diff!O1340),ABS(Ang_diff!O1341)),Ang_diff!O1341)</f>
        <v>1.3400000000000085</v>
      </c>
      <c r="P1341">
        <f>IF(ABS(Ang_diff!P1341-Ang_diff!P1340)&gt;20,MIN(ABS(Ang_diff!P1340),ABS(Ang_diff!P1341)),Ang_diff!P1341)</f>
        <v>10.29999999999999</v>
      </c>
    </row>
    <row r="1342" spans="1:16" x14ac:dyDescent="0.25">
      <c r="A1342" s="11" t="str">
        <f>Ang_diff!A1342</f>
        <v>26-07-2020 22:20:00</v>
      </c>
      <c r="B1342">
        <f>IF(ABS(Ang_diff!B1342-Ang_diff!B1341)&gt;20,MIN(ABS(Ang_diff!B1341),ABS(Ang_diff!B1342)),Ang_diff!B1342)</f>
        <v>29.759999999999984</v>
      </c>
      <c r="C1342">
        <f>IF(ABS(Ang_diff!C1342-Ang_diff!C1341)&gt;20,MIN(ABS(Ang_diff!C1341),ABS(Ang_diff!C1342)),Ang_diff!C1342)</f>
        <v>22.890000000000011</v>
      </c>
      <c r="D1342">
        <f>IF(ABS(Ang_diff!D1342-Ang_diff!D1341)&gt;20,MIN(ABS(Ang_diff!D1341),ABS(Ang_diff!D1342)),Ang_diff!D1342)</f>
        <v>6.8699999999999726</v>
      </c>
      <c r="E1342">
        <f>IF(ABS(Ang_diff!E1342-Ang_diff!E1341)&gt;20,MIN(ABS(Ang_diff!E1341),ABS(Ang_diff!E1342)),Ang_diff!E1342)</f>
        <v>0</v>
      </c>
      <c r="F1342">
        <f>IF(ABS(Ang_diff!F1342-Ang_diff!F1341)&gt;20,MIN(ABS(Ang_diff!F1341),ABS(Ang_diff!F1342)),Ang_diff!F1342)</f>
        <v>0</v>
      </c>
      <c r="G1342">
        <f>IF(ABS(Ang_diff!G1342-Ang_diff!G1341)&gt;20,MIN(ABS(Ang_diff!G1341),ABS(Ang_diff!G1342)),Ang_diff!G1342)</f>
        <v>26.519999999999992</v>
      </c>
      <c r="H1342">
        <f>IF(ABS(Ang_diff!H1342-Ang_diff!H1341)&gt;20,MIN(ABS(Ang_diff!H1341),ABS(Ang_diff!H1342)),Ang_diff!H1342)</f>
        <v>16.220000000000002</v>
      </c>
      <c r="I1342">
        <f>IF(ABS(Ang_diff!I1342-Ang_diff!I1341)&gt;20,MIN(ABS(Ang_diff!I1341),ABS(Ang_diff!I1342)),Ang_diff!I1342)</f>
        <v>12.659999999999998</v>
      </c>
      <c r="J1342">
        <f>IF(ABS(Ang_diff!J1342-Ang_diff!J1341)&gt;20,MIN(ABS(Ang_diff!J1341),ABS(Ang_diff!J1342)),Ang_diff!J1342)</f>
        <v>2.089999999999983</v>
      </c>
      <c r="K1342">
        <f>IF(ABS(Ang_diff!K1342-Ang_diff!K1341)&gt;20,MIN(ABS(Ang_diff!K1341),ABS(Ang_diff!K1342)),Ang_diff!K1342)</f>
        <v>16.889999999999997</v>
      </c>
      <c r="L1342">
        <f>IF(ABS(Ang_diff!L1342-Ang_diff!L1341)&gt;20,MIN(ABS(Ang_diff!L1341),ABS(Ang_diff!L1342)),Ang_diff!L1342)</f>
        <v>6.5900000000000096</v>
      </c>
      <c r="M1342">
        <f>IF(ABS(Ang_diff!M1342-Ang_diff!M1341)&gt;20,MIN(ABS(Ang_diff!M1341),ABS(Ang_diff!M1342)),Ang_diff!M1342)</f>
        <v>0</v>
      </c>
      <c r="N1342">
        <f>IF(ABS(Ang_diff!N1342-Ang_diff!N1341)&gt;20,MIN(ABS(Ang_diff!N1341),ABS(Ang_diff!N1342)),Ang_diff!N1342)</f>
        <v>4.0000000000007481E-2</v>
      </c>
      <c r="O1342">
        <f>IF(ABS(Ang_diff!O1342-Ang_diff!O1341)&gt;20,MIN(ABS(Ang_diff!O1341),ABS(Ang_diff!O1342)),Ang_diff!O1342)</f>
        <v>1.2900000000000118</v>
      </c>
      <c r="P1342">
        <f>IF(ABS(Ang_diff!P1342-Ang_diff!P1341)&gt;20,MIN(ABS(Ang_diff!P1341),ABS(Ang_diff!P1342)),Ang_diff!P1342)</f>
        <v>10.29999999999999</v>
      </c>
    </row>
    <row r="1343" spans="1:16" x14ac:dyDescent="0.25">
      <c r="A1343" s="11" t="str">
        <f>Ang_diff!A1343</f>
        <v>26-07-2020 22:21:00</v>
      </c>
      <c r="B1343">
        <f>IF(ABS(Ang_diff!B1343-Ang_diff!B1342)&gt;20,MIN(ABS(Ang_diff!B1342),ABS(Ang_diff!B1343)),Ang_diff!B1343)</f>
        <v>29.729999999999997</v>
      </c>
      <c r="C1343">
        <f>IF(ABS(Ang_diff!C1343-Ang_diff!C1342)&gt;20,MIN(ABS(Ang_diff!C1342),ABS(Ang_diff!C1343)),Ang_diff!C1343)</f>
        <v>22.869999999999997</v>
      </c>
      <c r="D1343">
        <f>IF(ABS(Ang_diff!D1343-Ang_diff!D1342)&gt;20,MIN(ABS(Ang_diff!D1342),ABS(Ang_diff!D1343)),Ang_diff!D1343)</f>
        <v>6.86</v>
      </c>
      <c r="E1343">
        <f>IF(ABS(Ang_diff!E1343-Ang_diff!E1342)&gt;20,MIN(ABS(Ang_diff!E1342),ABS(Ang_diff!E1343)),Ang_diff!E1343)</f>
        <v>0</v>
      </c>
      <c r="F1343">
        <f>IF(ABS(Ang_diff!F1343-Ang_diff!F1342)&gt;20,MIN(ABS(Ang_diff!F1342),ABS(Ang_diff!F1343)),Ang_diff!F1343)</f>
        <v>0</v>
      </c>
      <c r="G1343">
        <f>IF(ABS(Ang_diff!G1343-Ang_diff!G1342)&gt;20,MIN(ABS(Ang_diff!G1342),ABS(Ang_diff!G1343)),Ang_diff!G1343)</f>
        <v>26.709999999999997</v>
      </c>
      <c r="H1343">
        <f>IF(ABS(Ang_diff!H1343-Ang_diff!H1342)&gt;20,MIN(ABS(Ang_diff!H1342),ABS(Ang_diff!H1343)),Ang_diff!H1343)</f>
        <v>16.37</v>
      </c>
      <c r="I1343">
        <f>IF(ABS(Ang_diff!I1343-Ang_diff!I1342)&gt;20,MIN(ABS(Ang_diff!I1342),ABS(Ang_diff!I1343)),Ang_diff!I1343)</f>
        <v>12.639999999999995</v>
      </c>
      <c r="J1343">
        <f>IF(ABS(Ang_diff!J1343-Ang_diff!J1342)&gt;20,MIN(ABS(Ang_diff!J1342),ABS(Ang_diff!J1343)),Ang_diff!J1343)</f>
        <v>2.0200000000000018</v>
      </c>
      <c r="K1343">
        <f>IF(ABS(Ang_diff!K1343-Ang_diff!K1342)&gt;20,MIN(ABS(Ang_diff!K1342),ABS(Ang_diff!K1343)),Ang_diff!K1343)</f>
        <v>16.990000000000002</v>
      </c>
      <c r="L1343">
        <f>IF(ABS(Ang_diff!L1343-Ang_diff!L1342)&gt;20,MIN(ABS(Ang_diff!L1342),ABS(Ang_diff!L1343)),Ang_diff!L1343)</f>
        <v>6.6500000000000021</v>
      </c>
      <c r="M1343">
        <f>IF(ABS(Ang_diff!M1343-Ang_diff!M1342)&gt;20,MIN(ABS(Ang_diff!M1342),ABS(Ang_diff!M1343)),Ang_diff!M1343)</f>
        <v>0</v>
      </c>
      <c r="N1343">
        <f>IF(ABS(Ang_diff!N1343-Ang_diff!N1342)&gt;20,MIN(ABS(Ang_diff!N1342),ABS(Ang_diff!N1343)),Ang_diff!N1343)</f>
        <v>9.9999999999986853E-3</v>
      </c>
      <c r="O1343">
        <f>IF(ABS(Ang_diff!O1343-Ang_diff!O1342)&gt;20,MIN(ABS(Ang_diff!O1342),ABS(Ang_diff!O1343)),Ang_diff!O1343)</f>
        <v>1.2299999999999991</v>
      </c>
      <c r="P1343">
        <f>IF(ABS(Ang_diff!P1343-Ang_diff!P1342)&gt;20,MIN(ABS(Ang_diff!P1342),ABS(Ang_diff!P1343)),Ang_diff!P1343)</f>
        <v>10.340000000000002</v>
      </c>
    </row>
    <row r="1344" spans="1:16" x14ac:dyDescent="0.25">
      <c r="A1344" s="11" t="str">
        <f>Ang_diff!A1344</f>
        <v>26-07-2020 22:22:00</v>
      </c>
      <c r="B1344">
        <f>IF(ABS(Ang_diff!B1344-Ang_diff!B1343)&gt;20,MIN(ABS(Ang_diff!B1343),ABS(Ang_diff!B1344)),Ang_diff!B1344)</f>
        <v>29.54000000000001</v>
      </c>
      <c r="C1344">
        <f>IF(ABS(Ang_diff!C1344-Ang_diff!C1343)&gt;20,MIN(ABS(Ang_diff!C1343),ABS(Ang_diff!C1344)),Ang_diff!C1344)</f>
        <v>22.690000000000005</v>
      </c>
      <c r="D1344">
        <f>IF(ABS(Ang_diff!D1344-Ang_diff!D1343)&gt;20,MIN(ABS(Ang_diff!D1343),ABS(Ang_diff!D1344)),Ang_diff!D1344)</f>
        <v>6.8500000000000068</v>
      </c>
      <c r="E1344">
        <f>IF(ABS(Ang_diff!E1344-Ang_diff!E1343)&gt;20,MIN(ABS(Ang_diff!E1343),ABS(Ang_diff!E1344)),Ang_diff!E1344)</f>
        <v>0</v>
      </c>
      <c r="F1344">
        <f>IF(ABS(Ang_diff!F1344-Ang_diff!F1343)&gt;20,MIN(ABS(Ang_diff!F1343),ABS(Ang_diff!F1344)),Ang_diff!F1344)</f>
        <v>0</v>
      </c>
      <c r="G1344">
        <f>IF(ABS(Ang_diff!G1344-Ang_diff!G1343)&gt;20,MIN(ABS(Ang_diff!G1343),ABS(Ang_diff!G1344)),Ang_diff!G1344)</f>
        <v>26.599999999999998</v>
      </c>
      <c r="H1344">
        <f>IF(ABS(Ang_diff!H1344-Ang_diff!H1343)&gt;20,MIN(ABS(Ang_diff!H1343),ABS(Ang_diff!H1344)),Ang_diff!H1344)</f>
        <v>16.25</v>
      </c>
      <c r="I1344">
        <f>IF(ABS(Ang_diff!I1344-Ang_diff!I1343)&gt;20,MIN(ABS(Ang_diff!I1343),ABS(Ang_diff!I1344)),Ang_diff!I1344)</f>
        <v>12.66</v>
      </c>
      <c r="J1344">
        <f>IF(ABS(Ang_diff!J1344-Ang_diff!J1343)&gt;20,MIN(ABS(Ang_diff!J1343),ABS(Ang_diff!J1344)),Ang_diff!J1344)</f>
        <v>2.0300000000000038</v>
      </c>
      <c r="K1344">
        <f>IF(ABS(Ang_diff!K1344-Ang_diff!K1343)&gt;20,MIN(ABS(Ang_diff!K1343),ABS(Ang_diff!K1344)),Ang_diff!K1344)</f>
        <v>16.949999999999996</v>
      </c>
      <c r="L1344">
        <f>IF(ABS(Ang_diff!L1344-Ang_diff!L1343)&gt;20,MIN(ABS(Ang_diff!L1343),ABS(Ang_diff!L1344)),Ang_diff!L1344)</f>
        <v>6.5999999999999988</v>
      </c>
      <c r="M1344">
        <f>IF(ABS(Ang_diff!M1344-Ang_diff!M1343)&gt;20,MIN(ABS(Ang_diff!M1343),ABS(Ang_diff!M1344)),Ang_diff!M1344)</f>
        <v>0</v>
      </c>
      <c r="N1344">
        <f>IF(ABS(Ang_diff!N1344-Ang_diff!N1343)&gt;20,MIN(ABS(Ang_diff!N1343),ABS(Ang_diff!N1344)),Ang_diff!N1344)</f>
        <v>-3.0000000000005606E-2</v>
      </c>
      <c r="O1344">
        <f>IF(ABS(Ang_diff!O1344-Ang_diff!O1343)&gt;20,MIN(ABS(Ang_diff!O1343),ABS(Ang_diff!O1344)),Ang_diff!O1344)</f>
        <v>1.2099999999999969</v>
      </c>
      <c r="P1344">
        <f>IF(ABS(Ang_diff!P1344-Ang_diff!P1343)&gt;20,MIN(ABS(Ang_diff!P1343),ABS(Ang_diff!P1344)),Ang_diff!P1344)</f>
        <v>10.349999999999998</v>
      </c>
    </row>
    <row r="1345" spans="1:16" x14ac:dyDescent="0.25">
      <c r="A1345" s="11" t="str">
        <f>Ang_diff!A1345</f>
        <v>26-07-2020 22:23:00</v>
      </c>
      <c r="B1345">
        <f>IF(ABS(Ang_diff!B1345-Ang_diff!B1344)&gt;20,MIN(ABS(Ang_diff!B1344),ABS(Ang_diff!B1345)),Ang_diff!B1345)</f>
        <v>29.460000000000019</v>
      </c>
      <c r="C1345">
        <f>IF(ABS(Ang_diff!C1345-Ang_diff!C1344)&gt;20,MIN(ABS(Ang_diff!C1344),ABS(Ang_diff!C1345)),Ang_diff!C1345)</f>
        <v>22.619999999999987</v>
      </c>
      <c r="D1345">
        <f>IF(ABS(Ang_diff!D1345-Ang_diff!D1344)&gt;20,MIN(ABS(Ang_diff!D1344),ABS(Ang_diff!D1345)),Ang_diff!D1345)</f>
        <v>6.8400000000000301</v>
      </c>
      <c r="E1345">
        <f>IF(ABS(Ang_diff!E1345-Ang_diff!E1344)&gt;20,MIN(ABS(Ang_diff!E1344),ABS(Ang_diff!E1345)),Ang_diff!E1345)</f>
        <v>0</v>
      </c>
      <c r="F1345">
        <f>IF(ABS(Ang_diff!F1345-Ang_diff!F1344)&gt;20,MIN(ABS(Ang_diff!F1344),ABS(Ang_diff!F1345)),Ang_diff!F1345)</f>
        <v>0</v>
      </c>
      <c r="G1345">
        <f>IF(ABS(Ang_diff!G1345-Ang_diff!G1344)&gt;20,MIN(ABS(Ang_diff!G1344),ABS(Ang_diff!G1345)),Ang_diff!G1345)</f>
        <v>26.450000000000031</v>
      </c>
      <c r="H1345">
        <f>IF(ABS(Ang_diff!H1345-Ang_diff!H1344)&gt;20,MIN(ABS(Ang_diff!H1344),ABS(Ang_diff!H1345)),Ang_diff!H1345)</f>
        <v>16.11000000000001</v>
      </c>
      <c r="I1345">
        <f>IF(ABS(Ang_diff!I1345-Ang_diff!I1344)&gt;20,MIN(ABS(Ang_diff!I1344),ABS(Ang_diff!I1345)),Ang_diff!I1345)</f>
        <v>12.639999999999981</v>
      </c>
      <c r="J1345">
        <f>IF(ABS(Ang_diff!J1345-Ang_diff!J1344)&gt;20,MIN(ABS(Ang_diff!J1344),ABS(Ang_diff!J1345)),Ang_diff!J1345)</f>
        <v>2.0599999999999907</v>
      </c>
      <c r="K1345">
        <f>IF(ABS(Ang_diff!K1345-Ang_diff!K1344)&gt;20,MIN(ABS(Ang_diff!K1344),ABS(Ang_diff!K1345)),Ang_diff!K1345)</f>
        <v>16.930000000000017</v>
      </c>
      <c r="L1345">
        <f>IF(ABS(Ang_diff!L1345-Ang_diff!L1344)&gt;20,MIN(ABS(Ang_diff!L1344),ABS(Ang_diff!L1345)),Ang_diff!L1345)</f>
        <v>6.5899999999999972</v>
      </c>
      <c r="M1345">
        <f>IF(ABS(Ang_diff!M1345-Ang_diff!M1344)&gt;20,MIN(ABS(Ang_diff!M1344),ABS(Ang_diff!M1345)),Ang_diff!M1345)</f>
        <v>0</v>
      </c>
      <c r="N1345">
        <f>IF(ABS(Ang_diff!N1345-Ang_diff!N1344)&gt;20,MIN(ABS(Ang_diff!N1344),ABS(Ang_diff!N1345)),Ang_diff!N1345)</f>
        <v>9.9999999999891391E-3</v>
      </c>
      <c r="O1345">
        <f>IF(ABS(Ang_diff!O1345-Ang_diff!O1344)&gt;20,MIN(ABS(Ang_diff!O1344),ABS(Ang_diff!O1345)),Ang_diff!O1345)</f>
        <v>1.2400000000000027</v>
      </c>
      <c r="P1345">
        <f>IF(ABS(Ang_diff!P1345-Ang_diff!P1344)&gt;20,MIN(ABS(Ang_diff!P1344),ABS(Ang_diff!P1345)),Ang_diff!P1345)</f>
        <v>10.340000000000023</v>
      </c>
    </row>
    <row r="1346" spans="1:16" x14ac:dyDescent="0.25">
      <c r="A1346" s="11" t="str">
        <f>Ang_diff!A1346</f>
        <v>26-07-2020 22:24:00</v>
      </c>
      <c r="B1346">
        <f>IF(ABS(Ang_diff!B1346-Ang_diff!B1345)&gt;20,MIN(ABS(Ang_diff!B1345),ABS(Ang_diff!B1346)),Ang_diff!B1346)</f>
        <v>29.38000000000001</v>
      </c>
      <c r="C1346">
        <f>IF(ABS(Ang_diff!C1346-Ang_diff!C1345)&gt;20,MIN(ABS(Ang_diff!C1345),ABS(Ang_diff!C1346)),Ang_diff!C1346)</f>
        <v>22.550000000000004</v>
      </c>
      <c r="D1346">
        <f>IF(ABS(Ang_diff!D1346-Ang_diff!D1345)&gt;20,MIN(ABS(Ang_diff!D1345),ABS(Ang_diff!D1346)),Ang_diff!D1346)</f>
        <v>6.83</v>
      </c>
      <c r="E1346">
        <f>IF(ABS(Ang_diff!E1346-Ang_diff!E1345)&gt;20,MIN(ABS(Ang_diff!E1345),ABS(Ang_diff!E1346)),Ang_diff!E1346)</f>
        <v>0</v>
      </c>
      <c r="F1346">
        <f>IF(ABS(Ang_diff!F1346-Ang_diff!F1345)&gt;20,MIN(ABS(Ang_diff!F1345),ABS(Ang_diff!F1346)),Ang_diff!F1346)</f>
        <v>0</v>
      </c>
      <c r="G1346">
        <f>IF(ABS(Ang_diff!G1346-Ang_diff!G1345)&gt;20,MIN(ABS(Ang_diff!G1345),ABS(Ang_diff!G1346)),Ang_diff!G1346)</f>
        <v>26.44</v>
      </c>
      <c r="H1346">
        <f>IF(ABS(Ang_diff!H1346-Ang_diff!H1345)&gt;20,MIN(ABS(Ang_diff!H1345),ABS(Ang_diff!H1346)),Ang_diff!H1346)</f>
        <v>16.07</v>
      </c>
      <c r="I1346">
        <f>IF(ABS(Ang_diff!I1346-Ang_diff!I1345)&gt;20,MIN(ABS(Ang_diff!I1345),ABS(Ang_diff!I1346)),Ang_diff!I1346)</f>
        <v>12.64</v>
      </c>
      <c r="J1346">
        <f>IF(ABS(Ang_diff!J1346-Ang_diff!J1345)&gt;20,MIN(ABS(Ang_diff!J1345),ABS(Ang_diff!J1346)),Ang_diff!J1346)</f>
        <v>2.0300000000000038</v>
      </c>
      <c r="K1346">
        <f>IF(ABS(Ang_diff!K1346-Ang_diff!K1345)&gt;20,MIN(ABS(Ang_diff!K1345),ABS(Ang_diff!K1346)),Ang_diff!K1346)</f>
        <v>16.920000000000002</v>
      </c>
      <c r="L1346">
        <f>IF(ABS(Ang_diff!L1346-Ang_diff!L1345)&gt;20,MIN(ABS(Ang_diff!L1345),ABS(Ang_diff!L1346)),Ang_diff!L1346)</f>
        <v>6.5500000000000025</v>
      </c>
      <c r="M1346">
        <f>IF(ABS(Ang_diff!M1346-Ang_diff!M1345)&gt;20,MIN(ABS(Ang_diff!M1345),ABS(Ang_diff!M1346)),Ang_diff!M1346)</f>
        <v>0</v>
      </c>
      <c r="N1346">
        <f>IF(ABS(Ang_diff!N1346-Ang_diff!N1345)&gt;20,MIN(ABS(Ang_diff!N1345),ABS(Ang_diff!N1346)),Ang_diff!N1346)</f>
        <v>-9.9999999999986853E-3</v>
      </c>
      <c r="O1346">
        <f>IF(ABS(Ang_diff!O1346-Ang_diff!O1345)&gt;20,MIN(ABS(Ang_diff!O1345),ABS(Ang_diff!O1346)),Ang_diff!O1346)</f>
        <v>1.2000000000000015</v>
      </c>
      <c r="P1346">
        <f>IF(ABS(Ang_diff!P1346-Ang_diff!P1345)&gt;20,MIN(ABS(Ang_diff!P1345),ABS(Ang_diff!P1346)),Ang_diff!P1346)</f>
        <v>10.37</v>
      </c>
    </row>
    <row r="1347" spans="1:16" x14ac:dyDescent="0.25">
      <c r="A1347" s="11" t="str">
        <f>Ang_diff!A1347</f>
        <v>26-07-2020 22:25:00</v>
      </c>
      <c r="B1347">
        <f>IF(ABS(Ang_diff!B1347-Ang_diff!B1346)&gt;20,MIN(ABS(Ang_diff!B1346),ABS(Ang_diff!B1347)),Ang_diff!B1347)</f>
        <v>29.430000000000003</v>
      </c>
      <c r="C1347">
        <f>IF(ABS(Ang_diff!C1347-Ang_diff!C1346)&gt;20,MIN(ABS(Ang_diff!C1346),ABS(Ang_diff!C1347)),Ang_diff!C1347)</f>
        <v>22.549999999999994</v>
      </c>
      <c r="D1347">
        <f>IF(ABS(Ang_diff!D1347-Ang_diff!D1346)&gt;20,MIN(ABS(Ang_diff!D1346),ABS(Ang_diff!D1347)),Ang_diff!D1347)</f>
        <v>6.8800000000000123</v>
      </c>
      <c r="E1347">
        <f>IF(ABS(Ang_diff!E1347-Ang_diff!E1346)&gt;20,MIN(ABS(Ang_diff!E1346),ABS(Ang_diff!E1347)),Ang_diff!E1347)</f>
        <v>0</v>
      </c>
      <c r="F1347">
        <f>IF(ABS(Ang_diff!F1347-Ang_diff!F1346)&gt;20,MIN(ABS(Ang_diff!F1346),ABS(Ang_diff!F1347)),Ang_diff!F1347)</f>
        <v>0</v>
      </c>
      <c r="G1347">
        <f>IF(ABS(Ang_diff!G1347-Ang_diff!G1346)&gt;20,MIN(ABS(Ang_diff!G1346),ABS(Ang_diff!G1347)),Ang_diff!G1347)</f>
        <v>26.559999999999992</v>
      </c>
      <c r="H1347">
        <f>IF(ABS(Ang_diff!H1347-Ang_diff!H1346)&gt;20,MIN(ABS(Ang_diff!H1346),ABS(Ang_diff!H1347)),Ang_diff!H1347)</f>
        <v>16.18</v>
      </c>
      <c r="I1347">
        <f>IF(ABS(Ang_diff!I1347-Ang_diff!I1346)&gt;20,MIN(ABS(Ang_diff!I1346),ABS(Ang_diff!I1347)),Ang_diff!I1347)</f>
        <v>12.680000000000003</v>
      </c>
      <c r="J1347">
        <f>IF(ABS(Ang_diff!J1347-Ang_diff!J1346)&gt;20,MIN(ABS(Ang_diff!J1346),ABS(Ang_diff!J1347)),Ang_diff!J1347)</f>
        <v>2.0200000000000018</v>
      </c>
      <c r="K1347">
        <f>IF(ABS(Ang_diff!K1347-Ang_diff!K1346)&gt;20,MIN(ABS(Ang_diff!K1346),ABS(Ang_diff!K1347)),Ang_diff!K1347)</f>
        <v>16.929999999999993</v>
      </c>
      <c r="L1347">
        <f>IF(ABS(Ang_diff!L1347-Ang_diff!L1346)&gt;20,MIN(ABS(Ang_diff!L1346),ABS(Ang_diff!L1347)),Ang_diff!L1347)</f>
        <v>6.5500000000000025</v>
      </c>
      <c r="M1347">
        <f>IF(ABS(Ang_diff!M1347-Ang_diff!M1346)&gt;20,MIN(ABS(Ang_diff!M1346),ABS(Ang_diff!M1347)),Ang_diff!M1347)</f>
        <v>0</v>
      </c>
      <c r="N1347">
        <f>IF(ABS(Ang_diff!N1347-Ang_diff!N1346)&gt;20,MIN(ABS(Ang_diff!N1346),ABS(Ang_diff!N1347)),Ang_diff!N1347)</f>
        <v>-3.0000000000018335E-2</v>
      </c>
      <c r="O1347">
        <f>IF(ABS(Ang_diff!O1347-Ang_diff!O1346)&gt;20,MIN(ABS(Ang_diff!O1346),ABS(Ang_diff!O1347)),Ang_diff!O1347)</f>
        <v>1.2599999999999936</v>
      </c>
      <c r="P1347">
        <f>IF(ABS(Ang_diff!P1347-Ang_diff!P1346)&gt;20,MIN(ABS(Ang_diff!P1346),ABS(Ang_diff!P1347)),Ang_diff!P1347)</f>
        <v>10.379999999999992</v>
      </c>
    </row>
    <row r="1348" spans="1:16" x14ac:dyDescent="0.25">
      <c r="A1348" s="11" t="str">
        <f>Ang_diff!A1348</f>
        <v>26-07-2020 22:26:00</v>
      </c>
      <c r="B1348">
        <f>IF(ABS(Ang_diff!B1348-Ang_diff!B1347)&gt;20,MIN(ABS(Ang_diff!B1347),ABS(Ang_diff!B1348)),Ang_diff!B1348)</f>
        <v>29.519999999999964</v>
      </c>
      <c r="C1348">
        <f>IF(ABS(Ang_diff!C1348-Ang_diff!C1347)&gt;20,MIN(ABS(Ang_diff!C1347),ABS(Ang_diff!C1348)),Ang_diff!C1348)</f>
        <v>22.639999999999979</v>
      </c>
      <c r="D1348">
        <f>IF(ABS(Ang_diff!D1348-Ang_diff!D1347)&gt;20,MIN(ABS(Ang_diff!D1347),ABS(Ang_diff!D1348)),Ang_diff!D1348)</f>
        <v>6.8799999999999866</v>
      </c>
      <c r="E1348">
        <f>IF(ABS(Ang_diff!E1348-Ang_diff!E1347)&gt;20,MIN(ABS(Ang_diff!E1347),ABS(Ang_diff!E1348)),Ang_diff!E1348)</f>
        <v>0</v>
      </c>
      <c r="F1348">
        <f>IF(ABS(Ang_diff!F1348-Ang_diff!F1347)&gt;20,MIN(ABS(Ang_diff!F1347),ABS(Ang_diff!F1348)),Ang_diff!F1348)</f>
        <v>0</v>
      </c>
      <c r="G1348">
        <f>IF(ABS(Ang_diff!G1348-Ang_diff!G1347)&gt;20,MIN(ABS(Ang_diff!G1347),ABS(Ang_diff!G1348)),Ang_diff!G1348)</f>
        <v>26.720000000000006</v>
      </c>
      <c r="H1348">
        <f>IF(ABS(Ang_diff!H1348-Ang_diff!H1347)&gt;20,MIN(ABS(Ang_diff!H1347),ABS(Ang_diff!H1348)),Ang_diff!H1348)</f>
        <v>16.289999999999974</v>
      </c>
      <c r="I1348">
        <f>IF(ABS(Ang_diff!I1348-Ang_diff!I1347)&gt;20,MIN(ABS(Ang_diff!I1347),ABS(Ang_diff!I1348)),Ang_diff!I1348)</f>
        <v>12.719999999999985</v>
      </c>
      <c r="J1348">
        <f>IF(ABS(Ang_diff!J1348-Ang_diff!J1347)&gt;20,MIN(ABS(Ang_diff!J1347),ABS(Ang_diff!J1348)),Ang_diff!J1348)</f>
        <v>1.979999999999988</v>
      </c>
      <c r="K1348">
        <f>IF(ABS(Ang_diff!K1348-Ang_diff!K1347)&gt;20,MIN(ABS(Ang_diff!K1347),ABS(Ang_diff!K1348)),Ang_diff!K1348)</f>
        <v>16.929999999999993</v>
      </c>
      <c r="L1348">
        <f>IF(ABS(Ang_diff!L1348-Ang_diff!L1347)&gt;20,MIN(ABS(Ang_diff!L1347),ABS(Ang_diff!L1348)),Ang_diff!L1348)</f>
        <v>6.4999999999999671</v>
      </c>
      <c r="M1348">
        <f>IF(ABS(Ang_diff!M1348-Ang_diff!M1347)&gt;20,MIN(ABS(Ang_diff!M1347),ABS(Ang_diff!M1348)),Ang_diff!M1348)</f>
        <v>0</v>
      </c>
      <c r="N1348">
        <f>IF(ABS(Ang_diff!N1348-Ang_diff!N1347)&gt;20,MIN(ABS(Ang_diff!N1347),ABS(Ang_diff!N1348)),Ang_diff!N1348)</f>
        <v>-2.0000000000029189E-2</v>
      </c>
      <c r="O1348">
        <f>IF(ABS(Ang_diff!O1348-Ang_diff!O1347)&gt;20,MIN(ABS(Ang_diff!O1347),ABS(Ang_diff!O1348)),Ang_diff!O1348)</f>
        <v>1.2600000000000318</v>
      </c>
      <c r="P1348">
        <f>IF(ABS(Ang_diff!P1348-Ang_diff!P1347)&gt;20,MIN(ABS(Ang_diff!P1347),ABS(Ang_diff!P1348)),Ang_diff!P1348)</f>
        <v>10.430000000000026</v>
      </c>
    </row>
    <row r="1349" spans="1:16" x14ac:dyDescent="0.25">
      <c r="A1349" s="11" t="str">
        <f>Ang_diff!A1349</f>
        <v>26-07-2020 22:27:00</v>
      </c>
      <c r="B1349">
        <f>IF(ABS(Ang_diff!B1349-Ang_diff!B1348)&gt;20,MIN(ABS(Ang_diff!B1348),ABS(Ang_diff!B1349)),Ang_diff!B1349)</f>
        <v>29.770000000000003</v>
      </c>
      <c r="C1349">
        <f>IF(ABS(Ang_diff!C1349-Ang_diff!C1348)&gt;20,MIN(ABS(Ang_diff!C1348),ABS(Ang_diff!C1349)),Ang_diff!C1349)</f>
        <v>22.900000000000009</v>
      </c>
      <c r="D1349">
        <f>IF(ABS(Ang_diff!D1349-Ang_diff!D1348)&gt;20,MIN(ABS(Ang_diff!D1348),ABS(Ang_diff!D1349)),Ang_diff!D1349)</f>
        <v>6.8699999999999983</v>
      </c>
      <c r="E1349">
        <f>IF(ABS(Ang_diff!E1349-Ang_diff!E1348)&gt;20,MIN(ABS(Ang_diff!E1348),ABS(Ang_diff!E1349)),Ang_diff!E1349)</f>
        <v>0</v>
      </c>
      <c r="F1349">
        <f>IF(ABS(Ang_diff!F1349-Ang_diff!F1348)&gt;20,MIN(ABS(Ang_diff!F1348),ABS(Ang_diff!F1349)),Ang_diff!F1349)</f>
        <v>0</v>
      </c>
      <c r="G1349">
        <f>IF(ABS(Ang_diff!G1349-Ang_diff!G1348)&gt;20,MIN(ABS(Ang_diff!G1348),ABS(Ang_diff!G1349)),Ang_diff!G1349)</f>
        <v>26.86</v>
      </c>
      <c r="H1349">
        <f>IF(ABS(Ang_diff!H1349-Ang_diff!H1348)&gt;20,MIN(ABS(Ang_diff!H1348),ABS(Ang_diff!H1349)),Ang_diff!H1349)</f>
        <v>16.38</v>
      </c>
      <c r="I1349">
        <f>IF(ABS(Ang_diff!I1349-Ang_diff!I1348)&gt;20,MIN(ABS(Ang_diff!I1348),ABS(Ang_diff!I1349)),Ang_diff!I1349)</f>
        <v>12.719999999999999</v>
      </c>
      <c r="J1349">
        <f>IF(ABS(Ang_diff!J1349-Ang_diff!J1348)&gt;20,MIN(ABS(Ang_diff!J1348),ABS(Ang_diff!J1349)),Ang_diff!J1349)</f>
        <v>2.0200000000000085</v>
      </c>
      <c r="K1349">
        <f>IF(ABS(Ang_diff!K1349-Ang_diff!K1348)&gt;20,MIN(ABS(Ang_diff!K1348),ABS(Ang_diff!K1349)),Ang_diff!K1349)</f>
        <v>16.999999999999993</v>
      </c>
      <c r="L1349">
        <f>IF(ABS(Ang_diff!L1349-Ang_diff!L1348)&gt;20,MIN(ABS(Ang_diff!L1348),ABS(Ang_diff!L1349)),Ang_diff!L1349)</f>
        <v>6.519999999999996</v>
      </c>
      <c r="M1349">
        <f>IF(ABS(Ang_diff!M1349-Ang_diff!M1348)&gt;20,MIN(ABS(Ang_diff!M1348),ABS(Ang_diff!M1349)),Ang_diff!M1349)</f>
        <v>0</v>
      </c>
      <c r="N1349">
        <f>IF(ABS(Ang_diff!N1349-Ang_diff!N1348)&gt;20,MIN(ABS(Ang_diff!N1348),ABS(Ang_diff!N1349)),Ang_diff!N1349)</f>
        <v>6.0000000000004834E-2</v>
      </c>
      <c r="O1349">
        <f>IF(ABS(Ang_diff!O1349-Ang_diff!O1348)&gt;20,MIN(ABS(Ang_diff!O1348),ABS(Ang_diff!O1349)),Ang_diff!O1349)</f>
        <v>1.3000000000000007</v>
      </c>
      <c r="P1349">
        <f>IF(ABS(Ang_diff!P1349-Ang_diff!P1348)&gt;20,MIN(ABS(Ang_diff!P1348),ABS(Ang_diff!P1349)),Ang_diff!P1349)</f>
        <v>10.479999999999999</v>
      </c>
    </row>
    <row r="1350" spans="1:16" x14ac:dyDescent="0.25">
      <c r="A1350" s="11" t="str">
        <f>Ang_diff!A1350</f>
        <v>26-07-2020 22:28:00</v>
      </c>
      <c r="B1350">
        <f>IF(ABS(Ang_diff!B1350-Ang_diff!B1349)&gt;20,MIN(ABS(Ang_diff!B1349),ABS(Ang_diff!B1350)),Ang_diff!B1350)</f>
        <v>29.26</v>
      </c>
      <c r="C1350">
        <f>IF(ABS(Ang_diff!C1350-Ang_diff!C1349)&gt;20,MIN(ABS(Ang_diff!C1349),ABS(Ang_diff!C1350)),Ang_diff!C1350)</f>
        <v>22.42</v>
      </c>
      <c r="D1350">
        <f>IF(ABS(Ang_diff!D1350-Ang_diff!D1349)&gt;20,MIN(ABS(Ang_diff!D1349),ABS(Ang_diff!D1350)),Ang_diff!D1350)</f>
        <v>6.8400000000000007</v>
      </c>
      <c r="E1350">
        <f>IF(ABS(Ang_diff!E1350-Ang_diff!E1349)&gt;20,MIN(ABS(Ang_diff!E1349),ABS(Ang_diff!E1350)),Ang_diff!E1350)</f>
        <v>0</v>
      </c>
      <c r="F1350">
        <f>IF(ABS(Ang_diff!F1350-Ang_diff!F1349)&gt;20,MIN(ABS(Ang_diff!F1349),ABS(Ang_diff!F1350)),Ang_diff!F1350)</f>
        <v>0</v>
      </c>
      <c r="G1350">
        <f>IF(ABS(Ang_diff!G1350-Ang_diff!G1349)&gt;20,MIN(ABS(Ang_diff!G1349),ABS(Ang_diff!G1350)),Ang_diff!G1350)</f>
        <v>26.790000000000003</v>
      </c>
      <c r="H1350">
        <f>IF(ABS(Ang_diff!H1350-Ang_diff!H1349)&gt;20,MIN(ABS(Ang_diff!H1349),ABS(Ang_diff!H1350)),Ang_diff!H1350)</f>
        <v>16.339999999999996</v>
      </c>
      <c r="I1350">
        <f>IF(ABS(Ang_diff!I1350-Ang_diff!I1349)&gt;20,MIN(ABS(Ang_diff!I1349),ABS(Ang_diff!I1350)),Ang_diff!I1350)</f>
        <v>12.709999999999997</v>
      </c>
      <c r="J1350">
        <f>IF(ABS(Ang_diff!J1350-Ang_diff!J1349)&gt;20,MIN(ABS(Ang_diff!J1349),ABS(Ang_diff!J1350)),Ang_diff!J1350)</f>
        <v>1.8999999999999948</v>
      </c>
      <c r="K1350">
        <f>IF(ABS(Ang_diff!K1350-Ang_diff!K1349)&gt;20,MIN(ABS(Ang_diff!K1349),ABS(Ang_diff!K1350)),Ang_diff!K1350)</f>
        <v>17.010000000000002</v>
      </c>
      <c r="L1350">
        <f>IF(ABS(Ang_diff!L1350-Ang_diff!L1349)&gt;20,MIN(ABS(Ang_diff!L1349),ABS(Ang_diff!L1350)),Ang_diff!L1350)</f>
        <v>6.5600000000000005</v>
      </c>
      <c r="M1350">
        <f>IF(ABS(Ang_diff!M1350-Ang_diff!M1349)&gt;20,MIN(ABS(Ang_diff!M1349),ABS(Ang_diff!M1350)),Ang_diff!M1350)</f>
        <v>0</v>
      </c>
      <c r="N1350">
        <f>IF(ABS(Ang_diff!N1350-Ang_diff!N1349)&gt;20,MIN(ABS(Ang_diff!N1349),ABS(Ang_diff!N1350)),Ang_diff!N1350)</f>
        <v>-4.000000000000032E-2</v>
      </c>
      <c r="O1350">
        <f>IF(ABS(Ang_diff!O1350-Ang_diff!O1349)&gt;20,MIN(ABS(Ang_diff!O1349),ABS(Ang_diff!O1350)),Ang_diff!O1350)</f>
        <v>1.2300000000000002</v>
      </c>
      <c r="P1350">
        <f>IF(ABS(Ang_diff!P1350-Ang_diff!P1349)&gt;20,MIN(ABS(Ang_diff!P1349),ABS(Ang_diff!P1350)),Ang_diff!P1350)</f>
        <v>10.449999999999996</v>
      </c>
    </row>
    <row r="1351" spans="1:16" x14ac:dyDescent="0.25">
      <c r="A1351" s="11" t="str">
        <f>Ang_diff!A1351</f>
        <v>26-07-2020 22:29:00</v>
      </c>
      <c r="B1351">
        <f>IF(ABS(Ang_diff!B1351-Ang_diff!B1350)&gt;20,MIN(ABS(Ang_diff!B1350),ABS(Ang_diff!B1351)),Ang_diff!B1351)</f>
        <v>29.38000000000001</v>
      </c>
      <c r="C1351">
        <f>IF(ABS(Ang_diff!C1351-Ang_diff!C1350)&gt;20,MIN(ABS(Ang_diff!C1350),ABS(Ang_diff!C1351)),Ang_diff!C1351)</f>
        <v>22.530000000000005</v>
      </c>
      <c r="D1351">
        <f>IF(ABS(Ang_diff!D1351-Ang_diff!D1350)&gt;20,MIN(ABS(Ang_diff!D1350),ABS(Ang_diff!D1351)),Ang_diff!D1351)</f>
        <v>6.8500000000000005</v>
      </c>
      <c r="E1351">
        <f>IF(ABS(Ang_diff!E1351-Ang_diff!E1350)&gt;20,MIN(ABS(Ang_diff!E1350),ABS(Ang_diff!E1351)),Ang_diff!E1351)</f>
        <v>0</v>
      </c>
      <c r="F1351">
        <f>IF(ABS(Ang_diff!F1351-Ang_diff!F1350)&gt;20,MIN(ABS(Ang_diff!F1350),ABS(Ang_diff!F1351)),Ang_diff!F1351)</f>
        <v>0</v>
      </c>
      <c r="G1351">
        <f>IF(ABS(Ang_diff!G1351-Ang_diff!G1350)&gt;20,MIN(ABS(Ang_diff!G1350),ABS(Ang_diff!G1351)),Ang_diff!G1351)</f>
        <v>26.869999999999994</v>
      </c>
      <c r="H1351">
        <f>IF(ABS(Ang_diff!H1351-Ang_diff!H1350)&gt;20,MIN(ABS(Ang_diff!H1350),ABS(Ang_diff!H1351)),Ang_diff!H1351)</f>
        <v>16.420000000000002</v>
      </c>
      <c r="I1351">
        <f>IF(ABS(Ang_diff!I1351-Ang_diff!I1350)&gt;20,MIN(ABS(Ang_diff!I1350),ABS(Ang_diff!I1351)),Ang_diff!I1351)</f>
        <v>12.739999999999998</v>
      </c>
      <c r="J1351">
        <f>IF(ABS(Ang_diff!J1351-Ang_diff!J1350)&gt;20,MIN(ABS(Ang_diff!J1350),ABS(Ang_diff!J1351)),Ang_diff!J1351)</f>
        <v>1.8900000000000026</v>
      </c>
      <c r="K1351">
        <f>IF(ABS(Ang_diff!K1351-Ang_diff!K1350)&gt;20,MIN(ABS(Ang_diff!K1350),ABS(Ang_diff!K1351)),Ang_diff!K1351)</f>
        <v>17.02</v>
      </c>
      <c r="L1351">
        <f>IF(ABS(Ang_diff!L1351-Ang_diff!L1350)&gt;20,MIN(ABS(Ang_diff!L1350),ABS(Ang_diff!L1351)),Ang_diff!L1351)</f>
        <v>6.57</v>
      </c>
      <c r="M1351">
        <f>IF(ABS(Ang_diff!M1351-Ang_diff!M1350)&gt;20,MIN(ABS(Ang_diff!M1350),ABS(Ang_diff!M1351)),Ang_diff!M1351)</f>
        <v>0</v>
      </c>
      <c r="N1351">
        <f>IF(ABS(Ang_diff!N1351-Ang_diff!N1350)&gt;20,MIN(ABS(Ang_diff!N1350),ABS(Ang_diff!N1351)),Ang_diff!N1351)</f>
        <v>-3.9999999999999925E-2</v>
      </c>
      <c r="O1351">
        <f>IF(ABS(Ang_diff!O1351-Ang_diff!O1350)&gt;20,MIN(ABS(Ang_diff!O1350),ABS(Ang_diff!O1351)),Ang_diff!O1351)</f>
        <v>1.2200000000000004</v>
      </c>
      <c r="P1351">
        <f>IF(ABS(Ang_diff!P1351-Ang_diff!P1350)&gt;20,MIN(ABS(Ang_diff!P1350),ABS(Ang_diff!P1351)),Ang_diff!P1351)</f>
        <v>10.449999999999998</v>
      </c>
    </row>
    <row r="1352" spans="1:16" x14ac:dyDescent="0.25">
      <c r="A1352" s="11" t="str">
        <f>Ang_diff!A1352</f>
        <v>26-07-2020 22:30:00</v>
      </c>
      <c r="B1352">
        <f>IF(ABS(Ang_diff!B1352-Ang_diff!B1351)&gt;20,MIN(ABS(Ang_diff!B1351),ABS(Ang_diff!B1352)),Ang_diff!B1352)</f>
        <v>29.419999999999998</v>
      </c>
      <c r="C1352">
        <f>IF(ABS(Ang_diff!C1352-Ang_diff!C1351)&gt;20,MIN(ABS(Ang_diff!C1351),ABS(Ang_diff!C1352)),Ang_diff!C1352)</f>
        <v>22.58</v>
      </c>
      <c r="D1352">
        <f>IF(ABS(Ang_diff!D1352-Ang_diff!D1351)&gt;20,MIN(ABS(Ang_diff!D1351),ABS(Ang_diff!D1352)),Ang_diff!D1352)</f>
        <v>6.839999999999999</v>
      </c>
      <c r="E1352">
        <f>IF(ABS(Ang_diff!E1352-Ang_diff!E1351)&gt;20,MIN(ABS(Ang_diff!E1351),ABS(Ang_diff!E1352)),Ang_diff!E1352)</f>
        <v>0</v>
      </c>
      <c r="F1352">
        <f>IF(ABS(Ang_diff!F1352-Ang_diff!F1351)&gt;20,MIN(ABS(Ang_diff!F1351),ABS(Ang_diff!F1352)),Ang_diff!F1352)</f>
        <v>0</v>
      </c>
      <c r="G1352">
        <f>IF(ABS(Ang_diff!G1352-Ang_diff!G1351)&gt;20,MIN(ABS(Ang_diff!G1351),ABS(Ang_diff!G1352)),Ang_diff!G1352)</f>
        <v>26.8</v>
      </c>
      <c r="H1352">
        <f>IF(ABS(Ang_diff!H1352-Ang_diff!H1351)&gt;20,MIN(ABS(Ang_diff!H1351),ABS(Ang_diff!H1352)),Ang_diff!H1352)</f>
        <v>16.329999999999995</v>
      </c>
      <c r="I1352">
        <f>IF(ABS(Ang_diff!I1352-Ang_diff!I1351)&gt;20,MIN(ABS(Ang_diff!I1351),ABS(Ang_diff!I1352)),Ang_diff!I1352)</f>
        <v>12.66</v>
      </c>
      <c r="J1352">
        <f>IF(ABS(Ang_diff!J1352-Ang_diff!J1351)&gt;20,MIN(ABS(Ang_diff!J1351),ABS(Ang_diff!J1352)),Ang_diff!J1352)</f>
        <v>1.9200000000000024</v>
      </c>
      <c r="K1352">
        <f>IF(ABS(Ang_diff!K1352-Ang_diff!K1351)&gt;20,MIN(ABS(Ang_diff!K1351),ABS(Ang_diff!K1352)),Ang_diff!K1352)</f>
        <v>17.039999999999996</v>
      </c>
      <c r="L1352">
        <f>IF(ABS(Ang_diff!L1352-Ang_diff!L1351)&gt;20,MIN(ABS(Ang_diff!L1351),ABS(Ang_diff!L1352)),Ang_diff!L1352)</f>
        <v>6.5699999999999932</v>
      </c>
      <c r="M1352">
        <f>IF(ABS(Ang_diff!M1352-Ang_diff!M1351)&gt;20,MIN(ABS(Ang_diff!M1351),ABS(Ang_diff!M1352)),Ang_diff!M1352)</f>
        <v>0</v>
      </c>
      <c r="N1352">
        <f>IF(ABS(Ang_diff!N1352-Ang_diff!N1351)&gt;20,MIN(ABS(Ang_diff!N1351),ABS(Ang_diff!N1352)),Ang_diff!N1352)</f>
        <v>-5.9999999999998471E-2</v>
      </c>
      <c r="O1352">
        <f>IF(ABS(Ang_diff!O1352-Ang_diff!O1351)&gt;20,MIN(ABS(Ang_diff!O1351),ABS(Ang_diff!O1352)),Ang_diff!O1352)</f>
        <v>1.1799999999999977</v>
      </c>
      <c r="P1352">
        <f>IF(ABS(Ang_diff!P1352-Ang_diff!P1351)&gt;20,MIN(ABS(Ang_diff!P1351),ABS(Ang_diff!P1352)),Ang_diff!P1352)</f>
        <v>10.47</v>
      </c>
    </row>
    <row r="1353" spans="1:16" x14ac:dyDescent="0.25">
      <c r="A1353" s="11" t="str">
        <f>Ang_diff!A1353</f>
        <v>26-07-2020 22:31:00</v>
      </c>
      <c r="B1353">
        <f>IF(ABS(Ang_diff!B1353-Ang_diff!B1352)&gt;20,MIN(ABS(Ang_diff!B1352),ABS(Ang_diff!B1353)),Ang_diff!B1353)</f>
        <v>29.500000000000004</v>
      </c>
      <c r="C1353">
        <f>IF(ABS(Ang_diff!C1353-Ang_diff!C1352)&gt;20,MIN(ABS(Ang_diff!C1352),ABS(Ang_diff!C1353)),Ang_diff!C1353)</f>
        <v>22.670000000000005</v>
      </c>
      <c r="D1353">
        <f>IF(ABS(Ang_diff!D1353-Ang_diff!D1352)&gt;20,MIN(ABS(Ang_diff!D1352),ABS(Ang_diff!D1353)),Ang_diff!D1353)</f>
        <v>6.8299999999999992</v>
      </c>
      <c r="E1353">
        <f>IF(ABS(Ang_diff!E1353-Ang_diff!E1352)&gt;20,MIN(ABS(Ang_diff!E1352),ABS(Ang_diff!E1353)),Ang_diff!E1353)</f>
        <v>0</v>
      </c>
      <c r="F1353">
        <f>IF(ABS(Ang_diff!F1353-Ang_diff!F1352)&gt;20,MIN(ABS(Ang_diff!F1352),ABS(Ang_diff!F1353)),Ang_diff!F1353)</f>
        <v>0</v>
      </c>
      <c r="G1353">
        <f>IF(ABS(Ang_diff!G1353-Ang_diff!G1352)&gt;20,MIN(ABS(Ang_diff!G1352),ABS(Ang_diff!G1353)),Ang_diff!G1353)</f>
        <v>27.000000000000004</v>
      </c>
      <c r="H1353">
        <f>IF(ABS(Ang_diff!H1353-Ang_diff!H1352)&gt;20,MIN(ABS(Ang_diff!H1352),ABS(Ang_diff!H1353)),Ang_diff!H1353)</f>
        <v>16.510000000000002</v>
      </c>
      <c r="I1353">
        <f>IF(ABS(Ang_diff!I1353-Ang_diff!I1352)&gt;20,MIN(ABS(Ang_diff!I1352),ABS(Ang_diff!I1353)),Ang_diff!I1353)</f>
        <v>12.720000000000002</v>
      </c>
      <c r="J1353">
        <f>IF(ABS(Ang_diff!J1353-Ang_diff!J1352)&gt;20,MIN(ABS(Ang_diff!J1352),ABS(Ang_diff!J1353)),Ang_diff!J1353)</f>
        <v>1.8599999999999972</v>
      </c>
      <c r="K1353">
        <f>IF(ABS(Ang_diff!K1353-Ang_diff!K1352)&gt;20,MIN(ABS(Ang_diff!K1352),ABS(Ang_diff!K1353)),Ang_diff!K1353)</f>
        <v>17.080000000000005</v>
      </c>
      <c r="L1353">
        <f>IF(ABS(Ang_diff!L1353-Ang_diff!L1352)&gt;20,MIN(ABS(Ang_diff!L1352),ABS(Ang_diff!L1353)),Ang_diff!L1353)</f>
        <v>6.5900000000000025</v>
      </c>
      <c r="M1353">
        <f>IF(ABS(Ang_diff!M1353-Ang_diff!M1352)&gt;20,MIN(ABS(Ang_diff!M1352),ABS(Ang_diff!M1353)),Ang_diff!M1353)</f>
        <v>0</v>
      </c>
      <c r="N1353">
        <f>IF(ABS(Ang_diff!N1353-Ang_diff!N1352)&gt;20,MIN(ABS(Ang_diff!N1352),ABS(Ang_diff!N1353)),Ang_diff!N1353)</f>
        <v>-2.9999999999999239E-2</v>
      </c>
      <c r="O1353">
        <f>IF(ABS(Ang_diff!O1353-Ang_diff!O1352)&gt;20,MIN(ABS(Ang_diff!O1352),ABS(Ang_diff!O1353)),Ang_diff!O1353)</f>
        <v>1.1500000000000008</v>
      </c>
      <c r="P1353">
        <f>IF(ABS(Ang_diff!P1353-Ang_diff!P1352)&gt;20,MIN(ABS(Ang_diff!P1352),ABS(Ang_diff!P1353)),Ang_diff!P1353)</f>
        <v>10.49</v>
      </c>
    </row>
    <row r="1354" spans="1:16" x14ac:dyDescent="0.25">
      <c r="A1354" s="11" t="str">
        <f>Ang_diff!A1354</f>
        <v>26-07-2020 22:32:00</v>
      </c>
      <c r="B1354">
        <f>IF(ABS(Ang_diff!B1354-Ang_diff!B1353)&gt;20,MIN(ABS(Ang_diff!B1353),ABS(Ang_diff!B1354)),Ang_diff!B1354)</f>
        <v>29.600000000000005</v>
      </c>
      <c r="C1354">
        <f>IF(ABS(Ang_diff!C1354-Ang_diff!C1353)&gt;20,MIN(ABS(Ang_diff!C1353),ABS(Ang_diff!C1354)),Ang_diff!C1354)</f>
        <v>22.770000000000017</v>
      </c>
      <c r="D1354">
        <f>IF(ABS(Ang_diff!D1354-Ang_diff!D1353)&gt;20,MIN(ABS(Ang_diff!D1353),ABS(Ang_diff!D1354)),Ang_diff!D1354)</f>
        <v>6.8299999999999903</v>
      </c>
      <c r="E1354">
        <f>IF(ABS(Ang_diff!E1354-Ang_diff!E1353)&gt;20,MIN(ABS(Ang_diff!E1353),ABS(Ang_diff!E1354)),Ang_diff!E1354)</f>
        <v>0</v>
      </c>
      <c r="F1354">
        <f>IF(ABS(Ang_diff!F1354-Ang_diff!F1353)&gt;20,MIN(ABS(Ang_diff!F1353),ABS(Ang_diff!F1354)),Ang_diff!F1354)</f>
        <v>0</v>
      </c>
      <c r="G1354">
        <f>IF(ABS(Ang_diff!G1354-Ang_diff!G1353)&gt;20,MIN(ABS(Ang_diff!G1353),ABS(Ang_diff!G1354)),Ang_diff!G1354)</f>
        <v>27.110000000000007</v>
      </c>
      <c r="H1354">
        <f>IF(ABS(Ang_diff!H1354-Ang_diff!H1353)&gt;20,MIN(ABS(Ang_diff!H1353),ABS(Ang_diff!H1354)),Ang_diff!H1354)</f>
        <v>16.599999999999998</v>
      </c>
      <c r="I1354">
        <f>IF(ABS(Ang_diff!I1354-Ang_diff!I1353)&gt;20,MIN(ABS(Ang_diff!I1353),ABS(Ang_diff!I1354)),Ang_diff!I1354)</f>
        <v>12.709999999999994</v>
      </c>
      <c r="J1354">
        <f>IF(ABS(Ang_diff!J1354-Ang_diff!J1353)&gt;20,MIN(ABS(Ang_diff!J1353),ABS(Ang_diff!J1354)),Ang_diff!J1354)</f>
        <v>1.8700000000000057</v>
      </c>
      <c r="K1354">
        <f>IF(ABS(Ang_diff!K1354-Ang_diff!K1353)&gt;20,MIN(ABS(Ang_diff!K1353),ABS(Ang_diff!K1354)),Ang_diff!K1354)</f>
        <v>17.079999999999984</v>
      </c>
      <c r="L1354">
        <f>IF(ABS(Ang_diff!L1354-Ang_diff!L1353)&gt;20,MIN(ABS(Ang_diff!L1353),ABS(Ang_diff!L1354)),Ang_diff!L1354)</f>
        <v>6.5699999999999683</v>
      </c>
      <c r="M1354">
        <f>IF(ABS(Ang_diff!M1354-Ang_diff!M1353)&gt;20,MIN(ABS(Ang_diff!M1353),ABS(Ang_diff!M1354)),Ang_diff!M1354)</f>
        <v>0</v>
      </c>
      <c r="N1354">
        <f>IF(ABS(Ang_diff!N1354-Ang_diff!N1353)&gt;20,MIN(ABS(Ang_diff!N1353),ABS(Ang_diff!N1354)),Ang_diff!N1354)</f>
        <v>-1.0000000000014596E-2</v>
      </c>
      <c r="O1354">
        <f>IF(ABS(Ang_diff!O1354-Ang_diff!O1353)&gt;20,MIN(ABS(Ang_diff!O1353),ABS(Ang_diff!O1354)),Ang_diff!O1354)</f>
        <v>1.1400000000000092</v>
      </c>
      <c r="P1354">
        <f>IF(ABS(Ang_diff!P1354-Ang_diff!P1353)&gt;20,MIN(ABS(Ang_diff!P1353),ABS(Ang_diff!P1354)),Ang_diff!P1354)</f>
        <v>10.510000000000016</v>
      </c>
    </row>
    <row r="1355" spans="1:16" x14ac:dyDescent="0.25">
      <c r="A1355" s="11" t="str">
        <f>Ang_diff!A1355</f>
        <v>26-07-2020 22:33:00</v>
      </c>
      <c r="B1355">
        <f>IF(ABS(Ang_diff!B1355-Ang_diff!B1354)&gt;20,MIN(ABS(Ang_diff!B1354),ABS(Ang_diff!B1355)),Ang_diff!B1355)</f>
        <v>29.669999999999991</v>
      </c>
      <c r="C1355">
        <f>IF(ABS(Ang_diff!C1355-Ang_diff!C1354)&gt;20,MIN(ABS(Ang_diff!C1354),ABS(Ang_diff!C1355)),Ang_diff!C1355)</f>
        <v>22.84</v>
      </c>
      <c r="D1355">
        <f>IF(ABS(Ang_diff!D1355-Ang_diff!D1354)&gt;20,MIN(ABS(Ang_diff!D1354),ABS(Ang_diff!D1355)),Ang_diff!D1355)</f>
        <v>6.8299999999999903</v>
      </c>
      <c r="E1355">
        <f>IF(ABS(Ang_diff!E1355-Ang_diff!E1354)&gt;20,MIN(ABS(Ang_diff!E1354),ABS(Ang_diff!E1355)),Ang_diff!E1355)</f>
        <v>0</v>
      </c>
      <c r="F1355">
        <f>IF(ABS(Ang_diff!F1355-Ang_diff!F1354)&gt;20,MIN(ABS(Ang_diff!F1354),ABS(Ang_diff!F1355)),Ang_diff!F1355)</f>
        <v>0</v>
      </c>
      <c r="G1355">
        <f>IF(ABS(Ang_diff!G1355-Ang_diff!G1354)&gt;20,MIN(ABS(Ang_diff!G1354),ABS(Ang_diff!G1355)),Ang_diff!G1355)</f>
        <v>26.959999999999997</v>
      </c>
      <c r="H1355">
        <f>IF(ABS(Ang_diff!H1355-Ang_diff!H1354)&gt;20,MIN(ABS(Ang_diff!H1354),ABS(Ang_diff!H1355)),Ang_diff!H1355)</f>
        <v>16.520000000000003</v>
      </c>
      <c r="I1355">
        <f>IF(ABS(Ang_diff!I1355-Ang_diff!I1354)&gt;20,MIN(ABS(Ang_diff!I1354),ABS(Ang_diff!I1355)),Ang_diff!I1355)</f>
        <v>12.689999999999994</v>
      </c>
      <c r="J1355">
        <f>IF(ABS(Ang_diff!J1355-Ang_diff!J1354)&gt;20,MIN(ABS(Ang_diff!J1354),ABS(Ang_diff!J1355)),Ang_diff!J1355)</f>
        <v>1.9299999999999977</v>
      </c>
      <c r="K1355">
        <f>IF(ABS(Ang_diff!K1355-Ang_diff!K1354)&gt;20,MIN(ABS(Ang_diff!K1354),ABS(Ang_diff!K1355)),Ang_diff!K1355)</f>
        <v>17.059999999999992</v>
      </c>
      <c r="L1355">
        <f>IF(ABS(Ang_diff!L1355-Ang_diff!L1354)&gt;20,MIN(ABS(Ang_diff!L1354),ABS(Ang_diff!L1355)),Ang_diff!L1355)</f>
        <v>6.6199999999999966</v>
      </c>
      <c r="M1355">
        <f>IF(ABS(Ang_diff!M1355-Ang_diff!M1354)&gt;20,MIN(ABS(Ang_diff!M1354),ABS(Ang_diff!M1355)),Ang_diff!M1355)</f>
        <v>0</v>
      </c>
      <c r="N1355">
        <f>IF(ABS(Ang_diff!N1355-Ang_diff!N1354)&gt;20,MIN(ABS(Ang_diff!N1354),ABS(Ang_diff!N1355)),Ang_diff!N1355)</f>
        <v>5.9999999999998471E-2</v>
      </c>
      <c r="O1355">
        <f>IF(ABS(Ang_diff!O1355-Ang_diff!O1354)&gt;20,MIN(ABS(Ang_diff!O1354),ABS(Ang_diff!O1355)),Ang_diff!O1355)</f>
        <v>1.1500000000000048</v>
      </c>
      <c r="P1355">
        <f>IF(ABS(Ang_diff!P1355-Ang_diff!P1354)&gt;20,MIN(ABS(Ang_diff!P1354),ABS(Ang_diff!P1355)),Ang_diff!P1355)</f>
        <v>10.439999999999996</v>
      </c>
    </row>
    <row r="1356" spans="1:16" x14ac:dyDescent="0.25">
      <c r="A1356" s="11" t="str">
        <f>Ang_diff!A1356</f>
        <v>26-07-2020 22:34:00</v>
      </c>
      <c r="B1356">
        <f>IF(ABS(Ang_diff!B1356-Ang_diff!B1355)&gt;20,MIN(ABS(Ang_diff!B1355),ABS(Ang_diff!B1356)),Ang_diff!B1356)</f>
        <v>29.810000000000002</v>
      </c>
      <c r="C1356">
        <f>IF(ABS(Ang_diff!C1356-Ang_diff!C1355)&gt;20,MIN(ABS(Ang_diff!C1355),ABS(Ang_diff!C1356)),Ang_diff!C1356)</f>
        <v>22.94</v>
      </c>
      <c r="D1356">
        <f>IF(ABS(Ang_diff!D1356-Ang_diff!D1355)&gt;20,MIN(ABS(Ang_diff!D1355),ABS(Ang_diff!D1356)),Ang_diff!D1356)</f>
        <v>6.8699999999999983</v>
      </c>
      <c r="E1356">
        <f>IF(ABS(Ang_diff!E1356-Ang_diff!E1355)&gt;20,MIN(ABS(Ang_diff!E1355),ABS(Ang_diff!E1356)),Ang_diff!E1356)</f>
        <v>0</v>
      </c>
      <c r="F1356">
        <f>IF(ABS(Ang_diff!F1356-Ang_diff!F1355)&gt;20,MIN(ABS(Ang_diff!F1355),ABS(Ang_diff!F1356)),Ang_diff!F1356)</f>
        <v>0</v>
      </c>
      <c r="G1356">
        <f>IF(ABS(Ang_diff!G1356-Ang_diff!G1355)&gt;20,MIN(ABS(Ang_diff!G1355),ABS(Ang_diff!G1356)),Ang_diff!G1356)</f>
        <v>27.059999999999995</v>
      </c>
      <c r="H1356">
        <f>IF(ABS(Ang_diff!H1356-Ang_diff!H1355)&gt;20,MIN(ABS(Ang_diff!H1355),ABS(Ang_diff!H1356)),Ang_diff!H1356)</f>
        <v>16.579999999999991</v>
      </c>
      <c r="I1356">
        <f>IF(ABS(Ang_diff!I1356-Ang_diff!I1355)&gt;20,MIN(ABS(Ang_diff!I1355),ABS(Ang_diff!I1356)),Ang_diff!I1356)</f>
        <v>12.71</v>
      </c>
      <c r="J1356">
        <f>IF(ABS(Ang_diff!J1356-Ang_diff!J1355)&gt;20,MIN(ABS(Ang_diff!J1355),ABS(Ang_diff!J1356)),Ang_diff!J1356)</f>
        <v>1.9299999999999915</v>
      </c>
      <c r="K1356">
        <f>IF(ABS(Ang_diff!K1356-Ang_diff!K1355)&gt;20,MIN(ABS(Ang_diff!K1355),ABS(Ang_diff!K1356)),Ang_diff!K1356)</f>
        <v>17.090000000000007</v>
      </c>
      <c r="L1356">
        <f>IF(ABS(Ang_diff!L1356-Ang_diff!L1355)&gt;20,MIN(ABS(Ang_diff!L1355),ABS(Ang_diff!L1356)),Ang_diff!L1356)</f>
        <v>6.6100000000000012</v>
      </c>
      <c r="M1356">
        <f>IF(ABS(Ang_diff!M1356-Ang_diff!M1355)&gt;20,MIN(ABS(Ang_diff!M1355),ABS(Ang_diff!M1356)),Ang_diff!M1356)</f>
        <v>0</v>
      </c>
      <c r="N1356">
        <f>IF(ABS(Ang_diff!N1356-Ang_diff!N1355)&gt;20,MIN(ABS(Ang_diff!N1355),ABS(Ang_diff!N1356)),Ang_diff!N1356)</f>
        <v>5.000000000000298E-2</v>
      </c>
      <c r="O1356">
        <f>IF(ABS(Ang_diff!O1356-Ang_diff!O1355)&gt;20,MIN(ABS(Ang_diff!O1355),ABS(Ang_diff!O1356)),Ang_diff!O1356)</f>
        <v>1.1600000000000004</v>
      </c>
      <c r="P1356">
        <f>IF(ABS(Ang_diff!P1356-Ang_diff!P1355)&gt;20,MIN(ABS(Ang_diff!P1355),ABS(Ang_diff!P1356)),Ang_diff!P1356)</f>
        <v>10.480000000000006</v>
      </c>
    </row>
    <row r="1357" spans="1:16" x14ac:dyDescent="0.25">
      <c r="A1357" s="11" t="str">
        <f>Ang_diff!A1357</f>
        <v>26-07-2020 22:35:00</v>
      </c>
      <c r="B1357">
        <f>IF(ABS(Ang_diff!B1357-Ang_diff!B1356)&gt;20,MIN(ABS(Ang_diff!B1356),ABS(Ang_diff!B1357)),Ang_diff!B1357)</f>
        <v>29.929999999999993</v>
      </c>
      <c r="C1357">
        <f>IF(ABS(Ang_diff!C1357-Ang_diff!C1356)&gt;20,MIN(ABS(Ang_diff!C1356),ABS(Ang_diff!C1357)),Ang_diff!C1357)</f>
        <v>23.08</v>
      </c>
      <c r="D1357">
        <f>IF(ABS(Ang_diff!D1357-Ang_diff!D1356)&gt;20,MIN(ABS(Ang_diff!D1356),ABS(Ang_diff!D1357)),Ang_diff!D1357)</f>
        <v>6.8499999999999961</v>
      </c>
      <c r="E1357">
        <f>IF(ABS(Ang_diff!E1357-Ang_diff!E1356)&gt;20,MIN(ABS(Ang_diff!E1356),ABS(Ang_diff!E1357)),Ang_diff!E1357)</f>
        <v>0</v>
      </c>
      <c r="F1357">
        <f>IF(ABS(Ang_diff!F1357-Ang_diff!F1356)&gt;20,MIN(ABS(Ang_diff!F1356),ABS(Ang_diff!F1357)),Ang_diff!F1357)</f>
        <v>0</v>
      </c>
      <c r="G1357">
        <f>IF(ABS(Ang_diff!G1357-Ang_diff!G1356)&gt;20,MIN(ABS(Ang_diff!G1356),ABS(Ang_diff!G1357)),Ang_diff!G1357)</f>
        <v>27.200000000000003</v>
      </c>
      <c r="H1357">
        <f>IF(ABS(Ang_diff!H1357-Ang_diff!H1356)&gt;20,MIN(ABS(Ang_diff!H1356),ABS(Ang_diff!H1357)),Ang_diff!H1357)</f>
        <v>16.670000000000002</v>
      </c>
      <c r="I1357">
        <f>IF(ABS(Ang_diff!I1357-Ang_diff!I1356)&gt;20,MIN(ABS(Ang_diff!I1356),ABS(Ang_diff!I1357)),Ang_diff!I1357)</f>
        <v>12.669999999999996</v>
      </c>
      <c r="J1357">
        <f>IF(ABS(Ang_diff!J1357-Ang_diff!J1356)&gt;20,MIN(ABS(Ang_diff!J1356),ABS(Ang_diff!J1357)),Ang_diff!J1357)</f>
        <v>1.9099999999999939</v>
      </c>
      <c r="K1357">
        <f>IF(ABS(Ang_diff!K1357-Ang_diff!K1356)&gt;20,MIN(ABS(Ang_diff!K1356),ABS(Ang_diff!K1357)),Ang_diff!K1357)</f>
        <v>17.159999999999997</v>
      </c>
      <c r="L1357">
        <f>IF(ABS(Ang_diff!L1357-Ang_diff!L1356)&gt;20,MIN(ABS(Ang_diff!L1356),ABS(Ang_diff!L1357)),Ang_diff!L1357)</f>
        <v>6.6299999999999963</v>
      </c>
      <c r="M1357">
        <f>IF(ABS(Ang_diff!M1357-Ang_diff!M1356)&gt;20,MIN(ABS(Ang_diff!M1356),ABS(Ang_diff!M1357)),Ang_diff!M1357)</f>
        <v>0</v>
      </c>
      <c r="N1357">
        <f>IF(ABS(Ang_diff!N1357-Ang_diff!N1356)&gt;20,MIN(ABS(Ang_diff!N1356),ABS(Ang_diff!N1357)),Ang_diff!N1357)</f>
        <v>0.12000000000000333</v>
      </c>
      <c r="O1357">
        <f>IF(ABS(Ang_diff!O1357-Ang_diff!O1356)&gt;20,MIN(ABS(Ang_diff!O1356),ABS(Ang_diff!O1357)),Ang_diff!O1357)</f>
        <v>1.1600000000000004</v>
      </c>
      <c r="P1357">
        <f>IF(ABS(Ang_diff!P1357-Ang_diff!P1356)&gt;20,MIN(ABS(Ang_diff!P1356),ABS(Ang_diff!P1357)),Ang_diff!P1357)</f>
        <v>10.530000000000001</v>
      </c>
    </row>
    <row r="1358" spans="1:16" x14ac:dyDescent="0.25">
      <c r="A1358" s="11" t="str">
        <f>Ang_diff!A1358</f>
        <v>26-07-2020 22:36:00</v>
      </c>
      <c r="B1358">
        <f>IF(ABS(Ang_diff!B1358-Ang_diff!B1357)&gt;20,MIN(ABS(Ang_diff!B1357),ABS(Ang_diff!B1358)),Ang_diff!B1358)</f>
        <v>30.099999999999998</v>
      </c>
      <c r="C1358">
        <f>IF(ABS(Ang_diff!C1358-Ang_diff!C1357)&gt;20,MIN(ABS(Ang_diff!C1357),ABS(Ang_diff!C1358)),Ang_diff!C1358)</f>
        <v>23.239999999999995</v>
      </c>
      <c r="D1358">
        <f>IF(ABS(Ang_diff!D1358-Ang_diff!D1357)&gt;20,MIN(ABS(Ang_diff!D1357),ABS(Ang_diff!D1358)),Ang_diff!D1358)</f>
        <v>6.8600000000000012</v>
      </c>
      <c r="E1358">
        <f>IF(ABS(Ang_diff!E1358-Ang_diff!E1357)&gt;20,MIN(ABS(Ang_diff!E1357),ABS(Ang_diff!E1358)),Ang_diff!E1358)</f>
        <v>0</v>
      </c>
      <c r="F1358">
        <f>IF(ABS(Ang_diff!F1358-Ang_diff!F1357)&gt;20,MIN(ABS(Ang_diff!F1357),ABS(Ang_diff!F1358)),Ang_diff!F1358)</f>
        <v>0</v>
      </c>
      <c r="G1358">
        <f>IF(ABS(Ang_diff!G1358-Ang_diff!G1357)&gt;20,MIN(ABS(Ang_diff!G1357),ABS(Ang_diff!G1358)),Ang_diff!G1358)</f>
        <v>27.3</v>
      </c>
      <c r="H1358">
        <f>IF(ABS(Ang_diff!H1358-Ang_diff!H1357)&gt;20,MIN(ABS(Ang_diff!H1357),ABS(Ang_diff!H1358)),Ang_diff!H1358)</f>
        <v>16.790000000000003</v>
      </c>
      <c r="I1358">
        <f>IF(ABS(Ang_diff!I1358-Ang_diff!I1357)&gt;20,MIN(ABS(Ang_diff!I1357),ABS(Ang_diff!I1358)),Ang_diff!I1358)</f>
        <v>12.670000000000002</v>
      </c>
      <c r="J1358">
        <f>IF(ABS(Ang_diff!J1358-Ang_diff!J1357)&gt;20,MIN(ABS(Ang_diff!J1357),ABS(Ang_diff!J1358)),Ang_diff!J1358)</f>
        <v>1.8899999999999963</v>
      </c>
      <c r="K1358">
        <f>IF(ABS(Ang_diff!K1358-Ang_diff!K1357)&gt;20,MIN(ABS(Ang_diff!K1357),ABS(Ang_diff!K1358)),Ang_diff!K1358)</f>
        <v>17.120000000000005</v>
      </c>
      <c r="L1358">
        <f>IF(ABS(Ang_diff!L1358-Ang_diff!L1357)&gt;20,MIN(ABS(Ang_diff!L1357),ABS(Ang_diff!L1358)),Ang_diff!L1358)</f>
        <v>6.6100000000000048</v>
      </c>
      <c r="M1358">
        <f>IF(ABS(Ang_diff!M1358-Ang_diff!M1357)&gt;20,MIN(ABS(Ang_diff!M1357),ABS(Ang_diff!M1358)),Ang_diff!M1358)</f>
        <v>0</v>
      </c>
      <c r="N1358">
        <f>IF(ABS(Ang_diff!N1358-Ang_diff!N1357)&gt;20,MIN(ABS(Ang_diff!N1357),ABS(Ang_diff!N1358)),Ang_diff!N1358)</f>
        <v>0.14999999999999777</v>
      </c>
      <c r="O1358">
        <f>IF(ABS(Ang_diff!O1358-Ang_diff!O1357)&gt;20,MIN(ABS(Ang_diff!O1357),ABS(Ang_diff!O1358)),Ang_diff!O1358)</f>
        <v>1.1499999999999999</v>
      </c>
      <c r="P1358">
        <f>IF(ABS(Ang_diff!P1358-Ang_diff!P1357)&gt;20,MIN(ABS(Ang_diff!P1357),ABS(Ang_diff!P1358)),Ang_diff!P1358)</f>
        <v>10.509999999999998</v>
      </c>
    </row>
    <row r="1359" spans="1:16" x14ac:dyDescent="0.25">
      <c r="A1359" s="11" t="str">
        <f>Ang_diff!A1359</f>
        <v>26-07-2020 22:37:00</v>
      </c>
      <c r="B1359">
        <f>IF(ABS(Ang_diff!B1359-Ang_diff!B1358)&gt;20,MIN(ABS(Ang_diff!B1358),ABS(Ang_diff!B1359)),Ang_diff!B1359)</f>
        <v>30.130000000000003</v>
      </c>
      <c r="C1359">
        <f>IF(ABS(Ang_diff!C1359-Ang_diff!C1358)&gt;20,MIN(ABS(Ang_diff!C1358),ABS(Ang_diff!C1359)),Ang_diff!C1359)</f>
        <v>23.250000000000004</v>
      </c>
      <c r="D1359">
        <f>IF(ABS(Ang_diff!D1359-Ang_diff!D1358)&gt;20,MIN(ABS(Ang_diff!D1358),ABS(Ang_diff!D1359)),Ang_diff!D1359)</f>
        <v>6.879999999999999</v>
      </c>
      <c r="E1359">
        <f>IF(ABS(Ang_diff!E1359-Ang_diff!E1358)&gt;20,MIN(ABS(Ang_diff!E1358),ABS(Ang_diff!E1359)),Ang_diff!E1359)</f>
        <v>0</v>
      </c>
      <c r="F1359">
        <f>IF(ABS(Ang_diff!F1359-Ang_diff!F1358)&gt;20,MIN(ABS(Ang_diff!F1358),ABS(Ang_diff!F1359)),Ang_diff!F1359)</f>
        <v>0</v>
      </c>
      <c r="G1359">
        <f>IF(ABS(Ang_diff!G1359-Ang_diff!G1358)&gt;20,MIN(ABS(Ang_diff!G1358),ABS(Ang_diff!G1359)),Ang_diff!G1359)</f>
        <v>27.269999999999996</v>
      </c>
      <c r="H1359">
        <f>IF(ABS(Ang_diff!H1359-Ang_diff!H1358)&gt;20,MIN(ABS(Ang_diff!H1358),ABS(Ang_diff!H1359)),Ang_diff!H1359)</f>
        <v>16.740000000000002</v>
      </c>
      <c r="I1359">
        <f>IF(ABS(Ang_diff!I1359-Ang_diff!I1358)&gt;20,MIN(ABS(Ang_diff!I1358),ABS(Ang_diff!I1359)),Ang_diff!I1359)</f>
        <v>12.619999999999996</v>
      </c>
      <c r="J1359">
        <f>IF(ABS(Ang_diff!J1359-Ang_diff!J1358)&gt;20,MIN(ABS(Ang_diff!J1358),ABS(Ang_diff!J1359)),Ang_diff!J1359)</f>
        <v>1.9400000000000028</v>
      </c>
      <c r="K1359">
        <f>IF(ABS(Ang_diff!K1359-Ang_diff!K1358)&gt;20,MIN(ABS(Ang_diff!K1358),ABS(Ang_diff!K1359)),Ang_diff!K1359)</f>
        <v>17.149999999999999</v>
      </c>
      <c r="L1359">
        <f>IF(ABS(Ang_diff!L1359-Ang_diff!L1358)&gt;20,MIN(ABS(Ang_diff!L1358),ABS(Ang_diff!L1359)),Ang_diff!L1359)</f>
        <v>6.620000000000001</v>
      </c>
      <c r="M1359">
        <f>IF(ABS(Ang_diff!M1359-Ang_diff!M1358)&gt;20,MIN(ABS(Ang_diff!M1358),ABS(Ang_diff!M1359)),Ang_diff!M1359)</f>
        <v>0</v>
      </c>
      <c r="N1359">
        <f>IF(ABS(Ang_diff!N1359-Ang_diff!N1358)&gt;20,MIN(ABS(Ang_diff!N1358),ABS(Ang_diff!N1359)),Ang_diff!N1359)</f>
        <v>9.0000000000000885E-2</v>
      </c>
      <c r="O1359">
        <f>IF(ABS(Ang_diff!O1359-Ang_diff!O1358)&gt;20,MIN(ABS(Ang_diff!O1358),ABS(Ang_diff!O1359)),Ang_diff!O1359)</f>
        <v>1.1899999999999997</v>
      </c>
      <c r="P1359">
        <f>IF(ABS(Ang_diff!P1359-Ang_diff!P1358)&gt;20,MIN(ABS(Ang_diff!P1358),ABS(Ang_diff!P1359)),Ang_diff!P1359)</f>
        <v>10.530000000000001</v>
      </c>
    </row>
    <row r="1360" spans="1:16" x14ac:dyDescent="0.25">
      <c r="A1360" s="11" t="str">
        <f>Ang_diff!A1360</f>
        <v>26-07-2020 22:38:00</v>
      </c>
      <c r="B1360">
        <f>IF(ABS(Ang_diff!B1360-Ang_diff!B1359)&gt;20,MIN(ABS(Ang_diff!B1359),ABS(Ang_diff!B1360)),Ang_diff!B1360)</f>
        <v>30.31</v>
      </c>
      <c r="C1360">
        <f>IF(ABS(Ang_diff!C1360-Ang_diff!C1359)&gt;20,MIN(ABS(Ang_diff!C1359),ABS(Ang_diff!C1360)),Ang_diff!C1360)</f>
        <v>23.419999999999998</v>
      </c>
      <c r="D1360">
        <f>IF(ABS(Ang_diff!D1360-Ang_diff!D1359)&gt;20,MIN(ABS(Ang_diff!D1359),ABS(Ang_diff!D1360)),Ang_diff!D1360)</f>
        <v>6.8900000000000006</v>
      </c>
      <c r="E1360">
        <f>IF(ABS(Ang_diff!E1360-Ang_diff!E1359)&gt;20,MIN(ABS(Ang_diff!E1359),ABS(Ang_diff!E1360)),Ang_diff!E1360)</f>
        <v>0</v>
      </c>
      <c r="F1360">
        <f>IF(ABS(Ang_diff!F1360-Ang_diff!F1359)&gt;20,MIN(ABS(Ang_diff!F1359),ABS(Ang_diff!F1360)),Ang_diff!F1360)</f>
        <v>0</v>
      </c>
      <c r="G1360">
        <f>IF(ABS(Ang_diff!G1360-Ang_diff!G1359)&gt;20,MIN(ABS(Ang_diff!G1359),ABS(Ang_diff!G1360)),Ang_diff!G1360)</f>
        <v>27.329999999999984</v>
      </c>
      <c r="H1360">
        <f>IF(ABS(Ang_diff!H1360-Ang_diff!H1359)&gt;20,MIN(ABS(Ang_diff!H1359),ABS(Ang_diff!H1360)),Ang_diff!H1360)</f>
        <v>16.789999999999988</v>
      </c>
      <c r="I1360">
        <f>IF(ABS(Ang_diff!I1360-Ang_diff!I1359)&gt;20,MIN(ABS(Ang_diff!I1359),ABS(Ang_diff!I1360)),Ang_diff!I1360)</f>
        <v>12.640000000000006</v>
      </c>
      <c r="J1360">
        <f>IF(ABS(Ang_diff!J1360-Ang_diff!J1359)&gt;20,MIN(ABS(Ang_diff!J1359),ABS(Ang_diff!J1360)),Ang_diff!J1360)</f>
        <v>1.9900000000000027</v>
      </c>
      <c r="K1360">
        <f>IF(ABS(Ang_diff!K1360-Ang_diff!K1359)&gt;20,MIN(ABS(Ang_diff!K1359),ABS(Ang_diff!K1360)),Ang_diff!K1360)</f>
        <v>17.169999999999987</v>
      </c>
      <c r="L1360">
        <f>IF(ABS(Ang_diff!L1360-Ang_diff!L1359)&gt;20,MIN(ABS(Ang_diff!L1359),ABS(Ang_diff!L1360)),Ang_diff!L1360)</f>
        <v>6.629999999999991</v>
      </c>
      <c r="M1360">
        <f>IF(ABS(Ang_diff!M1360-Ang_diff!M1359)&gt;20,MIN(ABS(Ang_diff!M1359),ABS(Ang_diff!M1360)),Ang_diff!M1360)</f>
        <v>0</v>
      </c>
      <c r="N1360">
        <f>IF(ABS(Ang_diff!N1360-Ang_diff!N1359)&gt;20,MIN(ABS(Ang_diff!N1359),ABS(Ang_diff!N1360)),Ang_diff!N1360)</f>
        <v>0.12999999999999884</v>
      </c>
      <c r="O1360">
        <f>IF(ABS(Ang_diff!O1360-Ang_diff!O1359)&gt;20,MIN(ABS(Ang_diff!O1359),ABS(Ang_diff!O1360)),Ang_diff!O1360)</f>
        <v>1.1899999999999933</v>
      </c>
      <c r="P1360">
        <f>IF(ABS(Ang_diff!P1360-Ang_diff!P1359)&gt;20,MIN(ABS(Ang_diff!P1359),ABS(Ang_diff!P1360)),Ang_diff!P1360)</f>
        <v>10.539999999999997</v>
      </c>
    </row>
    <row r="1361" spans="1:16" x14ac:dyDescent="0.25">
      <c r="A1361" s="11" t="str">
        <f>Ang_diff!A1361</f>
        <v>26-07-2020 22:39:00</v>
      </c>
      <c r="B1361">
        <f>IF(ABS(Ang_diff!B1361-Ang_diff!B1360)&gt;20,MIN(ABS(Ang_diff!B1360),ABS(Ang_diff!B1361)),Ang_diff!B1361)</f>
        <v>30.292597226855246</v>
      </c>
      <c r="C1361">
        <f>IF(ABS(Ang_diff!C1361-Ang_diff!C1360)&gt;20,MIN(ABS(Ang_diff!C1360),ABS(Ang_diff!C1361)),Ang_diff!C1361)</f>
        <v>23.392597226855312</v>
      </c>
      <c r="D1361">
        <f>IF(ABS(Ang_diff!D1361-Ang_diff!D1360)&gt;20,MIN(ABS(Ang_diff!D1360),ABS(Ang_diff!D1361)),Ang_diff!D1361)</f>
        <v>6.8999999999999906</v>
      </c>
      <c r="E1361">
        <f>IF(ABS(Ang_diff!E1361-Ang_diff!E1360)&gt;20,MIN(ABS(Ang_diff!E1360),ABS(Ang_diff!E1361)),Ang_diff!E1361)</f>
        <v>0</v>
      </c>
      <c r="F1361">
        <f>IF(ABS(Ang_diff!F1361-Ang_diff!F1360)&gt;20,MIN(ABS(Ang_diff!F1360),ABS(Ang_diff!F1361)),Ang_diff!F1361)</f>
        <v>0</v>
      </c>
      <c r="G1361">
        <f>IF(ABS(Ang_diff!G1361-Ang_diff!G1360)&gt;20,MIN(ABS(Ang_diff!G1360),ABS(Ang_diff!G1361)),Ang_diff!G1361)</f>
        <v>27.492597226855231</v>
      </c>
      <c r="H1361">
        <f>IF(ABS(Ang_diff!H1361-Ang_diff!H1360)&gt;20,MIN(ABS(Ang_diff!H1360),ABS(Ang_diff!H1361)),Ang_diff!H1361)</f>
        <v>16.962597226855269</v>
      </c>
      <c r="I1361">
        <f>IF(ABS(Ang_diff!I1361-Ang_diff!I1360)&gt;20,MIN(ABS(Ang_diff!I1360),ABS(Ang_diff!I1361)),Ang_diff!I1361)</f>
        <v>12.842597226855313</v>
      </c>
      <c r="J1361">
        <f>IF(ABS(Ang_diff!J1361-Ang_diff!J1360)&gt;20,MIN(ABS(Ang_diff!J1360),ABS(Ang_diff!J1361)),Ang_diff!J1361)</f>
        <v>1.9499999999999953</v>
      </c>
      <c r="K1361">
        <f>IF(ABS(Ang_diff!K1361-Ang_diff!K1360)&gt;20,MIN(ABS(Ang_diff!K1360),ABS(Ang_diff!K1361)),Ang_diff!K1361)</f>
        <v>17.180000000000028</v>
      </c>
      <c r="L1361">
        <f>IF(ABS(Ang_diff!L1361-Ang_diff!L1360)&gt;20,MIN(ABS(Ang_diff!L1360),ABS(Ang_diff!L1361)),Ang_diff!L1361)</f>
        <v>6.6500000000000323</v>
      </c>
      <c r="M1361">
        <f>IF(ABS(Ang_diff!M1361-Ang_diff!M1360)&gt;20,MIN(ABS(Ang_diff!M1360),ABS(Ang_diff!M1361)),Ang_diff!M1361)</f>
        <v>0</v>
      </c>
      <c r="N1361">
        <f>IF(ABS(Ang_diff!N1361-Ang_diff!N1360)&gt;20,MIN(ABS(Ang_diff!N1360),ABS(Ang_diff!N1361)),Ang_diff!N1361)</f>
        <v>4.000000000003294E-2</v>
      </c>
      <c r="O1361">
        <f>IF(ABS(Ang_diff!O1361-Ang_diff!O1360)&gt;20,MIN(ABS(Ang_diff!O1360),ABS(Ang_diff!O1361)),Ang_diff!O1361)</f>
        <v>1.2600000000000062</v>
      </c>
      <c r="P1361">
        <f>IF(ABS(Ang_diff!P1361-Ang_diff!P1360)&gt;20,MIN(ABS(Ang_diff!P1360),ABS(Ang_diff!P1361)),Ang_diff!P1361)</f>
        <v>10.529999999999996</v>
      </c>
    </row>
    <row r="1362" spans="1:16" x14ac:dyDescent="0.25">
      <c r="A1362" s="11" t="str">
        <f>Ang_diff!A1362</f>
        <v>26-07-2020 22:40:00</v>
      </c>
      <c r="B1362">
        <f>IF(ABS(Ang_diff!B1362-Ang_diff!B1361)&gt;20,MIN(ABS(Ang_diff!B1361),ABS(Ang_diff!B1362)),Ang_diff!B1362)</f>
        <v>29.990000000000002</v>
      </c>
      <c r="C1362">
        <f>IF(ABS(Ang_diff!C1362-Ang_diff!C1361)&gt;20,MIN(ABS(Ang_diff!C1361),ABS(Ang_diff!C1362)),Ang_diff!C1362)</f>
        <v>23.11</v>
      </c>
      <c r="D1362">
        <f>IF(ABS(Ang_diff!D1362-Ang_diff!D1361)&gt;20,MIN(ABS(Ang_diff!D1361),ABS(Ang_diff!D1362)),Ang_diff!D1362)</f>
        <v>6.8800000000000034</v>
      </c>
      <c r="E1362">
        <f>IF(ABS(Ang_diff!E1362-Ang_diff!E1361)&gt;20,MIN(ABS(Ang_diff!E1361),ABS(Ang_diff!E1362)),Ang_diff!E1362)</f>
        <v>0</v>
      </c>
      <c r="F1362">
        <f>IF(ABS(Ang_diff!F1362-Ang_diff!F1361)&gt;20,MIN(ABS(Ang_diff!F1361),ABS(Ang_diff!F1362)),Ang_diff!F1362)</f>
        <v>0</v>
      </c>
      <c r="G1362">
        <f>IF(ABS(Ang_diff!G1362-Ang_diff!G1361)&gt;20,MIN(ABS(Ang_diff!G1361),ABS(Ang_diff!G1362)),Ang_diff!G1362)</f>
        <v>27.150000000000002</v>
      </c>
      <c r="H1362">
        <f>IF(ABS(Ang_diff!H1362-Ang_diff!H1361)&gt;20,MIN(ABS(Ang_diff!H1361),ABS(Ang_diff!H1362)),Ang_diff!H1362)</f>
        <v>16.73</v>
      </c>
      <c r="I1362">
        <f>IF(ABS(Ang_diff!I1362-Ang_diff!I1361)&gt;20,MIN(ABS(Ang_diff!I1361),ABS(Ang_diff!I1362)),Ang_diff!I1362)</f>
        <v>12.679999999999998</v>
      </c>
      <c r="J1362">
        <f>IF(ABS(Ang_diff!J1362-Ang_diff!J1361)&gt;20,MIN(ABS(Ang_diff!J1361),ABS(Ang_diff!J1362)),Ang_diff!J1362)</f>
        <v>1.93</v>
      </c>
      <c r="K1362">
        <f>IF(ABS(Ang_diff!K1362-Ang_diff!K1361)&gt;20,MIN(ABS(Ang_diff!K1361),ABS(Ang_diff!K1362)),Ang_diff!K1362)</f>
        <v>17.060000000000002</v>
      </c>
      <c r="L1362">
        <f>IF(ABS(Ang_diff!L1362-Ang_diff!L1361)&gt;20,MIN(ABS(Ang_diff!L1361),ABS(Ang_diff!L1362)),Ang_diff!L1362)</f>
        <v>6.6400000000000023</v>
      </c>
      <c r="M1362">
        <f>IF(ABS(Ang_diff!M1362-Ang_diff!M1361)&gt;20,MIN(ABS(Ang_diff!M1361),ABS(Ang_diff!M1362)),Ang_diff!M1362)</f>
        <v>0</v>
      </c>
      <c r="N1362">
        <f>IF(ABS(Ang_diff!N1362-Ang_diff!N1361)&gt;20,MIN(ABS(Ang_diff!N1361),ABS(Ang_diff!N1362)),Ang_diff!N1362)</f>
        <v>5.9999999999998471E-2</v>
      </c>
      <c r="O1362">
        <f>IF(ABS(Ang_diff!O1362-Ang_diff!O1361)&gt;20,MIN(ABS(Ang_diff!O1361),ABS(Ang_diff!O1362)),Ang_diff!O1362)</f>
        <v>1.1899999999999995</v>
      </c>
      <c r="P1362">
        <f>IF(ABS(Ang_diff!P1362-Ang_diff!P1361)&gt;20,MIN(ABS(Ang_diff!P1361),ABS(Ang_diff!P1362)),Ang_diff!P1362)</f>
        <v>10.42</v>
      </c>
    </row>
    <row r="1363" spans="1:16" x14ac:dyDescent="0.25">
      <c r="A1363" s="11" t="str">
        <f>Ang_diff!A1363</f>
        <v>26-07-2020 22:41:00</v>
      </c>
      <c r="B1363">
        <f>IF(ABS(Ang_diff!B1363-Ang_diff!B1362)&gt;20,MIN(ABS(Ang_diff!B1362),ABS(Ang_diff!B1363)),Ang_diff!B1363)</f>
        <v>30.150000000000002</v>
      </c>
      <c r="C1363">
        <f>IF(ABS(Ang_diff!C1363-Ang_diff!C1362)&gt;20,MIN(ABS(Ang_diff!C1362),ABS(Ang_diff!C1363)),Ang_diff!C1363)</f>
        <v>23.259999999999998</v>
      </c>
      <c r="D1363">
        <f>IF(ABS(Ang_diff!D1363-Ang_diff!D1362)&gt;20,MIN(ABS(Ang_diff!D1362),ABS(Ang_diff!D1363)),Ang_diff!D1363)</f>
        <v>6.8900000000000006</v>
      </c>
      <c r="E1363">
        <f>IF(ABS(Ang_diff!E1363-Ang_diff!E1362)&gt;20,MIN(ABS(Ang_diff!E1362),ABS(Ang_diff!E1363)),Ang_diff!E1363)</f>
        <v>0</v>
      </c>
      <c r="F1363">
        <f>IF(ABS(Ang_diff!F1363-Ang_diff!F1362)&gt;20,MIN(ABS(Ang_diff!F1362),ABS(Ang_diff!F1363)),Ang_diff!F1363)</f>
        <v>0</v>
      </c>
      <c r="G1363">
        <f>IF(ABS(Ang_diff!G1363-Ang_diff!G1362)&gt;20,MIN(ABS(Ang_diff!G1362),ABS(Ang_diff!G1363)),Ang_diff!G1363)</f>
        <v>27.11</v>
      </c>
      <c r="H1363">
        <f>IF(ABS(Ang_diff!H1363-Ang_diff!H1362)&gt;20,MIN(ABS(Ang_diff!H1362),ABS(Ang_diff!H1363)),Ang_diff!H1363)</f>
        <v>16.66</v>
      </c>
      <c r="I1363">
        <f>IF(ABS(Ang_diff!I1363-Ang_diff!I1362)&gt;20,MIN(ABS(Ang_diff!I1362),ABS(Ang_diff!I1363)),Ang_diff!I1363)</f>
        <v>12.7</v>
      </c>
      <c r="J1363">
        <f>IF(ABS(Ang_diff!J1363-Ang_diff!J1362)&gt;20,MIN(ABS(Ang_diff!J1362),ABS(Ang_diff!J1363)),Ang_diff!J1363)</f>
        <v>1.9900000000000027</v>
      </c>
      <c r="K1363">
        <f>IF(ABS(Ang_diff!K1363-Ang_diff!K1362)&gt;20,MIN(ABS(Ang_diff!K1362),ABS(Ang_diff!K1363)),Ang_diff!K1363)</f>
        <v>17.079999999999998</v>
      </c>
      <c r="L1363">
        <f>IF(ABS(Ang_diff!L1363-Ang_diff!L1362)&gt;20,MIN(ABS(Ang_diff!L1362),ABS(Ang_diff!L1363)),Ang_diff!L1363)</f>
        <v>6.629999999999999</v>
      </c>
      <c r="M1363">
        <f>IF(ABS(Ang_diff!M1363-Ang_diff!M1362)&gt;20,MIN(ABS(Ang_diff!M1362),ABS(Ang_diff!M1363)),Ang_diff!M1363)</f>
        <v>0</v>
      </c>
      <c r="N1363">
        <f>IF(ABS(Ang_diff!N1363-Ang_diff!N1362)&gt;20,MIN(ABS(Ang_diff!N1362),ABS(Ang_diff!N1363)),Ang_diff!N1363)</f>
        <v>7.9999999999999835E-2</v>
      </c>
      <c r="O1363">
        <f>IF(ABS(Ang_diff!O1363-Ang_diff!O1362)&gt;20,MIN(ABS(Ang_diff!O1362),ABS(Ang_diff!O1363)),Ang_diff!O1363)</f>
        <v>1.2599999999999985</v>
      </c>
      <c r="P1363">
        <f>IF(ABS(Ang_diff!P1363-Ang_diff!P1362)&gt;20,MIN(ABS(Ang_diff!P1362),ABS(Ang_diff!P1363)),Ang_diff!P1363)</f>
        <v>10.449999999999998</v>
      </c>
    </row>
    <row r="1364" spans="1:16" x14ac:dyDescent="0.25">
      <c r="A1364" s="11" t="str">
        <f>Ang_diff!A1364</f>
        <v>26-07-2020 22:42:00</v>
      </c>
      <c r="B1364">
        <f>IF(ABS(Ang_diff!B1364-Ang_diff!B1363)&gt;20,MIN(ABS(Ang_diff!B1363),ABS(Ang_diff!B1364)),Ang_diff!B1364)</f>
        <v>30.362597226855325</v>
      </c>
      <c r="C1364">
        <f>IF(ABS(Ang_diff!C1364-Ang_diff!C1363)&gt;20,MIN(ABS(Ang_diff!C1363),ABS(Ang_diff!C1364)),Ang_diff!C1364)</f>
        <v>23.320000000000004</v>
      </c>
      <c r="D1364">
        <f>IF(ABS(Ang_diff!D1364-Ang_diff!D1363)&gt;20,MIN(ABS(Ang_diff!D1363),ABS(Ang_diff!D1364)),Ang_diff!D1364)</f>
        <v>7.0425972268552961</v>
      </c>
      <c r="E1364">
        <f>IF(ABS(Ang_diff!E1364-Ang_diff!E1363)&gt;20,MIN(ABS(Ang_diff!E1363),ABS(Ang_diff!E1364)),Ang_diff!E1364)</f>
        <v>0</v>
      </c>
      <c r="F1364">
        <f>IF(ABS(Ang_diff!F1364-Ang_diff!F1363)&gt;20,MIN(ABS(Ang_diff!F1363),ABS(Ang_diff!F1364)),Ang_diff!F1364)</f>
        <v>0</v>
      </c>
      <c r="G1364">
        <f>IF(ABS(Ang_diff!G1364-Ang_diff!G1363)&gt;20,MIN(ABS(Ang_diff!G1363),ABS(Ang_diff!G1364)),Ang_diff!G1364)</f>
        <v>27.25259722685529</v>
      </c>
      <c r="H1364">
        <f>IF(ABS(Ang_diff!H1364-Ang_diff!H1363)&gt;20,MIN(ABS(Ang_diff!H1363),ABS(Ang_diff!H1364)),Ang_diff!H1364)</f>
        <v>16.679999999999986</v>
      </c>
      <c r="I1364">
        <f>IF(ABS(Ang_diff!I1364-Ang_diff!I1363)&gt;20,MIN(ABS(Ang_diff!I1363),ABS(Ang_diff!I1364)),Ang_diff!I1364)</f>
        <v>12.650000000000034</v>
      </c>
      <c r="J1364">
        <f>IF(ABS(Ang_diff!J1364-Ang_diff!J1363)&gt;20,MIN(ABS(Ang_diff!J1363),ABS(Ang_diff!J1364)),Ang_diff!J1364)</f>
        <v>2.0200000000000209</v>
      </c>
      <c r="K1364">
        <f>IF(ABS(Ang_diff!K1364-Ang_diff!K1363)&gt;20,MIN(ABS(Ang_diff!K1363),ABS(Ang_diff!K1364)),Ang_diff!K1364)</f>
        <v>17.212597226855301</v>
      </c>
      <c r="L1364">
        <f>IF(ABS(Ang_diff!L1364-Ang_diff!L1363)&gt;20,MIN(ABS(Ang_diff!L1363),ABS(Ang_diff!L1364)),Ang_diff!L1364)</f>
        <v>6.6399999999999935</v>
      </c>
      <c r="M1364">
        <f>IF(ABS(Ang_diff!M1364-Ang_diff!M1363)&gt;20,MIN(ABS(Ang_diff!M1363),ABS(Ang_diff!M1364)),Ang_diff!M1364)</f>
        <v>0</v>
      </c>
      <c r="N1364">
        <f>IF(ABS(Ang_diff!N1364-Ang_diff!N1363)&gt;20,MIN(ABS(Ang_diff!N1363),ABS(Ang_diff!N1364)),Ang_diff!N1364)</f>
        <v>9.0000000000004063E-2</v>
      </c>
      <c r="O1364">
        <f>IF(ABS(Ang_diff!O1364-Ang_diff!O1363)&gt;20,MIN(ABS(Ang_diff!O1363),ABS(Ang_diff!O1364)),Ang_diff!O1364)</f>
        <v>1.1999999999999951</v>
      </c>
      <c r="P1364">
        <f>IF(ABS(Ang_diff!P1364-Ang_diff!P1363)&gt;20,MIN(ABS(Ang_diff!P1363),ABS(Ang_diff!P1364)),Ang_diff!P1364)</f>
        <v>10.572597226855279</v>
      </c>
    </row>
    <row r="1365" spans="1:16" x14ac:dyDescent="0.25">
      <c r="A1365" s="11" t="str">
        <f>Ang_diff!A1365</f>
        <v>26-07-2020 22:43:00</v>
      </c>
      <c r="B1365">
        <f>IF(ABS(Ang_diff!B1365-Ang_diff!B1364)&gt;20,MIN(ABS(Ang_diff!B1364),ABS(Ang_diff!B1365)),Ang_diff!B1365)</f>
        <v>30.239999999999949</v>
      </c>
      <c r="C1365">
        <f>IF(ABS(Ang_diff!C1365-Ang_diff!C1364)&gt;20,MIN(ABS(Ang_diff!C1364),ABS(Ang_diff!C1365)),Ang_diff!C1365)</f>
        <v>23.349999999999994</v>
      </c>
      <c r="D1365">
        <f>IF(ABS(Ang_diff!D1365-Ang_diff!D1364)&gt;20,MIN(ABS(Ang_diff!D1364),ABS(Ang_diff!D1365)),Ang_diff!D1365)</f>
        <v>6.8899999999999508</v>
      </c>
      <c r="E1365">
        <f>IF(ABS(Ang_diff!E1365-Ang_diff!E1364)&gt;20,MIN(ABS(Ang_diff!E1364),ABS(Ang_diff!E1365)),Ang_diff!E1365)</f>
        <v>0</v>
      </c>
      <c r="F1365">
        <f>IF(ABS(Ang_diff!F1365-Ang_diff!F1364)&gt;20,MIN(ABS(Ang_diff!F1364),ABS(Ang_diff!F1365)),Ang_diff!F1365)</f>
        <v>0</v>
      </c>
      <c r="G1365">
        <f>IF(ABS(Ang_diff!G1365-Ang_diff!G1364)&gt;20,MIN(ABS(Ang_diff!G1364),ABS(Ang_diff!G1365)),Ang_diff!G1365)</f>
        <v>27.110000000000035</v>
      </c>
      <c r="H1365">
        <f>IF(ABS(Ang_diff!H1365-Ang_diff!H1364)&gt;20,MIN(ABS(Ang_diff!H1364),ABS(Ang_diff!H1365)),Ang_diff!H1365)</f>
        <v>16.740000000000023</v>
      </c>
      <c r="I1365">
        <f>IF(ABS(Ang_diff!I1365-Ang_diff!I1364)&gt;20,MIN(ABS(Ang_diff!I1364),ABS(Ang_diff!I1365)),Ang_diff!I1365)</f>
        <v>12.61</v>
      </c>
      <c r="J1365">
        <f>IF(ABS(Ang_diff!J1365-Ang_diff!J1364)&gt;20,MIN(ABS(Ang_diff!J1364),ABS(Ang_diff!J1365)),Ang_diff!J1365)</f>
        <v>2.0199999999999703</v>
      </c>
      <c r="K1365">
        <f>IF(ABS(Ang_diff!K1365-Ang_diff!K1364)&gt;20,MIN(ABS(Ang_diff!K1364),ABS(Ang_diff!K1365)),Ang_diff!K1365)</f>
        <v>17.030000000000012</v>
      </c>
      <c r="L1365">
        <f>IF(ABS(Ang_diff!L1365-Ang_diff!L1364)&gt;20,MIN(ABS(Ang_diff!L1364),ABS(Ang_diff!L1365)),Ang_diff!L1365)</f>
        <v>6.6599999999999966</v>
      </c>
      <c r="M1365">
        <f>IF(ABS(Ang_diff!M1365-Ang_diff!M1364)&gt;20,MIN(ABS(Ang_diff!M1364),ABS(Ang_diff!M1365)),Ang_diff!M1365)</f>
        <v>0</v>
      </c>
      <c r="N1365">
        <f>IF(ABS(Ang_diff!N1365-Ang_diff!N1364)&gt;20,MIN(ABS(Ang_diff!N1364),ABS(Ang_diff!N1365)),Ang_diff!N1365)</f>
        <v>4.000000000003294E-2</v>
      </c>
      <c r="O1365">
        <f>IF(ABS(Ang_diff!O1365-Ang_diff!O1364)&gt;20,MIN(ABS(Ang_diff!O1364),ABS(Ang_diff!O1365)),Ang_diff!O1365)</f>
        <v>1.2700000000000462</v>
      </c>
      <c r="P1365">
        <f>IF(ABS(Ang_diff!P1365-Ang_diff!P1364)&gt;20,MIN(ABS(Ang_diff!P1364),ABS(Ang_diff!P1365)),Ang_diff!P1365)</f>
        <v>10.370000000000015</v>
      </c>
    </row>
    <row r="1366" spans="1:16" x14ac:dyDescent="0.25">
      <c r="A1366" s="11" t="str">
        <f>Ang_diff!A1366</f>
        <v>26-07-2020 22:44:00</v>
      </c>
      <c r="B1366">
        <f>IF(ABS(Ang_diff!B1366-Ang_diff!B1365)&gt;20,MIN(ABS(Ang_diff!B1365),ABS(Ang_diff!B1366)),Ang_diff!B1366)</f>
        <v>30.339999999999989</v>
      </c>
      <c r="C1366">
        <f>IF(ABS(Ang_diff!C1366-Ang_diff!C1365)&gt;20,MIN(ABS(Ang_diff!C1365),ABS(Ang_diff!C1366)),Ang_diff!C1366)</f>
        <v>23.480000000000008</v>
      </c>
      <c r="D1366">
        <f>IF(ABS(Ang_diff!D1366-Ang_diff!D1365)&gt;20,MIN(ABS(Ang_diff!D1365),ABS(Ang_diff!D1366)),Ang_diff!D1366)</f>
        <v>6.8599999999999834</v>
      </c>
      <c r="E1366">
        <f>IF(ABS(Ang_diff!E1366-Ang_diff!E1365)&gt;20,MIN(ABS(Ang_diff!E1365),ABS(Ang_diff!E1366)),Ang_diff!E1366)</f>
        <v>0</v>
      </c>
      <c r="F1366">
        <f>IF(ABS(Ang_diff!F1366-Ang_diff!F1365)&gt;20,MIN(ABS(Ang_diff!F1365),ABS(Ang_diff!F1366)),Ang_diff!F1366)</f>
        <v>0</v>
      </c>
      <c r="G1366">
        <f>IF(ABS(Ang_diff!G1366-Ang_diff!G1365)&gt;20,MIN(ABS(Ang_diff!G1365),ABS(Ang_diff!G1366)),Ang_diff!G1366)</f>
        <v>27.260000000000026</v>
      </c>
      <c r="H1366">
        <f>IF(ABS(Ang_diff!H1366-Ang_diff!H1365)&gt;20,MIN(ABS(Ang_diff!H1365),ABS(Ang_diff!H1366)),Ang_diff!H1366)</f>
        <v>16.88000000000002</v>
      </c>
      <c r="I1366">
        <f>IF(ABS(Ang_diff!I1366-Ang_diff!I1365)&gt;20,MIN(ABS(Ang_diff!I1365),ABS(Ang_diff!I1366)),Ang_diff!I1366)</f>
        <v>12.509999999999984</v>
      </c>
      <c r="J1366">
        <f>IF(ABS(Ang_diff!J1366-Ang_diff!J1365)&gt;20,MIN(ABS(Ang_diff!J1365),ABS(Ang_diff!J1366)),Ang_diff!J1366)</f>
        <v>1.9900000000000027</v>
      </c>
      <c r="K1366">
        <f>IF(ABS(Ang_diff!K1366-Ang_diff!K1365)&gt;20,MIN(ABS(Ang_diff!K1365),ABS(Ang_diff!K1366)),Ang_diff!K1366)</f>
        <v>17.040000000000049</v>
      </c>
      <c r="L1366">
        <f>IF(ABS(Ang_diff!L1366-Ang_diff!L1365)&gt;20,MIN(ABS(Ang_diff!L1365),ABS(Ang_diff!L1366)),Ang_diff!L1366)</f>
        <v>6.6600000000000481</v>
      </c>
      <c r="M1366">
        <f>IF(ABS(Ang_diff!M1366-Ang_diff!M1365)&gt;20,MIN(ABS(Ang_diff!M1365),ABS(Ang_diff!M1366)),Ang_diff!M1366)</f>
        <v>0</v>
      </c>
      <c r="N1366">
        <f>IF(ABS(Ang_diff!N1366-Ang_diff!N1365)&gt;20,MIN(ABS(Ang_diff!N1365),ABS(Ang_diff!N1366)),Ang_diff!N1366)</f>
        <v>5.0000000000022068E-2</v>
      </c>
      <c r="O1366">
        <f>IF(ABS(Ang_diff!O1366-Ang_diff!O1365)&gt;20,MIN(ABS(Ang_diff!O1365),ABS(Ang_diff!O1366)),Ang_diff!O1366)</f>
        <v>1.2300000000000388</v>
      </c>
      <c r="P1366">
        <f>IF(ABS(Ang_diff!P1366-Ang_diff!P1365)&gt;20,MIN(ABS(Ang_diff!P1365),ABS(Ang_diff!P1366)),Ang_diff!P1366)</f>
        <v>10.380000000000004</v>
      </c>
    </row>
    <row r="1367" spans="1:16" x14ac:dyDescent="0.25">
      <c r="A1367" s="11" t="str">
        <f>Ang_diff!A1367</f>
        <v>26-07-2020 22:45:00</v>
      </c>
      <c r="B1367">
        <f>IF(ABS(Ang_diff!B1367-Ang_diff!B1366)&gt;20,MIN(ABS(Ang_diff!B1366),ABS(Ang_diff!B1367)),Ang_diff!B1367)</f>
        <v>30.380000000000003</v>
      </c>
      <c r="C1367">
        <f>IF(ABS(Ang_diff!C1367-Ang_diff!C1366)&gt;20,MIN(ABS(Ang_diff!C1366),ABS(Ang_diff!C1367)),Ang_diff!C1367)</f>
        <v>23.520000000000003</v>
      </c>
      <c r="D1367">
        <f>IF(ABS(Ang_diff!D1367-Ang_diff!D1366)&gt;20,MIN(ABS(Ang_diff!D1366),ABS(Ang_diff!D1367)),Ang_diff!D1367)</f>
        <v>6.8599999999999994</v>
      </c>
      <c r="E1367">
        <f>IF(ABS(Ang_diff!E1367-Ang_diff!E1366)&gt;20,MIN(ABS(Ang_diff!E1366),ABS(Ang_diff!E1367)),Ang_diff!E1367)</f>
        <v>0</v>
      </c>
      <c r="F1367">
        <f>IF(ABS(Ang_diff!F1367-Ang_diff!F1366)&gt;20,MIN(ABS(Ang_diff!F1366),ABS(Ang_diff!F1367)),Ang_diff!F1367)</f>
        <v>0</v>
      </c>
      <c r="G1367">
        <f>IF(ABS(Ang_diff!G1367-Ang_diff!G1366)&gt;20,MIN(ABS(Ang_diff!G1366),ABS(Ang_diff!G1367)),Ang_diff!G1367)</f>
        <v>27.409999999999997</v>
      </c>
      <c r="H1367">
        <f>IF(ABS(Ang_diff!H1367-Ang_diff!H1366)&gt;20,MIN(ABS(Ang_diff!H1366),ABS(Ang_diff!H1367)),Ang_diff!H1367)</f>
        <v>16.980000000000004</v>
      </c>
      <c r="I1367">
        <f>IF(ABS(Ang_diff!I1367-Ang_diff!I1366)&gt;20,MIN(ABS(Ang_diff!I1366),ABS(Ang_diff!I1367)),Ang_diff!I1367)</f>
        <v>12.38</v>
      </c>
      <c r="J1367">
        <f>IF(ABS(Ang_diff!J1367-Ang_diff!J1366)&gt;20,MIN(ABS(Ang_diff!J1366),ABS(Ang_diff!J1367)),Ang_diff!J1367)</f>
        <v>1.9700000000000049</v>
      </c>
      <c r="K1367">
        <f>IF(ABS(Ang_diff!K1367-Ang_diff!K1366)&gt;20,MIN(ABS(Ang_diff!K1366),ABS(Ang_diff!K1367)),Ang_diff!K1367)</f>
        <v>17.07</v>
      </c>
      <c r="L1367">
        <f>IF(ABS(Ang_diff!L1367-Ang_diff!L1366)&gt;20,MIN(ABS(Ang_diff!L1366),ABS(Ang_diff!L1367)),Ang_diff!L1367)</f>
        <v>6.6400000000000015</v>
      </c>
      <c r="M1367">
        <f>IF(ABS(Ang_diff!M1367-Ang_diff!M1366)&gt;20,MIN(ABS(Ang_diff!M1366),ABS(Ang_diff!M1367)),Ang_diff!M1367)</f>
        <v>0</v>
      </c>
      <c r="N1367">
        <f>IF(ABS(Ang_diff!N1367-Ang_diff!N1366)&gt;20,MIN(ABS(Ang_diff!N1366),ABS(Ang_diff!N1367)),Ang_diff!N1367)</f>
        <v>6.000000000000006E-2</v>
      </c>
      <c r="O1367">
        <f>IF(ABS(Ang_diff!O1367-Ang_diff!O1366)&gt;20,MIN(ABS(Ang_diff!O1366),ABS(Ang_diff!O1367)),Ang_diff!O1367)</f>
        <v>1.25</v>
      </c>
      <c r="P1367">
        <f>IF(ABS(Ang_diff!P1367-Ang_diff!P1366)&gt;20,MIN(ABS(Ang_diff!P1366),ABS(Ang_diff!P1367)),Ang_diff!P1367)</f>
        <v>10.430000000000001</v>
      </c>
    </row>
    <row r="1368" spans="1:16" x14ac:dyDescent="0.25">
      <c r="A1368" s="11" t="str">
        <f>Ang_diff!A1368</f>
        <v>26-07-2020 22:46:00</v>
      </c>
      <c r="B1368">
        <f>IF(ABS(Ang_diff!B1368-Ang_diff!B1367)&gt;20,MIN(ABS(Ang_diff!B1367),ABS(Ang_diff!B1368)),Ang_diff!B1368)</f>
        <v>30.680000000000003</v>
      </c>
      <c r="C1368">
        <f>IF(ABS(Ang_diff!C1368-Ang_diff!C1367)&gt;20,MIN(ABS(Ang_diff!C1367),ABS(Ang_diff!C1368)),Ang_diff!C1368)</f>
        <v>23.77</v>
      </c>
      <c r="D1368">
        <f>IF(ABS(Ang_diff!D1368-Ang_diff!D1367)&gt;20,MIN(ABS(Ang_diff!D1367),ABS(Ang_diff!D1368)),Ang_diff!D1368)</f>
        <v>6.9100000000000028</v>
      </c>
      <c r="E1368">
        <f>IF(ABS(Ang_diff!E1368-Ang_diff!E1367)&gt;20,MIN(ABS(Ang_diff!E1367),ABS(Ang_diff!E1368)),Ang_diff!E1368)</f>
        <v>0</v>
      </c>
      <c r="F1368">
        <f>IF(ABS(Ang_diff!F1368-Ang_diff!F1367)&gt;20,MIN(ABS(Ang_diff!F1367),ABS(Ang_diff!F1368)),Ang_diff!F1368)</f>
        <v>0</v>
      </c>
      <c r="G1368">
        <f>IF(ABS(Ang_diff!G1368-Ang_diff!G1367)&gt;20,MIN(ABS(Ang_diff!G1367),ABS(Ang_diff!G1368)),Ang_diff!G1368)</f>
        <v>27.620000000000008</v>
      </c>
      <c r="H1368">
        <f>IF(ABS(Ang_diff!H1368-Ang_diff!H1367)&gt;20,MIN(ABS(Ang_diff!H1367),ABS(Ang_diff!H1368)),Ang_diff!H1368)</f>
        <v>17.160000000000004</v>
      </c>
      <c r="I1368">
        <f>IF(ABS(Ang_diff!I1368-Ang_diff!I1367)&gt;20,MIN(ABS(Ang_diff!I1367),ABS(Ang_diff!I1368)),Ang_diff!I1368)</f>
        <v>12.299999999999995</v>
      </c>
      <c r="J1368">
        <f>IF(ABS(Ang_diff!J1368-Ang_diff!J1367)&gt;20,MIN(ABS(Ang_diff!J1367),ABS(Ang_diff!J1368)),Ang_diff!J1368)</f>
        <v>1.9499999999999953</v>
      </c>
      <c r="K1368">
        <f>IF(ABS(Ang_diff!K1368-Ang_diff!K1367)&gt;20,MIN(ABS(Ang_diff!K1367),ABS(Ang_diff!K1368)),Ang_diff!K1368)</f>
        <v>17.099999999999994</v>
      </c>
      <c r="L1368">
        <f>IF(ABS(Ang_diff!L1368-Ang_diff!L1367)&gt;20,MIN(ABS(Ang_diff!L1367),ABS(Ang_diff!L1368)),Ang_diff!L1368)</f>
        <v>6.64</v>
      </c>
      <c r="M1368">
        <f>IF(ABS(Ang_diff!M1368-Ang_diff!M1367)&gt;20,MIN(ABS(Ang_diff!M1367),ABS(Ang_diff!M1368)),Ang_diff!M1368)</f>
        <v>0</v>
      </c>
      <c r="N1368">
        <f>IF(ABS(Ang_diff!N1368-Ang_diff!N1367)&gt;20,MIN(ABS(Ang_diff!N1367),ABS(Ang_diff!N1368)),Ang_diff!N1368)</f>
        <v>0.10999999999999829</v>
      </c>
      <c r="O1368">
        <f>IF(ABS(Ang_diff!O1368-Ang_diff!O1367)&gt;20,MIN(ABS(Ang_diff!O1367),ABS(Ang_diff!O1368)),Ang_diff!O1368)</f>
        <v>1.1799999999999977</v>
      </c>
      <c r="P1368">
        <f>IF(ABS(Ang_diff!P1368-Ang_diff!P1367)&gt;20,MIN(ABS(Ang_diff!P1367),ABS(Ang_diff!P1368)),Ang_diff!P1368)</f>
        <v>10.459999999999997</v>
      </c>
    </row>
    <row r="1369" spans="1:16" x14ac:dyDescent="0.25">
      <c r="A1369" s="11" t="str">
        <f>Ang_diff!A1369</f>
        <v>26-07-2020 22:47:00</v>
      </c>
      <c r="B1369">
        <f>IF(ABS(Ang_diff!B1369-Ang_diff!B1368)&gt;20,MIN(ABS(Ang_diff!B1368),ABS(Ang_diff!B1369)),Ang_diff!B1369)</f>
        <v>30.730000000000011</v>
      </c>
      <c r="C1369">
        <f>IF(ABS(Ang_diff!C1369-Ang_diff!C1368)&gt;20,MIN(ABS(Ang_diff!C1368),ABS(Ang_diff!C1369)),Ang_diff!C1369)</f>
        <v>23.78000000000004</v>
      </c>
      <c r="D1369">
        <f>IF(ABS(Ang_diff!D1369-Ang_diff!D1368)&gt;20,MIN(ABS(Ang_diff!D1368),ABS(Ang_diff!D1369)),Ang_diff!D1369)</f>
        <v>6.9499999999999753</v>
      </c>
      <c r="E1369">
        <f>IF(ABS(Ang_diff!E1369-Ang_diff!E1368)&gt;20,MIN(ABS(Ang_diff!E1368),ABS(Ang_diff!E1369)),Ang_diff!E1369)</f>
        <v>0</v>
      </c>
      <c r="F1369">
        <f>IF(ABS(Ang_diff!F1369-Ang_diff!F1368)&gt;20,MIN(ABS(Ang_diff!F1368),ABS(Ang_diff!F1369)),Ang_diff!F1369)</f>
        <v>0</v>
      </c>
      <c r="G1369">
        <f>IF(ABS(Ang_diff!G1369-Ang_diff!G1368)&gt;20,MIN(ABS(Ang_diff!G1368),ABS(Ang_diff!G1369)),Ang_diff!G1369)</f>
        <v>27.560000000000006</v>
      </c>
      <c r="H1369">
        <f>IF(ABS(Ang_diff!H1369-Ang_diff!H1368)&gt;20,MIN(ABS(Ang_diff!H1368),ABS(Ang_diff!H1369)),Ang_diff!H1369)</f>
        <v>17.069999999999997</v>
      </c>
      <c r="I1369">
        <f>IF(ABS(Ang_diff!I1369-Ang_diff!I1368)&gt;20,MIN(ABS(Ang_diff!I1368),ABS(Ang_diff!I1369)),Ang_diff!I1369)</f>
        <v>12.11000000000001</v>
      </c>
      <c r="J1369">
        <f>IF(ABS(Ang_diff!J1369-Ang_diff!J1368)&gt;20,MIN(ABS(Ang_diff!J1368),ABS(Ang_diff!J1369)),Ang_diff!J1369)</f>
        <v>2.0100000000000069</v>
      </c>
      <c r="K1369">
        <f>IF(ABS(Ang_diff!K1369-Ang_diff!K1368)&gt;20,MIN(ABS(Ang_diff!K1368),ABS(Ang_diff!K1369)),Ang_diff!K1369)</f>
        <v>17.060000000000006</v>
      </c>
      <c r="L1369">
        <f>IF(ABS(Ang_diff!L1369-Ang_diff!L1368)&gt;20,MIN(ABS(Ang_diff!L1368),ABS(Ang_diff!L1369)),Ang_diff!L1369)</f>
        <v>6.5699999999999932</v>
      </c>
      <c r="M1369">
        <f>IF(ABS(Ang_diff!M1369-Ang_diff!M1368)&gt;20,MIN(ABS(Ang_diff!M1368),ABS(Ang_diff!M1369)),Ang_diff!M1369)</f>
        <v>0</v>
      </c>
      <c r="N1369">
        <f>IF(ABS(Ang_diff!N1369-Ang_diff!N1368)&gt;20,MIN(ABS(Ang_diff!N1368),ABS(Ang_diff!N1369)),Ang_diff!N1369)</f>
        <v>0.12000000000002242</v>
      </c>
      <c r="O1369">
        <f>IF(ABS(Ang_diff!O1369-Ang_diff!O1368)&gt;20,MIN(ABS(Ang_diff!O1368),ABS(Ang_diff!O1369)),Ang_diff!O1369)</f>
        <v>1.1800000000000042</v>
      </c>
      <c r="P1369">
        <f>IF(ABS(Ang_diff!P1369-Ang_diff!P1368)&gt;20,MIN(ABS(Ang_diff!P1368),ABS(Ang_diff!P1369)),Ang_diff!P1369)</f>
        <v>10.490000000000011</v>
      </c>
    </row>
    <row r="1370" spans="1:16" x14ac:dyDescent="0.25">
      <c r="A1370" s="11" t="str">
        <f>Ang_diff!A1370</f>
        <v>26-07-2020 22:48:00</v>
      </c>
      <c r="B1370">
        <f>IF(ABS(Ang_diff!B1370-Ang_diff!B1369)&gt;20,MIN(ABS(Ang_diff!B1369),ABS(Ang_diff!B1370)),Ang_diff!B1370)</f>
        <v>30.599999999999994</v>
      </c>
      <c r="C1370">
        <f>IF(ABS(Ang_diff!C1370-Ang_diff!C1369)&gt;20,MIN(ABS(Ang_diff!C1369),ABS(Ang_diff!C1370)),Ang_diff!C1370)</f>
        <v>23.690000000000005</v>
      </c>
      <c r="D1370">
        <f>IF(ABS(Ang_diff!D1370-Ang_diff!D1369)&gt;20,MIN(ABS(Ang_diff!D1369),ABS(Ang_diff!D1370)),Ang_diff!D1370)</f>
        <v>6.9099999999999921</v>
      </c>
      <c r="E1370">
        <f>IF(ABS(Ang_diff!E1370-Ang_diff!E1369)&gt;20,MIN(ABS(Ang_diff!E1369),ABS(Ang_diff!E1370)),Ang_diff!E1370)</f>
        <v>0</v>
      </c>
      <c r="F1370">
        <f>IF(ABS(Ang_diff!F1370-Ang_diff!F1369)&gt;20,MIN(ABS(Ang_diff!F1369),ABS(Ang_diff!F1370)),Ang_diff!F1370)</f>
        <v>0</v>
      </c>
      <c r="G1370">
        <f>IF(ABS(Ang_diff!G1370-Ang_diff!G1369)&gt;20,MIN(ABS(Ang_diff!G1369),ABS(Ang_diff!G1370)),Ang_diff!G1370)</f>
        <v>27.670000000000005</v>
      </c>
      <c r="H1370">
        <f>IF(ABS(Ang_diff!H1370-Ang_diff!H1369)&gt;20,MIN(ABS(Ang_diff!H1369),ABS(Ang_diff!H1370)),Ang_diff!H1370)</f>
        <v>17.180000000000003</v>
      </c>
      <c r="I1370">
        <f>IF(ABS(Ang_diff!I1370-Ang_diff!I1369)&gt;20,MIN(ABS(Ang_diff!I1369),ABS(Ang_diff!I1370)),Ang_diff!I1370)</f>
        <v>12.170000000000009</v>
      </c>
      <c r="J1370">
        <f>IF(ABS(Ang_diff!J1370-Ang_diff!J1369)&gt;20,MIN(ABS(Ang_diff!J1369),ABS(Ang_diff!J1370)),Ang_diff!J1370)</f>
        <v>1.9200000000000024</v>
      </c>
      <c r="K1370">
        <f>IF(ABS(Ang_diff!K1370-Ang_diff!K1369)&gt;20,MIN(ABS(Ang_diff!K1369),ABS(Ang_diff!K1370)),Ang_diff!K1370)</f>
        <v>17.059999999999999</v>
      </c>
      <c r="L1370">
        <f>IF(ABS(Ang_diff!L1370-Ang_diff!L1369)&gt;20,MIN(ABS(Ang_diff!L1369),ABS(Ang_diff!L1370)),Ang_diff!L1370)</f>
        <v>6.5699999999999932</v>
      </c>
      <c r="M1370">
        <f>IF(ABS(Ang_diff!M1370-Ang_diff!M1369)&gt;20,MIN(ABS(Ang_diff!M1369),ABS(Ang_diff!M1370)),Ang_diff!M1370)</f>
        <v>0</v>
      </c>
      <c r="N1370">
        <f>IF(ABS(Ang_diff!N1370-Ang_diff!N1369)&gt;20,MIN(ABS(Ang_diff!N1369),ABS(Ang_diff!N1370)),Ang_diff!N1370)</f>
        <v>0.16000000000000444</v>
      </c>
      <c r="O1370">
        <f>IF(ABS(Ang_diff!O1370-Ang_diff!O1369)&gt;20,MIN(ABS(Ang_diff!O1369),ABS(Ang_diff!O1370)),Ang_diff!O1370)</f>
        <v>1.1300000000000074</v>
      </c>
      <c r="P1370">
        <f>IF(ABS(Ang_diff!P1370-Ang_diff!P1369)&gt;20,MIN(ABS(Ang_diff!P1369),ABS(Ang_diff!P1370)),Ang_diff!P1370)</f>
        <v>10.490000000000007</v>
      </c>
    </row>
    <row r="1371" spans="1:16" x14ac:dyDescent="0.25">
      <c r="A1371" s="11" t="str">
        <f>Ang_diff!A1371</f>
        <v>26-07-2020 22:49:00</v>
      </c>
      <c r="B1371">
        <f>IF(ABS(Ang_diff!B1371-Ang_diff!B1370)&gt;20,MIN(ABS(Ang_diff!B1370),ABS(Ang_diff!B1371)),Ang_diff!B1371)</f>
        <v>30.560000000000002</v>
      </c>
      <c r="C1371">
        <f>IF(ABS(Ang_diff!C1371-Ang_diff!C1370)&gt;20,MIN(ABS(Ang_diff!C1370),ABS(Ang_diff!C1371)),Ang_diff!C1371)</f>
        <v>23.580000000000002</v>
      </c>
      <c r="D1371">
        <f>IF(ABS(Ang_diff!D1371-Ang_diff!D1370)&gt;20,MIN(ABS(Ang_diff!D1370),ABS(Ang_diff!D1371)),Ang_diff!D1371)</f>
        <v>6.9799999999999933</v>
      </c>
      <c r="E1371">
        <f>IF(ABS(Ang_diff!E1371-Ang_diff!E1370)&gt;20,MIN(ABS(Ang_diff!E1370),ABS(Ang_diff!E1371)),Ang_diff!E1371)</f>
        <v>0</v>
      </c>
      <c r="F1371">
        <f>IF(ABS(Ang_diff!F1371-Ang_diff!F1370)&gt;20,MIN(ABS(Ang_diff!F1370),ABS(Ang_diff!F1371)),Ang_diff!F1371)</f>
        <v>0</v>
      </c>
      <c r="G1371">
        <f>IF(ABS(Ang_diff!G1371-Ang_diff!G1370)&gt;20,MIN(ABS(Ang_diff!G1370),ABS(Ang_diff!G1371)),Ang_diff!G1371)</f>
        <v>27.679999999999993</v>
      </c>
      <c r="H1371">
        <f>IF(ABS(Ang_diff!H1371-Ang_diff!H1370)&gt;20,MIN(ABS(Ang_diff!H1370),ABS(Ang_diff!H1371)),Ang_diff!H1371)</f>
        <v>17.189999999999991</v>
      </c>
      <c r="I1371">
        <f>IF(ABS(Ang_diff!I1371-Ang_diff!I1370)&gt;20,MIN(ABS(Ang_diff!I1370),ABS(Ang_diff!I1371)),Ang_diff!I1371)</f>
        <v>12.169999999999995</v>
      </c>
      <c r="J1371">
        <f>IF(ABS(Ang_diff!J1371-Ang_diff!J1370)&gt;20,MIN(ABS(Ang_diff!J1370),ABS(Ang_diff!J1371)),Ang_diff!J1371)</f>
        <v>1.9500000000000079</v>
      </c>
      <c r="K1371">
        <f>IF(ABS(Ang_diff!K1371-Ang_diff!K1370)&gt;20,MIN(ABS(Ang_diff!K1370),ABS(Ang_diff!K1371)),Ang_diff!K1371)</f>
        <v>17.059999999999992</v>
      </c>
      <c r="L1371">
        <f>IF(ABS(Ang_diff!L1371-Ang_diff!L1370)&gt;20,MIN(ABS(Ang_diff!L1370),ABS(Ang_diff!L1371)),Ang_diff!L1371)</f>
        <v>6.5699999999999932</v>
      </c>
      <c r="M1371">
        <f>IF(ABS(Ang_diff!M1371-Ang_diff!M1370)&gt;20,MIN(ABS(Ang_diff!M1370),ABS(Ang_diff!M1371)),Ang_diff!M1371)</f>
        <v>0</v>
      </c>
      <c r="N1371">
        <f>IF(ABS(Ang_diff!N1371-Ang_diff!N1370)&gt;20,MIN(ABS(Ang_diff!N1370),ABS(Ang_diff!N1371)),Ang_diff!N1371)</f>
        <v>5.9999999999998471E-2</v>
      </c>
      <c r="O1371">
        <f>IF(ABS(Ang_diff!O1371-Ang_diff!O1370)&gt;20,MIN(ABS(Ang_diff!O1370),ABS(Ang_diff!O1371)),Ang_diff!O1371)</f>
        <v>1.2500000000000044</v>
      </c>
      <c r="P1371">
        <f>IF(ABS(Ang_diff!P1371-Ang_diff!P1370)&gt;20,MIN(ABS(Ang_diff!P1370),ABS(Ang_diff!P1371)),Ang_diff!P1371)</f>
        <v>10.49</v>
      </c>
    </row>
    <row r="1372" spans="1:16" x14ac:dyDescent="0.25">
      <c r="A1372" s="11" t="str">
        <f>Ang_diff!A1372</f>
        <v>26-07-2020 22:50:00</v>
      </c>
      <c r="B1372">
        <f>IF(ABS(Ang_diff!B1372-Ang_diff!B1371)&gt;20,MIN(ABS(Ang_diff!B1371),ABS(Ang_diff!B1372)),Ang_diff!B1372)</f>
        <v>30.492597226855285</v>
      </c>
      <c r="C1372">
        <f>IF(ABS(Ang_diff!C1372-Ang_diff!C1371)&gt;20,MIN(ABS(Ang_diff!C1371),ABS(Ang_diff!C1372)),Ang_diff!C1372)</f>
        <v>23.532597226855259</v>
      </c>
      <c r="D1372">
        <f>IF(ABS(Ang_diff!D1372-Ang_diff!D1371)&gt;20,MIN(ABS(Ang_diff!D1371),ABS(Ang_diff!D1372)),Ang_diff!D1372)</f>
        <v>6.9600000000000017</v>
      </c>
      <c r="E1372">
        <f>IF(ABS(Ang_diff!E1372-Ang_diff!E1371)&gt;20,MIN(ABS(Ang_diff!E1371),ABS(Ang_diff!E1372)),Ang_diff!E1372)</f>
        <v>0</v>
      </c>
      <c r="F1372">
        <f>IF(ABS(Ang_diff!F1372-Ang_diff!F1371)&gt;20,MIN(ABS(Ang_diff!F1371),ABS(Ang_diff!F1372)),Ang_diff!F1372)</f>
        <v>0</v>
      </c>
      <c r="G1372">
        <f>IF(ABS(Ang_diff!G1372-Ang_diff!G1371)&gt;20,MIN(ABS(Ang_diff!G1371),ABS(Ang_diff!G1372)),Ang_diff!G1372)</f>
        <v>27.722597226855235</v>
      </c>
      <c r="H1372">
        <f>IF(ABS(Ang_diff!H1372-Ang_diff!H1371)&gt;20,MIN(ABS(Ang_diff!H1371),ABS(Ang_diff!H1372)),Ang_diff!H1372)</f>
        <v>17.262597226855249</v>
      </c>
      <c r="I1372">
        <f>IF(ABS(Ang_diff!I1372-Ang_diff!I1371)&gt;20,MIN(ABS(Ang_diff!I1371),ABS(Ang_diff!I1372)),Ang_diff!I1372)</f>
        <v>12.272597226855266</v>
      </c>
      <c r="J1372">
        <f>IF(ABS(Ang_diff!J1372-Ang_diff!J1371)&gt;20,MIN(ABS(Ang_diff!J1371),ABS(Ang_diff!J1372)),Ang_diff!J1372)</f>
        <v>1.9200000000000277</v>
      </c>
      <c r="K1372">
        <f>IF(ABS(Ang_diff!K1372-Ang_diff!K1371)&gt;20,MIN(ABS(Ang_diff!K1371),ABS(Ang_diff!K1372)),Ang_diff!K1372)</f>
        <v>17.000000000000014</v>
      </c>
      <c r="L1372">
        <f>IF(ABS(Ang_diff!L1372-Ang_diff!L1371)&gt;20,MIN(ABS(Ang_diff!L1371),ABS(Ang_diff!L1372)),Ang_diff!L1372)</f>
        <v>6.54</v>
      </c>
      <c r="M1372">
        <f>IF(ABS(Ang_diff!M1372-Ang_diff!M1371)&gt;20,MIN(ABS(Ang_diff!M1371),ABS(Ang_diff!M1372)),Ang_diff!M1372)</f>
        <v>0</v>
      </c>
      <c r="N1372">
        <f>IF(ABS(Ang_diff!N1372-Ang_diff!N1371)&gt;20,MIN(ABS(Ang_diff!N1371),ABS(Ang_diff!N1372)),Ang_diff!N1372)</f>
        <v>3.9999999999982022E-2</v>
      </c>
      <c r="O1372">
        <f>IF(ABS(Ang_diff!O1372-Ang_diff!O1371)&gt;20,MIN(ABS(Ang_diff!O1371),ABS(Ang_diff!O1372)),Ang_diff!O1372)</f>
        <v>1.2600000000000062</v>
      </c>
      <c r="P1372">
        <f>IF(ABS(Ang_diff!P1372-Ang_diff!P1371)&gt;20,MIN(ABS(Ang_diff!P1371),ABS(Ang_diff!P1372)),Ang_diff!P1372)</f>
        <v>10.46000000000002</v>
      </c>
    </row>
    <row r="1373" spans="1:16" x14ac:dyDescent="0.25">
      <c r="A1373" s="11" t="str">
        <f>Ang_diff!A1373</f>
        <v>26-07-2020 22:51:00</v>
      </c>
      <c r="B1373">
        <f>IF(ABS(Ang_diff!B1373-Ang_diff!B1372)&gt;20,MIN(ABS(Ang_diff!B1372),ABS(Ang_diff!B1373)),Ang_diff!B1373)</f>
        <v>30.52</v>
      </c>
      <c r="C1373">
        <f>IF(ABS(Ang_diff!C1373-Ang_diff!C1372)&gt;20,MIN(ABS(Ang_diff!C1372),ABS(Ang_diff!C1373)),Ang_diff!C1373)</f>
        <v>23.590000000000014</v>
      </c>
      <c r="D1373">
        <f>IF(ABS(Ang_diff!D1373-Ang_diff!D1372)&gt;20,MIN(ABS(Ang_diff!D1372),ABS(Ang_diff!D1373)),Ang_diff!D1373)</f>
        <v>6.9299999999999828</v>
      </c>
      <c r="E1373">
        <f>IF(ABS(Ang_diff!E1373-Ang_diff!E1372)&gt;20,MIN(ABS(Ang_diff!E1372),ABS(Ang_diff!E1373)),Ang_diff!E1373)</f>
        <v>0</v>
      </c>
      <c r="F1373">
        <f>IF(ABS(Ang_diff!F1373-Ang_diff!F1372)&gt;20,MIN(ABS(Ang_diff!F1372),ABS(Ang_diff!F1373)),Ang_diff!F1373)</f>
        <v>0</v>
      </c>
      <c r="G1373">
        <f>IF(ABS(Ang_diff!G1373-Ang_diff!G1372)&gt;20,MIN(ABS(Ang_diff!G1372),ABS(Ang_diff!G1373)),Ang_diff!G1373)</f>
        <v>27.510000000000012</v>
      </c>
      <c r="H1373">
        <f>IF(ABS(Ang_diff!H1373-Ang_diff!H1372)&gt;20,MIN(ABS(Ang_diff!H1372),ABS(Ang_diff!H1373)),Ang_diff!H1373)</f>
        <v>17.110000000000014</v>
      </c>
      <c r="I1373">
        <f>IF(ABS(Ang_diff!I1373-Ang_diff!I1372)&gt;20,MIN(ABS(Ang_diff!I1372),ABS(Ang_diff!I1373)),Ang_diff!I1373)</f>
        <v>12.080000000000004</v>
      </c>
      <c r="J1373">
        <f>IF(ABS(Ang_diff!J1373-Ang_diff!J1372)&gt;20,MIN(ABS(Ang_diff!J1372),ABS(Ang_diff!J1373)),Ang_diff!J1373)</f>
        <v>1.999999999999992</v>
      </c>
      <c r="K1373">
        <f>IF(ABS(Ang_diff!K1373-Ang_diff!K1372)&gt;20,MIN(ABS(Ang_diff!K1372),ABS(Ang_diff!K1373)),Ang_diff!K1373)</f>
        <v>16.990000000000006</v>
      </c>
      <c r="L1373">
        <f>IF(ABS(Ang_diff!L1373-Ang_diff!L1372)&gt;20,MIN(ABS(Ang_diff!L1372),ABS(Ang_diff!L1373)),Ang_diff!L1373)</f>
        <v>6.5900000000000096</v>
      </c>
      <c r="M1373">
        <f>IF(ABS(Ang_diff!M1373-Ang_diff!M1372)&gt;20,MIN(ABS(Ang_diff!M1372),ABS(Ang_diff!M1373)),Ang_diff!M1373)</f>
        <v>0</v>
      </c>
      <c r="N1373">
        <f>IF(ABS(Ang_diff!N1373-Ang_diff!N1372)&gt;20,MIN(ABS(Ang_diff!N1372),ABS(Ang_diff!N1373)),Ang_diff!N1373)</f>
        <v>8.0000000000002222E-2</v>
      </c>
      <c r="O1373">
        <f>IF(ABS(Ang_diff!O1373-Ang_diff!O1372)&gt;20,MIN(ABS(Ang_diff!O1372),ABS(Ang_diff!O1373)),Ang_diff!O1373)</f>
        <v>1.1900000000000059</v>
      </c>
      <c r="P1373">
        <f>IF(ABS(Ang_diff!P1373-Ang_diff!P1372)&gt;20,MIN(ABS(Ang_diff!P1372),ABS(Ang_diff!P1373)),Ang_diff!P1373)</f>
        <v>10.399999999999995</v>
      </c>
    </row>
    <row r="1374" spans="1:16" x14ac:dyDescent="0.25">
      <c r="A1374" s="11" t="str">
        <f>Ang_diff!A1374</f>
        <v>26-07-2020 22:52:00</v>
      </c>
      <c r="B1374">
        <f>IF(ABS(Ang_diff!B1374-Ang_diff!B1373)&gt;20,MIN(ABS(Ang_diff!B1373),ABS(Ang_diff!B1374)),Ang_diff!B1374)</f>
        <v>30.239999999999974</v>
      </c>
      <c r="C1374">
        <f>IF(ABS(Ang_diff!C1374-Ang_diff!C1373)&gt;20,MIN(ABS(Ang_diff!C1373),ABS(Ang_diff!C1374)),Ang_diff!C1374)</f>
        <v>23.310000000000016</v>
      </c>
      <c r="D1374">
        <f>IF(ABS(Ang_diff!D1374-Ang_diff!D1373)&gt;20,MIN(ABS(Ang_diff!D1373),ABS(Ang_diff!D1374)),Ang_diff!D1374)</f>
        <v>6.929999999999958</v>
      </c>
      <c r="E1374">
        <f>IF(ABS(Ang_diff!E1374-Ang_diff!E1373)&gt;20,MIN(ABS(Ang_diff!E1373),ABS(Ang_diff!E1374)),Ang_diff!E1374)</f>
        <v>0</v>
      </c>
      <c r="F1374">
        <f>IF(ABS(Ang_diff!F1374-Ang_diff!F1373)&gt;20,MIN(ABS(Ang_diff!F1373),ABS(Ang_diff!F1374)),Ang_diff!F1374)</f>
        <v>0</v>
      </c>
      <c r="G1374">
        <f>IF(ABS(Ang_diff!G1374-Ang_diff!G1373)&gt;20,MIN(ABS(Ang_diff!G1373),ABS(Ang_diff!G1374)),Ang_diff!G1374)</f>
        <v>27.519999999999975</v>
      </c>
      <c r="H1374">
        <f>IF(ABS(Ang_diff!H1374-Ang_diff!H1373)&gt;20,MIN(ABS(Ang_diff!H1373),ABS(Ang_diff!H1374)),Ang_diff!H1374)</f>
        <v>17.110000000000003</v>
      </c>
      <c r="I1374">
        <f>IF(ABS(Ang_diff!I1374-Ang_diff!I1373)&gt;20,MIN(ABS(Ang_diff!I1373),ABS(Ang_diff!I1374)),Ang_diff!I1374)</f>
        <v>12.050000000000011</v>
      </c>
      <c r="J1374">
        <f>IF(ABS(Ang_diff!J1374-Ang_diff!J1373)&gt;20,MIN(ABS(Ang_diff!J1373),ABS(Ang_diff!J1374)),Ang_diff!J1374)</f>
        <v>1.9499999999999953</v>
      </c>
      <c r="K1374">
        <f>IF(ABS(Ang_diff!K1374-Ang_diff!K1373)&gt;20,MIN(ABS(Ang_diff!K1373),ABS(Ang_diff!K1374)),Ang_diff!K1374)</f>
        <v>17.019999999999971</v>
      </c>
      <c r="L1374">
        <f>IF(ABS(Ang_diff!L1374-Ang_diff!L1373)&gt;20,MIN(ABS(Ang_diff!L1373),ABS(Ang_diff!L1374)),Ang_diff!L1374)</f>
        <v>6.6100000000000012</v>
      </c>
      <c r="M1374">
        <f>IF(ABS(Ang_diff!M1374-Ang_diff!M1373)&gt;20,MIN(ABS(Ang_diff!M1373),ABS(Ang_diff!M1374)),Ang_diff!M1374)</f>
        <v>0</v>
      </c>
      <c r="N1374">
        <f>IF(ABS(Ang_diff!N1374-Ang_diff!N1373)&gt;20,MIN(ABS(Ang_diff!N1373),ABS(Ang_diff!N1374)),Ang_diff!N1374)</f>
        <v>4.000000000003294E-2</v>
      </c>
      <c r="O1374">
        <f>IF(ABS(Ang_diff!O1374-Ang_diff!O1373)&gt;20,MIN(ABS(Ang_diff!O1373),ABS(Ang_diff!O1374)),Ang_diff!O1374)</f>
        <v>1.2199999999999989</v>
      </c>
      <c r="P1374">
        <f>IF(ABS(Ang_diff!P1374-Ang_diff!P1373)&gt;20,MIN(ABS(Ang_diff!P1373),ABS(Ang_diff!P1374)),Ang_diff!P1374)</f>
        <v>10.409999999999972</v>
      </c>
    </row>
    <row r="1375" spans="1:16" x14ac:dyDescent="0.25">
      <c r="A1375" s="11" t="str">
        <f>Ang_diff!A1375</f>
        <v>26-07-2020 22:53:00</v>
      </c>
      <c r="B1375">
        <f>IF(ABS(Ang_diff!B1375-Ang_diff!B1374)&gt;20,MIN(ABS(Ang_diff!B1374),ABS(Ang_diff!B1375)),Ang_diff!B1375)</f>
        <v>30.169999999999998</v>
      </c>
      <c r="C1375">
        <f>IF(ABS(Ang_diff!C1375-Ang_diff!C1374)&gt;20,MIN(ABS(Ang_diff!C1374),ABS(Ang_diff!C1375)),Ang_diff!C1375)</f>
        <v>23.250000000000004</v>
      </c>
      <c r="D1375">
        <f>IF(ABS(Ang_diff!D1375-Ang_diff!D1374)&gt;20,MIN(ABS(Ang_diff!D1374),ABS(Ang_diff!D1375)),Ang_diff!D1375)</f>
        <v>6.9199999999999955</v>
      </c>
      <c r="E1375">
        <f>IF(ABS(Ang_diff!E1375-Ang_diff!E1374)&gt;20,MIN(ABS(Ang_diff!E1374),ABS(Ang_diff!E1375)),Ang_diff!E1375)</f>
        <v>0</v>
      </c>
      <c r="F1375">
        <f>IF(ABS(Ang_diff!F1375-Ang_diff!F1374)&gt;20,MIN(ABS(Ang_diff!F1374),ABS(Ang_diff!F1375)),Ang_diff!F1375)</f>
        <v>0</v>
      </c>
      <c r="G1375">
        <f>IF(ABS(Ang_diff!G1375-Ang_diff!G1374)&gt;20,MIN(ABS(Ang_diff!G1374),ABS(Ang_diff!G1375)),Ang_diff!G1375)</f>
        <v>27.369999999999987</v>
      </c>
      <c r="H1375">
        <f>IF(ABS(Ang_diff!H1375-Ang_diff!H1374)&gt;20,MIN(ABS(Ang_diff!H1374),ABS(Ang_diff!H1375)),Ang_diff!H1375)</f>
        <v>16.999999999999993</v>
      </c>
      <c r="I1375">
        <f>IF(ABS(Ang_diff!I1375-Ang_diff!I1374)&gt;20,MIN(ABS(Ang_diff!I1374),ABS(Ang_diff!I1375)),Ang_diff!I1375)</f>
        <v>11.950000000000005</v>
      </c>
      <c r="J1375">
        <f>IF(ABS(Ang_diff!J1375-Ang_diff!J1374)&gt;20,MIN(ABS(Ang_diff!J1374),ABS(Ang_diff!J1375)),Ang_diff!J1375)</f>
        <v>2.0100000000000069</v>
      </c>
      <c r="K1375">
        <f>IF(ABS(Ang_diff!K1375-Ang_diff!K1374)&gt;20,MIN(ABS(Ang_diff!K1374),ABS(Ang_diff!K1375)),Ang_diff!K1375)</f>
        <v>16.949999999999971</v>
      </c>
      <c r="L1375">
        <f>IF(ABS(Ang_diff!L1375-Ang_diff!L1374)&gt;20,MIN(ABS(Ang_diff!L1374),ABS(Ang_diff!L1375)),Ang_diff!L1375)</f>
        <v>6.5799999999999823</v>
      </c>
      <c r="M1375">
        <f>IF(ABS(Ang_diff!M1375-Ang_diff!M1374)&gt;20,MIN(ABS(Ang_diff!M1374),ABS(Ang_diff!M1375)),Ang_diff!M1375)</f>
        <v>0</v>
      </c>
      <c r="N1375">
        <f>IF(ABS(Ang_diff!N1375-Ang_diff!N1374)&gt;20,MIN(ABS(Ang_diff!N1374),ABS(Ang_diff!N1375)),Ang_diff!N1375)</f>
        <v>9.9999999999891391E-3</v>
      </c>
      <c r="O1375">
        <f>IF(ABS(Ang_diff!O1375-Ang_diff!O1374)&gt;20,MIN(ABS(Ang_diff!O1374),ABS(Ang_diff!O1375)),Ang_diff!O1375)</f>
        <v>1.2499999999999918</v>
      </c>
      <c r="P1375">
        <f>IF(ABS(Ang_diff!P1375-Ang_diff!P1374)&gt;20,MIN(ABS(Ang_diff!P1374),ABS(Ang_diff!P1375)),Ang_diff!P1375)</f>
        <v>10.369999999999992</v>
      </c>
    </row>
    <row r="1376" spans="1:16" x14ac:dyDescent="0.25">
      <c r="A1376" s="11" t="str">
        <f>Ang_diff!A1376</f>
        <v>26-07-2020 22:54:00</v>
      </c>
      <c r="B1376">
        <f>IF(ABS(Ang_diff!B1376-Ang_diff!B1375)&gt;20,MIN(ABS(Ang_diff!B1375),ABS(Ang_diff!B1376)),Ang_diff!B1376)</f>
        <v>30.159999999999997</v>
      </c>
      <c r="C1376">
        <f>IF(ABS(Ang_diff!C1376-Ang_diff!C1375)&gt;20,MIN(ABS(Ang_diff!C1375),ABS(Ang_diff!C1376)),Ang_diff!C1376)</f>
        <v>23.239999999999995</v>
      </c>
      <c r="D1376">
        <f>IF(ABS(Ang_diff!D1376-Ang_diff!D1375)&gt;20,MIN(ABS(Ang_diff!D1375),ABS(Ang_diff!D1376)),Ang_diff!D1376)</f>
        <v>6.9199999999999955</v>
      </c>
      <c r="E1376">
        <f>IF(ABS(Ang_diff!E1376-Ang_diff!E1375)&gt;20,MIN(ABS(Ang_diff!E1375),ABS(Ang_diff!E1376)),Ang_diff!E1376)</f>
        <v>0</v>
      </c>
      <c r="F1376">
        <f>IF(ABS(Ang_diff!F1376-Ang_diff!F1375)&gt;20,MIN(ABS(Ang_diff!F1375),ABS(Ang_diff!F1376)),Ang_diff!F1376)</f>
        <v>0</v>
      </c>
      <c r="G1376">
        <f>IF(ABS(Ang_diff!G1376-Ang_diff!G1375)&gt;20,MIN(ABS(Ang_diff!G1375),ABS(Ang_diff!G1376)),Ang_diff!G1376)</f>
        <v>27.439999999999991</v>
      </c>
      <c r="H1376">
        <f>IF(ABS(Ang_diff!H1376-Ang_diff!H1375)&gt;20,MIN(ABS(Ang_diff!H1375),ABS(Ang_diff!H1376)),Ang_diff!H1376)</f>
        <v>17.069999999999983</v>
      </c>
      <c r="I1376">
        <f>IF(ABS(Ang_diff!I1376-Ang_diff!I1375)&gt;20,MIN(ABS(Ang_diff!I1375),ABS(Ang_diff!I1376)),Ang_diff!I1376)</f>
        <v>11.980000000000024</v>
      </c>
      <c r="J1376">
        <f>IF(ABS(Ang_diff!J1376-Ang_diff!J1375)&gt;20,MIN(ABS(Ang_diff!J1375),ABS(Ang_diff!J1376)),Ang_diff!J1376)</f>
        <v>1.9600000000000095</v>
      </c>
      <c r="K1376">
        <f>IF(ABS(Ang_diff!K1376-Ang_diff!K1375)&gt;20,MIN(ABS(Ang_diff!K1375),ABS(Ang_diff!K1376)),Ang_diff!K1376)</f>
        <v>16.940000000000012</v>
      </c>
      <c r="L1376">
        <f>IF(ABS(Ang_diff!L1376-Ang_diff!L1375)&gt;20,MIN(ABS(Ang_diff!L1375),ABS(Ang_diff!L1376)),Ang_diff!L1376)</f>
        <v>6.5699999999999932</v>
      </c>
      <c r="M1376">
        <f>IF(ABS(Ang_diff!M1376-Ang_diff!M1375)&gt;20,MIN(ABS(Ang_diff!M1375),ABS(Ang_diff!M1376)),Ang_diff!M1376)</f>
        <v>0</v>
      </c>
      <c r="N1376">
        <f>IF(ABS(Ang_diff!N1376-Ang_diff!N1375)&gt;20,MIN(ABS(Ang_diff!N1375),ABS(Ang_diff!N1376)),Ang_diff!N1376)</f>
        <v>-2.9999999999992876E-2</v>
      </c>
      <c r="O1376">
        <f>IF(ABS(Ang_diff!O1376-Ang_diff!O1375)&gt;20,MIN(ABS(Ang_diff!O1375),ABS(Ang_diff!O1376)),Ang_diff!O1376)</f>
        <v>1.3100000000000027</v>
      </c>
      <c r="P1376">
        <f>IF(ABS(Ang_diff!P1376-Ang_diff!P1375)&gt;20,MIN(ABS(Ang_diff!P1375),ABS(Ang_diff!P1376)),Ang_diff!P1376)</f>
        <v>10.370000000000015</v>
      </c>
    </row>
    <row r="1377" spans="1:16" x14ac:dyDescent="0.25">
      <c r="A1377" s="11" t="str">
        <f>Ang_diff!A1377</f>
        <v>26-07-2020 22:55:00</v>
      </c>
      <c r="B1377">
        <f>IF(ABS(Ang_diff!B1377-Ang_diff!B1376)&gt;20,MIN(ABS(Ang_diff!B1376),ABS(Ang_diff!B1377)),Ang_diff!B1377)</f>
        <v>30.12</v>
      </c>
      <c r="C1377">
        <f>IF(ABS(Ang_diff!C1377-Ang_diff!C1376)&gt;20,MIN(ABS(Ang_diff!C1376),ABS(Ang_diff!C1377)),Ang_diff!C1377)</f>
        <v>23.18</v>
      </c>
      <c r="D1377">
        <f>IF(ABS(Ang_diff!D1377-Ang_diff!D1376)&gt;20,MIN(ABS(Ang_diff!D1376),ABS(Ang_diff!D1377)),Ang_diff!D1377)</f>
        <v>6.9399999999999995</v>
      </c>
      <c r="E1377">
        <f>IF(ABS(Ang_diff!E1377-Ang_diff!E1376)&gt;20,MIN(ABS(Ang_diff!E1376),ABS(Ang_diff!E1377)),Ang_diff!E1377)</f>
        <v>0</v>
      </c>
      <c r="F1377">
        <f>IF(ABS(Ang_diff!F1377-Ang_diff!F1376)&gt;20,MIN(ABS(Ang_diff!F1376),ABS(Ang_diff!F1377)),Ang_diff!F1377)</f>
        <v>0</v>
      </c>
      <c r="G1377">
        <f>IF(ABS(Ang_diff!G1377-Ang_diff!G1376)&gt;20,MIN(ABS(Ang_diff!G1376),ABS(Ang_diff!G1377)),Ang_diff!G1377)</f>
        <v>27.439999999999991</v>
      </c>
      <c r="H1377">
        <f>IF(ABS(Ang_diff!H1377-Ang_diff!H1376)&gt;20,MIN(ABS(Ang_diff!H1376),ABS(Ang_diff!H1377)),Ang_diff!H1377)</f>
        <v>17.04</v>
      </c>
      <c r="I1377">
        <f>IF(ABS(Ang_diff!I1377-Ang_diff!I1376)&gt;20,MIN(ABS(Ang_diff!I1376),ABS(Ang_diff!I1377)),Ang_diff!I1377)</f>
        <v>11.92</v>
      </c>
      <c r="J1377">
        <f>IF(ABS(Ang_diff!J1377-Ang_diff!J1376)&gt;20,MIN(ABS(Ang_diff!J1376),ABS(Ang_diff!J1377)),Ang_diff!J1377)</f>
        <v>2.0099999999999967</v>
      </c>
      <c r="K1377">
        <f>IF(ABS(Ang_diff!K1377-Ang_diff!K1376)&gt;20,MIN(ABS(Ang_diff!K1376),ABS(Ang_diff!K1377)),Ang_diff!K1377)</f>
        <v>16.940000000000001</v>
      </c>
      <c r="L1377">
        <f>IF(ABS(Ang_diff!L1377-Ang_diff!L1376)&gt;20,MIN(ABS(Ang_diff!L1376),ABS(Ang_diff!L1377)),Ang_diff!L1377)</f>
        <v>6.54</v>
      </c>
      <c r="M1377">
        <f>IF(ABS(Ang_diff!M1377-Ang_diff!M1376)&gt;20,MIN(ABS(Ang_diff!M1376),ABS(Ang_diff!M1377)),Ang_diff!M1377)</f>
        <v>0</v>
      </c>
      <c r="N1377">
        <f>IF(ABS(Ang_diff!N1377-Ang_diff!N1376)&gt;20,MIN(ABS(Ang_diff!N1376),ABS(Ang_diff!N1377)),Ang_diff!N1377)</f>
        <v>-9.0000000000000094E-2</v>
      </c>
      <c r="O1377">
        <f>IF(ABS(Ang_diff!O1377-Ang_diff!O1376)&gt;20,MIN(ABS(Ang_diff!O1376),ABS(Ang_diff!O1377)),Ang_diff!O1377)</f>
        <v>1.3400000000000005</v>
      </c>
      <c r="P1377">
        <f>IF(ABS(Ang_diff!P1377-Ang_diff!P1376)&gt;20,MIN(ABS(Ang_diff!P1376),ABS(Ang_diff!P1377)),Ang_diff!P1377)</f>
        <v>10.399999999999999</v>
      </c>
    </row>
    <row r="1378" spans="1:16" x14ac:dyDescent="0.25">
      <c r="A1378" s="11" t="str">
        <f>Ang_diff!A1378</f>
        <v>26-07-2020 22:56:00</v>
      </c>
      <c r="B1378">
        <f>IF(ABS(Ang_diff!B1378-Ang_diff!B1377)&gt;20,MIN(ABS(Ang_diff!B1377),ABS(Ang_diff!B1378)),Ang_diff!B1378)</f>
        <v>30.302597226855287</v>
      </c>
      <c r="C1378">
        <f>IF(ABS(Ang_diff!C1378-Ang_diff!C1377)&gt;20,MIN(ABS(Ang_diff!C1377),ABS(Ang_diff!C1378)),Ang_diff!C1378)</f>
        <v>23.382597226855268</v>
      </c>
      <c r="D1378">
        <f>IF(ABS(Ang_diff!D1378-Ang_diff!D1377)&gt;20,MIN(ABS(Ang_diff!D1377),ABS(Ang_diff!D1378)),Ang_diff!D1378)</f>
        <v>6.9200000000000204</v>
      </c>
      <c r="E1378">
        <f>IF(ABS(Ang_diff!E1378-Ang_diff!E1377)&gt;20,MIN(ABS(Ang_diff!E1377),ABS(Ang_diff!E1378)),Ang_diff!E1378)</f>
        <v>0</v>
      </c>
      <c r="F1378">
        <f>IF(ABS(Ang_diff!F1378-Ang_diff!F1377)&gt;20,MIN(ABS(Ang_diff!F1377),ABS(Ang_diff!F1378)),Ang_diff!F1378)</f>
        <v>0</v>
      </c>
      <c r="G1378">
        <f>IF(ABS(Ang_diff!G1378-Ang_diff!G1377)&gt;20,MIN(ABS(Ang_diff!G1377),ABS(Ang_diff!G1378)),Ang_diff!G1378)</f>
        <v>27.662597226855201</v>
      </c>
      <c r="H1378">
        <f>IF(ABS(Ang_diff!H1378-Ang_diff!H1377)&gt;20,MIN(ABS(Ang_diff!H1377),ABS(Ang_diff!H1378)),Ang_diff!H1378)</f>
        <v>17.242597226855217</v>
      </c>
      <c r="I1378">
        <f>IF(ABS(Ang_diff!I1378-Ang_diff!I1377)&gt;20,MIN(ABS(Ang_diff!I1377),ABS(Ang_diff!I1378)),Ang_diff!I1378)</f>
        <v>12.022597226855234</v>
      </c>
      <c r="J1378">
        <f>IF(ABS(Ang_diff!J1378-Ang_diff!J1377)&gt;20,MIN(ABS(Ang_diff!J1377),ABS(Ang_diff!J1378)),Ang_diff!J1378)</f>
        <v>1.9800000000000135</v>
      </c>
      <c r="K1378">
        <f>IF(ABS(Ang_diff!K1378-Ang_diff!K1377)&gt;20,MIN(ABS(Ang_diff!K1377),ABS(Ang_diff!K1378)),Ang_diff!K1378)</f>
        <v>16.970000000000002</v>
      </c>
      <c r="L1378">
        <f>IF(ABS(Ang_diff!L1378-Ang_diff!L1377)&gt;20,MIN(ABS(Ang_diff!L1377),ABS(Ang_diff!L1378)),Ang_diff!L1378)</f>
        <v>6.5499999999999634</v>
      </c>
      <c r="M1378">
        <f>IF(ABS(Ang_diff!M1378-Ang_diff!M1377)&gt;20,MIN(ABS(Ang_diff!M1377),ABS(Ang_diff!M1378)),Ang_diff!M1378)</f>
        <v>0</v>
      </c>
      <c r="N1378">
        <f>IF(ABS(Ang_diff!N1378-Ang_diff!N1377)&gt;20,MIN(ABS(Ang_diff!N1377),ABS(Ang_diff!N1378)),Ang_diff!N1378)</f>
        <v>-8.0000000000014948E-2</v>
      </c>
      <c r="O1378">
        <f>IF(ABS(Ang_diff!O1378-Ang_diff!O1377)&gt;20,MIN(ABS(Ang_diff!O1377),ABS(Ang_diff!O1378)),Ang_diff!O1378)</f>
        <v>1.3399999999999959</v>
      </c>
      <c r="P1378">
        <f>IF(ABS(Ang_diff!P1378-Ang_diff!P1377)&gt;20,MIN(ABS(Ang_diff!P1377),ABS(Ang_diff!P1378)),Ang_diff!P1378)</f>
        <v>10.420000000000035</v>
      </c>
    </row>
    <row r="1379" spans="1:16" x14ac:dyDescent="0.25">
      <c r="A1379" s="11" t="str">
        <f>Ang_diff!A1379</f>
        <v>26-07-2020 22:57:00</v>
      </c>
      <c r="B1379">
        <f>IF(ABS(Ang_diff!B1379-Ang_diff!B1378)&gt;20,MIN(ABS(Ang_diff!B1378),ABS(Ang_diff!B1379)),Ang_diff!B1379)</f>
        <v>30.14999999999997</v>
      </c>
      <c r="C1379">
        <f>IF(ABS(Ang_diff!C1379-Ang_diff!C1378)&gt;20,MIN(ABS(Ang_diff!C1378),ABS(Ang_diff!C1379)),Ang_diff!C1379)</f>
        <v>23.169999999999977</v>
      </c>
      <c r="D1379">
        <f>IF(ABS(Ang_diff!D1379-Ang_diff!D1378)&gt;20,MIN(ABS(Ang_diff!D1378),ABS(Ang_diff!D1379)),Ang_diff!D1379)</f>
        <v>6.9799999999999933</v>
      </c>
      <c r="E1379">
        <f>IF(ABS(Ang_diff!E1379-Ang_diff!E1378)&gt;20,MIN(ABS(Ang_diff!E1378),ABS(Ang_diff!E1379)),Ang_diff!E1379)</f>
        <v>0</v>
      </c>
      <c r="F1379">
        <f>IF(ABS(Ang_diff!F1379-Ang_diff!F1378)&gt;20,MIN(ABS(Ang_diff!F1378),ABS(Ang_diff!F1379)),Ang_diff!F1379)</f>
        <v>0</v>
      </c>
      <c r="G1379">
        <f>IF(ABS(Ang_diff!G1379-Ang_diff!G1378)&gt;20,MIN(ABS(Ang_diff!G1378),ABS(Ang_diff!G1379)),Ang_diff!G1379)</f>
        <v>27.509999999999994</v>
      </c>
      <c r="H1379">
        <f>IF(ABS(Ang_diff!H1379-Ang_diff!H1378)&gt;20,MIN(ABS(Ang_diff!H1378),ABS(Ang_diff!H1379)),Ang_diff!H1379)</f>
        <v>17.019999999999996</v>
      </c>
      <c r="I1379">
        <f>IF(ABS(Ang_diff!I1379-Ang_diff!I1378)&gt;20,MIN(ABS(Ang_diff!I1378),ABS(Ang_diff!I1379)),Ang_diff!I1379)</f>
        <v>11.670000000000003</v>
      </c>
      <c r="J1379">
        <f>IF(ABS(Ang_diff!J1379-Ang_diff!J1378)&gt;20,MIN(ABS(Ang_diff!J1378),ABS(Ang_diff!J1379)),Ang_diff!J1379)</f>
        <v>2.0399999999999738</v>
      </c>
      <c r="K1379">
        <f>IF(ABS(Ang_diff!K1379-Ang_diff!K1378)&gt;20,MIN(ABS(Ang_diff!K1378),ABS(Ang_diff!K1379)),Ang_diff!K1379)</f>
        <v>16.980000000000008</v>
      </c>
      <c r="L1379">
        <f>IF(ABS(Ang_diff!L1379-Ang_diff!L1378)&gt;20,MIN(ABS(Ang_diff!L1378),ABS(Ang_diff!L1379)),Ang_diff!L1379)</f>
        <v>6.4900000000000038</v>
      </c>
      <c r="M1379">
        <f>IF(ABS(Ang_diff!M1379-Ang_diff!M1378)&gt;20,MIN(ABS(Ang_diff!M1378),ABS(Ang_diff!M1379)),Ang_diff!M1379)</f>
        <v>0</v>
      </c>
      <c r="N1379">
        <f>IF(ABS(Ang_diff!N1379-Ang_diff!N1378)&gt;20,MIN(ABS(Ang_diff!N1378),ABS(Ang_diff!N1379)),Ang_diff!N1379)</f>
        <v>-0.13000000000001155</v>
      </c>
      <c r="O1379">
        <f>IF(ABS(Ang_diff!O1379-Ang_diff!O1378)&gt;20,MIN(ABS(Ang_diff!O1378),ABS(Ang_diff!O1379)),Ang_diff!O1379)</f>
        <v>1.3700000000000014</v>
      </c>
      <c r="P1379">
        <f>IF(ABS(Ang_diff!P1379-Ang_diff!P1378)&gt;20,MIN(ABS(Ang_diff!P1378),ABS(Ang_diff!P1379)),Ang_diff!P1379)</f>
        <v>10.49</v>
      </c>
    </row>
    <row r="1380" spans="1:16" x14ac:dyDescent="0.25">
      <c r="A1380" s="11" t="str">
        <f>Ang_diff!A1380</f>
        <v>26-07-2020 22:58:00</v>
      </c>
      <c r="B1380">
        <f>IF(ABS(Ang_diff!B1380-Ang_diff!B1379)&gt;20,MIN(ABS(Ang_diff!B1379),ABS(Ang_diff!B1380)),Ang_diff!B1380)</f>
        <v>30.299999999999997</v>
      </c>
      <c r="C1380">
        <f>IF(ABS(Ang_diff!C1380-Ang_diff!C1379)&gt;20,MIN(ABS(Ang_diff!C1379),ABS(Ang_diff!C1380)),Ang_diff!C1380)</f>
        <v>23.39</v>
      </c>
      <c r="D1380">
        <f>IF(ABS(Ang_diff!D1380-Ang_diff!D1379)&gt;20,MIN(ABS(Ang_diff!D1379),ABS(Ang_diff!D1380)),Ang_diff!D1380)</f>
        <v>6.91</v>
      </c>
      <c r="E1380">
        <f>IF(ABS(Ang_diff!E1380-Ang_diff!E1379)&gt;20,MIN(ABS(Ang_diff!E1379),ABS(Ang_diff!E1380)),Ang_diff!E1380)</f>
        <v>0</v>
      </c>
      <c r="F1380">
        <f>IF(ABS(Ang_diff!F1380-Ang_diff!F1379)&gt;20,MIN(ABS(Ang_diff!F1379),ABS(Ang_diff!F1380)),Ang_diff!F1380)</f>
        <v>0</v>
      </c>
      <c r="G1380">
        <f>IF(ABS(Ang_diff!G1380-Ang_diff!G1379)&gt;20,MIN(ABS(Ang_diff!G1379),ABS(Ang_diff!G1380)),Ang_diff!G1380)</f>
        <v>27.509999999999994</v>
      </c>
      <c r="H1380">
        <f>IF(ABS(Ang_diff!H1380-Ang_diff!H1379)&gt;20,MIN(ABS(Ang_diff!H1379),ABS(Ang_diff!H1380)),Ang_diff!H1380)</f>
        <v>17.07</v>
      </c>
      <c r="I1380">
        <f>IF(ABS(Ang_diff!I1380-Ang_diff!I1379)&gt;20,MIN(ABS(Ang_diff!I1379),ABS(Ang_diff!I1380)),Ang_diff!I1380)</f>
        <v>11.61</v>
      </c>
      <c r="J1380">
        <f>IF(ABS(Ang_diff!J1380-Ang_diff!J1379)&gt;20,MIN(ABS(Ang_diff!J1379),ABS(Ang_diff!J1380)),Ang_diff!J1380)</f>
        <v>2.0100000000000002</v>
      </c>
      <c r="K1380">
        <f>IF(ABS(Ang_diff!K1380-Ang_diff!K1379)&gt;20,MIN(ABS(Ang_diff!K1379),ABS(Ang_diff!K1380)),Ang_diff!K1380)</f>
        <v>16.970000000000002</v>
      </c>
      <c r="L1380">
        <f>IF(ABS(Ang_diff!L1380-Ang_diff!L1379)&gt;20,MIN(ABS(Ang_diff!L1379),ABS(Ang_diff!L1380)),Ang_diff!L1380)</f>
        <v>6.5300000000000011</v>
      </c>
      <c r="M1380">
        <f>IF(ABS(Ang_diff!M1380-Ang_diff!M1379)&gt;20,MIN(ABS(Ang_diff!M1379),ABS(Ang_diff!M1380)),Ang_diff!M1380)</f>
        <v>0</v>
      </c>
      <c r="N1380">
        <f>IF(ABS(Ang_diff!N1380-Ang_diff!N1379)&gt;20,MIN(ABS(Ang_diff!N1379),ABS(Ang_diff!N1380)),Ang_diff!N1380)</f>
        <v>-2.9999999999999239E-2</v>
      </c>
      <c r="O1380">
        <f>IF(ABS(Ang_diff!O1380-Ang_diff!O1379)&gt;20,MIN(ABS(Ang_diff!O1379),ABS(Ang_diff!O1380)),Ang_diff!O1380)</f>
        <v>1.3099999999999996</v>
      </c>
      <c r="P1380">
        <f>IF(ABS(Ang_diff!P1380-Ang_diff!P1379)&gt;20,MIN(ABS(Ang_diff!P1379),ABS(Ang_diff!P1380)),Ang_diff!P1380)</f>
        <v>10.44</v>
      </c>
    </row>
    <row r="1381" spans="1:16" x14ac:dyDescent="0.25">
      <c r="A1381" s="11" t="str">
        <f>Ang_diff!A1381</f>
        <v>26-07-2020 22:59:00</v>
      </c>
      <c r="B1381">
        <f>IF(ABS(Ang_diff!B1381-Ang_diff!B1380)&gt;20,MIN(ABS(Ang_diff!B1380),ABS(Ang_diff!B1381)),Ang_diff!B1381)</f>
        <v>30.269999999999939</v>
      </c>
      <c r="C1381">
        <f>IF(ABS(Ang_diff!C1381-Ang_diff!C1380)&gt;20,MIN(ABS(Ang_diff!C1380),ABS(Ang_diff!C1381)),Ang_diff!C1381)</f>
        <v>23.339999999999979</v>
      </c>
      <c r="D1381">
        <f>IF(ABS(Ang_diff!D1381-Ang_diff!D1380)&gt;20,MIN(ABS(Ang_diff!D1380),ABS(Ang_diff!D1381)),Ang_diff!D1381)</f>
        <v>6.929999999999958</v>
      </c>
      <c r="E1381">
        <f>IF(ABS(Ang_diff!E1381-Ang_diff!E1380)&gt;20,MIN(ABS(Ang_diff!E1380),ABS(Ang_diff!E1381)),Ang_diff!E1381)</f>
        <v>0</v>
      </c>
      <c r="F1381">
        <f>IF(ABS(Ang_diff!F1381-Ang_diff!F1380)&gt;20,MIN(ABS(Ang_diff!F1380),ABS(Ang_diff!F1381)),Ang_diff!F1381)</f>
        <v>0</v>
      </c>
      <c r="G1381">
        <f>IF(ABS(Ang_diff!G1381-Ang_diff!G1380)&gt;20,MIN(ABS(Ang_diff!G1380),ABS(Ang_diff!G1381)),Ang_diff!G1381)</f>
        <v>27.569999999999993</v>
      </c>
      <c r="H1381">
        <f>IF(ABS(Ang_diff!H1381-Ang_diff!H1380)&gt;20,MIN(ABS(Ang_diff!H1380),ABS(Ang_diff!H1381)),Ang_diff!H1381)</f>
        <v>17.069999999999997</v>
      </c>
      <c r="I1381">
        <f>IF(ABS(Ang_diff!I1381-Ang_diff!I1380)&gt;20,MIN(ABS(Ang_diff!I1380),ABS(Ang_diff!I1381)),Ang_diff!I1381)</f>
        <v>11.639999999999985</v>
      </c>
      <c r="J1381">
        <f>IF(ABS(Ang_diff!J1381-Ang_diff!J1380)&gt;20,MIN(ABS(Ang_diff!J1380),ABS(Ang_diff!J1381)),Ang_diff!J1381)</f>
        <v>1.9999999999999662</v>
      </c>
      <c r="K1381">
        <f>IF(ABS(Ang_diff!K1381-Ang_diff!K1380)&gt;20,MIN(ABS(Ang_diff!K1380),ABS(Ang_diff!K1381)),Ang_diff!K1381)</f>
        <v>16.949999999999996</v>
      </c>
      <c r="L1381">
        <f>IF(ABS(Ang_diff!L1381-Ang_diff!L1380)&gt;20,MIN(ABS(Ang_diff!L1380),ABS(Ang_diff!L1381)),Ang_diff!L1381)</f>
        <v>6.4499999999999948</v>
      </c>
      <c r="M1381">
        <f>IF(ABS(Ang_diff!M1381-Ang_diff!M1380)&gt;20,MIN(ABS(Ang_diff!M1380),ABS(Ang_diff!M1381)),Ang_diff!M1381)</f>
        <v>0</v>
      </c>
      <c r="N1381">
        <f>IF(ABS(Ang_diff!N1381-Ang_diff!N1380)&gt;20,MIN(ABS(Ang_diff!N1380),ABS(Ang_diff!N1381)),Ang_diff!N1381)</f>
        <v>-9.9999999999993219E-2</v>
      </c>
      <c r="O1381">
        <f>IF(ABS(Ang_diff!O1381-Ang_diff!O1380)&gt;20,MIN(ABS(Ang_diff!O1380),ABS(Ang_diff!O1381)),Ang_diff!O1381)</f>
        <v>1.3400000000000212</v>
      </c>
      <c r="P1381">
        <f>IF(ABS(Ang_diff!P1381-Ang_diff!P1380)&gt;20,MIN(ABS(Ang_diff!P1380),ABS(Ang_diff!P1381)),Ang_diff!P1381)</f>
        <v>10.500000000000002</v>
      </c>
    </row>
    <row r="1382" spans="1:16" x14ac:dyDescent="0.25">
      <c r="A1382" s="11" t="str">
        <f>Ang_diff!A1382</f>
        <v>26-07-2020 23:00:00</v>
      </c>
      <c r="B1382">
        <f>IF(ABS(Ang_diff!B1382-Ang_diff!B1381)&gt;20,MIN(ABS(Ang_diff!B1381),ABS(Ang_diff!B1382)),Ang_diff!B1382)</f>
        <v>30.462597226855269</v>
      </c>
      <c r="C1382">
        <f>IF(ABS(Ang_diff!C1382-Ang_diff!C1381)&gt;20,MIN(ABS(Ang_diff!C1381),ABS(Ang_diff!C1382)),Ang_diff!C1382)</f>
        <v>23.542597226855296</v>
      </c>
      <c r="D1382">
        <f>IF(ABS(Ang_diff!D1382-Ang_diff!D1381)&gt;20,MIN(ABS(Ang_diff!D1381),ABS(Ang_diff!D1382)),Ang_diff!D1382)</f>
        <v>6.9199999999999688</v>
      </c>
      <c r="E1382">
        <f>IF(ABS(Ang_diff!E1382-Ang_diff!E1381)&gt;20,MIN(ABS(Ang_diff!E1381),ABS(Ang_diff!E1382)),Ang_diff!E1382)</f>
        <v>0</v>
      </c>
      <c r="F1382">
        <f>IF(ABS(Ang_diff!F1382-Ang_diff!F1381)&gt;20,MIN(ABS(Ang_diff!F1381),ABS(Ang_diff!F1382)),Ang_diff!F1382)</f>
        <v>0</v>
      </c>
      <c r="G1382">
        <f>IF(ABS(Ang_diff!G1382-Ang_diff!G1381)&gt;20,MIN(ABS(Ang_diff!G1381),ABS(Ang_diff!G1382)),Ang_diff!G1382)</f>
        <v>27.702597226855261</v>
      </c>
      <c r="H1382">
        <f>IF(ABS(Ang_diff!H1382-Ang_diff!H1381)&gt;20,MIN(ABS(Ang_diff!H1381),ABS(Ang_diff!H1382)),Ang_diff!H1382)</f>
        <v>17.232597226855276</v>
      </c>
      <c r="I1382">
        <f>IF(ABS(Ang_diff!I1382-Ang_diff!I1381)&gt;20,MIN(ABS(Ang_diff!I1381),ABS(Ang_diff!I1382)),Ang_diff!I1382)</f>
        <v>11.832597226855235</v>
      </c>
      <c r="J1382">
        <f>IF(ABS(Ang_diff!J1382-Ang_diff!J1381)&gt;20,MIN(ABS(Ang_diff!J1381),ABS(Ang_diff!J1382)),Ang_diff!J1382)</f>
        <v>1.999999999999992</v>
      </c>
      <c r="K1382">
        <f>IF(ABS(Ang_diff!K1382-Ang_diff!K1381)&gt;20,MIN(ABS(Ang_diff!K1381),ABS(Ang_diff!K1382)),Ang_diff!K1382)</f>
        <v>16.910000000000014</v>
      </c>
      <c r="L1382">
        <f>IF(ABS(Ang_diff!L1382-Ang_diff!L1381)&gt;20,MIN(ABS(Ang_diff!L1381),ABS(Ang_diff!L1382)),Ang_diff!L1382)</f>
        <v>6.4400000000000057</v>
      </c>
      <c r="M1382">
        <f>IF(ABS(Ang_diff!M1382-Ang_diff!M1381)&gt;20,MIN(ABS(Ang_diff!M1381),ABS(Ang_diff!M1382)),Ang_diff!M1382)</f>
        <v>0</v>
      </c>
      <c r="N1382">
        <f>IF(ABS(Ang_diff!N1382-Ang_diff!N1381)&gt;20,MIN(ABS(Ang_diff!N1381),ABS(Ang_diff!N1382)),Ang_diff!N1382)</f>
        <v>-9.0000000000004063E-2</v>
      </c>
      <c r="O1382">
        <f>IF(ABS(Ang_diff!O1382-Ang_diff!O1381)&gt;20,MIN(ABS(Ang_diff!O1381),ABS(Ang_diff!O1382)),Ang_diff!O1382)</f>
        <v>1.28000000000001</v>
      </c>
      <c r="P1382">
        <f>IF(ABS(Ang_diff!P1382-Ang_diff!P1381)&gt;20,MIN(ABS(Ang_diff!P1381),ABS(Ang_diff!P1382)),Ang_diff!P1382)</f>
        <v>10.470000000000008</v>
      </c>
    </row>
    <row r="1383" spans="1:16" x14ac:dyDescent="0.25">
      <c r="A1383" s="11" t="str">
        <f>Ang_diff!A1383</f>
        <v>26-07-2020 23:01:00</v>
      </c>
      <c r="B1383">
        <f>IF(ABS(Ang_diff!B1383-Ang_diff!B1382)&gt;20,MIN(ABS(Ang_diff!B1382),ABS(Ang_diff!B1383)),Ang_diff!B1383)</f>
        <v>30.18</v>
      </c>
      <c r="C1383">
        <f>IF(ABS(Ang_diff!C1383-Ang_diff!C1382)&gt;20,MIN(ABS(Ang_diff!C1382),ABS(Ang_diff!C1383)),Ang_diff!C1383)</f>
        <v>23.23</v>
      </c>
      <c r="D1383">
        <f>IF(ABS(Ang_diff!D1383-Ang_diff!D1382)&gt;20,MIN(ABS(Ang_diff!D1382),ABS(Ang_diff!D1383)),Ang_diff!D1383)</f>
        <v>6.9499999999999966</v>
      </c>
      <c r="E1383">
        <f>IF(ABS(Ang_diff!E1383-Ang_diff!E1382)&gt;20,MIN(ABS(Ang_diff!E1382),ABS(Ang_diff!E1383)),Ang_diff!E1383)</f>
        <v>0</v>
      </c>
      <c r="F1383">
        <f>IF(ABS(Ang_diff!F1383-Ang_diff!F1382)&gt;20,MIN(ABS(Ang_diff!F1382),ABS(Ang_diff!F1383)),Ang_diff!F1383)</f>
        <v>0</v>
      </c>
      <c r="G1383">
        <f>IF(ABS(Ang_diff!G1383-Ang_diff!G1382)&gt;20,MIN(ABS(Ang_diff!G1382),ABS(Ang_diff!G1383)),Ang_diff!G1383)</f>
        <v>27.439999999999991</v>
      </c>
      <c r="H1383">
        <f>IF(ABS(Ang_diff!H1383-Ang_diff!H1382)&gt;20,MIN(ABS(Ang_diff!H1382),ABS(Ang_diff!H1383)),Ang_diff!H1383)</f>
        <v>16.930000000000003</v>
      </c>
      <c r="I1383">
        <f>IF(ABS(Ang_diff!I1383-Ang_diff!I1382)&gt;20,MIN(ABS(Ang_diff!I1382),ABS(Ang_diff!I1383)),Ang_diff!I1383)</f>
        <v>11.639999999999999</v>
      </c>
      <c r="J1383">
        <f>IF(ABS(Ang_diff!J1383-Ang_diff!J1382)&gt;20,MIN(ABS(Ang_diff!J1382),ABS(Ang_diff!J1383)),Ang_diff!J1383)</f>
        <v>2.0200000000000005</v>
      </c>
      <c r="K1383">
        <f>IF(ABS(Ang_diff!K1383-Ang_diff!K1382)&gt;20,MIN(ABS(Ang_diff!K1382),ABS(Ang_diff!K1383)),Ang_diff!K1383)</f>
        <v>16.929999999999993</v>
      </c>
      <c r="L1383">
        <f>IF(ABS(Ang_diff!L1383-Ang_diff!L1382)&gt;20,MIN(ABS(Ang_diff!L1382),ABS(Ang_diff!L1383)),Ang_diff!L1383)</f>
        <v>6.4200000000000017</v>
      </c>
      <c r="M1383">
        <f>IF(ABS(Ang_diff!M1383-Ang_diff!M1382)&gt;20,MIN(ABS(Ang_diff!M1382),ABS(Ang_diff!M1383)),Ang_diff!M1383)</f>
        <v>0</v>
      </c>
      <c r="N1383">
        <f>IF(ABS(Ang_diff!N1383-Ang_diff!N1382)&gt;20,MIN(ABS(Ang_diff!N1382),ABS(Ang_diff!N1383)),Ang_diff!N1383)</f>
        <v>-0.10999999999999829</v>
      </c>
      <c r="O1383">
        <f>IF(ABS(Ang_diff!O1383-Ang_diff!O1382)&gt;20,MIN(ABS(Ang_diff!O1382),ABS(Ang_diff!O1383)),Ang_diff!O1383)</f>
        <v>1.339999999999999</v>
      </c>
      <c r="P1383">
        <f>IF(ABS(Ang_diff!P1383-Ang_diff!P1382)&gt;20,MIN(ABS(Ang_diff!P1382),ABS(Ang_diff!P1383)),Ang_diff!P1383)</f>
        <v>10.509999999999991</v>
      </c>
    </row>
    <row r="1384" spans="1:16" x14ac:dyDescent="0.25">
      <c r="A1384" s="11" t="str">
        <f>Ang_diff!A1384</f>
        <v>26-07-2020 23:02:00</v>
      </c>
      <c r="B1384">
        <f>IF(ABS(Ang_diff!B1384-Ang_diff!B1383)&gt;20,MIN(ABS(Ang_diff!B1383),ABS(Ang_diff!B1384)),Ang_diff!B1384)</f>
        <v>30.040000000000006</v>
      </c>
      <c r="C1384">
        <f>IF(ABS(Ang_diff!C1384-Ang_diff!C1383)&gt;20,MIN(ABS(Ang_diff!C1383),ABS(Ang_diff!C1384)),Ang_diff!C1384)</f>
        <v>23.100000000000005</v>
      </c>
      <c r="D1384">
        <f>IF(ABS(Ang_diff!D1384-Ang_diff!D1383)&gt;20,MIN(ABS(Ang_diff!D1383),ABS(Ang_diff!D1384)),Ang_diff!D1384)</f>
        <v>6.9399999999999986</v>
      </c>
      <c r="E1384">
        <f>IF(ABS(Ang_diff!E1384-Ang_diff!E1383)&gt;20,MIN(ABS(Ang_diff!E1383),ABS(Ang_diff!E1384)),Ang_diff!E1384)</f>
        <v>0</v>
      </c>
      <c r="F1384">
        <f>IF(ABS(Ang_diff!F1384-Ang_diff!F1383)&gt;20,MIN(ABS(Ang_diff!F1383),ABS(Ang_diff!F1384)),Ang_diff!F1384)</f>
        <v>0</v>
      </c>
      <c r="G1384">
        <f>IF(ABS(Ang_diff!G1384-Ang_diff!G1383)&gt;20,MIN(ABS(Ang_diff!G1383),ABS(Ang_diff!G1384)),Ang_diff!G1384)</f>
        <v>27.38000000000001</v>
      </c>
      <c r="H1384">
        <f>IF(ABS(Ang_diff!H1384-Ang_diff!H1383)&gt;20,MIN(ABS(Ang_diff!H1383),ABS(Ang_diff!H1384)),Ang_diff!H1384)</f>
        <v>16.880000000000003</v>
      </c>
      <c r="I1384">
        <f>IF(ABS(Ang_diff!I1384-Ang_diff!I1383)&gt;20,MIN(ABS(Ang_diff!I1383),ABS(Ang_diff!I1384)),Ang_diff!I1384)</f>
        <v>11.630000000000008</v>
      </c>
      <c r="J1384">
        <f>IF(ABS(Ang_diff!J1384-Ang_diff!J1383)&gt;20,MIN(ABS(Ang_diff!J1383),ABS(Ang_diff!J1384)),Ang_diff!J1384)</f>
        <v>1.9999999999999987</v>
      </c>
      <c r="K1384">
        <f>IF(ABS(Ang_diff!K1384-Ang_diff!K1383)&gt;20,MIN(ABS(Ang_diff!K1383),ABS(Ang_diff!K1384)),Ang_diff!K1384)</f>
        <v>16.930000000000007</v>
      </c>
      <c r="L1384">
        <f>IF(ABS(Ang_diff!L1384-Ang_diff!L1383)&gt;20,MIN(ABS(Ang_diff!L1383),ABS(Ang_diff!L1384)),Ang_diff!L1384)</f>
        <v>6.4300000000000042</v>
      </c>
      <c r="M1384">
        <f>IF(ABS(Ang_diff!M1384-Ang_diff!M1383)&gt;20,MIN(ABS(Ang_diff!M1383),ABS(Ang_diff!M1384)),Ang_diff!M1384)</f>
        <v>0</v>
      </c>
      <c r="N1384">
        <f>IF(ABS(Ang_diff!N1384-Ang_diff!N1383)&gt;20,MIN(ABS(Ang_diff!N1383),ABS(Ang_diff!N1384)),Ang_diff!N1384)</f>
        <v>-0.11999999999999696</v>
      </c>
      <c r="O1384">
        <f>IF(ABS(Ang_diff!O1384-Ang_diff!O1383)&gt;20,MIN(ABS(Ang_diff!O1383),ABS(Ang_diff!O1384)),Ang_diff!O1384)</f>
        <v>1.2799999999999974</v>
      </c>
      <c r="P1384">
        <f>IF(ABS(Ang_diff!P1384-Ang_diff!P1383)&gt;20,MIN(ABS(Ang_diff!P1383),ABS(Ang_diff!P1384)),Ang_diff!P1384)</f>
        <v>10.500000000000002</v>
      </c>
    </row>
    <row r="1385" spans="1:16" x14ac:dyDescent="0.25">
      <c r="A1385" s="11" t="str">
        <f>Ang_diff!A1385</f>
        <v>26-07-2020 23:03:00</v>
      </c>
      <c r="B1385">
        <f>IF(ABS(Ang_diff!B1385-Ang_diff!B1384)&gt;20,MIN(ABS(Ang_diff!B1384),ABS(Ang_diff!B1385)),Ang_diff!B1385)</f>
        <v>30.43</v>
      </c>
      <c r="C1385">
        <f>IF(ABS(Ang_diff!C1385-Ang_diff!C1384)&gt;20,MIN(ABS(Ang_diff!C1384),ABS(Ang_diff!C1385)),Ang_diff!C1385)</f>
        <v>23.469999999999995</v>
      </c>
      <c r="D1385">
        <f>IF(ABS(Ang_diff!D1385-Ang_diff!D1384)&gt;20,MIN(ABS(Ang_diff!D1384),ABS(Ang_diff!D1385)),Ang_diff!D1385)</f>
        <v>6.9600000000000017</v>
      </c>
      <c r="E1385">
        <f>IF(ABS(Ang_diff!E1385-Ang_diff!E1384)&gt;20,MIN(ABS(Ang_diff!E1384),ABS(Ang_diff!E1385)),Ang_diff!E1385)</f>
        <v>0</v>
      </c>
      <c r="F1385">
        <f>IF(ABS(Ang_diff!F1385-Ang_diff!F1384)&gt;20,MIN(ABS(Ang_diff!F1384),ABS(Ang_diff!F1385)),Ang_diff!F1385)</f>
        <v>0</v>
      </c>
      <c r="G1385">
        <f>IF(ABS(Ang_diff!G1385-Ang_diff!G1384)&gt;20,MIN(ABS(Ang_diff!G1384),ABS(Ang_diff!G1385)),Ang_diff!G1385)</f>
        <v>27.470000000000002</v>
      </c>
      <c r="H1385">
        <f>IF(ABS(Ang_diff!H1385-Ang_diff!H1384)&gt;20,MIN(ABS(Ang_diff!H1384),ABS(Ang_diff!H1385)),Ang_diff!H1385)</f>
        <v>16.989999999999998</v>
      </c>
      <c r="I1385">
        <f>IF(ABS(Ang_diff!I1385-Ang_diff!I1384)&gt;20,MIN(ABS(Ang_diff!I1384),ABS(Ang_diff!I1385)),Ang_diff!I1385)</f>
        <v>11.670000000000003</v>
      </c>
      <c r="J1385">
        <f>IF(ABS(Ang_diff!J1385-Ang_diff!J1384)&gt;20,MIN(ABS(Ang_diff!J1384),ABS(Ang_diff!J1385)),Ang_diff!J1385)</f>
        <v>2.0699999999999985</v>
      </c>
      <c r="K1385">
        <f>IF(ABS(Ang_diff!K1385-Ang_diff!K1384)&gt;20,MIN(ABS(Ang_diff!K1384),ABS(Ang_diff!K1385)),Ang_diff!K1385)</f>
        <v>16.91</v>
      </c>
      <c r="L1385">
        <f>IF(ABS(Ang_diff!L1385-Ang_diff!L1384)&gt;20,MIN(ABS(Ang_diff!L1384),ABS(Ang_diff!L1385)),Ang_diff!L1385)</f>
        <v>6.4300000000000042</v>
      </c>
      <c r="M1385">
        <f>IF(ABS(Ang_diff!M1385-Ang_diff!M1384)&gt;20,MIN(ABS(Ang_diff!M1384),ABS(Ang_diff!M1385)),Ang_diff!M1385)</f>
        <v>0</v>
      </c>
      <c r="N1385">
        <f>IF(ABS(Ang_diff!N1385-Ang_diff!N1384)&gt;20,MIN(ABS(Ang_diff!N1384),ABS(Ang_diff!N1385)),Ang_diff!N1385)</f>
        <v>-9.0000000000004063E-2</v>
      </c>
      <c r="O1385">
        <f>IF(ABS(Ang_diff!O1385-Ang_diff!O1384)&gt;20,MIN(ABS(Ang_diff!O1384),ABS(Ang_diff!O1385)),Ang_diff!O1385)</f>
        <v>1.3000000000000007</v>
      </c>
      <c r="P1385">
        <f>IF(ABS(Ang_diff!P1385-Ang_diff!P1384)&gt;20,MIN(ABS(Ang_diff!P1384),ABS(Ang_diff!P1385)),Ang_diff!P1385)</f>
        <v>10.479999999999999</v>
      </c>
    </row>
    <row r="1386" spans="1:16" x14ac:dyDescent="0.25">
      <c r="A1386" s="11" t="str">
        <f>Ang_diff!A1386</f>
        <v>26-07-2020 23:04:00</v>
      </c>
      <c r="B1386">
        <f>IF(ABS(Ang_diff!B1386-Ang_diff!B1385)&gt;20,MIN(ABS(Ang_diff!B1385),ABS(Ang_diff!B1386)),Ang_diff!B1386)</f>
        <v>30.109999999999985</v>
      </c>
      <c r="C1386">
        <f>IF(ABS(Ang_diff!C1386-Ang_diff!C1385)&gt;20,MIN(ABS(Ang_diff!C1385),ABS(Ang_diff!C1386)),Ang_diff!C1386)</f>
        <v>23.109999999999989</v>
      </c>
      <c r="D1386">
        <f>IF(ABS(Ang_diff!D1386-Ang_diff!D1385)&gt;20,MIN(ABS(Ang_diff!D1385),ABS(Ang_diff!D1386)),Ang_diff!D1386)</f>
        <v>6.9999999999999964</v>
      </c>
      <c r="E1386">
        <f>IF(ABS(Ang_diff!E1386-Ang_diff!E1385)&gt;20,MIN(ABS(Ang_diff!E1385),ABS(Ang_diff!E1386)),Ang_diff!E1386)</f>
        <v>0</v>
      </c>
      <c r="F1386">
        <f>IF(ABS(Ang_diff!F1386-Ang_diff!F1385)&gt;20,MIN(ABS(Ang_diff!F1385),ABS(Ang_diff!F1386)),Ang_diff!F1386)</f>
        <v>0</v>
      </c>
      <c r="G1386">
        <f>IF(ABS(Ang_diff!G1386-Ang_diff!G1385)&gt;20,MIN(ABS(Ang_diff!G1385),ABS(Ang_diff!G1386)),Ang_diff!G1386)</f>
        <v>27.229999999999993</v>
      </c>
      <c r="H1386">
        <f>IF(ABS(Ang_diff!H1386-Ang_diff!H1385)&gt;20,MIN(ABS(Ang_diff!H1385),ABS(Ang_diff!H1386)),Ang_diff!H1386)</f>
        <v>16.719999999999992</v>
      </c>
      <c r="I1386">
        <f>IF(ABS(Ang_diff!I1386-Ang_diff!I1385)&gt;20,MIN(ABS(Ang_diff!I1385),ABS(Ang_diff!I1386)),Ang_diff!I1386)</f>
        <v>11.600000000000003</v>
      </c>
      <c r="J1386">
        <f>IF(ABS(Ang_diff!J1386-Ang_diff!J1385)&gt;20,MIN(ABS(Ang_diff!J1385),ABS(Ang_diff!J1386)),Ang_diff!J1386)</f>
        <v>2.0899999999999701</v>
      </c>
      <c r="K1386">
        <f>IF(ABS(Ang_diff!K1386-Ang_diff!K1385)&gt;20,MIN(ABS(Ang_diff!K1385),ABS(Ang_diff!K1386)),Ang_diff!K1386)</f>
        <v>16.919999999999991</v>
      </c>
      <c r="L1386">
        <f>IF(ABS(Ang_diff!L1386-Ang_diff!L1385)&gt;20,MIN(ABS(Ang_diff!L1385),ABS(Ang_diff!L1386)),Ang_diff!L1386)</f>
        <v>6.4099999999999886</v>
      </c>
      <c r="M1386">
        <f>IF(ABS(Ang_diff!M1386-Ang_diff!M1385)&gt;20,MIN(ABS(Ang_diff!M1385),ABS(Ang_diff!M1386)),Ang_diff!M1386)</f>
        <v>0</v>
      </c>
      <c r="N1386">
        <f>IF(ABS(Ang_diff!N1386-Ang_diff!N1385)&gt;20,MIN(ABS(Ang_diff!N1385),ABS(Ang_diff!N1386)),Ang_diff!N1386)</f>
        <v>-0.19999999999999921</v>
      </c>
      <c r="O1386">
        <f>IF(ABS(Ang_diff!O1386-Ang_diff!O1385)&gt;20,MIN(ABS(Ang_diff!O1385),ABS(Ang_diff!O1386)),Ang_diff!O1386)</f>
        <v>1.2799999999999974</v>
      </c>
      <c r="P1386">
        <f>IF(ABS(Ang_diff!P1386-Ang_diff!P1385)&gt;20,MIN(ABS(Ang_diff!P1385),ABS(Ang_diff!P1386)),Ang_diff!P1386)</f>
        <v>10.510000000000002</v>
      </c>
    </row>
    <row r="1387" spans="1:16" x14ac:dyDescent="0.25">
      <c r="A1387" s="11" t="str">
        <f>Ang_diff!A1387</f>
        <v>26-07-2020 23:05:00</v>
      </c>
      <c r="B1387">
        <f>IF(ABS(Ang_diff!B1387-Ang_diff!B1386)&gt;20,MIN(ABS(Ang_diff!B1386),ABS(Ang_diff!B1387)),Ang_diff!B1387)</f>
        <v>30.140000000000004</v>
      </c>
      <c r="C1387">
        <f>IF(ABS(Ang_diff!C1387-Ang_diff!C1386)&gt;20,MIN(ABS(Ang_diff!C1386),ABS(Ang_diff!C1387)),Ang_diff!C1387)</f>
        <v>23.150000000000013</v>
      </c>
      <c r="D1387">
        <f>IF(ABS(Ang_diff!D1387-Ang_diff!D1386)&gt;20,MIN(ABS(Ang_diff!D1386),ABS(Ang_diff!D1387)),Ang_diff!D1387)</f>
        <v>6.9899999999999949</v>
      </c>
      <c r="E1387">
        <f>IF(ABS(Ang_diff!E1387-Ang_diff!E1386)&gt;20,MIN(ABS(Ang_diff!E1386),ABS(Ang_diff!E1387)),Ang_diff!E1387)</f>
        <v>0</v>
      </c>
      <c r="F1387">
        <f>IF(ABS(Ang_diff!F1387-Ang_diff!F1386)&gt;20,MIN(ABS(Ang_diff!F1386),ABS(Ang_diff!F1387)),Ang_diff!F1387)</f>
        <v>0</v>
      </c>
      <c r="G1387">
        <f>IF(ABS(Ang_diff!G1387-Ang_diff!G1386)&gt;20,MIN(ABS(Ang_diff!G1386),ABS(Ang_diff!G1387)),Ang_diff!G1387)</f>
        <v>27.360000000000007</v>
      </c>
      <c r="H1387">
        <f>IF(ABS(Ang_diff!H1387-Ang_diff!H1386)&gt;20,MIN(ABS(Ang_diff!H1386),ABS(Ang_diff!H1387)),Ang_diff!H1387)</f>
        <v>16.860000000000007</v>
      </c>
      <c r="I1387">
        <f>IF(ABS(Ang_diff!I1387-Ang_diff!I1386)&gt;20,MIN(ABS(Ang_diff!I1386),ABS(Ang_diff!I1387)),Ang_diff!I1387)</f>
        <v>11.730000000000015</v>
      </c>
      <c r="J1387">
        <f>IF(ABS(Ang_diff!J1387-Ang_diff!J1386)&gt;20,MIN(ABS(Ang_diff!J1386),ABS(Ang_diff!J1387)),Ang_diff!J1387)</f>
        <v>2.0700000000000176</v>
      </c>
      <c r="K1387">
        <f>IF(ABS(Ang_diff!K1387-Ang_diff!K1386)&gt;20,MIN(ABS(Ang_diff!K1386),ABS(Ang_diff!K1387)),Ang_diff!K1387)</f>
        <v>16.889999999999997</v>
      </c>
      <c r="L1387">
        <f>IF(ABS(Ang_diff!L1387-Ang_diff!L1386)&gt;20,MIN(ABS(Ang_diff!L1386),ABS(Ang_diff!L1387)),Ang_diff!L1387)</f>
        <v>6.389999999999997</v>
      </c>
      <c r="M1387">
        <f>IF(ABS(Ang_diff!M1387-Ang_diff!M1386)&gt;20,MIN(ABS(Ang_diff!M1386),ABS(Ang_diff!M1387)),Ang_diff!M1387)</f>
        <v>0</v>
      </c>
      <c r="N1387">
        <f>IF(ABS(Ang_diff!N1387-Ang_diff!N1386)&gt;20,MIN(ABS(Ang_diff!N1386),ABS(Ang_diff!N1387)),Ang_diff!N1387)</f>
        <v>-0.18999999999999731</v>
      </c>
      <c r="O1387">
        <f>IF(ABS(Ang_diff!O1387-Ang_diff!O1386)&gt;20,MIN(ABS(Ang_diff!O1386),ABS(Ang_diff!O1387)),Ang_diff!O1387)</f>
        <v>1.2900000000000118</v>
      </c>
      <c r="P1387">
        <f>IF(ABS(Ang_diff!P1387-Ang_diff!P1386)&gt;20,MIN(ABS(Ang_diff!P1386),ABS(Ang_diff!P1387)),Ang_diff!P1387)</f>
        <v>10.500000000000002</v>
      </c>
    </row>
    <row r="1388" spans="1:16" x14ac:dyDescent="0.25">
      <c r="A1388" s="11" t="str">
        <f>Ang_diff!A1388</f>
        <v>26-07-2020 23:06:00</v>
      </c>
      <c r="B1388">
        <f>IF(ABS(Ang_diff!B1388-Ang_diff!B1387)&gt;20,MIN(ABS(Ang_diff!B1387),ABS(Ang_diff!B1388)),Ang_diff!B1388)</f>
        <v>30.159999999999986</v>
      </c>
      <c r="C1388">
        <f>IF(ABS(Ang_diff!C1388-Ang_diff!C1387)&gt;20,MIN(ABS(Ang_diff!C1387),ABS(Ang_diff!C1388)),Ang_diff!C1388)</f>
        <v>23.149999999999981</v>
      </c>
      <c r="D1388">
        <f>IF(ABS(Ang_diff!D1388-Ang_diff!D1387)&gt;20,MIN(ABS(Ang_diff!D1387),ABS(Ang_diff!D1388)),Ang_diff!D1388)</f>
        <v>7.009999999999998</v>
      </c>
      <c r="E1388">
        <f>IF(ABS(Ang_diff!E1388-Ang_diff!E1387)&gt;20,MIN(ABS(Ang_diff!E1387),ABS(Ang_diff!E1388)),Ang_diff!E1388)</f>
        <v>0</v>
      </c>
      <c r="F1388">
        <f>IF(ABS(Ang_diff!F1388-Ang_diff!F1387)&gt;20,MIN(ABS(Ang_diff!F1387),ABS(Ang_diff!F1388)),Ang_diff!F1388)</f>
        <v>0</v>
      </c>
      <c r="G1388">
        <f>IF(ABS(Ang_diff!G1388-Ang_diff!G1387)&gt;20,MIN(ABS(Ang_diff!G1387),ABS(Ang_diff!G1388)),Ang_diff!G1388)</f>
        <v>27.350000000000033</v>
      </c>
      <c r="H1388">
        <f>IF(ABS(Ang_diff!H1388-Ang_diff!H1387)&gt;20,MIN(ABS(Ang_diff!H1387),ABS(Ang_diff!H1388)),Ang_diff!H1388)</f>
        <v>16.85000000000003</v>
      </c>
      <c r="I1388">
        <f>IF(ABS(Ang_diff!I1388-Ang_diff!I1387)&gt;20,MIN(ABS(Ang_diff!I1387),ABS(Ang_diff!I1388)),Ang_diff!I1388)</f>
        <v>11.71000000000001</v>
      </c>
      <c r="J1388">
        <f>IF(ABS(Ang_diff!J1388-Ang_diff!J1387)&gt;20,MIN(ABS(Ang_diff!J1387),ABS(Ang_diff!J1388)),Ang_diff!J1388)</f>
        <v>2.1099999999999994</v>
      </c>
      <c r="K1388">
        <f>IF(ABS(Ang_diff!K1388-Ang_diff!K1387)&gt;20,MIN(ABS(Ang_diff!K1387),ABS(Ang_diff!K1388)),Ang_diff!K1388)</f>
        <v>16.910000000000014</v>
      </c>
      <c r="L1388">
        <f>IF(ABS(Ang_diff!L1388-Ang_diff!L1387)&gt;20,MIN(ABS(Ang_diff!L1387),ABS(Ang_diff!L1388)),Ang_diff!L1388)</f>
        <v>6.4100000000000126</v>
      </c>
      <c r="M1388">
        <f>IF(ABS(Ang_diff!M1388-Ang_diff!M1387)&gt;20,MIN(ABS(Ang_diff!M1387),ABS(Ang_diff!M1388)),Ang_diff!M1388)</f>
        <v>0</v>
      </c>
      <c r="N1388">
        <f>IF(ABS(Ang_diff!N1388-Ang_diff!N1387)&gt;20,MIN(ABS(Ang_diff!N1387),ABS(Ang_diff!N1388)),Ang_diff!N1388)</f>
        <v>-0.21000000000000102</v>
      </c>
      <c r="O1388">
        <f>IF(ABS(Ang_diff!O1388-Ang_diff!O1387)&gt;20,MIN(ABS(Ang_diff!O1387),ABS(Ang_diff!O1388)),Ang_diff!O1388)</f>
        <v>1.310000000000028</v>
      </c>
      <c r="P1388">
        <f>IF(ABS(Ang_diff!P1388-Ang_diff!P1387)&gt;20,MIN(ABS(Ang_diff!P1387),ABS(Ang_diff!P1388)),Ang_diff!P1388)</f>
        <v>10.500000000000002</v>
      </c>
    </row>
    <row r="1389" spans="1:16" x14ac:dyDescent="0.25">
      <c r="A1389" s="11" t="str">
        <f>Ang_diff!A1389</f>
        <v>26-07-2020 23:07:00</v>
      </c>
      <c r="B1389">
        <f>IF(ABS(Ang_diff!B1389-Ang_diff!B1388)&gt;20,MIN(ABS(Ang_diff!B1388),ABS(Ang_diff!B1389)),Ang_diff!B1389)</f>
        <v>30.039999999999996</v>
      </c>
      <c r="C1389">
        <f>IF(ABS(Ang_diff!C1389-Ang_diff!C1388)&gt;20,MIN(ABS(Ang_diff!C1388),ABS(Ang_diff!C1389)),Ang_diff!C1389)</f>
        <v>23.070000000000018</v>
      </c>
      <c r="D1389">
        <f>IF(ABS(Ang_diff!D1389-Ang_diff!D1388)&gt;20,MIN(ABS(Ang_diff!D1388),ABS(Ang_diff!D1389)),Ang_diff!D1389)</f>
        <v>6.9699999999999784</v>
      </c>
      <c r="E1389">
        <f>IF(ABS(Ang_diff!E1389-Ang_diff!E1388)&gt;20,MIN(ABS(Ang_diff!E1388),ABS(Ang_diff!E1389)),Ang_diff!E1389)</f>
        <v>0</v>
      </c>
      <c r="F1389">
        <f>IF(ABS(Ang_diff!F1389-Ang_diff!F1388)&gt;20,MIN(ABS(Ang_diff!F1388),ABS(Ang_diff!F1389)),Ang_diff!F1389)</f>
        <v>0</v>
      </c>
      <c r="G1389">
        <f>IF(ABS(Ang_diff!G1389-Ang_diff!G1388)&gt;20,MIN(ABS(Ang_diff!G1388),ABS(Ang_diff!G1389)),Ang_diff!G1389)</f>
        <v>27.159999999999997</v>
      </c>
      <c r="H1389">
        <f>IF(ABS(Ang_diff!H1389-Ang_diff!H1388)&gt;20,MIN(ABS(Ang_diff!H1388),ABS(Ang_diff!H1389)),Ang_diff!H1389)</f>
        <v>16.690000000000008</v>
      </c>
      <c r="I1389">
        <f>IF(ABS(Ang_diff!I1389-Ang_diff!I1388)&gt;20,MIN(ABS(Ang_diff!I1388),ABS(Ang_diff!I1389)),Ang_diff!I1389)</f>
        <v>11.660000000000004</v>
      </c>
      <c r="J1389">
        <f>IF(ABS(Ang_diff!J1389-Ang_diff!J1388)&gt;20,MIN(ABS(Ang_diff!J1388),ABS(Ang_diff!J1389)),Ang_diff!J1389)</f>
        <v>2.1200000000000143</v>
      </c>
      <c r="K1389">
        <f>IF(ABS(Ang_diff!K1389-Ang_diff!K1388)&gt;20,MIN(ABS(Ang_diff!K1388),ABS(Ang_diff!K1389)),Ang_diff!K1389)</f>
        <v>16.899999999999999</v>
      </c>
      <c r="L1389">
        <f>IF(ABS(Ang_diff!L1389-Ang_diff!L1388)&gt;20,MIN(ABS(Ang_diff!L1388),ABS(Ang_diff!L1389)),Ang_diff!L1389)</f>
        <v>6.4300000000000166</v>
      </c>
      <c r="M1389">
        <f>IF(ABS(Ang_diff!M1389-Ang_diff!M1388)&gt;20,MIN(ABS(Ang_diff!M1388),ABS(Ang_diff!M1389)),Ang_diff!M1389)</f>
        <v>0</v>
      </c>
      <c r="N1389">
        <f>IF(ABS(Ang_diff!N1389-Ang_diff!N1388)&gt;20,MIN(ABS(Ang_diff!N1388),ABS(Ang_diff!N1389)),Ang_diff!N1389)</f>
        <v>-0.1799999999999827</v>
      </c>
      <c r="O1389">
        <f>IF(ABS(Ang_diff!O1389-Ang_diff!O1388)&gt;20,MIN(ABS(Ang_diff!O1388),ABS(Ang_diff!O1389)),Ang_diff!O1389)</f>
        <v>1.3100000000000027</v>
      </c>
      <c r="P1389">
        <f>IF(ABS(Ang_diff!P1389-Ang_diff!P1388)&gt;20,MIN(ABS(Ang_diff!P1388),ABS(Ang_diff!P1389)),Ang_diff!P1389)</f>
        <v>10.469999999999983</v>
      </c>
    </row>
    <row r="1390" spans="1:16" x14ac:dyDescent="0.25">
      <c r="A1390" s="11" t="str">
        <f>Ang_diff!A1390</f>
        <v>26-07-2020 23:08:00</v>
      </c>
      <c r="B1390">
        <f>IF(ABS(Ang_diff!B1390-Ang_diff!B1389)&gt;20,MIN(ABS(Ang_diff!B1389),ABS(Ang_diff!B1390)),Ang_diff!B1390)</f>
        <v>30.020000000000007</v>
      </c>
      <c r="C1390">
        <f>IF(ABS(Ang_diff!C1390-Ang_diff!C1389)&gt;20,MIN(ABS(Ang_diff!C1389),ABS(Ang_diff!C1390)),Ang_diff!C1390)</f>
        <v>23.04</v>
      </c>
      <c r="D1390">
        <f>IF(ABS(Ang_diff!D1390-Ang_diff!D1389)&gt;20,MIN(ABS(Ang_diff!D1389),ABS(Ang_diff!D1390)),Ang_diff!D1390)</f>
        <v>6.9800000000000058</v>
      </c>
      <c r="E1390">
        <f>IF(ABS(Ang_diff!E1390-Ang_diff!E1389)&gt;20,MIN(ABS(Ang_diff!E1389),ABS(Ang_diff!E1390)),Ang_diff!E1390)</f>
        <v>0</v>
      </c>
      <c r="F1390">
        <f>IF(ABS(Ang_diff!F1390-Ang_diff!F1389)&gt;20,MIN(ABS(Ang_diff!F1389),ABS(Ang_diff!F1390)),Ang_diff!F1390)</f>
        <v>0</v>
      </c>
      <c r="G1390">
        <f>IF(ABS(Ang_diff!G1390-Ang_diff!G1389)&gt;20,MIN(ABS(Ang_diff!G1389),ABS(Ang_diff!G1390)),Ang_diff!G1390)</f>
        <v>27.219999999999988</v>
      </c>
      <c r="H1390">
        <f>IF(ABS(Ang_diff!H1390-Ang_diff!H1389)&gt;20,MIN(ABS(Ang_diff!H1389),ABS(Ang_diff!H1390)),Ang_diff!H1390)</f>
        <v>16.759999999999994</v>
      </c>
      <c r="I1390">
        <f>IF(ABS(Ang_diff!I1390-Ang_diff!I1389)&gt;20,MIN(ABS(Ang_diff!I1389),ABS(Ang_diff!I1390)),Ang_diff!I1390)</f>
        <v>11.689999999999996</v>
      </c>
      <c r="J1390">
        <f>IF(ABS(Ang_diff!J1390-Ang_diff!J1389)&gt;20,MIN(ABS(Ang_diff!J1389),ABS(Ang_diff!J1390)),Ang_diff!J1390)</f>
        <v>2.0800000000000067</v>
      </c>
      <c r="K1390">
        <f>IF(ABS(Ang_diff!K1390-Ang_diff!K1389)&gt;20,MIN(ABS(Ang_diff!K1389),ABS(Ang_diff!K1390)),Ang_diff!K1390)</f>
        <v>16.859999999999992</v>
      </c>
      <c r="L1390">
        <f>IF(ABS(Ang_diff!L1390-Ang_diff!L1389)&gt;20,MIN(ABS(Ang_diff!L1389),ABS(Ang_diff!L1390)),Ang_diff!L1390)</f>
        <v>6.3999999999999986</v>
      </c>
      <c r="M1390">
        <f>IF(ABS(Ang_diff!M1390-Ang_diff!M1389)&gt;20,MIN(ABS(Ang_diff!M1389),ABS(Ang_diff!M1390)),Ang_diff!M1390)</f>
        <v>0</v>
      </c>
      <c r="N1390">
        <f>IF(ABS(Ang_diff!N1390-Ang_diff!N1389)&gt;20,MIN(ABS(Ang_diff!N1389),ABS(Ang_diff!N1390)),Ang_diff!N1390)</f>
        <v>-0.18000000000000818</v>
      </c>
      <c r="O1390">
        <f>IF(ABS(Ang_diff!O1390-Ang_diff!O1389)&gt;20,MIN(ABS(Ang_diff!O1389),ABS(Ang_diff!O1390)),Ang_diff!O1390)</f>
        <v>1.3199999999999921</v>
      </c>
      <c r="P1390">
        <f>IF(ABS(Ang_diff!P1390-Ang_diff!P1389)&gt;20,MIN(ABS(Ang_diff!P1389),ABS(Ang_diff!P1390)),Ang_diff!P1390)</f>
        <v>10.459999999999994</v>
      </c>
    </row>
    <row r="1391" spans="1:16" x14ac:dyDescent="0.25">
      <c r="A1391" s="11" t="str">
        <f>Ang_diff!A1391</f>
        <v>26-07-2020 23:09:00</v>
      </c>
      <c r="B1391">
        <f>IF(ABS(Ang_diff!B1391-Ang_diff!B1390)&gt;20,MIN(ABS(Ang_diff!B1390),ABS(Ang_diff!B1391)),Ang_diff!B1391)</f>
        <v>29.91</v>
      </c>
      <c r="C1391">
        <f>IF(ABS(Ang_diff!C1391-Ang_diff!C1390)&gt;20,MIN(ABS(Ang_diff!C1390),ABS(Ang_diff!C1391)),Ang_diff!C1391)</f>
        <v>22.919999999999998</v>
      </c>
      <c r="D1391">
        <f>IF(ABS(Ang_diff!D1391-Ang_diff!D1390)&gt;20,MIN(ABS(Ang_diff!D1390),ABS(Ang_diff!D1391)),Ang_diff!D1391)</f>
        <v>6.990000000000002</v>
      </c>
      <c r="E1391">
        <f>IF(ABS(Ang_diff!E1391-Ang_diff!E1390)&gt;20,MIN(ABS(Ang_diff!E1390),ABS(Ang_diff!E1391)),Ang_diff!E1391)</f>
        <v>0</v>
      </c>
      <c r="F1391">
        <f>IF(ABS(Ang_diff!F1391-Ang_diff!F1390)&gt;20,MIN(ABS(Ang_diff!F1390),ABS(Ang_diff!F1391)),Ang_diff!F1391)</f>
        <v>0</v>
      </c>
      <c r="G1391">
        <f>IF(ABS(Ang_diff!G1391-Ang_diff!G1390)&gt;20,MIN(ABS(Ang_diff!G1390),ABS(Ang_diff!G1391)),Ang_diff!G1391)</f>
        <v>27.1</v>
      </c>
      <c r="H1391">
        <f>IF(ABS(Ang_diff!H1391-Ang_diff!H1390)&gt;20,MIN(ABS(Ang_diff!H1390),ABS(Ang_diff!H1391)),Ang_diff!H1391)</f>
        <v>16.64</v>
      </c>
      <c r="I1391">
        <f>IF(ABS(Ang_diff!I1391-Ang_diff!I1390)&gt;20,MIN(ABS(Ang_diff!I1390),ABS(Ang_diff!I1391)),Ang_diff!I1391)</f>
        <v>11.64</v>
      </c>
      <c r="J1391">
        <f>IF(ABS(Ang_diff!J1391-Ang_diff!J1390)&gt;20,MIN(ABS(Ang_diff!J1390),ABS(Ang_diff!J1391)),Ang_diff!J1391)</f>
        <v>2.1200000000000014</v>
      </c>
      <c r="K1391">
        <f>IF(ABS(Ang_diff!K1391-Ang_diff!K1390)&gt;20,MIN(ABS(Ang_diff!K1390),ABS(Ang_diff!K1391)),Ang_diff!K1391)</f>
        <v>16.829999999999995</v>
      </c>
      <c r="L1391">
        <f>IF(ABS(Ang_diff!L1391-Ang_diff!L1390)&gt;20,MIN(ABS(Ang_diff!L1390),ABS(Ang_diff!L1391)),Ang_diff!L1391)</f>
        <v>6.3700000000000019</v>
      </c>
      <c r="M1391">
        <f>IF(ABS(Ang_diff!M1391-Ang_diff!M1390)&gt;20,MIN(ABS(Ang_diff!M1390),ABS(Ang_diff!M1391)),Ang_diff!M1391)</f>
        <v>0</v>
      </c>
      <c r="N1391">
        <f>IF(ABS(Ang_diff!N1391-Ang_diff!N1390)&gt;20,MIN(ABS(Ang_diff!N1390),ABS(Ang_diff!N1391)),Ang_diff!N1391)</f>
        <v>-0.2400000000000003</v>
      </c>
      <c r="O1391">
        <f>IF(ABS(Ang_diff!O1391-Ang_diff!O1390)&gt;20,MIN(ABS(Ang_diff!O1390),ABS(Ang_diff!O1391)),Ang_diff!O1391)</f>
        <v>1.379999999999997</v>
      </c>
      <c r="P1391">
        <f>IF(ABS(Ang_diff!P1391-Ang_diff!P1390)&gt;20,MIN(ABS(Ang_diff!P1390),ABS(Ang_diff!P1391)),Ang_diff!P1391)</f>
        <v>10.459999999999997</v>
      </c>
    </row>
    <row r="1392" spans="1:16" x14ac:dyDescent="0.25">
      <c r="A1392" s="11" t="str">
        <f>Ang_diff!A1392</f>
        <v>26-07-2020 23:10:00</v>
      </c>
      <c r="B1392">
        <f>IF(ABS(Ang_diff!B1392-Ang_diff!B1391)&gt;20,MIN(ABS(Ang_diff!B1391),ABS(Ang_diff!B1392)),Ang_diff!B1392)</f>
        <v>30.250000000000007</v>
      </c>
      <c r="C1392">
        <f>IF(ABS(Ang_diff!C1392-Ang_diff!C1391)&gt;20,MIN(ABS(Ang_diff!C1391),ABS(Ang_diff!C1392)),Ang_diff!C1392)</f>
        <v>23.260000000000005</v>
      </c>
      <c r="D1392">
        <f>IF(ABS(Ang_diff!D1392-Ang_diff!D1391)&gt;20,MIN(ABS(Ang_diff!D1391),ABS(Ang_diff!D1392)),Ang_diff!D1392)</f>
        <v>6.99</v>
      </c>
      <c r="E1392">
        <f>IF(ABS(Ang_diff!E1392-Ang_diff!E1391)&gt;20,MIN(ABS(Ang_diff!E1391),ABS(Ang_diff!E1392)),Ang_diff!E1392)</f>
        <v>0</v>
      </c>
      <c r="F1392">
        <f>IF(ABS(Ang_diff!F1392-Ang_diff!F1391)&gt;20,MIN(ABS(Ang_diff!F1391),ABS(Ang_diff!F1392)),Ang_diff!F1392)</f>
        <v>0</v>
      </c>
      <c r="G1392">
        <f>IF(ABS(Ang_diff!G1392-Ang_diff!G1391)&gt;20,MIN(ABS(Ang_diff!G1391),ABS(Ang_diff!G1392)),Ang_diff!G1392)</f>
        <v>27.299999999999997</v>
      </c>
      <c r="H1392">
        <f>IF(ABS(Ang_diff!H1392-Ang_diff!H1391)&gt;20,MIN(ABS(Ang_diff!H1391),ABS(Ang_diff!H1392)),Ang_diff!H1392)</f>
        <v>16.809999999999999</v>
      </c>
      <c r="I1392">
        <f>IF(ABS(Ang_diff!I1392-Ang_diff!I1391)&gt;20,MIN(ABS(Ang_diff!I1391),ABS(Ang_diff!I1392)),Ang_diff!I1392)</f>
        <v>11.639999999999999</v>
      </c>
      <c r="J1392">
        <f>IF(ABS(Ang_diff!J1392-Ang_diff!J1391)&gt;20,MIN(ABS(Ang_diff!J1391),ABS(Ang_diff!J1392)),Ang_diff!J1392)</f>
        <v>2.130000000000003</v>
      </c>
      <c r="K1392">
        <f>IF(ABS(Ang_diff!K1392-Ang_diff!K1391)&gt;20,MIN(ABS(Ang_diff!K1391),ABS(Ang_diff!K1392)),Ang_diff!K1392)</f>
        <v>16.87</v>
      </c>
      <c r="L1392">
        <f>IF(ABS(Ang_diff!L1392-Ang_diff!L1391)&gt;20,MIN(ABS(Ang_diff!L1391),ABS(Ang_diff!L1392)),Ang_diff!L1392)</f>
        <v>6.3800000000000008</v>
      </c>
      <c r="M1392">
        <f>IF(ABS(Ang_diff!M1392-Ang_diff!M1391)&gt;20,MIN(ABS(Ang_diff!M1391),ABS(Ang_diff!M1392)),Ang_diff!M1392)</f>
        <v>0</v>
      </c>
      <c r="N1392">
        <f>IF(ABS(Ang_diff!N1392-Ang_diff!N1391)&gt;20,MIN(ABS(Ang_diff!N1391),ABS(Ang_diff!N1392)),Ang_diff!N1392)</f>
        <v>-0.09</v>
      </c>
      <c r="O1392">
        <f>IF(ABS(Ang_diff!O1392-Ang_diff!O1391)&gt;20,MIN(ABS(Ang_diff!O1391),ABS(Ang_diff!O1392)),Ang_diff!O1392)</f>
        <v>1.3499999999999994</v>
      </c>
      <c r="P1392">
        <f>IF(ABS(Ang_diff!P1392-Ang_diff!P1391)&gt;20,MIN(ABS(Ang_diff!P1391),ABS(Ang_diff!P1392)),Ang_diff!P1392)</f>
        <v>10.49</v>
      </c>
    </row>
    <row r="1393" spans="1:16" x14ac:dyDescent="0.25">
      <c r="A1393" s="11" t="str">
        <f>Ang_diff!A1393</f>
        <v>26-07-2020 23:11:00</v>
      </c>
      <c r="B1393">
        <f>IF(ABS(Ang_diff!B1393-Ang_diff!B1392)&gt;20,MIN(ABS(Ang_diff!B1392),ABS(Ang_diff!B1393)),Ang_diff!B1393)</f>
        <v>30.14</v>
      </c>
      <c r="C1393">
        <f>IF(ABS(Ang_diff!C1393-Ang_diff!C1392)&gt;20,MIN(ABS(Ang_diff!C1392),ABS(Ang_diff!C1393)),Ang_diff!C1393)</f>
        <v>23.149999999999995</v>
      </c>
      <c r="D1393">
        <f>IF(ABS(Ang_diff!D1393-Ang_diff!D1392)&gt;20,MIN(ABS(Ang_diff!D1392),ABS(Ang_diff!D1393)),Ang_diff!D1393)</f>
        <v>6.990000000000002</v>
      </c>
      <c r="E1393">
        <f>IF(ABS(Ang_diff!E1393-Ang_diff!E1392)&gt;20,MIN(ABS(Ang_diff!E1392),ABS(Ang_diff!E1393)),Ang_diff!E1393)</f>
        <v>0</v>
      </c>
      <c r="F1393">
        <f>IF(ABS(Ang_diff!F1393-Ang_diff!F1392)&gt;20,MIN(ABS(Ang_diff!F1392),ABS(Ang_diff!F1393)),Ang_diff!F1393)</f>
        <v>0</v>
      </c>
      <c r="G1393">
        <f>IF(ABS(Ang_diff!G1393-Ang_diff!G1392)&gt;20,MIN(ABS(Ang_diff!G1392),ABS(Ang_diff!G1393)),Ang_diff!G1393)</f>
        <v>27.350000000000005</v>
      </c>
      <c r="H1393">
        <f>IF(ABS(Ang_diff!H1393-Ang_diff!H1392)&gt;20,MIN(ABS(Ang_diff!H1392),ABS(Ang_diff!H1393)),Ang_diff!H1393)</f>
        <v>16.829999999999998</v>
      </c>
      <c r="I1393">
        <f>IF(ABS(Ang_diff!I1393-Ang_diff!I1392)&gt;20,MIN(ABS(Ang_diff!I1392),ABS(Ang_diff!I1393)),Ang_diff!I1393)</f>
        <v>11.599999999999998</v>
      </c>
      <c r="J1393">
        <f>IF(ABS(Ang_diff!J1393-Ang_diff!J1392)&gt;20,MIN(ABS(Ang_diff!J1392),ABS(Ang_diff!J1393)),Ang_diff!J1393)</f>
        <v>2.1099999999999994</v>
      </c>
      <c r="K1393">
        <f>IF(ABS(Ang_diff!K1393-Ang_diff!K1392)&gt;20,MIN(ABS(Ang_diff!K1392),ABS(Ang_diff!K1393)),Ang_diff!K1393)</f>
        <v>16.889999999999997</v>
      </c>
      <c r="L1393">
        <f>IF(ABS(Ang_diff!L1393-Ang_diff!L1392)&gt;20,MIN(ABS(Ang_diff!L1392),ABS(Ang_diff!L1393)),Ang_diff!L1393)</f>
        <v>6.3699999999999939</v>
      </c>
      <c r="M1393">
        <f>IF(ABS(Ang_diff!M1393-Ang_diff!M1392)&gt;20,MIN(ABS(Ang_diff!M1392),ABS(Ang_diff!M1393)),Ang_diff!M1393)</f>
        <v>0</v>
      </c>
      <c r="N1393">
        <f>IF(ABS(Ang_diff!N1393-Ang_diff!N1392)&gt;20,MIN(ABS(Ang_diff!N1392),ABS(Ang_diff!N1393)),Ang_diff!N1393)</f>
        <v>-0.1900000000000005</v>
      </c>
      <c r="O1393">
        <f>IF(ABS(Ang_diff!O1393-Ang_diff!O1392)&gt;20,MIN(ABS(Ang_diff!O1392),ABS(Ang_diff!O1393)),Ang_diff!O1393)</f>
        <v>1.3800000000000001</v>
      </c>
      <c r="P1393">
        <f>IF(ABS(Ang_diff!P1393-Ang_diff!P1392)&gt;20,MIN(ABS(Ang_diff!P1392),ABS(Ang_diff!P1393)),Ang_diff!P1393)</f>
        <v>10.520000000000003</v>
      </c>
    </row>
    <row r="1394" spans="1:16" x14ac:dyDescent="0.25">
      <c r="A1394" s="11" t="str">
        <f>Ang_diff!A1394</f>
        <v>26-07-2020 23:12:00</v>
      </c>
      <c r="B1394">
        <f>IF(ABS(Ang_diff!B1394-Ang_diff!B1393)&gt;20,MIN(ABS(Ang_diff!B1393),ABS(Ang_diff!B1394)),Ang_diff!B1394)</f>
        <v>30.180000000000014</v>
      </c>
      <c r="C1394">
        <f>IF(ABS(Ang_diff!C1394-Ang_diff!C1393)&gt;20,MIN(ABS(Ang_diff!C1393),ABS(Ang_diff!C1394)),Ang_diff!C1394)</f>
        <v>23.219999999999985</v>
      </c>
      <c r="D1394">
        <f>IF(ABS(Ang_diff!D1394-Ang_diff!D1393)&gt;20,MIN(ABS(Ang_diff!D1393),ABS(Ang_diff!D1394)),Ang_diff!D1394)</f>
        <v>6.9600000000000275</v>
      </c>
      <c r="E1394">
        <f>IF(ABS(Ang_diff!E1394-Ang_diff!E1393)&gt;20,MIN(ABS(Ang_diff!E1393),ABS(Ang_diff!E1394)),Ang_diff!E1394)</f>
        <v>0</v>
      </c>
      <c r="F1394">
        <f>IF(ABS(Ang_diff!F1394-Ang_diff!F1393)&gt;20,MIN(ABS(Ang_diff!F1393),ABS(Ang_diff!F1394)),Ang_diff!F1394)</f>
        <v>0</v>
      </c>
      <c r="G1394">
        <f>IF(ABS(Ang_diff!G1394-Ang_diff!G1393)&gt;20,MIN(ABS(Ang_diff!G1393),ABS(Ang_diff!G1394)),Ang_diff!G1394)</f>
        <v>27.420000000000019</v>
      </c>
      <c r="H1394">
        <f>IF(ABS(Ang_diff!H1394-Ang_diff!H1393)&gt;20,MIN(ABS(Ang_diff!H1393),ABS(Ang_diff!H1394)),Ang_diff!H1394)</f>
        <v>16.939999999999994</v>
      </c>
      <c r="I1394">
        <f>IF(ABS(Ang_diff!I1394-Ang_diff!I1393)&gt;20,MIN(ABS(Ang_diff!I1393),ABS(Ang_diff!I1394)),Ang_diff!I1394)</f>
        <v>11.639999999999999</v>
      </c>
      <c r="J1394">
        <f>IF(ABS(Ang_diff!J1394-Ang_diff!J1393)&gt;20,MIN(ABS(Ang_diff!J1393),ABS(Ang_diff!J1394)),Ang_diff!J1394)</f>
        <v>2.0800000000000067</v>
      </c>
      <c r="K1394">
        <f>IF(ABS(Ang_diff!K1394-Ang_diff!K1393)&gt;20,MIN(ABS(Ang_diff!K1393),ABS(Ang_diff!K1394)),Ang_diff!K1394)</f>
        <v>16.85000000000003</v>
      </c>
      <c r="L1394">
        <f>IF(ABS(Ang_diff!L1394-Ang_diff!L1393)&gt;20,MIN(ABS(Ang_diff!L1393),ABS(Ang_diff!L1394)),Ang_diff!L1394)</f>
        <v>6.3700000000000072</v>
      </c>
      <c r="M1394">
        <f>IF(ABS(Ang_diff!M1394-Ang_diff!M1393)&gt;20,MIN(ABS(Ang_diff!M1393),ABS(Ang_diff!M1394)),Ang_diff!M1394)</f>
        <v>0</v>
      </c>
      <c r="N1394">
        <f>IF(ABS(Ang_diff!N1394-Ang_diff!N1393)&gt;20,MIN(ABS(Ang_diff!N1393),ABS(Ang_diff!N1394)),Ang_diff!N1394)</f>
        <v>-0.13000000000003703</v>
      </c>
      <c r="O1394">
        <f>IF(ABS(Ang_diff!O1394-Ang_diff!O1393)&gt;20,MIN(ABS(Ang_diff!O1393),ABS(Ang_diff!O1394)),Ang_diff!O1394)</f>
        <v>1.3300000000000067</v>
      </c>
      <c r="P1394">
        <f>IF(ABS(Ang_diff!P1394-Ang_diff!P1393)&gt;20,MIN(ABS(Ang_diff!P1393),ABS(Ang_diff!P1394)),Ang_diff!P1394)</f>
        <v>10.480000000000022</v>
      </c>
    </row>
    <row r="1395" spans="1:16" x14ac:dyDescent="0.25">
      <c r="A1395" s="11" t="str">
        <f>Ang_diff!A1395</f>
        <v>26-07-2020 23:13:00</v>
      </c>
      <c r="B1395">
        <f>IF(ABS(Ang_diff!B1395-Ang_diff!B1394)&gt;20,MIN(ABS(Ang_diff!B1394),ABS(Ang_diff!B1395)),Ang_diff!B1395)</f>
        <v>30.29</v>
      </c>
      <c r="C1395">
        <f>IF(ABS(Ang_diff!C1395-Ang_diff!C1394)&gt;20,MIN(ABS(Ang_diff!C1394),ABS(Ang_diff!C1395)),Ang_diff!C1395)</f>
        <v>23.310000000000002</v>
      </c>
      <c r="D1395">
        <f>IF(ABS(Ang_diff!D1395-Ang_diff!D1394)&gt;20,MIN(ABS(Ang_diff!D1394),ABS(Ang_diff!D1395)),Ang_diff!D1395)</f>
        <v>6.9799999999999986</v>
      </c>
      <c r="E1395">
        <f>IF(ABS(Ang_diff!E1395-Ang_diff!E1394)&gt;20,MIN(ABS(Ang_diff!E1394),ABS(Ang_diff!E1395)),Ang_diff!E1395)</f>
        <v>0</v>
      </c>
      <c r="F1395">
        <f>IF(ABS(Ang_diff!F1395-Ang_diff!F1394)&gt;20,MIN(ABS(Ang_diff!F1394),ABS(Ang_diff!F1395)),Ang_diff!F1395)</f>
        <v>0</v>
      </c>
      <c r="G1395">
        <f>IF(ABS(Ang_diff!G1395-Ang_diff!G1394)&gt;20,MIN(ABS(Ang_diff!G1394),ABS(Ang_diff!G1395)),Ang_diff!G1395)</f>
        <v>27.34</v>
      </c>
      <c r="H1395">
        <f>IF(ABS(Ang_diff!H1395-Ang_diff!H1394)&gt;20,MIN(ABS(Ang_diff!H1394),ABS(Ang_diff!H1395)),Ang_diff!H1395)</f>
        <v>16.84</v>
      </c>
      <c r="I1395">
        <f>IF(ABS(Ang_diff!I1395-Ang_diff!I1394)&gt;20,MIN(ABS(Ang_diff!I1394),ABS(Ang_diff!I1395)),Ang_diff!I1395)</f>
        <v>11.579999999999998</v>
      </c>
      <c r="J1395">
        <f>IF(ABS(Ang_diff!J1395-Ang_diff!J1394)&gt;20,MIN(ABS(Ang_diff!J1394),ABS(Ang_diff!J1395)),Ang_diff!J1395)</f>
        <v>2.1500000000000012</v>
      </c>
      <c r="K1395">
        <f>IF(ABS(Ang_diff!K1395-Ang_diff!K1394)&gt;20,MIN(ABS(Ang_diff!K1394),ABS(Ang_diff!K1395)),Ang_diff!K1395)</f>
        <v>16.839999999999996</v>
      </c>
      <c r="L1395">
        <f>IF(ABS(Ang_diff!L1395-Ang_diff!L1394)&gt;20,MIN(ABS(Ang_diff!L1394),ABS(Ang_diff!L1395)),Ang_diff!L1395)</f>
        <v>6.339999999999999</v>
      </c>
      <c r="M1395">
        <f>IF(ABS(Ang_diff!M1395-Ang_diff!M1394)&gt;20,MIN(ABS(Ang_diff!M1394),ABS(Ang_diff!M1395)),Ang_diff!M1395)</f>
        <v>0</v>
      </c>
      <c r="N1395">
        <f>IF(ABS(Ang_diff!N1395-Ang_diff!N1394)&gt;20,MIN(ABS(Ang_diff!N1394),ABS(Ang_diff!N1395)),Ang_diff!N1395)</f>
        <v>-0.13999999999999752</v>
      </c>
      <c r="O1395">
        <f>IF(ABS(Ang_diff!O1395-Ang_diff!O1394)&gt;20,MIN(ABS(Ang_diff!O1394),ABS(Ang_diff!O1395)),Ang_diff!O1395)</f>
        <v>1.339999999999999</v>
      </c>
      <c r="P1395">
        <f>IF(ABS(Ang_diff!P1395-Ang_diff!P1394)&gt;20,MIN(ABS(Ang_diff!P1394),ABS(Ang_diff!P1395)),Ang_diff!P1395)</f>
        <v>10.5</v>
      </c>
    </row>
    <row r="1396" spans="1:16" x14ac:dyDescent="0.25">
      <c r="A1396" s="11" t="str">
        <f>Ang_diff!A1396</f>
        <v>26-07-2020 23:14:00</v>
      </c>
      <c r="B1396">
        <f>IF(ABS(Ang_diff!B1396-Ang_diff!B1395)&gt;20,MIN(ABS(Ang_diff!B1395),ABS(Ang_diff!B1396)),Ang_diff!B1396)</f>
        <v>30.149999999999995</v>
      </c>
      <c r="C1396">
        <f>IF(ABS(Ang_diff!C1396-Ang_diff!C1395)&gt;20,MIN(ABS(Ang_diff!C1395),ABS(Ang_diff!C1396)),Ang_diff!C1396)</f>
        <v>23.179999999999993</v>
      </c>
      <c r="D1396">
        <f>IF(ABS(Ang_diff!D1396-Ang_diff!D1395)&gt;20,MIN(ABS(Ang_diff!D1395),ABS(Ang_diff!D1396)),Ang_diff!D1396)</f>
        <v>6.9700000000000033</v>
      </c>
      <c r="E1396">
        <f>IF(ABS(Ang_diff!E1396-Ang_diff!E1395)&gt;20,MIN(ABS(Ang_diff!E1395),ABS(Ang_diff!E1396)),Ang_diff!E1396)</f>
        <v>0</v>
      </c>
      <c r="F1396">
        <f>IF(ABS(Ang_diff!F1396-Ang_diff!F1395)&gt;20,MIN(ABS(Ang_diff!F1395),ABS(Ang_diff!F1396)),Ang_diff!F1396)</f>
        <v>0</v>
      </c>
      <c r="G1396">
        <f>IF(ABS(Ang_diff!G1396-Ang_diff!G1395)&gt;20,MIN(ABS(Ang_diff!G1395),ABS(Ang_diff!G1396)),Ang_diff!G1396)</f>
        <v>27.249999999999986</v>
      </c>
      <c r="H1396">
        <f>IF(ABS(Ang_diff!H1396-Ang_diff!H1395)&gt;20,MIN(ABS(Ang_diff!H1395),ABS(Ang_diff!H1396)),Ang_diff!H1396)</f>
        <v>16.759999999999987</v>
      </c>
      <c r="I1396">
        <f>IF(ABS(Ang_diff!I1396-Ang_diff!I1395)&gt;20,MIN(ABS(Ang_diff!I1395),ABS(Ang_diff!I1396)),Ang_diff!I1396)</f>
        <v>11.640000000000025</v>
      </c>
      <c r="J1396">
        <f>IF(ABS(Ang_diff!J1396-Ang_diff!J1395)&gt;20,MIN(ABS(Ang_diff!J1395),ABS(Ang_diff!J1396)),Ang_diff!J1396)</f>
        <v>2.1199999999999886</v>
      </c>
      <c r="K1396">
        <f>IF(ABS(Ang_diff!K1396-Ang_diff!K1395)&gt;20,MIN(ABS(Ang_diff!K1395),ABS(Ang_diff!K1396)),Ang_diff!K1396)</f>
        <v>16.840000000000003</v>
      </c>
      <c r="L1396">
        <f>IF(ABS(Ang_diff!L1396-Ang_diff!L1395)&gt;20,MIN(ABS(Ang_diff!L1395),ABS(Ang_diff!L1396)),Ang_diff!L1396)</f>
        <v>6.3500000000000032</v>
      </c>
      <c r="M1396">
        <f>IF(ABS(Ang_diff!M1396-Ang_diff!M1395)&gt;20,MIN(ABS(Ang_diff!M1395),ABS(Ang_diff!M1396)),Ang_diff!M1396)</f>
        <v>0</v>
      </c>
      <c r="N1396">
        <f>IF(ABS(Ang_diff!N1396-Ang_diff!N1395)&gt;20,MIN(ABS(Ang_diff!N1395),ABS(Ang_diff!N1396)),Ang_diff!N1396)</f>
        <v>-0.12000000000002242</v>
      </c>
      <c r="O1396">
        <f>IF(ABS(Ang_diff!O1396-Ang_diff!O1395)&gt;20,MIN(ABS(Ang_diff!O1395),ABS(Ang_diff!O1396)),Ang_diff!O1396)</f>
        <v>1.3100000000000027</v>
      </c>
      <c r="P1396">
        <f>IF(ABS(Ang_diff!P1396-Ang_diff!P1395)&gt;20,MIN(ABS(Ang_diff!P1395),ABS(Ang_diff!P1396)),Ang_diff!P1396)</f>
        <v>10.49</v>
      </c>
    </row>
    <row r="1397" spans="1:16" x14ac:dyDescent="0.25">
      <c r="A1397" s="11" t="str">
        <f>Ang_diff!A1397</f>
        <v>26-07-2020 23:15:00</v>
      </c>
      <c r="B1397">
        <f>IF(ABS(Ang_diff!B1397-Ang_diff!B1396)&gt;20,MIN(ABS(Ang_diff!B1396),ABS(Ang_diff!B1397)),Ang_diff!B1397)</f>
        <v>29.990000000000002</v>
      </c>
      <c r="C1397">
        <f>IF(ABS(Ang_diff!C1397-Ang_diff!C1396)&gt;20,MIN(ABS(Ang_diff!C1396),ABS(Ang_diff!C1397)),Ang_diff!C1397)</f>
        <v>23.020000000000007</v>
      </c>
      <c r="D1397">
        <f>IF(ABS(Ang_diff!D1397-Ang_diff!D1396)&gt;20,MIN(ABS(Ang_diff!D1396),ABS(Ang_diff!D1397)),Ang_diff!D1397)</f>
        <v>6.9699999999999971</v>
      </c>
      <c r="E1397">
        <f>IF(ABS(Ang_diff!E1397-Ang_diff!E1396)&gt;20,MIN(ABS(Ang_diff!E1396),ABS(Ang_diff!E1397)),Ang_diff!E1397)</f>
        <v>0</v>
      </c>
      <c r="F1397">
        <f>IF(ABS(Ang_diff!F1397-Ang_diff!F1396)&gt;20,MIN(ABS(Ang_diff!F1396),ABS(Ang_diff!F1397)),Ang_diff!F1397)</f>
        <v>0</v>
      </c>
      <c r="G1397">
        <f>IF(ABS(Ang_diff!G1397-Ang_diff!G1396)&gt;20,MIN(ABS(Ang_diff!G1396),ABS(Ang_diff!G1397)),Ang_diff!G1397)</f>
        <v>27.029999999999994</v>
      </c>
      <c r="H1397">
        <f>IF(ABS(Ang_diff!H1397-Ang_diff!H1396)&gt;20,MIN(ABS(Ang_diff!H1396),ABS(Ang_diff!H1397)),Ang_diff!H1397)</f>
        <v>16.579999999999995</v>
      </c>
      <c r="I1397">
        <f>IF(ABS(Ang_diff!I1397-Ang_diff!I1396)&gt;20,MIN(ABS(Ang_diff!I1396),ABS(Ang_diff!I1397)),Ang_diff!I1397)</f>
        <v>11.700000000000005</v>
      </c>
      <c r="J1397">
        <f>IF(ABS(Ang_diff!J1397-Ang_diff!J1396)&gt;20,MIN(ABS(Ang_diff!J1396),ABS(Ang_diff!J1397)),Ang_diff!J1397)</f>
        <v>2.1500000000000075</v>
      </c>
      <c r="K1397">
        <f>IF(ABS(Ang_diff!K1397-Ang_diff!K1396)&gt;20,MIN(ABS(Ang_diff!K1396),ABS(Ang_diff!K1397)),Ang_diff!K1397)</f>
        <v>16.780000000000005</v>
      </c>
      <c r="L1397">
        <f>IF(ABS(Ang_diff!L1397-Ang_diff!L1396)&gt;20,MIN(ABS(Ang_diff!L1396),ABS(Ang_diff!L1397)),Ang_diff!L1397)</f>
        <v>6.3300000000000054</v>
      </c>
      <c r="M1397">
        <f>IF(ABS(Ang_diff!M1397-Ang_diff!M1396)&gt;20,MIN(ABS(Ang_diff!M1396),ABS(Ang_diff!M1397)),Ang_diff!M1397)</f>
        <v>0</v>
      </c>
      <c r="N1397">
        <f>IF(ABS(Ang_diff!N1397-Ang_diff!N1396)&gt;20,MIN(ABS(Ang_diff!N1396),ABS(Ang_diff!N1397)),Ang_diff!N1397)</f>
        <v>-0.14999999999999936</v>
      </c>
      <c r="O1397">
        <f>IF(ABS(Ang_diff!O1397-Ang_diff!O1396)&gt;20,MIN(ABS(Ang_diff!O1396),ABS(Ang_diff!O1397)),Ang_diff!O1397)</f>
        <v>1.3900000000000001</v>
      </c>
      <c r="P1397">
        <f>IF(ABS(Ang_diff!P1397-Ang_diff!P1396)&gt;20,MIN(ABS(Ang_diff!P1396),ABS(Ang_diff!P1397)),Ang_diff!P1397)</f>
        <v>10.449999999999996</v>
      </c>
    </row>
    <row r="1398" spans="1:16" x14ac:dyDescent="0.25">
      <c r="A1398" s="11" t="str">
        <f>Ang_diff!A1398</f>
        <v>26-07-2020 23:16:00</v>
      </c>
      <c r="B1398">
        <f>IF(ABS(Ang_diff!B1398-Ang_diff!B1397)&gt;20,MIN(ABS(Ang_diff!B1397),ABS(Ang_diff!B1398)),Ang_diff!B1398)</f>
        <v>30.202597226855293</v>
      </c>
      <c r="C1398">
        <f>IF(ABS(Ang_diff!C1398-Ang_diff!C1397)&gt;20,MIN(ABS(Ang_diff!C1397),ABS(Ang_diff!C1398)),Ang_diff!C1398)</f>
        <v>23.19259722685532</v>
      </c>
      <c r="D1398">
        <f>IF(ABS(Ang_diff!D1398-Ang_diff!D1397)&gt;20,MIN(ABS(Ang_diff!D1397),ABS(Ang_diff!D1398)),Ang_diff!D1398)</f>
        <v>7.009999999999998</v>
      </c>
      <c r="E1398">
        <f>IF(ABS(Ang_diff!E1398-Ang_diff!E1397)&gt;20,MIN(ABS(Ang_diff!E1397),ABS(Ang_diff!E1398)),Ang_diff!E1398)</f>
        <v>0</v>
      </c>
      <c r="F1398">
        <f>IF(ABS(Ang_diff!F1398-Ang_diff!F1397)&gt;20,MIN(ABS(Ang_diff!F1397),ABS(Ang_diff!F1398)),Ang_diff!F1398)</f>
        <v>0</v>
      </c>
      <c r="G1398">
        <f>IF(ABS(Ang_diff!G1398-Ang_diff!G1397)&gt;20,MIN(ABS(Ang_diff!G1397),ABS(Ang_diff!G1398)),Ang_diff!G1398)</f>
        <v>27.232597226855315</v>
      </c>
      <c r="H1398">
        <f>IF(ABS(Ang_diff!H1398-Ang_diff!H1397)&gt;20,MIN(ABS(Ang_diff!H1397),ABS(Ang_diff!H1398)),Ang_diff!H1398)</f>
        <v>16.762597226855277</v>
      </c>
      <c r="I1398">
        <f>IF(ABS(Ang_diff!I1398-Ang_diff!I1397)&gt;20,MIN(ABS(Ang_diff!I1397),ABS(Ang_diff!I1398)),Ang_diff!I1398)</f>
        <v>11.670000000000055</v>
      </c>
      <c r="J1398">
        <f>IF(ABS(Ang_diff!J1398-Ang_diff!J1397)&gt;20,MIN(ABS(Ang_diff!J1397),ABS(Ang_diff!J1398)),Ang_diff!J1398)</f>
        <v>2.1700000000000368</v>
      </c>
      <c r="K1398">
        <f>IF(ABS(Ang_diff!K1398-Ang_diff!K1397)&gt;20,MIN(ABS(Ang_diff!K1397),ABS(Ang_diff!K1398)),Ang_diff!K1398)</f>
        <v>16.982597226855294</v>
      </c>
      <c r="L1398">
        <f>IF(ABS(Ang_diff!L1398-Ang_diff!L1397)&gt;20,MIN(ABS(Ang_diff!L1397),ABS(Ang_diff!L1398)),Ang_diff!L1398)</f>
        <v>6.5125972268552612</v>
      </c>
      <c r="M1398">
        <f>IF(ABS(Ang_diff!M1398-Ang_diff!M1397)&gt;20,MIN(ABS(Ang_diff!M1397),ABS(Ang_diff!M1398)),Ang_diff!M1398)</f>
        <v>0</v>
      </c>
      <c r="N1398">
        <f>IF(ABS(Ang_diff!N1398-Ang_diff!N1397)&gt;20,MIN(ABS(Ang_diff!N1397),ABS(Ang_diff!N1398)),Ang_diff!N1398)</f>
        <v>-0.16999999999996815</v>
      </c>
      <c r="O1398">
        <f>IF(ABS(Ang_diff!O1398-Ang_diff!O1397)&gt;20,MIN(ABS(Ang_diff!O1397),ABS(Ang_diff!O1398)),Ang_diff!O1398)</f>
        <v>1.3699999999999886</v>
      </c>
      <c r="P1398">
        <f>IF(ABS(Ang_diff!P1398-Ang_diff!P1397)&gt;20,MIN(ABS(Ang_diff!P1397),ABS(Ang_diff!P1398)),Ang_diff!P1398)</f>
        <v>10.470000000000008</v>
      </c>
    </row>
    <row r="1399" spans="1:16" x14ac:dyDescent="0.25">
      <c r="A1399" s="11" t="str">
        <f>Ang_diff!A1399</f>
        <v>26-07-2020 23:17:00</v>
      </c>
      <c r="B1399">
        <f>IF(ABS(Ang_diff!B1399-Ang_diff!B1398)&gt;20,MIN(ABS(Ang_diff!B1398),ABS(Ang_diff!B1399)),Ang_diff!B1399)</f>
        <v>30.072597226855233</v>
      </c>
      <c r="C1399">
        <f>IF(ABS(Ang_diff!C1399-Ang_diff!C1398)&gt;20,MIN(ABS(Ang_diff!C1398),ABS(Ang_diff!C1399)),Ang_diff!C1399)</f>
        <v>23.052597226855273</v>
      </c>
      <c r="D1399">
        <f>IF(ABS(Ang_diff!D1399-Ang_diff!D1398)&gt;20,MIN(ABS(Ang_diff!D1398),ABS(Ang_diff!D1399)),Ang_diff!D1399)</f>
        <v>7.019999999999988</v>
      </c>
      <c r="E1399">
        <f>IF(ABS(Ang_diff!E1399-Ang_diff!E1398)&gt;20,MIN(ABS(Ang_diff!E1398),ABS(Ang_diff!E1399)),Ang_diff!E1399)</f>
        <v>0</v>
      </c>
      <c r="F1399">
        <f>IF(ABS(Ang_diff!F1399-Ang_diff!F1398)&gt;20,MIN(ABS(Ang_diff!F1398),ABS(Ang_diff!F1399)),Ang_diff!F1399)</f>
        <v>0</v>
      </c>
      <c r="G1399">
        <f>IF(ABS(Ang_diff!G1399-Ang_diff!G1398)&gt;20,MIN(ABS(Ang_diff!G1398),ABS(Ang_diff!G1399)),Ang_diff!G1399)</f>
        <v>26.992597226855274</v>
      </c>
      <c r="H1399">
        <f>IF(ABS(Ang_diff!H1399-Ang_diff!H1398)&gt;20,MIN(ABS(Ang_diff!H1398),ABS(Ang_diff!H1399)),Ang_diff!H1399)</f>
        <v>16.380000000000031</v>
      </c>
      <c r="I1399">
        <f>IF(ABS(Ang_diff!I1399-Ang_diff!I1398)&gt;20,MIN(ABS(Ang_diff!I1398),ABS(Ang_diff!I1399)),Ang_diff!I1399)</f>
        <v>11.640000000000034</v>
      </c>
      <c r="J1399">
        <f>IF(ABS(Ang_diff!J1399-Ang_diff!J1398)&gt;20,MIN(ABS(Ang_diff!J1398),ABS(Ang_diff!J1399)),Ang_diff!J1399)</f>
        <v>2.1800000000000002</v>
      </c>
      <c r="K1399">
        <f>IF(ABS(Ang_diff!K1399-Ang_diff!K1398)&gt;20,MIN(ABS(Ang_diff!K1398),ABS(Ang_diff!K1399)),Ang_diff!K1399)</f>
        <v>16.942597226855234</v>
      </c>
      <c r="L1399">
        <f>IF(ABS(Ang_diff!L1399-Ang_diff!L1398)&gt;20,MIN(ABS(Ang_diff!L1398),ABS(Ang_diff!L1399)),Ang_diff!L1399)</f>
        <v>6.3300000000000241</v>
      </c>
      <c r="M1399">
        <f>IF(ABS(Ang_diff!M1399-Ang_diff!M1398)&gt;20,MIN(ABS(Ang_diff!M1398),ABS(Ang_diff!M1399)),Ang_diff!M1399)</f>
        <v>0</v>
      </c>
      <c r="N1399">
        <f>IF(ABS(Ang_diff!N1399-Ang_diff!N1398)&gt;20,MIN(ABS(Ang_diff!N1398),ABS(Ang_diff!N1399)),Ang_diff!N1399)</f>
        <v>-0.1600000000000299</v>
      </c>
      <c r="O1399">
        <f>IF(ABS(Ang_diff!O1399-Ang_diff!O1398)&gt;20,MIN(ABS(Ang_diff!O1398),ABS(Ang_diff!O1399)),Ang_diff!O1399)</f>
        <v>1.310000000000028</v>
      </c>
      <c r="P1399">
        <f>IF(ABS(Ang_diff!P1399-Ang_diff!P1398)&gt;20,MIN(ABS(Ang_diff!P1398),ABS(Ang_diff!P1399)),Ang_diff!P1399)</f>
        <v>10.612597226855236</v>
      </c>
    </row>
    <row r="1400" spans="1:16" x14ac:dyDescent="0.25">
      <c r="A1400" s="11" t="str">
        <f>Ang_diff!A1400</f>
        <v>26-07-2020 23:18:00</v>
      </c>
      <c r="B1400">
        <f>IF(ABS(Ang_diff!B1400-Ang_diff!B1399)&gt;20,MIN(ABS(Ang_diff!B1399),ABS(Ang_diff!B1400)),Ang_diff!B1400)</f>
        <v>29.740000000000009</v>
      </c>
      <c r="C1400">
        <f>IF(ABS(Ang_diff!C1400-Ang_diff!C1399)&gt;20,MIN(ABS(Ang_diff!C1399),ABS(Ang_diff!C1400)),Ang_diff!C1400)</f>
        <v>22.7</v>
      </c>
      <c r="D1400">
        <f>IF(ABS(Ang_diff!D1400-Ang_diff!D1399)&gt;20,MIN(ABS(Ang_diff!D1399),ABS(Ang_diff!D1400)),Ang_diff!D1400)</f>
        <v>7.0399999999999983</v>
      </c>
      <c r="E1400">
        <f>IF(ABS(Ang_diff!E1400-Ang_diff!E1399)&gt;20,MIN(ABS(Ang_diff!E1399),ABS(Ang_diff!E1400)),Ang_diff!E1400)</f>
        <v>0</v>
      </c>
      <c r="F1400">
        <f>IF(ABS(Ang_diff!F1400-Ang_diff!F1399)&gt;20,MIN(ABS(Ang_diff!F1399),ABS(Ang_diff!F1400)),Ang_diff!F1400)</f>
        <v>0</v>
      </c>
      <c r="G1400">
        <f>IF(ABS(Ang_diff!G1400-Ang_diff!G1399)&gt;20,MIN(ABS(Ang_diff!G1399),ABS(Ang_diff!G1400)),Ang_diff!G1400)</f>
        <v>26.68</v>
      </c>
      <c r="H1400">
        <f>IF(ABS(Ang_diff!H1400-Ang_diff!H1399)&gt;20,MIN(ABS(Ang_diff!H1399),ABS(Ang_diff!H1400)),Ang_diff!H1400)</f>
        <v>16.259999999999994</v>
      </c>
      <c r="I1400">
        <f>IF(ABS(Ang_diff!I1400-Ang_diff!I1399)&gt;20,MIN(ABS(Ang_diff!I1399),ABS(Ang_diff!I1400)),Ang_diff!I1400)</f>
        <v>11.620000000000001</v>
      </c>
      <c r="J1400">
        <f>IF(ABS(Ang_diff!J1400-Ang_diff!J1399)&gt;20,MIN(ABS(Ang_diff!J1399),ABS(Ang_diff!J1400)),Ang_diff!J1400)</f>
        <v>2.2100000000000026</v>
      </c>
      <c r="K1400">
        <f>IF(ABS(Ang_diff!K1400-Ang_diff!K1399)&gt;20,MIN(ABS(Ang_diff!K1399),ABS(Ang_diff!K1400)),Ang_diff!K1400)</f>
        <v>16.79</v>
      </c>
      <c r="L1400">
        <f>IF(ABS(Ang_diff!L1400-Ang_diff!L1399)&gt;20,MIN(ABS(Ang_diff!L1399),ABS(Ang_diff!L1400)),Ang_diff!L1400)</f>
        <v>6.370000000000001</v>
      </c>
      <c r="M1400">
        <f>IF(ABS(Ang_diff!M1400-Ang_diff!M1399)&gt;20,MIN(ABS(Ang_diff!M1399),ABS(Ang_diff!M1400)),Ang_diff!M1400)</f>
        <v>0</v>
      </c>
      <c r="N1400">
        <f>IF(ABS(Ang_diff!N1400-Ang_diff!N1399)&gt;20,MIN(ABS(Ang_diff!N1399),ABS(Ang_diff!N1400)),Ang_diff!N1400)</f>
        <v>-0.20999999999999464</v>
      </c>
      <c r="O1400">
        <f>IF(ABS(Ang_diff!O1400-Ang_diff!O1399)&gt;20,MIN(ABS(Ang_diff!O1399),ABS(Ang_diff!O1400)),Ang_diff!O1400)</f>
        <v>1.379999999999997</v>
      </c>
      <c r="P1400">
        <f>IF(ABS(Ang_diff!P1400-Ang_diff!P1399)&gt;20,MIN(ABS(Ang_diff!P1399),ABS(Ang_diff!P1400)),Ang_diff!P1400)</f>
        <v>10.42</v>
      </c>
    </row>
    <row r="1401" spans="1:16" x14ac:dyDescent="0.25">
      <c r="A1401" s="11" t="str">
        <f>Ang_diff!A1401</f>
        <v>26-07-2020 23:19:00</v>
      </c>
      <c r="B1401">
        <f>IF(ABS(Ang_diff!B1401-Ang_diff!B1400)&gt;20,MIN(ABS(Ang_diff!B1400),ABS(Ang_diff!B1401)),Ang_diff!B1401)</f>
        <v>29.549999999999997</v>
      </c>
      <c r="C1401">
        <f>IF(ABS(Ang_diff!C1401-Ang_diff!C1400)&gt;20,MIN(ABS(Ang_diff!C1400),ABS(Ang_diff!C1401)),Ang_diff!C1401)</f>
        <v>22.47999999999999</v>
      </c>
      <c r="D1401">
        <f>IF(ABS(Ang_diff!D1401-Ang_diff!D1400)&gt;20,MIN(ABS(Ang_diff!D1400),ABS(Ang_diff!D1401)),Ang_diff!D1401)</f>
        <v>7.0700000000000101</v>
      </c>
      <c r="E1401">
        <f>IF(ABS(Ang_diff!E1401-Ang_diff!E1400)&gt;20,MIN(ABS(Ang_diff!E1400),ABS(Ang_diff!E1401)),Ang_diff!E1401)</f>
        <v>0</v>
      </c>
      <c r="F1401">
        <f>IF(ABS(Ang_diff!F1401-Ang_diff!F1400)&gt;20,MIN(ABS(Ang_diff!F1400),ABS(Ang_diff!F1401)),Ang_diff!F1401)</f>
        <v>0</v>
      </c>
      <c r="G1401">
        <f>IF(ABS(Ang_diff!G1401-Ang_diff!G1400)&gt;20,MIN(ABS(Ang_diff!G1400),ABS(Ang_diff!G1401)),Ang_diff!G1401)</f>
        <v>26.61</v>
      </c>
      <c r="H1401">
        <f>IF(ABS(Ang_diff!H1401-Ang_diff!H1400)&gt;20,MIN(ABS(Ang_diff!H1400),ABS(Ang_diff!H1401)),Ang_diff!H1401)</f>
        <v>16.180000000000007</v>
      </c>
      <c r="I1401">
        <f>IF(ABS(Ang_diff!I1401-Ang_diff!I1400)&gt;20,MIN(ABS(Ang_diff!I1400),ABS(Ang_diff!I1401)),Ang_diff!I1401)</f>
        <v>11.600000000000003</v>
      </c>
      <c r="J1401">
        <f>IF(ABS(Ang_diff!J1401-Ang_diff!J1400)&gt;20,MIN(ABS(Ang_diff!J1400),ABS(Ang_diff!J1401)),Ang_diff!J1401)</f>
        <v>2.2099999999999929</v>
      </c>
      <c r="K1401">
        <f>IF(ABS(Ang_diff!K1401-Ang_diff!K1400)&gt;20,MIN(ABS(Ang_diff!K1400),ABS(Ang_diff!K1401)),Ang_diff!K1401)</f>
        <v>16.760000000000002</v>
      </c>
      <c r="L1401">
        <f>IF(ABS(Ang_diff!L1401-Ang_diff!L1400)&gt;20,MIN(ABS(Ang_diff!L1400),ABS(Ang_diff!L1401)),Ang_diff!L1401)</f>
        <v>6.3300000000000116</v>
      </c>
      <c r="M1401">
        <f>IF(ABS(Ang_diff!M1401-Ang_diff!M1400)&gt;20,MIN(ABS(Ang_diff!M1400),ABS(Ang_diff!M1401)),Ang_diff!M1401)</f>
        <v>0</v>
      </c>
      <c r="N1401">
        <f>IF(ABS(Ang_diff!N1401-Ang_diff!N1400)&gt;20,MIN(ABS(Ang_diff!N1400),ABS(Ang_diff!N1401)),Ang_diff!N1401)</f>
        <v>-0.28000000000000136</v>
      </c>
      <c r="O1401">
        <f>IF(ABS(Ang_diff!O1401-Ang_diff!O1400)&gt;20,MIN(ABS(Ang_diff!O1400),ABS(Ang_diff!O1401)),Ang_diff!O1401)</f>
        <v>1.3199999999999983</v>
      </c>
      <c r="P1401">
        <f>IF(ABS(Ang_diff!P1401-Ang_diff!P1400)&gt;20,MIN(ABS(Ang_diff!P1400),ABS(Ang_diff!P1401)),Ang_diff!P1401)</f>
        <v>10.429999999999994</v>
      </c>
    </row>
    <row r="1402" spans="1:16" x14ac:dyDescent="0.25">
      <c r="A1402" s="11" t="str">
        <f>Ang_diff!A1402</f>
        <v>26-07-2020 23:20:00</v>
      </c>
      <c r="B1402">
        <f>IF(ABS(Ang_diff!B1402-Ang_diff!B1401)&gt;20,MIN(ABS(Ang_diff!B1401),ABS(Ang_diff!B1402)),Ang_diff!B1402)</f>
        <v>29.769999999999971</v>
      </c>
      <c r="C1402">
        <f>IF(ABS(Ang_diff!C1402-Ang_diff!C1401)&gt;20,MIN(ABS(Ang_diff!C1401),ABS(Ang_diff!C1402)),Ang_diff!C1402)</f>
        <v>22.679999999999986</v>
      </c>
      <c r="D1402">
        <f>IF(ABS(Ang_diff!D1402-Ang_diff!D1401)&gt;20,MIN(ABS(Ang_diff!D1401),ABS(Ang_diff!D1402)),Ang_diff!D1402)</f>
        <v>7.0899999999999892</v>
      </c>
      <c r="E1402">
        <f>IF(ABS(Ang_diff!E1402-Ang_diff!E1401)&gt;20,MIN(ABS(Ang_diff!E1401),ABS(Ang_diff!E1402)),Ang_diff!E1402)</f>
        <v>0</v>
      </c>
      <c r="F1402">
        <f>IF(ABS(Ang_diff!F1402-Ang_diff!F1401)&gt;20,MIN(ABS(Ang_diff!F1401),ABS(Ang_diff!F1402)),Ang_diff!F1402)</f>
        <v>0</v>
      </c>
      <c r="G1402">
        <f>IF(ABS(Ang_diff!G1402-Ang_diff!G1401)&gt;20,MIN(ABS(Ang_diff!G1401),ABS(Ang_diff!G1402)),Ang_diff!G1402)</f>
        <v>26.720000000000006</v>
      </c>
      <c r="H1402">
        <f>IF(ABS(Ang_diff!H1402-Ang_diff!H1401)&gt;20,MIN(ABS(Ang_diff!H1401),ABS(Ang_diff!H1402)),Ang_diff!H1402)</f>
        <v>16.269999999999996</v>
      </c>
      <c r="I1402">
        <f>IF(ABS(Ang_diff!I1402-Ang_diff!I1401)&gt;20,MIN(ABS(Ang_diff!I1401),ABS(Ang_diff!I1402)),Ang_diff!I1402)</f>
        <v>11.620000000000006</v>
      </c>
      <c r="J1402">
        <f>IF(ABS(Ang_diff!J1402-Ang_diff!J1401)&gt;20,MIN(ABS(Ang_diff!J1401),ABS(Ang_diff!J1402)),Ang_diff!J1402)</f>
        <v>2.2399999999999856</v>
      </c>
      <c r="K1402">
        <f>IF(ABS(Ang_diff!K1402-Ang_diff!K1401)&gt;20,MIN(ABS(Ang_diff!K1401),ABS(Ang_diff!K1402)),Ang_diff!K1402)</f>
        <v>16.739999999999998</v>
      </c>
      <c r="L1402">
        <f>IF(ABS(Ang_diff!L1402-Ang_diff!L1401)&gt;20,MIN(ABS(Ang_diff!L1401),ABS(Ang_diff!L1402)),Ang_diff!L1402)</f>
        <v>6.2899999999999929</v>
      </c>
      <c r="M1402">
        <f>IF(ABS(Ang_diff!M1402-Ang_diff!M1401)&gt;20,MIN(ABS(Ang_diff!M1401),ABS(Ang_diff!M1402)),Ang_diff!M1402)</f>
        <v>0</v>
      </c>
      <c r="N1402">
        <f>IF(ABS(Ang_diff!N1402-Ang_diff!N1401)&gt;20,MIN(ABS(Ang_diff!N1401),ABS(Ang_diff!N1402)),Ang_diff!N1402)</f>
        <v>-0.21000000000000102</v>
      </c>
      <c r="O1402">
        <f>IF(ABS(Ang_diff!O1402-Ang_diff!O1401)&gt;20,MIN(ABS(Ang_diff!O1401),ABS(Ang_diff!O1402)),Ang_diff!O1402)</f>
        <v>1.3700000000000141</v>
      </c>
      <c r="P1402">
        <f>IF(ABS(Ang_diff!P1402-Ang_diff!P1401)&gt;20,MIN(ABS(Ang_diff!P1401),ABS(Ang_diff!P1402)),Ang_diff!P1402)</f>
        <v>10.450000000000003</v>
      </c>
    </row>
    <row r="1403" spans="1:16" x14ac:dyDescent="0.25">
      <c r="A1403" s="11" t="str">
        <f>Ang_diff!A1403</f>
        <v>26-07-2020 23:21:00</v>
      </c>
      <c r="B1403">
        <f>IF(ABS(Ang_diff!B1403-Ang_diff!B1402)&gt;20,MIN(ABS(Ang_diff!B1402),ABS(Ang_diff!B1403)),Ang_diff!B1403)</f>
        <v>29.96</v>
      </c>
      <c r="C1403">
        <f>IF(ABS(Ang_diff!C1403-Ang_diff!C1402)&gt;20,MIN(ABS(Ang_diff!C1402),ABS(Ang_diff!C1403)),Ang_diff!C1403)</f>
        <v>22.89</v>
      </c>
      <c r="D1403">
        <f>IF(ABS(Ang_diff!D1403-Ang_diff!D1402)&gt;20,MIN(ABS(Ang_diff!D1402),ABS(Ang_diff!D1403)),Ang_diff!D1403)</f>
        <v>7.0700000000000021</v>
      </c>
      <c r="E1403">
        <f>IF(ABS(Ang_diff!E1403-Ang_diff!E1402)&gt;20,MIN(ABS(Ang_diff!E1402),ABS(Ang_diff!E1403)),Ang_diff!E1403)</f>
        <v>0</v>
      </c>
      <c r="F1403">
        <f>IF(ABS(Ang_diff!F1403-Ang_diff!F1402)&gt;20,MIN(ABS(Ang_diff!F1402),ABS(Ang_diff!F1403)),Ang_diff!F1403)</f>
        <v>0</v>
      </c>
      <c r="G1403">
        <f>IF(ABS(Ang_diff!G1403-Ang_diff!G1402)&gt;20,MIN(ABS(Ang_diff!G1402),ABS(Ang_diff!G1403)),Ang_diff!G1403)</f>
        <v>26.68</v>
      </c>
      <c r="H1403">
        <f>IF(ABS(Ang_diff!H1403-Ang_diff!H1402)&gt;20,MIN(ABS(Ang_diff!H1402),ABS(Ang_diff!H1403)),Ang_diff!H1403)</f>
        <v>16.259999999999994</v>
      </c>
      <c r="I1403">
        <f>IF(ABS(Ang_diff!I1403-Ang_diff!I1402)&gt;20,MIN(ABS(Ang_diff!I1402),ABS(Ang_diff!I1403)),Ang_diff!I1403)</f>
        <v>11.660000000000009</v>
      </c>
      <c r="J1403">
        <f>IF(ABS(Ang_diff!J1403-Ang_diff!J1402)&gt;20,MIN(ABS(Ang_diff!J1402),ABS(Ang_diff!J1403)),Ang_diff!J1403)</f>
        <v>2.2500000000000004</v>
      </c>
      <c r="K1403">
        <f>IF(ABS(Ang_diff!K1403-Ang_diff!K1402)&gt;20,MIN(ABS(Ang_diff!K1402),ABS(Ang_diff!K1403)),Ang_diff!K1403)</f>
        <v>16.73</v>
      </c>
      <c r="L1403">
        <f>IF(ABS(Ang_diff!L1403-Ang_diff!L1402)&gt;20,MIN(ABS(Ang_diff!L1402),ABS(Ang_diff!L1403)),Ang_diff!L1403)</f>
        <v>6.3100000000000014</v>
      </c>
      <c r="M1403">
        <f>IF(ABS(Ang_diff!M1403-Ang_diff!M1402)&gt;20,MIN(ABS(Ang_diff!M1402),ABS(Ang_diff!M1403)),Ang_diff!M1403)</f>
        <v>0</v>
      </c>
      <c r="N1403">
        <f>IF(ABS(Ang_diff!N1403-Ang_diff!N1402)&gt;20,MIN(ABS(Ang_diff!N1402),ABS(Ang_diff!N1403)),Ang_diff!N1403)</f>
        <v>-0.15000000000000255</v>
      </c>
      <c r="O1403">
        <f>IF(ABS(Ang_diff!O1403-Ang_diff!O1402)&gt;20,MIN(ABS(Ang_diff!O1402),ABS(Ang_diff!O1403)),Ang_diff!O1403)</f>
        <v>1.399999999999999</v>
      </c>
      <c r="P1403">
        <f>IF(ABS(Ang_diff!P1403-Ang_diff!P1402)&gt;20,MIN(ABS(Ang_diff!P1402),ABS(Ang_diff!P1403)),Ang_diff!P1403)</f>
        <v>10.42</v>
      </c>
    </row>
    <row r="1404" spans="1:16" x14ac:dyDescent="0.25">
      <c r="A1404" s="11" t="str">
        <f>Ang_diff!A1404</f>
        <v>26-07-2020 23:22:00</v>
      </c>
      <c r="B1404">
        <f>IF(ABS(Ang_diff!B1404-Ang_diff!B1403)&gt;20,MIN(ABS(Ang_diff!B1403),ABS(Ang_diff!B1404)),Ang_diff!B1404)</f>
        <v>29.66999999999998</v>
      </c>
      <c r="C1404">
        <f>IF(ABS(Ang_diff!C1404-Ang_diff!C1403)&gt;20,MIN(ABS(Ang_diff!C1403),ABS(Ang_diff!C1404)),Ang_diff!C1404)</f>
        <v>22.590000000000007</v>
      </c>
      <c r="D1404">
        <f>IF(ABS(Ang_diff!D1404-Ang_diff!D1403)&gt;20,MIN(ABS(Ang_diff!D1403),ABS(Ang_diff!D1404)),Ang_diff!D1404)</f>
        <v>7.0799999999999725</v>
      </c>
      <c r="E1404">
        <f>IF(ABS(Ang_diff!E1404-Ang_diff!E1403)&gt;20,MIN(ABS(Ang_diff!E1403),ABS(Ang_diff!E1404)),Ang_diff!E1404)</f>
        <v>0</v>
      </c>
      <c r="F1404">
        <f>IF(ABS(Ang_diff!F1404-Ang_diff!F1403)&gt;20,MIN(ABS(Ang_diff!F1403),ABS(Ang_diff!F1404)),Ang_diff!F1404)</f>
        <v>0</v>
      </c>
      <c r="G1404">
        <f>IF(ABS(Ang_diff!G1404-Ang_diff!G1403)&gt;20,MIN(ABS(Ang_diff!G1403),ABS(Ang_diff!G1404)),Ang_diff!G1404)</f>
        <v>26.43</v>
      </c>
      <c r="H1404">
        <f>IF(ABS(Ang_diff!H1404-Ang_diff!H1403)&gt;20,MIN(ABS(Ang_diff!H1403),ABS(Ang_diff!H1404)),Ang_diff!H1404)</f>
        <v>15.979999999999986</v>
      </c>
      <c r="I1404">
        <f>IF(ABS(Ang_diff!I1404-Ang_diff!I1403)&gt;20,MIN(ABS(Ang_diff!I1403),ABS(Ang_diff!I1404)),Ang_diff!I1404)</f>
        <v>11.589999999999989</v>
      </c>
      <c r="J1404">
        <f>IF(ABS(Ang_diff!J1404-Ang_diff!J1403)&gt;20,MIN(ABS(Ang_diff!J1403),ABS(Ang_diff!J1404)),Ang_diff!J1404)</f>
        <v>2.3299999999999899</v>
      </c>
      <c r="K1404">
        <f>IF(ABS(Ang_diff!K1404-Ang_diff!K1403)&gt;20,MIN(ABS(Ang_diff!K1403),ABS(Ang_diff!K1404)),Ang_diff!K1404)</f>
        <v>16.650000000000031</v>
      </c>
      <c r="L1404">
        <f>IF(ABS(Ang_diff!L1404-Ang_diff!L1403)&gt;20,MIN(ABS(Ang_diff!L1403),ABS(Ang_diff!L1404)),Ang_diff!L1404)</f>
        <v>6.2000000000000126</v>
      </c>
      <c r="M1404">
        <f>IF(ABS(Ang_diff!M1404-Ang_diff!M1403)&gt;20,MIN(ABS(Ang_diff!M1403),ABS(Ang_diff!M1404)),Ang_diff!M1404)</f>
        <v>0</v>
      </c>
      <c r="N1404">
        <f>IF(ABS(Ang_diff!N1404-Ang_diff!N1403)&gt;20,MIN(ABS(Ang_diff!N1403),ABS(Ang_diff!N1404)),Ang_diff!N1404)</f>
        <v>-0.23999999999996846</v>
      </c>
      <c r="O1404">
        <f>IF(ABS(Ang_diff!O1404-Ang_diff!O1403)&gt;20,MIN(ABS(Ang_diff!O1403),ABS(Ang_diff!O1404)),Ang_diff!O1404)</f>
        <v>1.4500000000000159</v>
      </c>
      <c r="P1404">
        <f>IF(ABS(Ang_diff!P1404-Ang_diff!P1403)&gt;20,MIN(ABS(Ang_diff!P1403),ABS(Ang_diff!P1404)),Ang_diff!P1404)</f>
        <v>10.450000000000019</v>
      </c>
    </row>
    <row r="1405" spans="1:16" x14ac:dyDescent="0.25">
      <c r="A1405" s="11" t="str">
        <f>Ang_diff!A1405</f>
        <v>26-07-2020 23:23:00</v>
      </c>
      <c r="B1405">
        <f>IF(ABS(Ang_diff!B1405-Ang_diff!B1404)&gt;20,MIN(ABS(Ang_diff!B1404),ABS(Ang_diff!B1405)),Ang_diff!B1405)</f>
        <v>29.869999999999997</v>
      </c>
      <c r="C1405">
        <f>IF(ABS(Ang_diff!C1405-Ang_diff!C1404)&gt;20,MIN(ABS(Ang_diff!C1404),ABS(Ang_diff!C1405)),Ang_diff!C1405)</f>
        <v>22.840000000000003</v>
      </c>
      <c r="D1405">
        <f>IF(ABS(Ang_diff!D1405-Ang_diff!D1404)&gt;20,MIN(ABS(Ang_diff!D1404),ABS(Ang_diff!D1405)),Ang_diff!D1405)</f>
        <v>7.0299999999999958</v>
      </c>
      <c r="E1405">
        <f>IF(ABS(Ang_diff!E1405-Ang_diff!E1404)&gt;20,MIN(ABS(Ang_diff!E1404),ABS(Ang_diff!E1405)),Ang_diff!E1405)</f>
        <v>0</v>
      </c>
      <c r="F1405">
        <f>IF(ABS(Ang_diff!F1405-Ang_diff!F1404)&gt;20,MIN(ABS(Ang_diff!F1404),ABS(Ang_diff!F1405)),Ang_diff!F1405)</f>
        <v>0</v>
      </c>
      <c r="G1405">
        <f>IF(ABS(Ang_diff!G1405-Ang_diff!G1404)&gt;20,MIN(ABS(Ang_diff!G1404),ABS(Ang_diff!G1405)),Ang_diff!G1405)</f>
        <v>26.55</v>
      </c>
      <c r="H1405">
        <f>IF(ABS(Ang_diff!H1405-Ang_diff!H1404)&gt;20,MIN(ABS(Ang_diff!H1404),ABS(Ang_diff!H1405)),Ang_diff!H1405)</f>
        <v>16.079999999999995</v>
      </c>
      <c r="I1405">
        <f>IF(ABS(Ang_diff!I1405-Ang_diff!I1404)&gt;20,MIN(ABS(Ang_diff!I1404),ABS(Ang_diff!I1405)),Ang_diff!I1405)</f>
        <v>11.680000000000001</v>
      </c>
      <c r="J1405">
        <f>IF(ABS(Ang_diff!J1405-Ang_diff!J1404)&gt;20,MIN(ABS(Ang_diff!J1404),ABS(Ang_diff!J1405)),Ang_diff!J1405)</f>
        <v>2.2899999999999952</v>
      </c>
      <c r="K1405">
        <f>IF(ABS(Ang_diff!K1405-Ang_diff!K1404)&gt;20,MIN(ABS(Ang_diff!K1404),ABS(Ang_diff!K1405)),Ang_diff!K1405)</f>
        <v>16.679999999999996</v>
      </c>
      <c r="L1405">
        <f>IF(ABS(Ang_diff!L1405-Ang_diff!L1404)&gt;20,MIN(ABS(Ang_diff!L1404),ABS(Ang_diff!L1405)),Ang_diff!L1405)</f>
        <v>6.2099999999999893</v>
      </c>
      <c r="M1405">
        <f>IF(ABS(Ang_diff!M1405-Ang_diff!M1404)&gt;20,MIN(ABS(Ang_diff!M1404),ABS(Ang_diff!M1405)),Ang_diff!M1405)</f>
        <v>0</v>
      </c>
      <c r="N1405">
        <f>IF(ABS(Ang_diff!N1405-Ang_diff!N1404)&gt;20,MIN(ABS(Ang_diff!N1404),ABS(Ang_diff!N1405)),Ang_diff!N1405)</f>
        <v>-0.19999999999999285</v>
      </c>
      <c r="O1405">
        <f>IF(ABS(Ang_diff!O1405-Ang_diff!O1404)&gt;20,MIN(ABS(Ang_diff!O1404),ABS(Ang_diff!O1405)),Ang_diff!O1405)</f>
        <v>1.3599999999999992</v>
      </c>
      <c r="P1405">
        <f>IF(ABS(Ang_diff!P1405-Ang_diff!P1404)&gt;20,MIN(ABS(Ang_diff!P1404),ABS(Ang_diff!P1405)),Ang_diff!P1405)</f>
        <v>10.470000000000008</v>
      </c>
    </row>
    <row r="1406" spans="1:16" x14ac:dyDescent="0.25">
      <c r="A1406" s="11" t="str">
        <f>Ang_diff!A1406</f>
        <v>26-07-2020 23:24:00</v>
      </c>
      <c r="B1406">
        <f>IF(ABS(Ang_diff!B1406-Ang_diff!B1405)&gt;20,MIN(ABS(Ang_diff!B1405),ABS(Ang_diff!B1406)),Ang_diff!B1406)</f>
        <v>29.419999999999998</v>
      </c>
      <c r="C1406">
        <f>IF(ABS(Ang_diff!C1406-Ang_diff!C1405)&gt;20,MIN(ABS(Ang_diff!C1405),ABS(Ang_diff!C1406)),Ang_diff!C1406)</f>
        <v>22.39999999999997</v>
      </c>
      <c r="D1406">
        <f>IF(ABS(Ang_diff!D1406-Ang_diff!D1405)&gt;20,MIN(ABS(Ang_diff!D1405),ABS(Ang_diff!D1406)),Ang_diff!D1406)</f>
        <v>7.0200000000000253</v>
      </c>
      <c r="E1406">
        <f>IF(ABS(Ang_diff!E1406-Ang_diff!E1405)&gt;20,MIN(ABS(Ang_diff!E1405),ABS(Ang_diff!E1406)),Ang_diff!E1406)</f>
        <v>0</v>
      </c>
      <c r="F1406">
        <f>IF(ABS(Ang_diff!F1406-Ang_diff!F1405)&gt;20,MIN(ABS(Ang_diff!F1405),ABS(Ang_diff!F1406)),Ang_diff!F1406)</f>
        <v>0</v>
      </c>
      <c r="G1406">
        <f>IF(ABS(Ang_diff!G1406-Ang_diff!G1405)&gt;20,MIN(ABS(Ang_diff!G1405),ABS(Ang_diff!G1406)),Ang_diff!G1406)</f>
        <v>26.429999999999971</v>
      </c>
      <c r="H1406">
        <f>IF(ABS(Ang_diff!H1406-Ang_diff!H1405)&gt;20,MIN(ABS(Ang_diff!H1405),ABS(Ang_diff!H1406)),Ang_diff!H1406)</f>
        <v>15.980000000000008</v>
      </c>
      <c r="I1406">
        <f>IF(ABS(Ang_diff!I1406-Ang_diff!I1405)&gt;20,MIN(ABS(Ang_diff!I1405),ABS(Ang_diff!I1406)),Ang_diff!I1406)</f>
        <v>11.609999999999992</v>
      </c>
      <c r="J1406">
        <f>IF(ABS(Ang_diff!J1406-Ang_diff!J1405)&gt;20,MIN(ABS(Ang_diff!J1405),ABS(Ang_diff!J1406)),Ang_diff!J1406)</f>
        <v>2.2599999999999896</v>
      </c>
      <c r="K1406">
        <f>IF(ABS(Ang_diff!K1406-Ang_diff!K1405)&gt;20,MIN(ABS(Ang_diff!K1405),ABS(Ang_diff!K1406)),Ang_diff!K1406)</f>
        <v>16.629999999999988</v>
      </c>
      <c r="L1406">
        <f>IF(ABS(Ang_diff!L1406-Ang_diff!L1405)&gt;20,MIN(ABS(Ang_diff!L1405),ABS(Ang_diff!L1406)),Ang_diff!L1406)</f>
        <v>6.180000000000021</v>
      </c>
      <c r="M1406">
        <f>IF(ABS(Ang_diff!M1406-Ang_diff!M1405)&gt;20,MIN(ABS(Ang_diff!M1405),ABS(Ang_diff!M1406)),Ang_diff!M1406)</f>
        <v>0</v>
      </c>
      <c r="N1406">
        <f>IF(ABS(Ang_diff!N1406-Ang_diff!N1405)&gt;20,MIN(ABS(Ang_diff!N1405),ABS(Ang_diff!N1406)),Ang_diff!N1406)</f>
        <v>-0.28000000000001407</v>
      </c>
      <c r="O1406">
        <f>IF(ABS(Ang_diff!O1406-Ang_diff!O1405)&gt;20,MIN(ABS(Ang_diff!O1405),ABS(Ang_diff!O1406)),Ang_diff!O1406)</f>
        <v>1.4199999999999726</v>
      </c>
      <c r="P1406">
        <f>IF(ABS(Ang_diff!P1406-Ang_diff!P1405)&gt;20,MIN(ABS(Ang_diff!P1405),ABS(Ang_diff!P1406)),Ang_diff!P1406)</f>
        <v>10.449999999999966</v>
      </c>
    </row>
    <row r="1407" spans="1:16" x14ac:dyDescent="0.25">
      <c r="A1407" s="11" t="str">
        <f>Ang_diff!A1407</f>
        <v>26-07-2020 23:25:00</v>
      </c>
      <c r="B1407">
        <f>IF(ABS(Ang_diff!B1407-Ang_diff!B1406)&gt;20,MIN(ABS(Ang_diff!B1406),ABS(Ang_diff!B1407)),Ang_diff!B1407)</f>
        <v>29.480000000000008</v>
      </c>
      <c r="C1407">
        <f>IF(ABS(Ang_diff!C1407-Ang_diff!C1406)&gt;20,MIN(ABS(Ang_diff!C1406),ABS(Ang_diff!C1407)),Ang_diff!C1407)</f>
        <v>22.470000000000006</v>
      </c>
      <c r="D1407">
        <f>IF(ABS(Ang_diff!D1407-Ang_diff!D1406)&gt;20,MIN(ABS(Ang_diff!D1406),ABS(Ang_diff!D1407)),Ang_diff!D1407)</f>
        <v>7.009999999999998</v>
      </c>
      <c r="E1407">
        <f>IF(ABS(Ang_diff!E1407-Ang_diff!E1406)&gt;20,MIN(ABS(Ang_diff!E1406),ABS(Ang_diff!E1407)),Ang_diff!E1407)</f>
        <v>0</v>
      </c>
      <c r="F1407">
        <f>IF(ABS(Ang_diff!F1407-Ang_diff!F1406)&gt;20,MIN(ABS(Ang_diff!F1406),ABS(Ang_diff!F1407)),Ang_diff!F1407)</f>
        <v>0</v>
      </c>
      <c r="G1407">
        <f>IF(ABS(Ang_diff!G1407-Ang_diff!G1406)&gt;20,MIN(ABS(Ang_diff!G1406),ABS(Ang_diff!G1407)),Ang_diff!G1407)</f>
        <v>26.44</v>
      </c>
      <c r="H1407">
        <f>IF(ABS(Ang_diff!H1407-Ang_diff!H1406)&gt;20,MIN(ABS(Ang_diff!H1406),ABS(Ang_diff!H1407)),Ang_diff!H1407)</f>
        <v>15.989999999999966</v>
      </c>
      <c r="I1407">
        <f>IF(ABS(Ang_diff!I1407-Ang_diff!I1406)&gt;20,MIN(ABS(Ang_diff!I1406),ABS(Ang_diff!I1407)),Ang_diff!I1407)</f>
        <v>11.659999999999988</v>
      </c>
      <c r="J1407">
        <f>IF(ABS(Ang_diff!J1407-Ang_diff!J1406)&gt;20,MIN(ABS(Ang_diff!J1406),ABS(Ang_diff!J1407)),Ang_diff!J1407)</f>
        <v>2.2300000000000222</v>
      </c>
      <c r="K1407">
        <f>IF(ABS(Ang_diff!K1407-Ang_diff!K1406)&gt;20,MIN(ABS(Ang_diff!K1406),ABS(Ang_diff!K1407)),Ang_diff!K1407)</f>
        <v>16.68000000000001</v>
      </c>
      <c r="L1407">
        <f>IF(ABS(Ang_diff!L1407-Ang_diff!L1406)&gt;20,MIN(ABS(Ang_diff!L1406),ABS(Ang_diff!L1407)),Ang_diff!L1407)</f>
        <v>6.2299999999999809</v>
      </c>
      <c r="M1407">
        <f>IF(ABS(Ang_diff!M1407-Ang_diff!M1406)&gt;20,MIN(ABS(Ang_diff!M1406),ABS(Ang_diff!M1407)),Ang_diff!M1407)</f>
        <v>0</v>
      </c>
      <c r="N1407">
        <f>IF(ABS(Ang_diff!N1407-Ang_diff!N1406)&gt;20,MIN(ABS(Ang_diff!N1406),ABS(Ang_diff!N1407)),Ang_diff!N1407)</f>
        <v>-0.28000000000000136</v>
      </c>
      <c r="O1407">
        <f>IF(ABS(Ang_diff!O1407-Ang_diff!O1406)&gt;20,MIN(ABS(Ang_diff!O1406),ABS(Ang_diff!O1407)),Ang_diff!O1407)</f>
        <v>1.4400000000000148</v>
      </c>
      <c r="P1407">
        <f>IF(ABS(Ang_diff!P1407-Ang_diff!P1406)&gt;20,MIN(ABS(Ang_diff!P1406),ABS(Ang_diff!P1407)),Ang_diff!P1407)</f>
        <v>10.450000000000029</v>
      </c>
    </row>
    <row r="1408" spans="1:16" x14ac:dyDescent="0.25">
      <c r="A1408" s="11" t="str">
        <f>Ang_diff!A1408</f>
        <v>26-07-2020 23:26:00</v>
      </c>
      <c r="B1408">
        <f>IF(ABS(Ang_diff!B1408-Ang_diff!B1407)&gt;20,MIN(ABS(Ang_diff!B1407),ABS(Ang_diff!B1408)),Ang_diff!B1408)</f>
        <v>29.549999999999997</v>
      </c>
      <c r="C1408">
        <f>IF(ABS(Ang_diff!C1408-Ang_diff!C1407)&gt;20,MIN(ABS(Ang_diff!C1407),ABS(Ang_diff!C1408)),Ang_diff!C1408)</f>
        <v>22.559999999999995</v>
      </c>
      <c r="D1408">
        <f>IF(ABS(Ang_diff!D1408-Ang_diff!D1407)&gt;20,MIN(ABS(Ang_diff!D1407),ABS(Ang_diff!D1408)),Ang_diff!D1408)</f>
        <v>6.9899999999999993</v>
      </c>
      <c r="E1408">
        <f>IF(ABS(Ang_diff!E1408-Ang_diff!E1407)&gt;20,MIN(ABS(Ang_diff!E1407),ABS(Ang_diff!E1408)),Ang_diff!E1408)</f>
        <v>0</v>
      </c>
      <c r="F1408">
        <f>IF(ABS(Ang_diff!F1408-Ang_diff!F1407)&gt;20,MIN(ABS(Ang_diff!F1407),ABS(Ang_diff!F1408)),Ang_diff!F1408)</f>
        <v>0</v>
      </c>
      <c r="G1408">
        <f>IF(ABS(Ang_diff!G1408-Ang_diff!G1407)&gt;20,MIN(ABS(Ang_diff!G1407),ABS(Ang_diff!G1408)),Ang_diff!G1408)</f>
        <v>26.359999999999996</v>
      </c>
      <c r="H1408">
        <f>IF(ABS(Ang_diff!H1408-Ang_diff!H1407)&gt;20,MIN(ABS(Ang_diff!H1407),ABS(Ang_diff!H1408)),Ang_diff!H1408)</f>
        <v>15.97</v>
      </c>
      <c r="I1408">
        <f>IF(ABS(Ang_diff!I1408-Ang_diff!I1407)&gt;20,MIN(ABS(Ang_diff!I1407),ABS(Ang_diff!I1408)),Ang_diff!I1408)</f>
        <v>11.630000000000003</v>
      </c>
      <c r="J1408">
        <f>IF(ABS(Ang_diff!J1408-Ang_diff!J1407)&gt;20,MIN(ABS(Ang_diff!J1407),ABS(Ang_diff!J1408)),Ang_diff!J1408)</f>
        <v>2.2700000000000014</v>
      </c>
      <c r="K1408">
        <f>IF(ABS(Ang_diff!K1408-Ang_diff!K1407)&gt;20,MIN(ABS(Ang_diff!K1407),ABS(Ang_diff!K1408)),Ang_diff!K1408)</f>
        <v>16.610000000000003</v>
      </c>
      <c r="L1408">
        <f>IF(ABS(Ang_diff!L1408-Ang_diff!L1407)&gt;20,MIN(ABS(Ang_diff!L1407),ABS(Ang_diff!L1408)),Ang_diff!L1408)</f>
        <v>6.2200000000000015</v>
      </c>
      <c r="M1408">
        <f>IF(ABS(Ang_diff!M1408-Ang_diff!M1407)&gt;20,MIN(ABS(Ang_diff!M1407),ABS(Ang_diff!M1408)),Ang_diff!M1408)</f>
        <v>0</v>
      </c>
      <c r="N1408">
        <f>IF(ABS(Ang_diff!N1408-Ang_diff!N1407)&gt;20,MIN(ABS(Ang_diff!N1407),ABS(Ang_diff!N1408)),Ang_diff!N1408)</f>
        <v>-0.23</v>
      </c>
      <c r="O1408">
        <f>IF(ABS(Ang_diff!O1408-Ang_diff!O1407)&gt;20,MIN(ABS(Ang_diff!O1407),ABS(Ang_diff!O1408)),Ang_diff!O1408)</f>
        <v>1.4300000000000002</v>
      </c>
      <c r="P1408">
        <f>IF(ABS(Ang_diff!P1408-Ang_diff!P1407)&gt;20,MIN(ABS(Ang_diff!P1407),ABS(Ang_diff!P1408)),Ang_diff!P1408)</f>
        <v>10.389999999999997</v>
      </c>
    </row>
    <row r="1409" spans="1:16" x14ac:dyDescent="0.25">
      <c r="A1409" s="11" t="str">
        <f>Ang_diff!A1409</f>
        <v>26-07-2020 23:27:00</v>
      </c>
      <c r="B1409">
        <f>IF(ABS(Ang_diff!B1409-Ang_diff!B1408)&gt;20,MIN(ABS(Ang_diff!B1408),ABS(Ang_diff!B1409)),Ang_diff!B1409)</f>
        <v>29.54</v>
      </c>
      <c r="C1409">
        <f>IF(ABS(Ang_diff!C1409-Ang_diff!C1408)&gt;20,MIN(ABS(Ang_diff!C1408),ABS(Ang_diff!C1409)),Ang_diff!C1409)</f>
        <v>22.55</v>
      </c>
      <c r="D1409">
        <f>IF(ABS(Ang_diff!D1409-Ang_diff!D1408)&gt;20,MIN(ABS(Ang_diff!D1408),ABS(Ang_diff!D1409)),Ang_diff!D1409)</f>
        <v>6.990000000000002</v>
      </c>
      <c r="E1409">
        <f>IF(ABS(Ang_diff!E1409-Ang_diff!E1408)&gt;20,MIN(ABS(Ang_diff!E1408),ABS(Ang_diff!E1409)),Ang_diff!E1409)</f>
        <v>0</v>
      </c>
      <c r="F1409">
        <f>IF(ABS(Ang_diff!F1409-Ang_diff!F1408)&gt;20,MIN(ABS(Ang_diff!F1408),ABS(Ang_diff!F1409)),Ang_diff!F1409)</f>
        <v>0</v>
      </c>
      <c r="G1409">
        <f>IF(ABS(Ang_diff!G1409-Ang_diff!G1408)&gt;20,MIN(ABS(Ang_diff!G1408),ABS(Ang_diff!G1409)),Ang_diff!G1409)</f>
        <v>26.340000000000003</v>
      </c>
      <c r="H1409">
        <f>IF(ABS(Ang_diff!H1409-Ang_diff!H1408)&gt;20,MIN(ABS(Ang_diff!H1408),ABS(Ang_diff!H1409)),Ang_diff!H1409)</f>
        <v>15.940000000000007</v>
      </c>
      <c r="I1409">
        <f>IF(ABS(Ang_diff!I1409-Ang_diff!I1408)&gt;20,MIN(ABS(Ang_diff!I1408),ABS(Ang_diff!I1409)),Ang_diff!I1409)</f>
        <v>11.619999999999994</v>
      </c>
      <c r="J1409">
        <f>IF(ABS(Ang_diff!J1409-Ang_diff!J1408)&gt;20,MIN(ABS(Ang_diff!J1408),ABS(Ang_diff!J1409)),Ang_diff!J1409)</f>
        <v>2.2900000000000018</v>
      </c>
      <c r="K1409">
        <f>IF(ABS(Ang_diff!K1409-Ang_diff!K1408)&gt;20,MIN(ABS(Ang_diff!K1408),ABS(Ang_diff!K1409)),Ang_diff!K1409)</f>
        <v>16.589999999999993</v>
      </c>
      <c r="L1409">
        <f>IF(ABS(Ang_diff!L1409-Ang_diff!L1408)&gt;20,MIN(ABS(Ang_diff!L1408),ABS(Ang_diff!L1409)),Ang_diff!L1409)</f>
        <v>6.1899999999999977</v>
      </c>
      <c r="M1409">
        <f>IF(ABS(Ang_diff!M1409-Ang_diff!M1408)&gt;20,MIN(ABS(Ang_diff!M1408),ABS(Ang_diff!M1409)),Ang_diff!M1409)</f>
        <v>0</v>
      </c>
      <c r="N1409">
        <f>IF(ABS(Ang_diff!N1409-Ang_diff!N1408)&gt;20,MIN(ABS(Ang_diff!N1408),ABS(Ang_diff!N1409)),Ang_diff!N1409)</f>
        <v>-0.28000000000000136</v>
      </c>
      <c r="O1409">
        <f>IF(ABS(Ang_diff!O1409-Ang_diff!O1408)&gt;20,MIN(ABS(Ang_diff!O1408),ABS(Ang_diff!O1409)),Ang_diff!O1409)</f>
        <v>1.4699999999999978</v>
      </c>
      <c r="P1409">
        <f>IF(ABS(Ang_diff!P1409-Ang_diff!P1408)&gt;20,MIN(ABS(Ang_diff!P1408),ABS(Ang_diff!P1409)),Ang_diff!P1409)</f>
        <v>10.399999999999999</v>
      </c>
    </row>
    <row r="1410" spans="1:16" x14ac:dyDescent="0.25">
      <c r="A1410" s="11" t="str">
        <f>Ang_diff!A1410</f>
        <v>26-07-2020 23:28:00</v>
      </c>
      <c r="B1410">
        <f>IF(ABS(Ang_diff!B1410-Ang_diff!B1409)&gt;20,MIN(ABS(Ang_diff!B1409),ABS(Ang_diff!B1410)),Ang_diff!B1410)</f>
        <v>29.70999999999999</v>
      </c>
      <c r="C1410">
        <f>IF(ABS(Ang_diff!C1410-Ang_diff!C1409)&gt;20,MIN(ABS(Ang_diff!C1409),ABS(Ang_diff!C1410)),Ang_diff!C1410)</f>
        <v>22.719999999999995</v>
      </c>
      <c r="D1410">
        <f>IF(ABS(Ang_diff!D1410-Ang_diff!D1409)&gt;20,MIN(ABS(Ang_diff!D1409),ABS(Ang_diff!D1410)),Ang_diff!D1410)</f>
        <v>6.9899999999999949</v>
      </c>
      <c r="E1410">
        <f>IF(ABS(Ang_diff!E1410-Ang_diff!E1409)&gt;20,MIN(ABS(Ang_diff!E1409),ABS(Ang_diff!E1410)),Ang_diff!E1410)</f>
        <v>0</v>
      </c>
      <c r="F1410">
        <f>IF(ABS(Ang_diff!F1410-Ang_diff!F1409)&gt;20,MIN(ABS(Ang_diff!F1409),ABS(Ang_diff!F1410)),Ang_diff!F1410)</f>
        <v>0</v>
      </c>
      <c r="G1410">
        <f>IF(ABS(Ang_diff!G1410-Ang_diff!G1409)&gt;20,MIN(ABS(Ang_diff!G1409),ABS(Ang_diff!G1410)),Ang_diff!G1410)</f>
        <v>26.450000000000003</v>
      </c>
      <c r="H1410">
        <f>IF(ABS(Ang_diff!H1410-Ang_diff!H1409)&gt;20,MIN(ABS(Ang_diff!H1409),ABS(Ang_diff!H1410)),Ang_diff!H1410)</f>
        <v>16.020000000000007</v>
      </c>
      <c r="I1410">
        <f>IF(ABS(Ang_diff!I1410-Ang_diff!I1409)&gt;20,MIN(ABS(Ang_diff!I1409),ABS(Ang_diff!I1410)),Ang_diff!I1410)</f>
        <v>11.650000000000011</v>
      </c>
      <c r="J1410">
        <f>IF(ABS(Ang_diff!J1410-Ang_diff!J1409)&gt;20,MIN(ABS(Ang_diff!J1409),ABS(Ang_diff!J1410)),Ang_diff!J1410)</f>
        <v>2.2899999999999827</v>
      </c>
      <c r="K1410">
        <f>IF(ABS(Ang_diff!K1410-Ang_diff!K1409)&gt;20,MIN(ABS(Ang_diff!K1409),ABS(Ang_diff!K1410)),Ang_diff!K1410)</f>
        <v>16.600000000000009</v>
      </c>
      <c r="L1410">
        <f>IF(ABS(Ang_diff!L1410-Ang_diff!L1409)&gt;20,MIN(ABS(Ang_diff!L1409),ABS(Ang_diff!L1410)),Ang_diff!L1410)</f>
        <v>6.170000000000007</v>
      </c>
      <c r="M1410">
        <f>IF(ABS(Ang_diff!M1410-Ang_diff!M1409)&gt;20,MIN(ABS(Ang_diff!M1409),ABS(Ang_diff!M1410)),Ang_diff!M1410)</f>
        <v>0</v>
      </c>
      <c r="N1410">
        <f>IF(ABS(Ang_diff!N1410-Ang_diff!N1409)&gt;20,MIN(ABS(Ang_diff!N1409),ABS(Ang_diff!N1410)),Ang_diff!N1410)</f>
        <v>-0.22999999999999204</v>
      </c>
      <c r="O1410">
        <f>IF(ABS(Ang_diff!O1410-Ang_diff!O1409)&gt;20,MIN(ABS(Ang_diff!O1409),ABS(Ang_diff!O1410)),Ang_diff!O1410)</f>
        <v>1.400000000000007</v>
      </c>
      <c r="P1410">
        <f>IF(ABS(Ang_diff!P1410-Ang_diff!P1409)&gt;20,MIN(ABS(Ang_diff!P1409),ABS(Ang_diff!P1410)),Ang_diff!P1410)</f>
        <v>10.430000000000001</v>
      </c>
    </row>
    <row r="1411" spans="1:16" x14ac:dyDescent="0.25">
      <c r="A1411" s="11" t="str">
        <f>Ang_diff!A1411</f>
        <v>26-07-2020 23:29:00</v>
      </c>
      <c r="B1411">
        <f>IF(ABS(Ang_diff!B1411-Ang_diff!B1410)&gt;20,MIN(ABS(Ang_diff!B1410),ABS(Ang_diff!B1411)),Ang_diff!B1411)</f>
        <v>29.729999999999997</v>
      </c>
      <c r="C1411">
        <f>IF(ABS(Ang_diff!C1411-Ang_diff!C1410)&gt;20,MIN(ABS(Ang_diff!C1410),ABS(Ang_diff!C1411)),Ang_diff!C1411)</f>
        <v>22.74</v>
      </c>
      <c r="D1411">
        <f>IF(ABS(Ang_diff!D1411-Ang_diff!D1410)&gt;20,MIN(ABS(Ang_diff!D1410),ABS(Ang_diff!D1411)),Ang_diff!D1411)</f>
        <v>6.990000000000002</v>
      </c>
      <c r="E1411">
        <f>IF(ABS(Ang_diff!E1411-Ang_diff!E1410)&gt;20,MIN(ABS(Ang_diff!E1410),ABS(Ang_diff!E1411)),Ang_diff!E1411)</f>
        <v>0</v>
      </c>
      <c r="F1411">
        <f>IF(ABS(Ang_diff!F1411-Ang_diff!F1410)&gt;20,MIN(ABS(Ang_diff!F1410),ABS(Ang_diff!F1411)),Ang_diff!F1411)</f>
        <v>0</v>
      </c>
      <c r="G1411">
        <f>IF(ABS(Ang_diff!G1411-Ang_diff!G1410)&gt;20,MIN(ABS(Ang_diff!G1410),ABS(Ang_diff!G1411)),Ang_diff!G1411)</f>
        <v>26.41</v>
      </c>
      <c r="H1411">
        <f>IF(ABS(Ang_diff!H1411-Ang_diff!H1410)&gt;20,MIN(ABS(Ang_diff!H1410),ABS(Ang_diff!H1411)),Ang_diff!H1411)</f>
        <v>16.020000000000007</v>
      </c>
      <c r="I1411">
        <f>IF(ABS(Ang_diff!I1411-Ang_diff!I1410)&gt;20,MIN(ABS(Ang_diff!I1410),ABS(Ang_diff!I1411)),Ang_diff!I1411)</f>
        <v>11.59</v>
      </c>
      <c r="J1411">
        <f>IF(ABS(Ang_diff!J1411-Ang_diff!J1410)&gt;20,MIN(ABS(Ang_diff!J1410),ABS(Ang_diff!J1411)),Ang_diff!J1411)</f>
        <v>2.2799999999999994</v>
      </c>
      <c r="K1411">
        <f>IF(ABS(Ang_diff!K1411-Ang_diff!K1410)&gt;20,MIN(ABS(Ang_diff!K1410),ABS(Ang_diff!K1411)),Ang_diff!K1411)</f>
        <v>16.600000000000001</v>
      </c>
      <c r="L1411">
        <f>IF(ABS(Ang_diff!L1411-Ang_diff!L1410)&gt;20,MIN(ABS(Ang_diff!L1410),ABS(Ang_diff!L1411)),Ang_diff!L1411)</f>
        <v>6.2099999999999991</v>
      </c>
      <c r="M1411">
        <f>IF(ABS(Ang_diff!M1411-Ang_diff!M1410)&gt;20,MIN(ABS(Ang_diff!M1410),ABS(Ang_diff!M1411)),Ang_diff!M1411)</f>
        <v>0</v>
      </c>
      <c r="N1411">
        <f>IF(ABS(Ang_diff!N1411-Ang_diff!N1410)&gt;20,MIN(ABS(Ang_diff!N1410),ABS(Ang_diff!N1411)),Ang_diff!N1411)</f>
        <v>-0.25000000000000211</v>
      </c>
      <c r="O1411">
        <f>IF(ABS(Ang_diff!O1411-Ang_diff!O1410)&gt;20,MIN(ABS(Ang_diff!O1410),ABS(Ang_diff!O1411)),Ang_diff!O1411)</f>
        <v>1.4100000000000026</v>
      </c>
      <c r="P1411">
        <f>IF(ABS(Ang_diff!P1411-Ang_diff!P1410)&gt;20,MIN(ABS(Ang_diff!P1410),ABS(Ang_diff!P1411)),Ang_diff!P1411)</f>
        <v>10.39</v>
      </c>
    </row>
    <row r="1412" spans="1:16" x14ac:dyDescent="0.25">
      <c r="A1412" s="11" t="str">
        <f>Ang_diff!A1412</f>
        <v>26-07-2020 23:30:00</v>
      </c>
      <c r="B1412">
        <f>IF(ABS(Ang_diff!B1412-Ang_diff!B1411)&gt;20,MIN(ABS(Ang_diff!B1411),ABS(Ang_diff!B1412)),Ang_diff!B1412)</f>
        <v>29.77</v>
      </c>
      <c r="C1412">
        <f>IF(ABS(Ang_diff!C1412-Ang_diff!C1411)&gt;20,MIN(ABS(Ang_diff!C1411),ABS(Ang_diff!C1412)),Ang_diff!C1412)</f>
        <v>22.789999999999992</v>
      </c>
      <c r="D1412">
        <f>IF(ABS(Ang_diff!D1412-Ang_diff!D1411)&gt;20,MIN(ABS(Ang_diff!D1411),ABS(Ang_diff!D1412)),Ang_diff!D1412)</f>
        <v>6.9800000000000058</v>
      </c>
      <c r="E1412">
        <f>IF(ABS(Ang_diff!E1412-Ang_diff!E1411)&gt;20,MIN(ABS(Ang_diff!E1411),ABS(Ang_diff!E1412)),Ang_diff!E1412)</f>
        <v>0</v>
      </c>
      <c r="F1412">
        <f>IF(ABS(Ang_diff!F1412-Ang_diff!F1411)&gt;20,MIN(ABS(Ang_diff!F1411),ABS(Ang_diff!F1412)),Ang_diff!F1412)</f>
        <v>0</v>
      </c>
      <c r="G1412">
        <f>IF(ABS(Ang_diff!G1412-Ang_diff!G1411)&gt;20,MIN(ABS(Ang_diff!G1411),ABS(Ang_diff!G1412)),Ang_diff!G1412)</f>
        <v>26.479999999999993</v>
      </c>
      <c r="H1412">
        <f>IF(ABS(Ang_diff!H1412-Ang_diff!H1411)&gt;20,MIN(ABS(Ang_diff!H1411),ABS(Ang_diff!H1412)),Ang_diff!H1412)</f>
        <v>16.02999999999999</v>
      </c>
      <c r="I1412">
        <f>IF(ABS(Ang_diff!I1412-Ang_diff!I1411)&gt;20,MIN(ABS(Ang_diff!I1411),ABS(Ang_diff!I1412)),Ang_diff!I1412)</f>
        <v>11.510000000000005</v>
      </c>
      <c r="J1412">
        <f>IF(ABS(Ang_diff!J1412-Ang_diff!J1411)&gt;20,MIN(ABS(Ang_diff!J1411),ABS(Ang_diff!J1412)),Ang_diff!J1412)</f>
        <v>2.2599999999999958</v>
      </c>
      <c r="K1412">
        <f>IF(ABS(Ang_diff!K1412-Ang_diff!K1411)&gt;20,MIN(ABS(Ang_diff!K1411),ABS(Ang_diff!K1412)),Ang_diff!K1412)</f>
        <v>16.669999999999995</v>
      </c>
      <c r="L1412">
        <f>IF(ABS(Ang_diff!L1412-Ang_diff!L1411)&gt;20,MIN(ABS(Ang_diff!L1411),ABS(Ang_diff!L1412)),Ang_diff!L1412)</f>
        <v>6.2199999999999909</v>
      </c>
      <c r="M1412">
        <f>IF(ABS(Ang_diff!M1412-Ang_diff!M1411)&gt;20,MIN(ABS(Ang_diff!M1411),ABS(Ang_diff!M1412)),Ang_diff!M1412)</f>
        <v>0</v>
      </c>
      <c r="N1412">
        <f>IF(ABS(Ang_diff!N1412-Ang_diff!N1411)&gt;20,MIN(ABS(Ang_diff!N1411),ABS(Ang_diff!N1412)),Ang_diff!N1412)</f>
        <v>-0.20000000000001195</v>
      </c>
      <c r="O1412">
        <f>IF(ABS(Ang_diff!O1412-Ang_diff!O1411)&gt;20,MIN(ABS(Ang_diff!O1411),ABS(Ang_diff!O1412)),Ang_diff!O1412)</f>
        <v>1.3899999999999921</v>
      </c>
      <c r="P1412">
        <f>IF(ABS(Ang_diff!P1412-Ang_diff!P1411)&gt;20,MIN(ABS(Ang_diff!P1411),ABS(Ang_diff!P1412)),Ang_diff!P1412)</f>
        <v>10.450000000000003</v>
      </c>
    </row>
    <row r="1413" spans="1:16" x14ac:dyDescent="0.25">
      <c r="A1413" s="11" t="str">
        <f>Ang_diff!A1413</f>
        <v>26-07-2020 23:31:00</v>
      </c>
      <c r="B1413">
        <f>IF(ABS(Ang_diff!B1413-Ang_diff!B1412)&gt;20,MIN(ABS(Ang_diff!B1412),ABS(Ang_diff!B1413)),Ang_diff!B1413)</f>
        <v>29.379999999999992</v>
      </c>
      <c r="C1413">
        <f>IF(ABS(Ang_diff!C1413-Ang_diff!C1412)&gt;20,MIN(ABS(Ang_diff!C1412),ABS(Ang_diff!C1413)),Ang_diff!C1413)</f>
        <v>22.459999999999994</v>
      </c>
      <c r="D1413">
        <f>IF(ABS(Ang_diff!D1413-Ang_diff!D1412)&gt;20,MIN(ABS(Ang_diff!D1412),ABS(Ang_diff!D1413)),Ang_diff!D1413)</f>
        <v>6.9200000000000017</v>
      </c>
      <c r="E1413">
        <f>IF(ABS(Ang_diff!E1413-Ang_diff!E1412)&gt;20,MIN(ABS(Ang_diff!E1412),ABS(Ang_diff!E1413)),Ang_diff!E1413)</f>
        <v>0</v>
      </c>
      <c r="F1413">
        <f>IF(ABS(Ang_diff!F1413-Ang_diff!F1412)&gt;20,MIN(ABS(Ang_diff!F1412),ABS(Ang_diff!F1413)),Ang_diff!F1413)</f>
        <v>0</v>
      </c>
      <c r="G1413">
        <f>IF(ABS(Ang_diff!G1413-Ang_diff!G1412)&gt;20,MIN(ABS(Ang_diff!G1412),ABS(Ang_diff!G1413)),Ang_diff!G1413)</f>
        <v>26.549999999999997</v>
      </c>
      <c r="H1413">
        <f>IF(ABS(Ang_diff!H1413-Ang_diff!H1412)&gt;20,MIN(ABS(Ang_diff!H1412),ABS(Ang_diff!H1413)),Ang_diff!H1413)</f>
        <v>16.02</v>
      </c>
      <c r="I1413">
        <f>IF(ABS(Ang_diff!I1413-Ang_diff!I1412)&gt;20,MIN(ABS(Ang_diff!I1412),ABS(Ang_diff!I1413)),Ang_diff!I1413)</f>
        <v>11.379999999999995</v>
      </c>
      <c r="J1413">
        <f>IF(ABS(Ang_diff!J1413-Ang_diff!J1412)&gt;20,MIN(ABS(Ang_diff!J1412),ABS(Ang_diff!J1413)),Ang_diff!J1413)</f>
        <v>2.1499999999999981</v>
      </c>
      <c r="K1413">
        <f>IF(ABS(Ang_diff!K1413-Ang_diff!K1412)&gt;20,MIN(ABS(Ang_diff!K1412),ABS(Ang_diff!K1413)),Ang_diff!K1413)</f>
        <v>16.829999999999998</v>
      </c>
      <c r="L1413">
        <f>IF(ABS(Ang_diff!L1413-Ang_diff!L1412)&gt;20,MIN(ABS(Ang_diff!L1412),ABS(Ang_diff!L1413)),Ang_diff!L1413)</f>
        <v>6.3</v>
      </c>
      <c r="M1413">
        <f>IF(ABS(Ang_diff!M1413-Ang_diff!M1412)&gt;20,MIN(ABS(Ang_diff!M1412),ABS(Ang_diff!M1413)),Ang_diff!M1413)</f>
        <v>0</v>
      </c>
      <c r="N1413">
        <f>IF(ABS(Ang_diff!N1413-Ang_diff!N1412)&gt;20,MIN(ABS(Ang_diff!N1412),ABS(Ang_diff!N1413)),Ang_diff!N1413)</f>
        <v>-0.26000000000000401</v>
      </c>
      <c r="O1413">
        <f>IF(ABS(Ang_diff!O1413-Ang_diff!O1412)&gt;20,MIN(ABS(Ang_diff!O1412),ABS(Ang_diff!O1413)),Ang_diff!O1413)</f>
        <v>1.2900000000000054</v>
      </c>
      <c r="P1413">
        <f>IF(ABS(Ang_diff!P1413-Ang_diff!P1412)&gt;20,MIN(ABS(Ang_diff!P1412),ABS(Ang_diff!P1413)),Ang_diff!P1413)</f>
        <v>10.530000000000001</v>
      </c>
    </row>
    <row r="1414" spans="1:16" x14ac:dyDescent="0.25">
      <c r="A1414" s="11" t="str">
        <f>Ang_diff!A1414</f>
        <v>26-07-2020 23:32:00</v>
      </c>
      <c r="B1414">
        <f>IF(ABS(Ang_diff!B1414-Ang_diff!B1413)&gt;20,MIN(ABS(Ang_diff!B1413),ABS(Ang_diff!B1414)),Ang_diff!B1414)</f>
        <v>29.26</v>
      </c>
      <c r="C1414">
        <f>IF(ABS(Ang_diff!C1414-Ang_diff!C1413)&gt;20,MIN(ABS(Ang_diff!C1413),ABS(Ang_diff!C1414)),Ang_diff!C1414)</f>
        <v>22.31</v>
      </c>
      <c r="D1414">
        <f>IF(ABS(Ang_diff!D1414-Ang_diff!D1413)&gt;20,MIN(ABS(Ang_diff!D1413),ABS(Ang_diff!D1414)),Ang_diff!D1414)</f>
        <v>6.95</v>
      </c>
      <c r="E1414">
        <f>IF(ABS(Ang_diff!E1414-Ang_diff!E1413)&gt;20,MIN(ABS(Ang_diff!E1413),ABS(Ang_diff!E1414)),Ang_diff!E1414)</f>
        <v>0</v>
      </c>
      <c r="F1414">
        <f>IF(ABS(Ang_diff!F1414-Ang_diff!F1413)&gt;20,MIN(ABS(Ang_diff!F1413),ABS(Ang_diff!F1414)),Ang_diff!F1414)</f>
        <v>0</v>
      </c>
      <c r="G1414">
        <f>IF(ABS(Ang_diff!G1414-Ang_diff!G1413)&gt;20,MIN(ABS(Ang_diff!G1413),ABS(Ang_diff!G1414)),Ang_diff!G1414)</f>
        <v>26.44</v>
      </c>
      <c r="H1414">
        <f>IF(ABS(Ang_diff!H1414-Ang_diff!H1413)&gt;20,MIN(ABS(Ang_diff!H1413),ABS(Ang_diff!H1414)),Ang_diff!H1414)</f>
        <v>15.920000000000007</v>
      </c>
      <c r="I1414">
        <f>IF(ABS(Ang_diff!I1414-Ang_diff!I1413)&gt;20,MIN(ABS(Ang_diff!I1413),ABS(Ang_diff!I1414)),Ang_diff!I1414)</f>
        <v>11.269999999999992</v>
      </c>
      <c r="J1414">
        <f>IF(ABS(Ang_diff!J1414-Ang_diff!J1413)&gt;20,MIN(ABS(Ang_diff!J1413),ABS(Ang_diff!J1414)),Ang_diff!J1414)</f>
        <v>2.1899999999999888</v>
      </c>
      <c r="K1414">
        <f>IF(ABS(Ang_diff!K1414-Ang_diff!K1413)&gt;20,MIN(ABS(Ang_diff!K1413),ABS(Ang_diff!K1414)),Ang_diff!K1414)</f>
        <v>16.829999999999998</v>
      </c>
      <c r="L1414">
        <f>IF(ABS(Ang_diff!L1414-Ang_diff!L1413)&gt;20,MIN(ABS(Ang_diff!L1413),ABS(Ang_diff!L1414)),Ang_diff!L1414)</f>
        <v>6.3100000000000085</v>
      </c>
      <c r="M1414">
        <f>IF(ABS(Ang_diff!M1414-Ang_diff!M1413)&gt;20,MIN(ABS(Ang_diff!M1413),ABS(Ang_diff!M1414)),Ang_diff!M1414)</f>
        <v>0</v>
      </c>
      <c r="N1414">
        <f>IF(ABS(Ang_diff!N1414-Ang_diff!N1413)&gt;20,MIN(ABS(Ang_diff!N1413),ABS(Ang_diff!N1414)),Ang_diff!N1414)</f>
        <v>-0.31000000000000699</v>
      </c>
      <c r="O1414">
        <f>IF(ABS(Ang_diff!O1414-Ang_diff!O1413)&gt;20,MIN(ABS(Ang_diff!O1413),ABS(Ang_diff!O1414)),Ang_diff!O1414)</f>
        <v>1.26</v>
      </c>
      <c r="P1414">
        <f>IF(ABS(Ang_diff!P1414-Ang_diff!P1413)&gt;20,MIN(ABS(Ang_diff!P1413),ABS(Ang_diff!P1414)),Ang_diff!P1414)</f>
        <v>10.519999999999992</v>
      </c>
    </row>
    <row r="1415" spans="1:16" x14ac:dyDescent="0.25">
      <c r="A1415" s="11" t="str">
        <f>Ang_diff!A1415</f>
        <v>26-07-2020 23:33:00</v>
      </c>
      <c r="B1415">
        <f>IF(ABS(Ang_diff!B1415-Ang_diff!B1414)&gt;20,MIN(ABS(Ang_diff!B1414),ABS(Ang_diff!B1415)),Ang_diff!B1415)</f>
        <v>29.22</v>
      </c>
      <c r="C1415">
        <f>IF(ABS(Ang_diff!C1415-Ang_diff!C1414)&gt;20,MIN(ABS(Ang_diff!C1414),ABS(Ang_diff!C1415)),Ang_diff!C1415)</f>
        <v>22.280000000000012</v>
      </c>
      <c r="D1415">
        <f>IF(ABS(Ang_diff!D1415-Ang_diff!D1414)&gt;20,MIN(ABS(Ang_diff!D1414),ABS(Ang_diff!D1415)),Ang_diff!D1415)</f>
        <v>6.9399999999999915</v>
      </c>
      <c r="E1415">
        <f>IF(ABS(Ang_diff!E1415-Ang_diff!E1414)&gt;20,MIN(ABS(Ang_diff!E1414),ABS(Ang_diff!E1415)),Ang_diff!E1415)</f>
        <v>0</v>
      </c>
      <c r="F1415">
        <f>IF(ABS(Ang_diff!F1415-Ang_diff!F1414)&gt;20,MIN(ABS(Ang_diff!F1414),ABS(Ang_diff!F1415)),Ang_diff!F1415)</f>
        <v>0</v>
      </c>
      <c r="G1415">
        <f>IF(ABS(Ang_diff!G1415-Ang_diff!G1414)&gt;20,MIN(ABS(Ang_diff!G1414),ABS(Ang_diff!G1415)),Ang_diff!G1415)</f>
        <v>26.609999999999996</v>
      </c>
      <c r="H1415">
        <f>IF(ABS(Ang_diff!H1415-Ang_diff!H1414)&gt;20,MIN(ABS(Ang_diff!H1414),ABS(Ang_diff!H1415)),Ang_diff!H1415)</f>
        <v>16.099999999999998</v>
      </c>
      <c r="I1415">
        <f>IF(ABS(Ang_diff!I1415-Ang_diff!I1414)&gt;20,MIN(ABS(Ang_diff!I1414),ABS(Ang_diff!I1415)),Ang_diff!I1415)</f>
        <v>11.230000000000004</v>
      </c>
      <c r="J1415">
        <f>IF(ABS(Ang_diff!J1415-Ang_diff!J1414)&gt;20,MIN(ABS(Ang_diff!J1414),ABS(Ang_diff!J1415)),Ang_diff!J1415)</f>
        <v>2.1399999999999988</v>
      </c>
      <c r="K1415">
        <f>IF(ABS(Ang_diff!K1415-Ang_diff!K1414)&gt;20,MIN(ABS(Ang_diff!K1414),ABS(Ang_diff!K1415)),Ang_diff!K1415)</f>
        <v>16.879999999999992</v>
      </c>
      <c r="L1415">
        <f>IF(ABS(Ang_diff!L1415-Ang_diff!L1414)&gt;20,MIN(ABS(Ang_diff!L1414),ABS(Ang_diff!L1415)),Ang_diff!L1415)</f>
        <v>6.3699999999999939</v>
      </c>
      <c r="M1415">
        <f>IF(ABS(Ang_diff!M1415-Ang_diff!M1414)&gt;20,MIN(ABS(Ang_diff!M1414),ABS(Ang_diff!M1415)),Ang_diff!M1415)</f>
        <v>0</v>
      </c>
      <c r="N1415">
        <f>IF(ABS(Ang_diff!N1415-Ang_diff!N1414)&gt;20,MIN(ABS(Ang_diff!N1414),ABS(Ang_diff!N1415)),Ang_diff!N1415)</f>
        <v>-0.34999999999999537</v>
      </c>
      <c r="O1415">
        <f>IF(ABS(Ang_diff!O1415-Ang_diff!O1414)&gt;20,MIN(ABS(Ang_diff!O1414),ABS(Ang_diff!O1415)),Ang_diff!O1415)</f>
        <v>1.3399999999999959</v>
      </c>
      <c r="P1415">
        <f>IF(ABS(Ang_diff!P1415-Ang_diff!P1414)&gt;20,MIN(ABS(Ang_diff!P1414),ABS(Ang_diff!P1415)),Ang_diff!P1415)</f>
        <v>10.509999999999996</v>
      </c>
    </row>
    <row r="1416" spans="1:16" x14ac:dyDescent="0.25">
      <c r="A1416" s="11" t="str">
        <f>Ang_diff!A1416</f>
        <v>26-07-2020 23:34:00</v>
      </c>
      <c r="B1416">
        <f>IF(ABS(Ang_diff!B1416-Ang_diff!B1415)&gt;20,MIN(ABS(Ang_diff!B1415),ABS(Ang_diff!B1416)),Ang_diff!B1416)</f>
        <v>29.25</v>
      </c>
      <c r="C1416">
        <f>IF(ABS(Ang_diff!C1416-Ang_diff!C1415)&gt;20,MIN(ABS(Ang_diff!C1415),ABS(Ang_diff!C1416)),Ang_diff!C1416)</f>
        <v>22.28</v>
      </c>
      <c r="D1416">
        <f>IF(ABS(Ang_diff!D1416-Ang_diff!D1415)&gt;20,MIN(ABS(Ang_diff!D1415),ABS(Ang_diff!D1416)),Ang_diff!D1416)</f>
        <v>6.9699999999999962</v>
      </c>
      <c r="E1416">
        <f>IF(ABS(Ang_diff!E1416-Ang_diff!E1415)&gt;20,MIN(ABS(Ang_diff!E1415),ABS(Ang_diff!E1416)),Ang_diff!E1416)</f>
        <v>0</v>
      </c>
      <c r="F1416">
        <f>IF(ABS(Ang_diff!F1416-Ang_diff!F1415)&gt;20,MIN(ABS(Ang_diff!F1415),ABS(Ang_diff!F1416)),Ang_diff!F1416)</f>
        <v>0</v>
      </c>
      <c r="G1416">
        <f>IF(ABS(Ang_diff!G1416-Ang_diff!G1415)&gt;20,MIN(ABS(Ang_diff!G1415),ABS(Ang_diff!G1416)),Ang_diff!G1416)</f>
        <v>26.619999999999997</v>
      </c>
      <c r="H1416">
        <f>IF(ABS(Ang_diff!H1416-Ang_diff!H1415)&gt;20,MIN(ABS(Ang_diff!H1415),ABS(Ang_diff!H1416)),Ang_diff!H1416)</f>
        <v>16.110000000000007</v>
      </c>
      <c r="I1416">
        <f>IF(ABS(Ang_diff!I1416-Ang_diff!I1415)&gt;20,MIN(ABS(Ang_diff!I1415),ABS(Ang_diff!I1416)),Ang_diff!I1416)</f>
        <v>11.229999999999997</v>
      </c>
      <c r="J1416">
        <f>IF(ABS(Ang_diff!J1416-Ang_diff!J1415)&gt;20,MIN(ABS(Ang_diff!J1415),ABS(Ang_diff!J1416)),Ang_diff!J1416)</f>
        <v>2.1599999999999966</v>
      </c>
      <c r="K1416">
        <f>IF(ABS(Ang_diff!K1416-Ang_diff!K1415)&gt;20,MIN(ABS(Ang_diff!K1415),ABS(Ang_diff!K1416)),Ang_diff!K1416)</f>
        <v>16.88</v>
      </c>
      <c r="L1416">
        <f>IF(ABS(Ang_diff!L1416-Ang_diff!L1415)&gt;20,MIN(ABS(Ang_diff!L1415),ABS(Ang_diff!L1416)),Ang_diff!L1416)</f>
        <v>6.3700000000000037</v>
      </c>
      <c r="M1416">
        <f>IF(ABS(Ang_diff!M1416-Ang_diff!M1415)&gt;20,MIN(ABS(Ang_diff!M1415),ABS(Ang_diff!M1416)),Ang_diff!M1416)</f>
        <v>0</v>
      </c>
      <c r="N1416">
        <f>IF(ABS(Ang_diff!N1416-Ang_diff!N1415)&gt;20,MIN(ABS(Ang_diff!N1415),ABS(Ang_diff!N1416)),Ang_diff!N1416)</f>
        <v>-0.32999999999999802</v>
      </c>
      <c r="O1416">
        <f>IF(ABS(Ang_diff!O1416-Ang_diff!O1415)&gt;20,MIN(ABS(Ang_diff!O1415),ABS(Ang_diff!O1416)),Ang_diff!O1416)</f>
        <v>1.3400000000000005</v>
      </c>
      <c r="P1416">
        <f>IF(ABS(Ang_diff!P1416-Ang_diff!P1415)&gt;20,MIN(ABS(Ang_diff!P1415),ABS(Ang_diff!P1416)),Ang_diff!P1416)</f>
        <v>10.509999999999996</v>
      </c>
    </row>
    <row r="1417" spans="1:16" x14ac:dyDescent="0.25">
      <c r="A1417" s="11" t="str">
        <f>Ang_diff!A1417</f>
        <v>26-07-2020 23:35:00</v>
      </c>
      <c r="B1417">
        <f>IF(ABS(Ang_diff!B1417-Ang_diff!B1416)&gt;20,MIN(ABS(Ang_diff!B1416),ABS(Ang_diff!B1417)),Ang_diff!B1417)</f>
        <v>29.210000000000012</v>
      </c>
      <c r="C1417">
        <f>IF(ABS(Ang_diff!C1417-Ang_diff!C1416)&gt;20,MIN(ABS(Ang_diff!C1416),ABS(Ang_diff!C1417)),Ang_diff!C1417)</f>
        <v>22.249999999999982</v>
      </c>
      <c r="D1417">
        <f>IF(ABS(Ang_diff!D1417-Ang_diff!D1416)&gt;20,MIN(ABS(Ang_diff!D1416),ABS(Ang_diff!D1417)),Ang_diff!D1417)</f>
        <v>6.9600000000000275</v>
      </c>
      <c r="E1417">
        <f>IF(ABS(Ang_diff!E1417-Ang_diff!E1416)&gt;20,MIN(ABS(Ang_diff!E1416),ABS(Ang_diff!E1417)),Ang_diff!E1417)</f>
        <v>0</v>
      </c>
      <c r="F1417">
        <f>IF(ABS(Ang_diff!F1417-Ang_diff!F1416)&gt;20,MIN(ABS(Ang_diff!F1416),ABS(Ang_diff!F1417)),Ang_diff!F1417)</f>
        <v>0</v>
      </c>
      <c r="G1417">
        <f>IF(ABS(Ang_diff!G1417-Ang_diff!G1416)&gt;20,MIN(ABS(Ang_diff!G1416),ABS(Ang_diff!G1417)),Ang_diff!G1417)</f>
        <v>26.549999999999997</v>
      </c>
      <c r="H1417">
        <f>IF(ABS(Ang_diff!H1417-Ang_diff!H1416)&gt;20,MIN(ABS(Ang_diff!H1416),ABS(Ang_diff!H1417)),Ang_diff!H1417)</f>
        <v>15.989999999999997</v>
      </c>
      <c r="I1417">
        <f>IF(ABS(Ang_diff!I1417-Ang_diff!I1416)&gt;20,MIN(ABS(Ang_diff!I1416),ABS(Ang_diff!I1417)),Ang_diff!I1417)</f>
        <v>11.210000000000008</v>
      </c>
      <c r="J1417">
        <f>IF(ABS(Ang_diff!J1417-Ang_diff!J1416)&gt;20,MIN(ABS(Ang_diff!J1416),ABS(Ang_diff!J1417)),Ang_diff!J1417)</f>
        <v>2.1900000000000017</v>
      </c>
      <c r="K1417">
        <f>IF(ABS(Ang_diff!K1417-Ang_diff!K1416)&gt;20,MIN(ABS(Ang_diff!K1416),ABS(Ang_diff!K1417)),Ang_diff!K1417)</f>
        <v>16.91</v>
      </c>
      <c r="L1417">
        <f>IF(ABS(Ang_diff!L1417-Ang_diff!L1416)&gt;20,MIN(ABS(Ang_diff!L1416),ABS(Ang_diff!L1417)),Ang_diff!L1417)</f>
        <v>6.3500000000000032</v>
      </c>
      <c r="M1417">
        <f>IF(ABS(Ang_diff!M1417-Ang_diff!M1416)&gt;20,MIN(ABS(Ang_diff!M1416),ABS(Ang_diff!M1417)),Ang_diff!M1417)</f>
        <v>0</v>
      </c>
      <c r="N1417">
        <f>IF(ABS(Ang_diff!N1417-Ang_diff!N1416)&gt;20,MIN(ABS(Ang_diff!N1416),ABS(Ang_diff!N1417)),Ang_diff!N1417)</f>
        <v>-0.3100000000000197</v>
      </c>
      <c r="O1417">
        <f>IF(ABS(Ang_diff!O1417-Ang_diff!O1416)&gt;20,MIN(ABS(Ang_diff!O1416),ABS(Ang_diff!O1417)),Ang_diff!O1417)</f>
        <v>1.3699999999999886</v>
      </c>
      <c r="P1417">
        <f>IF(ABS(Ang_diff!P1417-Ang_diff!P1416)&gt;20,MIN(ABS(Ang_diff!P1416),ABS(Ang_diff!P1417)),Ang_diff!P1417)</f>
        <v>10.560000000000002</v>
      </c>
    </row>
    <row r="1418" spans="1:16" x14ac:dyDescent="0.25">
      <c r="A1418" s="11" t="str">
        <f>Ang_diff!A1418</f>
        <v>26-07-2020 23:36:00</v>
      </c>
      <c r="B1418">
        <f>IF(ABS(Ang_diff!B1418-Ang_diff!B1417)&gt;20,MIN(ABS(Ang_diff!B1417),ABS(Ang_diff!B1418)),Ang_diff!B1418)</f>
        <v>29.390000000000004</v>
      </c>
      <c r="C1418">
        <f>IF(ABS(Ang_diff!C1418-Ang_diff!C1417)&gt;20,MIN(ABS(Ang_diff!C1417),ABS(Ang_diff!C1418)),Ang_diff!C1418)</f>
        <v>22.41</v>
      </c>
      <c r="D1418">
        <f>IF(ABS(Ang_diff!D1418-Ang_diff!D1417)&gt;20,MIN(ABS(Ang_diff!D1417),ABS(Ang_diff!D1418)),Ang_diff!D1418)</f>
        <v>6.9800000000000058</v>
      </c>
      <c r="E1418">
        <f>IF(ABS(Ang_diff!E1418-Ang_diff!E1417)&gt;20,MIN(ABS(Ang_diff!E1417),ABS(Ang_diff!E1418)),Ang_diff!E1418)</f>
        <v>0</v>
      </c>
      <c r="F1418">
        <f>IF(ABS(Ang_diff!F1418-Ang_diff!F1417)&gt;20,MIN(ABS(Ang_diff!F1417),ABS(Ang_diff!F1418)),Ang_diff!F1418)</f>
        <v>0</v>
      </c>
      <c r="G1418">
        <f>IF(ABS(Ang_diff!G1418-Ang_diff!G1417)&gt;20,MIN(ABS(Ang_diff!G1417),ABS(Ang_diff!G1418)),Ang_diff!G1418)</f>
        <v>26.570000000000007</v>
      </c>
      <c r="H1418">
        <f>IF(ABS(Ang_diff!H1418-Ang_diff!H1417)&gt;20,MIN(ABS(Ang_diff!H1417),ABS(Ang_diff!H1418)),Ang_diff!H1418)</f>
        <v>16.000000000000004</v>
      </c>
      <c r="I1418">
        <f>IF(ABS(Ang_diff!I1418-Ang_diff!I1417)&gt;20,MIN(ABS(Ang_diff!I1417),ABS(Ang_diff!I1418)),Ang_diff!I1418)</f>
        <v>11.170000000000005</v>
      </c>
      <c r="J1418">
        <f>IF(ABS(Ang_diff!J1418-Ang_diff!J1417)&gt;20,MIN(ABS(Ang_diff!J1417),ABS(Ang_diff!J1418)),Ang_diff!J1418)</f>
        <v>2.2299999999999964</v>
      </c>
      <c r="K1418">
        <f>IF(ABS(Ang_diff!K1418-Ang_diff!K1417)&gt;20,MIN(ABS(Ang_diff!K1417),ABS(Ang_diff!K1418)),Ang_diff!K1418)</f>
        <v>16.929999999999993</v>
      </c>
      <c r="L1418">
        <f>IF(ABS(Ang_diff!L1418-Ang_diff!L1417)&gt;20,MIN(ABS(Ang_diff!L1417),ABS(Ang_diff!L1418)),Ang_diff!L1418)</f>
        <v>6.3599999999999923</v>
      </c>
      <c r="M1418">
        <f>IF(ABS(Ang_diff!M1418-Ang_diff!M1417)&gt;20,MIN(ABS(Ang_diff!M1417),ABS(Ang_diff!M1418)),Ang_diff!M1418)</f>
        <v>0</v>
      </c>
      <c r="N1418">
        <f>IF(ABS(Ang_diff!N1418-Ang_diff!N1417)&gt;20,MIN(ABS(Ang_diff!N1417),ABS(Ang_diff!N1418)),Ang_diff!N1418)</f>
        <v>-0.30000000000000515</v>
      </c>
      <c r="O1418">
        <f>IF(ABS(Ang_diff!O1418-Ang_diff!O1417)&gt;20,MIN(ABS(Ang_diff!O1417),ABS(Ang_diff!O1418)),Ang_diff!O1418)</f>
        <v>1.2999999999999945</v>
      </c>
      <c r="P1418">
        <f>IF(ABS(Ang_diff!P1418-Ang_diff!P1417)&gt;20,MIN(ABS(Ang_diff!P1417),ABS(Ang_diff!P1418)),Ang_diff!P1418)</f>
        <v>10.570000000000004</v>
      </c>
    </row>
    <row r="1419" spans="1:16" x14ac:dyDescent="0.25">
      <c r="A1419" s="11" t="str">
        <f>Ang_diff!A1419</f>
        <v>26-07-2020 23:37:00</v>
      </c>
      <c r="B1419">
        <f>IF(ABS(Ang_diff!B1419-Ang_diff!B1418)&gt;20,MIN(ABS(Ang_diff!B1418),ABS(Ang_diff!B1419)),Ang_diff!B1419)</f>
        <v>29.43</v>
      </c>
      <c r="C1419">
        <f>IF(ABS(Ang_diff!C1419-Ang_diff!C1418)&gt;20,MIN(ABS(Ang_diff!C1418),ABS(Ang_diff!C1419)),Ang_diff!C1419)</f>
        <v>22.479999999999997</v>
      </c>
      <c r="D1419">
        <f>IF(ABS(Ang_diff!D1419-Ang_diff!D1418)&gt;20,MIN(ABS(Ang_diff!D1418),ABS(Ang_diff!D1419)),Ang_diff!D1419)</f>
        <v>6.95</v>
      </c>
      <c r="E1419">
        <f>IF(ABS(Ang_diff!E1419-Ang_diff!E1418)&gt;20,MIN(ABS(Ang_diff!E1418),ABS(Ang_diff!E1419)),Ang_diff!E1419)</f>
        <v>0</v>
      </c>
      <c r="F1419">
        <f>IF(ABS(Ang_diff!F1419-Ang_diff!F1418)&gt;20,MIN(ABS(Ang_diff!F1418),ABS(Ang_diff!F1419)),Ang_diff!F1419)</f>
        <v>0</v>
      </c>
      <c r="G1419">
        <f>IF(ABS(Ang_diff!G1419-Ang_diff!G1418)&gt;20,MIN(ABS(Ang_diff!G1418),ABS(Ang_diff!G1419)),Ang_diff!G1419)</f>
        <v>26.639999999999997</v>
      </c>
      <c r="H1419">
        <f>IF(ABS(Ang_diff!H1419-Ang_diff!H1418)&gt;20,MIN(ABS(Ang_diff!H1418),ABS(Ang_diff!H1419)),Ang_diff!H1419)</f>
        <v>16.110000000000003</v>
      </c>
      <c r="I1419">
        <f>IF(ABS(Ang_diff!I1419-Ang_diff!I1418)&gt;20,MIN(ABS(Ang_diff!I1418),ABS(Ang_diff!I1419)),Ang_diff!I1419)</f>
        <v>11.170000000000003</v>
      </c>
      <c r="J1419">
        <f>IF(ABS(Ang_diff!J1419-Ang_diff!J1418)&gt;20,MIN(ABS(Ang_diff!J1418),ABS(Ang_diff!J1419)),Ang_diff!J1419)</f>
        <v>2.209999999999996</v>
      </c>
      <c r="K1419">
        <f>IF(ABS(Ang_diff!K1419-Ang_diff!K1418)&gt;20,MIN(ABS(Ang_diff!K1418),ABS(Ang_diff!K1419)),Ang_diff!K1419)</f>
        <v>16.959999999999997</v>
      </c>
      <c r="L1419">
        <f>IF(ABS(Ang_diff!L1419-Ang_diff!L1418)&gt;20,MIN(ABS(Ang_diff!L1418),ABS(Ang_diff!L1419)),Ang_diff!L1419)</f>
        <v>6.4299999999999988</v>
      </c>
      <c r="M1419">
        <f>IF(ABS(Ang_diff!M1419-Ang_diff!M1418)&gt;20,MIN(ABS(Ang_diff!M1418),ABS(Ang_diff!M1419)),Ang_diff!M1419)</f>
        <v>0</v>
      </c>
      <c r="N1419">
        <f>IF(ABS(Ang_diff!N1419-Ang_diff!N1418)&gt;20,MIN(ABS(Ang_diff!N1418),ABS(Ang_diff!N1419)),Ang_diff!N1419)</f>
        <v>-0.23</v>
      </c>
      <c r="O1419">
        <f>IF(ABS(Ang_diff!O1419-Ang_diff!O1418)&gt;20,MIN(ABS(Ang_diff!O1418),ABS(Ang_diff!O1419)),Ang_diff!O1419)</f>
        <v>1.2800000000000005</v>
      </c>
      <c r="P1419">
        <f>IF(ABS(Ang_diff!P1419-Ang_diff!P1418)&gt;20,MIN(ABS(Ang_diff!P1418),ABS(Ang_diff!P1419)),Ang_diff!P1419)</f>
        <v>10.530000000000001</v>
      </c>
    </row>
    <row r="1420" spans="1:16" x14ac:dyDescent="0.25">
      <c r="A1420" s="11" t="str">
        <f>Ang_diff!A1420</f>
        <v>26-07-2020 23:38:00</v>
      </c>
      <c r="B1420">
        <f>IF(ABS(Ang_diff!B1420-Ang_diff!B1419)&gt;20,MIN(ABS(Ang_diff!B1419),ABS(Ang_diff!B1420)),Ang_diff!B1420)</f>
        <v>29.472597226855221</v>
      </c>
      <c r="C1420">
        <f>IF(ABS(Ang_diff!C1420-Ang_diff!C1419)&gt;20,MIN(ABS(Ang_diff!C1419),ABS(Ang_diff!C1420)),Ang_diff!C1420)</f>
        <v>22.319999999999997</v>
      </c>
      <c r="D1420">
        <f>IF(ABS(Ang_diff!D1420-Ang_diff!D1419)&gt;20,MIN(ABS(Ang_diff!D1419),ABS(Ang_diff!D1420)),Ang_diff!D1420)</f>
        <v>7.1525972268552271</v>
      </c>
      <c r="E1420">
        <f>IF(ABS(Ang_diff!E1420-Ang_diff!E1419)&gt;20,MIN(ABS(Ang_diff!E1419),ABS(Ang_diff!E1420)),Ang_diff!E1420)</f>
        <v>0</v>
      </c>
      <c r="F1420">
        <f>IF(ABS(Ang_diff!F1420-Ang_diff!F1419)&gt;20,MIN(ABS(Ang_diff!F1419),ABS(Ang_diff!F1420)),Ang_diff!F1420)</f>
        <v>0</v>
      </c>
      <c r="G1420">
        <f>IF(ABS(Ang_diff!G1420-Ang_diff!G1419)&gt;20,MIN(ABS(Ang_diff!G1419),ABS(Ang_diff!G1420)),Ang_diff!G1420)</f>
        <v>26.672597226855206</v>
      </c>
      <c r="H1420">
        <f>IF(ABS(Ang_diff!H1420-Ang_diff!H1419)&gt;20,MIN(ABS(Ang_diff!H1419),ABS(Ang_diff!H1420)),Ang_diff!H1420)</f>
        <v>15.929999999999959</v>
      </c>
      <c r="I1420">
        <f>IF(ABS(Ang_diff!I1420-Ang_diff!I1419)&gt;20,MIN(ABS(Ang_diff!I1419),ABS(Ang_diff!I1420)),Ang_diff!I1420)</f>
        <v>11.189999999999991</v>
      </c>
      <c r="J1420">
        <f>IF(ABS(Ang_diff!J1420-Ang_diff!J1419)&gt;20,MIN(ABS(Ang_diff!J1419),ABS(Ang_diff!J1420)),Ang_diff!J1420)</f>
        <v>2.2199999999999815</v>
      </c>
      <c r="K1420">
        <f>IF(ABS(Ang_diff!K1420-Ang_diff!K1419)&gt;20,MIN(ABS(Ang_diff!K1419),ABS(Ang_diff!K1420)),Ang_diff!K1420)</f>
        <v>17.152597226855264</v>
      </c>
      <c r="L1420">
        <f>IF(ABS(Ang_diff!L1420-Ang_diff!L1419)&gt;20,MIN(ABS(Ang_diff!L1419),ABS(Ang_diff!L1420)),Ang_diff!L1420)</f>
        <v>6.4099999999999886</v>
      </c>
      <c r="M1420">
        <f>IF(ABS(Ang_diff!M1420-Ang_diff!M1419)&gt;20,MIN(ABS(Ang_diff!M1419),ABS(Ang_diff!M1420)),Ang_diff!M1420)</f>
        <v>0</v>
      </c>
      <c r="N1420">
        <f>IF(ABS(Ang_diff!N1420-Ang_diff!N1419)&gt;20,MIN(ABS(Ang_diff!N1419),ABS(Ang_diff!N1420)),Ang_diff!N1420)</f>
        <v>-0.27999999999997588</v>
      </c>
      <c r="O1420">
        <f>IF(ABS(Ang_diff!O1420-Ang_diff!O1419)&gt;20,MIN(ABS(Ang_diff!O1419),ABS(Ang_diff!O1420)),Ang_diff!O1420)</f>
        <v>1.3100000000000027</v>
      </c>
      <c r="P1420">
        <f>IF(ABS(Ang_diff!P1420-Ang_diff!P1419)&gt;20,MIN(ABS(Ang_diff!P1419),ABS(Ang_diff!P1420)),Ang_diff!P1420)</f>
        <v>10.742597226855247</v>
      </c>
    </row>
    <row r="1421" spans="1:16" x14ac:dyDescent="0.25">
      <c r="A1421" s="11" t="str">
        <f>Ang_diff!A1421</f>
        <v>26-07-2020 23:39:00</v>
      </c>
      <c r="B1421">
        <f>IF(ABS(Ang_diff!B1421-Ang_diff!B1420)&gt;20,MIN(ABS(Ang_diff!B1420),ABS(Ang_diff!B1421)),Ang_diff!B1421)</f>
        <v>29.309999999999985</v>
      </c>
      <c r="C1421">
        <f>IF(ABS(Ang_diff!C1421-Ang_diff!C1420)&gt;20,MIN(ABS(Ang_diff!C1420),ABS(Ang_diff!C1421)),Ang_diff!C1421)</f>
        <v>22.38</v>
      </c>
      <c r="D1421">
        <f>IF(ABS(Ang_diff!D1421-Ang_diff!D1420)&gt;20,MIN(ABS(Ang_diff!D1420),ABS(Ang_diff!D1421)),Ang_diff!D1421)</f>
        <v>6.9299999999999828</v>
      </c>
      <c r="E1421">
        <f>IF(ABS(Ang_diff!E1421-Ang_diff!E1420)&gt;20,MIN(ABS(Ang_diff!E1420),ABS(Ang_diff!E1421)),Ang_diff!E1421)</f>
        <v>0</v>
      </c>
      <c r="F1421">
        <f>IF(ABS(Ang_diff!F1421-Ang_diff!F1420)&gt;20,MIN(ABS(Ang_diff!F1420),ABS(Ang_diff!F1421)),Ang_diff!F1421)</f>
        <v>0</v>
      </c>
      <c r="G1421">
        <f>IF(ABS(Ang_diff!G1421-Ang_diff!G1420)&gt;20,MIN(ABS(Ang_diff!G1420),ABS(Ang_diff!G1421)),Ang_diff!G1421)</f>
        <v>26.449999999999985</v>
      </c>
      <c r="H1421">
        <f>IF(ABS(Ang_diff!H1421-Ang_diff!H1420)&gt;20,MIN(ABS(Ang_diff!H1420),ABS(Ang_diff!H1421)),Ang_diff!H1421)</f>
        <v>15.96</v>
      </c>
      <c r="I1421">
        <f>IF(ABS(Ang_diff!I1421-Ang_diff!I1420)&gt;20,MIN(ABS(Ang_diff!I1420),ABS(Ang_diff!I1421)),Ang_diff!I1421)</f>
        <v>11.2</v>
      </c>
      <c r="J1421">
        <f>IF(ABS(Ang_diff!J1421-Ang_diff!J1420)&gt;20,MIN(ABS(Ang_diff!J1420),ABS(Ang_diff!J1421)),Ang_diff!J1421)</f>
        <v>2.199999999999998</v>
      </c>
      <c r="K1421">
        <f>IF(ABS(Ang_diff!K1421-Ang_diff!K1420)&gt;20,MIN(ABS(Ang_diff!K1420),ABS(Ang_diff!K1421)),Ang_diff!K1421)</f>
        <v>16.929999999999986</v>
      </c>
      <c r="L1421">
        <f>IF(ABS(Ang_diff!L1421-Ang_diff!L1420)&gt;20,MIN(ABS(Ang_diff!L1420),ABS(Ang_diff!L1421)),Ang_diff!L1421)</f>
        <v>6.4399999999999995</v>
      </c>
      <c r="M1421">
        <f>IF(ABS(Ang_diff!M1421-Ang_diff!M1420)&gt;20,MIN(ABS(Ang_diff!M1420),ABS(Ang_diff!M1421)),Ang_diff!M1421)</f>
        <v>0</v>
      </c>
      <c r="N1421">
        <f>IF(ABS(Ang_diff!N1421-Ang_diff!N1420)&gt;20,MIN(ABS(Ang_diff!N1420),ABS(Ang_diff!N1421)),Ang_diff!N1421)</f>
        <v>-0.21000000000000102</v>
      </c>
      <c r="O1421">
        <f>IF(ABS(Ang_diff!O1421-Ang_diff!O1420)&gt;20,MIN(ABS(Ang_diff!O1420),ABS(Ang_diff!O1421)),Ang_diff!O1421)</f>
        <v>1.3100000000000027</v>
      </c>
      <c r="P1421">
        <f>IF(ABS(Ang_diff!P1421-Ang_diff!P1420)&gt;20,MIN(ABS(Ang_diff!P1420),ABS(Ang_diff!P1421)),Ang_diff!P1421)</f>
        <v>10.489999999999988</v>
      </c>
    </row>
    <row r="1422" spans="1:16" x14ac:dyDescent="0.25">
      <c r="A1422" s="11" t="str">
        <f>Ang_diff!A1422</f>
        <v>26-07-2020 23:40:00</v>
      </c>
      <c r="B1422">
        <f>IF(ABS(Ang_diff!B1422-Ang_diff!B1421)&gt;20,MIN(ABS(Ang_diff!B1421),ABS(Ang_diff!B1422)),Ang_diff!B1422)</f>
        <v>29.37</v>
      </c>
      <c r="C1422">
        <f>IF(ABS(Ang_diff!C1422-Ang_diff!C1421)&gt;20,MIN(ABS(Ang_diff!C1421),ABS(Ang_diff!C1422)),Ang_diff!C1422)</f>
        <v>22.419999999999991</v>
      </c>
      <c r="D1422">
        <f>IF(ABS(Ang_diff!D1422-Ang_diff!D1421)&gt;20,MIN(ABS(Ang_diff!D1421),ABS(Ang_diff!D1422)),Ang_diff!D1422)</f>
        <v>6.9500000000000135</v>
      </c>
      <c r="E1422">
        <f>IF(ABS(Ang_diff!E1422-Ang_diff!E1421)&gt;20,MIN(ABS(Ang_diff!E1421),ABS(Ang_diff!E1422)),Ang_diff!E1422)</f>
        <v>0</v>
      </c>
      <c r="F1422">
        <f>IF(ABS(Ang_diff!F1422-Ang_diff!F1421)&gt;20,MIN(ABS(Ang_diff!F1421),ABS(Ang_diff!F1422)),Ang_diff!F1422)</f>
        <v>0</v>
      </c>
      <c r="G1422">
        <f>IF(ABS(Ang_diff!G1422-Ang_diff!G1421)&gt;20,MIN(ABS(Ang_diff!G1421),ABS(Ang_diff!G1422)),Ang_diff!G1422)</f>
        <v>26.489999999999974</v>
      </c>
      <c r="H1422">
        <f>IF(ABS(Ang_diff!H1422-Ang_diff!H1421)&gt;20,MIN(ABS(Ang_diff!H1421),ABS(Ang_diff!H1422)),Ang_diff!H1422)</f>
        <v>15.999999999999959</v>
      </c>
      <c r="I1422">
        <f>IF(ABS(Ang_diff!I1422-Ang_diff!I1421)&gt;20,MIN(ABS(Ang_diff!I1421),ABS(Ang_diff!I1422)),Ang_diff!I1422)</f>
        <v>11.229999999999997</v>
      </c>
      <c r="J1422">
        <f>IF(ABS(Ang_diff!J1422-Ang_diff!J1421)&gt;20,MIN(ABS(Ang_diff!J1421),ABS(Ang_diff!J1422)),Ang_diff!J1422)</f>
        <v>2.2099999999999929</v>
      </c>
      <c r="K1422">
        <f>IF(ABS(Ang_diff!K1422-Ang_diff!K1421)&gt;20,MIN(ABS(Ang_diff!K1421),ABS(Ang_diff!K1422)),Ang_diff!K1422)</f>
        <v>16.879999999999971</v>
      </c>
      <c r="L1422">
        <f>IF(ABS(Ang_diff!L1422-Ang_diff!L1421)&gt;20,MIN(ABS(Ang_diff!L1421),ABS(Ang_diff!L1422)),Ang_diff!L1422)</f>
        <v>6.3899999999999597</v>
      </c>
      <c r="M1422">
        <f>IF(ABS(Ang_diff!M1422-Ang_diff!M1421)&gt;20,MIN(ABS(Ang_diff!M1421),ABS(Ang_diff!M1422)),Ang_diff!M1422)</f>
        <v>0</v>
      </c>
      <c r="N1422">
        <f>IF(ABS(Ang_diff!N1422-Ang_diff!N1421)&gt;20,MIN(ABS(Ang_diff!N1421),ABS(Ang_diff!N1422)),Ang_diff!N1422)</f>
        <v>-0.21000000000000102</v>
      </c>
      <c r="O1422">
        <f>IF(ABS(Ang_diff!O1422-Ang_diff!O1421)&gt;20,MIN(ABS(Ang_diff!O1421),ABS(Ang_diff!O1422)),Ang_diff!O1422)</f>
        <v>1.2799999999999845</v>
      </c>
      <c r="P1422">
        <f>IF(ABS(Ang_diff!P1422-Ang_diff!P1421)&gt;20,MIN(ABS(Ang_diff!P1421),ABS(Ang_diff!P1422)),Ang_diff!P1422)</f>
        <v>10.490000000000011</v>
      </c>
    </row>
    <row r="1423" spans="1:16" x14ac:dyDescent="0.25">
      <c r="A1423" s="11" t="str">
        <f>Ang_diff!A1423</f>
        <v>26-07-2020 23:41:00</v>
      </c>
      <c r="B1423">
        <f>IF(ABS(Ang_diff!B1423-Ang_diff!B1422)&gt;20,MIN(ABS(Ang_diff!B1422),ABS(Ang_diff!B1423)),Ang_diff!B1423)</f>
        <v>29.500000000000004</v>
      </c>
      <c r="C1423">
        <f>IF(ABS(Ang_diff!C1423-Ang_diff!C1422)&gt;20,MIN(ABS(Ang_diff!C1422),ABS(Ang_diff!C1423)),Ang_diff!C1423)</f>
        <v>22.570000000000004</v>
      </c>
      <c r="D1423">
        <f>IF(ABS(Ang_diff!D1423-Ang_diff!D1422)&gt;20,MIN(ABS(Ang_diff!D1422),ABS(Ang_diff!D1423)),Ang_diff!D1423)</f>
        <v>6.9299999999999971</v>
      </c>
      <c r="E1423">
        <f>IF(ABS(Ang_diff!E1423-Ang_diff!E1422)&gt;20,MIN(ABS(Ang_diff!E1422),ABS(Ang_diff!E1423)),Ang_diff!E1423)</f>
        <v>0</v>
      </c>
      <c r="F1423">
        <f>IF(ABS(Ang_diff!F1423-Ang_diff!F1422)&gt;20,MIN(ABS(Ang_diff!F1422),ABS(Ang_diff!F1423)),Ang_diff!F1423)</f>
        <v>0</v>
      </c>
      <c r="G1423">
        <f>IF(ABS(Ang_diff!G1423-Ang_diff!G1422)&gt;20,MIN(ABS(Ang_diff!G1422),ABS(Ang_diff!G1423)),Ang_diff!G1423)</f>
        <v>26.629999999999981</v>
      </c>
      <c r="H1423">
        <f>IF(ABS(Ang_diff!H1423-Ang_diff!H1422)&gt;20,MIN(ABS(Ang_diff!H1422),ABS(Ang_diff!H1423)),Ang_diff!H1423)</f>
        <v>16.20000000000001</v>
      </c>
      <c r="I1423">
        <f>IF(ABS(Ang_diff!I1423-Ang_diff!I1422)&gt;20,MIN(ABS(Ang_diff!I1422),ABS(Ang_diff!I1423)),Ang_diff!I1423)</f>
        <v>11.289999999999996</v>
      </c>
      <c r="J1423">
        <f>IF(ABS(Ang_diff!J1423-Ang_diff!J1422)&gt;20,MIN(ABS(Ang_diff!J1422),ABS(Ang_diff!J1423)),Ang_diff!J1423)</f>
        <v>2.1599999999999966</v>
      </c>
      <c r="K1423">
        <f>IF(ABS(Ang_diff!K1423-Ang_diff!K1422)&gt;20,MIN(ABS(Ang_diff!K1422),ABS(Ang_diff!K1423)),Ang_diff!K1423)</f>
        <v>16.829999999999977</v>
      </c>
      <c r="L1423">
        <f>IF(ABS(Ang_diff!L1423-Ang_diff!L1422)&gt;20,MIN(ABS(Ang_diff!L1422),ABS(Ang_diff!L1423)),Ang_diff!L1423)</f>
        <v>6.3999999999999986</v>
      </c>
      <c r="M1423">
        <f>IF(ABS(Ang_diff!M1423-Ang_diff!M1422)&gt;20,MIN(ABS(Ang_diff!M1422),ABS(Ang_diff!M1423)),Ang_diff!M1423)</f>
        <v>0</v>
      </c>
      <c r="N1423">
        <f>IF(ABS(Ang_diff!N1423-Ang_diff!N1422)&gt;20,MIN(ABS(Ang_diff!N1422),ABS(Ang_diff!N1423)),Ang_diff!N1423)</f>
        <v>-0.16999999999998089</v>
      </c>
      <c r="O1423">
        <f>IF(ABS(Ang_diff!O1423-Ang_diff!O1422)&gt;20,MIN(ABS(Ang_diff!O1422),ABS(Ang_diff!O1423)),Ang_diff!O1423)</f>
        <v>1.219999999999986</v>
      </c>
      <c r="P1423">
        <f>IF(ABS(Ang_diff!P1423-Ang_diff!P1422)&gt;20,MIN(ABS(Ang_diff!P1422),ABS(Ang_diff!P1423)),Ang_diff!P1423)</f>
        <v>10.429999999999975</v>
      </c>
    </row>
    <row r="1424" spans="1:16" x14ac:dyDescent="0.25">
      <c r="A1424" s="11" t="str">
        <f>Ang_diff!A1424</f>
        <v>26-07-2020 23:42:00</v>
      </c>
      <c r="B1424">
        <f>IF(ABS(Ang_diff!B1424-Ang_diff!B1423)&gt;20,MIN(ABS(Ang_diff!B1423),ABS(Ang_diff!B1424)),Ang_diff!B1424)</f>
        <v>29.580000000000002</v>
      </c>
      <c r="C1424">
        <f>IF(ABS(Ang_diff!C1424-Ang_diff!C1423)&gt;20,MIN(ABS(Ang_diff!C1423),ABS(Ang_diff!C1424)),Ang_diff!C1424)</f>
        <v>22.599999999999998</v>
      </c>
      <c r="D1424">
        <f>IF(ABS(Ang_diff!D1424-Ang_diff!D1423)&gt;20,MIN(ABS(Ang_diff!D1423),ABS(Ang_diff!D1424)),Ang_diff!D1424)</f>
        <v>6.9800000000000058</v>
      </c>
      <c r="E1424">
        <f>IF(ABS(Ang_diff!E1424-Ang_diff!E1423)&gt;20,MIN(ABS(Ang_diff!E1423),ABS(Ang_diff!E1424)),Ang_diff!E1424)</f>
        <v>0</v>
      </c>
      <c r="F1424">
        <f>IF(ABS(Ang_diff!F1424-Ang_diff!F1423)&gt;20,MIN(ABS(Ang_diff!F1423),ABS(Ang_diff!F1424)),Ang_diff!F1424)</f>
        <v>0</v>
      </c>
      <c r="G1424">
        <f>IF(ABS(Ang_diff!G1424-Ang_diff!G1423)&gt;20,MIN(ABS(Ang_diff!G1423),ABS(Ang_diff!G1424)),Ang_diff!G1424)</f>
        <v>26.670000000000009</v>
      </c>
      <c r="H1424">
        <f>IF(ABS(Ang_diff!H1424-Ang_diff!H1423)&gt;20,MIN(ABS(Ang_diff!H1423),ABS(Ang_diff!H1424)),Ang_diff!H1424)</f>
        <v>16.220000000000002</v>
      </c>
      <c r="I1424">
        <f>IF(ABS(Ang_diff!I1424-Ang_diff!I1423)&gt;20,MIN(ABS(Ang_diff!I1423),ABS(Ang_diff!I1424)),Ang_diff!I1424)</f>
        <v>11.329999999999963</v>
      </c>
      <c r="J1424">
        <f>IF(ABS(Ang_diff!J1424-Ang_diff!J1423)&gt;20,MIN(ABS(Ang_diff!J1423),ABS(Ang_diff!J1424)),Ang_diff!J1424)</f>
        <v>2.170000000000011</v>
      </c>
      <c r="K1424">
        <f>IF(ABS(Ang_diff!K1424-Ang_diff!K1423)&gt;20,MIN(ABS(Ang_diff!K1423),ABS(Ang_diff!K1424)),Ang_diff!K1424)</f>
        <v>16.839999999999989</v>
      </c>
      <c r="L1424">
        <f>IF(ABS(Ang_diff!L1424-Ang_diff!L1423)&gt;20,MIN(ABS(Ang_diff!L1423),ABS(Ang_diff!L1424)),Ang_diff!L1424)</f>
        <v>6.3899999999999846</v>
      </c>
      <c r="M1424">
        <f>IF(ABS(Ang_diff!M1424-Ang_diff!M1423)&gt;20,MIN(ABS(Ang_diff!M1423),ABS(Ang_diff!M1424)),Ang_diff!M1424)</f>
        <v>0</v>
      </c>
      <c r="N1424">
        <f>IF(ABS(Ang_diff!N1424-Ang_diff!N1423)&gt;20,MIN(ABS(Ang_diff!N1423),ABS(Ang_diff!N1424)),Ang_diff!N1424)</f>
        <v>-0.1799999999999827</v>
      </c>
      <c r="O1424">
        <f>IF(ABS(Ang_diff!O1424-Ang_diff!O1423)&gt;20,MIN(ABS(Ang_diff!O1423),ABS(Ang_diff!O1424)),Ang_diff!O1424)</f>
        <v>1.209999999999984</v>
      </c>
      <c r="P1424">
        <f>IF(ABS(Ang_diff!P1424-Ang_diff!P1423)&gt;20,MIN(ABS(Ang_diff!P1423),ABS(Ang_diff!P1424)),Ang_diff!P1424)</f>
        <v>10.450000000000003</v>
      </c>
    </row>
    <row r="1425" spans="1:16" x14ac:dyDescent="0.25">
      <c r="A1425" s="11" t="str">
        <f>Ang_diff!A1425</f>
        <v>26-07-2020 23:43:00</v>
      </c>
      <c r="B1425">
        <f>IF(ABS(Ang_diff!B1425-Ang_diff!B1424)&gt;20,MIN(ABS(Ang_diff!B1424),ABS(Ang_diff!B1425)),Ang_diff!B1425)</f>
        <v>29.610000000000003</v>
      </c>
      <c r="C1425">
        <f>IF(ABS(Ang_diff!C1425-Ang_diff!C1424)&gt;20,MIN(ABS(Ang_diff!C1424),ABS(Ang_diff!C1425)),Ang_diff!C1425)</f>
        <v>22.62</v>
      </c>
      <c r="D1425">
        <f>IF(ABS(Ang_diff!D1425-Ang_diff!D1424)&gt;20,MIN(ABS(Ang_diff!D1424),ABS(Ang_diff!D1425)),Ang_diff!D1425)</f>
        <v>6.990000000000002</v>
      </c>
      <c r="E1425">
        <f>IF(ABS(Ang_diff!E1425-Ang_diff!E1424)&gt;20,MIN(ABS(Ang_diff!E1424),ABS(Ang_diff!E1425)),Ang_diff!E1425)</f>
        <v>0</v>
      </c>
      <c r="F1425">
        <f>IF(ABS(Ang_diff!F1425-Ang_diff!F1424)&gt;20,MIN(ABS(Ang_diff!F1424),ABS(Ang_diff!F1425)),Ang_diff!F1425)</f>
        <v>0</v>
      </c>
      <c r="G1425">
        <f>IF(ABS(Ang_diff!G1425-Ang_diff!G1424)&gt;20,MIN(ABS(Ang_diff!G1424),ABS(Ang_diff!G1425)),Ang_diff!G1425)</f>
        <v>26.639999999999983</v>
      </c>
      <c r="H1425">
        <f>IF(ABS(Ang_diff!H1425-Ang_diff!H1424)&gt;20,MIN(ABS(Ang_diff!H1424),ABS(Ang_diff!H1425)),Ang_diff!H1425)</f>
        <v>16.189999999999991</v>
      </c>
      <c r="I1425">
        <f>IF(ABS(Ang_diff!I1425-Ang_diff!I1424)&gt;20,MIN(ABS(Ang_diff!I1424),ABS(Ang_diff!I1425)),Ang_diff!I1425)</f>
        <v>11.299999999999999</v>
      </c>
      <c r="J1425">
        <f>IF(ABS(Ang_diff!J1425-Ang_diff!J1424)&gt;20,MIN(ABS(Ang_diff!J1424),ABS(Ang_diff!J1425)),Ang_diff!J1425)</f>
        <v>2.2100000000000057</v>
      </c>
      <c r="K1425">
        <f>IF(ABS(Ang_diff!K1425-Ang_diff!K1424)&gt;20,MIN(ABS(Ang_diff!K1424),ABS(Ang_diff!K1425)),Ang_diff!K1425)</f>
        <v>16.799999999999997</v>
      </c>
      <c r="L1425">
        <f>IF(ABS(Ang_diff!L1425-Ang_diff!L1424)&gt;20,MIN(ABS(Ang_diff!L1424),ABS(Ang_diff!L1425)),Ang_diff!L1425)</f>
        <v>6.3499999999999961</v>
      </c>
      <c r="M1425">
        <f>IF(ABS(Ang_diff!M1425-Ang_diff!M1424)&gt;20,MIN(ABS(Ang_diff!M1424),ABS(Ang_diff!M1425)),Ang_diff!M1425)</f>
        <v>0</v>
      </c>
      <c r="N1425">
        <f>IF(ABS(Ang_diff!N1425-Ang_diff!N1424)&gt;20,MIN(ABS(Ang_diff!N1424),ABS(Ang_diff!N1425)),Ang_diff!N1425)</f>
        <v>-0.26000000000000401</v>
      </c>
      <c r="O1425">
        <f>IF(ABS(Ang_diff!O1425-Ang_diff!O1424)&gt;20,MIN(ABS(Ang_diff!O1424),ABS(Ang_diff!O1425)),Ang_diff!O1425)</f>
        <v>1.2399999999999962</v>
      </c>
      <c r="P1425">
        <f>IF(ABS(Ang_diff!P1425-Ang_diff!P1424)&gt;20,MIN(ABS(Ang_diff!P1424),ABS(Ang_diff!P1425)),Ang_diff!P1425)</f>
        <v>10.449999999999996</v>
      </c>
    </row>
    <row r="1426" spans="1:16" x14ac:dyDescent="0.25">
      <c r="A1426" s="11" t="str">
        <f>Ang_diff!A1426</f>
        <v>26-07-2020 23:44:00</v>
      </c>
      <c r="B1426">
        <f>IF(ABS(Ang_diff!B1426-Ang_diff!B1425)&gt;20,MIN(ABS(Ang_diff!B1425),ABS(Ang_diff!B1426)),Ang_diff!B1426)</f>
        <v>29.54</v>
      </c>
      <c r="C1426">
        <f>IF(ABS(Ang_diff!C1426-Ang_diff!C1425)&gt;20,MIN(ABS(Ang_diff!C1425),ABS(Ang_diff!C1426)),Ang_diff!C1426)</f>
        <v>22.61000000000001</v>
      </c>
      <c r="D1426">
        <f>IF(ABS(Ang_diff!D1426-Ang_diff!D1425)&gt;20,MIN(ABS(Ang_diff!D1425),ABS(Ang_diff!D1426)),Ang_diff!D1426)</f>
        <v>6.9299999999999828</v>
      </c>
      <c r="E1426">
        <f>IF(ABS(Ang_diff!E1426-Ang_diff!E1425)&gt;20,MIN(ABS(Ang_diff!E1425),ABS(Ang_diff!E1426)),Ang_diff!E1426)</f>
        <v>0</v>
      </c>
      <c r="F1426">
        <f>IF(ABS(Ang_diff!F1426-Ang_diff!F1425)&gt;20,MIN(ABS(Ang_diff!F1425),ABS(Ang_diff!F1426)),Ang_diff!F1426)</f>
        <v>0</v>
      </c>
      <c r="G1426">
        <f>IF(ABS(Ang_diff!G1426-Ang_diff!G1425)&gt;20,MIN(ABS(Ang_diff!G1425),ABS(Ang_diff!G1426)),Ang_diff!G1426)</f>
        <v>26.54000000000002</v>
      </c>
      <c r="H1426">
        <f>IF(ABS(Ang_diff!H1426-Ang_diff!H1425)&gt;20,MIN(ABS(Ang_diff!H1425),ABS(Ang_diff!H1426)),Ang_diff!H1426)</f>
        <v>16.13999999999999</v>
      </c>
      <c r="I1426">
        <f>IF(ABS(Ang_diff!I1426-Ang_diff!I1425)&gt;20,MIN(ABS(Ang_diff!I1425),ABS(Ang_diff!I1426)),Ang_diff!I1426)</f>
        <v>11.279999999999994</v>
      </c>
      <c r="J1426">
        <f>IF(ABS(Ang_diff!J1426-Ang_diff!J1425)&gt;20,MIN(ABS(Ang_diff!J1425),ABS(Ang_diff!J1426)),Ang_diff!J1426)</f>
        <v>2.1800000000000002</v>
      </c>
      <c r="K1426">
        <f>IF(ABS(Ang_diff!K1426-Ang_diff!K1425)&gt;20,MIN(ABS(Ang_diff!K1425),ABS(Ang_diff!K1426)),Ang_diff!K1426)</f>
        <v>16.79000000000002</v>
      </c>
      <c r="L1426">
        <f>IF(ABS(Ang_diff!L1426-Ang_diff!L1425)&gt;20,MIN(ABS(Ang_diff!L1425),ABS(Ang_diff!L1426)),Ang_diff!L1426)</f>
        <v>6.3899999999999846</v>
      </c>
      <c r="M1426">
        <f>IF(ABS(Ang_diff!M1426-Ang_diff!M1425)&gt;20,MIN(ABS(Ang_diff!M1425),ABS(Ang_diff!M1426)),Ang_diff!M1426)</f>
        <v>0</v>
      </c>
      <c r="N1426">
        <f>IF(ABS(Ang_diff!N1426-Ang_diff!N1425)&gt;20,MIN(ABS(Ang_diff!N1425),ABS(Ang_diff!N1426)),Ang_diff!N1426)</f>
        <v>-0.28999999999999049</v>
      </c>
      <c r="O1426">
        <f>IF(ABS(Ang_diff!O1426-Ang_diff!O1425)&gt;20,MIN(ABS(Ang_diff!O1425),ABS(Ang_diff!O1426)),Ang_diff!O1426)</f>
        <v>1.1900000000000315</v>
      </c>
      <c r="P1426">
        <f>IF(ABS(Ang_diff!P1426-Ang_diff!P1425)&gt;20,MIN(ABS(Ang_diff!P1425),ABS(Ang_diff!P1426)),Ang_diff!P1426)</f>
        <v>10.400000000000032</v>
      </c>
    </row>
    <row r="1427" spans="1:16" x14ac:dyDescent="0.25">
      <c r="A1427" s="11" t="str">
        <f>Ang_diff!A1427</f>
        <v>26-07-2020 23:45:00</v>
      </c>
      <c r="B1427">
        <f>IF(ABS(Ang_diff!B1427-Ang_diff!B1426)&gt;20,MIN(ABS(Ang_diff!B1426),ABS(Ang_diff!B1427)),Ang_diff!B1427)</f>
        <v>29.57</v>
      </c>
      <c r="C1427">
        <f>IF(ABS(Ang_diff!C1427-Ang_diff!C1426)&gt;20,MIN(ABS(Ang_diff!C1426),ABS(Ang_diff!C1427)),Ang_diff!C1427)</f>
        <v>22.64</v>
      </c>
      <c r="D1427">
        <f>IF(ABS(Ang_diff!D1427-Ang_diff!D1426)&gt;20,MIN(ABS(Ang_diff!D1426),ABS(Ang_diff!D1427)),Ang_diff!D1427)</f>
        <v>6.9299999999999971</v>
      </c>
      <c r="E1427">
        <f>IF(ABS(Ang_diff!E1427-Ang_diff!E1426)&gt;20,MIN(ABS(Ang_diff!E1426),ABS(Ang_diff!E1427)),Ang_diff!E1427)</f>
        <v>0</v>
      </c>
      <c r="F1427">
        <f>IF(ABS(Ang_diff!F1427-Ang_diff!F1426)&gt;20,MIN(ABS(Ang_diff!F1426),ABS(Ang_diff!F1427)),Ang_diff!F1427)</f>
        <v>0</v>
      </c>
      <c r="G1427">
        <f>IF(ABS(Ang_diff!G1427-Ang_diff!G1426)&gt;20,MIN(ABS(Ang_diff!G1426),ABS(Ang_diff!G1427)),Ang_diff!G1427)</f>
        <v>26.469999999999992</v>
      </c>
      <c r="H1427">
        <f>IF(ABS(Ang_diff!H1427-Ang_diff!H1426)&gt;20,MIN(ABS(Ang_diff!H1426),ABS(Ang_diff!H1427)),Ang_diff!H1427)</f>
        <v>16.069999999999997</v>
      </c>
      <c r="I1427">
        <f>IF(ABS(Ang_diff!I1427-Ang_diff!I1426)&gt;20,MIN(ABS(Ang_diff!I1426),ABS(Ang_diff!I1427)),Ang_diff!I1427)</f>
        <v>11.239999999999998</v>
      </c>
      <c r="J1427">
        <f>IF(ABS(Ang_diff!J1427-Ang_diff!J1426)&gt;20,MIN(ABS(Ang_diff!J1426),ABS(Ang_diff!J1427)),Ang_diff!J1427)</f>
        <v>2.2199999999999998</v>
      </c>
      <c r="K1427">
        <f>IF(ABS(Ang_diff!K1427-Ang_diff!K1426)&gt;20,MIN(ABS(Ang_diff!K1426),ABS(Ang_diff!K1427)),Ang_diff!K1427)</f>
        <v>16.799999999999997</v>
      </c>
      <c r="L1427">
        <f>IF(ABS(Ang_diff!L1427-Ang_diff!L1426)&gt;20,MIN(ABS(Ang_diff!L1426),ABS(Ang_diff!L1427)),Ang_diff!L1427)</f>
        <v>6.3999999999999968</v>
      </c>
      <c r="M1427">
        <f>IF(ABS(Ang_diff!M1427-Ang_diff!M1426)&gt;20,MIN(ABS(Ang_diff!M1426),ABS(Ang_diff!M1427)),Ang_diff!M1427)</f>
        <v>0</v>
      </c>
      <c r="N1427">
        <f>IF(ABS(Ang_diff!N1427-Ang_diff!N1426)&gt;20,MIN(ABS(Ang_diff!N1426),ABS(Ang_diff!N1427)),Ang_diff!N1427)</f>
        <v>-0.26999999999999952</v>
      </c>
      <c r="O1427">
        <f>IF(ABS(Ang_diff!O1427-Ang_diff!O1426)&gt;20,MIN(ABS(Ang_diff!O1426),ABS(Ang_diff!O1427)),Ang_diff!O1427)</f>
        <v>1.2199999999999989</v>
      </c>
      <c r="P1427">
        <f>IF(ABS(Ang_diff!P1427-Ang_diff!P1426)&gt;20,MIN(ABS(Ang_diff!P1426),ABS(Ang_diff!P1427)),Ang_diff!P1427)</f>
        <v>10.399999999999999</v>
      </c>
    </row>
    <row r="1428" spans="1:16" x14ac:dyDescent="0.25">
      <c r="A1428" s="11" t="str">
        <f>Ang_diff!A1428</f>
        <v>26-07-2020 23:46:00</v>
      </c>
      <c r="B1428">
        <f>IF(ABS(Ang_diff!B1428-Ang_diff!B1427)&gt;20,MIN(ABS(Ang_diff!B1427),ABS(Ang_diff!B1428)),Ang_diff!B1428)</f>
        <v>29.549999999999997</v>
      </c>
      <c r="C1428">
        <f>IF(ABS(Ang_diff!C1428-Ang_diff!C1427)&gt;20,MIN(ABS(Ang_diff!C1427),ABS(Ang_diff!C1428)),Ang_diff!C1428)</f>
        <v>22.639999999999997</v>
      </c>
      <c r="D1428">
        <f>IF(ABS(Ang_diff!D1428-Ang_diff!D1427)&gt;20,MIN(ABS(Ang_diff!D1427),ABS(Ang_diff!D1428)),Ang_diff!D1428)</f>
        <v>6.9099999999999993</v>
      </c>
      <c r="E1428">
        <f>IF(ABS(Ang_diff!E1428-Ang_diff!E1427)&gt;20,MIN(ABS(Ang_diff!E1427),ABS(Ang_diff!E1428)),Ang_diff!E1428)</f>
        <v>0</v>
      </c>
      <c r="F1428">
        <f>IF(ABS(Ang_diff!F1428-Ang_diff!F1427)&gt;20,MIN(ABS(Ang_diff!F1427),ABS(Ang_diff!F1428)),Ang_diff!F1428)</f>
        <v>0</v>
      </c>
      <c r="G1428">
        <f>IF(ABS(Ang_diff!G1428-Ang_diff!G1427)&gt;20,MIN(ABS(Ang_diff!G1427),ABS(Ang_diff!G1428)),Ang_diff!G1428)</f>
        <v>26.44</v>
      </c>
      <c r="H1428">
        <f>IF(ABS(Ang_diff!H1428-Ang_diff!H1427)&gt;20,MIN(ABS(Ang_diff!H1427),ABS(Ang_diff!H1428)),Ang_diff!H1428)</f>
        <v>16.02999999999999</v>
      </c>
      <c r="I1428">
        <f>IF(ABS(Ang_diff!I1428-Ang_diff!I1427)&gt;20,MIN(ABS(Ang_diff!I1427),ABS(Ang_diff!I1428)),Ang_diff!I1428)</f>
        <v>11.159999999999998</v>
      </c>
      <c r="J1428">
        <f>IF(ABS(Ang_diff!J1428-Ang_diff!J1427)&gt;20,MIN(ABS(Ang_diff!J1427),ABS(Ang_diff!J1428)),Ang_diff!J1428)</f>
        <v>2.2199999999999949</v>
      </c>
      <c r="K1428">
        <f>IF(ABS(Ang_diff!K1428-Ang_diff!K1427)&gt;20,MIN(ABS(Ang_diff!K1427),ABS(Ang_diff!K1428)),Ang_diff!K1428)</f>
        <v>16.789999999999988</v>
      </c>
      <c r="L1428">
        <f>IF(ABS(Ang_diff!L1428-Ang_diff!L1427)&gt;20,MIN(ABS(Ang_diff!L1427),ABS(Ang_diff!L1428)),Ang_diff!L1428)</f>
        <v>6.379999999999983</v>
      </c>
      <c r="M1428">
        <f>IF(ABS(Ang_diff!M1428-Ang_diff!M1427)&gt;20,MIN(ABS(Ang_diff!M1427),ABS(Ang_diff!M1428)),Ang_diff!M1428)</f>
        <v>0</v>
      </c>
      <c r="N1428">
        <f>IF(ABS(Ang_diff!N1428-Ang_diff!N1427)&gt;20,MIN(ABS(Ang_diff!N1427),ABS(Ang_diff!N1428)),Ang_diff!N1428)</f>
        <v>-0.28999999999999687</v>
      </c>
      <c r="O1428">
        <f>IF(ABS(Ang_diff!O1428-Ang_diff!O1427)&gt;20,MIN(ABS(Ang_diff!O1427),ABS(Ang_diff!O1428)),Ang_diff!O1428)</f>
        <v>1.1700000000000021</v>
      </c>
      <c r="P1428">
        <f>IF(ABS(Ang_diff!P1428-Ang_diff!P1427)&gt;20,MIN(ABS(Ang_diff!P1427),ABS(Ang_diff!P1428)),Ang_diff!P1428)</f>
        <v>10.410000000000009</v>
      </c>
    </row>
    <row r="1429" spans="1:16" x14ac:dyDescent="0.25">
      <c r="A1429" s="11" t="str">
        <f>Ang_diff!A1429</f>
        <v>26-07-2020 23:47:00</v>
      </c>
      <c r="B1429">
        <f>IF(ABS(Ang_diff!B1429-Ang_diff!B1428)&gt;20,MIN(ABS(Ang_diff!B1428),ABS(Ang_diff!B1429)),Ang_diff!B1429)</f>
        <v>29.600000000000005</v>
      </c>
      <c r="C1429">
        <f>IF(ABS(Ang_diff!C1429-Ang_diff!C1428)&gt;20,MIN(ABS(Ang_diff!C1428),ABS(Ang_diff!C1429)),Ang_diff!C1429)</f>
        <v>22.7</v>
      </c>
      <c r="D1429">
        <f>IF(ABS(Ang_diff!D1429-Ang_diff!D1428)&gt;20,MIN(ABS(Ang_diff!D1428),ABS(Ang_diff!D1429)),Ang_diff!D1429)</f>
        <v>6.900000000000003</v>
      </c>
      <c r="E1429">
        <f>IF(ABS(Ang_diff!E1429-Ang_diff!E1428)&gt;20,MIN(ABS(Ang_diff!E1428),ABS(Ang_diff!E1429)),Ang_diff!E1429)</f>
        <v>0</v>
      </c>
      <c r="F1429">
        <f>IF(ABS(Ang_diff!F1429-Ang_diff!F1428)&gt;20,MIN(ABS(Ang_diff!F1428),ABS(Ang_diff!F1429)),Ang_diff!F1429)</f>
        <v>0</v>
      </c>
      <c r="G1429">
        <f>IF(ABS(Ang_diff!G1429-Ang_diff!G1428)&gt;20,MIN(ABS(Ang_diff!G1428),ABS(Ang_diff!G1429)),Ang_diff!G1429)</f>
        <v>26.54</v>
      </c>
      <c r="H1429">
        <f>IF(ABS(Ang_diff!H1429-Ang_diff!H1428)&gt;20,MIN(ABS(Ang_diff!H1428),ABS(Ang_diff!H1429)),Ang_diff!H1429)</f>
        <v>16.089999999999996</v>
      </c>
      <c r="I1429">
        <f>IF(ABS(Ang_diff!I1429-Ang_diff!I1428)&gt;20,MIN(ABS(Ang_diff!I1428),ABS(Ang_diff!I1429)),Ang_diff!I1429)</f>
        <v>11.16</v>
      </c>
      <c r="J1429">
        <f>IF(ABS(Ang_diff!J1429-Ang_diff!J1428)&gt;20,MIN(ABS(Ang_diff!J1428),ABS(Ang_diff!J1429)),Ang_diff!J1429)</f>
        <v>2.1999999999999993</v>
      </c>
      <c r="K1429">
        <f>IF(ABS(Ang_diff!K1429-Ang_diff!K1428)&gt;20,MIN(ABS(Ang_diff!K1428),ABS(Ang_diff!K1429)),Ang_diff!K1429)</f>
        <v>16.829999999999998</v>
      </c>
      <c r="L1429">
        <f>IF(ABS(Ang_diff!L1429-Ang_diff!L1428)&gt;20,MIN(ABS(Ang_diff!L1428),ABS(Ang_diff!L1429)),Ang_diff!L1429)</f>
        <v>6.38</v>
      </c>
      <c r="M1429">
        <f>IF(ABS(Ang_diff!M1429-Ang_diff!M1428)&gt;20,MIN(ABS(Ang_diff!M1428),ABS(Ang_diff!M1429)),Ang_diff!M1429)</f>
        <v>0</v>
      </c>
      <c r="N1429">
        <f>IF(ABS(Ang_diff!N1429-Ang_diff!N1428)&gt;20,MIN(ABS(Ang_diff!N1428),ABS(Ang_diff!N1429)),Ang_diff!N1429)</f>
        <v>-0.2600000000000024</v>
      </c>
      <c r="O1429">
        <f>IF(ABS(Ang_diff!O1429-Ang_diff!O1428)&gt;20,MIN(ABS(Ang_diff!O1428),ABS(Ang_diff!O1429)),Ang_diff!O1429)</f>
        <v>1.2099999999999969</v>
      </c>
      <c r="P1429">
        <f>IF(ABS(Ang_diff!P1429-Ang_diff!P1428)&gt;20,MIN(ABS(Ang_diff!P1428),ABS(Ang_diff!P1429)),Ang_diff!P1429)</f>
        <v>10.450000000000001</v>
      </c>
    </row>
    <row r="1430" spans="1:16" x14ac:dyDescent="0.25">
      <c r="A1430" s="11" t="str">
        <f>Ang_diff!A1430</f>
        <v>26-07-2020 23:48:00</v>
      </c>
      <c r="B1430">
        <f>IF(ABS(Ang_diff!B1430-Ang_diff!B1429)&gt;20,MIN(ABS(Ang_diff!B1429),ABS(Ang_diff!B1430)),Ang_diff!B1430)</f>
        <v>29.639999999999993</v>
      </c>
      <c r="C1430">
        <f>IF(ABS(Ang_diff!C1430-Ang_diff!C1429)&gt;20,MIN(ABS(Ang_diff!C1429),ABS(Ang_diff!C1430)),Ang_diff!C1430)</f>
        <v>22.7</v>
      </c>
      <c r="D1430">
        <f>IF(ABS(Ang_diff!D1430-Ang_diff!D1429)&gt;20,MIN(ABS(Ang_diff!D1429),ABS(Ang_diff!D1430)),Ang_diff!D1430)</f>
        <v>6.9399999999999915</v>
      </c>
      <c r="E1430">
        <f>IF(ABS(Ang_diff!E1430-Ang_diff!E1429)&gt;20,MIN(ABS(Ang_diff!E1429),ABS(Ang_diff!E1430)),Ang_diff!E1430)</f>
        <v>0</v>
      </c>
      <c r="F1430">
        <f>IF(ABS(Ang_diff!F1430-Ang_diff!F1429)&gt;20,MIN(ABS(Ang_diff!F1429),ABS(Ang_diff!F1430)),Ang_diff!F1430)</f>
        <v>0</v>
      </c>
      <c r="G1430">
        <f>IF(ABS(Ang_diff!G1430-Ang_diff!G1429)&gt;20,MIN(ABS(Ang_diff!G1429),ABS(Ang_diff!G1430)),Ang_diff!G1430)</f>
        <v>26.589999999999993</v>
      </c>
      <c r="H1430">
        <f>IF(ABS(Ang_diff!H1430-Ang_diff!H1429)&gt;20,MIN(ABS(Ang_diff!H1429),ABS(Ang_diff!H1430)),Ang_diff!H1430)</f>
        <v>16.129999999999995</v>
      </c>
      <c r="I1430">
        <f>IF(ABS(Ang_diff!I1430-Ang_diff!I1429)&gt;20,MIN(ABS(Ang_diff!I1429),ABS(Ang_diff!I1430)),Ang_diff!I1430)</f>
        <v>11.159999999999998</v>
      </c>
      <c r="J1430">
        <f>IF(ABS(Ang_diff!J1430-Ang_diff!J1429)&gt;20,MIN(ABS(Ang_diff!J1429),ABS(Ang_diff!J1430)),Ang_diff!J1430)</f>
        <v>2.2299999999999964</v>
      </c>
      <c r="K1430">
        <f>IF(ABS(Ang_diff!K1430-Ang_diff!K1429)&gt;20,MIN(ABS(Ang_diff!K1429),ABS(Ang_diff!K1430)),Ang_diff!K1430)</f>
        <v>16.850000000000005</v>
      </c>
      <c r="L1430">
        <f>IF(ABS(Ang_diff!L1430-Ang_diff!L1429)&gt;20,MIN(ABS(Ang_diff!L1429),ABS(Ang_diff!L1430)),Ang_diff!L1430)</f>
        <v>6.3900000000000103</v>
      </c>
      <c r="M1430">
        <f>IF(ABS(Ang_diff!M1430-Ang_diff!M1429)&gt;20,MIN(ABS(Ang_diff!M1429),ABS(Ang_diff!M1430)),Ang_diff!M1430)</f>
        <v>0</v>
      </c>
      <c r="N1430">
        <f>IF(ABS(Ang_diff!N1430-Ang_diff!N1429)&gt;20,MIN(ABS(Ang_diff!N1429),ABS(Ang_diff!N1430)),Ang_diff!N1430)</f>
        <v>-0.32000000000000878</v>
      </c>
      <c r="O1430">
        <f>IF(ABS(Ang_diff!O1430-Ang_diff!O1429)&gt;20,MIN(ABS(Ang_diff!O1429),ABS(Ang_diff!O1430)),Ang_diff!O1430)</f>
        <v>1.2800000000000038</v>
      </c>
      <c r="P1430">
        <f>IF(ABS(Ang_diff!P1430-Ang_diff!P1429)&gt;20,MIN(ABS(Ang_diff!P1429),ABS(Ang_diff!P1430)),Ang_diff!P1430)</f>
        <v>10.459999999999994</v>
      </c>
    </row>
    <row r="1431" spans="1:16" x14ac:dyDescent="0.25">
      <c r="A1431" s="11" t="str">
        <f>Ang_diff!A1431</f>
        <v>26-07-2020 23:49:00</v>
      </c>
      <c r="B1431">
        <f>IF(ABS(Ang_diff!B1431-Ang_diff!B1430)&gt;20,MIN(ABS(Ang_diff!B1430),ABS(Ang_diff!B1431)),Ang_diff!B1431)</f>
        <v>29.500000000000004</v>
      </c>
      <c r="C1431">
        <f>IF(ABS(Ang_diff!C1431-Ang_diff!C1430)&gt;20,MIN(ABS(Ang_diff!C1430),ABS(Ang_diff!C1431)),Ang_diff!C1431)</f>
        <v>22.589999999999993</v>
      </c>
      <c r="D1431">
        <f>IF(ABS(Ang_diff!D1431-Ang_diff!D1430)&gt;20,MIN(ABS(Ang_diff!D1430),ABS(Ang_diff!D1431)),Ang_diff!D1431)</f>
        <v>6.9100000000000046</v>
      </c>
      <c r="E1431">
        <f>IF(ABS(Ang_diff!E1431-Ang_diff!E1430)&gt;20,MIN(ABS(Ang_diff!E1430),ABS(Ang_diff!E1431)),Ang_diff!E1431)</f>
        <v>0</v>
      </c>
      <c r="F1431">
        <f>IF(ABS(Ang_diff!F1431-Ang_diff!F1430)&gt;20,MIN(ABS(Ang_diff!F1430),ABS(Ang_diff!F1431)),Ang_diff!F1431)</f>
        <v>0</v>
      </c>
      <c r="G1431">
        <f>IF(ABS(Ang_diff!G1431-Ang_diff!G1430)&gt;20,MIN(ABS(Ang_diff!G1430),ABS(Ang_diff!G1431)),Ang_diff!G1431)</f>
        <v>26.569999999999975</v>
      </c>
      <c r="H1431">
        <f>IF(ABS(Ang_diff!H1431-Ang_diff!H1430)&gt;20,MIN(ABS(Ang_diff!H1430),ABS(Ang_diff!H1431)),Ang_diff!H1431)</f>
        <v>16.139999999999993</v>
      </c>
      <c r="I1431">
        <f>IF(ABS(Ang_diff!I1431-Ang_diff!I1430)&gt;20,MIN(ABS(Ang_diff!I1430),ABS(Ang_diff!I1431)),Ang_diff!I1431)</f>
        <v>11.140000000000006</v>
      </c>
      <c r="J1431">
        <f>IF(ABS(Ang_diff!J1431-Ang_diff!J1430)&gt;20,MIN(ABS(Ang_diff!J1430),ABS(Ang_diff!J1431)),Ang_diff!J1431)</f>
        <v>2.1799999999999873</v>
      </c>
      <c r="K1431">
        <f>IF(ABS(Ang_diff!K1431-Ang_diff!K1430)&gt;20,MIN(ABS(Ang_diff!K1430),ABS(Ang_diff!K1431)),Ang_diff!K1431)</f>
        <v>16.81999999999999</v>
      </c>
      <c r="L1431">
        <f>IF(ABS(Ang_diff!L1431-Ang_diff!L1430)&gt;20,MIN(ABS(Ang_diff!L1430),ABS(Ang_diff!L1431)),Ang_diff!L1431)</f>
        <v>6.3900000000000103</v>
      </c>
      <c r="M1431">
        <f>IF(ABS(Ang_diff!M1431-Ang_diff!M1430)&gt;20,MIN(ABS(Ang_diff!M1430),ABS(Ang_diff!M1431)),Ang_diff!M1431)</f>
        <v>0</v>
      </c>
      <c r="N1431">
        <f>IF(ABS(Ang_diff!N1431-Ang_diff!N1430)&gt;20,MIN(ABS(Ang_diff!N1430),ABS(Ang_diff!N1431)),Ang_diff!N1431)</f>
        <v>-0.33999999999999986</v>
      </c>
      <c r="O1431">
        <f>IF(ABS(Ang_diff!O1431-Ang_diff!O1430)&gt;20,MIN(ABS(Ang_diff!O1430),ABS(Ang_diff!O1431)),Ang_diff!O1431)</f>
        <v>1.3099999999999772</v>
      </c>
      <c r="P1431">
        <f>IF(ABS(Ang_diff!P1431-Ang_diff!P1430)&gt;20,MIN(ABS(Ang_diff!P1430),ABS(Ang_diff!P1431)),Ang_diff!P1431)</f>
        <v>10.429999999999975</v>
      </c>
    </row>
    <row r="1432" spans="1:16" x14ac:dyDescent="0.25">
      <c r="A1432" s="11" t="str">
        <f>Ang_diff!A1432</f>
        <v>26-07-2020 23:50:00</v>
      </c>
      <c r="B1432">
        <f>IF(ABS(Ang_diff!B1432-Ang_diff!B1431)&gt;20,MIN(ABS(Ang_diff!B1431),ABS(Ang_diff!B1432)),Ang_diff!B1432)</f>
        <v>29.660000000000004</v>
      </c>
      <c r="C1432">
        <f>IF(ABS(Ang_diff!C1432-Ang_diff!C1431)&gt;20,MIN(ABS(Ang_diff!C1431),ABS(Ang_diff!C1432)),Ang_diff!C1432)</f>
        <v>22.729999999999997</v>
      </c>
      <c r="D1432">
        <f>IF(ABS(Ang_diff!D1432-Ang_diff!D1431)&gt;20,MIN(ABS(Ang_diff!D1431),ABS(Ang_diff!D1432)),Ang_diff!D1432)</f>
        <v>6.9300000000000095</v>
      </c>
      <c r="E1432">
        <f>IF(ABS(Ang_diff!E1432-Ang_diff!E1431)&gt;20,MIN(ABS(Ang_diff!E1431),ABS(Ang_diff!E1432)),Ang_diff!E1432)</f>
        <v>0</v>
      </c>
      <c r="F1432">
        <f>IF(ABS(Ang_diff!F1432-Ang_diff!F1431)&gt;20,MIN(ABS(Ang_diff!F1431),ABS(Ang_diff!F1432)),Ang_diff!F1432)</f>
        <v>0</v>
      </c>
      <c r="G1432">
        <f>IF(ABS(Ang_diff!G1432-Ang_diff!G1431)&gt;20,MIN(ABS(Ang_diff!G1431),ABS(Ang_diff!G1432)),Ang_diff!G1432)</f>
        <v>26.639999999999997</v>
      </c>
      <c r="H1432">
        <f>IF(ABS(Ang_diff!H1432-Ang_diff!H1431)&gt;20,MIN(ABS(Ang_diff!H1431),ABS(Ang_diff!H1432)),Ang_diff!H1432)</f>
        <v>16.209999999999987</v>
      </c>
      <c r="I1432">
        <f>IF(ABS(Ang_diff!I1432-Ang_diff!I1431)&gt;20,MIN(ABS(Ang_diff!I1431),ABS(Ang_diff!I1432)),Ang_diff!I1432)</f>
        <v>11.220000000000008</v>
      </c>
      <c r="J1432">
        <f>IF(ABS(Ang_diff!J1432-Ang_diff!J1431)&gt;20,MIN(ABS(Ang_diff!J1431),ABS(Ang_diff!J1432)),Ang_diff!J1432)</f>
        <v>2.2000000000000042</v>
      </c>
      <c r="K1432">
        <f>IF(ABS(Ang_diff!K1432-Ang_diff!K1431)&gt;20,MIN(ABS(Ang_diff!K1431),ABS(Ang_diff!K1432)),Ang_diff!K1432)</f>
        <v>16.810000000000009</v>
      </c>
      <c r="L1432">
        <f>IF(ABS(Ang_diff!L1432-Ang_diff!L1431)&gt;20,MIN(ABS(Ang_diff!L1431),ABS(Ang_diff!L1432)),Ang_diff!L1432)</f>
        <v>6.3799999999999963</v>
      </c>
      <c r="M1432">
        <f>IF(ABS(Ang_diff!M1432-Ang_diff!M1431)&gt;20,MIN(ABS(Ang_diff!M1431),ABS(Ang_diff!M1432)),Ang_diff!M1432)</f>
        <v>0</v>
      </c>
      <c r="N1432">
        <f>IF(ABS(Ang_diff!N1432-Ang_diff!N1431)&gt;20,MIN(ABS(Ang_diff!N1431),ABS(Ang_diff!N1432)),Ang_diff!N1432)</f>
        <v>-0.33999999999999986</v>
      </c>
      <c r="O1432">
        <f>IF(ABS(Ang_diff!O1432-Ang_diff!O1431)&gt;20,MIN(ABS(Ang_diff!O1431),ABS(Ang_diff!O1432)),Ang_diff!O1432)</f>
        <v>1.3399999999999959</v>
      </c>
      <c r="P1432">
        <f>IF(ABS(Ang_diff!P1432-Ang_diff!P1431)&gt;20,MIN(ABS(Ang_diff!P1431),ABS(Ang_diff!P1432)),Ang_diff!P1432)</f>
        <v>10.430000000000012</v>
      </c>
    </row>
    <row r="1433" spans="1:16" x14ac:dyDescent="0.25">
      <c r="A1433" s="11" t="str">
        <f>Ang_diff!A1433</f>
        <v>26-07-2020 23:51:00</v>
      </c>
      <c r="B1433">
        <f>IF(ABS(Ang_diff!B1433-Ang_diff!B1432)&gt;20,MIN(ABS(Ang_diff!B1432),ABS(Ang_diff!B1433)),Ang_diff!B1433)</f>
        <v>29.630000000000006</v>
      </c>
      <c r="C1433">
        <f>IF(ABS(Ang_diff!C1433-Ang_diff!C1432)&gt;20,MIN(ABS(Ang_diff!C1432),ABS(Ang_diff!C1433)),Ang_diff!C1433)</f>
        <v>22.670000000000009</v>
      </c>
      <c r="D1433">
        <f>IF(ABS(Ang_diff!D1433-Ang_diff!D1432)&gt;20,MIN(ABS(Ang_diff!D1432),ABS(Ang_diff!D1433)),Ang_diff!D1433)</f>
        <v>6.9599999999999955</v>
      </c>
      <c r="E1433">
        <f>IF(ABS(Ang_diff!E1433-Ang_diff!E1432)&gt;20,MIN(ABS(Ang_diff!E1432),ABS(Ang_diff!E1433)),Ang_diff!E1433)</f>
        <v>0</v>
      </c>
      <c r="F1433">
        <f>IF(ABS(Ang_diff!F1433-Ang_diff!F1432)&gt;20,MIN(ABS(Ang_diff!F1432),ABS(Ang_diff!F1433)),Ang_diff!F1433)</f>
        <v>0</v>
      </c>
      <c r="G1433">
        <f>IF(ABS(Ang_diff!G1433-Ang_diff!G1432)&gt;20,MIN(ABS(Ang_diff!G1432),ABS(Ang_diff!G1433)),Ang_diff!G1433)</f>
        <v>26.569999999999986</v>
      </c>
      <c r="H1433">
        <f>IF(ABS(Ang_diff!H1433-Ang_diff!H1432)&gt;20,MIN(ABS(Ang_diff!H1432),ABS(Ang_diff!H1433)),Ang_diff!H1433)</f>
        <v>16.109999999999982</v>
      </c>
      <c r="I1433">
        <f>IF(ABS(Ang_diff!I1433-Ang_diff!I1432)&gt;20,MIN(ABS(Ang_diff!I1432),ABS(Ang_diff!I1433)),Ang_diff!I1433)</f>
        <v>11.17</v>
      </c>
      <c r="J1433">
        <f>IF(ABS(Ang_diff!J1433-Ang_diff!J1432)&gt;20,MIN(ABS(Ang_diff!J1432),ABS(Ang_diff!J1433)),Ang_diff!J1433)</f>
        <v>2.2500000000000004</v>
      </c>
      <c r="K1433">
        <f>IF(ABS(Ang_diff!K1433-Ang_diff!K1432)&gt;20,MIN(ABS(Ang_diff!K1432),ABS(Ang_diff!K1433)),Ang_diff!K1433)</f>
        <v>16.840000000000003</v>
      </c>
      <c r="L1433">
        <f>IF(ABS(Ang_diff!L1433-Ang_diff!L1432)&gt;20,MIN(ABS(Ang_diff!L1432),ABS(Ang_diff!L1433)),Ang_diff!L1433)</f>
        <v>6.3799999999999963</v>
      </c>
      <c r="M1433">
        <f>IF(ABS(Ang_diff!M1433-Ang_diff!M1432)&gt;20,MIN(ABS(Ang_diff!M1432),ABS(Ang_diff!M1433)),Ang_diff!M1433)</f>
        <v>0</v>
      </c>
      <c r="N1433">
        <f>IF(ABS(Ang_diff!N1433-Ang_diff!N1432)&gt;20,MIN(ABS(Ang_diff!N1432),ABS(Ang_diff!N1433)),Ang_diff!N1433)</f>
        <v>-0.40999999999999387</v>
      </c>
      <c r="O1433">
        <f>IF(ABS(Ang_diff!O1433-Ang_diff!O1432)&gt;20,MIN(ABS(Ang_diff!O1432),ABS(Ang_diff!O1433)),Ang_diff!O1433)</f>
        <v>1.4000000000000008</v>
      </c>
      <c r="P1433">
        <f>IF(ABS(Ang_diff!P1433-Ang_diff!P1432)&gt;20,MIN(ABS(Ang_diff!P1432),ABS(Ang_diff!P1433)),Ang_diff!P1433)</f>
        <v>10.460000000000006</v>
      </c>
    </row>
    <row r="1434" spans="1:16" x14ac:dyDescent="0.25">
      <c r="A1434" s="11" t="str">
        <f>Ang_diff!A1434</f>
        <v>26-07-2020 23:52:00</v>
      </c>
      <c r="B1434">
        <f>IF(ABS(Ang_diff!B1434-Ang_diff!B1433)&gt;20,MIN(ABS(Ang_diff!B1433),ABS(Ang_diff!B1434)),Ang_diff!B1434)</f>
        <v>29.38000000000001</v>
      </c>
      <c r="C1434">
        <f>IF(ABS(Ang_diff!C1434-Ang_diff!C1433)&gt;20,MIN(ABS(Ang_diff!C1433),ABS(Ang_diff!C1434)),Ang_diff!C1434)</f>
        <v>22.44</v>
      </c>
      <c r="D1434">
        <f>IF(ABS(Ang_diff!D1434-Ang_diff!D1433)&gt;20,MIN(ABS(Ang_diff!D1433),ABS(Ang_diff!D1434)),Ang_diff!D1434)</f>
        <v>6.9400000000000013</v>
      </c>
      <c r="E1434">
        <f>IF(ABS(Ang_diff!E1434-Ang_diff!E1433)&gt;20,MIN(ABS(Ang_diff!E1433),ABS(Ang_diff!E1434)),Ang_diff!E1434)</f>
        <v>0</v>
      </c>
      <c r="F1434">
        <f>IF(ABS(Ang_diff!F1434-Ang_diff!F1433)&gt;20,MIN(ABS(Ang_diff!F1433),ABS(Ang_diff!F1434)),Ang_diff!F1434)</f>
        <v>0</v>
      </c>
      <c r="G1434">
        <f>IF(ABS(Ang_diff!G1434-Ang_diff!G1433)&gt;20,MIN(ABS(Ang_diff!G1433),ABS(Ang_diff!G1434)),Ang_diff!G1434)</f>
        <v>26.45</v>
      </c>
      <c r="H1434">
        <f>IF(ABS(Ang_diff!H1434-Ang_diff!H1433)&gt;20,MIN(ABS(Ang_diff!H1433),ABS(Ang_diff!H1434)),Ang_diff!H1434)</f>
        <v>16.04</v>
      </c>
      <c r="I1434">
        <f>IF(ABS(Ang_diff!I1434-Ang_diff!I1433)&gt;20,MIN(ABS(Ang_diff!I1433),ABS(Ang_diff!I1434)),Ang_diff!I1434)</f>
        <v>11.2</v>
      </c>
      <c r="J1434">
        <f>IF(ABS(Ang_diff!J1434-Ang_diff!J1433)&gt;20,MIN(ABS(Ang_diff!J1433),ABS(Ang_diff!J1434)),Ang_diff!J1434)</f>
        <v>2.1899999999999991</v>
      </c>
      <c r="K1434">
        <f>IF(ABS(Ang_diff!K1434-Ang_diff!K1433)&gt;20,MIN(ABS(Ang_diff!K1433),ABS(Ang_diff!K1434)),Ang_diff!K1434)</f>
        <v>16.84</v>
      </c>
      <c r="L1434">
        <f>IF(ABS(Ang_diff!L1434-Ang_diff!L1433)&gt;20,MIN(ABS(Ang_diff!L1433),ABS(Ang_diff!L1434)),Ang_diff!L1434)</f>
        <v>6.4299999999999979</v>
      </c>
      <c r="M1434">
        <f>IF(ABS(Ang_diff!M1434-Ang_diff!M1433)&gt;20,MIN(ABS(Ang_diff!M1433),ABS(Ang_diff!M1434)),Ang_diff!M1434)</f>
        <v>0</v>
      </c>
      <c r="N1434">
        <f>IF(ABS(Ang_diff!N1434-Ang_diff!N1433)&gt;20,MIN(ABS(Ang_diff!N1433),ABS(Ang_diff!N1434)),Ang_diff!N1434)</f>
        <v>-0.40000000000000463</v>
      </c>
      <c r="O1434">
        <f>IF(ABS(Ang_diff!O1434-Ang_diff!O1433)&gt;20,MIN(ABS(Ang_diff!O1433),ABS(Ang_diff!O1434)),Ang_diff!O1434)</f>
        <v>1.339999999999999</v>
      </c>
      <c r="P1434">
        <f>IF(ABS(Ang_diff!P1434-Ang_diff!P1433)&gt;20,MIN(ABS(Ang_diff!P1433),ABS(Ang_diff!P1434)),Ang_diff!P1434)</f>
        <v>10.41</v>
      </c>
    </row>
    <row r="1435" spans="1:16" x14ac:dyDescent="0.25">
      <c r="A1435" s="11" t="str">
        <f>Ang_diff!A1435</f>
        <v>26-07-2020 23:53:00</v>
      </c>
      <c r="B1435">
        <f>IF(ABS(Ang_diff!B1435-Ang_diff!B1434)&gt;20,MIN(ABS(Ang_diff!B1434),ABS(Ang_diff!B1435)),Ang_diff!B1435)</f>
        <v>29.419999999999998</v>
      </c>
      <c r="C1435">
        <f>IF(ABS(Ang_diff!C1435-Ang_diff!C1434)&gt;20,MIN(ABS(Ang_diff!C1434),ABS(Ang_diff!C1435)),Ang_diff!C1435)</f>
        <v>22.469999999999995</v>
      </c>
      <c r="D1435">
        <f>IF(ABS(Ang_diff!D1435-Ang_diff!D1434)&gt;20,MIN(ABS(Ang_diff!D1434),ABS(Ang_diff!D1435)),Ang_diff!D1435)</f>
        <v>6.95</v>
      </c>
      <c r="E1435">
        <f>IF(ABS(Ang_diff!E1435-Ang_diff!E1434)&gt;20,MIN(ABS(Ang_diff!E1434),ABS(Ang_diff!E1435)),Ang_diff!E1435)</f>
        <v>0</v>
      </c>
      <c r="F1435">
        <f>IF(ABS(Ang_diff!F1435-Ang_diff!F1434)&gt;20,MIN(ABS(Ang_diff!F1434),ABS(Ang_diff!F1435)),Ang_diff!F1435)</f>
        <v>0</v>
      </c>
      <c r="G1435">
        <f>IF(ABS(Ang_diff!G1435-Ang_diff!G1434)&gt;20,MIN(ABS(Ang_diff!G1434),ABS(Ang_diff!G1435)),Ang_diff!G1435)</f>
        <v>26.45999999999999</v>
      </c>
      <c r="H1435">
        <f>IF(ABS(Ang_diff!H1435-Ang_diff!H1434)&gt;20,MIN(ABS(Ang_diff!H1434),ABS(Ang_diff!H1435)),Ang_diff!H1435)</f>
        <v>16.080000000000005</v>
      </c>
      <c r="I1435">
        <f>IF(ABS(Ang_diff!I1435-Ang_diff!I1434)&gt;20,MIN(ABS(Ang_diff!I1434),ABS(Ang_diff!I1435)),Ang_diff!I1435)</f>
        <v>11.159999999999998</v>
      </c>
      <c r="J1435">
        <f>IF(ABS(Ang_diff!J1435-Ang_diff!J1434)&gt;20,MIN(ABS(Ang_diff!J1434),ABS(Ang_diff!J1435)),Ang_diff!J1435)</f>
        <v>2.1699999999999986</v>
      </c>
      <c r="K1435">
        <f>IF(ABS(Ang_diff!K1435-Ang_diff!K1434)&gt;20,MIN(ABS(Ang_diff!K1434),ABS(Ang_diff!K1435)),Ang_diff!K1435)</f>
        <v>16.77999999999999</v>
      </c>
      <c r="L1435">
        <f>IF(ABS(Ang_diff!L1435-Ang_diff!L1434)&gt;20,MIN(ABS(Ang_diff!L1434),ABS(Ang_diff!L1435)),Ang_diff!L1435)</f>
        <v>6.3999999999999986</v>
      </c>
      <c r="M1435">
        <f>IF(ABS(Ang_diff!M1435-Ang_diff!M1434)&gt;20,MIN(ABS(Ang_diff!M1434),ABS(Ang_diff!M1435)),Ang_diff!M1435)</f>
        <v>0</v>
      </c>
      <c r="N1435">
        <f>IF(ABS(Ang_diff!N1435-Ang_diff!N1434)&gt;20,MIN(ABS(Ang_diff!N1434),ABS(Ang_diff!N1435)),Ang_diff!N1435)</f>
        <v>-0.40000000000001101</v>
      </c>
      <c r="O1435">
        <f>IF(ABS(Ang_diff!O1435-Ang_diff!O1434)&gt;20,MIN(ABS(Ang_diff!O1434),ABS(Ang_diff!O1435)),Ang_diff!O1435)</f>
        <v>1.2599999999999936</v>
      </c>
      <c r="P1435">
        <f>IF(ABS(Ang_diff!P1435-Ang_diff!P1434)&gt;20,MIN(ABS(Ang_diff!P1434),ABS(Ang_diff!P1435)),Ang_diff!P1435)</f>
        <v>10.379999999999992</v>
      </c>
    </row>
    <row r="1436" spans="1:16" x14ac:dyDescent="0.25">
      <c r="A1436" s="11" t="str">
        <f>Ang_diff!A1436</f>
        <v>26-07-2020 23:54:00</v>
      </c>
      <c r="B1436">
        <f>IF(ABS(Ang_diff!B1436-Ang_diff!B1435)&gt;20,MIN(ABS(Ang_diff!B1435),ABS(Ang_diff!B1436)),Ang_diff!B1436)</f>
        <v>29.52999999999998</v>
      </c>
      <c r="C1436">
        <f>IF(ABS(Ang_diff!C1436-Ang_diff!C1435)&gt;20,MIN(ABS(Ang_diff!C1435),ABS(Ang_diff!C1436)),Ang_diff!C1436)</f>
        <v>22.569999999999979</v>
      </c>
      <c r="D1436">
        <f>IF(ABS(Ang_diff!D1436-Ang_diff!D1435)&gt;20,MIN(ABS(Ang_diff!D1435),ABS(Ang_diff!D1436)),Ang_diff!D1436)</f>
        <v>6.9600000000000017</v>
      </c>
      <c r="E1436">
        <f>IF(ABS(Ang_diff!E1436-Ang_diff!E1435)&gt;20,MIN(ABS(Ang_diff!E1435),ABS(Ang_diff!E1436)),Ang_diff!E1436)</f>
        <v>0</v>
      </c>
      <c r="F1436">
        <f>IF(ABS(Ang_diff!F1436-Ang_diff!F1435)&gt;20,MIN(ABS(Ang_diff!F1435),ABS(Ang_diff!F1436)),Ang_diff!F1436)</f>
        <v>0</v>
      </c>
      <c r="G1436">
        <f>IF(ABS(Ang_diff!G1436-Ang_diff!G1435)&gt;20,MIN(ABS(Ang_diff!G1435),ABS(Ang_diff!G1436)),Ang_diff!G1436)</f>
        <v>26.539999999999996</v>
      </c>
      <c r="H1436">
        <f>IF(ABS(Ang_diff!H1436-Ang_diff!H1435)&gt;20,MIN(ABS(Ang_diff!H1435),ABS(Ang_diff!H1436)),Ang_diff!H1436)</f>
        <v>16.129999999999995</v>
      </c>
      <c r="I1436">
        <f>IF(ABS(Ang_diff!I1436-Ang_diff!I1435)&gt;20,MIN(ABS(Ang_diff!I1435),ABS(Ang_diff!I1436)),Ang_diff!I1436)</f>
        <v>11.139999999999942</v>
      </c>
      <c r="J1436">
        <f>IF(ABS(Ang_diff!J1436-Ang_diff!J1435)&gt;20,MIN(ABS(Ang_diff!J1435),ABS(Ang_diff!J1436)),Ang_diff!J1436)</f>
        <v>2.1800000000000002</v>
      </c>
      <c r="K1436">
        <f>IF(ABS(Ang_diff!K1436-Ang_diff!K1435)&gt;20,MIN(ABS(Ang_diff!K1435),ABS(Ang_diff!K1436)),Ang_diff!K1436)</f>
        <v>16.769999999999985</v>
      </c>
      <c r="L1436">
        <f>IF(ABS(Ang_diff!L1436-Ang_diff!L1435)&gt;20,MIN(ABS(Ang_diff!L1435),ABS(Ang_diff!L1436)),Ang_diff!L1436)</f>
        <v>6.3599999999999923</v>
      </c>
      <c r="M1436">
        <f>IF(ABS(Ang_diff!M1436-Ang_diff!M1435)&gt;20,MIN(ABS(Ang_diff!M1435),ABS(Ang_diff!M1436)),Ang_diff!M1436)</f>
        <v>0</v>
      </c>
      <c r="N1436">
        <f>IF(ABS(Ang_diff!N1436-Ang_diff!N1435)&gt;20,MIN(ABS(Ang_diff!N1435),ABS(Ang_diff!N1436)),Ang_diff!N1436)</f>
        <v>-0.3800000000000201</v>
      </c>
      <c r="O1436">
        <f>IF(ABS(Ang_diff!O1436-Ang_diff!O1435)&gt;20,MIN(ABS(Ang_diff!O1435),ABS(Ang_diff!O1436)),Ang_diff!O1436)</f>
        <v>1.2500000000000171</v>
      </c>
      <c r="P1436">
        <f>IF(ABS(Ang_diff!P1436-Ang_diff!P1435)&gt;20,MIN(ABS(Ang_diff!P1435),ABS(Ang_diff!P1436)),Ang_diff!P1436)</f>
        <v>10.409999999999998</v>
      </c>
    </row>
    <row r="1437" spans="1:16" x14ac:dyDescent="0.25">
      <c r="A1437" s="11" t="str">
        <f>Ang_diff!A1437</f>
        <v>26-07-2020 23:55:00</v>
      </c>
      <c r="B1437">
        <f>IF(ABS(Ang_diff!B1437-Ang_diff!B1436)&gt;20,MIN(ABS(Ang_diff!B1436),ABS(Ang_diff!B1437)),Ang_diff!B1437)</f>
        <v>29.489999999999974</v>
      </c>
      <c r="C1437">
        <f>IF(ABS(Ang_diff!C1437-Ang_diff!C1436)&gt;20,MIN(ABS(Ang_diff!C1436),ABS(Ang_diff!C1437)),Ang_diff!C1437)</f>
        <v>22.519999999999982</v>
      </c>
      <c r="D1437">
        <f>IF(ABS(Ang_diff!D1437-Ang_diff!D1436)&gt;20,MIN(ABS(Ang_diff!D1436),ABS(Ang_diff!D1437)),Ang_diff!D1437)</f>
        <v>6.9699999999999918</v>
      </c>
      <c r="E1437">
        <f>IF(ABS(Ang_diff!E1437-Ang_diff!E1436)&gt;20,MIN(ABS(Ang_diff!E1436),ABS(Ang_diff!E1437)),Ang_diff!E1437)</f>
        <v>0</v>
      </c>
      <c r="F1437">
        <f>IF(ABS(Ang_diff!F1437-Ang_diff!F1436)&gt;20,MIN(ABS(Ang_diff!F1436),ABS(Ang_diff!F1437)),Ang_diff!F1437)</f>
        <v>0</v>
      </c>
      <c r="G1437">
        <f>IF(ABS(Ang_diff!G1437-Ang_diff!G1436)&gt;20,MIN(ABS(Ang_diff!G1436),ABS(Ang_diff!G1437)),Ang_diff!G1437)</f>
        <v>26.379999999999992</v>
      </c>
      <c r="H1437">
        <f>IF(ABS(Ang_diff!H1437-Ang_diff!H1436)&gt;20,MIN(ABS(Ang_diff!H1436),ABS(Ang_diff!H1437)),Ang_diff!H1437)</f>
        <v>16.000000000000011</v>
      </c>
      <c r="I1437">
        <f>IF(ABS(Ang_diff!I1437-Ang_diff!I1436)&gt;20,MIN(ABS(Ang_diff!I1436),ABS(Ang_diff!I1437)),Ang_diff!I1437)</f>
        <v>11.130000000000004</v>
      </c>
      <c r="J1437">
        <f>IF(ABS(Ang_diff!J1437-Ang_diff!J1436)&gt;20,MIN(ABS(Ang_diff!J1436),ABS(Ang_diff!J1437)),Ang_diff!J1437)</f>
        <v>2.2099999999999675</v>
      </c>
      <c r="K1437">
        <f>IF(ABS(Ang_diff!K1437-Ang_diff!K1436)&gt;20,MIN(ABS(Ang_diff!K1436),ABS(Ang_diff!K1437)),Ang_diff!K1437)</f>
        <v>16.769999999999985</v>
      </c>
      <c r="L1437">
        <f>IF(ABS(Ang_diff!L1437-Ang_diff!L1436)&gt;20,MIN(ABS(Ang_diff!L1436),ABS(Ang_diff!L1437)),Ang_diff!L1437)</f>
        <v>6.3900000000000103</v>
      </c>
      <c r="M1437">
        <f>IF(ABS(Ang_diff!M1437-Ang_diff!M1436)&gt;20,MIN(ABS(Ang_diff!M1436),ABS(Ang_diff!M1437)),Ang_diff!M1437)</f>
        <v>0</v>
      </c>
      <c r="N1437">
        <f>IF(ABS(Ang_diff!N1437-Ang_diff!N1436)&gt;20,MIN(ABS(Ang_diff!N1436),ABS(Ang_diff!N1437)),Ang_diff!N1437)</f>
        <v>-0.42999999999999122</v>
      </c>
      <c r="O1437">
        <f>IF(ABS(Ang_diff!O1437-Ang_diff!O1436)&gt;20,MIN(ABS(Ang_diff!O1436),ABS(Ang_diff!O1437)),Ang_diff!O1437)</f>
        <v>1.2600000000000062</v>
      </c>
      <c r="P1437">
        <f>IF(ABS(Ang_diff!P1437-Ang_diff!P1436)&gt;20,MIN(ABS(Ang_diff!P1436),ABS(Ang_diff!P1437)),Ang_diff!P1437)</f>
        <v>10.379999999999978</v>
      </c>
    </row>
    <row r="1438" spans="1:16" x14ac:dyDescent="0.25">
      <c r="A1438" s="11" t="str">
        <f>Ang_diff!A1438</f>
        <v>26-07-2020 23:56:00</v>
      </c>
      <c r="B1438">
        <f>IF(ABS(Ang_diff!B1438-Ang_diff!B1437)&gt;20,MIN(ABS(Ang_diff!B1437),ABS(Ang_diff!B1438)),Ang_diff!B1438)</f>
        <v>29.639999999999986</v>
      </c>
      <c r="C1438">
        <f>IF(ABS(Ang_diff!C1438-Ang_diff!C1437)&gt;20,MIN(ABS(Ang_diff!C1437),ABS(Ang_diff!C1438)),Ang_diff!C1438)</f>
        <v>22.679999999999996</v>
      </c>
      <c r="D1438">
        <f>IF(ABS(Ang_diff!D1438-Ang_diff!D1437)&gt;20,MIN(ABS(Ang_diff!D1437),ABS(Ang_diff!D1438)),Ang_diff!D1438)</f>
        <v>6.9599999999999893</v>
      </c>
      <c r="E1438">
        <f>IF(ABS(Ang_diff!E1438-Ang_diff!E1437)&gt;20,MIN(ABS(Ang_diff!E1437),ABS(Ang_diff!E1438)),Ang_diff!E1438)</f>
        <v>0</v>
      </c>
      <c r="F1438">
        <f>IF(ABS(Ang_diff!F1438-Ang_diff!F1437)&gt;20,MIN(ABS(Ang_diff!F1437),ABS(Ang_diff!F1438)),Ang_diff!F1438)</f>
        <v>0</v>
      </c>
      <c r="G1438">
        <f>IF(ABS(Ang_diff!G1438-Ang_diff!G1437)&gt;20,MIN(ABS(Ang_diff!G1437),ABS(Ang_diff!G1438)),Ang_diff!G1438)</f>
        <v>26.639999999999997</v>
      </c>
      <c r="H1438">
        <f>IF(ABS(Ang_diff!H1438-Ang_diff!H1437)&gt;20,MIN(ABS(Ang_diff!H1437),ABS(Ang_diff!H1438)),Ang_diff!H1438)</f>
        <v>16.2</v>
      </c>
      <c r="I1438">
        <f>IF(ABS(Ang_diff!I1438-Ang_diff!I1437)&gt;20,MIN(ABS(Ang_diff!I1437),ABS(Ang_diff!I1438)),Ang_diff!I1438)</f>
        <v>11.130000000000004</v>
      </c>
      <c r="J1438">
        <f>IF(ABS(Ang_diff!J1438-Ang_diff!J1437)&gt;20,MIN(ABS(Ang_diff!J1437),ABS(Ang_diff!J1438)),Ang_diff!J1438)</f>
        <v>2.1599999999999837</v>
      </c>
      <c r="K1438">
        <f>IF(ABS(Ang_diff!K1438-Ang_diff!K1437)&gt;20,MIN(ABS(Ang_diff!K1437),ABS(Ang_diff!K1438)),Ang_diff!K1438)</f>
        <v>16.789999999999988</v>
      </c>
      <c r="L1438">
        <f>IF(ABS(Ang_diff!L1438-Ang_diff!L1437)&gt;20,MIN(ABS(Ang_diff!L1437),ABS(Ang_diff!L1438)),Ang_diff!L1438)</f>
        <v>6.3499999999999899</v>
      </c>
      <c r="M1438">
        <f>IF(ABS(Ang_diff!M1438-Ang_diff!M1437)&gt;20,MIN(ABS(Ang_diff!M1437),ABS(Ang_diff!M1438)),Ang_diff!M1438)</f>
        <v>0</v>
      </c>
      <c r="N1438">
        <f>IF(ABS(Ang_diff!N1438-Ang_diff!N1437)&gt;20,MIN(ABS(Ang_diff!N1437),ABS(Ang_diff!N1438)),Ang_diff!N1438)</f>
        <v>-0.37999999999998191</v>
      </c>
      <c r="O1438">
        <f>IF(ABS(Ang_diff!O1438-Ang_diff!O1437)&gt;20,MIN(ABS(Ang_diff!O1437),ABS(Ang_diff!O1438)),Ang_diff!O1438)</f>
        <v>1.3599999999999992</v>
      </c>
      <c r="P1438">
        <f>IF(ABS(Ang_diff!P1438-Ang_diff!P1437)&gt;20,MIN(ABS(Ang_diff!P1437),ABS(Ang_diff!P1438)),Ang_diff!P1438)</f>
        <v>10.440000000000003</v>
      </c>
    </row>
    <row r="1439" spans="1:16" x14ac:dyDescent="0.25">
      <c r="A1439" s="11" t="str">
        <f>Ang_diff!A1439</f>
        <v>26-07-2020 23:57:00</v>
      </c>
      <c r="B1439">
        <f>IF(ABS(Ang_diff!B1439-Ang_diff!B1438)&gt;20,MIN(ABS(Ang_diff!B1438),ABS(Ang_diff!B1439)),Ang_diff!B1439)</f>
        <v>29.569999999999993</v>
      </c>
      <c r="C1439">
        <f>IF(ABS(Ang_diff!C1439-Ang_diff!C1438)&gt;20,MIN(ABS(Ang_diff!C1438),ABS(Ang_diff!C1439)),Ang_diff!C1439)</f>
        <v>22.59</v>
      </c>
      <c r="D1439">
        <f>IF(ABS(Ang_diff!D1439-Ang_diff!D1438)&gt;20,MIN(ABS(Ang_diff!D1438),ABS(Ang_diff!D1439)),Ang_diff!D1439)</f>
        <v>6.9799999999999933</v>
      </c>
      <c r="E1439">
        <f>IF(ABS(Ang_diff!E1439-Ang_diff!E1438)&gt;20,MIN(ABS(Ang_diff!E1438),ABS(Ang_diff!E1439)),Ang_diff!E1439)</f>
        <v>0</v>
      </c>
      <c r="F1439">
        <f>IF(ABS(Ang_diff!F1439-Ang_diff!F1438)&gt;20,MIN(ABS(Ang_diff!F1438),ABS(Ang_diff!F1439)),Ang_diff!F1439)</f>
        <v>0</v>
      </c>
      <c r="G1439">
        <f>IF(ABS(Ang_diff!G1439-Ang_diff!G1438)&gt;20,MIN(ABS(Ang_diff!G1438),ABS(Ang_diff!G1439)),Ang_diff!G1439)</f>
        <v>26.5</v>
      </c>
      <c r="H1439">
        <f>IF(ABS(Ang_diff!H1439-Ang_diff!H1438)&gt;20,MIN(ABS(Ang_diff!H1438),ABS(Ang_diff!H1439)),Ang_diff!H1439)</f>
        <v>16.089999999999996</v>
      </c>
      <c r="I1439">
        <f>IF(ABS(Ang_diff!I1439-Ang_diff!I1438)&gt;20,MIN(ABS(Ang_diff!I1438),ABS(Ang_diff!I1439)),Ang_diff!I1439)</f>
        <v>11.139999999999997</v>
      </c>
      <c r="J1439">
        <f>IF(ABS(Ang_diff!J1439-Ang_diff!J1438)&gt;20,MIN(ABS(Ang_diff!J1438),ABS(Ang_diff!J1439)),Ang_diff!J1439)</f>
        <v>2.2200000000000011</v>
      </c>
      <c r="K1439">
        <f>IF(ABS(Ang_diff!K1439-Ang_diff!K1438)&gt;20,MIN(ABS(Ang_diff!K1438),ABS(Ang_diff!K1439)),Ang_diff!K1439)</f>
        <v>16.780000000000005</v>
      </c>
      <c r="L1439">
        <f>IF(ABS(Ang_diff!L1439-Ang_diff!L1438)&gt;20,MIN(ABS(Ang_diff!L1438),ABS(Ang_diff!L1439)),Ang_diff!L1439)</f>
        <v>6.370000000000001</v>
      </c>
      <c r="M1439">
        <f>IF(ABS(Ang_diff!M1439-Ang_diff!M1438)&gt;20,MIN(ABS(Ang_diff!M1438),ABS(Ang_diff!M1439)),Ang_diff!M1439)</f>
        <v>0</v>
      </c>
      <c r="N1439">
        <f>IF(ABS(Ang_diff!N1439-Ang_diff!N1438)&gt;20,MIN(ABS(Ang_diff!N1438),ABS(Ang_diff!N1439)),Ang_diff!N1439)</f>
        <v>-0.3300000000000044</v>
      </c>
      <c r="O1439">
        <f>IF(ABS(Ang_diff!O1439-Ang_diff!O1438)&gt;20,MIN(ABS(Ang_diff!O1438),ABS(Ang_diff!O1439)),Ang_diff!O1439)</f>
        <v>1.3400000000000085</v>
      </c>
      <c r="P1439">
        <f>IF(ABS(Ang_diff!P1439-Ang_diff!P1438)&gt;20,MIN(ABS(Ang_diff!P1438),ABS(Ang_diff!P1439)),Ang_diff!P1439)</f>
        <v>10.410000000000004</v>
      </c>
    </row>
    <row r="1440" spans="1:16" x14ac:dyDescent="0.25">
      <c r="A1440" s="11" t="str">
        <f>Ang_diff!A1440</f>
        <v>26-07-2020 23:58:00</v>
      </c>
      <c r="B1440">
        <f>IF(ABS(Ang_diff!B1440-Ang_diff!B1439)&gt;20,MIN(ABS(Ang_diff!B1439),ABS(Ang_diff!B1440)),Ang_diff!B1440)</f>
        <v>29.45999999999999</v>
      </c>
      <c r="C1440">
        <f>IF(ABS(Ang_diff!C1440-Ang_diff!C1439)&gt;20,MIN(ABS(Ang_diff!C1439),ABS(Ang_diff!C1440)),Ang_diff!C1440)</f>
        <v>22.430000000000003</v>
      </c>
      <c r="D1440">
        <f>IF(ABS(Ang_diff!D1440-Ang_diff!D1439)&gt;20,MIN(ABS(Ang_diff!D1439),ABS(Ang_diff!D1440)),Ang_diff!D1440)</f>
        <v>7.0299999999999896</v>
      </c>
      <c r="E1440">
        <f>IF(ABS(Ang_diff!E1440-Ang_diff!E1439)&gt;20,MIN(ABS(Ang_diff!E1439),ABS(Ang_diff!E1440)),Ang_diff!E1440)</f>
        <v>0</v>
      </c>
      <c r="F1440">
        <f>IF(ABS(Ang_diff!F1440-Ang_diff!F1439)&gt;20,MIN(ABS(Ang_diff!F1439),ABS(Ang_diff!F1440)),Ang_diff!F1440)</f>
        <v>0</v>
      </c>
      <c r="G1440">
        <f>IF(ABS(Ang_diff!G1440-Ang_diff!G1439)&gt;20,MIN(ABS(Ang_diff!G1439),ABS(Ang_diff!G1440)),Ang_diff!G1440)</f>
        <v>26.470000000000006</v>
      </c>
      <c r="H1440">
        <f>IF(ABS(Ang_diff!H1440-Ang_diff!H1439)&gt;20,MIN(ABS(Ang_diff!H1439),ABS(Ang_diff!H1440)),Ang_diff!H1440)</f>
        <v>16.040000000000006</v>
      </c>
      <c r="I1440">
        <f>IF(ABS(Ang_diff!I1440-Ang_diff!I1439)&gt;20,MIN(ABS(Ang_diff!I1439),ABS(Ang_diff!I1440)),Ang_diff!I1440)</f>
        <v>11.139999999999993</v>
      </c>
      <c r="J1440">
        <f>IF(ABS(Ang_diff!J1440-Ang_diff!J1439)&gt;20,MIN(ABS(Ang_diff!J1439),ABS(Ang_diff!J1440)),Ang_diff!J1440)</f>
        <v>2.2300000000000093</v>
      </c>
      <c r="K1440">
        <f>IF(ABS(Ang_diff!K1440-Ang_diff!K1439)&gt;20,MIN(ABS(Ang_diff!K1439),ABS(Ang_diff!K1440)),Ang_diff!K1440)</f>
        <v>16.759999999999994</v>
      </c>
      <c r="L1440">
        <f>IF(ABS(Ang_diff!L1440-Ang_diff!L1439)&gt;20,MIN(ABS(Ang_diff!L1439),ABS(Ang_diff!L1440)),Ang_diff!L1440)</f>
        <v>6.3299999999999992</v>
      </c>
      <c r="M1440">
        <f>IF(ABS(Ang_diff!M1440-Ang_diff!M1439)&gt;20,MIN(ABS(Ang_diff!M1439),ABS(Ang_diff!M1440)),Ang_diff!M1440)</f>
        <v>0</v>
      </c>
      <c r="N1440">
        <f>IF(ABS(Ang_diff!N1440-Ang_diff!N1439)&gt;20,MIN(ABS(Ang_diff!N1439),ABS(Ang_diff!N1440)),Ang_diff!N1440)</f>
        <v>-0.38999999999999652</v>
      </c>
      <c r="O1440">
        <f>IF(ABS(Ang_diff!O1440-Ang_diff!O1439)&gt;20,MIN(ABS(Ang_diff!O1439),ABS(Ang_diff!O1440)),Ang_diff!O1440)</f>
        <v>1.3800000000000032</v>
      </c>
      <c r="P1440">
        <f>IF(ABS(Ang_diff!P1440-Ang_diff!P1439)&gt;20,MIN(ABS(Ang_diff!P1439),ABS(Ang_diff!P1440)),Ang_diff!P1440)</f>
        <v>10.430000000000001</v>
      </c>
    </row>
    <row r="1441" spans="1:16" x14ac:dyDescent="0.25">
      <c r="A1441" s="11" t="str">
        <f>Ang_diff!A1441</f>
        <v>26-07-2020 23:59:00</v>
      </c>
      <c r="B1441">
        <f>IF(ABS(Ang_diff!B1441-Ang_diff!B1440)&gt;20,MIN(ABS(Ang_diff!B1440),ABS(Ang_diff!B1441)),Ang_diff!B1441)</f>
        <v>29.520000000000007</v>
      </c>
      <c r="C1441">
        <f>IF(ABS(Ang_diff!C1441-Ang_diff!C1440)&gt;20,MIN(ABS(Ang_diff!C1440),ABS(Ang_diff!C1441)),Ang_diff!C1441)</f>
        <v>22.5</v>
      </c>
      <c r="D1441">
        <f>IF(ABS(Ang_diff!D1441-Ang_diff!D1440)&gt;20,MIN(ABS(Ang_diff!D1440),ABS(Ang_diff!D1441)),Ang_diff!D1441)</f>
        <v>7.0200000000000022</v>
      </c>
      <c r="E1441">
        <f>IF(ABS(Ang_diff!E1441-Ang_diff!E1440)&gt;20,MIN(ABS(Ang_diff!E1440),ABS(Ang_diff!E1441)),Ang_diff!E1441)</f>
        <v>0</v>
      </c>
      <c r="F1441">
        <f>IF(ABS(Ang_diff!F1441-Ang_diff!F1440)&gt;20,MIN(ABS(Ang_diff!F1440),ABS(Ang_diff!F1441)),Ang_diff!F1441)</f>
        <v>0</v>
      </c>
      <c r="G1441">
        <f>IF(ABS(Ang_diff!G1441-Ang_diff!G1440)&gt;20,MIN(ABS(Ang_diff!G1440),ABS(Ang_diff!G1441)),Ang_diff!G1441)</f>
        <v>26.490000000000006</v>
      </c>
      <c r="H1441">
        <f>IF(ABS(Ang_diff!H1441-Ang_diff!H1440)&gt;20,MIN(ABS(Ang_diff!H1440),ABS(Ang_diff!H1441)),Ang_diff!H1441)</f>
        <v>16.100000000000001</v>
      </c>
      <c r="I1441">
        <f>IF(ABS(Ang_diff!I1441-Ang_diff!I1440)&gt;20,MIN(ABS(Ang_diff!I1440),ABS(Ang_diff!I1441)),Ang_diff!I1441)</f>
        <v>11.15</v>
      </c>
      <c r="J1441">
        <f>IF(ABS(Ang_diff!J1441-Ang_diff!J1440)&gt;20,MIN(ABS(Ang_diff!J1440),ABS(Ang_diff!J1441)),Ang_diff!J1441)</f>
        <v>2.1800000000000015</v>
      </c>
      <c r="K1441">
        <f>IF(ABS(Ang_diff!K1441-Ang_diff!K1440)&gt;20,MIN(ABS(Ang_diff!K1440),ABS(Ang_diff!K1441)),Ang_diff!K1441)</f>
        <v>16.75</v>
      </c>
      <c r="L1441">
        <f>IF(ABS(Ang_diff!L1441-Ang_diff!L1440)&gt;20,MIN(ABS(Ang_diff!L1440),ABS(Ang_diff!L1441)),Ang_diff!L1441)</f>
        <v>6.3600000000000021</v>
      </c>
      <c r="M1441">
        <f>IF(ABS(Ang_diff!M1441-Ang_diff!M1440)&gt;20,MIN(ABS(Ang_diff!M1440),ABS(Ang_diff!M1441)),Ang_diff!M1441)</f>
        <v>0</v>
      </c>
      <c r="N1441">
        <f>IF(ABS(Ang_diff!N1441-Ang_diff!N1440)&gt;20,MIN(ABS(Ang_diff!N1440),ABS(Ang_diff!N1441)),Ang_diff!N1441)</f>
        <v>-0.32000000000000089</v>
      </c>
      <c r="O1441">
        <f>IF(ABS(Ang_diff!O1441-Ang_diff!O1440)&gt;20,MIN(ABS(Ang_diff!O1440),ABS(Ang_diff!O1441)),Ang_diff!O1441)</f>
        <v>1.3700000000000014</v>
      </c>
      <c r="P1441">
        <f>IF(ABS(Ang_diff!P1441-Ang_diff!P1440)&gt;20,MIN(ABS(Ang_diff!P1440),ABS(Ang_diff!P1441)),Ang_diff!P1441)</f>
        <v>10.390000000000002</v>
      </c>
    </row>
    <row r="1442" spans="1:16" x14ac:dyDescent="0.25">
      <c r="B1442">
        <f t="shared" ref="B1442:C1442" si="0">IF(AND(B1447=0,B1448=0),"NA",IF(B1447=0,LARGE(B2:B1441,2),B1447))</f>
        <v>37.18</v>
      </c>
      <c r="C1442">
        <f t="shared" si="0"/>
        <v>30.269999999999992</v>
      </c>
      <c r="D1442">
        <f>IF(AND(D1447=0,D1448=0),"NA",IF(D1447=0,LARGE(D2:D1441,2),D1447))</f>
        <v>8.3325972268552704</v>
      </c>
      <c r="E1442" t="str">
        <f t="shared" ref="E1442:P1442" si="1">IF(AND(E1447=0,E1448=0),"NA",IF(E1447=0,LARGE(E2:E1441,2),E1447))</f>
        <v>NA</v>
      </c>
      <c r="F1442" t="str">
        <f t="shared" si="1"/>
        <v>NA</v>
      </c>
      <c r="G1442">
        <f t="shared" si="1"/>
        <v>30.280000000000005</v>
      </c>
      <c r="H1442">
        <f t="shared" si="1"/>
        <v>19.17000000000003</v>
      </c>
      <c r="I1442">
        <f t="shared" si="1"/>
        <v>14.362597226855241</v>
      </c>
      <c r="J1442">
        <f t="shared" si="1"/>
        <v>4.0200000000000129</v>
      </c>
      <c r="K1442">
        <f t="shared" si="1"/>
        <v>17.522597226855272</v>
      </c>
      <c r="L1442">
        <f t="shared" si="1"/>
        <v>6.8600000000000092</v>
      </c>
      <c r="M1442" t="str">
        <f t="shared" si="1"/>
        <v>NA</v>
      </c>
      <c r="N1442">
        <f t="shared" si="1"/>
        <v>3.1900000000000102</v>
      </c>
      <c r="O1442">
        <f t="shared" si="1"/>
        <v>2.7300000000000013</v>
      </c>
      <c r="P1442">
        <f t="shared" si="1"/>
        <v>11.782597226855239</v>
      </c>
    </row>
    <row r="1443" spans="1:16" x14ac:dyDescent="0.25">
      <c r="B1443">
        <f t="shared" ref="B1443:C1443" si="2">IF(AND(B1445=0,B1446=0),"NA",IF(B1445=0,SMALL(B2:B1441,2),B1445))</f>
        <v>29.210000000000012</v>
      </c>
      <c r="C1443">
        <f t="shared" si="2"/>
        <v>21.900000000000002</v>
      </c>
      <c r="D1443">
        <f>IF(AND(D1445=0,D1446=0),"NA",IF(D1445=0,SMALL(D2:D1441,2),D1445))</f>
        <v>6.3600000000000048</v>
      </c>
      <c r="E1443" t="str">
        <f t="shared" ref="E1443:P1443" si="3">IF(AND(E1445=0,E1446=0),"NA",IF(E1445=0,SMALL(E2:E1441,2),E1445))</f>
        <v>NA</v>
      </c>
      <c r="F1443" t="str">
        <f t="shared" si="3"/>
        <v>NA</v>
      </c>
      <c r="G1443">
        <f t="shared" si="3"/>
        <v>23.809999999999981</v>
      </c>
      <c r="H1443">
        <f t="shared" si="3"/>
        <v>13.970000000000002</v>
      </c>
      <c r="I1443">
        <f t="shared" si="3"/>
        <v>11.129999999999992</v>
      </c>
      <c r="J1443">
        <f t="shared" si="3"/>
        <v>0.65999999999999914</v>
      </c>
      <c r="K1443">
        <f t="shared" si="3"/>
        <v>14.63000000000001</v>
      </c>
      <c r="L1443">
        <f t="shared" si="3"/>
        <v>5.0499999999999892</v>
      </c>
      <c r="M1443" t="str">
        <f t="shared" si="3"/>
        <v>NA</v>
      </c>
      <c r="N1443">
        <f t="shared" si="3"/>
        <v>-0.42999999999999122</v>
      </c>
      <c r="O1443">
        <f t="shared" si="3"/>
        <v>-0.3300000000000044</v>
      </c>
      <c r="P1443">
        <f t="shared" si="3"/>
        <v>9.050000000000022</v>
      </c>
    </row>
    <row r="1444" spans="1:16" x14ac:dyDescent="0.25">
      <c r="B1444">
        <f>[1]Ang_diff!B1444</f>
        <v>0</v>
      </c>
      <c r="C1444">
        <f>[1]Ang_diff!C1444</f>
        <v>0</v>
      </c>
      <c r="D1444">
        <f>[1]Ang_diff!D1444</f>
        <v>0</v>
      </c>
      <c r="E1444">
        <f>[1]Ang_diff!E1444</f>
        <v>0</v>
      </c>
      <c r="F1444">
        <f>[1]Ang_diff!F1444</f>
        <v>0</v>
      </c>
      <c r="G1444">
        <f>[1]Ang_diff!G1444</f>
        <v>0</v>
      </c>
      <c r="H1444">
        <f>[1]Ang_diff!H1444</f>
        <v>0</v>
      </c>
      <c r="I1444">
        <f>[1]Ang_diff!I1444</f>
        <v>0</v>
      </c>
      <c r="J1444">
        <f>[1]Ang_diff!J1444</f>
        <v>0</v>
      </c>
      <c r="K1444">
        <f>[1]Ang_diff!K1444</f>
        <v>0</v>
      </c>
      <c r="L1444">
        <f>[1]Ang_diff!L1444</f>
        <v>0</v>
      </c>
      <c r="M1444">
        <f>[1]Ang_diff!M1444</f>
        <v>0</v>
      </c>
      <c r="N1444">
        <f>[1]Ang_diff!N1444</f>
        <v>0</v>
      </c>
      <c r="O1444">
        <f>[1]Ang_diff!O1444</f>
        <v>0</v>
      </c>
      <c r="P1444">
        <f>[1]Ang_diff!P1444</f>
        <v>0</v>
      </c>
    </row>
    <row r="1445" spans="1:16" x14ac:dyDescent="0.25">
      <c r="A1445" t="s">
        <v>46</v>
      </c>
      <c r="B1445">
        <f t="shared" ref="B1445:C1445" si="4">MIN(B2:B1441)</f>
        <v>29.210000000000012</v>
      </c>
      <c r="C1445">
        <f t="shared" si="4"/>
        <v>21.900000000000002</v>
      </c>
      <c r="D1445">
        <f>MIN(D2:D1441)</f>
        <v>6.3600000000000048</v>
      </c>
      <c r="E1445">
        <f t="shared" ref="E1445:P1445" si="5">MIN(E2:E1441)</f>
        <v>0</v>
      </c>
      <c r="F1445">
        <f t="shared" si="5"/>
        <v>0</v>
      </c>
      <c r="G1445">
        <f t="shared" si="5"/>
        <v>23.809999999999981</v>
      </c>
      <c r="H1445">
        <f t="shared" si="5"/>
        <v>13.970000000000002</v>
      </c>
      <c r="I1445">
        <f t="shared" si="5"/>
        <v>11.129999999999992</v>
      </c>
      <c r="J1445">
        <f t="shared" si="5"/>
        <v>0.65999999999999914</v>
      </c>
      <c r="K1445">
        <f t="shared" si="5"/>
        <v>14.63000000000001</v>
      </c>
      <c r="L1445">
        <f t="shared" si="5"/>
        <v>5.0499999999999892</v>
      </c>
      <c r="M1445">
        <f t="shared" si="5"/>
        <v>0</v>
      </c>
      <c r="N1445">
        <f t="shared" si="5"/>
        <v>-0.42999999999999122</v>
      </c>
      <c r="O1445">
        <f t="shared" si="5"/>
        <v>-0.3300000000000044</v>
      </c>
      <c r="P1445">
        <f t="shared" si="5"/>
        <v>9.050000000000022</v>
      </c>
    </row>
    <row r="1446" spans="1:16" x14ac:dyDescent="0.25">
      <c r="A1446" t="s">
        <v>47</v>
      </c>
      <c r="B1446">
        <f t="shared" ref="B1446:C1446" si="6">SMALL(B2:B1441,2)</f>
        <v>29.22</v>
      </c>
      <c r="C1446">
        <f t="shared" si="6"/>
        <v>21.959999999999983</v>
      </c>
      <c r="D1446">
        <f>SMALL(D2:D1441,2)</f>
        <v>6.3699999999999806</v>
      </c>
      <c r="E1446">
        <f t="shared" ref="E1446:P1446" si="7">SMALL(E2:E1441,2)</f>
        <v>0</v>
      </c>
      <c r="F1446">
        <f t="shared" si="7"/>
        <v>0</v>
      </c>
      <c r="G1446">
        <f t="shared" si="7"/>
        <v>23.830000000000002</v>
      </c>
      <c r="H1446">
        <f t="shared" si="7"/>
        <v>13.989999999999991</v>
      </c>
      <c r="I1446">
        <f t="shared" si="7"/>
        <v>11.130000000000004</v>
      </c>
      <c r="J1446">
        <f t="shared" si="7"/>
        <v>0.66000000000000236</v>
      </c>
      <c r="K1446">
        <f t="shared" si="7"/>
        <v>14.65</v>
      </c>
      <c r="L1446">
        <f t="shared" si="7"/>
        <v>5.0499999999999954</v>
      </c>
      <c r="M1446">
        <f t="shared" si="7"/>
        <v>0</v>
      </c>
      <c r="N1446">
        <f t="shared" si="7"/>
        <v>-0.40999999999999387</v>
      </c>
      <c r="O1446">
        <f t="shared" si="7"/>
        <v>-0.32000000000000245</v>
      </c>
      <c r="P1446">
        <f t="shared" si="7"/>
        <v>9.0800000000000161</v>
      </c>
    </row>
    <row r="1447" spans="1:16" x14ac:dyDescent="0.25">
      <c r="A1447" t="s">
        <v>48</v>
      </c>
      <c r="B1447">
        <f t="shared" ref="B1447:C1447" si="8">MAX(B2:B1441)</f>
        <v>37.18</v>
      </c>
      <c r="C1447">
        <f t="shared" si="8"/>
        <v>30.269999999999992</v>
      </c>
      <c r="D1447">
        <f>MAX(D2:D1441)</f>
        <v>8.3325972268552704</v>
      </c>
      <c r="E1447">
        <f t="shared" ref="E1447:P1447" si="9">MAX(E2:E1441)</f>
        <v>0</v>
      </c>
      <c r="F1447">
        <f t="shared" si="9"/>
        <v>0</v>
      </c>
      <c r="G1447">
        <f t="shared" si="9"/>
        <v>30.280000000000005</v>
      </c>
      <c r="H1447">
        <f t="shared" si="9"/>
        <v>19.17000000000003</v>
      </c>
      <c r="I1447">
        <f t="shared" si="9"/>
        <v>14.362597226855241</v>
      </c>
      <c r="J1447">
        <f t="shared" si="9"/>
        <v>4.0200000000000129</v>
      </c>
      <c r="K1447">
        <f t="shared" si="9"/>
        <v>17.522597226855272</v>
      </c>
      <c r="L1447">
        <f t="shared" si="9"/>
        <v>6.8600000000000092</v>
      </c>
      <c r="M1447">
        <f t="shared" si="9"/>
        <v>0</v>
      </c>
      <c r="N1447">
        <f t="shared" si="9"/>
        <v>3.1900000000000102</v>
      </c>
      <c r="O1447">
        <f t="shared" si="9"/>
        <v>2.7300000000000013</v>
      </c>
      <c r="P1447">
        <f t="shared" si="9"/>
        <v>11.782597226855239</v>
      </c>
    </row>
    <row r="1448" spans="1:16" x14ac:dyDescent="0.25">
      <c r="A1448" t="s">
        <v>49</v>
      </c>
      <c r="B1448">
        <f t="shared" ref="B1448:C1448" si="10">LARGE(B2:B1441,2)</f>
        <v>37.17259722685526</v>
      </c>
      <c r="C1448">
        <f t="shared" si="10"/>
        <v>30.249999999999986</v>
      </c>
      <c r="D1448">
        <f>LARGE(D2:D1441,2)</f>
        <v>8.1599999999999984</v>
      </c>
      <c r="E1448">
        <f t="shared" ref="E1448:P1448" si="11">LARGE(E2:E1441,2)</f>
        <v>0</v>
      </c>
      <c r="F1448">
        <f t="shared" si="11"/>
        <v>0</v>
      </c>
      <c r="G1448">
        <f t="shared" si="11"/>
        <v>30.199999999999992</v>
      </c>
      <c r="H1448">
        <f t="shared" si="11"/>
        <v>19.130000000000024</v>
      </c>
      <c r="I1448">
        <f t="shared" si="11"/>
        <v>14.350000000000001</v>
      </c>
      <c r="J1448">
        <f t="shared" si="11"/>
        <v>4.0199999999999374</v>
      </c>
      <c r="K1448">
        <f t="shared" si="11"/>
        <v>17.48</v>
      </c>
      <c r="L1448">
        <f t="shared" si="11"/>
        <v>6.8600000000000092</v>
      </c>
      <c r="M1448">
        <f t="shared" si="11"/>
        <v>0</v>
      </c>
      <c r="N1448">
        <f t="shared" si="11"/>
        <v>3.1799999999999962</v>
      </c>
      <c r="O1448">
        <f t="shared" si="11"/>
        <v>2.7300000000000004</v>
      </c>
      <c r="P1448">
        <f t="shared" si="11"/>
        <v>11.609999999999992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A1441"/>
  <sheetViews>
    <sheetView workbookViewId="0">
      <selection sqref="A1:AC1441"/>
    </sheetView>
  </sheetViews>
  <sheetFormatPr defaultRowHeight="15" x14ac:dyDescent="0.25"/>
  <cols>
    <col min="1" max="1" width="18.28515625" bestFit="1" customWidth="1"/>
  </cols>
  <sheetData>
    <row r="1" spans="1:27" x14ac:dyDescent="0.25">
      <c r="B1" t="s">
        <v>0</v>
      </c>
      <c r="C1" t="s">
        <v>21</v>
      </c>
      <c r="D1" t="s">
        <v>1</v>
      </c>
      <c r="E1" t="s">
        <v>21</v>
      </c>
      <c r="F1" t="s">
        <v>2</v>
      </c>
      <c r="G1" t="s">
        <v>21</v>
      </c>
      <c r="H1" t="s">
        <v>50</v>
      </c>
      <c r="I1" t="s">
        <v>21</v>
      </c>
      <c r="J1" t="s">
        <v>3</v>
      </c>
      <c r="K1" t="s">
        <v>21</v>
      </c>
      <c r="L1" t="s">
        <v>4</v>
      </c>
      <c r="M1" t="s">
        <v>21</v>
      </c>
      <c r="N1" t="s">
        <v>5</v>
      </c>
      <c r="O1" t="s">
        <v>21</v>
      </c>
      <c r="P1" t="s">
        <v>6</v>
      </c>
      <c r="Q1" t="s">
        <v>21</v>
      </c>
      <c r="R1" t="s">
        <v>22</v>
      </c>
      <c r="S1" t="s">
        <v>21</v>
      </c>
      <c r="T1" t="s">
        <v>23</v>
      </c>
      <c r="U1" t="s">
        <v>21</v>
      </c>
      <c r="V1" t="s">
        <v>24</v>
      </c>
      <c r="W1" t="s">
        <v>21</v>
      </c>
      <c r="X1" t="s">
        <v>25</v>
      </c>
      <c r="Y1" t="s">
        <v>21</v>
      </c>
      <c r="Z1" t="s">
        <v>26</v>
      </c>
      <c r="AA1" t="s">
        <v>21</v>
      </c>
    </row>
    <row r="2" spans="1:27" x14ac:dyDescent="0.25">
      <c r="A2" t="s">
        <v>51</v>
      </c>
      <c r="B2">
        <v>-114.76</v>
      </c>
      <c r="C2" t="s">
        <v>27</v>
      </c>
      <c r="D2">
        <v>-106.65</v>
      </c>
      <c r="E2" t="s">
        <v>27</v>
      </c>
      <c r="F2" s="26">
        <v>-4.0848820373860699E+25</v>
      </c>
      <c r="G2" t="s">
        <v>28</v>
      </c>
      <c r="H2">
        <v>-91.54</v>
      </c>
      <c r="I2" t="s">
        <v>27</v>
      </c>
      <c r="J2">
        <v>-81.39</v>
      </c>
      <c r="K2" t="s">
        <v>27</v>
      </c>
      <c r="L2">
        <v>-81.489999999999995</v>
      </c>
      <c r="M2" t="s">
        <v>27</v>
      </c>
      <c r="N2">
        <v>-87.99</v>
      </c>
      <c r="O2" t="s">
        <v>27</v>
      </c>
      <c r="P2">
        <v>-152.91</v>
      </c>
      <c r="Q2" t="s">
        <v>28</v>
      </c>
      <c r="R2">
        <v>-89.24</v>
      </c>
      <c r="S2" t="s">
        <v>27</v>
      </c>
      <c r="T2">
        <v>-111.03</v>
      </c>
      <c r="U2" t="s">
        <v>27</v>
      </c>
      <c r="V2">
        <v>-96.26</v>
      </c>
      <c r="W2" t="s">
        <v>27</v>
      </c>
      <c r="X2">
        <v>-107.4</v>
      </c>
      <c r="Y2" t="s">
        <v>27</v>
      </c>
      <c r="Z2">
        <v>-96.94</v>
      </c>
      <c r="AA2" t="s">
        <v>27</v>
      </c>
    </row>
    <row r="3" spans="1:27" x14ac:dyDescent="0.25">
      <c r="A3" t="s">
        <v>52</v>
      </c>
      <c r="B3">
        <v>162.94999999999999</v>
      </c>
      <c r="C3" t="s">
        <v>27</v>
      </c>
      <c r="D3">
        <v>171.33</v>
      </c>
      <c r="E3" t="s">
        <v>27</v>
      </c>
      <c r="F3" s="26">
        <v>-4.0848820373860699E+25</v>
      </c>
      <c r="G3" t="s">
        <v>28</v>
      </c>
      <c r="H3">
        <v>-173.67</v>
      </c>
      <c r="I3" t="s">
        <v>27</v>
      </c>
      <c r="J3">
        <v>-163.53</v>
      </c>
      <c r="K3" t="s">
        <v>27</v>
      </c>
      <c r="L3">
        <v>-163.65</v>
      </c>
      <c r="M3" t="s">
        <v>27</v>
      </c>
      <c r="N3">
        <v>-170.12</v>
      </c>
      <c r="O3" t="s">
        <v>27</v>
      </c>
      <c r="P3">
        <v>-152.91</v>
      </c>
      <c r="Q3" t="s">
        <v>28</v>
      </c>
      <c r="R3">
        <v>-171.48</v>
      </c>
      <c r="S3" t="s">
        <v>27</v>
      </c>
      <c r="T3">
        <v>166.72</v>
      </c>
      <c r="U3" t="s">
        <v>27</v>
      </c>
      <c r="V3">
        <v>-178.12</v>
      </c>
      <c r="W3" t="s">
        <v>27</v>
      </c>
      <c r="X3">
        <v>170.59</v>
      </c>
      <c r="Y3" t="s">
        <v>27</v>
      </c>
      <c r="Z3">
        <v>-179.05</v>
      </c>
      <c r="AA3" t="s">
        <v>27</v>
      </c>
    </row>
    <row r="4" spans="1:27" x14ac:dyDescent="0.25">
      <c r="A4" t="s">
        <v>53</v>
      </c>
      <c r="B4">
        <v>-106.64</v>
      </c>
      <c r="C4" t="s">
        <v>27</v>
      </c>
      <c r="D4">
        <v>-97.97</v>
      </c>
      <c r="E4" t="s">
        <v>27</v>
      </c>
      <c r="F4" s="26">
        <v>-4.0848820373860699E+25</v>
      </c>
      <c r="G4" t="s">
        <v>28</v>
      </c>
      <c r="H4">
        <v>-82.56</v>
      </c>
      <c r="I4" t="s">
        <v>27</v>
      </c>
      <c r="J4">
        <v>-72.430000000000007</v>
      </c>
      <c r="K4" t="s">
        <v>27</v>
      </c>
      <c r="L4">
        <v>-72.55</v>
      </c>
      <c r="M4" t="s">
        <v>27</v>
      </c>
      <c r="N4">
        <v>-79</v>
      </c>
      <c r="O4" t="s">
        <v>27</v>
      </c>
      <c r="P4">
        <v>-152.91</v>
      </c>
      <c r="Q4" t="s">
        <v>28</v>
      </c>
      <c r="R4">
        <v>-80.5</v>
      </c>
      <c r="S4" t="s">
        <v>27</v>
      </c>
      <c r="T4">
        <v>-102.8</v>
      </c>
      <c r="U4" t="s">
        <v>27</v>
      </c>
      <c r="V4">
        <v>-87.34</v>
      </c>
      <c r="W4" t="s">
        <v>27</v>
      </c>
      <c r="X4">
        <v>-98.73</v>
      </c>
      <c r="Y4" t="s">
        <v>27</v>
      </c>
      <c r="Z4">
        <v>-88</v>
      </c>
      <c r="AA4" t="s">
        <v>27</v>
      </c>
    </row>
    <row r="5" spans="1:27" x14ac:dyDescent="0.25">
      <c r="A5" t="s">
        <v>54</v>
      </c>
      <c r="B5">
        <v>-35.79</v>
      </c>
      <c r="C5" t="s">
        <v>27</v>
      </c>
      <c r="D5">
        <v>-27.08</v>
      </c>
      <c r="E5" t="s">
        <v>27</v>
      </c>
      <c r="F5" s="26">
        <v>-4.0848820373860699E+25</v>
      </c>
      <c r="G5" t="s">
        <v>28</v>
      </c>
      <c r="H5">
        <v>-11.7</v>
      </c>
      <c r="I5" t="s">
        <v>27</v>
      </c>
      <c r="J5">
        <v>-1.63</v>
      </c>
      <c r="K5" t="s">
        <v>27</v>
      </c>
      <c r="L5">
        <v>-1.66</v>
      </c>
      <c r="M5" t="s">
        <v>27</v>
      </c>
      <c r="N5">
        <v>-8.17</v>
      </c>
      <c r="O5" t="s">
        <v>27</v>
      </c>
      <c r="P5">
        <v>-152.91</v>
      </c>
      <c r="Q5" t="s">
        <v>28</v>
      </c>
      <c r="R5">
        <v>-9.73</v>
      </c>
      <c r="S5" t="s">
        <v>27</v>
      </c>
      <c r="T5">
        <v>-31.97</v>
      </c>
      <c r="U5" t="s">
        <v>27</v>
      </c>
      <c r="V5">
        <v>-16.52</v>
      </c>
      <c r="W5" t="s">
        <v>27</v>
      </c>
      <c r="X5">
        <v>-27.87</v>
      </c>
      <c r="Y5" t="s">
        <v>27</v>
      </c>
      <c r="Z5">
        <v>-17.18</v>
      </c>
      <c r="AA5" t="s">
        <v>27</v>
      </c>
    </row>
    <row r="6" spans="1:27" x14ac:dyDescent="0.25">
      <c r="A6" t="s">
        <v>55</v>
      </c>
      <c r="B6">
        <v>-27.93</v>
      </c>
      <c r="C6" t="s">
        <v>27</v>
      </c>
      <c r="D6">
        <v>-19.190000000000001</v>
      </c>
      <c r="E6" t="s">
        <v>27</v>
      </c>
      <c r="F6" s="26">
        <v>-4.0848820373860699E+25</v>
      </c>
      <c r="G6" t="s">
        <v>28</v>
      </c>
      <c r="H6">
        <v>-3.85</v>
      </c>
      <c r="I6" t="s">
        <v>27</v>
      </c>
      <c r="J6">
        <v>6.14</v>
      </c>
      <c r="K6" t="s">
        <v>27</v>
      </c>
      <c r="L6">
        <v>6.19</v>
      </c>
      <c r="M6" t="s">
        <v>27</v>
      </c>
      <c r="N6">
        <v>-0.45</v>
      </c>
      <c r="O6" t="s">
        <v>27</v>
      </c>
      <c r="P6">
        <v>-152.91</v>
      </c>
      <c r="Q6" t="s">
        <v>28</v>
      </c>
      <c r="R6">
        <v>-1.95</v>
      </c>
      <c r="S6" t="s">
        <v>27</v>
      </c>
      <c r="T6">
        <v>-24.09</v>
      </c>
      <c r="U6" t="s">
        <v>27</v>
      </c>
      <c r="V6">
        <v>-8.57</v>
      </c>
      <c r="W6" t="s">
        <v>27</v>
      </c>
      <c r="X6">
        <v>-19.96</v>
      </c>
      <c r="Y6" t="s">
        <v>27</v>
      </c>
      <c r="Z6">
        <v>-9.2799999999999994</v>
      </c>
      <c r="AA6" t="s">
        <v>27</v>
      </c>
    </row>
    <row r="7" spans="1:27" x14ac:dyDescent="0.25">
      <c r="A7" t="s">
        <v>56</v>
      </c>
      <c r="B7">
        <v>-55.01</v>
      </c>
      <c r="C7" t="s">
        <v>27</v>
      </c>
      <c r="D7">
        <v>-46.21</v>
      </c>
      <c r="E7" t="s">
        <v>27</v>
      </c>
      <c r="F7" s="26">
        <v>-4.0848820373860699E+25</v>
      </c>
      <c r="G7" t="s">
        <v>28</v>
      </c>
      <c r="H7">
        <v>-30.89</v>
      </c>
      <c r="I7" t="s">
        <v>27</v>
      </c>
      <c r="J7">
        <v>-20.91</v>
      </c>
      <c r="K7" t="s">
        <v>27</v>
      </c>
      <c r="L7">
        <v>-20.84</v>
      </c>
      <c r="M7" t="s">
        <v>27</v>
      </c>
      <c r="N7">
        <v>-27.52</v>
      </c>
      <c r="O7" t="s">
        <v>27</v>
      </c>
      <c r="P7">
        <v>-152.91</v>
      </c>
      <c r="Q7" t="s">
        <v>28</v>
      </c>
      <c r="R7">
        <v>-29.09</v>
      </c>
      <c r="S7" t="s">
        <v>27</v>
      </c>
      <c r="T7">
        <v>-51.13</v>
      </c>
      <c r="U7" t="s">
        <v>27</v>
      </c>
      <c r="V7">
        <v>-35.51</v>
      </c>
      <c r="W7" t="s">
        <v>27</v>
      </c>
      <c r="X7">
        <v>-46.94</v>
      </c>
      <c r="Y7" t="s">
        <v>27</v>
      </c>
      <c r="Z7">
        <v>-36.26</v>
      </c>
      <c r="AA7" t="s">
        <v>27</v>
      </c>
    </row>
    <row r="8" spans="1:27" x14ac:dyDescent="0.25">
      <c r="A8" t="s">
        <v>57</v>
      </c>
      <c r="B8">
        <v>21.03</v>
      </c>
      <c r="C8" t="s">
        <v>27</v>
      </c>
      <c r="D8">
        <v>29.7</v>
      </c>
      <c r="E8" t="s">
        <v>27</v>
      </c>
      <c r="F8" s="26">
        <v>-4.0848820373860699E+25</v>
      </c>
      <c r="G8" t="s">
        <v>28</v>
      </c>
      <c r="H8">
        <v>45.01</v>
      </c>
      <c r="I8" t="s">
        <v>27</v>
      </c>
      <c r="J8">
        <v>54.99</v>
      </c>
      <c r="K8" t="s">
        <v>27</v>
      </c>
      <c r="L8">
        <v>55.08</v>
      </c>
      <c r="M8" t="s">
        <v>27</v>
      </c>
      <c r="N8">
        <v>48.38</v>
      </c>
      <c r="O8" t="s">
        <v>27</v>
      </c>
      <c r="P8">
        <v>-152.91</v>
      </c>
      <c r="Q8" t="s">
        <v>28</v>
      </c>
      <c r="R8">
        <v>46.77</v>
      </c>
      <c r="S8" t="s">
        <v>27</v>
      </c>
      <c r="T8">
        <v>24.83</v>
      </c>
      <c r="U8" t="s">
        <v>27</v>
      </c>
      <c r="V8">
        <v>40.47</v>
      </c>
      <c r="W8" t="s">
        <v>27</v>
      </c>
      <c r="X8">
        <v>28.95</v>
      </c>
      <c r="Y8" t="s">
        <v>27</v>
      </c>
      <c r="Z8">
        <v>39.65</v>
      </c>
      <c r="AA8" t="s">
        <v>27</v>
      </c>
    </row>
    <row r="9" spans="1:27" x14ac:dyDescent="0.25">
      <c r="A9" t="s">
        <v>58</v>
      </c>
      <c r="B9">
        <v>49.95</v>
      </c>
      <c r="C9" t="s">
        <v>27</v>
      </c>
      <c r="D9">
        <v>58.75</v>
      </c>
      <c r="E9" t="s">
        <v>27</v>
      </c>
      <c r="F9" s="26">
        <v>-4.0848820373860699E+25</v>
      </c>
      <c r="G9" t="s">
        <v>28</v>
      </c>
      <c r="H9">
        <v>74</v>
      </c>
      <c r="I9" t="s">
        <v>27</v>
      </c>
      <c r="J9">
        <v>83.91</v>
      </c>
      <c r="K9" t="s">
        <v>27</v>
      </c>
      <c r="L9">
        <v>84.07</v>
      </c>
      <c r="M9" t="s">
        <v>27</v>
      </c>
      <c r="N9">
        <v>77.31</v>
      </c>
      <c r="O9" t="s">
        <v>27</v>
      </c>
      <c r="P9">
        <v>-152.91</v>
      </c>
      <c r="Q9" t="s">
        <v>28</v>
      </c>
      <c r="R9">
        <v>75.680000000000007</v>
      </c>
      <c r="S9" t="s">
        <v>27</v>
      </c>
      <c r="T9">
        <v>53.77</v>
      </c>
      <c r="U9" t="s">
        <v>27</v>
      </c>
      <c r="V9">
        <v>69.52</v>
      </c>
      <c r="W9" t="s">
        <v>27</v>
      </c>
      <c r="X9">
        <v>58</v>
      </c>
      <c r="Y9" t="s">
        <v>27</v>
      </c>
      <c r="Z9">
        <v>68.650000000000006</v>
      </c>
      <c r="AA9" t="s">
        <v>27</v>
      </c>
    </row>
    <row r="10" spans="1:27" x14ac:dyDescent="0.25">
      <c r="A10" t="s">
        <v>59</v>
      </c>
      <c r="B10">
        <v>69.59</v>
      </c>
      <c r="C10" t="s">
        <v>27</v>
      </c>
      <c r="D10">
        <v>78.290000000000006</v>
      </c>
      <c r="E10" t="s">
        <v>27</v>
      </c>
      <c r="F10" s="26">
        <v>-4.0848820373860699E+25</v>
      </c>
      <c r="G10" t="s">
        <v>28</v>
      </c>
      <c r="H10">
        <v>93.53</v>
      </c>
      <c r="I10" t="s">
        <v>27</v>
      </c>
      <c r="J10">
        <v>103.43</v>
      </c>
      <c r="K10" t="s">
        <v>27</v>
      </c>
      <c r="L10">
        <v>103.64</v>
      </c>
      <c r="M10" t="s">
        <v>27</v>
      </c>
      <c r="N10">
        <v>96.83</v>
      </c>
      <c r="O10" t="s">
        <v>27</v>
      </c>
      <c r="P10">
        <v>-152.91</v>
      </c>
      <c r="Q10" t="s">
        <v>28</v>
      </c>
      <c r="R10">
        <v>95.13</v>
      </c>
      <c r="S10" t="s">
        <v>27</v>
      </c>
      <c r="T10">
        <v>73.37</v>
      </c>
      <c r="U10" t="s">
        <v>27</v>
      </c>
      <c r="V10">
        <v>89.03</v>
      </c>
      <c r="W10" t="s">
        <v>27</v>
      </c>
      <c r="X10">
        <v>77.510000000000005</v>
      </c>
      <c r="Y10" t="s">
        <v>27</v>
      </c>
      <c r="Z10">
        <v>88.17</v>
      </c>
      <c r="AA10" t="s">
        <v>27</v>
      </c>
    </row>
    <row r="11" spans="1:27" x14ac:dyDescent="0.25">
      <c r="A11" t="s">
        <v>60</v>
      </c>
      <c r="B11">
        <v>-124.62</v>
      </c>
      <c r="C11" t="s">
        <v>27</v>
      </c>
      <c r="D11">
        <v>-116.02</v>
      </c>
      <c r="E11" t="s">
        <v>27</v>
      </c>
      <c r="F11" s="26">
        <v>-4.0848820373860699E+25</v>
      </c>
      <c r="G11" t="s">
        <v>28</v>
      </c>
      <c r="H11">
        <v>-100.69</v>
      </c>
      <c r="I11" t="s">
        <v>27</v>
      </c>
      <c r="J11">
        <v>-90.77</v>
      </c>
      <c r="K11" t="s">
        <v>27</v>
      </c>
      <c r="L11">
        <v>-90.53</v>
      </c>
      <c r="M11" t="s">
        <v>27</v>
      </c>
      <c r="N11">
        <v>-97.43</v>
      </c>
      <c r="O11" t="s">
        <v>27</v>
      </c>
      <c r="P11">
        <v>-152.91</v>
      </c>
      <c r="Q11" t="s">
        <v>28</v>
      </c>
      <c r="R11">
        <v>-99.04</v>
      </c>
      <c r="S11" t="s">
        <v>27</v>
      </c>
      <c r="T11">
        <v>-120.8</v>
      </c>
      <c r="U11" t="s">
        <v>27</v>
      </c>
      <c r="V11">
        <v>-105.14</v>
      </c>
      <c r="W11" t="s">
        <v>27</v>
      </c>
      <c r="X11">
        <v>-116.72</v>
      </c>
      <c r="Y11" t="s">
        <v>27</v>
      </c>
      <c r="Z11">
        <v>-105.96</v>
      </c>
      <c r="AA11" t="s">
        <v>27</v>
      </c>
    </row>
    <row r="12" spans="1:27" x14ac:dyDescent="0.25">
      <c r="A12" t="s">
        <v>61</v>
      </c>
      <c r="B12">
        <v>100.86</v>
      </c>
      <c r="C12" t="s">
        <v>27</v>
      </c>
      <c r="D12">
        <v>109.55</v>
      </c>
      <c r="E12" t="s">
        <v>27</v>
      </c>
      <c r="F12" s="26">
        <v>-4.0848820373860699E+25</v>
      </c>
      <c r="G12" t="s">
        <v>28</v>
      </c>
      <c r="H12">
        <v>124.84</v>
      </c>
      <c r="I12" t="s">
        <v>27</v>
      </c>
      <c r="J12">
        <v>134.69</v>
      </c>
      <c r="K12" t="s">
        <v>27</v>
      </c>
      <c r="L12">
        <v>134.96</v>
      </c>
      <c r="M12" t="s">
        <v>27</v>
      </c>
      <c r="N12">
        <v>128.03</v>
      </c>
      <c r="O12" t="s">
        <v>27</v>
      </c>
      <c r="P12">
        <v>-152.91</v>
      </c>
      <c r="Q12" t="s">
        <v>28</v>
      </c>
      <c r="R12">
        <v>126.41</v>
      </c>
      <c r="S12" t="s">
        <v>27</v>
      </c>
      <c r="T12">
        <v>104.65</v>
      </c>
      <c r="U12" t="s">
        <v>27</v>
      </c>
      <c r="V12">
        <v>120.44</v>
      </c>
      <c r="W12" t="s">
        <v>27</v>
      </c>
      <c r="X12">
        <v>108.83</v>
      </c>
      <c r="Y12" t="s">
        <v>27</v>
      </c>
      <c r="Z12">
        <v>119.55</v>
      </c>
      <c r="AA12" t="s">
        <v>27</v>
      </c>
    </row>
    <row r="13" spans="1:27" x14ac:dyDescent="0.25">
      <c r="A13" t="s">
        <v>62</v>
      </c>
      <c r="B13">
        <v>115.96</v>
      </c>
      <c r="C13" t="s">
        <v>27</v>
      </c>
      <c r="D13">
        <v>124.77</v>
      </c>
      <c r="E13" t="s">
        <v>27</v>
      </c>
      <c r="F13" s="26">
        <v>-4.0848820373860699E+25</v>
      </c>
      <c r="G13" t="s">
        <v>28</v>
      </c>
      <c r="H13">
        <v>139.99</v>
      </c>
      <c r="I13" t="s">
        <v>27</v>
      </c>
      <c r="J13">
        <v>149.83000000000001</v>
      </c>
      <c r="K13" t="s">
        <v>27</v>
      </c>
      <c r="L13">
        <v>150.07</v>
      </c>
      <c r="M13" t="s">
        <v>27</v>
      </c>
      <c r="N13">
        <v>143.22</v>
      </c>
      <c r="O13" t="s">
        <v>27</v>
      </c>
      <c r="P13">
        <v>-152.91</v>
      </c>
      <c r="Q13" t="s">
        <v>28</v>
      </c>
      <c r="R13">
        <v>141.49</v>
      </c>
      <c r="S13" t="s">
        <v>27</v>
      </c>
      <c r="T13">
        <v>119.79</v>
      </c>
      <c r="U13" t="s">
        <v>27</v>
      </c>
      <c r="V13">
        <v>135.61000000000001</v>
      </c>
      <c r="W13" t="s">
        <v>27</v>
      </c>
      <c r="X13">
        <v>124.02</v>
      </c>
      <c r="Y13" t="s">
        <v>27</v>
      </c>
      <c r="Z13">
        <v>134.68</v>
      </c>
      <c r="AA13" t="s">
        <v>27</v>
      </c>
    </row>
    <row r="14" spans="1:27" x14ac:dyDescent="0.25">
      <c r="A14" t="s">
        <v>63</v>
      </c>
      <c r="B14">
        <v>114.86</v>
      </c>
      <c r="C14" t="s">
        <v>27</v>
      </c>
      <c r="D14">
        <v>123.5</v>
      </c>
      <c r="E14" t="s">
        <v>27</v>
      </c>
      <c r="F14" s="26">
        <v>-4.0848820373860699E+25</v>
      </c>
      <c r="G14" t="s">
        <v>28</v>
      </c>
      <c r="H14">
        <v>138.66999999999999</v>
      </c>
      <c r="I14" t="s">
        <v>27</v>
      </c>
      <c r="J14">
        <v>148.49</v>
      </c>
      <c r="K14" t="s">
        <v>27</v>
      </c>
      <c r="L14">
        <v>148.71</v>
      </c>
      <c r="M14" t="s">
        <v>27</v>
      </c>
      <c r="N14">
        <v>141.87</v>
      </c>
      <c r="O14" t="s">
        <v>27</v>
      </c>
      <c r="P14">
        <v>-152.91</v>
      </c>
      <c r="Q14" t="s">
        <v>28</v>
      </c>
      <c r="R14">
        <v>140.19999999999999</v>
      </c>
      <c r="S14" t="s">
        <v>27</v>
      </c>
      <c r="T14">
        <v>118.63</v>
      </c>
      <c r="U14" t="s">
        <v>27</v>
      </c>
      <c r="V14">
        <v>134.44</v>
      </c>
      <c r="W14" t="s">
        <v>27</v>
      </c>
      <c r="X14">
        <v>122.76</v>
      </c>
      <c r="Y14" t="s">
        <v>27</v>
      </c>
      <c r="Z14">
        <v>133.38999999999999</v>
      </c>
      <c r="AA14" t="s">
        <v>27</v>
      </c>
    </row>
    <row r="15" spans="1:27" x14ac:dyDescent="0.25">
      <c r="A15" t="s">
        <v>64</v>
      </c>
      <c r="B15">
        <v>-4.5199999999999996</v>
      </c>
      <c r="C15" t="s">
        <v>27</v>
      </c>
      <c r="D15">
        <v>4.21</v>
      </c>
      <c r="E15" t="s">
        <v>27</v>
      </c>
      <c r="F15" s="26">
        <v>-4.0848820373860699E+25</v>
      </c>
      <c r="G15" t="s">
        <v>28</v>
      </c>
      <c r="H15">
        <v>19.45</v>
      </c>
      <c r="I15" t="s">
        <v>27</v>
      </c>
      <c r="J15">
        <v>29.29</v>
      </c>
      <c r="K15" t="s">
        <v>27</v>
      </c>
      <c r="L15">
        <v>29.49</v>
      </c>
      <c r="M15" t="s">
        <v>27</v>
      </c>
      <c r="N15">
        <v>22.67</v>
      </c>
      <c r="O15" t="s">
        <v>27</v>
      </c>
      <c r="P15">
        <v>-152.91</v>
      </c>
      <c r="Q15" t="s">
        <v>28</v>
      </c>
      <c r="R15">
        <v>21.03</v>
      </c>
      <c r="S15" t="s">
        <v>27</v>
      </c>
      <c r="T15">
        <v>-0.71</v>
      </c>
      <c r="U15" t="s">
        <v>27</v>
      </c>
      <c r="V15">
        <v>15.17</v>
      </c>
      <c r="W15" t="s">
        <v>27</v>
      </c>
      <c r="X15">
        <v>3.46</v>
      </c>
      <c r="Y15" t="s">
        <v>27</v>
      </c>
      <c r="Z15">
        <v>14.16</v>
      </c>
      <c r="AA15" t="s">
        <v>27</v>
      </c>
    </row>
    <row r="16" spans="1:27" x14ac:dyDescent="0.25">
      <c r="A16" t="s">
        <v>65</v>
      </c>
      <c r="B16">
        <v>127.02</v>
      </c>
      <c r="C16" t="s">
        <v>27</v>
      </c>
      <c r="D16">
        <v>135.72999999999999</v>
      </c>
      <c r="E16" t="s">
        <v>27</v>
      </c>
      <c r="F16" s="26">
        <v>-4.0848820373860699E+25</v>
      </c>
      <c r="G16" t="s">
        <v>28</v>
      </c>
      <c r="H16">
        <v>150.93</v>
      </c>
      <c r="I16" t="s">
        <v>27</v>
      </c>
      <c r="J16">
        <v>160.75</v>
      </c>
      <c r="K16" t="s">
        <v>27</v>
      </c>
      <c r="L16">
        <v>160.97</v>
      </c>
      <c r="M16" t="s">
        <v>27</v>
      </c>
      <c r="N16">
        <v>154.1</v>
      </c>
      <c r="O16" t="s">
        <v>27</v>
      </c>
      <c r="P16">
        <v>-152.91</v>
      </c>
      <c r="Q16" t="s">
        <v>28</v>
      </c>
      <c r="R16">
        <v>152.49</v>
      </c>
      <c r="S16" t="s">
        <v>27</v>
      </c>
      <c r="T16">
        <v>130.85</v>
      </c>
      <c r="U16" t="s">
        <v>27</v>
      </c>
      <c r="V16">
        <v>146.72999999999999</v>
      </c>
      <c r="W16" t="s">
        <v>27</v>
      </c>
      <c r="X16">
        <v>134.99</v>
      </c>
      <c r="Y16" t="s">
        <v>27</v>
      </c>
      <c r="Z16">
        <v>145.63999999999999</v>
      </c>
      <c r="AA16" t="s">
        <v>27</v>
      </c>
    </row>
    <row r="17" spans="1:27" x14ac:dyDescent="0.25">
      <c r="A17" t="s">
        <v>66</v>
      </c>
      <c r="B17">
        <v>137.28</v>
      </c>
      <c r="C17" t="s">
        <v>27</v>
      </c>
      <c r="D17">
        <v>145.93</v>
      </c>
      <c r="E17" t="s">
        <v>27</v>
      </c>
      <c r="F17" s="26">
        <v>-4.0848820373860699E+25</v>
      </c>
      <c r="G17" t="s">
        <v>28</v>
      </c>
      <c r="H17">
        <v>161.16999999999999</v>
      </c>
      <c r="I17" t="s">
        <v>27</v>
      </c>
      <c r="J17">
        <v>170.99</v>
      </c>
      <c r="K17" t="s">
        <v>27</v>
      </c>
      <c r="L17">
        <v>171.16</v>
      </c>
      <c r="M17" t="s">
        <v>27</v>
      </c>
      <c r="N17">
        <v>164.37</v>
      </c>
      <c r="O17" t="s">
        <v>27</v>
      </c>
      <c r="P17">
        <v>-152.91</v>
      </c>
      <c r="Q17" t="s">
        <v>28</v>
      </c>
      <c r="R17">
        <v>162.69</v>
      </c>
      <c r="S17" t="s">
        <v>27</v>
      </c>
      <c r="T17">
        <v>141.07</v>
      </c>
      <c r="U17" t="s">
        <v>27</v>
      </c>
      <c r="V17">
        <v>156.94</v>
      </c>
      <c r="W17" t="s">
        <v>27</v>
      </c>
      <c r="X17">
        <v>145.18</v>
      </c>
      <c r="Y17" t="s">
        <v>27</v>
      </c>
      <c r="Z17">
        <v>155.88</v>
      </c>
      <c r="AA17" t="s">
        <v>27</v>
      </c>
    </row>
    <row r="18" spans="1:27" x14ac:dyDescent="0.25">
      <c r="A18" t="s">
        <v>67</v>
      </c>
      <c r="B18">
        <v>17.190000000000001</v>
      </c>
      <c r="C18" t="s">
        <v>27</v>
      </c>
      <c r="D18">
        <v>25.98</v>
      </c>
      <c r="E18" t="s">
        <v>27</v>
      </c>
      <c r="F18" s="26">
        <v>-4.0848820373860699E+25</v>
      </c>
      <c r="G18" t="s">
        <v>28</v>
      </c>
      <c r="H18">
        <v>41.28</v>
      </c>
      <c r="I18" t="s">
        <v>27</v>
      </c>
      <c r="J18">
        <v>51.05</v>
      </c>
      <c r="K18" t="s">
        <v>27</v>
      </c>
      <c r="L18">
        <v>51.27</v>
      </c>
      <c r="M18" t="s">
        <v>27</v>
      </c>
      <c r="N18">
        <v>44.44</v>
      </c>
      <c r="O18" t="s">
        <v>27</v>
      </c>
      <c r="P18">
        <v>-152.91</v>
      </c>
      <c r="Q18" t="s">
        <v>28</v>
      </c>
      <c r="R18">
        <v>42.76</v>
      </c>
      <c r="S18" t="s">
        <v>27</v>
      </c>
      <c r="T18">
        <v>20.98</v>
      </c>
      <c r="U18" t="s">
        <v>27</v>
      </c>
      <c r="V18">
        <v>36.99</v>
      </c>
      <c r="W18" t="s">
        <v>27</v>
      </c>
      <c r="X18">
        <v>25.21</v>
      </c>
      <c r="Y18" t="s">
        <v>27</v>
      </c>
      <c r="Z18">
        <v>35.93</v>
      </c>
      <c r="AA18" t="s">
        <v>27</v>
      </c>
    </row>
    <row r="19" spans="1:27" x14ac:dyDescent="0.25">
      <c r="A19" t="s">
        <v>68</v>
      </c>
      <c r="B19">
        <v>40.82</v>
      </c>
      <c r="C19" t="s">
        <v>27</v>
      </c>
      <c r="D19">
        <v>49.63</v>
      </c>
      <c r="E19" t="s">
        <v>27</v>
      </c>
      <c r="F19" s="26">
        <v>-4.0848820373860699E+25</v>
      </c>
      <c r="G19" t="s">
        <v>28</v>
      </c>
      <c r="H19">
        <v>64.78</v>
      </c>
      <c r="I19" t="s">
        <v>27</v>
      </c>
      <c r="J19">
        <v>74.599999999999994</v>
      </c>
      <c r="K19" t="s">
        <v>27</v>
      </c>
      <c r="L19">
        <v>74.77</v>
      </c>
      <c r="M19" t="s">
        <v>27</v>
      </c>
      <c r="N19">
        <v>67.959999999999994</v>
      </c>
      <c r="O19" t="s">
        <v>27</v>
      </c>
      <c r="P19">
        <v>-152.91</v>
      </c>
      <c r="Q19" t="s">
        <v>28</v>
      </c>
      <c r="R19">
        <v>66.33</v>
      </c>
      <c r="S19" t="s">
        <v>27</v>
      </c>
      <c r="T19">
        <v>44.67</v>
      </c>
      <c r="U19" t="s">
        <v>27</v>
      </c>
      <c r="V19">
        <v>60.66</v>
      </c>
      <c r="W19" t="s">
        <v>27</v>
      </c>
      <c r="X19">
        <v>48.89</v>
      </c>
      <c r="Y19" t="s">
        <v>27</v>
      </c>
      <c r="Z19">
        <v>59.44</v>
      </c>
      <c r="AA19" t="s">
        <v>27</v>
      </c>
    </row>
    <row r="20" spans="1:27" x14ac:dyDescent="0.25">
      <c r="A20" t="s">
        <v>69</v>
      </c>
      <c r="B20">
        <v>35.340000000000003</v>
      </c>
      <c r="C20" t="s">
        <v>27</v>
      </c>
      <c r="D20">
        <v>43.84</v>
      </c>
      <c r="E20" t="s">
        <v>27</v>
      </c>
      <c r="F20" s="26">
        <v>-4.0848820373860699E+25</v>
      </c>
      <c r="G20" t="s">
        <v>28</v>
      </c>
      <c r="H20">
        <v>58.99</v>
      </c>
      <c r="I20" t="s">
        <v>27</v>
      </c>
      <c r="J20">
        <v>68.83</v>
      </c>
      <c r="K20" t="s">
        <v>27</v>
      </c>
      <c r="L20">
        <v>68.98</v>
      </c>
      <c r="M20" t="s">
        <v>27</v>
      </c>
      <c r="N20">
        <v>62.19</v>
      </c>
      <c r="O20" t="s">
        <v>27</v>
      </c>
      <c r="P20">
        <v>-152.91</v>
      </c>
      <c r="Q20" t="s">
        <v>28</v>
      </c>
      <c r="R20">
        <v>60.59</v>
      </c>
      <c r="S20" t="s">
        <v>27</v>
      </c>
      <c r="T20">
        <v>39.07</v>
      </c>
      <c r="U20" t="s">
        <v>27</v>
      </c>
      <c r="V20">
        <v>54.99</v>
      </c>
      <c r="W20" t="s">
        <v>27</v>
      </c>
      <c r="X20">
        <v>43.13</v>
      </c>
      <c r="Y20" t="s">
        <v>27</v>
      </c>
      <c r="Z20">
        <v>53.66</v>
      </c>
      <c r="AA20" t="s">
        <v>27</v>
      </c>
    </row>
    <row r="21" spans="1:27" x14ac:dyDescent="0.25">
      <c r="A21" t="s">
        <v>70</v>
      </c>
      <c r="B21">
        <v>-172.75</v>
      </c>
      <c r="C21" t="s">
        <v>27</v>
      </c>
      <c r="D21">
        <v>-164.25</v>
      </c>
      <c r="E21" t="s">
        <v>27</v>
      </c>
      <c r="F21" s="26">
        <v>-4.0848820373860699E+25</v>
      </c>
      <c r="G21" t="s">
        <v>28</v>
      </c>
      <c r="H21">
        <v>-149.22999999999999</v>
      </c>
      <c r="I21" t="s">
        <v>27</v>
      </c>
      <c r="J21">
        <v>-139.41999999999999</v>
      </c>
      <c r="K21" t="s">
        <v>27</v>
      </c>
      <c r="L21">
        <v>-139.27000000000001</v>
      </c>
      <c r="M21" t="s">
        <v>27</v>
      </c>
      <c r="N21">
        <v>-146.06</v>
      </c>
      <c r="O21" t="s">
        <v>27</v>
      </c>
      <c r="P21">
        <v>-152.91</v>
      </c>
      <c r="Q21" t="s">
        <v>28</v>
      </c>
      <c r="R21">
        <v>-147.68</v>
      </c>
      <c r="S21" t="s">
        <v>27</v>
      </c>
      <c r="T21">
        <v>-169.03</v>
      </c>
      <c r="U21" t="s">
        <v>27</v>
      </c>
      <c r="V21">
        <v>-153.1</v>
      </c>
      <c r="W21" t="s">
        <v>27</v>
      </c>
      <c r="X21">
        <v>-164.96</v>
      </c>
      <c r="Y21" t="s">
        <v>27</v>
      </c>
      <c r="Z21">
        <v>-154.57</v>
      </c>
      <c r="AA21" t="s">
        <v>27</v>
      </c>
    </row>
    <row r="22" spans="1:27" x14ac:dyDescent="0.25">
      <c r="A22" t="s">
        <v>71</v>
      </c>
      <c r="B22">
        <v>10.09</v>
      </c>
      <c r="C22" t="s">
        <v>27</v>
      </c>
      <c r="D22">
        <v>18.38</v>
      </c>
      <c r="E22" t="s">
        <v>27</v>
      </c>
      <c r="F22" s="26">
        <v>-4.0848820373860699E+25</v>
      </c>
      <c r="G22" t="s">
        <v>28</v>
      </c>
      <c r="H22">
        <v>33.380000000000003</v>
      </c>
      <c r="I22" t="s">
        <v>27</v>
      </c>
      <c r="J22">
        <v>43.3</v>
      </c>
      <c r="K22" t="s">
        <v>27</v>
      </c>
      <c r="L22">
        <v>43.36</v>
      </c>
      <c r="M22" t="s">
        <v>27</v>
      </c>
      <c r="N22">
        <v>36.69</v>
      </c>
      <c r="O22" t="s">
        <v>27</v>
      </c>
      <c r="P22">
        <v>-152.91</v>
      </c>
      <c r="Q22" t="s">
        <v>28</v>
      </c>
      <c r="R22">
        <v>35.03</v>
      </c>
      <c r="S22" t="s">
        <v>27</v>
      </c>
      <c r="T22">
        <v>13.77</v>
      </c>
      <c r="U22" t="s">
        <v>27</v>
      </c>
      <c r="V22">
        <v>29.44</v>
      </c>
      <c r="W22" t="s">
        <v>27</v>
      </c>
      <c r="X22">
        <v>17.63</v>
      </c>
      <c r="Y22" t="s">
        <v>27</v>
      </c>
      <c r="Z22">
        <v>28.01</v>
      </c>
      <c r="AA22" t="s">
        <v>27</v>
      </c>
    </row>
    <row r="23" spans="1:27" x14ac:dyDescent="0.25">
      <c r="A23" t="s">
        <v>72</v>
      </c>
      <c r="B23">
        <v>-101.12</v>
      </c>
      <c r="C23" t="s">
        <v>27</v>
      </c>
      <c r="D23">
        <v>-92.92</v>
      </c>
      <c r="E23" t="s">
        <v>27</v>
      </c>
      <c r="F23" s="26">
        <v>-4.0848820373860699E+25</v>
      </c>
      <c r="G23" t="s">
        <v>28</v>
      </c>
      <c r="H23">
        <v>-77.72</v>
      </c>
      <c r="I23" t="s">
        <v>27</v>
      </c>
      <c r="J23">
        <v>-67.78</v>
      </c>
      <c r="K23" t="s">
        <v>27</v>
      </c>
      <c r="L23">
        <v>-67.75</v>
      </c>
      <c r="M23" t="s">
        <v>27</v>
      </c>
      <c r="N23">
        <v>-74.42</v>
      </c>
      <c r="O23" t="s">
        <v>27</v>
      </c>
      <c r="P23">
        <v>-152.91</v>
      </c>
      <c r="Q23" t="s">
        <v>28</v>
      </c>
      <c r="R23">
        <v>-76</v>
      </c>
      <c r="S23" t="s">
        <v>27</v>
      </c>
      <c r="T23">
        <v>-97.48</v>
      </c>
      <c r="U23" t="s">
        <v>27</v>
      </c>
      <c r="V23">
        <v>-81.760000000000005</v>
      </c>
      <c r="W23" t="s">
        <v>27</v>
      </c>
      <c r="X23">
        <v>-93.67</v>
      </c>
      <c r="Y23" t="s">
        <v>27</v>
      </c>
      <c r="Z23">
        <v>-83.06</v>
      </c>
      <c r="AA23" t="s">
        <v>27</v>
      </c>
    </row>
    <row r="24" spans="1:27" x14ac:dyDescent="0.25">
      <c r="A24" t="s">
        <v>73</v>
      </c>
      <c r="B24">
        <v>-68.349999999999994</v>
      </c>
      <c r="C24" t="s">
        <v>27</v>
      </c>
      <c r="D24">
        <v>-60.14</v>
      </c>
      <c r="E24" t="s">
        <v>27</v>
      </c>
      <c r="F24" s="26">
        <v>-4.0848820373860699E+25</v>
      </c>
      <c r="G24" t="s">
        <v>28</v>
      </c>
      <c r="H24">
        <v>-44.99</v>
      </c>
      <c r="I24" t="s">
        <v>27</v>
      </c>
      <c r="J24">
        <v>-35.1</v>
      </c>
      <c r="K24" t="s">
        <v>27</v>
      </c>
      <c r="L24">
        <v>-35.04</v>
      </c>
      <c r="M24" t="s">
        <v>27</v>
      </c>
      <c r="N24">
        <v>-41.74</v>
      </c>
      <c r="O24" t="s">
        <v>27</v>
      </c>
      <c r="P24">
        <v>-152.91</v>
      </c>
      <c r="Q24" t="s">
        <v>28</v>
      </c>
      <c r="R24">
        <v>-43.31</v>
      </c>
      <c r="S24" t="s">
        <v>27</v>
      </c>
      <c r="T24">
        <v>-64.709999999999994</v>
      </c>
      <c r="U24" t="s">
        <v>27</v>
      </c>
      <c r="V24">
        <v>-49.05</v>
      </c>
      <c r="W24" t="s">
        <v>27</v>
      </c>
      <c r="X24">
        <v>-60.9</v>
      </c>
      <c r="Y24" t="s">
        <v>27</v>
      </c>
      <c r="Z24">
        <v>-50.37</v>
      </c>
      <c r="AA24" t="s">
        <v>27</v>
      </c>
    </row>
    <row r="25" spans="1:27" x14ac:dyDescent="0.25">
      <c r="A25" t="s">
        <v>74</v>
      </c>
      <c r="B25">
        <v>-76.52</v>
      </c>
      <c r="C25" t="s">
        <v>27</v>
      </c>
      <c r="D25">
        <v>-68.16</v>
      </c>
      <c r="E25" t="s">
        <v>27</v>
      </c>
      <c r="F25" s="26">
        <v>-4.0848820373860699E+25</v>
      </c>
      <c r="G25" t="s">
        <v>28</v>
      </c>
      <c r="H25">
        <v>-53.12</v>
      </c>
      <c r="I25" t="s">
        <v>27</v>
      </c>
      <c r="J25">
        <v>-43.22</v>
      </c>
      <c r="K25" t="s">
        <v>27</v>
      </c>
      <c r="L25">
        <v>-43.22</v>
      </c>
      <c r="M25" t="s">
        <v>27</v>
      </c>
      <c r="N25">
        <v>-49.83</v>
      </c>
      <c r="O25" t="s">
        <v>27</v>
      </c>
      <c r="P25">
        <v>-152.91</v>
      </c>
      <c r="Q25" t="s">
        <v>28</v>
      </c>
      <c r="R25">
        <v>-51.46</v>
      </c>
      <c r="S25" t="s">
        <v>27</v>
      </c>
      <c r="T25">
        <v>-72.8</v>
      </c>
      <c r="U25" t="s">
        <v>27</v>
      </c>
      <c r="V25">
        <v>-57.1</v>
      </c>
      <c r="W25" t="s">
        <v>27</v>
      </c>
      <c r="X25">
        <v>-68.92</v>
      </c>
      <c r="Y25" t="s">
        <v>27</v>
      </c>
      <c r="Z25">
        <v>-58.53</v>
      </c>
      <c r="AA25" t="s">
        <v>27</v>
      </c>
    </row>
    <row r="26" spans="1:27" x14ac:dyDescent="0.25">
      <c r="A26" t="s">
        <v>75</v>
      </c>
      <c r="B26">
        <v>-72.680000000000007</v>
      </c>
      <c r="C26" t="s">
        <v>27</v>
      </c>
      <c r="D26">
        <v>-64.45</v>
      </c>
      <c r="E26" t="s">
        <v>27</v>
      </c>
      <c r="F26" s="26">
        <v>-4.0848820373860699E+25</v>
      </c>
      <c r="G26" t="s">
        <v>28</v>
      </c>
      <c r="H26">
        <v>-49.5</v>
      </c>
      <c r="I26" t="s">
        <v>27</v>
      </c>
      <c r="J26">
        <v>-39.619999999999997</v>
      </c>
      <c r="K26" t="s">
        <v>27</v>
      </c>
      <c r="L26">
        <v>-39.6</v>
      </c>
      <c r="M26" t="s">
        <v>27</v>
      </c>
      <c r="N26">
        <v>-46.24</v>
      </c>
      <c r="O26" t="s">
        <v>27</v>
      </c>
      <c r="P26">
        <v>-152.91</v>
      </c>
      <c r="Q26" t="s">
        <v>28</v>
      </c>
      <c r="R26">
        <v>-47.78</v>
      </c>
      <c r="S26" t="s">
        <v>27</v>
      </c>
      <c r="T26">
        <v>-68.97</v>
      </c>
      <c r="U26" t="s">
        <v>27</v>
      </c>
      <c r="V26">
        <v>-53.38</v>
      </c>
      <c r="W26" t="s">
        <v>27</v>
      </c>
      <c r="X26">
        <v>-65.19</v>
      </c>
      <c r="Y26" t="s">
        <v>27</v>
      </c>
      <c r="Z26">
        <v>-54.91</v>
      </c>
      <c r="AA26" t="s">
        <v>27</v>
      </c>
    </row>
    <row r="27" spans="1:27" x14ac:dyDescent="0.25">
      <c r="A27" t="s">
        <v>76</v>
      </c>
      <c r="B27">
        <v>-77.78</v>
      </c>
      <c r="C27" t="s">
        <v>27</v>
      </c>
      <c r="D27">
        <v>-69.52</v>
      </c>
      <c r="E27" t="s">
        <v>27</v>
      </c>
      <c r="F27" s="26">
        <v>-4.0848820373860699E+25</v>
      </c>
      <c r="G27" t="s">
        <v>28</v>
      </c>
      <c r="H27">
        <v>-54.74</v>
      </c>
      <c r="I27" t="s">
        <v>27</v>
      </c>
      <c r="J27">
        <v>-44.94</v>
      </c>
      <c r="K27" t="s">
        <v>27</v>
      </c>
      <c r="L27">
        <v>-44.86</v>
      </c>
      <c r="M27" t="s">
        <v>27</v>
      </c>
      <c r="N27">
        <v>-51.57</v>
      </c>
      <c r="O27" t="s">
        <v>27</v>
      </c>
      <c r="P27">
        <v>-152.91</v>
      </c>
      <c r="Q27" t="s">
        <v>28</v>
      </c>
      <c r="R27">
        <v>-53.05</v>
      </c>
      <c r="S27" t="s">
        <v>27</v>
      </c>
      <c r="T27">
        <v>-74.08</v>
      </c>
      <c r="U27" t="s">
        <v>27</v>
      </c>
      <c r="V27">
        <v>-58.43</v>
      </c>
      <c r="W27" t="s">
        <v>27</v>
      </c>
      <c r="X27">
        <v>-70.23</v>
      </c>
      <c r="Y27" t="s">
        <v>27</v>
      </c>
      <c r="Z27">
        <v>-60.13</v>
      </c>
      <c r="AA27" t="s">
        <v>27</v>
      </c>
    </row>
    <row r="28" spans="1:27" x14ac:dyDescent="0.25">
      <c r="A28" t="s">
        <v>77</v>
      </c>
      <c r="B28">
        <v>-178.58</v>
      </c>
      <c r="C28" t="s">
        <v>27</v>
      </c>
      <c r="D28">
        <v>-170.32</v>
      </c>
      <c r="E28" t="s">
        <v>27</v>
      </c>
      <c r="F28" s="26">
        <v>-4.0848820373860699E+25</v>
      </c>
      <c r="G28" t="s">
        <v>28</v>
      </c>
      <c r="H28">
        <v>-155.69</v>
      </c>
      <c r="I28" t="s">
        <v>27</v>
      </c>
      <c r="J28">
        <v>-145.97999999999999</v>
      </c>
      <c r="K28" t="s">
        <v>27</v>
      </c>
      <c r="L28">
        <v>-145.83000000000001</v>
      </c>
      <c r="M28" t="s">
        <v>27</v>
      </c>
      <c r="N28">
        <v>-152.63</v>
      </c>
      <c r="O28" t="s">
        <v>27</v>
      </c>
      <c r="P28">
        <v>-152.91</v>
      </c>
      <c r="Q28" t="s">
        <v>28</v>
      </c>
      <c r="R28">
        <v>-154.01</v>
      </c>
      <c r="S28" t="s">
        <v>27</v>
      </c>
      <c r="T28">
        <v>-174.89</v>
      </c>
      <c r="U28" t="s">
        <v>27</v>
      </c>
      <c r="V28">
        <v>-159.18</v>
      </c>
      <c r="W28" t="s">
        <v>27</v>
      </c>
      <c r="X28">
        <v>-171</v>
      </c>
      <c r="Y28" t="s">
        <v>27</v>
      </c>
      <c r="Z28">
        <v>-161.07</v>
      </c>
      <c r="AA28" t="s">
        <v>27</v>
      </c>
    </row>
    <row r="29" spans="1:27" x14ac:dyDescent="0.25">
      <c r="A29" t="s">
        <v>78</v>
      </c>
      <c r="B29">
        <v>23.7</v>
      </c>
      <c r="C29" t="s">
        <v>27</v>
      </c>
      <c r="D29">
        <v>32.03</v>
      </c>
      <c r="E29" t="s">
        <v>27</v>
      </c>
      <c r="F29" s="26">
        <v>-4.0848820373860699E+25</v>
      </c>
      <c r="G29" t="s">
        <v>28</v>
      </c>
      <c r="H29">
        <v>46.56</v>
      </c>
      <c r="I29" t="s">
        <v>27</v>
      </c>
      <c r="J29">
        <v>56.24</v>
      </c>
      <c r="K29" t="s">
        <v>27</v>
      </c>
      <c r="L29">
        <v>56.33</v>
      </c>
      <c r="M29" t="s">
        <v>27</v>
      </c>
      <c r="N29">
        <v>49.62</v>
      </c>
      <c r="O29" t="s">
        <v>27</v>
      </c>
      <c r="P29">
        <v>-152.91</v>
      </c>
      <c r="Q29" t="s">
        <v>28</v>
      </c>
      <c r="R29">
        <v>48.18</v>
      </c>
      <c r="S29" t="s">
        <v>27</v>
      </c>
      <c r="T29">
        <v>27.36</v>
      </c>
      <c r="U29" t="s">
        <v>27</v>
      </c>
      <c r="V29">
        <v>43.17</v>
      </c>
      <c r="W29" t="s">
        <v>27</v>
      </c>
      <c r="X29">
        <v>31.33</v>
      </c>
      <c r="Y29" t="s">
        <v>27</v>
      </c>
      <c r="Z29">
        <v>41.16</v>
      </c>
      <c r="AA29" t="s">
        <v>27</v>
      </c>
    </row>
    <row r="30" spans="1:27" x14ac:dyDescent="0.25">
      <c r="A30" t="s">
        <v>79</v>
      </c>
      <c r="B30">
        <v>29.77</v>
      </c>
      <c r="C30" t="s">
        <v>27</v>
      </c>
      <c r="D30">
        <v>38.200000000000003</v>
      </c>
      <c r="E30" t="s">
        <v>27</v>
      </c>
      <c r="F30" s="26">
        <v>-4.0848820373860699E+25</v>
      </c>
      <c r="G30" t="s">
        <v>28</v>
      </c>
      <c r="H30">
        <v>52.57</v>
      </c>
      <c r="I30" t="s">
        <v>27</v>
      </c>
      <c r="J30">
        <v>62.27</v>
      </c>
      <c r="K30" t="s">
        <v>27</v>
      </c>
      <c r="L30">
        <v>62.36</v>
      </c>
      <c r="M30" t="s">
        <v>27</v>
      </c>
      <c r="N30">
        <v>55.66</v>
      </c>
      <c r="O30" t="s">
        <v>27</v>
      </c>
      <c r="P30">
        <v>-152.91</v>
      </c>
      <c r="Q30" t="s">
        <v>28</v>
      </c>
      <c r="R30">
        <v>54.24</v>
      </c>
      <c r="S30" t="s">
        <v>27</v>
      </c>
      <c r="T30">
        <v>33.5</v>
      </c>
      <c r="U30" t="s">
        <v>27</v>
      </c>
      <c r="V30">
        <v>49.35</v>
      </c>
      <c r="W30" t="s">
        <v>27</v>
      </c>
      <c r="X30">
        <v>37.520000000000003</v>
      </c>
      <c r="Y30" t="s">
        <v>27</v>
      </c>
      <c r="Z30">
        <v>47.18</v>
      </c>
      <c r="AA30" t="s">
        <v>27</v>
      </c>
    </row>
    <row r="31" spans="1:27" x14ac:dyDescent="0.25">
      <c r="A31" t="s">
        <v>80</v>
      </c>
      <c r="B31">
        <v>-66.86</v>
      </c>
      <c r="C31" t="s">
        <v>27</v>
      </c>
      <c r="D31">
        <v>-58.31</v>
      </c>
      <c r="E31" t="s">
        <v>27</v>
      </c>
      <c r="F31" s="26">
        <v>-4.0848820373860699E+25</v>
      </c>
      <c r="G31" t="s">
        <v>28</v>
      </c>
      <c r="H31">
        <v>-43.99</v>
      </c>
      <c r="I31" t="s">
        <v>27</v>
      </c>
      <c r="J31">
        <v>-34.200000000000003</v>
      </c>
      <c r="K31" t="s">
        <v>27</v>
      </c>
      <c r="L31">
        <v>-34.200000000000003</v>
      </c>
      <c r="M31" t="s">
        <v>27</v>
      </c>
      <c r="N31">
        <v>-40.83</v>
      </c>
      <c r="O31" t="s">
        <v>27</v>
      </c>
      <c r="P31">
        <v>-152.91</v>
      </c>
      <c r="Q31" t="s">
        <v>28</v>
      </c>
      <c r="R31">
        <v>-42.36</v>
      </c>
      <c r="S31" t="s">
        <v>27</v>
      </c>
      <c r="T31">
        <v>-63.04</v>
      </c>
      <c r="U31" t="s">
        <v>27</v>
      </c>
      <c r="V31">
        <v>-47.08</v>
      </c>
      <c r="W31" t="s">
        <v>27</v>
      </c>
      <c r="X31">
        <v>-58.92</v>
      </c>
      <c r="Y31" t="s">
        <v>27</v>
      </c>
      <c r="Z31">
        <v>-49.4</v>
      </c>
      <c r="AA31" t="s">
        <v>27</v>
      </c>
    </row>
    <row r="32" spans="1:27" x14ac:dyDescent="0.25">
      <c r="A32" t="s">
        <v>81</v>
      </c>
      <c r="B32">
        <v>-161.15</v>
      </c>
      <c r="C32" t="s">
        <v>27</v>
      </c>
      <c r="D32">
        <v>-152.55000000000001</v>
      </c>
      <c r="E32" t="s">
        <v>27</v>
      </c>
      <c r="F32" s="26">
        <v>-4.0848820373860699E+25</v>
      </c>
      <c r="G32" t="s">
        <v>28</v>
      </c>
      <c r="H32">
        <v>-138.22999999999999</v>
      </c>
      <c r="I32" t="s">
        <v>27</v>
      </c>
      <c r="J32">
        <v>-128.44999999999999</v>
      </c>
      <c r="K32" t="s">
        <v>27</v>
      </c>
      <c r="L32">
        <v>-128.41999999999999</v>
      </c>
      <c r="M32" t="s">
        <v>27</v>
      </c>
      <c r="N32">
        <v>-135.1</v>
      </c>
      <c r="O32" t="s">
        <v>27</v>
      </c>
      <c r="P32">
        <v>-152.91</v>
      </c>
      <c r="Q32" t="s">
        <v>28</v>
      </c>
      <c r="R32">
        <v>-136.6</v>
      </c>
      <c r="S32" t="s">
        <v>27</v>
      </c>
      <c r="T32">
        <v>-157.28</v>
      </c>
      <c r="U32" t="s">
        <v>27</v>
      </c>
      <c r="V32">
        <v>-141.32</v>
      </c>
      <c r="W32" t="s">
        <v>27</v>
      </c>
      <c r="X32">
        <v>-153.15</v>
      </c>
      <c r="Y32" t="s">
        <v>27</v>
      </c>
      <c r="Z32">
        <v>-143.6</v>
      </c>
      <c r="AA32" t="s">
        <v>27</v>
      </c>
    </row>
    <row r="33" spans="1:27" x14ac:dyDescent="0.25">
      <c r="A33" t="s">
        <v>82</v>
      </c>
      <c r="B33">
        <v>48.25</v>
      </c>
      <c r="C33" t="s">
        <v>27</v>
      </c>
      <c r="D33">
        <v>57.01</v>
      </c>
      <c r="E33" t="s">
        <v>27</v>
      </c>
      <c r="F33" s="26">
        <v>-4.0848820373860699E+25</v>
      </c>
      <c r="G33" t="s">
        <v>28</v>
      </c>
      <c r="H33">
        <v>71.19</v>
      </c>
      <c r="I33" t="s">
        <v>27</v>
      </c>
      <c r="J33">
        <v>80.97</v>
      </c>
      <c r="K33" t="s">
        <v>27</v>
      </c>
      <c r="L33">
        <v>80.95</v>
      </c>
      <c r="M33" t="s">
        <v>27</v>
      </c>
      <c r="N33">
        <v>74.37</v>
      </c>
      <c r="O33" t="s">
        <v>27</v>
      </c>
      <c r="P33">
        <v>-152.91</v>
      </c>
      <c r="Q33" t="s">
        <v>28</v>
      </c>
      <c r="R33">
        <v>72.81</v>
      </c>
      <c r="S33" t="s">
        <v>27</v>
      </c>
      <c r="T33">
        <v>52.16</v>
      </c>
      <c r="U33" t="s">
        <v>27</v>
      </c>
      <c r="V33">
        <v>68.13</v>
      </c>
      <c r="W33" t="s">
        <v>27</v>
      </c>
      <c r="X33">
        <v>56.39</v>
      </c>
      <c r="Y33" t="s">
        <v>27</v>
      </c>
      <c r="Z33">
        <v>65.75</v>
      </c>
      <c r="AA33" t="s">
        <v>27</v>
      </c>
    </row>
    <row r="34" spans="1:27" x14ac:dyDescent="0.25">
      <c r="A34" t="s">
        <v>83</v>
      </c>
      <c r="B34">
        <v>129.93</v>
      </c>
      <c r="C34" t="s">
        <v>27</v>
      </c>
      <c r="D34">
        <v>138.86000000000001</v>
      </c>
      <c r="E34" t="s">
        <v>27</v>
      </c>
      <c r="F34" s="26">
        <v>-4.0848820373860699E+25</v>
      </c>
      <c r="G34" t="s">
        <v>28</v>
      </c>
      <c r="H34">
        <v>152.97</v>
      </c>
      <c r="I34" t="s">
        <v>27</v>
      </c>
      <c r="J34">
        <v>162.69999999999999</v>
      </c>
      <c r="K34" t="s">
        <v>27</v>
      </c>
      <c r="L34">
        <v>162.76</v>
      </c>
      <c r="M34" t="s">
        <v>27</v>
      </c>
      <c r="N34">
        <v>156.07</v>
      </c>
      <c r="O34" t="s">
        <v>27</v>
      </c>
      <c r="P34">
        <v>-152.91</v>
      </c>
      <c r="Q34" t="s">
        <v>28</v>
      </c>
      <c r="R34">
        <v>154.47</v>
      </c>
      <c r="S34" t="s">
        <v>27</v>
      </c>
      <c r="T34">
        <v>133.91</v>
      </c>
      <c r="U34" t="s">
        <v>27</v>
      </c>
      <c r="V34">
        <v>149.96</v>
      </c>
      <c r="W34" t="s">
        <v>27</v>
      </c>
      <c r="X34">
        <v>138.28</v>
      </c>
      <c r="Y34" t="s">
        <v>27</v>
      </c>
      <c r="Z34">
        <v>147.58000000000001</v>
      </c>
      <c r="AA34" t="s">
        <v>27</v>
      </c>
    </row>
    <row r="35" spans="1:27" x14ac:dyDescent="0.25">
      <c r="A35" t="s">
        <v>84</v>
      </c>
      <c r="B35">
        <v>-163.46</v>
      </c>
      <c r="C35" t="s">
        <v>27</v>
      </c>
      <c r="D35">
        <v>-154.69999999999999</v>
      </c>
      <c r="E35" t="s">
        <v>27</v>
      </c>
      <c r="F35" s="26">
        <v>-4.0848820373860699E+25</v>
      </c>
      <c r="G35" t="s">
        <v>28</v>
      </c>
      <c r="H35">
        <v>-140.41999999999999</v>
      </c>
      <c r="I35" t="s">
        <v>27</v>
      </c>
      <c r="J35">
        <v>-130.63999999999999</v>
      </c>
      <c r="K35" t="s">
        <v>27</v>
      </c>
      <c r="L35">
        <v>-130.6</v>
      </c>
      <c r="M35" t="s">
        <v>27</v>
      </c>
      <c r="N35">
        <v>-137.28</v>
      </c>
      <c r="O35" t="s">
        <v>27</v>
      </c>
      <c r="P35">
        <v>-152.91</v>
      </c>
      <c r="Q35" t="s">
        <v>28</v>
      </c>
      <c r="R35">
        <v>-138.88999999999999</v>
      </c>
      <c r="S35" t="s">
        <v>27</v>
      </c>
      <c r="T35">
        <v>-159.53</v>
      </c>
      <c r="U35" t="s">
        <v>27</v>
      </c>
      <c r="V35">
        <v>-143.63999999999999</v>
      </c>
      <c r="W35" t="s">
        <v>27</v>
      </c>
      <c r="X35">
        <v>-155.31</v>
      </c>
      <c r="Y35" t="s">
        <v>27</v>
      </c>
      <c r="Z35">
        <v>-145.79</v>
      </c>
      <c r="AA35" t="s">
        <v>27</v>
      </c>
    </row>
    <row r="36" spans="1:27" x14ac:dyDescent="0.25">
      <c r="A36" t="s">
        <v>85</v>
      </c>
      <c r="B36">
        <v>93.04</v>
      </c>
      <c r="C36" t="s">
        <v>27</v>
      </c>
      <c r="D36">
        <v>101.81</v>
      </c>
      <c r="E36" t="s">
        <v>27</v>
      </c>
      <c r="F36" s="26">
        <v>-4.0848820373860699E+25</v>
      </c>
      <c r="G36" t="s">
        <v>28</v>
      </c>
      <c r="H36">
        <v>116.15</v>
      </c>
      <c r="I36" t="s">
        <v>27</v>
      </c>
      <c r="J36">
        <v>125.9</v>
      </c>
      <c r="K36" t="s">
        <v>27</v>
      </c>
      <c r="L36">
        <v>125.93</v>
      </c>
      <c r="M36" t="s">
        <v>27</v>
      </c>
      <c r="N36">
        <v>119.3</v>
      </c>
      <c r="O36" t="s">
        <v>27</v>
      </c>
      <c r="P36">
        <v>-152.91</v>
      </c>
      <c r="Q36" t="s">
        <v>28</v>
      </c>
      <c r="R36">
        <v>117.66</v>
      </c>
      <c r="S36" t="s">
        <v>27</v>
      </c>
      <c r="T36">
        <v>96.95</v>
      </c>
      <c r="U36" t="s">
        <v>27</v>
      </c>
      <c r="V36">
        <v>112.74</v>
      </c>
      <c r="W36" t="s">
        <v>27</v>
      </c>
      <c r="X36">
        <v>101.15</v>
      </c>
      <c r="Y36" t="s">
        <v>27</v>
      </c>
      <c r="Z36">
        <v>110.76</v>
      </c>
      <c r="AA36" t="s">
        <v>27</v>
      </c>
    </row>
    <row r="37" spans="1:27" x14ac:dyDescent="0.25">
      <c r="A37" t="s">
        <v>86</v>
      </c>
      <c r="B37">
        <v>-110.62</v>
      </c>
      <c r="C37" t="s">
        <v>27</v>
      </c>
      <c r="D37">
        <v>-101.75</v>
      </c>
      <c r="E37" t="s">
        <v>27</v>
      </c>
      <c r="F37" s="26">
        <v>-4.0848820373860699E+25</v>
      </c>
      <c r="G37" t="s">
        <v>28</v>
      </c>
      <c r="H37">
        <v>-87.4</v>
      </c>
      <c r="I37" t="s">
        <v>27</v>
      </c>
      <c r="J37">
        <v>-77.75</v>
      </c>
      <c r="K37" t="s">
        <v>27</v>
      </c>
      <c r="L37">
        <v>-77.64</v>
      </c>
      <c r="M37" t="s">
        <v>27</v>
      </c>
      <c r="N37">
        <v>-84.38</v>
      </c>
      <c r="O37" t="s">
        <v>27</v>
      </c>
      <c r="P37">
        <v>-152.91</v>
      </c>
      <c r="Q37" t="s">
        <v>28</v>
      </c>
      <c r="R37">
        <v>-86</v>
      </c>
      <c r="S37" t="s">
        <v>27</v>
      </c>
      <c r="T37">
        <v>-106.68</v>
      </c>
      <c r="U37" t="s">
        <v>27</v>
      </c>
      <c r="V37">
        <v>-90.74</v>
      </c>
      <c r="W37" t="s">
        <v>27</v>
      </c>
      <c r="X37">
        <v>-102.34</v>
      </c>
      <c r="Y37" t="s">
        <v>27</v>
      </c>
      <c r="Z37">
        <v>-92.74</v>
      </c>
      <c r="AA37" t="s">
        <v>27</v>
      </c>
    </row>
    <row r="38" spans="1:27" x14ac:dyDescent="0.25">
      <c r="A38" t="s">
        <v>87</v>
      </c>
      <c r="B38">
        <v>-150.08000000000001</v>
      </c>
      <c r="C38" t="s">
        <v>27</v>
      </c>
      <c r="D38">
        <v>-141.32</v>
      </c>
      <c r="E38" t="s">
        <v>27</v>
      </c>
      <c r="F38" s="26">
        <v>-4.0848820373860699E+25</v>
      </c>
      <c r="G38" t="s">
        <v>28</v>
      </c>
      <c r="H38">
        <v>-126.91</v>
      </c>
      <c r="I38" t="s">
        <v>27</v>
      </c>
      <c r="J38">
        <v>-117.24</v>
      </c>
      <c r="K38" t="s">
        <v>27</v>
      </c>
      <c r="L38">
        <v>-117.13</v>
      </c>
      <c r="M38" t="s">
        <v>27</v>
      </c>
      <c r="N38">
        <v>-123.86</v>
      </c>
      <c r="O38" t="s">
        <v>27</v>
      </c>
      <c r="P38">
        <v>-152.91</v>
      </c>
      <c r="Q38" t="s">
        <v>28</v>
      </c>
      <c r="R38">
        <v>-125.46</v>
      </c>
      <c r="S38" t="s">
        <v>27</v>
      </c>
      <c r="T38">
        <v>-146.19</v>
      </c>
      <c r="U38" t="s">
        <v>27</v>
      </c>
      <c r="V38">
        <v>-130.41</v>
      </c>
      <c r="W38" t="s">
        <v>27</v>
      </c>
      <c r="X38">
        <v>-141.97</v>
      </c>
      <c r="Y38" t="s">
        <v>27</v>
      </c>
      <c r="Z38">
        <v>-132.27000000000001</v>
      </c>
      <c r="AA38" t="s">
        <v>27</v>
      </c>
    </row>
    <row r="39" spans="1:27" x14ac:dyDescent="0.25">
      <c r="A39" t="s">
        <v>88</v>
      </c>
      <c r="B39">
        <v>-157.81</v>
      </c>
      <c r="C39" t="s">
        <v>27</v>
      </c>
      <c r="D39">
        <v>-148.94</v>
      </c>
      <c r="E39" t="s">
        <v>27</v>
      </c>
      <c r="F39" s="26">
        <v>-4.0848820373860699E+25</v>
      </c>
      <c r="G39" t="s">
        <v>28</v>
      </c>
      <c r="H39">
        <v>-134.68</v>
      </c>
      <c r="I39" t="s">
        <v>27</v>
      </c>
      <c r="J39">
        <v>-125</v>
      </c>
      <c r="K39" t="s">
        <v>27</v>
      </c>
      <c r="L39">
        <v>-124.89</v>
      </c>
      <c r="M39" t="s">
        <v>27</v>
      </c>
      <c r="N39">
        <v>-131.63</v>
      </c>
      <c r="O39" t="s">
        <v>27</v>
      </c>
      <c r="P39">
        <v>-152.91</v>
      </c>
      <c r="Q39" t="s">
        <v>28</v>
      </c>
      <c r="R39">
        <v>-133.26</v>
      </c>
      <c r="S39" t="s">
        <v>27</v>
      </c>
      <c r="T39">
        <v>-153.83000000000001</v>
      </c>
      <c r="U39" t="s">
        <v>27</v>
      </c>
      <c r="V39">
        <v>-137.94999999999999</v>
      </c>
      <c r="W39" t="s">
        <v>27</v>
      </c>
      <c r="X39">
        <v>-149.52000000000001</v>
      </c>
      <c r="Y39" t="s">
        <v>27</v>
      </c>
      <c r="Z39">
        <v>-139.97999999999999</v>
      </c>
      <c r="AA39" t="s">
        <v>27</v>
      </c>
    </row>
    <row r="40" spans="1:27" x14ac:dyDescent="0.25">
      <c r="A40" t="s">
        <v>89</v>
      </c>
      <c r="B40">
        <v>-138.15</v>
      </c>
      <c r="C40" t="s">
        <v>27</v>
      </c>
      <c r="D40">
        <v>-129.33000000000001</v>
      </c>
      <c r="E40" t="s">
        <v>27</v>
      </c>
      <c r="F40" s="26">
        <v>-4.0848820373860699E+25</v>
      </c>
      <c r="G40" t="s">
        <v>28</v>
      </c>
      <c r="H40">
        <v>-114.97</v>
      </c>
      <c r="I40" t="s">
        <v>27</v>
      </c>
      <c r="J40">
        <v>-105.31</v>
      </c>
      <c r="K40" t="s">
        <v>27</v>
      </c>
      <c r="L40">
        <v>-105.17</v>
      </c>
      <c r="M40" t="s">
        <v>27</v>
      </c>
      <c r="N40">
        <v>-111.98</v>
      </c>
      <c r="O40" t="s">
        <v>27</v>
      </c>
      <c r="P40">
        <v>-152.91</v>
      </c>
      <c r="Q40" t="s">
        <v>28</v>
      </c>
      <c r="R40">
        <v>-113.57</v>
      </c>
      <c r="S40" t="s">
        <v>27</v>
      </c>
      <c r="T40">
        <v>-134.22</v>
      </c>
      <c r="U40" t="s">
        <v>27</v>
      </c>
      <c r="V40">
        <v>-118.28</v>
      </c>
      <c r="W40" t="s">
        <v>27</v>
      </c>
      <c r="X40">
        <v>-129.91999999999999</v>
      </c>
      <c r="Y40" t="s">
        <v>27</v>
      </c>
      <c r="Z40">
        <v>-120.29</v>
      </c>
      <c r="AA40" t="s">
        <v>27</v>
      </c>
    </row>
    <row r="41" spans="1:27" x14ac:dyDescent="0.25">
      <c r="A41" t="s">
        <v>90</v>
      </c>
      <c r="B41">
        <v>-10.36</v>
      </c>
      <c r="C41" t="s">
        <v>27</v>
      </c>
      <c r="D41">
        <v>-1.42</v>
      </c>
      <c r="E41" t="s">
        <v>27</v>
      </c>
      <c r="F41" s="26">
        <v>-4.0848820373860699E+25</v>
      </c>
      <c r="G41" t="s">
        <v>28</v>
      </c>
      <c r="H41">
        <v>13.05</v>
      </c>
      <c r="I41" t="s">
        <v>27</v>
      </c>
      <c r="J41">
        <v>22.72</v>
      </c>
      <c r="K41" t="s">
        <v>27</v>
      </c>
      <c r="L41">
        <v>22.84</v>
      </c>
      <c r="M41" t="s">
        <v>27</v>
      </c>
      <c r="N41">
        <v>16.07</v>
      </c>
      <c r="O41" t="s">
        <v>27</v>
      </c>
      <c r="P41">
        <v>-152.91</v>
      </c>
      <c r="Q41" t="s">
        <v>28</v>
      </c>
      <c r="R41">
        <v>14.4</v>
      </c>
      <c r="S41" t="s">
        <v>27</v>
      </c>
      <c r="T41">
        <v>-6.45</v>
      </c>
      <c r="U41" t="s">
        <v>27</v>
      </c>
      <c r="V41">
        <v>9.61</v>
      </c>
      <c r="W41" t="s">
        <v>27</v>
      </c>
      <c r="X41">
        <v>-2.06</v>
      </c>
      <c r="Y41" t="s">
        <v>27</v>
      </c>
      <c r="Z41">
        <v>7.71</v>
      </c>
      <c r="AA41" t="s">
        <v>27</v>
      </c>
    </row>
    <row r="42" spans="1:27" x14ac:dyDescent="0.25">
      <c r="A42" t="s">
        <v>91</v>
      </c>
      <c r="B42">
        <v>-95.32</v>
      </c>
      <c r="C42" t="s">
        <v>27</v>
      </c>
      <c r="D42">
        <v>-86.41</v>
      </c>
      <c r="E42" t="s">
        <v>27</v>
      </c>
      <c r="F42" s="26">
        <v>-4.0848820373860699E+25</v>
      </c>
      <c r="G42" t="s">
        <v>28</v>
      </c>
      <c r="H42">
        <v>-72.14</v>
      </c>
      <c r="I42" t="s">
        <v>27</v>
      </c>
      <c r="J42">
        <v>-62.44</v>
      </c>
      <c r="K42" t="s">
        <v>27</v>
      </c>
      <c r="L42">
        <v>-62.35</v>
      </c>
      <c r="M42" t="s">
        <v>27</v>
      </c>
      <c r="N42">
        <v>-69.11</v>
      </c>
      <c r="O42" t="s">
        <v>27</v>
      </c>
      <c r="P42">
        <v>-152.91</v>
      </c>
      <c r="Q42" t="s">
        <v>28</v>
      </c>
      <c r="R42">
        <v>-70.680000000000007</v>
      </c>
      <c r="S42" t="s">
        <v>27</v>
      </c>
      <c r="T42">
        <v>-91.37</v>
      </c>
      <c r="U42" t="s">
        <v>27</v>
      </c>
      <c r="V42">
        <v>-75.23</v>
      </c>
      <c r="W42" t="s">
        <v>27</v>
      </c>
      <c r="X42">
        <v>-86.98</v>
      </c>
      <c r="Y42" t="s">
        <v>27</v>
      </c>
      <c r="Z42">
        <v>-77.47</v>
      </c>
      <c r="AA42" t="s">
        <v>27</v>
      </c>
    </row>
    <row r="43" spans="1:27" x14ac:dyDescent="0.25">
      <c r="A43" t="s">
        <v>92</v>
      </c>
      <c r="B43">
        <v>-160.06</v>
      </c>
      <c r="C43" t="s">
        <v>27</v>
      </c>
      <c r="D43">
        <v>-150.97999999999999</v>
      </c>
      <c r="E43" t="s">
        <v>27</v>
      </c>
      <c r="F43" s="26">
        <v>-4.0848820373860699E+25</v>
      </c>
      <c r="G43" t="s">
        <v>28</v>
      </c>
      <c r="H43">
        <v>-136.77000000000001</v>
      </c>
      <c r="I43" t="s">
        <v>27</v>
      </c>
      <c r="J43">
        <v>-127.07</v>
      </c>
      <c r="K43" t="s">
        <v>27</v>
      </c>
      <c r="L43">
        <v>-126.97</v>
      </c>
      <c r="M43" t="s">
        <v>27</v>
      </c>
      <c r="N43">
        <v>-133.77000000000001</v>
      </c>
      <c r="O43" t="s">
        <v>27</v>
      </c>
      <c r="P43">
        <v>-152.91</v>
      </c>
      <c r="Q43" t="s">
        <v>28</v>
      </c>
      <c r="R43">
        <v>-135.35</v>
      </c>
      <c r="S43" t="s">
        <v>27</v>
      </c>
      <c r="T43">
        <v>-156.04</v>
      </c>
      <c r="U43" t="s">
        <v>27</v>
      </c>
      <c r="V43">
        <v>-139.71</v>
      </c>
      <c r="W43" t="s">
        <v>27</v>
      </c>
      <c r="X43">
        <v>-151.52000000000001</v>
      </c>
      <c r="Y43" t="s">
        <v>27</v>
      </c>
      <c r="Z43">
        <v>-142.08000000000001</v>
      </c>
      <c r="AA43" t="s">
        <v>27</v>
      </c>
    </row>
    <row r="44" spans="1:27" x14ac:dyDescent="0.25">
      <c r="A44" t="s">
        <v>93</v>
      </c>
      <c r="B44">
        <v>83.28</v>
      </c>
      <c r="C44" t="s">
        <v>27</v>
      </c>
      <c r="D44">
        <v>92.47</v>
      </c>
      <c r="E44" t="s">
        <v>27</v>
      </c>
      <c r="F44" s="26">
        <v>-4.0848820373860699E+25</v>
      </c>
      <c r="G44" t="s">
        <v>28</v>
      </c>
      <c r="H44">
        <v>106.77</v>
      </c>
      <c r="I44" t="s">
        <v>27</v>
      </c>
      <c r="J44">
        <v>116.53</v>
      </c>
      <c r="K44" t="s">
        <v>27</v>
      </c>
      <c r="L44">
        <v>116.58</v>
      </c>
      <c r="M44" t="s">
        <v>27</v>
      </c>
      <c r="N44">
        <v>109.86</v>
      </c>
      <c r="O44" t="s">
        <v>27</v>
      </c>
      <c r="P44">
        <v>-152.91</v>
      </c>
      <c r="Q44" t="s">
        <v>28</v>
      </c>
      <c r="R44">
        <v>108.18</v>
      </c>
      <c r="S44" t="s">
        <v>27</v>
      </c>
      <c r="T44">
        <v>87.26</v>
      </c>
      <c r="U44" t="s">
        <v>27</v>
      </c>
      <c r="V44">
        <v>103.66</v>
      </c>
      <c r="W44" t="s">
        <v>27</v>
      </c>
      <c r="X44">
        <v>91.85</v>
      </c>
      <c r="Y44" t="s">
        <v>27</v>
      </c>
      <c r="Z44">
        <v>101.45</v>
      </c>
      <c r="AA44" t="s">
        <v>27</v>
      </c>
    </row>
    <row r="45" spans="1:27" x14ac:dyDescent="0.25">
      <c r="A45" t="s">
        <v>94</v>
      </c>
      <c r="B45">
        <v>174.55</v>
      </c>
      <c r="C45" t="s">
        <v>27</v>
      </c>
      <c r="D45">
        <v>-176.28</v>
      </c>
      <c r="E45" t="s">
        <v>27</v>
      </c>
      <c r="F45" s="26">
        <v>-4.0848820373860699E+25</v>
      </c>
      <c r="G45" t="s">
        <v>28</v>
      </c>
      <c r="H45">
        <v>-162.01</v>
      </c>
      <c r="I45" t="s">
        <v>27</v>
      </c>
      <c r="J45">
        <v>-152.25</v>
      </c>
      <c r="K45" t="s">
        <v>27</v>
      </c>
      <c r="L45">
        <v>-152.19</v>
      </c>
      <c r="M45" t="s">
        <v>27</v>
      </c>
      <c r="N45">
        <v>-158.9</v>
      </c>
      <c r="O45" t="s">
        <v>27</v>
      </c>
      <c r="P45">
        <v>-152.91</v>
      </c>
      <c r="Q45" t="s">
        <v>28</v>
      </c>
      <c r="R45">
        <v>-160.53</v>
      </c>
      <c r="S45" t="s">
        <v>27</v>
      </c>
      <c r="T45">
        <v>178.57</v>
      </c>
      <c r="U45" t="s">
        <v>27</v>
      </c>
      <c r="V45">
        <v>-164.96</v>
      </c>
      <c r="W45" t="s">
        <v>27</v>
      </c>
      <c r="X45">
        <v>-176.82</v>
      </c>
      <c r="Y45" t="s">
        <v>27</v>
      </c>
      <c r="Z45">
        <v>-167.29</v>
      </c>
      <c r="AA45" t="s">
        <v>27</v>
      </c>
    </row>
    <row r="46" spans="1:27" x14ac:dyDescent="0.25">
      <c r="A46" t="s">
        <v>95</v>
      </c>
      <c r="B46">
        <v>132.51</v>
      </c>
      <c r="C46" t="s">
        <v>27</v>
      </c>
      <c r="D46">
        <v>141.62</v>
      </c>
      <c r="E46" t="s">
        <v>27</v>
      </c>
      <c r="F46" s="26">
        <v>-4.0848820373860699E+25</v>
      </c>
      <c r="G46" t="s">
        <v>28</v>
      </c>
      <c r="H46">
        <v>155.97999999999999</v>
      </c>
      <c r="I46" t="s">
        <v>27</v>
      </c>
      <c r="J46">
        <v>165.7</v>
      </c>
      <c r="K46" t="s">
        <v>27</v>
      </c>
      <c r="L46">
        <v>165.76</v>
      </c>
      <c r="M46" t="s">
        <v>27</v>
      </c>
      <c r="N46">
        <v>159.05000000000001</v>
      </c>
      <c r="O46" t="s">
        <v>27</v>
      </c>
      <c r="P46">
        <v>-152.91</v>
      </c>
      <c r="Q46" t="s">
        <v>28</v>
      </c>
      <c r="R46">
        <v>157.44</v>
      </c>
      <c r="S46" t="s">
        <v>27</v>
      </c>
      <c r="T46">
        <v>136.47</v>
      </c>
      <c r="U46" t="s">
        <v>27</v>
      </c>
      <c r="V46">
        <v>152.86000000000001</v>
      </c>
      <c r="W46" t="s">
        <v>27</v>
      </c>
      <c r="X46">
        <v>141.01</v>
      </c>
      <c r="Y46" t="s">
        <v>27</v>
      </c>
      <c r="Z46">
        <v>150.68</v>
      </c>
      <c r="AA46" t="s">
        <v>27</v>
      </c>
    </row>
    <row r="47" spans="1:27" x14ac:dyDescent="0.25">
      <c r="A47" t="s">
        <v>96</v>
      </c>
      <c r="B47">
        <v>50.07</v>
      </c>
      <c r="C47" t="s">
        <v>27</v>
      </c>
      <c r="D47">
        <v>59.11</v>
      </c>
      <c r="E47" t="s">
        <v>27</v>
      </c>
      <c r="F47" s="26">
        <v>-4.0848820373860699E+25</v>
      </c>
      <c r="G47" t="s">
        <v>28</v>
      </c>
      <c r="H47">
        <v>73.62</v>
      </c>
      <c r="I47" t="s">
        <v>27</v>
      </c>
      <c r="J47">
        <v>83.27</v>
      </c>
      <c r="K47" t="s">
        <v>27</v>
      </c>
      <c r="L47">
        <v>83.37</v>
      </c>
      <c r="M47" t="s">
        <v>27</v>
      </c>
      <c r="N47">
        <v>76.64</v>
      </c>
      <c r="O47" t="s">
        <v>27</v>
      </c>
      <c r="P47">
        <v>-152.91</v>
      </c>
      <c r="Q47" t="s">
        <v>28</v>
      </c>
      <c r="R47">
        <v>75</v>
      </c>
      <c r="S47" t="s">
        <v>27</v>
      </c>
      <c r="T47">
        <v>53.97</v>
      </c>
      <c r="U47" t="s">
        <v>27</v>
      </c>
      <c r="V47">
        <v>70.41</v>
      </c>
      <c r="W47" t="s">
        <v>27</v>
      </c>
      <c r="X47">
        <v>58.48</v>
      </c>
      <c r="Y47" t="s">
        <v>27</v>
      </c>
      <c r="Z47">
        <v>68.290000000000006</v>
      </c>
      <c r="AA47" t="s">
        <v>27</v>
      </c>
    </row>
    <row r="48" spans="1:27" x14ac:dyDescent="0.25">
      <c r="A48" t="s">
        <v>97</v>
      </c>
      <c r="B48">
        <v>-33.020000000000003</v>
      </c>
      <c r="C48" t="s">
        <v>27</v>
      </c>
      <c r="D48">
        <v>-24.25</v>
      </c>
      <c r="E48" t="s">
        <v>27</v>
      </c>
      <c r="F48" s="26">
        <v>-4.0848820373860699E+25</v>
      </c>
      <c r="G48" t="s">
        <v>28</v>
      </c>
      <c r="H48">
        <v>-9.73</v>
      </c>
      <c r="I48" t="s">
        <v>27</v>
      </c>
      <c r="J48">
        <v>-0.08</v>
      </c>
      <c r="K48" t="s">
        <v>27</v>
      </c>
      <c r="L48">
        <v>0.03</v>
      </c>
      <c r="M48" t="s">
        <v>27</v>
      </c>
      <c r="N48">
        <v>-6.73</v>
      </c>
      <c r="O48" t="s">
        <v>27</v>
      </c>
      <c r="P48">
        <v>-152.91</v>
      </c>
      <c r="Q48" t="s">
        <v>28</v>
      </c>
      <c r="R48">
        <v>-8.32</v>
      </c>
      <c r="S48" t="s">
        <v>27</v>
      </c>
      <c r="T48">
        <v>-29.21</v>
      </c>
      <c r="U48" t="s">
        <v>27</v>
      </c>
      <c r="V48">
        <v>-12.99</v>
      </c>
      <c r="W48" t="s">
        <v>27</v>
      </c>
      <c r="X48">
        <v>-24.89</v>
      </c>
      <c r="Y48" t="s">
        <v>27</v>
      </c>
      <c r="Z48">
        <v>-15.06</v>
      </c>
      <c r="AA48" t="s">
        <v>27</v>
      </c>
    </row>
    <row r="49" spans="1:27" x14ac:dyDescent="0.25">
      <c r="A49" t="s">
        <v>98</v>
      </c>
      <c r="B49">
        <v>-121.72</v>
      </c>
      <c r="C49" t="s">
        <v>27</v>
      </c>
      <c r="D49">
        <v>-112.88</v>
      </c>
      <c r="E49" t="s">
        <v>27</v>
      </c>
      <c r="F49" s="26">
        <v>-4.0848820373860699E+25</v>
      </c>
      <c r="G49" t="s">
        <v>28</v>
      </c>
      <c r="H49">
        <v>-98.35</v>
      </c>
      <c r="I49" t="s">
        <v>27</v>
      </c>
      <c r="J49">
        <v>-88.71</v>
      </c>
      <c r="K49" t="s">
        <v>27</v>
      </c>
      <c r="L49">
        <v>-88.56</v>
      </c>
      <c r="M49" t="s">
        <v>27</v>
      </c>
      <c r="N49">
        <v>-95.42</v>
      </c>
      <c r="O49" t="s">
        <v>27</v>
      </c>
      <c r="P49">
        <v>-152.91</v>
      </c>
      <c r="Q49" t="s">
        <v>28</v>
      </c>
      <c r="R49">
        <v>-96.99</v>
      </c>
      <c r="S49" t="s">
        <v>27</v>
      </c>
      <c r="T49">
        <v>-117.86</v>
      </c>
      <c r="U49" t="s">
        <v>27</v>
      </c>
      <c r="V49">
        <v>-101.57</v>
      </c>
      <c r="W49" t="s">
        <v>27</v>
      </c>
      <c r="X49">
        <v>-113.49</v>
      </c>
      <c r="Y49" t="s">
        <v>27</v>
      </c>
      <c r="Z49">
        <v>-103.6</v>
      </c>
      <c r="AA49" t="s">
        <v>27</v>
      </c>
    </row>
    <row r="50" spans="1:27" x14ac:dyDescent="0.25">
      <c r="A50" t="s">
        <v>99</v>
      </c>
      <c r="B50">
        <v>-28.62</v>
      </c>
      <c r="C50" t="s">
        <v>27</v>
      </c>
      <c r="D50">
        <v>-19.73</v>
      </c>
      <c r="E50" t="s">
        <v>27</v>
      </c>
      <c r="F50" s="26">
        <v>-4.0848820373860699E+25</v>
      </c>
      <c r="G50" t="s">
        <v>28</v>
      </c>
      <c r="H50">
        <v>-5.0999999999999996</v>
      </c>
      <c r="I50" t="s">
        <v>27</v>
      </c>
      <c r="J50">
        <v>4.45</v>
      </c>
      <c r="K50" t="s">
        <v>27</v>
      </c>
      <c r="L50">
        <v>4.67</v>
      </c>
      <c r="M50" t="s">
        <v>27</v>
      </c>
      <c r="N50">
        <v>-2.2400000000000002</v>
      </c>
      <c r="O50" t="s">
        <v>27</v>
      </c>
      <c r="P50">
        <v>-152.91</v>
      </c>
      <c r="Q50" t="s">
        <v>28</v>
      </c>
      <c r="R50">
        <v>-3.84</v>
      </c>
      <c r="S50" t="s">
        <v>27</v>
      </c>
      <c r="T50">
        <v>-24.81</v>
      </c>
      <c r="U50" t="s">
        <v>27</v>
      </c>
      <c r="V50">
        <v>-8.41</v>
      </c>
      <c r="W50" t="s">
        <v>27</v>
      </c>
      <c r="X50">
        <v>-20.39</v>
      </c>
      <c r="Y50" t="s">
        <v>27</v>
      </c>
      <c r="Z50">
        <v>-10.4</v>
      </c>
      <c r="AA50" t="s">
        <v>27</v>
      </c>
    </row>
    <row r="51" spans="1:27" x14ac:dyDescent="0.25">
      <c r="A51" t="s">
        <v>100</v>
      </c>
      <c r="B51">
        <v>137.36000000000001</v>
      </c>
      <c r="C51" t="s">
        <v>27</v>
      </c>
      <c r="D51">
        <v>146.25</v>
      </c>
      <c r="E51" t="s">
        <v>27</v>
      </c>
      <c r="F51" s="26">
        <v>-4.0848820373860699E+25</v>
      </c>
      <c r="G51" t="s">
        <v>28</v>
      </c>
      <c r="H51">
        <v>160.76</v>
      </c>
      <c r="I51" t="s">
        <v>27</v>
      </c>
      <c r="J51">
        <v>170.39</v>
      </c>
      <c r="K51" t="s">
        <v>27</v>
      </c>
      <c r="L51">
        <v>170.49</v>
      </c>
      <c r="M51" t="s">
        <v>27</v>
      </c>
      <c r="N51">
        <v>163.71</v>
      </c>
      <c r="O51" t="s">
        <v>27</v>
      </c>
      <c r="P51">
        <v>-152.91</v>
      </c>
      <c r="Q51" t="s">
        <v>28</v>
      </c>
      <c r="R51">
        <v>162.06</v>
      </c>
      <c r="S51" t="s">
        <v>27</v>
      </c>
      <c r="T51">
        <v>141.19</v>
      </c>
      <c r="U51" t="s">
        <v>27</v>
      </c>
      <c r="V51">
        <v>157.6</v>
      </c>
      <c r="W51" t="s">
        <v>27</v>
      </c>
      <c r="X51">
        <v>145.62</v>
      </c>
      <c r="Y51" t="s">
        <v>27</v>
      </c>
      <c r="Z51">
        <v>155.44999999999999</v>
      </c>
      <c r="AA51" t="s">
        <v>27</v>
      </c>
    </row>
    <row r="52" spans="1:27" x14ac:dyDescent="0.25">
      <c r="A52" t="s">
        <v>101</v>
      </c>
      <c r="B52">
        <v>115.82</v>
      </c>
      <c r="C52" t="s">
        <v>27</v>
      </c>
      <c r="D52">
        <v>124.73</v>
      </c>
      <c r="E52" t="s">
        <v>27</v>
      </c>
      <c r="F52" s="26">
        <v>-4.0848820373860699E+25</v>
      </c>
      <c r="G52" t="s">
        <v>28</v>
      </c>
      <c r="H52">
        <v>139.41999999999999</v>
      </c>
      <c r="I52" t="s">
        <v>27</v>
      </c>
      <c r="J52">
        <v>149.05000000000001</v>
      </c>
      <c r="K52" t="s">
        <v>27</v>
      </c>
      <c r="L52">
        <v>149.16</v>
      </c>
      <c r="M52" t="s">
        <v>27</v>
      </c>
      <c r="N52">
        <v>142.36000000000001</v>
      </c>
      <c r="O52" t="s">
        <v>27</v>
      </c>
      <c r="P52">
        <v>-152.91</v>
      </c>
      <c r="Q52" t="s">
        <v>28</v>
      </c>
      <c r="R52">
        <v>140.65</v>
      </c>
      <c r="S52" t="s">
        <v>27</v>
      </c>
      <c r="T52">
        <v>119.64</v>
      </c>
      <c r="U52" t="s">
        <v>27</v>
      </c>
      <c r="V52">
        <v>136.07</v>
      </c>
      <c r="W52" t="s">
        <v>27</v>
      </c>
      <c r="X52">
        <v>124.07</v>
      </c>
      <c r="Y52" t="s">
        <v>27</v>
      </c>
      <c r="Z52">
        <v>134.1</v>
      </c>
      <c r="AA52" t="s">
        <v>27</v>
      </c>
    </row>
    <row r="53" spans="1:27" x14ac:dyDescent="0.25">
      <c r="A53" t="s">
        <v>102</v>
      </c>
      <c r="B53">
        <v>-54.56</v>
      </c>
      <c r="C53" t="s">
        <v>27</v>
      </c>
      <c r="D53">
        <v>-45.73</v>
      </c>
      <c r="E53" t="s">
        <v>27</v>
      </c>
      <c r="F53" s="26">
        <v>-4.0848820373860699E+25</v>
      </c>
      <c r="G53" t="s">
        <v>28</v>
      </c>
      <c r="H53">
        <v>-31.08</v>
      </c>
      <c r="I53" t="s">
        <v>27</v>
      </c>
      <c r="J53">
        <v>-21.46</v>
      </c>
      <c r="K53" t="s">
        <v>27</v>
      </c>
      <c r="L53">
        <v>-21.39</v>
      </c>
      <c r="M53" t="s">
        <v>27</v>
      </c>
      <c r="N53">
        <v>-28.15</v>
      </c>
      <c r="O53" t="s">
        <v>27</v>
      </c>
      <c r="P53">
        <v>-152.91</v>
      </c>
      <c r="Q53" t="s">
        <v>28</v>
      </c>
      <c r="R53">
        <v>-29.83</v>
      </c>
      <c r="S53" t="s">
        <v>27</v>
      </c>
      <c r="T53">
        <v>-50.77</v>
      </c>
      <c r="U53" t="s">
        <v>27</v>
      </c>
      <c r="V53">
        <v>-34.380000000000003</v>
      </c>
      <c r="W53" t="s">
        <v>27</v>
      </c>
      <c r="X53">
        <v>-46.4</v>
      </c>
      <c r="Y53" t="s">
        <v>27</v>
      </c>
      <c r="Z53">
        <v>-36.42</v>
      </c>
      <c r="AA53" t="s">
        <v>27</v>
      </c>
    </row>
    <row r="54" spans="1:27" x14ac:dyDescent="0.25">
      <c r="A54" t="s">
        <v>103</v>
      </c>
      <c r="B54">
        <v>91.6</v>
      </c>
      <c r="C54" t="s">
        <v>27</v>
      </c>
      <c r="D54">
        <v>100.43</v>
      </c>
      <c r="E54" t="s">
        <v>27</v>
      </c>
      <c r="F54" s="26">
        <v>-4.0848820373860699E+25</v>
      </c>
      <c r="G54" t="s">
        <v>28</v>
      </c>
      <c r="H54">
        <v>115.02</v>
      </c>
      <c r="I54" t="s">
        <v>27</v>
      </c>
      <c r="J54">
        <v>124.71</v>
      </c>
      <c r="K54" t="s">
        <v>27</v>
      </c>
      <c r="L54">
        <v>124.71</v>
      </c>
      <c r="M54" t="s">
        <v>27</v>
      </c>
      <c r="N54">
        <v>118.03</v>
      </c>
      <c r="O54" t="s">
        <v>27</v>
      </c>
      <c r="P54">
        <v>-152.91</v>
      </c>
      <c r="Q54" t="s">
        <v>28</v>
      </c>
      <c r="R54">
        <v>116.32</v>
      </c>
      <c r="S54" t="s">
        <v>27</v>
      </c>
      <c r="T54">
        <v>95.41</v>
      </c>
      <c r="U54" t="s">
        <v>27</v>
      </c>
      <c r="V54">
        <v>111.7</v>
      </c>
      <c r="W54" t="s">
        <v>27</v>
      </c>
      <c r="X54">
        <v>99.75</v>
      </c>
      <c r="Y54" t="s">
        <v>27</v>
      </c>
      <c r="Z54">
        <v>109.65</v>
      </c>
      <c r="AA54" t="s">
        <v>27</v>
      </c>
    </row>
    <row r="55" spans="1:27" x14ac:dyDescent="0.25">
      <c r="A55" t="s">
        <v>104</v>
      </c>
      <c r="B55">
        <v>-85.11</v>
      </c>
      <c r="C55" t="s">
        <v>27</v>
      </c>
      <c r="D55">
        <v>-76.430000000000007</v>
      </c>
      <c r="E55" t="s">
        <v>27</v>
      </c>
      <c r="F55" s="26">
        <v>-4.0848820373860699E+25</v>
      </c>
      <c r="G55" t="s">
        <v>28</v>
      </c>
      <c r="H55">
        <v>-61.72</v>
      </c>
      <c r="I55" t="s">
        <v>27</v>
      </c>
      <c r="J55">
        <v>-52.04</v>
      </c>
      <c r="K55" t="s">
        <v>27</v>
      </c>
      <c r="L55">
        <v>-52.06</v>
      </c>
      <c r="M55" t="s">
        <v>27</v>
      </c>
      <c r="N55">
        <v>-58.7</v>
      </c>
      <c r="O55" t="s">
        <v>27</v>
      </c>
      <c r="P55">
        <v>-152.91</v>
      </c>
      <c r="Q55" t="s">
        <v>28</v>
      </c>
      <c r="R55">
        <v>-60.39</v>
      </c>
      <c r="S55" t="s">
        <v>27</v>
      </c>
      <c r="T55">
        <v>-81.37</v>
      </c>
      <c r="U55" t="s">
        <v>27</v>
      </c>
      <c r="V55">
        <v>-65.23</v>
      </c>
      <c r="W55" t="s">
        <v>27</v>
      </c>
      <c r="X55">
        <v>-77.150000000000006</v>
      </c>
      <c r="Y55" t="s">
        <v>27</v>
      </c>
      <c r="Z55">
        <v>-67.17</v>
      </c>
      <c r="AA55" t="s">
        <v>27</v>
      </c>
    </row>
    <row r="56" spans="1:27" x14ac:dyDescent="0.25">
      <c r="A56" t="s">
        <v>105</v>
      </c>
      <c r="B56">
        <v>-159.62</v>
      </c>
      <c r="C56" t="s">
        <v>27</v>
      </c>
      <c r="D56">
        <v>-150.86000000000001</v>
      </c>
      <c r="E56" t="s">
        <v>27</v>
      </c>
      <c r="F56" s="26">
        <v>-4.0848820373860699E+25</v>
      </c>
      <c r="G56" t="s">
        <v>28</v>
      </c>
      <c r="H56">
        <v>-136.1</v>
      </c>
      <c r="I56" t="s">
        <v>27</v>
      </c>
      <c r="J56">
        <v>-126.42</v>
      </c>
      <c r="K56" t="s">
        <v>27</v>
      </c>
      <c r="L56">
        <v>-126.48</v>
      </c>
      <c r="M56" t="s">
        <v>27</v>
      </c>
      <c r="N56">
        <v>-133.08000000000001</v>
      </c>
      <c r="O56" t="s">
        <v>27</v>
      </c>
      <c r="P56">
        <v>-152.91</v>
      </c>
      <c r="Q56" t="s">
        <v>28</v>
      </c>
      <c r="R56">
        <v>-134.83000000000001</v>
      </c>
      <c r="S56" t="s">
        <v>27</v>
      </c>
      <c r="T56">
        <v>-155.86000000000001</v>
      </c>
      <c r="U56" t="s">
        <v>27</v>
      </c>
      <c r="V56">
        <v>-139.65</v>
      </c>
      <c r="W56" t="s">
        <v>27</v>
      </c>
      <c r="X56">
        <v>-151.57</v>
      </c>
      <c r="Y56" t="s">
        <v>27</v>
      </c>
      <c r="Z56">
        <v>-141.54</v>
      </c>
      <c r="AA56" t="s">
        <v>27</v>
      </c>
    </row>
    <row r="57" spans="1:27" x14ac:dyDescent="0.25">
      <c r="A57" t="s">
        <v>106</v>
      </c>
      <c r="B57">
        <v>104.21</v>
      </c>
      <c r="C57" t="s">
        <v>27</v>
      </c>
      <c r="D57">
        <v>112.84</v>
      </c>
      <c r="E57" t="s">
        <v>27</v>
      </c>
      <c r="F57" s="26">
        <v>-4.0848820373860699E+25</v>
      </c>
      <c r="G57" t="s">
        <v>28</v>
      </c>
      <c r="H57">
        <v>127.68</v>
      </c>
      <c r="I57" t="s">
        <v>27</v>
      </c>
      <c r="J57">
        <v>137.30000000000001</v>
      </c>
      <c r="K57" t="s">
        <v>27</v>
      </c>
      <c r="L57">
        <v>137.26</v>
      </c>
      <c r="M57" t="s">
        <v>27</v>
      </c>
      <c r="N57">
        <v>130.66999999999999</v>
      </c>
      <c r="O57" t="s">
        <v>27</v>
      </c>
      <c r="P57">
        <v>-152.91</v>
      </c>
      <c r="Q57" t="s">
        <v>28</v>
      </c>
      <c r="R57">
        <v>128.99</v>
      </c>
      <c r="S57" t="s">
        <v>27</v>
      </c>
      <c r="T57">
        <v>107.92</v>
      </c>
      <c r="U57" t="s">
        <v>27</v>
      </c>
      <c r="V57">
        <v>124.1</v>
      </c>
      <c r="W57" t="s">
        <v>27</v>
      </c>
      <c r="X57">
        <v>112.11</v>
      </c>
      <c r="Y57" t="s">
        <v>27</v>
      </c>
      <c r="Z57">
        <v>122.19</v>
      </c>
      <c r="AA57" t="s">
        <v>27</v>
      </c>
    </row>
    <row r="58" spans="1:27" x14ac:dyDescent="0.25">
      <c r="A58" t="s">
        <v>107</v>
      </c>
      <c r="B58">
        <v>74.63</v>
      </c>
      <c r="C58" t="s">
        <v>27</v>
      </c>
      <c r="D58">
        <v>83.23</v>
      </c>
      <c r="E58" t="s">
        <v>27</v>
      </c>
      <c r="F58" s="26">
        <v>-4.0848820373860699E+25</v>
      </c>
      <c r="G58" t="s">
        <v>28</v>
      </c>
      <c r="H58">
        <v>98.04</v>
      </c>
      <c r="I58" t="s">
        <v>27</v>
      </c>
      <c r="J58">
        <v>107.63</v>
      </c>
      <c r="K58" t="s">
        <v>27</v>
      </c>
      <c r="L58">
        <v>107.59</v>
      </c>
      <c r="M58" t="s">
        <v>27</v>
      </c>
      <c r="N58">
        <v>101.01</v>
      </c>
      <c r="O58" t="s">
        <v>27</v>
      </c>
      <c r="P58">
        <v>-152.91</v>
      </c>
      <c r="Q58" t="s">
        <v>28</v>
      </c>
      <c r="R58">
        <v>99.36</v>
      </c>
      <c r="S58" t="s">
        <v>27</v>
      </c>
      <c r="T58">
        <v>78.319999999999993</v>
      </c>
      <c r="U58" t="s">
        <v>27</v>
      </c>
      <c r="V58">
        <v>94.48</v>
      </c>
      <c r="W58" t="s">
        <v>27</v>
      </c>
      <c r="X58">
        <v>82.49</v>
      </c>
      <c r="Y58" t="s">
        <v>27</v>
      </c>
      <c r="Z58">
        <v>92.53</v>
      </c>
      <c r="AA58" t="s">
        <v>27</v>
      </c>
    </row>
    <row r="59" spans="1:27" x14ac:dyDescent="0.25">
      <c r="A59" t="s">
        <v>108</v>
      </c>
      <c r="B59">
        <v>3.58</v>
      </c>
      <c r="C59" t="s">
        <v>27</v>
      </c>
      <c r="D59">
        <v>12.12</v>
      </c>
      <c r="E59" t="s">
        <v>27</v>
      </c>
      <c r="F59" s="26">
        <v>-4.0848820373860699E+25</v>
      </c>
      <c r="G59" t="s">
        <v>28</v>
      </c>
      <c r="H59">
        <v>26.85</v>
      </c>
      <c r="I59" t="s">
        <v>27</v>
      </c>
      <c r="J59">
        <v>36.380000000000003</v>
      </c>
      <c r="K59" t="s">
        <v>27</v>
      </c>
      <c r="L59">
        <v>36.369999999999997</v>
      </c>
      <c r="M59" t="s">
        <v>27</v>
      </c>
      <c r="N59">
        <v>29.78</v>
      </c>
      <c r="O59" t="s">
        <v>27</v>
      </c>
      <c r="P59">
        <v>-152.91</v>
      </c>
      <c r="Q59" t="s">
        <v>28</v>
      </c>
      <c r="R59">
        <v>28.18</v>
      </c>
      <c r="S59" t="s">
        <v>27</v>
      </c>
      <c r="T59">
        <v>7.27</v>
      </c>
      <c r="U59" t="s">
        <v>27</v>
      </c>
      <c r="V59">
        <v>23.36</v>
      </c>
      <c r="W59" t="s">
        <v>27</v>
      </c>
      <c r="X59">
        <v>11.4</v>
      </c>
      <c r="Y59" t="s">
        <v>27</v>
      </c>
      <c r="Z59">
        <v>21.34</v>
      </c>
      <c r="AA59" t="s">
        <v>27</v>
      </c>
    </row>
    <row r="60" spans="1:27" x14ac:dyDescent="0.25">
      <c r="A60" t="s">
        <v>109</v>
      </c>
      <c r="B60">
        <v>-79.44</v>
      </c>
      <c r="C60" t="s">
        <v>27</v>
      </c>
      <c r="D60">
        <v>-70.89</v>
      </c>
      <c r="E60" t="s">
        <v>27</v>
      </c>
      <c r="F60" s="26">
        <v>-4.0848820373860699E+25</v>
      </c>
      <c r="G60" t="s">
        <v>28</v>
      </c>
      <c r="H60">
        <v>-56.15</v>
      </c>
      <c r="I60" t="s">
        <v>27</v>
      </c>
      <c r="J60">
        <v>-46.6</v>
      </c>
      <c r="K60" t="s">
        <v>27</v>
      </c>
      <c r="L60">
        <v>-46.61</v>
      </c>
      <c r="M60" t="s">
        <v>27</v>
      </c>
      <c r="N60">
        <v>-53.21</v>
      </c>
      <c r="O60" t="s">
        <v>27</v>
      </c>
      <c r="P60">
        <v>-152.91</v>
      </c>
      <c r="Q60" t="s">
        <v>28</v>
      </c>
      <c r="R60">
        <v>-54.73</v>
      </c>
      <c r="S60" t="s">
        <v>27</v>
      </c>
      <c r="T60">
        <v>-75.75</v>
      </c>
      <c r="U60" t="s">
        <v>27</v>
      </c>
      <c r="V60">
        <v>-59.63</v>
      </c>
      <c r="W60" t="s">
        <v>27</v>
      </c>
      <c r="X60">
        <v>-71.599999999999994</v>
      </c>
      <c r="Y60" t="s">
        <v>27</v>
      </c>
      <c r="Z60">
        <v>-61.67</v>
      </c>
      <c r="AA60" t="s">
        <v>27</v>
      </c>
    </row>
    <row r="61" spans="1:27" x14ac:dyDescent="0.25">
      <c r="A61" t="s">
        <v>110</v>
      </c>
      <c r="B61">
        <v>173.08</v>
      </c>
      <c r="C61" t="s">
        <v>27</v>
      </c>
      <c r="D61">
        <v>-178.33</v>
      </c>
      <c r="E61" t="s">
        <v>27</v>
      </c>
      <c r="F61" s="26">
        <v>-4.0848820373860699E+25</v>
      </c>
      <c r="G61" t="s">
        <v>28</v>
      </c>
      <c r="H61">
        <v>-163.72999999999999</v>
      </c>
      <c r="I61" t="s">
        <v>27</v>
      </c>
      <c r="J61">
        <v>-154.22</v>
      </c>
      <c r="K61" t="s">
        <v>27</v>
      </c>
      <c r="L61">
        <v>-154.19</v>
      </c>
      <c r="M61" t="s">
        <v>27</v>
      </c>
      <c r="N61">
        <v>-160.85</v>
      </c>
      <c r="O61" t="s">
        <v>27</v>
      </c>
      <c r="P61">
        <v>-152.91</v>
      </c>
      <c r="Q61" t="s">
        <v>28</v>
      </c>
      <c r="R61">
        <v>-162.32</v>
      </c>
      <c r="S61" t="s">
        <v>27</v>
      </c>
      <c r="T61">
        <v>176.82</v>
      </c>
      <c r="U61" t="s">
        <v>27</v>
      </c>
      <c r="V61">
        <v>-167.09</v>
      </c>
      <c r="W61" t="s">
        <v>27</v>
      </c>
      <c r="X61">
        <v>-179.04</v>
      </c>
      <c r="Y61" t="s">
        <v>27</v>
      </c>
      <c r="Z61">
        <v>-169.21</v>
      </c>
      <c r="AA61" t="s">
        <v>27</v>
      </c>
    </row>
    <row r="62" spans="1:27" x14ac:dyDescent="0.25">
      <c r="A62" t="s">
        <v>111</v>
      </c>
      <c r="B62">
        <v>7.31</v>
      </c>
      <c r="C62" t="s">
        <v>27</v>
      </c>
      <c r="D62">
        <v>15.81</v>
      </c>
      <c r="E62" t="s">
        <v>27</v>
      </c>
      <c r="F62" s="26">
        <v>-4.0848820373860699E+25</v>
      </c>
      <c r="G62" t="s">
        <v>28</v>
      </c>
      <c r="H62">
        <v>30.41</v>
      </c>
      <c r="I62" t="s">
        <v>27</v>
      </c>
      <c r="J62">
        <v>39.92</v>
      </c>
      <c r="K62" t="s">
        <v>27</v>
      </c>
      <c r="L62">
        <v>39.92</v>
      </c>
      <c r="M62" t="s">
        <v>27</v>
      </c>
      <c r="N62">
        <v>33.340000000000003</v>
      </c>
      <c r="O62" t="s">
        <v>27</v>
      </c>
      <c r="P62">
        <v>-152.91</v>
      </c>
      <c r="Q62" t="s">
        <v>28</v>
      </c>
      <c r="R62">
        <v>31.9</v>
      </c>
      <c r="S62" t="s">
        <v>27</v>
      </c>
      <c r="T62">
        <v>11.01</v>
      </c>
      <c r="U62" t="s">
        <v>27</v>
      </c>
      <c r="V62">
        <v>27.07</v>
      </c>
      <c r="W62" t="s">
        <v>27</v>
      </c>
      <c r="X62">
        <v>15.07</v>
      </c>
      <c r="Y62" t="s">
        <v>27</v>
      </c>
      <c r="Z62">
        <v>24.86</v>
      </c>
      <c r="AA62" t="s">
        <v>27</v>
      </c>
    </row>
    <row r="63" spans="1:27" x14ac:dyDescent="0.25">
      <c r="A63" t="s">
        <v>112</v>
      </c>
      <c r="B63">
        <v>-170.87</v>
      </c>
      <c r="C63" t="s">
        <v>27</v>
      </c>
      <c r="D63">
        <v>-162.32</v>
      </c>
      <c r="E63" t="s">
        <v>27</v>
      </c>
      <c r="F63" s="26">
        <v>-4.0848820373860699E+25</v>
      </c>
      <c r="G63" t="s">
        <v>28</v>
      </c>
      <c r="H63">
        <v>-147.61000000000001</v>
      </c>
      <c r="I63" t="s">
        <v>27</v>
      </c>
      <c r="J63">
        <v>-138.08000000000001</v>
      </c>
      <c r="K63" t="s">
        <v>27</v>
      </c>
      <c r="L63">
        <v>-138.05000000000001</v>
      </c>
      <c r="M63" t="s">
        <v>27</v>
      </c>
      <c r="N63">
        <v>-144.68</v>
      </c>
      <c r="O63" t="s">
        <v>27</v>
      </c>
      <c r="P63">
        <v>-152.91</v>
      </c>
      <c r="Q63" t="s">
        <v>28</v>
      </c>
      <c r="R63">
        <v>-146.13999999999999</v>
      </c>
      <c r="S63" t="s">
        <v>27</v>
      </c>
      <c r="T63">
        <v>-167.16</v>
      </c>
      <c r="U63" t="s">
        <v>27</v>
      </c>
      <c r="V63">
        <v>-151.03</v>
      </c>
      <c r="W63" t="s">
        <v>27</v>
      </c>
      <c r="X63">
        <v>-163.03</v>
      </c>
      <c r="Y63" t="s">
        <v>27</v>
      </c>
      <c r="Z63">
        <v>-153.09</v>
      </c>
      <c r="AA63" t="s">
        <v>27</v>
      </c>
    </row>
    <row r="64" spans="1:27" x14ac:dyDescent="0.25">
      <c r="A64" t="s">
        <v>113</v>
      </c>
      <c r="B64">
        <v>51.26</v>
      </c>
      <c r="C64" t="s">
        <v>27</v>
      </c>
      <c r="D64">
        <v>59.69</v>
      </c>
      <c r="E64" t="s">
        <v>27</v>
      </c>
      <c r="F64" s="26">
        <v>-4.0848820373860699E+25</v>
      </c>
      <c r="G64" t="s">
        <v>28</v>
      </c>
      <c r="H64">
        <v>74.34</v>
      </c>
      <c r="I64" t="s">
        <v>27</v>
      </c>
      <c r="J64">
        <v>83.87</v>
      </c>
      <c r="K64" t="s">
        <v>27</v>
      </c>
      <c r="L64">
        <v>83.85</v>
      </c>
      <c r="M64" t="s">
        <v>27</v>
      </c>
      <c r="N64">
        <v>77.28</v>
      </c>
      <c r="O64" t="s">
        <v>27</v>
      </c>
      <c r="P64">
        <v>-152.91</v>
      </c>
      <c r="Q64" t="s">
        <v>28</v>
      </c>
      <c r="R64">
        <v>75.900000000000006</v>
      </c>
      <c r="S64" t="s">
        <v>27</v>
      </c>
      <c r="T64">
        <v>54.9</v>
      </c>
      <c r="U64" t="s">
        <v>27</v>
      </c>
      <c r="V64">
        <v>70.98</v>
      </c>
      <c r="W64" t="s">
        <v>27</v>
      </c>
      <c r="X64">
        <v>58.95</v>
      </c>
      <c r="Y64" t="s">
        <v>27</v>
      </c>
      <c r="Z64">
        <v>68.790000000000006</v>
      </c>
      <c r="AA64" t="s">
        <v>27</v>
      </c>
    </row>
    <row r="65" spans="1:27" x14ac:dyDescent="0.25">
      <c r="A65" t="s">
        <v>114</v>
      </c>
      <c r="B65">
        <v>-83.74</v>
      </c>
      <c r="C65" t="s">
        <v>27</v>
      </c>
      <c r="D65">
        <v>-75.48</v>
      </c>
      <c r="E65" t="s">
        <v>27</v>
      </c>
      <c r="F65" s="26">
        <v>-4.0848820373860699E+25</v>
      </c>
      <c r="G65" t="s">
        <v>28</v>
      </c>
      <c r="H65">
        <v>-60.83</v>
      </c>
      <c r="I65" t="s">
        <v>27</v>
      </c>
      <c r="J65">
        <v>-51.11</v>
      </c>
      <c r="K65" t="s">
        <v>27</v>
      </c>
      <c r="L65">
        <v>-51.29</v>
      </c>
      <c r="M65" t="s">
        <v>27</v>
      </c>
      <c r="N65">
        <v>-57.67</v>
      </c>
      <c r="O65" t="s">
        <v>27</v>
      </c>
      <c r="P65">
        <v>-152.91</v>
      </c>
      <c r="Q65" t="s">
        <v>28</v>
      </c>
      <c r="R65">
        <v>-59.14</v>
      </c>
      <c r="S65" t="s">
        <v>27</v>
      </c>
      <c r="T65">
        <v>-80.11</v>
      </c>
      <c r="U65" t="s">
        <v>27</v>
      </c>
      <c r="V65">
        <v>-64.2</v>
      </c>
      <c r="W65" t="s">
        <v>27</v>
      </c>
      <c r="X65">
        <v>-76.19</v>
      </c>
      <c r="Y65" t="s">
        <v>27</v>
      </c>
      <c r="Z65">
        <v>-66.400000000000006</v>
      </c>
      <c r="AA65" t="s">
        <v>27</v>
      </c>
    </row>
    <row r="66" spans="1:27" x14ac:dyDescent="0.25">
      <c r="A66" t="s">
        <v>115</v>
      </c>
      <c r="B66">
        <v>-92.09</v>
      </c>
      <c r="C66" t="s">
        <v>27</v>
      </c>
      <c r="D66">
        <v>-83.74</v>
      </c>
      <c r="E66" t="s">
        <v>27</v>
      </c>
      <c r="F66" s="26">
        <v>-4.0848820373860699E+25</v>
      </c>
      <c r="G66" t="s">
        <v>28</v>
      </c>
      <c r="H66">
        <v>-69.13</v>
      </c>
      <c r="I66" t="s">
        <v>27</v>
      </c>
      <c r="J66">
        <v>-59.41</v>
      </c>
      <c r="K66" t="s">
        <v>27</v>
      </c>
      <c r="L66">
        <v>-59.62</v>
      </c>
      <c r="M66" t="s">
        <v>27</v>
      </c>
      <c r="N66">
        <v>-65.97</v>
      </c>
      <c r="O66" t="s">
        <v>27</v>
      </c>
      <c r="P66">
        <v>-152.91</v>
      </c>
      <c r="Q66" t="s">
        <v>28</v>
      </c>
      <c r="R66">
        <v>-67.45</v>
      </c>
      <c r="S66" t="s">
        <v>27</v>
      </c>
      <c r="T66">
        <v>-88.44</v>
      </c>
      <c r="U66" t="s">
        <v>27</v>
      </c>
      <c r="V66">
        <v>-72.39</v>
      </c>
      <c r="W66" t="s">
        <v>27</v>
      </c>
      <c r="X66">
        <v>-84.44</v>
      </c>
      <c r="Y66" t="s">
        <v>27</v>
      </c>
      <c r="Z66">
        <v>-74.64</v>
      </c>
      <c r="AA66" t="s">
        <v>27</v>
      </c>
    </row>
    <row r="67" spans="1:27" x14ac:dyDescent="0.25">
      <c r="A67" t="s">
        <v>116</v>
      </c>
      <c r="B67">
        <v>-55.38</v>
      </c>
      <c r="C67" t="s">
        <v>27</v>
      </c>
      <c r="D67">
        <v>-47</v>
      </c>
      <c r="E67" t="s">
        <v>27</v>
      </c>
      <c r="F67" s="26">
        <v>-4.0848820373860699E+25</v>
      </c>
      <c r="G67" t="s">
        <v>28</v>
      </c>
      <c r="H67">
        <v>-32.590000000000003</v>
      </c>
      <c r="I67" t="s">
        <v>27</v>
      </c>
      <c r="J67">
        <v>-22.95</v>
      </c>
      <c r="K67" t="s">
        <v>27</v>
      </c>
      <c r="L67">
        <v>-23.08</v>
      </c>
      <c r="M67" t="s">
        <v>27</v>
      </c>
      <c r="N67">
        <v>-29.53</v>
      </c>
      <c r="O67" t="s">
        <v>27</v>
      </c>
      <c r="P67">
        <v>-152.91</v>
      </c>
      <c r="Q67" t="s">
        <v>28</v>
      </c>
      <c r="R67">
        <v>-30.93</v>
      </c>
      <c r="S67" t="s">
        <v>27</v>
      </c>
      <c r="T67">
        <v>-51.71</v>
      </c>
      <c r="U67" t="s">
        <v>27</v>
      </c>
      <c r="V67">
        <v>-35.67</v>
      </c>
      <c r="W67" t="s">
        <v>27</v>
      </c>
      <c r="X67">
        <v>-47.7</v>
      </c>
      <c r="Y67" t="s">
        <v>27</v>
      </c>
      <c r="Z67">
        <v>-38.090000000000003</v>
      </c>
      <c r="AA67" t="s">
        <v>27</v>
      </c>
    </row>
    <row r="68" spans="1:27" x14ac:dyDescent="0.25">
      <c r="A68" t="s">
        <v>117</v>
      </c>
      <c r="B68">
        <v>136.19</v>
      </c>
      <c r="C68" t="s">
        <v>27</v>
      </c>
      <c r="D68">
        <v>144.47999999999999</v>
      </c>
      <c r="E68" t="s">
        <v>27</v>
      </c>
      <c r="F68" s="26">
        <v>-4.0848820373860699E+25</v>
      </c>
      <c r="G68" t="s">
        <v>28</v>
      </c>
      <c r="H68">
        <v>158.91999999999999</v>
      </c>
      <c r="I68" t="s">
        <v>27</v>
      </c>
      <c r="J68">
        <v>168.57</v>
      </c>
      <c r="K68" t="s">
        <v>27</v>
      </c>
      <c r="L68">
        <v>168.43</v>
      </c>
      <c r="M68" t="s">
        <v>27</v>
      </c>
      <c r="N68">
        <v>162</v>
      </c>
      <c r="O68" t="s">
        <v>27</v>
      </c>
      <c r="P68">
        <v>-152.91</v>
      </c>
      <c r="Q68" t="s">
        <v>28</v>
      </c>
      <c r="R68">
        <v>160.63</v>
      </c>
      <c r="S68" t="s">
        <v>27</v>
      </c>
      <c r="T68">
        <v>139.83000000000001</v>
      </c>
      <c r="U68" t="s">
        <v>27</v>
      </c>
      <c r="V68">
        <v>155.76</v>
      </c>
      <c r="W68" t="s">
        <v>27</v>
      </c>
      <c r="X68">
        <v>143.76</v>
      </c>
      <c r="Y68" t="s">
        <v>27</v>
      </c>
      <c r="Z68">
        <v>153.41</v>
      </c>
      <c r="AA68" t="s">
        <v>27</v>
      </c>
    </row>
    <row r="69" spans="1:27" x14ac:dyDescent="0.25">
      <c r="A69" t="s">
        <v>118</v>
      </c>
      <c r="B69">
        <v>-17.54</v>
      </c>
      <c r="C69" t="s">
        <v>27</v>
      </c>
      <c r="D69">
        <v>-9.23</v>
      </c>
      <c r="E69" t="s">
        <v>27</v>
      </c>
      <c r="F69" s="26">
        <v>-4.0848820373860699E+25</v>
      </c>
      <c r="G69" t="s">
        <v>28</v>
      </c>
      <c r="H69">
        <v>5.3</v>
      </c>
      <c r="I69" t="s">
        <v>27</v>
      </c>
      <c r="J69">
        <v>14.99</v>
      </c>
      <c r="K69" t="s">
        <v>27</v>
      </c>
      <c r="L69">
        <v>14.82</v>
      </c>
      <c r="M69" t="s">
        <v>27</v>
      </c>
      <c r="N69">
        <v>8.43</v>
      </c>
      <c r="O69" t="s">
        <v>27</v>
      </c>
      <c r="P69">
        <v>-152.91</v>
      </c>
      <c r="Q69" t="s">
        <v>28</v>
      </c>
      <c r="R69">
        <v>6.95</v>
      </c>
      <c r="S69" t="s">
        <v>27</v>
      </c>
      <c r="T69">
        <v>-13.93</v>
      </c>
      <c r="U69" t="s">
        <v>27</v>
      </c>
      <c r="V69">
        <v>2.0299999999999998</v>
      </c>
      <c r="W69" t="s">
        <v>27</v>
      </c>
      <c r="X69">
        <v>-9.9600000000000009</v>
      </c>
      <c r="Y69" t="s">
        <v>27</v>
      </c>
      <c r="Z69">
        <v>-0.23</v>
      </c>
      <c r="AA69" t="s">
        <v>27</v>
      </c>
    </row>
    <row r="70" spans="1:27" x14ac:dyDescent="0.25">
      <c r="A70" t="s">
        <v>119</v>
      </c>
      <c r="B70">
        <v>-177.1</v>
      </c>
      <c r="C70" t="s">
        <v>27</v>
      </c>
      <c r="D70">
        <v>-168.79</v>
      </c>
      <c r="E70" t="s">
        <v>27</v>
      </c>
      <c r="F70" s="26">
        <v>-4.0848820373860699E+25</v>
      </c>
      <c r="G70" t="s">
        <v>28</v>
      </c>
      <c r="H70">
        <v>-154.4</v>
      </c>
      <c r="I70" t="s">
        <v>27</v>
      </c>
      <c r="J70">
        <v>-144.69999999999999</v>
      </c>
      <c r="K70" t="s">
        <v>27</v>
      </c>
      <c r="L70">
        <v>-144.88</v>
      </c>
      <c r="M70" t="s">
        <v>27</v>
      </c>
      <c r="N70">
        <v>-151.30000000000001</v>
      </c>
      <c r="O70" t="s">
        <v>27</v>
      </c>
      <c r="P70">
        <v>-152.91</v>
      </c>
      <c r="Q70" t="s">
        <v>28</v>
      </c>
      <c r="R70">
        <v>-152.71</v>
      </c>
      <c r="S70" t="s">
        <v>27</v>
      </c>
      <c r="T70">
        <v>-173.41</v>
      </c>
      <c r="U70" t="s">
        <v>27</v>
      </c>
      <c r="V70">
        <v>-157.53</v>
      </c>
      <c r="W70" t="s">
        <v>27</v>
      </c>
      <c r="X70">
        <v>-169.46</v>
      </c>
      <c r="Y70" t="s">
        <v>27</v>
      </c>
      <c r="Z70">
        <v>-159.88</v>
      </c>
      <c r="AA70" t="s">
        <v>27</v>
      </c>
    </row>
    <row r="71" spans="1:27" x14ac:dyDescent="0.25">
      <c r="A71" t="s">
        <v>120</v>
      </c>
      <c r="B71">
        <v>-137.77000000000001</v>
      </c>
      <c r="C71" t="s">
        <v>27</v>
      </c>
      <c r="D71">
        <v>-129.43</v>
      </c>
      <c r="E71" t="s">
        <v>27</v>
      </c>
      <c r="F71" s="26">
        <v>-4.0848820373860699E+25</v>
      </c>
      <c r="G71" t="s">
        <v>28</v>
      </c>
      <c r="H71">
        <v>-114.99</v>
      </c>
      <c r="I71" t="s">
        <v>27</v>
      </c>
      <c r="J71">
        <v>-105.28</v>
      </c>
      <c r="K71" t="s">
        <v>27</v>
      </c>
      <c r="L71">
        <v>-105.48</v>
      </c>
      <c r="M71" t="s">
        <v>27</v>
      </c>
      <c r="N71">
        <v>-111.85</v>
      </c>
      <c r="O71" t="s">
        <v>27</v>
      </c>
      <c r="P71">
        <v>-152.91</v>
      </c>
      <c r="Q71" t="s">
        <v>28</v>
      </c>
      <c r="R71">
        <v>-113.33</v>
      </c>
      <c r="S71" t="s">
        <v>27</v>
      </c>
      <c r="T71">
        <v>-134.07</v>
      </c>
      <c r="U71" t="s">
        <v>27</v>
      </c>
      <c r="V71">
        <v>-118.27</v>
      </c>
      <c r="W71" t="s">
        <v>27</v>
      </c>
      <c r="X71">
        <v>-130.13</v>
      </c>
      <c r="Y71" t="s">
        <v>27</v>
      </c>
      <c r="Z71">
        <v>-120.49</v>
      </c>
      <c r="AA71" t="s">
        <v>27</v>
      </c>
    </row>
    <row r="72" spans="1:27" x14ac:dyDescent="0.25">
      <c r="A72" t="s">
        <v>121</v>
      </c>
      <c r="B72">
        <v>-35.18</v>
      </c>
      <c r="C72" t="s">
        <v>27</v>
      </c>
      <c r="D72">
        <v>-26.85</v>
      </c>
      <c r="E72" t="s">
        <v>27</v>
      </c>
      <c r="F72" s="26">
        <v>-4.0848820373860699E+25</v>
      </c>
      <c r="G72" t="s">
        <v>28</v>
      </c>
      <c r="H72">
        <v>-12.46</v>
      </c>
      <c r="I72" t="s">
        <v>27</v>
      </c>
      <c r="J72">
        <v>-2.83</v>
      </c>
      <c r="K72" t="s">
        <v>27</v>
      </c>
      <c r="L72">
        <v>-3.02</v>
      </c>
      <c r="M72" t="s">
        <v>27</v>
      </c>
      <c r="N72">
        <v>-9.34</v>
      </c>
      <c r="O72" t="s">
        <v>27</v>
      </c>
      <c r="P72">
        <v>-152.91</v>
      </c>
      <c r="Q72" t="s">
        <v>28</v>
      </c>
      <c r="R72">
        <v>-10.82</v>
      </c>
      <c r="S72" t="s">
        <v>27</v>
      </c>
      <c r="T72">
        <v>-31.47</v>
      </c>
      <c r="U72" t="s">
        <v>27</v>
      </c>
      <c r="V72">
        <v>-15.78</v>
      </c>
      <c r="W72" t="s">
        <v>27</v>
      </c>
      <c r="X72">
        <v>-27.58</v>
      </c>
      <c r="Y72" t="s">
        <v>27</v>
      </c>
      <c r="Z72">
        <v>-18.010000000000002</v>
      </c>
      <c r="AA72" t="s">
        <v>27</v>
      </c>
    </row>
    <row r="73" spans="1:27" x14ac:dyDescent="0.25">
      <c r="A73" t="s">
        <v>122</v>
      </c>
      <c r="B73">
        <v>-0.59</v>
      </c>
      <c r="C73" t="s">
        <v>27</v>
      </c>
      <c r="D73">
        <v>7.65</v>
      </c>
      <c r="E73" t="s">
        <v>27</v>
      </c>
      <c r="F73" s="26">
        <v>-4.0848820373860699E+25</v>
      </c>
      <c r="G73" t="s">
        <v>28</v>
      </c>
      <c r="H73">
        <v>22.06</v>
      </c>
      <c r="I73" t="s">
        <v>27</v>
      </c>
      <c r="J73">
        <v>31.73</v>
      </c>
      <c r="K73" t="s">
        <v>27</v>
      </c>
      <c r="L73">
        <v>31.5</v>
      </c>
      <c r="M73" t="s">
        <v>27</v>
      </c>
      <c r="N73">
        <v>25.23</v>
      </c>
      <c r="O73" t="s">
        <v>27</v>
      </c>
      <c r="P73">
        <v>-152.91</v>
      </c>
      <c r="Q73" t="s">
        <v>28</v>
      </c>
      <c r="R73">
        <v>23.75</v>
      </c>
      <c r="S73" t="s">
        <v>27</v>
      </c>
      <c r="T73">
        <v>3.07</v>
      </c>
      <c r="U73" t="s">
        <v>27</v>
      </c>
      <c r="V73">
        <v>18.690000000000001</v>
      </c>
      <c r="W73" t="s">
        <v>27</v>
      </c>
      <c r="X73">
        <v>6.9</v>
      </c>
      <c r="Y73" t="s">
        <v>27</v>
      </c>
      <c r="Z73">
        <v>16.510000000000002</v>
      </c>
      <c r="AA73" t="s">
        <v>27</v>
      </c>
    </row>
    <row r="74" spans="1:27" x14ac:dyDescent="0.25">
      <c r="A74" t="s">
        <v>123</v>
      </c>
      <c r="B74">
        <v>-172.47</v>
      </c>
      <c r="C74" t="s">
        <v>27</v>
      </c>
      <c r="D74">
        <v>-164.28</v>
      </c>
      <c r="E74" t="s">
        <v>27</v>
      </c>
      <c r="F74" s="26">
        <v>-4.0848820373860699E+25</v>
      </c>
      <c r="G74" t="s">
        <v>28</v>
      </c>
      <c r="H74">
        <v>-149.91999999999999</v>
      </c>
      <c r="I74" t="s">
        <v>27</v>
      </c>
      <c r="J74">
        <v>-140.24</v>
      </c>
      <c r="K74" t="s">
        <v>27</v>
      </c>
      <c r="L74">
        <v>-140.47</v>
      </c>
      <c r="M74" t="s">
        <v>27</v>
      </c>
      <c r="N74">
        <v>-146.75</v>
      </c>
      <c r="O74" t="s">
        <v>27</v>
      </c>
      <c r="P74">
        <v>-152.91</v>
      </c>
      <c r="Q74" t="s">
        <v>28</v>
      </c>
      <c r="R74">
        <v>-148.16999999999999</v>
      </c>
      <c r="S74" t="s">
        <v>27</v>
      </c>
      <c r="T74">
        <v>-168.79</v>
      </c>
      <c r="U74" t="s">
        <v>27</v>
      </c>
      <c r="V74">
        <v>-153.24</v>
      </c>
      <c r="W74" t="s">
        <v>27</v>
      </c>
      <c r="X74">
        <v>-165.01</v>
      </c>
      <c r="Y74" t="s">
        <v>27</v>
      </c>
      <c r="Z74">
        <v>-155.43</v>
      </c>
      <c r="AA74" t="s">
        <v>27</v>
      </c>
    </row>
    <row r="75" spans="1:27" x14ac:dyDescent="0.25">
      <c r="A75" t="s">
        <v>124</v>
      </c>
      <c r="B75">
        <v>-116.4</v>
      </c>
      <c r="C75" t="s">
        <v>27</v>
      </c>
      <c r="D75">
        <v>-108.25</v>
      </c>
      <c r="E75" t="s">
        <v>27</v>
      </c>
      <c r="F75" s="26">
        <v>-4.0848820373860699E+25</v>
      </c>
      <c r="G75" t="s">
        <v>28</v>
      </c>
      <c r="H75">
        <v>-93.53</v>
      </c>
      <c r="I75" t="s">
        <v>27</v>
      </c>
      <c r="J75">
        <v>-83.85</v>
      </c>
      <c r="K75" t="s">
        <v>27</v>
      </c>
      <c r="L75">
        <v>-84.08</v>
      </c>
      <c r="M75" t="s">
        <v>27</v>
      </c>
      <c r="N75">
        <v>-90.37</v>
      </c>
      <c r="O75" t="s">
        <v>27</v>
      </c>
      <c r="P75">
        <v>-152.91</v>
      </c>
      <c r="Q75" t="s">
        <v>28</v>
      </c>
      <c r="R75">
        <v>-91.9</v>
      </c>
      <c r="S75" t="s">
        <v>27</v>
      </c>
      <c r="T75">
        <v>-112.79</v>
      </c>
      <c r="U75" t="s">
        <v>27</v>
      </c>
      <c r="V75">
        <v>-97.24</v>
      </c>
      <c r="W75" t="s">
        <v>27</v>
      </c>
      <c r="X75">
        <v>-109.06</v>
      </c>
      <c r="Y75" t="s">
        <v>27</v>
      </c>
      <c r="Z75">
        <v>-99.04</v>
      </c>
      <c r="AA75" t="s">
        <v>27</v>
      </c>
    </row>
    <row r="76" spans="1:27" x14ac:dyDescent="0.25">
      <c r="A76" t="s">
        <v>125</v>
      </c>
      <c r="B76">
        <v>-34.28</v>
      </c>
      <c r="C76" t="s">
        <v>27</v>
      </c>
      <c r="D76">
        <v>-26.08</v>
      </c>
      <c r="E76" t="s">
        <v>27</v>
      </c>
      <c r="F76" s="26">
        <v>-4.0848820373860699E+25</v>
      </c>
      <c r="G76" t="s">
        <v>28</v>
      </c>
      <c r="H76">
        <v>-11.5</v>
      </c>
      <c r="I76" t="s">
        <v>27</v>
      </c>
      <c r="J76">
        <v>-1.87</v>
      </c>
      <c r="K76" t="s">
        <v>27</v>
      </c>
      <c r="L76">
        <v>-2.09</v>
      </c>
      <c r="M76" t="s">
        <v>27</v>
      </c>
      <c r="N76">
        <v>-8.3699999999999992</v>
      </c>
      <c r="O76" t="s">
        <v>27</v>
      </c>
      <c r="P76">
        <v>-152.91</v>
      </c>
      <c r="Q76" t="s">
        <v>28</v>
      </c>
      <c r="R76">
        <v>-9.86</v>
      </c>
      <c r="S76" t="s">
        <v>27</v>
      </c>
      <c r="T76">
        <v>-30.63</v>
      </c>
      <c r="U76" t="s">
        <v>27</v>
      </c>
      <c r="V76">
        <v>-15.18</v>
      </c>
      <c r="W76" t="s">
        <v>27</v>
      </c>
      <c r="X76">
        <v>-26.88</v>
      </c>
      <c r="Y76" t="s">
        <v>27</v>
      </c>
      <c r="Z76">
        <v>-17.059999999999999</v>
      </c>
      <c r="AA76" t="s">
        <v>27</v>
      </c>
    </row>
    <row r="77" spans="1:27" x14ac:dyDescent="0.25">
      <c r="A77" t="s">
        <v>126</v>
      </c>
      <c r="B77">
        <v>-82.63</v>
      </c>
      <c r="C77" t="s">
        <v>27</v>
      </c>
      <c r="D77">
        <v>-74.45</v>
      </c>
      <c r="E77" t="s">
        <v>27</v>
      </c>
      <c r="F77" s="26">
        <v>-4.0848820373860699E+25</v>
      </c>
      <c r="G77" t="s">
        <v>28</v>
      </c>
      <c r="H77">
        <v>-59.94</v>
      </c>
      <c r="I77" t="s">
        <v>27</v>
      </c>
      <c r="J77">
        <v>-50.35</v>
      </c>
      <c r="K77" t="s">
        <v>27</v>
      </c>
      <c r="L77">
        <v>-50.55</v>
      </c>
      <c r="M77" t="s">
        <v>27</v>
      </c>
      <c r="N77">
        <v>-56.88</v>
      </c>
      <c r="O77" t="s">
        <v>27</v>
      </c>
      <c r="P77">
        <v>-152.91</v>
      </c>
      <c r="Q77" t="s">
        <v>28</v>
      </c>
      <c r="R77">
        <v>-58.27</v>
      </c>
      <c r="S77" t="s">
        <v>27</v>
      </c>
      <c r="T77">
        <v>-78.959999999999994</v>
      </c>
      <c r="U77" t="s">
        <v>27</v>
      </c>
      <c r="V77">
        <v>-63.55</v>
      </c>
      <c r="W77" t="s">
        <v>27</v>
      </c>
      <c r="X77">
        <v>-75.22</v>
      </c>
      <c r="Y77" t="s">
        <v>27</v>
      </c>
      <c r="Z77">
        <v>-65.459999999999994</v>
      </c>
      <c r="AA77" t="s">
        <v>27</v>
      </c>
    </row>
    <row r="78" spans="1:27" x14ac:dyDescent="0.25">
      <c r="A78" t="s">
        <v>127</v>
      </c>
      <c r="B78">
        <v>-148.88</v>
      </c>
      <c r="C78" t="s">
        <v>27</v>
      </c>
      <c r="D78">
        <v>-140.86000000000001</v>
      </c>
      <c r="E78" t="s">
        <v>27</v>
      </c>
      <c r="F78" s="26">
        <v>-4.0848820373860699E+25</v>
      </c>
      <c r="G78" t="s">
        <v>28</v>
      </c>
      <c r="H78">
        <v>-126.28</v>
      </c>
      <c r="I78" t="s">
        <v>27</v>
      </c>
      <c r="J78">
        <v>-116.67</v>
      </c>
      <c r="K78" t="s">
        <v>27</v>
      </c>
      <c r="L78">
        <v>-116.9</v>
      </c>
      <c r="M78" t="s">
        <v>27</v>
      </c>
      <c r="N78">
        <v>-123.21</v>
      </c>
      <c r="O78" t="s">
        <v>27</v>
      </c>
      <c r="P78">
        <v>-152.91</v>
      </c>
      <c r="Q78" t="s">
        <v>28</v>
      </c>
      <c r="R78">
        <v>-124.56</v>
      </c>
      <c r="S78" t="s">
        <v>27</v>
      </c>
      <c r="T78">
        <v>-145.27000000000001</v>
      </c>
      <c r="U78" t="s">
        <v>27</v>
      </c>
      <c r="V78">
        <v>-129.97999999999999</v>
      </c>
      <c r="W78" t="s">
        <v>27</v>
      </c>
      <c r="X78">
        <v>-141.63999999999999</v>
      </c>
      <c r="Y78" t="s">
        <v>27</v>
      </c>
      <c r="Z78">
        <v>-131.82</v>
      </c>
      <c r="AA78" t="s">
        <v>27</v>
      </c>
    </row>
    <row r="79" spans="1:27" x14ac:dyDescent="0.25">
      <c r="A79" t="s">
        <v>128</v>
      </c>
      <c r="B79">
        <v>-37.35</v>
      </c>
      <c r="C79" t="s">
        <v>27</v>
      </c>
      <c r="D79">
        <v>-29.26</v>
      </c>
      <c r="E79" t="s">
        <v>27</v>
      </c>
      <c r="F79" s="26">
        <v>-4.0848820373860699E+25</v>
      </c>
      <c r="G79" t="s">
        <v>28</v>
      </c>
      <c r="H79">
        <v>-14.67</v>
      </c>
      <c r="I79" t="s">
        <v>27</v>
      </c>
      <c r="J79">
        <v>-5.13</v>
      </c>
      <c r="K79" t="s">
        <v>27</v>
      </c>
      <c r="L79">
        <v>-5.32</v>
      </c>
      <c r="M79" t="s">
        <v>27</v>
      </c>
      <c r="N79">
        <v>-11.64</v>
      </c>
      <c r="O79" t="s">
        <v>27</v>
      </c>
      <c r="P79">
        <v>-152.91</v>
      </c>
      <c r="Q79" t="s">
        <v>28</v>
      </c>
      <c r="R79">
        <v>-13.05</v>
      </c>
      <c r="S79" t="s">
        <v>27</v>
      </c>
      <c r="T79">
        <v>-33.72</v>
      </c>
      <c r="U79" t="s">
        <v>27</v>
      </c>
      <c r="V79">
        <v>-18.440000000000001</v>
      </c>
      <c r="W79" t="s">
        <v>27</v>
      </c>
      <c r="X79">
        <v>-30.07</v>
      </c>
      <c r="Y79" t="s">
        <v>27</v>
      </c>
      <c r="Z79">
        <v>-20.23</v>
      </c>
      <c r="AA79" t="s">
        <v>27</v>
      </c>
    </row>
    <row r="80" spans="1:27" x14ac:dyDescent="0.25">
      <c r="A80" t="s">
        <v>129</v>
      </c>
      <c r="B80">
        <v>-163.88</v>
      </c>
      <c r="C80" t="s">
        <v>27</v>
      </c>
      <c r="D80">
        <v>-155.85</v>
      </c>
      <c r="E80" t="s">
        <v>27</v>
      </c>
      <c r="F80" s="26">
        <v>-4.0848820373860699E+25</v>
      </c>
      <c r="G80" t="s">
        <v>28</v>
      </c>
      <c r="H80">
        <v>-141.16999999999999</v>
      </c>
      <c r="I80" t="s">
        <v>27</v>
      </c>
      <c r="J80">
        <v>-131.61000000000001</v>
      </c>
      <c r="K80" t="s">
        <v>27</v>
      </c>
      <c r="L80">
        <v>-131.79</v>
      </c>
      <c r="M80" t="s">
        <v>27</v>
      </c>
      <c r="N80">
        <v>-138.13999999999999</v>
      </c>
      <c r="O80" t="s">
        <v>27</v>
      </c>
      <c r="P80">
        <v>-152.91</v>
      </c>
      <c r="Q80" t="s">
        <v>28</v>
      </c>
      <c r="R80">
        <v>-139.57</v>
      </c>
      <c r="S80" t="s">
        <v>27</v>
      </c>
      <c r="T80">
        <v>-160.27000000000001</v>
      </c>
      <c r="U80" t="s">
        <v>27</v>
      </c>
      <c r="V80">
        <v>-145.03</v>
      </c>
      <c r="W80" t="s">
        <v>27</v>
      </c>
      <c r="X80">
        <v>-156.66</v>
      </c>
      <c r="Y80" t="s">
        <v>27</v>
      </c>
      <c r="Z80">
        <v>-146.71</v>
      </c>
      <c r="AA80" t="s">
        <v>27</v>
      </c>
    </row>
    <row r="81" spans="1:27" x14ac:dyDescent="0.25">
      <c r="A81" t="s">
        <v>130</v>
      </c>
      <c r="B81">
        <v>-12.88</v>
      </c>
      <c r="C81" t="s">
        <v>27</v>
      </c>
      <c r="D81">
        <v>-4.8</v>
      </c>
      <c r="E81" t="s">
        <v>27</v>
      </c>
      <c r="F81" s="26">
        <v>-4.0848820373860699E+25</v>
      </c>
      <c r="G81" t="s">
        <v>28</v>
      </c>
      <c r="H81">
        <v>9.9499999999999993</v>
      </c>
      <c r="I81" t="s">
        <v>27</v>
      </c>
      <c r="J81">
        <v>19.440000000000001</v>
      </c>
      <c r="K81" t="s">
        <v>27</v>
      </c>
      <c r="L81">
        <v>19.28</v>
      </c>
      <c r="M81" t="s">
        <v>27</v>
      </c>
      <c r="N81">
        <v>12.93</v>
      </c>
      <c r="O81" t="s">
        <v>27</v>
      </c>
      <c r="P81">
        <v>-152.91</v>
      </c>
      <c r="Q81" t="s">
        <v>28</v>
      </c>
      <c r="R81">
        <v>11.45</v>
      </c>
      <c r="S81" t="s">
        <v>27</v>
      </c>
      <c r="T81">
        <v>-9.2799999999999994</v>
      </c>
      <c r="U81" t="s">
        <v>27</v>
      </c>
      <c r="V81">
        <v>6.01</v>
      </c>
      <c r="W81" t="s">
        <v>27</v>
      </c>
      <c r="X81">
        <v>-5.64</v>
      </c>
      <c r="Y81" t="s">
        <v>27</v>
      </c>
      <c r="Z81">
        <v>4.38</v>
      </c>
      <c r="AA81" t="s">
        <v>27</v>
      </c>
    </row>
    <row r="82" spans="1:27" x14ac:dyDescent="0.25">
      <c r="A82" t="s">
        <v>131</v>
      </c>
      <c r="B82">
        <v>-65.78</v>
      </c>
      <c r="C82" t="s">
        <v>27</v>
      </c>
      <c r="D82">
        <v>-57.55</v>
      </c>
      <c r="E82" t="s">
        <v>27</v>
      </c>
      <c r="F82" s="26">
        <v>-4.0848820373860699E+25</v>
      </c>
      <c r="G82" t="s">
        <v>28</v>
      </c>
      <c r="H82">
        <v>-42.77</v>
      </c>
      <c r="I82" t="s">
        <v>27</v>
      </c>
      <c r="J82">
        <v>-33.29</v>
      </c>
      <c r="K82" t="s">
        <v>27</v>
      </c>
      <c r="L82">
        <v>-33.42</v>
      </c>
      <c r="M82" t="s">
        <v>27</v>
      </c>
      <c r="N82">
        <v>-39.83</v>
      </c>
      <c r="O82" t="s">
        <v>27</v>
      </c>
      <c r="P82">
        <v>-152.91</v>
      </c>
      <c r="Q82" t="s">
        <v>28</v>
      </c>
      <c r="R82">
        <v>-41.28</v>
      </c>
      <c r="S82" t="s">
        <v>27</v>
      </c>
      <c r="T82">
        <v>-62.14</v>
      </c>
      <c r="U82" t="s">
        <v>27</v>
      </c>
      <c r="V82">
        <v>-46.68</v>
      </c>
      <c r="W82" t="s">
        <v>27</v>
      </c>
      <c r="X82">
        <v>-58.37</v>
      </c>
      <c r="Y82" t="s">
        <v>27</v>
      </c>
      <c r="Z82">
        <v>-48.3</v>
      </c>
      <c r="AA82" t="s">
        <v>27</v>
      </c>
    </row>
    <row r="83" spans="1:27" x14ac:dyDescent="0.25">
      <c r="A83" t="s">
        <v>132</v>
      </c>
      <c r="B83">
        <v>135.02000000000001</v>
      </c>
      <c r="C83" t="s">
        <v>27</v>
      </c>
      <c r="D83">
        <v>143.30000000000001</v>
      </c>
      <c r="E83" t="s">
        <v>27</v>
      </c>
      <c r="F83" s="26">
        <v>-4.0848820373860699E+25</v>
      </c>
      <c r="G83" t="s">
        <v>28</v>
      </c>
      <c r="H83">
        <v>158.13</v>
      </c>
      <c r="I83" t="s">
        <v>27</v>
      </c>
      <c r="J83">
        <v>167.63</v>
      </c>
      <c r="K83" t="s">
        <v>27</v>
      </c>
      <c r="L83">
        <v>167.47</v>
      </c>
      <c r="M83" t="s">
        <v>27</v>
      </c>
      <c r="N83">
        <v>161.1</v>
      </c>
      <c r="O83" t="s">
        <v>27</v>
      </c>
      <c r="P83">
        <v>-152.91</v>
      </c>
      <c r="Q83" t="s">
        <v>28</v>
      </c>
      <c r="R83">
        <v>159.59</v>
      </c>
      <c r="S83" t="s">
        <v>27</v>
      </c>
      <c r="T83">
        <v>138.66999999999999</v>
      </c>
      <c r="U83" t="s">
        <v>27</v>
      </c>
      <c r="V83">
        <v>154.16</v>
      </c>
      <c r="W83" t="s">
        <v>27</v>
      </c>
      <c r="X83">
        <v>142.46</v>
      </c>
      <c r="Y83" t="s">
        <v>27</v>
      </c>
      <c r="Z83">
        <v>152.56</v>
      </c>
      <c r="AA83" t="s">
        <v>27</v>
      </c>
    </row>
    <row r="84" spans="1:27" x14ac:dyDescent="0.25">
      <c r="A84" t="s">
        <v>133</v>
      </c>
      <c r="B84">
        <v>159.13999999999999</v>
      </c>
      <c r="C84" t="s">
        <v>27</v>
      </c>
      <c r="D84">
        <v>167.22</v>
      </c>
      <c r="E84" t="s">
        <v>27</v>
      </c>
      <c r="F84" s="26">
        <v>-4.0848820373860699E+25</v>
      </c>
      <c r="G84" t="s">
        <v>28</v>
      </c>
      <c r="H84">
        <v>-178.08</v>
      </c>
      <c r="I84" t="s">
        <v>27</v>
      </c>
      <c r="J84">
        <v>-168.6</v>
      </c>
      <c r="K84" t="s">
        <v>27</v>
      </c>
      <c r="L84">
        <v>-168.74</v>
      </c>
      <c r="M84" t="s">
        <v>27</v>
      </c>
      <c r="N84">
        <v>-175.14</v>
      </c>
      <c r="O84" t="s">
        <v>27</v>
      </c>
      <c r="P84">
        <v>-152.91</v>
      </c>
      <c r="Q84" t="s">
        <v>28</v>
      </c>
      <c r="R84">
        <v>-176.55</v>
      </c>
      <c r="S84" t="s">
        <v>27</v>
      </c>
      <c r="T84">
        <v>162.75</v>
      </c>
      <c r="U84" t="s">
        <v>27</v>
      </c>
      <c r="V84">
        <v>178.01</v>
      </c>
      <c r="W84" t="s">
        <v>27</v>
      </c>
      <c r="X84">
        <v>166.39</v>
      </c>
      <c r="Y84" t="s">
        <v>27</v>
      </c>
      <c r="Z84">
        <v>176.38</v>
      </c>
      <c r="AA84" t="s">
        <v>27</v>
      </c>
    </row>
    <row r="85" spans="1:27" x14ac:dyDescent="0.25">
      <c r="A85" t="s">
        <v>134</v>
      </c>
      <c r="B85">
        <v>142.01</v>
      </c>
      <c r="C85" t="s">
        <v>27</v>
      </c>
      <c r="D85">
        <v>150.25</v>
      </c>
      <c r="E85" t="s">
        <v>27</v>
      </c>
      <c r="F85" s="26">
        <v>-4.0848820373860699E+25</v>
      </c>
      <c r="G85" t="s">
        <v>28</v>
      </c>
      <c r="H85">
        <v>164.94</v>
      </c>
      <c r="I85" t="s">
        <v>27</v>
      </c>
      <c r="J85">
        <v>174.42</v>
      </c>
      <c r="K85" t="s">
        <v>27</v>
      </c>
      <c r="L85">
        <v>174.33</v>
      </c>
      <c r="M85" t="s">
        <v>27</v>
      </c>
      <c r="N85">
        <v>167.86</v>
      </c>
      <c r="O85" t="s">
        <v>27</v>
      </c>
      <c r="P85">
        <v>-152.91</v>
      </c>
      <c r="Q85" t="s">
        <v>28</v>
      </c>
      <c r="R85">
        <v>166.37</v>
      </c>
      <c r="S85" t="s">
        <v>27</v>
      </c>
      <c r="T85">
        <v>145.65</v>
      </c>
      <c r="U85" t="s">
        <v>27</v>
      </c>
      <c r="V85">
        <v>161.03</v>
      </c>
      <c r="W85" t="s">
        <v>27</v>
      </c>
      <c r="X85">
        <v>149.44</v>
      </c>
      <c r="Y85" t="s">
        <v>27</v>
      </c>
      <c r="Z85">
        <v>159.43</v>
      </c>
      <c r="AA85" t="s">
        <v>27</v>
      </c>
    </row>
    <row r="86" spans="1:27" x14ac:dyDescent="0.25">
      <c r="A86" t="s">
        <v>135</v>
      </c>
      <c r="B86">
        <v>157.33000000000001</v>
      </c>
      <c r="C86" t="s">
        <v>27</v>
      </c>
      <c r="D86">
        <v>165.56</v>
      </c>
      <c r="E86" t="s">
        <v>27</v>
      </c>
      <c r="F86" s="26">
        <v>-4.0848820373860699E+25</v>
      </c>
      <c r="G86" t="s">
        <v>28</v>
      </c>
      <c r="H86">
        <v>-179.68</v>
      </c>
      <c r="I86" t="s">
        <v>27</v>
      </c>
      <c r="J86">
        <v>-170.24</v>
      </c>
      <c r="K86" t="s">
        <v>27</v>
      </c>
      <c r="L86">
        <v>-170.32</v>
      </c>
      <c r="M86" t="s">
        <v>27</v>
      </c>
      <c r="N86">
        <v>-176.83</v>
      </c>
      <c r="O86" t="s">
        <v>27</v>
      </c>
      <c r="P86">
        <v>-152.91</v>
      </c>
      <c r="Q86" t="s">
        <v>28</v>
      </c>
      <c r="R86">
        <v>-178.33</v>
      </c>
      <c r="S86" t="s">
        <v>27</v>
      </c>
      <c r="T86">
        <v>160.97999999999999</v>
      </c>
      <c r="U86" t="s">
        <v>27</v>
      </c>
      <c r="V86">
        <v>176.39</v>
      </c>
      <c r="W86" t="s">
        <v>27</v>
      </c>
      <c r="X86">
        <v>164.78</v>
      </c>
      <c r="Y86" t="s">
        <v>27</v>
      </c>
      <c r="Z86">
        <v>174.8</v>
      </c>
      <c r="AA86" t="s">
        <v>27</v>
      </c>
    </row>
    <row r="87" spans="1:27" x14ac:dyDescent="0.25">
      <c r="A87" t="s">
        <v>136</v>
      </c>
      <c r="B87">
        <v>-12.74</v>
      </c>
      <c r="C87" t="s">
        <v>27</v>
      </c>
      <c r="D87">
        <v>-4.51</v>
      </c>
      <c r="E87" t="s">
        <v>27</v>
      </c>
      <c r="F87" s="26">
        <v>-4.0848820373860699E+25</v>
      </c>
      <c r="G87" t="s">
        <v>28</v>
      </c>
      <c r="H87">
        <v>10.210000000000001</v>
      </c>
      <c r="I87" t="s">
        <v>27</v>
      </c>
      <c r="J87">
        <v>19.7</v>
      </c>
      <c r="K87" t="s">
        <v>27</v>
      </c>
      <c r="L87">
        <v>19.57</v>
      </c>
      <c r="M87" t="s">
        <v>27</v>
      </c>
      <c r="N87">
        <v>13.13</v>
      </c>
      <c r="O87" t="s">
        <v>27</v>
      </c>
      <c r="P87">
        <v>-152.91</v>
      </c>
      <c r="Q87" t="s">
        <v>28</v>
      </c>
      <c r="R87">
        <v>11.63</v>
      </c>
      <c r="S87" t="s">
        <v>27</v>
      </c>
      <c r="T87">
        <v>-9.06</v>
      </c>
      <c r="U87" t="s">
        <v>27</v>
      </c>
      <c r="V87">
        <v>6.27</v>
      </c>
      <c r="W87" t="s">
        <v>27</v>
      </c>
      <c r="X87">
        <v>-5.28</v>
      </c>
      <c r="Y87" t="s">
        <v>27</v>
      </c>
      <c r="Z87">
        <v>4.68</v>
      </c>
      <c r="AA87" t="s">
        <v>27</v>
      </c>
    </row>
    <row r="88" spans="1:27" x14ac:dyDescent="0.25">
      <c r="A88" t="s">
        <v>137</v>
      </c>
      <c r="B88">
        <v>-176.02</v>
      </c>
      <c r="C88" t="s">
        <v>27</v>
      </c>
      <c r="D88">
        <v>-167.83</v>
      </c>
      <c r="E88" t="s">
        <v>27</v>
      </c>
      <c r="F88" s="26">
        <v>-4.0848820373860699E+25</v>
      </c>
      <c r="G88" t="s">
        <v>28</v>
      </c>
      <c r="H88">
        <v>-152.9</v>
      </c>
      <c r="I88" t="s">
        <v>27</v>
      </c>
      <c r="J88">
        <v>-143.41999999999999</v>
      </c>
      <c r="K88" t="s">
        <v>27</v>
      </c>
      <c r="L88">
        <v>-143.52000000000001</v>
      </c>
      <c r="M88" t="s">
        <v>27</v>
      </c>
      <c r="N88">
        <v>-149.97</v>
      </c>
      <c r="O88" t="s">
        <v>27</v>
      </c>
      <c r="P88">
        <v>-152.91</v>
      </c>
      <c r="Q88" t="s">
        <v>28</v>
      </c>
      <c r="R88">
        <v>-151.53</v>
      </c>
      <c r="S88" t="s">
        <v>27</v>
      </c>
      <c r="T88">
        <v>-172.44</v>
      </c>
      <c r="U88" t="s">
        <v>27</v>
      </c>
      <c r="V88">
        <v>-156.91999999999999</v>
      </c>
      <c r="W88" t="s">
        <v>27</v>
      </c>
      <c r="X88">
        <v>-168.61</v>
      </c>
      <c r="Y88" t="s">
        <v>27</v>
      </c>
      <c r="Z88">
        <v>-158.41</v>
      </c>
      <c r="AA88" t="s">
        <v>27</v>
      </c>
    </row>
    <row r="89" spans="1:27" x14ac:dyDescent="0.25">
      <c r="A89" t="s">
        <v>138</v>
      </c>
      <c r="B89">
        <v>-89.04</v>
      </c>
      <c r="C89" t="s">
        <v>27</v>
      </c>
      <c r="D89">
        <v>-80.900000000000006</v>
      </c>
      <c r="E89" t="s">
        <v>27</v>
      </c>
      <c r="F89" s="26">
        <v>-4.0848820373860699E+25</v>
      </c>
      <c r="G89" t="s">
        <v>28</v>
      </c>
      <c r="H89">
        <v>-65.989999999999995</v>
      </c>
      <c r="I89" t="s">
        <v>27</v>
      </c>
      <c r="J89">
        <v>-56.54</v>
      </c>
      <c r="K89" t="s">
        <v>27</v>
      </c>
      <c r="L89">
        <v>-56.64</v>
      </c>
      <c r="M89" t="s">
        <v>27</v>
      </c>
      <c r="N89">
        <v>-63.1</v>
      </c>
      <c r="O89" t="s">
        <v>27</v>
      </c>
      <c r="P89">
        <v>-152.91</v>
      </c>
      <c r="Q89" t="s">
        <v>28</v>
      </c>
      <c r="R89">
        <v>-64.64</v>
      </c>
      <c r="S89" t="s">
        <v>27</v>
      </c>
      <c r="T89">
        <v>-85.47</v>
      </c>
      <c r="U89" t="s">
        <v>27</v>
      </c>
      <c r="V89">
        <v>-70.040000000000006</v>
      </c>
      <c r="W89" t="s">
        <v>27</v>
      </c>
      <c r="X89">
        <v>-81.709999999999994</v>
      </c>
      <c r="Y89" t="s">
        <v>27</v>
      </c>
      <c r="Z89">
        <v>-71.510000000000005</v>
      </c>
      <c r="AA89" t="s">
        <v>27</v>
      </c>
    </row>
    <row r="90" spans="1:27" x14ac:dyDescent="0.25">
      <c r="A90" t="s">
        <v>139</v>
      </c>
      <c r="B90">
        <v>162.22</v>
      </c>
      <c r="C90" t="s">
        <v>27</v>
      </c>
      <c r="D90">
        <v>170.48</v>
      </c>
      <c r="E90" t="s">
        <v>27</v>
      </c>
      <c r="F90" s="26">
        <v>-4.0848820373860699E+25</v>
      </c>
      <c r="G90" t="s">
        <v>28</v>
      </c>
      <c r="H90">
        <v>-174.55</v>
      </c>
      <c r="I90" t="s">
        <v>27</v>
      </c>
      <c r="J90">
        <v>-165.07</v>
      </c>
      <c r="K90" t="s">
        <v>27</v>
      </c>
      <c r="L90">
        <v>-165.16</v>
      </c>
      <c r="M90" t="s">
        <v>27</v>
      </c>
      <c r="N90">
        <v>-171.69</v>
      </c>
      <c r="O90" t="s">
        <v>27</v>
      </c>
      <c r="P90">
        <v>-152.91</v>
      </c>
      <c r="Q90" t="s">
        <v>28</v>
      </c>
      <c r="R90">
        <v>-173.25</v>
      </c>
      <c r="S90" t="s">
        <v>27</v>
      </c>
      <c r="T90">
        <v>165.84</v>
      </c>
      <c r="U90" t="s">
        <v>27</v>
      </c>
      <c r="V90">
        <v>-178.62</v>
      </c>
      <c r="W90" t="s">
        <v>27</v>
      </c>
      <c r="X90">
        <v>169.7</v>
      </c>
      <c r="Y90" t="s">
        <v>27</v>
      </c>
      <c r="Z90">
        <v>179.97</v>
      </c>
      <c r="AA90" t="s">
        <v>27</v>
      </c>
    </row>
    <row r="91" spans="1:27" x14ac:dyDescent="0.25">
      <c r="A91" t="s">
        <v>140</v>
      </c>
      <c r="B91">
        <v>-155.71</v>
      </c>
      <c r="C91" t="s">
        <v>27</v>
      </c>
      <c r="D91">
        <v>-147.56</v>
      </c>
      <c r="E91" t="s">
        <v>27</v>
      </c>
      <c r="F91" s="26">
        <v>-4.0848820373860699E+25</v>
      </c>
      <c r="G91" t="s">
        <v>28</v>
      </c>
      <c r="H91">
        <v>-132.46</v>
      </c>
      <c r="I91" t="s">
        <v>27</v>
      </c>
      <c r="J91">
        <v>-123.01</v>
      </c>
      <c r="K91" t="s">
        <v>27</v>
      </c>
      <c r="L91">
        <v>-123.1</v>
      </c>
      <c r="M91" t="s">
        <v>27</v>
      </c>
      <c r="N91">
        <v>-129.6</v>
      </c>
      <c r="O91" t="s">
        <v>27</v>
      </c>
      <c r="P91">
        <v>-152.91</v>
      </c>
      <c r="Q91" t="s">
        <v>28</v>
      </c>
      <c r="R91">
        <v>-131.15</v>
      </c>
      <c r="S91" t="s">
        <v>27</v>
      </c>
      <c r="T91">
        <v>-152.19</v>
      </c>
      <c r="U91" t="s">
        <v>27</v>
      </c>
      <c r="V91">
        <v>-136.77000000000001</v>
      </c>
      <c r="W91" t="s">
        <v>27</v>
      </c>
      <c r="X91">
        <v>-148.41</v>
      </c>
      <c r="Y91" t="s">
        <v>27</v>
      </c>
      <c r="Z91">
        <v>-137.97999999999999</v>
      </c>
      <c r="AA91" t="s">
        <v>27</v>
      </c>
    </row>
    <row r="92" spans="1:27" x14ac:dyDescent="0.25">
      <c r="A92" t="s">
        <v>141</v>
      </c>
      <c r="B92">
        <v>48.63</v>
      </c>
      <c r="C92" t="s">
        <v>27</v>
      </c>
      <c r="D92">
        <v>56.87</v>
      </c>
      <c r="E92" t="s">
        <v>27</v>
      </c>
      <c r="F92" s="26">
        <v>-4.0848820373860699E+25</v>
      </c>
      <c r="G92" t="s">
        <v>28</v>
      </c>
      <c r="H92">
        <v>71.790000000000006</v>
      </c>
      <c r="I92" t="s">
        <v>27</v>
      </c>
      <c r="J92">
        <v>81.17</v>
      </c>
      <c r="K92" t="s">
        <v>27</v>
      </c>
      <c r="L92">
        <v>81.08</v>
      </c>
      <c r="M92" t="s">
        <v>27</v>
      </c>
      <c r="N92">
        <v>74.59</v>
      </c>
      <c r="O92" t="s">
        <v>27</v>
      </c>
      <c r="P92">
        <v>-152.91</v>
      </c>
      <c r="Q92" t="s">
        <v>28</v>
      </c>
      <c r="R92">
        <v>73.069999999999993</v>
      </c>
      <c r="S92" t="s">
        <v>27</v>
      </c>
      <c r="T92">
        <v>52.16</v>
      </c>
      <c r="U92" t="s">
        <v>27</v>
      </c>
      <c r="V92">
        <v>67.72</v>
      </c>
      <c r="W92" t="s">
        <v>27</v>
      </c>
      <c r="X92">
        <v>56.06</v>
      </c>
      <c r="Y92" t="s">
        <v>27</v>
      </c>
      <c r="Z92">
        <v>66.239999999999995</v>
      </c>
      <c r="AA92" t="s">
        <v>27</v>
      </c>
    </row>
    <row r="93" spans="1:27" x14ac:dyDescent="0.25">
      <c r="A93" t="s">
        <v>142</v>
      </c>
      <c r="B93">
        <v>88.68</v>
      </c>
      <c r="C93" t="s">
        <v>27</v>
      </c>
      <c r="D93">
        <v>96.95</v>
      </c>
      <c r="E93" t="s">
        <v>27</v>
      </c>
      <c r="F93" s="26">
        <v>-4.0848820373860699E+25</v>
      </c>
      <c r="G93" t="s">
        <v>28</v>
      </c>
      <c r="H93">
        <v>111.88</v>
      </c>
      <c r="I93" t="s">
        <v>27</v>
      </c>
      <c r="J93">
        <v>121.23</v>
      </c>
      <c r="K93" t="s">
        <v>27</v>
      </c>
      <c r="L93">
        <v>121.18</v>
      </c>
      <c r="M93" t="s">
        <v>27</v>
      </c>
      <c r="N93">
        <v>114.64</v>
      </c>
      <c r="O93" t="s">
        <v>27</v>
      </c>
      <c r="P93">
        <v>-152.91</v>
      </c>
      <c r="Q93" t="s">
        <v>28</v>
      </c>
      <c r="R93">
        <v>113.12</v>
      </c>
      <c r="S93" t="s">
        <v>27</v>
      </c>
      <c r="T93">
        <v>92.23</v>
      </c>
      <c r="U93" t="s">
        <v>27</v>
      </c>
      <c r="V93">
        <v>107.79</v>
      </c>
      <c r="W93" t="s">
        <v>27</v>
      </c>
      <c r="X93">
        <v>96.15</v>
      </c>
      <c r="Y93" t="s">
        <v>27</v>
      </c>
      <c r="Z93">
        <v>106.33</v>
      </c>
      <c r="AA93" t="s">
        <v>27</v>
      </c>
    </row>
    <row r="94" spans="1:27" x14ac:dyDescent="0.25">
      <c r="A94" t="s">
        <v>143</v>
      </c>
      <c r="B94">
        <v>-9.6199999999999992</v>
      </c>
      <c r="C94" t="s">
        <v>27</v>
      </c>
      <c r="D94">
        <v>-1.5</v>
      </c>
      <c r="E94" t="s">
        <v>27</v>
      </c>
      <c r="F94" s="26">
        <v>-4.0848820373860699E+25</v>
      </c>
      <c r="G94" t="s">
        <v>28</v>
      </c>
      <c r="H94">
        <v>13.52</v>
      </c>
      <c r="I94" t="s">
        <v>27</v>
      </c>
      <c r="J94">
        <v>22.94</v>
      </c>
      <c r="K94" t="s">
        <v>27</v>
      </c>
      <c r="L94">
        <v>22.84</v>
      </c>
      <c r="M94" t="s">
        <v>27</v>
      </c>
      <c r="N94">
        <v>16.36</v>
      </c>
      <c r="O94" t="s">
        <v>27</v>
      </c>
      <c r="P94">
        <v>-152.91</v>
      </c>
      <c r="Q94" t="s">
        <v>28</v>
      </c>
      <c r="R94">
        <v>14.86</v>
      </c>
      <c r="S94" t="s">
        <v>27</v>
      </c>
      <c r="T94">
        <v>-6.13</v>
      </c>
      <c r="U94" t="s">
        <v>27</v>
      </c>
      <c r="V94">
        <v>9.31</v>
      </c>
      <c r="W94" t="s">
        <v>27</v>
      </c>
      <c r="X94">
        <v>-2.3199999999999998</v>
      </c>
      <c r="Y94" t="s">
        <v>27</v>
      </c>
      <c r="Z94">
        <v>7.98</v>
      </c>
      <c r="AA94" t="s">
        <v>27</v>
      </c>
    </row>
    <row r="95" spans="1:27" x14ac:dyDescent="0.25">
      <c r="A95" t="s">
        <v>144</v>
      </c>
      <c r="B95">
        <v>121.19</v>
      </c>
      <c r="C95" t="s">
        <v>27</v>
      </c>
      <c r="D95">
        <v>129.34</v>
      </c>
      <c r="E95" t="s">
        <v>27</v>
      </c>
      <c r="F95" s="26">
        <v>-4.0848820373860699E+25</v>
      </c>
      <c r="G95" t="s">
        <v>28</v>
      </c>
      <c r="H95">
        <v>144.44</v>
      </c>
      <c r="I95" t="s">
        <v>27</v>
      </c>
      <c r="J95">
        <v>153.91999999999999</v>
      </c>
      <c r="K95" t="s">
        <v>27</v>
      </c>
      <c r="L95">
        <v>153.78</v>
      </c>
      <c r="M95" t="s">
        <v>27</v>
      </c>
      <c r="N95">
        <v>147.34</v>
      </c>
      <c r="O95" t="s">
        <v>27</v>
      </c>
      <c r="P95">
        <v>-152.91</v>
      </c>
      <c r="Q95" t="s">
        <v>28</v>
      </c>
      <c r="R95">
        <v>145.78</v>
      </c>
      <c r="S95" t="s">
        <v>27</v>
      </c>
      <c r="T95">
        <v>124.66</v>
      </c>
      <c r="U95" t="s">
        <v>27</v>
      </c>
      <c r="V95">
        <v>140.13999999999999</v>
      </c>
      <c r="W95" t="s">
        <v>27</v>
      </c>
      <c r="X95">
        <v>128.52000000000001</v>
      </c>
      <c r="Y95" t="s">
        <v>27</v>
      </c>
      <c r="Z95">
        <v>138.93</v>
      </c>
      <c r="AA95" t="s">
        <v>27</v>
      </c>
    </row>
    <row r="96" spans="1:27" x14ac:dyDescent="0.25">
      <c r="A96" t="s">
        <v>145</v>
      </c>
      <c r="B96">
        <v>-95.54</v>
      </c>
      <c r="C96" t="s">
        <v>27</v>
      </c>
      <c r="D96">
        <v>-87.56</v>
      </c>
      <c r="E96" t="s">
        <v>27</v>
      </c>
      <c r="F96" s="26">
        <v>-4.0848820373860699E+25</v>
      </c>
      <c r="G96" t="s">
        <v>28</v>
      </c>
      <c r="H96">
        <v>-72.33</v>
      </c>
      <c r="I96" t="s">
        <v>27</v>
      </c>
      <c r="J96">
        <v>-62.74</v>
      </c>
      <c r="K96" t="s">
        <v>27</v>
      </c>
      <c r="L96">
        <v>-62.97</v>
      </c>
      <c r="M96" t="s">
        <v>27</v>
      </c>
      <c r="N96">
        <v>-69.28</v>
      </c>
      <c r="O96" t="s">
        <v>27</v>
      </c>
      <c r="P96">
        <v>-152.91</v>
      </c>
      <c r="Q96" t="s">
        <v>28</v>
      </c>
      <c r="R96">
        <v>-70.849999999999994</v>
      </c>
      <c r="S96" t="s">
        <v>27</v>
      </c>
      <c r="T96">
        <v>-92.11</v>
      </c>
      <c r="U96" t="s">
        <v>27</v>
      </c>
      <c r="V96">
        <v>-76.8</v>
      </c>
      <c r="W96" t="s">
        <v>27</v>
      </c>
      <c r="X96">
        <v>-88.4</v>
      </c>
      <c r="Y96" t="s">
        <v>27</v>
      </c>
      <c r="Z96">
        <v>-77.88</v>
      </c>
      <c r="AA96" t="s">
        <v>27</v>
      </c>
    </row>
    <row r="97" spans="1:27" x14ac:dyDescent="0.25">
      <c r="A97" t="s">
        <v>146</v>
      </c>
      <c r="B97">
        <v>51.29</v>
      </c>
      <c r="C97" t="s">
        <v>27</v>
      </c>
      <c r="D97">
        <v>59.26</v>
      </c>
      <c r="E97" t="s">
        <v>27</v>
      </c>
      <c r="F97" s="26">
        <v>-4.0848820373860699E+25</v>
      </c>
      <c r="G97" t="s">
        <v>28</v>
      </c>
      <c r="H97">
        <v>74.569999999999993</v>
      </c>
      <c r="I97" t="s">
        <v>27</v>
      </c>
      <c r="J97">
        <v>84.15</v>
      </c>
      <c r="K97" t="s">
        <v>27</v>
      </c>
      <c r="L97">
        <v>83.9</v>
      </c>
      <c r="M97" t="s">
        <v>27</v>
      </c>
      <c r="N97">
        <v>77.599999999999994</v>
      </c>
      <c r="O97" t="s">
        <v>27</v>
      </c>
      <c r="P97">
        <v>-152.91</v>
      </c>
      <c r="Q97" t="s">
        <v>28</v>
      </c>
      <c r="R97">
        <v>76</v>
      </c>
      <c r="S97" t="s">
        <v>27</v>
      </c>
      <c r="T97">
        <v>54.66</v>
      </c>
      <c r="U97" t="s">
        <v>27</v>
      </c>
      <c r="V97">
        <v>70.02</v>
      </c>
      <c r="W97" t="s">
        <v>27</v>
      </c>
      <c r="X97">
        <v>58.38</v>
      </c>
      <c r="Y97" t="s">
        <v>27</v>
      </c>
      <c r="Z97">
        <v>68.97</v>
      </c>
      <c r="AA97" t="s">
        <v>27</v>
      </c>
    </row>
    <row r="98" spans="1:27" x14ac:dyDescent="0.25">
      <c r="A98" t="s">
        <v>147</v>
      </c>
      <c r="B98">
        <v>-149.07</v>
      </c>
      <c r="C98" t="s">
        <v>27</v>
      </c>
      <c r="D98">
        <v>-141.09</v>
      </c>
      <c r="E98" t="s">
        <v>27</v>
      </c>
      <c r="F98" s="26">
        <v>-4.0848820373860699E+25</v>
      </c>
      <c r="G98" t="s">
        <v>28</v>
      </c>
      <c r="H98">
        <v>-125.63</v>
      </c>
      <c r="I98" t="s">
        <v>27</v>
      </c>
      <c r="J98">
        <v>-116.03</v>
      </c>
      <c r="K98" t="s">
        <v>27</v>
      </c>
      <c r="L98">
        <v>-116.24</v>
      </c>
      <c r="M98" t="s">
        <v>27</v>
      </c>
      <c r="N98">
        <v>-122.62</v>
      </c>
      <c r="O98" t="s">
        <v>27</v>
      </c>
      <c r="P98">
        <v>-152.91</v>
      </c>
      <c r="Q98" t="s">
        <v>28</v>
      </c>
      <c r="R98">
        <v>-124.24</v>
      </c>
      <c r="S98" t="s">
        <v>27</v>
      </c>
      <c r="T98">
        <v>-145.71</v>
      </c>
      <c r="U98" t="s">
        <v>27</v>
      </c>
      <c r="V98">
        <v>-130.29</v>
      </c>
      <c r="W98" t="s">
        <v>27</v>
      </c>
      <c r="X98">
        <v>-141.96</v>
      </c>
      <c r="Y98" t="s">
        <v>27</v>
      </c>
      <c r="Z98">
        <v>-131.18</v>
      </c>
      <c r="AA98" t="s">
        <v>27</v>
      </c>
    </row>
    <row r="99" spans="1:27" x14ac:dyDescent="0.25">
      <c r="A99" t="s">
        <v>148</v>
      </c>
      <c r="B99">
        <v>-19.82</v>
      </c>
      <c r="C99" t="s">
        <v>27</v>
      </c>
      <c r="D99">
        <v>-11.89</v>
      </c>
      <c r="E99" t="s">
        <v>27</v>
      </c>
      <c r="F99" s="26">
        <v>-4.0848820373860699E+25</v>
      </c>
      <c r="G99" t="s">
        <v>28</v>
      </c>
      <c r="H99">
        <v>3.65</v>
      </c>
      <c r="I99" t="s">
        <v>27</v>
      </c>
      <c r="J99">
        <v>13.27</v>
      </c>
      <c r="K99" t="s">
        <v>27</v>
      </c>
      <c r="L99">
        <v>12.99</v>
      </c>
      <c r="M99" t="s">
        <v>27</v>
      </c>
      <c r="N99">
        <v>6.72</v>
      </c>
      <c r="O99" t="s">
        <v>27</v>
      </c>
      <c r="P99">
        <v>-152.91</v>
      </c>
      <c r="Q99" t="s">
        <v>28</v>
      </c>
      <c r="R99">
        <v>5.03</v>
      </c>
      <c r="S99" t="s">
        <v>27</v>
      </c>
      <c r="T99">
        <v>-16.52</v>
      </c>
      <c r="U99" t="s">
        <v>27</v>
      </c>
      <c r="V99">
        <v>-1.17</v>
      </c>
      <c r="W99" t="s">
        <v>27</v>
      </c>
      <c r="X99">
        <v>-12.82</v>
      </c>
      <c r="Y99" t="s">
        <v>27</v>
      </c>
      <c r="Z99">
        <v>-1.93</v>
      </c>
      <c r="AA99" t="s">
        <v>27</v>
      </c>
    </row>
    <row r="100" spans="1:27" x14ac:dyDescent="0.25">
      <c r="A100" t="s">
        <v>149</v>
      </c>
      <c r="B100">
        <v>-63.95</v>
      </c>
      <c r="C100" t="s">
        <v>27</v>
      </c>
      <c r="D100">
        <v>-56</v>
      </c>
      <c r="E100" t="s">
        <v>27</v>
      </c>
      <c r="F100" s="26">
        <v>-4.0848820373860699E+25</v>
      </c>
      <c r="G100" t="s">
        <v>28</v>
      </c>
      <c r="H100">
        <v>-40.46</v>
      </c>
      <c r="I100" t="s">
        <v>27</v>
      </c>
      <c r="J100">
        <v>-30.87</v>
      </c>
      <c r="K100" t="s">
        <v>27</v>
      </c>
      <c r="L100">
        <v>-31.09</v>
      </c>
      <c r="M100" t="s">
        <v>27</v>
      </c>
      <c r="N100">
        <v>-37.46</v>
      </c>
      <c r="O100" t="s">
        <v>27</v>
      </c>
      <c r="P100">
        <v>-152.91</v>
      </c>
      <c r="Q100" t="s">
        <v>28</v>
      </c>
      <c r="R100">
        <v>-39.1</v>
      </c>
      <c r="S100" t="s">
        <v>27</v>
      </c>
      <c r="T100">
        <v>-60.63</v>
      </c>
      <c r="U100" t="s">
        <v>27</v>
      </c>
      <c r="V100">
        <v>-45.15</v>
      </c>
      <c r="W100" t="s">
        <v>27</v>
      </c>
      <c r="X100">
        <v>-56.86</v>
      </c>
      <c r="Y100" t="s">
        <v>27</v>
      </c>
      <c r="Z100">
        <v>-45.99</v>
      </c>
      <c r="AA100" t="s">
        <v>27</v>
      </c>
    </row>
    <row r="101" spans="1:27" x14ac:dyDescent="0.25">
      <c r="A101" t="s">
        <v>150</v>
      </c>
      <c r="B101">
        <v>-100.86</v>
      </c>
      <c r="C101" t="s">
        <v>27</v>
      </c>
      <c r="D101">
        <v>-92.92</v>
      </c>
      <c r="E101" t="s">
        <v>27</v>
      </c>
      <c r="F101" s="26">
        <v>-4.0848820373860699E+25</v>
      </c>
      <c r="G101" t="s">
        <v>28</v>
      </c>
      <c r="H101">
        <v>-77.47</v>
      </c>
      <c r="I101" t="s">
        <v>27</v>
      </c>
      <c r="J101">
        <v>-67.94</v>
      </c>
      <c r="K101" t="s">
        <v>27</v>
      </c>
      <c r="L101">
        <v>-68.09</v>
      </c>
      <c r="M101" t="s">
        <v>27</v>
      </c>
      <c r="N101">
        <v>-74.540000000000006</v>
      </c>
      <c r="O101" t="s">
        <v>27</v>
      </c>
      <c r="P101">
        <v>-152.91</v>
      </c>
      <c r="Q101" t="s">
        <v>28</v>
      </c>
      <c r="R101">
        <v>-76.14</v>
      </c>
      <c r="S101" t="s">
        <v>27</v>
      </c>
      <c r="T101">
        <v>-97.52</v>
      </c>
      <c r="U101" t="s">
        <v>27</v>
      </c>
      <c r="V101">
        <v>-82.08</v>
      </c>
      <c r="W101" t="s">
        <v>27</v>
      </c>
      <c r="X101">
        <v>-93.78</v>
      </c>
      <c r="Y101" t="s">
        <v>27</v>
      </c>
      <c r="Z101">
        <v>-82.98</v>
      </c>
      <c r="AA101" t="s">
        <v>27</v>
      </c>
    </row>
    <row r="102" spans="1:27" x14ac:dyDescent="0.25">
      <c r="A102" t="s">
        <v>151</v>
      </c>
      <c r="B102">
        <v>160.54</v>
      </c>
      <c r="C102" t="s">
        <v>27</v>
      </c>
      <c r="D102">
        <v>168.49</v>
      </c>
      <c r="E102" t="s">
        <v>27</v>
      </c>
      <c r="F102" s="26">
        <v>-4.0848820373860699E+25</v>
      </c>
      <c r="G102" t="s">
        <v>28</v>
      </c>
      <c r="H102">
        <v>-175.95</v>
      </c>
      <c r="I102" t="s">
        <v>27</v>
      </c>
      <c r="J102">
        <v>-166.4</v>
      </c>
      <c r="K102" t="s">
        <v>27</v>
      </c>
      <c r="L102">
        <v>-166.56</v>
      </c>
      <c r="M102" t="s">
        <v>27</v>
      </c>
      <c r="N102">
        <v>-172.99</v>
      </c>
      <c r="O102" t="s">
        <v>27</v>
      </c>
      <c r="P102">
        <v>-152.91</v>
      </c>
      <c r="Q102" t="s">
        <v>28</v>
      </c>
      <c r="R102">
        <v>-174.65</v>
      </c>
      <c r="S102" t="s">
        <v>27</v>
      </c>
      <c r="T102">
        <v>163.84</v>
      </c>
      <c r="U102" t="s">
        <v>27</v>
      </c>
      <c r="V102">
        <v>179.36</v>
      </c>
      <c r="W102" t="s">
        <v>27</v>
      </c>
      <c r="X102">
        <v>167.63</v>
      </c>
      <c r="Y102" t="s">
        <v>27</v>
      </c>
      <c r="Z102">
        <v>178.52</v>
      </c>
      <c r="AA102" t="s">
        <v>27</v>
      </c>
    </row>
    <row r="103" spans="1:27" x14ac:dyDescent="0.25">
      <c r="A103" t="s">
        <v>152</v>
      </c>
      <c r="B103">
        <v>40.9</v>
      </c>
      <c r="C103" t="s">
        <v>27</v>
      </c>
      <c r="D103">
        <v>48.83</v>
      </c>
      <c r="E103" t="s">
        <v>27</v>
      </c>
      <c r="F103" s="26">
        <v>-4.0848820373860699E+25</v>
      </c>
      <c r="G103" t="s">
        <v>28</v>
      </c>
      <c r="H103">
        <v>64.12</v>
      </c>
      <c r="I103" t="s">
        <v>27</v>
      </c>
      <c r="J103">
        <v>73.62</v>
      </c>
      <c r="K103" t="s">
        <v>27</v>
      </c>
      <c r="L103">
        <v>73.459999999999994</v>
      </c>
      <c r="M103" t="s">
        <v>27</v>
      </c>
      <c r="N103">
        <v>67.03</v>
      </c>
      <c r="O103" t="s">
        <v>27</v>
      </c>
      <c r="P103">
        <v>-152.91</v>
      </c>
      <c r="Q103" t="s">
        <v>28</v>
      </c>
      <c r="R103">
        <v>65.56</v>
      </c>
      <c r="S103" t="s">
        <v>27</v>
      </c>
      <c r="T103">
        <v>44.27</v>
      </c>
      <c r="U103" t="s">
        <v>27</v>
      </c>
      <c r="V103">
        <v>59.67</v>
      </c>
      <c r="W103" t="s">
        <v>27</v>
      </c>
      <c r="X103">
        <v>48.02</v>
      </c>
      <c r="Y103" t="s">
        <v>27</v>
      </c>
      <c r="Z103">
        <v>58.58</v>
      </c>
      <c r="AA103" t="s">
        <v>27</v>
      </c>
    </row>
    <row r="104" spans="1:27" x14ac:dyDescent="0.25">
      <c r="A104" t="s">
        <v>153</v>
      </c>
      <c r="B104">
        <v>74.19</v>
      </c>
      <c r="C104" t="s">
        <v>27</v>
      </c>
      <c r="D104">
        <v>82.04</v>
      </c>
      <c r="E104" t="s">
        <v>27</v>
      </c>
      <c r="F104" s="26">
        <v>-4.0848820373860699E+25</v>
      </c>
      <c r="G104" t="s">
        <v>28</v>
      </c>
      <c r="H104">
        <v>97.37</v>
      </c>
      <c r="I104" t="s">
        <v>27</v>
      </c>
      <c r="J104">
        <v>106.91</v>
      </c>
      <c r="K104" t="s">
        <v>27</v>
      </c>
      <c r="L104">
        <v>106.71</v>
      </c>
      <c r="M104" t="s">
        <v>27</v>
      </c>
      <c r="N104">
        <v>100.37</v>
      </c>
      <c r="O104" t="s">
        <v>27</v>
      </c>
      <c r="P104">
        <v>-152.91</v>
      </c>
      <c r="Q104" t="s">
        <v>28</v>
      </c>
      <c r="R104">
        <v>98.81</v>
      </c>
      <c r="S104" t="s">
        <v>27</v>
      </c>
      <c r="T104">
        <v>77.489999999999995</v>
      </c>
      <c r="U104" t="s">
        <v>27</v>
      </c>
      <c r="V104">
        <v>92.91</v>
      </c>
      <c r="W104" t="s">
        <v>27</v>
      </c>
      <c r="X104">
        <v>81.2</v>
      </c>
      <c r="Y104" t="s">
        <v>27</v>
      </c>
      <c r="Z104">
        <v>91.83</v>
      </c>
      <c r="AA104" t="s">
        <v>27</v>
      </c>
    </row>
    <row r="105" spans="1:27" x14ac:dyDescent="0.25">
      <c r="A105" t="s">
        <v>154</v>
      </c>
      <c r="B105">
        <v>-116.88</v>
      </c>
      <c r="C105" t="s">
        <v>27</v>
      </c>
      <c r="D105">
        <v>-109.15</v>
      </c>
      <c r="E105" t="s">
        <v>27</v>
      </c>
      <c r="F105" s="26">
        <v>-4.0848820373860699E+25</v>
      </c>
      <c r="G105" t="s">
        <v>28</v>
      </c>
      <c r="H105">
        <v>-93.66</v>
      </c>
      <c r="I105" t="s">
        <v>27</v>
      </c>
      <c r="J105">
        <v>-84.01</v>
      </c>
      <c r="K105" t="s">
        <v>27</v>
      </c>
      <c r="L105">
        <v>-84.27</v>
      </c>
      <c r="M105" t="s">
        <v>27</v>
      </c>
      <c r="N105">
        <v>-90.55</v>
      </c>
      <c r="O105" t="s">
        <v>27</v>
      </c>
      <c r="P105">
        <v>-152.91</v>
      </c>
      <c r="Q105" t="s">
        <v>28</v>
      </c>
      <c r="R105">
        <v>-92.18</v>
      </c>
      <c r="S105" t="s">
        <v>27</v>
      </c>
      <c r="T105">
        <v>-113.62</v>
      </c>
      <c r="U105" t="s">
        <v>27</v>
      </c>
      <c r="V105">
        <v>-98.19</v>
      </c>
      <c r="W105" t="s">
        <v>27</v>
      </c>
      <c r="X105">
        <v>-109.99</v>
      </c>
      <c r="Y105" t="s">
        <v>27</v>
      </c>
      <c r="Z105">
        <v>-99.22</v>
      </c>
      <c r="AA105" t="s">
        <v>27</v>
      </c>
    </row>
    <row r="106" spans="1:27" x14ac:dyDescent="0.25">
      <c r="A106" t="s">
        <v>155</v>
      </c>
      <c r="B106">
        <v>17.850000000000001</v>
      </c>
      <c r="C106" t="s">
        <v>27</v>
      </c>
      <c r="D106">
        <v>25.75</v>
      </c>
      <c r="E106" t="s">
        <v>27</v>
      </c>
      <c r="F106" s="26">
        <v>-4.0848820373860699E+25</v>
      </c>
      <c r="G106" t="s">
        <v>28</v>
      </c>
      <c r="H106">
        <v>41.07</v>
      </c>
      <c r="I106" t="s">
        <v>27</v>
      </c>
      <c r="J106">
        <v>50.73</v>
      </c>
      <c r="K106" t="s">
        <v>27</v>
      </c>
      <c r="L106">
        <v>50.47</v>
      </c>
      <c r="M106" t="s">
        <v>27</v>
      </c>
      <c r="N106">
        <v>44.22</v>
      </c>
      <c r="O106" t="s">
        <v>27</v>
      </c>
      <c r="P106">
        <v>-152.91</v>
      </c>
      <c r="Q106" t="s">
        <v>28</v>
      </c>
      <c r="R106">
        <v>42.6</v>
      </c>
      <c r="S106" t="s">
        <v>27</v>
      </c>
      <c r="T106">
        <v>21.17</v>
      </c>
      <c r="U106" t="s">
        <v>27</v>
      </c>
      <c r="V106">
        <v>36.71</v>
      </c>
      <c r="W106" t="s">
        <v>27</v>
      </c>
      <c r="X106">
        <v>24.9</v>
      </c>
      <c r="Y106" t="s">
        <v>27</v>
      </c>
      <c r="Z106">
        <v>35.49</v>
      </c>
      <c r="AA106" t="s">
        <v>27</v>
      </c>
    </row>
    <row r="107" spans="1:27" x14ac:dyDescent="0.25">
      <c r="A107" t="s">
        <v>156</v>
      </c>
      <c r="B107">
        <v>-43.5</v>
      </c>
      <c r="C107" t="s">
        <v>27</v>
      </c>
      <c r="D107">
        <v>-35.64</v>
      </c>
      <c r="E107" t="s">
        <v>27</v>
      </c>
      <c r="F107" s="26">
        <v>-4.0848820373860699E+25</v>
      </c>
      <c r="G107" t="s">
        <v>28</v>
      </c>
      <c r="H107">
        <v>-20.09</v>
      </c>
      <c r="I107" t="s">
        <v>27</v>
      </c>
      <c r="J107">
        <v>-10.46</v>
      </c>
      <c r="K107" t="s">
        <v>27</v>
      </c>
      <c r="L107">
        <v>-10.68</v>
      </c>
      <c r="M107" t="s">
        <v>27</v>
      </c>
      <c r="N107">
        <v>-17</v>
      </c>
      <c r="O107" t="s">
        <v>27</v>
      </c>
      <c r="P107">
        <v>-152.91</v>
      </c>
      <c r="Q107" t="s">
        <v>28</v>
      </c>
      <c r="R107">
        <v>-18.66</v>
      </c>
      <c r="S107" t="s">
        <v>27</v>
      </c>
      <c r="T107">
        <v>-40.200000000000003</v>
      </c>
      <c r="U107" t="s">
        <v>27</v>
      </c>
      <c r="V107">
        <v>-24.58</v>
      </c>
      <c r="W107" t="s">
        <v>27</v>
      </c>
      <c r="X107">
        <v>-36.46</v>
      </c>
      <c r="Y107" t="s">
        <v>27</v>
      </c>
      <c r="Z107">
        <v>-25.66</v>
      </c>
      <c r="AA107" t="s">
        <v>27</v>
      </c>
    </row>
    <row r="108" spans="1:27" x14ac:dyDescent="0.25">
      <c r="A108" t="s">
        <v>157</v>
      </c>
      <c r="B108">
        <v>-42.52</v>
      </c>
      <c r="C108" t="s">
        <v>27</v>
      </c>
      <c r="D108">
        <v>-34.68</v>
      </c>
      <c r="E108" t="s">
        <v>27</v>
      </c>
      <c r="F108" s="26">
        <v>-4.0848820373860699E+25</v>
      </c>
      <c r="G108" t="s">
        <v>28</v>
      </c>
      <c r="H108">
        <v>-19.239999999999998</v>
      </c>
      <c r="I108" t="s">
        <v>27</v>
      </c>
      <c r="J108">
        <v>-9.57</v>
      </c>
      <c r="K108" t="s">
        <v>27</v>
      </c>
      <c r="L108">
        <v>-9.83</v>
      </c>
      <c r="M108" t="s">
        <v>27</v>
      </c>
      <c r="N108">
        <v>-16.09</v>
      </c>
      <c r="O108" t="s">
        <v>27</v>
      </c>
      <c r="P108">
        <v>-152.91</v>
      </c>
      <c r="Q108" t="s">
        <v>28</v>
      </c>
      <c r="R108">
        <v>-17.79</v>
      </c>
      <c r="S108" t="s">
        <v>27</v>
      </c>
      <c r="T108">
        <v>-39.22</v>
      </c>
      <c r="U108" t="s">
        <v>27</v>
      </c>
      <c r="V108">
        <v>-23.68</v>
      </c>
      <c r="W108" t="s">
        <v>27</v>
      </c>
      <c r="X108">
        <v>-35.520000000000003</v>
      </c>
      <c r="Y108" t="s">
        <v>27</v>
      </c>
      <c r="Z108">
        <v>-24.81</v>
      </c>
      <c r="AA108" t="s">
        <v>27</v>
      </c>
    </row>
    <row r="109" spans="1:27" x14ac:dyDescent="0.25">
      <c r="A109" t="s">
        <v>158</v>
      </c>
      <c r="B109">
        <v>32.04</v>
      </c>
      <c r="C109" t="s">
        <v>27</v>
      </c>
      <c r="D109">
        <v>39.99</v>
      </c>
      <c r="E109" t="s">
        <v>27</v>
      </c>
      <c r="F109" s="26">
        <v>-4.0848820373860699E+25</v>
      </c>
      <c r="G109" t="s">
        <v>28</v>
      </c>
      <c r="H109">
        <v>55.15</v>
      </c>
      <c r="I109" t="s">
        <v>27</v>
      </c>
      <c r="J109">
        <v>64.739999999999995</v>
      </c>
      <c r="K109" t="s">
        <v>27</v>
      </c>
      <c r="L109">
        <v>64.5</v>
      </c>
      <c r="M109" t="s">
        <v>27</v>
      </c>
      <c r="N109">
        <v>58.2</v>
      </c>
      <c r="O109" t="s">
        <v>27</v>
      </c>
      <c r="P109">
        <v>-152.91</v>
      </c>
      <c r="Q109" t="s">
        <v>28</v>
      </c>
      <c r="R109">
        <v>56.5</v>
      </c>
      <c r="S109" t="s">
        <v>27</v>
      </c>
      <c r="T109">
        <v>35.4</v>
      </c>
      <c r="U109" t="s">
        <v>27</v>
      </c>
      <c r="V109">
        <v>50.96</v>
      </c>
      <c r="W109" t="s">
        <v>27</v>
      </c>
      <c r="X109">
        <v>39.19</v>
      </c>
      <c r="Y109" t="s">
        <v>27</v>
      </c>
      <c r="Z109">
        <v>49.58</v>
      </c>
      <c r="AA109" t="s">
        <v>27</v>
      </c>
    </row>
    <row r="110" spans="1:27" x14ac:dyDescent="0.25">
      <c r="A110" t="s">
        <v>159</v>
      </c>
      <c r="B110">
        <v>111.3</v>
      </c>
      <c r="C110" t="s">
        <v>27</v>
      </c>
      <c r="D110">
        <v>119.34</v>
      </c>
      <c r="E110" t="s">
        <v>27</v>
      </c>
      <c r="F110" s="26">
        <v>-4.0848820373860699E+25</v>
      </c>
      <c r="G110" t="s">
        <v>28</v>
      </c>
      <c r="H110">
        <v>134.52000000000001</v>
      </c>
      <c r="I110" t="s">
        <v>27</v>
      </c>
      <c r="J110">
        <v>144.08000000000001</v>
      </c>
      <c r="K110" t="s">
        <v>27</v>
      </c>
      <c r="L110">
        <v>143.88999999999999</v>
      </c>
      <c r="M110" t="s">
        <v>27</v>
      </c>
      <c r="N110">
        <v>137.54</v>
      </c>
      <c r="O110" t="s">
        <v>27</v>
      </c>
      <c r="P110">
        <v>-152.91</v>
      </c>
      <c r="Q110" t="s">
        <v>28</v>
      </c>
      <c r="R110">
        <v>135.86000000000001</v>
      </c>
      <c r="S110" t="s">
        <v>27</v>
      </c>
      <c r="T110">
        <v>114.7</v>
      </c>
      <c r="U110" t="s">
        <v>27</v>
      </c>
      <c r="V110">
        <v>130.37</v>
      </c>
      <c r="W110" t="s">
        <v>27</v>
      </c>
      <c r="X110">
        <v>118.56</v>
      </c>
      <c r="Y110" t="s">
        <v>27</v>
      </c>
      <c r="Z110">
        <v>128.97999999999999</v>
      </c>
      <c r="AA110" t="s">
        <v>27</v>
      </c>
    </row>
    <row r="111" spans="1:27" x14ac:dyDescent="0.25">
      <c r="A111" t="s">
        <v>160</v>
      </c>
      <c r="B111">
        <v>35.1</v>
      </c>
      <c r="C111" t="s">
        <v>27</v>
      </c>
      <c r="D111">
        <v>43.19</v>
      </c>
      <c r="E111" t="s">
        <v>27</v>
      </c>
      <c r="F111" s="26">
        <v>-4.0848820373860699E+25</v>
      </c>
      <c r="G111" t="s">
        <v>28</v>
      </c>
      <c r="H111">
        <v>58.16</v>
      </c>
      <c r="I111" t="s">
        <v>27</v>
      </c>
      <c r="J111">
        <v>67.63</v>
      </c>
      <c r="K111" t="s">
        <v>27</v>
      </c>
      <c r="L111">
        <v>67.48</v>
      </c>
      <c r="M111" t="s">
        <v>27</v>
      </c>
      <c r="N111">
        <v>61.09</v>
      </c>
      <c r="O111" t="s">
        <v>27</v>
      </c>
      <c r="P111">
        <v>-152.91</v>
      </c>
      <c r="Q111" t="s">
        <v>28</v>
      </c>
      <c r="R111">
        <v>59.46</v>
      </c>
      <c r="S111" t="s">
        <v>27</v>
      </c>
      <c r="T111">
        <v>38.520000000000003</v>
      </c>
      <c r="U111" t="s">
        <v>27</v>
      </c>
      <c r="V111">
        <v>54.21</v>
      </c>
      <c r="W111" t="s">
        <v>27</v>
      </c>
      <c r="X111">
        <v>42.44</v>
      </c>
      <c r="Y111" t="s">
        <v>27</v>
      </c>
      <c r="Z111">
        <v>52.63</v>
      </c>
      <c r="AA111" t="s">
        <v>27</v>
      </c>
    </row>
    <row r="112" spans="1:27" x14ac:dyDescent="0.25">
      <c r="A112" t="s">
        <v>161</v>
      </c>
      <c r="B112">
        <v>23</v>
      </c>
      <c r="C112" t="s">
        <v>27</v>
      </c>
      <c r="D112">
        <v>31.07</v>
      </c>
      <c r="E112" t="s">
        <v>27</v>
      </c>
      <c r="F112" s="26">
        <v>-4.0848820373860699E+25</v>
      </c>
      <c r="G112" t="s">
        <v>28</v>
      </c>
      <c r="H112">
        <v>46.08</v>
      </c>
      <c r="I112" t="s">
        <v>27</v>
      </c>
      <c r="J112">
        <v>55.52</v>
      </c>
      <c r="K112" t="s">
        <v>27</v>
      </c>
      <c r="L112">
        <v>55.43</v>
      </c>
      <c r="M112" t="s">
        <v>27</v>
      </c>
      <c r="N112">
        <v>48.94</v>
      </c>
      <c r="O112" t="s">
        <v>27</v>
      </c>
      <c r="P112">
        <v>-152.91</v>
      </c>
      <c r="Q112" t="s">
        <v>28</v>
      </c>
      <c r="R112">
        <v>47.33</v>
      </c>
      <c r="S112" t="s">
        <v>27</v>
      </c>
      <c r="T112">
        <v>26.42</v>
      </c>
      <c r="U112" t="s">
        <v>27</v>
      </c>
      <c r="V112">
        <v>42.15</v>
      </c>
      <c r="W112" t="s">
        <v>27</v>
      </c>
      <c r="X112">
        <v>30.35</v>
      </c>
      <c r="Y112" t="s">
        <v>27</v>
      </c>
      <c r="Z112">
        <v>40.57</v>
      </c>
      <c r="AA112" t="s">
        <v>27</v>
      </c>
    </row>
    <row r="113" spans="1:27" x14ac:dyDescent="0.25">
      <c r="A113" t="s">
        <v>162</v>
      </c>
      <c r="B113">
        <v>-27.22</v>
      </c>
      <c r="C113" t="s">
        <v>27</v>
      </c>
      <c r="D113">
        <v>-19.07</v>
      </c>
      <c r="E113" t="s">
        <v>27</v>
      </c>
      <c r="F113" s="26">
        <v>-4.0848820373860699E+25</v>
      </c>
      <c r="G113" t="s">
        <v>28</v>
      </c>
      <c r="H113">
        <v>-4.03</v>
      </c>
      <c r="I113" t="s">
        <v>27</v>
      </c>
      <c r="J113">
        <v>5.42</v>
      </c>
      <c r="K113" t="s">
        <v>27</v>
      </c>
      <c r="L113">
        <v>5.28</v>
      </c>
      <c r="M113" t="s">
        <v>27</v>
      </c>
      <c r="N113">
        <v>-1.1599999999999999</v>
      </c>
      <c r="O113" t="s">
        <v>27</v>
      </c>
      <c r="P113">
        <v>-152.91</v>
      </c>
      <c r="Q113" t="s">
        <v>28</v>
      </c>
      <c r="R113">
        <v>-2.8</v>
      </c>
      <c r="S113" t="s">
        <v>27</v>
      </c>
      <c r="T113">
        <v>-23.77</v>
      </c>
      <c r="U113" t="s">
        <v>27</v>
      </c>
      <c r="V113">
        <v>-8.0299999999999994</v>
      </c>
      <c r="W113" t="s">
        <v>27</v>
      </c>
      <c r="X113">
        <v>-19.8</v>
      </c>
      <c r="Y113" t="s">
        <v>27</v>
      </c>
      <c r="Z113">
        <v>-9.58</v>
      </c>
      <c r="AA113" t="s">
        <v>27</v>
      </c>
    </row>
    <row r="114" spans="1:27" x14ac:dyDescent="0.25">
      <c r="A114" t="s">
        <v>163</v>
      </c>
      <c r="B114">
        <v>-4.76</v>
      </c>
      <c r="C114" t="s">
        <v>27</v>
      </c>
      <c r="D114">
        <v>3.35</v>
      </c>
      <c r="E114" t="s">
        <v>27</v>
      </c>
      <c r="F114" s="26">
        <v>-4.0848820373860699E+25</v>
      </c>
      <c r="G114" t="s">
        <v>28</v>
      </c>
      <c r="H114">
        <v>18.5</v>
      </c>
      <c r="I114" t="s">
        <v>27</v>
      </c>
      <c r="J114">
        <v>27.95</v>
      </c>
      <c r="K114" t="s">
        <v>27</v>
      </c>
      <c r="L114">
        <v>27.8</v>
      </c>
      <c r="M114" t="s">
        <v>27</v>
      </c>
      <c r="N114">
        <v>21.42</v>
      </c>
      <c r="O114" t="s">
        <v>27</v>
      </c>
      <c r="P114">
        <v>-152.91</v>
      </c>
      <c r="Q114" t="s">
        <v>28</v>
      </c>
      <c r="R114">
        <v>19.739999999999998</v>
      </c>
      <c r="S114" t="s">
        <v>27</v>
      </c>
      <c r="T114">
        <v>-1.37</v>
      </c>
      <c r="U114" t="s">
        <v>27</v>
      </c>
      <c r="V114">
        <v>14.36</v>
      </c>
      <c r="W114" t="s">
        <v>27</v>
      </c>
      <c r="X114">
        <v>2.56</v>
      </c>
      <c r="Y114" t="s">
        <v>27</v>
      </c>
      <c r="Z114">
        <v>12.89</v>
      </c>
      <c r="AA114" t="s">
        <v>27</v>
      </c>
    </row>
    <row r="115" spans="1:27" x14ac:dyDescent="0.25">
      <c r="A115" t="s">
        <v>164</v>
      </c>
      <c r="B115">
        <v>-122.05</v>
      </c>
      <c r="C115" t="s">
        <v>27</v>
      </c>
      <c r="D115">
        <v>-113.86</v>
      </c>
      <c r="E115" t="s">
        <v>27</v>
      </c>
      <c r="F115" s="26">
        <v>-4.0848820373860699E+25</v>
      </c>
      <c r="G115" t="s">
        <v>28</v>
      </c>
      <c r="H115">
        <v>-98.81</v>
      </c>
      <c r="I115" t="s">
        <v>27</v>
      </c>
      <c r="J115">
        <v>-89.37</v>
      </c>
      <c r="K115" t="s">
        <v>27</v>
      </c>
      <c r="L115">
        <v>-89.49</v>
      </c>
      <c r="M115" t="s">
        <v>27</v>
      </c>
      <c r="N115">
        <v>-95.97</v>
      </c>
      <c r="O115" t="s">
        <v>27</v>
      </c>
      <c r="P115">
        <v>-152.91</v>
      </c>
      <c r="Q115" t="s">
        <v>28</v>
      </c>
      <c r="R115">
        <v>-97.58</v>
      </c>
      <c r="S115" t="s">
        <v>27</v>
      </c>
      <c r="T115">
        <v>-118.59</v>
      </c>
      <c r="U115" t="s">
        <v>27</v>
      </c>
      <c r="V115">
        <v>-102.78</v>
      </c>
      <c r="W115" t="s">
        <v>27</v>
      </c>
      <c r="X115">
        <v>-114.54</v>
      </c>
      <c r="Y115" t="s">
        <v>27</v>
      </c>
      <c r="Z115">
        <v>-104.35</v>
      </c>
      <c r="AA115" t="s">
        <v>27</v>
      </c>
    </row>
    <row r="116" spans="1:27" x14ac:dyDescent="0.25">
      <c r="A116" t="s">
        <v>165</v>
      </c>
      <c r="B116">
        <v>-21.28</v>
      </c>
      <c r="C116" t="s">
        <v>27</v>
      </c>
      <c r="D116">
        <v>-13.09</v>
      </c>
      <c r="E116" t="s">
        <v>27</v>
      </c>
      <c r="F116" s="26">
        <v>-4.0848820373860699E+25</v>
      </c>
      <c r="G116" t="s">
        <v>28</v>
      </c>
      <c r="H116">
        <v>2.0099999999999998</v>
      </c>
      <c r="I116" t="s">
        <v>27</v>
      </c>
      <c r="J116">
        <v>11.46</v>
      </c>
      <c r="K116" t="s">
        <v>27</v>
      </c>
      <c r="L116">
        <v>11.29</v>
      </c>
      <c r="M116" t="s">
        <v>27</v>
      </c>
      <c r="N116">
        <v>4.91</v>
      </c>
      <c r="O116" t="s">
        <v>27</v>
      </c>
      <c r="P116">
        <v>-152.91</v>
      </c>
      <c r="Q116" t="s">
        <v>28</v>
      </c>
      <c r="R116">
        <v>3.22</v>
      </c>
      <c r="S116" t="s">
        <v>27</v>
      </c>
      <c r="T116">
        <v>-17.84</v>
      </c>
      <c r="U116" t="s">
        <v>27</v>
      </c>
      <c r="V116">
        <v>-2.1</v>
      </c>
      <c r="W116" t="s">
        <v>27</v>
      </c>
      <c r="X116">
        <v>-13.85</v>
      </c>
      <c r="Y116" t="s">
        <v>27</v>
      </c>
      <c r="Z116">
        <v>-3.59</v>
      </c>
      <c r="AA116" t="s">
        <v>27</v>
      </c>
    </row>
    <row r="117" spans="1:27" x14ac:dyDescent="0.25">
      <c r="A117" t="s">
        <v>166</v>
      </c>
      <c r="B117">
        <v>-23.34</v>
      </c>
      <c r="C117" t="s">
        <v>27</v>
      </c>
      <c r="D117">
        <v>-15.22</v>
      </c>
      <c r="E117" t="s">
        <v>27</v>
      </c>
      <c r="F117" s="26">
        <v>-4.0848820373860699E+25</v>
      </c>
      <c r="G117" t="s">
        <v>28</v>
      </c>
      <c r="H117">
        <v>-0.17</v>
      </c>
      <c r="I117" t="s">
        <v>27</v>
      </c>
      <c r="J117">
        <v>9.2899999999999991</v>
      </c>
      <c r="K117" t="s">
        <v>27</v>
      </c>
      <c r="L117">
        <v>9.11</v>
      </c>
      <c r="M117" t="s">
        <v>27</v>
      </c>
      <c r="N117">
        <v>2.73</v>
      </c>
      <c r="O117" t="s">
        <v>27</v>
      </c>
      <c r="P117">
        <v>-152.91</v>
      </c>
      <c r="Q117" t="s">
        <v>28</v>
      </c>
      <c r="R117">
        <v>1.06</v>
      </c>
      <c r="S117" t="s">
        <v>27</v>
      </c>
      <c r="T117">
        <v>-19.920000000000002</v>
      </c>
      <c r="U117" t="s">
        <v>27</v>
      </c>
      <c r="V117">
        <v>-4.21</v>
      </c>
      <c r="W117" t="s">
        <v>27</v>
      </c>
      <c r="X117">
        <v>-15.98</v>
      </c>
      <c r="Y117" t="s">
        <v>27</v>
      </c>
      <c r="Z117">
        <v>-5.76</v>
      </c>
      <c r="AA117" t="s">
        <v>27</v>
      </c>
    </row>
    <row r="118" spans="1:27" x14ac:dyDescent="0.25">
      <c r="A118" t="s">
        <v>167</v>
      </c>
      <c r="B118">
        <v>-13.81</v>
      </c>
      <c r="C118" t="s">
        <v>27</v>
      </c>
      <c r="D118">
        <v>-5.71</v>
      </c>
      <c r="E118" t="s">
        <v>27</v>
      </c>
      <c r="F118" s="26">
        <v>-4.0848820373860699E+25</v>
      </c>
      <c r="G118" t="s">
        <v>28</v>
      </c>
      <c r="H118">
        <v>9.3800000000000008</v>
      </c>
      <c r="I118" t="s">
        <v>27</v>
      </c>
      <c r="J118">
        <v>18.829999999999998</v>
      </c>
      <c r="K118" t="s">
        <v>27</v>
      </c>
      <c r="L118">
        <v>18.64</v>
      </c>
      <c r="M118" t="s">
        <v>27</v>
      </c>
      <c r="N118">
        <v>12.25</v>
      </c>
      <c r="O118" t="s">
        <v>27</v>
      </c>
      <c r="P118">
        <v>-152.91</v>
      </c>
      <c r="Q118" t="s">
        <v>28</v>
      </c>
      <c r="R118">
        <v>10.63</v>
      </c>
      <c r="S118" t="s">
        <v>27</v>
      </c>
      <c r="T118">
        <v>-10.41</v>
      </c>
      <c r="U118" t="s">
        <v>27</v>
      </c>
      <c r="V118">
        <v>5.27</v>
      </c>
      <c r="W118" t="s">
        <v>27</v>
      </c>
      <c r="X118">
        <v>-6.46</v>
      </c>
      <c r="Y118" t="s">
        <v>27</v>
      </c>
      <c r="Z118">
        <v>3.8</v>
      </c>
      <c r="AA118" t="s">
        <v>27</v>
      </c>
    </row>
    <row r="119" spans="1:27" x14ac:dyDescent="0.25">
      <c r="A119" t="s">
        <v>168</v>
      </c>
      <c r="B119">
        <v>-41.3</v>
      </c>
      <c r="C119" t="s">
        <v>27</v>
      </c>
      <c r="D119">
        <v>-33.25</v>
      </c>
      <c r="E119" t="s">
        <v>27</v>
      </c>
      <c r="F119" s="26">
        <v>-4.0848820373860699E+25</v>
      </c>
      <c r="G119" t="s">
        <v>28</v>
      </c>
      <c r="H119">
        <v>-18.04</v>
      </c>
      <c r="I119" t="s">
        <v>27</v>
      </c>
      <c r="J119">
        <v>-8.5299999999999994</v>
      </c>
      <c r="K119" t="s">
        <v>27</v>
      </c>
      <c r="L119">
        <v>-8.75</v>
      </c>
      <c r="M119" t="s">
        <v>27</v>
      </c>
      <c r="N119">
        <v>-15.1</v>
      </c>
      <c r="O119" t="s">
        <v>27</v>
      </c>
      <c r="P119">
        <v>-152.91</v>
      </c>
      <c r="Q119" t="s">
        <v>28</v>
      </c>
      <c r="R119">
        <v>-16.78</v>
      </c>
      <c r="S119" t="s">
        <v>27</v>
      </c>
      <c r="T119">
        <v>-37.9</v>
      </c>
      <c r="U119" t="s">
        <v>27</v>
      </c>
      <c r="V119">
        <v>-22.25</v>
      </c>
      <c r="W119" t="s">
        <v>27</v>
      </c>
      <c r="X119">
        <v>-34.01</v>
      </c>
      <c r="Y119" t="s">
        <v>27</v>
      </c>
      <c r="Z119">
        <v>-23.63</v>
      </c>
      <c r="AA119" t="s">
        <v>27</v>
      </c>
    </row>
    <row r="120" spans="1:27" x14ac:dyDescent="0.25">
      <c r="A120" t="s">
        <v>169</v>
      </c>
      <c r="B120">
        <v>-108.76</v>
      </c>
      <c r="C120" t="s">
        <v>27</v>
      </c>
      <c r="D120">
        <v>-100.74</v>
      </c>
      <c r="E120" t="s">
        <v>27</v>
      </c>
      <c r="F120" s="26">
        <v>-4.0848820373860699E+25</v>
      </c>
      <c r="G120" t="s">
        <v>28</v>
      </c>
      <c r="H120">
        <v>-85.32</v>
      </c>
      <c r="I120" t="s">
        <v>27</v>
      </c>
      <c r="J120">
        <v>-75.73</v>
      </c>
      <c r="K120" t="s">
        <v>27</v>
      </c>
      <c r="L120">
        <v>-75.959999999999994</v>
      </c>
      <c r="M120" t="s">
        <v>27</v>
      </c>
      <c r="N120">
        <v>-82.32</v>
      </c>
      <c r="O120" t="s">
        <v>27</v>
      </c>
      <c r="P120">
        <v>-152.91</v>
      </c>
      <c r="Q120" t="s">
        <v>28</v>
      </c>
      <c r="R120">
        <v>-84.09</v>
      </c>
      <c r="S120" t="s">
        <v>27</v>
      </c>
      <c r="T120">
        <v>-105.42</v>
      </c>
      <c r="U120" t="s">
        <v>27</v>
      </c>
      <c r="V120">
        <v>-89.7</v>
      </c>
      <c r="W120" t="s">
        <v>27</v>
      </c>
      <c r="X120">
        <v>-101.54</v>
      </c>
      <c r="Y120" t="s">
        <v>27</v>
      </c>
      <c r="Z120">
        <v>-90.88</v>
      </c>
      <c r="AA120" t="s">
        <v>27</v>
      </c>
    </row>
    <row r="121" spans="1:27" x14ac:dyDescent="0.25">
      <c r="A121" t="s">
        <v>170</v>
      </c>
      <c r="B121">
        <v>-36.25</v>
      </c>
      <c r="C121" t="s">
        <v>27</v>
      </c>
      <c r="D121">
        <v>-28.26</v>
      </c>
      <c r="E121" t="s">
        <v>27</v>
      </c>
      <c r="F121" s="26">
        <v>-4.0848820373860699E+25</v>
      </c>
      <c r="G121" t="s">
        <v>28</v>
      </c>
      <c r="H121">
        <v>-12.85</v>
      </c>
      <c r="I121" t="s">
        <v>27</v>
      </c>
      <c r="J121">
        <v>-3.32</v>
      </c>
      <c r="K121" t="s">
        <v>27</v>
      </c>
      <c r="L121">
        <v>-3.53</v>
      </c>
      <c r="M121" t="s">
        <v>27</v>
      </c>
      <c r="N121">
        <v>-9.8800000000000008</v>
      </c>
      <c r="O121" t="s">
        <v>27</v>
      </c>
      <c r="P121">
        <v>-152.91</v>
      </c>
      <c r="Q121" t="s">
        <v>28</v>
      </c>
      <c r="R121">
        <v>-11.6</v>
      </c>
      <c r="S121" t="s">
        <v>27</v>
      </c>
      <c r="T121">
        <v>-32.93</v>
      </c>
      <c r="U121" t="s">
        <v>27</v>
      </c>
      <c r="V121">
        <v>-17.25</v>
      </c>
      <c r="W121" t="s">
        <v>27</v>
      </c>
      <c r="X121">
        <v>-29.08</v>
      </c>
      <c r="Y121" t="s">
        <v>27</v>
      </c>
      <c r="Z121">
        <v>-18.46</v>
      </c>
      <c r="AA121" t="s">
        <v>27</v>
      </c>
    </row>
    <row r="122" spans="1:27" x14ac:dyDescent="0.25">
      <c r="A122" t="s">
        <v>171</v>
      </c>
      <c r="B122">
        <v>-165.7</v>
      </c>
      <c r="C122" t="s">
        <v>27</v>
      </c>
      <c r="D122">
        <v>-157.69</v>
      </c>
      <c r="E122" t="s">
        <v>27</v>
      </c>
      <c r="F122" s="26">
        <v>-4.0848820373860699E+25</v>
      </c>
      <c r="G122" t="s">
        <v>28</v>
      </c>
      <c r="H122">
        <v>-142.24</v>
      </c>
      <c r="I122" t="s">
        <v>27</v>
      </c>
      <c r="J122">
        <v>-132.66</v>
      </c>
      <c r="K122" t="s">
        <v>27</v>
      </c>
      <c r="L122">
        <v>-132.87</v>
      </c>
      <c r="M122" t="s">
        <v>27</v>
      </c>
      <c r="N122">
        <v>-139.22999999999999</v>
      </c>
      <c r="O122" t="s">
        <v>27</v>
      </c>
      <c r="P122">
        <v>-152.91</v>
      </c>
      <c r="Q122" t="s">
        <v>28</v>
      </c>
      <c r="R122">
        <v>-140.94</v>
      </c>
      <c r="S122" t="s">
        <v>27</v>
      </c>
      <c r="T122">
        <v>-162.37</v>
      </c>
      <c r="U122" t="s">
        <v>27</v>
      </c>
      <c r="V122">
        <v>-146.66</v>
      </c>
      <c r="W122" t="s">
        <v>27</v>
      </c>
      <c r="X122">
        <v>-158.5</v>
      </c>
      <c r="Y122" t="s">
        <v>27</v>
      </c>
      <c r="Z122">
        <v>-147.80000000000001</v>
      </c>
      <c r="AA122" t="s">
        <v>27</v>
      </c>
    </row>
    <row r="123" spans="1:27" x14ac:dyDescent="0.25">
      <c r="A123" t="s">
        <v>172</v>
      </c>
      <c r="B123">
        <v>165.6</v>
      </c>
      <c r="C123" t="s">
        <v>27</v>
      </c>
      <c r="D123">
        <v>173.43</v>
      </c>
      <c r="E123" t="s">
        <v>27</v>
      </c>
      <c r="F123" s="26">
        <v>-4.0848820373860699E+25</v>
      </c>
      <c r="G123" t="s">
        <v>28</v>
      </c>
      <c r="H123">
        <v>-171.01</v>
      </c>
      <c r="I123" t="s">
        <v>27</v>
      </c>
      <c r="J123">
        <v>-161.38999999999999</v>
      </c>
      <c r="K123" t="s">
        <v>27</v>
      </c>
      <c r="L123">
        <v>-161.63999999999999</v>
      </c>
      <c r="M123" t="s">
        <v>27</v>
      </c>
      <c r="N123">
        <v>-167.95</v>
      </c>
      <c r="O123" t="s">
        <v>27</v>
      </c>
      <c r="P123">
        <v>-152.91</v>
      </c>
      <c r="Q123" t="s">
        <v>28</v>
      </c>
      <c r="R123">
        <v>-169.62</v>
      </c>
      <c r="S123" t="s">
        <v>27</v>
      </c>
      <c r="T123">
        <v>168.91</v>
      </c>
      <c r="U123" t="s">
        <v>27</v>
      </c>
      <c r="V123">
        <v>-175.52</v>
      </c>
      <c r="W123" t="s">
        <v>27</v>
      </c>
      <c r="X123">
        <v>172.64</v>
      </c>
      <c r="Y123" t="s">
        <v>27</v>
      </c>
      <c r="Z123">
        <v>-176.56</v>
      </c>
      <c r="AA123" t="s">
        <v>27</v>
      </c>
    </row>
    <row r="124" spans="1:27" x14ac:dyDescent="0.25">
      <c r="A124" t="s">
        <v>173</v>
      </c>
      <c r="B124">
        <v>-102.83</v>
      </c>
      <c r="C124" t="s">
        <v>27</v>
      </c>
      <c r="D124">
        <v>-95.09</v>
      </c>
      <c r="E124" t="s">
        <v>27</v>
      </c>
      <c r="F124" s="26">
        <v>-4.0848820373860699E+25</v>
      </c>
      <c r="G124" t="s">
        <v>28</v>
      </c>
      <c r="H124">
        <v>-79.680000000000007</v>
      </c>
      <c r="I124" t="s">
        <v>27</v>
      </c>
      <c r="J124">
        <v>-70.099999999999994</v>
      </c>
      <c r="K124" t="s">
        <v>27</v>
      </c>
      <c r="L124">
        <v>-70.37</v>
      </c>
      <c r="M124" t="s">
        <v>27</v>
      </c>
      <c r="N124">
        <v>-76.63</v>
      </c>
      <c r="O124" t="s">
        <v>27</v>
      </c>
      <c r="P124">
        <v>-152.91</v>
      </c>
      <c r="Q124" t="s">
        <v>28</v>
      </c>
      <c r="R124">
        <v>-78.3</v>
      </c>
      <c r="S124" t="s">
        <v>27</v>
      </c>
      <c r="T124">
        <v>-99.55</v>
      </c>
      <c r="U124" t="s">
        <v>27</v>
      </c>
      <c r="V124">
        <v>-84.06</v>
      </c>
      <c r="W124" t="s">
        <v>27</v>
      </c>
      <c r="X124">
        <v>-95.88</v>
      </c>
      <c r="Y124" t="s">
        <v>27</v>
      </c>
      <c r="Z124">
        <v>-85.27</v>
      </c>
      <c r="AA124" t="s">
        <v>27</v>
      </c>
    </row>
    <row r="125" spans="1:27" x14ac:dyDescent="0.25">
      <c r="A125" t="s">
        <v>174</v>
      </c>
      <c r="B125">
        <v>-164.35</v>
      </c>
      <c r="C125" t="s">
        <v>27</v>
      </c>
      <c r="D125">
        <v>-156.69999999999999</v>
      </c>
      <c r="E125" t="s">
        <v>27</v>
      </c>
      <c r="F125" s="26">
        <v>-4.0848820373860699E+25</v>
      </c>
      <c r="G125" t="s">
        <v>28</v>
      </c>
      <c r="H125">
        <v>-141.4</v>
      </c>
      <c r="I125" t="s">
        <v>27</v>
      </c>
      <c r="J125">
        <v>-131.78</v>
      </c>
      <c r="K125" t="s">
        <v>27</v>
      </c>
      <c r="L125">
        <v>-132.07</v>
      </c>
      <c r="M125" t="s">
        <v>27</v>
      </c>
      <c r="N125">
        <v>-138.27000000000001</v>
      </c>
      <c r="O125" t="s">
        <v>27</v>
      </c>
      <c r="P125">
        <v>-152.91</v>
      </c>
      <c r="Q125" t="s">
        <v>28</v>
      </c>
      <c r="R125">
        <v>-139.88</v>
      </c>
      <c r="S125" t="s">
        <v>27</v>
      </c>
      <c r="T125">
        <v>-161.05000000000001</v>
      </c>
      <c r="U125" t="s">
        <v>27</v>
      </c>
      <c r="V125">
        <v>-145.69999999999999</v>
      </c>
      <c r="W125" t="s">
        <v>27</v>
      </c>
      <c r="X125">
        <v>-157.49</v>
      </c>
      <c r="Y125" t="s">
        <v>27</v>
      </c>
      <c r="Z125">
        <v>-147</v>
      </c>
      <c r="AA125" t="s">
        <v>27</v>
      </c>
    </row>
    <row r="126" spans="1:27" x14ac:dyDescent="0.25">
      <c r="A126" t="s">
        <v>175</v>
      </c>
      <c r="B126">
        <v>-93.43</v>
      </c>
      <c r="C126" t="s">
        <v>27</v>
      </c>
      <c r="D126">
        <v>-85.95</v>
      </c>
      <c r="E126" t="s">
        <v>27</v>
      </c>
      <c r="F126" s="26">
        <v>-4.0848820373860699E+25</v>
      </c>
      <c r="G126" t="s">
        <v>28</v>
      </c>
      <c r="H126">
        <v>-70.61</v>
      </c>
      <c r="I126" t="s">
        <v>27</v>
      </c>
      <c r="J126">
        <v>-61.01</v>
      </c>
      <c r="K126" t="s">
        <v>27</v>
      </c>
      <c r="L126">
        <v>-61.27</v>
      </c>
      <c r="M126" t="s">
        <v>27</v>
      </c>
      <c r="N126">
        <v>-67.48</v>
      </c>
      <c r="O126" t="s">
        <v>27</v>
      </c>
      <c r="P126">
        <v>-152.91</v>
      </c>
      <c r="Q126" t="s">
        <v>28</v>
      </c>
      <c r="R126">
        <v>-69.099999999999994</v>
      </c>
      <c r="S126" t="s">
        <v>27</v>
      </c>
      <c r="T126">
        <v>-90.19</v>
      </c>
      <c r="U126" t="s">
        <v>27</v>
      </c>
      <c r="V126">
        <v>-74.92</v>
      </c>
      <c r="W126" t="s">
        <v>27</v>
      </c>
      <c r="X126">
        <v>-86.73</v>
      </c>
      <c r="Y126" t="s">
        <v>27</v>
      </c>
      <c r="Z126">
        <v>-76.22</v>
      </c>
      <c r="AA126" t="s">
        <v>27</v>
      </c>
    </row>
    <row r="127" spans="1:27" x14ac:dyDescent="0.25">
      <c r="A127" t="s">
        <v>176</v>
      </c>
      <c r="B127">
        <v>-83.34</v>
      </c>
      <c r="C127" t="s">
        <v>27</v>
      </c>
      <c r="D127">
        <v>-75.64</v>
      </c>
      <c r="E127" t="s">
        <v>27</v>
      </c>
      <c r="F127" s="26">
        <v>-4.0848820373860699E+25</v>
      </c>
      <c r="G127" t="s">
        <v>28</v>
      </c>
      <c r="H127">
        <v>-60.43</v>
      </c>
      <c r="I127" t="s">
        <v>27</v>
      </c>
      <c r="J127">
        <v>-50.89</v>
      </c>
      <c r="K127" t="s">
        <v>27</v>
      </c>
      <c r="L127">
        <v>-51.09</v>
      </c>
      <c r="M127" t="s">
        <v>27</v>
      </c>
      <c r="N127">
        <v>-57.4</v>
      </c>
      <c r="O127" t="s">
        <v>27</v>
      </c>
      <c r="P127">
        <v>-152.91</v>
      </c>
      <c r="Q127" t="s">
        <v>28</v>
      </c>
      <c r="R127">
        <v>-58.96</v>
      </c>
      <c r="S127" t="s">
        <v>27</v>
      </c>
      <c r="T127">
        <v>-80.03</v>
      </c>
      <c r="U127" t="s">
        <v>27</v>
      </c>
      <c r="V127">
        <v>-64.63</v>
      </c>
      <c r="W127" t="s">
        <v>27</v>
      </c>
      <c r="X127">
        <v>-76.41</v>
      </c>
      <c r="Y127" t="s">
        <v>27</v>
      </c>
      <c r="Z127">
        <v>-66.02</v>
      </c>
      <c r="AA127" t="s">
        <v>27</v>
      </c>
    </row>
    <row r="128" spans="1:27" x14ac:dyDescent="0.25">
      <c r="A128" t="s">
        <v>177</v>
      </c>
      <c r="B128">
        <v>-91.33</v>
      </c>
      <c r="C128" t="s">
        <v>27</v>
      </c>
      <c r="D128">
        <v>-83.68</v>
      </c>
      <c r="E128" t="s">
        <v>27</v>
      </c>
      <c r="F128" s="26">
        <v>-4.0848820373860699E+25</v>
      </c>
      <c r="G128" t="s">
        <v>28</v>
      </c>
      <c r="H128">
        <v>-68.34</v>
      </c>
      <c r="I128" t="s">
        <v>27</v>
      </c>
      <c r="J128">
        <v>-58.8</v>
      </c>
      <c r="K128" t="s">
        <v>27</v>
      </c>
      <c r="L128">
        <v>-58.99</v>
      </c>
      <c r="M128" t="s">
        <v>27</v>
      </c>
      <c r="N128">
        <v>-65.31</v>
      </c>
      <c r="O128" t="s">
        <v>27</v>
      </c>
      <c r="P128">
        <v>-152.91</v>
      </c>
      <c r="Q128" t="s">
        <v>28</v>
      </c>
      <c r="R128">
        <v>-66.91</v>
      </c>
      <c r="S128" t="s">
        <v>27</v>
      </c>
      <c r="T128">
        <v>-88.05</v>
      </c>
      <c r="U128" t="s">
        <v>27</v>
      </c>
      <c r="V128">
        <v>-72.67</v>
      </c>
      <c r="W128" t="s">
        <v>27</v>
      </c>
      <c r="X128">
        <v>-84.47</v>
      </c>
      <c r="Y128" t="s">
        <v>27</v>
      </c>
      <c r="Z128">
        <v>-73.92</v>
      </c>
      <c r="AA128" t="s">
        <v>27</v>
      </c>
    </row>
    <row r="129" spans="1:27" x14ac:dyDescent="0.25">
      <c r="A129" t="s">
        <v>178</v>
      </c>
      <c r="B129">
        <v>-94.69</v>
      </c>
      <c r="C129" t="s">
        <v>27</v>
      </c>
      <c r="D129">
        <v>-86.99</v>
      </c>
      <c r="E129" t="s">
        <v>27</v>
      </c>
      <c r="F129" s="26">
        <v>-4.0848820373860699E+25</v>
      </c>
      <c r="G129" t="s">
        <v>28</v>
      </c>
      <c r="H129">
        <v>-71.67</v>
      </c>
      <c r="I129" t="s">
        <v>27</v>
      </c>
      <c r="J129">
        <v>-62.13</v>
      </c>
      <c r="K129" t="s">
        <v>27</v>
      </c>
      <c r="L129">
        <v>-62.33</v>
      </c>
      <c r="M129" t="s">
        <v>27</v>
      </c>
      <c r="N129">
        <v>-68.650000000000006</v>
      </c>
      <c r="O129" t="s">
        <v>27</v>
      </c>
      <c r="P129">
        <v>-152.91</v>
      </c>
      <c r="Q129" t="s">
        <v>28</v>
      </c>
      <c r="R129">
        <v>-70.239999999999995</v>
      </c>
      <c r="S129" t="s">
        <v>27</v>
      </c>
      <c r="T129">
        <v>-91.4</v>
      </c>
      <c r="U129" t="s">
        <v>27</v>
      </c>
      <c r="V129">
        <v>-75.98</v>
      </c>
      <c r="W129" t="s">
        <v>27</v>
      </c>
      <c r="X129">
        <v>-87.77</v>
      </c>
      <c r="Y129" t="s">
        <v>27</v>
      </c>
      <c r="Z129">
        <v>-77.28</v>
      </c>
      <c r="AA129" t="s">
        <v>27</v>
      </c>
    </row>
    <row r="130" spans="1:27" x14ac:dyDescent="0.25">
      <c r="A130" t="s">
        <v>179</v>
      </c>
      <c r="B130">
        <v>82.23</v>
      </c>
      <c r="C130" t="s">
        <v>27</v>
      </c>
      <c r="D130">
        <v>90.01</v>
      </c>
      <c r="E130" t="s">
        <v>27</v>
      </c>
      <c r="F130" s="26">
        <v>-4.0848820373860699E+25</v>
      </c>
      <c r="G130" t="s">
        <v>28</v>
      </c>
      <c r="H130">
        <v>105.25</v>
      </c>
      <c r="I130" t="s">
        <v>27</v>
      </c>
      <c r="J130">
        <v>114.77</v>
      </c>
      <c r="K130" t="s">
        <v>27</v>
      </c>
      <c r="L130">
        <v>114.6</v>
      </c>
      <c r="M130" t="s">
        <v>27</v>
      </c>
      <c r="N130">
        <v>108.29</v>
      </c>
      <c r="O130" t="s">
        <v>27</v>
      </c>
      <c r="P130">
        <v>-152.91</v>
      </c>
      <c r="Q130" t="s">
        <v>28</v>
      </c>
      <c r="R130">
        <v>106.68</v>
      </c>
      <c r="S130" t="s">
        <v>27</v>
      </c>
      <c r="T130">
        <v>85.56</v>
      </c>
      <c r="U130" t="s">
        <v>27</v>
      </c>
      <c r="V130">
        <v>100.94</v>
      </c>
      <c r="W130" t="s">
        <v>27</v>
      </c>
      <c r="X130">
        <v>89.24</v>
      </c>
      <c r="Y130" t="s">
        <v>27</v>
      </c>
      <c r="Z130">
        <v>99.67</v>
      </c>
      <c r="AA130" t="s">
        <v>27</v>
      </c>
    </row>
    <row r="131" spans="1:27" x14ac:dyDescent="0.25">
      <c r="A131" t="s">
        <v>180</v>
      </c>
      <c r="B131">
        <v>-24.3</v>
      </c>
      <c r="C131" t="s">
        <v>27</v>
      </c>
      <c r="D131">
        <v>-16.440000000000001</v>
      </c>
      <c r="E131" t="s">
        <v>27</v>
      </c>
      <c r="F131" s="26">
        <v>-4.0848820373860699E+25</v>
      </c>
      <c r="G131" t="s">
        <v>28</v>
      </c>
      <c r="H131">
        <v>-1.2</v>
      </c>
      <c r="I131" t="s">
        <v>27</v>
      </c>
      <c r="J131">
        <v>8.3800000000000008</v>
      </c>
      <c r="K131" t="s">
        <v>27</v>
      </c>
      <c r="L131">
        <v>8.16</v>
      </c>
      <c r="M131" t="s">
        <v>27</v>
      </c>
      <c r="N131">
        <v>1.86</v>
      </c>
      <c r="O131" t="s">
        <v>27</v>
      </c>
      <c r="P131">
        <v>-152.91</v>
      </c>
      <c r="Q131" t="s">
        <v>28</v>
      </c>
      <c r="R131">
        <v>0.23</v>
      </c>
      <c r="S131" t="s">
        <v>27</v>
      </c>
      <c r="T131">
        <v>-20.94</v>
      </c>
      <c r="U131" t="s">
        <v>27</v>
      </c>
      <c r="V131">
        <v>-5.54</v>
      </c>
      <c r="W131" t="s">
        <v>27</v>
      </c>
      <c r="X131">
        <v>-17.170000000000002</v>
      </c>
      <c r="Y131" t="s">
        <v>27</v>
      </c>
      <c r="Z131">
        <v>-6.73</v>
      </c>
      <c r="AA131" t="s">
        <v>27</v>
      </c>
    </row>
    <row r="132" spans="1:27" x14ac:dyDescent="0.25">
      <c r="A132" t="s">
        <v>181</v>
      </c>
      <c r="B132">
        <v>129.03</v>
      </c>
      <c r="C132" t="s">
        <v>27</v>
      </c>
      <c r="D132">
        <v>136.76</v>
      </c>
      <c r="E132" t="s">
        <v>27</v>
      </c>
      <c r="F132" s="26">
        <v>-4.0848820373860699E+25</v>
      </c>
      <c r="G132" t="s">
        <v>28</v>
      </c>
      <c r="H132">
        <v>151.94999999999999</v>
      </c>
      <c r="I132" t="s">
        <v>27</v>
      </c>
      <c r="J132">
        <v>161.55000000000001</v>
      </c>
      <c r="K132" t="s">
        <v>27</v>
      </c>
      <c r="L132">
        <v>161.31</v>
      </c>
      <c r="M132" t="s">
        <v>27</v>
      </c>
      <c r="N132">
        <v>155.04</v>
      </c>
      <c r="O132" t="s">
        <v>27</v>
      </c>
      <c r="P132">
        <v>-152.91</v>
      </c>
      <c r="Q132" t="s">
        <v>28</v>
      </c>
      <c r="R132">
        <v>153.46</v>
      </c>
      <c r="S132" t="s">
        <v>27</v>
      </c>
      <c r="T132">
        <v>132.31</v>
      </c>
      <c r="U132" t="s">
        <v>27</v>
      </c>
      <c r="V132">
        <v>147.5</v>
      </c>
      <c r="W132" t="s">
        <v>27</v>
      </c>
      <c r="X132">
        <v>135.93</v>
      </c>
      <c r="Y132" t="s">
        <v>27</v>
      </c>
      <c r="Z132">
        <v>146.4</v>
      </c>
      <c r="AA132" t="s">
        <v>27</v>
      </c>
    </row>
    <row r="133" spans="1:27" x14ac:dyDescent="0.25">
      <c r="A133" t="s">
        <v>182</v>
      </c>
      <c r="B133">
        <v>-108.67</v>
      </c>
      <c r="C133" t="s">
        <v>27</v>
      </c>
      <c r="D133">
        <v>-100.94</v>
      </c>
      <c r="E133" t="s">
        <v>27</v>
      </c>
      <c r="F133" s="26">
        <v>-4.0848820373860699E+25</v>
      </c>
      <c r="G133" t="s">
        <v>28</v>
      </c>
      <c r="H133">
        <v>-85.7</v>
      </c>
      <c r="I133" t="s">
        <v>27</v>
      </c>
      <c r="J133">
        <v>-76.03</v>
      </c>
      <c r="K133" t="s">
        <v>27</v>
      </c>
      <c r="L133">
        <v>-76.28</v>
      </c>
      <c r="M133" t="s">
        <v>27</v>
      </c>
      <c r="N133">
        <v>-82.56</v>
      </c>
      <c r="O133" t="s">
        <v>27</v>
      </c>
      <c r="P133">
        <v>-152.91</v>
      </c>
      <c r="Q133" t="s">
        <v>28</v>
      </c>
      <c r="R133">
        <v>-84.2</v>
      </c>
      <c r="S133" t="s">
        <v>27</v>
      </c>
      <c r="T133">
        <v>-105.37</v>
      </c>
      <c r="U133" t="s">
        <v>27</v>
      </c>
      <c r="V133">
        <v>-90.06</v>
      </c>
      <c r="W133" t="s">
        <v>27</v>
      </c>
      <c r="X133">
        <v>-101.73</v>
      </c>
      <c r="Y133" t="s">
        <v>27</v>
      </c>
      <c r="Z133">
        <v>-91.18</v>
      </c>
      <c r="AA133" t="s">
        <v>27</v>
      </c>
    </row>
    <row r="134" spans="1:27" x14ac:dyDescent="0.25">
      <c r="A134" t="s">
        <v>183</v>
      </c>
      <c r="B134">
        <v>-142.41</v>
      </c>
      <c r="C134" t="s">
        <v>27</v>
      </c>
      <c r="D134">
        <v>-134.51</v>
      </c>
      <c r="E134" t="s">
        <v>27</v>
      </c>
      <c r="F134" s="26">
        <v>-4.0848820373860699E+25</v>
      </c>
      <c r="G134" t="s">
        <v>28</v>
      </c>
      <c r="H134">
        <v>-119.34</v>
      </c>
      <c r="I134" t="s">
        <v>27</v>
      </c>
      <c r="J134">
        <v>-109.73</v>
      </c>
      <c r="K134" t="s">
        <v>27</v>
      </c>
      <c r="L134">
        <v>-109.97</v>
      </c>
      <c r="M134" t="s">
        <v>27</v>
      </c>
      <c r="N134">
        <v>-116.29</v>
      </c>
      <c r="O134" t="s">
        <v>27</v>
      </c>
      <c r="P134">
        <v>-152.91</v>
      </c>
      <c r="Q134" t="s">
        <v>28</v>
      </c>
      <c r="R134">
        <v>-117.96</v>
      </c>
      <c r="S134" t="s">
        <v>27</v>
      </c>
      <c r="T134">
        <v>-139.05000000000001</v>
      </c>
      <c r="U134" t="s">
        <v>27</v>
      </c>
      <c r="V134">
        <v>-123.63</v>
      </c>
      <c r="W134" t="s">
        <v>27</v>
      </c>
      <c r="X134">
        <v>-135.26</v>
      </c>
      <c r="Y134" t="s">
        <v>27</v>
      </c>
      <c r="Z134">
        <v>-124.84</v>
      </c>
      <c r="AA134" t="s">
        <v>27</v>
      </c>
    </row>
    <row r="135" spans="1:27" x14ac:dyDescent="0.25">
      <c r="A135" t="s">
        <v>184</v>
      </c>
      <c r="B135">
        <v>-9.48</v>
      </c>
      <c r="C135" t="s">
        <v>27</v>
      </c>
      <c r="D135">
        <v>-1.74</v>
      </c>
      <c r="E135" t="s">
        <v>27</v>
      </c>
      <c r="F135" s="26">
        <v>-4.0848820373860699E+25</v>
      </c>
      <c r="G135" t="s">
        <v>28</v>
      </c>
      <c r="H135">
        <v>13.68</v>
      </c>
      <c r="I135" t="s">
        <v>27</v>
      </c>
      <c r="J135">
        <v>23.31</v>
      </c>
      <c r="K135" t="s">
        <v>27</v>
      </c>
      <c r="L135">
        <v>23.05</v>
      </c>
      <c r="M135" t="s">
        <v>27</v>
      </c>
      <c r="N135">
        <v>16.78</v>
      </c>
      <c r="O135" t="s">
        <v>27</v>
      </c>
      <c r="P135">
        <v>-152.91</v>
      </c>
      <c r="Q135" t="s">
        <v>28</v>
      </c>
      <c r="R135">
        <v>15.05</v>
      </c>
      <c r="S135" t="s">
        <v>27</v>
      </c>
      <c r="T135">
        <v>-6.23</v>
      </c>
      <c r="U135" t="s">
        <v>27</v>
      </c>
      <c r="V135">
        <v>9.15</v>
      </c>
      <c r="W135" t="s">
        <v>27</v>
      </c>
      <c r="X135">
        <v>-2.56</v>
      </c>
      <c r="Y135" t="s">
        <v>27</v>
      </c>
      <c r="Z135">
        <v>8.1300000000000008</v>
      </c>
      <c r="AA135" t="s">
        <v>27</v>
      </c>
    </row>
    <row r="136" spans="1:27" x14ac:dyDescent="0.25">
      <c r="A136" t="s">
        <v>185</v>
      </c>
      <c r="B136">
        <v>59.45</v>
      </c>
      <c r="C136" t="s">
        <v>27</v>
      </c>
      <c r="D136">
        <v>67.209999999999994</v>
      </c>
      <c r="E136" t="s">
        <v>27</v>
      </c>
      <c r="F136" s="26">
        <v>-4.0848820373860699E+25</v>
      </c>
      <c r="G136" t="s">
        <v>28</v>
      </c>
      <c r="H136">
        <v>82.62</v>
      </c>
      <c r="I136" t="s">
        <v>27</v>
      </c>
      <c r="J136">
        <v>92.22</v>
      </c>
      <c r="K136" t="s">
        <v>27</v>
      </c>
      <c r="L136">
        <v>91.99</v>
      </c>
      <c r="M136" t="s">
        <v>27</v>
      </c>
      <c r="N136">
        <v>85.67</v>
      </c>
      <c r="O136" t="s">
        <v>27</v>
      </c>
      <c r="P136">
        <v>-152.91</v>
      </c>
      <c r="Q136" t="s">
        <v>28</v>
      </c>
      <c r="R136">
        <v>83.99</v>
      </c>
      <c r="S136" t="s">
        <v>27</v>
      </c>
      <c r="T136">
        <v>62.71</v>
      </c>
      <c r="U136" t="s">
        <v>27</v>
      </c>
      <c r="V136">
        <v>78.08</v>
      </c>
      <c r="W136" t="s">
        <v>27</v>
      </c>
      <c r="X136">
        <v>66.39</v>
      </c>
      <c r="Y136" t="s">
        <v>27</v>
      </c>
      <c r="Z136">
        <v>77.09</v>
      </c>
      <c r="AA136" t="s">
        <v>27</v>
      </c>
    </row>
    <row r="137" spans="1:27" x14ac:dyDescent="0.25">
      <c r="A137" t="s">
        <v>186</v>
      </c>
      <c r="B137">
        <v>21.81</v>
      </c>
      <c r="C137" t="s">
        <v>27</v>
      </c>
      <c r="D137">
        <v>29.56</v>
      </c>
      <c r="E137" t="s">
        <v>27</v>
      </c>
      <c r="F137" s="26">
        <v>-4.0848820373860699E+25</v>
      </c>
      <c r="G137" t="s">
        <v>28</v>
      </c>
      <c r="H137">
        <v>45.02</v>
      </c>
      <c r="I137" t="s">
        <v>27</v>
      </c>
      <c r="J137">
        <v>54.65</v>
      </c>
      <c r="K137" t="s">
        <v>27</v>
      </c>
      <c r="L137">
        <v>54.45</v>
      </c>
      <c r="M137" t="s">
        <v>27</v>
      </c>
      <c r="N137">
        <v>48.08</v>
      </c>
      <c r="O137" t="s">
        <v>27</v>
      </c>
      <c r="P137">
        <v>-152.91</v>
      </c>
      <c r="Q137" t="s">
        <v>28</v>
      </c>
      <c r="R137">
        <v>46.42</v>
      </c>
      <c r="S137" t="s">
        <v>27</v>
      </c>
      <c r="T137">
        <v>25.09</v>
      </c>
      <c r="U137" t="s">
        <v>27</v>
      </c>
      <c r="V137">
        <v>40.520000000000003</v>
      </c>
      <c r="W137" t="s">
        <v>27</v>
      </c>
      <c r="X137">
        <v>28.76</v>
      </c>
      <c r="Y137" t="s">
        <v>27</v>
      </c>
      <c r="Z137">
        <v>39.47</v>
      </c>
      <c r="AA137" t="s">
        <v>27</v>
      </c>
    </row>
    <row r="138" spans="1:27" x14ac:dyDescent="0.25">
      <c r="A138" t="s">
        <v>187</v>
      </c>
      <c r="B138">
        <v>40.17</v>
      </c>
      <c r="C138" t="s">
        <v>27</v>
      </c>
      <c r="D138">
        <v>47.86</v>
      </c>
      <c r="E138" t="s">
        <v>27</v>
      </c>
      <c r="F138" s="26">
        <v>-4.0848820373860699E+25</v>
      </c>
      <c r="G138" t="s">
        <v>28</v>
      </c>
      <c r="H138">
        <v>63.36</v>
      </c>
      <c r="I138" t="s">
        <v>27</v>
      </c>
      <c r="J138">
        <v>72.989999999999995</v>
      </c>
      <c r="K138" t="s">
        <v>27</v>
      </c>
      <c r="L138">
        <v>72.77</v>
      </c>
      <c r="M138" t="s">
        <v>27</v>
      </c>
      <c r="N138">
        <v>66.430000000000007</v>
      </c>
      <c r="O138" t="s">
        <v>27</v>
      </c>
      <c r="P138">
        <v>-152.91</v>
      </c>
      <c r="Q138" t="s">
        <v>28</v>
      </c>
      <c r="R138">
        <v>64.81</v>
      </c>
      <c r="S138" t="s">
        <v>27</v>
      </c>
      <c r="T138">
        <v>43.41</v>
      </c>
      <c r="U138" t="s">
        <v>27</v>
      </c>
      <c r="V138">
        <v>58.73</v>
      </c>
      <c r="W138" t="s">
        <v>27</v>
      </c>
      <c r="X138">
        <v>47.03</v>
      </c>
      <c r="Y138" t="s">
        <v>27</v>
      </c>
      <c r="Z138">
        <v>57.82</v>
      </c>
      <c r="AA138" t="s">
        <v>27</v>
      </c>
    </row>
    <row r="139" spans="1:27" x14ac:dyDescent="0.25">
      <c r="A139" t="s">
        <v>188</v>
      </c>
      <c r="B139">
        <v>-89.77</v>
      </c>
      <c r="C139" t="s">
        <v>27</v>
      </c>
      <c r="D139">
        <v>-82.07</v>
      </c>
      <c r="E139" t="s">
        <v>27</v>
      </c>
      <c r="F139" s="26">
        <v>-4.0848820373860699E+25</v>
      </c>
      <c r="G139" t="s">
        <v>28</v>
      </c>
      <c r="H139">
        <v>-66.569999999999993</v>
      </c>
      <c r="I139" t="s">
        <v>27</v>
      </c>
      <c r="J139">
        <v>-56.97</v>
      </c>
      <c r="K139" t="s">
        <v>27</v>
      </c>
      <c r="L139">
        <v>-57.15</v>
      </c>
      <c r="M139" t="s">
        <v>27</v>
      </c>
      <c r="N139">
        <v>-63.52</v>
      </c>
      <c r="O139" t="s">
        <v>27</v>
      </c>
      <c r="P139">
        <v>-152.91</v>
      </c>
      <c r="Q139" t="s">
        <v>28</v>
      </c>
      <c r="R139">
        <v>-65.14</v>
      </c>
      <c r="S139" t="s">
        <v>27</v>
      </c>
      <c r="T139">
        <v>-86.51</v>
      </c>
      <c r="U139" t="s">
        <v>27</v>
      </c>
      <c r="V139">
        <v>-71.23</v>
      </c>
      <c r="W139" t="s">
        <v>27</v>
      </c>
      <c r="X139">
        <v>-82.89</v>
      </c>
      <c r="Y139" t="s">
        <v>27</v>
      </c>
      <c r="Z139">
        <v>-72.069999999999993</v>
      </c>
      <c r="AA139" t="s">
        <v>27</v>
      </c>
    </row>
    <row r="140" spans="1:27" x14ac:dyDescent="0.25">
      <c r="A140" t="s">
        <v>189</v>
      </c>
      <c r="B140">
        <v>-105.73</v>
      </c>
      <c r="C140" t="s">
        <v>27</v>
      </c>
      <c r="D140">
        <v>-98.01</v>
      </c>
      <c r="E140" t="s">
        <v>27</v>
      </c>
      <c r="F140" s="26">
        <v>-4.0848820373860699E+25</v>
      </c>
      <c r="G140" t="s">
        <v>28</v>
      </c>
      <c r="H140">
        <v>-82.66</v>
      </c>
      <c r="I140" t="s">
        <v>27</v>
      </c>
      <c r="J140">
        <v>-72.98</v>
      </c>
      <c r="K140" t="s">
        <v>27</v>
      </c>
      <c r="L140">
        <v>-73.22</v>
      </c>
      <c r="M140" t="s">
        <v>27</v>
      </c>
      <c r="N140">
        <v>-79.510000000000005</v>
      </c>
      <c r="O140" t="s">
        <v>27</v>
      </c>
      <c r="P140">
        <v>-152.91</v>
      </c>
      <c r="Q140" t="s">
        <v>28</v>
      </c>
      <c r="R140">
        <v>-81.17</v>
      </c>
      <c r="S140" t="s">
        <v>27</v>
      </c>
      <c r="T140">
        <v>-102.42</v>
      </c>
      <c r="U140" t="s">
        <v>27</v>
      </c>
      <c r="V140">
        <v>-87.19</v>
      </c>
      <c r="W140" t="s">
        <v>27</v>
      </c>
      <c r="X140">
        <v>-98.81</v>
      </c>
      <c r="Y140" t="s">
        <v>27</v>
      </c>
      <c r="Z140">
        <v>-88.15</v>
      </c>
      <c r="AA140" t="s">
        <v>27</v>
      </c>
    </row>
    <row r="141" spans="1:27" x14ac:dyDescent="0.25">
      <c r="A141" t="s">
        <v>190</v>
      </c>
      <c r="B141">
        <v>-51.09</v>
      </c>
      <c r="C141" t="s">
        <v>27</v>
      </c>
      <c r="D141">
        <v>-43.34</v>
      </c>
      <c r="E141" t="s">
        <v>27</v>
      </c>
      <c r="F141" s="26">
        <v>-4.0848820373860699E+25</v>
      </c>
      <c r="G141" t="s">
        <v>28</v>
      </c>
      <c r="H141">
        <v>-28.07</v>
      </c>
      <c r="I141" t="s">
        <v>27</v>
      </c>
      <c r="J141">
        <v>-18.440000000000001</v>
      </c>
      <c r="K141" t="s">
        <v>27</v>
      </c>
      <c r="L141">
        <v>-18.649999999999999</v>
      </c>
      <c r="M141" t="s">
        <v>27</v>
      </c>
      <c r="N141">
        <v>-24.98</v>
      </c>
      <c r="O141" t="s">
        <v>27</v>
      </c>
      <c r="P141">
        <v>-152.91</v>
      </c>
      <c r="Q141" t="s">
        <v>28</v>
      </c>
      <c r="R141">
        <v>-26.65</v>
      </c>
      <c r="S141" t="s">
        <v>27</v>
      </c>
      <c r="T141">
        <v>-47.76</v>
      </c>
      <c r="U141" t="s">
        <v>27</v>
      </c>
      <c r="V141">
        <v>-32.549999999999997</v>
      </c>
      <c r="W141" t="s">
        <v>27</v>
      </c>
      <c r="X141">
        <v>-44.11</v>
      </c>
      <c r="Y141" t="s">
        <v>27</v>
      </c>
      <c r="Z141">
        <v>-33.58</v>
      </c>
      <c r="AA141" t="s">
        <v>27</v>
      </c>
    </row>
    <row r="142" spans="1:27" x14ac:dyDescent="0.25">
      <c r="A142" t="s">
        <v>191</v>
      </c>
      <c r="B142">
        <v>-153.03</v>
      </c>
      <c r="C142" t="s">
        <v>27</v>
      </c>
      <c r="D142">
        <v>-145.33000000000001</v>
      </c>
      <c r="E142" t="s">
        <v>27</v>
      </c>
      <c r="F142" s="26">
        <v>-4.0848820373860699E+25</v>
      </c>
      <c r="G142" t="s">
        <v>28</v>
      </c>
      <c r="H142">
        <v>-130.02000000000001</v>
      </c>
      <c r="I142" t="s">
        <v>27</v>
      </c>
      <c r="J142">
        <v>-120.4</v>
      </c>
      <c r="K142" t="s">
        <v>27</v>
      </c>
      <c r="L142">
        <v>-120.62</v>
      </c>
      <c r="M142" t="s">
        <v>27</v>
      </c>
      <c r="N142">
        <v>-126.92</v>
      </c>
      <c r="O142" t="s">
        <v>27</v>
      </c>
      <c r="P142">
        <v>-152.91</v>
      </c>
      <c r="Q142" t="s">
        <v>28</v>
      </c>
      <c r="R142">
        <v>-128.52000000000001</v>
      </c>
      <c r="S142" t="s">
        <v>27</v>
      </c>
      <c r="T142">
        <v>-149.72</v>
      </c>
      <c r="U142" t="s">
        <v>27</v>
      </c>
      <c r="V142">
        <v>-134.51</v>
      </c>
      <c r="W142" t="s">
        <v>27</v>
      </c>
      <c r="X142">
        <v>-146.09</v>
      </c>
      <c r="Y142" t="s">
        <v>27</v>
      </c>
      <c r="Z142">
        <v>-135.5</v>
      </c>
      <c r="AA142" t="s">
        <v>27</v>
      </c>
    </row>
    <row r="143" spans="1:27" x14ac:dyDescent="0.25">
      <c r="A143" t="s">
        <v>192</v>
      </c>
      <c r="B143">
        <v>141.6</v>
      </c>
      <c r="C143" t="s">
        <v>27</v>
      </c>
      <c r="D143">
        <v>149.35</v>
      </c>
      <c r="E143" t="s">
        <v>27</v>
      </c>
      <c r="F143" s="26">
        <v>-4.0848820373860699E+25</v>
      </c>
      <c r="G143" t="s">
        <v>28</v>
      </c>
      <c r="H143">
        <v>164.6</v>
      </c>
      <c r="I143" t="s">
        <v>27</v>
      </c>
      <c r="J143">
        <v>174.19</v>
      </c>
      <c r="K143" t="s">
        <v>27</v>
      </c>
      <c r="L143">
        <v>174</v>
      </c>
      <c r="M143" t="s">
        <v>27</v>
      </c>
      <c r="N143">
        <v>167.67</v>
      </c>
      <c r="O143" t="s">
        <v>27</v>
      </c>
      <c r="P143">
        <v>-152.91</v>
      </c>
      <c r="Q143" t="s">
        <v>28</v>
      </c>
      <c r="R143">
        <v>165.99</v>
      </c>
      <c r="S143" t="s">
        <v>27</v>
      </c>
      <c r="T143">
        <v>144.91999999999999</v>
      </c>
      <c r="U143" t="s">
        <v>27</v>
      </c>
      <c r="V143">
        <v>160.13</v>
      </c>
      <c r="W143" t="s">
        <v>27</v>
      </c>
      <c r="X143">
        <v>148.57</v>
      </c>
      <c r="Y143" t="s">
        <v>27</v>
      </c>
      <c r="Z143">
        <v>159.13</v>
      </c>
      <c r="AA143" t="s">
        <v>27</v>
      </c>
    </row>
    <row r="144" spans="1:27" x14ac:dyDescent="0.25">
      <c r="A144" t="s">
        <v>193</v>
      </c>
      <c r="B144">
        <v>116.14</v>
      </c>
      <c r="C144" t="s">
        <v>27</v>
      </c>
      <c r="D144">
        <v>123.7</v>
      </c>
      <c r="E144" t="s">
        <v>27</v>
      </c>
      <c r="F144" s="26">
        <v>-4.0848820373860699E+25</v>
      </c>
      <c r="G144" t="s">
        <v>28</v>
      </c>
      <c r="H144">
        <v>139</v>
      </c>
      <c r="I144" t="s">
        <v>27</v>
      </c>
      <c r="J144">
        <v>148.6</v>
      </c>
      <c r="K144" t="s">
        <v>27</v>
      </c>
      <c r="L144">
        <v>148.4</v>
      </c>
      <c r="M144" t="s">
        <v>27</v>
      </c>
      <c r="N144">
        <v>142.09</v>
      </c>
      <c r="O144" t="s">
        <v>27</v>
      </c>
      <c r="P144">
        <v>-152.91</v>
      </c>
      <c r="Q144" t="s">
        <v>28</v>
      </c>
      <c r="R144">
        <v>140.43</v>
      </c>
      <c r="S144" t="s">
        <v>27</v>
      </c>
      <c r="T144">
        <v>119.4</v>
      </c>
      <c r="U144" t="s">
        <v>27</v>
      </c>
      <c r="V144">
        <v>134.38</v>
      </c>
      <c r="W144" t="s">
        <v>27</v>
      </c>
      <c r="X144">
        <v>122.88</v>
      </c>
      <c r="Y144" t="s">
        <v>27</v>
      </c>
      <c r="Z144">
        <v>133.5</v>
      </c>
      <c r="AA144" t="s">
        <v>27</v>
      </c>
    </row>
    <row r="145" spans="1:27" x14ac:dyDescent="0.25">
      <c r="A145" t="s">
        <v>194</v>
      </c>
      <c r="B145">
        <v>14.59</v>
      </c>
      <c r="C145" t="s">
        <v>27</v>
      </c>
      <c r="D145">
        <v>21.92</v>
      </c>
      <c r="E145" t="s">
        <v>27</v>
      </c>
      <c r="F145" s="26">
        <v>-4.0848820373860699E+25</v>
      </c>
      <c r="G145" t="s">
        <v>28</v>
      </c>
      <c r="H145">
        <v>37.229999999999997</v>
      </c>
      <c r="I145" t="s">
        <v>27</v>
      </c>
      <c r="J145">
        <v>46.79</v>
      </c>
      <c r="K145" t="s">
        <v>27</v>
      </c>
      <c r="L145">
        <v>46.59</v>
      </c>
      <c r="M145" t="s">
        <v>27</v>
      </c>
      <c r="N145">
        <v>40.299999999999997</v>
      </c>
      <c r="O145" t="s">
        <v>27</v>
      </c>
      <c r="P145">
        <v>-152.91</v>
      </c>
      <c r="Q145" t="s">
        <v>28</v>
      </c>
      <c r="R145">
        <v>38.71</v>
      </c>
      <c r="S145" t="s">
        <v>27</v>
      </c>
      <c r="T145">
        <v>17.77</v>
      </c>
      <c r="U145" t="s">
        <v>27</v>
      </c>
      <c r="V145">
        <v>32.57</v>
      </c>
      <c r="W145" t="s">
        <v>27</v>
      </c>
      <c r="X145">
        <v>21.08</v>
      </c>
      <c r="Y145" t="s">
        <v>27</v>
      </c>
      <c r="Z145">
        <v>31.73</v>
      </c>
      <c r="AA145" t="s">
        <v>27</v>
      </c>
    </row>
    <row r="146" spans="1:27" x14ac:dyDescent="0.25">
      <c r="A146" t="s">
        <v>195</v>
      </c>
      <c r="B146">
        <v>29.09</v>
      </c>
      <c r="C146" t="s">
        <v>27</v>
      </c>
      <c r="D146">
        <v>36.44</v>
      </c>
      <c r="E146" t="s">
        <v>27</v>
      </c>
      <c r="F146" s="26">
        <v>-4.0848820373860699E+25</v>
      </c>
      <c r="G146" t="s">
        <v>28</v>
      </c>
      <c r="H146">
        <v>51.66</v>
      </c>
      <c r="I146" t="s">
        <v>27</v>
      </c>
      <c r="J146">
        <v>61.23</v>
      </c>
      <c r="K146" t="s">
        <v>27</v>
      </c>
      <c r="L146">
        <v>61.04</v>
      </c>
      <c r="M146" t="s">
        <v>27</v>
      </c>
      <c r="N146">
        <v>54.71</v>
      </c>
      <c r="O146" t="s">
        <v>27</v>
      </c>
      <c r="P146">
        <v>-152.91</v>
      </c>
      <c r="Q146" t="s">
        <v>28</v>
      </c>
      <c r="R146">
        <v>53.16</v>
      </c>
      <c r="S146" t="s">
        <v>27</v>
      </c>
      <c r="T146">
        <v>32.29</v>
      </c>
      <c r="U146" t="s">
        <v>27</v>
      </c>
      <c r="V146">
        <v>47.09</v>
      </c>
      <c r="W146" t="s">
        <v>27</v>
      </c>
      <c r="X146">
        <v>35.630000000000003</v>
      </c>
      <c r="Y146" t="s">
        <v>27</v>
      </c>
      <c r="Z146">
        <v>46.15</v>
      </c>
      <c r="AA146" t="s">
        <v>27</v>
      </c>
    </row>
    <row r="147" spans="1:27" x14ac:dyDescent="0.25">
      <c r="A147" t="s">
        <v>196</v>
      </c>
      <c r="B147">
        <v>-12.47</v>
      </c>
      <c r="C147" t="s">
        <v>27</v>
      </c>
      <c r="D147">
        <v>-5.1100000000000003</v>
      </c>
      <c r="E147" t="s">
        <v>27</v>
      </c>
      <c r="F147" s="26">
        <v>-4.0848820373860699E+25</v>
      </c>
      <c r="G147" t="s">
        <v>28</v>
      </c>
      <c r="H147">
        <v>10.3</v>
      </c>
      <c r="I147" t="s">
        <v>27</v>
      </c>
      <c r="J147">
        <v>19.89</v>
      </c>
      <c r="K147" t="s">
        <v>27</v>
      </c>
      <c r="L147">
        <v>19.7</v>
      </c>
      <c r="M147" t="s">
        <v>27</v>
      </c>
      <c r="N147">
        <v>13.39</v>
      </c>
      <c r="O147" t="s">
        <v>27</v>
      </c>
      <c r="P147">
        <v>-152.91</v>
      </c>
      <c r="Q147" t="s">
        <v>28</v>
      </c>
      <c r="R147">
        <v>11.77</v>
      </c>
      <c r="S147" t="s">
        <v>27</v>
      </c>
      <c r="T147">
        <v>-9.2799999999999994</v>
      </c>
      <c r="U147" t="s">
        <v>27</v>
      </c>
      <c r="V147">
        <v>5.52</v>
      </c>
      <c r="W147" t="s">
        <v>27</v>
      </c>
      <c r="X147">
        <v>-5.94</v>
      </c>
      <c r="Y147" t="s">
        <v>27</v>
      </c>
      <c r="Z147">
        <v>4.79</v>
      </c>
      <c r="AA147" t="s">
        <v>27</v>
      </c>
    </row>
    <row r="148" spans="1:27" x14ac:dyDescent="0.25">
      <c r="A148" t="s">
        <v>197</v>
      </c>
      <c r="B148">
        <v>175.16</v>
      </c>
      <c r="C148" t="s">
        <v>27</v>
      </c>
      <c r="D148">
        <v>-177.58</v>
      </c>
      <c r="E148" t="s">
        <v>27</v>
      </c>
      <c r="F148" s="26">
        <v>-4.0848820373860699E+25</v>
      </c>
      <c r="G148" t="s">
        <v>28</v>
      </c>
      <c r="H148">
        <v>-162.21</v>
      </c>
      <c r="I148" t="s">
        <v>27</v>
      </c>
      <c r="J148">
        <v>-152.69999999999999</v>
      </c>
      <c r="K148" t="s">
        <v>27</v>
      </c>
      <c r="L148">
        <v>-152.83000000000001</v>
      </c>
      <c r="M148" t="s">
        <v>27</v>
      </c>
      <c r="N148">
        <v>-159.19999999999999</v>
      </c>
      <c r="O148" t="s">
        <v>27</v>
      </c>
      <c r="P148">
        <v>-152.91</v>
      </c>
      <c r="Q148" t="s">
        <v>28</v>
      </c>
      <c r="R148">
        <v>-160.74</v>
      </c>
      <c r="S148" t="s">
        <v>27</v>
      </c>
      <c r="T148">
        <v>178.32</v>
      </c>
      <c r="U148" t="s">
        <v>27</v>
      </c>
      <c r="V148">
        <v>-166.91</v>
      </c>
      <c r="W148" t="s">
        <v>27</v>
      </c>
      <c r="X148">
        <v>-178.39</v>
      </c>
      <c r="Y148" t="s">
        <v>27</v>
      </c>
      <c r="Z148">
        <v>-167.69</v>
      </c>
      <c r="AA148" t="s">
        <v>27</v>
      </c>
    </row>
    <row r="149" spans="1:27" x14ac:dyDescent="0.25">
      <c r="A149" t="s">
        <v>198</v>
      </c>
      <c r="B149">
        <v>-140.61000000000001</v>
      </c>
      <c r="C149" t="s">
        <v>27</v>
      </c>
      <c r="D149">
        <v>-133.26</v>
      </c>
      <c r="E149" t="s">
        <v>27</v>
      </c>
      <c r="F149" s="26">
        <v>-4.0848820373860699E+25</v>
      </c>
      <c r="G149" t="s">
        <v>28</v>
      </c>
      <c r="H149">
        <v>-117.86</v>
      </c>
      <c r="I149" t="s">
        <v>27</v>
      </c>
      <c r="J149">
        <v>-108.32</v>
      </c>
      <c r="K149" t="s">
        <v>27</v>
      </c>
      <c r="L149">
        <v>-108.46</v>
      </c>
      <c r="M149" t="s">
        <v>27</v>
      </c>
      <c r="N149">
        <v>-114.78</v>
      </c>
      <c r="O149" t="s">
        <v>27</v>
      </c>
      <c r="P149">
        <v>-152.91</v>
      </c>
      <c r="Q149" t="s">
        <v>28</v>
      </c>
      <c r="R149">
        <v>-116.39</v>
      </c>
      <c r="S149" t="s">
        <v>27</v>
      </c>
      <c r="T149">
        <v>-137.41</v>
      </c>
      <c r="U149" t="s">
        <v>27</v>
      </c>
      <c r="V149">
        <v>-122.58</v>
      </c>
      <c r="W149" t="s">
        <v>27</v>
      </c>
      <c r="X149">
        <v>-134.05000000000001</v>
      </c>
      <c r="Y149" t="s">
        <v>27</v>
      </c>
      <c r="Z149">
        <v>-123.34</v>
      </c>
      <c r="AA149" t="s">
        <v>27</v>
      </c>
    </row>
    <row r="150" spans="1:27" x14ac:dyDescent="0.25">
      <c r="A150" t="s">
        <v>199</v>
      </c>
      <c r="B150">
        <v>120.45</v>
      </c>
      <c r="C150" t="s">
        <v>27</v>
      </c>
      <c r="D150">
        <v>127.81</v>
      </c>
      <c r="E150" t="s">
        <v>27</v>
      </c>
      <c r="F150" s="26">
        <v>-4.0848820373860699E+25</v>
      </c>
      <c r="G150" t="s">
        <v>28</v>
      </c>
      <c r="H150">
        <v>143.24</v>
      </c>
      <c r="I150" t="s">
        <v>27</v>
      </c>
      <c r="J150">
        <v>152.68</v>
      </c>
      <c r="K150" t="s">
        <v>27</v>
      </c>
      <c r="L150">
        <v>152.58000000000001</v>
      </c>
      <c r="M150" t="s">
        <v>27</v>
      </c>
      <c r="N150">
        <v>146.24</v>
      </c>
      <c r="O150" t="s">
        <v>27</v>
      </c>
      <c r="P150">
        <v>-152.91</v>
      </c>
      <c r="Q150" t="s">
        <v>28</v>
      </c>
      <c r="R150">
        <v>144.65</v>
      </c>
      <c r="S150" t="s">
        <v>27</v>
      </c>
      <c r="T150">
        <v>123.62</v>
      </c>
      <c r="U150" t="s">
        <v>27</v>
      </c>
      <c r="V150">
        <v>138.5</v>
      </c>
      <c r="W150" t="s">
        <v>27</v>
      </c>
      <c r="X150">
        <v>127.01</v>
      </c>
      <c r="Y150" t="s">
        <v>27</v>
      </c>
      <c r="Z150">
        <v>137.79</v>
      </c>
      <c r="AA150" t="s">
        <v>27</v>
      </c>
    </row>
    <row r="151" spans="1:27" x14ac:dyDescent="0.25">
      <c r="A151" t="s">
        <v>200</v>
      </c>
      <c r="B151">
        <v>-164.82</v>
      </c>
      <c r="C151" t="s">
        <v>27</v>
      </c>
      <c r="D151">
        <v>-157.62</v>
      </c>
      <c r="E151" t="s">
        <v>27</v>
      </c>
      <c r="F151" s="26">
        <v>-4.0848820373860699E+25</v>
      </c>
      <c r="G151" t="s">
        <v>28</v>
      </c>
      <c r="H151">
        <v>-142.13999999999999</v>
      </c>
      <c r="I151" t="s">
        <v>27</v>
      </c>
      <c r="J151">
        <v>-132.68</v>
      </c>
      <c r="K151" t="s">
        <v>27</v>
      </c>
      <c r="L151">
        <v>-132.78</v>
      </c>
      <c r="M151" t="s">
        <v>27</v>
      </c>
      <c r="N151">
        <v>-139.1</v>
      </c>
      <c r="O151" t="s">
        <v>27</v>
      </c>
      <c r="P151">
        <v>-152.91</v>
      </c>
      <c r="Q151" t="s">
        <v>28</v>
      </c>
      <c r="R151">
        <v>-140.72999999999999</v>
      </c>
      <c r="S151" t="s">
        <v>27</v>
      </c>
      <c r="T151">
        <v>-161.69999999999999</v>
      </c>
      <c r="U151" t="s">
        <v>27</v>
      </c>
      <c r="V151">
        <v>-146.94999999999999</v>
      </c>
      <c r="W151" t="s">
        <v>27</v>
      </c>
      <c r="X151">
        <v>-158.44</v>
      </c>
      <c r="Y151" t="s">
        <v>27</v>
      </c>
      <c r="Z151">
        <v>-147.59</v>
      </c>
      <c r="AA151" t="s">
        <v>27</v>
      </c>
    </row>
    <row r="152" spans="1:27" x14ac:dyDescent="0.25">
      <c r="A152" t="s">
        <v>201</v>
      </c>
      <c r="B152">
        <v>40.07</v>
      </c>
      <c r="C152" t="s">
        <v>27</v>
      </c>
      <c r="D152">
        <v>47.4</v>
      </c>
      <c r="E152" t="s">
        <v>27</v>
      </c>
      <c r="F152" s="26">
        <v>-4.0848820373860699E+25</v>
      </c>
      <c r="G152" t="s">
        <v>28</v>
      </c>
      <c r="H152">
        <v>62.77</v>
      </c>
      <c r="I152" t="s">
        <v>27</v>
      </c>
      <c r="J152">
        <v>72.209999999999994</v>
      </c>
      <c r="K152" t="s">
        <v>27</v>
      </c>
      <c r="L152">
        <v>72.09</v>
      </c>
      <c r="M152" t="s">
        <v>27</v>
      </c>
      <c r="N152">
        <v>65.819999999999993</v>
      </c>
      <c r="O152" t="s">
        <v>27</v>
      </c>
      <c r="P152">
        <v>-152.91</v>
      </c>
      <c r="Q152" t="s">
        <v>28</v>
      </c>
      <c r="R152">
        <v>64.14</v>
      </c>
      <c r="S152" t="s">
        <v>27</v>
      </c>
      <c r="T152">
        <v>43.22</v>
      </c>
      <c r="U152" t="s">
        <v>27</v>
      </c>
      <c r="V152">
        <v>58.05</v>
      </c>
      <c r="W152" t="s">
        <v>27</v>
      </c>
      <c r="X152">
        <v>46.58</v>
      </c>
      <c r="Y152" t="s">
        <v>27</v>
      </c>
      <c r="Z152">
        <v>57.27</v>
      </c>
      <c r="AA152" t="s">
        <v>27</v>
      </c>
    </row>
    <row r="153" spans="1:27" x14ac:dyDescent="0.25">
      <c r="A153" t="s">
        <v>202</v>
      </c>
      <c r="B153">
        <v>62.39</v>
      </c>
      <c r="C153" t="s">
        <v>27</v>
      </c>
      <c r="D153">
        <v>69.62</v>
      </c>
      <c r="E153" t="s">
        <v>27</v>
      </c>
      <c r="F153" s="26">
        <v>-4.0848820373860699E+25</v>
      </c>
      <c r="G153" t="s">
        <v>28</v>
      </c>
      <c r="H153">
        <v>85.08</v>
      </c>
      <c r="I153" t="s">
        <v>27</v>
      </c>
      <c r="J153">
        <v>94.54</v>
      </c>
      <c r="K153" t="s">
        <v>27</v>
      </c>
      <c r="L153">
        <v>94.47</v>
      </c>
      <c r="M153" t="s">
        <v>27</v>
      </c>
      <c r="N153">
        <v>88.14</v>
      </c>
      <c r="O153" t="s">
        <v>27</v>
      </c>
      <c r="P153">
        <v>-152.91</v>
      </c>
      <c r="Q153" t="s">
        <v>28</v>
      </c>
      <c r="R153">
        <v>86.46</v>
      </c>
      <c r="S153" t="s">
        <v>27</v>
      </c>
      <c r="T153">
        <v>65.52</v>
      </c>
      <c r="U153" t="s">
        <v>27</v>
      </c>
      <c r="V153">
        <v>80.27</v>
      </c>
      <c r="W153" t="s">
        <v>27</v>
      </c>
      <c r="X153">
        <v>68.78</v>
      </c>
      <c r="Y153" t="s">
        <v>27</v>
      </c>
      <c r="Z153">
        <v>79.599999999999994</v>
      </c>
      <c r="AA153" t="s">
        <v>27</v>
      </c>
    </row>
    <row r="154" spans="1:27" x14ac:dyDescent="0.25">
      <c r="A154" t="s">
        <v>203</v>
      </c>
      <c r="B154">
        <v>-148.59</v>
      </c>
      <c r="C154" t="s">
        <v>27</v>
      </c>
      <c r="D154">
        <v>-141.27000000000001</v>
      </c>
      <c r="E154" t="s">
        <v>27</v>
      </c>
      <c r="F154" s="26">
        <v>-4.0848820373860699E+25</v>
      </c>
      <c r="G154" t="s">
        <v>28</v>
      </c>
      <c r="H154">
        <v>-125.76</v>
      </c>
      <c r="I154" t="s">
        <v>27</v>
      </c>
      <c r="J154">
        <v>-116.24</v>
      </c>
      <c r="K154" t="s">
        <v>27</v>
      </c>
      <c r="L154">
        <v>-116.35</v>
      </c>
      <c r="M154" t="s">
        <v>27</v>
      </c>
      <c r="N154">
        <v>-122.63</v>
      </c>
      <c r="O154" t="s">
        <v>27</v>
      </c>
      <c r="P154">
        <v>-152.91</v>
      </c>
      <c r="Q154" t="s">
        <v>28</v>
      </c>
      <c r="R154">
        <v>-124.4</v>
      </c>
      <c r="S154" t="s">
        <v>27</v>
      </c>
      <c r="T154">
        <v>-145.43</v>
      </c>
      <c r="U154" t="s">
        <v>27</v>
      </c>
      <c r="V154">
        <v>-130.57</v>
      </c>
      <c r="W154" t="s">
        <v>27</v>
      </c>
      <c r="X154">
        <v>-142.1</v>
      </c>
      <c r="Y154" t="s">
        <v>27</v>
      </c>
      <c r="Z154">
        <v>-131.22</v>
      </c>
      <c r="AA154" t="s">
        <v>27</v>
      </c>
    </row>
    <row r="155" spans="1:27" x14ac:dyDescent="0.25">
      <c r="A155" t="s">
        <v>204</v>
      </c>
      <c r="B155">
        <v>106.29</v>
      </c>
      <c r="C155" t="s">
        <v>27</v>
      </c>
      <c r="D155">
        <v>113.54</v>
      </c>
      <c r="E155" t="s">
        <v>27</v>
      </c>
      <c r="F155" s="26">
        <v>-4.0848820373860699E+25</v>
      </c>
      <c r="G155" t="s">
        <v>28</v>
      </c>
      <c r="H155">
        <v>129.13</v>
      </c>
      <c r="I155" t="s">
        <v>27</v>
      </c>
      <c r="J155">
        <v>138.63999999999999</v>
      </c>
      <c r="K155" t="s">
        <v>27</v>
      </c>
      <c r="L155">
        <v>138.5</v>
      </c>
      <c r="M155" t="s">
        <v>27</v>
      </c>
      <c r="N155">
        <v>132.27000000000001</v>
      </c>
      <c r="O155" t="s">
        <v>27</v>
      </c>
      <c r="P155">
        <v>-152.91</v>
      </c>
      <c r="Q155" t="s">
        <v>28</v>
      </c>
      <c r="R155">
        <v>130.46</v>
      </c>
      <c r="S155" t="s">
        <v>27</v>
      </c>
      <c r="T155">
        <v>109.4</v>
      </c>
      <c r="U155" t="s">
        <v>27</v>
      </c>
      <c r="V155">
        <v>124.2</v>
      </c>
      <c r="W155" t="s">
        <v>27</v>
      </c>
      <c r="X155">
        <v>112.7</v>
      </c>
      <c r="Y155" t="s">
        <v>27</v>
      </c>
      <c r="Z155">
        <v>123.62</v>
      </c>
      <c r="AA155" t="s">
        <v>27</v>
      </c>
    </row>
    <row r="156" spans="1:27" x14ac:dyDescent="0.25">
      <c r="A156" t="s">
        <v>205</v>
      </c>
      <c r="B156">
        <v>68.36</v>
      </c>
      <c r="C156" t="s">
        <v>27</v>
      </c>
      <c r="D156">
        <v>75.58</v>
      </c>
      <c r="E156" t="s">
        <v>27</v>
      </c>
      <c r="F156" s="26">
        <v>-4.0848820373860699E+25</v>
      </c>
      <c r="G156" t="s">
        <v>28</v>
      </c>
      <c r="H156">
        <v>91.11</v>
      </c>
      <c r="I156" t="s">
        <v>27</v>
      </c>
      <c r="J156">
        <v>100.55</v>
      </c>
      <c r="K156" t="s">
        <v>27</v>
      </c>
      <c r="L156">
        <v>100.51</v>
      </c>
      <c r="M156" t="s">
        <v>27</v>
      </c>
      <c r="N156">
        <v>94.16</v>
      </c>
      <c r="O156" t="s">
        <v>27</v>
      </c>
      <c r="P156">
        <v>-152.91</v>
      </c>
      <c r="Q156" t="s">
        <v>28</v>
      </c>
      <c r="R156">
        <v>92.43</v>
      </c>
      <c r="S156" t="s">
        <v>27</v>
      </c>
      <c r="T156">
        <v>71.47</v>
      </c>
      <c r="U156" t="s">
        <v>27</v>
      </c>
      <c r="V156">
        <v>86.24</v>
      </c>
      <c r="W156" t="s">
        <v>27</v>
      </c>
      <c r="X156">
        <v>74.73</v>
      </c>
      <c r="Y156" t="s">
        <v>27</v>
      </c>
      <c r="Z156">
        <v>85.63</v>
      </c>
      <c r="AA156" t="s">
        <v>27</v>
      </c>
    </row>
    <row r="157" spans="1:27" x14ac:dyDescent="0.25">
      <c r="A157" t="s">
        <v>206</v>
      </c>
      <c r="B157">
        <v>-128.54</v>
      </c>
      <c r="C157" t="s">
        <v>27</v>
      </c>
      <c r="D157">
        <v>-121.23</v>
      </c>
      <c r="E157" t="s">
        <v>27</v>
      </c>
      <c r="F157" s="26">
        <v>-4.0848820373860699E+25</v>
      </c>
      <c r="G157" t="s">
        <v>28</v>
      </c>
      <c r="H157">
        <v>-105.76</v>
      </c>
      <c r="I157" t="s">
        <v>27</v>
      </c>
      <c r="J157">
        <v>-96.33</v>
      </c>
      <c r="K157" t="s">
        <v>27</v>
      </c>
      <c r="L157">
        <v>-96.36</v>
      </c>
      <c r="M157" t="s">
        <v>27</v>
      </c>
      <c r="N157">
        <v>-102.74</v>
      </c>
      <c r="O157" t="s">
        <v>27</v>
      </c>
      <c r="P157">
        <v>-152.91</v>
      </c>
      <c r="Q157" t="s">
        <v>28</v>
      </c>
      <c r="R157">
        <v>-104.48</v>
      </c>
      <c r="S157" t="s">
        <v>27</v>
      </c>
      <c r="T157">
        <v>-125.37</v>
      </c>
      <c r="U157" t="s">
        <v>27</v>
      </c>
      <c r="V157">
        <v>-110.6</v>
      </c>
      <c r="W157" t="s">
        <v>27</v>
      </c>
      <c r="X157">
        <v>-122.02</v>
      </c>
      <c r="Y157" t="s">
        <v>27</v>
      </c>
      <c r="Z157">
        <v>-111.22</v>
      </c>
      <c r="AA157" t="s">
        <v>27</v>
      </c>
    </row>
    <row r="158" spans="1:27" x14ac:dyDescent="0.25">
      <c r="A158" t="s">
        <v>207</v>
      </c>
      <c r="B158">
        <v>42.52</v>
      </c>
      <c r="C158" t="s">
        <v>27</v>
      </c>
      <c r="D158">
        <v>49.74</v>
      </c>
      <c r="E158" t="s">
        <v>27</v>
      </c>
      <c r="F158" s="26">
        <v>-4.0848820373860699E+25</v>
      </c>
      <c r="G158" t="s">
        <v>28</v>
      </c>
      <c r="H158">
        <v>65.180000000000007</v>
      </c>
      <c r="I158" t="s">
        <v>27</v>
      </c>
      <c r="J158">
        <v>74.599999999999994</v>
      </c>
      <c r="K158" t="s">
        <v>27</v>
      </c>
      <c r="L158">
        <v>74.569999999999993</v>
      </c>
      <c r="M158" t="s">
        <v>27</v>
      </c>
      <c r="N158">
        <v>68.239999999999995</v>
      </c>
      <c r="O158" t="s">
        <v>27</v>
      </c>
      <c r="P158">
        <v>-152.91</v>
      </c>
      <c r="Q158" t="s">
        <v>28</v>
      </c>
      <c r="R158">
        <v>66.47</v>
      </c>
      <c r="S158" t="s">
        <v>27</v>
      </c>
      <c r="T158">
        <v>45.66</v>
      </c>
      <c r="U158" t="s">
        <v>27</v>
      </c>
      <c r="V158">
        <v>60.32</v>
      </c>
      <c r="W158" t="s">
        <v>27</v>
      </c>
      <c r="X158">
        <v>48.93</v>
      </c>
      <c r="Y158" t="s">
        <v>27</v>
      </c>
      <c r="Z158">
        <v>59.68</v>
      </c>
      <c r="AA158" t="s">
        <v>27</v>
      </c>
    </row>
    <row r="159" spans="1:27" x14ac:dyDescent="0.25">
      <c r="A159" t="s">
        <v>208</v>
      </c>
      <c r="B159">
        <v>-35.51</v>
      </c>
      <c r="C159" t="s">
        <v>27</v>
      </c>
      <c r="D159">
        <v>-28.22</v>
      </c>
      <c r="E159" t="s">
        <v>27</v>
      </c>
      <c r="F159" s="26">
        <v>-4.0848820373860699E+25</v>
      </c>
      <c r="G159" t="s">
        <v>28</v>
      </c>
      <c r="H159">
        <v>-12.89</v>
      </c>
      <c r="I159" t="s">
        <v>27</v>
      </c>
      <c r="J159">
        <v>-3.47</v>
      </c>
      <c r="K159" t="s">
        <v>27</v>
      </c>
      <c r="L159">
        <v>-3.53</v>
      </c>
      <c r="M159" t="s">
        <v>27</v>
      </c>
      <c r="N159">
        <v>-9.84</v>
      </c>
      <c r="O159" t="s">
        <v>27</v>
      </c>
      <c r="P159">
        <v>-152.91</v>
      </c>
      <c r="Q159" t="s">
        <v>28</v>
      </c>
      <c r="R159">
        <v>-11.57</v>
      </c>
      <c r="S159" t="s">
        <v>27</v>
      </c>
      <c r="T159">
        <v>-32.32</v>
      </c>
      <c r="U159" t="s">
        <v>27</v>
      </c>
      <c r="V159">
        <v>-17.72</v>
      </c>
      <c r="W159" t="s">
        <v>27</v>
      </c>
      <c r="X159">
        <v>-29.02</v>
      </c>
      <c r="Y159" t="s">
        <v>27</v>
      </c>
      <c r="Z159">
        <v>-18.39</v>
      </c>
      <c r="AA159" t="s">
        <v>27</v>
      </c>
    </row>
    <row r="160" spans="1:27" x14ac:dyDescent="0.25">
      <c r="A160" t="s">
        <v>209</v>
      </c>
      <c r="B160">
        <v>174.23</v>
      </c>
      <c r="C160" t="s">
        <v>27</v>
      </c>
      <c r="D160">
        <v>-178.35</v>
      </c>
      <c r="E160" t="s">
        <v>27</v>
      </c>
      <c r="F160" s="26">
        <v>-4.0848820373860699E+25</v>
      </c>
      <c r="G160" t="s">
        <v>28</v>
      </c>
      <c r="H160">
        <v>-163.06</v>
      </c>
      <c r="I160" t="s">
        <v>27</v>
      </c>
      <c r="J160">
        <v>-153.72</v>
      </c>
      <c r="K160" t="s">
        <v>27</v>
      </c>
      <c r="L160">
        <v>-153.68</v>
      </c>
      <c r="M160" t="s">
        <v>27</v>
      </c>
      <c r="N160">
        <v>-160.13</v>
      </c>
      <c r="O160" t="s">
        <v>27</v>
      </c>
      <c r="P160">
        <v>-152.91</v>
      </c>
      <c r="Q160" t="s">
        <v>28</v>
      </c>
      <c r="R160">
        <v>-161.83000000000001</v>
      </c>
      <c r="S160" t="s">
        <v>27</v>
      </c>
      <c r="T160">
        <v>177.48</v>
      </c>
      <c r="U160" t="s">
        <v>27</v>
      </c>
      <c r="V160">
        <v>-167.79</v>
      </c>
      <c r="W160" t="s">
        <v>27</v>
      </c>
      <c r="X160">
        <v>-179.13</v>
      </c>
      <c r="Y160" t="s">
        <v>27</v>
      </c>
      <c r="Z160">
        <v>-168.51</v>
      </c>
      <c r="AA160" t="s">
        <v>27</v>
      </c>
    </row>
    <row r="161" spans="1:27" x14ac:dyDescent="0.25">
      <c r="A161" t="s">
        <v>210</v>
      </c>
      <c r="B161">
        <v>95.05</v>
      </c>
      <c r="C161" t="s">
        <v>27</v>
      </c>
      <c r="D161">
        <v>102.52</v>
      </c>
      <c r="E161" t="s">
        <v>27</v>
      </c>
      <c r="F161" s="26">
        <v>-4.0848820373860699E+25</v>
      </c>
      <c r="G161" t="s">
        <v>28</v>
      </c>
      <c r="H161">
        <v>117.83</v>
      </c>
      <c r="I161" t="s">
        <v>27</v>
      </c>
      <c r="J161">
        <v>127.12</v>
      </c>
      <c r="K161" t="s">
        <v>27</v>
      </c>
      <c r="L161">
        <v>127.19</v>
      </c>
      <c r="M161" t="s">
        <v>27</v>
      </c>
      <c r="N161">
        <v>120.71</v>
      </c>
      <c r="O161" t="s">
        <v>27</v>
      </c>
      <c r="P161">
        <v>-152.91</v>
      </c>
      <c r="Q161" t="s">
        <v>28</v>
      </c>
      <c r="R161">
        <v>118.99</v>
      </c>
      <c r="S161" t="s">
        <v>27</v>
      </c>
      <c r="T161">
        <v>98.27</v>
      </c>
      <c r="U161" t="s">
        <v>27</v>
      </c>
      <c r="V161">
        <v>113.05</v>
      </c>
      <c r="W161" t="s">
        <v>27</v>
      </c>
      <c r="X161">
        <v>101.74</v>
      </c>
      <c r="Y161" t="s">
        <v>27</v>
      </c>
      <c r="Z161">
        <v>112.38</v>
      </c>
      <c r="AA161" t="s">
        <v>27</v>
      </c>
    </row>
    <row r="162" spans="1:27" x14ac:dyDescent="0.25">
      <c r="A162" t="s">
        <v>211</v>
      </c>
      <c r="B162">
        <v>173.6</v>
      </c>
      <c r="C162" t="s">
        <v>27</v>
      </c>
      <c r="D162">
        <v>-178.89</v>
      </c>
      <c r="E162" t="s">
        <v>27</v>
      </c>
      <c r="F162" s="26">
        <v>-4.0848820373860699E+25</v>
      </c>
      <c r="G162" t="s">
        <v>28</v>
      </c>
      <c r="H162">
        <v>-163.56</v>
      </c>
      <c r="I162" t="s">
        <v>27</v>
      </c>
      <c r="J162">
        <v>-154.22999999999999</v>
      </c>
      <c r="K162" t="s">
        <v>27</v>
      </c>
      <c r="L162">
        <v>-154.19999999999999</v>
      </c>
      <c r="M162" t="s">
        <v>27</v>
      </c>
      <c r="N162">
        <v>-160.68</v>
      </c>
      <c r="O162" t="s">
        <v>27</v>
      </c>
      <c r="P162">
        <v>-152.91</v>
      </c>
      <c r="Q162" t="s">
        <v>28</v>
      </c>
      <c r="R162">
        <v>-162.43</v>
      </c>
      <c r="S162" t="s">
        <v>27</v>
      </c>
      <c r="T162">
        <v>176.84</v>
      </c>
      <c r="U162" t="s">
        <v>27</v>
      </c>
      <c r="V162">
        <v>-168.27</v>
      </c>
      <c r="W162" t="s">
        <v>27</v>
      </c>
      <c r="X162">
        <v>-179.63</v>
      </c>
      <c r="Y162" t="s">
        <v>27</v>
      </c>
      <c r="Z162">
        <v>-168.99</v>
      </c>
      <c r="AA162" t="s">
        <v>27</v>
      </c>
    </row>
    <row r="163" spans="1:27" x14ac:dyDescent="0.25">
      <c r="A163" t="s">
        <v>212</v>
      </c>
      <c r="B163">
        <v>-179</v>
      </c>
      <c r="C163" t="s">
        <v>27</v>
      </c>
      <c r="D163">
        <v>-171.38</v>
      </c>
      <c r="E163" t="s">
        <v>27</v>
      </c>
      <c r="F163" s="26">
        <v>-4.0848820373860699E+25</v>
      </c>
      <c r="G163" t="s">
        <v>28</v>
      </c>
      <c r="H163">
        <v>-156.12</v>
      </c>
      <c r="I163" t="s">
        <v>27</v>
      </c>
      <c r="J163">
        <v>-146.80000000000001</v>
      </c>
      <c r="K163" t="s">
        <v>27</v>
      </c>
      <c r="L163">
        <v>-146.77000000000001</v>
      </c>
      <c r="M163" t="s">
        <v>27</v>
      </c>
      <c r="N163">
        <v>-153.25</v>
      </c>
      <c r="O163" t="s">
        <v>27</v>
      </c>
      <c r="P163">
        <v>-152.91</v>
      </c>
      <c r="Q163" t="s">
        <v>28</v>
      </c>
      <c r="R163">
        <v>-155.01</v>
      </c>
      <c r="S163" t="s">
        <v>27</v>
      </c>
      <c r="T163">
        <v>-175.69</v>
      </c>
      <c r="U163" t="s">
        <v>27</v>
      </c>
      <c r="V163">
        <v>-160.77000000000001</v>
      </c>
      <c r="W163" t="s">
        <v>27</v>
      </c>
      <c r="X163">
        <v>-172.13</v>
      </c>
      <c r="Y163" t="s">
        <v>27</v>
      </c>
      <c r="Z163">
        <v>-161.53</v>
      </c>
      <c r="AA163" t="s">
        <v>27</v>
      </c>
    </row>
    <row r="164" spans="1:27" x14ac:dyDescent="0.25">
      <c r="A164" t="s">
        <v>213</v>
      </c>
      <c r="B164">
        <v>133.21</v>
      </c>
      <c r="C164" t="s">
        <v>27</v>
      </c>
      <c r="D164">
        <v>140.91</v>
      </c>
      <c r="E164" t="s">
        <v>27</v>
      </c>
      <c r="F164" s="26">
        <v>-4.0848820373860699E+25</v>
      </c>
      <c r="G164" t="s">
        <v>28</v>
      </c>
      <c r="H164">
        <v>156.13999999999999</v>
      </c>
      <c r="I164" t="s">
        <v>27</v>
      </c>
      <c r="J164">
        <v>165.53</v>
      </c>
      <c r="K164" t="s">
        <v>27</v>
      </c>
      <c r="L164">
        <v>165.49</v>
      </c>
      <c r="M164" t="s">
        <v>27</v>
      </c>
      <c r="N164">
        <v>159.06</v>
      </c>
      <c r="O164" t="s">
        <v>27</v>
      </c>
      <c r="P164">
        <v>-152.91</v>
      </c>
      <c r="Q164" t="s">
        <v>28</v>
      </c>
      <c r="R164">
        <v>157.24</v>
      </c>
      <c r="S164" t="s">
        <v>27</v>
      </c>
      <c r="T164">
        <v>136.53</v>
      </c>
      <c r="U164" t="s">
        <v>27</v>
      </c>
      <c r="V164">
        <v>151.49</v>
      </c>
      <c r="W164" t="s">
        <v>27</v>
      </c>
      <c r="X164">
        <v>140.16</v>
      </c>
      <c r="Y164" t="s">
        <v>27</v>
      </c>
      <c r="Z164">
        <v>150.68</v>
      </c>
      <c r="AA164" t="s">
        <v>27</v>
      </c>
    </row>
    <row r="165" spans="1:27" x14ac:dyDescent="0.25">
      <c r="A165" t="s">
        <v>214</v>
      </c>
      <c r="B165">
        <v>-117.27</v>
      </c>
      <c r="C165" t="s">
        <v>27</v>
      </c>
      <c r="D165">
        <v>-109.65</v>
      </c>
      <c r="E165" t="s">
        <v>27</v>
      </c>
      <c r="F165" s="26">
        <v>-4.0848820373860699E+25</v>
      </c>
      <c r="G165" t="s">
        <v>28</v>
      </c>
      <c r="H165">
        <v>-94.26</v>
      </c>
      <c r="I165" t="s">
        <v>27</v>
      </c>
      <c r="J165">
        <v>-84.74</v>
      </c>
      <c r="K165" t="s">
        <v>27</v>
      </c>
      <c r="L165">
        <v>-84.87</v>
      </c>
      <c r="M165" t="s">
        <v>27</v>
      </c>
      <c r="N165">
        <v>-91.26</v>
      </c>
      <c r="O165" t="s">
        <v>27</v>
      </c>
      <c r="P165">
        <v>-152.91</v>
      </c>
      <c r="Q165" t="s">
        <v>28</v>
      </c>
      <c r="R165">
        <v>-93.12</v>
      </c>
      <c r="S165" t="s">
        <v>27</v>
      </c>
      <c r="T165">
        <v>-113.95</v>
      </c>
      <c r="U165" t="s">
        <v>27</v>
      </c>
      <c r="V165">
        <v>-99.04</v>
      </c>
      <c r="W165" t="s">
        <v>27</v>
      </c>
      <c r="X165">
        <v>-110.39</v>
      </c>
      <c r="Y165" t="s">
        <v>27</v>
      </c>
      <c r="Z165">
        <v>-99.72</v>
      </c>
      <c r="AA165" t="s">
        <v>27</v>
      </c>
    </row>
    <row r="166" spans="1:27" x14ac:dyDescent="0.25">
      <c r="A166" t="s">
        <v>215</v>
      </c>
      <c r="B166">
        <v>-168.68</v>
      </c>
      <c r="C166" t="s">
        <v>27</v>
      </c>
      <c r="D166">
        <v>-161.08000000000001</v>
      </c>
      <c r="E166" t="s">
        <v>27</v>
      </c>
      <c r="F166" s="26">
        <v>-4.0848820373860699E+25</v>
      </c>
      <c r="G166" t="s">
        <v>28</v>
      </c>
      <c r="H166">
        <v>-145.75</v>
      </c>
      <c r="I166" t="s">
        <v>27</v>
      </c>
      <c r="J166">
        <v>-136.26</v>
      </c>
      <c r="K166" t="s">
        <v>27</v>
      </c>
      <c r="L166">
        <v>-136.36000000000001</v>
      </c>
      <c r="M166" t="s">
        <v>27</v>
      </c>
      <c r="N166">
        <v>-142.82</v>
      </c>
      <c r="O166" t="s">
        <v>27</v>
      </c>
      <c r="P166">
        <v>-152.91</v>
      </c>
      <c r="Q166" t="s">
        <v>28</v>
      </c>
      <c r="R166">
        <v>-144.61000000000001</v>
      </c>
      <c r="S166" t="s">
        <v>27</v>
      </c>
      <c r="T166">
        <v>-165.4</v>
      </c>
      <c r="U166" t="s">
        <v>27</v>
      </c>
      <c r="V166">
        <v>-150.47999999999999</v>
      </c>
      <c r="W166" t="s">
        <v>27</v>
      </c>
      <c r="X166">
        <v>-161.84</v>
      </c>
      <c r="Y166" t="s">
        <v>27</v>
      </c>
      <c r="Z166">
        <v>-151.26</v>
      </c>
      <c r="AA166" t="s">
        <v>27</v>
      </c>
    </row>
    <row r="167" spans="1:27" x14ac:dyDescent="0.25">
      <c r="A167" t="s">
        <v>216</v>
      </c>
      <c r="B167">
        <v>-163.1</v>
      </c>
      <c r="C167" t="s">
        <v>27</v>
      </c>
      <c r="D167">
        <v>-155.74</v>
      </c>
      <c r="E167" t="s">
        <v>27</v>
      </c>
      <c r="F167" s="26">
        <v>-4.0848820373860699E+25</v>
      </c>
      <c r="G167" t="s">
        <v>28</v>
      </c>
      <c r="H167">
        <v>-140.43</v>
      </c>
      <c r="I167" t="s">
        <v>27</v>
      </c>
      <c r="J167">
        <v>-130.88</v>
      </c>
      <c r="K167" t="s">
        <v>27</v>
      </c>
      <c r="L167">
        <v>-131.03</v>
      </c>
      <c r="M167" t="s">
        <v>27</v>
      </c>
      <c r="N167">
        <v>-137.41999999999999</v>
      </c>
      <c r="O167" t="s">
        <v>27</v>
      </c>
      <c r="P167">
        <v>-152.91</v>
      </c>
      <c r="Q167" t="s">
        <v>28</v>
      </c>
      <c r="R167">
        <v>-139.16</v>
      </c>
      <c r="S167" t="s">
        <v>27</v>
      </c>
      <c r="T167">
        <v>-159.87</v>
      </c>
      <c r="U167" t="s">
        <v>27</v>
      </c>
      <c r="V167">
        <v>-145.21</v>
      </c>
      <c r="W167" t="s">
        <v>27</v>
      </c>
      <c r="X167">
        <v>-156.51</v>
      </c>
      <c r="Y167" t="s">
        <v>27</v>
      </c>
      <c r="Z167">
        <v>-145.94</v>
      </c>
      <c r="AA167" t="s">
        <v>27</v>
      </c>
    </row>
    <row r="168" spans="1:27" x14ac:dyDescent="0.25">
      <c r="A168" t="s">
        <v>217</v>
      </c>
      <c r="B168">
        <v>-157.35</v>
      </c>
      <c r="C168" t="s">
        <v>27</v>
      </c>
      <c r="D168">
        <v>-149.97999999999999</v>
      </c>
      <c r="E168" t="s">
        <v>27</v>
      </c>
      <c r="F168" s="26">
        <v>-4.0848820373860699E+25</v>
      </c>
      <c r="G168" t="s">
        <v>28</v>
      </c>
      <c r="H168">
        <v>-134.69</v>
      </c>
      <c r="I168" t="s">
        <v>27</v>
      </c>
      <c r="J168">
        <v>-125.07</v>
      </c>
      <c r="K168" t="s">
        <v>27</v>
      </c>
      <c r="L168">
        <v>-125.27</v>
      </c>
      <c r="M168" t="s">
        <v>27</v>
      </c>
      <c r="N168">
        <v>-131.59</v>
      </c>
      <c r="O168" t="s">
        <v>27</v>
      </c>
      <c r="P168">
        <v>-152.91</v>
      </c>
      <c r="Q168" t="s">
        <v>28</v>
      </c>
      <c r="R168">
        <v>-133.30000000000001</v>
      </c>
      <c r="S168" t="s">
        <v>27</v>
      </c>
      <c r="T168">
        <v>-154.12</v>
      </c>
      <c r="U168" t="s">
        <v>27</v>
      </c>
      <c r="V168">
        <v>-139.52000000000001</v>
      </c>
      <c r="W168" t="s">
        <v>27</v>
      </c>
      <c r="X168">
        <v>-150.77000000000001</v>
      </c>
      <c r="Y168" t="s">
        <v>27</v>
      </c>
      <c r="Z168">
        <v>-140.24</v>
      </c>
      <c r="AA168" t="s">
        <v>27</v>
      </c>
    </row>
    <row r="169" spans="1:27" x14ac:dyDescent="0.25">
      <c r="A169" t="s">
        <v>218</v>
      </c>
      <c r="B169">
        <v>-43.54</v>
      </c>
      <c r="C169" t="s">
        <v>27</v>
      </c>
      <c r="D169">
        <v>-36.159999999999997</v>
      </c>
      <c r="E169" t="s">
        <v>27</v>
      </c>
      <c r="F169" s="26">
        <v>-4.0848820373860699E+25</v>
      </c>
      <c r="G169" t="s">
        <v>28</v>
      </c>
      <c r="H169">
        <v>-20.78</v>
      </c>
      <c r="I169" t="s">
        <v>27</v>
      </c>
      <c r="J169">
        <v>-11.18</v>
      </c>
      <c r="K169" t="s">
        <v>27</v>
      </c>
      <c r="L169">
        <v>-11.39</v>
      </c>
      <c r="M169" t="s">
        <v>27</v>
      </c>
      <c r="N169">
        <v>-17.72</v>
      </c>
      <c r="O169" t="s">
        <v>27</v>
      </c>
      <c r="P169">
        <v>-152.91</v>
      </c>
      <c r="Q169" t="s">
        <v>28</v>
      </c>
      <c r="R169">
        <v>-19.47</v>
      </c>
      <c r="S169" t="s">
        <v>27</v>
      </c>
      <c r="T169">
        <v>-40.31</v>
      </c>
      <c r="U169" t="s">
        <v>27</v>
      </c>
      <c r="V169">
        <v>-25.68</v>
      </c>
      <c r="W169" t="s">
        <v>27</v>
      </c>
      <c r="X169">
        <v>-36.93</v>
      </c>
      <c r="Y169" t="s">
        <v>27</v>
      </c>
      <c r="Z169">
        <v>-26.34</v>
      </c>
      <c r="AA169" t="s">
        <v>27</v>
      </c>
    </row>
    <row r="170" spans="1:27" x14ac:dyDescent="0.25">
      <c r="A170" t="s">
        <v>219</v>
      </c>
      <c r="B170">
        <v>142.55000000000001</v>
      </c>
      <c r="C170" t="s">
        <v>27</v>
      </c>
      <c r="D170">
        <v>149.82</v>
      </c>
      <c r="E170" t="s">
        <v>27</v>
      </c>
      <c r="F170" s="26">
        <v>-4.0848820373860699E+25</v>
      </c>
      <c r="G170" t="s">
        <v>28</v>
      </c>
      <c r="H170">
        <v>165.33</v>
      </c>
      <c r="I170" t="s">
        <v>27</v>
      </c>
      <c r="J170">
        <v>174.96</v>
      </c>
      <c r="K170" t="s">
        <v>27</v>
      </c>
      <c r="L170">
        <v>174.74</v>
      </c>
      <c r="M170" t="s">
        <v>27</v>
      </c>
      <c r="N170">
        <v>168.43</v>
      </c>
      <c r="O170" t="s">
        <v>27</v>
      </c>
      <c r="P170">
        <v>-152.91</v>
      </c>
      <c r="Q170" t="s">
        <v>28</v>
      </c>
      <c r="R170">
        <v>166.7</v>
      </c>
      <c r="S170" t="s">
        <v>27</v>
      </c>
      <c r="T170">
        <v>145.72</v>
      </c>
      <c r="U170" t="s">
        <v>27</v>
      </c>
      <c r="V170">
        <v>160.28</v>
      </c>
      <c r="W170" t="s">
        <v>27</v>
      </c>
      <c r="X170">
        <v>148.99</v>
      </c>
      <c r="Y170" t="s">
        <v>27</v>
      </c>
      <c r="Z170">
        <v>159.76</v>
      </c>
      <c r="AA170" t="s">
        <v>27</v>
      </c>
    </row>
    <row r="171" spans="1:27" x14ac:dyDescent="0.25">
      <c r="A171" t="s">
        <v>220</v>
      </c>
      <c r="B171">
        <v>131.61000000000001</v>
      </c>
      <c r="C171" t="s">
        <v>27</v>
      </c>
      <c r="D171">
        <v>139.03</v>
      </c>
      <c r="E171" t="s">
        <v>27</v>
      </c>
      <c r="F171" s="26">
        <v>-4.0848820373860699E+25</v>
      </c>
      <c r="G171" t="s">
        <v>28</v>
      </c>
      <c r="H171">
        <v>154.49</v>
      </c>
      <c r="I171" t="s">
        <v>27</v>
      </c>
      <c r="J171">
        <v>164.08</v>
      </c>
      <c r="K171" t="s">
        <v>27</v>
      </c>
      <c r="L171">
        <v>163.86</v>
      </c>
      <c r="M171" t="s">
        <v>27</v>
      </c>
      <c r="N171">
        <v>157.57</v>
      </c>
      <c r="O171" t="s">
        <v>27</v>
      </c>
      <c r="P171">
        <v>-152.91</v>
      </c>
      <c r="Q171" t="s">
        <v>28</v>
      </c>
      <c r="R171">
        <v>155.82</v>
      </c>
      <c r="S171" t="s">
        <v>27</v>
      </c>
      <c r="T171">
        <v>134.82</v>
      </c>
      <c r="U171" t="s">
        <v>27</v>
      </c>
      <c r="V171">
        <v>149.4</v>
      </c>
      <c r="W171" t="s">
        <v>27</v>
      </c>
      <c r="X171">
        <v>138.19</v>
      </c>
      <c r="Y171" t="s">
        <v>27</v>
      </c>
      <c r="Z171">
        <v>148.94999999999999</v>
      </c>
      <c r="AA171" t="s">
        <v>27</v>
      </c>
    </row>
    <row r="172" spans="1:27" x14ac:dyDescent="0.25">
      <c r="A172" t="s">
        <v>221</v>
      </c>
      <c r="B172">
        <v>11.8</v>
      </c>
      <c r="C172" t="s">
        <v>27</v>
      </c>
      <c r="D172">
        <v>19.350000000000001</v>
      </c>
      <c r="E172" t="s">
        <v>27</v>
      </c>
      <c r="F172" s="26">
        <v>-4.0848820373860699E+25</v>
      </c>
      <c r="G172" t="s">
        <v>28</v>
      </c>
      <c r="H172">
        <v>34.909999999999997</v>
      </c>
      <c r="I172" t="s">
        <v>27</v>
      </c>
      <c r="J172">
        <v>44.53</v>
      </c>
      <c r="K172" t="s">
        <v>27</v>
      </c>
      <c r="L172">
        <v>44.29</v>
      </c>
      <c r="M172" t="s">
        <v>27</v>
      </c>
      <c r="N172">
        <v>38.01</v>
      </c>
      <c r="O172" t="s">
        <v>27</v>
      </c>
      <c r="P172">
        <v>-152.91</v>
      </c>
      <c r="Q172" t="s">
        <v>28</v>
      </c>
      <c r="R172">
        <v>36.200000000000003</v>
      </c>
      <c r="S172" t="s">
        <v>27</v>
      </c>
      <c r="T172">
        <v>15.03</v>
      </c>
      <c r="U172" t="s">
        <v>27</v>
      </c>
      <c r="V172">
        <v>29.83</v>
      </c>
      <c r="W172" t="s">
        <v>27</v>
      </c>
      <c r="X172">
        <v>18.52</v>
      </c>
      <c r="Y172" t="s">
        <v>27</v>
      </c>
      <c r="Z172">
        <v>29.35</v>
      </c>
      <c r="AA172" t="s">
        <v>27</v>
      </c>
    </row>
    <row r="173" spans="1:27" x14ac:dyDescent="0.25">
      <c r="A173" t="s">
        <v>222</v>
      </c>
      <c r="B173">
        <v>-67.94</v>
      </c>
      <c r="C173" t="s">
        <v>27</v>
      </c>
      <c r="D173">
        <v>-60.36</v>
      </c>
      <c r="E173" t="s">
        <v>27</v>
      </c>
      <c r="F173" s="26">
        <v>-4.0848820373860699E+25</v>
      </c>
      <c r="G173" t="s">
        <v>28</v>
      </c>
      <c r="H173">
        <v>-44.87</v>
      </c>
      <c r="I173" t="s">
        <v>27</v>
      </c>
      <c r="J173">
        <v>-35.270000000000003</v>
      </c>
      <c r="K173" t="s">
        <v>27</v>
      </c>
      <c r="L173">
        <v>-35.47</v>
      </c>
      <c r="M173" t="s">
        <v>27</v>
      </c>
      <c r="N173">
        <v>-41.8</v>
      </c>
      <c r="O173" t="s">
        <v>27</v>
      </c>
      <c r="P173">
        <v>-152.91</v>
      </c>
      <c r="Q173" t="s">
        <v>28</v>
      </c>
      <c r="R173">
        <v>-43.56</v>
      </c>
      <c r="S173" t="s">
        <v>27</v>
      </c>
      <c r="T173">
        <v>-64.680000000000007</v>
      </c>
      <c r="U173" t="s">
        <v>27</v>
      </c>
      <c r="V173">
        <v>-49.97</v>
      </c>
      <c r="W173" t="s">
        <v>27</v>
      </c>
      <c r="X173">
        <v>-61.18</v>
      </c>
      <c r="Y173" t="s">
        <v>27</v>
      </c>
      <c r="Z173">
        <v>-50.38</v>
      </c>
      <c r="AA173" t="s">
        <v>27</v>
      </c>
    </row>
    <row r="174" spans="1:27" x14ac:dyDescent="0.25">
      <c r="A174" t="s">
        <v>223</v>
      </c>
      <c r="B174">
        <v>-154.71</v>
      </c>
      <c r="C174" t="s">
        <v>27</v>
      </c>
      <c r="D174">
        <v>-147.16</v>
      </c>
      <c r="E174" t="s">
        <v>27</v>
      </c>
      <c r="F174" s="26">
        <v>-4.0848820373860699E+25</v>
      </c>
      <c r="G174" t="s">
        <v>28</v>
      </c>
      <c r="H174">
        <v>-131.62</v>
      </c>
      <c r="I174" t="s">
        <v>27</v>
      </c>
      <c r="J174">
        <v>-121.98</v>
      </c>
      <c r="K174" t="s">
        <v>27</v>
      </c>
      <c r="L174">
        <v>-122.21</v>
      </c>
      <c r="M174" t="s">
        <v>27</v>
      </c>
      <c r="N174">
        <v>-128.51</v>
      </c>
      <c r="O174" t="s">
        <v>27</v>
      </c>
      <c r="P174">
        <v>-152.91</v>
      </c>
      <c r="Q174" t="s">
        <v>28</v>
      </c>
      <c r="R174">
        <v>-130.29</v>
      </c>
      <c r="S174" t="s">
        <v>27</v>
      </c>
      <c r="T174">
        <v>-151.47999999999999</v>
      </c>
      <c r="U174" t="s">
        <v>27</v>
      </c>
      <c r="V174">
        <v>-136.74</v>
      </c>
      <c r="W174" t="s">
        <v>27</v>
      </c>
      <c r="X174">
        <v>-147.99</v>
      </c>
      <c r="Y174" t="s">
        <v>27</v>
      </c>
      <c r="Z174">
        <v>-137.15</v>
      </c>
      <c r="AA174" t="s">
        <v>27</v>
      </c>
    </row>
    <row r="175" spans="1:27" x14ac:dyDescent="0.25">
      <c r="A175" t="s">
        <v>224</v>
      </c>
      <c r="B175">
        <v>178.89</v>
      </c>
      <c r="C175" t="s">
        <v>27</v>
      </c>
      <c r="D175">
        <v>-173.46</v>
      </c>
      <c r="E175" t="s">
        <v>27</v>
      </c>
      <c r="F175" s="26">
        <v>-4.0848820373860699E+25</v>
      </c>
      <c r="G175" t="s">
        <v>28</v>
      </c>
      <c r="H175">
        <v>-158.05000000000001</v>
      </c>
      <c r="I175" t="s">
        <v>27</v>
      </c>
      <c r="J175">
        <v>-148.41</v>
      </c>
      <c r="K175" t="s">
        <v>27</v>
      </c>
      <c r="L175">
        <v>-148.62</v>
      </c>
      <c r="M175" t="s">
        <v>27</v>
      </c>
      <c r="N175">
        <v>-154.96</v>
      </c>
      <c r="O175" t="s">
        <v>27</v>
      </c>
      <c r="P175">
        <v>-152.91</v>
      </c>
      <c r="Q175" t="s">
        <v>28</v>
      </c>
      <c r="R175">
        <v>-156.71</v>
      </c>
      <c r="S175" t="s">
        <v>27</v>
      </c>
      <c r="T175">
        <v>-177.81</v>
      </c>
      <c r="U175" t="s">
        <v>27</v>
      </c>
      <c r="V175">
        <v>-163</v>
      </c>
      <c r="W175" t="s">
        <v>27</v>
      </c>
      <c r="X175">
        <v>-174.25</v>
      </c>
      <c r="Y175" t="s">
        <v>27</v>
      </c>
      <c r="Z175">
        <v>-163.52000000000001</v>
      </c>
      <c r="AA175" t="s">
        <v>27</v>
      </c>
    </row>
    <row r="176" spans="1:27" x14ac:dyDescent="0.25">
      <c r="A176" t="s">
        <v>225</v>
      </c>
      <c r="B176">
        <v>-54.14</v>
      </c>
      <c r="C176" t="s">
        <v>27</v>
      </c>
      <c r="D176">
        <v>-46.66</v>
      </c>
      <c r="E176" t="s">
        <v>27</v>
      </c>
      <c r="F176" s="26">
        <v>-4.0848820373860699E+25</v>
      </c>
      <c r="G176" t="s">
        <v>28</v>
      </c>
      <c r="H176">
        <v>-31.27</v>
      </c>
      <c r="I176" t="s">
        <v>27</v>
      </c>
      <c r="J176">
        <v>-21.68</v>
      </c>
      <c r="K176" t="s">
        <v>27</v>
      </c>
      <c r="L176">
        <v>-21.89</v>
      </c>
      <c r="M176" t="s">
        <v>27</v>
      </c>
      <c r="N176">
        <v>-28.21</v>
      </c>
      <c r="O176" t="s">
        <v>27</v>
      </c>
      <c r="P176">
        <v>-152.91</v>
      </c>
      <c r="Q176" t="s">
        <v>28</v>
      </c>
      <c r="R176">
        <v>-29.9</v>
      </c>
      <c r="S176" t="s">
        <v>27</v>
      </c>
      <c r="T176">
        <v>-50.89</v>
      </c>
      <c r="U176" t="s">
        <v>27</v>
      </c>
      <c r="V176">
        <v>-36.229999999999997</v>
      </c>
      <c r="W176" t="s">
        <v>27</v>
      </c>
      <c r="X176">
        <v>-47.46</v>
      </c>
      <c r="Y176" t="s">
        <v>27</v>
      </c>
      <c r="Z176">
        <v>-36.79</v>
      </c>
      <c r="AA176" t="s">
        <v>27</v>
      </c>
    </row>
    <row r="177" spans="1:27" x14ac:dyDescent="0.25">
      <c r="A177" t="s">
        <v>226</v>
      </c>
      <c r="B177">
        <v>-13.36</v>
      </c>
      <c r="C177" t="s">
        <v>27</v>
      </c>
      <c r="D177">
        <v>-5.73</v>
      </c>
      <c r="E177" t="s">
        <v>27</v>
      </c>
      <c r="F177" s="26">
        <v>-4.0848820373860699E+25</v>
      </c>
      <c r="G177" t="s">
        <v>28</v>
      </c>
      <c r="H177">
        <v>9.6999999999999993</v>
      </c>
      <c r="I177" t="s">
        <v>27</v>
      </c>
      <c r="J177">
        <v>19.25</v>
      </c>
      <c r="K177" t="s">
        <v>27</v>
      </c>
      <c r="L177">
        <v>19.07</v>
      </c>
      <c r="M177" t="s">
        <v>27</v>
      </c>
      <c r="N177">
        <v>12.74</v>
      </c>
      <c r="O177" t="s">
        <v>27</v>
      </c>
      <c r="P177">
        <v>-152.91</v>
      </c>
      <c r="Q177" t="s">
        <v>28</v>
      </c>
      <c r="R177">
        <v>10.96</v>
      </c>
      <c r="S177" t="s">
        <v>27</v>
      </c>
      <c r="T177">
        <v>-10.09</v>
      </c>
      <c r="U177" t="s">
        <v>27</v>
      </c>
      <c r="V177">
        <v>4.68</v>
      </c>
      <c r="W177" t="s">
        <v>27</v>
      </c>
      <c r="X177">
        <v>-6.55</v>
      </c>
      <c r="Y177" t="s">
        <v>27</v>
      </c>
      <c r="Z177">
        <v>4.16</v>
      </c>
      <c r="AA177" t="s">
        <v>27</v>
      </c>
    </row>
    <row r="178" spans="1:27" x14ac:dyDescent="0.25">
      <c r="A178" t="s">
        <v>227</v>
      </c>
      <c r="B178">
        <v>7.32</v>
      </c>
      <c r="C178" t="s">
        <v>27</v>
      </c>
      <c r="D178">
        <v>15</v>
      </c>
      <c r="E178" t="s">
        <v>27</v>
      </c>
      <c r="F178" s="26">
        <v>-4.0848820373860699E+25</v>
      </c>
      <c r="G178" t="s">
        <v>28</v>
      </c>
      <c r="H178">
        <v>30.35</v>
      </c>
      <c r="I178" t="s">
        <v>27</v>
      </c>
      <c r="J178">
        <v>39.92</v>
      </c>
      <c r="K178" t="s">
        <v>27</v>
      </c>
      <c r="L178">
        <v>39.76</v>
      </c>
      <c r="M178" t="s">
        <v>27</v>
      </c>
      <c r="N178">
        <v>33.409999999999997</v>
      </c>
      <c r="O178" t="s">
        <v>27</v>
      </c>
      <c r="P178">
        <v>-152.91</v>
      </c>
      <c r="Q178" t="s">
        <v>28</v>
      </c>
      <c r="R178">
        <v>31.61</v>
      </c>
      <c r="S178" t="s">
        <v>27</v>
      </c>
      <c r="T178">
        <v>10.64</v>
      </c>
      <c r="U178" t="s">
        <v>27</v>
      </c>
      <c r="V178">
        <v>25.56</v>
      </c>
      <c r="W178" t="s">
        <v>27</v>
      </c>
      <c r="X178">
        <v>14.24</v>
      </c>
      <c r="Y178" t="s">
        <v>27</v>
      </c>
      <c r="Z178">
        <v>24.84</v>
      </c>
      <c r="AA178" t="s">
        <v>27</v>
      </c>
    </row>
    <row r="179" spans="1:27" x14ac:dyDescent="0.25">
      <c r="A179" t="s">
        <v>228</v>
      </c>
      <c r="B179">
        <v>11.77</v>
      </c>
      <c r="C179" t="s">
        <v>27</v>
      </c>
      <c r="D179">
        <v>19.21</v>
      </c>
      <c r="E179" t="s">
        <v>27</v>
      </c>
      <c r="F179" s="26">
        <v>-4.0848820373860699E+25</v>
      </c>
      <c r="G179" t="s">
        <v>28</v>
      </c>
      <c r="H179">
        <v>34.58</v>
      </c>
      <c r="I179" t="s">
        <v>27</v>
      </c>
      <c r="J179">
        <v>44.13</v>
      </c>
      <c r="K179" t="s">
        <v>27</v>
      </c>
      <c r="L179">
        <v>43.91</v>
      </c>
      <c r="M179" t="s">
        <v>27</v>
      </c>
      <c r="N179">
        <v>37.619999999999997</v>
      </c>
      <c r="O179" t="s">
        <v>27</v>
      </c>
      <c r="P179">
        <v>-152.91</v>
      </c>
      <c r="Q179" t="s">
        <v>28</v>
      </c>
      <c r="R179">
        <v>35.82</v>
      </c>
      <c r="S179" t="s">
        <v>27</v>
      </c>
      <c r="T179">
        <v>14.95</v>
      </c>
      <c r="U179" t="s">
        <v>27</v>
      </c>
      <c r="V179">
        <v>29.67</v>
      </c>
      <c r="W179" t="s">
        <v>27</v>
      </c>
      <c r="X179">
        <v>18.37</v>
      </c>
      <c r="Y179" t="s">
        <v>27</v>
      </c>
      <c r="Z179">
        <v>29.03</v>
      </c>
      <c r="AA179" t="s">
        <v>27</v>
      </c>
    </row>
    <row r="180" spans="1:27" x14ac:dyDescent="0.25">
      <c r="A180" t="s">
        <v>229</v>
      </c>
      <c r="B180">
        <v>-120.74</v>
      </c>
      <c r="C180" t="s">
        <v>27</v>
      </c>
      <c r="D180">
        <v>-113.15</v>
      </c>
      <c r="E180" t="s">
        <v>27</v>
      </c>
      <c r="F180" s="26">
        <v>-4.0848820373860699E+25</v>
      </c>
      <c r="G180" t="s">
        <v>28</v>
      </c>
      <c r="H180">
        <v>-97.65</v>
      </c>
      <c r="I180" t="s">
        <v>27</v>
      </c>
      <c r="J180">
        <v>-88.13</v>
      </c>
      <c r="K180" t="s">
        <v>27</v>
      </c>
      <c r="L180">
        <v>-88.28</v>
      </c>
      <c r="M180" t="s">
        <v>27</v>
      </c>
      <c r="N180">
        <v>-94.66</v>
      </c>
      <c r="O180" t="s">
        <v>27</v>
      </c>
      <c r="P180">
        <v>-152.91</v>
      </c>
      <c r="Q180" t="s">
        <v>28</v>
      </c>
      <c r="R180">
        <v>-96.49</v>
      </c>
      <c r="S180" t="s">
        <v>27</v>
      </c>
      <c r="T180">
        <v>-117.49</v>
      </c>
      <c r="U180" t="s">
        <v>27</v>
      </c>
      <c r="V180">
        <v>-102.55</v>
      </c>
      <c r="W180" t="s">
        <v>27</v>
      </c>
      <c r="X180">
        <v>-113.91</v>
      </c>
      <c r="Y180" t="s">
        <v>27</v>
      </c>
      <c r="Z180">
        <v>-103.17</v>
      </c>
      <c r="AA180" t="s">
        <v>27</v>
      </c>
    </row>
    <row r="181" spans="1:27" x14ac:dyDescent="0.25">
      <c r="A181" t="s">
        <v>230</v>
      </c>
      <c r="B181">
        <v>112.66</v>
      </c>
      <c r="C181" t="s">
        <v>27</v>
      </c>
      <c r="D181">
        <v>120.23</v>
      </c>
      <c r="E181" t="s">
        <v>27</v>
      </c>
      <c r="F181" s="26">
        <v>-4.0848820373860699E+25</v>
      </c>
      <c r="G181" t="s">
        <v>28</v>
      </c>
      <c r="H181">
        <v>135.83000000000001</v>
      </c>
      <c r="I181" t="s">
        <v>27</v>
      </c>
      <c r="J181">
        <v>145.30000000000001</v>
      </c>
      <c r="K181" t="s">
        <v>27</v>
      </c>
      <c r="L181">
        <v>145.15</v>
      </c>
      <c r="M181" t="s">
        <v>27</v>
      </c>
      <c r="N181">
        <v>138.78</v>
      </c>
      <c r="O181" t="s">
        <v>27</v>
      </c>
      <c r="P181">
        <v>-152.91</v>
      </c>
      <c r="Q181" t="s">
        <v>28</v>
      </c>
      <c r="R181">
        <v>136.88</v>
      </c>
      <c r="S181" t="s">
        <v>27</v>
      </c>
      <c r="T181">
        <v>115.88</v>
      </c>
      <c r="U181" t="s">
        <v>27</v>
      </c>
      <c r="V181">
        <v>130.74</v>
      </c>
      <c r="W181" t="s">
        <v>27</v>
      </c>
      <c r="X181">
        <v>119.42</v>
      </c>
      <c r="Y181" t="s">
        <v>27</v>
      </c>
      <c r="Z181">
        <v>130.29</v>
      </c>
      <c r="AA181" t="s">
        <v>27</v>
      </c>
    </row>
    <row r="182" spans="1:27" x14ac:dyDescent="0.25">
      <c r="A182" t="s">
        <v>231</v>
      </c>
      <c r="B182">
        <v>-99.09</v>
      </c>
      <c r="C182" t="s">
        <v>27</v>
      </c>
      <c r="D182">
        <v>-91.72</v>
      </c>
      <c r="E182" t="s">
        <v>27</v>
      </c>
      <c r="F182" s="26">
        <v>-4.0848820373860699E+25</v>
      </c>
      <c r="G182" t="s">
        <v>28</v>
      </c>
      <c r="H182">
        <v>-75.92</v>
      </c>
      <c r="I182" t="s">
        <v>27</v>
      </c>
      <c r="J182">
        <v>-66.34</v>
      </c>
      <c r="K182" t="s">
        <v>27</v>
      </c>
      <c r="L182">
        <v>-66.56</v>
      </c>
      <c r="M182" t="s">
        <v>27</v>
      </c>
      <c r="N182">
        <v>-72.86</v>
      </c>
      <c r="O182" t="s">
        <v>27</v>
      </c>
      <c r="P182">
        <v>-152.91</v>
      </c>
      <c r="Q182" t="s">
        <v>28</v>
      </c>
      <c r="R182">
        <v>-74.78</v>
      </c>
      <c r="S182" t="s">
        <v>27</v>
      </c>
      <c r="T182">
        <v>-95.92</v>
      </c>
      <c r="U182" t="s">
        <v>27</v>
      </c>
      <c r="V182">
        <v>-81.239999999999995</v>
      </c>
      <c r="W182" t="s">
        <v>27</v>
      </c>
      <c r="X182">
        <v>-92.55</v>
      </c>
      <c r="Y182" t="s">
        <v>27</v>
      </c>
      <c r="Z182">
        <v>-81.53</v>
      </c>
      <c r="AA182" t="s">
        <v>27</v>
      </c>
    </row>
    <row r="183" spans="1:27" x14ac:dyDescent="0.25">
      <c r="A183" t="s">
        <v>232</v>
      </c>
      <c r="B183">
        <v>-130.59</v>
      </c>
      <c r="C183" t="s">
        <v>27</v>
      </c>
      <c r="D183">
        <v>-123.26</v>
      </c>
      <c r="E183" t="s">
        <v>27</v>
      </c>
      <c r="F183" s="26">
        <v>-4.0848820373860699E+25</v>
      </c>
      <c r="G183" t="s">
        <v>28</v>
      </c>
      <c r="H183">
        <v>-107.5</v>
      </c>
      <c r="I183" t="s">
        <v>27</v>
      </c>
      <c r="J183">
        <v>-97.91</v>
      </c>
      <c r="K183" t="s">
        <v>27</v>
      </c>
      <c r="L183">
        <v>-98.17</v>
      </c>
      <c r="M183" t="s">
        <v>27</v>
      </c>
      <c r="N183">
        <v>-104.43</v>
      </c>
      <c r="O183" t="s">
        <v>27</v>
      </c>
      <c r="P183">
        <v>-152.91</v>
      </c>
      <c r="Q183" t="s">
        <v>28</v>
      </c>
      <c r="R183">
        <v>-106.35</v>
      </c>
      <c r="S183" t="s">
        <v>27</v>
      </c>
      <c r="T183">
        <v>-127.42</v>
      </c>
      <c r="U183" t="s">
        <v>27</v>
      </c>
      <c r="V183">
        <v>-112.78</v>
      </c>
      <c r="W183" t="s">
        <v>27</v>
      </c>
      <c r="X183">
        <v>-124.09</v>
      </c>
      <c r="Y183" t="s">
        <v>27</v>
      </c>
      <c r="Z183">
        <v>-113.12</v>
      </c>
      <c r="AA183" t="s">
        <v>27</v>
      </c>
    </row>
    <row r="184" spans="1:27" x14ac:dyDescent="0.25">
      <c r="A184" t="s">
        <v>233</v>
      </c>
      <c r="B184">
        <v>-160.31</v>
      </c>
      <c r="C184" t="s">
        <v>27</v>
      </c>
      <c r="D184">
        <v>-152.9</v>
      </c>
      <c r="E184" t="s">
        <v>27</v>
      </c>
      <c r="F184" s="26">
        <v>-4.0848820373860699E+25</v>
      </c>
      <c r="G184" t="s">
        <v>28</v>
      </c>
      <c r="H184">
        <v>-137.43</v>
      </c>
      <c r="I184" t="s">
        <v>27</v>
      </c>
      <c r="J184">
        <v>-127.83</v>
      </c>
      <c r="K184" t="s">
        <v>27</v>
      </c>
      <c r="L184">
        <v>-128.09</v>
      </c>
      <c r="M184" t="s">
        <v>27</v>
      </c>
      <c r="N184">
        <v>-134.37</v>
      </c>
      <c r="O184" t="s">
        <v>27</v>
      </c>
      <c r="P184">
        <v>-152.91</v>
      </c>
      <c r="Q184" t="s">
        <v>28</v>
      </c>
      <c r="R184">
        <v>-136.24</v>
      </c>
      <c r="S184" t="s">
        <v>27</v>
      </c>
      <c r="T184">
        <v>-157.08000000000001</v>
      </c>
      <c r="U184" t="s">
        <v>27</v>
      </c>
      <c r="V184">
        <v>-142.41</v>
      </c>
      <c r="W184" t="s">
        <v>27</v>
      </c>
      <c r="X184">
        <v>-153.69999999999999</v>
      </c>
      <c r="Y184" t="s">
        <v>27</v>
      </c>
      <c r="Z184">
        <v>-143.02000000000001</v>
      </c>
      <c r="AA184" t="s">
        <v>27</v>
      </c>
    </row>
    <row r="185" spans="1:27" x14ac:dyDescent="0.25">
      <c r="A185" t="s">
        <v>234</v>
      </c>
      <c r="B185">
        <v>83.56</v>
      </c>
      <c r="C185" t="s">
        <v>27</v>
      </c>
      <c r="D185">
        <v>90.86</v>
      </c>
      <c r="E185" t="s">
        <v>27</v>
      </c>
      <c r="F185" s="26">
        <v>-4.0848820373860699E+25</v>
      </c>
      <c r="G185" t="s">
        <v>28</v>
      </c>
      <c r="H185">
        <v>106.49</v>
      </c>
      <c r="I185" t="s">
        <v>27</v>
      </c>
      <c r="J185">
        <v>116</v>
      </c>
      <c r="K185" t="s">
        <v>27</v>
      </c>
      <c r="L185">
        <v>115.77</v>
      </c>
      <c r="M185" t="s">
        <v>27</v>
      </c>
      <c r="N185">
        <v>109.48</v>
      </c>
      <c r="O185" t="s">
        <v>27</v>
      </c>
      <c r="P185">
        <v>-152.91</v>
      </c>
      <c r="Q185" t="s">
        <v>28</v>
      </c>
      <c r="R185">
        <v>107.57</v>
      </c>
      <c r="S185" t="s">
        <v>27</v>
      </c>
      <c r="T185">
        <v>86.7</v>
      </c>
      <c r="U185" t="s">
        <v>27</v>
      </c>
      <c r="V185">
        <v>101.43</v>
      </c>
      <c r="W185" t="s">
        <v>27</v>
      </c>
      <c r="X185">
        <v>90.02</v>
      </c>
      <c r="Y185" t="s">
        <v>27</v>
      </c>
      <c r="Z185">
        <v>100.84</v>
      </c>
      <c r="AA185" t="s">
        <v>27</v>
      </c>
    </row>
    <row r="186" spans="1:27" x14ac:dyDescent="0.25">
      <c r="A186" t="s">
        <v>235</v>
      </c>
      <c r="B186">
        <v>156.63999999999999</v>
      </c>
      <c r="C186" t="s">
        <v>27</v>
      </c>
      <c r="D186">
        <v>163.85</v>
      </c>
      <c r="E186" t="s">
        <v>27</v>
      </c>
      <c r="F186" s="26">
        <v>-4.0848820373860699E+25</v>
      </c>
      <c r="G186" t="s">
        <v>28</v>
      </c>
      <c r="H186">
        <v>179.51</v>
      </c>
      <c r="I186" t="s">
        <v>27</v>
      </c>
      <c r="J186">
        <v>-170.9</v>
      </c>
      <c r="K186" t="s">
        <v>27</v>
      </c>
      <c r="L186">
        <v>-171.19</v>
      </c>
      <c r="M186" t="s">
        <v>27</v>
      </c>
      <c r="N186">
        <v>-177.42</v>
      </c>
      <c r="O186" t="s">
        <v>27</v>
      </c>
      <c r="P186">
        <v>-152.91</v>
      </c>
      <c r="Q186" t="s">
        <v>28</v>
      </c>
      <c r="R186">
        <v>-179.38</v>
      </c>
      <c r="S186" t="s">
        <v>27</v>
      </c>
      <c r="T186">
        <v>159.76</v>
      </c>
      <c r="U186" t="s">
        <v>27</v>
      </c>
      <c r="V186">
        <v>174.45</v>
      </c>
      <c r="W186" t="s">
        <v>27</v>
      </c>
      <c r="X186">
        <v>163.02000000000001</v>
      </c>
      <c r="Y186" t="s">
        <v>27</v>
      </c>
      <c r="Z186">
        <v>173.87</v>
      </c>
      <c r="AA186" t="s">
        <v>27</v>
      </c>
    </row>
    <row r="187" spans="1:27" x14ac:dyDescent="0.25">
      <c r="A187" t="s">
        <v>236</v>
      </c>
      <c r="B187">
        <v>103.92</v>
      </c>
      <c r="C187" t="s">
        <v>27</v>
      </c>
      <c r="D187">
        <v>111.23</v>
      </c>
      <c r="E187" t="s">
        <v>27</v>
      </c>
      <c r="F187" s="26">
        <v>-4.0848820373860699E+25</v>
      </c>
      <c r="G187" t="s">
        <v>28</v>
      </c>
      <c r="H187">
        <v>126.81</v>
      </c>
      <c r="I187" t="s">
        <v>27</v>
      </c>
      <c r="J187">
        <v>136.35</v>
      </c>
      <c r="K187" t="s">
        <v>27</v>
      </c>
      <c r="L187">
        <v>136.09</v>
      </c>
      <c r="M187" t="s">
        <v>27</v>
      </c>
      <c r="N187">
        <v>129.82</v>
      </c>
      <c r="O187" t="s">
        <v>27</v>
      </c>
      <c r="P187">
        <v>-152.91</v>
      </c>
      <c r="Q187" t="s">
        <v>28</v>
      </c>
      <c r="R187">
        <v>127.87</v>
      </c>
      <c r="S187" t="s">
        <v>27</v>
      </c>
      <c r="T187">
        <v>107.05</v>
      </c>
      <c r="U187" t="s">
        <v>27</v>
      </c>
      <c r="V187">
        <v>121.88</v>
      </c>
      <c r="W187" t="s">
        <v>27</v>
      </c>
      <c r="X187">
        <v>110.4</v>
      </c>
      <c r="Y187" t="s">
        <v>27</v>
      </c>
      <c r="Z187">
        <v>121.17</v>
      </c>
      <c r="AA187" t="s">
        <v>27</v>
      </c>
    </row>
    <row r="188" spans="1:27" x14ac:dyDescent="0.25">
      <c r="A188" t="s">
        <v>237</v>
      </c>
      <c r="B188">
        <v>-60.93</v>
      </c>
      <c r="C188" t="s">
        <v>27</v>
      </c>
      <c r="D188">
        <v>-53.63</v>
      </c>
      <c r="E188" t="s">
        <v>27</v>
      </c>
      <c r="F188" s="26">
        <v>-4.0848820373860699E+25</v>
      </c>
      <c r="G188" t="s">
        <v>28</v>
      </c>
      <c r="H188">
        <v>-37.799999999999997</v>
      </c>
      <c r="I188" t="s">
        <v>27</v>
      </c>
      <c r="J188">
        <v>-28.26</v>
      </c>
      <c r="K188" t="s">
        <v>27</v>
      </c>
      <c r="L188">
        <v>-28.52</v>
      </c>
      <c r="M188" t="s">
        <v>27</v>
      </c>
      <c r="N188">
        <v>-34.76</v>
      </c>
      <c r="O188" t="s">
        <v>27</v>
      </c>
      <c r="P188">
        <v>-152.91</v>
      </c>
      <c r="Q188" t="s">
        <v>28</v>
      </c>
      <c r="R188">
        <v>-36.79</v>
      </c>
      <c r="S188" t="s">
        <v>27</v>
      </c>
      <c r="T188">
        <v>-57.8</v>
      </c>
      <c r="U188" t="s">
        <v>27</v>
      </c>
      <c r="V188">
        <v>-42.92</v>
      </c>
      <c r="W188" t="s">
        <v>27</v>
      </c>
      <c r="X188">
        <v>-54.46</v>
      </c>
      <c r="Y188" t="s">
        <v>27</v>
      </c>
      <c r="Z188">
        <v>-43.48</v>
      </c>
      <c r="AA188" t="s">
        <v>27</v>
      </c>
    </row>
    <row r="189" spans="1:27" x14ac:dyDescent="0.25">
      <c r="A189" t="s">
        <v>238</v>
      </c>
      <c r="B189">
        <v>-13.71</v>
      </c>
      <c r="C189" t="s">
        <v>27</v>
      </c>
      <c r="D189">
        <v>-6.36</v>
      </c>
      <c r="E189" t="s">
        <v>27</v>
      </c>
      <c r="F189" s="26">
        <v>-4.0848820373860699E+25</v>
      </c>
      <c r="G189" t="s">
        <v>28</v>
      </c>
      <c r="H189">
        <v>9.41</v>
      </c>
      <c r="I189" t="s">
        <v>27</v>
      </c>
      <c r="J189">
        <v>18.96</v>
      </c>
      <c r="K189" t="s">
        <v>27</v>
      </c>
      <c r="L189">
        <v>18.7</v>
      </c>
      <c r="M189" t="s">
        <v>27</v>
      </c>
      <c r="N189">
        <v>12.45</v>
      </c>
      <c r="O189" t="s">
        <v>27</v>
      </c>
      <c r="P189">
        <v>-152.91</v>
      </c>
      <c r="Q189" t="s">
        <v>28</v>
      </c>
      <c r="R189">
        <v>10.42</v>
      </c>
      <c r="S189" t="s">
        <v>27</v>
      </c>
      <c r="T189">
        <v>-10.57</v>
      </c>
      <c r="U189" t="s">
        <v>27</v>
      </c>
      <c r="V189">
        <v>4.3</v>
      </c>
      <c r="W189" t="s">
        <v>27</v>
      </c>
      <c r="X189">
        <v>-7.23</v>
      </c>
      <c r="Y189" t="s">
        <v>27</v>
      </c>
      <c r="Z189">
        <v>3.7</v>
      </c>
      <c r="AA189" t="s">
        <v>27</v>
      </c>
    </row>
    <row r="190" spans="1:27" x14ac:dyDescent="0.25">
      <c r="A190" t="s">
        <v>239</v>
      </c>
      <c r="B190">
        <v>39</v>
      </c>
      <c r="C190" t="s">
        <v>27</v>
      </c>
      <c r="D190">
        <v>46.37</v>
      </c>
      <c r="E190" t="s">
        <v>27</v>
      </c>
      <c r="F190" s="26">
        <v>-4.0848820373860699E+25</v>
      </c>
      <c r="G190" t="s">
        <v>28</v>
      </c>
      <c r="H190">
        <v>62.01</v>
      </c>
      <c r="I190" t="s">
        <v>27</v>
      </c>
      <c r="J190">
        <v>71.48</v>
      </c>
      <c r="K190" t="s">
        <v>27</v>
      </c>
      <c r="L190">
        <v>71.27</v>
      </c>
      <c r="M190" t="s">
        <v>27</v>
      </c>
      <c r="N190">
        <v>64.98</v>
      </c>
      <c r="O190" t="s">
        <v>27</v>
      </c>
      <c r="P190">
        <v>-152.91</v>
      </c>
      <c r="Q190" t="s">
        <v>28</v>
      </c>
      <c r="R190">
        <v>62.97</v>
      </c>
      <c r="S190" t="s">
        <v>27</v>
      </c>
      <c r="T190">
        <v>42.14</v>
      </c>
      <c r="U190" t="s">
        <v>27</v>
      </c>
      <c r="V190">
        <v>57.06</v>
      </c>
      <c r="W190" t="s">
        <v>27</v>
      </c>
      <c r="X190">
        <v>45.53</v>
      </c>
      <c r="Y190" t="s">
        <v>27</v>
      </c>
      <c r="Z190">
        <v>56.33</v>
      </c>
      <c r="AA190" t="s">
        <v>27</v>
      </c>
    </row>
    <row r="191" spans="1:27" x14ac:dyDescent="0.25">
      <c r="A191" t="s">
        <v>240</v>
      </c>
      <c r="B191">
        <v>-51.06</v>
      </c>
      <c r="C191" t="s">
        <v>27</v>
      </c>
      <c r="D191">
        <v>-43.82</v>
      </c>
      <c r="E191" t="s">
        <v>27</v>
      </c>
      <c r="F191" s="26">
        <v>-4.0848820373860699E+25</v>
      </c>
      <c r="G191" t="s">
        <v>28</v>
      </c>
      <c r="H191">
        <v>-28.08</v>
      </c>
      <c r="I191" t="s">
        <v>27</v>
      </c>
      <c r="J191">
        <v>-18.62</v>
      </c>
      <c r="K191" t="s">
        <v>27</v>
      </c>
      <c r="L191">
        <v>-18.78</v>
      </c>
      <c r="M191" t="s">
        <v>27</v>
      </c>
      <c r="N191">
        <v>-25.13</v>
      </c>
      <c r="O191" t="s">
        <v>27</v>
      </c>
      <c r="P191">
        <v>-152.91</v>
      </c>
      <c r="Q191" t="s">
        <v>28</v>
      </c>
      <c r="R191">
        <v>-27.1</v>
      </c>
      <c r="S191" t="s">
        <v>27</v>
      </c>
      <c r="T191">
        <v>-47.96</v>
      </c>
      <c r="U191" t="s">
        <v>27</v>
      </c>
      <c r="V191">
        <v>-33.07</v>
      </c>
      <c r="W191" t="s">
        <v>27</v>
      </c>
      <c r="X191">
        <v>-44.64</v>
      </c>
      <c r="Y191" t="s">
        <v>27</v>
      </c>
      <c r="Z191">
        <v>-33.729999999999997</v>
      </c>
      <c r="AA191" t="s">
        <v>27</v>
      </c>
    </row>
    <row r="192" spans="1:27" x14ac:dyDescent="0.25">
      <c r="A192" t="s">
        <v>241</v>
      </c>
      <c r="B192">
        <v>41.59</v>
      </c>
      <c r="C192" t="s">
        <v>27</v>
      </c>
      <c r="D192">
        <v>48.67</v>
      </c>
      <c r="E192" t="s">
        <v>27</v>
      </c>
      <c r="F192" s="26">
        <v>-4.0848820373860699E+25</v>
      </c>
      <c r="G192" t="s">
        <v>28</v>
      </c>
      <c r="H192">
        <v>64.23</v>
      </c>
      <c r="I192" t="s">
        <v>27</v>
      </c>
      <c r="J192">
        <v>73.66</v>
      </c>
      <c r="K192" t="s">
        <v>27</v>
      </c>
      <c r="L192">
        <v>73.48</v>
      </c>
      <c r="M192" t="s">
        <v>27</v>
      </c>
      <c r="N192">
        <v>67.16</v>
      </c>
      <c r="O192" t="s">
        <v>27</v>
      </c>
      <c r="P192">
        <v>-152.91</v>
      </c>
      <c r="Q192" t="s">
        <v>28</v>
      </c>
      <c r="R192">
        <v>65.23</v>
      </c>
      <c r="S192" t="s">
        <v>27</v>
      </c>
      <c r="T192">
        <v>44.67</v>
      </c>
      <c r="U192" t="s">
        <v>27</v>
      </c>
      <c r="V192">
        <v>59.37</v>
      </c>
      <c r="W192" t="s">
        <v>27</v>
      </c>
      <c r="X192">
        <v>47.83</v>
      </c>
      <c r="Y192" t="s">
        <v>27</v>
      </c>
      <c r="Z192">
        <v>58.54</v>
      </c>
      <c r="AA192" t="s">
        <v>27</v>
      </c>
    </row>
    <row r="193" spans="1:27" x14ac:dyDescent="0.25">
      <c r="A193" t="s">
        <v>242</v>
      </c>
      <c r="B193">
        <v>128.44</v>
      </c>
      <c r="C193" t="s">
        <v>27</v>
      </c>
      <c r="D193">
        <v>135.68</v>
      </c>
      <c r="E193" t="s">
        <v>27</v>
      </c>
      <c r="F193" s="26">
        <v>-4.0848820373860699E+25</v>
      </c>
      <c r="G193" t="s">
        <v>28</v>
      </c>
      <c r="H193">
        <v>151.06</v>
      </c>
      <c r="I193" t="s">
        <v>27</v>
      </c>
      <c r="J193">
        <v>160.5</v>
      </c>
      <c r="K193" t="s">
        <v>27</v>
      </c>
      <c r="L193">
        <v>160.28</v>
      </c>
      <c r="M193" t="s">
        <v>27</v>
      </c>
      <c r="N193">
        <v>153.99</v>
      </c>
      <c r="O193" t="s">
        <v>27</v>
      </c>
      <c r="P193">
        <v>-152.91</v>
      </c>
      <c r="Q193" t="s">
        <v>28</v>
      </c>
      <c r="R193">
        <v>152.09</v>
      </c>
      <c r="S193" t="s">
        <v>27</v>
      </c>
      <c r="T193">
        <v>131.6</v>
      </c>
      <c r="U193" t="s">
        <v>27</v>
      </c>
      <c r="V193">
        <v>146.47999999999999</v>
      </c>
      <c r="W193" t="s">
        <v>27</v>
      </c>
      <c r="X193">
        <v>134.88999999999999</v>
      </c>
      <c r="Y193" t="s">
        <v>27</v>
      </c>
      <c r="Z193">
        <v>145.41</v>
      </c>
      <c r="AA193" t="s">
        <v>27</v>
      </c>
    </row>
    <row r="194" spans="1:27" x14ac:dyDescent="0.25">
      <c r="A194" t="s">
        <v>243</v>
      </c>
      <c r="B194">
        <v>-137.79</v>
      </c>
      <c r="C194" t="s">
        <v>27</v>
      </c>
      <c r="D194">
        <v>-130.55000000000001</v>
      </c>
      <c r="E194" t="s">
        <v>27</v>
      </c>
      <c r="F194" s="26">
        <v>-4.0848820373860699E+25</v>
      </c>
      <c r="G194" t="s">
        <v>28</v>
      </c>
      <c r="H194">
        <v>-115.33</v>
      </c>
      <c r="I194" t="s">
        <v>27</v>
      </c>
      <c r="J194">
        <v>-105.84</v>
      </c>
      <c r="K194" t="s">
        <v>27</v>
      </c>
      <c r="L194">
        <v>-106.05</v>
      </c>
      <c r="M194" t="s">
        <v>27</v>
      </c>
      <c r="N194">
        <v>-112.39</v>
      </c>
      <c r="O194" t="s">
        <v>27</v>
      </c>
      <c r="P194">
        <v>-152.91</v>
      </c>
      <c r="Q194" t="s">
        <v>28</v>
      </c>
      <c r="R194">
        <v>-114.26</v>
      </c>
      <c r="S194" t="s">
        <v>27</v>
      </c>
      <c r="T194">
        <v>-134.59</v>
      </c>
      <c r="U194" t="s">
        <v>27</v>
      </c>
      <c r="V194">
        <v>-119.67</v>
      </c>
      <c r="W194" t="s">
        <v>27</v>
      </c>
      <c r="X194">
        <v>-131.28</v>
      </c>
      <c r="Y194" t="s">
        <v>27</v>
      </c>
      <c r="Z194">
        <v>-120.95</v>
      </c>
      <c r="AA194" t="s">
        <v>27</v>
      </c>
    </row>
    <row r="195" spans="1:27" x14ac:dyDescent="0.25">
      <c r="A195" t="s">
        <v>244</v>
      </c>
      <c r="B195">
        <v>44.44</v>
      </c>
      <c r="C195" t="s">
        <v>27</v>
      </c>
      <c r="D195">
        <v>51.85</v>
      </c>
      <c r="E195" t="s">
        <v>27</v>
      </c>
      <c r="F195" s="26">
        <v>-4.0848820373860699E+25</v>
      </c>
      <c r="G195" t="s">
        <v>28</v>
      </c>
      <c r="H195">
        <v>66.989999999999995</v>
      </c>
      <c r="I195" t="s">
        <v>27</v>
      </c>
      <c r="J195">
        <v>76.48</v>
      </c>
      <c r="K195" t="s">
        <v>27</v>
      </c>
      <c r="L195">
        <v>76.209999999999994</v>
      </c>
      <c r="M195" t="s">
        <v>27</v>
      </c>
      <c r="N195">
        <v>69.98</v>
      </c>
      <c r="O195" t="s">
        <v>27</v>
      </c>
      <c r="P195">
        <v>-152.91</v>
      </c>
      <c r="Q195" t="s">
        <v>28</v>
      </c>
      <c r="R195">
        <v>68.03</v>
      </c>
      <c r="S195" t="s">
        <v>27</v>
      </c>
      <c r="T195">
        <v>47.65</v>
      </c>
      <c r="U195" t="s">
        <v>27</v>
      </c>
      <c r="V195">
        <v>62.72</v>
      </c>
      <c r="W195" t="s">
        <v>27</v>
      </c>
      <c r="X195">
        <v>51.09</v>
      </c>
      <c r="Y195" t="s">
        <v>27</v>
      </c>
      <c r="Z195">
        <v>61.34</v>
      </c>
      <c r="AA195" t="s">
        <v>27</v>
      </c>
    </row>
    <row r="196" spans="1:27" x14ac:dyDescent="0.25">
      <c r="A196" t="s">
        <v>245</v>
      </c>
      <c r="B196">
        <v>107.04</v>
      </c>
      <c r="C196" t="s">
        <v>27</v>
      </c>
      <c r="D196">
        <v>114.38</v>
      </c>
      <c r="E196" t="s">
        <v>27</v>
      </c>
      <c r="F196" s="26">
        <v>-4.0848820373860699E+25</v>
      </c>
      <c r="G196" t="s">
        <v>28</v>
      </c>
      <c r="H196">
        <v>129.69</v>
      </c>
      <c r="I196" t="s">
        <v>27</v>
      </c>
      <c r="J196">
        <v>139.21</v>
      </c>
      <c r="K196" t="s">
        <v>27</v>
      </c>
      <c r="L196">
        <v>138.93</v>
      </c>
      <c r="M196" t="s">
        <v>27</v>
      </c>
      <c r="N196">
        <v>132.66999999999999</v>
      </c>
      <c r="O196" t="s">
        <v>27</v>
      </c>
      <c r="P196">
        <v>-152.91</v>
      </c>
      <c r="Q196" t="s">
        <v>28</v>
      </c>
      <c r="R196">
        <v>130.72</v>
      </c>
      <c r="S196" t="s">
        <v>27</v>
      </c>
      <c r="T196">
        <v>110.24</v>
      </c>
      <c r="U196" t="s">
        <v>27</v>
      </c>
      <c r="V196">
        <v>125.26</v>
      </c>
      <c r="W196" t="s">
        <v>27</v>
      </c>
      <c r="X196">
        <v>113.63</v>
      </c>
      <c r="Y196" t="s">
        <v>27</v>
      </c>
      <c r="Z196">
        <v>123.99</v>
      </c>
      <c r="AA196" t="s">
        <v>27</v>
      </c>
    </row>
    <row r="197" spans="1:27" x14ac:dyDescent="0.25">
      <c r="A197" t="s">
        <v>246</v>
      </c>
      <c r="B197">
        <v>-75.099999999999994</v>
      </c>
      <c r="C197" t="s">
        <v>27</v>
      </c>
      <c r="D197">
        <v>-67.760000000000005</v>
      </c>
      <c r="E197" t="s">
        <v>27</v>
      </c>
      <c r="F197" s="26">
        <v>-4.0848820373860699E+25</v>
      </c>
      <c r="G197" t="s">
        <v>28</v>
      </c>
      <c r="H197">
        <v>-52.46</v>
      </c>
      <c r="I197" t="s">
        <v>27</v>
      </c>
      <c r="J197">
        <v>-42.9</v>
      </c>
      <c r="K197" t="s">
        <v>27</v>
      </c>
      <c r="L197">
        <v>-43.22</v>
      </c>
      <c r="M197" t="s">
        <v>27</v>
      </c>
      <c r="N197">
        <v>-49.43</v>
      </c>
      <c r="O197" t="s">
        <v>27</v>
      </c>
      <c r="P197">
        <v>-152.91</v>
      </c>
      <c r="Q197" t="s">
        <v>28</v>
      </c>
      <c r="R197">
        <v>-51.44</v>
      </c>
      <c r="S197" t="s">
        <v>27</v>
      </c>
      <c r="T197">
        <v>-71.900000000000006</v>
      </c>
      <c r="U197" t="s">
        <v>27</v>
      </c>
      <c r="V197">
        <v>-56.89</v>
      </c>
      <c r="W197" t="s">
        <v>27</v>
      </c>
      <c r="X197">
        <v>-68.5</v>
      </c>
      <c r="Y197" t="s">
        <v>27</v>
      </c>
      <c r="Z197">
        <v>-58.13</v>
      </c>
      <c r="AA197" t="s">
        <v>27</v>
      </c>
    </row>
    <row r="198" spans="1:27" x14ac:dyDescent="0.25">
      <c r="A198" t="s">
        <v>247</v>
      </c>
      <c r="B198">
        <v>34.85</v>
      </c>
      <c r="C198" t="s">
        <v>27</v>
      </c>
      <c r="D198">
        <v>42.26</v>
      </c>
      <c r="E198" t="s">
        <v>27</v>
      </c>
      <c r="F198" s="26">
        <v>-4.0848820373860699E+25</v>
      </c>
      <c r="G198" t="s">
        <v>28</v>
      </c>
      <c r="H198">
        <v>57.47</v>
      </c>
      <c r="I198" t="s">
        <v>27</v>
      </c>
      <c r="J198">
        <v>66.989999999999995</v>
      </c>
      <c r="K198" t="s">
        <v>27</v>
      </c>
      <c r="L198">
        <v>66.69</v>
      </c>
      <c r="M198" t="s">
        <v>27</v>
      </c>
      <c r="N198">
        <v>60.46</v>
      </c>
      <c r="O198" t="s">
        <v>27</v>
      </c>
      <c r="P198">
        <v>-152.91</v>
      </c>
      <c r="Q198" t="s">
        <v>28</v>
      </c>
      <c r="R198">
        <v>58.45</v>
      </c>
      <c r="S198" t="s">
        <v>27</v>
      </c>
      <c r="T198">
        <v>38.06</v>
      </c>
      <c r="U198" t="s">
        <v>27</v>
      </c>
      <c r="V198">
        <v>53.18</v>
      </c>
      <c r="W198" t="s">
        <v>27</v>
      </c>
      <c r="X198">
        <v>41.51</v>
      </c>
      <c r="Y198" t="s">
        <v>27</v>
      </c>
      <c r="Z198">
        <v>51.79</v>
      </c>
      <c r="AA198" t="s">
        <v>27</v>
      </c>
    </row>
    <row r="199" spans="1:27" x14ac:dyDescent="0.25">
      <c r="A199" t="s">
        <v>248</v>
      </c>
      <c r="B199">
        <v>-63.74</v>
      </c>
      <c r="C199" t="s">
        <v>27</v>
      </c>
      <c r="D199">
        <v>-56.28</v>
      </c>
      <c r="E199" t="s">
        <v>27</v>
      </c>
      <c r="F199" s="26">
        <v>-4.0848820373860699E+25</v>
      </c>
      <c r="G199" t="s">
        <v>28</v>
      </c>
      <c r="H199">
        <v>-40.98</v>
      </c>
      <c r="I199" t="s">
        <v>27</v>
      </c>
      <c r="J199">
        <v>-31.39</v>
      </c>
      <c r="K199" t="s">
        <v>27</v>
      </c>
      <c r="L199">
        <v>-31.72</v>
      </c>
      <c r="M199" t="s">
        <v>27</v>
      </c>
      <c r="N199">
        <v>-37.94</v>
      </c>
      <c r="O199" t="s">
        <v>27</v>
      </c>
      <c r="P199">
        <v>-152.91</v>
      </c>
      <c r="Q199" t="s">
        <v>28</v>
      </c>
      <c r="R199">
        <v>-40.03</v>
      </c>
      <c r="S199" t="s">
        <v>27</v>
      </c>
      <c r="T199">
        <v>-60.5</v>
      </c>
      <c r="U199" t="s">
        <v>27</v>
      </c>
      <c r="V199">
        <v>-45.26</v>
      </c>
      <c r="W199" t="s">
        <v>27</v>
      </c>
      <c r="X199">
        <v>-56.99</v>
      </c>
      <c r="Y199" t="s">
        <v>27</v>
      </c>
      <c r="Z199">
        <v>-46.6</v>
      </c>
      <c r="AA199" t="s">
        <v>27</v>
      </c>
    </row>
    <row r="200" spans="1:27" x14ac:dyDescent="0.25">
      <c r="A200" t="s">
        <v>249</v>
      </c>
      <c r="B200">
        <v>107.19</v>
      </c>
      <c r="C200" t="s">
        <v>27</v>
      </c>
      <c r="D200">
        <v>114.65</v>
      </c>
      <c r="E200" t="s">
        <v>27</v>
      </c>
      <c r="F200" s="26">
        <v>-4.0848820373860699E+25</v>
      </c>
      <c r="G200" t="s">
        <v>28</v>
      </c>
      <c r="H200">
        <v>129.86000000000001</v>
      </c>
      <c r="I200" t="s">
        <v>27</v>
      </c>
      <c r="J200">
        <v>139.4</v>
      </c>
      <c r="K200" t="s">
        <v>27</v>
      </c>
      <c r="L200">
        <v>139.11000000000001</v>
      </c>
      <c r="M200" t="s">
        <v>27</v>
      </c>
      <c r="N200">
        <v>132.85</v>
      </c>
      <c r="O200" t="s">
        <v>27</v>
      </c>
      <c r="P200">
        <v>-152.91</v>
      </c>
      <c r="Q200" t="s">
        <v>28</v>
      </c>
      <c r="R200">
        <v>130.81</v>
      </c>
      <c r="S200" t="s">
        <v>27</v>
      </c>
      <c r="T200">
        <v>110.41</v>
      </c>
      <c r="U200" t="s">
        <v>27</v>
      </c>
      <c r="V200">
        <v>125.68</v>
      </c>
      <c r="W200" t="s">
        <v>27</v>
      </c>
      <c r="X200">
        <v>113.94</v>
      </c>
      <c r="Y200" t="s">
        <v>27</v>
      </c>
      <c r="Z200">
        <v>124.23</v>
      </c>
      <c r="AA200" t="s">
        <v>27</v>
      </c>
    </row>
    <row r="201" spans="1:27" x14ac:dyDescent="0.25">
      <c r="A201" t="s">
        <v>250</v>
      </c>
      <c r="B201">
        <v>-37.590000000000003</v>
      </c>
      <c r="C201" t="s">
        <v>27</v>
      </c>
      <c r="D201">
        <v>-30.13</v>
      </c>
      <c r="E201" t="s">
        <v>27</v>
      </c>
      <c r="F201" s="26">
        <v>-4.0848820373860699E+25</v>
      </c>
      <c r="G201" t="s">
        <v>28</v>
      </c>
      <c r="H201">
        <v>-14.97</v>
      </c>
      <c r="I201" t="s">
        <v>27</v>
      </c>
      <c r="J201">
        <v>-5.44</v>
      </c>
      <c r="K201" t="s">
        <v>27</v>
      </c>
      <c r="L201">
        <v>-5.76</v>
      </c>
      <c r="M201" t="s">
        <v>27</v>
      </c>
      <c r="N201">
        <v>-11.94</v>
      </c>
      <c r="O201" t="s">
        <v>27</v>
      </c>
      <c r="P201">
        <v>-152.91</v>
      </c>
      <c r="Q201" t="s">
        <v>28</v>
      </c>
      <c r="R201">
        <v>-13.96</v>
      </c>
      <c r="S201" t="s">
        <v>27</v>
      </c>
      <c r="T201">
        <v>-34.369999999999997</v>
      </c>
      <c r="U201" t="s">
        <v>27</v>
      </c>
      <c r="V201">
        <v>-19.11</v>
      </c>
      <c r="W201" t="s">
        <v>27</v>
      </c>
      <c r="X201">
        <v>-30.85</v>
      </c>
      <c r="Y201" t="s">
        <v>27</v>
      </c>
      <c r="Z201">
        <v>-20.64</v>
      </c>
      <c r="AA201" t="s">
        <v>27</v>
      </c>
    </row>
    <row r="202" spans="1:27" x14ac:dyDescent="0.25">
      <c r="A202" t="s">
        <v>251</v>
      </c>
      <c r="B202">
        <v>-69.349999999999994</v>
      </c>
      <c r="C202" t="s">
        <v>27</v>
      </c>
      <c r="D202">
        <v>-61.75</v>
      </c>
      <c r="E202" t="s">
        <v>27</v>
      </c>
      <c r="F202" s="26">
        <v>-4.0848820373860699E+25</v>
      </c>
      <c r="G202" t="s">
        <v>28</v>
      </c>
      <c r="H202">
        <v>-46.45</v>
      </c>
      <c r="I202" t="s">
        <v>27</v>
      </c>
      <c r="J202">
        <v>-36.950000000000003</v>
      </c>
      <c r="K202" t="s">
        <v>27</v>
      </c>
      <c r="L202">
        <v>-37.18</v>
      </c>
      <c r="M202" t="s">
        <v>27</v>
      </c>
      <c r="N202">
        <v>-43.49</v>
      </c>
      <c r="O202" t="s">
        <v>27</v>
      </c>
      <c r="P202">
        <v>-152.91</v>
      </c>
      <c r="Q202" t="s">
        <v>28</v>
      </c>
      <c r="R202">
        <v>-45.49</v>
      </c>
      <c r="S202" t="s">
        <v>27</v>
      </c>
      <c r="T202">
        <v>-66.09</v>
      </c>
      <c r="U202" t="s">
        <v>27</v>
      </c>
      <c r="V202">
        <v>-50.61</v>
      </c>
      <c r="W202" t="s">
        <v>27</v>
      </c>
      <c r="X202">
        <v>-62.45</v>
      </c>
      <c r="Y202" t="s">
        <v>27</v>
      </c>
      <c r="Z202">
        <v>-52.05</v>
      </c>
      <c r="AA202" t="s">
        <v>27</v>
      </c>
    </row>
    <row r="203" spans="1:27" x14ac:dyDescent="0.25">
      <c r="A203" t="s">
        <v>252</v>
      </c>
      <c r="B203">
        <v>160.80000000000001</v>
      </c>
      <c r="C203" t="s">
        <v>27</v>
      </c>
      <c r="D203">
        <v>168.52</v>
      </c>
      <c r="E203" t="s">
        <v>27</v>
      </c>
      <c r="F203" s="26">
        <v>-4.0848820373860699E+25</v>
      </c>
      <c r="G203" t="s">
        <v>28</v>
      </c>
      <c r="H203">
        <v>-176.2</v>
      </c>
      <c r="I203" t="s">
        <v>27</v>
      </c>
      <c r="J203">
        <v>-166.81</v>
      </c>
      <c r="K203" t="s">
        <v>27</v>
      </c>
      <c r="L203">
        <v>-166.95</v>
      </c>
      <c r="M203" t="s">
        <v>27</v>
      </c>
      <c r="N203">
        <v>-173.37</v>
      </c>
      <c r="O203" t="s">
        <v>27</v>
      </c>
      <c r="P203">
        <v>-152.91</v>
      </c>
      <c r="Q203" t="s">
        <v>28</v>
      </c>
      <c r="R203">
        <v>-175.28</v>
      </c>
      <c r="S203" t="s">
        <v>27</v>
      </c>
      <c r="T203">
        <v>164.09</v>
      </c>
      <c r="U203" t="s">
        <v>27</v>
      </c>
      <c r="V203">
        <v>179.69</v>
      </c>
      <c r="W203" t="s">
        <v>27</v>
      </c>
      <c r="X203">
        <v>167.82</v>
      </c>
      <c r="Y203" t="s">
        <v>27</v>
      </c>
      <c r="Z203">
        <v>178.24</v>
      </c>
      <c r="AA203" t="s">
        <v>27</v>
      </c>
    </row>
    <row r="204" spans="1:27" x14ac:dyDescent="0.25">
      <c r="A204" t="s">
        <v>253</v>
      </c>
      <c r="B204">
        <v>-46.59</v>
      </c>
      <c r="C204" t="s">
        <v>27</v>
      </c>
      <c r="D204">
        <v>-38.89</v>
      </c>
      <c r="E204" t="s">
        <v>27</v>
      </c>
      <c r="F204" s="26">
        <v>-4.0848820373860699E+25</v>
      </c>
      <c r="G204" t="s">
        <v>28</v>
      </c>
      <c r="H204">
        <v>-23.55</v>
      </c>
      <c r="I204" t="s">
        <v>27</v>
      </c>
      <c r="J204">
        <v>-14.08</v>
      </c>
      <c r="K204" t="s">
        <v>27</v>
      </c>
      <c r="L204">
        <v>-14.27</v>
      </c>
      <c r="M204" t="s">
        <v>27</v>
      </c>
      <c r="N204">
        <v>-20.59</v>
      </c>
      <c r="O204" t="s">
        <v>27</v>
      </c>
      <c r="P204">
        <v>-152.91</v>
      </c>
      <c r="Q204" t="s">
        <v>28</v>
      </c>
      <c r="R204">
        <v>-22.55</v>
      </c>
      <c r="S204" t="s">
        <v>27</v>
      </c>
      <c r="T204">
        <v>-43.33</v>
      </c>
      <c r="U204" t="s">
        <v>27</v>
      </c>
      <c r="V204">
        <v>-27.77</v>
      </c>
      <c r="W204" t="s">
        <v>27</v>
      </c>
      <c r="X204">
        <v>-39.6</v>
      </c>
      <c r="Y204" t="s">
        <v>27</v>
      </c>
      <c r="Z204">
        <v>-29.15</v>
      </c>
      <c r="AA204" t="s">
        <v>27</v>
      </c>
    </row>
    <row r="205" spans="1:27" x14ac:dyDescent="0.25">
      <c r="A205" t="s">
        <v>254</v>
      </c>
      <c r="B205">
        <v>80.489999999999995</v>
      </c>
      <c r="C205" t="s">
        <v>27</v>
      </c>
      <c r="D205">
        <v>88.2</v>
      </c>
      <c r="E205" t="s">
        <v>27</v>
      </c>
      <c r="F205" s="26">
        <v>-4.0848820373860699E+25</v>
      </c>
      <c r="G205" t="s">
        <v>28</v>
      </c>
      <c r="H205">
        <v>103.59</v>
      </c>
      <c r="I205" t="s">
        <v>27</v>
      </c>
      <c r="J205">
        <v>113.04</v>
      </c>
      <c r="K205" t="s">
        <v>27</v>
      </c>
      <c r="L205">
        <v>112.81</v>
      </c>
      <c r="M205" t="s">
        <v>27</v>
      </c>
      <c r="N205">
        <v>106.53</v>
      </c>
      <c r="O205" t="s">
        <v>27</v>
      </c>
      <c r="P205">
        <v>-152.91</v>
      </c>
      <c r="Q205" t="s">
        <v>28</v>
      </c>
      <c r="R205">
        <v>104.57</v>
      </c>
      <c r="S205" t="s">
        <v>27</v>
      </c>
      <c r="T205">
        <v>83.71</v>
      </c>
      <c r="U205" t="s">
        <v>27</v>
      </c>
      <c r="V205">
        <v>99.36</v>
      </c>
      <c r="W205" t="s">
        <v>27</v>
      </c>
      <c r="X205">
        <v>87.46</v>
      </c>
      <c r="Y205" t="s">
        <v>27</v>
      </c>
      <c r="Z205">
        <v>97.98</v>
      </c>
      <c r="AA205" t="s">
        <v>27</v>
      </c>
    </row>
    <row r="206" spans="1:27" x14ac:dyDescent="0.25">
      <c r="A206" t="s">
        <v>255</v>
      </c>
      <c r="B206">
        <v>-40.14</v>
      </c>
      <c r="C206" t="s">
        <v>27</v>
      </c>
      <c r="D206">
        <v>-32.35</v>
      </c>
      <c r="E206" t="s">
        <v>27</v>
      </c>
      <c r="F206" s="26">
        <v>-4.0848820373860699E+25</v>
      </c>
      <c r="G206" t="s">
        <v>28</v>
      </c>
      <c r="H206">
        <v>-16.98</v>
      </c>
      <c r="I206" t="s">
        <v>27</v>
      </c>
      <c r="J206">
        <v>-7.53</v>
      </c>
      <c r="K206" t="s">
        <v>27</v>
      </c>
      <c r="L206">
        <v>-7.69</v>
      </c>
      <c r="M206" t="s">
        <v>27</v>
      </c>
      <c r="N206">
        <v>-14.07</v>
      </c>
      <c r="O206" t="s">
        <v>27</v>
      </c>
      <c r="P206">
        <v>-152.91</v>
      </c>
      <c r="Q206" t="s">
        <v>28</v>
      </c>
      <c r="R206">
        <v>-15.98</v>
      </c>
      <c r="S206" t="s">
        <v>27</v>
      </c>
      <c r="T206">
        <v>-36.86</v>
      </c>
      <c r="U206" t="s">
        <v>27</v>
      </c>
      <c r="V206">
        <v>-21.14</v>
      </c>
      <c r="W206" t="s">
        <v>27</v>
      </c>
      <c r="X206">
        <v>-33.07</v>
      </c>
      <c r="Y206" t="s">
        <v>27</v>
      </c>
      <c r="Z206">
        <v>-22.56</v>
      </c>
      <c r="AA206" t="s">
        <v>27</v>
      </c>
    </row>
    <row r="207" spans="1:27" x14ac:dyDescent="0.25">
      <c r="A207" t="s">
        <v>256</v>
      </c>
      <c r="B207">
        <v>-97.43</v>
      </c>
      <c r="C207" t="s">
        <v>27</v>
      </c>
      <c r="D207">
        <v>-89.78</v>
      </c>
      <c r="E207" t="s">
        <v>27</v>
      </c>
      <c r="F207" s="26">
        <v>-4.0848820373860699E+25</v>
      </c>
      <c r="G207" t="s">
        <v>28</v>
      </c>
      <c r="H207">
        <v>-74.28</v>
      </c>
      <c r="I207" t="s">
        <v>27</v>
      </c>
      <c r="J207">
        <v>-64.87</v>
      </c>
      <c r="K207" t="s">
        <v>27</v>
      </c>
      <c r="L207">
        <v>-65.02</v>
      </c>
      <c r="M207" t="s">
        <v>27</v>
      </c>
      <c r="N207">
        <v>-71.42</v>
      </c>
      <c r="O207" t="s">
        <v>27</v>
      </c>
      <c r="P207">
        <v>-152.91</v>
      </c>
      <c r="Q207" t="s">
        <v>28</v>
      </c>
      <c r="R207">
        <v>-73.290000000000006</v>
      </c>
      <c r="S207" t="s">
        <v>27</v>
      </c>
      <c r="T207">
        <v>-94.2</v>
      </c>
      <c r="U207" t="s">
        <v>27</v>
      </c>
      <c r="V207">
        <v>-78.58</v>
      </c>
      <c r="W207" t="s">
        <v>27</v>
      </c>
      <c r="X207">
        <v>-90.5</v>
      </c>
      <c r="Y207" t="s">
        <v>27</v>
      </c>
      <c r="Z207">
        <v>-79.87</v>
      </c>
      <c r="AA207" t="s">
        <v>27</v>
      </c>
    </row>
    <row r="208" spans="1:27" x14ac:dyDescent="0.25">
      <c r="A208" t="s">
        <v>257</v>
      </c>
      <c r="B208">
        <v>-42.38</v>
      </c>
      <c r="C208" t="s">
        <v>27</v>
      </c>
      <c r="D208">
        <v>-34.74</v>
      </c>
      <c r="E208" t="s">
        <v>27</v>
      </c>
      <c r="F208" s="26">
        <v>-4.0848820373860699E+25</v>
      </c>
      <c r="G208" t="s">
        <v>28</v>
      </c>
      <c r="H208">
        <v>-19.260000000000002</v>
      </c>
      <c r="I208" t="s">
        <v>27</v>
      </c>
      <c r="J208">
        <v>-9.84</v>
      </c>
      <c r="K208" t="s">
        <v>27</v>
      </c>
      <c r="L208">
        <v>-10.01</v>
      </c>
      <c r="M208" t="s">
        <v>27</v>
      </c>
      <c r="N208">
        <v>-16.37</v>
      </c>
      <c r="O208" t="s">
        <v>27</v>
      </c>
      <c r="P208">
        <v>-152.91</v>
      </c>
      <c r="Q208" t="s">
        <v>28</v>
      </c>
      <c r="R208">
        <v>-18.3</v>
      </c>
      <c r="S208" t="s">
        <v>27</v>
      </c>
      <c r="T208">
        <v>-39.159999999999997</v>
      </c>
      <c r="U208" t="s">
        <v>27</v>
      </c>
      <c r="V208">
        <v>-23.53</v>
      </c>
      <c r="W208" t="s">
        <v>27</v>
      </c>
      <c r="X208">
        <v>-35.47</v>
      </c>
      <c r="Y208" t="s">
        <v>27</v>
      </c>
      <c r="Z208">
        <v>-24.85</v>
      </c>
      <c r="AA208" t="s">
        <v>27</v>
      </c>
    </row>
    <row r="209" spans="1:27" x14ac:dyDescent="0.25">
      <c r="A209" t="s">
        <v>258</v>
      </c>
      <c r="B209">
        <v>-117.74</v>
      </c>
      <c r="C209" t="s">
        <v>27</v>
      </c>
      <c r="D209">
        <v>-110.04</v>
      </c>
      <c r="E209" t="s">
        <v>27</v>
      </c>
      <c r="F209" s="26">
        <v>-4.0848820373860699E+25</v>
      </c>
      <c r="G209" t="s">
        <v>28</v>
      </c>
      <c r="H209">
        <v>-94.61</v>
      </c>
      <c r="I209" t="s">
        <v>27</v>
      </c>
      <c r="J209">
        <v>-85.13</v>
      </c>
      <c r="K209" t="s">
        <v>27</v>
      </c>
      <c r="L209">
        <v>-85.32</v>
      </c>
      <c r="M209" t="s">
        <v>27</v>
      </c>
      <c r="N209">
        <v>-91.71</v>
      </c>
      <c r="O209" t="s">
        <v>27</v>
      </c>
      <c r="P209">
        <v>-152.91</v>
      </c>
      <c r="Q209" t="s">
        <v>28</v>
      </c>
      <c r="R209">
        <v>-93.64</v>
      </c>
      <c r="S209" t="s">
        <v>27</v>
      </c>
      <c r="T209">
        <v>-114.46</v>
      </c>
      <c r="U209" t="s">
        <v>27</v>
      </c>
      <c r="V209">
        <v>-98.86</v>
      </c>
      <c r="W209" t="s">
        <v>27</v>
      </c>
      <c r="X209">
        <v>-110.76</v>
      </c>
      <c r="Y209" t="s">
        <v>27</v>
      </c>
      <c r="Z209">
        <v>-100.19</v>
      </c>
      <c r="AA209" t="s">
        <v>27</v>
      </c>
    </row>
    <row r="210" spans="1:27" x14ac:dyDescent="0.25">
      <c r="A210" t="s">
        <v>259</v>
      </c>
      <c r="B210">
        <v>-148.97999999999999</v>
      </c>
      <c r="C210" t="s">
        <v>27</v>
      </c>
      <c r="D210">
        <v>-141.33000000000001</v>
      </c>
      <c r="E210" t="s">
        <v>27</v>
      </c>
      <c r="F210" s="26">
        <v>-4.0848820373860699E+25</v>
      </c>
      <c r="G210" t="s">
        <v>28</v>
      </c>
      <c r="H210">
        <v>-125.9</v>
      </c>
      <c r="I210" t="s">
        <v>27</v>
      </c>
      <c r="J210">
        <v>-116.5</v>
      </c>
      <c r="K210" t="s">
        <v>27</v>
      </c>
      <c r="L210">
        <v>-116.63</v>
      </c>
      <c r="M210" t="s">
        <v>27</v>
      </c>
      <c r="N210">
        <v>-123.06</v>
      </c>
      <c r="O210" t="s">
        <v>27</v>
      </c>
      <c r="P210">
        <v>-152.91</v>
      </c>
      <c r="Q210" t="s">
        <v>28</v>
      </c>
      <c r="R210">
        <v>-125</v>
      </c>
      <c r="S210" t="s">
        <v>27</v>
      </c>
      <c r="T210">
        <v>-145.72999999999999</v>
      </c>
      <c r="U210" t="s">
        <v>27</v>
      </c>
      <c r="V210">
        <v>-130.12</v>
      </c>
      <c r="W210" t="s">
        <v>27</v>
      </c>
      <c r="X210">
        <v>-142.04</v>
      </c>
      <c r="Y210" t="s">
        <v>27</v>
      </c>
      <c r="Z210">
        <v>-131.44999999999999</v>
      </c>
      <c r="AA210" t="s">
        <v>27</v>
      </c>
    </row>
    <row r="211" spans="1:27" x14ac:dyDescent="0.25">
      <c r="A211" t="s">
        <v>260</v>
      </c>
      <c r="B211">
        <v>176.83</v>
      </c>
      <c r="C211" t="s">
        <v>27</v>
      </c>
      <c r="D211">
        <v>-175.57</v>
      </c>
      <c r="E211" t="s">
        <v>27</v>
      </c>
      <c r="F211" s="26">
        <v>-4.0848820373860699E+25</v>
      </c>
      <c r="G211" t="s">
        <v>28</v>
      </c>
      <c r="H211">
        <v>-160.16</v>
      </c>
      <c r="I211" t="s">
        <v>27</v>
      </c>
      <c r="J211">
        <v>-150.81</v>
      </c>
      <c r="K211" t="s">
        <v>27</v>
      </c>
      <c r="L211">
        <v>-150.9</v>
      </c>
      <c r="M211" t="s">
        <v>27</v>
      </c>
      <c r="N211">
        <v>-157.41</v>
      </c>
      <c r="O211" t="s">
        <v>27</v>
      </c>
      <c r="P211">
        <v>-152.91</v>
      </c>
      <c r="Q211" t="s">
        <v>28</v>
      </c>
      <c r="R211">
        <v>-159.34</v>
      </c>
      <c r="S211" t="s">
        <v>27</v>
      </c>
      <c r="T211">
        <v>-179.94</v>
      </c>
      <c r="U211" t="s">
        <v>27</v>
      </c>
      <c r="V211">
        <v>-164.44</v>
      </c>
      <c r="W211" t="s">
        <v>27</v>
      </c>
      <c r="X211">
        <v>-176.29</v>
      </c>
      <c r="Y211" t="s">
        <v>27</v>
      </c>
      <c r="Z211">
        <v>-165.72</v>
      </c>
      <c r="AA211" t="s">
        <v>27</v>
      </c>
    </row>
    <row r="212" spans="1:27" x14ac:dyDescent="0.25">
      <c r="A212" t="s">
        <v>261</v>
      </c>
      <c r="B212">
        <v>158.49</v>
      </c>
      <c r="C212" t="s">
        <v>27</v>
      </c>
      <c r="D212">
        <v>166.18</v>
      </c>
      <c r="E212" t="s">
        <v>27</v>
      </c>
      <c r="F212" s="26">
        <v>-4.0848820373860699E+25</v>
      </c>
      <c r="G212" t="s">
        <v>28</v>
      </c>
      <c r="H212">
        <v>-178.44</v>
      </c>
      <c r="I212" t="s">
        <v>27</v>
      </c>
      <c r="J212">
        <v>-169.13</v>
      </c>
      <c r="K212" t="s">
        <v>27</v>
      </c>
      <c r="L212">
        <v>-169.21</v>
      </c>
      <c r="M212" t="s">
        <v>27</v>
      </c>
      <c r="N212">
        <v>-175.69</v>
      </c>
      <c r="O212" t="s">
        <v>27</v>
      </c>
      <c r="P212">
        <v>-152.91</v>
      </c>
      <c r="Q212" t="s">
        <v>28</v>
      </c>
      <c r="R212">
        <v>-177.67</v>
      </c>
      <c r="S212" t="s">
        <v>27</v>
      </c>
      <c r="T212">
        <v>161.72</v>
      </c>
      <c r="U212" t="s">
        <v>27</v>
      </c>
      <c r="V212">
        <v>177.3</v>
      </c>
      <c r="W212" t="s">
        <v>27</v>
      </c>
      <c r="X212">
        <v>165.46</v>
      </c>
      <c r="Y212" t="s">
        <v>27</v>
      </c>
      <c r="Z212">
        <v>175.99</v>
      </c>
      <c r="AA212" t="s">
        <v>27</v>
      </c>
    </row>
    <row r="213" spans="1:27" x14ac:dyDescent="0.25">
      <c r="A213" t="s">
        <v>262</v>
      </c>
      <c r="B213">
        <v>12.56</v>
      </c>
      <c r="C213" t="s">
        <v>27</v>
      </c>
      <c r="D213">
        <v>20.190000000000001</v>
      </c>
      <c r="E213" t="s">
        <v>27</v>
      </c>
      <c r="F213" s="26">
        <v>-4.0848820373860699E+25</v>
      </c>
      <c r="G213" t="s">
        <v>28</v>
      </c>
      <c r="H213">
        <v>35.68</v>
      </c>
      <c r="I213" t="s">
        <v>27</v>
      </c>
      <c r="J213">
        <v>45.01</v>
      </c>
      <c r="K213" t="s">
        <v>27</v>
      </c>
      <c r="L213">
        <v>44.85</v>
      </c>
      <c r="M213" t="s">
        <v>27</v>
      </c>
      <c r="N213">
        <v>38.44</v>
      </c>
      <c r="O213" t="s">
        <v>27</v>
      </c>
      <c r="P213">
        <v>-152.91</v>
      </c>
      <c r="Q213" t="s">
        <v>28</v>
      </c>
      <c r="R213">
        <v>36.450000000000003</v>
      </c>
      <c r="S213" t="s">
        <v>27</v>
      </c>
      <c r="T213">
        <v>15.77</v>
      </c>
      <c r="U213" t="s">
        <v>27</v>
      </c>
      <c r="V213">
        <v>31.28</v>
      </c>
      <c r="W213" t="s">
        <v>27</v>
      </c>
      <c r="X213">
        <v>19.440000000000001</v>
      </c>
      <c r="Y213" t="s">
        <v>27</v>
      </c>
      <c r="Z213">
        <v>30.09</v>
      </c>
      <c r="AA213" t="s">
        <v>27</v>
      </c>
    </row>
    <row r="214" spans="1:27" x14ac:dyDescent="0.25">
      <c r="A214" t="s">
        <v>263</v>
      </c>
      <c r="B214">
        <v>53.22</v>
      </c>
      <c r="C214" t="s">
        <v>27</v>
      </c>
      <c r="D214">
        <v>60.8</v>
      </c>
      <c r="E214" t="s">
        <v>27</v>
      </c>
      <c r="F214" s="26">
        <v>-4.0848820373860699E+25</v>
      </c>
      <c r="G214" t="s">
        <v>28</v>
      </c>
      <c r="H214">
        <v>76.17</v>
      </c>
      <c r="I214" t="s">
        <v>27</v>
      </c>
      <c r="J214">
        <v>85.4</v>
      </c>
      <c r="K214" t="s">
        <v>27</v>
      </c>
      <c r="L214">
        <v>85.31</v>
      </c>
      <c r="M214" t="s">
        <v>27</v>
      </c>
      <c r="N214">
        <v>78.819999999999993</v>
      </c>
      <c r="O214" t="s">
        <v>27</v>
      </c>
      <c r="P214">
        <v>-152.91</v>
      </c>
      <c r="Q214" t="s">
        <v>28</v>
      </c>
      <c r="R214">
        <v>76.88</v>
      </c>
      <c r="S214" t="s">
        <v>27</v>
      </c>
      <c r="T214">
        <v>56.44</v>
      </c>
      <c r="U214" t="s">
        <v>27</v>
      </c>
      <c r="V214">
        <v>71.89</v>
      </c>
      <c r="W214" t="s">
        <v>27</v>
      </c>
      <c r="X214">
        <v>60.07</v>
      </c>
      <c r="Y214" t="s">
        <v>27</v>
      </c>
      <c r="Z214">
        <v>70.569999999999993</v>
      </c>
      <c r="AA214" t="s">
        <v>27</v>
      </c>
    </row>
    <row r="215" spans="1:27" x14ac:dyDescent="0.25">
      <c r="A215" t="s">
        <v>264</v>
      </c>
      <c r="B215">
        <v>-86.35</v>
      </c>
      <c r="C215" t="s">
        <v>27</v>
      </c>
      <c r="D215">
        <v>-78.94</v>
      </c>
      <c r="E215" t="s">
        <v>27</v>
      </c>
      <c r="F215" s="26">
        <v>-4.0848820373860699E+25</v>
      </c>
      <c r="G215" t="s">
        <v>28</v>
      </c>
      <c r="H215">
        <v>-63.65</v>
      </c>
      <c r="I215" t="s">
        <v>27</v>
      </c>
      <c r="J215">
        <v>-54.44</v>
      </c>
      <c r="K215" t="s">
        <v>27</v>
      </c>
      <c r="L215">
        <v>-54.47</v>
      </c>
      <c r="M215" t="s">
        <v>27</v>
      </c>
      <c r="N215">
        <v>-61.06</v>
      </c>
      <c r="O215" t="s">
        <v>27</v>
      </c>
      <c r="P215">
        <v>-152.91</v>
      </c>
      <c r="Q215" t="s">
        <v>28</v>
      </c>
      <c r="R215">
        <v>-62.9</v>
      </c>
      <c r="S215" t="s">
        <v>27</v>
      </c>
      <c r="T215">
        <v>-83.13</v>
      </c>
      <c r="U215" t="s">
        <v>27</v>
      </c>
      <c r="V215">
        <v>-67.959999999999994</v>
      </c>
      <c r="W215" t="s">
        <v>27</v>
      </c>
      <c r="X215">
        <v>-79.67</v>
      </c>
      <c r="Y215" t="s">
        <v>27</v>
      </c>
      <c r="Z215">
        <v>-69.19</v>
      </c>
      <c r="AA215" t="s">
        <v>27</v>
      </c>
    </row>
    <row r="216" spans="1:27" x14ac:dyDescent="0.25">
      <c r="A216" t="s">
        <v>265</v>
      </c>
      <c r="B216">
        <v>-65.8</v>
      </c>
      <c r="C216" t="s">
        <v>27</v>
      </c>
      <c r="D216">
        <v>-58.36</v>
      </c>
      <c r="E216" t="s">
        <v>27</v>
      </c>
      <c r="F216" s="26">
        <v>-4.0848820373860699E+25</v>
      </c>
      <c r="G216" t="s">
        <v>28</v>
      </c>
      <c r="H216">
        <v>-42.91</v>
      </c>
      <c r="I216" t="s">
        <v>27</v>
      </c>
      <c r="J216">
        <v>-33.6</v>
      </c>
      <c r="K216" t="s">
        <v>27</v>
      </c>
      <c r="L216">
        <v>-33.74</v>
      </c>
      <c r="M216" t="s">
        <v>27</v>
      </c>
      <c r="N216">
        <v>-40.200000000000003</v>
      </c>
      <c r="O216" t="s">
        <v>27</v>
      </c>
      <c r="P216">
        <v>-152.91</v>
      </c>
      <c r="Q216" t="s">
        <v>28</v>
      </c>
      <c r="R216">
        <v>-42.17</v>
      </c>
      <c r="S216" t="s">
        <v>27</v>
      </c>
      <c r="T216">
        <v>-62.6</v>
      </c>
      <c r="U216" t="s">
        <v>27</v>
      </c>
      <c r="V216">
        <v>-47.38</v>
      </c>
      <c r="W216" t="s">
        <v>27</v>
      </c>
      <c r="X216">
        <v>-59.12</v>
      </c>
      <c r="Y216" t="s">
        <v>27</v>
      </c>
      <c r="Z216">
        <v>-48.5</v>
      </c>
      <c r="AA216" t="s">
        <v>27</v>
      </c>
    </row>
    <row r="217" spans="1:27" x14ac:dyDescent="0.25">
      <c r="A217" t="s">
        <v>266</v>
      </c>
      <c r="B217">
        <v>119.53</v>
      </c>
      <c r="C217" t="s">
        <v>27</v>
      </c>
      <c r="D217">
        <v>126.88</v>
      </c>
      <c r="E217" t="s">
        <v>27</v>
      </c>
      <c r="F217" s="26">
        <v>-4.0848820373860699E+25</v>
      </c>
      <c r="G217" t="s">
        <v>28</v>
      </c>
      <c r="H217">
        <v>142.46</v>
      </c>
      <c r="I217" t="s">
        <v>27</v>
      </c>
      <c r="J217">
        <v>151.74</v>
      </c>
      <c r="K217" t="s">
        <v>27</v>
      </c>
      <c r="L217">
        <v>151.62</v>
      </c>
      <c r="M217" t="s">
        <v>27</v>
      </c>
      <c r="N217">
        <v>145.15</v>
      </c>
      <c r="O217" t="s">
        <v>27</v>
      </c>
      <c r="P217">
        <v>-152.91</v>
      </c>
      <c r="Q217" t="s">
        <v>28</v>
      </c>
      <c r="R217">
        <v>143.16</v>
      </c>
      <c r="S217" t="s">
        <v>27</v>
      </c>
      <c r="T217">
        <v>122.67</v>
      </c>
      <c r="U217" t="s">
        <v>27</v>
      </c>
      <c r="V217">
        <v>137.80000000000001</v>
      </c>
      <c r="W217" t="s">
        <v>27</v>
      </c>
      <c r="X217">
        <v>126.07</v>
      </c>
      <c r="Y217" t="s">
        <v>27</v>
      </c>
      <c r="Z217">
        <v>136.87</v>
      </c>
      <c r="AA217" t="s">
        <v>27</v>
      </c>
    </row>
    <row r="218" spans="1:27" x14ac:dyDescent="0.25">
      <c r="A218" t="s">
        <v>267</v>
      </c>
      <c r="B218">
        <v>122.72</v>
      </c>
      <c r="C218" t="s">
        <v>27</v>
      </c>
      <c r="D218">
        <v>130.15</v>
      </c>
      <c r="E218" t="s">
        <v>27</v>
      </c>
      <c r="F218" s="26">
        <v>-4.0848820373860699E+25</v>
      </c>
      <c r="G218" t="s">
        <v>28</v>
      </c>
      <c r="H218">
        <v>145.53</v>
      </c>
      <c r="I218" t="s">
        <v>27</v>
      </c>
      <c r="J218">
        <v>154.83000000000001</v>
      </c>
      <c r="K218" t="s">
        <v>27</v>
      </c>
      <c r="L218">
        <v>154.66999999999999</v>
      </c>
      <c r="M218" t="s">
        <v>27</v>
      </c>
      <c r="N218">
        <v>148.24</v>
      </c>
      <c r="O218" t="s">
        <v>27</v>
      </c>
      <c r="P218">
        <v>-152.91</v>
      </c>
      <c r="Q218" t="s">
        <v>28</v>
      </c>
      <c r="R218">
        <v>146.25</v>
      </c>
      <c r="S218" t="s">
        <v>27</v>
      </c>
      <c r="T218">
        <v>125.9</v>
      </c>
      <c r="U218" t="s">
        <v>27</v>
      </c>
      <c r="V218">
        <v>141.06</v>
      </c>
      <c r="W218" t="s">
        <v>27</v>
      </c>
      <c r="X218">
        <v>129.37</v>
      </c>
      <c r="Y218" t="s">
        <v>27</v>
      </c>
      <c r="Z218">
        <v>139.93</v>
      </c>
      <c r="AA218" t="s">
        <v>27</v>
      </c>
    </row>
    <row r="219" spans="1:27" x14ac:dyDescent="0.25">
      <c r="A219" t="s">
        <v>268</v>
      </c>
      <c r="B219">
        <v>122.49</v>
      </c>
      <c r="C219" t="s">
        <v>27</v>
      </c>
      <c r="D219">
        <v>129.9</v>
      </c>
      <c r="E219" t="s">
        <v>27</v>
      </c>
      <c r="F219" s="26">
        <v>-4.0848820373860699E+25</v>
      </c>
      <c r="G219" t="s">
        <v>28</v>
      </c>
      <c r="H219">
        <v>145.22</v>
      </c>
      <c r="I219" t="s">
        <v>27</v>
      </c>
      <c r="J219">
        <v>154.5</v>
      </c>
      <c r="K219" t="s">
        <v>27</v>
      </c>
      <c r="L219">
        <v>154.37</v>
      </c>
      <c r="M219" t="s">
        <v>27</v>
      </c>
      <c r="N219">
        <v>147.9</v>
      </c>
      <c r="O219" t="s">
        <v>27</v>
      </c>
      <c r="P219">
        <v>-152.91</v>
      </c>
      <c r="Q219" t="s">
        <v>28</v>
      </c>
      <c r="R219">
        <v>145.94999999999999</v>
      </c>
      <c r="S219" t="s">
        <v>27</v>
      </c>
      <c r="T219">
        <v>125.68</v>
      </c>
      <c r="U219" t="s">
        <v>27</v>
      </c>
      <c r="V219">
        <v>140.80000000000001</v>
      </c>
      <c r="W219" t="s">
        <v>27</v>
      </c>
      <c r="X219">
        <v>129.13999999999999</v>
      </c>
      <c r="Y219" t="s">
        <v>27</v>
      </c>
      <c r="Z219">
        <v>139.66</v>
      </c>
      <c r="AA219" t="s">
        <v>27</v>
      </c>
    </row>
    <row r="220" spans="1:27" x14ac:dyDescent="0.25">
      <c r="A220" t="s">
        <v>269</v>
      </c>
      <c r="B220">
        <v>177.47</v>
      </c>
      <c r="C220" t="s">
        <v>27</v>
      </c>
      <c r="D220">
        <v>-175.16</v>
      </c>
      <c r="E220" t="s">
        <v>27</v>
      </c>
      <c r="F220" s="26">
        <v>-4.0848820373860699E+25</v>
      </c>
      <c r="G220" t="s">
        <v>28</v>
      </c>
      <c r="H220">
        <v>-159.72</v>
      </c>
      <c r="I220" t="s">
        <v>27</v>
      </c>
      <c r="J220">
        <v>-150.41999999999999</v>
      </c>
      <c r="K220" t="s">
        <v>27</v>
      </c>
      <c r="L220">
        <v>-150.54</v>
      </c>
      <c r="M220" t="s">
        <v>27</v>
      </c>
      <c r="N220">
        <v>-157.05000000000001</v>
      </c>
      <c r="O220" t="s">
        <v>27</v>
      </c>
      <c r="P220">
        <v>-152.91</v>
      </c>
      <c r="Q220" t="s">
        <v>28</v>
      </c>
      <c r="R220">
        <v>-158.97999999999999</v>
      </c>
      <c r="S220" t="s">
        <v>27</v>
      </c>
      <c r="T220">
        <v>-179.3</v>
      </c>
      <c r="U220" t="s">
        <v>27</v>
      </c>
      <c r="V220">
        <v>-164.38</v>
      </c>
      <c r="W220" t="s">
        <v>27</v>
      </c>
      <c r="X220">
        <v>-175.92</v>
      </c>
      <c r="Y220" t="s">
        <v>27</v>
      </c>
      <c r="Z220">
        <v>-165.3</v>
      </c>
      <c r="AA220" t="s">
        <v>27</v>
      </c>
    </row>
    <row r="221" spans="1:27" x14ac:dyDescent="0.25">
      <c r="A221" t="s">
        <v>270</v>
      </c>
      <c r="B221">
        <v>21.38</v>
      </c>
      <c r="C221" t="s">
        <v>27</v>
      </c>
      <c r="D221">
        <v>28.68</v>
      </c>
      <c r="E221" t="s">
        <v>27</v>
      </c>
      <c r="F221" s="26">
        <v>-4.0848820373860699E+25</v>
      </c>
      <c r="G221" t="s">
        <v>28</v>
      </c>
      <c r="H221">
        <v>44.28</v>
      </c>
      <c r="I221" t="s">
        <v>27</v>
      </c>
      <c r="J221">
        <v>53.5</v>
      </c>
      <c r="K221" t="s">
        <v>27</v>
      </c>
      <c r="L221">
        <v>53.44</v>
      </c>
      <c r="M221" t="s">
        <v>27</v>
      </c>
      <c r="N221">
        <v>46.93</v>
      </c>
      <c r="O221" t="s">
        <v>27</v>
      </c>
      <c r="P221">
        <v>-152.91</v>
      </c>
      <c r="Q221" t="s">
        <v>28</v>
      </c>
      <c r="R221">
        <v>44.95</v>
      </c>
      <c r="S221" t="s">
        <v>27</v>
      </c>
      <c r="T221">
        <v>24.51</v>
      </c>
      <c r="U221" t="s">
        <v>27</v>
      </c>
      <c r="V221">
        <v>39.5</v>
      </c>
      <c r="W221" t="s">
        <v>27</v>
      </c>
      <c r="X221">
        <v>27.89</v>
      </c>
      <c r="Y221" t="s">
        <v>27</v>
      </c>
      <c r="Z221">
        <v>38.69</v>
      </c>
      <c r="AA221" t="s">
        <v>27</v>
      </c>
    </row>
    <row r="222" spans="1:27" x14ac:dyDescent="0.25">
      <c r="A222" t="s">
        <v>271</v>
      </c>
      <c r="B222">
        <v>-30.21</v>
      </c>
      <c r="C222" t="s">
        <v>27</v>
      </c>
      <c r="D222">
        <v>-23</v>
      </c>
      <c r="E222" t="s">
        <v>27</v>
      </c>
      <c r="F222" s="26">
        <v>-4.0848820373860699E+25</v>
      </c>
      <c r="G222" t="s">
        <v>28</v>
      </c>
      <c r="H222">
        <v>-7.35</v>
      </c>
      <c r="I222" t="s">
        <v>27</v>
      </c>
      <c r="J222">
        <v>1.93</v>
      </c>
      <c r="K222" t="s">
        <v>27</v>
      </c>
      <c r="L222">
        <v>1.8</v>
      </c>
      <c r="M222" t="s">
        <v>27</v>
      </c>
      <c r="N222">
        <v>-4.63</v>
      </c>
      <c r="O222" t="s">
        <v>27</v>
      </c>
      <c r="P222">
        <v>-152.91</v>
      </c>
      <c r="Q222" t="s">
        <v>28</v>
      </c>
      <c r="R222">
        <v>-6.65</v>
      </c>
      <c r="S222" t="s">
        <v>27</v>
      </c>
      <c r="T222">
        <v>-27.07</v>
      </c>
      <c r="U222" t="s">
        <v>27</v>
      </c>
      <c r="V222">
        <v>-12.3</v>
      </c>
      <c r="W222" t="s">
        <v>27</v>
      </c>
      <c r="X222">
        <v>-23.82</v>
      </c>
      <c r="Y222" t="s">
        <v>27</v>
      </c>
      <c r="Z222">
        <v>-12.96</v>
      </c>
      <c r="AA222" t="s">
        <v>27</v>
      </c>
    </row>
    <row r="223" spans="1:27" x14ac:dyDescent="0.25">
      <c r="A223" t="s">
        <v>272</v>
      </c>
      <c r="B223">
        <v>93.56</v>
      </c>
      <c r="C223" t="s">
        <v>27</v>
      </c>
      <c r="D223">
        <v>100.72</v>
      </c>
      <c r="E223" t="s">
        <v>27</v>
      </c>
      <c r="F223" s="26">
        <v>-4.0848820373860699E+25</v>
      </c>
      <c r="G223" t="s">
        <v>28</v>
      </c>
      <c r="H223">
        <v>116.26</v>
      </c>
      <c r="I223" t="s">
        <v>27</v>
      </c>
      <c r="J223">
        <v>125.47</v>
      </c>
      <c r="K223" t="s">
        <v>27</v>
      </c>
      <c r="L223">
        <v>125.35</v>
      </c>
      <c r="M223" t="s">
        <v>27</v>
      </c>
      <c r="N223">
        <v>118.9</v>
      </c>
      <c r="O223" t="s">
        <v>27</v>
      </c>
      <c r="P223">
        <v>-152.91</v>
      </c>
      <c r="Q223" t="s">
        <v>28</v>
      </c>
      <c r="R223">
        <v>116.88</v>
      </c>
      <c r="S223" t="s">
        <v>27</v>
      </c>
      <c r="T223">
        <v>96.69</v>
      </c>
      <c r="U223" t="s">
        <v>27</v>
      </c>
      <c r="V223">
        <v>111.41</v>
      </c>
      <c r="W223" t="s">
        <v>27</v>
      </c>
      <c r="X223">
        <v>99.92</v>
      </c>
      <c r="Y223" t="s">
        <v>27</v>
      </c>
      <c r="Z223">
        <v>110.65</v>
      </c>
      <c r="AA223" t="s">
        <v>27</v>
      </c>
    </row>
    <row r="224" spans="1:27" x14ac:dyDescent="0.25">
      <c r="A224" t="s">
        <v>273</v>
      </c>
      <c r="B224">
        <v>-146.72</v>
      </c>
      <c r="C224" t="s">
        <v>27</v>
      </c>
      <c r="D224">
        <v>-139.54</v>
      </c>
      <c r="E224" t="s">
        <v>27</v>
      </c>
      <c r="F224" s="26">
        <v>-4.0848820373860699E+25</v>
      </c>
      <c r="G224" t="s">
        <v>28</v>
      </c>
      <c r="H224">
        <v>-123.81</v>
      </c>
      <c r="I224" t="s">
        <v>27</v>
      </c>
      <c r="J224">
        <v>-114.6</v>
      </c>
      <c r="K224" t="s">
        <v>27</v>
      </c>
      <c r="L224">
        <v>-114.7</v>
      </c>
      <c r="M224" t="s">
        <v>27</v>
      </c>
      <c r="N224">
        <v>-121.21</v>
      </c>
      <c r="O224" t="s">
        <v>27</v>
      </c>
      <c r="P224">
        <v>-152.91</v>
      </c>
      <c r="Q224" t="s">
        <v>28</v>
      </c>
      <c r="R224">
        <v>-123.19</v>
      </c>
      <c r="S224" t="s">
        <v>27</v>
      </c>
      <c r="T224">
        <v>-143.6</v>
      </c>
      <c r="U224" t="s">
        <v>27</v>
      </c>
      <c r="V224">
        <v>-128.83000000000001</v>
      </c>
      <c r="W224" t="s">
        <v>27</v>
      </c>
      <c r="X224">
        <v>-140.33000000000001</v>
      </c>
      <c r="Y224" t="s">
        <v>27</v>
      </c>
      <c r="Z224">
        <v>-129.44</v>
      </c>
      <c r="AA224" t="s">
        <v>27</v>
      </c>
    </row>
    <row r="225" spans="1:27" x14ac:dyDescent="0.25">
      <c r="A225" t="s">
        <v>274</v>
      </c>
      <c r="B225">
        <v>35.64</v>
      </c>
      <c r="C225" t="s">
        <v>27</v>
      </c>
      <c r="D225">
        <v>43.1</v>
      </c>
      <c r="E225" t="s">
        <v>27</v>
      </c>
      <c r="F225" s="26">
        <v>-4.0848820373860699E+25</v>
      </c>
      <c r="G225" t="s">
        <v>28</v>
      </c>
      <c r="H225">
        <v>58.84</v>
      </c>
      <c r="I225" t="s">
        <v>27</v>
      </c>
      <c r="J225">
        <v>68.010000000000005</v>
      </c>
      <c r="K225" t="s">
        <v>27</v>
      </c>
      <c r="L225">
        <v>67.94</v>
      </c>
      <c r="M225" t="s">
        <v>27</v>
      </c>
      <c r="N225">
        <v>61.4</v>
      </c>
      <c r="O225" t="s">
        <v>27</v>
      </c>
      <c r="P225">
        <v>-152.91</v>
      </c>
      <c r="Q225" t="s">
        <v>28</v>
      </c>
      <c r="R225">
        <v>59.31</v>
      </c>
      <c r="S225" t="s">
        <v>27</v>
      </c>
      <c r="T225">
        <v>38.81</v>
      </c>
      <c r="U225" t="s">
        <v>27</v>
      </c>
      <c r="V225">
        <v>53.77</v>
      </c>
      <c r="W225" t="s">
        <v>27</v>
      </c>
      <c r="X225">
        <v>42.28</v>
      </c>
      <c r="Y225" t="s">
        <v>27</v>
      </c>
      <c r="Z225">
        <v>53.25</v>
      </c>
      <c r="AA225" t="s">
        <v>27</v>
      </c>
    </row>
    <row r="226" spans="1:27" x14ac:dyDescent="0.25">
      <c r="A226" t="s">
        <v>275</v>
      </c>
      <c r="B226">
        <v>122.44</v>
      </c>
      <c r="C226" t="s">
        <v>27</v>
      </c>
      <c r="D226">
        <v>129.9</v>
      </c>
      <c r="E226" t="s">
        <v>27</v>
      </c>
      <c r="F226" s="26">
        <v>-4.0848820373860699E+25</v>
      </c>
      <c r="G226" t="s">
        <v>28</v>
      </c>
      <c r="H226">
        <v>145.69</v>
      </c>
      <c r="I226" t="s">
        <v>27</v>
      </c>
      <c r="J226">
        <v>154.88</v>
      </c>
      <c r="K226" t="s">
        <v>27</v>
      </c>
      <c r="L226">
        <v>154.80000000000001</v>
      </c>
      <c r="M226" t="s">
        <v>27</v>
      </c>
      <c r="N226">
        <v>148.26</v>
      </c>
      <c r="O226" t="s">
        <v>27</v>
      </c>
      <c r="P226">
        <v>-152.91</v>
      </c>
      <c r="Q226" t="s">
        <v>28</v>
      </c>
      <c r="R226">
        <v>146.18</v>
      </c>
      <c r="S226" t="s">
        <v>27</v>
      </c>
      <c r="T226">
        <v>125.6</v>
      </c>
      <c r="U226" t="s">
        <v>27</v>
      </c>
      <c r="V226">
        <v>140.56</v>
      </c>
      <c r="W226" t="s">
        <v>27</v>
      </c>
      <c r="X226">
        <v>129.08000000000001</v>
      </c>
      <c r="Y226" t="s">
        <v>27</v>
      </c>
      <c r="Z226">
        <v>140.06</v>
      </c>
      <c r="AA226" t="s">
        <v>27</v>
      </c>
    </row>
    <row r="227" spans="1:27" x14ac:dyDescent="0.25">
      <c r="A227" t="s">
        <v>276</v>
      </c>
      <c r="B227">
        <v>26.77</v>
      </c>
      <c r="C227" t="s">
        <v>27</v>
      </c>
      <c r="D227">
        <v>34.119999999999997</v>
      </c>
      <c r="E227" t="s">
        <v>27</v>
      </c>
      <c r="F227" s="26">
        <v>-4.0848820373860699E+25</v>
      </c>
      <c r="G227" t="s">
        <v>28</v>
      </c>
      <c r="H227">
        <v>49.79</v>
      </c>
      <c r="I227" t="s">
        <v>27</v>
      </c>
      <c r="J227">
        <v>58.99</v>
      </c>
      <c r="K227" t="s">
        <v>27</v>
      </c>
      <c r="L227">
        <v>58.91</v>
      </c>
      <c r="M227" t="s">
        <v>27</v>
      </c>
      <c r="N227">
        <v>52.37</v>
      </c>
      <c r="O227" t="s">
        <v>27</v>
      </c>
      <c r="P227">
        <v>-152.91</v>
      </c>
      <c r="Q227" t="s">
        <v>28</v>
      </c>
      <c r="R227">
        <v>50.32</v>
      </c>
      <c r="S227" t="s">
        <v>27</v>
      </c>
      <c r="T227">
        <v>29.95</v>
      </c>
      <c r="U227" t="s">
        <v>27</v>
      </c>
      <c r="V227">
        <v>44.84</v>
      </c>
      <c r="W227" t="s">
        <v>27</v>
      </c>
      <c r="X227">
        <v>33.31</v>
      </c>
      <c r="Y227" t="s">
        <v>27</v>
      </c>
      <c r="Z227">
        <v>44.19</v>
      </c>
      <c r="AA227" t="s">
        <v>27</v>
      </c>
    </row>
    <row r="228" spans="1:27" x14ac:dyDescent="0.25">
      <c r="A228" t="s">
        <v>277</v>
      </c>
      <c r="B228">
        <v>-32.46</v>
      </c>
      <c r="C228" t="s">
        <v>27</v>
      </c>
      <c r="D228">
        <v>-25.26</v>
      </c>
      <c r="E228" t="s">
        <v>27</v>
      </c>
      <c r="F228" s="26">
        <v>-4.0848820373860699E+25</v>
      </c>
      <c r="G228" t="s">
        <v>28</v>
      </c>
      <c r="H228">
        <v>-9.65</v>
      </c>
      <c r="I228" t="s">
        <v>27</v>
      </c>
      <c r="J228">
        <v>-0.49</v>
      </c>
      <c r="K228" t="s">
        <v>27</v>
      </c>
      <c r="L228">
        <v>-0.55000000000000004</v>
      </c>
      <c r="M228" t="s">
        <v>27</v>
      </c>
      <c r="N228">
        <v>-7.08</v>
      </c>
      <c r="O228" t="s">
        <v>27</v>
      </c>
      <c r="P228">
        <v>-152.91</v>
      </c>
      <c r="Q228" t="s">
        <v>28</v>
      </c>
      <c r="R228">
        <v>-9.1300000000000008</v>
      </c>
      <c r="S228" t="s">
        <v>27</v>
      </c>
      <c r="T228">
        <v>-29.34</v>
      </c>
      <c r="U228" t="s">
        <v>27</v>
      </c>
      <c r="V228">
        <v>-14.54</v>
      </c>
      <c r="W228" t="s">
        <v>27</v>
      </c>
      <c r="X228">
        <v>-26.06</v>
      </c>
      <c r="Y228" t="s">
        <v>27</v>
      </c>
      <c r="Z228">
        <v>-15.27</v>
      </c>
      <c r="AA228" t="s">
        <v>27</v>
      </c>
    </row>
    <row r="229" spans="1:27" x14ac:dyDescent="0.25">
      <c r="A229" t="s">
        <v>278</v>
      </c>
      <c r="B229">
        <v>175.4</v>
      </c>
      <c r="C229" t="s">
        <v>27</v>
      </c>
      <c r="D229">
        <v>-177.28</v>
      </c>
      <c r="E229" t="s">
        <v>27</v>
      </c>
      <c r="F229" s="26">
        <v>-4.0848820373860699E+25</v>
      </c>
      <c r="G229" t="s">
        <v>28</v>
      </c>
      <c r="H229">
        <v>-161.72999999999999</v>
      </c>
      <c r="I229" t="s">
        <v>27</v>
      </c>
      <c r="J229">
        <v>-152.53</v>
      </c>
      <c r="K229" t="s">
        <v>27</v>
      </c>
      <c r="L229">
        <v>-152.59</v>
      </c>
      <c r="M229" t="s">
        <v>27</v>
      </c>
      <c r="N229">
        <v>-159.13999999999999</v>
      </c>
      <c r="O229" t="s">
        <v>27</v>
      </c>
      <c r="P229">
        <v>-152.91</v>
      </c>
      <c r="Q229" t="s">
        <v>28</v>
      </c>
      <c r="R229">
        <v>-161.22</v>
      </c>
      <c r="S229" t="s">
        <v>27</v>
      </c>
      <c r="T229">
        <v>178.56</v>
      </c>
      <c r="U229" t="s">
        <v>27</v>
      </c>
      <c r="V229">
        <v>-166.59</v>
      </c>
      <c r="W229" t="s">
        <v>27</v>
      </c>
      <c r="X229">
        <v>-178.07</v>
      </c>
      <c r="Y229" t="s">
        <v>27</v>
      </c>
      <c r="Z229">
        <v>-167.31</v>
      </c>
      <c r="AA229" t="s">
        <v>27</v>
      </c>
    </row>
    <row r="230" spans="1:27" x14ac:dyDescent="0.25">
      <c r="A230" t="s">
        <v>279</v>
      </c>
      <c r="B230">
        <v>164.74</v>
      </c>
      <c r="C230" t="s">
        <v>27</v>
      </c>
      <c r="D230">
        <v>172.08</v>
      </c>
      <c r="E230" t="s">
        <v>27</v>
      </c>
      <c r="F230" s="26">
        <v>-4.0848820373860699E+25</v>
      </c>
      <c r="G230" t="s">
        <v>28</v>
      </c>
      <c r="H230">
        <v>-172.35</v>
      </c>
      <c r="I230" t="s">
        <v>27</v>
      </c>
      <c r="J230">
        <v>-163.22</v>
      </c>
      <c r="K230" t="s">
        <v>27</v>
      </c>
      <c r="L230">
        <v>-163.22999999999999</v>
      </c>
      <c r="M230" t="s">
        <v>27</v>
      </c>
      <c r="N230">
        <v>-169.86</v>
      </c>
      <c r="O230" t="s">
        <v>27</v>
      </c>
      <c r="P230">
        <v>-152.91</v>
      </c>
      <c r="Q230" t="s">
        <v>28</v>
      </c>
      <c r="R230">
        <v>-171.87</v>
      </c>
      <c r="S230" t="s">
        <v>27</v>
      </c>
      <c r="T230">
        <v>167.92</v>
      </c>
      <c r="U230" t="s">
        <v>27</v>
      </c>
      <c r="V230">
        <v>-177.2</v>
      </c>
      <c r="W230" t="s">
        <v>27</v>
      </c>
      <c r="X230">
        <v>171.31</v>
      </c>
      <c r="Y230" t="s">
        <v>27</v>
      </c>
      <c r="Z230">
        <v>-177.89</v>
      </c>
      <c r="AA230" t="s">
        <v>27</v>
      </c>
    </row>
    <row r="231" spans="1:27" x14ac:dyDescent="0.25">
      <c r="A231" t="s">
        <v>280</v>
      </c>
      <c r="B231">
        <v>-49.47</v>
      </c>
      <c r="C231" t="s">
        <v>27</v>
      </c>
      <c r="D231">
        <v>-42.16</v>
      </c>
      <c r="E231" t="s">
        <v>27</v>
      </c>
      <c r="F231" s="26">
        <v>-4.0848820373860699E+25</v>
      </c>
      <c r="G231" t="s">
        <v>28</v>
      </c>
      <c r="H231">
        <v>-26.43</v>
      </c>
      <c r="I231" t="s">
        <v>27</v>
      </c>
      <c r="J231">
        <v>-17.34</v>
      </c>
      <c r="K231" t="s">
        <v>27</v>
      </c>
      <c r="L231">
        <v>-17.28</v>
      </c>
      <c r="M231" t="s">
        <v>27</v>
      </c>
      <c r="N231">
        <v>-23.97</v>
      </c>
      <c r="O231" t="s">
        <v>27</v>
      </c>
      <c r="P231">
        <v>-152.91</v>
      </c>
      <c r="Q231" t="s">
        <v>28</v>
      </c>
      <c r="R231">
        <v>-26.04</v>
      </c>
      <c r="S231" t="s">
        <v>27</v>
      </c>
      <c r="T231">
        <v>-46.3</v>
      </c>
      <c r="U231" t="s">
        <v>27</v>
      </c>
      <c r="V231">
        <v>-31.48</v>
      </c>
      <c r="W231" t="s">
        <v>27</v>
      </c>
      <c r="X231">
        <v>-42.92</v>
      </c>
      <c r="Y231" t="s">
        <v>27</v>
      </c>
      <c r="Z231">
        <v>-32.01</v>
      </c>
      <c r="AA231" t="s">
        <v>27</v>
      </c>
    </row>
    <row r="232" spans="1:27" x14ac:dyDescent="0.25">
      <c r="A232" t="s">
        <v>281</v>
      </c>
      <c r="B232">
        <v>137.94999999999999</v>
      </c>
      <c r="C232" t="s">
        <v>27</v>
      </c>
      <c r="D232">
        <v>145.16999999999999</v>
      </c>
      <c r="E232" t="s">
        <v>27</v>
      </c>
      <c r="F232" s="26">
        <v>-4.0848820373860699E+25</v>
      </c>
      <c r="G232" t="s">
        <v>28</v>
      </c>
      <c r="H232">
        <v>160.87</v>
      </c>
      <c r="I232" t="s">
        <v>27</v>
      </c>
      <c r="J232">
        <v>169.97</v>
      </c>
      <c r="K232" t="s">
        <v>27</v>
      </c>
      <c r="L232">
        <v>169.99</v>
      </c>
      <c r="M232" t="s">
        <v>27</v>
      </c>
      <c r="N232">
        <v>163.30000000000001</v>
      </c>
      <c r="O232" t="s">
        <v>27</v>
      </c>
      <c r="P232">
        <v>-152.91</v>
      </c>
      <c r="Q232" t="s">
        <v>28</v>
      </c>
      <c r="R232">
        <v>161.30000000000001</v>
      </c>
      <c r="S232" t="s">
        <v>27</v>
      </c>
      <c r="T232">
        <v>141.09</v>
      </c>
      <c r="U232" t="s">
        <v>27</v>
      </c>
      <c r="V232">
        <v>155.87</v>
      </c>
      <c r="W232" t="s">
        <v>27</v>
      </c>
      <c r="X232">
        <v>144.41</v>
      </c>
      <c r="Y232" t="s">
        <v>27</v>
      </c>
      <c r="Z232">
        <v>155.31</v>
      </c>
      <c r="AA232" t="s">
        <v>27</v>
      </c>
    </row>
    <row r="233" spans="1:27" x14ac:dyDescent="0.25">
      <c r="A233" t="s">
        <v>282</v>
      </c>
      <c r="B233">
        <v>59.88</v>
      </c>
      <c r="C233" t="s">
        <v>27</v>
      </c>
      <c r="D233">
        <v>67.3</v>
      </c>
      <c r="E233" t="s">
        <v>27</v>
      </c>
      <c r="F233" s="26">
        <v>-4.0848820373860699E+25</v>
      </c>
      <c r="G233" t="s">
        <v>28</v>
      </c>
      <c r="H233">
        <v>83.05</v>
      </c>
      <c r="I233" t="s">
        <v>27</v>
      </c>
      <c r="J233">
        <v>92.09</v>
      </c>
      <c r="K233" t="s">
        <v>27</v>
      </c>
      <c r="L233">
        <v>92.15</v>
      </c>
      <c r="M233" t="s">
        <v>27</v>
      </c>
      <c r="N233">
        <v>85.45</v>
      </c>
      <c r="O233" t="s">
        <v>27</v>
      </c>
      <c r="P233">
        <v>-152.91</v>
      </c>
      <c r="Q233" t="s">
        <v>28</v>
      </c>
      <c r="R233">
        <v>83.36</v>
      </c>
      <c r="S233" t="s">
        <v>27</v>
      </c>
      <c r="T233">
        <v>63.04</v>
      </c>
      <c r="U233" t="s">
        <v>27</v>
      </c>
      <c r="V233">
        <v>77.94</v>
      </c>
      <c r="W233" t="s">
        <v>27</v>
      </c>
      <c r="X233">
        <v>66.52</v>
      </c>
      <c r="Y233" t="s">
        <v>27</v>
      </c>
      <c r="Z233">
        <v>77.42</v>
      </c>
      <c r="AA233" t="s">
        <v>27</v>
      </c>
    </row>
    <row r="234" spans="1:27" x14ac:dyDescent="0.25">
      <c r="A234" t="s">
        <v>283</v>
      </c>
      <c r="B234">
        <v>-161.13</v>
      </c>
      <c r="C234" t="s">
        <v>27</v>
      </c>
      <c r="D234">
        <v>-153.74</v>
      </c>
      <c r="E234" t="s">
        <v>27</v>
      </c>
      <c r="F234" s="26">
        <v>-4.0848820373860699E+25</v>
      </c>
      <c r="G234" t="s">
        <v>28</v>
      </c>
      <c r="H234">
        <v>-137.94999999999999</v>
      </c>
      <c r="I234" t="s">
        <v>27</v>
      </c>
      <c r="J234">
        <v>-128.84</v>
      </c>
      <c r="K234" t="s">
        <v>27</v>
      </c>
      <c r="L234">
        <v>-128.81</v>
      </c>
      <c r="M234" t="s">
        <v>27</v>
      </c>
      <c r="N234">
        <v>-135.5</v>
      </c>
      <c r="O234" t="s">
        <v>27</v>
      </c>
      <c r="P234">
        <v>-152.91</v>
      </c>
      <c r="Q234" t="s">
        <v>28</v>
      </c>
      <c r="R234">
        <v>-137.6</v>
      </c>
      <c r="S234" t="s">
        <v>27</v>
      </c>
      <c r="T234">
        <v>-157.96</v>
      </c>
      <c r="U234" t="s">
        <v>27</v>
      </c>
      <c r="V234">
        <v>-143.07</v>
      </c>
      <c r="W234" t="s">
        <v>27</v>
      </c>
      <c r="X234">
        <v>-154.5</v>
      </c>
      <c r="Y234" t="s">
        <v>27</v>
      </c>
      <c r="Z234">
        <v>-143.53</v>
      </c>
      <c r="AA234" t="s">
        <v>27</v>
      </c>
    </row>
    <row r="235" spans="1:27" x14ac:dyDescent="0.25">
      <c r="A235" t="s">
        <v>284</v>
      </c>
      <c r="B235">
        <v>83.1</v>
      </c>
      <c r="C235" t="s">
        <v>27</v>
      </c>
      <c r="D235">
        <v>90.45</v>
      </c>
      <c r="E235" t="s">
        <v>27</v>
      </c>
      <c r="F235" s="26">
        <v>-4.0848820373860699E+25</v>
      </c>
      <c r="G235" t="s">
        <v>28</v>
      </c>
      <c r="H235">
        <v>106.32</v>
      </c>
      <c r="I235" t="s">
        <v>27</v>
      </c>
      <c r="J235">
        <v>115.33</v>
      </c>
      <c r="K235" t="s">
        <v>27</v>
      </c>
      <c r="L235">
        <v>115.37</v>
      </c>
      <c r="M235" t="s">
        <v>27</v>
      </c>
      <c r="N235">
        <v>108.71</v>
      </c>
      <c r="O235" t="s">
        <v>27</v>
      </c>
      <c r="P235">
        <v>-152.91</v>
      </c>
      <c r="Q235" t="s">
        <v>28</v>
      </c>
      <c r="R235">
        <v>106.59</v>
      </c>
      <c r="S235" t="s">
        <v>27</v>
      </c>
      <c r="T235">
        <v>86.23</v>
      </c>
      <c r="U235" t="s">
        <v>27</v>
      </c>
      <c r="V235">
        <v>101.09</v>
      </c>
      <c r="W235" t="s">
        <v>27</v>
      </c>
      <c r="X235">
        <v>89.67</v>
      </c>
      <c r="Y235" t="s">
        <v>27</v>
      </c>
      <c r="Z235">
        <v>100.74</v>
      </c>
      <c r="AA235" t="s">
        <v>27</v>
      </c>
    </row>
    <row r="236" spans="1:27" x14ac:dyDescent="0.25">
      <c r="A236" t="s">
        <v>285</v>
      </c>
      <c r="B236">
        <v>-152.86000000000001</v>
      </c>
      <c r="C236" t="s">
        <v>27</v>
      </c>
      <c r="D236">
        <v>-145.55000000000001</v>
      </c>
      <c r="E236" t="s">
        <v>27</v>
      </c>
      <c r="F236" s="26">
        <v>-4.0848820373860699E+25</v>
      </c>
      <c r="G236" t="s">
        <v>28</v>
      </c>
      <c r="H236">
        <v>-129.56</v>
      </c>
      <c r="I236" t="s">
        <v>27</v>
      </c>
      <c r="J236">
        <v>-120.47</v>
      </c>
      <c r="K236" t="s">
        <v>27</v>
      </c>
      <c r="L236">
        <v>-120.4</v>
      </c>
      <c r="M236" t="s">
        <v>27</v>
      </c>
      <c r="N236">
        <v>-127.12</v>
      </c>
      <c r="O236" t="s">
        <v>27</v>
      </c>
      <c r="P236">
        <v>-152.91</v>
      </c>
      <c r="Q236" t="s">
        <v>28</v>
      </c>
      <c r="R236">
        <v>-129.22999999999999</v>
      </c>
      <c r="S236" t="s">
        <v>27</v>
      </c>
      <c r="T236">
        <v>-149.74</v>
      </c>
      <c r="U236" t="s">
        <v>27</v>
      </c>
      <c r="V236">
        <v>-134.91</v>
      </c>
      <c r="W236" t="s">
        <v>27</v>
      </c>
      <c r="X236">
        <v>-146.34</v>
      </c>
      <c r="Y236" t="s">
        <v>27</v>
      </c>
      <c r="Z236">
        <v>-135.13999999999999</v>
      </c>
      <c r="AA236" t="s">
        <v>27</v>
      </c>
    </row>
    <row r="237" spans="1:27" x14ac:dyDescent="0.25">
      <c r="A237" t="s">
        <v>286</v>
      </c>
      <c r="B237">
        <v>117.09</v>
      </c>
      <c r="C237" t="s">
        <v>27</v>
      </c>
      <c r="D237">
        <v>124.37</v>
      </c>
      <c r="E237" t="s">
        <v>27</v>
      </c>
      <c r="F237" s="26">
        <v>-4.0848820373860699E+25</v>
      </c>
      <c r="G237" t="s">
        <v>28</v>
      </c>
      <c r="H237">
        <v>140.16</v>
      </c>
      <c r="I237" t="s">
        <v>27</v>
      </c>
      <c r="J237">
        <v>149.21</v>
      </c>
      <c r="K237" t="s">
        <v>27</v>
      </c>
      <c r="L237">
        <v>149.24</v>
      </c>
      <c r="M237" t="s">
        <v>27</v>
      </c>
      <c r="N237">
        <v>142.58000000000001</v>
      </c>
      <c r="O237" t="s">
        <v>27</v>
      </c>
      <c r="P237">
        <v>-152.91</v>
      </c>
      <c r="Q237" t="s">
        <v>28</v>
      </c>
      <c r="R237">
        <v>140.54</v>
      </c>
      <c r="S237" t="s">
        <v>27</v>
      </c>
      <c r="T237">
        <v>120.2</v>
      </c>
      <c r="U237" t="s">
        <v>27</v>
      </c>
      <c r="V237">
        <v>135.01</v>
      </c>
      <c r="W237" t="s">
        <v>27</v>
      </c>
      <c r="X237">
        <v>123.57</v>
      </c>
      <c r="Y237" t="s">
        <v>27</v>
      </c>
      <c r="Z237">
        <v>134.59</v>
      </c>
      <c r="AA237" t="s">
        <v>27</v>
      </c>
    </row>
    <row r="238" spans="1:27" x14ac:dyDescent="0.25">
      <c r="A238" t="s">
        <v>287</v>
      </c>
      <c r="B238">
        <v>-30.89</v>
      </c>
      <c r="C238" t="s">
        <v>27</v>
      </c>
      <c r="D238">
        <v>-23.51</v>
      </c>
      <c r="E238" t="s">
        <v>27</v>
      </c>
      <c r="F238" s="26">
        <v>-4.0848820373860699E+25</v>
      </c>
      <c r="G238" t="s">
        <v>28</v>
      </c>
      <c r="H238">
        <v>-7.73</v>
      </c>
      <c r="I238" t="s">
        <v>27</v>
      </c>
      <c r="J238">
        <v>1.27</v>
      </c>
      <c r="K238" t="s">
        <v>27</v>
      </c>
      <c r="L238">
        <v>1.39</v>
      </c>
      <c r="M238" t="s">
        <v>27</v>
      </c>
      <c r="N238">
        <v>-5.38</v>
      </c>
      <c r="O238" t="s">
        <v>27</v>
      </c>
      <c r="P238">
        <v>-152.91</v>
      </c>
      <c r="Q238" t="s">
        <v>28</v>
      </c>
      <c r="R238">
        <v>-7.41</v>
      </c>
      <c r="S238" t="s">
        <v>27</v>
      </c>
      <c r="T238">
        <v>-27.73</v>
      </c>
      <c r="U238" t="s">
        <v>27</v>
      </c>
      <c r="V238">
        <v>-12.84</v>
      </c>
      <c r="W238" t="s">
        <v>27</v>
      </c>
      <c r="X238">
        <v>-24.28</v>
      </c>
      <c r="Y238" t="s">
        <v>27</v>
      </c>
      <c r="Z238">
        <v>-13.31</v>
      </c>
      <c r="AA238" t="s">
        <v>27</v>
      </c>
    </row>
    <row r="239" spans="1:27" x14ac:dyDescent="0.25">
      <c r="A239" t="s">
        <v>288</v>
      </c>
      <c r="B239">
        <v>-31.23</v>
      </c>
      <c r="C239" t="s">
        <v>27</v>
      </c>
      <c r="D239">
        <v>-23.93</v>
      </c>
      <c r="E239" t="s">
        <v>27</v>
      </c>
      <c r="F239" s="26">
        <v>-4.0848820373860699E+25</v>
      </c>
      <c r="G239" t="s">
        <v>28</v>
      </c>
      <c r="H239">
        <v>-8.01</v>
      </c>
      <c r="I239" t="s">
        <v>27</v>
      </c>
      <c r="J239">
        <v>1.01</v>
      </c>
      <c r="K239" t="s">
        <v>27</v>
      </c>
      <c r="L239">
        <v>1.5</v>
      </c>
      <c r="M239" t="s">
        <v>27</v>
      </c>
      <c r="N239">
        <v>-5.72</v>
      </c>
      <c r="O239" t="s">
        <v>27</v>
      </c>
      <c r="P239">
        <v>-152.91</v>
      </c>
      <c r="Q239" t="s">
        <v>28</v>
      </c>
      <c r="R239">
        <v>-7.78</v>
      </c>
      <c r="S239" t="s">
        <v>27</v>
      </c>
      <c r="T239">
        <v>-28.12</v>
      </c>
      <c r="U239" t="s">
        <v>27</v>
      </c>
      <c r="V239">
        <v>-13.18</v>
      </c>
      <c r="W239" t="s">
        <v>27</v>
      </c>
      <c r="X239">
        <v>-24.69</v>
      </c>
      <c r="Y239" t="s">
        <v>27</v>
      </c>
      <c r="Z239">
        <v>-13.65</v>
      </c>
      <c r="AA239" t="s">
        <v>27</v>
      </c>
    </row>
    <row r="240" spans="1:27" x14ac:dyDescent="0.25">
      <c r="A240" t="s">
        <v>289</v>
      </c>
      <c r="B240">
        <v>-150.46</v>
      </c>
      <c r="C240" t="s">
        <v>27</v>
      </c>
      <c r="D240">
        <v>-143</v>
      </c>
      <c r="E240" t="s">
        <v>27</v>
      </c>
      <c r="F240" s="26">
        <v>-4.0848820373860699E+25</v>
      </c>
      <c r="G240" t="s">
        <v>28</v>
      </c>
      <c r="H240">
        <v>-127.05</v>
      </c>
      <c r="I240" t="s">
        <v>27</v>
      </c>
      <c r="J240">
        <v>-117.97</v>
      </c>
      <c r="K240" t="s">
        <v>27</v>
      </c>
      <c r="L240">
        <v>-117.11</v>
      </c>
      <c r="M240" t="s">
        <v>27</v>
      </c>
      <c r="N240">
        <v>-124.8</v>
      </c>
      <c r="O240" t="s">
        <v>27</v>
      </c>
      <c r="P240">
        <v>-152.91</v>
      </c>
      <c r="Q240" t="s">
        <v>28</v>
      </c>
      <c r="R240">
        <v>-126.92</v>
      </c>
      <c r="S240" t="s">
        <v>27</v>
      </c>
      <c r="T240">
        <v>-147.30000000000001</v>
      </c>
      <c r="U240" t="s">
        <v>27</v>
      </c>
      <c r="V240">
        <v>-132.25</v>
      </c>
      <c r="W240" t="s">
        <v>27</v>
      </c>
      <c r="X240">
        <v>-143.72</v>
      </c>
      <c r="Y240" t="s">
        <v>27</v>
      </c>
      <c r="Z240">
        <v>-132.69999999999999</v>
      </c>
      <c r="AA240" t="s">
        <v>27</v>
      </c>
    </row>
    <row r="241" spans="1:27" x14ac:dyDescent="0.25">
      <c r="A241" t="s">
        <v>290</v>
      </c>
      <c r="B241">
        <v>101.34</v>
      </c>
      <c r="C241" t="s">
        <v>27</v>
      </c>
      <c r="D241">
        <v>108.89</v>
      </c>
      <c r="E241" t="s">
        <v>27</v>
      </c>
      <c r="F241" s="26">
        <v>-4.0848820373860699E+25</v>
      </c>
      <c r="G241" t="s">
        <v>28</v>
      </c>
      <c r="H241">
        <v>124.79</v>
      </c>
      <c r="I241" t="s">
        <v>27</v>
      </c>
      <c r="J241">
        <v>133.87</v>
      </c>
      <c r="K241" t="s">
        <v>27</v>
      </c>
      <c r="L241">
        <v>135.04</v>
      </c>
      <c r="M241" t="s">
        <v>27</v>
      </c>
      <c r="N241">
        <v>126.99</v>
      </c>
      <c r="O241" t="s">
        <v>27</v>
      </c>
      <c r="P241">
        <v>-152.91</v>
      </c>
      <c r="Q241" t="s">
        <v>28</v>
      </c>
      <c r="R241">
        <v>124.86</v>
      </c>
      <c r="S241" t="s">
        <v>27</v>
      </c>
      <c r="T241">
        <v>104.52</v>
      </c>
      <c r="U241" t="s">
        <v>27</v>
      </c>
      <c r="V241">
        <v>119.59</v>
      </c>
      <c r="W241" t="s">
        <v>27</v>
      </c>
      <c r="X241">
        <v>108.14</v>
      </c>
      <c r="Y241" t="s">
        <v>27</v>
      </c>
      <c r="Z241">
        <v>119.09</v>
      </c>
      <c r="AA241" t="s">
        <v>27</v>
      </c>
    </row>
    <row r="242" spans="1:27" x14ac:dyDescent="0.25">
      <c r="A242" t="s">
        <v>291</v>
      </c>
      <c r="B242">
        <v>148.53</v>
      </c>
      <c r="C242" t="s">
        <v>27</v>
      </c>
      <c r="D242">
        <v>156.15</v>
      </c>
      <c r="E242" t="s">
        <v>27</v>
      </c>
      <c r="F242" s="26">
        <v>-4.0848820373860699E+25</v>
      </c>
      <c r="G242" t="s">
        <v>28</v>
      </c>
      <c r="H242">
        <v>172.1</v>
      </c>
      <c r="I242" t="s">
        <v>27</v>
      </c>
      <c r="J242">
        <v>-178.81</v>
      </c>
      <c r="K242" t="s">
        <v>27</v>
      </c>
      <c r="L242">
        <v>-177.49</v>
      </c>
      <c r="M242" t="s">
        <v>27</v>
      </c>
      <c r="N242">
        <v>174.23</v>
      </c>
      <c r="O242" t="s">
        <v>27</v>
      </c>
      <c r="P242">
        <v>-152.91</v>
      </c>
      <c r="Q242" t="s">
        <v>28</v>
      </c>
      <c r="R242">
        <v>172.12</v>
      </c>
      <c r="S242" t="s">
        <v>27</v>
      </c>
      <c r="T242">
        <v>151.78</v>
      </c>
      <c r="U242" t="s">
        <v>27</v>
      </c>
      <c r="V242">
        <v>166.96</v>
      </c>
      <c r="W242" t="s">
        <v>27</v>
      </c>
      <c r="X242">
        <v>155.49</v>
      </c>
      <c r="Y242" t="s">
        <v>27</v>
      </c>
      <c r="Z242">
        <v>166.42</v>
      </c>
      <c r="AA242" t="s">
        <v>27</v>
      </c>
    </row>
    <row r="243" spans="1:27" x14ac:dyDescent="0.25">
      <c r="A243" t="s">
        <v>292</v>
      </c>
      <c r="B243">
        <v>-131.02000000000001</v>
      </c>
      <c r="C243" t="s">
        <v>27</v>
      </c>
      <c r="D243">
        <v>-123.45</v>
      </c>
      <c r="E243" t="s">
        <v>27</v>
      </c>
      <c r="F243" s="26">
        <v>-4.0848820373860699E+25</v>
      </c>
      <c r="G243" t="s">
        <v>28</v>
      </c>
      <c r="H243">
        <v>-107.49</v>
      </c>
      <c r="I243" t="s">
        <v>27</v>
      </c>
      <c r="J243">
        <v>-98.44</v>
      </c>
      <c r="K243" t="s">
        <v>27</v>
      </c>
      <c r="L243">
        <v>-97.13</v>
      </c>
      <c r="M243" t="s">
        <v>27</v>
      </c>
      <c r="N243">
        <v>-105.41</v>
      </c>
      <c r="O243" t="s">
        <v>27</v>
      </c>
      <c r="P243">
        <v>-152.91</v>
      </c>
      <c r="Q243" t="s">
        <v>28</v>
      </c>
      <c r="R243">
        <v>-107.52</v>
      </c>
      <c r="S243" t="s">
        <v>27</v>
      </c>
      <c r="T243">
        <v>-127.81</v>
      </c>
      <c r="U243" t="s">
        <v>27</v>
      </c>
      <c r="V243">
        <v>-112.72</v>
      </c>
      <c r="W243" t="s">
        <v>27</v>
      </c>
      <c r="X243">
        <v>-124.16</v>
      </c>
      <c r="Y243" t="s">
        <v>27</v>
      </c>
      <c r="Z243">
        <v>-113.21</v>
      </c>
      <c r="AA243" t="s">
        <v>27</v>
      </c>
    </row>
    <row r="244" spans="1:27" x14ac:dyDescent="0.25">
      <c r="A244" t="s">
        <v>293</v>
      </c>
      <c r="B244">
        <v>167.23</v>
      </c>
      <c r="C244" t="s">
        <v>27</v>
      </c>
      <c r="D244">
        <v>174.9</v>
      </c>
      <c r="E244" t="s">
        <v>27</v>
      </c>
      <c r="F244" s="26">
        <v>-4.0848820373860699E+25</v>
      </c>
      <c r="G244" t="s">
        <v>28</v>
      </c>
      <c r="H244">
        <v>-168.9</v>
      </c>
      <c r="I244" t="s">
        <v>27</v>
      </c>
      <c r="J244">
        <v>-159.96</v>
      </c>
      <c r="K244" t="s">
        <v>27</v>
      </c>
      <c r="L244">
        <v>-158.56</v>
      </c>
      <c r="M244" t="s">
        <v>27</v>
      </c>
      <c r="N244">
        <v>-166.92</v>
      </c>
      <c r="O244" t="s">
        <v>27</v>
      </c>
      <c r="P244">
        <v>-152.91</v>
      </c>
      <c r="Q244" t="s">
        <v>28</v>
      </c>
      <c r="R244">
        <v>-169.12</v>
      </c>
      <c r="S244" t="s">
        <v>27</v>
      </c>
      <c r="T244">
        <v>170.42</v>
      </c>
      <c r="U244" t="s">
        <v>27</v>
      </c>
      <c r="V244">
        <v>-174.32</v>
      </c>
      <c r="W244" t="s">
        <v>27</v>
      </c>
      <c r="X244">
        <v>174.19</v>
      </c>
      <c r="Y244" t="s">
        <v>27</v>
      </c>
      <c r="Z244">
        <v>-174.62</v>
      </c>
      <c r="AA244" t="s">
        <v>27</v>
      </c>
    </row>
    <row r="245" spans="1:27" x14ac:dyDescent="0.25">
      <c r="A245" t="s">
        <v>294</v>
      </c>
      <c r="B245">
        <v>117.33</v>
      </c>
      <c r="C245" t="s">
        <v>27</v>
      </c>
      <c r="D245">
        <v>125.03</v>
      </c>
      <c r="E245" t="s">
        <v>27</v>
      </c>
      <c r="F245" s="26">
        <v>-4.0848820373860699E+25</v>
      </c>
      <c r="G245" t="s">
        <v>28</v>
      </c>
      <c r="H245">
        <v>141.37</v>
      </c>
      <c r="I245" t="s">
        <v>27</v>
      </c>
      <c r="J245">
        <v>150.28</v>
      </c>
      <c r="K245" t="s">
        <v>27</v>
      </c>
      <c r="L245">
        <v>151.69</v>
      </c>
      <c r="M245" t="s">
        <v>27</v>
      </c>
      <c r="N245">
        <v>143.36000000000001</v>
      </c>
      <c r="O245" t="s">
        <v>27</v>
      </c>
      <c r="P245">
        <v>-152.91</v>
      </c>
      <c r="Q245" t="s">
        <v>28</v>
      </c>
      <c r="R245">
        <v>141.03</v>
      </c>
      <c r="S245" t="s">
        <v>27</v>
      </c>
      <c r="T245">
        <v>120.49</v>
      </c>
      <c r="U245" t="s">
        <v>27</v>
      </c>
      <c r="V245">
        <v>135.82</v>
      </c>
      <c r="W245" t="s">
        <v>27</v>
      </c>
      <c r="X245">
        <v>124.28</v>
      </c>
      <c r="Y245" t="s">
        <v>27</v>
      </c>
      <c r="Z245">
        <v>135.55000000000001</v>
      </c>
      <c r="AA245" t="s">
        <v>27</v>
      </c>
    </row>
    <row r="246" spans="1:27" x14ac:dyDescent="0.25">
      <c r="A246" t="s">
        <v>295</v>
      </c>
      <c r="B246">
        <v>54.87</v>
      </c>
      <c r="C246" t="s">
        <v>27</v>
      </c>
      <c r="D246">
        <v>62.6</v>
      </c>
      <c r="E246" t="s">
        <v>27</v>
      </c>
      <c r="F246" s="26">
        <v>-4.0848820373860699E+25</v>
      </c>
      <c r="G246" t="s">
        <v>28</v>
      </c>
      <c r="H246">
        <v>78.78</v>
      </c>
      <c r="I246" t="s">
        <v>27</v>
      </c>
      <c r="J246">
        <v>87.66</v>
      </c>
      <c r="K246" t="s">
        <v>27</v>
      </c>
      <c r="L246">
        <v>89.09</v>
      </c>
      <c r="M246" t="s">
        <v>27</v>
      </c>
      <c r="N246">
        <v>80.78</v>
      </c>
      <c r="O246" t="s">
        <v>27</v>
      </c>
      <c r="P246">
        <v>-152.91</v>
      </c>
      <c r="Q246" t="s">
        <v>28</v>
      </c>
      <c r="R246">
        <v>78.510000000000005</v>
      </c>
      <c r="S246" t="s">
        <v>27</v>
      </c>
      <c r="T246">
        <v>58.02</v>
      </c>
      <c r="U246" t="s">
        <v>27</v>
      </c>
      <c r="V246">
        <v>73.39</v>
      </c>
      <c r="W246" t="s">
        <v>27</v>
      </c>
      <c r="X246">
        <v>61.85</v>
      </c>
      <c r="Y246" t="s">
        <v>27</v>
      </c>
      <c r="Z246">
        <v>72.98</v>
      </c>
      <c r="AA246" t="s">
        <v>27</v>
      </c>
    </row>
    <row r="247" spans="1:27" x14ac:dyDescent="0.25">
      <c r="A247" t="s">
        <v>296</v>
      </c>
      <c r="B247">
        <v>-164.68</v>
      </c>
      <c r="C247" t="s">
        <v>27</v>
      </c>
      <c r="D247">
        <v>-157.02000000000001</v>
      </c>
      <c r="E247" t="s">
        <v>27</v>
      </c>
      <c r="F247" s="26">
        <v>-4.0848820373860699E+25</v>
      </c>
      <c r="G247" t="s">
        <v>28</v>
      </c>
      <c r="H247">
        <v>-140.71</v>
      </c>
      <c r="I247" t="s">
        <v>27</v>
      </c>
      <c r="J247">
        <v>-131.61000000000001</v>
      </c>
      <c r="K247" t="s">
        <v>27</v>
      </c>
      <c r="L247">
        <v>-130.33000000000001</v>
      </c>
      <c r="M247" t="s">
        <v>27</v>
      </c>
      <c r="N247">
        <v>-138.49</v>
      </c>
      <c r="O247" t="s">
        <v>27</v>
      </c>
      <c r="P247">
        <v>-152.91</v>
      </c>
      <c r="Q247" t="s">
        <v>28</v>
      </c>
      <c r="R247">
        <v>-140.85</v>
      </c>
      <c r="S247" t="s">
        <v>27</v>
      </c>
      <c r="T247">
        <v>-161.47</v>
      </c>
      <c r="U247" t="s">
        <v>27</v>
      </c>
      <c r="V247">
        <v>-146.29</v>
      </c>
      <c r="W247" t="s">
        <v>27</v>
      </c>
      <c r="X247">
        <v>-157.76</v>
      </c>
      <c r="Y247" t="s">
        <v>27</v>
      </c>
      <c r="Z247">
        <v>-146.56</v>
      </c>
      <c r="AA247" t="s">
        <v>27</v>
      </c>
    </row>
    <row r="248" spans="1:27" x14ac:dyDescent="0.25">
      <c r="A248" t="s">
        <v>297</v>
      </c>
      <c r="B248">
        <v>-43.07</v>
      </c>
      <c r="C248" t="s">
        <v>27</v>
      </c>
      <c r="D248">
        <v>-35.56</v>
      </c>
      <c r="E248" t="s">
        <v>27</v>
      </c>
      <c r="F248" s="26">
        <v>-4.0848820373860699E+25</v>
      </c>
      <c r="G248" t="s">
        <v>28</v>
      </c>
      <c r="H248">
        <v>-19.23</v>
      </c>
      <c r="I248" t="s">
        <v>27</v>
      </c>
      <c r="J248">
        <v>-10.039999999999999</v>
      </c>
      <c r="K248" t="s">
        <v>27</v>
      </c>
      <c r="L248">
        <v>-8.89</v>
      </c>
      <c r="M248" t="s">
        <v>27</v>
      </c>
      <c r="N248">
        <v>-16.84</v>
      </c>
      <c r="O248" t="s">
        <v>27</v>
      </c>
      <c r="P248">
        <v>-152.91</v>
      </c>
      <c r="Q248" t="s">
        <v>28</v>
      </c>
      <c r="R248">
        <v>-19.22</v>
      </c>
      <c r="S248" t="s">
        <v>27</v>
      </c>
      <c r="T248">
        <v>-39.9</v>
      </c>
      <c r="U248" t="s">
        <v>27</v>
      </c>
      <c r="V248">
        <v>-24.94</v>
      </c>
      <c r="W248" t="s">
        <v>27</v>
      </c>
      <c r="X248">
        <v>-36.380000000000003</v>
      </c>
      <c r="Y248" t="s">
        <v>27</v>
      </c>
      <c r="Z248">
        <v>-25.14</v>
      </c>
      <c r="AA248" t="s">
        <v>27</v>
      </c>
    </row>
    <row r="249" spans="1:27" x14ac:dyDescent="0.25">
      <c r="A249" t="s">
        <v>298</v>
      </c>
      <c r="B249">
        <v>-127.99</v>
      </c>
      <c r="C249" t="s">
        <v>27</v>
      </c>
      <c r="D249">
        <v>-120.44</v>
      </c>
      <c r="E249" t="s">
        <v>27</v>
      </c>
      <c r="F249" s="26">
        <v>-4.0848820373860699E+25</v>
      </c>
      <c r="G249" t="s">
        <v>28</v>
      </c>
      <c r="H249">
        <v>-104.14</v>
      </c>
      <c r="I249" t="s">
        <v>27</v>
      </c>
      <c r="J249">
        <v>-94.96</v>
      </c>
      <c r="K249" t="s">
        <v>27</v>
      </c>
      <c r="L249">
        <v>-93.8</v>
      </c>
      <c r="M249" t="s">
        <v>27</v>
      </c>
      <c r="N249">
        <v>-101.77</v>
      </c>
      <c r="O249" t="s">
        <v>27</v>
      </c>
      <c r="P249">
        <v>-152.91</v>
      </c>
      <c r="Q249" t="s">
        <v>28</v>
      </c>
      <c r="R249">
        <v>-104.11</v>
      </c>
      <c r="S249" t="s">
        <v>27</v>
      </c>
      <c r="T249">
        <v>-124.79</v>
      </c>
      <c r="U249" t="s">
        <v>27</v>
      </c>
      <c r="V249">
        <v>-109.84</v>
      </c>
      <c r="W249" t="s">
        <v>27</v>
      </c>
      <c r="X249">
        <v>-121.23</v>
      </c>
      <c r="Y249" t="s">
        <v>27</v>
      </c>
      <c r="Z249">
        <v>-110.09</v>
      </c>
      <c r="AA249" t="s">
        <v>27</v>
      </c>
    </row>
    <row r="250" spans="1:27" x14ac:dyDescent="0.25">
      <c r="A250" t="s">
        <v>299</v>
      </c>
      <c r="B250">
        <v>-168.81</v>
      </c>
      <c r="C250" t="s">
        <v>27</v>
      </c>
      <c r="D250">
        <v>-161.32</v>
      </c>
      <c r="E250" t="s">
        <v>27</v>
      </c>
      <c r="F250" s="26">
        <v>-4.0848820373860699E+25</v>
      </c>
      <c r="G250" t="s">
        <v>28</v>
      </c>
      <c r="H250">
        <v>-144.94</v>
      </c>
      <c r="I250" t="s">
        <v>27</v>
      </c>
      <c r="J250">
        <v>-135.79</v>
      </c>
      <c r="K250" t="s">
        <v>27</v>
      </c>
      <c r="L250">
        <v>-134.59</v>
      </c>
      <c r="M250" t="s">
        <v>27</v>
      </c>
      <c r="N250">
        <v>-142.57</v>
      </c>
      <c r="O250" t="s">
        <v>27</v>
      </c>
      <c r="P250">
        <v>-152.91</v>
      </c>
      <c r="Q250" t="s">
        <v>28</v>
      </c>
      <c r="R250">
        <v>-144.94</v>
      </c>
      <c r="S250" t="s">
        <v>27</v>
      </c>
      <c r="T250">
        <v>-165.65</v>
      </c>
      <c r="U250" t="s">
        <v>27</v>
      </c>
      <c r="V250">
        <v>-150.72</v>
      </c>
      <c r="W250" t="s">
        <v>27</v>
      </c>
      <c r="X250">
        <v>-162.12</v>
      </c>
      <c r="Y250" t="s">
        <v>27</v>
      </c>
      <c r="Z250">
        <v>-150.88999999999999</v>
      </c>
      <c r="AA250" t="s">
        <v>27</v>
      </c>
    </row>
    <row r="251" spans="1:27" x14ac:dyDescent="0.25">
      <c r="A251" t="s">
        <v>300</v>
      </c>
      <c r="B251">
        <v>-143.28</v>
      </c>
      <c r="C251" t="s">
        <v>27</v>
      </c>
      <c r="D251">
        <v>-135.85</v>
      </c>
      <c r="E251" t="s">
        <v>27</v>
      </c>
      <c r="F251" s="26">
        <v>-4.0848820373860699E+25</v>
      </c>
      <c r="G251" t="s">
        <v>28</v>
      </c>
      <c r="H251">
        <v>-119.59</v>
      </c>
      <c r="I251" t="s">
        <v>27</v>
      </c>
      <c r="J251">
        <v>-110.44</v>
      </c>
      <c r="K251" t="s">
        <v>27</v>
      </c>
      <c r="L251">
        <v>-109.21</v>
      </c>
      <c r="M251" t="s">
        <v>27</v>
      </c>
      <c r="N251">
        <v>-117.25</v>
      </c>
      <c r="O251" t="s">
        <v>27</v>
      </c>
      <c r="P251">
        <v>-152.91</v>
      </c>
      <c r="Q251" t="s">
        <v>28</v>
      </c>
      <c r="R251">
        <v>-119.6</v>
      </c>
      <c r="S251" t="s">
        <v>27</v>
      </c>
      <c r="T251">
        <v>-140.15</v>
      </c>
      <c r="U251" t="s">
        <v>27</v>
      </c>
      <c r="V251">
        <v>-125.25</v>
      </c>
      <c r="W251" t="s">
        <v>27</v>
      </c>
      <c r="X251">
        <v>-136.65</v>
      </c>
      <c r="Y251" t="s">
        <v>27</v>
      </c>
      <c r="Z251">
        <v>-125.58</v>
      </c>
      <c r="AA251" t="s">
        <v>27</v>
      </c>
    </row>
    <row r="252" spans="1:27" x14ac:dyDescent="0.25">
      <c r="A252" t="s">
        <v>301</v>
      </c>
      <c r="B252">
        <v>-145.22</v>
      </c>
      <c r="C252" t="s">
        <v>27</v>
      </c>
      <c r="D252">
        <v>-137.87</v>
      </c>
      <c r="E252" t="s">
        <v>27</v>
      </c>
      <c r="F252" s="26">
        <v>-4.0848820373860699E+25</v>
      </c>
      <c r="G252" t="s">
        <v>28</v>
      </c>
      <c r="H252">
        <v>-121.51</v>
      </c>
      <c r="I252" t="s">
        <v>27</v>
      </c>
      <c r="J252">
        <v>-112.39</v>
      </c>
      <c r="K252" t="s">
        <v>27</v>
      </c>
      <c r="L252">
        <v>-111.08</v>
      </c>
      <c r="M252" t="s">
        <v>27</v>
      </c>
      <c r="N252">
        <v>-119.24</v>
      </c>
      <c r="O252" t="s">
        <v>27</v>
      </c>
      <c r="P252">
        <v>-152.91</v>
      </c>
      <c r="Q252" t="s">
        <v>28</v>
      </c>
      <c r="R252">
        <v>-121.54</v>
      </c>
      <c r="S252" t="s">
        <v>27</v>
      </c>
      <c r="T252">
        <v>-142.11000000000001</v>
      </c>
      <c r="U252" t="s">
        <v>27</v>
      </c>
      <c r="V252">
        <v>-127.32</v>
      </c>
      <c r="W252" t="s">
        <v>27</v>
      </c>
      <c r="X252">
        <v>-138.66999999999999</v>
      </c>
      <c r="Y252" t="s">
        <v>27</v>
      </c>
      <c r="Z252">
        <v>-127.44</v>
      </c>
      <c r="AA252" t="s">
        <v>27</v>
      </c>
    </row>
    <row r="253" spans="1:27" x14ac:dyDescent="0.25">
      <c r="A253" t="s">
        <v>302</v>
      </c>
      <c r="B253">
        <v>-141.72</v>
      </c>
      <c r="C253" t="s">
        <v>27</v>
      </c>
      <c r="D253">
        <v>-134.38999999999999</v>
      </c>
      <c r="E253" t="s">
        <v>27</v>
      </c>
      <c r="F253" s="26">
        <v>-4.0848820373860699E+25</v>
      </c>
      <c r="G253" t="s">
        <v>28</v>
      </c>
      <c r="H253">
        <v>-117.92</v>
      </c>
      <c r="I253" t="s">
        <v>27</v>
      </c>
      <c r="J253">
        <v>-108.8</v>
      </c>
      <c r="K253" t="s">
        <v>27</v>
      </c>
      <c r="L253">
        <v>-107.47</v>
      </c>
      <c r="M253" t="s">
        <v>27</v>
      </c>
      <c r="N253">
        <v>-115.65</v>
      </c>
      <c r="O253" t="s">
        <v>27</v>
      </c>
      <c r="P253">
        <v>-152.91</v>
      </c>
      <c r="Q253" t="s">
        <v>28</v>
      </c>
      <c r="R253">
        <v>-117.96</v>
      </c>
      <c r="S253" t="s">
        <v>27</v>
      </c>
      <c r="T253">
        <v>-138.61000000000001</v>
      </c>
      <c r="U253" t="s">
        <v>27</v>
      </c>
      <c r="V253">
        <v>-123.82</v>
      </c>
      <c r="W253" t="s">
        <v>27</v>
      </c>
      <c r="X253">
        <v>-135.19999999999999</v>
      </c>
      <c r="Y253" t="s">
        <v>27</v>
      </c>
      <c r="Z253">
        <v>-123.85</v>
      </c>
      <c r="AA253" t="s">
        <v>27</v>
      </c>
    </row>
    <row r="254" spans="1:27" x14ac:dyDescent="0.25">
      <c r="A254" t="s">
        <v>303</v>
      </c>
      <c r="B254">
        <v>-44.46</v>
      </c>
      <c r="C254" t="s">
        <v>27</v>
      </c>
      <c r="D254">
        <v>-37.01</v>
      </c>
      <c r="E254" t="s">
        <v>27</v>
      </c>
      <c r="F254" s="26">
        <v>-4.0848820373860699E+25</v>
      </c>
      <c r="G254" t="s">
        <v>28</v>
      </c>
      <c r="H254">
        <v>-20.52</v>
      </c>
      <c r="I254" t="s">
        <v>27</v>
      </c>
      <c r="J254">
        <v>-11.4</v>
      </c>
      <c r="K254" t="s">
        <v>27</v>
      </c>
      <c r="L254">
        <v>-10.09</v>
      </c>
      <c r="M254" t="s">
        <v>27</v>
      </c>
      <c r="N254">
        <v>-18.22</v>
      </c>
      <c r="O254" t="s">
        <v>27</v>
      </c>
      <c r="P254">
        <v>-152.91</v>
      </c>
      <c r="Q254" t="s">
        <v>28</v>
      </c>
      <c r="R254">
        <v>-20.52</v>
      </c>
      <c r="S254" t="s">
        <v>27</v>
      </c>
      <c r="T254">
        <v>-41.31</v>
      </c>
      <c r="U254" t="s">
        <v>27</v>
      </c>
      <c r="V254">
        <v>-26.49</v>
      </c>
      <c r="W254" t="s">
        <v>27</v>
      </c>
      <c r="X254">
        <v>-37.840000000000003</v>
      </c>
      <c r="Y254" t="s">
        <v>27</v>
      </c>
      <c r="Z254">
        <v>-26.47</v>
      </c>
      <c r="AA254" t="s">
        <v>27</v>
      </c>
    </row>
    <row r="255" spans="1:27" x14ac:dyDescent="0.25">
      <c r="A255" t="s">
        <v>304</v>
      </c>
      <c r="B255">
        <v>147.32</v>
      </c>
      <c r="C255" t="s">
        <v>27</v>
      </c>
      <c r="D255">
        <v>154.51</v>
      </c>
      <c r="E255" t="s">
        <v>27</v>
      </c>
      <c r="F255" s="26">
        <v>-4.0848820373860699E+25</v>
      </c>
      <c r="G255" t="s">
        <v>28</v>
      </c>
      <c r="H255">
        <v>171.12</v>
      </c>
      <c r="I255" t="s">
        <v>27</v>
      </c>
      <c r="J255">
        <v>-179.71</v>
      </c>
      <c r="K255" t="s">
        <v>27</v>
      </c>
      <c r="L255">
        <v>-178.47</v>
      </c>
      <c r="M255" t="s">
        <v>27</v>
      </c>
      <c r="N255">
        <v>173.5</v>
      </c>
      <c r="O255" t="s">
        <v>27</v>
      </c>
      <c r="P255">
        <v>-152.91</v>
      </c>
      <c r="Q255" t="s">
        <v>28</v>
      </c>
      <c r="R255">
        <v>171.19</v>
      </c>
      <c r="S255" t="s">
        <v>27</v>
      </c>
      <c r="T255">
        <v>150.36000000000001</v>
      </c>
      <c r="U255" t="s">
        <v>27</v>
      </c>
      <c r="V255">
        <v>164.93</v>
      </c>
      <c r="W255" t="s">
        <v>27</v>
      </c>
      <c r="X255">
        <v>153.58000000000001</v>
      </c>
      <c r="Y255" t="s">
        <v>27</v>
      </c>
      <c r="Z255">
        <v>165.11</v>
      </c>
      <c r="AA255" t="s">
        <v>27</v>
      </c>
    </row>
    <row r="256" spans="1:27" x14ac:dyDescent="0.25">
      <c r="A256" t="s">
        <v>305</v>
      </c>
      <c r="B256">
        <v>-63.17</v>
      </c>
      <c r="C256" t="s">
        <v>27</v>
      </c>
      <c r="D256">
        <v>-55.97</v>
      </c>
      <c r="E256" t="s">
        <v>27</v>
      </c>
      <c r="F256" s="26">
        <v>-4.0848820373860699E+25</v>
      </c>
      <c r="G256" t="s">
        <v>28</v>
      </c>
      <c r="H256">
        <v>-39.25</v>
      </c>
      <c r="I256" t="s">
        <v>27</v>
      </c>
      <c r="J256">
        <v>-30.08</v>
      </c>
      <c r="K256" t="s">
        <v>27</v>
      </c>
      <c r="L256">
        <v>-28.81</v>
      </c>
      <c r="M256" t="s">
        <v>27</v>
      </c>
      <c r="N256">
        <v>-36.92</v>
      </c>
      <c r="O256" t="s">
        <v>27</v>
      </c>
      <c r="P256">
        <v>-152.91</v>
      </c>
      <c r="Q256" t="s">
        <v>28</v>
      </c>
      <c r="R256">
        <v>-39.229999999999997</v>
      </c>
      <c r="S256" t="s">
        <v>27</v>
      </c>
      <c r="T256">
        <v>-60.15</v>
      </c>
      <c r="U256" t="s">
        <v>27</v>
      </c>
      <c r="V256">
        <v>-45.47</v>
      </c>
      <c r="W256" t="s">
        <v>27</v>
      </c>
      <c r="X256">
        <v>-56.85</v>
      </c>
      <c r="Y256" t="s">
        <v>27</v>
      </c>
      <c r="Z256">
        <v>-45.2</v>
      </c>
      <c r="AA256" t="s">
        <v>27</v>
      </c>
    </row>
    <row r="257" spans="1:27" x14ac:dyDescent="0.25">
      <c r="A257" t="s">
        <v>306</v>
      </c>
      <c r="B257">
        <v>145.9</v>
      </c>
      <c r="C257" t="s">
        <v>27</v>
      </c>
      <c r="D257">
        <v>153.33000000000001</v>
      </c>
      <c r="E257" t="s">
        <v>27</v>
      </c>
      <c r="F257" s="26">
        <v>-4.0848820373860699E+25</v>
      </c>
      <c r="G257" t="s">
        <v>28</v>
      </c>
      <c r="H257">
        <v>170.28</v>
      </c>
      <c r="I257" t="s">
        <v>27</v>
      </c>
      <c r="J257">
        <v>179.54</v>
      </c>
      <c r="K257" t="s">
        <v>27</v>
      </c>
      <c r="L257">
        <v>-179.24</v>
      </c>
      <c r="M257" t="s">
        <v>27</v>
      </c>
      <c r="N257">
        <v>172.69</v>
      </c>
      <c r="O257" t="s">
        <v>27</v>
      </c>
      <c r="P257">
        <v>-152.91</v>
      </c>
      <c r="Q257" t="s">
        <v>28</v>
      </c>
      <c r="R257">
        <v>170.25</v>
      </c>
      <c r="S257" t="s">
        <v>27</v>
      </c>
      <c r="T257">
        <v>148.97</v>
      </c>
      <c r="U257" t="s">
        <v>27</v>
      </c>
      <c r="V257">
        <v>163.82</v>
      </c>
      <c r="W257" t="s">
        <v>27</v>
      </c>
      <c r="X257">
        <v>152.38</v>
      </c>
      <c r="Y257" t="s">
        <v>27</v>
      </c>
      <c r="Z257">
        <v>164.31</v>
      </c>
      <c r="AA257" t="s">
        <v>27</v>
      </c>
    </row>
    <row r="258" spans="1:27" x14ac:dyDescent="0.25">
      <c r="A258" t="s">
        <v>307</v>
      </c>
      <c r="B258">
        <v>87.29</v>
      </c>
      <c r="C258" t="s">
        <v>27</v>
      </c>
      <c r="D258">
        <v>94.63</v>
      </c>
      <c r="E258" t="s">
        <v>27</v>
      </c>
      <c r="F258" s="26">
        <v>-4.0848820373860699E+25</v>
      </c>
      <c r="G258" t="s">
        <v>28</v>
      </c>
      <c r="H258">
        <v>111.76</v>
      </c>
      <c r="I258" t="s">
        <v>27</v>
      </c>
      <c r="J258">
        <v>120.98</v>
      </c>
      <c r="K258" t="s">
        <v>27</v>
      </c>
      <c r="L258">
        <v>122.14</v>
      </c>
      <c r="M258" t="s">
        <v>27</v>
      </c>
      <c r="N258">
        <v>114.14</v>
      </c>
      <c r="O258" t="s">
        <v>27</v>
      </c>
      <c r="P258">
        <v>-152.91</v>
      </c>
      <c r="Q258" t="s">
        <v>28</v>
      </c>
      <c r="R258">
        <v>111.63</v>
      </c>
      <c r="S258" t="s">
        <v>27</v>
      </c>
      <c r="T258">
        <v>90.27</v>
      </c>
      <c r="U258" t="s">
        <v>27</v>
      </c>
      <c r="V258">
        <v>105.17</v>
      </c>
      <c r="W258" t="s">
        <v>27</v>
      </c>
      <c r="X258">
        <v>93.68</v>
      </c>
      <c r="Y258" t="s">
        <v>27</v>
      </c>
      <c r="Z258">
        <v>105.78</v>
      </c>
      <c r="AA258" t="s">
        <v>27</v>
      </c>
    </row>
    <row r="259" spans="1:27" x14ac:dyDescent="0.25">
      <c r="A259" t="s">
        <v>308</v>
      </c>
      <c r="B259">
        <v>118.87</v>
      </c>
      <c r="C259" t="s">
        <v>27</v>
      </c>
      <c r="D259">
        <v>126.18</v>
      </c>
      <c r="E259" t="s">
        <v>27</v>
      </c>
      <c r="F259" s="26">
        <v>-4.0848820373860699E+25</v>
      </c>
      <c r="G259" t="s">
        <v>28</v>
      </c>
      <c r="H259">
        <v>143.21</v>
      </c>
      <c r="I259" t="s">
        <v>27</v>
      </c>
      <c r="J259">
        <v>152.34</v>
      </c>
      <c r="K259" t="s">
        <v>27</v>
      </c>
      <c r="L259">
        <v>153.57</v>
      </c>
      <c r="M259" t="s">
        <v>27</v>
      </c>
      <c r="N259">
        <v>145.49</v>
      </c>
      <c r="O259" t="s">
        <v>27</v>
      </c>
      <c r="P259">
        <v>-152.91</v>
      </c>
      <c r="Q259" t="s">
        <v>28</v>
      </c>
      <c r="R259">
        <v>143.07</v>
      </c>
      <c r="S259" t="s">
        <v>27</v>
      </c>
      <c r="T259">
        <v>121.81</v>
      </c>
      <c r="U259" t="s">
        <v>27</v>
      </c>
      <c r="V259">
        <v>136.72999999999999</v>
      </c>
      <c r="W259" t="s">
        <v>27</v>
      </c>
      <c r="X259">
        <v>125.21</v>
      </c>
      <c r="Y259" t="s">
        <v>27</v>
      </c>
      <c r="Z259">
        <v>137.22999999999999</v>
      </c>
      <c r="AA259" t="s">
        <v>27</v>
      </c>
    </row>
    <row r="260" spans="1:27" x14ac:dyDescent="0.25">
      <c r="A260" t="s">
        <v>309</v>
      </c>
      <c r="B260">
        <v>125.47</v>
      </c>
      <c r="C260" t="s">
        <v>27</v>
      </c>
      <c r="D260">
        <v>132.62</v>
      </c>
      <c r="E260" t="s">
        <v>27</v>
      </c>
      <c r="F260" s="26">
        <v>-4.0848820373860699E+25</v>
      </c>
      <c r="G260" t="s">
        <v>28</v>
      </c>
      <c r="H260">
        <v>149.65</v>
      </c>
      <c r="I260" t="s">
        <v>27</v>
      </c>
      <c r="J260">
        <v>158.86000000000001</v>
      </c>
      <c r="K260" t="s">
        <v>27</v>
      </c>
      <c r="L260">
        <v>160.07</v>
      </c>
      <c r="M260" t="s">
        <v>27</v>
      </c>
      <c r="N260">
        <v>151.97999999999999</v>
      </c>
      <c r="O260" t="s">
        <v>27</v>
      </c>
      <c r="P260">
        <v>-152.91</v>
      </c>
      <c r="Q260" t="s">
        <v>28</v>
      </c>
      <c r="R260">
        <v>149.63</v>
      </c>
      <c r="S260" t="s">
        <v>27</v>
      </c>
      <c r="T260">
        <v>128.37</v>
      </c>
      <c r="U260" t="s">
        <v>27</v>
      </c>
      <c r="V260">
        <v>143.16999999999999</v>
      </c>
      <c r="W260" t="s">
        <v>27</v>
      </c>
      <c r="X260">
        <v>131.65</v>
      </c>
      <c r="Y260" t="s">
        <v>27</v>
      </c>
      <c r="Z260">
        <v>143.68</v>
      </c>
      <c r="AA260" t="s">
        <v>27</v>
      </c>
    </row>
    <row r="261" spans="1:27" x14ac:dyDescent="0.25">
      <c r="A261" t="s">
        <v>310</v>
      </c>
      <c r="B261">
        <v>122.12</v>
      </c>
      <c r="C261" t="s">
        <v>27</v>
      </c>
      <c r="D261">
        <v>129.29</v>
      </c>
      <c r="E261" t="s">
        <v>27</v>
      </c>
      <c r="F261" s="26">
        <v>-4.0848820373860699E+25</v>
      </c>
      <c r="G261" t="s">
        <v>28</v>
      </c>
      <c r="H261">
        <v>146.22</v>
      </c>
      <c r="I261" t="s">
        <v>27</v>
      </c>
      <c r="J261">
        <v>155.41</v>
      </c>
      <c r="K261" t="s">
        <v>27</v>
      </c>
      <c r="L261">
        <v>156.63999999999999</v>
      </c>
      <c r="M261" t="s">
        <v>27</v>
      </c>
      <c r="N261">
        <v>148.53</v>
      </c>
      <c r="O261" t="s">
        <v>27</v>
      </c>
      <c r="P261">
        <v>-152.91</v>
      </c>
      <c r="Q261" t="s">
        <v>28</v>
      </c>
      <c r="R261">
        <v>146.19999999999999</v>
      </c>
      <c r="S261" t="s">
        <v>27</v>
      </c>
      <c r="T261">
        <v>125.1</v>
      </c>
      <c r="U261" t="s">
        <v>27</v>
      </c>
      <c r="V261">
        <v>139.82</v>
      </c>
      <c r="W261" t="s">
        <v>27</v>
      </c>
      <c r="X261">
        <v>128.34</v>
      </c>
      <c r="Y261" t="s">
        <v>27</v>
      </c>
      <c r="Z261">
        <v>140.24</v>
      </c>
      <c r="AA261" t="s">
        <v>27</v>
      </c>
    </row>
    <row r="262" spans="1:27" x14ac:dyDescent="0.25">
      <c r="A262" t="s">
        <v>311</v>
      </c>
      <c r="B262">
        <v>-35.65</v>
      </c>
      <c r="C262" t="s">
        <v>27</v>
      </c>
      <c r="D262">
        <v>-28.5</v>
      </c>
      <c r="E262" t="s">
        <v>27</v>
      </c>
      <c r="F262" s="26">
        <v>-4.0848820373860699E+25</v>
      </c>
      <c r="G262" t="s">
        <v>28</v>
      </c>
      <c r="H262">
        <v>-11.57</v>
      </c>
      <c r="I262" t="s">
        <v>27</v>
      </c>
      <c r="J262">
        <v>-2.4</v>
      </c>
      <c r="K262" t="s">
        <v>27</v>
      </c>
      <c r="L262">
        <v>-1.17</v>
      </c>
      <c r="M262" t="s">
        <v>27</v>
      </c>
      <c r="N262">
        <v>-9.2200000000000006</v>
      </c>
      <c r="O262" t="s">
        <v>27</v>
      </c>
      <c r="P262">
        <v>-152.91</v>
      </c>
      <c r="Q262" t="s">
        <v>28</v>
      </c>
      <c r="R262">
        <v>-11.55</v>
      </c>
      <c r="S262" t="s">
        <v>27</v>
      </c>
      <c r="T262">
        <v>-32.69</v>
      </c>
      <c r="U262" t="s">
        <v>27</v>
      </c>
      <c r="V262">
        <v>-18</v>
      </c>
      <c r="W262" t="s">
        <v>27</v>
      </c>
      <c r="X262">
        <v>-29.49</v>
      </c>
      <c r="Y262" t="s">
        <v>27</v>
      </c>
      <c r="Z262">
        <v>-17.57</v>
      </c>
      <c r="AA262" t="s">
        <v>27</v>
      </c>
    </row>
    <row r="263" spans="1:27" x14ac:dyDescent="0.25">
      <c r="A263" t="s">
        <v>312</v>
      </c>
      <c r="B263">
        <v>176.39</v>
      </c>
      <c r="C263" t="s">
        <v>27</v>
      </c>
      <c r="D263">
        <v>-176.5</v>
      </c>
      <c r="E263" t="s">
        <v>27</v>
      </c>
      <c r="F263" s="26">
        <v>-4.0848820373860699E+25</v>
      </c>
      <c r="G263" t="s">
        <v>28</v>
      </c>
      <c r="H263">
        <v>-159.55000000000001</v>
      </c>
      <c r="I263" t="s">
        <v>27</v>
      </c>
      <c r="J263">
        <v>-150.4</v>
      </c>
      <c r="K263" t="s">
        <v>27</v>
      </c>
      <c r="L263">
        <v>-149.12</v>
      </c>
      <c r="M263" t="s">
        <v>27</v>
      </c>
      <c r="N263">
        <v>-157.25</v>
      </c>
      <c r="O263" t="s">
        <v>27</v>
      </c>
      <c r="P263">
        <v>-152.91</v>
      </c>
      <c r="Q263" t="s">
        <v>28</v>
      </c>
      <c r="R263">
        <v>-159.53</v>
      </c>
      <c r="S263" t="s">
        <v>27</v>
      </c>
      <c r="T263">
        <v>179.33</v>
      </c>
      <c r="U263" t="s">
        <v>27</v>
      </c>
      <c r="V263">
        <v>-165.92</v>
      </c>
      <c r="W263" t="s">
        <v>27</v>
      </c>
      <c r="X263">
        <v>-177.45</v>
      </c>
      <c r="Y263" t="s">
        <v>27</v>
      </c>
      <c r="Z263">
        <v>-165.56</v>
      </c>
      <c r="AA263" t="s">
        <v>27</v>
      </c>
    </row>
    <row r="264" spans="1:27" x14ac:dyDescent="0.25">
      <c r="A264" t="s">
        <v>313</v>
      </c>
      <c r="B264">
        <v>99.56</v>
      </c>
      <c r="C264" t="s">
        <v>27</v>
      </c>
      <c r="D264">
        <v>106.58</v>
      </c>
      <c r="E264" t="s">
        <v>27</v>
      </c>
      <c r="F264" s="26">
        <v>-4.0848820373860699E+25</v>
      </c>
      <c r="G264" t="s">
        <v>28</v>
      </c>
      <c r="H264">
        <v>123.46</v>
      </c>
      <c r="I264" t="s">
        <v>27</v>
      </c>
      <c r="J264">
        <v>132.66</v>
      </c>
      <c r="K264" t="s">
        <v>27</v>
      </c>
      <c r="L264">
        <v>133.88</v>
      </c>
      <c r="M264" t="s">
        <v>27</v>
      </c>
      <c r="N264">
        <v>125.81</v>
      </c>
      <c r="O264" t="s">
        <v>27</v>
      </c>
      <c r="P264">
        <v>-152.91</v>
      </c>
      <c r="Q264" t="s">
        <v>28</v>
      </c>
      <c r="R264">
        <v>123.55</v>
      </c>
      <c r="S264" t="s">
        <v>27</v>
      </c>
      <c r="T264">
        <v>102.48</v>
      </c>
      <c r="U264" t="s">
        <v>27</v>
      </c>
      <c r="V264">
        <v>117.11</v>
      </c>
      <c r="W264" t="s">
        <v>27</v>
      </c>
      <c r="X264">
        <v>105.61</v>
      </c>
      <c r="Y264" t="s">
        <v>27</v>
      </c>
      <c r="Z264">
        <v>117.46</v>
      </c>
      <c r="AA264" t="s">
        <v>27</v>
      </c>
    </row>
    <row r="265" spans="1:27" x14ac:dyDescent="0.25">
      <c r="A265" t="s">
        <v>314</v>
      </c>
      <c r="B265">
        <v>96.32</v>
      </c>
      <c r="C265" t="s">
        <v>27</v>
      </c>
      <c r="D265">
        <v>103.38</v>
      </c>
      <c r="E265" t="s">
        <v>27</v>
      </c>
      <c r="F265" s="26">
        <v>-4.0848820373860699E+25</v>
      </c>
      <c r="G265" t="s">
        <v>28</v>
      </c>
      <c r="H265">
        <v>120.11</v>
      </c>
      <c r="I265" t="s">
        <v>27</v>
      </c>
      <c r="J265">
        <v>129.34</v>
      </c>
      <c r="K265" t="s">
        <v>27</v>
      </c>
      <c r="L265">
        <v>130.52000000000001</v>
      </c>
      <c r="M265" t="s">
        <v>27</v>
      </c>
      <c r="N265">
        <v>122.52</v>
      </c>
      <c r="O265" t="s">
        <v>27</v>
      </c>
      <c r="P265">
        <v>-152.91</v>
      </c>
      <c r="Q265" t="s">
        <v>28</v>
      </c>
      <c r="R265">
        <v>120.3</v>
      </c>
      <c r="S265" t="s">
        <v>27</v>
      </c>
      <c r="T265">
        <v>99.29</v>
      </c>
      <c r="U265" t="s">
        <v>27</v>
      </c>
      <c r="V265">
        <v>113.85</v>
      </c>
      <c r="W265" t="s">
        <v>27</v>
      </c>
      <c r="X265">
        <v>102.42</v>
      </c>
      <c r="Y265" t="s">
        <v>27</v>
      </c>
      <c r="Z265">
        <v>114.09</v>
      </c>
      <c r="AA265" t="s">
        <v>27</v>
      </c>
    </row>
    <row r="266" spans="1:27" x14ac:dyDescent="0.25">
      <c r="A266" t="s">
        <v>315</v>
      </c>
      <c r="B266">
        <v>52.89</v>
      </c>
      <c r="C266" t="s">
        <v>27</v>
      </c>
      <c r="D266">
        <v>59.96</v>
      </c>
      <c r="E266" t="s">
        <v>27</v>
      </c>
      <c r="F266" s="26">
        <v>-4.0848820373860699E+25</v>
      </c>
      <c r="G266" t="s">
        <v>28</v>
      </c>
      <c r="H266">
        <v>76.67</v>
      </c>
      <c r="I266" t="s">
        <v>27</v>
      </c>
      <c r="J266">
        <v>85.84</v>
      </c>
      <c r="K266" t="s">
        <v>27</v>
      </c>
      <c r="L266">
        <v>87</v>
      </c>
      <c r="M266" t="s">
        <v>27</v>
      </c>
      <c r="N266">
        <v>79.06</v>
      </c>
      <c r="O266" t="s">
        <v>27</v>
      </c>
      <c r="P266">
        <v>-152.91</v>
      </c>
      <c r="Q266" t="s">
        <v>28</v>
      </c>
      <c r="R266">
        <v>76.819999999999993</v>
      </c>
      <c r="S266" t="s">
        <v>27</v>
      </c>
      <c r="T266">
        <v>55.81</v>
      </c>
      <c r="U266" t="s">
        <v>27</v>
      </c>
      <c r="V266">
        <v>70.459999999999994</v>
      </c>
      <c r="W266" t="s">
        <v>27</v>
      </c>
      <c r="X266">
        <v>58.99</v>
      </c>
      <c r="Y266" t="s">
        <v>27</v>
      </c>
      <c r="Z266">
        <v>70.67</v>
      </c>
      <c r="AA266" t="s">
        <v>27</v>
      </c>
    </row>
    <row r="267" spans="1:27" x14ac:dyDescent="0.25">
      <c r="A267" t="s">
        <v>316</v>
      </c>
      <c r="B267">
        <v>116.23</v>
      </c>
      <c r="C267" t="s">
        <v>27</v>
      </c>
      <c r="D267">
        <v>123.28</v>
      </c>
      <c r="E267" t="s">
        <v>27</v>
      </c>
      <c r="F267" s="26">
        <v>-4.0848820373860699E+25</v>
      </c>
      <c r="G267" t="s">
        <v>28</v>
      </c>
      <c r="H267">
        <v>140.08000000000001</v>
      </c>
      <c r="I267" t="s">
        <v>27</v>
      </c>
      <c r="J267">
        <v>149.32</v>
      </c>
      <c r="K267" t="s">
        <v>27</v>
      </c>
      <c r="L267">
        <v>150.47</v>
      </c>
      <c r="M267" t="s">
        <v>27</v>
      </c>
      <c r="N267">
        <v>142.51</v>
      </c>
      <c r="O267" t="s">
        <v>27</v>
      </c>
      <c r="P267">
        <v>-152.91</v>
      </c>
      <c r="Q267" t="s">
        <v>28</v>
      </c>
      <c r="R267">
        <v>140.31</v>
      </c>
      <c r="S267" t="s">
        <v>27</v>
      </c>
      <c r="T267">
        <v>119.16</v>
      </c>
      <c r="U267" t="s">
        <v>27</v>
      </c>
      <c r="V267">
        <v>133.69999999999999</v>
      </c>
      <c r="W267" t="s">
        <v>27</v>
      </c>
      <c r="X267">
        <v>122.29</v>
      </c>
      <c r="Y267" t="s">
        <v>27</v>
      </c>
      <c r="Z267">
        <v>134.09</v>
      </c>
      <c r="AA267" t="s">
        <v>27</v>
      </c>
    </row>
    <row r="268" spans="1:27" x14ac:dyDescent="0.25">
      <c r="A268" t="s">
        <v>317</v>
      </c>
      <c r="B268">
        <v>111.57</v>
      </c>
      <c r="C268" t="s">
        <v>27</v>
      </c>
      <c r="D268">
        <v>118.76</v>
      </c>
      <c r="E268" t="s">
        <v>27</v>
      </c>
      <c r="F268" s="26">
        <v>-4.0848820373860699E+25</v>
      </c>
      <c r="G268" t="s">
        <v>28</v>
      </c>
      <c r="H268">
        <v>135.38</v>
      </c>
      <c r="I268" t="s">
        <v>27</v>
      </c>
      <c r="J268">
        <v>144.58000000000001</v>
      </c>
      <c r="K268" t="s">
        <v>27</v>
      </c>
      <c r="L268">
        <v>145.75</v>
      </c>
      <c r="M268" t="s">
        <v>27</v>
      </c>
      <c r="N268">
        <v>137.69999999999999</v>
      </c>
      <c r="O268" t="s">
        <v>27</v>
      </c>
      <c r="P268">
        <v>-152.91</v>
      </c>
      <c r="Q268" t="s">
        <v>28</v>
      </c>
      <c r="R268">
        <v>135.5</v>
      </c>
      <c r="S268" t="s">
        <v>27</v>
      </c>
      <c r="T268">
        <v>114.56</v>
      </c>
      <c r="U268" t="s">
        <v>27</v>
      </c>
      <c r="V268">
        <v>129.30000000000001</v>
      </c>
      <c r="W268" t="s">
        <v>27</v>
      </c>
      <c r="X268">
        <v>117.83</v>
      </c>
      <c r="Y268" t="s">
        <v>27</v>
      </c>
      <c r="Z268">
        <v>129.44</v>
      </c>
      <c r="AA268" t="s">
        <v>27</v>
      </c>
    </row>
    <row r="269" spans="1:27" x14ac:dyDescent="0.25">
      <c r="A269" t="s">
        <v>318</v>
      </c>
      <c r="B269">
        <v>162.30000000000001</v>
      </c>
      <c r="C269" t="s">
        <v>27</v>
      </c>
      <c r="D269">
        <v>168.8</v>
      </c>
      <c r="E269" t="s">
        <v>27</v>
      </c>
      <c r="F269" s="26">
        <v>-4.0848820373860699E+25</v>
      </c>
      <c r="G269" t="s">
        <v>28</v>
      </c>
      <c r="H269">
        <v>-174.56</v>
      </c>
      <c r="I269" t="s">
        <v>27</v>
      </c>
      <c r="J269">
        <v>-165.32</v>
      </c>
      <c r="K269" t="s">
        <v>27</v>
      </c>
      <c r="L269">
        <v>-164.21</v>
      </c>
      <c r="M269" t="s">
        <v>27</v>
      </c>
      <c r="N269">
        <v>-172.18</v>
      </c>
      <c r="O269" t="s">
        <v>27</v>
      </c>
      <c r="P269">
        <v>-152.91</v>
      </c>
      <c r="Q269" t="s">
        <v>28</v>
      </c>
      <c r="R269">
        <v>-174.37</v>
      </c>
      <c r="S269" t="s">
        <v>27</v>
      </c>
      <c r="T269">
        <v>164.69</v>
      </c>
      <c r="U269" t="s">
        <v>27</v>
      </c>
      <c r="V269">
        <v>179.29</v>
      </c>
      <c r="W269" t="s">
        <v>27</v>
      </c>
      <c r="X269">
        <v>167.89</v>
      </c>
      <c r="Y269" t="s">
        <v>27</v>
      </c>
      <c r="Z269">
        <v>179.48</v>
      </c>
      <c r="AA269" t="s">
        <v>27</v>
      </c>
    </row>
    <row r="270" spans="1:27" x14ac:dyDescent="0.25">
      <c r="A270" t="s">
        <v>319</v>
      </c>
      <c r="B270">
        <v>-149.32</v>
      </c>
      <c r="C270" t="s">
        <v>27</v>
      </c>
      <c r="D270">
        <v>-142.04</v>
      </c>
      <c r="E270" t="s">
        <v>27</v>
      </c>
      <c r="F270" s="26">
        <v>-4.0848820373860699E+25</v>
      </c>
      <c r="G270" t="s">
        <v>28</v>
      </c>
      <c r="H270">
        <v>-125.44</v>
      </c>
      <c r="I270" t="s">
        <v>27</v>
      </c>
      <c r="J270">
        <v>-116.18</v>
      </c>
      <c r="K270" t="s">
        <v>27</v>
      </c>
      <c r="L270">
        <v>-115.11</v>
      </c>
      <c r="M270" t="s">
        <v>27</v>
      </c>
      <c r="N270">
        <v>-123.04</v>
      </c>
      <c r="O270" t="s">
        <v>27</v>
      </c>
      <c r="P270">
        <v>-152.91</v>
      </c>
      <c r="Q270" t="s">
        <v>28</v>
      </c>
      <c r="R270">
        <v>-125.28</v>
      </c>
      <c r="S270" t="s">
        <v>27</v>
      </c>
      <c r="T270">
        <v>-146.24</v>
      </c>
      <c r="U270" t="s">
        <v>27</v>
      </c>
      <c r="V270">
        <v>-131.53</v>
      </c>
      <c r="W270" t="s">
        <v>27</v>
      </c>
      <c r="X270">
        <v>-142.94999999999999</v>
      </c>
      <c r="Y270" t="s">
        <v>27</v>
      </c>
      <c r="Z270">
        <v>-131.38999999999999</v>
      </c>
      <c r="AA270" t="s">
        <v>27</v>
      </c>
    </row>
    <row r="271" spans="1:27" x14ac:dyDescent="0.25">
      <c r="A271" t="s">
        <v>320</v>
      </c>
      <c r="B271">
        <v>-125.69</v>
      </c>
      <c r="C271" t="s">
        <v>27</v>
      </c>
      <c r="D271">
        <v>-118.41</v>
      </c>
      <c r="E271" t="s">
        <v>27</v>
      </c>
      <c r="F271" s="26">
        <v>-4.0848820373860699E+25</v>
      </c>
      <c r="G271" t="s">
        <v>28</v>
      </c>
      <c r="H271">
        <v>-101.91</v>
      </c>
      <c r="I271" t="s">
        <v>27</v>
      </c>
      <c r="J271">
        <v>-92.61</v>
      </c>
      <c r="K271" t="s">
        <v>27</v>
      </c>
      <c r="L271">
        <v>-91.63</v>
      </c>
      <c r="M271" t="s">
        <v>27</v>
      </c>
      <c r="N271">
        <v>-99.47</v>
      </c>
      <c r="O271" t="s">
        <v>27</v>
      </c>
      <c r="P271">
        <v>-152.91</v>
      </c>
      <c r="Q271" t="s">
        <v>28</v>
      </c>
      <c r="R271">
        <v>-101.74</v>
      </c>
      <c r="S271" t="s">
        <v>27</v>
      </c>
      <c r="T271">
        <v>-122.6</v>
      </c>
      <c r="U271" t="s">
        <v>27</v>
      </c>
      <c r="V271">
        <v>-107.93</v>
      </c>
      <c r="W271" t="s">
        <v>27</v>
      </c>
      <c r="X271">
        <v>-119.31</v>
      </c>
      <c r="Y271" t="s">
        <v>27</v>
      </c>
      <c r="Z271">
        <v>-107.84</v>
      </c>
      <c r="AA271" t="s">
        <v>27</v>
      </c>
    </row>
    <row r="272" spans="1:27" x14ac:dyDescent="0.25">
      <c r="A272" t="s">
        <v>321</v>
      </c>
      <c r="B272">
        <v>71.69</v>
      </c>
      <c r="C272" t="s">
        <v>27</v>
      </c>
      <c r="D272">
        <v>78.989999999999995</v>
      </c>
      <c r="E272" t="s">
        <v>27</v>
      </c>
      <c r="F272" s="26">
        <v>-4.0848820373860699E+25</v>
      </c>
      <c r="G272" t="s">
        <v>28</v>
      </c>
      <c r="H272">
        <v>95.57</v>
      </c>
      <c r="I272" t="s">
        <v>27</v>
      </c>
      <c r="J272">
        <v>104.87</v>
      </c>
      <c r="K272" t="s">
        <v>27</v>
      </c>
      <c r="L272">
        <v>105.83</v>
      </c>
      <c r="M272" t="s">
        <v>27</v>
      </c>
      <c r="N272">
        <v>98.02</v>
      </c>
      <c r="O272" t="s">
        <v>27</v>
      </c>
      <c r="P272">
        <v>-152.91</v>
      </c>
      <c r="Q272" t="s">
        <v>28</v>
      </c>
      <c r="R272">
        <v>95.72</v>
      </c>
      <c r="S272" t="s">
        <v>27</v>
      </c>
      <c r="T272">
        <v>74.760000000000005</v>
      </c>
      <c r="U272" t="s">
        <v>27</v>
      </c>
      <c r="V272">
        <v>89.46</v>
      </c>
      <c r="W272" t="s">
        <v>27</v>
      </c>
      <c r="X272">
        <v>78.069999999999993</v>
      </c>
      <c r="Y272" t="s">
        <v>27</v>
      </c>
      <c r="Z272">
        <v>89.64</v>
      </c>
      <c r="AA272" t="s">
        <v>27</v>
      </c>
    </row>
    <row r="273" spans="1:27" x14ac:dyDescent="0.25">
      <c r="A273" t="s">
        <v>322</v>
      </c>
      <c r="B273">
        <v>-26.07</v>
      </c>
      <c r="C273" t="s">
        <v>27</v>
      </c>
      <c r="D273">
        <v>-18.850000000000001</v>
      </c>
      <c r="E273" t="s">
        <v>27</v>
      </c>
      <c r="F273" s="26">
        <v>-4.0848820373860699E+25</v>
      </c>
      <c r="G273" t="s">
        <v>28</v>
      </c>
      <c r="H273">
        <v>-2.2599999999999998</v>
      </c>
      <c r="I273" t="s">
        <v>27</v>
      </c>
      <c r="J273">
        <v>7.09</v>
      </c>
      <c r="K273" t="s">
        <v>27</v>
      </c>
      <c r="L273">
        <v>8.0299999999999994</v>
      </c>
      <c r="M273" t="s">
        <v>27</v>
      </c>
      <c r="N273">
        <v>0.25</v>
      </c>
      <c r="O273" t="s">
        <v>27</v>
      </c>
      <c r="P273">
        <v>-152.91</v>
      </c>
      <c r="Q273" t="s">
        <v>28</v>
      </c>
      <c r="R273">
        <v>-2.0499999999999998</v>
      </c>
      <c r="S273" t="s">
        <v>27</v>
      </c>
      <c r="T273">
        <v>-23.02</v>
      </c>
      <c r="U273" t="s">
        <v>27</v>
      </c>
      <c r="V273">
        <v>-8.41</v>
      </c>
      <c r="W273" t="s">
        <v>27</v>
      </c>
      <c r="X273">
        <v>-19.79</v>
      </c>
      <c r="Y273" t="s">
        <v>27</v>
      </c>
      <c r="Z273">
        <v>-8.1999999999999993</v>
      </c>
      <c r="AA273" t="s">
        <v>27</v>
      </c>
    </row>
    <row r="274" spans="1:27" x14ac:dyDescent="0.25">
      <c r="A274" t="s">
        <v>323</v>
      </c>
      <c r="B274">
        <v>-69.19</v>
      </c>
      <c r="C274" t="s">
        <v>27</v>
      </c>
      <c r="D274">
        <v>-62.16</v>
      </c>
      <c r="E274" t="s">
        <v>27</v>
      </c>
      <c r="F274" s="26">
        <v>-4.0848820373860699E+25</v>
      </c>
      <c r="G274" t="s">
        <v>28</v>
      </c>
      <c r="H274">
        <v>-45.5</v>
      </c>
      <c r="I274" t="s">
        <v>27</v>
      </c>
      <c r="J274">
        <v>-36.07</v>
      </c>
      <c r="K274" t="s">
        <v>27</v>
      </c>
      <c r="L274">
        <v>-35.229999999999997</v>
      </c>
      <c r="M274" t="s">
        <v>27</v>
      </c>
      <c r="N274">
        <v>-42.87</v>
      </c>
      <c r="O274" t="s">
        <v>27</v>
      </c>
      <c r="P274">
        <v>-152.91</v>
      </c>
      <c r="Q274" t="s">
        <v>28</v>
      </c>
      <c r="R274">
        <v>-45.12</v>
      </c>
      <c r="S274" t="s">
        <v>27</v>
      </c>
      <c r="T274">
        <v>-66.19</v>
      </c>
      <c r="U274" t="s">
        <v>27</v>
      </c>
      <c r="V274">
        <v>-51.73</v>
      </c>
      <c r="W274" t="s">
        <v>27</v>
      </c>
      <c r="X274">
        <v>-63.12</v>
      </c>
      <c r="Y274" t="s">
        <v>27</v>
      </c>
      <c r="Z274">
        <v>-51.53</v>
      </c>
      <c r="AA274" t="s">
        <v>27</v>
      </c>
    </row>
    <row r="275" spans="1:27" x14ac:dyDescent="0.25">
      <c r="A275" t="s">
        <v>324</v>
      </c>
      <c r="B275">
        <v>-110.21</v>
      </c>
      <c r="C275" t="s">
        <v>27</v>
      </c>
      <c r="D275">
        <v>-103.14</v>
      </c>
      <c r="E275" t="s">
        <v>27</v>
      </c>
      <c r="F275" s="26">
        <v>-4.0848820373860699E+25</v>
      </c>
      <c r="G275" t="s">
        <v>28</v>
      </c>
      <c r="H275">
        <v>-86.57</v>
      </c>
      <c r="I275" t="s">
        <v>27</v>
      </c>
      <c r="J275">
        <v>-77.11</v>
      </c>
      <c r="K275" t="s">
        <v>27</v>
      </c>
      <c r="L275">
        <v>-76.25</v>
      </c>
      <c r="M275" t="s">
        <v>27</v>
      </c>
      <c r="N275">
        <v>-83.94</v>
      </c>
      <c r="O275" t="s">
        <v>27</v>
      </c>
      <c r="P275">
        <v>-152.91</v>
      </c>
      <c r="Q275" t="s">
        <v>28</v>
      </c>
      <c r="R275">
        <v>-86.14</v>
      </c>
      <c r="S275" t="s">
        <v>27</v>
      </c>
      <c r="T275">
        <v>-107.18</v>
      </c>
      <c r="U275" t="s">
        <v>27</v>
      </c>
      <c r="V275">
        <v>-92.71</v>
      </c>
      <c r="W275" t="s">
        <v>27</v>
      </c>
      <c r="X275">
        <v>-104.07</v>
      </c>
      <c r="Y275" t="s">
        <v>27</v>
      </c>
      <c r="Z275">
        <v>-92.55</v>
      </c>
      <c r="AA275" t="s">
        <v>27</v>
      </c>
    </row>
    <row r="276" spans="1:27" x14ac:dyDescent="0.25">
      <c r="A276" t="s">
        <v>325</v>
      </c>
      <c r="B276">
        <v>152.28</v>
      </c>
      <c r="C276" t="s">
        <v>27</v>
      </c>
      <c r="D276">
        <v>159.26</v>
      </c>
      <c r="E276" t="s">
        <v>27</v>
      </c>
      <c r="F276" s="26">
        <v>-4.0848820373860699E+25</v>
      </c>
      <c r="G276" t="s">
        <v>28</v>
      </c>
      <c r="H276">
        <v>176</v>
      </c>
      <c r="I276" t="s">
        <v>27</v>
      </c>
      <c r="J276">
        <v>-174.52</v>
      </c>
      <c r="K276" t="s">
        <v>27</v>
      </c>
      <c r="L276">
        <v>-173.66</v>
      </c>
      <c r="M276" t="s">
        <v>27</v>
      </c>
      <c r="N276">
        <v>178.71</v>
      </c>
      <c r="O276" t="s">
        <v>27</v>
      </c>
      <c r="P276">
        <v>-152.91</v>
      </c>
      <c r="Q276" t="s">
        <v>28</v>
      </c>
      <c r="R276">
        <v>176.42</v>
      </c>
      <c r="S276" t="s">
        <v>27</v>
      </c>
      <c r="T276">
        <v>155.26</v>
      </c>
      <c r="U276" t="s">
        <v>27</v>
      </c>
      <c r="V276">
        <v>169.7</v>
      </c>
      <c r="W276" t="s">
        <v>27</v>
      </c>
      <c r="X276">
        <v>158.34</v>
      </c>
      <c r="Y276" t="s">
        <v>27</v>
      </c>
      <c r="Z276">
        <v>169.96</v>
      </c>
      <c r="AA276" t="s">
        <v>27</v>
      </c>
    </row>
    <row r="277" spans="1:27" x14ac:dyDescent="0.25">
      <c r="A277" t="s">
        <v>326</v>
      </c>
      <c r="B277">
        <v>-0.64</v>
      </c>
      <c r="C277" t="s">
        <v>27</v>
      </c>
      <c r="D277">
        <v>6.57</v>
      </c>
      <c r="E277" t="s">
        <v>27</v>
      </c>
      <c r="F277" s="26">
        <v>-4.0848820373860699E+25</v>
      </c>
      <c r="G277" t="s">
        <v>28</v>
      </c>
      <c r="H277">
        <v>23.21</v>
      </c>
      <c r="I277" t="s">
        <v>27</v>
      </c>
      <c r="J277">
        <v>32.630000000000003</v>
      </c>
      <c r="K277" t="s">
        <v>27</v>
      </c>
      <c r="L277">
        <v>33.54</v>
      </c>
      <c r="M277" t="s">
        <v>27</v>
      </c>
      <c r="N277">
        <v>25.88</v>
      </c>
      <c r="O277" t="s">
        <v>27</v>
      </c>
      <c r="P277">
        <v>-152.91</v>
      </c>
      <c r="Q277" t="s">
        <v>28</v>
      </c>
      <c r="R277">
        <v>23.56</v>
      </c>
      <c r="S277" t="s">
        <v>27</v>
      </c>
      <c r="T277">
        <v>2.4300000000000002</v>
      </c>
      <c r="U277" t="s">
        <v>27</v>
      </c>
      <c r="V277">
        <v>17.04</v>
      </c>
      <c r="W277" t="s">
        <v>27</v>
      </c>
      <c r="X277">
        <v>5.67</v>
      </c>
      <c r="Y277" t="s">
        <v>27</v>
      </c>
      <c r="Z277">
        <v>17.2</v>
      </c>
      <c r="AA277" t="s">
        <v>27</v>
      </c>
    </row>
    <row r="278" spans="1:27" x14ac:dyDescent="0.25">
      <c r="A278" t="s">
        <v>327</v>
      </c>
      <c r="B278">
        <v>-43.88</v>
      </c>
      <c r="C278" t="s">
        <v>27</v>
      </c>
      <c r="D278">
        <v>-36.99</v>
      </c>
      <c r="E278" t="s">
        <v>27</v>
      </c>
      <c r="F278" s="26">
        <v>-4.0848820373860699E+25</v>
      </c>
      <c r="G278" t="s">
        <v>28</v>
      </c>
      <c r="H278">
        <v>-20.420000000000002</v>
      </c>
      <c r="I278" t="s">
        <v>27</v>
      </c>
      <c r="J278">
        <v>-10.98</v>
      </c>
      <c r="K278" t="s">
        <v>27</v>
      </c>
      <c r="L278">
        <v>-10.039999999999999</v>
      </c>
      <c r="M278" t="s">
        <v>27</v>
      </c>
      <c r="N278">
        <v>-17.760000000000002</v>
      </c>
      <c r="O278" t="s">
        <v>27</v>
      </c>
      <c r="P278">
        <v>-152.91</v>
      </c>
      <c r="Q278" t="s">
        <v>28</v>
      </c>
      <c r="R278">
        <v>-19.97</v>
      </c>
      <c r="S278" t="s">
        <v>27</v>
      </c>
      <c r="T278">
        <v>-40.85</v>
      </c>
      <c r="U278" t="s">
        <v>27</v>
      </c>
      <c r="V278">
        <v>-26.57</v>
      </c>
      <c r="W278" t="s">
        <v>27</v>
      </c>
      <c r="X278">
        <v>-37.89</v>
      </c>
      <c r="Y278" t="s">
        <v>27</v>
      </c>
      <c r="Z278">
        <v>-26.44</v>
      </c>
      <c r="AA278" t="s">
        <v>27</v>
      </c>
    </row>
    <row r="279" spans="1:27" x14ac:dyDescent="0.25">
      <c r="A279" t="s">
        <v>328</v>
      </c>
      <c r="B279">
        <v>160.84</v>
      </c>
      <c r="C279" t="s">
        <v>27</v>
      </c>
      <c r="D279">
        <v>167.77</v>
      </c>
      <c r="E279" t="s">
        <v>27</v>
      </c>
      <c r="F279" s="26">
        <v>-4.0848820373860699E+25</v>
      </c>
      <c r="G279" t="s">
        <v>28</v>
      </c>
      <c r="H279">
        <v>-175.6</v>
      </c>
      <c r="I279" t="s">
        <v>27</v>
      </c>
      <c r="J279">
        <v>-166.14</v>
      </c>
      <c r="K279" t="s">
        <v>27</v>
      </c>
      <c r="L279">
        <v>-165.21</v>
      </c>
      <c r="M279" t="s">
        <v>27</v>
      </c>
      <c r="N279">
        <v>-172.94</v>
      </c>
      <c r="O279" t="s">
        <v>27</v>
      </c>
      <c r="P279">
        <v>-152.91</v>
      </c>
      <c r="Q279" t="s">
        <v>28</v>
      </c>
      <c r="R279">
        <v>-175.14</v>
      </c>
      <c r="S279" t="s">
        <v>27</v>
      </c>
      <c r="T279">
        <v>163.84</v>
      </c>
      <c r="U279" t="s">
        <v>27</v>
      </c>
      <c r="V279">
        <v>178.23</v>
      </c>
      <c r="W279" t="s">
        <v>27</v>
      </c>
      <c r="X279">
        <v>166.85</v>
      </c>
      <c r="Y279" t="s">
        <v>27</v>
      </c>
      <c r="Z279">
        <v>178.43</v>
      </c>
      <c r="AA279" t="s">
        <v>27</v>
      </c>
    </row>
    <row r="280" spans="1:27" x14ac:dyDescent="0.25">
      <c r="A280" t="s">
        <v>329</v>
      </c>
      <c r="B280">
        <v>-145.13</v>
      </c>
      <c r="C280" t="s">
        <v>27</v>
      </c>
      <c r="D280">
        <v>-138.13999999999999</v>
      </c>
      <c r="E280" t="s">
        <v>27</v>
      </c>
      <c r="F280" s="26">
        <v>-4.0848820373860699E+25</v>
      </c>
      <c r="G280" t="s">
        <v>28</v>
      </c>
      <c r="H280">
        <v>-121.55</v>
      </c>
      <c r="I280" t="s">
        <v>27</v>
      </c>
      <c r="J280">
        <v>-112.22</v>
      </c>
      <c r="K280" t="s">
        <v>27</v>
      </c>
      <c r="L280">
        <v>-111.19</v>
      </c>
      <c r="M280" t="s">
        <v>27</v>
      </c>
      <c r="N280">
        <v>-119.05</v>
      </c>
      <c r="O280" t="s">
        <v>27</v>
      </c>
      <c r="P280">
        <v>-152.91</v>
      </c>
      <c r="Q280" t="s">
        <v>28</v>
      </c>
      <c r="R280">
        <v>-121.22</v>
      </c>
      <c r="S280" t="s">
        <v>27</v>
      </c>
      <c r="T280">
        <v>-142.13</v>
      </c>
      <c r="U280" t="s">
        <v>27</v>
      </c>
      <c r="V280">
        <v>-127.5</v>
      </c>
      <c r="W280" t="s">
        <v>27</v>
      </c>
      <c r="X280">
        <v>-139</v>
      </c>
      <c r="Y280" t="s">
        <v>27</v>
      </c>
      <c r="Z280">
        <v>-127.52</v>
      </c>
      <c r="AA280" t="s">
        <v>27</v>
      </c>
    </row>
    <row r="281" spans="1:27" x14ac:dyDescent="0.25">
      <c r="A281" t="s">
        <v>330</v>
      </c>
      <c r="B281">
        <v>15.46</v>
      </c>
      <c r="C281" t="s">
        <v>27</v>
      </c>
      <c r="D281">
        <v>22.47</v>
      </c>
      <c r="E281" t="s">
        <v>27</v>
      </c>
      <c r="F281" s="26">
        <v>-4.0848820373860699E+25</v>
      </c>
      <c r="G281" t="s">
        <v>28</v>
      </c>
      <c r="H281">
        <v>38.99</v>
      </c>
      <c r="I281" t="s">
        <v>27</v>
      </c>
      <c r="J281">
        <v>48.3</v>
      </c>
      <c r="K281" t="s">
        <v>27</v>
      </c>
      <c r="L281">
        <v>49.35</v>
      </c>
      <c r="M281" t="s">
        <v>27</v>
      </c>
      <c r="N281">
        <v>41.47</v>
      </c>
      <c r="O281" t="s">
        <v>27</v>
      </c>
      <c r="P281">
        <v>-152.91</v>
      </c>
      <c r="Q281" t="s">
        <v>28</v>
      </c>
      <c r="R281">
        <v>39.32</v>
      </c>
      <c r="S281" t="s">
        <v>27</v>
      </c>
      <c r="T281">
        <v>18.48</v>
      </c>
      <c r="U281" t="s">
        <v>27</v>
      </c>
      <c r="V281">
        <v>33.04</v>
      </c>
      <c r="W281" t="s">
        <v>27</v>
      </c>
      <c r="X281">
        <v>21.58</v>
      </c>
      <c r="Y281" t="s">
        <v>27</v>
      </c>
      <c r="Z281">
        <v>32.979999999999997</v>
      </c>
      <c r="AA281" t="s">
        <v>27</v>
      </c>
    </row>
    <row r="282" spans="1:27" x14ac:dyDescent="0.25">
      <c r="A282" t="s">
        <v>331</v>
      </c>
      <c r="B282">
        <v>23.75</v>
      </c>
      <c r="C282" t="s">
        <v>27</v>
      </c>
      <c r="D282">
        <v>30.87</v>
      </c>
      <c r="E282" t="s">
        <v>27</v>
      </c>
      <c r="F282" s="26">
        <v>-4.0848820373860699E+25</v>
      </c>
      <c r="G282" t="s">
        <v>28</v>
      </c>
      <c r="H282">
        <v>47.56</v>
      </c>
      <c r="I282" t="s">
        <v>27</v>
      </c>
      <c r="J282">
        <v>56.94</v>
      </c>
      <c r="K282" t="s">
        <v>27</v>
      </c>
      <c r="L282">
        <v>57.93</v>
      </c>
      <c r="M282" t="s">
        <v>27</v>
      </c>
      <c r="N282">
        <v>50.16</v>
      </c>
      <c r="O282" t="s">
        <v>27</v>
      </c>
      <c r="P282">
        <v>-152.91</v>
      </c>
      <c r="Q282" t="s">
        <v>28</v>
      </c>
      <c r="R282">
        <v>47.9</v>
      </c>
      <c r="S282" t="s">
        <v>27</v>
      </c>
      <c r="T282">
        <v>26.77</v>
      </c>
      <c r="U282" t="s">
        <v>27</v>
      </c>
      <c r="V282">
        <v>41.47</v>
      </c>
      <c r="W282" t="s">
        <v>27</v>
      </c>
      <c r="X282">
        <v>29.95</v>
      </c>
      <c r="Y282" t="s">
        <v>27</v>
      </c>
      <c r="Z282">
        <v>41.51</v>
      </c>
      <c r="AA282" t="s">
        <v>27</v>
      </c>
    </row>
    <row r="283" spans="1:27" x14ac:dyDescent="0.25">
      <c r="A283" t="s">
        <v>332</v>
      </c>
      <c r="B283">
        <v>124.69</v>
      </c>
      <c r="C283" t="s">
        <v>27</v>
      </c>
      <c r="D283">
        <v>131.76</v>
      </c>
      <c r="E283" t="s">
        <v>27</v>
      </c>
      <c r="F283" s="26">
        <v>-4.0848820373860699E+25</v>
      </c>
      <c r="G283" t="s">
        <v>28</v>
      </c>
      <c r="H283">
        <v>148.71</v>
      </c>
      <c r="I283" t="s">
        <v>27</v>
      </c>
      <c r="J283">
        <v>158.1</v>
      </c>
      <c r="K283" t="s">
        <v>27</v>
      </c>
      <c r="L283">
        <v>159.1</v>
      </c>
      <c r="M283" t="s">
        <v>27</v>
      </c>
      <c r="N283">
        <v>151.29</v>
      </c>
      <c r="O283" t="s">
        <v>27</v>
      </c>
      <c r="P283">
        <v>-152.91</v>
      </c>
      <c r="Q283" t="s">
        <v>28</v>
      </c>
      <c r="R283">
        <v>149.01</v>
      </c>
      <c r="S283" t="s">
        <v>27</v>
      </c>
      <c r="T283">
        <v>127.66</v>
      </c>
      <c r="U283" t="s">
        <v>27</v>
      </c>
      <c r="V283">
        <v>142.37</v>
      </c>
      <c r="W283" t="s">
        <v>27</v>
      </c>
      <c r="X283">
        <v>130.81</v>
      </c>
      <c r="Y283" t="s">
        <v>27</v>
      </c>
      <c r="Z283">
        <v>142.69</v>
      </c>
      <c r="AA283" t="s">
        <v>27</v>
      </c>
    </row>
    <row r="284" spans="1:27" x14ac:dyDescent="0.25">
      <c r="A284" t="s">
        <v>333</v>
      </c>
      <c r="B284">
        <v>172.87</v>
      </c>
      <c r="C284" t="s">
        <v>27</v>
      </c>
      <c r="D284">
        <v>179.98</v>
      </c>
      <c r="E284" t="s">
        <v>27</v>
      </c>
      <c r="F284" s="26">
        <v>-4.0848820373860699E+25</v>
      </c>
      <c r="G284" t="s">
        <v>28</v>
      </c>
      <c r="H284">
        <v>-163.12</v>
      </c>
      <c r="I284" t="s">
        <v>27</v>
      </c>
      <c r="J284">
        <v>-153.72</v>
      </c>
      <c r="K284" t="s">
        <v>27</v>
      </c>
      <c r="L284">
        <v>-152.72</v>
      </c>
      <c r="M284" t="s">
        <v>27</v>
      </c>
      <c r="N284">
        <v>-160.54</v>
      </c>
      <c r="O284" t="s">
        <v>27</v>
      </c>
      <c r="P284">
        <v>-152.91</v>
      </c>
      <c r="Q284" t="s">
        <v>28</v>
      </c>
      <c r="R284">
        <v>-162.75</v>
      </c>
      <c r="S284" t="s">
        <v>27</v>
      </c>
      <c r="T284">
        <v>175.9</v>
      </c>
      <c r="U284" t="s">
        <v>27</v>
      </c>
      <c r="V284">
        <v>-169.43</v>
      </c>
      <c r="W284" t="s">
        <v>27</v>
      </c>
      <c r="X284">
        <v>179.09</v>
      </c>
      <c r="Y284" t="s">
        <v>27</v>
      </c>
      <c r="Z284">
        <v>-169.13</v>
      </c>
      <c r="AA284" t="s">
        <v>27</v>
      </c>
    </row>
    <row r="285" spans="1:27" x14ac:dyDescent="0.25">
      <c r="A285" t="s">
        <v>334</v>
      </c>
      <c r="B285">
        <v>171.93</v>
      </c>
      <c r="C285" t="s">
        <v>27</v>
      </c>
      <c r="D285">
        <v>179.08</v>
      </c>
      <c r="E285" t="s">
        <v>27</v>
      </c>
      <c r="F285" s="26">
        <v>-4.0848820373860699E+25</v>
      </c>
      <c r="G285" t="s">
        <v>28</v>
      </c>
      <c r="H285">
        <v>-163.91</v>
      </c>
      <c r="I285" t="s">
        <v>27</v>
      </c>
      <c r="J285">
        <v>-154.55000000000001</v>
      </c>
      <c r="K285" t="s">
        <v>27</v>
      </c>
      <c r="L285">
        <v>-153.53</v>
      </c>
      <c r="M285" t="s">
        <v>27</v>
      </c>
      <c r="N285">
        <v>-161.41</v>
      </c>
      <c r="O285" t="s">
        <v>27</v>
      </c>
      <c r="P285">
        <v>-152.91</v>
      </c>
      <c r="Q285" t="s">
        <v>28</v>
      </c>
      <c r="R285">
        <v>-163.6</v>
      </c>
      <c r="S285" t="s">
        <v>27</v>
      </c>
      <c r="T285">
        <v>174.96</v>
      </c>
      <c r="U285" t="s">
        <v>27</v>
      </c>
      <c r="V285">
        <v>-170.35</v>
      </c>
      <c r="W285" t="s">
        <v>27</v>
      </c>
      <c r="X285">
        <v>178.16</v>
      </c>
      <c r="Y285" t="s">
        <v>27</v>
      </c>
      <c r="Z285">
        <v>-169.88</v>
      </c>
      <c r="AA285" t="s">
        <v>27</v>
      </c>
    </row>
    <row r="286" spans="1:27" x14ac:dyDescent="0.25">
      <c r="A286" t="s">
        <v>335</v>
      </c>
      <c r="B286">
        <v>81.760000000000005</v>
      </c>
      <c r="C286" t="s">
        <v>27</v>
      </c>
      <c r="D286">
        <v>89.05</v>
      </c>
      <c r="E286" t="s">
        <v>27</v>
      </c>
      <c r="F286" s="26">
        <v>-4.0848820373860699E+25</v>
      </c>
      <c r="G286" t="s">
        <v>28</v>
      </c>
      <c r="H286">
        <v>105.87</v>
      </c>
      <c r="I286" t="s">
        <v>27</v>
      </c>
      <c r="J286">
        <v>115.12</v>
      </c>
      <c r="K286" t="s">
        <v>27</v>
      </c>
      <c r="L286">
        <v>116.13</v>
      </c>
      <c r="M286" t="s">
        <v>27</v>
      </c>
      <c r="N286">
        <v>108.3</v>
      </c>
      <c r="O286" t="s">
        <v>27</v>
      </c>
      <c r="P286">
        <v>-152.91</v>
      </c>
      <c r="Q286" t="s">
        <v>28</v>
      </c>
      <c r="R286">
        <v>106.05</v>
      </c>
      <c r="S286" t="s">
        <v>27</v>
      </c>
      <c r="T286">
        <v>84.82</v>
      </c>
      <c r="U286" t="s">
        <v>27</v>
      </c>
      <c r="V286">
        <v>99.63</v>
      </c>
      <c r="W286" t="s">
        <v>27</v>
      </c>
      <c r="X286">
        <v>88.14</v>
      </c>
      <c r="Y286" t="s">
        <v>27</v>
      </c>
      <c r="Z286">
        <v>99.89</v>
      </c>
      <c r="AA286" t="s">
        <v>27</v>
      </c>
    </row>
    <row r="287" spans="1:27" x14ac:dyDescent="0.25">
      <c r="A287" t="s">
        <v>336</v>
      </c>
      <c r="B287">
        <v>-146.29</v>
      </c>
      <c r="C287" t="s">
        <v>27</v>
      </c>
      <c r="D287">
        <v>-138.94</v>
      </c>
      <c r="E287" t="s">
        <v>27</v>
      </c>
      <c r="F287" s="26">
        <v>-4.0848820373860699E+25</v>
      </c>
      <c r="G287" t="s">
        <v>28</v>
      </c>
      <c r="H287">
        <v>-122.11</v>
      </c>
      <c r="I287" t="s">
        <v>27</v>
      </c>
      <c r="J287">
        <v>-112.84</v>
      </c>
      <c r="K287" t="s">
        <v>27</v>
      </c>
      <c r="L287">
        <v>-111.81</v>
      </c>
      <c r="M287" t="s">
        <v>27</v>
      </c>
      <c r="N287">
        <v>-119.68</v>
      </c>
      <c r="O287" t="s">
        <v>27</v>
      </c>
      <c r="P287">
        <v>-152.91</v>
      </c>
      <c r="Q287" t="s">
        <v>28</v>
      </c>
      <c r="R287">
        <v>-121.91</v>
      </c>
      <c r="S287" t="s">
        <v>27</v>
      </c>
      <c r="T287">
        <v>-143.19999999999999</v>
      </c>
      <c r="U287" t="s">
        <v>27</v>
      </c>
      <c r="V287">
        <v>-128.31</v>
      </c>
      <c r="W287" t="s">
        <v>27</v>
      </c>
      <c r="X287">
        <v>-139.82</v>
      </c>
      <c r="Y287" t="s">
        <v>27</v>
      </c>
      <c r="Z287">
        <v>-128.03</v>
      </c>
      <c r="AA287" t="s">
        <v>27</v>
      </c>
    </row>
    <row r="288" spans="1:27" x14ac:dyDescent="0.25">
      <c r="A288" t="s">
        <v>337</v>
      </c>
      <c r="B288">
        <v>159.96</v>
      </c>
      <c r="C288" t="s">
        <v>27</v>
      </c>
      <c r="D288">
        <v>167.2</v>
      </c>
      <c r="E288" t="s">
        <v>27</v>
      </c>
      <c r="F288" s="26">
        <v>-4.0848820373860699E+25</v>
      </c>
      <c r="G288" t="s">
        <v>28</v>
      </c>
      <c r="H288">
        <v>-175.78</v>
      </c>
      <c r="I288" t="s">
        <v>27</v>
      </c>
      <c r="J288">
        <v>-166.39</v>
      </c>
      <c r="K288" t="s">
        <v>27</v>
      </c>
      <c r="L288">
        <v>-165.46</v>
      </c>
      <c r="M288" t="s">
        <v>27</v>
      </c>
      <c r="N288">
        <v>-173.2</v>
      </c>
      <c r="O288" t="s">
        <v>27</v>
      </c>
      <c r="P288">
        <v>-152.91</v>
      </c>
      <c r="Q288" t="s">
        <v>28</v>
      </c>
      <c r="R288">
        <v>-175.52</v>
      </c>
      <c r="S288" t="s">
        <v>27</v>
      </c>
      <c r="T288">
        <v>163.02000000000001</v>
      </c>
      <c r="U288" t="s">
        <v>27</v>
      </c>
      <c r="V288">
        <v>177.68</v>
      </c>
      <c r="W288" t="s">
        <v>27</v>
      </c>
      <c r="X288">
        <v>166.24</v>
      </c>
      <c r="Y288" t="s">
        <v>27</v>
      </c>
      <c r="Z288">
        <v>178.22</v>
      </c>
      <c r="AA288" t="s">
        <v>27</v>
      </c>
    </row>
    <row r="289" spans="1:27" x14ac:dyDescent="0.25">
      <c r="A289" t="s">
        <v>338</v>
      </c>
      <c r="B289">
        <v>-158.76</v>
      </c>
      <c r="C289" t="s">
        <v>27</v>
      </c>
      <c r="D289">
        <v>-151.74</v>
      </c>
      <c r="E289" t="s">
        <v>27</v>
      </c>
      <c r="F289" s="26">
        <v>-4.0848820373860699E+25</v>
      </c>
      <c r="G289" t="s">
        <v>28</v>
      </c>
      <c r="H289">
        <v>-134.72999999999999</v>
      </c>
      <c r="I289" t="s">
        <v>27</v>
      </c>
      <c r="J289">
        <v>-125.28</v>
      </c>
      <c r="K289" t="s">
        <v>27</v>
      </c>
      <c r="L289">
        <v>-124.36</v>
      </c>
      <c r="M289" t="s">
        <v>27</v>
      </c>
      <c r="N289">
        <v>-132.09</v>
      </c>
      <c r="O289" t="s">
        <v>27</v>
      </c>
      <c r="P289">
        <v>-152.91</v>
      </c>
      <c r="Q289" t="s">
        <v>28</v>
      </c>
      <c r="R289">
        <v>-134.38999999999999</v>
      </c>
      <c r="S289" t="s">
        <v>27</v>
      </c>
      <c r="T289">
        <v>-155.74</v>
      </c>
      <c r="U289" t="s">
        <v>27</v>
      </c>
      <c r="V289">
        <v>-141.21</v>
      </c>
      <c r="W289" t="s">
        <v>27</v>
      </c>
      <c r="X289">
        <v>-152.66</v>
      </c>
      <c r="Y289" t="s">
        <v>27</v>
      </c>
      <c r="Z289">
        <v>-140.71</v>
      </c>
      <c r="AA289" t="s">
        <v>27</v>
      </c>
    </row>
    <row r="290" spans="1:27" x14ac:dyDescent="0.25">
      <c r="A290" t="s">
        <v>339</v>
      </c>
      <c r="B290">
        <v>110.4</v>
      </c>
      <c r="C290" t="s">
        <v>27</v>
      </c>
      <c r="D290">
        <v>117.5</v>
      </c>
      <c r="E290" t="s">
        <v>27</v>
      </c>
      <c r="F290" s="26">
        <v>-4.0848820373860699E+25</v>
      </c>
      <c r="G290" t="s">
        <v>28</v>
      </c>
      <c r="H290">
        <v>134.43</v>
      </c>
      <c r="I290" t="s">
        <v>27</v>
      </c>
      <c r="J290">
        <v>143.84</v>
      </c>
      <c r="K290" t="s">
        <v>27</v>
      </c>
      <c r="L290">
        <v>144.79</v>
      </c>
      <c r="M290" t="s">
        <v>27</v>
      </c>
      <c r="N290">
        <v>137.03</v>
      </c>
      <c r="O290" t="s">
        <v>27</v>
      </c>
      <c r="P290">
        <v>-152.91</v>
      </c>
      <c r="Q290" t="s">
        <v>28</v>
      </c>
      <c r="R290">
        <v>134.72999999999999</v>
      </c>
      <c r="S290" t="s">
        <v>27</v>
      </c>
      <c r="T290">
        <v>113.41</v>
      </c>
      <c r="U290" t="s">
        <v>27</v>
      </c>
      <c r="V290">
        <v>128.08000000000001</v>
      </c>
      <c r="W290" t="s">
        <v>27</v>
      </c>
      <c r="X290">
        <v>116.58</v>
      </c>
      <c r="Y290" t="s">
        <v>27</v>
      </c>
      <c r="Z290">
        <v>128.41</v>
      </c>
      <c r="AA290" t="s">
        <v>27</v>
      </c>
    </row>
    <row r="291" spans="1:27" x14ac:dyDescent="0.25">
      <c r="A291" t="s">
        <v>340</v>
      </c>
      <c r="B291">
        <v>-64.38</v>
      </c>
      <c r="C291" t="s">
        <v>27</v>
      </c>
      <c r="D291">
        <v>-57.35</v>
      </c>
      <c r="E291" t="s">
        <v>27</v>
      </c>
      <c r="F291" s="26">
        <v>-4.0848820373860699E+25</v>
      </c>
      <c r="G291" t="s">
        <v>28</v>
      </c>
      <c r="H291">
        <v>-40.39</v>
      </c>
      <c r="I291" t="s">
        <v>27</v>
      </c>
      <c r="J291">
        <v>-31.01</v>
      </c>
      <c r="K291" t="s">
        <v>27</v>
      </c>
      <c r="L291">
        <v>-30.03</v>
      </c>
      <c r="M291" t="s">
        <v>27</v>
      </c>
      <c r="N291">
        <v>-37.81</v>
      </c>
      <c r="O291" t="s">
        <v>27</v>
      </c>
      <c r="P291">
        <v>-152.91</v>
      </c>
      <c r="Q291" t="s">
        <v>28</v>
      </c>
      <c r="R291">
        <v>-40.08</v>
      </c>
      <c r="S291" t="s">
        <v>27</v>
      </c>
      <c r="T291">
        <v>-61.36</v>
      </c>
      <c r="U291" t="s">
        <v>27</v>
      </c>
      <c r="V291">
        <v>-46.84</v>
      </c>
      <c r="W291" t="s">
        <v>27</v>
      </c>
      <c r="X291">
        <v>-58.26</v>
      </c>
      <c r="Y291" t="s">
        <v>27</v>
      </c>
      <c r="Z291">
        <v>-46.4</v>
      </c>
      <c r="AA291" t="s">
        <v>27</v>
      </c>
    </row>
    <row r="292" spans="1:27" x14ac:dyDescent="0.25">
      <c r="A292" t="s">
        <v>341</v>
      </c>
      <c r="B292">
        <v>117.68</v>
      </c>
      <c r="C292" t="s">
        <v>27</v>
      </c>
      <c r="D292">
        <v>124.66</v>
      </c>
      <c r="E292" t="s">
        <v>27</v>
      </c>
      <c r="F292" s="26">
        <v>-4.0848820373860699E+25</v>
      </c>
      <c r="G292" t="s">
        <v>28</v>
      </c>
      <c r="H292">
        <v>141.59</v>
      </c>
      <c r="I292" t="s">
        <v>27</v>
      </c>
      <c r="J292">
        <v>150.97999999999999</v>
      </c>
      <c r="K292" t="s">
        <v>27</v>
      </c>
      <c r="L292">
        <v>151.96</v>
      </c>
      <c r="M292" t="s">
        <v>27</v>
      </c>
      <c r="N292">
        <v>144.18</v>
      </c>
      <c r="O292" t="s">
        <v>27</v>
      </c>
      <c r="P292">
        <v>-152.91</v>
      </c>
      <c r="Q292" t="s">
        <v>28</v>
      </c>
      <c r="R292">
        <v>142</v>
      </c>
      <c r="S292" t="s">
        <v>27</v>
      </c>
      <c r="T292">
        <v>120.69</v>
      </c>
      <c r="U292" t="s">
        <v>27</v>
      </c>
      <c r="V292">
        <v>135.16</v>
      </c>
      <c r="W292" t="s">
        <v>27</v>
      </c>
      <c r="X292">
        <v>123.74</v>
      </c>
      <c r="Y292" t="s">
        <v>27</v>
      </c>
      <c r="Z292">
        <v>135.59</v>
      </c>
      <c r="AA292" t="s">
        <v>27</v>
      </c>
    </row>
    <row r="293" spans="1:27" x14ac:dyDescent="0.25">
      <c r="A293" t="s">
        <v>342</v>
      </c>
      <c r="B293">
        <v>93.94</v>
      </c>
      <c r="C293" t="s">
        <v>27</v>
      </c>
      <c r="D293">
        <v>101.21</v>
      </c>
      <c r="E293" t="s">
        <v>27</v>
      </c>
      <c r="F293" s="26">
        <v>-4.0848820373860699E+25</v>
      </c>
      <c r="G293" t="s">
        <v>28</v>
      </c>
      <c r="H293">
        <v>118.07</v>
      </c>
      <c r="I293" t="s">
        <v>27</v>
      </c>
      <c r="J293">
        <v>127.4</v>
      </c>
      <c r="K293" t="s">
        <v>27</v>
      </c>
      <c r="L293">
        <v>128.44999999999999</v>
      </c>
      <c r="M293" t="s">
        <v>27</v>
      </c>
      <c r="N293">
        <v>120.6</v>
      </c>
      <c r="O293" t="s">
        <v>27</v>
      </c>
      <c r="P293">
        <v>-152.91</v>
      </c>
      <c r="Q293" t="s">
        <v>28</v>
      </c>
      <c r="R293">
        <v>118.39</v>
      </c>
      <c r="S293" t="s">
        <v>27</v>
      </c>
      <c r="T293">
        <v>97.02</v>
      </c>
      <c r="U293" t="s">
        <v>27</v>
      </c>
      <c r="V293">
        <v>111.79</v>
      </c>
      <c r="W293" t="s">
        <v>27</v>
      </c>
      <c r="X293">
        <v>100.33</v>
      </c>
      <c r="Y293" t="s">
        <v>27</v>
      </c>
      <c r="Z293">
        <v>112.12</v>
      </c>
      <c r="AA293" t="s">
        <v>27</v>
      </c>
    </row>
    <row r="294" spans="1:27" x14ac:dyDescent="0.25">
      <c r="A294" t="s">
        <v>343</v>
      </c>
      <c r="B294">
        <v>128.05000000000001</v>
      </c>
      <c r="C294" t="s">
        <v>27</v>
      </c>
      <c r="D294">
        <v>135.21</v>
      </c>
      <c r="E294" t="s">
        <v>27</v>
      </c>
      <c r="F294" s="26">
        <v>-4.0848820373860699E+25</v>
      </c>
      <c r="G294" t="s">
        <v>28</v>
      </c>
      <c r="H294">
        <v>152.1</v>
      </c>
      <c r="I294" t="s">
        <v>27</v>
      </c>
      <c r="J294">
        <v>161.43</v>
      </c>
      <c r="K294" t="s">
        <v>27</v>
      </c>
      <c r="L294">
        <v>162.49</v>
      </c>
      <c r="M294" t="s">
        <v>27</v>
      </c>
      <c r="N294">
        <v>154.66</v>
      </c>
      <c r="O294" t="s">
        <v>27</v>
      </c>
      <c r="P294">
        <v>-152.91</v>
      </c>
      <c r="Q294" t="s">
        <v>28</v>
      </c>
      <c r="R294">
        <v>152.46</v>
      </c>
      <c r="S294" t="s">
        <v>27</v>
      </c>
      <c r="T294">
        <v>131.08000000000001</v>
      </c>
      <c r="U294" t="s">
        <v>27</v>
      </c>
      <c r="V294">
        <v>145.77000000000001</v>
      </c>
      <c r="W294" t="s">
        <v>27</v>
      </c>
      <c r="X294">
        <v>134.28</v>
      </c>
      <c r="Y294" t="s">
        <v>27</v>
      </c>
      <c r="Z294">
        <v>146.13</v>
      </c>
      <c r="AA294" t="s">
        <v>27</v>
      </c>
    </row>
    <row r="295" spans="1:27" x14ac:dyDescent="0.25">
      <c r="A295" t="s">
        <v>344</v>
      </c>
      <c r="B295">
        <v>108.37</v>
      </c>
      <c r="C295" t="s">
        <v>27</v>
      </c>
      <c r="D295">
        <v>115.58</v>
      </c>
      <c r="E295" t="s">
        <v>27</v>
      </c>
      <c r="F295" s="26">
        <v>-4.0848820373860699E+25</v>
      </c>
      <c r="G295" t="s">
        <v>28</v>
      </c>
      <c r="H295">
        <v>132.38999999999999</v>
      </c>
      <c r="I295" t="s">
        <v>27</v>
      </c>
      <c r="J295">
        <v>141.74</v>
      </c>
      <c r="K295" t="s">
        <v>27</v>
      </c>
      <c r="L295">
        <v>142.77000000000001</v>
      </c>
      <c r="M295" t="s">
        <v>27</v>
      </c>
      <c r="N295">
        <v>134.97999999999999</v>
      </c>
      <c r="O295" t="s">
        <v>27</v>
      </c>
      <c r="P295">
        <v>-152.91</v>
      </c>
      <c r="Q295" t="s">
        <v>28</v>
      </c>
      <c r="R295">
        <v>132.77000000000001</v>
      </c>
      <c r="S295" t="s">
        <v>27</v>
      </c>
      <c r="T295">
        <v>111.43</v>
      </c>
      <c r="U295" t="s">
        <v>27</v>
      </c>
      <c r="V295">
        <v>126.11</v>
      </c>
      <c r="W295" t="s">
        <v>27</v>
      </c>
      <c r="X295">
        <v>114.66</v>
      </c>
      <c r="Y295" t="s">
        <v>27</v>
      </c>
      <c r="Z295">
        <v>126.43</v>
      </c>
      <c r="AA295" t="s">
        <v>27</v>
      </c>
    </row>
    <row r="296" spans="1:27" x14ac:dyDescent="0.25">
      <c r="A296" t="s">
        <v>345</v>
      </c>
      <c r="B296">
        <v>-87.86</v>
      </c>
      <c r="C296" t="s">
        <v>27</v>
      </c>
      <c r="D296">
        <v>-80.66</v>
      </c>
      <c r="E296" t="s">
        <v>27</v>
      </c>
      <c r="F296" s="26">
        <v>-4.0848820373860699E+25</v>
      </c>
      <c r="G296" t="s">
        <v>28</v>
      </c>
      <c r="H296">
        <v>-63.74</v>
      </c>
      <c r="I296" t="s">
        <v>27</v>
      </c>
      <c r="J296">
        <v>-54.29</v>
      </c>
      <c r="K296" t="s">
        <v>27</v>
      </c>
      <c r="L296">
        <v>-53.28</v>
      </c>
      <c r="M296" t="s">
        <v>27</v>
      </c>
      <c r="N296">
        <v>-61.06</v>
      </c>
      <c r="O296" t="s">
        <v>27</v>
      </c>
      <c r="P296">
        <v>-152.91</v>
      </c>
      <c r="Q296" t="s">
        <v>28</v>
      </c>
      <c r="R296">
        <v>-63.31</v>
      </c>
      <c r="S296" t="s">
        <v>27</v>
      </c>
      <c r="T296">
        <v>-84.8</v>
      </c>
      <c r="U296" t="s">
        <v>27</v>
      </c>
      <c r="V296">
        <v>-70.05</v>
      </c>
      <c r="W296" t="s">
        <v>27</v>
      </c>
      <c r="X296">
        <v>-81.540000000000006</v>
      </c>
      <c r="Y296" t="s">
        <v>27</v>
      </c>
      <c r="Z296">
        <v>-69.67</v>
      </c>
      <c r="AA296" t="s">
        <v>27</v>
      </c>
    </row>
    <row r="297" spans="1:27" x14ac:dyDescent="0.25">
      <c r="A297" t="s">
        <v>346</v>
      </c>
      <c r="B297">
        <v>-171.03</v>
      </c>
      <c r="C297" t="s">
        <v>27</v>
      </c>
      <c r="D297">
        <v>-163.80000000000001</v>
      </c>
      <c r="E297" t="s">
        <v>27</v>
      </c>
      <c r="F297" s="26">
        <v>-4.0848820373860699E+25</v>
      </c>
      <c r="G297" t="s">
        <v>28</v>
      </c>
      <c r="H297">
        <v>-146.82</v>
      </c>
      <c r="I297" t="s">
        <v>27</v>
      </c>
      <c r="J297">
        <v>-137.38</v>
      </c>
      <c r="K297" t="s">
        <v>27</v>
      </c>
      <c r="L297">
        <v>-136.37</v>
      </c>
      <c r="M297" t="s">
        <v>27</v>
      </c>
      <c r="N297">
        <v>-144.16</v>
      </c>
      <c r="O297" t="s">
        <v>27</v>
      </c>
      <c r="P297">
        <v>-152.91</v>
      </c>
      <c r="Q297" t="s">
        <v>28</v>
      </c>
      <c r="R297">
        <v>-146.38999999999999</v>
      </c>
      <c r="S297" t="s">
        <v>27</v>
      </c>
      <c r="T297">
        <v>-167.94</v>
      </c>
      <c r="U297" t="s">
        <v>27</v>
      </c>
      <c r="V297">
        <v>-153.31</v>
      </c>
      <c r="W297" t="s">
        <v>27</v>
      </c>
      <c r="X297">
        <v>-164.7</v>
      </c>
      <c r="Y297" t="s">
        <v>27</v>
      </c>
      <c r="Z297">
        <v>-152.77000000000001</v>
      </c>
      <c r="AA297" t="s">
        <v>27</v>
      </c>
    </row>
    <row r="298" spans="1:27" x14ac:dyDescent="0.25">
      <c r="A298" t="s">
        <v>347</v>
      </c>
      <c r="B298">
        <v>54.03</v>
      </c>
      <c r="C298" t="s">
        <v>27</v>
      </c>
      <c r="D298">
        <v>61.3</v>
      </c>
      <c r="E298" t="s">
        <v>27</v>
      </c>
      <c r="F298" s="26">
        <v>-4.0848820373860699E+25</v>
      </c>
      <c r="G298" t="s">
        <v>28</v>
      </c>
      <c r="H298">
        <v>78.09</v>
      </c>
      <c r="I298" t="s">
        <v>27</v>
      </c>
      <c r="J298">
        <v>87.44</v>
      </c>
      <c r="K298" t="s">
        <v>27</v>
      </c>
      <c r="L298">
        <v>88.52</v>
      </c>
      <c r="M298" t="s">
        <v>27</v>
      </c>
      <c r="N298">
        <v>80.67</v>
      </c>
      <c r="O298" t="s">
        <v>27</v>
      </c>
      <c r="P298">
        <v>-152.91</v>
      </c>
      <c r="Q298" t="s">
        <v>28</v>
      </c>
      <c r="R298">
        <v>78.47</v>
      </c>
      <c r="S298" t="s">
        <v>27</v>
      </c>
      <c r="T298">
        <v>57.14</v>
      </c>
      <c r="U298" t="s">
        <v>27</v>
      </c>
      <c r="V298">
        <v>71.81</v>
      </c>
      <c r="W298" t="s">
        <v>27</v>
      </c>
      <c r="X298">
        <v>60.43</v>
      </c>
      <c r="Y298" t="s">
        <v>27</v>
      </c>
      <c r="Z298">
        <v>72.11</v>
      </c>
      <c r="AA298" t="s">
        <v>27</v>
      </c>
    </row>
    <row r="299" spans="1:27" x14ac:dyDescent="0.25">
      <c r="A299" t="s">
        <v>348</v>
      </c>
      <c r="B299">
        <v>103.02</v>
      </c>
      <c r="C299" t="s">
        <v>27</v>
      </c>
      <c r="D299">
        <v>110.27</v>
      </c>
      <c r="E299" t="s">
        <v>27</v>
      </c>
      <c r="F299" s="26">
        <v>-4.0848820373860699E+25</v>
      </c>
      <c r="G299" t="s">
        <v>28</v>
      </c>
      <c r="H299">
        <v>126.86</v>
      </c>
      <c r="I299" t="s">
        <v>27</v>
      </c>
      <c r="J299">
        <v>136.24</v>
      </c>
      <c r="K299" t="s">
        <v>27</v>
      </c>
      <c r="L299">
        <v>137.24</v>
      </c>
      <c r="M299" t="s">
        <v>27</v>
      </c>
      <c r="N299">
        <v>129.46</v>
      </c>
      <c r="O299" t="s">
        <v>27</v>
      </c>
      <c r="P299">
        <v>-152.91</v>
      </c>
      <c r="Q299" t="s">
        <v>28</v>
      </c>
      <c r="R299">
        <v>127.32</v>
      </c>
      <c r="S299" t="s">
        <v>27</v>
      </c>
      <c r="T299">
        <v>106.16</v>
      </c>
      <c r="U299" t="s">
        <v>27</v>
      </c>
      <c r="V299">
        <v>120.71</v>
      </c>
      <c r="W299" t="s">
        <v>27</v>
      </c>
      <c r="X299">
        <v>109.41</v>
      </c>
      <c r="Y299" t="s">
        <v>27</v>
      </c>
      <c r="Z299">
        <v>120.88</v>
      </c>
      <c r="AA299" t="s">
        <v>27</v>
      </c>
    </row>
    <row r="300" spans="1:27" x14ac:dyDescent="0.25">
      <c r="A300" t="s">
        <v>349</v>
      </c>
      <c r="B300">
        <v>162.21</v>
      </c>
      <c r="C300" t="s">
        <v>27</v>
      </c>
      <c r="D300">
        <v>169.52</v>
      </c>
      <c r="E300" t="s">
        <v>27</v>
      </c>
      <c r="F300" s="26">
        <v>-4.0848820373860699E+25</v>
      </c>
      <c r="G300" t="s">
        <v>28</v>
      </c>
      <c r="H300">
        <v>-173.71</v>
      </c>
      <c r="I300" t="s">
        <v>27</v>
      </c>
      <c r="J300">
        <v>-164.35</v>
      </c>
      <c r="K300" t="s">
        <v>27</v>
      </c>
      <c r="L300">
        <v>-163.29</v>
      </c>
      <c r="M300" t="s">
        <v>27</v>
      </c>
      <c r="N300">
        <v>-171.17</v>
      </c>
      <c r="O300" t="s">
        <v>27</v>
      </c>
      <c r="P300">
        <v>-152.91</v>
      </c>
      <c r="Q300" t="s">
        <v>28</v>
      </c>
      <c r="R300">
        <v>-173.28</v>
      </c>
      <c r="S300" t="s">
        <v>27</v>
      </c>
      <c r="T300">
        <v>165.34</v>
      </c>
      <c r="U300" t="s">
        <v>27</v>
      </c>
      <c r="V300">
        <v>-179.97</v>
      </c>
      <c r="W300" t="s">
        <v>27</v>
      </c>
      <c r="X300">
        <v>168.65</v>
      </c>
      <c r="Y300" t="s">
        <v>27</v>
      </c>
      <c r="Z300">
        <v>-179.68</v>
      </c>
      <c r="AA300" t="s">
        <v>27</v>
      </c>
    </row>
    <row r="301" spans="1:27" x14ac:dyDescent="0.25">
      <c r="A301" t="s">
        <v>350</v>
      </c>
      <c r="B301">
        <v>-166.77</v>
      </c>
      <c r="C301" t="s">
        <v>27</v>
      </c>
      <c r="D301">
        <v>-159.43</v>
      </c>
      <c r="E301" t="s">
        <v>27</v>
      </c>
      <c r="F301" s="26">
        <v>-4.0848820373860699E+25</v>
      </c>
      <c r="G301" t="s">
        <v>28</v>
      </c>
      <c r="H301">
        <v>-142.69999999999999</v>
      </c>
      <c r="I301" t="s">
        <v>27</v>
      </c>
      <c r="J301">
        <v>-133.38</v>
      </c>
      <c r="K301" t="s">
        <v>27</v>
      </c>
      <c r="L301">
        <v>-132.33000000000001</v>
      </c>
      <c r="M301" t="s">
        <v>27</v>
      </c>
      <c r="N301">
        <v>-140.19</v>
      </c>
      <c r="O301" t="s">
        <v>27</v>
      </c>
      <c r="P301">
        <v>-152.91</v>
      </c>
      <c r="Q301" t="s">
        <v>28</v>
      </c>
      <c r="R301">
        <v>-142.29</v>
      </c>
      <c r="S301" t="s">
        <v>27</v>
      </c>
      <c r="T301">
        <v>-163.62</v>
      </c>
      <c r="U301" t="s">
        <v>27</v>
      </c>
      <c r="V301">
        <v>-148.88</v>
      </c>
      <c r="W301" t="s">
        <v>27</v>
      </c>
      <c r="X301">
        <v>-160.26</v>
      </c>
      <c r="Y301" t="s">
        <v>27</v>
      </c>
      <c r="Z301">
        <v>-148.63</v>
      </c>
      <c r="AA301" t="s">
        <v>27</v>
      </c>
    </row>
    <row r="302" spans="1:27" x14ac:dyDescent="0.25">
      <c r="A302" t="s">
        <v>351</v>
      </c>
      <c r="B302">
        <v>-46.26</v>
      </c>
      <c r="C302" t="s">
        <v>27</v>
      </c>
      <c r="D302">
        <v>-38.89</v>
      </c>
      <c r="E302" t="s">
        <v>27</v>
      </c>
      <c r="F302" s="26">
        <v>-4.0848820373860699E+25</v>
      </c>
      <c r="G302" t="s">
        <v>28</v>
      </c>
      <c r="H302">
        <v>-22.43</v>
      </c>
      <c r="I302" t="s">
        <v>27</v>
      </c>
      <c r="J302">
        <v>-13.1</v>
      </c>
      <c r="K302" t="s">
        <v>27</v>
      </c>
      <c r="L302">
        <v>-12.1</v>
      </c>
      <c r="M302" t="s">
        <v>27</v>
      </c>
      <c r="N302">
        <v>-19.940000000000001</v>
      </c>
      <c r="O302" t="s">
        <v>27</v>
      </c>
      <c r="P302">
        <v>-152.91</v>
      </c>
      <c r="Q302" t="s">
        <v>28</v>
      </c>
      <c r="R302">
        <v>-21.99</v>
      </c>
      <c r="S302" t="s">
        <v>27</v>
      </c>
      <c r="T302">
        <v>-43.03</v>
      </c>
      <c r="U302" t="s">
        <v>27</v>
      </c>
      <c r="V302">
        <v>-28.41</v>
      </c>
      <c r="W302" t="s">
        <v>27</v>
      </c>
      <c r="X302">
        <v>-39.659999999999997</v>
      </c>
      <c r="Y302" t="s">
        <v>27</v>
      </c>
      <c r="Z302">
        <v>-28.37</v>
      </c>
      <c r="AA302" t="s">
        <v>27</v>
      </c>
    </row>
    <row r="303" spans="1:27" x14ac:dyDescent="0.25">
      <c r="A303" t="s">
        <v>352</v>
      </c>
      <c r="B303">
        <v>129.41999999999999</v>
      </c>
      <c r="C303" t="s">
        <v>27</v>
      </c>
      <c r="D303">
        <v>136.84</v>
      </c>
      <c r="E303" t="s">
        <v>27</v>
      </c>
      <c r="F303" s="26">
        <v>-4.0848820373860699E+25</v>
      </c>
      <c r="G303" t="s">
        <v>28</v>
      </c>
      <c r="H303">
        <v>153.37</v>
      </c>
      <c r="I303" t="s">
        <v>27</v>
      </c>
      <c r="J303">
        <v>162.63</v>
      </c>
      <c r="K303" t="s">
        <v>27</v>
      </c>
      <c r="L303">
        <v>163.66</v>
      </c>
      <c r="M303" t="s">
        <v>27</v>
      </c>
      <c r="N303">
        <v>155.82</v>
      </c>
      <c r="O303" t="s">
        <v>27</v>
      </c>
      <c r="P303">
        <v>-152.91</v>
      </c>
      <c r="Q303" t="s">
        <v>28</v>
      </c>
      <c r="R303">
        <v>153.72999999999999</v>
      </c>
      <c r="S303" t="s">
        <v>27</v>
      </c>
      <c r="T303">
        <v>132.6</v>
      </c>
      <c r="U303" t="s">
        <v>27</v>
      </c>
      <c r="V303">
        <v>147.35</v>
      </c>
      <c r="W303" t="s">
        <v>27</v>
      </c>
      <c r="X303">
        <v>136.03</v>
      </c>
      <c r="Y303" t="s">
        <v>27</v>
      </c>
      <c r="Z303">
        <v>147.41</v>
      </c>
      <c r="AA303" t="s">
        <v>27</v>
      </c>
    </row>
    <row r="304" spans="1:27" x14ac:dyDescent="0.25">
      <c r="A304" t="s">
        <v>353</v>
      </c>
      <c r="B304">
        <v>-48.24</v>
      </c>
      <c r="C304" t="s">
        <v>27</v>
      </c>
      <c r="D304">
        <v>-40.700000000000003</v>
      </c>
      <c r="E304" t="s">
        <v>27</v>
      </c>
      <c r="F304" s="26">
        <v>-4.0848820373860699E+25</v>
      </c>
      <c r="G304" t="s">
        <v>28</v>
      </c>
      <c r="H304">
        <v>-24.17</v>
      </c>
      <c r="I304" t="s">
        <v>27</v>
      </c>
      <c r="J304">
        <v>-14.91</v>
      </c>
      <c r="K304" t="s">
        <v>27</v>
      </c>
      <c r="L304">
        <v>-13.85</v>
      </c>
      <c r="M304" t="s">
        <v>27</v>
      </c>
      <c r="N304">
        <v>-21.72</v>
      </c>
      <c r="O304" t="s">
        <v>27</v>
      </c>
      <c r="P304">
        <v>-152.91</v>
      </c>
      <c r="Q304" t="s">
        <v>28</v>
      </c>
      <c r="R304">
        <v>-23.82</v>
      </c>
      <c r="S304" t="s">
        <v>27</v>
      </c>
      <c r="T304">
        <v>-45</v>
      </c>
      <c r="U304" t="s">
        <v>27</v>
      </c>
      <c r="V304">
        <v>-30.21</v>
      </c>
      <c r="W304" t="s">
        <v>27</v>
      </c>
      <c r="X304">
        <v>-41.51</v>
      </c>
      <c r="Y304" t="s">
        <v>27</v>
      </c>
      <c r="Z304">
        <v>-30.11</v>
      </c>
      <c r="AA304" t="s">
        <v>27</v>
      </c>
    </row>
    <row r="305" spans="1:27" x14ac:dyDescent="0.25">
      <c r="A305" t="s">
        <v>354</v>
      </c>
      <c r="B305">
        <v>-5.64</v>
      </c>
      <c r="C305" t="s">
        <v>27</v>
      </c>
      <c r="D305">
        <v>1.77</v>
      </c>
      <c r="E305" t="s">
        <v>27</v>
      </c>
      <c r="F305" s="26">
        <v>-4.0848820373860699E+25</v>
      </c>
      <c r="G305" t="s">
        <v>28</v>
      </c>
      <c r="H305">
        <v>18.54</v>
      </c>
      <c r="I305" t="s">
        <v>27</v>
      </c>
      <c r="J305">
        <v>27.83</v>
      </c>
      <c r="K305" t="s">
        <v>27</v>
      </c>
      <c r="L305">
        <v>28.86</v>
      </c>
      <c r="M305" t="s">
        <v>27</v>
      </c>
      <c r="N305">
        <v>21.06</v>
      </c>
      <c r="O305" t="s">
        <v>27</v>
      </c>
      <c r="P305">
        <v>-152.91</v>
      </c>
      <c r="Q305" t="s">
        <v>28</v>
      </c>
      <c r="R305">
        <v>18.96</v>
      </c>
      <c r="S305" t="s">
        <v>27</v>
      </c>
      <c r="T305">
        <v>-2.48</v>
      </c>
      <c r="U305" t="s">
        <v>27</v>
      </c>
      <c r="V305">
        <v>12.28</v>
      </c>
      <c r="W305" t="s">
        <v>27</v>
      </c>
      <c r="X305">
        <v>0.91</v>
      </c>
      <c r="Y305" t="s">
        <v>27</v>
      </c>
      <c r="Z305">
        <v>12.56</v>
      </c>
      <c r="AA305" t="s">
        <v>27</v>
      </c>
    </row>
    <row r="306" spans="1:27" x14ac:dyDescent="0.25">
      <c r="A306" t="s">
        <v>355</v>
      </c>
      <c r="B306">
        <v>141.44</v>
      </c>
      <c r="C306" t="s">
        <v>27</v>
      </c>
      <c r="D306">
        <v>148.56</v>
      </c>
      <c r="E306" t="s">
        <v>27</v>
      </c>
      <c r="F306" s="26">
        <v>-4.0848820373860699E+25</v>
      </c>
      <c r="G306" t="s">
        <v>28</v>
      </c>
      <c r="H306">
        <v>165.52</v>
      </c>
      <c r="I306" t="s">
        <v>27</v>
      </c>
      <c r="J306">
        <v>174.96</v>
      </c>
      <c r="K306" t="s">
        <v>27</v>
      </c>
      <c r="L306">
        <v>175.88</v>
      </c>
      <c r="M306" t="s">
        <v>27</v>
      </c>
      <c r="N306">
        <v>168.18</v>
      </c>
      <c r="O306" t="s">
        <v>27</v>
      </c>
      <c r="P306">
        <v>-152.91</v>
      </c>
      <c r="Q306" t="s">
        <v>28</v>
      </c>
      <c r="R306">
        <v>166.04</v>
      </c>
      <c r="S306" t="s">
        <v>27</v>
      </c>
      <c r="T306">
        <v>144.52000000000001</v>
      </c>
      <c r="U306" t="s">
        <v>27</v>
      </c>
      <c r="V306">
        <v>159.07</v>
      </c>
      <c r="W306" t="s">
        <v>27</v>
      </c>
      <c r="X306">
        <v>147.68</v>
      </c>
      <c r="Y306" t="s">
        <v>27</v>
      </c>
      <c r="Z306">
        <v>159.53</v>
      </c>
      <c r="AA306" t="s">
        <v>27</v>
      </c>
    </row>
    <row r="307" spans="1:27" x14ac:dyDescent="0.25">
      <c r="A307" t="s">
        <v>356</v>
      </c>
      <c r="B307">
        <v>3.26</v>
      </c>
      <c r="C307" t="s">
        <v>27</v>
      </c>
      <c r="D307">
        <v>10.46</v>
      </c>
      <c r="E307" t="s">
        <v>27</v>
      </c>
      <c r="F307" s="26">
        <v>-4.0848820373860699E+25</v>
      </c>
      <c r="G307" t="s">
        <v>28</v>
      </c>
      <c r="H307">
        <v>27.42</v>
      </c>
      <c r="I307" t="s">
        <v>27</v>
      </c>
      <c r="J307">
        <v>36.79</v>
      </c>
      <c r="K307" t="s">
        <v>27</v>
      </c>
      <c r="L307">
        <v>37.76</v>
      </c>
      <c r="M307" t="s">
        <v>27</v>
      </c>
      <c r="N307">
        <v>30</v>
      </c>
      <c r="O307" t="s">
        <v>27</v>
      </c>
      <c r="P307">
        <v>-152.91</v>
      </c>
      <c r="Q307" t="s">
        <v>28</v>
      </c>
      <c r="R307">
        <v>27.9</v>
      </c>
      <c r="S307" t="s">
        <v>27</v>
      </c>
      <c r="T307">
        <v>6.38</v>
      </c>
      <c r="U307" t="s">
        <v>27</v>
      </c>
      <c r="V307">
        <v>20.94</v>
      </c>
      <c r="W307" t="s">
        <v>27</v>
      </c>
      <c r="X307">
        <v>9.59</v>
      </c>
      <c r="Y307" t="s">
        <v>27</v>
      </c>
      <c r="Z307">
        <v>21.45</v>
      </c>
      <c r="AA307" t="s">
        <v>27</v>
      </c>
    </row>
    <row r="308" spans="1:27" x14ac:dyDescent="0.25">
      <c r="A308" t="s">
        <v>357</v>
      </c>
      <c r="B308">
        <v>-159.56</v>
      </c>
      <c r="C308" t="s">
        <v>27</v>
      </c>
      <c r="D308">
        <v>-152.25</v>
      </c>
      <c r="E308" t="s">
        <v>27</v>
      </c>
      <c r="F308" s="26">
        <v>-4.0848820373860699E+25</v>
      </c>
      <c r="G308" t="s">
        <v>28</v>
      </c>
      <c r="H308">
        <v>-135.19999999999999</v>
      </c>
      <c r="I308" t="s">
        <v>27</v>
      </c>
      <c r="J308">
        <v>-125.85</v>
      </c>
      <c r="K308" t="s">
        <v>27</v>
      </c>
      <c r="L308">
        <v>-124.87</v>
      </c>
      <c r="M308" t="s">
        <v>27</v>
      </c>
      <c r="N308">
        <v>-132.66</v>
      </c>
      <c r="O308" t="s">
        <v>27</v>
      </c>
      <c r="P308">
        <v>-152.91</v>
      </c>
      <c r="Q308" t="s">
        <v>28</v>
      </c>
      <c r="R308">
        <v>-134.87</v>
      </c>
      <c r="S308" t="s">
        <v>27</v>
      </c>
      <c r="T308">
        <v>-156.44</v>
      </c>
      <c r="U308" t="s">
        <v>27</v>
      </c>
      <c r="V308">
        <v>-141.81</v>
      </c>
      <c r="W308" t="s">
        <v>27</v>
      </c>
      <c r="X308">
        <v>-153.13</v>
      </c>
      <c r="Y308" t="s">
        <v>27</v>
      </c>
      <c r="Z308">
        <v>-141.13</v>
      </c>
      <c r="AA308" t="s">
        <v>27</v>
      </c>
    </row>
    <row r="309" spans="1:27" x14ac:dyDescent="0.25">
      <c r="A309" t="s">
        <v>358</v>
      </c>
      <c r="B309">
        <v>-63.06</v>
      </c>
      <c r="C309" t="s">
        <v>27</v>
      </c>
      <c r="D309">
        <v>-55.78</v>
      </c>
      <c r="E309" t="s">
        <v>27</v>
      </c>
      <c r="F309" s="26">
        <v>-4.0848820373860699E+25</v>
      </c>
      <c r="G309" t="s">
        <v>28</v>
      </c>
      <c r="H309">
        <v>-38.630000000000003</v>
      </c>
      <c r="I309" t="s">
        <v>27</v>
      </c>
      <c r="J309">
        <v>-29.32</v>
      </c>
      <c r="K309" t="s">
        <v>27</v>
      </c>
      <c r="L309">
        <v>-28.3</v>
      </c>
      <c r="M309" t="s">
        <v>27</v>
      </c>
      <c r="N309">
        <v>-36.119999999999997</v>
      </c>
      <c r="O309" t="s">
        <v>27</v>
      </c>
      <c r="P309">
        <v>-152.91</v>
      </c>
      <c r="Q309" t="s">
        <v>28</v>
      </c>
      <c r="R309">
        <v>-38.380000000000003</v>
      </c>
      <c r="S309" t="s">
        <v>27</v>
      </c>
      <c r="T309">
        <v>-59.96</v>
      </c>
      <c r="U309" t="s">
        <v>27</v>
      </c>
      <c r="V309">
        <v>-45.37</v>
      </c>
      <c r="W309" t="s">
        <v>27</v>
      </c>
      <c r="X309">
        <v>-56.69</v>
      </c>
      <c r="Y309" t="s">
        <v>27</v>
      </c>
      <c r="Z309">
        <v>-44.6</v>
      </c>
      <c r="AA309" t="s">
        <v>27</v>
      </c>
    </row>
    <row r="310" spans="1:27" x14ac:dyDescent="0.25">
      <c r="A310" t="s">
        <v>359</v>
      </c>
      <c r="B310">
        <v>92.69</v>
      </c>
      <c r="C310" t="s">
        <v>27</v>
      </c>
      <c r="D310">
        <v>99.76</v>
      </c>
      <c r="E310" t="s">
        <v>27</v>
      </c>
      <c r="F310" s="26">
        <v>-4.0848820373860699E+25</v>
      </c>
      <c r="G310" t="s">
        <v>28</v>
      </c>
      <c r="H310">
        <v>116.86</v>
      </c>
      <c r="I310" t="s">
        <v>27</v>
      </c>
      <c r="J310">
        <v>126.09</v>
      </c>
      <c r="K310" t="s">
        <v>27</v>
      </c>
      <c r="L310">
        <v>127.19</v>
      </c>
      <c r="M310" t="s">
        <v>27</v>
      </c>
      <c r="N310">
        <v>119.27</v>
      </c>
      <c r="O310" t="s">
        <v>27</v>
      </c>
      <c r="P310">
        <v>-152.91</v>
      </c>
      <c r="Q310" t="s">
        <v>28</v>
      </c>
      <c r="R310">
        <v>117.08</v>
      </c>
      <c r="S310" t="s">
        <v>27</v>
      </c>
      <c r="T310">
        <v>95.71</v>
      </c>
      <c r="U310" t="s">
        <v>27</v>
      </c>
      <c r="V310">
        <v>110.15</v>
      </c>
      <c r="W310" t="s">
        <v>27</v>
      </c>
      <c r="X310">
        <v>98.83</v>
      </c>
      <c r="Y310" t="s">
        <v>27</v>
      </c>
      <c r="Z310">
        <v>110.92</v>
      </c>
      <c r="AA310" t="s">
        <v>27</v>
      </c>
    </row>
    <row r="311" spans="1:27" x14ac:dyDescent="0.25">
      <c r="A311" t="s">
        <v>360</v>
      </c>
      <c r="B311">
        <v>-73.62</v>
      </c>
      <c r="C311" t="s">
        <v>27</v>
      </c>
      <c r="D311">
        <v>-66.41</v>
      </c>
      <c r="E311" t="s">
        <v>27</v>
      </c>
      <c r="F311" s="26">
        <v>-4.0848820373860699E+25</v>
      </c>
      <c r="G311" t="s">
        <v>28</v>
      </c>
      <c r="H311">
        <v>-49.36</v>
      </c>
      <c r="I311" t="s">
        <v>27</v>
      </c>
      <c r="J311">
        <v>-40.17</v>
      </c>
      <c r="K311" t="s">
        <v>27</v>
      </c>
      <c r="L311">
        <v>-39.08</v>
      </c>
      <c r="M311" t="s">
        <v>27</v>
      </c>
      <c r="N311">
        <v>-46.97</v>
      </c>
      <c r="O311" t="s">
        <v>27</v>
      </c>
      <c r="P311">
        <v>-152.91</v>
      </c>
      <c r="Q311" t="s">
        <v>28</v>
      </c>
      <c r="R311">
        <v>-49.15</v>
      </c>
      <c r="S311" t="s">
        <v>27</v>
      </c>
      <c r="T311">
        <v>-70.510000000000005</v>
      </c>
      <c r="U311" t="s">
        <v>27</v>
      </c>
      <c r="V311">
        <v>-56.07</v>
      </c>
      <c r="W311" t="s">
        <v>27</v>
      </c>
      <c r="X311">
        <v>-67.290000000000006</v>
      </c>
      <c r="Y311" t="s">
        <v>27</v>
      </c>
      <c r="Z311">
        <v>-55.3</v>
      </c>
      <c r="AA311" t="s">
        <v>27</v>
      </c>
    </row>
    <row r="312" spans="1:27" x14ac:dyDescent="0.25">
      <c r="A312" t="s">
        <v>361</v>
      </c>
      <c r="B312">
        <v>4.63</v>
      </c>
      <c r="C312" t="s">
        <v>27</v>
      </c>
      <c r="D312">
        <v>11.83</v>
      </c>
      <c r="E312" t="s">
        <v>27</v>
      </c>
      <c r="F312" s="26">
        <v>-4.0848820373860699E+25</v>
      </c>
      <c r="G312" t="s">
        <v>28</v>
      </c>
      <c r="H312">
        <v>29.06</v>
      </c>
      <c r="I312" t="s">
        <v>27</v>
      </c>
      <c r="J312">
        <v>38.31</v>
      </c>
      <c r="K312" t="s">
        <v>27</v>
      </c>
      <c r="L312">
        <v>39.369999999999997</v>
      </c>
      <c r="M312" t="s">
        <v>27</v>
      </c>
      <c r="N312">
        <v>31.49</v>
      </c>
      <c r="O312" t="s">
        <v>27</v>
      </c>
      <c r="P312">
        <v>-152.91</v>
      </c>
      <c r="Q312" t="s">
        <v>28</v>
      </c>
      <c r="R312">
        <v>29.24</v>
      </c>
      <c r="S312" t="s">
        <v>27</v>
      </c>
      <c r="T312">
        <v>7.74</v>
      </c>
      <c r="U312" t="s">
        <v>27</v>
      </c>
      <c r="V312">
        <v>22.12</v>
      </c>
      <c r="W312" t="s">
        <v>27</v>
      </c>
      <c r="X312">
        <v>10.91</v>
      </c>
      <c r="Y312" t="s">
        <v>27</v>
      </c>
      <c r="Z312">
        <v>23.13</v>
      </c>
      <c r="AA312" t="s">
        <v>27</v>
      </c>
    </row>
    <row r="313" spans="1:27" x14ac:dyDescent="0.25">
      <c r="A313" t="s">
        <v>362</v>
      </c>
      <c r="B313">
        <v>137.41</v>
      </c>
      <c r="C313" t="s">
        <v>27</v>
      </c>
      <c r="D313">
        <v>144.58000000000001</v>
      </c>
      <c r="E313" t="s">
        <v>27</v>
      </c>
      <c r="F313" s="26">
        <v>-4.0848820373860699E+25</v>
      </c>
      <c r="G313" t="s">
        <v>28</v>
      </c>
      <c r="H313">
        <v>161.80000000000001</v>
      </c>
      <c r="I313" t="s">
        <v>27</v>
      </c>
      <c r="J313">
        <v>171.01</v>
      </c>
      <c r="K313" t="s">
        <v>27</v>
      </c>
      <c r="L313">
        <v>172.06</v>
      </c>
      <c r="M313" t="s">
        <v>27</v>
      </c>
      <c r="N313">
        <v>164.2</v>
      </c>
      <c r="O313" t="s">
        <v>27</v>
      </c>
      <c r="P313">
        <v>-152.91</v>
      </c>
      <c r="Q313" t="s">
        <v>28</v>
      </c>
      <c r="R313">
        <v>161.97999999999999</v>
      </c>
      <c r="S313" t="s">
        <v>27</v>
      </c>
      <c r="T313">
        <v>140.49</v>
      </c>
      <c r="U313" t="s">
        <v>27</v>
      </c>
      <c r="V313">
        <v>154.82</v>
      </c>
      <c r="W313" t="s">
        <v>27</v>
      </c>
      <c r="X313">
        <v>143.65</v>
      </c>
      <c r="Y313" t="s">
        <v>27</v>
      </c>
      <c r="Z313">
        <v>155.85</v>
      </c>
      <c r="AA313" t="s">
        <v>27</v>
      </c>
    </row>
    <row r="314" spans="1:27" x14ac:dyDescent="0.25">
      <c r="A314" t="s">
        <v>363</v>
      </c>
      <c r="B314">
        <v>162.26</v>
      </c>
      <c r="C314" t="s">
        <v>27</v>
      </c>
      <c r="D314">
        <v>169.64</v>
      </c>
      <c r="E314" t="s">
        <v>27</v>
      </c>
      <c r="F314" s="26">
        <v>-4.0848820373860699E+25</v>
      </c>
      <c r="G314" t="s">
        <v>28</v>
      </c>
      <c r="H314">
        <v>-173.13</v>
      </c>
      <c r="I314" t="s">
        <v>27</v>
      </c>
      <c r="J314">
        <v>-163.9</v>
      </c>
      <c r="K314" t="s">
        <v>27</v>
      </c>
      <c r="L314">
        <v>-162.84</v>
      </c>
      <c r="M314" t="s">
        <v>27</v>
      </c>
      <c r="N314">
        <v>-170.71</v>
      </c>
      <c r="O314" t="s">
        <v>27</v>
      </c>
      <c r="P314">
        <v>-152.91</v>
      </c>
      <c r="Q314" t="s">
        <v>28</v>
      </c>
      <c r="R314">
        <v>-172.99</v>
      </c>
      <c r="S314" t="s">
        <v>27</v>
      </c>
      <c r="T314">
        <v>165.4</v>
      </c>
      <c r="U314" t="s">
        <v>27</v>
      </c>
      <c r="V314">
        <v>179.92</v>
      </c>
      <c r="W314" t="s">
        <v>27</v>
      </c>
      <c r="X314">
        <v>168.74</v>
      </c>
      <c r="Y314" t="s">
        <v>27</v>
      </c>
      <c r="Z314">
        <v>-179.05</v>
      </c>
      <c r="AA314" t="s">
        <v>27</v>
      </c>
    </row>
    <row r="315" spans="1:27" x14ac:dyDescent="0.25">
      <c r="A315" t="s">
        <v>364</v>
      </c>
      <c r="B315">
        <v>144.75</v>
      </c>
      <c r="C315" t="s">
        <v>27</v>
      </c>
      <c r="D315">
        <v>152</v>
      </c>
      <c r="E315" t="s">
        <v>27</v>
      </c>
      <c r="F315" s="26">
        <v>-4.0848820373860699E+25</v>
      </c>
      <c r="G315" t="s">
        <v>28</v>
      </c>
      <c r="H315">
        <v>169.26</v>
      </c>
      <c r="I315" t="s">
        <v>27</v>
      </c>
      <c r="J315">
        <v>178.47</v>
      </c>
      <c r="K315" t="s">
        <v>27</v>
      </c>
      <c r="L315">
        <v>179.56</v>
      </c>
      <c r="M315" t="s">
        <v>27</v>
      </c>
      <c r="N315">
        <v>171.64</v>
      </c>
      <c r="O315" t="s">
        <v>27</v>
      </c>
      <c r="P315">
        <v>-152.91</v>
      </c>
      <c r="Q315" t="s">
        <v>28</v>
      </c>
      <c r="R315">
        <v>169.39</v>
      </c>
      <c r="S315" t="s">
        <v>27</v>
      </c>
      <c r="T315">
        <v>147.88</v>
      </c>
      <c r="U315" t="s">
        <v>27</v>
      </c>
      <c r="V315">
        <v>162.21</v>
      </c>
      <c r="W315" t="s">
        <v>27</v>
      </c>
      <c r="X315">
        <v>151.07</v>
      </c>
      <c r="Y315" t="s">
        <v>27</v>
      </c>
      <c r="Z315">
        <v>163.33000000000001</v>
      </c>
      <c r="AA315" t="s">
        <v>27</v>
      </c>
    </row>
    <row r="316" spans="1:27" x14ac:dyDescent="0.25">
      <c r="A316" t="s">
        <v>365</v>
      </c>
      <c r="B316">
        <v>-4.2</v>
      </c>
      <c r="C316" t="s">
        <v>27</v>
      </c>
      <c r="D316">
        <v>3.17</v>
      </c>
      <c r="E316" t="s">
        <v>27</v>
      </c>
      <c r="F316" s="26">
        <v>-4.0848820373860699E+25</v>
      </c>
      <c r="G316" t="s">
        <v>28</v>
      </c>
      <c r="H316">
        <v>20.420000000000002</v>
      </c>
      <c r="I316" t="s">
        <v>27</v>
      </c>
      <c r="J316">
        <v>29.61</v>
      </c>
      <c r="K316" t="s">
        <v>27</v>
      </c>
      <c r="L316">
        <v>30.69</v>
      </c>
      <c r="M316" t="s">
        <v>27</v>
      </c>
      <c r="N316">
        <v>22.79</v>
      </c>
      <c r="O316" t="s">
        <v>27</v>
      </c>
      <c r="P316">
        <v>-152.91</v>
      </c>
      <c r="Q316" t="s">
        <v>28</v>
      </c>
      <c r="R316">
        <v>20.48</v>
      </c>
      <c r="S316" t="s">
        <v>27</v>
      </c>
      <c r="T316">
        <v>-1.05</v>
      </c>
      <c r="U316" t="s">
        <v>27</v>
      </c>
      <c r="V316">
        <v>13.4</v>
      </c>
      <c r="W316" t="s">
        <v>27</v>
      </c>
      <c r="X316">
        <v>2.2400000000000002</v>
      </c>
      <c r="Y316" t="s">
        <v>27</v>
      </c>
      <c r="Z316">
        <v>14.47</v>
      </c>
      <c r="AA316" t="s">
        <v>27</v>
      </c>
    </row>
    <row r="317" spans="1:27" x14ac:dyDescent="0.25">
      <c r="A317" t="s">
        <v>366</v>
      </c>
      <c r="B317">
        <v>-23.49</v>
      </c>
      <c r="C317" t="s">
        <v>27</v>
      </c>
      <c r="D317">
        <v>-16.07</v>
      </c>
      <c r="E317" t="s">
        <v>27</v>
      </c>
      <c r="F317" s="26">
        <v>-4.0848820373860699E+25</v>
      </c>
      <c r="G317" t="s">
        <v>28</v>
      </c>
      <c r="H317">
        <v>1.31</v>
      </c>
      <c r="I317" t="s">
        <v>27</v>
      </c>
      <c r="J317">
        <v>10.53</v>
      </c>
      <c r="K317" t="s">
        <v>27</v>
      </c>
      <c r="L317">
        <v>11.56</v>
      </c>
      <c r="M317" t="s">
        <v>27</v>
      </c>
      <c r="N317">
        <v>3.7</v>
      </c>
      <c r="O317" t="s">
        <v>27</v>
      </c>
      <c r="P317">
        <v>-152.91</v>
      </c>
      <c r="Q317" t="s">
        <v>28</v>
      </c>
      <c r="R317">
        <v>1.28</v>
      </c>
      <c r="S317" t="s">
        <v>27</v>
      </c>
      <c r="T317">
        <v>-20.34</v>
      </c>
      <c r="U317" t="s">
        <v>27</v>
      </c>
      <c r="V317">
        <v>-5.75</v>
      </c>
      <c r="W317" t="s">
        <v>27</v>
      </c>
      <c r="X317">
        <v>-17</v>
      </c>
      <c r="Y317" t="s">
        <v>27</v>
      </c>
      <c r="Z317">
        <v>-4.67</v>
      </c>
      <c r="AA317" t="s">
        <v>27</v>
      </c>
    </row>
    <row r="318" spans="1:27" x14ac:dyDescent="0.25">
      <c r="A318" t="s">
        <v>367</v>
      </c>
      <c r="B318">
        <v>109.3</v>
      </c>
      <c r="C318" t="s">
        <v>27</v>
      </c>
      <c r="D318">
        <v>116.68</v>
      </c>
      <c r="E318" t="s">
        <v>27</v>
      </c>
      <c r="F318" s="26">
        <v>-4.0848820373860699E+25</v>
      </c>
      <c r="G318" t="s">
        <v>28</v>
      </c>
      <c r="H318">
        <v>133.88999999999999</v>
      </c>
      <c r="I318" t="s">
        <v>27</v>
      </c>
      <c r="J318">
        <v>143.07</v>
      </c>
      <c r="K318" t="s">
        <v>27</v>
      </c>
      <c r="L318">
        <v>144.19</v>
      </c>
      <c r="M318" t="s">
        <v>27</v>
      </c>
      <c r="N318">
        <v>136.19999999999999</v>
      </c>
      <c r="O318" t="s">
        <v>27</v>
      </c>
      <c r="P318">
        <v>-152.91</v>
      </c>
      <c r="Q318" t="s">
        <v>28</v>
      </c>
      <c r="R318">
        <v>133.86000000000001</v>
      </c>
      <c r="S318" t="s">
        <v>27</v>
      </c>
      <c r="T318">
        <v>112.47</v>
      </c>
      <c r="U318" t="s">
        <v>27</v>
      </c>
      <c r="V318">
        <v>126.98</v>
      </c>
      <c r="W318" t="s">
        <v>27</v>
      </c>
      <c r="X318">
        <v>115.75</v>
      </c>
      <c r="Y318" t="s">
        <v>27</v>
      </c>
      <c r="Z318">
        <v>127.96</v>
      </c>
      <c r="AA318" t="s">
        <v>27</v>
      </c>
    </row>
    <row r="319" spans="1:27" x14ac:dyDescent="0.25">
      <c r="A319" t="s">
        <v>368</v>
      </c>
      <c r="B319">
        <v>109.69</v>
      </c>
      <c r="C319" t="s">
        <v>27</v>
      </c>
      <c r="D319">
        <v>117.15</v>
      </c>
      <c r="E319" t="s">
        <v>27</v>
      </c>
      <c r="F319" s="26">
        <v>-4.0848820373860699E+25</v>
      </c>
      <c r="G319" t="s">
        <v>28</v>
      </c>
      <c r="H319">
        <v>134.4</v>
      </c>
      <c r="I319" t="s">
        <v>27</v>
      </c>
      <c r="J319">
        <v>143.57</v>
      </c>
      <c r="K319" t="s">
        <v>27</v>
      </c>
      <c r="L319">
        <v>144.69</v>
      </c>
      <c r="M319" t="s">
        <v>27</v>
      </c>
      <c r="N319">
        <v>136.69999999999999</v>
      </c>
      <c r="O319" t="s">
        <v>27</v>
      </c>
      <c r="P319">
        <v>-152.91</v>
      </c>
      <c r="Q319" t="s">
        <v>28</v>
      </c>
      <c r="R319">
        <v>134.35</v>
      </c>
      <c r="S319" t="s">
        <v>27</v>
      </c>
      <c r="T319">
        <v>112.88</v>
      </c>
      <c r="U319" t="s">
        <v>27</v>
      </c>
      <c r="V319">
        <v>127.44</v>
      </c>
      <c r="W319" t="s">
        <v>27</v>
      </c>
      <c r="X319">
        <v>116.23</v>
      </c>
      <c r="Y319" t="s">
        <v>27</v>
      </c>
      <c r="Z319">
        <v>128.47999999999999</v>
      </c>
      <c r="AA319" t="s">
        <v>27</v>
      </c>
    </row>
    <row r="320" spans="1:27" x14ac:dyDescent="0.25">
      <c r="A320" t="s">
        <v>369</v>
      </c>
      <c r="B320">
        <v>-27.65</v>
      </c>
      <c r="C320" t="s">
        <v>27</v>
      </c>
      <c r="D320">
        <v>-20.2</v>
      </c>
      <c r="E320" t="s">
        <v>27</v>
      </c>
      <c r="F320" s="26">
        <v>-4.0848820373860699E+25</v>
      </c>
      <c r="G320" t="s">
        <v>28</v>
      </c>
      <c r="H320">
        <v>-2.85</v>
      </c>
      <c r="I320" t="s">
        <v>27</v>
      </c>
      <c r="J320">
        <v>6.32</v>
      </c>
      <c r="K320" t="s">
        <v>27</v>
      </c>
      <c r="L320">
        <v>7.43</v>
      </c>
      <c r="M320" t="s">
        <v>27</v>
      </c>
      <c r="N320">
        <v>-0.52</v>
      </c>
      <c r="O320" t="s">
        <v>27</v>
      </c>
      <c r="P320">
        <v>-152.91</v>
      </c>
      <c r="Q320" t="s">
        <v>28</v>
      </c>
      <c r="R320">
        <v>-2.93</v>
      </c>
      <c r="S320" t="s">
        <v>27</v>
      </c>
      <c r="T320">
        <v>-24.46</v>
      </c>
      <c r="U320" t="s">
        <v>27</v>
      </c>
      <c r="V320">
        <v>-9.8800000000000008</v>
      </c>
      <c r="W320" t="s">
        <v>27</v>
      </c>
      <c r="X320">
        <v>-21.12</v>
      </c>
      <c r="Y320" t="s">
        <v>27</v>
      </c>
      <c r="Z320">
        <v>-8.7899999999999991</v>
      </c>
      <c r="AA320" t="s">
        <v>27</v>
      </c>
    </row>
    <row r="321" spans="1:27" x14ac:dyDescent="0.25">
      <c r="A321" t="s">
        <v>370</v>
      </c>
      <c r="B321">
        <v>-71.180000000000007</v>
      </c>
      <c r="C321" t="s">
        <v>27</v>
      </c>
      <c r="D321">
        <v>-63.81</v>
      </c>
      <c r="E321" t="s">
        <v>27</v>
      </c>
      <c r="F321" s="26">
        <v>-4.0848820373860699E+25</v>
      </c>
      <c r="G321" t="s">
        <v>28</v>
      </c>
      <c r="H321">
        <v>-46.61</v>
      </c>
      <c r="I321" t="s">
        <v>27</v>
      </c>
      <c r="J321">
        <v>-37.42</v>
      </c>
      <c r="K321" t="s">
        <v>27</v>
      </c>
      <c r="L321">
        <v>-36.340000000000003</v>
      </c>
      <c r="M321" t="s">
        <v>27</v>
      </c>
      <c r="N321">
        <v>-44.26</v>
      </c>
      <c r="O321" t="s">
        <v>27</v>
      </c>
      <c r="P321">
        <v>-152.91</v>
      </c>
      <c r="Q321" t="s">
        <v>28</v>
      </c>
      <c r="R321">
        <v>-46.61</v>
      </c>
      <c r="S321" t="s">
        <v>27</v>
      </c>
      <c r="T321">
        <v>-67.98</v>
      </c>
      <c r="U321" t="s">
        <v>27</v>
      </c>
      <c r="V321">
        <v>-53.61</v>
      </c>
      <c r="W321" t="s">
        <v>27</v>
      </c>
      <c r="X321">
        <v>-64.739999999999995</v>
      </c>
      <c r="Y321" t="s">
        <v>27</v>
      </c>
      <c r="Z321">
        <v>-52.55</v>
      </c>
      <c r="AA321" t="s">
        <v>27</v>
      </c>
    </row>
    <row r="322" spans="1:27" x14ac:dyDescent="0.25">
      <c r="A322" t="s">
        <v>371</v>
      </c>
      <c r="B322">
        <v>49.11</v>
      </c>
      <c r="C322" t="s">
        <v>27</v>
      </c>
      <c r="D322">
        <v>56.44</v>
      </c>
      <c r="E322" t="s">
        <v>27</v>
      </c>
      <c r="F322" s="26">
        <v>-4.0848820373860699E+25</v>
      </c>
      <c r="G322" t="s">
        <v>28</v>
      </c>
      <c r="H322">
        <v>73.819999999999993</v>
      </c>
      <c r="I322" t="s">
        <v>27</v>
      </c>
      <c r="J322">
        <v>82.95</v>
      </c>
      <c r="K322" t="s">
        <v>27</v>
      </c>
      <c r="L322">
        <v>84.07</v>
      </c>
      <c r="M322" t="s">
        <v>27</v>
      </c>
      <c r="N322">
        <v>76.16</v>
      </c>
      <c r="O322" t="s">
        <v>27</v>
      </c>
      <c r="P322">
        <v>-152.91</v>
      </c>
      <c r="Q322" t="s">
        <v>28</v>
      </c>
      <c r="R322">
        <v>73.73</v>
      </c>
      <c r="S322" t="s">
        <v>27</v>
      </c>
      <c r="T322">
        <v>52.21</v>
      </c>
      <c r="U322" t="s">
        <v>27</v>
      </c>
      <c r="V322">
        <v>66.64</v>
      </c>
      <c r="W322" t="s">
        <v>27</v>
      </c>
      <c r="X322">
        <v>55.44</v>
      </c>
      <c r="Y322" t="s">
        <v>27</v>
      </c>
      <c r="Z322">
        <v>67.849999999999994</v>
      </c>
      <c r="AA322" t="s">
        <v>27</v>
      </c>
    </row>
    <row r="323" spans="1:27" x14ac:dyDescent="0.25">
      <c r="A323" t="s">
        <v>372</v>
      </c>
      <c r="B323">
        <v>171.13</v>
      </c>
      <c r="C323" t="s">
        <v>27</v>
      </c>
      <c r="D323">
        <v>178.39</v>
      </c>
      <c r="E323" t="s">
        <v>27</v>
      </c>
      <c r="F323" s="26">
        <v>-4.0848820373860699E+25</v>
      </c>
      <c r="G323" t="s">
        <v>28</v>
      </c>
      <c r="H323">
        <v>-164.17</v>
      </c>
      <c r="I323" t="s">
        <v>27</v>
      </c>
      <c r="J323">
        <v>-154.93</v>
      </c>
      <c r="K323" t="s">
        <v>27</v>
      </c>
      <c r="L323">
        <v>-153.84</v>
      </c>
      <c r="M323" t="s">
        <v>27</v>
      </c>
      <c r="N323">
        <v>-161.74</v>
      </c>
      <c r="O323" t="s">
        <v>27</v>
      </c>
      <c r="P323">
        <v>-152.91</v>
      </c>
      <c r="Q323" t="s">
        <v>28</v>
      </c>
      <c r="R323">
        <v>-164.12</v>
      </c>
      <c r="S323" t="s">
        <v>27</v>
      </c>
      <c r="T323">
        <v>174.29</v>
      </c>
      <c r="U323" t="s">
        <v>27</v>
      </c>
      <c r="V323">
        <v>-171.39</v>
      </c>
      <c r="W323" t="s">
        <v>27</v>
      </c>
      <c r="X323">
        <v>177.45</v>
      </c>
      <c r="Y323" t="s">
        <v>27</v>
      </c>
      <c r="Z323">
        <v>-170.13</v>
      </c>
      <c r="AA323" t="s">
        <v>27</v>
      </c>
    </row>
    <row r="324" spans="1:27" x14ac:dyDescent="0.25">
      <c r="A324" t="s">
        <v>373</v>
      </c>
      <c r="B324">
        <v>-2.42</v>
      </c>
      <c r="C324" t="s">
        <v>27</v>
      </c>
      <c r="D324">
        <v>4.96</v>
      </c>
      <c r="E324" t="s">
        <v>27</v>
      </c>
      <c r="F324" s="26">
        <v>-4.0848820373860699E+25</v>
      </c>
      <c r="G324" t="s">
        <v>28</v>
      </c>
      <c r="H324">
        <v>22.43</v>
      </c>
      <c r="I324" t="s">
        <v>27</v>
      </c>
      <c r="J324">
        <v>31.57</v>
      </c>
      <c r="K324" t="s">
        <v>27</v>
      </c>
      <c r="L324">
        <v>32.72</v>
      </c>
      <c r="M324" t="s">
        <v>27</v>
      </c>
      <c r="N324">
        <v>24.81</v>
      </c>
      <c r="O324" t="s">
        <v>27</v>
      </c>
      <c r="P324">
        <v>-152.91</v>
      </c>
      <c r="Q324" t="s">
        <v>28</v>
      </c>
      <c r="R324">
        <v>22.36</v>
      </c>
      <c r="S324" t="s">
        <v>27</v>
      </c>
      <c r="T324">
        <v>0.72</v>
      </c>
      <c r="U324" t="s">
        <v>27</v>
      </c>
      <c r="V324">
        <v>15.13</v>
      </c>
      <c r="W324" t="s">
        <v>27</v>
      </c>
      <c r="X324">
        <v>3.97</v>
      </c>
      <c r="Y324" t="s">
        <v>27</v>
      </c>
      <c r="Z324">
        <v>16.43</v>
      </c>
      <c r="AA324" t="s">
        <v>27</v>
      </c>
    </row>
    <row r="325" spans="1:27" x14ac:dyDescent="0.25">
      <c r="A325" t="s">
        <v>374</v>
      </c>
      <c r="B325">
        <v>140.76</v>
      </c>
      <c r="C325" t="s">
        <v>27</v>
      </c>
      <c r="D325">
        <v>148.06</v>
      </c>
      <c r="E325" t="s">
        <v>27</v>
      </c>
      <c r="F325" s="26">
        <v>-4.0848820373860699E+25</v>
      </c>
      <c r="G325" t="s">
        <v>28</v>
      </c>
      <c r="H325">
        <v>165.47</v>
      </c>
      <c r="I325" t="s">
        <v>27</v>
      </c>
      <c r="J325">
        <v>174.65</v>
      </c>
      <c r="K325" t="s">
        <v>27</v>
      </c>
      <c r="L325">
        <v>175.78</v>
      </c>
      <c r="M325" t="s">
        <v>27</v>
      </c>
      <c r="N325">
        <v>167.86</v>
      </c>
      <c r="O325" t="s">
        <v>27</v>
      </c>
      <c r="P325">
        <v>-152.91</v>
      </c>
      <c r="Q325" t="s">
        <v>28</v>
      </c>
      <c r="R325">
        <v>165.47</v>
      </c>
      <c r="S325" t="s">
        <v>27</v>
      </c>
      <c r="T325">
        <v>143.9</v>
      </c>
      <c r="U325" t="s">
        <v>27</v>
      </c>
      <c r="V325">
        <v>158.31</v>
      </c>
      <c r="W325" t="s">
        <v>27</v>
      </c>
      <c r="X325">
        <v>147.1</v>
      </c>
      <c r="Y325" t="s">
        <v>27</v>
      </c>
      <c r="Z325">
        <v>159.52000000000001</v>
      </c>
      <c r="AA325" t="s">
        <v>27</v>
      </c>
    </row>
    <row r="326" spans="1:27" x14ac:dyDescent="0.25">
      <c r="A326" t="s">
        <v>375</v>
      </c>
      <c r="B326">
        <v>-109.35</v>
      </c>
      <c r="C326" t="s">
        <v>27</v>
      </c>
      <c r="D326">
        <v>-102.01</v>
      </c>
      <c r="E326" t="s">
        <v>27</v>
      </c>
      <c r="F326" s="26">
        <v>-4.0848820373860699E+25</v>
      </c>
      <c r="G326" t="s">
        <v>28</v>
      </c>
      <c r="H326">
        <v>-84.65</v>
      </c>
      <c r="I326" t="s">
        <v>27</v>
      </c>
      <c r="J326">
        <v>-75.42</v>
      </c>
      <c r="K326" t="s">
        <v>27</v>
      </c>
      <c r="L326">
        <v>-74.33</v>
      </c>
      <c r="M326" t="s">
        <v>27</v>
      </c>
      <c r="N326">
        <v>-82.24</v>
      </c>
      <c r="O326" t="s">
        <v>27</v>
      </c>
      <c r="P326">
        <v>-152.91</v>
      </c>
      <c r="Q326" t="s">
        <v>28</v>
      </c>
      <c r="R326">
        <v>-84.59</v>
      </c>
      <c r="S326" t="s">
        <v>27</v>
      </c>
      <c r="T326">
        <v>-106.17</v>
      </c>
      <c r="U326" t="s">
        <v>27</v>
      </c>
      <c r="V326">
        <v>-91.7</v>
      </c>
      <c r="W326" t="s">
        <v>27</v>
      </c>
      <c r="X326">
        <v>-102.93</v>
      </c>
      <c r="Y326" t="s">
        <v>27</v>
      </c>
      <c r="Z326">
        <v>-90.59</v>
      </c>
      <c r="AA326" t="s">
        <v>27</v>
      </c>
    </row>
    <row r="327" spans="1:27" x14ac:dyDescent="0.25">
      <c r="A327" t="s">
        <v>376</v>
      </c>
      <c r="B327">
        <v>-36.61</v>
      </c>
      <c r="C327" t="s">
        <v>27</v>
      </c>
      <c r="D327">
        <v>-29.27</v>
      </c>
      <c r="E327" t="s">
        <v>27</v>
      </c>
      <c r="F327" s="26">
        <v>-4.0848820373860699E+25</v>
      </c>
      <c r="G327" t="s">
        <v>28</v>
      </c>
      <c r="H327">
        <v>-12.06</v>
      </c>
      <c r="I327" t="s">
        <v>27</v>
      </c>
      <c r="J327">
        <v>-2.85</v>
      </c>
      <c r="K327" t="s">
        <v>27</v>
      </c>
      <c r="L327">
        <v>-1.77</v>
      </c>
      <c r="M327" t="s">
        <v>27</v>
      </c>
      <c r="N327">
        <v>-9.64</v>
      </c>
      <c r="O327" t="s">
        <v>27</v>
      </c>
      <c r="P327">
        <v>-152.91</v>
      </c>
      <c r="Q327" t="s">
        <v>28</v>
      </c>
      <c r="R327">
        <v>-11.94</v>
      </c>
      <c r="S327" t="s">
        <v>27</v>
      </c>
      <c r="T327">
        <v>-33.42</v>
      </c>
      <c r="U327" t="s">
        <v>27</v>
      </c>
      <c r="V327">
        <v>-18.93</v>
      </c>
      <c r="W327" t="s">
        <v>27</v>
      </c>
      <c r="X327">
        <v>-30.2</v>
      </c>
      <c r="Y327" t="s">
        <v>27</v>
      </c>
      <c r="Z327">
        <v>-18.03</v>
      </c>
      <c r="AA327" t="s">
        <v>27</v>
      </c>
    </row>
    <row r="328" spans="1:27" x14ac:dyDescent="0.25">
      <c r="A328" t="s">
        <v>377</v>
      </c>
      <c r="B328">
        <v>13.8</v>
      </c>
      <c r="C328" t="s">
        <v>27</v>
      </c>
      <c r="D328">
        <v>21.26</v>
      </c>
      <c r="E328" t="s">
        <v>27</v>
      </c>
      <c r="F328" s="26">
        <v>-4.0848820373860699E+25</v>
      </c>
      <c r="G328" t="s">
        <v>28</v>
      </c>
      <c r="H328">
        <v>38.46</v>
      </c>
      <c r="I328" t="s">
        <v>27</v>
      </c>
      <c r="J328">
        <v>47.65</v>
      </c>
      <c r="K328" t="s">
        <v>27</v>
      </c>
      <c r="L328">
        <v>48.73</v>
      </c>
      <c r="M328" t="s">
        <v>27</v>
      </c>
      <c r="N328">
        <v>40.869999999999997</v>
      </c>
      <c r="O328" t="s">
        <v>27</v>
      </c>
      <c r="P328">
        <v>-152.91</v>
      </c>
      <c r="Q328" t="s">
        <v>28</v>
      </c>
      <c r="R328">
        <v>38.6</v>
      </c>
      <c r="S328" t="s">
        <v>27</v>
      </c>
      <c r="T328">
        <v>17.010000000000002</v>
      </c>
      <c r="U328" t="s">
        <v>27</v>
      </c>
      <c r="V328">
        <v>31.58</v>
      </c>
      <c r="W328" t="s">
        <v>27</v>
      </c>
      <c r="X328">
        <v>20.3</v>
      </c>
      <c r="Y328" t="s">
        <v>27</v>
      </c>
      <c r="Z328">
        <v>32.47</v>
      </c>
      <c r="AA328" t="s">
        <v>27</v>
      </c>
    </row>
    <row r="329" spans="1:27" x14ac:dyDescent="0.25">
      <c r="A329" t="s">
        <v>378</v>
      </c>
      <c r="B329">
        <v>-150.19</v>
      </c>
      <c r="C329" t="s">
        <v>27</v>
      </c>
      <c r="D329">
        <v>-142.66</v>
      </c>
      <c r="E329" t="s">
        <v>27</v>
      </c>
      <c r="F329" s="26">
        <v>-4.0848820373860699E+25</v>
      </c>
      <c r="G329" t="s">
        <v>28</v>
      </c>
      <c r="H329">
        <v>-125.32</v>
      </c>
      <c r="I329" t="s">
        <v>27</v>
      </c>
      <c r="J329">
        <v>-116.05</v>
      </c>
      <c r="K329" t="s">
        <v>27</v>
      </c>
      <c r="L329">
        <v>-115</v>
      </c>
      <c r="M329" t="s">
        <v>27</v>
      </c>
      <c r="N329">
        <v>-122.87</v>
      </c>
      <c r="O329" t="s">
        <v>27</v>
      </c>
      <c r="P329">
        <v>-152.91</v>
      </c>
      <c r="Q329" t="s">
        <v>28</v>
      </c>
      <c r="R329">
        <v>-125.17</v>
      </c>
      <c r="S329" t="s">
        <v>27</v>
      </c>
      <c r="T329">
        <v>-146.96</v>
      </c>
      <c r="U329" t="s">
        <v>27</v>
      </c>
      <c r="V329">
        <v>-132.22999999999999</v>
      </c>
      <c r="W329" t="s">
        <v>27</v>
      </c>
      <c r="X329">
        <v>-143.58000000000001</v>
      </c>
      <c r="Y329" t="s">
        <v>27</v>
      </c>
      <c r="Z329">
        <v>-131.26</v>
      </c>
      <c r="AA329" t="s">
        <v>27</v>
      </c>
    </row>
    <row r="330" spans="1:27" x14ac:dyDescent="0.25">
      <c r="A330" t="s">
        <v>379</v>
      </c>
      <c r="B330">
        <v>-168.66</v>
      </c>
      <c r="C330" t="s">
        <v>27</v>
      </c>
      <c r="D330">
        <v>-161.36000000000001</v>
      </c>
      <c r="E330" t="s">
        <v>27</v>
      </c>
      <c r="F330" s="26">
        <v>-4.0848820373860699E+25</v>
      </c>
      <c r="G330" t="s">
        <v>28</v>
      </c>
      <c r="H330">
        <v>-144.11000000000001</v>
      </c>
      <c r="I330" t="s">
        <v>27</v>
      </c>
      <c r="J330">
        <v>-134.75</v>
      </c>
      <c r="K330" t="s">
        <v>27</v>
      </c>
      <c r="L330">
        <v>-133.77000000000001</v>
      </c>
      <c r="M330" t="s">
        <v>27</v>
      </c>
      <c r="N330">
        <v>-141.54</v>
      </c>
      <c r="O330" t="s">
        <v>27</v>
      </c>
      <c r="P330">
        <v>-152.91</v>
      </c>
      <c r="Q330" t="s">
        <v>28</v>
      </c>
      <c r="R330">
        <v>-143.78</v>
      </c>
      <c r="S330" t="s">
        <v>27</v>
      </c>
      <c r="T330">
        <v>-165.43</v>
      </c>
      <c r="U330" t="s">
        <v>27</v>
      </c>
      <c r="V330">
        <v>-150.97</v>
      </c>
      <c r="W330" t="s">
        <v>27</v>
      </c>
      <c r="X330">
        <v>-162.27000000000001</v>
      </c>
      <c r="Y330" t="s">
        <v>27</v>
      </c>
      <c r="Z330">
        <v>-150.06</v>
      </c>
      <c r="AA330" t="s">
        <v>27</v>
      </c>
    </row>
    <row r="331" spans="1:27" x14ac:dyDescent="0.25">
      <c r="A331" t="s">
        <v>380</v>
      </c>
      <c r="B331">
        <v>-60.85</v>
      </c>
      <c r="C331" t="s">
        <v>27</v>
      </c>
      <c r="D331">
        <v>-53.49</v>
      </c>
      <c r="E331" t="s">
        <v>27</v>
      </c>
      <c r="F331" s="26">
        <v>-4.0848820373860699E+25</v>
      </c>
      <c r="G331" t="s">
        <v>28</v>
      </c>
      <c r="H331">
        <v>-36.049999999999997</v>
      </c>
      <c r="I331" t="s">
        <v>27</v>
      </c>
      <c r="J331">
        <v>-26.78</v>
      </c>
      <c r="K331" t="s">
        <v>27</v>
      </c>
      <c r="L331">
        <v>-25.73</v>
      </c>
      <c r="M331" t="s">
        <v>27</v>
      </c>
      <c r="N331">
        <v>-33.549999999999997</v>
      </c>
      <c r="O331" t="s">
        <v>27</v>
      </c>
      <c r="P331">
        <v>-152.91</v>
      </c>
      <c r="Q331" t="s">
        <v>28</v>
      </c>
      <c r="R331">
        <v>-35.799999999999997</v>
      </c>
      <c r="S331" t="s">
        <v>27</v>
      </c>
      <c r="T331">
        <v>-57.66</v>
      </c>
      <c r="U331" t="s">
        <v>27</v>
      </c>
      <c r="V331">
        <v>-43.09</v>
      </c>
      <c r="W331" t="s">
        <v>27</v>
      </c>
      <c r="X331">
        <v>-54.44</v>
      </c>
      <c r="Y331" t="s">
        <v>27</v>
      </c>
      <c r="Z331">
        <v>-42.02</v>
      </c>
      <c r="AA331" t="s">
        <v>27</v>
      </c>
    </row>
    <row r="332" spans="1:27" x14ac:dyDescent="0.25">
      <c r="A332" t="s">
        <v>381</v>
      </c>
      <c r="B332">
        <v>-170.14</v>
      </c>
      <c r="C332" t="s">
        <v>27</v>
      </c>
      <c r="D332">
        <v>-162.74</v>
      </c>
      <c r="E332" t="s">
        <v>27</v>
      </c>
      <c r="F332" s="26">
        <v>-4.0848820373860699E+25</v>
      </c>
      <c r="G332" t="s">
        <v>28</v>
      </c>
      <c r="H332">
        <v>-145.30000000000001</v>
      </c>
      <c r="I332" t="s">
        <v>27</v>
      </c>
      <c r="J332">
        <v>-136.02000000000001</v>
      </c>
      <c r="K332" t="s">
        <v>27</v>
      </c>
      <c r="L332">
        <v>-134.94999999999999</v>
      </c>
      <c r="M332" t="s">
        <v>27</v>
      </c>
      <c r="N332">
        <v>-142.79</v>
      </c>
      <c r="O332" t="s">
        <v>27</v>
      </c>
      <c r="P332">
        <v>-152.91</v>
      </c>
      <c r="Q332" t="s">
        <v>28</v>
      </c>
      <c r="R332">
        <v>-145.07</v>
      </c>
      <c r="S332" t="s">
        <v>27</v>
      </c>
      <c r="T332">
        <v>-166.93</v>
      </c>
      <c r="U332" t="s">
        <v>27</v>
      </c>
      <c r="V332">
        <v>-152.32</v>
      </c>
      <c r="W332" t="s">
        <v>27</v>
      </c>
      <c r="X332">
        <v>-163.69</v>
      </c>
      <c r="Y332" t="s">
        <v>27</v>
      </c>
      <c r="Z332">
        <v>-151.24</v>
      </c>
      <c r="AA332" t="s">
        <v>27</v>
      </c>
    </row>
    <row r="333" spans="1:27" x14ac:dyDescent="0.25">
      <c r="A333" t="s">
        <v>382</v>
      </c>
      <c r="B333">
        <v>96.84</v>
      </c>
      <c r="C333" t="s">
        <v>27</v>
      </c>
      <c r="D333">
        <v>104.44</v>
      </c>
      <c r="E333" t="s">
        <v>27</v>
      </c>
      <c r="F333" s="26">
        <v>-4.0848820373860699E+25</v>
      </c>
      <c r="G333" t="s">
        <v>28</v>
      </c>
      <c r="H333">
        <v>121.82</v>
      </c>
      <c r="I333" t="s">
        <v>27</v>
      </c>
      <c r="J333">
        <v>131.06</v>
      </c>
      <c r="K333" t="s">
        <v>27</v>
      </c>
      <c r="L333">
        <v>132.12</v>
      </c>
      <c r="M333" t="s">
        <v>27</v>
      </c>
      <c r="N333">
        <v>124.32</v>
      </c>
      <c r="O333" t="s">
        <v>27</v>
      </c>
      <c r="P333">
        <v>-152.91</v>
      </c>
      <c r="Q333" t="s">
        <v>28</v>
      </c>
      <c r="R333">
        <v>122.08</v>
      </c>
      <c r="S333" t="s">
        <v>27</v>
      </c>
      <c r="T333">
        <v>100.08</v>
      </c>
      <c r="U333" t="s">
        <v>27</v>
      </c>
      <c r="V333">
        <v>114.83</v>
      </c>
      <c r="W333" t="s">
        <v>27</v>
      </c>
      <c r="X333">
        <v>103.47</v>
      </c>
      <c r="Y333" t="s">
        <v>27</v>
      </c>
      <c r="Z333">
        <v>115.86</v>
      </c>
      <c r="AA333" t="s">
        <v>27</v>
      </c>
    </row>
    <row r="334" spans="1:27" x14ac:dyDescent="0.25">
      <c r="A334" t="s">
        <v>383</v>
      </c>
      <c r="B334">
        <v>-72.27</v>
      </c>
      <c r="C334" t="s">
        <v>27</v>
      </c>
      <c r="D334">
        <v>-64.66</v>
      </c>
      <c r="E334" t="s">
        <v>27</v>
      </c>
      <c r="F334" s="26">
        <v>-4.0848820373860699E+25</v>
      </c>
      <c r="G334" t="s">
        <v>28</v>
      </c>
      <c r="H334">
        <v>-47.27</v>
      </c>
      <c r="I334" t="s">
        <v>27</v>
      </c>
      <c r="J334">
        <v>-38</v>
      </c>
      <c r="K334" t="s">
        <v>27</v>
      </c>
      <c r="L334">
        <v>-36.950000000000003</v>
      </c>
      <c r="M334" t="s">
        <v>27</v>
      </c>
      <c r="N334">
        <v>-44.76</v>
      </c>
      <c r="O334" t="s">
        <v>27</v>
      </c>
      <c r="P334">
        <v>-152.91</v>
      </c>
      <c r="Q334" t="s">
        <v>28</v>
      </c>
      <c r="R334">
        <v>-47.03</v>
      </c>
      <c r="S334" t="s">
        <v>27</v>
      </c>
      <c r="T334">
        <v>-69.010000000000005</v>
      </c>
      <c r="U334" t="s">
        <v>27</v>
      </c>
      <c r="V334">
        <v>-54.24</v>
      </c>
      <c r="W334" t="s">
        <v>27</v>
      </c>
      <c r="X334">
        <v>-65.61</v>
      </c>
      <c r="Y334" t="s">
        <v>27</v>
      </c>
      <c r="Z334">
        <v>-53.19</v>
      </c>
      <c r="AA334" t="s">
        <v>27</v>
      </c>
    </row>
    <row r="335" spans="1:27" x14ac:dyDescent="0.25">
      <c r="A335" t="s">
        <v>384</v>
      </c>
      <c r="B335">
        <v>-117</v>
      </c>
      <c r="C335" t="s">
        <v>27</v>
      </c>
      <c r="D335">
        <v>-109.4</v>
      </c>
      <c r="E335" t="s">
        <v>27</v>
      </c>
      <c r="F335" s="26">
        <v>-4.0848820373860699E+25</v>
      </c>
      <c r="G335" t="s">
        <v>28</v>
      </c>
      <c r="H335">
        <v>-91.91</v>
      </c>
      <c r="I335" t="s">
        <v>27</v>
      </c>
      <c r="J335">
        <v>-82.6</v>
      </c>
      <c r="K335" t="s">
        <v>27</v>
      </c>
      <c r="L335">
        <v>-81.59</v>
      </c>
      <c r="M335" t="s">
        <v>27</v>
      </c>
      <c r="N335">
        <v>-89.37</v>
      </c>
      <c r="O335" t="s">
        <v>27</v>
      </c>
      <c r="P335">
        <v>-152.91</v>
      </c>
      <c r="Q335" t="s">
        <v>28</v>
      </c>
      <c r="R335">
        <v>-91.63</v>
      </c>
      <c r="S335" t="s">
        <v>27</v>
      </c>
      <c r="T335">
        <v>-113.73</v>
      </c>
      <c r="U335" t="s">
        <v>27</v>
      </c>
      <c r="V335">
        <v>-98.94</v>
      </c>
      <c r="W335" t="s">
        <v>27</v>
      </c>
      <c r="X335">
        <v>-110.34</v>
      </c>
      <c r="Y335" t="s">
        <v>27</v>
      </c>
      <c r="Z335">
        <v>-97.84</v>
      </c>
      <c r="AA335" t="s">
        <v>27</v>
      </c>
    </row>
    <row r="336" spans="1:27" x14ac:dyDescent="0.25">
      <c r="A336" t="s">
        <v>385</v>
      </c>
      <c r="B336">
        <v>47.47</v>
      </c>
      <c r="C336" t="s">
        <v>27</v>
      </c>
      <c r="D336">
        <v>55.11</v>
      </c>
      <c r="E336" t="s">
        <v>27</v>
      </c>
      <c r="F336" s="26">
        <v>-4.0848820373860699E+25</v>
      </c>
      <c r="G336" t="s">
        <v>28</v>
      </c>
      <c r="H336">
        <v>72.8</v>
      </c>
      <c r="I336" t="s">
        <v>27</v>
      </c>
      <c r="J336">
        <v>82.07</v>
      </c>
      <c r="K336" t="s">
        <v>27</v>
      </c>
      <c r="L336">
        <v>83.08</v>
      </c>
      <c r="M336" t="s">
        <v>27</v>
      </c>
      <c r="N336">
        <v>75.34</v>
      </c>
      <c r="O336" t="s">
        <v>27</v>
      </c>
      <c r="P336">
        <v>-152.91</v>
      </c>
      <c r="Q336" t="s">
        <v>28</v>
      </c>
      <c r="R336">
        <v>72.98</v>
      </c>
      <c r="S336" t="s">
        <v>27</v>
      </c>
      <c r="T336">
        <v>50.67</v>
      </c>
      <c r="U336" t="s">
        <v>27</v>
      </c>
      <c r="V336">
        <v>65.510000000000005</v>
      </c>
      <c r="W336" t="s">
        <v>27</v>
      </c>
      <c r="X336">
        <v>54.08</v>
      </c>
      <c r="Y336" t="s">
        <v>27</v>
      </c>
      <c r="Z336">
        <v>66.819999999999993</v>
      </c>
      <c r="AA336" t="s">
        <v>27</v>
      </c>
    </row>
    <row r="337" spans="1:27" x14ac:dyDescent="0.25">
      <c r="A337" t="s">
        <v>386</v>
      </c>
      <c r="B337">
        <v>156.96</v>
      </c>
      <c r="C337" t="s">
        <v>27</v>
      </c>
      <c r="D337">
        <v>164.4</v>
      </c>
      <c r="E337" t="s">
        <v>27</v>
      </c>
      <c r="F337" s="26">
        <v>-4.0848820373860699E+25</v>
      </c>
      <c r="G337" t="s">
        <v>28</v>
      </c>
      <c r="H337">
        <v>-177.83</v>
      </c>
      <c r="I337" t="s">
        <v>27</v>
      </c>
      <c r="J337">
        <v>-168.55</v>
      </c>
      <c r="K337" t="s">
        <v>27</v>
      </c>
      <c r="L337">
        <v>-167.51</v>
      </c>
      <c r="M337" t="s">
        <v>27</v>
      </c>
      <c r="N337">
        <v>-175.33</v>
      </c>
      <c r="O337" t="s">
        <v>27</v>
      </c>
      <c r="P337">
        <v>-152.91</v>
      </c>
      <c r="Q337" t="s">
        <v>28</v>
      </c>
      <c r="R337">
        <v>-177.59</v>
      </c>
      <c r="S337" t="s">
        <v>27</v>
      </c>
      <c r="T337">
        <v>160.11000000000001</v>
      </c>
      <c r="U337" t="s">
        <v>27</v>
      </c>
      <c r="V337">
        <v>174.87</v>
      </c>
      <c r="W337" t="s">
        <v>27</v>
      </c>
      <c r="X337">
        <v>163.38999999999999</v>
      </c>
      <c r="Y337" t="s">
        <v>27</v>
      </c>
      <c r="Z337">
        <v>176.24</v>
      </c>
      <c r="AA337" t="s">
        <v>27</v>
      </c>
    </row>
    <row r="338" spans="1:27" x14ac:dyDescent="0.25">
      <c r="A338" t="s">
        <v>387</v>
      </c>
      <c r="B338">
        <v>-114.64</v>
      </c>
      <c r="C338" t="s">
        <v>27</v>
      </c>
      <c r="D338">
        <v>-107.06</v>
      </c>
      <c r="E338" t="s">
        <v>27</v>
      </c>
      <c r="F338" s="26">
        <v>-4.0848820373860699E+25</v>
      </c>
      <c r="G338" t="s">
        <v>28</v>
      </c>
      <c r="H338">
        <v>-89.3</v>
      </c>
      <c r="I338" t="s">
        <v>27</v>
      </c>
      <c r="J338">
        <v>-79.989999999999995</v>
      </c>
      <c r="K338" t="s">
        <v>27</v>
      </c>
      <c r="L338">
        <v>-78.95</v>
      </c>
      <c r="M338" t="s">
        <v>27</v>
      </c>
      <c r="N338">
        <v>-86.78</v>
      </c>
      <c r="O338" t="s">
        <v>27</v>
      </c>
      <c r="P338">
        <v>-152.91</v>
      </c>
      <c r="Q338" t="s">
        <v>28</v>
      </c>
      <c r="R338">
        <v>-89.09</v>
      </c>
      <c r="S338" t="s">
        <v>27</v>
      </c>
      <c r="T338">
        <v>-111.42</v>
      </c>
      <c r="U338" t="s">
        <v>27</v>
      </c>
      <c r="V338">
        <v>-96.55</v>
      </c>
      <c r="W338" t="s">
        <v>27</v>
      </c>
      <c r="X338">
        <v>-108.05</v>
      </c>
      <c r="Y338" t="s">
        <v>27</v>
      </c>
      <c r="Z338">
        <v>-95.21</v>
      </c>
      <c r="AA338" t="s">
        <v>27</v>
      </c>
    </row>
    <row r="339" spans="1:27" x14ac:dyDescent="0.25">
      <c r="A339" t="s">
        <v>388</v>
      </c>
      <c r="B339">
        <v>-81.77</v>
      </c>
      <c r="C339" t="s">
        <v>27</v>
      </c>
      <c r="D339">
        <v>-74.17</v>
      </c>
      <c r="E339" t="s">
        <v>27</v>
      </c>
      <c r="F339" s="26">
        <v>-4.0848820373860699E+25</v>
      </c>
      <c r="G339" t="s">
        <v>28</v>
      </c>
      <c r="H339">
        <v>-56.38</v>
      </c>
      <c r="I339" t="s">
        <v>27</v>
      </c>
      <c r="J339">
        <v>-47.12</v>
      </c>
      <c r="K339" t="s">
        <v>27</v>
      </c>
      <c r="L339">
        <v>-46.06</v>
      </c>
      <c r="M339" t="s">
        <v>27</v>
      </c>
      <c r="N339">
        <v>-53.89</v>
      </c>
      <c r="O339" t="s">
        <v>27</v>
      </c>
      <c r="P339">
        <v>-152.91</v>
      </c>
      <c r="Q339" t="s">
        <v>28</v>
      </c>
      <c r="R339">
        <v>-56.22</v>
      </c>
      <c r="S339" t="s">
        <v>27</v>
      </c>
      <c r="T339">
        <v>-78.53</v>
      </c>
      <c r="U339" t="s">
        <v>27</v>
      </c>
      <c r="V339">
        <v>-63.68</v>
      </c>
      <c r="W339" t="s">
        <v>27</v>
      </c>
      <c r="X339">
        <v>-75.14</v>
      </c>
      <c r="Y339" t="s">
        <v>27</v>
      </c>
      <c r="Z339">
        <v>-62.35</v>
      </c>
      <c r="AA339" t="s">
        <v>27</v>
      </c>
    </row>
    <row r="340" spans="1:27" x14ac:dyDescent="0.25">
      <c r="A340" t="s">
        <v>389</v>
      </c>
      <c r="B340">
        <v>-85.56</v>
      </c>
      <c r="C340" t="s">
        <v>27</v>
      </c>
      <c r="D340">
        <v>-78.06</v>
      </c>
      <c r="E340" t="s">
        <v>27</v>
      </c>
      <c r="F340" s="26">
        <v>-4.0848820373860699E+25</v>
      </c>
      <c r="G340" t="s">
        <v>28</v>
      </c>
      <c r="H340">
        <v>-60.23</v>
      </c>
      <c r="I340" t="s">
        <v>27</v>
      </c>
      <c r="J340">
        <v>-50.88</v>
      </c>
      <c r="K340" t="s">
        <v>27</v>
      </c>
      <c r="L340">
        <v>-49.89</v>
      </c>
      <c r="M340" t="s">
        <v>27</v>
      </c>
      <c r="N340">
        <v>-57.63</v>
      </c>
      <c r="O340" t="s">
        <v>27</v>
      </c>
      <c r="P340">
        <v>-152.91</v>
      </c>
      <c r="Q340" t="s">
        <v>28</v>
      </c>
      <c r="R340">
        <v>-60.03</v>
      </c>
      <c r="S340" t="s">
        <v>27</v>
      </c>
      <c r="T340">
        <v>-82.36</v>
      </c>
      <c r="U340" t="s">
        <v>27</v>
      </c>
      <c r="V340">
        <v>-67.59</v>
      </c>
      <c r="W340" t="s">
        <v>27</v>
      </c>
      <c r="X340">
        <v>-79.06</v>
      </c>
      <c r="Y340" t="s">
        <v>27</v>
      </c>
      <c r="Z340">
        <v>-66.2</v>
      </c>
      <c r="AA340" t="s">
        <v>27</v>
      </c>
    </row>
    <row r="341" spans="1:27" x14ac:dyDescent="0.25">
      <c r="A341" t="s">
        <v>390</v>
      </c>
      <c r="B341">
        <v>-147.69999999999999</v>
      </c>
      <c r="C341" t="s">
        <v>27</v>
      </c>
      <c r="D341">
        <v>-140.19999999999999</v>
      </c>
      <c r="E341" t="s">
        <v>27</v>
      </c>
      <c r="F341" s="26">
        <v>-4.0848820373860699E+25</v>
      </c>
      <c r="G341" t="s">
        <v>28</v>
      </c>
      <c r="H341">
        <v>-122.39</v>
      </c>
      <c r="I341" t="s">
        <v>27</v>
      </c>
      <c r="J341">
        <v>-113</v>
      </c>
      <c r="K341" t="s">
        <v>27</v>
      </c>
      <c r="L341">
        <v>-111.99</v>
      </c>
      <c r="M341" t="s">
        <v>27</v>
      </c>
      <c r="N341">
        <v>-119.78</v>
      </c>
      <c r="O341" t="s">
        <v>27</v>
      </c>
      <c r="P341">
        <v>-152.91</v>
      </c>
      <c r="Q341" t="s">
        <v>28</v>
      </c>
      <c r="R341">
        <v>-122.15</v>
      </c>
      <c r="S341" t="s">
        <v>27</v>
      </c>
      <c r="T341">
        <v>-144.51</v>
      </c>
      <c r="U341" t="s">
        <v>27</v>
      </c>
      <c r="V341">
        <v>-129.72</v>
      </c>
      <c r="W341" t="s">
        <v>27</v>
      </c>
      <c r="X341">
        <v>-141.21</v>
      </c>
      <c r="Y341" t="s">
        <v>27</v>
      </c>
      <c r="Z341">
        <v>-128.38999999999999</v>
      </c>
      <c r="AA341" t="s">
        <v>27</v>
      </c>
    </row>
    <row r="342" spans="1:27" x14ac:dyDescent="0.25">
      <c r="A342" t="s">
        <v>391</v>
      </c>
      <c r="B342">
        <v>-66.25</v>
      </c>
      <c r="C342" t="s">
        <v>27</v>
      </c>
      <c r="D342">
        <v>-58.77</v>
      </c>
      <c r="E342" t="s">
        <v>27</v>
      </c>
      <c r="F342" s="26">
        <v>-4.0848820373860699E+25</v>
      </c>
      <c r="G342" t="s">
        <v>28</v>
      </c>
      <c r="H342">
        <v>-40.840000000000003</v>
      </c>
      <c r="I342" t="s">
        <v>27</v>
      </c>
      <c r="J342">
        <v>-31.34</v>
      </c>
      <c r="K342" t="s">
        <v>27</v>
      </c>
      <c r="L342">
        <v>-30.42</v>
      </c>
      <c r="M342" t="s">
        <v>27</v>
      </c>
      <c r="N342">
        <v>-38.07</v>
      </c>
      <c r="O342" t="s">
        <v>27</v>
      </c>
      <c r="P342">
        <v>-152.91</v>
      </c>
      <c r="Q342" t="s">
        <v>28</v>
      </c>
      <c r="R342">
        <v>-40.549999999999997</v>
      </c>
      <c r="S342" t="s">
        <v>27</v>
      </c>
      <c r="T342">
        <v>-63.06</v>
      </c>
      <c r="U342" t="s">
        <v>27</v>
      </c>
      <c r="V342">
        <v>-48.42</v>
      </c>
      <c r="W342" t="s">
        <v>27</v>
      </c>
      <c r="X342">
        <v>-59.83</v>
      </c>
      <c r="Y342" t="s">
        <v>27</v>
      </c>
      <c r="Z342">
        <v>-46.85</v>
      </c>
      <c r="AA342" t="s">
        <v>27</v>
      </c>
    </row>
    <row r="343" spans="1:27" x14ac:dyDescent="0.25">
      <c r="A343" t="s">
        <v>392</v>
      </c>
      <c r="B343">
        <v>100.43</v>
      </c>
      <c r="C343" t="s">
        <v>27</v>
      </c>
      <c r="D343">
        <v>107.99</v>
      </c>
      <c r="E343" t="s">
        <v>27</v>
      </c>
      <c r="F343" s="26">
        <v>-4.0848820373860699E+25</v>
      </c>
      <c r="G343" t="s">
        <v>28</v>
      </c>
      <c r="H343">
        <v>125.93</v>
      </c>
      <c r="I343" t="s">
        <v>27</v>
      </c>
      <c r="J343">
        <v>135.36000000000001</v>
      </c>
      <c r="K343" t="s">
        <v>27</v>
      </c>
      <c r="L343">
        <v>136.31</v>
      </c>
      <c r="M343" t="s">
        <v>27</v>
      </c>
      <c r="N343">
        <v>128.61000000000001</v>
      </c>
      <c r="O343" t="s">
        <v>27</v>
      </c>
      <c r="P343">
        <v>-152.91</v>
      </c>
      <c r="Q343" t="s">
        <v>28</v>
      </c>
      <c r="R343">
        <v>126.18</v>
      </c>
      <c r="S343" t="s">
        <v>27</v>
      </c>
      <c r="T343">
        <v>103.62</v>
      </c>
      <c r="U343" t="s">
        <v>27</v>
      </c>
      <c r="V343">
        <v>118.38</v>
      </c>
      <c r="W343" t="s">
        <v>27</v>
      </c>
      <c r="X343">
        <v>106.95</v>
      </c>
      <c r="Y343" t="s">
        <v>27</v>
      </c>
      <c r="Z343">
        <v>119.9</v>
      </c>
      <c r="AA343" t="s">
        <v>27</v>
      </c>
    </row>
    <row r="344" spans="1:27" x14ac:dyDescent="0.25">
      <c r="A344" t="s">
        <v>393</v>
      </c>
      <c r="B344">
        <v>158.74</v>
      </c>
      <c r="C344" t="s">
        <v>27</v>
      </c>
      <c r="D344">
        <v>166.31</v>
      </c>
      <c r="E344" t="s">
        <v>27</v>
      </c>
      <c r="F344" s="26">
        <v>-4.0848820373860699E+25</v>
      </c>
      <c r="G344" t="s">
        <v>28</v>
      </c>
      <c r="H344">
        <v>-175.96</v>
      </c>
      <c r="I344" t="s">
        <v>27</v>
      </c>
      <c r="J344">
        <v>-166.54</v>
      </c>
      <c r="K344" t="s">
        <v>27</v>
      </c>
      <c r="L344">
        <v>-165.58</v>
      </c>
      <c r="M344" t="s">
        <v>27</v>
      </c>
      <c r="N344">
        <v>-173.28</v>
      </c>
      <c r="O344" t="s">
        <v>27</v>
      </c>
      <c r="P344">
        <v>-152.91</v>
      </c>
      <c r="Q344" t="s">
        <v>28</v>
      </c>
      <c r="R344">
        <v>-175.64</v>
      </c>
      <c r="S344" t="s">
        <v>27</v>
      </c>
      <c r="T344">
        <v>161.97</v>
      </c>
      <c r="U344" t="s">
        <v>27</v>
      </c>
      <c r="V344">
        <v>176.73</v>
      </c>
      <c r="W344" t="s">
        <v>27</v>
      </c>
      <c r="X344">
        <v>165.31</v>
      </c>
      <c r="Y344" t="s">
        <v>27</v>
      </c>
      <c r="Z344">
        <v>178.03</v>
      </c>
      <c r="AA344" t="s">
        <v>27</v>
      </c>
    </row>
    <row r="345" spans="1:27" x14ac:dyDescent="0.25">
      <c r="A345" t="s">
        <v>394</v>
      </c>
      <c r="B345">
        <v>136.66999999999999</v>
      </c>
      <c r="C345" t="s">
        <v>27</v>
      </c>
      <c r="D345">
        <v>144.24</v>
      </c>
      <c r="E345" t="s">
        <v>27</v>
      </c>
      <c r="F345" s="26">
        <v>-4.0848820373860699E+25</v>
      </c>
      <c r="G345" t="s">
        <v>28</v>
      </c>
      <c r="H345">
        <v>162.12</v>
      </c>
      <c r="I345" t="s">
        <v>27</v>
      </c>
      <c r="J345">
        <v>171.61</v>
      </c>
      <c r="K345" t="s">
        <v>27</v>
      </c>
      <c r="L345">
        <v>172.5</v>
      </c>
      <c r="M345" t="s">
        <v>27</v>
      </c>
      <c r="N345">
        <v>164.88</v>
      </c>
      <c r="O345" t="s">
        <v>27</v>
      </c>
      <c r="P345">
        <v>-152.91</v>
      </c>
      <c r="Q345" t="s">
        <v>28</v>
      </c>
      <c r="R345">
        <v>162.47</v>
      </c>
      <c r="S345" t="s">
        <v>27</v>
      </c>
      <c r="T345">
        <v>139.88999999999999</v>
      </c>
      <c r="U345" t="s">
        <v>27</v>
      </c>
      <c r="V345">
        <v>154.69999999999999</v>
      </c>
      <c r="W345" t="s">
        <v>27</v>
      </c>
      <c r="X345">
        <v>143.19999999999999</v>
      </c>
      <c r="Y345" t="s">
        <v>27</v>
      </c>
      <c r="Z345">
        <v>156.09</v>
      </c>
      <c r="AA345" t="s">
        <v>27</v>
      </c>
    </row>
    <row r="346" spans="1:27" x14ac:dyDescent="0.25">
      <c r="A346" t="s">
        <v>395</v>
      </c>
      <c r="B346">
        <v>-109.67</v>
      </c>
      <c r="C346" t="s">
        <v>27</v>
      </c>
      <c r="D346">
        <v>-102.13</v>
      </c>
      <c r="E346" t="s">
        <v>27</v>
      </c>
      <c r="F346" s="26">
        <v>-4.0848820373860699E+25</v>
      </c>
      <c r="G346" t="s">
        <v>28</v>
      </c>
      <c r="H346">
        <v>-84.33</v>
      </c>
      <c r="I346" t="s">
        <v>27</v>
      </c>
      <c r="J346">
        <v>-74.849999999999994</v>
      </c>
      <c r="K346" t="s">
        <v>27</v>
      </c>
      <c r="L346">
        <v>-73.959999999999994</v>
      </c>
      <c r="M346" t="s">
        <v>27</v>
      </c>
      <c r="N346">
        <v>-81.540000000000006</v>
      </c>
      <c r="O346" t="s">
        <v>27</v>
      </c>
      <c r="P346">
        <v>-152.91</v>
      </c>
      <c r="Q346" t="s">
        <v>28</v>
      </c>
      <c r="R346">
        <v>-83.89</v>
      </c>
      <c r="S346" t="s">
        <v>27</v>
      </c>
      <c r="T346">
        <v>-106.45</v>
      </c>
      <c r="U346" t="s">
        <v>27</v>
      </c>
      <c r="V346">
        <v>-91.58</v>
      </c>
      <c r="W346" t="s">
        <v>27</v>
      </c>
      <c r="X346">
        <v>-103.13</v>
      </c>
      <c r="Y346" t="s">
        <v>27</v>
      </c>
      <c r="Z346">
        <v>-90.34</v>
      </c>
      <c r="AA346" t="s">
        <v>27</v>
      </c>
    </row>
    <row r="347" spans="1:27" x14ac:dyDescent="0.25">
      <c r="A347" t="s">
        <v>396</v>
      </c>
      <c r="B347">
        <v>-54.61</v>
      </c>
      <c r="C347" t="s">
        <v>27</v>
      </c>
      <c r="D347">
        <v>-47.11</v>
      </c>
      <c r="E347" t="s">
        <v>27</v>
      </c>
      <c r="F347" s="26">
        <v>-4.0848820373860699E+25</v>
      </c>
      <c r="G347" t="s">
        <v>28</v>
      </c>
      <c r="H347">
        <v>-29.47</v>
      </c>
      <c r="I347" t="s">
        <v>27</v>
      </c>
      <c r="J347">
        <v>-20</v>
      </c>
      <c r="K347" t="s">
        <v>27</v>
      </c>
      <c r="L347">
        <v>-19.09</v>
      </c>
      <c r="M347" t="s">
        <v>27</v>
      </c>
      <c r="N347">
        <v>-26.64</v>
      </c>
      <c r="O347" t="s">
        <v>27</v>
      </c>
      <c r="P347">
        <v>-152.91</v>
      </c>
      <c r="Q347" t="s">
        <v>28</v>
      </c>
      <c r="R347">
        <v>-28.93</v>
      </c>
      <c r="S347" t="s">
        <v>27</v>
      </c>
      <c r="T347">
        <v>-51.39</v>
      </c>
      <c r="U347" t="s">
        <v>27</v>
      </c>
      <c r="V347">
        <v>-36.619999999999997</v>
      </c>
      <c r="W347" t="s">
        <v>27</v>
      </c>
      <c r="X347">
        <v>-48.1</v>
      </c>
      <c r="Y347" t="s">
        <v>27</v>
      </c>
      <c r="Z347">
        <v>-35.47</v>
      </c>
      <c r="AA347" t="s">
        <v>27</v>
      </c>
    </row>
    <row r="348" spans="1:27" x14ac:dyDescent="0.25">
      <c r="A348" t="s">
        <v>397</v>
      </c>
      <c r="B348">
        <v>-24.73</v>
      </c>
      <c r="C348" t="s">
        <v>27</v>
      </c>
      <c r="D348">
        <v>-17.39</v>
      </c>
      <c r="E348" t="s">
        <v>27</v>
      </c>
      <c r="F348" s="26">
        <v>-4.0848820373860699E+25</v>
      </c>
      <c r="G348" t="s">
        <v>28</v>
      </c>
      <c r="H348">
        <v>0.57999999999999996</v>
      </c>
      <c r="I348" t="s">
        <v>27</v>
      </c>
      <c r="J348">
        <v>10.050000000000001</v>
      </c>
      <c r="K348" t="s">
        <v>27</v>
      </c>
      <c r="L348">
        <v>11.01</v>
      </c>
      <c r="M348" t="s">
        <v>27</v>
      </c>
      <c r="N348">
        <v>3.47</v>
      </c>
      <c r="O348" t="s">
        <v>27</v>
      </c>
      <c r="P348">
        <v>-152.91</v>
      </c>
      <c r="Q348" t="s">
        <v>28</v>
      </c>
      <c r="R348">
        <v>1.21</v>
      </c>
      <c r="S348" t="s">
        <v>27</v>
      </c>
      <c r="T348">
        <v>-21.65</v>
      </c>
      <c r="U348" t="s">
        <v>27</v>
      </c>
      <c r="V348">
        <v>-6.9</v>
      </c>
      <c r="W348" t="s">
        <v>27</v>
      </c>
      <c r="X348">
        <v>-18.489999999999998</v>
      </c>
      <c r="Y348" t="s">
        <v>27</v>
      </c>
      <c r="Z348">
        <v>-5.44</v>
      </c>
      <c r="AA348" t="s">
        <v>27</v>
      </c>
    </row>
    <row r="349" spans="1:27" x14ac:dyDescent="0.25">
      <c r="A349" t="s">
        <v>398</v>
      </c>
      <c r="B349">
        <v>-71.33</v>
      </c>
      <c r="C349" t="s">
        <v>27</v>
      </c>
      <c r="D349">
        <v>-63.81</v>
      </c>
      <c r="E349" t="s">
        <v>27</v>
      </c>
      <c r="F349" s="26">
        <v>-4.0848820373860699E+25</v>
      </c>
      <c r="G349" t="s">
        <v>28</v>
      </c>
      <c r="H349">
        <v>-45.87</v>
      </c>
      <c r="I349" t="s">
        <v>27</v>
      </c>
      <c r="J349">
        <v>-36.450000000000003</v>
      </c>
      <c r="K349" t="s">
        <v>27</v>
      </c>
      <c r="L349">
        <v>-35.43</v>
      </c>
      <c r="M349" t="s">
        <v>27</v>
      </c>
      <c r="N349">
        <v>-43.03</v>
      </c>
      <c r="O349" t="s">
        <v>27</v>
      </c>
      <c r="P349">
        <v>-152.91</v>
      </c>
      <c r="Q349" t="s">
        <v>28</v>
      </c>
      <c r="R349">
        <v>-45.26</v>
      </c>
      <c r="S349" t="s">
        <v>27</v>
      </c>
      <c r="T349">
        <v>-68.16</v>
      </c>
      <c r="U349" t="s">
        <v>27</v>
      </c>
      <c r="V349">
        <v>-53.22</v>
      </c>
      <c r="W349" t="s">
        <v>27</v>
      </c>
      <c r="X349">
        <v>-64.83</v>
      </c>
      <c r="Y349" t="s">
        <v>27</v>
      </c>
      <c r="Z349">
        <v>-51.83</v>
      </c>
      <c r="AA349" t="s">
        <v>27</v>
      </c>
    </row>
    <row r="350" spans="1:27" x14ac:dyDescent="0.25">
      <c r="A350" t="s">
        <v>399</v>
      </c>
      <c r="B350">
        <v>36.78</v>
      </c>
      <c r="C350" t="s">
        <v>27</v>
      </c>
      <c r="D350">
        <v>44.33</v>
      </c>
      <c r="E350" t="s">
        <v>27</v>
      </c>
      <c r="F350" s="26">
        <v>-4.0848820373860699E+25</v>
      </c>
      <c r="G350" t="s">
        <v>28</v>
      </c>
      <c r="H350">
        <v>62.14</v>
      </c>
      <c r="I350" t="s">
        <v>27</v>
      </c>
      <c r="J350">
        <v>71.5</v>
      </c>
      <c r="K350" t="s">
        <v>27</v>
      </c>
      <c r="L350">
        <v>72.53</v>
      </c>
      <c r="M350" t="s">
        <v>27</v>
      </c>
      <c r="N350">
        <v>64.94</v>
      </c>
      <c r="O350" t="s">
        <v>27</v>
      </c>
      <c r="P350">
        <v>-152.91</v>
      </c>
      <c r="Q350" t="s">
        <v>28</v>
      </c>
      <c r="R350">
        <v>62.73</v>
      </c>
      <c r="S350" t="s">
        <v>27</v>
      </c>
      <c r="T350">
        <v>39.99</v>
      </c>
      <c r="U350" t="s">
        <v>27</v>
      </c>
      <c r="V350">
        <v>54.91</v>
      </c>
      <c r="W350" t="s">
        <v>27</v>
      </c>
      <c r="X350">
        <v>43.33</v>
      </c>
      <c r="Y350" t="s">
        <v>27</v>
      </c>
      <c r="Z350">
        <v>56.2</v>
      </c>
      <c r="AA350" t="s">
        <v>27</v>
      </c>
    </row>
    <row r="351" spans="1:27" x14ac:dyDescent="0.25">
      <c r="A351" t="s">
        <v>400</v>
      </c>
      <c r="B351">
        <v>-49.57</v>
      </c>
      <c r="C351" t="s">
        <v>27</v>
      </c>
      <c r="D351">
        <v>-42.19</v>
      </c>
      <c r="E351" t="s">
        <v>27</v>
      </c>
      <c r="F351" s="26">
        <v>-4.0848820373860699E+25</v>
      </c>
      <c r="G351" t="s">
        <v>28</v>
      </c>
      <c r="H351">
        <v>-24.46</v>
      </c>
      <c r="I351" t="s">
        <v>27</v>
      </c>
      <c r="J351">
        <v>-15.06</v>
      </c>
      <c r="K351" t="s">
        <v>27</v>
      </c>
      <c r="L351">
        <v>-14.06</v>
      </c>
      <c r="M351" t="s">
        <v>27</v>
      </c>
      <c r="N351">
        <v>-21.61</v>
      </c>
      <c r="O351" t="s">
        <v>27</v>
      </c>
      <c r="P351">
        <v>-152.91</v>
      </c>
      <c r="Q351" t="s">
        <v>28</v>
      </c>
      <c r="R351">
        <v>-23.82</v>
      </c>
      <c r="S351" t="s">
        <v>27</v>
      </c>
      <c r="T351">
        <v>-46.44</v>
      </c>
      <c r="U351" t="s">
        <v>27</v>
      </c>
      <c r="V351">
        <v>-31.68</v>
      </c>
      <c r="W351" t="s">
        <v>27</v>
      </c>
      <c r="X351">
        <v>-43.23</v>
      </c>
      <c r="Y351" t="s">
        <v>27</v>
      </c>
      <c r="Z351">
        <v>-30.4</v>
      </c>
      <c r="AA351" t="s">
        <v>27</v>
      </c>
    </row>
    <row r="352" spans="1:27" x14ac:dyDescent="0.25">
      <c r="A352" t="s">
        <v>401</v>
      </c>
      <c r="B352">
        <v>72.2</v>
      </c>
      <c r="C352" t="s">
        <v>27</v>
      </c>
      <c r="D352">
        <v>79.599999999999994</v>
      </c>
      <c r="E352" t="s">
        <v>27</v>
      </c>
      <c r="F352" s="26">
        <v>-4.0848820373860699E+25</v>
      </c>
      <c r="G352" t="s">
        <v>28</v>
      </c>
      <c r="H352">
        <v>97.32</v>
      </c>
      <c r="I352" t="s">
        <v>27</v>
      </c>
      <c r="J352">
        <v>106.77</v>
      </c>
      <c r="K352" t="s">
        <v>27</v>
      </c>
      <c r="L352">
        <v>107.7</v>
      </c>
      <c r="M352" t="s">
        <v>27</v>
      </c>
      <c r="N352">
        <v>100.19</v>
      </c>
      <c r="O352" t="s">
        <v>27</v>
      </c>
      <c r="P352">
        <v>-152.91</v>
      </c>
      <c r="Q352" t="s">
        <v>28</v>
      </c>
      <c r="R352">
        <v>98</v>
      </c>
      <c r="S352" t="s">
        <v>27</v>
      </c>
      <c r="T352">
        <v>75.37</v>
      </c>
      <c r="U352" t="s">
        <v>27</v>
      </c>
      <c r="V352">
        <v>90.05</v>
      </c>
      <c r="W352" t="s">
        <v>27</v>
      </c>
      <c r="X352">
        <v>78.55</v>
      </c>
      <c r="Y352" t="s">
        <v>27</v>
      </c>
      <c r="Z352">
        <v>91.36</v>
      </c>
      <c r="AA352" t="s">
        <v>27</v>
      </c>
    </row>
    <row r="353" spans="1:27" x14ac:dyDescent="0.25">
      <c r="A353" t="s">
        <v>402</v>
      </c>
      <c r="B353">
        <v>19.079999999999998</v>
      </c>
      <c r="C353" t="s">
        <v>27</v>
      </c>
      <c r="D353">
        <v>26.42</v>
      </c>
      <c r="E353" t="s">
        <v>27</v>
      </c>
      <c r="F353" s="26">
        <v>-4.0848820373860699E+25</v>
      </c>
      <c r="G353" t="s">
        <v>28</v>
      </c>
      <c r="H353">
        <v>44.24</v>
      </c>
      <c r="I353" t="s">
        <v>27</v>
      </c>
      <c r="J353">
        <v>53.81</v>
      </c>
      <c r="K353" t="s">
        <v>27</v>
      </c>
      <c r="L353">
        <v>54.65</v>
      </c>
      <c r="M353" t="s">
        <v>27</v>
      </c>
      <c r="N353">
        <v>47.24</v>
      </c>
      <c r="O353" t="s">
        <v>27</v>
      </c>
      <c r="P353">
        <v>-152.91</v>
      </c>
      <c r="Q353" t="s">
        <v>28</v>
      </c>
      <c r="R353">
        <v>44.96</v>
      </c>
      <c r="S353" t="s">
        <v>27</v>
      </c>
      <c r="T353">
        <v>22.25</v>
      </c>
      <c r="U353" t="s">
        <v>27</v>
      </c>
      <c r="V353">
        <v>36.880000000000003</v>
      </c>
      <c r="W353" t="s">
        <v>27</v>
      </c>
      <c r="X353">
        <v>25.36</v>
      </c>
      <c r="Y353" t="s">
        <v>27</v>
      </c>
      <c r="Z353">
        <v>38.299999999999997</v>
      </c>
      <c r="AA353" t="s">
        <v>27</v>
      </c>
    </row>
    <row r="354" spans="1:27" x14ac:dyDescent="0.25">
      <c r="A354" t="s">
        <v>403</v>
      </c>
      <c r="B354">
        <v>-42.01</v>
      </c>
      <c r="C354" t="s">
        <v>27</v>
      </c>
      <c r="D354">
        <v>-34.659999999999997</v>
      </c>
      <c r="E354" t="s">
        <v>27</v>
      </c>
      <c r="F354" s="26">
        <v>-4.0848820373860699E+25</v>
      </c>
      <c r="G354" t="s">
        <v>28</v>
      </c>
      <c r="H354">
        <v>-16.940000000000001</v>
      </c>
      <c r="I354" t="s">
        <v>27</v>
      </c>
      <c r="J354">
        <v>-7.49</v>
      </c>
      <c r="K354" t="s">
        <v>27</v>
      </c>
      <c r="L354">
        <v>-6.53</v>
      </c>
      <c r="M354" t="s">
        <v>27</v>
      </c>
      <c r="N354">
        <v>-14.1</v>
      </c>
      <c r="O354" t="s">
        <v>27</v>
      </c>
      <c r="P354">
        <v>-152.91</v>
      </c>
      <c r="Q354" t="s">
        <v>28</v>
      </c>
      <c r="R354">
        <v>-16.3</v>
      </c>
      <c r="S354" t="s">
        <v>27</v>
      </c>
      <c r="T354">
        <v>-38.840000000000003</v>
      </c>
      <c r="U354" t="s">
        <v>27</v>
      </c>
      <c r="V354">
        <v>-24.11</v>
      </c>
      <c r="W354" t="s">
        <v>27</v>
      </c>
      <c r="X354">
        <v>-35.659999999999997</v>
      </c>
      <c r="Y354" t="s">
        <v>27</v>
      </c>
      <c r="Z354">
        <v>-22.85</v>
      </c>
      <c r="AA354" t="s">
        <v>27</v>
      </c>
    </row>
    <row r="355" spans="1:27" x14ac:dyDescent="0.25">
      <c r="A355" t="s">
        <v>404</v>
      </c>
      <c r="B355">
        <v>76.989999999999995</v>
      </c>
      <c r="C355" t="s">
        <v>27</v>
      </c>
      <c r="D355">
        <v>84.44</v>
      </c>
      <c r="E355" t="s">
        <v>27</v>
      </c>
      <c r="F355" s="26">
        <v>-4.0848820373860699E+25</v>
      </c>
      <c r="G355" t="s">
        <v>28</v>
      </c>
      <c r="H355">
        <v>102.41</v>
      </c>
      <c r="I355" t="s">
        <v>27</v>
      </c>
      <c r="J355">
        <v>111.82</v>
      </c>
      <c r="K355" t="s">
        <v>27</v>
      </c>
      <c r="L355">
        <v>112.83</v>
      </c>
      <c r="M355" t="s">
        <v>27</v>
      </c>
      <c r="N355">
        <v>105.21</v>
      </c>
      <c r="O355" t="s">
        <v>27</v>
      </c>
      <c r="P355">
        <v>-152.91</v>
      </c>
      <c r="Q355" t="s">
        <v>28</v>
      </c>
      <c r="R355">
        <v>102.94</v>
      </c>
      <c r="S355" t="s">
        <v>27</v>
      </c>
      <c r="T355">
        <v>80.14</v>
      </c>
      <c r="U355" t="s">
        <v>27</v>
      </c>
      <c r="V355">
        <v>94.98</v>
      </c>
      <c r="W355" t="s">
        <v>27</v>
      </c>
      <c r="X355">
        <v>83.38</v>
      </c>
      <c r="Y355" t="s">
        <v>27</v>
      </c>
      <c r="Z355">
        <v>96.47</v>
      </c>
      <c r="AA355" t="s">
        <v>27</v>
      </c>
    </row>
    <row r="356" spans="1:27" x14ac:dyDescent="0.25">
      <c r="A356" t="s">
        <v>405</v>
      </c>
      <c r="B356">
        <v>88.06</v>
      </c>
      <c r="C356" t="s">
        <v>27</v>
      </c>
      <c r="D356">
        <v>95.48</v>
      </c>
      <c r="E356" t="s">
        <v>27</v>
      </c>
      <c r="F356" s="26">
        <v>-4.0848820373860699E+25</v>
      </c>
      <c r="G356" t="s">
        <v>28</v>
      </c>
      <c r="H356">
        <v>113.56</v>
      </c>
      <c r="I356" t="s">
        <v>27</v>
      </c>
      <c r="J356">
        <v>123.09</v>
      </c>
      <c r="K356" t="s">
        <v>27</v>
      </c>
      <c r="L356">
        <v>124.05</v>
      </c>
      <c r="M356" t="s">
        <v>27</v>
      </c>
      <c r="N356">
        <v>116.44</v>
      </c>
      <c r="O356" t="s">
        <v>27</v>
      </c>
      <c r="P356">
        <v>-152.91</v>
      </c>
      <c r="Q356" t="s">
        <v>28</v>
      </c>
      <c r="R356">
        <v>114.15</v>
      </c>
      <c r="S356" t="s">
        <v>27</v>
      </c>
      <c r="T356">
        <v>91.23</v>
      </c>
      <c r="U356" t="s">
        <v>27</v>
      </c>
      <c r="V356">
        <v>106.08</v>
      </c>
      <c r="W356" t="s">
        <v>27</v>
      </c>
      <c r="X356">
        <v>94.44</v>
      </c>
      <c r="Y356" t="s">
        <v>27</v>
      </c>
      <c r="Z356">
        <v>107.63</v>
      </c>
      <c r="AA356" t="s">
        <v>27</v>
      </c>
    </row>
    <row r="357" spans="1:27" x14ac:dyDescent="0.25">
      <c r="A357" t="s">
        <v>406</v>
      </c>
      <c r="B357">
        <v>79.72</v>
      </c>
      <c r="C357" t="s">
        <v>27</v>
      </c>
      <c r="D357">
        <v>87.11</v>
      </c>
      <c r="E357" t="s">
        <v>27</v>
      </c>
      <c r="F357" s="26">
        <v>-4.0848820373860699E+25</v>
      </c>
      <c r="G357" t="s">
        <v>28</v>
      </c>
      <c r="H357">
        <v>105.1</v>
      </c>
      <c r="I357" t="s">
        <v>27</v>
      </c>
      <c r="J357">
        <v>114.52</v>
      </c>
      <c r="K357" t="s">
        <v>27</v>
      </c>
      <c r="L357">
        <v>115.56</v>
      </c>
      <c r="M357" t="s">
        <v>27</v>
      </c>
      <c r="N357">
        <v>107.89</v>
      </c>
      <c r="O357" t="s">
        <v>27</v>
      </c>
      <c r="P357">
        <v>-152.91</v>
      </c>
      <c r="Q357" t="s">
        <v>28</v>
      </c>
      <c r="R357">
        <v>105.61</v>
      </c>
      <c r="S357" t="s">
        <v>27</v>
      </c>
      <c r="T357">
        <v>82.86</v>
      </c>
      <c r="U357" t="s">
        <v>27</v>
      </c>
      <c r="V357">
        <v>97.74</v>
      </c>
      <c r="W357" t="s">
        <v>27</v>
      </c>
      <c r="X357">
        <v>86.08</v>
      </c>
      <c r="Y357" t="s">
        <v>27</v>
      </c>
      <c r="Z357">
        <v>99.18</v>
      </c>
      <c r="AA357" t="s">
        <v>27</v>
      </c>
    </row>
    <row r="358" spans="1:27" x14ac:dyDescent="0.25">
      <c r="A358" t="s">
        <v>407</v>
      </c>
      <c r="B358">
        <v>-146.44999999999999</v>
      </c>
      <c r="C358" t="s">
        <v>27</v>
      </c>
      <c r="D358">
        <v>-138.84</v>
      </c>
      <c r="E358" t="s">
        <v>27</v>
      </c>
      <c r="F358" s="26">
        <v>-4.0848820373860699E+25</v>
      </c>
      <c r="G358" t="s">
        <v>28</v>
      </c>
      <c r="H358">
        <v>-120.99</v>
      </c>
      <c r="I358" t="s">
        <v>27</v>
      </c>
      <c r="J358">
        <v>-111.69</v>
      </c>
      <c r="K358" t="s">
        <v>27</v>
      </c>
      <c r="L358">
        <v>-110.55</v>
      </c>
      <c r="M358" t="s">
        <v>27</v>
      </c>
      <c r="N358">
        <v>-118.39</v>
      </c>
      <c r="O358" t="s">
        <v>27</v>
      </c>
      <c r="P358">
        <v>-152.91</v>
      </c>
      <c r="Q358" t="s">
        <v>28</v>
      </c>
      <c r="R358">
        <v>-120.55</v>
      </c>
      <c r="S358" t="s">
        <v>27</v>
      </c>
      <c r="T358">
        <v>-143.22999999999999</v>
      </c>
      <c r="U358" t="s">
        <v>27</v>
      </c>
      <c r="V358">
        <v>-128.07</v>
      </c>
      <c r="W358" t="s">
        <v>27</v>
      </c>
      <c r="X358">
        <v>-139.81</v>
      </c>
      <c r="Y358" t="s">
        <v>27</v>
      </c>
      <c r="Z358">
        <v>-126.88</v>
      </c>
      <c r="AA358" t="s">
        <v>27</v>
      </c>
    </row>
    <row r="359" spans="1:27" x14ac:dyDescent="0.25">
      <c r="A359" t="s">
        <v>408</v>
      </c>
      <c r="B359">
        <v>35.700000000000003</v>
      </c>
      <c r="C359" t="s">
        <v>27</v>
      </c>
      <c r="D359">
        <v>43.46</v>
      </c>
      <c r="E359" t="s">
        <v>27</v>
      </c>
      <c r="F359" s="26">
        <v>-4.0848820373860699E+25</v>
      </c>
      <c r="G359" t="s">
        <v>28</v>
      </c>
      <c r="H359">
        <v>61.2</v>
      </c>
      <c r="I359" t="s">
        <v>27</v>
      </c>
      <c r="J359">
        <v>70.510000000000005</v>
      </c>
      <c r="K359" t="s">
        <v>27</v>
      </c>
      <c r="L359">
        <v>71.62</v>
      </c>
      <c r="M359" t="s">
        <v>27</v>
      </c>
      <c r="N359">
        <v>63.85</v>
      </c>
      <c r="O359" t="s">
        <v>27</v>
      </c>
      <c r="P359">
        <v>-152.91</v>
      </c>
      <c r="Q359" t="s">
        <v>28</v>
      </c>
      <c r="R359">
        <v>61.62</v>
      </c>
      <c r="S359" t="s">
        <v>27</v>
      </c>
      <c r="T359">
        <v>38.93</v>
      </c>
      <c r="U359" t="s">
        <v>27</v>
      </c>
      <c r="V359">
        <v>54.17</v>
      </c>
      <c r="W359" t="s">
        <v>27</v>
      </c>
      <c r="X359">
        <v>42.46</v>
      </c>
      <c r="Y359" t="s">
        <v>27</v>
      </c>
      <c r="Z359">
        <v>55.34</v>
      </c>
      <c r="AA359" t="s">
        <v>27</v>
      </c>
    </row>
    <row r="360" spans="1:27" x14ac:dyDescent="0.25">
      <c r="A360" t="s">
        <v>409</v>
      </c>
      <c r="B360">
        <v>132.05000000000001</v>
      </c>
      <c r="C360" t="s">
        <v>27</v>
      </c>
      <c r="D360">
        <v>139.85</v>
      </c>
      <c r="E360" t="s">
        <v>27</v>
      </c>
      <c r="F360" s="26">
        <v>-4.0848820373860699E+25</v>
      </c>
      <c r="G360" t="s">
        <v>28</v>
      </c>
      <c r="H360">
        <v>157.54</v>
      </c>
      <c r="I360" t="s">
        <v>27</v>
      </c>
      <c r="J360">
        <v>166.84</v>
      </c>
      <c r="K360" t="s">
        <v>27</v>
      </c>
      <c r="L360">
        <v>167.93</v>
      </c>
      <c r="M360" t="s">
        <v>27</v>
      </c>
      <c r="N360">
        <v>160.16999999999999</v>
      </c>
      <c r="O360" t="s">
        <v>27</v>
      </c>
      <c r="P360">
        <v>-152.91</v>
      </c>
      <c r="Q360" t="s">
        <v>28</v>
      </c>
      <c r="R360">
        <v>158</v>
      </c>
      <c r="S360" t="s">
        <v>27</v>
      </c>
      <c r="T360">
        <v>135.29</v>
      </c>
      <c r="U360" t="s">
        <v>27</v>
      </c>
      <c r="V360">
        <v>150.66</v>
      </c>
      <c r="W360" t="s">
        <v>27</v>
      </c>
      <c r="X360">
        <v>138.88999999999999</v>
      </c>
      <c r="Y360" t="s">
        <v>27</v>
      </c>
      <c r="Z360">
        <v>151.66</v>
      </c>
      <c r="AA360" t="s">
        <v>27</v>
      </c>
    </row>
    <row r="361" spans="1:27" x14ac:dyDescent="0.25">
      <c r="A361" t="s">
        <v>410</v>
      </c>
      <c r="B361">
        <v>-130.28</v>
      </c>
      <c r="C361" t="s">
        <v>27</v>
      </c>
      <c r="D361">
        <v>-122.39</v>
      </c>
      <c r="E361" t="s">
        <v>27</v>
      </c>
      <c r="F361" s="26">
        <v>-4.0848820373860699E+25</v>
      </c>
      <c r="G361" t="s">
        <v>28</v>
      </c>
      <c r="H361">
        <v>-104.94</v>
      </c>
      <c r="I361" t="s">
        <v>27</v>
      </c>
      <c r="J361">
        <v>-95.63</v>
      </c>
      <c r="K361" t="s">
        <v>27</v>
      </c>
      <c r="L361">
        <v>-94.55</v>
      </c>
      <c r="M361" t="s">
        <v>27</v>
      </c>
      <c r="N361">
        <v>-102.34</v>
      </c>
      <c r="O361" t="s">
        <v>27</v>
      </c>
      <c r="P361">
        <v>-152.91</v>
      </c>
      <c r="Q361" t="s">
        <v>28</v>
      </c>
      <c r="R361">
        <v>-104.47</v>
      </c>
      <c r="S361" t="s">
        <v>27</v>
      </c>
      <c r="T361">
        <v>-126.95</v>
      </c>
      <c r="U361" t="s">
        <v>27</v>
      </c>
      <c r="V361">
        <v>-111.55</v>
      </c>
      <c r="W361" t="s">
        <v>27</v>
      </c>
      <c r="X361">
        <v>-123.28</v>
      </c>
      <c r="Y361" t="s">
        <v>27</v>
      </c>
      <c r="Z361">
        <v>-110.76</v>
      </c>
      <c r="AA361" t="s">
        <v>27</v>
      </c>
    </row>
    <row r="362" spans="1:27" x14ac:dyDescent="0.25">
      <c r="A362" t="s">
        <v>411</v>
      </c>
      <c r="B362">
        <v>-82.14</v>
      </c>
      <c r="C362" t="s">
        <v>27</v>
      </c>
      <c r="D362">
        <v>-74.260000000000005</v>
      </c>
      <c r="E362" t="s">
        <v>27</v>
      </c>
      <c r="F362" s="26">
        <v>-4.0848820373860699E+25</v>
      </c>
      <c r="G362" t="s">
        <v>28</v>
      </c>
      <c r="H362">
        <v>-56.61</v>
      </c>
      <c r="I362" t="s">
        <v>27</v>
      </c>
      <c r="J362">
        <v>-47.26</v>
      </c>
      <c r="K362" t="s">
        <v>27</v>
      </c>
      <c r="L362">
        <v>-46.24</v>
      </c>
      <c r="M362" t="s">
        <v>27</v>
      </c>
      <c r="N362">
        <v>-53.97</v>
      </c>
      <c r="O362" t="s">
        <v>27</v>
      </c>
      <c r="P362">
        <v>-152.91</v>
      </c>
      <c r="Q362" t="s">
        <v>28</v>
      </c>
      <c r="R362">
        <v>-56.15</v>
      </c>
      <c r="S362" t="s">
        <v>27</v>
      </c>
      <c r="T362">
        <v>-78.81</v>
      </c>
      <c r="U362" t="s">
        <v>27</v>
      </c>
      <c r="V362">
        <v>-63.4</v>
      </c>
      <c r="W362" t="s">
        <v>27</v>
      </c>
      <c r="X362">
        <v>-75.150000000000006</v>
      </c>
      <c r="Y362" t="s">
        <v>27</v>
      </c>
      <c r="Z362">
        <v>-62.42</v>
      </c>
      <c r="AA362" t="s">
        <v>27</v>
      </c>
    </row>
    <row r="363" spans="1:27" x14ac:dyDescent="0.25">
      <c r="A363" t="s">
        <v>412</v>
      </c>
      <c r="B363">
        <v>-102.9</v>
      </c>
      <c r="C363" t="s">
        <v>27</v>
      </c>
      <c r="D363">
        <v>-94.79</v>
      </c>
      <c r="E363" t="s">
        <v>27</v>
      </c>
      <c r="F363" s="26">
        <v>-4.0848820373860699E+25</v>
      </c>
      <c r="G363" t="s">
        <v>28</v>
      </c>
      <c r="H363">
        <v>-77.2</v>
      </c>
      <c r="I363" t="s">
        <v>27</v>
      </c>
      <c r="J363">
        <v>-67.89</v>
      </c>
      <c r="K363" t="s">
        <v>27</v>
      </c>
      <c r="L363">
        <v>-66.930000000000007</v>
      </c>
      <c r="M363" t="s">
        <v>27</v>
      </c>
      <c r="N363">
        <v>-74.599999999999994</v>
      </c>
      <c r="O363" t="s">
        <v>27</v>
      </c>
      <c r="P363">
        <v>-152.91</v>
      </c>
      <c r="Q363" t="s">
        <v>28</v>
      </c>
      <c r="R363">
        <v>-76.86</v>
      </c>
      <c r="S363" t="s">
        <v>27</v>
      </c>
      <c r="T363">
        <v>-99.54</v>
      </c>
      <c r="U363" t="s">
        <v>27</v>
      </c>
      <c r="V363">
        <v>-83.95</v>
      </c>
      <c r="W363" t="s">
        <v>27</v>
      </c>
      <c r="X363">
        <v>-95.69</v>
      </c>
      <c r="Y363" t="s">
        <v>27</v>
      </c>
      <c r="Z363">
        <v>-82.98</v>
      </c>
      <c r="AA363" t="s">
        <v>27</v>
      </c>
    </row>
    <row r="364" spans="1:27" x14ac:dyDescent="0.25">
      <c r="A364" t="s">
        <v>413</v>
      </c>
      <c r="B364">
        <v>-164.43</v>
      </c>
      <c r="C364" t="s">
        <v>27</v>
      </c>
      <c r="D364">
        <v>-156.37</v>
      </c>
      <c r="E364" t="s">
        <v>27</v>
      </c>
      <c r="F364" s="26">
        <v>-4.0848820373860699E+25</v>
      </c>
      <c r="G364" t="s">
        <v>28</v>
      </c>
      <c r="H364">
        <v>-138.68</v>
      </c>
      <c r="I364" t="s">
        <v>27</v>
      </c>
      <c r="J364">
        <v>-129.25</v>
      </c>
      <c r="K364" t="s">
        <v>27</v>
      </c>
      <c r="L364">
        <v>-128.32</v>
      </c>
      <c r="M364" t="s">
        <v>27</v>
      </c>
      <c r="N364">
        <v>-135.97</v>
      </c>
      <c r="O364" t="s">
        <v>27</v>
      </c>
      <c r="P364">
        <v>-152.91</v>
      </c>
      <c r="Q364" t="s">
        <v>28</v>
      </c>
      <c r="R364">
        <v>-138.22</v>
      </c>
      <c r="S364" t="s">
        <v>27</v>
      </c>
      <c r="T364">
        <v>-161.09</v>
      </c>
      <c r="U364" t="s">
        <v>27</v>
      </c>
      <c r="V364">
        <v>-145.6</v>
      </c>
      <c r="W364" t="s">
        <v>27</v>
      </c>
      <c r="X364">
        <v>-157.31</v>
      </c>
      <c r="Y364" t="s">
        <v>27</v>
      </c>
      <c r="Z364">
        <v>-144.44</v>
      </c>
      <c r="AA364" t="s">
        <v>27</v>
      </c>
    </row>
    <row r="365" spans="1:27" x14ac:dyDescent="0.25">
      <c r="A365" t="s">
        <v>414</v>
      </c>
      <c r="B365">
        <v>53.65</v>
      </c>
      <c r="C365" t="s">
        <v>27</v>
      </c>
      <c r="D365">
        <v>61.51</v>
      </c>
      <c r="E365" t="s">
        <v>27</v>
      </c>
      <c r="F365" s="26">
        <v>-4.0848820373860699E+25</v>
      </c>
      <c r="G365" t="s">
        <v>28</v>
      </c>
      <c r="H365">
        <v>79.260000000000005</v>
      </c>
      <c r="I365" t="s">
        <v>27</v>
      </c>
      <c r="J365">
        <v>88.76</v>
      </c>
      <c r="K365" t="s">
        <v>27</v>
      </c>
      <c r="L365">
        <v>89.66</v>
      </c>
      <c r="M365" t="s">
        <v>27</v>
      </c>
      <c r="N365">
        <v>82.08</v>
      </c>
      <c r="O365" t="s">
        <v>27</v>
      </c>
      <c r="P365">
        <v>-152.91</v>
      </c>
      <c r="Q365" t="s">
        <v>28</v>
      </c>
      <c r="R365">
        <v>79.760000000000005</v>
      </c>
      <c r="S365" t="s">
        <v>27</v>
      </c>
      <c r="T365">
        <v>56.91</v>
      </c>
      <c r="U365" t="s">
        <v>27</v>
      </c>
      <c r="V365">
        <v>72.12</v>
      </c>
      <c r="W365" t="s">
        <v>27</v>
      </c>
      <c r="X365">
        <v>60.5</v>
      </c>
      <c r="Y365" t="s">
        <v>27</v>
      </c>
      <c r="Z365">
        <v>73.47</v>
      </c>
      <c r="AA365" t="s">
        <v>27</v>
      </c>
    </row>
    <row r="366" spans="1:27" x14ac:dyDescent="0.25">
      <c r="A366" t="s">
        <v>415</v>
      </c>
      <c r="B366">
        <v>179.67</v>
      </c>
      <c r="C366" t="s">
        <v>27</v>
      </c>
      <c r="D366">
        <v>-172.44</v>
      </c>
      <c r="E366" t="s">
        <v>27</v>
      </c>
      <c r="F366" s="26">
        <v>-4.0848820373860699E+25</v>
      </c>
      <c r="G366" t="s">
        <v>28</v>
      </c>
      <c r="H366">
        <v>-154.66999999999999</v>
      </c>
      <c r="I366" t="s">
        <v>27</v>
      </c>
      <c r="J366">
        <v>-145.13</v>
      </c>
      <c r="K366" t="s">
        <v>27</v>
      </c>
      <c r="L366">
        <v>-144.19999999999999</v>
      </c>
      <c r="M366" t="s">
        <v>27</v>
      </c>
      <c r="N366">
        <v>-151.86000000000001</v>
      </c>
      <c r="O366" t="s">
        <v>27</v>
      </c>
      <c r="P366">
        <v>-152.91</v>
      </c>
      <c r="Q366" t="s">
        <v>28</v>
      </c>
      <c r="R366">
        <v>-154.13999999999999</v>
      </c>
      <c r="S366" t="s">
        <v>27</v>
      </c>
      <c r="T366">
        <v>-177.02</v>
      </c>
      <c r="U366" t="s">
        <v>27</v>
      </c>
      <c r="V366">
        <v>-161.84</v>
      </c>
      <c r="W366" t="s">
        <v>27</v>
      </c>
      <c r="X366">
        <v>-173.41</v>
      </c>
      <c r="Y366" t="s">
        <v>27</v>
      </c>
      <c r="Z366">
        <v>-160.38</v>
      </c>
      <c r="AA366" t="s">
        <v>27</v>
      </c>
    </row>
    <row r="367" spans="1:27" x14ac:dyDescent="0.25">
      <c r="A367" t="s">
        <v>416</v>
      </c>
      <c r="B367">
        <v>-136.02000000000001</v>
      </c>
      <c r="C367" t="s">
        <v>27</v>
      </c>
      <c r="D367">
        <v>-128.06</v>
      </c>
      <c r="E367" t="s">
        <v>27</v>
      </c>
      <c r="F367" s="26">
        <v>-4.0848820373860699E+25</v>
      </c>
      <c r="G367" t="s">
        <v>28</v>
      </c>
      <c r="H367">
        <v>-110.1</v>
      </c>
      <c r="I367" t="s">
        <v>27</v>
      </c>
      <c r="J367">
        <v>-100.5</v>
      </c>
      <c r="K367" t="s">
        <v>27</v>
      </c>
      <c r="L367">
        <v>-99.58</v>
      </c>
      <c r="M367" t="s">
        <v>27</v>
      </c>
      <c r="N367">
        <v>-107.24</v>
      </c>
      <c r="O367" t="s">
        <v>27</v>
      </c>
      <c r="P367">
        <v>-152.91</v>
      </c>
      <c r="Q367" t="s">
        <v>28</v>
      </c>
      <c r="R367">
        <v>-109.63</v>
      </c>
      <c r="S367" t="s">
        <v>27</v>
      </c>
      <c r="T367">
        <v>-132.69999999999999</v>
      </c>
      <c r="U367" t="s">
        <v>27</v>
      </c>
      <c r="V367">
        <v>-117.48</v>
      </c>
      <c r="W367" t="s">
        <v>27</v>
      </c>
      <c r="X367">
        <v>-129.05000000000001</v>
      </c>
      <c r="Y367" t="s">
        <v>27</v>
      </c>
      <c r="Z367">
        <v>-115.81</v>
      </c>
      <c r="AA367" t="s">
        <v>27</v>
      </c>
    </row>
    <row r="368" spans="1:27" x14ac:dyDescent="0.25">
      <c r="A368" t="s">
        <v>417</v>
      </c>
      <c r="B368">
        <v>33.97</v>
      </c>
      <c r="C368" t="s">
        <v>27</v>
      </c>
      <c r="D368">
        <v>42.08</v>
      </c>
      <c r="E368" t="s">
        <v>27</v>
      </c>
      <c r="F368" s="26">
        <v>-4.0848820373860699E+25</v>
      </c>
      <c r="G368" t="s">
        <v>28</v>
      </c>
      <c r="H368">
        <v>60</v>
      </c>
      <c r="I368" t="s">
        <v>27</v>
      </c>
      <c r="J368">
        <v>69.510000000000005</v>
      </c>
      <c r="K368" t="s">
        <v>27</v>
      </c>
      <c r="L368">
        <v>70.47</v>
      </c>
      <c r="M368" t="s">
        <v>27</v>
      </c>
      <c r="N368">
        <v>62.77</v>
      </c>
      <c r="O368" t="s">
        <v>27</v>
      </c>
      <c r="P368">
        <v>-152.91</v>
      </c>
      <c r="Q368" t="s">
        <v>28</v>
      </c>
      <c r="R368">
        <v>60.36</v>
      </c>
      <c r="S368" t="s">
        <v>27</v>
      </c>
      <c r="T368">
        <v>37.31</v>
      </c>
      <c r="U368" t="s">
        <v>27</v>
      </c>
      <c r="V368">
        <v>52.57</v>
      </c>
      <c r="W368" t="s">
        <v>27</v>
      </c>
      <c r="X368">
        <v>41.08</v>
      </c>
      <c r="Y368" t="s">
        <v>27</v>
      </c>
      <c r="Z368">
        <v>54.3</v>
      </c>
      <c r="AA368" t="s">
        <v>27</v>
      </c>
    </row>
    <row r="369" spans="1:27" x14ac:dyDescent="0.25">
      <c r="A369" t="s">
        <v>418</v>
      </c>
      <c r="B369">
        <v>-154.18</v>
      </c>
      <c r="C369" t="s">
        <v>27</v>
      </c>
      <c r="D369">
        <v>-146.04</v>
      </c>
      <c r="E369" t="s">
        <v>27</v>
      </c>
      <c r="F369" s="26">
        <v>-4.0848820373860699E+25</v>
      </c>
      <c r="G369" t="s">
        <v>28</v>
      </c>
      <c r="H369">
        <v>-128.11000000000001</v>
      </c>
      <c r="I369" t="s">
        <v>27</v>
      </c>
      <c r="J369">
        <v>-118.61</v>
      </c>
      <c r="K369" t="s">
        <v>27</v>
      </c>
      <c r="L369">
        <v>-117.64</v>
      </c>
      <c r="M369" t="s">
        <v>27</v>
      </c>
      <c r="N369">
        <v>-125.37</v>
      </c>
      <c r="O369" t="s">
        <v>27</v>
      </c>
      <c r="P369">
        <v>-152.91</v>
      </c>
      <c r="Q369" t="s">
        <v>28</v>
      </c>
      <c r="R369">
        <v>-127.73</v>
      </c>
      <c r="S369" t="s">
        <v>27</v>
      </c>
      <c r="T369">
        <v>-150.78</v>
      </c>
      <c r="U369" t="s">
        <v>27</v>
      </c>
      <c r="V369">
        <v>-135.52000000000001</v>
      </c>
      <c r="W369" t="s">
        <v>27</v>
      </c>
      <c r="X369">
        <v>-147.02000000000001</v>
      </c>
      <c r="Y369" t="s">
        <v>27</v>
      </c>
      <c r="Z369">
        <v>-133.81</v>
      </c>
      <c r="AA369" t="s">
        <v>27</v>
      </c>
    </row>
    <row r="370" spans="1:27" x14ac:dyDescent="0.25">
      <c r="A370" t="s">
        <v>419</v>
      </c>
      <c r="B370">
        <v>-136.5</v>
      </c>
      <c r="C370" t="s">
        <v>27</v>
      </c>
      <c r="D370">
        <v>-128.24</v>
      </c>
      <c r="E370" t="s">
        <v>27</v>
      </c>
      <c r="F370" s="26">
        <v>-4.0848820373860699E+25</v>
      </c>
      <c r="G370" t="s">
        <v>28</v>
      </c>
      <c r="H370">
        <v>-110.34</v>
      </c>
      <c r="I370" t="s">
        <v>27</v>
      </c>
      <c r="J370">
        <v>-100.9</v>
      </c>
      <c r="K370" t="s">
        <v>27</v>
      </c>
      <c r="L370">
        <v>-99.9</v>
      </c>
      <c r="M370" t="s">
        <v>27</v>
      </c>
      <c r="N370">
        <v>-107.69</v>
      </c>
      <c r="O370" t="s">
        <v>27</v>
      </c>
      <c r="P370">
        <v>-152.91</v>
      </c>
      <c r="Q370" t="s">
        <v>28</v>
      </c>
      <c r="R370">
        <v>-110.11</v>
      </c>
      <c r="S370" t="s">
        <v>27</v>
      </c>
      <c r="T370">
        <v>-133.08000000000001</v>
      </c>
      <c r="U370" t="s">
        <v>27</v>
      </c>
      <c r="V370">
        <v>-117.73</v>
      </c>
      <c r="W370" t="s">
        <v>27</v>
      </c>
      <c r="X370">
        <v>-129.22</v>
      </c>
      <c r="Y370" t="s">
        <v>27</v>
      </c>
      <c r="Z370">
        <v>-116.03</v>
      </c>
      <c r="AA370" t="s">
        <v>27</v>
      </c>
    </row>
    <row r="371" spans="1:27" x14ac:dyDescent="0.25">
      <c r="A371" t="s">
        <v>420</v>
      </c>
      <c r="B371">
        <v>163.05000000000001</v>
      </c>
      <c r="C371" t="s">
        <v>27</v>
      </c>
      <c r="D371">
        <v>171.33</v>
      </c>
      <c r="E371" t="s">
        <v>27</v>
      </c>
      <c r="F371" s="26">
        <v>-4.0848820373860699E+25</v>
      </c>
      <c r="G371" t="s">
        <v>28</v>
      </c>
      <c r="H371">
        <v>-170.68</v>
      </c>
      <c r="I371" t="s">
        <v>27</v>
      </c>
      <c r="J371">
        <v>-161.28</v>
      </c>
      <c r="K371" t="s">
        <v>27</v>
      </c>
      <c r="L371">
        <v>-160.22999999999999</v>
      </c>
      <c r="M371" t="s">
        <v>27</v>
      </c>
      <c r="N371">
        <v>-168.08</v>
      </c>
      <c r="O371" t="s">
        <v>27</v>
      </c>
      <c r="P371">
        <v>-152.91</v>
      </c>
      <c r="Q371" t="s">
        <v>28</v>
      </c>
      <c r="R371">
        <v>-170.54</v>
      </c>
      <c r="S371" t="s">
        <v>27</v>
      </c>
      <c r="T371">
        <v>166.46</v>
      </c>
      <c r="U371" t="s">
        <v>27</v>
      </c>
      <c r="V371">
        <v>-178.12</v>
      </c>
      <c r="W371" t="s">
        <v>27</v>
      </c>
      <c r="X371">
        <v>170.35</v>
      </c>
      <c r="Y371" t="s">
        <v>27</v>
      </c>
      <c r="Z371">
        <v>-176.35</v>
      </c>
      <c r="AA371" t="s">
        <v>27</v>
      </c>
    </row>
    <row r="372" spans="1:27" x14ac:dyDescent="0.25">
      <c r="A372" t="s">
        <v>421</v>
      </c>
      <c r="B372">
        <v>-17.71</v>
      </c>
      <c r="C372" t="s">
        <v>27</v>
      </c>
      <c r="D372">
        <v>-9.26</v>
      </c>
      <c r="E372" t="s">
        <v>27</v>
      </c>
      <c r="F372" s="26">
        <v>-4.0848820373860699E+25</v>
      </c>
      <c r="G372" t="s">
        <v>28</v>
      </c>
      <c r="H372">
        <v>8.7899999999999991</v>
      </c>
      <c r="I372" t="s">
        <v>27</v>
      </c>
      <c r="J372">
        <v>18.12</v>
      </c>
      <c r="K372" t="s">
        <v>27</v>
      </c>
      <c r="L372">
        <v>19.309999999999999</v>
      </c>
      <c r="M372" t="s">
        <v>27</v>
      </c>
      <c r="N372">
        <v>11.33</v>
      </c>
      <c r="O372" t="s">
        <v>27</v>
      </c>
      <c r="P372">
        <v>-152.91</v>
      </c>
      <c r="Q372" t="s">
        <v>28</v>
      </c>
      <c r="R372">
        <v>8.82</v>
      </c>
      <c r="S372" t="s">
        <v>27</v>
      </c>
      <c r="T372">
        <v>-14.27</v>
      </c>
      <c r="U372" t="s">
        <v>27</v>
      </c>
      <c r="V372">
        <v>1.27</v>
      </c>
      <c r="W372" t="s">
        <v>27</v>
      </c>
      <c r="X372">
        <v>-10.220000000000001</v>
      </c>
      <c r="Y372" t="s">
        <v>27</v>
      </c>
      <c r="Z372">
        <v>3.13</v>
      </c>
      <c r="AA372" t="s">
        <v>27</v>
      </c>
    </row>
    <row r="373" spans="1:27" x14ac:dyDescent="0.25">
      <c r="A373" t="s">
        <v>422</v>
      </c>
      <c r="B373">
        <v>140.16999999999999</v>
      </c>
      <c r="C373" t="s">
        <v>27</v>
      </c>
      <c r="D373">
        <v>148.58000000000001</v>
      </c>
      <c r="E373" t="s">
        <v>27</v>
      </c>
      <c r="F373" s="26">
        <v>-4.0848820373860699E+25</v>
      </c>
      <c r="G373" t="s">
        <v>28</v>
      </c>
      <c r="H373">
        <v>166.66</v>
      </c>
      <c r="I373" t="s">
        <v>27</v>
      </c>
      <c r="J373">
        <v>175.97</v>
      </c>
      <c r="K373" t="s">
        <v>27</v>
      </c>
      <c r="L373">
        <v>177.15</v>
      </c>
      <c r="M373" t="s">
        <v>27</v>
      </c>
      <c r="N373">
        <v>169.2</v>
      </c>
      <c r="O373" t="s">
        <v>27</v>
      </c>
      <c r="P373">
        <v>-152.91</v>
      </c>
      <c r="Q373" t="s">
        <v>28</v>
      </c>
      <c r="R373">
        <v>166.68</v>
      </c>
      <c r="S373" t="s">
        <v>27</v>
      </c>
      <c r="T373">
        <v>143.58000000000001</v>
      </c>
      <c r="U373" t="s">
        <v>27</v>
      </c>
      <c r="V373">
        <v>159.08000000000001</v>
      </c>
      <c r="W373" t="s">
        <v>27</v>
      </c>
      <c r="X373">
        <v>147.6</v>
      </c>
      <c r="Y373" t="s">
        <v>27</v>
      </c>
      <c r="Z373">
        <v>161</v>
      </c>
      <c r="AA373" t="s">
        <v>27</v>
      </c>
    </row>
    <row r="374" spans="1:27" x14ac:dyDescent="0.25">
      <c r="A374" t="s">
        <v>423</v>
      </c>
      <c r="B374">
        <v>-20.440000000000001</v>
      </c>
      <c r="C374" t="s">
        <v>27</v>
      </c>
      <c r="D374">
        <v>-12.07</v>
      </c>
      <c r="E374" t="s">
        <v>27</v>
      </c>
      <c r="F374" s="26">
        <v>-4.0848820373860699E+25</v>
      </c>
      <c r="G374" t="s">
        <v>28</v>
      </c>
      <c r="H374">
        <v>5.95</v>
      </c>
      <c r="I374" t="s">
        <v>27</v>
      </c>
      <c r="J374">
        <v>15.29</v>
      </c>
      <c r="K374" t="s">
        <v>27</v>
      </c>
      <c r="L374">
        <v>16.45</v>
      </c>
      <c r="M374" t="s">
        <v>27</v>
      </c>
      <c r="N374">
        <v>8.5399999999999991</v>
      </c>
      <c r="O374" t="s">
        <v>27</v>
      </c>
      <c r="P374">
        <v>-152.91</v>
      </c>
      <c r="Q374" t="s">
        <v>28</v>
      </c>
      <c r="R374">
        <v>5.96</v>
      </c>
      <c r="S374" t="s">
        <v>27</v>
      </c>
      <c r="T374">
        <v>-17.010000000000002</v>
      </c>
      <c r="U374" t="s">
        <v>27</v>
      </c>
      <c r="V374">
        <v>-1.65</v>
      </c>
      <c r="W374" t="s">
        <v>27</v>
      </c>
      <c r="X374">
        <v>-13.06</v>
      </c>
      <c r="Y374" t="s">
        <v>27</v>
      </c>
      <c r="Z374">
        <v>0.28999999999999998</v>
      </c>
      <c r="AA374" t="s">
        <v>27</v>
      </c>
    </row>
    <row r="375" spans="1:27" x14ac:dyDescent="0.25">
      <c r="A375" t="s">
        <v>424</v>
      </c>
      <c r="B375">
        <v>94.01</v>
      </c>
      <c r="C375" t="s">
        <v>27</v>
      </c>
      <c r="D375">
        <v>102.4</v>
      </c>
      <c r="E375" t="s">
        <v>27</v>
      </c>
      <c r="F375" s="26">
        <v>-4.0848820373860699E+25</v>
      </c>
      <c r="G375" t="s">
        <v>28</v>
      </c>
      <c r="H375">
        <v>120.63</v>
      </c>
      <c r="I375" t="s">
        <v>27</v>
      </c>
      <c r="J375">
        <v>129.94</v>
      </c>
      <c r="K375" t="s">
        <v>27</v>
      </c>
      <c r="L375">
        <v>131.13</v>
      </c>
      <c r="M375" t="s">
        <v>27</v>
      </c>
      <c r="N375">
        <v>123.21</v>
      </c>
      <c r="O375" t="s">
        <v>27</v>
      </c>
      <c r="P375">
        <v>-152.91</v>
      </c>
      <c r="Q375" t="s">
        <v>28</v>
      </c>
      <c r="R375">
        <v>120.6</v>
      </c>
      <c r="S375" t="s">
        <v>27</v>
      </c>
      <c r="T375">
        <v>97.41</v>
      </c>
      <c r="U375" t="s">
        <v>27</v>
      </c>
      <c r="V375">
        <v>112.88</v>
      </c>
      <c r="W375" t="s">
        <v>27</v>
      </c>
      <c r="X375">
        <v>101.39</v>
      </c>
      <c r="Y375" t="s">
        <v>27</v>
      </c>
      <c r="Z375">
        <v>114.97</v>
      </c>
      <c r="AA375" t="s">
        <v>27</v>
      </c>
    </row>
    <row r="376" spans="1:27" x14ac:dyDescent="0.25">
      <c r="A376" t="s">
        <v>425</v>
      </c>
      <c r="B376">
        <v>-128.34</v>
      </c>
      <c r="C376" t="s">
        <v>27</v>
      </c>
      <c r="D376">
        <v>-120.06</v>
      </c>
      <c r="E376" t="s">
        <v>27</v>
      </c>
      <c r="F376" s="26">
        <v>-4.0848820373860699E+25</v>
      </c>
      <c r="G376" t="s">
        <v>28</v>
      </c>
      <c r="H376">
        <v>-101.84</v>
      </c>
      <c r="I376" t="s">
        <v>27</v>
      </c>
      <c r="J376">
        <v>-92.53</v>
      </c>
      <c r="K376" t="s">
        <v>27</v>
      </c>
      <c r="L376">
        <v>-91.25</v>
      </c>
      <c r="M376" t="s">
        <v>27</v>
      </c>
      <c r="N376">
        <v>-99.33</v>
      </c>
      <c r="O376" t="s">
        <v>27</v>
      </c>
      <c r="P376">
        <v>-152.91</v>
      </c>
      <c r="Q376" t="s">
        <v>28</v>
      </c>
      <c r="R376">
        <v>-101.81</v>
      </c>
      <c r="S376" t="s">
        <v>27</v>
      </c>
      <c r="T376">
        <v>-124.93</v>
      </c>
      <c r="U376" t="s">
        <v>27</v>
      </c>
      <c r="V376">
        <v>-109.61</v>
      </c>
      <c r="W376" t="s">
        <v>27</v>
      </c>
      <c r="X376">
        <v>-121.04</v>
      </c>
      <c r="Y376" t="s">
        <v>27</v>
      </c>
      <c r="Z376">
        <v>-107.46</v>
      </c>
      <c r="AA376" t="s">
        <v>27</v>
      </c>
    </row>
    <row r="377" spans="1:27" x14ac:dyDescent="0.25">
      <c r="A377" t="s">
        <v>426</v>
      </c>
      <c r="B377">
        <v>-153.43</v>
      </c>
      <c r="C377" t="s">
        <v>27</v>
      </c>
      <c r="D377">
        <v>-145.13999999999999</v>
      </c>
      <c r="E377" t="s">
        <v>27</v>
      </c>
      <c r="F377" s="26">
        <v>-4.0848820373860699E+25</v>
      </c>
      <c r="G377" t="s">
        <v>28</v>
      </c>
      <c r="H377">
        <v>-126.94</v>
      </c>
      <c r="I377" t="s">
        <v>27</v>
      </c>
      <c r="J377">
        <v>-117.64</v>
      </c>
      <c r="K377" t="s">
        <v>27</v>
      </c>
      <c r="L377">
        <v>-116.37</v>
      </c>
      <c r="M377" t="s">
        <v>27</v>
      </c>
      <c r="N377">
        <v>-124.46</v>
      </c>
      <c r="O377" t="s">
        <v>27</v>
      </c>
      <c r="P377">
        <v>-152.91</v>
      </c>
      <c r="Q377" t="s">
        <v>28</v>
      </c>
      <c r="R377">
        <v>-126.88</v>
      </c>
      <c r="S377" t="s">
        <v>27</v>
      </c>
      <c r="T377">
        <v>-150.04</v>
      </c>
      <c r="U377" t="s">
        <v>27</v>
      </c>
      <c r="V377">
        <v>-134.6</v>
      </c>
      <c r="W377" t="s">
        <v>27</v>
      </c>
      <c r="X377">
        <v>-146.13</v>
      </c>
      <c r="Y377" t="s">
        <v>27</v>
      </c>
      <c r="Z377">
        <v>-132.5</v>
      </c>
      <c r="AA377" t="s">
        <v>27</v>
      </c>
    </row>
    <row r="378" spans="1:27" x14ac:dyDescent="0.25">
      <c r="A378" t="s">
        <v>427</v>
      </c>
      <c r="B378">
        <v>-113.29</v>
      </c>
      <c r="C378" t="s">
        <v>27</v>
      </c>
      <c r="D378">
        <v>-104.62</v>
      </c>
      <c r="E378" t="s">
        <v>27</v>
      </c>
      <c r="F378" s="26">
        <v>-4.0848820373860699E+25</v>
      </c>
      <c r="G378" t="s">
        <v>28</v>
      </c>
      <c r="H378">
        <v>-86.35</v>
      </c>
      <c r="I378" t="s">
        <v>27</v>
      </c>
      <c r="J378">
        <v>-77.069999999999993</v>
      </c>
      <c r="K378" t="s">
        <v>27</v>
      </c>
      <c r="L378">
        <v>-75.760000000000005</v>
      </c>
      <c r="M378" t="s">
        <v>27</v>
      </c>
      <c r="N378">
        <v>-83.91</v>
      </c>
      <c r="O378" t="s">
        <v>27</v>
      </c>
      <c r="P378">
        <v>-152.91</v>
      </c>
      <c r="Q378" t="s">
        <v>28</v>
      </c>
      <c r="R378">
        <v>-86.38</v>
      </c>
      <c r="S378" t="s">
        <v>27</v>
      </c>
      <c r="T378">
        <v>-109.83</v>
      </c>
      <c r="U378" t="s">
        <v>27</v>
      </c>
      <c r="V378">
        <v>-93.96</v>
      </c>
      <c r="W378" t="s">
        <v>27</v>
      </c>
      <c r="X378">
        <v>-105.61</v>
      </c>
      <c r="Y378" t="s">
        <v>27</v>
      </c>
      <c r="Z378">
        <v>-91.85</v>
      </c>
      <c r="AA378" t="s">
        <v>27</v>
      </c>
    </row>
    <row r="379" spans="1:27" x14ac:dyDescent="0.25">
      <c r="A379" t="s">
        <v>428</v>
      </c>
      <c r="B379">
        <v>159.72</v>
      </c>
      <c r="C379" t="s">
        <v>27</v>
      </c>
      <c r="D379">
        <v>168.29</v>
      </c>
      <c r="E379" t="s">
        <v>27</v>
      </c>
      <c r="F379" s="26">
        <v>-4.0848820373860699E+25</v>
      </c>
      <c r="G379" t="s">
        <v>28</v>
      </c>
      <c r="H379">
        <v>-173.41</v>
      </c>
      <c r="I379" t="s">
        <v>27</v>
      </c>
      <c r="J379">
        <v>-164.06</v>
      </c>
      <c r="K379" t="s">
        <v>27</v>
      </c>
      <c r="L379">
        <v>-162.81</v>
      </c>
      <c r="M379" t="s">
        <v>27</v>
      </c>
      <c r="N379">
        <v>-170.91</v>
      </c>
      <c r="O379" t="s">
        <v>27</v>
      </c>
      <c r="P379">
        <v>-152.91</v>
      </c>
      <c r="Q379" t="s">
        <v>28</v>
      </c>
      <c r="R379">
        <v>-173.38</v>
      </c>
      <c r="S379" t="s">
        <v>27</v>
      </c>
      <c r="T379">
        <v>163.13999999999999</v>
      </c>
      <c r="U379" t="s">
        <v>27</v>
      </c>
      <c r="V379">
        <v>178.87</v>
      </c>
      <c r="W379" t="s">
        <v>27</v>
      </c>
      <c r="X379">
        <v>167.26</v>
      </c>
      <c r="Y379" t="s">
        <v>27</v>
      </c>
      <c r="Z379">
        <v>-178.96</v>
      </c>
      <c r="AA379" t="s">
        <v>27</v>
      </c>
    </row>
    <row r="380" spans="1:27" x14ac:dyDescent="0.25">
      <c r="A380" t="s">
        <v>429</v>
      </c>
      <c r="B380">
        <v>59.56</v>
      </c>
      <c r="C380" t="s">
        <v>27</v>
      </c>
      <c r="D380">
        <v>68.209999999999994</v>
      </c>
      <c r="E380" t="s">
        <v>27</v>
      </c>
      <c r="F380" s="26">
        <v>-4.0848820373860699E+25</v>
      </c>
      <c r="G380" t="s">
        <v>28</v>
      </c>
      <c r="H380">
        <v>86.48</v>
      </c>
      <c r="I380" t="s">
        <v>27</v>
      </c>
      <c r="J380">
        <v>95.84</v>
      </c>
      <c r="K380" t="s">
        <v>27</v>
      </c>
      <c r="L380">
        <v>97.11</v>
      </c>
      <c r="M380" t="s">
        <v>27</v>
      </c>
      <c r="N380">
        <v>88.96</v>
      </c>
      <c r="O380" t="s">
        <v>27</v>
      </c>
      <c r="P380">
        <v>-152.91</v>
      </c>
      <c r="Q380" t="s">
        <v>28</v>
      </c>
      <c r="R380">
        <v>86.4</v>
      </c>
      <c r="S380" t="s">
        <v>27</v>
      </c>
      <c r="T380">
        <v>63</v>
      </c>
      <c r="U380" t="s">
        <v>27</v>
      </c>
      <c r="V380">
        <v>78.78</v>
      </c>
      <c r="W380" t="s">
        <v>27</v>
      </c>
      <c r="X380">
        <v>67.16</v>
      </c>
      <c r="Y380" t="s">
        <v>27</v>
      </c>
      <c r="Z380">
        <v>80.94</v>
      </c>
      <c r="AA380" t="s">
        <v>27</v>
      </c>
    </row>
    <row r="381" spans="1:27" x14ac:dyDescent="0.25">
      <c r="A381" t="s">
        <v>430</v>
      </c>
      <c r="B381">
        <v>139.65</v>
      </c>
      <c r="C381" t="s">
        <v>27</v>
      </c>
      <c r="D381">
        <v>148.32</v>
      </c>
      <c r="E381" t="s">
        <v>27</v>
      </c>
      <c r="F381" s="26">
        <v>-4.0848820373860699E+25</v>
      </c>
      <c r="G381" t="s">
        <v>28</v>
      </c>
      <c r="H381">
        <v>166.83</v>
      </c>
      <c r="I381" t="s">
        <v>27</v>
      </c>
      <c r="J381">
        <v>176.22</v>
      </c>
      <c r="K381" t="s">
        <v>27</v>
      </c>
      <c r="L381">
        <v>177.44</v>
      </c>
      <c r="M381" t="s">
        <v>27</v>
      </c>
      <c r="N381">
        <v>169.34</v>
      </c>
      <c r="O381" t="s">
        <v>27</v>
      </c>
      <c r="P381">
        <v>-152.91</v>
      </c>
      <c r="Q381" t="s">
        <v>28</v>
      </c>
      <c r="R381">
        <v>166.71</v>
      </c>
      <c r="S381" t="s">
        <v>27</v>
      </c>
      <c r="T381">
        <v>143.08000000000001</v>
      </c>
      <c r="U381" t="s">
        <v>27</v>
      </c>
      <c r="V381">
        <v>158.94</v>
      </c>
      <c r="W381" t="s">
        <v>27</v>
      </c>
      <c r="X381">
        <v>147.24</v>
      </c>
      <c r="Y381" t="s">
        <v>27</v>
      </c>
      <c r="Z381">
        <v>161.29</v>
      </c>
      <c r="AA381" t="s">
        <v>27</v>
      </c>
    </row>
    <row r="382" spans="1:27" x14ac:dyDescent="0.25">
      <c r="A382" t="s">
        <v>431</v>
      </c>
      <c r="B382">
        <v>108.73</v>
      </c>
      <c r="C382" t="s">
        <v>27</v>
      </c>
      <c r="D382">
        <v>117.34</v>
      </c>
      <c r="E382" t="s">
        <v>27</v>
      </c>
      <c r="F382" s="26">
        <v>-4.0848820373860699E+25</v>
      </c>
      <c r="G382" t="s">
        <v>28</v>
      </c>
      <c r="H382">
        <v>135.9</v>
      </c>
      <c r="I382" t="s">
        <v>27</v>
      </c>
      <c r="J382">
        <v>145.37</v>
      </c>
      <c r="K382" t="s">
        <v>27</v>
      </c>
      <c r="L382">
        <v>146.59</v>
      </c>
      <c r="M382" t="s">
        <v>27</v>
      </c>
      <c r="N382">
        <v>138.49</v>
      </c>
      <c r="O382" t="s">
        <v>27</v>
      </c>
      <c r="P382">
        <v>-152.91</v>
      </c>
      <c r="Q382" t="s">
        <v>28</v>
      </c>
      <c r="R382">
        <v>135.85</v>
      </c>
      <c r="S382" t="s">
        <v>27</v>
      </c>
      <c r="T382">
        <v>112.15</v>
      </c>
      <c r="U382" t="s">
        <v>27</v>
      </c>
      <c r="V382">
        <v>127.85</v>
      </c>
      <c r="W382" t="s">
        <v>27</v>
      </c>
      <c r="X382">
        <v>116.23</v>
      </c>
      <c r="Y382" t="s">
        <v>27</v>
      </c>
      <c r="Z382">
        <v>130.31</v>
      </c>
      <c r="AA382" t="s">
        <v>27</v>
      </c>
    </row>
    <row r="383" spans="1:27" x14ac:dyDescent="0.25">
      <c r="A383" t="s">
        <v>432</v>
      </c>
      <c r="B383">
        <v>83.16</v>
      </c>
      <c r="C383" t="s">
        <v>27</v>
      </c>
      <c r="D383">
        <v>91.84</v>
      </c>
      <c r="E383" t="s">
        <v>27</v>
      </c>
      <c r="F383" s="26">
        <v>-4.0848820373860699E+25</v>
      </c>
      <c r="G383" t="s">
        <v>28</v>
      </c>
      <c r="H383">
        <v>110.41</v>
      </c>
      <c r="I383" t="s">
        <v>27</v>
      </c>
      <c r="J383">
        <v>119.89</v>
      </c>
      <c r="K383" t="s">
        <v>27</v>
      </c>
      <c r="L383">
        <v>121.07</v>
      </c>
      <c r="M383" t="s">
        <v>27</v>
      </c>
      <c r="N383">
        <v>113.04</v>
      </c>
      <c r="O383" t="s">
        <v>27</v>
      </c>
      <c r="P383">
        <v>-152.91</v>
      </c>
      <c r="Q383" t="s">
        <v>28</v>
      </c>
      <c r="R383">
        <v>110.32</v>
      </c>
      <c r="S383" t="s">
        <v>27</v>
      </c>
      <c r="T383">
        <v>86.6</v>
      </c>
      <c r="U383" t="s">
        <v>27</v>
      </c>
      <c r="V383">
        <v>102.32</v>
      </c>
      <c r="W383" t="s">
        <v>27</v>
      </c>
      <c r="X383">
        <v>90.72</v>
      </c>
      <c r="Y383" t="s">
        <v>27</v>
      </c>
      <c r="Z383">
        <v>104.82</v>
      </c>
      <c r="AA383" t="s">
        <v>27</v>
      </c>
    </row>
    <row r="384" spans="1:27" x14ac:dyDescent="0.25">
      <c r="A384" t="s">
        <v>433</v>
      </c>
      <c r="B384">
        <v>-158.78</v>
      </c>
      <c r="C384" t="s">
        <v>27</v>
      </c>
      <c r="D384">
        <v>-150.12</v>
      </c>
      <c r="E384" t="s">
        <v>27</v>
      </c>
      <c r="F384" s="26">
        <v>-4.0848820373860699E+25</v>
      </c>
      <c r="G384" t="s">
        <v>28</v>
      </c>
      <c r="H384">
        <v>-131.5</v>
      </c>
      <c r="I384" t="s">
        <v>27</v>
      </c>
      <c r="J384">
        <v>-122.04</v>
      </c>
      <c r="K384" t="s">
        <v>27</v>
      </c>
      <c r="L384">
        <v>-120.78</v>
      </c>
      <c r="M384" t="s">
        <v>27</v>
      </c>
      <c r="N384">
        <v>-128.93</v>
      </c>
      <c r="O384" t="s">
        <v>27</v>
      </c>
      <c r="P384">
        <v>-152.91</v>
      </c>
      <c r="Q384" t="s">
        <v>28</v>
      </c>
      <c r="R384">
        <v>-131.63</v>
      </c>
      <c r="S384" t="s">
        <v>27</v>
      </c>
      <c r="T384">
        <v>-155.29</v>
      </c>
      <c r="U384" t="s">
        <v>27</v>
      </c>
      <c r="V384">
        <v>-139.63</v>
      </c>
      <c r="W384" t="s">
        <v>27</v>
      </c>
      <c r="X384">
        <v>-151.19</v>
      </c>
      <c r="Y384" t="s">
        <v>27</v>
      </c>
      <c r="Z384">
        <v>-137.04</v>
      </c>
      <c r="AA384" t="s">
        <v>27</v>
      </c>
    </row>
    <row r="385" spans="1:27" x14ac:dyDescent="0.25">
      <c r="A385" t="s">
        <v>434</v>
      </c>
      <c r="B385">
        <v>-146.57</v>
      </c>
      <c r="C385" t="s">
        <v>27</v>
      </c>
      <c r="D385">
        <v>-138</v>
      </c>
      <c r="E385" t="s">
        <v>27</v>
      </c>
      <c r="F385" s="26">
        <v>-4.0848820373860699E+25</v>
      </c>
      <c r="G385" t="s">
        <v>28</v>
      </c>
      <c r="H385">
        <v>-119.32</v>
      </c>
      <c r="I385" t="s">
        <v>27</v>
      </c>
      <c r="J385">
        <v>-109.87</v>
      </c>
      <c r="K385" t="s">
        <v>27</v>
      </c>
      <c r="L385">
        <v>-108.59</v>
      </c>
      <c r="M385" t="s">
        <v>27</v>
      </c>
      <c r="N385">
        <v>-116.75</v>
      </c>
      <c r="O385" t="s">
        <v>27</v>
      </c>
      <c r="P385">
        <v>-152.91</v>
      </c>
      <c r="Q385" t="s">
        <v>28</v>
      </c>
      <c r="R385">
        <v>-119.42</v>
      </c>
      <c r="S385" t="s">
        <v>27</v>
      </c>
      <c r="T385">
        <v>-143.13999999999999</v>
      </c>
      <c r="U385" t="s">
        <v>27</v>
      </c>
      <c r="V385">
        <v>-127.56</v>
      </c>
      <c r="W385" t="s">
        <v>27</v>
      </c>
      <c r="X385">
        <v>-139.11000000000001</v>
      </c>
      <c r="Y385" t="s">
        <v>27</v>
      </c>
      <c r="Z385">
        <v>-124.81</v>
      </c>
      <c r="AA385" t="s">
        <v>27</v>
      </c>
    </row>
    <row r="386" spans="1:27" x14ac:dyDescent="0.25">
      <c r="A386" t="s">
        <v>435</v>
      </c>
      <c r="B386">
        <v>-56.7</v>
      </c>
      <c r="C386" t="s">
        <v>27</v>
      </c>
      <c r="D386">
        <v>-48.15</v>
      </c>
      <c r="E386" t="s">
        <v>27</v>
      </c>
      <c r="F386" s="26">
        <v>-4.0848820373860699E+25</v>
      </c>
      <c r="G386" t="s">
        <v>28</v>
      </c>
      <c r="H386">
        <v>-29.59</v>
      </c>
      <c r="I386" t="s">
        <v>27</v>
      </c>
      <c r="J386">
        <v>-20.16</v>
      </c>
      <c r="K386" t="s">
        <v>27</v>
      </c>
      <c r="L386">
        <v>-18.89</v>
      </c>
      <c r="M386" t="s">
        <v>27</v>
      </c>
      <c r="N386">
        <v>-27.03</v>
      </c>
      <c r="O386" t="s">
        <v>27</v>
      </c>
      <c r="P386">
        <v>-152.91</v>
      </c>
      <c r="Q386" t="s">
        <v>28</v>
      </c>
      <c r="R386">
        <v>-29.67</v>
      </c>
      <c r="S386" t="s">
        <v>27</v>
      </c>
      <c r="T386">
        <v>-53.26</v>
      </c>
      <c r="U386" t="s">
        <v>27</v>
      </c>
      <c r="V386">
        <v>-37.78</v>
      </c>
      <c r="W386" t="s">
        <v>27</v>
      </c>
      <c r="X386">
        <v>-49.26</v>
      </c>
      <c r="Y386" t="s">
        <v>27</v>
      </c>
      <c r="Z386">
        <v>-35.1</v>
      </c>
      <c r="AA386" t="s">
        <v>27</v>
      </c>
    </row>
    <row r="387" spans="1:27" x14ac:dyDescent="0.25">
      <c r="A387" t="s">
        <v>436</v>
      </c>
      <c r="B387">
        <v>-9.6999999999999993</v>
      </c>
      <c r="C387" t="s">
        <v>27</v>
      </c>
      <c r="D387">
        <v>-1.0900000000000001</v>
      </c>
      <c r="E387" t="s">
        <v>27</v>
      </c>
      <c r="F387" s="26">
        <v>-4.0848820373860699E+25</v>
      </c>
      <c r="G387" t="s">
        <v>28</v>
      </c>
      <c r="H387">
        <v>17.559999999999999</v>
      </c>
      <c r="I387" t="s">
        <v>27</v>
      </c>
      <c r="J387">
        <v>27.09</v>
      </c>
      <c r="K387" t="s">
        <v>27</v>
      </c>
      <c r="L387">
        <v>28.31</v>
      </c>
      <c r="M387" t="s">
        <v>27</v>
      </c>
      <c r="N387">
        <v>20.260000000000002</v>
      </c>
      <c r="O387" t="s">
        <v>27</v>
      </c>
      <c r="P387">
        <v>-152.91</v>
      </c>
      <c r="Q387" t="s">
        <v>28</v>
      </c>
      <c r="R387">
        <v>17.48</v>
      </c>
      <c r="S387" t="s">
        <v>27</v>
      </c>
      <c r="T387">
        <v>-6.26</v>
      </c>
      <c r="U387" t="s">
        <v>27</v>
      </c>
      <c r="V387">
        <v>9.25</v>
      </c>
      <c r="W387" t="s">
        <v>27</v>
      </c>
      <c r="X387">
        <v>-2.2200000000000002</v>
      </c>
      <c r="Y387" t="s">
        <v>27</v>
      </c>
      <c r="Z387">
        <v>12.03</v>
      </c>
      <c r="AA387" t="s">
        <v>27</v>
      </c>
    </row>
    <row r="388" spans="1:27" x14ac:dyDescent="0.25">
      <c r="A388" t="s">
        <v>437</v>
      </c>
      <c r="B388">
        <v>47.24</v>
      </c>
      <c r="C388" t="s">
        <v>27</v>
      </c>
      <c r="D388">
        <v>55.98</v>
      </c>
      <c r="E388" t="s">
        <v>27</v>
      </c>
      <c r="F388" s="26">
        <v>-4.0848820373860699E+25</v>
      </c>
      <c r="G388" t="s">
        <v>28</v>
      </c>
      <c r="H388">
        <v>74.790000000000006</v>
      </c>
      <c r="I388" t="s">
        <v>27</v>
      </c>
      <c r="J388">
        <v>84.32</v>
      </c>
      <c r="K388" t="s">
        <v>27</v>
      </c>
      <c r="L388">
        <v>85.54</v>
      </c>
      <c r="M388" t="s">
        <v>27</v>
      </c>
      <c r="N388">
        <v>77.489999999999995</v>
      </c>
      <c r="O388" t="s">
        <v>27</v>
      </c>
      <c r="P388">
        <v>-152.91</v>
      </c>
      <c r="Q388" t="s">
        <v>28</v>
      </c>
      <c r="R388">
        <v>74.599999999999994</v>
      </c>
      <c r="S388" t="s">
        <v>27</v>
      </c>
      <c r="T388">
        <v>50.7</v>
      </c>
      <c r="U388" t="s">
        <v>27</v>
      </c>
      <c r="V388">
        <v>66.36</v>
      </c>
      <c r="W388" t="s">
        <v>27</v>
      </c>
      <c r="X388">
        <v>54.85</v>
      </c>
      <c r="Y388" t="s">
        <v>27</v>
      </c>
      <c r="Z388">
        <v>69.3</v>
      </c>
      <c r="AA388" t="s">
        <v>27</v>
      </c>
    </row>
    <row r="389" spans="1:27" x14ac:dyDescent="0.25">
      <c r="A389" t="s">
        <v>438</v>
      </c>
      <c r="B389">
        <v>55.32</v>
      </c>
      <c r="C389" t="s">
        <v>27</v>
      </c>
      <c r="D389">
        <v>64.02</v>
      </c>
      <c r="E389" t="s">
        <v>27</v>
      </c>
      <c r="F389" s="26">
        <v>-4.0848820373860699E+25</v>
      </c>
      <c r="G389" t="s">
        <v>28</v>
      </c>
      <c r="H389">
        <v>82.64</v>
      </c>
      <c r="I389" t="s">
        <v>27</v>
      </c>
      <c r="J389">
        <v>92.08</v>
      </c>
      <c r="K389" t="s">
        <v>27</v>
      </c>
      <c r="L389">
        <v>93.4</v>
      </c>
      <c r="M389" t="s">
        <v>27</v>
      </c>
      <c r="N389">
        <v>85.25</v>
      </c>
      <c r="O389" t="s">
        <v>27</v>
      </c>
      <c r="P389">
        <v>-152.91</v>
      </c>
      <c r="Q389" t="s">
        <v>28</v>
      </c>
      <c r="R389">
        <v>82.46</v>
      </c>
      <c r="S389" t="s">
        <v>27</v>
      </c>
      <c r="T389">
        <v>58.79</v>
      </c>
      <c r="U389" t="s">
        <v>27</v>
      </c>
      <c r="V389">
        <v>74.33</v>
      </c>
      <c r="W389" t="s">
        <v>27</v>
      </c>
      <c r="X389">
        <v>62.87</v>
      </c>
      <c r="Y389" t="s">
        <v>27</v>
      </c>
      <c r="Z389">
        <v>77.150000000000006</v>
      </c>
      <c r="AA389" t="s">
        <v>27</v>
      </c>
    </row>
    <row r="390" spans="1:27" x14ac:dyDescent="0.25">
      <c r="A390" t="s">
        <v>439</v>
      </c>
      <c r="B390">
        <v>-113.57</v>
      </c>
      <c r="C390" t="s">
        <v>27</v>
      </c>
      <c r="D390">
        <v>-104.89</v>
      </c>
      <c r="E390" t="s">
        <v>27</v>
      </c>
      <c r="F390" s="26">
        <v>-4.0848820373860699E+25</v>
      </c>
      <c r="G390" t="s">
        <v>28</v>
      </c>
      <c r="H390">
        <v>-86.09</v>
      </c>
      <c r="I390" t="s">
        <v>27</v>
      </c>
      <c r="J390">
        <v>-76.58</v>
      </c>
      <c r="K390" t="s">
        <v>27</v>
      </c>
      <c r="L390">
        <v>-75.3</v>
      </c>
      <c r="M390" t="s">
        <v>27</v>
      </c>
      <c r="N390">
        <v>-83.42</v>
      </c>
      <c r="O390" t="s">
        <v>27</v>
      </c>
      <c r="P390">
        <v>-152.91</v>
      </c>
      <c r="Q390" t="s">
        <v>28</v>
      </c>
      <c r="R390">
        <v>-86.25</v>
      </c>
      <c r="S390" t="s">
        <v>27</v>
      </c>
      <c r="T390">
        <v>-110.09</v>
      </c>
      <c r="U390" t="s">
        <v>27</v>
      </c>
      <c r="V390">
        <v>-94.54</v>
      </c>
      <c r="W390" t="s">
        <v>27</v>
      </c>
      <c r="X390">
        <v>-106.02</v>
      </c>
      <c r="Y390" t="s">
        <v>27</v>
      </c>
      <c r="Z390">
        <v>-91.58</v>
      </c>
      <c r="AA390" t="s">
        <v>27</v>
      </c>
    </row>
    <row r="391" spans="1:27" x14ac:dyDescent="0.25">
      <c r="A391" t="s">
        <v>440</v>
      </c>
      <c r="B391">
        <v>138.46</v>
      </c>
      <c r="C391" t="s">
        <v>27</v>
      </c>
      <c r="D391">
        <v>147.24</v>
      </c>
      <c r="E391" t="s">
        <v>27</v>
      </c>
      <c r="F391" s="26">
        <v>-4.0848820373860699E+25</v>
      </c>
      <c r="G391" t="s">
        <v>28</v>
      </c>
      <c r="H391">
        <v>166.03</v>
      </c>
      <c r="I391" t="s">
        <v>27</v>
      </c>
      <c r="J391">
        <v>175.52</v>
      </c>
      <c r="K391" t="s">
        <v>27</v>
      </c>
      <c r="L391">
        <v>176.84</v>
      </c>
      <c r="M391" t="s">
        <v>27</v>
      </c>
      <c r="N391">
        <v>168.64</v>
      </c>
      <c r="O391" t="s">
        <v>27</v>
      </c>
      <c r="P391">
        <v>-152.91</v>
      </c>
      <c r="Q391" t="s">
        <v>28</v>
      </c>
      <c r="R391">
        <v>165.74</v>
      </c>
      <c r="S391" t="s">
        <v>27</v>
      </c>
      <c r="T391">
        <v>141.97999999999999</v>
      </c>
      <c r="U391" t="s">
        <v>27</v>
      </c>
      <c r="V391">
        <v>157.53</v>
      </c>
      <c r="W391" t="s">
        <v>27</v>
      </c>
      <c r="X391">
        <v>146.09</v>
      </c>
      <c r="Y391" t="s">
        <v>27</v>
      </c>
      <c r="Z391">
        <v>160.54</v>
      </c>
      <c r="AA391" t="s">
        <v>27</v>
      </c>
    </row>
    <row r="392" spans="1:27" x14ac:dyDescent="0.25">
      <c r="A392" t="s">
        <v>441</v>
      </c>
      <c r="B392">
        <v>-104.43</v>
      </c>
      <c r="C392" t="s">
        <v>27</v>
      </c>
      <c r="D392">
        <v>-95.65</v>
      </c>
      <c r="E392" t="s">
        <v>27</v>
      </c>
      <c r="F392" s="26">
        <v>-4.0848820373860699E+25</v>
      </c>
      <c r="G392" t="s">
        <v>28</v>
      </c>
      <c r="H392">
        <v>-76.97</v>
      </c>
      <c r="I392" t="s">
        <v>27</v>
      </c>
      <c r="J392">
        <v>-67.45</v>
      </c>
      <c r="K392" t="s">
        <v>27</v>
      </c>
      <c r="L392">
        <v>-66.13</v>
      </c>
      <c r="M392" t="s">
        <v>27</v>
      </c>
      <c r="N392">
        <v>-74.349999999999994</v>
      </c>
      <c r="O392" t="s">
        <v>27</v>
      </c>
      <c r="P392">
        <v>-152.91</v>
      </c>
      <c r="Q392" t="s">
        <v>28</v>
      </c>
      <c r="R392">
        <v>-77.22</v>
      </c>
      <c r="S392" t="s">
        <v>27</v>
      </c>
      <c r="T392">
        <v>-100.9</v>
      </c>
      <c r="U392" t="s">
        <v>27</v>
      </c>
      <c r="V392">
        <v>-85.33</v>
      </c>
      <c r="W392" t="s">
        <v>27</v>
      </c>
      <c r="X392">
        <v>-96.78</v>
      </c>
      <c r="Y392" t="s">
        <v>27</v>
      </c>
      <c r="Z392">
        <v>-82.44</v>
      </c>
      <c r="AA392" t="s">
        <v>27</v>
      </c>
    </row>
    <row r="393" spans="1:27" x14ac:dyDescent="0.25">
      <c r="A393" t="s">
        <v>442</v>
      </c>
      <c r="B393">
        <v>-176.53</v>
      </c>
      <c r="C393" t="s">
        <v>27</v>
      </c>
      <c r="D393">
        <v>-167.59</v>
      </c>
      <c r="E393" t="s">
        <v>27</v>
      </c>
      <c r="F393" s="26">
        <v>-4.0848820373860699E+25</v>
      </c>
      <c r="G393" t="s">
        <v>28</v>
      </c>
      <c r="H393">
        <v>-148.94999999999999</v>
      </c>
      <c r="I393" t="s">
        <v>27</v>
      </c>
      <c r="J393">
        <v>-139.5</v>
      </c>
      <c r="K393" t="s">
        <v>27</v>
      </c>
      <c r="L393">
        <v>-138.11000000000001</v>
      </c>
      <c r="M393" t="s">
        <v>27</v>
      </c>
      <c r="N393">
        <v>-146.41999999999999</v>
      </c>
      <c r="O393" t="s">
        <v>27</v>
      </c>
      <c r="P393">
        <v>-152.91</v>
      </c>
      <c r="Q393" t="s">
        <v>28</v>
      </c>
      <c r="R393">
        <v>-149.24</v>
      </c>
      <c r="S393" t="s">
        <v>27</v>
      </c>
      <c r="T393">
        <v>-172.93</v>
      </c>
      <c r="U393" t="s">
        <v>27</v>
      </c>
      <c r="V393">
        <v>-157.30000000000001</v>
      </c>
      <c r="W393" t="s">
        <v>27</v>
      </c>
      <c r="X393">
        <v>-168.7</v>
      </c>
      <c r="Y393" t="s">
        <v>27</v>
      </c>
      <c r="Z393">
        <v>-154.38999999999999</v>
      </c>
      <c r="AA393" t="s">
        <v>27</v>
      </c>
    </row>
    <row r="394" spans="1:27" x14ac:dyDescent="0.25">
      <c r="A394" t="s">
        <v>443</v>
      </c>
      <c r="B394">
        <v>133.88</v>
      </c>
      <c r="C394" t="s">
        <v>27</v>
      </c>
      <c r="D394">
        <v>142.82</v>
      </c>
      <c r="E394" t="s">
        <v>27</v>
      </c>
      <c r="F394" s="26">
        <v>-4.0848820373860699E+25</v>
      </c>
      <c r="G394" t="s">
        <v>28</v>
      </c>
      <c r="H394">
        <v>161.6</v>
      </c>
      <c r="I394" t="s">
        <v>27</v>
      </c>
      <c r="J394">
        <v>171.02</v>
      </c>
      <c r="K394" t="s">
        <v>27</v>
      </c>
      <c r="L394">
        <v>172.4</v>
      </c>
      <c r="M394" t="s">
        <v>27</v>
      </c>
      <c r="N394">
        <v>164.09</v>
      </c>
      <c r="O394" t="s">
        <v>27</v>
      </c>
      <c r="P394">
        <v>-152.91</v>
      </c>
      <c r="Q394" t="s">
        <v>28</v>
      </c>
      <c r="R394">
        <v>161.22999999999999</v>
      </c>
      <c r="S394" t="s">
        <v>27</v>
      </c>
      <c r="T394">
        <v>137.46</v>
      </c>
      <c r="U394" t="s">
        <v>27</v>
      </c>
      <c r="V394">
        <v>153.12</v>
      </c>
      <c r="W394" t="s">
        <v>27</v>
      </c>
      <c r="X394">
        <v>141.68</v>
      </c>
      <c r="Y394" t="s">
        <v>27</v>
      </c>
      <c r="Z394">
        <v>156.13999999999999</v>
      </c>
      <c r="AA394" t="s">
        <v>27</v>
      </c>
    </row>
    <row r="395" spans="1:27" x14ac:dyDescent="0.25">
      <c r="A395" t="s">
        <v>444</v>
      </c>
      <c r="B395">
        <v>25.89</v>
      </c>
      <c r="C395" t="s">
        <v>27</v>
      </c>
      <c r="D395">
        <v>34.67</v>
      </c>
      <c r="E395" t="s">
        <v>27</v>
      </c>
      <c r="F395" s="26">
        <v>-4.0848820373860699E+25</v>
      </c>
      <c r="G395" t="s">
        <v>28</v>
      </c>
      <c r="H395">
        <v>53.44</v>
      </c>
      <c r="I395" t="s">
        <v>27</v>
      </c>
      <c r="J395">
        <v>62.91</v>
      </c>
      <c r="K395" t="s">
        <v>27</v>
      </c>
      <c r="L395">
        <v>64.23</v>
      </c>
      <c r="M395" t="s">
        <v>27</v>
      </c>
      <c r="N395">
        <v>56.01</v>
      </c>
      <c r="O395" t="s">
        <v>27</v>
      </c>
      <c r="P395">
        <v>-152.91</v>
      </c>
      <c r="Q395" t="s">
        <v>28</v>
      </c>
      <c r="R395">
        <v>53.15</v>
      </c>
      <c r="S395" t="s">
        <v>27</v>
      </c>
      <c r="T395">
        <v>29.43</v>
      </c>
      <c r="U395" t="s">
        <v>27</v>
      </c>
      <c r="V395">
        <v>44.92</v>
      </c>
      <c r="W395" t="s">
        <v>27</v>
      </c>
      <c r="X395">
        <v>33.49</v>
      </c>
      <c r="Y395" t="s">
        <v>27</v>
      </c>
      <c r="Z395">
        <v>47.96</v>
      </c>
      <c r="AA395" t="s">
        <v>27</v>
      </c>
    </row>
    <row r="396" spans="1:27" x14ac:dyDescent="0.25">
      <c r="A396" t="s">
        <v>445</v>
      </c>
      <c r="B396">
        <v>-179.97</v>
      </c>
      <c r="C396" t="s">
        <v>27</v>
      </c>
      <c r="D396">
        <v>-171.2</v>
      </c>
      <c r="E396" t="s">
        <v>27</v>
      </c>
      <c r="F396" s="26">
        <v>-4.0848820373860699E+25</v>
      </c>
      <c r="G396" t="s">
        <v>28</v>
      </c>
      <c r="H396">
        <v>-152.38999999999999</v>
      </c>
      <c r="I396" t="s">
        <v>27</v>
      </c>
      <c r="J396">
        <v>-142.88</v>
      </c>
      <c r="K396" t="s">
        <v>27</v>
      </c>
      <c r="L396">
        <v>-141.53</v>
      </c>
      <c r="M396" t="s">
        <v>27</v>
      </c>
      <c r="N396">
        <v>-149.80000000000001</v>
      </c>
      <c r="O396" t="s">
        <v>27</v>
      </c>
      <c r="P396">
        <v>-152.91</v>
      </c>
      <c r="Q396" t="s">
        <v>28</v>
      </c>
      <c r="R396">
        <v>-152.62</v>
      </c>
      <c r="S396" t="s">
        <v>27</v>
      </c>
      <c r="T396">
        <v>-176.42</v>
      </c>
      <c r="U396" t="s">
        <v>27</v>
      </c>
      <c r="V396">
        <v>-160.94</v>
      </c>
      <c r="W396" t="s">
        <v>27</v>
      </c>
      <c r="X396">
        <v>-172.38</v>
      </c>
      <c r="Y396" t="s">
        <v>27</v>
      </c>
      <c r="Z396">
        <v>-157.85</v>
      </c>
      <c r="AA396" t="s">
        <v>27</v>
      </c>
    </row>
    <row r="397" spans="1:27" x14ac:dyDescent="0.25">
      <c r="A397" t="s">
        <v>446</v>
      </c>
      <c r="B397">
        <v>-175.74</v>
      </c>
      <c r="C397" t="s">
        <v>27</v>
      </c>
      <c r="D397">
        <v>-167.24</v>
      </c>
      <c r="E397" t="s">
        <v>27</v>
      </c>
      <c r="F397" s="26">
        <v>-4.0848820373860699E+25</v>
      </c>
      <c r="G397" t="s">
        <v>28</v>
      </c>
      <c r="H397">
        <v>-148.41999999999999</v>
      </c>
      <c r="I397" t="s">
        <v>27</v>
      </c>
      <c r="J397">
        <v>-138.81</v>
      </c>
      <c r="K397" t="s">
        <v>27</v>
      </c>
      <c r="L397">
        <v>-137.55000000000001</v>
      </c>
      <c r="M397" t="s">
        <v>27</v>
      </c>
      <c r="N397">
        <v>-145.69999999999999</v>
      </c>
      <c r="O397" t="s">
        <v>27</v>
      </c>
      <c r="P397">
        <v>-152.91</v>
      </c>
      <c r="Q397" t="s">
        <v>28</v>
      </c>
      <c r="R397">
        <v>-148.5</v>
      </c>
      <c r="S397" t="s">
        <v>27</v>
      </c>
      <c r="T397">
        <v>-172.26</v>
      </c>
      <c r="U397" t="s">
        <v>27</v>
      </c>
      <c r="V397">
        <v>-156.96</v>
      </c>
      <c r="W397" t="s">
        <v>27</v>
      </c>
      <c r="X397">
        <v>-168.42</v>
      </c>
      <c r="Y397" t="s">
        <v>27</v>
      </c>
      <c r="Z397">
        <v>-153.88999999999999</v>
      </c>
      <c r="AA397" t="s">
        <v>27</v>
      </c>
    </row>
    <row r="398" spans="1:27" x14ac:dyDescent="0.25">
      <c r="A398" t="s">
        <v>447</v>
      </c>
      <c r="B398">
        <v>-1.89</v>
      </c>
      <c r="C398" t="s">
        <v>27</v>
      </c>
      <c r="D398">
        <v>6.64</v>
      </c>
      <c r="E398" t="s">
        <v>27</v>
      </c>
      <c r="F398" s="26">
        <v>-4.0848820373860699E+25</v>
      </c>
      <c r="G398" t="s">
        <v>28</v>
      </c>
      <c r="H398">
        <v>25.41</v>
      </c>
      <c r="I398" t="s">
        <v>27</v>
      </c>
      <c r="J398">
        <v>34.97</v>
      </c>
      <c r="K398" t="s">
        <v>27</v>
      </c>
      <c r="L398">
        <v>36.270000000000003</v>
      </c>
      <c r="M398" t="s">
        <v>27</v>
      </c>
      <c r="N398">
        <v>28.12</v>
      </c>
      <c r="O398" t="s">
        <v>27</v>
      </c>
      <c r="P398">
        <v>-152.91</v>
      </c>
      <c r="Q398" t="s">
        <v>28</v>
      </c>
      <c r="R398">
        <v>25.31</v>
      </c>
      <c r="S398" t="s">
        <v>27</v>
      </c>
      <c r="T398">
        <v>1.6</v>
      </c>
      <c r="U398" t="s">
        <v>27</v>
      </c>
      <c r="V398">
        <v>16.87</v>
      </c>
      <c r="W398" t="s">
        <v>27</v>
      </c>
      <c r="X398">
        <v>5.44</v>
      </c>
      <c r="Y398" t="s">
        <v>27</v>
      </c>
      <c r="Z398">
        <v>19.89</v>
      </c>
      <c r="AA398" t="s">
        <v>27</v>
      </c>
    </row>
    <row r="399" spans="1:27" x14ac:dyDescent="0.25">
      <c r="A399" t="s">
        <v>448</v>
      </c>
      <c r="B399">
        <v>94.52</v>
      </c>
      <c r="C399" t="s">
        <v>27</v>
      </c>
      <c r="D399">
        <v>102.89</v>
      </c>
      <c r="E399" t="s">
        <v>27</v>
      </c>
      <c r="F399" s="26">
        <v>-4.0848820373860699E+25</v>
      </c>
      <c r="G399" t="s">
        <v>28</v>
      </c>
      <c r="H399">
        <v>121.52</v>
      </c>
      <c r="I399" t="s">
        <v>27</v>
      </c>
      <c r="J399">
        <v>131.09</v>
      </c>
      <c r="K399" t="s">
        <v>27</v>
      </c>
      <c r="L399">
        <v>132.37</v>
      </c>
      <c r="M399" t="s">
        <v>27</v>
      </c>
      <c r="N399">
        <v>124.26</v>
      </c>
      <c r="O399" t="s">
        <v>27</v>
      </c>
      <c r="P399">
        <v>-152.91</v>
      </c>
      <c r="Q399" t="s">
        <v>28</v>
      </c>
      <c r="R399">
        <v>121.5</v>
      </c>
      <c r="S399" t="s">
        <v>27</v>
      </c>
      <c r="T399">
        <v>97.98</v>
      </c>
      <c r="U399" t="s">
        <v>27</v>
      </c>
      <c r="V399">
        <v>113.08</v>
      </c>
      <c r="W399" t="s">
        <v>27</v>
      </c>
      <c r="X399">
        <v>101.67</v>
      </c>
      <c r="Y399" t="s">
        <v>27</v>
      </c>
      <c r="Z399">
        <v>116.05</v>
      </c>
      <c r="AA399" t="s">
        <v>27</v>
      </c>
    </row>
    <row r="400" spans="1:27" x14ac:dyDescent="0.25">
      <c r="A400" t="s">
        <v>449</v>
      </c>
      <c r="B400">
        <v>146.38999999999999</v>
      </c>
      <c r="C400" t="s">
        <v>27</v>
      </c>
      <c r="D400">
        <v>154.83000000000001</v>
      </c>
      <c r="E400" t="s">
        <v>27</v>
      </c>
      <c r="F400" s="26">
        <v>-4.0848820373860699E+25</v>
      </c>
      <c r="G400" t="s">
        <v>28</v>
      </c>
      <c r="H400">
        <v>173.34</v>
      </c>
      <c r="I400" t="s">
        <v>27</v>
      </c>
      <c r="J400">
        <v>-177.11</v>
      </c>
      <c r="K400" t="s">
        <v>27</v>
      </c>
      <c r="L400">
        <v>-175.77</v>
      </c>
      <c r="M400" t="s">
        <v>27</v>
      </c>
      <c r="N400">
        <v>176.05</v>
      </c>
      <c r="O400" t="s">
        <v>27</v>
      </c>
      <c r="P400">
        <v>-152.91</v>
      </c>
      <c r="Q400" t="s">
        <v>28</v>
      </c>
      <c r="R400">
        <v>173.29</v>
      </c>
      <c r="S400" t="s">
        <v>27</v>
      </c>
      <c r="T400">
        <v>149.9</v>
      </c>
      <c r="U400" t="s">
        <v>27</v>
      </c>
      <c r="V400">
        <v>165.06</v>
      </c>
      <c r="W400" t="s">
        <v>27</v>
      </c>
      <c r="X400">
        <v>153.66</v>
      </c>
      <c r="Y400" t="s">
        <v>27</v>
      </c>
      <c r="Z400">
        <v>167.91</v>
      </c>
      <c r="AA400" t="s">
        <v>27</v>
      </c>
    </row>
    <row r="401" spans="1:27" x14ac:dyDescent="0.25">
      <c r="A401" t="s">
        <v>450</v>
      </c>
      <c r="B401">
        <v>18.14</v>
      </c>
      <c r="C401" t="s">
        <v>27</v>
      </c>
      <c r="D401">
        <v>26.54</v>
      </c>
      <c r="E401" t="s">
        <v>27</v>
      </c>
      <c r="F401" s="26">
        <v>-4.0848820373860699E+25</v>
      </c>
      <c r="G401" t="s">
        <v>28</v>
      </c>
      <c r="H401">
        <v>45</v>
      </c>
      <c r="I401" t="s">
        <v>27</v>
      </c>
      <c r="J401">
        <v>54.55</v>
      </c>
      <c r="K401" t="s">
        <v>27</v>
      </c>
      <c r="L401">
        <v>55.85</v>
      </c>
      <c r="M401" t="s">
        <v>27</v>
      </c>
      <c r="N401">
        <v>47.74</v>
      </c>
      <c r="O401" t="s">
        <v>27</v>
      </c>
      <c r="P401">
        <v>-152.91</v>
      </c>
      <c r="Q401" t="s">
        <v>28</v>
      </c>
      <c r="R401">
        <v>44.96</v>
      </c>
      <c r="S401" t="s">
        <v>27</v>
      </c>
      <c r="T401">
        <v>21.65</v>
      </c>
      <c r="U401" t="s">
        <v>27</v>
      </c>
      <c r="V401">
        <v>36.67</v>
      </c>
      <c r="W401" t="s">
        <v>27</v>
      </c>
      <c r="X401">
        <v>25.34</v>
      </c>
      <c r="Y401" t="s">
        <v>27</v>
      </c>
      <c r="Z401">
        <v>39.53</v>
      </c>
      <c r="AA401" t="s">
        <v>27</v>
      </c>
    </row>
    <row r="402" spans="1:27" x14ac:dyDescent="0.25">
      <c r="A402" t="s">
        <v>451</v>
      </c>
      <c r="B402">
        <v>74.17</v>
      </c>
      <c r="C402" t="s">
        <v>27</v>
      </c>
      <c r="D402">
        <v>82.58</v>
      </c>
      <c r="E402" t="s">
        <v>27</v>
      </c>
      <c r="F402" s="26">
        <v>-4.0848820373860699E+25</v>
      </c>
      <c r="G402" t="s">
        <v>28</v>
      </c>
      <c r="H402">
        <v>101</v>
      </c>
      <c r="I402" t="s">
        <v>27</v>
      </c>
      <c r="J402">
        <v>110.46</v>
      </c>
      <c r="K402" t="s">
        <v>27</v>
      </c>
      <c r="L402">
        <v>111.82</v>
      </c>
      <c r="M402" t="s">
        <v>27</v>
      </c>
      <c r="N402">
        <v>103.62</v>
      </c>
      <c r="O402" t="s">
        <v>27</v>
      </c>
      <c r="P402">
        <v>-152.91</v>
      </c>
      <c r="Q402" t="s">
        <v>28</v>
      </c>
      <c r="R402">
        <v>100.89</v>
      </c>
      <c r="S402" t="s">
        <v>27</v>
      </c>
      <c r="T402">
        <v>77.7</v>
      </c>
      <c r="U402" t="s">
        <v>27</v>
      </c>
      <c r="V402">
        <v>92.67</v>
      </c>
      <c r="W402" t="s">
        <v>27</v>
      </c>
      <c r="X402">
        <v>81.38</v>
      </c>
      <c r="Y402" t="s">
        <v>27</v>
      </c>
      <c r="Z402">
        <v>95.52</v>
      </c>
      <c r="AA402" t="s">
        <v>27</v>
      </c>
    </row>
    <row r="403" spans="1:27" x14ac:dyDescent="0.25">
      <c r="A403" t="s">
        <v>452</v>
      </c>
      <c r="B403">
        <v>71.09</v>
      </c>
      <c r="C403" t="s">
        <v>27</v>
      </c>
      <c r="D403">
        <v>79.52</v>
      </c>
      <c r="E403" t="s">
        <v>27</v>
      </c>
      <c r="F403" s="26">
        <v>-4.0848820373860699E+25</v>
      </c>
      <c r="G403" t="s">
        <v>28</v>
      </c>
      <c r="H403">
        <v>97.69</v>
      </c>
      <c r="I403" t="s">
        <v>27</v>
      </c>
      <c r="J403">
        <v>107.13</v>
      </c>
      <c r="K403" t="s">
        <v>27</v>
      </c>
      <c r="L403">
        <v>108.51</v>
      </c>
      <c r="M403" t="s">
        <v>27</v>
      </c>
      <c r="N403">
        <v>100.28</v>
      </c>
      <c r="O403" t="s">
        <v>27</v>
      </c>
      <c r="P403">
        <v>-152.91</v>
      </c>
      <c r="Q403" t="s">
        <v>28</v>
      </c>
      <c r="R403">
        <v>97.6</v>
      </c>
      <c r="S403" t="s">
        <v>27</v>
      </c>
      <c r="T403">
        <v>74.650000000000006</v>
      </c>
      <c r="U403" t="s">
        <v>27</v>
      </c>
      <c r="V403">
        <v>89.7</v>
      </c>
      <c r="W403" t="s">
        <v>27</v>
      </c>
      <c r="X403">
        <v>78.38</v>
      </c>
      <c r="Y403" t="s">
        <v>27</v>
      </c>
      <c r="Z403">
        <v>92.23</v>
      </c>
      <c r="AA403" t="s">
        <v>27</v>
      </c>
    </row>
    <row r="404" spans="1:27" x14ac:dyDescent="0.25">
      <c r="A404" t="s">
        <v>453</v>
      </c>
      <c r="B404">
        <v>33.83</v>
      </c>
      <c r="C404" t="s">
        <v>27</v>
      </c>
      <c r="D404">
        <v>42.32</v>
      </c>
      <c r="E404" t="s">
        <v>27</v>
      </c>
      <c r="F404" s="26">
        <v>-4.0848820373860699E+25</v>
      </c>
      <c r="G404" t="s">
        <v>28</v>
      </c>
      <c r="H404">
        <v>60.59</v>
      </c>
      <c r="I404" t="s">
        <v>27</v>
      </c>
      <c r="J404">
        <v>70.040000000000006</v>
      </c>
      <c r="K404" t="s">
        <v>27</v>
      </c>
      <c r="L404">
        <v>71.38</v>
      </c>
      <c r="M404" t="s">
        <v>27</v>
      </c>
      <c r="N404">
        <v>63.19</v>
      </c>
      <c r="O404" t="s">
        <v>27</v>
      </c>
      <c r="P404">
        <v>-152.91</v>
      </c>
      <c r="Q404" t="s">
        <v>28</v>
      </c>
      <c r="R404">
        <v>60.45</v>
      </c>
      <c r="S404" t="s">
        <v>27</v>
      </c>
      <c r="T404">
        <v>37.42</v>
      </c>
      <c r="U404" t="s">
        <v>27</v>
      </c>
      <c r="V404">
        <v>52.49</v>
      </c>
      <c r="W404" t="s">
        <v>27</v>
      </c>
      <c r="X404">
        <v>41.16</v>
      </c>
      <c r="Y404" t="s">
        <v>27</v>
      </c>
      <c r="Z404">
        <v>55.11</v>
      </c>
      <c r="AA404" t="s">
        <v>27</v>
      </c>
    </row>
    <row r="405" spans="1:27" x14ac:dyDescent="0.25">
      <c r="A405" t="s">
        <v>454</v>
      </c>
      <c r="B405">
        <v>70.23</v>
      </c>
      <c r="C405" t="s">
        <v>27</v>
      </c>
      <c r="D405">
        <v>78.650000000000006</v>
      </c>
      <c r="E405" t="s">
        <v>27</v>
      </c>
      <c r="F405" s="26">
        <v>-4.0848820373860699E+25</v>
      </c>
      <c r="G405" t="s">
        <v>28</v>
      </c>
      <c r="H405">
        <v>96.87</v>
      </c>
      <c r="I405" t="s">
        <v>27</v>
      </c>
      <c r="J405">
        <v>106.4</v>
      </c>
      <c r="K405" t="s">
        <v>27</v>
      </c>
      <c r="L405">
        <v>107.69</v>
      </c>
      <c r="M405" t="s">
        <v>27</v>
      </c>
      <c r="N405">
        <v>99.52</v>
      </c>
      <c r="O405" t="s">
        <v>27</v>
      </c>
      <c r="P405">
        <v>-152.91</v>
      </c>
      <c r="Q405" t="s">
        <v>28</v>
      </c>
      <c r="R405">
        <v>96.83</v>
      </c>
      <c r="S405" t="s">
        <v>27</v>
      </c>
      <c r="T405">
        <v>73.81</v>
      </c>
      <c r="U405" t="s">
        <v>27</v>
      </c>
      <c r="V405">
        <v>88.75</v>
      </c>
      <c r="W405" t="s">
        <v>27</v>
      </c>
      <c r="X405">
        <v>77.459999999999994</v>
      </c>
      <c r="Y405" t="s">
        <v>27</v>
      </c>
      <c r="Z405">
        <v>91.36</v>
      </c>
      <c r="AA405" t="s">
        <v>27</v>
      </c>
    </row>
    <row r="406" spans="1:27" x14ac:dyDescent="0.25">
      <c r="A406" t="s">
        <v>455</v>
      </c>
      <c r="B406">
        <v>-152.25</v>
      </c>
      <c r="C406" t="s">
        <v>27</v>
      </c>
      <c r="D406">
        <v>-143.91999999999999</v>
      </c>
      <c r="E406" t="s">
        <v>27</v>
      </c>
      <c r="F406" s="26">
        <v>-4.0848820373860699E+25</v>
      </c>
      <c r="G406" t="s">
        <v>28</v>
      </c>
      <c r="H406">
        <v>-125.71</v>
      </c>
      <c r="I406" t="s">
        <v>27</v>
      </c>
      <c r="J406">
        <v>-116.02</v>
      </c>
      <c r="K406" t="s">
        <v>27</v>
      </c>
      <c r="L406">
        <v>-114.82</v>
      </c>
      <c r="M406" t="s">
        <v>27</v>
      </c>
      <c r="N406">
        <v>-122.88</v>
      </c>
      <c r="O406" t="s">
        <v>27</v>
      </c>
      <c r="P406">
        <v>-152.91</v>
      </c>
      <c r="Q406" t="s">
        <v>28</v>
      </c>
      <c r="R406">
        <v>-125.63</v>
      </c>
      <c r="S406" t="s">
        <v>27</v>
      </c>
      <c r="T406">
        <v>-148.68</v>
      </c>
      <c r="U406" t="s">
        <v>27</v>
      </c>
      <c r="V406">
        <v>-133.84</v>
      </c>
      <c r="W406" t="s">
        <v>27</v>
      </c>
      <c r="X406">
        <v>-145.1</v>
      </c>
      <c r="Y406" t="s">
        <v>27</v>
      </c>
      <c r="Z406">
        <v>-131.22</v>
      </c>
      <c r="AA406" t="s">
        <v>27</v>
      </c>
    </row>
    <row r="407" spans="1:27" x14ac:dyDescent="0.25">
      <c r="A407" t="s">
        <v>456</v>
      </c>
      <c r="B407">
        <v>-166.33</v>
      </c>
      <c r="C407" t="s">
        <v>27</v>
      </c>
      <c r="D407">
        <v>-157.78</v>
      </c>
      <c r="E407" t="s">
        <v>27</v>
      </c>
      <c r="F407" s="26">
        <v>-4.0848820373860699E+25</v>
      </c>
      <c r="G407" t="s">
        <v>28</v>
      </c>
      <c r="H407">
        <v>-139.47</v>
      </c>
      <c r="I407" t="s">
        <v>27</v>
      </c>
      <c r="J407">
        <v>-129.76</v>
      </c>
      <c r="K407" t="s">
        <v>27</v>
      </c>
      <c r="L407">
        <v>-128.55000000000001</v>
      </c>
      <c r="M407" t="s">
        <v>27</v>
      </c>
      <c r="N407">
        <v>-136.63</v>
      </c>
      <c r="O407" t="s">
        <v>27</v>
      </c>
      <c r="P407">
        <v>-152.91</v>
      </c>
      <c r="Q407" t="s">
        <v>28</v>
      </c>
      <c r="R407">
        <v>-139.44</v>
      </c>
      <c r="S407" t="s">
        <v>27</v>
      </c>
      <c r="T407">
        <v>-162.69999999999999</v>
      </c>
      <c r="U407" t="s">
        <v>27</v>
      </c>
      <c r="V407">
        <v>-147.71</v>
      </c>
      <c r="W407" t="s">
        <v>27</v>
      </c>
      <c r="X407">
        <v>-158.97999999999999</v>
      </c>
      <c r="Y407" t="s">
        <v>27</v>
      </c>
      <c r="Z407">
        <v>-144.97999999999999</v>
      </c>
      <c r="AA407" t="s">
        <v>27</v>
      </c>
    </row>
    <row r="408" spans="1:27" x14ac:dyDescent="0.25">
      <c r="A408" t="s">
        <v>457</v>
      </c>
      <c r="B408">
        <v>-17.98</v>
      </c>
      <c r="C408" t="s">
        <v>27</v>
      </c>
      <c r="D408">
        <v>-9.5299999999999994</v>
      </c>
      <c r="E408" t="s">
        <v>27</v>
      </c>
      <c r="F408" s="26">
        <v>-4.0848820373860699E+25</v>
      </c>
      <c r="G408" t="s">
        <v>28</v>
      </c>
      <c r="H408">
        <v>8.8000000000000007</v>
      </c>
      <c r="I408" t="s">
        <v>27</v>
      </c>
      <c r="J408">
        <v>18.53</v>
      </c>
      <c r="K408" t="s">
        <v>27</v>
      </c>
      <c r="L408">
        <v>19.670000000000002</v>
      </c>
      <c r="M408" t="s">
        <v>27</v>
      </c>
      <c r="N408">
        <v>11.66</v>
      </c>
      <c r="O408" t="s">
        <v>27</v>
      </c>
      <c r="P408">
        <v>-152.91</v>
      </c>
      <c r="Q408" t="s">
        <v>28</v>
      </c>
      <c r="R408">
        <v>8.89</v>
      </c>
      <c r="S408" t="s">
        <v>27</v>
      </c>
      <c r="T408">
        <v>-14.35</v>
      </c>
      <c r="U408" t="s">
        <v>27</v>
      </c>
      <c r="V408">
        <v>0.55000000000000004</v>
      </c>
      <c r="W408" t="s">
        <v>27</v>
      </c>
      <c r="X408">
        <v>-10.73</v>
      </c>
      <c r="Y408" t="s">
        <v>27</v>
      </c>
      <c r="Z408">
        <v>3.27</v>
      </c>
      <c r="AA408" t="s">
        <v>27</v>
      </c>
    </row>
    <row r="409" spans="1:27" x14ac:dyDescent="0.25">
      <c r="A409" t="s">
        <v>458</v>
      </c>
      <c r="B409">
        <v>58.83</v>
      </c>
      <c r="C409" t="s">
        <v>27</v>
      </c>
      <c r="D409">
        <v>67.34</v>
      </c>
      <c r="E409" t="s">
        <v>27</v>
      </c>
      <c r="F409" s="26">
        <v>-4.0848820373860699E+25</v>
      </c>
      <c r="G409" t="s">
        <v>28</v>
      </c>
      <c r="H409">
        <v>85.67</v>
      </c>
      <c r="I409" t="s">
        <v>27</v>
      </c>
      <c r="J409">
        <v>95.44</v>
      </c>
      <c r="K409" t="s">
        <v>27</v>
      </c>
      <c r="L409">
        <v>96.54</v>
      </c>
      <c r="M409" t="s">
        <v>27</v>
      </c>
      <c r="N409">
        <v>88.6</v>
      </c>
      <c r="O409" t="s">
        <v>27</v>
      </c>
      <c r="P409">
        <v>-152.91</v>
      </c>
      <c r="Q409" t="s">
        <v>28</v>
      </c>
      <c r="R409">
        <v>85.78</v>
      </c>
      <c r="S409" t="s">
        <v>27</v>
      </c>
      <c r="T409">
        <v>62.46</v>
      </c>
      <c r="U409" t="s">
        <v>27</v>
      </c>
      <c r="V409">
        <v>77.36</v>
      </c>
      <c r="W409" t="s">
        <v>27</v>
      </c>
      <c r="X409">
        <v>66.11</v>
      </c>
      <c r="Y409" t="s">
        <v>27</v>
      </c>
      <c r="Z409">
        <v>80.11</v>
      </c>
      <c r="AA409" t="s">
        <v>27</v>
      </c>
    </row>
    <row r="410" spans="1:27" x14ac:dyDescent="0.25">
      <c r="A410" t="s">
        <v>459</v>
      </c>
      <c r="B410">
        <v>118.38</v>
      </c>
      <c r="C410" t="s">
        <v>27</v>
      </c>
      <c r="D410">
        <v>126.94</v>
      </c>
      <c r="E410" t="s">
        <v>27</v>
      </c>
      <c r="F410" s="26">
        <v>-4.0848820373860699E+25</v>
      </c>
      <c r="G410" t="s">
        <v>28</v>
      </c>
      <c r="H410">
        <v>145.12</v>
      </c>
      <c r="I410" t="s">
        <v>27</v>
      </c>
      <c r="J410">
        <v>154.81</v>
      </c>
      <c r="K410" t="s">
        <v>27</v>
      </c>
      <c r="L410">
        <v>155.97</v>
      </c>
      <c r="M410" t="s">
        <v>27</v>
      </c>
      <c r="N410">
        <v>147.93</v>
      </c>
      <c r="O410" t="s">
        <v>27</v>
      </c>
      <c r="P410">
        <v>-152.91</v>
      </c>
      <c r="Q410" t="s">
        <v>28</v>
      </c>
      <c r="R410">
        <v>145.25</v>
      </c>
      <c r="S410" t="s">
        <v>27</v>
      </c>
      <c r="T410">
        <v>122.08</v>
      </c>
      <c r="U410" t="s">
        <v>27</v>
      </c>
      <c r="V410">
        <v>136.96</v>
      </c>
      <c r="W410" t="s">
        <v>27</v>
      </c>
      <c r="X410">
        <v>125.74</v>
      </c>
      <c r="Y410" t="s">
        <v>27</v>
      </c>
      <c r="Z410">
        <v>139.59</v>
      </c>
      <c r="AA410" t="s">
        <v>27</v>
      </c>
    </row>
    <row r="411" spans="1:27" x14ac:dyDescent="0.25">
      <c r="A411" t="s">
        <v>460</v>
      </c>
      <c r="B411">
        <v>94.87</v>
      </c>
      <c r="C411" t="s">
        <v>27</v>
      </c>
      <c r="D411">
        <v>103.68</v>
      </c>
      <c r="E411" t="s">
        <v>27</v>
      </c>
      <c r="F411" s="26">
        <v>-4.0848820373860699E+25</v>
      </c>
      <c r="G411" t="s">
        <v>28</v>
      </c>
      <c r="H411">
        <v>121.9</v>
      </c>
      <c r="I411" t="s">
        <v>27</v>
      </c>
      <c r="J411">
        <v>131.59</v>
      </c>
      <c r="K411" t="s">
        <v>27</v>
      </c>
      <c r="L411">
        <v>132.80000000000001</v>
      </c>
      <c r="M411" t="s">
        <v>27</v>
      </c>
      <c r="N411">
        <v>124.74</v>
      </c>
      <c r="O411" t="s">
        <v>27</v>
      </c>
      <c r="P411">
        <v>-152.91</v>
      </c>
      <c r="Q411" t="s">
        <v>28</v>
      </c>
      <c r="R411">
        <v>121.98</v>
      </c>
      <c r="S411" t="s">
        <v>27</v>
      </c>
      <c r="T411">
        <v>98.63</v>
      </c>
      <c r="U411" t="s">
        <v>27</v>
      </c>
      <c r="V411">
        <v>113.7</v>
      </c>
      <c r="W411" t="s">
        <v>27</v>
      </c>
      <c r="X411">
        <v>102.49</v>
      </c>
      <c r="Y411" t="s">
        <v>27</v>
      </c>
      <c r="Z411">
        <v>116.38</v>
      </c>
      <c r="AA411" t="s">
        <v>27</v>
      </c>
    </row>
    <row r="412" spans="1:27" x14ac:dyDescent="0.25">
      <c r="A412" t="s">
        <v>461</v>
      </c>
      <c r="B412">
        <v>36.450000000000003</v>
      </c>
      <c r="C412" t="s">
        <v>27</v>
      </c>
      <c r="D412">
        <v>45.17</v>
      </c>
      <c r="E412" t="s">
        <v>27</v>
      </c>
      <c r="F412" s="26">
        <v>-4.0848820373860699E+25</v>
      </c>
      <c r="G412" t="s">
        <v>28</v>
      </c>
      <c r="H412">
        <v>63.38</v>
      </c>
      <c r="I412" t="s">
        <v>27</v>
      </c>
      <c r="J412">
        <v>73.02</v>
      </c>
      <c r="K412" t="s">
        <v>27</v>
      </c>
      <c r="L412">
        <v>74.28</v>
      </c>
      <c r="M412" t="s">
        <v>27</v>
      </c>
      <c r="N412">
        <v>66.180000000000007</v>
      </c>
      <c r="O412" t="s">
        <v>27</v>
      </c>
      <c r="P412">
        <v>-152.91</v>
      </c>
      <c r="Q412" t="s">
        <v>28</v>
      </c>
      <c r="R412">
        <v>63.5</v>
      </c>
      <c r="S412" t="s">
        <v>27</v>
      </c>
      <c r="T412">
        <v>40.18</v>
      </c>
      <c r="U412" t="s">
        <v>27</v>
      </c>
      <c r="V412">
        <v>55.18</v>
      </c>
      <c r="W412" t="s">
        <v>27</v>
      </c>
      <c r="X412">
        <v>43.96</v>
      </c>
      <c r="Y412" t="s">
        <v>27</v>
      </c>
      <c r="Z412">
        <v>57.84</v>
      </c>
      <c r="AA412" t="s">
        <v>27</v>
      </c>
    </row>
    <row r="413" spans="1:27" x14ac:dyDescent="0.25">
      <c r="A413" t="s">
        <v>462</v>
      </c>
      <c r="B413">
        <v>55.61</v>
      </c>
      <c r="C413" t="s">
        <v>27</v>
      </c>
      <c r="D413">
        <v>64.400000000000006</v>
      </c>
      <c r="E413" t="s">
        <v>27</v>
      </c>
      <c r="F413" s="26">
        <v>-4.0848820373860699E+25</v>
      </c>
      <c r="G413" t="s">
        <v>28</v>
      </c>
      <c r="H413">
        <v>82.61</v>
      </c>
      <c r="I413" t="s">
        <v>27</v>
      </c>
      <c r="J413">
        <v>92.22</v>
      </c>
      <c r="K413" t="s">
        <v>27</v>
      </c>
      <c r="L413">
        <v>93.53</v>
      </c>
      <c r="M413" t="s">
        <v>27</v>
      </c>
      <c r="N413">
        <v>85.38</v>
      </c>
      <c r="O413" t="s">
        <v>27</v>
      </c>
      <c r="P413">
        <v>-152.91</v>
      </c>
      <c r="Q413" t="s">
        <v>28</v>
      </c>
      <c r="R413">
        <v>82.69</v>
      </c>
      <c r="S413" t="s">
        <v>27</v>
      </c>
      <c r="T413">
        <v>59.35</v>
      </c>
      <c r="U413" t="s">
        <v>27</v>
      </c>
      <c r="V413">
        <v>74.39</v>
      </c>
      <c r="W413" t="s">
        <v>27</v>
      </c>
      <c r="X413">
        <v>63.17</v>
      </c>
      <c r="Y413" t="s">
        <v>27</v>
      </c>
      <c r="Z413">
        <v>77.069999999999993</v>
      </c>
      <c r="AA413" t="s">
        <v>27</v>
      </c>
    </row>
    <row r="414" spans="1:27" x14ac:dyDescent="0.25">
      <c r="A414" t="s">
        <v>463</v>
      </c>
      <c r="B414">
        <v>84.5</v>
      </c>
      <c r="C414" t="s">
        <v>27</v>
      </c>
      <c r="D414">
        <v>93.27</v>
      </c>
      <c r="E414" t="s">
        <v>27</v>
      </c>
      <c r="F414" s="26">
        <v>-4.0848820373860699E+25</v>
      </c>
      <c r="G414" t="s">
        <v>28</v>
      </c>
      <c r="H414">
        <v>111.62</v>
      </c>
      <c r="I414" t="s">
        <v>27</v>
      </c>
      <c r="J414">
        <v>121.26</v>
      </c>
      <c r="K414" t="s">
        <v>27</v>
      </c>
      <c r="L414">
        <v>122.54</v>
      </c>
      <c r="M414" t="s">
        <v>27</v>
      </c>
      <c r="N414">
        <v>114.46</v>
      </c>
      <c r="O414" t="s">
        <v>27</v>
      </c>
      <c r="P414">
        <v>-152.91</v>
      </c>
      <c r="Q414" t="s">
        <v>28</v>
      </c>
      <c r="R414">
        <v>111.76</v>
      </c>
      <c r="S414" t="s">
        <v>27</v>
      </c>
      <c r="T414">
        <v>88.24</v>
      </c>
      <c r="U414" t="s">
        <v>27</v>
      </c>
      <c r="V414">
        <v>103.29</v>
      </c>
      <c r="W414" t="s">
        <v>27</v>
      </c>
      <c r="X414">
        <v>92.05</v>
      </c>
      <c r="Y414" t="s">
        <v>27</v>
      </c>
      <c r="Z414">
        <v>106.08</v>
      </c>
      <c r="AA414" t="s">
        <v>27</v>
      </c>
    </row>
    <row r="415" spans="1:27" x14ac:dyDescent="0.25">
      <c r="A415" t="s">
        <v>464</v>
      </c>
      <c r="B415">
        <v>-134.41999999999999</v>
      </c>
      <c r="C415" t="s">
        <v>27</v>
      </c>
      <c r="D415">
        <v>-125.66</v>
      </c>
      <c r="E415" t="s">
        <v>27</v>
      </c>
      <c r="F415" s="26">
        <v>-4.0848820373860699E+25</v>
      </c>
      <c r="G415" t="s">
        <v>28</v>
      </c>
      <c r="H415">
        <v>-107.34</v>
      </c>
      <c r="I415" t="s">
        <v>27</v>
      </c>
      <c r="J415">
        <v>-97.76</v>
      </c>
      <c r="K415" t="s">
        <v>27</v>
      </c>
      <c r="L415">
        <v>-96.44</v>
      </c>
      <c r="M415" t="s">
        <v>27</v>
      </c>
      <c r="N415">
        <v>-104.61</v>
      </c>
      <c r="O415" t="s">
        <v>27</v>
      </c>
      <c r="P415">
        <v>-152.91</v>
      </c>
      <c r="Q415" t="s">
        <v>28</v>
      </c>
      <c r="R415">
        <v>-107.16</v>
      </c>
      <c r="S415" t="s">
        <v>27</v>
      </c>
      <c r="T415">
        <v>-130.63999999999999</v>
      </c>
      <c r="U415" t="s">
        <v>27</v>
      </c>
      <c r="V415">
        <v>-115.67</v>
      </c>
      <c r="W415" t="s">
        <v>27</v>
      </c>
      <c r="X415">
        <v>-126.87</v>
      </c>
      <c r="Y415" t="s">
        <v>27</v>
      </c>
      <c r="Z415">
        <v>-112.82</v>
      </c>
      <c r="AA415" t="s">
        <v>27</v>
      </c>
    </row>
    <row r="416" spans="1:27" x14ac:dyDescent="0.25">
      <c r="A416" t="s">
        <v>465</v>
      </c>
      <c r="B416">
        <v>15.32</v>
      </c>
      <c r="C416" t="s">
        <v>27</v>
      </c>
      <c r="D416">
        <v>23.94</v>
      </c>
      <c r="E416" t="s">
        <v>27</v>
      </c>
      <c r="F416" s="26">
        <v>-4.0848820373860699E+25</v>
      </c>
      <c r="G416" t="s">
        <v>28</v>
      </c>
      <c r="H416">
        <v>42.14</v>
      </c>
      <c r="I416" t="s">
        <v>27</v>
      </c>
      <c r="J416">
        <v>51.74</v>
      </c>
      <c r="K416" t="s">
        <v>27</v>
      </c>
      <c r="L416">
        <v>53.02</v>
      </c>
      <c r="M416" t="s">
        <v>27</v>
      </c>
      <c r="N416">
        <v>44.93</v>
      </c>
      <c r="O416" t="s">
        <v>27</v>
      </c>
      <c r="P416">
        <v>-152.91</v>
      </c>
      <c r="Q416" t="s">
        <v>28</v>
      </c>
      <c r="R416">
        <v>42.35</v>
      </c>
      <c r="S416" t="s">
        <v>27</v>
      </c>
      <c r="T416">
        <v>19.04</v>
      </c>
      <c r="U416" t="s">
        <v>27</v>
      </c>
      <c r="V416">
        <v>33.89</v>
      </c>
      <c r="W416" t="s">
        <v>27</v>
      </c>
      <c r="X416">
        <v>22.71</v>
      </c>
      <c r="Y416" t="s">
        <v>27</v>
      </c>
      <c r="Z416">
        <v>36.58</v>
      </c>
      <c r="AA416" t="s">
        <v>27</v>
      </c>
    </row>
    <row r="417" spans="1:27" x14ac:dyDescent="0.25">
      <c r="A417" t="s">
        <v>466</v>
      </c>
      <c r="B417">
        <v>4.5</v>
      </c>
      <c r="C417" t="s">
        <v>27</v>
      </c>
      <c r="D417">
        <v>13.18</v>
      </c>
      <c r="E417" t="s">
        <v>27</v>
      </c>
      <c r="F417" s="26">
        <v>-4.0848820373860699E+25</v>
      </c>
      <c r="G417" t="s">
        <v>28</v>
      </c>
      <c r="H417">
        <v>31.43</v>
      </c>
      <c r="I417" t="s">
        <v>27</v>
      </c>
      <c r="J417">
        <v>41.01</v>
      </c>
      <c r="K417" t="s">
        <v>27</v>
      </c>
      <c r="L417">
        <v>42.31</v>
      </c>
      <c r="M417" t="s">
        <v>27</v>
      </c>
      <c r="N417">
        <v>34.18</v>
      </c>
      <c r="O417" t="s">
        <v>27</v>
      </c>
      <c r="P417">
        <v>-152.91</v>
      </c>
      <c r="Q417" t="s">
        <v>28</v>
      </c>
      <c r="R417">
        <v>31.56</v>
      </c>
      <c r="S417" t="s">
        <v>27</v>
      </c>
      <c r="T417">
        <v>8.1999999999999993</v>
      </c>
      <c r="U417" t="s">
        <v>27</v>
      </c>
      <c r="V417">
        <v>23.21</v>
      </c>
      <c r="W417" t="s">
        <v>27</v>
      </c>
      <c r="X417">
        <v>11.98</v>
      </c>
      <c r="Y417" t="s">
        <v>27</v>
      </c>
      <c r="Z417">
        <v>25.88</v>
      </c>
      <c r="AA417" t="s">
        <v>27</v>
      </c>
    </row>
    <row r="418" spans="1:27" x14ac:dyDescent="0.25">
      <c r="A418" t="s">
        <v>467</v>
      </c>
      <c r="B418">
        <v>89.78</v>
      </c>
      <c r="C418" t="s">
        <v>27</v>
      </c>
      <c r="D418">
        <v>98.41</v>
      </c>
      <c r="E418" t="s">
        <v>27</v>
      </c>
      <c r="F418" s="26">
        <v>-4.0848820373860699E+25</v>
      </c>
      <c r="G418" t="s">
        <v>28</v>
      </c>
      <c r="H418">
        <v>116.68</v>
      </c>
      <c r="I418" t="s">
        <v>27</v>
      </c>
      <c r="J418">
        <v>126.27</v>
      </c>
      <c r="K418" t="s">
        <v>27</v>
      </c>
      <c r="L418">
        <v>127.53</v>
      </c>
      <c r="M418" t="s">
        <v>27</v>
      </c>
      <c r="N418">
        <v>119.42</v>
      </c>
      <c r="O418" t="s">
        <v>27</v>
      </c>
      <c r="P418">
        <v>-152.91</v>
      </c>
      <c r="Q418" t="s">
        <v>28</v>
      </c>
      <c r="R418">
        <v>116.82</v>
      </c>
      <c r="S418" t="s">
        <v>27</v>
      </c>
      <c r="T418">
        <v>93.48</v>
      </c>
      <c r="U418" t="s">
        <v>27</v>
      </c>
      <c r="V418">
        <v>108.38</v>
      </c>
      <c r="W418" t="s">
        <v>27</v>
      </c>
      <c r="X418">
        <v>97.18</v>
      </c>
      <c r="Y418" t="s">
        <v>27</v>
      </c>
      <c r="Z418">
        <v>111.17</v>
      </c>
      <c r="AA418" t="s">
        <v>27</v>
      </c>
    </row>
    <row r="419" spans="1:27" x14ac:dyDescent="0.25">
      <c r="A419" t="s">
        <v>468</v>
      </c>
      <c r="B419">
        <v>-43.34</v>
      </c>
      <c r="C419" t="s">
        <v>27</v>
      </c>
      <c r="D419">
        <v>-34.659999999999997</v>
      </c>
      <c r="E419" t="s">
        <v>27</v>
      </c>
      <c r="F419" s="26">
        <v>-4.0848820373860699E+25</v>
      </c>
      <c r="G419" t="s">
        <v>28</v>
      </c>
      <c r="H419">
        <v>-16.29</v>
      </c>
      <c r="I419" t="s">
        <v>27</v>
      </c>
      <c r="J419">
        <v>-6.68</v>
      </c>
      <c r="K419" t="s">
        <v>27</v>
      </c>
      <c r="L419">
        <v>-5.4</v>
      </c>
      <c r="M419" t="s">
        <v>27</v>
      </c>
      <c r="N419">
        <v>-13.54</v>
      </c>
      <c r="O419" t="s">
        <v>27</v>
      </c>
      <c r="P419">
        <v>-152.91</v>
      </c>
      <c r="Q419" t="s">
        <v>28</v>
      </c>
      <c r="R419">
        <v>-16.13</v>
      </c>
      <c r="S419" t="s">
        <v>27</v>
      </c>
      <c r="T419">
        <v>-39.64</v>
      </c>
      <c r="U419" t="s">
        <v>27</v>
      </c>
      <c r="V419">
        <v>-24.61</v>
      </c>
      <c r="W419" t="s">
        <v>27</v>
      </c>
      <c r="X419">
        <v>-35.880000000000003</v>
      </c>
      <c r="Y419" t="s">
        <v>27</v>
      </c>
      <c r="Z419">
        <v>-21.81</v>
      </c>
      <c r="AA419" t="s">
        <v>27</v>
      </c>
    </row>
    <row r="420" spans="1:27" x14ac:dyDescent="0.25">
      <c r="A420" t="s">
        <v>469</v>
      </c>
      <c r="B420">
        <v>-83.4</v>
      </c>
      <c r="C420" t="s">
        <v>27</v>
      </c>
      <c r="D420">
        <v>-74.69</v>
      </c>
      <c r="E420" t="s">
        <v>27</v>
      </c>
      <c r="F420" s="26">
        <v>-4.0848820373860699E+25</v>
      </c>
      <c r="G420" t="s">
        <v>28</v>
      </c>
      <c r="H420">
        <v>-56.28</v>
      </c>
      <c r="I420" t="s">
        <v>27</v>
      </c>
      <c r="J420">
        <v>-46.59</v>
      </c>
      <c r="K420" t="s">
        <v>27</v>
      </c>
      <c r="L420">
        <v>-45.33</v>
      </c>
      <c r="M420" t="s">
        <v>27</v>
      </c>
      <c r="N420">
        <v>-53.49</v>
      </c>
      <c r="O420" t="s">
        <v>27</v>
      </c>
      <c r="P420">
        <v>-152.91</v>
      </c>
      <c r="Q420" t="s">
        <v>28</v>
      </c>
      <c r="R420">
        <v>-56.09</v>
      </c>
      <c r="S420" t="s">
        <v>27</v>
      </c>
      <c r="T420">
        <v>-79.680000000000007</v>
      </c>
      <c r="U420" t="s">
        <v>27</v>
      </c>
      <c r="V420">
        <v>-64.650000000000006</v>
      </c>
      <c r="W420" t="s">
        <v>27</v>
      </c>
      <c r="X420">
        <v>-75.91</v>
      </c>
      <c r="Y420" t="s">
        <v>27</v>
      </c>
      <c r="Z420">
        <v>-61.8</v>
      </c>
      <c r="AA420" t="s">
        <v>27</v>
      </c>
    </row>
    <row r="421" spans="1:27" x14ac:dyDescent="0.25">
      <c r="A421" t="s">
        <v>470</v>
      </c>
      <c r="B421">
        <v>60.5</v>
      </c>
      <c r="C421" t="s">
        <v>27</v>
      </c>
      <c r="D421">
        <v>69.13</v>
      </c>
      <c r="E421" t="s">
        <v>27</v>
      </c>
      <c r="F421" s="26">
        <v>-4.0848820373860699E+25</v>
      </c>
      <c r="G421" t="s">
        <v>28</v>
      </c>
      <c r="H421">
        <v>87.59</v>
      </c>
      <c r="I421" t="s">
        <v>27</v>
      </c>
      <c r="J421">
        <v>97.2</v>
      </c>
      <c r="K421" t="s">
        <v>27</v>
      </c>
      <c r="L421">
        <v>98.51</v>
      </c>
      <c r="M421" t="s">
        <v>27</v>
      </c>
      <c r="N421">
        <v>90.31</v>
      </c>
      <c r="O421" t="s">
        <v>27</v>
      </c>
      <c r="P421">
        <v>-152.91</v>
      </c>
      <c r="Q421" t="s">
        <v>28</v>
      </c>
      <c r="R421">
        <v>87.74</v>
      </c>
      <c r="S421" t="s">
        <v>27</v>
      </c>
      <c r="T421">
        <v>64.13</v>
      </c>
      <c r="U421" t="s">
        <v>27</v>
      </c>
      <c r="V421">
        <v>79.150000000000006</v>
      </c>
      <c r="W421" t="s">
        <v>27</v>
      </c>
      <c r="X421">
        <v>67.87</v>
      </c>
      <c r="Y421" t="s">
        <v>27</v>
      </c>
      <c r="Z421">
        <v>82.04</v>
      </c>
      <c r="AA421" t="s">
        <v>27</v>
      </c>
    </row>
    <row r="422" spans="1:27" x14ac:dyDescent="0.25">
      <c r="A422" t="s">
        <v>471</v>
      </c>
      <c r="B422">
        <v>85.13</v>
      </c>
      <c r="C422" t="s">
        <v>27</v>
      </c>
      <c r="D422">
        <v>93.79</v>
      </c>
      <c r="E422" t="s">
        <v>27</v>
      </c>
      <c r="F422" s="26">
        <v>-4.0848820373860699E+25</v>
      </c>
      <c r="G422" t="s">
        <v>28</v>
      </c>
      <c r="H422">
        <v>112.42</v>
      </c>
      <c r="I422" t="s">
        <v>27</v>
      </c>
      <c r="J422">
        <v>122.06</v>
      </c>
      <c r="K422" t="s">
        <v>27</v>
      </c>
      <c r="L422">
        <v>123.33</v>
      </c>
      <c r="M422" t="s">
        <v>27</v>
      </c>
      <c r="N422">
        <v>115.18</v>
      </c>
      <c r="O422" t="s">
        <v>27</v>
      </c>
      <c r="P422">
        <v>-152.91</v>
      </c>
      <c r="Q422" t="s">
        <v>28</v>
      </c>
      <c r="R422">
        <v>112.55</v>
      </c>
      <c r="S422" t="s">
        <v>27</v>
      </c>
      <c r="T422">
        <v>88.77</v>
      </c>
      <c r="U422" t="s">
        <v>27</v>
      </c>
      <c r="V422">
        <v>103.86</v>
      </c>
      <c r="W422" t="s">
        <v>27</v>
      </c>
      <c r="X422">
        <v>92.53</v>
      </c>
      <c r="Y422" t="s">
        <v>27</v>
      </c>
      <c r="Z422">
        <v>106.88</v>
      </c>
      <c r="AA422" t="s">
        <v>27</v>
      </c>
    </row>
    <row r="423" spans="1:27" x14ac:dyDescent="0.25">
      <c r="A423" t="s">
        <v>472</v>
      </c>
      <c r="B423">
        <v>-26.16</v>
      </c>
      <c r="C423" t="s">
        <v>27</v>
      </c>
      <c r="D423">
        <v>-17.46</v>
      </c>
      <c r="E423" t="s">
        <v>27</v>
      </c>
      <c r="F423" s="26">
        <v>-4.0848820373860699E+25</v>
      </c>
      <c r="G423" t="s">
        <v>28</v>
      </c>
      <c r="H423">
        <v>1.23</v>
      </c>
      <c r="I423" t="s">
        <v>27</v>
      </c>
      <c r="J423">
        <v>10.86</v>
      </c>
      <c r="K423" t="s">
        <v>27</v>
      </c>
      <c r="L423">
        <v>12.16</v>
      </c>
      <c r="M423" t="s">
        <v>27</v>
      </c>
      <c r="N423">
        <v>3.94</v>
      </c>
      <c r="O423" t="s">
        <v>27</v>
      </c>
      <c r="P423">
        <v>-152.91</v>
      </c>
      <c r="Q423" t="s">
        <v>28</v>
      </c>
      <c r="R423">
        <v>1.33</v>
      </c>
      <c r="S423" t="s">
        <v>27</v>
      </c>
      <c r="T423">
        <v>-22.53</v>
      </c>
      <c r="U423" t="s">
        <v>27</v>
      </c>
      <c r="V423">
        <v>-7.26</v>
      </c>
      <c r="W423" t="s">
        <v>27</v>
      </c>
      <c r="X423">
        <v>-18.690000000000001</v>
      </c>
      <c r="Y423" t="s">
        <v>27</v>
      </c>
      <c r="Z423">
        <v>-4.2699999999999996</v>
      </c>
      <c r="AA423" t="s">
        <v>27</v>
      </c>
    </row>
    <row r="424" spans="1:27" x14ac:dyDescent="0.25">
      <c r="A424" t="s">
        <v>473</v>
      </c>
      <c r="B424">
        <v>-145.44</v>
      </c>
      <c r="C424" t="s">
        <v>27</v>
      </c>
      <c r="D424">
        <v>-136.63</v>
      </c>
      <c r="E424" t="s">
        <v>27</v>
      </c>
      <c r="F424" s="26">
        <v>-4.0848820373860699E+25</v>
      </c>
      <c r="G424" t="s">
        <v>28</v>
      </c>
      <c r="H424">
        <v>-118.23</v>
      </c>
      <c r="I424" t="s">
        <v>27</v>
      </c>
      <c r="J424">
        <v>-108.61</v>
      </c>
      <c r="K424" t="s">
        <v>27</v>
      </c>
      <c r="L424">
        <v>-107.31</v>
      </c>
      <c r="M424" t="s">
        <v>27</v>
      </c>
      <c r="N424">
        <v>-115.58</v>
      </c>
      <c r="O424" t="s">
        <v>27</v>
      </c>
      <c r="P424">
        <v>-152.91</v>
      </c>
      <c r="Q424" t="s">
        <v>28</v>
      </c>
      <c r="R424">
        <v>-118.13</v>
      </c>
      <c r="S424" t="s">
        <v>27</v>
      </c>
      <c r="T424">
        <v>-141.71</v>
      </c>
      <c r="U424" t="s">
        <v>27</v>
      </c>
      <c r="V424">
        <v>-126.36</v>
      </c>
      <c r="W424" t="s">
        <v>27</v>
      </c>
      <c r="X424">
        <v>-137.76</v>
      </c>
      <c r="Y424" t="s">
        <v>27</v>
      </c>
      <c r="Z424">
        <v>-123.64</v>
      </c>
      <c r="AA424" t="s">
        <v>27</v>
      </c>
    </row>
    <row r="425" spans="1:27" x14ac:dyDescent="0.25">
      <c r="A425" t="s">
        <v>474</v>
      </c>
      <c r="B425">
        <v>154.78</v>
      </c>
      <c r="C425" t="s">
        <v>27</v>
      </c>
      <c r="D425">
        <v>163.47999999999999</v>
      </c>
      <c r="E425" t="s">
        <v>27</v>
      </c>
      <c r="F425" s="26">
        <v>-4.0848820373860699E+25</v>
      </c>
      <c r="G425" t="s">
        <v>28</v>
      </c>
      <c r="H425">
        <v>-178.05</v>
      </c>
      <c r="I425" t="s">
        <v>27</v>
      </c>
      <c r="J425">
        <v>-168.52</v>
      </c>
      <c r="K425" t="s">
        <v>27</v>
      </c>
      <c r="L425">
        <v>-167.1</v>
      </c>
      <c r="M425" t="s">
        <v>27</v>
      </c>
      <c r="N425">
        <v>-175.52</v>
      </c>
      <c r="O425" t="s">
        <v>27</v>
      </c>
      <c r="P425">
        <v>-152.91</v>
      </c>
      <c r="Q425" t="s">
        <v>28</v>
      </c>
      <c r="R425">
        <v>-178</v>
      </c>
      <c r="S425" t="s">
        <v>27</v>
      </c>
      <c r="T425">
        <v>158.46</v>
      </c>
      <c r="U425" t="s">
        <v>27</v>
      </c>
      <c r="V425">
        <v>173.7</v>
      </c>
      <c r="W425" t="s">
        <v>27</v>
      </c>
      <c r="X425">
        <v>162.30000000000001</v>
      </c>
      <c r="Y425" t="s">
        <v>27</v>
      </c>
      <c r="Z425">
        <v>176.55</v>
      </c>
      <c r="AA425" t="s">
        <v>27</v>
      </c>
    </row>
    <row r="426" spans="1:27" x14ac:dyDescent="0.25">
      <c r="A426" t="s">
        <v>475</v>
      </c>
      <c r="B426">
        <v>-156.83000000000001</v>
      </c>
      <c r="C426" t="s">
        <v>27</v>
      </c>
      <c r="D426">
        <v>-147.93</v>
      </c>
      <c r="E426" t="s">
        <v>27</v>
      </c>
      <c r="F426" s="26">
        <v>-4.0848820373860699E+25</v>
      </c>
      <c r="G426" t="s">
        <v>28</v>
      </c>
      <c r="H426">
        <v>-129.43</v>
      </c>
      <c r="I426" t="s">
        <v>27</v>
      </c>
      <c r="J426">
        <v>-120.02</v>
      </c>
      <c r="K426" t="s">
        <v>27</v>
      </c>
      <c r="L426">
        <v>-118.52</v>
      </c>
      <c r="M426" t="s">
        <v>27</v>
      </c>
      <c r="N426">
        <v>-127.01</v>
      </c>
      <c r="O426" t="s">
        <v>27</v>
      </c>
      <c r="P426">
        <v>-152.91</v>
      </c>
      <c r="Q426" t="s">
        <v>28</v>
      </c>
      <c r="R426">
        <v>-129.5</v>
      </c>
      <c r="S426" t="s">
        <v>27</v>
      </c>
      <c r="T426">
        <v>-153.11000000000001</v>
      </c>
      <c r="U426" t="s">
        <v>27</v>
      </c>
      <c r="V426">
        <v>-137.75</v>
      </c>
      <c r="W426" t="s">
        <v>27</v>
      </c>
      <c r="X426">
        <v>-149.1</v>
      </c>
      <c r="Y426" t="s">
        <v>27</v>
      </c>
      <c r="Z426">
        <v>-134.80000000000001</v>
      </c>
      <c r="AA426" t="s">
        <v>27</v>
      </c>
    </row>
    <row r="427" spans="1:27" x14ac:dyDescent="0.25">
      <c r="A427" t="s">
        <v>476</v>
      </c>
      <c r="B427">
        <v>94.6</v>
      </c>
      <c r="C427" t="s">
        <v>27</v>
      </c>
      <c r="D427">
        <v>103.36</v>
      </c>
      <c r="E427" t="s">
        <v>27</v>
      </c>
      <c r="F427" s="26">
        <v>-4.0848820373860699E+25</v>
      </c>
      <c r="G427" t="s">
        <v>28</v>
      </c>
      <c r="H427">
        <v>121.79</v>
      </c>
      <c r="I427" t="s">
        <v>27</v>
      </c>
      <c r="J427">
        <v>131.19</v>
      </c>
      <c r="K427" t="s">
        <v>27</v>
      </c>
      <c r="L427">
        <v>132.66999999999999</v>
      </c>
      <c r="M427" t="s">
        <v>27</v>
      </c>
      <c r="N427">
        <v>124.24</v>
      </c>
      <c r="O427" t="s">
        <v>27</v>
      </c>
      <c r="P427">
        <v>-152.91</v>
      </c>
      <c r="Q427" t="s">
        <v>28</v>
      </c>
      <c r="R427">
        <v>121.75</v>
      </c>
      <c r="S427" t="s">
        <v>27</v>
      </c>
      <c r="T427">
        <v>98.27</v>
      </c>
      <c r="U427" t="s">
        <v>27</v>
      </c>
      <c r="V427">
        <v>113.47</v>
      </c>
      <c r="W427" t="s">
        <v>27</v>
      </c>
      <c r="X427">
        <v>102.16</v>
      </c>
      <c r="Y427" t="s">
        <v>27</v>
      </c>
      <c r="Z427">
        <v>116.38</v>
      </c>
      <c r="AA427" t="s">
        <v>27</v>
      </c>
    </row>
    <row r="428" spans="1:27" x14ac:dyDescent="0.25">
      <c r="A428" t="s">
        <v>477</v>
      </c>
      <c r="B428">
        <v>-158.53</v>
      </c>
      <c r="C428" t="s">
        <v>27</v>
      </c>
      <c r="D428">
        <v>-149.83000000000001</v>
      </c>
      <c r="E428" t="s">
        <v>27</v>
      </c>
      <c r="F428" s="26">
        <v>-4.0848820373860699E+25</v>
      </c>
      <c r="G428" t="s">
        <v>28</v>
      </c>
      <c r="H428">
        <v>-131.35</v>
      </c>
      <c r="I428" t="s">
        <v>27</v>
      </c>
      <c r="J428">
        <v>-122.05</v>
      </c>
      <c r="K428" t="s">
        <v>27</v>
      </c>
      <c r="L428">
        <v>-120.43</v>
      </c>
      <c r="M428" t="s">
        <v>27</v>
      </c>
      <c r="N428">
        <v>-129.01</v>
      </c>
      <c r="O428" t="s">
        <v>27</v>
      </c>
      <c r="P428">
        <v>-152.91</v>
      </c>
      <c r="Q428" t="s">
        <v>28</v>
      </c>
      <c r="R428">
        <v>-131.41</v>
      </c>
      <c r="S428" t="s">
        <v>27</v>
      </c>
      <c r="T428">
        <v>-154.87</v>
      </c>
      <c r="U428" t="s">
        <v>27</v>
      </c>
      <c r="V428">
        <v>-139.72999999999999</v>
      </c>
      <c r="W428" t="s">
        <v>27</v>
      </c>
      <c r="X428">
        <v>-151.03</v>
      </c>
      <c r="Y428" t="s">
        <v>27</v>
      </c>
      <c r="Z428">
        <v>-136.75</v>
      </c>
      <c r="AA428" t="s">
        <v>27</v>
      </c>
    </row>
    <row r="429" spans="1:27" x14ac:dyDescent="0.25">
      <c r="A429" t="s">
        <v>478</v>
      </c>
      <c r="B429">
        <v>-88.51</v>
      </c>
      <c r="C429" t="s">
        <v>27</v>
      </c>
      <c r="D429">
        <v>-79.97</v>
      </c>
      <c r="E429" t="s">
        <v>27</v>
      </c>
      <c r="F429" s="26">
        <v>-4.0848820373860699E+25</v>
      </c>
      <c r="G429" t="s">
        <v>28</v>
      </c>
      <c r="H429">
        <v>-61.17</v>
      </c>
      <c r="I429" t="s">
        <v>27</v>
      </c>
      <c r="J429">
        <v>-51.84</v>
      </c>
      <c r="K429" t="s">
        <v>27</v>
      </c>
      <c r="L429">
        <v>-50.23</v>
      </c>
      <c r="M429" t="s">
        <v>27</v>
      </c>
      <c r="N429">
        <v>-58.76</v>
      </c>
      <c r="O429" t="s">
        <v>27</v>
      </c>
      <c r="P429">
        <v>-152.91</v>
      </c>
      <c r="Q429" t="s">
        <v>28</v>
      </c>
      <c r="R429">
        <v>-61.26</v>
      </c>
      <c r="S429" t="s">
        <v>27</v>
      </c>
      <c r="T429">
        <v>-84.96</v>
      </c>
      <c r="U429" t="s">
        <v>27</v>
      </c>
      <c r="V429">
        <v>-69.91</v>
      </c>
      <c r="W429" t="s">
        <v>27</v>
      </c>
      <c r="X429">
        <v>-81.23</v>
      </c>
      <c r="Y429" t="s">
        <v>27</v>
      </c>
      <c r="Z429">
        <v>-66.599999999999994</v>
      </c>
      <c r="AA429" t="s">
        <v>27</v>
      </c>
    </row>
    <row r="430" spans="1:27" x14ac:dyDescent="0.25">
      <c r="A430" t="s">
        <v>479</v>
      </c>
      <c r="B430">
        <v>-156.38999999999999</v>
      </c>
      <c r="C430" t="s">
        <v>27</v>
      </c>
      <c r="D430">
        <v>-147.97</v>
      </c>
      <c r="E430" t="s">
        <v>27</v>
      </c>
      <c r="F430" s="26">
        <v>-4.0848820373860699E+25</v>
      </c>
      <c r="G430" t="s">
        <v>28</v>
      </c>
      <c r="H430">
        <v>-129.13</v>
      </c>
      <c r="I430" t="s">
        <v>27</v>
      </c>
      <c r="J430">
        <v>-119.8</v>
      </c>
      <c r="K430" t="s">
        <v>27</v>
      </c>
      <c r="L430">
        <v>-118.17</v>
      </c>
      <c r="M430" t="s">
        <v>27</v>
      </c>
      <c r="N430">
        <v>-126.71</v>
      </c>
      <c r="O430" t="s">
        <v>27</v>
      </c>
      <c r="P430">
        <v>-152.91</v>
      </c>
      <c r="Q430" t="s">
        <v>28</v>
      </c>
      <c r="R430">
        <v>-129.19</v>
      </c>
      <c r="S430" t="s">
        <v>27</v>
      </c>
      <c r="T430">
        <v>-152.88999999999999</v>
      </c>
      <c r="U430" t="s">
        <v>27</v>
      </c>
      <c r="V430">
        <v>-137.91</v>
      </c>
      <c r="W430" t="s">
        <v>27</v>
      </c>
      <c r="X430">
        <v>-149.26</v>
      </c>
      <c r="Y430" t="s">
        <v>27</v>
      </c>
      <c r="Z430">
        <v>-134.56</v>
      </c>
      <c r="AA430" t="s">
        <v>27</v>
      </c>
    </row>
    <row r="431" spans="1:27" x14ac:dyDescent="0.25">
      <c r="A431" t="s">
        <v>480</v>
      </c>
      <c r="B431">
        <v>144.21</v>
      </c>
      <c r="C431" t="s">
        <v>27</v>
      </c>
      <c r="D431">
        <v>152.61000000000001</v>
      </c>
      <c r="E431" t="s">
        <v>27</v>
      </c>
      <c r="F431" s="26">
        <v>-4.0848820373860699E+25</v>
      </c>
      <c r="G431" t="s">
        <v>28</v>
      </c>
      <c r="H431">
        <v>171.35</v>
      </c>
      <c r="I431" t="s">
        <v>27</v>
      </c>
      <c r="J431">
        <v>-179.29</v>
      </c>
      <c r="K431" t="s">
        <v>27</v>
      </c>
      <c r="L431">
        <v>-177.69</v>
      </c>
      <c r="M431" t="s">
        <v>27</v>
      </c>
      <c r="N431">
        <v>173.81</v>
      </c>
      <c r="O431" t="s">
        <v>27</v>
      </c>
      <c r="P431">
        <v>-152.91</v>
      </c>
      <c r="Q431" t="s">
        <v>28</v>
      </c>
      <c r="R431">
        <v>171.34</v>
      </c>
      <c r="S431" t="s">
        <v>27</v>
      </c>
      <c r="T431">
        <v>147.69</v>
      </c>
      <c r="U431" t="s">
        <v>27</v>
      </c>
      <c r="V431">
        <v>162.66</v>
      </c>
      <c r="W431" t="s">
        <v>27</v>
      </c>
      <c r="X431">
        <v>151.33000000000001</v>
      </c>
      <c r="Y431" t="s">
        <v>27</v>
      </c>
      <c r="Z431">
        <v>165.92</v>
      </c>
      <c r="AA431" t="s">
        <v>27</v>
      </c>
    </row>
    <row r="432" spans="1:27" x14ac:dyDescent="0.25">
      <c r="A432" t="s">
        <v>481</v>
      </c>
      <c r="B432">
        <v>-115.58</v>
      </c>
      <c r="C432" t="s">
        <v>27</v>
      </c>
      <c r="D432">
        <v>-107.15</v>
      </c>
      <c r="E432" t="s">
        <v>27</v>
      </c>
      <c r="F432" s="26">
        <v>-4.0848820373860699E+25</v>
      </c>
      <c r="G432" t="s">
        <v>28</v>
      </c>
      <c r="H432">
        <v>-88.34</v>
      </c>
      <c r="I432" t="s">
        <v>27</v>
      </c>
      <c r="J432">
        <v>-78.91</v>
      </c>
      <c r="K432" t="s">
        <v>27</v>
      </c>
      <c r="L432">
        <v>-77.34</v>
      </c>
      <c r="M432" t="s">
        <v>27</v>
      </c>
      <c r="N432">
        <v>-85.82</v>
      </c>
      <c r="O432" t="s">
        <v>27</v>
      </c>
      <c r="P432">
        <v>-152.91</v>
      </c>
      <c r="Q432" t="s">
        <v>28</v>
      </c>
      <c r="R432">
        <v>-88.26</v>
      </c>
      <c r="S432" t="s">
        <v>27</v>
      </c>
      <c r="T432">
        <v>-112.07</v>
      </c>
      <c r="U432" t="s">
        <v>27</v>
      </c>
      <c r="V432">
        <v>-97.06</v>
      </c>
      <c r="W432" t="s">
        <v>27</v>
      </c>
      <c r="X432">
        <v>-108.44</v>
      </c>
      <c r="Y432" t="s">
        <v>27</v>
      </c>
      <c r="Z432">
        <v>-93.77</v>
      </c>
      <c r="AA432" t="s">
        <v>27</v>
      </c>
    </row>
    <row r="433" spans="1:27" x14ac:dyDescent="0.25">
      <c r="A433" t="s">
        <v>482</v>
      </c>
      <c r="B433">
        <v>98.68</v>
      </c>
      <c r="C433" t="s">
        <v>27</v>
      </c>
      <c r="D433">
        <v>106.96</v>
      </c>
      <c r="E433" t="s">
        <v>27</v>
      </c>
      <c r="F433" s="26">
        <v>-4.0848820373860699E+25</v>
      </c>
      <c r="G433" t="s">
        <v>28</v>
      </c>
      <c r="H433">
        <v>125.94</v>
      </c>
      <c r="I433" t="s">
        <v>27</v>
      </c>
      <c r="J433">
        <v>135.32</v>
      </c>
      <c r="K433" t="s">
        <v>27</v>
      </c>
      <c r="L433">
        <v>136.91999999999999</v>
      </c>
      <c r="M433" t="s">
        <v>27</v>
      </c>
      <c r="N433">
        <v>128.4</v>
      </c>
      <c r="O433" t="s">
        <v>27</v>
      </c>
      <c r="P433">
        <v>-152.91</v>
      </c>
      <c r="Q433" t="s">
        <v>28</v>
      </c>
      <c r="R433">
        <v>125.97</v>
      </c>
      <c r="S433" t="s">
        <v>27</v>
      </c>
      <c r="T433">
        <v>102.08</v>
      </c>
      <c r="U433" t="s">
        <v>27</v>
      </c>
      <c r="V433">
        <v>117.05</v>
      </c>
      <c r="W433" t="s">
        <v>27</v>
      </c>
      <c r="X433">
        <v>105.63</v>
      </c>
      <c r="Y433" t="s">
        <v>27</v>
      </c>
      <c r="Z433">
        <v>120.46</v>
      </c>
      <c r="AA433" t="s">
        <v>27</v>
      </c>
    </row>
    <row r="434" spans="1:27" x14ac:dyDescent="0.25">
      <c r="A434" t="s">
        <v>483</v>
      </c>
      <c r="B434">
        <v>1.34</v>
      </c>
      <c r="C434" t="s">
        <v>27</v>
      </c>
      <c r="D434">
        <v>9.76</v>
      </c>
      <c r="E434" t="s">
        <v>27</v>
      </c>
      <c r="F434" s="26">
        <v>-4.0848820373860699E+25</v>
      </c>
      <c r="G434" t="s">
        <v>28</v>
      </c>
      <c r="H434">
        <v>28.8</v>
      </c>
      <c r="I434" t="s">
        <v>27</v>
      </c>
      <c r="J434">
        <v>38.31</v>
      </c>
      <c r="K434" t="s">
        <v>27</v>
      </c>
      <c r="L434">
        <v>39.83</v>
      </c>
      <c r="M434" t="s">
        <v>27</v>
      </c>
      <c r="N434">
        <v>31.41</v>
      </c>
      <c r="O434" t="s">
        <v>27</v>
      </c>
      <c r="P434">
        <v>-152.91</v>
      </c>
      <c r="Q434" t="s">
        <v>28</v>
      </c>
      <c r="R434">
        <v>28.92</v>
      </c>
      <c r="S434" t="s">
        <v>27</v>
      </c>
      <c r="T434">
        <v>4.8</v>
      </c>
      <c r="U434" t="s">
        <v>27</v>
      </c>
      <c r="V434">
        <v>19.88</v>
      </c>
      <c r="W434" t="s">
        <v>27</v>
      </c>
      <c r="X434">
        <v>8.42</v>
      </c>
      <c r="Y434" t="s">
        <v>27</v>
      </c>
      <c r="Z434">
        <v>23.27</v>
      </c>
      <c r="AA434" t="s">
        <v>27</v>
      </c>
    </row>
    <row r="435" spans="1:27" x14ac:dyDescent="0.25">
      <c r="A435" t="s">
        <v>484</v>
      </c>
      <c r="B435">
        <v>94.67</v>
      </c>
      <c r="C435" t="s">
        <v>27</v>
      </c>
      <c r="D435">
        <v>103.05</v>
      </c>
      <c r="E435" t="s">
        <v>27</v>
      </c>
      <c r="F435" s="26">
        <v>-4.0848820373860699E+25</v>
      </c>
      <c r="G435" t="s">
        <v>28</v>
      </c>
      <c r="H435">
        <v>122.05</v>
      </c>
      <c r="I435" t="s">
        <v>27</v>
      </c>
      <c r="J435">
        <v>131.58000000000001</v>
      </c>
      <c r="K435" t="s">
        <v>27</v>
      </c>
      <c r="L435">
        <v>133.08000000000001</v>
      </c>
      <c r="M435" t="s">
        <v>27</v>
      </c>
      <c r="N435">
        <v>124.68</v>
      </c>
      <c r="O435" t="s">
        <v>27</v>
      </c>
      <c r="P435">
        <v>-152.91</v>
      </c>
      <c r="Q435" t="s">
        <v>28</v>
      </c>
      <c r="R435">
        <v>122.22</v>
      </c>
      <c r="S435" t="s">
        <v>27</v>
      </c>
      <c r="T435">
        <v>98.1</v>
      </c>
      <c r="U435" t="s">
        <v>27</v>
      </c>
      <c r="V435">
        <v>113.15</v>
      </c>
      <c r="W435" t="s">
        <v>27</v>
      </c>
      <c r="X435">
        <v>101.7</v>
      </c>
      <c r="Y435" t="s">
        <v>27</v>
      </c>
      <c r="Z435">
        <v>116.51</v>
      </c>
      <c r="AA435" t="s">
        <v>27</v>
      </c>
    </row>
    <row r="436" spans="1:27" x14ac:dyDescent="0.25">
      <c r="A436" t="s">
        <v>485</v>
      </c>
      <c r="B436">
        <v>151.56</v>
      </c>
      <c r="C436" t="s">
        <v>27</v>
      </c>
      <c r="D436">
        <v>159.88</v>
      </c>
      <c r="E436" t="s">
        <v>27</v>
      </c>
      <c r="F436" s="26">
        <v>-4.0848820373860699E+25</v>
      </c>
      <c r="G436" t="s">
        <v>28</v>
      </c>
      <c r="H436">
        <v>178.77</v>
      </c>
      <c r="I436" t="s">
        <v>27</v>
      </c>
      <c r="J436">
        <v>-171.63</v>
      </c>
      <c r="K436" t="s">
        <v>27</v>
      </c>
      <c r="L436">
        <v>-170.19</v>
      </c>
      <c r="M436" t="s">
        <v>27</v>
      </c>
      <c r="N436">
        <v>-178.52</v>
      </c>
      <c r="O436" t="s">
        <v>27</v>
      </c>
      <c r="P436">
        <v>-152.91</v>
      </c>
      <c r="Q436" t="s">
        <v>28</v>
      </c>
      <c r="R436">
        <v>178.98</v>
      </c>
      <c r="S436" t="s">
        <v>27</v>
      </c>
      <c r="T436">
        <v>155.02000000000001</v>
      </c>
      <c r="U436" t="s">
        <v>27</v>
      </c>
      <c r="V436">
        <v>169.96</v>
      </c>
      <c r="W436" t="s">
        <v>27</v>
      </c>
      <c r="X436">
        <v>158.56</v>
      </c>
      <c r="Y436" t="s">
        <v>27</v>
      </c>
      <c r="Z436">
        <v>173.19</v>
      </c>
      <c r="AA436" t="s">
        <v>27</v>
      </c>
    </row>
    <row r="437" spans="1:27" x14ac:dyDescent="0.25">
      <c r="A437" t="s">
        <v>486</v>
      </c>
      <c r="B437">
        <v>58.14</v>
      </c>
      <c r="C437" t="s">
        <v>27</v>
      </c>
      <c r="D437">
        <v>66.430000000000007</v>
      </c>
      <c r="E437" t="s">
        <v>27</v>
      </c>
      <c r="F437" s="26">
        <v>-4.0848820373860699E+25</v>
      </c>
      <c r="G437" t="s">
        <v>28</v>
      </c>
      <c r="H437">
        <v>85.4</v>
      </c>
      <c r="I437" t="s">
        <v>27</v>
      </c>
      <c r="J437">
        <v>94.93</v>
      </c>
      <c r="K437" t="s">
        <v>27</v>
      </c>
      <c r="L437">
        <v>96.43</v>
      </c>
      <c r="M437" t="s">
        <v>27</v>
      </c>
      <c r="N437">
        <v>88.04</v>
      </c>
      <c r="O437" t="s">
        <v>27</v>
      </c>
      <c r="P437">
        <v>-152.91</v>
      </c>
      <c r="Q437" t="s">
        <v>28</v>
      </c>
      <c r="R437">
        <v>85.53</v>
      </c>
      <c r="S437" t="s">
        <v>27</v>
      </c>
      <c r="T437">
        <v>61.58</v>
      </c>
      <c r="U437" t="s">
        <v>27</v>
      </c>
      <c r="V437">
        <v>76.5</v>
      </c>
      <c r="W437" t="s">
        <v>27</v>
      </c>
      <c r="X437">
        <v>65.11</v>
      </c>
      <c r="Y437" t="s">
        <v>27</v>
      </c>
      <c r="Z437">
        <v>79.819999999999993</v>
      </c>
      <c r="AA437" t="s">
        <v>27</v>
      </c>
    </row>
    <row r="438" spans="1:27" x14ac:dyDescent="0.25">
      <c r="A438" t="s">
        <v>487</v>
      </c>
      <c r="B438">
        <v>34.72</v>
      </c>
      <c r="C438" t="s">
        <v>27</v>
      </c>
      <c r="D438">
        <v>43.03</v>
      </c>
      <c r="E438" t="s">
        <v>27</v>
      </c>
      <c r="F438" s="26">
        <v>-4.0848820373860699E+25</v>
      </c>
      <c r="G438" t="s">
        <v>28</v>
      </c>
      <c r="H438">
        <v>62.12</v>
      </c>
      <c r="I438" t="s">
        <v>27</v>
      </c>
      <c r="J438">
        <v>71.64</v>
      </c>
      <c r="K438" t="s">
        <v>27</v>
      </c>
      <c r="L438">
        <v>73.150000000000006</v>
      </c>
      <c r="M438" t="s">
        <v>27</v>
      </c>
      <c r="N438">
        <v>64.77</v>
      </c>
      <c r="O438" t="s">
        <v>27</v>
      </c>
      <c r="P438">
        <v>-152.91</v>
      </c>
      <c r="Q438" t="s">
        <v>28</v>
      </c>
      <c r="R438">
        <v>62.29</v>
      </c>
      <c r="S438" t="s">
        <v>27</v>
      </c>
      <c r="T438">
        <v>38.15</v>
      </c>
      <c r="U438" t="s">
        <v>27</v>
      </c>
      <c r="V438">
        <v>53.15</v>
      </c>
      <c r="W438" t="s">
        <v>27</v>
      </c>
      <c r="X438">
        <v>41.68</v>
      </c>
      <c r="Y438" t="s">
        <v>27</v>
      </c>
      <c r="Z438">
        <v>56.54</v>
      </c>
      <c r="AA438" t="s">
        <v>27</v>
      </c>
    </row>
    <row r="439" spans="1:27" x14ac:dyDescent="0.25">
      <c r="A439" t="s">
        <v>488</v>
      </c>
      <c r="B439">
        <v>135.87</v>
      </c>
      <c r="C439" t="s">
        <v>27</v>
      </c>
      <c r="D439">
        <v>144.21</v>
      </c>
      <c r="E439" t="s">
        <v>27</v>
      </c>
      <c r="F439" s="26">
        <v>-4.0848820373860699E+25</v>
      </c>
      <c r="G439" t="s">
        <v>28</v>
      </c>
      <c r="H439">
        <v>163.21</v>
      </c>
      <c r="I439" t="s">
        <v>27</v>
      </c>
      <c r="J439">
        <v>172.74</v>
      </c>
      <c r="K439" t="s">
        <v>27</v>
      </c>
      <c r="L439">
        <v>174.25</v>
      </c>
      <c r="M439" t="s">
        <v>27</v>
      </c>
      <c r="N439">
        <v>165.85</v>
      </c>
      <c r="O439" t="s">
        <v>27</v>
      </c>
      <c r="P439">
        <v>-152.91</v>
      </c>
      <c r="Q439" t="s">
        <v>28</v>
      </c>
      <c r="R439">
        <v>163.43</v>
      </c>
      <c r="S439" t="s">
        <v>27</v>
      </c>
      <c r="T439">
        <v>139.32</v>
      </c>
      <c r="U439" t="s">
        <v>27</v>
      </c>
      <c r="V439">
        <v>154.34</v>
      </c>
      <c r="W439" t="s">
        <v>27</v>
      </c>
      <c r="X439">
        <v>142.88999999999999</v>
      </c>
      <c r="Y439" t="s">
        <v>27</v>
      </c>
      <c r="Z439">
        <v>157.65</v>
      </c>
      <c r="AA439" t="s">
        <v>27</v>
      </c>
    </row>
    <row r="440" spans="1:27" x14ac:dyDescent="0.25">
      <c r="A440" t="s">
        <v>489</v>
      </c>
      <c r="B440">
        <v>-177.49</v>
      </c>
      <c r="C440" t="s">
        <v>27</v>
      </c>
      <c r="D440">
        <v>-169.18</v>
      </c>
      <c r="E440" t="s">
        <v>27</v>
      </c>
      <c r="F440" s="26">
        <v>-4.0848820373860699E+25</v>
      </c>
      <c r="G440" t="s">
        <v>28</v>
      </c>
      <c r="H440">
        <v>-150.01</v>
      </c>
      <c r="I440" t="s">
        <v>27</v>
      </c>
      <c r="J440">
        <v>-140.38</v>
      </c>
      <c r="K440" t="s">
        <v>27</v>
      </c>
      <c r="L440">
        <v>-138.9</v>
      </c>
      <c r="M440" t="s">
        <v>27</v>
      </c>
      <c r="N440">
        <v>-147.30000000000001</v>
      </c>
      <c r="O440" t="s">
        <v>27</v>
      </c>
      <c r="P440">
        <v>-152.91</v>
      </c>
      <c r="Q440" t="s">
        <v>28</v>
      </c>
      <c r="R440">
        <v>-149.78</v>
      </c>
      <c r="S440" t="s">
        <v>27</v>
      </c>
      <c r="T440">
        <v>-174.04</v>
      </c>
      <c r="U440" t="s">
        <v>27</v>
      </c>
      <c r="V440">
        <v>-159.04</v>
      </c>
      <c r="W440" t="s">
        <v>27</v>
      </c>
      <c r="X440">
        <v>-170.49</v>
      </c>
      <c r="Y440" t="s">
        <v>27</v>
      </c>
      <c r="Z440">
        <v>-155.53</v>
      </c>
      <c r="AA440" t="s">
        <v>27</v>
      </c>
    </row>
    <row r="441" spans="1:27" x14ac:dyDescent="0.25">
      <c r="A441" t="s">
        <v>490</v>
      </c>
      <c r="B441">
        <v>-113.43</v>
      </c>
      <c r="C441" t="s">
        <v>27</v>
      </c>
      <c r="D441">
        <v>-104.92</v>
      </c>
      <c r="E441" t="s">
        <v>27</v>
      </c>
      <c r="F441" s="26">
        <v>-4.0848820373860699E+25</v>
      </c>
      <c r="G441" t="s">
        <v>28</v>
      </c>
      <c r="H441">
        <v>-85.83</v>
      </c>
      <c r="I441" t="s">
        <v>27</v>
      </c>
      <c r="J441">
        <v>-76.31</v>
      </c>
      <c r="K441" t="s">
        <v>27</v>
      </c>
      <c r="L441">
        <v>-74.760000000000005</v>
      </c>
      <c r="M441" t="s">
        <v>27</v>
      </c>
      <c r="N441">
        <v>-83.25</v>
      </c>
      <c r="O441" t="s">
        <v>27</v>
      </c>
      <c r="P441">
        <v>-152.91</v>
      </c>
      <c r="Q441" t="s">
        <v>28</v>
      </c>
      <c r="R441">
        <v>-85.76</v>
      </c>
      <c r="S441" t="s">
        <v>27</v>
      </c>
      <c r="T441">
        <v>-109.9</v>
      </c>
      <c r="U441" t="s">
        <v>27</v>
      </c>
      <c r="V441">
        <v>-94.8</v>
      </c>
      <c r="W441" t="s">
        <v>27</v>
      </c>
      <c r="X441">
        <v>-106.19</v>
      </c>
      <c r="Y441" t="s">
        <v>27</v>
      </c>
      <c r="Z441">
        <v>-91.33</v>
      </c>
      <c r="AA441" t="s">
        <v>27</v>
      </c>
    </row>
    <row r="442" spans="1:27" x14ac:dyDescent="0.25">
      <c r="A442" t="s">
        <v>491</v>
      </c>
      <c r="B442">
        <v>-176.83</v>
      </c>
      <c r="C442" t="s">
        <v>27</v>
      </c>
      <c r="D442">
        <v>-168.29</v>
      </c>
      <c r="E442" t="s">
        <v>27</v>
      </c>
      <c r="F442" s="26">
        <v>-4.0848820373860699E+25</v>
      </c>
      <c r="G442" t="s">
        <v>28</v>
      </c>
      <c r="H442">
        <v>-149.16</v>
      </c>
      <c r="I442" t="s">
        <v>27</v>
      </c>
      <c r="J442">
        <v>-139.65</v>
      </c>
      <c r="K442" t="s">
        <v>27</v>
      </c>
      <c r="L442">
        <v>-138.09</v>
      </c>
      <c r="M442" t="s">
        <v>27</v>
      </c>
      <c r="N442">
        <v>-146.56</v>
      </c>
      <c r="O442" t="s">
        <v>27</v>
      </c>
      <c r="P442">
        <v>-152.91</v>
      </c>
      <c r="Q442" t="s">
        <v>28</v>
      </c>
      <c r="R442">
        <v>-149.07</v>
      </c>
      <c r="S442" t="s">
        <v>27</v>
      </c>
      <c r="T442">
        <v>-173.35</v>
      </c>
      <c r="U442" t="s">
        <v>27</v>
      </c>
      <c r="V442">
        <v>-158.16</v>
      </c>
      <c r="W442" t="s">
        <v>27</v>
      </c>
      <c r="X442">
        <v>-169.61</v>
      </c>
      <c r="Y442" t="s">
        <v>27</v>
      </c>
      <c r="Z442">
        <v>-154.69</v>
      </c>
      <c r="AA442" t="s">
        <v>27</v>
      </c>
    </row>
    <row r="443" spans="1:27" x14ac:dyDescent="0.25">
      <c r="A443" t="s">
        <v>492</v>
      </c>
      <c r="B443">
        <v>93.84</v>
      </c>
      <c r="C443" t="s">
        <v>27</v>
      </c>
      <c r="D443">
        <v>102.42</v>
      </c>
      <c r="E443" t="s">
        <v>27</v>
      </c>
      <c r="F443" s="26">
        <v>-4.0848820373860699E+25</v>
      </c>
      <c r="G443" t="s">
        <v>28</v>
      </c>
      <c r="H443">
        <v>121.49</v>
      </c>
      <c r="I443" t="s">
        <v>27</v>
      </c>
      <c r="J443">
        <v>130.93</v>
      </c>
      <c r="K443" t="s">
        <v>27</v>
      </c>
      <c r="L443">
        <v>132.49</v>
      </c>
      <c r="M443" t="s">
        <v>27</v>
      </c>
      <c r="N443">
        <v>124.05</v>
      </c>
      <c r="O443" t="s">
        <v>27</v>
      </c>
      <c r="P443">
        <v>-152.91</v>
      </c>
      <c r="Q443" t="s">
        <v>28</v>
      </c>
      <c r="R443">
        <v>121.56</v>
      </c>
      <c r="S443" t="s">
        <v>27</v>
      </c>
      <c r="T443">
        <v>97.31</v>
      </c>
      <c r="U443" t="s">
        <v>27</v>
      </c>
      <c r="V443">
        <v>112.5</v>
      </c>
      <c r="W443" t="s">
        <v>27</v>
      </c>
      <c r="X443">
        <v>101.07</v>
      </c>
      <c r="Y443" t="s">
        <v>27</v>
      </c>
      <c r="Z443">
        <v>115.95</v>
      </c>
      <c r="AA443" t="s">
        <v>27</v>
      </c>
    </row>
    <row r="444" spans="1:27" x14ac:dyDescent="0.25">
      <c r="A444" t="s">
        <v>493</v>
      </c>
      <c r="B444">
        <v>-138.15</v>
      </c>
      <c r="C444" t="s">
        <v>27</v>
      </c>
      <c r="D444">
        <v>-129.66</v>
      </c>
      <c r="E444" t="s">
        <v>27</v>
      </c>
      <c r="F444" s="26">
        <v>-4.0848820373860699E+25</v>
      </c>
      <c r="G444" t="s">
        <v>28</v>
      </c>
      <c r="H444">
        <v>-110.54</v>
      </c>
      <c r="I444" t="s">
        <v>27</v>
      </c>
      <c r="J444">
        <v>-101.12</v>
      </c>
      <c r="K444" t="s">
        <v>27</v>
      </c>
      <c r="L444">
        <v>-99.54</v>
      </c>
      <c r="M444" t="s">
        <v>27</v>
      </c>
      <c r="N444">
        <v>-108.03</v>
      </c>
      <c r="O444" t="s">
        <v>27</v>
      </c>
      <c r="P444">
        <v>-152.91</v>
      </c>
      <c r="Q444" t="s">
        <v>28</v>
      </c>
      <c r="R444">
        <v>-110.51</v>
      </c>
      <c r="S444" t="s">
        <v>27</v>
      </c>
      <c r="T444">
        <v>-134.68</v>
      </c>
      <c r="U444" t="s">
        <v>27</v>
      </c>
      <c r="V444">
        <v>-119.57</v>
      </c>
      <c r="W444" t="s">
        <v>27</v>
      </c>
      <c r="X444">
        <v>-130.99</v>
      </c>
      <c r="Y444" t="s">
        <v>27</v>
      </c>
      <c r="Z444">
        <v>-116.07</v>
      </c>
      <c r="AA444" t="s">
        <v>27</v>
      </c>
    </row>
    <row r="445" spans="1:27" x14ac:dyDescent="0.25">
      <c r="A445" t="s">
        <v>494</v>
      </c>
      <c r="B445">
        <v>-32.11</v>
      </c>
      <c r="C445" t="s">
        <v>28</v>
      </c>
      <c r="D445">
        <v>-23.75</v>
      </c>
      <c r="E445" t="s">
        <v>27</v>
      </c>
      <c r="F445" s="26">
        <v>-4.0848820373860699E+25</v>
      </c>
      <c r="G445" t="s">
        <v>28</v>
      </c>
      <c r="H445">
        <v>-4.63</v>
      </c>
      <c r="I445" t="s">
        <v>27</v>
      </c>
      <c r="J445">
        <v>4.74</v>
      </c>
      <c r="K445" t="s">
        <v>27</v>
      </c>
      <c r="L445">
        <v>6.3</v>
      </c>
      <c r="M445" t="s">
        <v>27</v>
      </c>
      <c r="N445">
        <v>-2.19</v>
      </c>
      <c r="O445" t="s">
        <v>27</v>
      </c>
      <c r="P445">
        <v>-152.91</v>
      </c>
      <c r="Q445" t="s">
        <v>28</v>
      </c>
      <c r="R445">
        <v>-4.63</v>
      </c>
      <c r="S445" t="s">
        <v>27</v>
      </c>
      <c r="T445">
        <v>-28.65</v>
      </c>
      <c r="U445" t="s">
        <v>27</v>
      </c>
      <c r="V445">
        <v>-13.65</v>
      </c>
      <c r="W445" t="s">
        <v>27</v>
      </c>
      <c r="X445">
        <v>-25.08</v>
      </c>
      <c r="Y445" t="s">
        <v>27</v>
      </c>
      <c r="Z445">
        <v>-10.16</v>
      </c>
      <c r="AA445" t="s">
        <v>27</v>
      </c>
    </row>
    <row r="446" spans="1:27" x14ac:dyDescent="0.25">
      <c r="A446" t="s">
        <v>495</v>
      </c>
      <c r="B446">
        <v>111.67</v>
      </c>
      <c r="C446" t="s">
        <v>28</v>
      </c>
      <c r="D446">
        <v>120.04</v>
      </c>
      <c r="E446" t="s">
        <v>27</v>
      </c>
      <c r="F446" s="26">
        <v>-4.0848820373860699E+25</v>
      </c>
      <c r="G446" t="s">
        <v>28</v>
      </c>
      <c r="H446">
        <v>138.91</v>
      </c>
      <c r="I446" t="s">
        <v>27</v>
      </c>
      <c r="J446">
        <v>148.33000000000001</v>
      </c>
      <c r="K446" t="s">
        <v>27</v>
      </c>
      <c r="L446">
        <v>149.88</v>
      </c>
      <c r="M446" t="s">
        <v>27</v>
      </c>
      <c r="N446">
        <v>141.38</v>
      </c>
      <c r="O446" t="s">
        <v>27</v>
      </c>
      <c r="P446">
        <v>-152.91</v>
      </c>
      <c r="Q446" t="s">
        <v>28</v>
      </c>
      <c r="R446">
        <v>138.94</v>
      </c>
      <c r="S446" t="s">
        <v>27</v>
      </c>
      <c r="T446">
        <v>115.13</v>
      </c>
      <c r="U446" t="s">
        <v>27</v>
      </c>
      <c r="V446">
        <v>130.08000000000001</v>
      </c>
      <c r="W446" t="s">
        <v>27</v>
      </c>
      <c r="X446">
        <v>118.71</v>
      </c>
      <c r="Y446" t="s">
        <v>27</v>
      </c>
      <c r="Z446">
        <v>133.46</v>
      </c>
      <c r="AA446" t="s">
        <v>27</v>
      </c>
    </row>
    <row r="447" spans="1:27" x14ac:dyDescent="0.25">
      <c r="A447" t="s">
        <v>496</v>
      </c>
      <c r="B447">
        <v>-92.28</v>
      </c>
      <c r="C447" t="s">
        <v>27</v>
      </c>
      <c r="D447">
        <v>-83.88</v>
      </c>
      <c r="E447" t="s">
        <v>27</v>
      </c>
      <c r="F447" s="26">
        <v>-4.0848820373860699E+25</v>
      </c>
      <c r="G447" t="s">
        <v>28</v>
      </c>
      <c r="H447">
        <v>-65.040000000000006</v>
      </c>
      <c r="I447" t="s">
        <v>27</v>
      </c>
      <c r="J447">
        <v>-55.67</v>
      </c>
      <c r="K447" t="s">
        <v>27</v>
      </c>
      <c r="L447">
        <v>-54.11</v>
      </c>
      <c r="M447" t="s">
        <v>27</v>
      </c>
      <c r="N447">
        <v>-62.6</v>
      </c>
      <c r="O447" t="s">
        <v>27</v>
      </c>
      <c r="P447">
        <v>-152.91</v>
      </c>
      <c r="Q447" t="s">
        <v>28</v>
      </c>
      <c r="R447">
        <v>-65.08</v>
      </c>
      <c r="S447" t="s">
        <v>27</v>
      </c>
      <c r="T447">
        <v>-88.81</v>
      </c>
      <c r="U447" t="s">
        <v>27</v>
      </c>
      <c r="V447">
        <v>-73.86</v>
      </c>
      <c r="W447" t="s">
        <v>27</v>
      </c>
      <c r="X447">
        <v>-85.2</v>
      </c>
      <c r="Y447" t="s">
        <v>27</v>
      </c>
      <c r="Z447">
        <v>-70.52</v>
      </c>
      <c r="AA447" t="s">
        <v>27</v>
      </c>
    </row>
    <row r="448" spans="1:27" x14ac:dyDescent="0.25">
      <c r="A448" t="s">
        <v>497</v>
      </c>
      <c r="B448">
        <v>38.43</v>
      </c>
      <c r="C448" t="s">
        <v>27</v>
      </c>
      <c r="D448">
        <v>46.76</v>
      </c>
      <c r="E448" t="s">
        <v>27</v>
      </c>
      <c r="F448" s="26">
        <v>-4.0848820373860699E+25</v>
      </c>
      <c r="G448" t="s">
        <v>28</v>
      </c>
      <c r="H448">
        <v>65.790000000000006</v>
      </c>
      <c r="I448" t="s">
        <v>27</v>
      </c>
      <c r="J448">
        <v>75.19</v>
      </c>
      <c r="K448" t="s">
        <v>27</v>
      </c>
      <c r="L448">
        <v>76.75</v>
      </c>
      <c r="M448" t="s">
        <v>27</v>
      </c>
      <c r="N448">
        <v>68.23</v>
      </c>
      <c r="O448" t="s">
        <v>27</v>
      </c>
      <c r="P448">
        <v>-152.91</v>
      </c>
      <c r="Q448" t="s">
        <v>28</v>
      </c>
      <c r="R448">
        <v>65.69</v>
      </c>
      <c r="S448" t="s">
        <v>27</v>
      </c>
      <c r="T448">
        <v>41.84</v>
      </c>
      <c r="U448" t="s">
        <v>27</v>
      </c>
      <c r="V448">
        <v>56.77</v>
      </c>
      <c r="W448" t="s">
        <v>27</v>
      </c>
      <c r="X448">
        <v>45.42</v>
      </c>
      <c r="Y448" t="s">
        <v>27</v>
      </c>
      <c r="Z448">
        <v>60.28</v>
      </c>
      <c r="AA448" t="s">
        <v>27</v>
      </c>
    </row>
    <row r="449" spans="1:27" x14ac:dyDescent="0.25">
      <c r="A449" t="s">
        <v>498</v>
      </c>
      <c r="B449">
        <v>-92.32</v>
      </c>
      <c r="C449" t="s">
        <v>27</v>
      </c>
      <c r="D449">
        <v>-83.78</v>
      </c>
      <c r="E449" t="s">
        <v>27</v>
      </c>
      <c r="F449" s="26">
        <v>-4.0848820373860699E+25</v>
      </c>
      <c r="G449" t="s">
        <v>28</v>
      </c>
      <c r="H449">
        <v>-64.790000000000006</v>
      </c>
      <c r="I449" t="s">
        <v>27</v>
      </c>
      <c r="J449">
        <v>-55.39</v>
      </c>
      <c r="K449" t="s">
        <v>27</v>
      </c>
      <c r="L449">
        <v>-53.82</v>
      </c>
      <c r="M449" t="s">
        <v>27</v>
      </c>
      <c r="N449">
        <v>-62.38</v>
      </c>
      <c r="O449" t="s">
        <v>27</v>
      </c>
      <c r="P449">
        <v>-152.91</v>
      </c>
      <c r="Q449" t="s">
        <v>28</v>
      </c>
      <c r="R449">
        <v>-64.94</v>
      </c>
      <c r="S449" t="s">
        <v>27</v>
      </c>
      <c r="T449">
        <v>-88.83</v>
      </c>
      <c r="U449" t="s">
        <v>27</v>
      </c>
      <c r="V449">
        <v>-73.73</v>
      </c>
      <c r="W449" t="s">
        <v>27</v>
      </c>
      <c r="X449">
        <v>-85.1</v>
      </c>
      <c r="Y449" t="s">
        <v>27</v>
      </c>
      <c r="Z449">
        <v>-70.25</v>
      </c>
      <c r="AA449" t="s">
        <v>27</v>
      </c>
    </row>
    <row r="450" spans="1:27" x14ac:dyDescent="0.25">
      <c r="A450" t="s">
        <v>499</v>
      </c>
      <c r="B450">
        <v>-6.69</v>
      </c>
      <c r="C450" t="s">
        <v>27</v>
      </c>
      <c r="D450">
        <v>2.0699999999999998</v>
      </c>
      <c r="E450" t="s">
        <v>27</v>
      </c>
      <c r="F450" s="26">
        <v>-4.0848820373860699E+25</v>
      </c>
      <c r="G450" t="s">
        <v>28</v>
      </c>
      <c r="H450">
        <v>21.04</v>
      </c>
      <c r="I450" t="s">
        <v>27</v>
      </c>
      <c r="J450">
        <v>30.38</v>
      </c>
      <c r="K450" t="s">
        <v>27</v>
      </c>
      <c r="L450">
        <v>32</v>
      </c>
      <c r="M450" t="s">
        <v>27</v>
      </c>
      <c r="N450">
        <v>23.37</v>
      </c>
      <c r="O450" t="s">
        <v>27</v>
      </c>
      <c r="P450">
        <v>-152.91</v>
      </c>
      <c r="Q450" t="s">
        <v>28</v>
      </c>
      <c r="R450">
        <v>20.74</v>
      </c>
      <c r="S450" t="s">
        <v>27</v>
      </c>
      <c r="T450">
        <v>-3.12</v>
      </c>
      <c r="U450" t="s">
        <v>27</v>
      </c>
      <c r="V450">
        <v>12.09</v>
      </c>
      <c r="W450" t="s">
        <v>27</v>
      </c>
      <c r="X450">
        <v>0.75</v>
      </c>
      <c r="Y450" t="s">
        <v>27</v>
      </c>
      <c r="Z450">
        <v>15.57</v>
      </c>
      <c r="AA450" t="s">
        <v>27</v>
      </c>
    </row>
    <row r="451" spans="1:27" x14ac:dyDescent="0.25">
      <c r="A451" t="s">
        <v>500</v>
      </c>
      <c r="B451">
        <v>156.77000000000001</v>
      </c>
      <c r="C451" t="s">
        <v>27</v>
      </c>
      <c r="D451">
        <v>165.48</v>
      </c>
      <c r="E451" t="s">
        <v>27</v>
      </c>
      <c r="F451" s="26">
        <v>-4.0848820373860699E+25</v>
      </c>
      <c r="G451" t="s">
        <v>28</v>
      </c>
      <c r="H451">
        <v>-175.59</v>
      </c>
      <c r="I451" t="s">
        <v>27</v>
      </c>
      <c r="J451">
        <v>-166.27</v>
      </c>
      <c r="K451" t="s">
        <v>27</v>
      </c>
      <c r="L451">
        <v>-164.6</v>
      </c>
      <c r="M451" t="s">
        <v>27</v>
      </c>
      <c r="N451">
        <v>-173.31</v>
      </c>
      <c r="O451" t="s">
        <v>27</v>
      </c>
      <c r="P451">
        <v>-152.91</v>
      </c>
      <c r="Q451" t="s">
        <v>28</v>
      </c>
      <c r="R451">
        <v>-175.94</v>
      </c>
      <c r="S451" t="s">
        <v>27</v>
      </c>
      <c r="T451">
        <v>160.33000000000001</v>
      </c>
      <c r="U451" t="s">
        <v>27</v>
      </c>
      <c r="V451">
        <v>175.62</v>
      </c>
      <c r="W451" t="s">
        <v>27</v>
      </c>
      <c r="X451">
        <v>164.19</v>
      </c>
      <c r="Y451" t="s">
        <v>27</v>
      </c>
      <c r="Z451">
        <v>178.95</v>
      </c>
      <c r="AA451" t="s">
        <v>27</v>
      </c>
    </row>
    <row r="452" spans="1:27" x14ac:dyDescent="0.25">
      <c r="A452" t="s">
        <v>501</v>
      </c>
      <c r="B452">
        <v>78.989999999999995</v>
      </c>
      <c r="C452" t="s">
        <v>27</v>
      </c>
      <c r="D452">
        <v>87.68</v>
      </c>
      <c r="E452" t="s">
        <v>27</v>
      </c>
      <c r="F452" s="26">
        <v>-4.0848820373860699E+25</v>
      </c>
      <c r="G452" t="s">
        <v>28</v>
      </c>
      <c r="H452">
        <v>106.67</v>
      </c>
      <c r="I452" t="s">
        <v>27</v>
      </c>
      <c r="J452">
        <v>115.93</v>
      </c>
      <c r="K452" t="s">
        <v>27</v>
      </c>
      <c r="L452">
        <v>117.59</v>
      </c>
      <c r="M452" t="s">
        <v>27</v>
      </c>
      <c r="N452">
        <v>108.89</v>
      </c>
      <c r="O452" t="s">
        <v>27</v>
      </c>
      <c r="P452">
        <v>-152.91</v>
      </c>
      <c r="Q452" t="s">
        <v>28</v>
      </c>
      <c r="R452">
        <v>106.22</v>
      </c>
      <c r="S452" t="s">
        <v>27</v>
      </c>
      <c r="T452">
        <v>82.52</v>
      </c>
      <c r="U452" t="s">
        <v>27</v>
      </c>
      <c r="V452">
        <v>97.85</v>
      </c>
      <c r="W452" t="s">
        <v>27</v>
      </c>
      <c r="X452">
        <v>86.38</v>
      </c>
      <c r="Y452" t="s">
        <v>27</v>
      </c>
      <c r="Z452">
        <v>101.19</v>
      </c>
      <c r="AA452" t="s">
        <v>27</v>
      </c>
    </row>
    <row r="453" spans="1:27" x14ac:dyDescent="0.25">
      <c r="A453" t="s">
        <v>502</v>
      </c>
      <c r="B453">
        <v>-1.6</v>
      </c>
      <c r="C453" t="s">
        <v>27</v>
      </c>
      <c r="D453">
        <v>7.17</v>
      </c>
      <c r="E453" t="s">
        <v>27</v>
      </c>
      <c r="F453" s="26">
        <v>-4.0848820373860699E+25</v>
      </c>
      <c r="G453" t="s">
        <v>28</v>
      </c>
      <c r="H453">
        <v>26.02</v>
      </c>
      <c r="I453" t="s">
        <v>27</v>
      </c>
      <c r="J453">
        <v>35.19</v>
      </c>
      <c r="K453" t="s">
        <v>27</v>
      </c>
      <c r="L453">
        <v>36.880000000000003</v>
      </c>
      <c r="M453" t="s">
        <v>27</v>
      </c>
      <c r="N453">
        <v>28.15</v>
      </c>
      <c r="O453" t="s">
        <v>27</v>
      </c>
      <c r="P453">
        <v>-152.91</v>
      </c>
      <c r="Q453" t="s">
        <v>28</v>
      </c>
      <c r="R453">
        <v>25.52</v>
      </c>
      <c r="S453" t="s">
        <v>27</v>
      </c>
      <c r="T453">
        <v>1.98</v>
      </c>
      <c r="U453" t="s">
        <v>27</v>
      </c>
      <c r="V453">
        <v>17.37</v>
      </c>
      <c r="W453" t="s">
        <v>27</v>
      </c>
      <c r="X453">
        <v>5.92</v>
      </c>
      <c r="Y453" t="s">
        <v>27</v>
      </c>
      <c r="Z453">
        <v>20.54</v>
      </c>
      <c r="AA453" t="s">
        <v>27</v>
      </c>
    </row>
    <row r="454" spans="1:27" x14ac:dyDescent="0.25">
      <c r="A454" t="s">
        <v>503</v>
      </c>
      <c r="B454">
        <v>-141.35</v>
      </c>
      <c r="C454" t="s">
        <v>27</v>
      </c>
      <c r="D454">
        <v>-132.66</v>
      </c>
      <c r="E454" t="s">
        <v>27</v>
      </c>
      <c r="F454" s="26">
        <v>-4.0848820373860699E+25</v>
      </c>
      <c r="G454" t="s">
        <v>28</v>
      </c>
      <c r="H454">
        <v>-113.74</v>
      </c>
      <c r="I454" t="s">
        <v>27</v>
      </c>
      <c r="J454">
        <v>-104.49</v>
      </c>
      <c r="K454" t="s">
        <v>27</v>
      </c>
      <c r="L454">
        <v>-102.85</v>
      </c>
      <c r="M454" t="s">
        <v>27</v>
      </c>
      <c r="N454">
        <v>-111.5</v>
      </c>
      <c r="O454" t="s">
        <v>27</v>
      </c>
      <c r="P454">
        <v>-152.91</v>
      </c>
      <c r="Q454" t="s">
        <v>28</v>
      </c>
      <c r="R454">
        <v>-114.2</v>
      </c>
      <c r="S454" t="s">
        <v>27</v>
      </c>
      <c r="T454">
        <v>-137.82</v>
      </c>
      <c r="U454" t="s">
        <v>27</v>
      </c>
      <c r="V454">
        <v>-122.44</v>
      </c>
      <c r="W454" t="s">
        <v>27</v>
      </c>
      <c r="X454">
        <v>-133.94</v>
      </c>
      <c r="Y454" t="s">
        <v>27</v>
      </c>
      <c r="Z454">
        <v>-119.22</v>
      </c>
      <c r="AA454" t="s">
        <v>27</v>
      </c>
    </row>
    <row r="455" spans="1:27" x14ac:dyDescent="0.25">
      <c r="A455" t="s">
        <v>504</v>
      </c>
      <c r="B455">
        <v>154.62</v>
      </c>
      <c r="C455" t="s">
        <v>27</v>
      </c>
      <c r="D455">
        <v>163.29</v>
      </c>
      <c r="E455" t="s">
        <v>27</v>
      </c>
      <c r="F455" s="26">
        <v>-4.0848820373860699E+25</v>
      </c>
      <c r="G455" t="s">
        <v>28</v>
      </c>
      <c r="H455">
        <v>-177.77</v>
      </c>
      <c r="I455" t="s">
        <v>27</v>
      </c>
      <c r="J455">
        <v>-168.56</v>
      </c>
      <c r="K455" t="s">
        <v>27</v>
      </c>
      <c r="L455">
        <v>-166.9</v>
      </c>
      <c r="M455" t="s">
        <v>27</v>
      </c>
      <c r="N455">
        <v>-175.54</v>
      </c>
      <c r="O455" t="s">
        <v>27</v>
      </c>
      <c r="P455">
        <v>-152.91</v>
      </c>
      <c r="Q455" t="s">
        <v>28</v>
      </c>
      <c r="R455">
        <v>-178.22</v>
      </c>
      <c r="S455" t="s">
        <v>27</v>
      </c>
      <c r="T455">
        <v>158.13</v>
      </c>
      <c r="U455" t="s">
        <v>27</v>
      </c>
      <c r="V455">
        <v>173.55</v>
      </c>
      <c r="W455" t="s">
        <v>27</v>
      </c>
      <c r="X455">
        <v>161.97999999999999</v>
      </c>
      <c r="Y455" t="s">
        <v>27</v>
      </c>
      <c r="Z455">
        <v>176.72</v>
      </c>
      <c r="AA455" t="s">
        <v>27</v>
      </c>
    </row>
    <row r="456" spans="1:27" x14ac:dyDescent="0.25">
      <c r="A456" t="s">
        <v>505</v>
      </c>
      <c r="B456">
        <v>76.31</v>
      </c>
      <c r="C456" t="s">
        <v>27</v>
      </c>
      <c r="D456">
        <v>84.84</v>
      </c>
      <c r="E456" t="s">
        <v>27</v>
      </c>
      <c r="F456" s="26">
        <v>-4.0848820373860699E+25</v>
      </c>
      <c r="G456" t="s">
        <v>28</v>
      </c>
      <c r="H456">
        <v>103.82</v>
      </c>
      <c r="I456" t="s">
        <v>27</v>
      </c>
      <c r="J456">
        <v>112.94</v>
      </c>
      <c r="K456" t="s">
        <v>27</v>
      </c>
      <c r="L456">
        <v>114.69</v>
      </c>
      <c r="M456" t="s">
        <v>27</v>
      </c>
      <c r="N456">
        <v>105.95</v>
      </c>
      <c r="O456" t="s">
        <v>27</v>
      </c>
      <c r="P456">
        <v>-152.91</v>
      </c>
      <c r="Q456" t="s">
        <v>28</v>
      </c>
      <c r="R456">
        <v>103.33</v>
      </c>
      <c r="S456" t="s">
        <v>27</v>
      </c>
      <c r="T456">
        <v>79.760000000000005</v>
      </c>
      <c r="U456" t="s">
        <v>27</v>
      </c>
      <c r="V456">
        <v>94.98</v>
      </c>
      <c r="W456" t="s">
        <v>27</v>
      </c>
      <c r="X456">
        <v>83.52</v>
      </c>
      <c r="Y456" t="s">
        <v>27</v>
      </c>
      <c r="Z456">
        <v>98.27</v>
      </c>
      <c r="AA456" t="s">
        <v>27</v>
      </c>
    </row>
    <row r="457" spans="1:27" x14ac:dyDescent="0.25">
      <c r="A457" t="s">
        <v>506</v>
      </c>
      <c r="B457">
        <v>64.84</v>
      </c>
      <c r="C457" t="s">
        <v>27</v>
      </c>
      <c r="D457">
        <v>73.489999999999995</v>
      </c>
      <c r="E457" t="s">
        <v>27</v>
      </c>
      <c r="F457" s="26">
        <v>-4.0848820373860699E+25</v>
      </c>
      <c r="G457" t="s">
        <v>28</v>
      </c>
      <c r="H457">
        <v>92.54</v>
      </c>
      <c r="I457" t="s">
        <v>27</v>
      </c>
      <c r="J457">
        <v>101.71</v>
      </c>
      <c r="K457" t="s">
        <v>27</v>
      </c>
      <c r="L457">
        <v>103.42</v>
      </c>
      <c r="M457" t="s">
        <v>27</v>
      </c>
      <c r="N457">
        <v>94.73</v>
      </c>
      <c r="O457" t="s">
        <v>27</v>
      </c>
      <c r="P457">
        <v>-152.91</v>
      </c>
      <c r="Q457" t="s">
        <v>28</v>
      </c>
      <c r="R457">
        <v>92.05</v>
      </c>
      <c r="S457" t="s">
        <v>27</v>
      </c>
      <c r="T457">
        <v>68.33</v>
      </c>
      <c r="U457" t="s">
        <v>27</v>
      </c>
      <c r="V457">
        <v>83.68</v>
      </c>
      <c r="W457" t="s">
        <v>27</v>
      </c>
      <c r="X457">
        <v>72.17</v>
      </c>
      <c r="Y457" t="s">
        <v>27</v>
      </c>
      <c r="Z457">
        <v>87.01</v>
      </c>
      <c r="AA457" t="s">
        <v>27</v>
      </c>
    </row>
    <row r="458" spans="1:27" x14ac:dyDescent="0.25">
      <c r="A458" t="s">
        <v>507</v>
      </c>
      <c r="B458">
        <v>-53.69</v>
      </c>
      <c r="C458" t="s">
        <v>27</v>
      </c>
      <c r="D458">
        <v>-44.88</v>
      </c>
      <c r="E458" t="s">
        <v>27</v>
      </c>
      <c r="F458" s="26">
        <v>-4.0848820373860699E+25</v>
      </c>
      <c r="G458" t="s">
        <v>28</v>
      </c>
      <c r="H458">
        <v>-25.87</v>
      </c>
      <c r="I458" t="s">
        <v>27</v>
      </c>
      <c r="J458">
        <v>-16.54</v>
      </c>
      <c r="K458" t="s">
        <v>27</v>
      </c>
      <c r="L458">
        <v>-14.92</v>
      </c>
      <c r="M458" t="s">
        <v>27</v>
      </c>
      <c r="N458">
        <v>-23.52</v>
      </c>
      <c r="O458" t="s">
        <v>27</v>
      </c>
      <c r="P458">
        <v>-152.91</v>
      </c>
      <c r="Q458" t="s">
        <v>28</v>
      </c>
      <c r="R458">
        <v>-26.31</v>
      </c>
      <c r="S458" t="s">
        <v>27</v>
      </c>
      <c r="T458">
        <v>-50.11</v>
      </c>
      <c r="U458" t="s">
        <v>27</v>
      </c>
      <c r="V458">
        <v>-34.729999999999997</v>
      </c>
      <c r="W458" t="s">
        <v>27</v>
      </c>
      <c r="X458">
        <v>-46.15</v>
      </c>
      <c r="Y458" t="s">
        <v>27</v>
      </c>
      <c r="Z458">
        <v>-31.42</v>
      </c>
      <c r="AA458" t="s">
        <v>27</v>
      </c>
    </row>
    <row r="459" spans="1:27" x14ac:dyDescent="0.25">
      <c r="A459" t="s">
        <v>508</v>
      </c>
      <c r="B459">
        <v>78.98</v>
      </c>
      <c r="C459" t="s">
        <v>27</v>
      </c>
      <c r="D459">
        <v>87.76</v>
      </c>
      <c r="E459" t="s">
        <v>27</v>
      </c>
      <c r="F459" s="26">
        <v>-4.0848820373860699E+25</v>
      </c>
      <c r="G459" t="s">
        <v>28</v>
      </c>
      <c r="H459">
        <v>106.64</v>
      </c>
      <c r="I459" t="s">
        <v>27</v>
      </c>
      <c r="J459">
        <v>115.95</v>
      </c>
      <c r="K459" t="s">
        <v>27</v>
      </c>
      <c r="L459">
        <v>117.53</v>
      </c>
      <c r="M459" t="s">
        <v>27</v>
      </c>
      <c r="N459">
        <v>108.99</v>
      </c>
      <c r="O459" t="s">
        <v>27</v>
      </c>
      <c r="P459">
        <v>-152.91</v>
      </c>
      <c r="Q459" t="s">
        <v>28</v>
      </c>
      <c r="R459">
        <v>106.22</v>
      </c>
      <c r="S459" t="s">
        <v>27</v>
      </c>
      <c r="T459">
        <v>82.52</v>
      </c>
      <c r="U459" t="s">
        <v>27</v>
      </c>
      <c r="V459">
        <v>97.88</v>
      </c>
      <c r="W459" t="s">
        <v>27</v>
      </c>
      <c r="X459">
        <v>86.46</v>
      </c>
      <c r="Y459" t="s">
        <v>27</v>
      </c>
      <c r="Z459">
        <v>101.09</v>
      </c>
      <c r="AA459" t="s">
        <v>27</v>
      </c>
    </row>
    <row r="460" spans="1:27" x14ac:dyDescent="0.25">
      <c r="A460" t="s">
        <v>509</v>
      </c>
      <c r="B460">
        <v>65.900000000000006</v>
      </c>
      <c r="C460" t="s">
        <v>27</v>
      </c>
      <c r="D460">
        <v>74.599999999999994</v>
      </c>
      <c r="E460" t="s">
        <v>27</v>
      </c>
      <c r="F460" s="26">
        <v>-4.0848820373860699E+25</v>
      </c>
      <c r="G460" t="s">
        <v>28</v>
      </c>
      <c r="H460">
        <v>93.48</v>
      </c>
      <c r="I460" t="s">
        <v>27</v>
      </c>
      <c r="J460">
        <v>102.92</v>
      </c>
      <c r="K460" t="s">
        <v>27</v>
      </c>
      <c r="L460">
        <v>104.43</v>
      </c>
      <c r="M460" t="s">
        <v>27</v>
      </c>
      <c r="N460">
        <v>95.97</v>
      </c>
      <c r="O460" t="s">
        <v>27</v>
      </c>
      <c r="P460">
        <v>-152.91</v>
      </c>
      <c r="Q460" t="s">
        <v>28</v>
      </c>
      <c r="R460">
        <v>93.16</v>
      </c>
      <c r="S460" t="s">
        <v>27</v>
      </c>
      <c r="T460">
        <v>69.489999999999995</v>
      </c>
      <c r="U460" t="s">
        <v>27</v>
      </c>
      <c r="V460">
        <v>84.78</v>
      </c>
      <c r="W460" t="s">
        <v>27</v>
      </c>
      <c r="X460">
        <v>73.34</v>
      </c>
      <c r="Y460" t="s">
        <v>27</v>
      </c>
      <c r="Z460">
        <v>87.9</v>
      </c>
      <c r="AA460" t="s">
        <v>27</v>
      </c>
    </row>
    <row r="461" spans="1:27" x14ac:dyDescent="0.25">
      <c r="A461" t="s">
        <v>510</v>
      </c>
      <c r="B461">
        <v>-85.18</v>
      </c>
      <c r="C461" t="s">
        <v>27</v>
      </c>
      <c r="D461">
        <v>-76.42</v>
      </c>
      <c r="E461" t="s">
        <v>27</v>
      </c>
      <c r="F461" s="26">
        <v>-4.0848820373860699E+25</v>
      </c>
      <c r="G461" t="s">
        <v>28</v>
      </c>
      <c r="H461">
        <v>-57.62</v>
      </c>
      <c r="I461" t="s">
        <v>27</v>
      </c>
      <c r="J461">
        <v>-48.26</v>
      </c>
      <c r="K461" t="s">
        <v>27</v>
      </c>
      <c r="L461">
        <v>-46.69</v>
      </c>
      <c r="M461" t="s">
        <v>27</v>
      </c>
      <c r="N461">
        <v>-55.25</v>
      </c>
      <c r="O461" t="s">
        <v>27</v>
      </c>
      <c r="P461">
        <v>-152.91</v>
      </c>
      <c r="Q461" t="s">
        <v>28</v>
      </c>
      <c r="R461">
        <v>-57.98</v>
      </c>
      <c r="S461" t="s">
        <v>27</v>
      </c>
      <c r="T461">
        <v>-81.58</v>
      </c>
      <c r="U461" t="s">
        <v>27</v>
      </c>
      <c r="V461">
        <v>-66.16</v>
      </c>
      <c r="W461" t="s">
        <v>27</v>
      </c>
      <c r="X461">
        <v>-77.67</v>
      </c>
      <c r="Y461" t="s">
        <v>27</v>
      </c>
      <c r="Z461">
        <v>-63.2</v>
      </c>
      <c r="AA461" t="s">
        <v>27</v>
      </c>
    </row>
    <row r="462" spans="1:27" x14ac:dyDescent="0.25">
      <c r="A462" t="s">
        <v>511</v>
      </c>
      <c r="B462">
        <v>18.32</v>
      </c>
      <c r="C462" t="s">
        <v>27</v>
      </c>
      <c r="D462">
        <v>27.06</v>
      </c>
      <c r="E462" t="s">
        <v>27</v>
      </c>
      <c r="F462" s="26">
        <v>-4.0848820373860699E+25</v>
      </c>
      <c r="G462" t="s">
        <v>28</v>
      </c>
      <c r="H462">
        <v>45.92</v>
      </c>
      <c r="I462" t="s">
        <v>27</v>
      </c>
      <c r="J462">
        <v>55.29</v>
      </c>
      <c r="K462" t="s">
        <v>27</v>
      </c>
      <c r="L462">
        <v>56.85</v>
      </c>
      <c r="M462" t="s">
        <v>27</v>
      </c>
      <c r="N462">
        <v>48.31</v>
      </c>
      <c r="O462" t="s">
        <v>27</v>
      </c>
      <c r="P462">
        <v>-152.91</v>
      </c>
      <c r="Q462" t="s">
        <v>28</v>
      </c>
      <c r="R462">
        <v>45.55</v>
      </c>
      <c r="S462" t="s">
        <v>27</v>
      </c>
      <c r="T462">
        <v>21.84</v>
      </c>
      <c r="U462" t="s">
        <v>27</v>
      </c>
      <c r="V462">
        <v>37.409999999999997</v>
      </c>
      <c r="W462" t="s">
        <v>27</v>
      </c>
      <c r="X462">
        <v>25.78</v>
      </c>
      <c r="Y462" t="s">
        <v>27</v>
      </c>
      <c r="Z462">
        <v>40.32</v>
      </c>
      <c r="AA462" t="s">
        <v>27</v>
      </c>
    </row>
    <row r="463" spans="1:27" x14ac:dyDescent="0.25">
      <c r="A463" t="s">
        <v>512</v>
      </c>
      <c r="B463">
        <v>-69.17</v>
      </c>
      <c r="C463" t="s">
        <v>27</v>
      </c>
      <c r="D463">
        <v>-60.29</v>
      </c>
      <c r="E463" t="s">
        <v>27</v>
      </c>
      <c r="F463" s="26">
        <v>-4.0848820373860699E+25</v>
      </c>
      <c r="G463" t="s">
        <v>28</v>
      </c>
      <c r="H463">
        <v>-41.55</v>
      </c>
      <c r="I463" t="s">
        <v>27</v>
      </c>
      <c r="J463">
        <v>-32.22</v>
      </c>
      <c r="K463" t="s">
        <v>27</v>
      </c>
      <c r="L463">
        <v>-30.56</v>
      </c>
      <c r="M463" t="s">
        <v>27</v>
      </c>
      <c r="N463">
        <v>-39.229999999999997</v>
      </c>
      <c r="O463" t="s">
        <v>27</v>
      </c>
      <c r="P463">
        <v>-152.91</v>
      </c>
      <c r="Q463" t="s">
        <v>28</v>
      </c>
      <c r="R463">
        <v>-41.96</v>
      </c>
      <c r="S463" t="s">
        <v>27</v>
      </c>
      <c r="T463">
        <v>-65.569999999999993</v>
      </c>
      <c r="U463" t="s">
        <v>27</v>
      </c>
      <c r="V463">
        <v>-49.9</v>
      </c>
      <c r="W463" t="s">
        <v>27</v>
      </c>
      <c r="X463">
        <v>-61.51</v>
      </c>
      <c r="Y463" t="s">
        <v>27</v>
      </c>
      <c r="Z463">
        <v>-47.15</v>
      </c>
      <c r="AA463" t="s">
        <v>27</v>
      </c>
    </row>
    <row r="464" spans="1:27" x14ac:dyDescent="0.25">
      <c r="A464" t="s">
        <v>513</v>
      </c>
      <c r="B464">
        <v>-61.06</v>
      </c>
      <c r="C464" t="s">
        <v>27</v>
      </c>
      <c r="D464">
        <v>-52.18</v>
      </c>
      <c r="E464" t="s">
        <v>27</v>
      </c>
      <c r="F464" s="26">
        <v>-4.0848820373860699E+25</v>
      </c>
      <c r="G464" t="s">
        <v>28</v>
      </c>
      <c r="H464">
        <v>-33.450000000000003</v>
      </c>
      <c r="I464" t="s">
        <v>27</v>
      </c>
      <c r="J464">
        <v>-24.1</v>
      </c>
      <c r="K464" t="s">
        <v>27</v>
      </c>
      <c r="L464">
        <v>-22.46</v>
      </c>
      <c r="M464" t="s">
        <v>27</v>
      </c>
      <c r="N464">
        <v>-31.07</v>
      </c>
      <c r="O464" t="s">
        <v>27</v>
      </c>
      <c r="P464">
        <v>-152.91</v>
      </c>
      <c r="Q464" t="s">
        <v>28</v>
      </c>
      <c r="R464">
        <v>-33.86</v>
      </c>
      <c r="S464" t="s">
        <v>27</v>
      </c>
      <c r="T464">
        <v>-57.46</v>
      </c>
      <c r="U464" t="s">
        <v>27</v>
      </c>
      <c r="V464">
        <v>-41.79</v>
      </c>
      <c r="W464" t="s">
        <v>27</v>
      </c>
      <c r="X464">
        <v>-53.41</v>
      </c>
      <c r="Y464" t="s">
        <v>27</v>
      </c>
      <c r="Z464">
        <v>-39.049999999999997</v>
      </c>
      <c r="AA464" t="s">
        <v>27</v>
      </c>
    </row>
    <row r="465" spans="1:27" x14ac:dyDescent="0.25">
      <c r="A465" t="s">
        <v>514</v>
      </c>
      <c r="B465">
        <v>122.02</v>
      </c>
      <c r="C465" t="s">
        <v>27</v>
      </c>
      <c r="D465">
        <v>130.85</v>
      </c>
      <c r="E465" t="s">
        <v>27</v>
      </c>
      <c r="F465" s="26">
        <v>-4.0848820373860699E+25</v>
      </c>
      <c r="G465" t="s">
        <v>28</v>
      </c>
      <c r="H465">
        <v>149.76</v>
      </c>
      <c r="I465" t="s">
        <v>27</v>
      </c>
      <c r="J465">
        <v>159.12</v>
      </c>
      <c r="K465" t="s">
        <v>27</v>
      </c>
      <c r="L465">
        <v>160.75</v>
      </c>
      <c r="M465" t="s">
        <v>27</v>
      </c>
      <c r="N465">
        <v>152.12</v>
      </c>
      <c r="O465" t="s">
        <v>27</v>
      </c>
      <c r="P465">
        <v>-152.91</v>
      </c>
      <c r="Q465" t="s">
        <v>28</v>
      </c>
      <c r="R465">
        <v>149.26</v>
      </c>
      <c r="S465" t="s">
        <v>27</v>
      </c>
      <c r="T465">
        <v>125.57</v>
      </c>
      <c r="U465" t="s">
        <v>27</v>
      </c>
      <c r="V465">
        <v>141.24</v>
      </c>
      <c r="W465" t="s">
        <v>27</v>
      </c>
      <c r="X465">
        <v>129.6</v>
      </c>
      <c r="Y465" t="s">
        <v>27</v>
      </c>
      <c r="Z465">
        <v>144.15</v>
      </c>
      <c r="AA465" t="s">
        <v>27</v>
      </c>
    </row>
    <row r="466" spans="1:27" x14ac:dyDescent="0.25">
      <c r="A466" t="s">
        <v>515</v>
      </c>
      <c r="B466">
        <v>165.29</v>
      </c>
      <c r="C466" t="s">
        <v>27</v>
      </c>
      <c r="D466">
        <v>174.07</v>
      </c>
      <c r="E466" t="s">
        <v>27</v>
      </c>
      <c r="F466" s="26">
        <v>-4.0848820373860699E+25</v>
      </c>
      <c r="G466" t="s">
        <v>28</v>
      </c>
      <c r="H466">
        <v>-167.06</v>
      </c>
      <c r="I466" t="s">
        <v>27</v>
      </c>
      <c r="J466">
        <v>-157.72</v>
      </c>
      <c r="K466" t="s">
        <v>27</v>
      </c>
      <c r="L466">
        <v>-156.06</v>
      </c>
      <c r="M466" t="s">
        <v>27</v>
      </c>
      <c r="N466">
        <v>-164.74</v>
      </c>
      <c r="O466" t="s">
        <v>27</v>
      </c>
      <c r="P466">
        <v>-152.91</v>
      </c>
      <c r="Q466" t="s">
        <v>28</v>
      </c>
      <c r="R466">
        <v>-167.53</v>
      </c>
      <c r="S466" t="s">
        <v>27</v>
      </c>
      <c r="T466">
        <v>168.81</v>
      </c>
      <c r="U466" t="s">
        <v>27</v>
      </c>
      <c r="V466">
        <v>-175.5</v>
      </c>
      <c r="W466" t="s">
        <v>27</v>
      </c>
      <c r="X466">
        <v>172.82</v>
      </c>
      <c r="Y466" t="s">
        <v>27</v>
      </c>
      <c r="Z466">
        <v>-172.68</v>
      </c>
      <c r="AA466" t="s">
        <v>27</v>
      </c>
    </row>
    <row r="467" spans="1:27" x14ac:dyDescent="0.25">
      <c r="A467" t="s">
        <v>516</v>
      </c>
      <c r="B467">
        <v>-138.4</v>
      </c>
      <c r="C467" t="s">
        <v>27</v>
      </c>
      <c r="D467">
        <v>-129.57</v>
      </c>
      <c r="E467" t="s">
        <v>27</v>
      </c>
      <c r="F467" s="26">
        <v>-4.0848820373860699E+25</v>
      </c>
      <c r="G467" t="s">
        <v>28</v>
      </c>
      <c r="H467">
        <v>-110.83</v>
      </c>
      <c r="I467" t="s">
        <v>27</v>
      </c>
      <c r="J467">
        <v>-101.5</v>
      </c>
      <c r="K467" t="s">
        <v>27</v>
      </c>
      <c r="L467">
        <v>-99.8</v>
      </c>
      <c r="M467" t="s">
        <v>27</v>
      </c>
      <c r="N467">
        <v>-108.51</v>
      </c>
      <c r="O467" t="s">
        <v>27</v>
      </c>
      <c r="P467">
        <v>-152.91</v>
      </c>
      <c r="Q467" t="s">
        <v>28</v>
      </c>
      <c r="R467">
        <v>-111.27</v>
      </c>
      <c r="S467" t="s">
        <v>27</v>
      </c>
      <c r="T467">
        <v>-134.84</v>
      </c>
      <c r="U467" t="s">
        <v>27</v>
      </c>
      <c r="V467">
        <v>-119.2</v>
      </c>
      <c r="W467" t="s">
        <v>27</v>
      </c>
      <c r="X467">
        <v>-130.83000000000001</v>
      </c>
      <c r="Y467" t="s">
        <v>27</v>
      </c>
      <c r="Z467">
        <v>-116.45</v>
      </c>
      <c r="AA467" t="s">
        <v>27</v>
      </c>
    </row>
    <row r="468" spans="1:27" x14ac:dyDescent="0.25">
      <c r="A468" t="s">
        <v>517</v>
      </c>
      <c r="B468">
        <v>78.44</v>
      </c>
      <c r="C468" t="s">
        <v>27</v>
      </c>
      <c r="D468">
        <v>87.25</v>
      </c>
      <c r="E468" t="s">
        <v>27</v>
      </c>
      <c r="F468" s="26">
        <v>-4.0848820373860699E+25</v>
      </c>
      <c r="G468" t="s">
        <v>28</v>
      </c>
      <c r="H468">
        <v>105.91</v>
      </c>
      <c r="I468" t="s">
        <v>27</v>
      </c>
      <c r="J468">
        <v>115.15</v>
      </c>
      <c r="K468" t="s">
        <v>27</v>
      </c>
      <c r="L468">
        <v>116.81</v>
      </c>
      <c r="M468" t="s">
        <v>27</v>
      </c>
      <c r="N468">
        <v>108.21</v>
      </c>
      <c r="O468" t="s">
        <v>27</v>
      </c>
      <c r="P468">
        <v>-152.91</v>
      </c>
      <c r="Q468" t="s">
        <v>28</v>
      </c>
      <c r="R468">
        <v>105.47</v>
      </c>
      <c r="S468" t="s">
        <v>27</v>
      </c>
      <c r="T468">
        <v>82</v>
      </c>
      <c r="U468" t="s">
        <v>27</v>
      </c>
      <c r="V468">
        <v>97.51</v>
      </c>
      <c r="W468" t="s">
        <v>27</v>
      </c>
      <c r="X468">
        <v>85.99</v>
      </c>
      <c r="Y468" t="s">
        <v>27</v>
      </c>
      <c r="Z468">
        <v>100.24</v>
      </c>
      <c r="AA468" t="s">
        <v>27</v>
      </c>
    </row>
    <row r="469" spans="1:27" x14ac:dyDescent="0.25">
      <c r="A469" t="s">
        <v>518</v>
      </c>
      <c r="B469">
        <v>98.8</v>
      </c>
      <c r="C469" t="s">
        <v>27</v>
      </c>
      <c r="D469">
        <v>107.31</v>
      </c>
      <c r="E469" t="s">
        <v>27</v>
      </c>
      <c r="F469" s="26">
        <v>-4.0848820373860699E+25</v>
      </c>
      <c r="G469" t="s">
        <v>28</v>
      </c>
      <c r="H469">
        <v>125.87</v>
      </c>
      <c r="I469" t="s">
        <v>27</v>
      </c>
      <c r="J469">
        <v>135.12</v>
      </c>
      <c r="K469" t="s">
        <v>27</v>
      </c>
      <c r="L469">
        <v>136.74</v>
      </c>
      <c r="M469" t="s">
        <v>27</v>
      </c>
      <c r="N469">
        <v>128.19999999999999</v>
      </c>
      <c r="O469" t="s">
        <v>27</v>
      </c>
      <c r="P469">
        <v>-152.91</v>
      </c>
      <c r="Q469" t="s">
        <v>28</v>
      </c>
      <c r="R469">
        <v>125.58</v>
      </c>
      <c r="S469" t="s">
        <v>27</v>
      </c>
      <c r="T469">
        <v>102.31</v>
      </c>
      <c r="U469" t="s">
        <v>27</v>
      </c>
      <c r="V469">
        <v>117.49</v>
      </c>
      <c r="W469" t="s">
        <v>27</v>
      </c>
      <c r="X469">
        <v>106</v>
      </c>
      <c r="Y469" t="s">
        <v>27</v>
      </c>
      <c r="Z469">
        <v>120.18</v>
      </c>
      <c r="AA469" t="s">
        <v>27</v>
      </c>
    </row>
    <row r="470" spans="1:27" x14ac:dyDescent="0.25">
      <c r="A470" t="s">
        <v>519</v>
      </c>
      <c r="B470">
        <v>-81.900000000000006</v>
      </c>
      <c r="C470" t="s">
        <v>27</v>
      </c>
      <c r="D470">
        <v>-73.28</v>
      </c>
      <c r="E470" t="s">
        <v>27</v>
      </c>
      <c r="F470" s="26">
        <v>-4.0848820373860699E+25</v>
      </c>
      <c r="G470" t="s">
        <v>28</v>
      </c>
      <c r="H470">
        <v>-54.62</v>
      </c>
      <c r="I470" t="s">
        <v>27</v>
      </c>
      <c r="J470">
        <v>-45.32</v>
      </c>
      <c r="K470" t="s">
        <v>27</v>
      </c>
      <c r="L470">
        <v>-43.68</v>
      </c>
      <c r="M470" t="s">
        <v>27</v>
      </c>
      <c r="N470">
        <v>-52.25</v>
      </c>
      <c r="O470" t="s">
        <v>27</v>
      </c>
      <c r="P470">
        <v>-152.91</v>
      </c>
      <c r="Q470" t="s">
        <v>28</v>
      </c>
      <c r="R470">
        <v>-54.94</v>
      </c>
      <c r="S470" t="s">
        <v>27</v>
      </c>
      <c r="T470">
        <v>-78.36</v>
      </c>
      <c r="U470" t="s">
        <v>27</v>
      </c>
      <c r="V470">
        <v>-63.08</v>
      </c>
      <c r="W470" t="s">
        <v>27</v>
      </c>
      <c r="X470">
        <v>-74.56</v>
      </c>
      <c r="Y470" t="s">
        <v>27</v>
      </c>
      <c r="Z470">
        <v>-60.31</v>
      </c>
      <c r="AA470" t="s">
        <v>27</v>
      </c>
    </row>
    <row r="471" spans="1:27" x14ac:dyDescent="0.25">
      <c r="A471" t="s">
        <v>520</v>
      </c>
      <c r="B471">
        <v>-33.909999999999997</v>
      </c>
      <c r="C471" t="s">
        <v>27</v>
      </c>
      <c r="D471">
        <v>-25.24</v>
      </c>
      <c r="E471" t="s">
        <v>27</v>
      </c>
      <c r="F471" s="26">
        <v>-4.0848820373860699E+25</v>
      </c>
      <c r="G471" t="s">
        <v>28</v>
      </c>
      <c r="H471">
        <v>-6.55</v>
      </c>
      <c r="I471" t="s">
        <v>27</v>
      </c>
      <c r="J471">
        <v>2.72</v>
      </c>
      <c r="K471" t="s">
        <v>27</v>
      </c>
      <c r="L471">
        <v>4.34</v>
      </c>
      <c r="M471" t="s">
        <v>27</v>
      </c>
      <c r="N471">
        <v>-4.21</v>
      </c>
      <c r="O471" t="s">
        <v>27</v>
      </c>
      <c r="P471">
        <v>-152.91</v>
      </c>
      <c r="Q471" t="s">
        <v>28</v>
      </c>
      <c r="R471">
        <v>-6.93</v>
      </c>
      <c r="S471" t="s">
        <v>27</v>
      </c>
      <c r="T471">
        <v>-30.38</v>
      </c>
      <c r="U471" t="s">
        <v>27</v>
      </c>
      <c r="V471">
        <v>-15.01</v>
      </c>
      <c r="W471" t="s">
        <v>27</v>
      </c>
      <c r="X471">
        <v>-26.54</v>
      </c>
      <c r="Y471" t="s">
        <v>27</v>
      </c>
      <c r="Z471">
        <v>-12.27</v>
      </c>
      <c r="AA471" t="s">
        <v>27</v>
      </c>
    </row>
    <row r="472" spans="1:27" x14ac:dyDescent="0.25">
      <c r="A472" t="s">
        <v>521</v>
      </c>
      <c r="B472">
        <v>36.25</v>
      </c>
      <c r="C472" t="s">
        <v>27</v>
      </c>
      <c r="D472">
        <v>44.88</v>
      </c>
      <c r="E472" t="s">
        <v>27</v>
      </c>
      <c r="F472" s="26">
        <v>-4.0848820373860699E+25</v>
      </c>
      <c r="G472" t="s">
        <v>28</v>
      </c>
      <c r="H472">
        <v>63.52</v>
      </c>
      <c r="I472" t="s">
        <v>27</v>
      </c>
      <c r="J472">
        <v>72.680000000000007</v>
      </c>
      <c r="K472" t="s">
        <v>27</v>
      </c>
      <c r="L472">
        <v>74.41</v>
      </c>
      <c r="M472" t="s">
        <v>27</v>
      </c>
      <c r="N472">
        <v>65.73</v>
      </c>
      <c r="O472" t="s">
        <v>27</v>
      </c>
      <c r="P472">
        <v>-152.91</v>
      </c>
      <c r="Q472" t="s">
        <v>28</v>
      </c>
      <c r="R472">
        <v>63.03</v>
      </c>
      <c r="S472" t="s">
        <v>27</v>
      </c>
      <c r="T472">
        <v>39.729999999999997</v>
      </c>
      <c r="U472" t="s">
        <v>27</v>
      </c>
      <c r="V472">
        <v>55.19</v>
      </c>
      <c r="W472" t="s">
        <v>27</v>
      </c>
      <c r="X472">
        <v>43.58</v>
      </c>
      <c r="Y472" t="s">
        <v>27</v>
      </c>
      <c r="Z472">
        <v>57.82</v>
      </c>
      <c r="AA472" t="s">
        <v>27</v>
      </c>
    </row>
    <row r="473" spans="1:27" x14ac:dyDescent="0.25">
      <c r="A473" t="s">
        <v>522</v>
      </c>
      <c r="B473">
        <v>16.41</v>
      </c>
      <c r="C473" t="s">
        <v>27</v>
      </c>
      <c r="D473">
        <v>25.1</v>
      </c>
      <c r="E473" t="s">
        <v>27</v>
      </c>
      <c r="F473" s="26">
        <v>-4.0848820373860699E+25</v>
      </c>
      <c r="G473" t="s">
        <v>28</v>
      </c>
      <c r="H473">
        <v>43.64</v>
      </c>
      <c r="I473" t="s">
        <v>27</v>
      </c>
      <c r="J473">
        <v>52.77</v>
      </c>
      <c r="K473" t="s">
        <v>27</v>
      </c>
      <c r="L473">
        <v>54.53</v>
      </c>
      <c r="M473" t="s">
        <v>27</v>
      </c>
      <c r="N473">
        <v>45.81</v>
      </c>
      <c r="O473" t="s">
        <v>27</v>
      </c>
      <c r="P473">
        <v>-152.91</v>
      </c>
      <c r="Q473" t="s">
        <v>28</v>
      </c>
      <c r="R473">
        <v>43.16</v>
      </c>
      <c r="S473" t="s">
        <v>27</v>
      </c>
      <c r="T473">
        <v>19.95</v>
      </c>
      <c r="U473" t="s">
        <v>27</v>
      </c>
      <c r="V473">
        <v>35.43</v>
      </c>
      <c r="W473" t="s">
        <v>27</v>
      </c>
      <c r="X473">
        <v>23.83</v>
      </c>
      <c r="Y473" t="s">
        <v>27</v>
      </c>
      <c r="Z473">
        <v>37.950000000000003</v>
      </c>
      <c r="AA473" t="s">
        <v>27</v>
      </c>
    </row>
    <row r="474" spans="1:27" x14ac:dyDescent="0.25">
      <c r="A474" t="s">
        <v>523</v>
      </c>
      <c r="B474">
        <v>-42.92</v>
      </c>
      <c r="C474" t="s">
        <v>27</v>
      </c>
      <c r="D474">
        <v>-34.21</v>
      </c>
      <c r="E474" t="s">
        <v>27</v>
      </c>
      <c r="F474" s="26">
        <v>-4.0848820373860699E+25</v>
      </c>
      <c r="G474" t="s">
        <v>28</v>
      </c>
      <c r="H474">
        <v>-15.7</v>
      </c>
      <c r="I474" t="s">
        <v>27</v>
      </c>
      <c r="J474">
        <v>-6.55</v>
      </c>
      <c r="K474" t="s">
        <v>27</v>
      </c>
      <c r="L474">
        <v>-4.78</v>
      </c>
      <c r="M474" t="s">
        <v>27</v>
      </c>
      <c r="N474">
        <v>-13.56</v>
      </c>
      <c r="O474" t="s">
        <v>27</v>
      </c>
      <c r="P474">
        <v>-152.91</v>
      </c>
      <c r="Q474" t="s">
        <v>28</v>
      </c>
      <c r="R474">
        <v>-16.260000000000002</v>
      </c>
      <c r="S474" t="s">
        <v>27</v>
      </c>
      <c r="T474">
        <v>-39.369999999999997</v>
      </c>
      <c r="U474" t="s">
        <v>27</v>
      </c>
      <c r="V474">
        <v>-23.85</v>
      </c>
      <c r="W474" t="s">
        <v>27</v>
      </c>
      <c r="X474">
        <v>-35.450000000000003</v>
      </c>
      <c r="Y474" t="s">
        <v>27</v>
      </c>
      <c r="Z474">
        <v>-21.33</v>
      </c>
      <c r="AA474" t="s">
        <v>27</v>
      </c>
    </row>
    <row r="475" spans="1:27" x14ac:dyDescent="0.25">
      <c r="A475" t="s">
        <v>524</v>
      </c>
      <c r="B475">
        <v>-51.11</v>
      </c>
      <c r="C475" t="s">
        <v>27</v>
      </c>
      <c r="D475">
        <v>-42.26</v>
      </c>
      <c r="E475" t="s">
        <v>27</v>
      </c>
      <c r="F475" s="26">
        <v>-4.0848820373860699E+25</v>
      </c>
      <c r="G475" t="s">
        <v>28</v>
      </c>
      <c r="H475">
        <v>-23.77</v>
      </c>
      <c r="I475" t="s">
        <v>27</v>
      </c>
      <c r="J475">
        <v>-14.68</v>
      </c>
      <c r="K475" t="s">
        <v>27</v>
      </c>
      <c r="L475">
        <v>-12.88</v>
      </c>
      <c r="M475" t="s">
        <v>27</v>
      </c>
      <c r="N475">
        <v>-21.69</v>
      </c>
      <c r="O475" t="s">
        <v>27</v>
      </c>
      <c r="P475">
        <v>-152.91</v>
      </c>
      <c r="Q475" t="s">
        <v>28</v>
      </c>
      <c r="R475">
        <v>-24.38</v>
      </c>
      <c r="S475" t="s">
        <v>27</v>
      </c>
      <c r="T475">
        <v>-47.53</v>
      </c>
      <c r="U475" t="s">
        <v>27</v>
      </c>
      <c r="V475">
        <v>-31.84</v>
      </c>
      <c r="W475" t="s">
        <v>27</v>
      </c>
      <c r="X475">
        <v>-43.49</v>
      </c>
      <c r="Y475" t="s">
        <v>27</v>
      </c>
      <c r="Z475">
        <v>-29.43</v>
      </c>
      <c r="AA475" t="s">
        <v>27</v>
      </c>
    </row>
    <row r="476" spans="1:27" x14ac:dyDescent="0.25">
      <c r="A476" t="s">
        <v>525</v>
      </c>
      <c r="B476">
        <v>-76.540000000000006</v>
      </c>
      <c r="C476" t="s">
        <v>27</v>
      </c>
      <c r="D476">
        <v>-67.64</v>
      </c>
      <c r="E476" t="s">
        <v>27</v>
      </c>
      <c r="F476" s="26">
        <v>-4.0848820373860699E+25</v>
      </c>
      <c r="G476" t="s">
        <v>28</v>
      </c>
      <c r="H476">
        <v>-49.15</v>
      </c>
      <c r="I476" t="s">
        <v>27</v>
      </c>
      <c r="J476">
        <v>-40.020000000000003</v>
      </c>
      <c r="K476" t="s">
        <v>27</v>
      </c>
      <c r="L476">
        <v>-38.26</v>
      </c>
      <c r="M476" t="s">
        <v>27</v>
      </c>
      <c r="N476">
        <v>-47.06</v>
      </c>
      <c r="O476" t="s">
        <v>27</v>
      </c>
      <c r="P476">
        <v>-152.91</v>
      </c>
      <c r="Q476" t="s">
        <v>28</v>
      </c>
      <c r="R476">
        <v>-49.68</v>
      </c>
      <c r="S476" t="s">
        <v>27</v>
      </c>
      <c r="T476">
        <v>-72.900000000000006</v>
      </c>
      <c r="U476" t="s">
        <v>27</v>
      </c>
      <c r="V476">
        <v>-57.24</v>
      </c>
      <c r="W476" t="s">
        <v>27</v>
      </c>
      <c r="X476">
        <v>-68.87</v>
      </c>
      <c r="Y476" t="s">
        <v>27</v>
      </c>
      <c r="Z476">
        <v>-54.77</v>
      </c>
      <c r="AA476" t="s">
        <v>27</v>
      </c>
    </row>
    <row r="477" spans="1:27" x14ac:dyDescent="0.25">
      <c r="A477" t="s">
        <v>526</v>
      </c>
      <c r="B477">
        <v>126.29</v>
      </c>
      <c r="C477" t="s">
        <v>27</v>
      </c>
      <c r="D477">
        <v>134.96</v>
      </c>
      <c r="E477" t="s">
        <v>27</v>
      </c>
      <c r="F477" s="26">
        <v>-4.0848820373860699E+25</v>
      </c>
      <c r="G477" t="s">
        <v>28</v>
      </c>
      <c r="H477">
        <v>153.46</v>
      </c>
      <c r="I477" t="s">
        <v>27</v>
      </c>
      <c r="J477">
        <v>162.6</v>
      </c>
      <c r="K477" t="s">
        <v>27</v>
      </c>
      <c r="L477">
        <v>164.3</v>
      </c>
      <c r="M477" t="s">
        <v>27</v>
      </c>
      <c r="N477">
        <v>155.6</v>
      </c>
      <c r="O477" t="s">
        <v>27</v>
      </c>
      <c r="P477">
        <v>-152.91</v>
      </c>
      <c r="Q477" t="s">
        <v>28</v>
      </c>
      <c r="R477">
        <v>153.05000000000001</v>
      </c>
      <c r="S477" t="s">
        <v>27</v>
      </c>
      <c r="T477">
        <v>129.84</v>
      </c>
      <c r="U477" t="s">
        <v>27</v>
      </c>
      <c r="V477">
        <v>145.36000000000001</v>
      </c>
      <c r="W477" t="s">
        <v>27</v>
      </c>
      <c r="X477">
        <v>133.72</v>
      </c>
      <c r="Y477" t="s">
        <v>27</v>
      </c>
      <c r="Z477">
        <v>147.80000000000001</v>
      </c>
      <c r="AA477" t="s">
        <v>27</v>
      </c>
    </row>
    <row r="478" spans="1:27" x14ac:dyDescent="0.25">
      <c r="A478" t="s">
        <v>527</v>
      </c>
      <c r="B478">
        <v>59.24</v>
      </c>
      <c r="C478" t="s">
        <v>27</v>
      </c>
      <c r="D478">
        <v>68.06</v>
      </c>
      <c r="E478" t="s">
        <v>27</v>
      </c>
      <c r="F478" s="26">
        <v>-4.0848820373860699E+25</v>
      </c>
      <c r="G478" t="s">
        <v>28</v>
      </c>
      <c r="H478">
        <v>86.55</v>
      </c>
      <c r="I478" t="s">
        <v>27</v>
      </c>
      <c r="J478">
        <v>95.6</v>
      </c>
      <c r="K478" t="s">
        <v>27</v>
      </c>
      <c r="L478">
        <v>97.34</v>
      </c>
      <c r="M478" t="s">
        <v>27</v>
      </c>
      <c r="N478">
        <v>88.66</v>
      </c>
      <c r="O478" t="s">
        <v>27</v>
      </c>
      <c r="P478">
        <v>-152.91</v>
      </c>
      <c r="Q478" t="s">
        <v>28</v>
      </c>
      <c r="R478">
        <v>86.06</v>
      </c>
      <c r="S478" t="s">
        <v>27</v>
      </c>
      <c r="T478">
        <v>62.77</v>
      </c>
      <c r="U478" t="s">
        <v>27</v>
      </c>
      <c r="V478">
        <v>78.41</v>
      </c>
      <c r="W478" t="s">
        <v>27</v>
      </c>
      <c r="X478">
        <v>66.77</v>
      </c>
      <c r="Y478" t="s">
        <v>27</v>
      </c>
      <c r="Z478">
        <v>80.89</v>
      </c>
      <c r="AA478" t="s">
        <v>27</v>
      </c>
    </row>
    <row r="479" spans="1:27" x14ac:dyDescent="0.25">
      <c r="A479" t="s">
        <v>528</v>
      </c>
      <c r="B479">
        <v>-75.459999999999994</v>
      </c>
      <c r="C479" t="s">
        <v>27</v>
      </c>
      <c r="D479">
        <v>-66.599999999999994</v>
      </c>
      <c r="E479" t="s">
        <v>27</v>
      </c>
      <c r="F479" s="26">
        <v>-4.0848820373860699E+25</v>
      </c>
      <c r="G479" t="s">
        <v>28</v>
      </c>
      <c r="H479">
        <v>-48.17</v>
      </c>
      <c r="I479" t="s">
        <v>27</v>
      </c>
      <c r="J479">
        <v>-39.1</v>
      </c>
      <c r="K479" t="s">
        <v>27</v>
      </c>
      <c r="L479">
        <v>-37.380000000000003</v>
      </c>
      <c r="M479" t="s">
        <v>27</v>
      </c>
      <c r="N479">
        <v>-46.05</v>
      </c>
      <c r="O479" t="s">
        <v>27</v>
      </c>
      <c r="P479">
        <v>-152.91</v>
      </c>
      <c r="Q479" t="s">
        <v>28</v>
      </c>
      <c r="R479">
        <v>-48.61</v>
      </c>
      <c r="S479" t="s">
        <v>27</v>
      </c>
      <c r="T479">
        <v>-71.87</v>
      </c>
      <c r="U479" t="s">
        <v>27</v>
      </c>
      <c r="V479">
        <v>-56.18</v>
      </c>
      <c r="W479" t="s">
        <v>27</v>
      </c>
      <c r="X479">
        <v>-67.84</v>
      </c>
      <c r="Y479" t="s">
        <v>27</v>
      </c>
      <c r="Z479">
        <v>-53.81</v>
      </c>
      <c r="AA479" t="s">
        <v>27</v>
      </c>
    </row>
    <row r="480" spans="1:27" x14ac:dyDescent="0.25">
      <c r="A480" t="s">
        <v>529</v>
      </c>
      <c r="B480">
        <v>24.58</v>
      </c>
      <c r="C480" t="s">
        <v>27</v>
      </c>
      <c r="D480">
        <v>33.17</v>
      </c>
      <c r="E480" t="s">
        <v>27</v>
      </c>
      <c r="F480" s="26">
        <v>-4.0848820373860699E+25</v>
      </c>
      <c r="G480" t="s">
        <v>28</v>
      </c>
      <c r="H480">
        <v>51.3</v>
      </c>
      <c r="I480" t="s">
        <v>27</v>
      </c>
      <c r="J480">
        <v>60.35</v>
      </c>
      <c r="K480" t="s">
        <v>27</v>
      </c>
      <c r="L480">
        <v>62.06</v>
      </c>
      <c r="M480" t="s">
        <v>27</v>
      </c>
      <c r="N480">
        <v>53.43</v>
      </c>
      <c r="O480" t="s">
        <v>27</v>
      </c>
      <c r="P480">
        <v>-152.91</v>
      </c>
      <c r="Q480" t="s">
        <v>28</v>
      </c>
      <c r="R480">
        <v>50.98</v>
      </c>
      <c r="S480" t="s">
        <v>27</v>
      </c>
      <c r="T480">
        <v>28.14</v>
      </c>
      <c r="U480" t="s">
        <v>27</v>
      </c>
      <c r="V480">
        <v>43.54</v>
      </c>
      <c r="W480" t="s">
        <v>27</v>
      </c>
      <c r="X480">
        <v>31.94</v>
      </c>
      <c r="Y480" t="s">
        <v>27</v>
      </c>
      <c r="Z480">
        <v>45.64</v>
      </c>
      <c r="AA480" t="s">
        <v>27</v>
      </c>
    </row>
    <row r="481" spans="1:27" x14ac:dyDescent="0.25">
      <c r="A481" t="s">
        <v>530</v>
      </c>
      <c r="B481">
        <v>150.72</v>
      </c>
      <c r="C481" t="s">
        <v>27</v>
      </c>
      <c r="D481">
        <v>159.56</v>
      </c>
      <c r="E481" t="s">
        <v>27</v>
      </c>
      <c r="F481" s="26">
        <v>-4.0848820373860699E+25</v>
      </c>
      <c r="G481" t="s">
        <v>28</v>
      </c>
      <c r="H481">
        <v>177.82</v>
      </c>
      <c r="I481" t="s">
        <v>27</v>
      </c>
      <c r="J481">
        <v>-173.15</v>
      </c>
      <c r="K481" t="s">
        <v>27</v>
      </c>
      <c r="L481">
        <v>-171.38</v>
      </c>
      <c r="M481" t="s">
        <v>27</v>
      </c>
      <c r="N481">
        <v>179.88</v>
      </c>
      <c r="O481" t="s">
        <v>27</v>
      </c>
      <c r="P481">
        <v>-152.91</v>
      </c>
      <c r="Q481" t="s">
        <v>28</v>
      </c>
      <c r="R481">
        <v>177.35</v>
      </c>
      <c r="S481" t="s">
        <v>27</v>
      </c>
      <c r="T481">
        <v>154.34</v>
      </c>
      <c r="U481" t="s">
        <v>27</v>
      </c>
      <c r="V481">
        <v>170.04</v>
      </c>
      <c r="W481" t="s">
        <v>27</v>
      </c>
      <c r="X481">
        <v>158.38</v>
      </c>
      <c r="Y481" t="s">
        <v>27</v>
      </c>
      <c r="Z481">
        <v>172.23</v>
      </c>
      <c r="AA481" t="s">
        <v>27</v>
      </c>
    </row>
    <row r="482" spans="1:27" x14ac:dyDescent="0.25">
      <c r="A482" t="s">
        <v>531</v>
      </c>
      <c r="B482">
        <v>120.09</v>
      </c>
      <c r="C482" t="s">
        <v>27</v>
      </c>
      <c r="D482">
        <v>128.91999999999999</v>
      </c>
      <c r="E482" t="s">
        <v>27</v>
      </c>
      <c r="F482" s="26">
        <v>-4.0848820373860699E+25</v>
      </c>
      <c r="G482" t="s">
        <v>28</v>
      </c>
      <c r="H482">
        <v>147.22</v>
      </c>
      <c r="I482" t="s">
        <v>27</v>
      </c>
      <c r="J482">
        <v>156.25</v>
      </c>
      <c r="K482" t="s">
        <v>27</v>
      </c>
      <c r="L482">
        <v>157.97999999999999</v>
      </c>
      <c r="M482" t="s">
        <v>27</v>
      </c>
      <c r="N482">
        <v>149.35</v>
      </c>
      <c r="O482" t="s">
        <v>27</v>
      </c>
      <c r="P482">
        <v>-152.91</v>
      </c>
      <c r="Q482" t="s">
        <v>28</v>
      </c>
      <c r="R482">
        <v>146.78</v>
      </c>
      <c r="S482" t="s">
        <v>27</v>
      </c>
      <c r="T482">
        <v>123.68</v>
      </c>
      <c r="U482" t="s">
        <v>27</v>
      </c>
      <c r="V482">
        <v>139.43</v>
      </c>
      <c r="W482" t="s">
        <v>27</v>
      </c>
      <c r="X482">
        <v>127.74</v>
      </c>
      <c r="Y482" t="s">
        <v>27</v>
      </c>
      <c r="Z482">
        <v>141.63999999999999</v>
      </c>
      <c r="AA482" t="s">
        <v>27</v>
      </c>
    </row>
    <row r="483" spans="1:27" x14ac:dyDescent="0.25">
      <c r="A483" t="s">
        <v>532</v>
      </c>
      <c r="B483">
        <v>40.28</v>
      </c>
      <c r="C483" t="s">
        <v>27</v>
      </c>
      <c r="D483">
        <v>49.39</v>
      </c>
      <c r="E483" t="s">
        <v>27</v>
      </c>
      <c r="F483" s="26">
        <v>-4.0848820373860699E+25</v>
      </c>
      <c r="G483" t="s">
        <v>28</v>
      </c>
      <c r="H483">
        <v>67.63</v>
      </c>
      <c r="I483" t="s">
        <v>27</v>
      </c>
      <c r="J483">
        <v>76.58</v>
      </c>
      <c r="K483" t="s">
        <v>27</v>
      </c>
      <c r="L483">
        <v>78.36</v>
      </c>
      <c r="M483" t="s">
        <v>27</v>
      </c>
      <c r="N483">
        <v>69.66</v>
      </c>
      <c r="O483" t="s">
        <v>27</v>
      </c>
      <c r="P483">
        <v>-152.91</v>
      </c>
      <c r="Q483" t="s">
        <v>28</v>
      </c>
      <c r="R483">
        <v>67.010000000000005</v>
      </c>
      <c r="S483" t="s">
        <v>27</v>
      </c>
      <c r="T483">
        <v>43.93</v>
      </c>
      <c r="U483" t="s">
        <v>27</v>
      </c>
      <c r="V483">
        <v>59.87</v>
      </c>
      <c r="W483" t="s">
        <v>27</v>
      </c>
      <c r="X483">
        <v>48.2</v>
      </c>
      <c r="Y483" t="s">
        <v>27</v>
      </c>
      <c r="Z483">
        <v>62.09</v>
      </c>
      <c r="AA483" t="s">
        <v>27</v>
      </c>
    </row>
    <row r="484" spans="1:27" x14ac:dyDescent="0.25">
      <c r="A484" t="s">
        <v>533</v>
      </c>
      <c r="B484">
        <v>104.24</v>
      </c>
      <c r="C484" t="s">
        <v>27</v>
      </c>
      <c r="D484">
        <v>113.46</v>
      </c>
      <c r="E484" t="s">
        <v>27</v>
      </c>
      <c r="F484" s="26">
        <v>-4.0848820373860699E+25</v>
      </c>
      <c r="G484" t="s">
        <v>28</v>
      </c>
      <c r="H484">
        <v>131.62</v>
      </c>
      <c r="I484" t="s">
        <v>27</v>
      </c>
      <c r="J484">
        <v>140.5</v>
      </c>
      <c r="K484" t="s">
        <v>27</v>
      </c>
      <c r="L484">
        <v>142.33000000000001</v>
      </c>
      <c r="M484" t="s">
        <v>27</v>
      </c>
      <c r="N484">
        <v>133.58000000000001</v>
      </c>
      <c r="O484" t="s">
        <v>27</v>
      </c>
      <c r="P484">
        <v>-152.91</v>
      </c>
      <c r="Q484" t="s">
        <v>28</v>
      </c>
      <c r="R484">
        <v>130.96</v>
      </c>
      <c r="S484" t="s">
        <v>27</v>
      </c>
      <c r="T484">
        <v>107.9</v>
      </c>
      <c r="U484" t="s">
        <v>27</v>
      </c>
      <c r="V484">
        <v>123.98</v>
      </c>
      <c r="W484" t="s">
        <v>27</v>
      </c>
      <c r="X484">
        <v>112.29</v>
      </c>
      <c r="Y484" t="s">
        <v>27</v>
      </c>
      <c r="Z484">
        <v>126.08</v>
      </c>
      <c r="AA484" t="s">
        <v>27</v>
      </c>
    </row>
    <row r="485" spans="1:27" x14ac:dyDescent="0.25">
      <c r="A485" t="s">
        <v>534</v>
      </c>
      <c r="B485">
        <v>-162.69999999999999</v>
      </c>
      <c r="C485" t="s">
        <v>27</v>
      </c>
      <c r="D485">
        <v>-153.44</v>
      </c>
      <c r="E485" t="s">
        <v>27</v>
      </c>
      <c r="F485" s="26">
        <v>-4.0848820373860699E+25</v>
      </c>
      <c r="G485" t="s">
        <v>28</v>
      </c>
      <c r="H485">
        <v>-135.34</v>
      </c>
      <c r="I485" t="s">
        <v>27</v>
      </c>
      <c r="J485">
        <v>-126.42</v>
      </c>
      <c r="K485" t="s">
        <v>27</v>
      </c>
      <c r="L485">
        <v>-124.6</v>
      </c>
      <c r="M485" t="s">
        <v>27</v>
      </c>
      <c r="N485">
        <v>-133.37</v>
      </c>
      <c r="O485" t="s">
        <v>27</v>
      </c>
      <c r="P485">
        <v>-152.91</v>
      </c>
      <c r="Q485" t="s">
        <v>28</v>
      </c>
      <c r="R485">
        <v>-135.83000000000001</v>
      </c>
      <c r="S485" t="s">
        <v>27</v>
      </c>
      <c r="T485">
        <v>-158.97</v>
      </c>
      <c r="U485" t="s">
        <v>27</v>
      </c>
      <c r="V485">
        <v>-142.9</v>
      </c>
      <c r="W485" t="s">
        <v>27</v>
      </c>
      <c r="X485">
        <v>-154.53</v>
      </c>
      <c r="Y485" t="s">
        <v>27</v>
      </c>
      <c r="Z485">
        <v>-140.84</v>
      </c>
      <c r="AA485" t="s">
        <v>27</v>
      </c>
    </row>
    <row r="486" spans="1:27" x14ac:dyDescent="0.25">
      <c r="A486" t="s">
        <v>535</v>
      </c>
      <c r="B486">
        <v>-0.24</v>
      </c>
      <c r="C486" t="s">
        <v>27</v>
      </c>
      <c r="D486">
        <v>9.01</v>
      </c>
      <c r="E486" t="s">
        <v>27</v>
      </c>
      <c r="F486" s="26">
        <v>-4.0848820373860699E+25</v>
      </c>
      <c r="G486" t="s">
        <v>28</v>
      </c>
      <c r="H486">
        <v>26.93</v>
      </c>
      <c r="I486" t="s">
        <v>27</v>
      </c>
      <c r="J486">
        <v>35.68</v>
      </c>
      <c r="K486" t="s">
        <v>27</v>
      </c>
      <c r="L486">
        <v>37.630000000000003</v>
      </c>
      <c r="M486" t="s">
        <v>27</v>
      </c>
      <c r="N486">
        <v>28.74</v>
      </c>
      <c r="O486" t="s">
        <v>27</v>
      </c>
      <c r="P486">
        <v>-152.91</v>
      </c>
      <c r="Q486" t="s">
        <v>28</v>
      </c>
      <c r="R486">
        <v>26.35</v>
      </c>
      <c r="S486" t="s">
        <v>27</v>
      </c>
      <c r="T486">
        <v>3.47</v>
      </c>
      <c r="U486" t="s">
        <v>27</v>
      </c>
      <c r="V486">
        <v>19.559999999999999</v>
      </c>
      <c r="W486" t="s">
        <v>27</v>
      </c>
      <c r="X486">
        <v>7.94</v>
      </c>
      <c r="Y486" t="s">
        <v>27</v>
      </c>
      <c r="Z486">
        <v>21.44</v>
      </c>
      <c r="AA486" t="s">
        <v>27</v>
      </c>
    </row>
    <row r="487" spans="1:27" x14ac:dyDescent="0.25">
      <c r="A487" t="s">
        <v>536</v>
      </c>
      <c r="B487">
        <v>154.43</v>
      </c>
      <c r="C487" t="s">
        <v>27</v>
      </c>
      <c r="D487">
        <v>163.58000000000001</v>
      </c>
      <c r="E487" t="s">
        <v>27</v>
      </c>
      <c r="F487" s="26">
        <v>-4.0848820373860699E+25</v>
      </c>
      <c r="G487" t="s">
        <v>28</v>
      </c>
      <c r="H487">
        <v>-178.29</v>
      </c>
      <c r="I487" t="s">
        <v>27</v>
      </c>
      <c r="J487">
        <v>-169.49</v>
      </c>
      <c r="K487" t="s">
        <v>27</v>
      </c>
      <c r="L487">
        <v>-167.52</v>
      </c>
      <c r="M487" t="s">
        <v>27</v>
      </c>
      <c r="N487">
        <v>-176.36</v>
      </c>
      <c r="O487" t="s">
        <v>27</v>
      </c>
      <c r="P487">
        <v>-152.91</v>
      </c>
      <c r="Q487" t="s">
        <v>28</v>
      </c>
      <c r="R487">
        <v>-178.84</v>
      </c>
      <c r="S487" t="s">
        <v>27</v>
      </c>
      <c r="T487">
        <v>158.07</v>
      </c>
      <c r="U487" t="s">
        <v>27</v>
      </c>
      <c r="V487">
        <v>174.05</v>
      </c>
      <c r="W487" t="s">
        <v>27</v>
      </c>
      <c r="X487">
        <v>162.44999999999999</v>
      </c>
      <c r="Y487" t="s">
        <v>27</v>
      </c>
      <c r="Z487">
        <v>176.19</v>
      </c>
      <c r="AA487" t="s">
        <v>27</v>
      </c>
    </row>
    <row r="488" spans="1:27" x14ac:dyDescent="0.25">
      <c r="A488" t="s">
        <v>537</v>
      </c>
      <c r="B488">
        <v>-151.05000000000001</v>
      </c>
      <c r="C488" t="s">
        <v>27</v>
      </c>
      <c r="D488">
        <v>-141.59</v>
      </c>
      <c r="E488" t="s">
        <v>27</v>
      </c>
      <c r="F488" s="26">
        <v>-4.0848820373860699E+25</v>
      </c>
      <c r="G488" t="s">
        <v>28</v>
      </c>
      <c r="H488">
        <v>-123.47</v>
      </c>
      <c r="I488" t="s">
        <v>27</v>
      </c>
      <c r="J488">
        <v>-114.69</v>
      </c>
      <c r="K488" t="s">
        <v>27</v>
      </c>
      <c r="L488">
        <v>-112.67</v>
      </c>
      <c r="M488" t="s">
        <v>27</v>
      </c>
      <c r="N488">
        <v>-121.55</v>
      </c>
      <c r="O488" t="s">
        <v>27</v>
      </c>
      <c r="P488">
        <v>-152.91</v>
      </c>
      <c r="Q488" t="s">
        <v>28</v>
      </c>
      <c r="R488">
        <v>-124.05</v>
      </c>
      <c r="S488" t="s">
        <v>27</v>
      </c>
      <c r="T488">
        <v>-147.30000000000001</v>
      </c>
      <c r="U488" t="s">
        <v>27</v>
      </c>
      <c r="V488">
        <v>-130.94999999999999</v>
      </c>
      <c r="W488" t="s">
        <v>27</v>
      </c>
      <c r="X488">
        <v>-142.62</v>
      </c>
      <c r="Y488" t="s">
        <v>27</v>
      </c>
      <c r="Z488">
        <v>-128.96</v>
      </c>
      <c r="AA488" t="s">
        <v>27</v>
      </c>
    </row>
    <row r="489" spans="1:27" x14ac:dyDescent="0.25">
      <c r="A489" t="s">
        <v>538</v>
      </c>
      <c r="B489">
        <v>-105.51</v>
      </c>
      <c r="C489" t="s">
        <v>27</v>
      </c>
      <c r="D489">
        <v>-95.84</v>
      </c>
      <c r="E489" t="s">
        <v>27</v>
      </c>
      <c r="F489" s="26">
        <v>-4.0848820373860699E+25</v>
      </c>
      <c r="G489" t="s">
        <v>28</v>
      </c>
      <c r="H489">
        <v>-77.900000000000006</v>
      </c>
      <c r="I489" t="s">
        <v>27</v>
      </c>
      <c r="J489">
        <v>-69.209999999999994</v>
      </c>
      <c r="K489" t="s">
        <v>27</v>
      </c>
      <c r="L489">
        <v>-67.14</v>
      </c>
      <c r="M489" t="s">
        <v>27</v>
      </c>
      <c r="N489">
        <v>-76.069999999999993</v>
      </c>
      <c r="O489" t="s">
        <v>27</v>
      </c>
      <c r="P489">
        <v>-152.91</v>
      </c>
      <c r="Q489" t="s">
        <v>28</v>
      </c>
      <c r="R489">
        <v>-78.459999999999994</v>
      </c>
      <c r="S489" t="s">
        <v>27</v>
      </c>
      <c r="T489">
        <v>-101.71</v>
      </c>
      <c r="U489" t="s">
        <v>27</v>
      </c>
      <c r="V489">
        <v>-85.24</v>
      </c>
      <c r="W489" t="s">
        <v>27</v>
      </c>
      <c r="X489">
        <v>-96.86</v>
      </c>
      <c r="Y489" t="s">
        <v>27</v>
      </c>
      <c r="Z489">
        <v>-83.38</v>
      </c>
      <c r="AA489" t="s">
        <v>27</v>
      </c>
    </row>
    <row r="490" spans="1:27" x14ac:dyDescent="0.25">
      <c r="A490" t="s">
        <v>539</v>
      </c>
      <c r="B490">
        <v>59.57</v>
      </c>
      <c r="C490" t="s">
        <v>27</v>
      </c>
      <c r="D490">
        <v>69.14</v>
      </c>
      <c r="E490" t="s">
        <v>27</v>
      </c>
      <c r="F490" s="26">
        <v>-4.0848820373860699E+25</v>
      </c>
      <c r="G490" t="s">
        <v>28</v>
      </c>
      <c r="H490">
        <v>86.97</v>
      </c>
      <c r="I490" t="s">
        <v>27</v>
      </c>
      <c r="J490">
        <v>95.56</v>
      </c>
      <c r="K490" t="s">
        <v>27</v>
      </c>
      <c r="L490">
        <v>97.66</v>
      </c>
      <c r="M490" t="s">
        <v>27</v>
      </c>
      <c r="N490">
        <v>88.74</v>
      </c>
      <c r="O490" t="s">
        <v>27</v>
      </c>
      <c r="P490">
        <v>-152.91</v>
      </c>
      <c r="Q490" t="s">
        <v>28</v>
      </c>
      <c r="R490">
        <v>86.37</v>
      </c>
      <c r="S490" t="s">
        <v>27</v>
      </c>
      <c r="T490">
        <v>63.33</v>
      </c>
      <c r="U490" t="s">
        <v>27</v>
      </c>
      <c r="V490">
        <v>79.75</v>
      </c>
      <c r="W490" t="s">
        <v>27</v>
      </c>
      <c r="X490">
        <v>68.09</v>
      </c>
      <c r="Y490" t="s">
        <v>27</v>
      </c>
      <c r="Z490">
        <v>81.47</v>
      </c>
      <c r="AA490" t="s">
        <v>27</v>
      </c>
    </row>
    <row r="491" spans="1:27" x14ac:dyDescent="0.25">
      <c r="A491" t="s">
        <v>540</v>
      </c>
      <c r="B491">
        <v>-176.12</v>
      </c>
      <c r="C491" t="s">
        <v>27</v>
      </c>
      <c r="D491">
        <v>-166.41</v>
      </c>
      <c r="E491" t="s">
        <v>27</v>
      </c>
      <c r="F491" s="26">
        <v>-4.0848820373860699E+25</v>
      </c>
      <c r="G491" t="s">
        <v>28</v>
      </c>
      <c r="H491">
        <v>-148.47999999999999</v>
      </c>
      <c r="I491" t="s">
        <v>27</v>
      </c>
      <c r="J491">
        <v>-139.9</v>
      </c>
      <c r="K491" t="s">
        <v>27</v>
      </c>
      <c r="L491">
        <v>-137.75</v>
      </c>
      <c r="M491" t="s">
        <v>27</v>
      </c>
      <c r="N491">
        <v>-146.76</v>
      </c>
      <c r="O491" t="s">
        <v>27</v>
      </c>
      <c r="P491">
        <v>-152.91</v>
      </c>
      <c r="Q491" t="s">
        <v>28</v>
      </c>
      <c r="R491">
        <v>-149.11000000000001</v>
      </c>
      <c r="S491" t="s">
        <v>27</v>
      </c>
      <c r="T491">
        <v>-172.31</v>
      </c>
      <c r="U491" t="s">
        <v>27</v>
      </c>
      <c r="V491">
        <v>-155.77000000000001</v>
      </c>
      <c r="W491" t="s">
        <v>27</v>
      </c>
      <c r="X491">
        <v>-167.44</v>
      </c>
      <c r="Y491" t="s">
        <v>27</v>
      </c>
      <c r="Z491">
        <v>-153.86000000000001</v>
      </c>
      <c r="AA491" t="s">
        <v>27</v>
      </c>
    </row>
    <row r="492" spans="1:27" x14ac:dyDescent="0.25">
      <c r="A492" t="s">
        <v>541</v>
      </c>
      <c r="B492">
        <v>163.53</v>
      </c>
      <c r="C492" t="s">
        <v>27</v>
      </c>
      <c r="D492">
        <v>173.28</v>
      </c>
      <c r="E492" t="s">
        <v>27</v>
      </c>
      <c r="F492" s="26">
        <v>-4.0848820373860699E+25</v>
      </c>
      <c r="G492" t="s">
        <v>28</v>
      </c>
      <c r="H492">
        <v>-168.63</v>
      </c>
      <c r="I492" t="s">
        <v>27</v>
      </c>
      <c r="J492">
        <v>-160.13999999999999</v>
      </c>
      <c r="K492" t="s">
        <v>27</v>
      </c>
      <c r="L492">
        <v>-157.93</v>
      </c>
      <c r="M492" t="s">
        <v>27</v>
      </c>
      <c r="N492">
        <v>-167</v>
      </c>
      <c r="O492" t="s">
        <v>27</v>
      </c>
      <c r="P492">
        <v>-152.91</v>
      </c>
      <c r="Q492" t="s">
        <v>28</v>
      </c>
      <c r="R492">
        <v>-169.39</v>
      </c>
      <c r="S492" t="s">
        <v>27</v>
      </c>
      <c r="T492">
        <v>167.35</v>
      </c>
      <c r="U492" t="s">
        <v>27</v>
      </c>
      <c r="V492">
        <v>-176.07</v>
      </c>
      <c r="W492" t="s">
        <v>27</v>
      </c>
      <c r="X492">
        <v>172.26</v>
      </c>
      <c r="Y492" t="s">
        <v>27</v>
      </c>
      <c r="Z492">
        <v>-174.05</v>
      </c>
      <c r="AA492" t="s">
        <v>27</v>
      </c>
    </row>
    <row r="493" spans="1:27" x14ac:dyDescent="0.25">
      <c r="A493" t="s">
        <v>542</v>
      </c>
      <c r="B493">
        <v>-41.86</v>
      </c>
      <c r="C493" t="s">
        <v>27</v>
      </c>
      <c r="D493">
        <v>-32.04</v>
      </c>
      <c r="E493" t="s">
        <v>27</v>
      </c>
      <c r="F493" s="26">
        <v>-4.0848820373860699E+25</v>
      </c>
      <c r="G493" t="s">
        <v>28</v>
      </c>
      <c r="H493">
        <v>-13.93</v>
      </c>
      <c r="I493" t="s">
        <v>27</v>
      </c>
      <c r="J493">
        <v>-5.5</v>
      </c>
      <c r="K493" t="s">
        <v>27</v>
      </c>
      <c r="L493">
        <v>-3.25</v>
      </c>
      <c r="M493" t="s">
        <v>27</v>
      </c>
      <c r="N493">
        <v>-12.34</v>
      </c>
      <c r="O493" t="s">
        <v>27</v>
      </c>
      <c r="P493">
        <v>-152.91</v>
      </c>
      <c r="Q493" t="s">
        <v>28</v>
      </c>
      <c r="R493">
        <v>-14.82</v>
      </c>
      <c r="S493" t="s">
        <v>27</v>
      </c>
      <c r="T493">
        <v>-38.03</v>
      </c>
      <c r="U493" t="s">
        <v>27</v>
      </c>
      <c r="V493">
        <v>-21.43</v>
      </c>
      <c r="W493" t="s">
        <v>27</v>
      </c>
      <c r="X493">
        <v>-33.049999999999997</v>
      </c>
      <c r="Y493" t="s">
        <v>27</v>
      </c>
      <c r="Z493">
        <v>-19.37</v>
      </c>
      <c r="AA493" t="s">
        <v>27</v>
      </c>
    </row>
    <row r="494" spans="1:27" x14ac:dyDescent="0.25">
      <c r="A494" t="s">
        <v>543</v>
      </c>
      <c r="B494">
        <v>83.83</v>
      </c>
      <c r="C494" t="s">
        <v>27</v>
      </c>
      <c r="D494">
        <v>93.69</v>
      </c>
      <c r="E494" t="s">
        <v>27</v>
      </c>
      <c r="F494" s="26">
        <v>-4.0848820373860699E+25</v>
      </c>
      <c r="G494" t="s">
        <v>28</v>
      </c>
      <c r="H494">
        <v>111.87</v>
      </c>
      <c r="I494" t="s">
        <v>27</v>
      </c>
      <c r="J494">
        <v>120.29</v>
      </c>
      <c r="K494" t="s">
        <v>27</v>
      </c>
      <c r="L494">
        <v>122.59</v>
      </c>
      <c r="M494" t="s">
        <v>27</v>
      </c>
      <c r="N494">
        <v>113.46</v>
      </c>
      <c r="O494" t="s">
        <v>27</v>
      </c>
      <c r="P494">
        <v>-152.91</v>
      </c>
      <c r="Q494" t="s">
        <v>28</v>
      </c>
      <c r="R494">
        <v>110.95</v>
      </c>
      <c r="S494" t="s">
        <v>27</v>
      </c>
      <c r="T494">
        <v>87.66</v>
      </c>
      <c r="U494" t="s">
        <v>27</v>
      </c>
      <c r="V494">
        <v>104.31</v>
      </c>
      <c r="W494" t="s">
        <v>27</v>
      </c>
      <c r="X494">
        <v>92.65</v>
      </c>
      <c r="Y494" t="s">
        <v>27</v>
      </c>
      <c r="Z494">
        <v>106.4</v>
      </c>
      <c r="AA494" t="s">
        <v>27</v>
      </c>
    </row>
    <row r="495" spans="1:27" x14ac:dyDescent="0.25">
      <c r="A495" t="s">
        <v>544</v>
      </c>
      <c r="B495">
        <v>48.28</v>
      </c>
      <c r="C495" t="s">
        <v>27</v>
      </c>
      <c r="D495">
        <v>58.12</v>
      </c>
      <c r="E495" t="s">
        <v>27</v>
      </c>
      <c r="F495" s="26">
        <v>-4.0848820373860699E+25</v>
      </c>
      <c r="G495" t="s">
        <v>28</v>
      </c>
      <c r="H495">
        <v>76.459999999999994</v>
      </c>
      <c r="I495" t="s">
        <v>27</v>
      </c>
      <c r="J495">
        <v>84.85</v>
      </c>
      <c r="K495" t="s">
        <v>27</v>
      </c>
      <c r="L495">
        <v>87.23</v>
      </c>
      <c r="M495" t="s">
        <v>27</v>
      </c>
      <c r="N495">
        <v>77.97</v>
      </c>
      <c r="O495" t="s">
        <v>27</v>
      </c>
      <c r="P495">
        <v>-152.91</v>
      </c>
      <c r="Q495" t="s">
        <v>28</v>
      </c>
      <c r="R495">
        <v>75.47</v>
      </c>
      <c r="S495" t="s">
        <v>27</v>
      </c>
      <c r="T495">
        <v>52.06</v>
      </c>
      <c r="U495" t="s">
        <v>27</v>
      </c>
      <c r="V495">
        <v>68.72</v>
      </c>
      <c r="W495" t="s">
        <v>27</v>
      </c>
      <c r="X495">
        <v>57.04</v>
      </c>
      <c r="Y495" t="s">
        <v>27</v>
      </c>
      <c r="Z495">
        <v>70.989999999999995</v>
      </c>
      <c r="AA495" t="s">
        <v>27</v>
      </c>
    </row>
    <row r="496" spans="1:27" x14ac:dyDescent="0.25">
      <c r="A496" t="s">
        <v>545</v>
      </c>
      <c r="B496">
        <v>35.92</v>
      </c>
      <c r="C496" t="s">
        <v>27</v>
      </c>
      <c r="D496">
        <v>45.65</v>
      </c>
      <c r="E496" t="s">
        <v>27</v>
      </c>
      <c r="F496" s="26">
        <v>-4.0848820373860699E+25</v>
      </c>
      <c r="G496" t="s">
        <v>28</v>
      </c>
      <c r="H496">
        <v>64.06</v>
      </c>
      <c r="I496" t="s">
        <v>27</v>
      </c>
      <c r="J496">
        <v>72.62</v>
      </c>
      <c r="K496" t="s">
        <v>27</v>
      </c>
      <c r="L496">
        <v>74.95</v>
      </c>
      <c r="M496" t="s">
        <v>27</v>
      </c>
      <c r="N496">
        <v>65.709999999999994</v>
      </c>
      <c r="O496" t="s">
        <v>27</v>
      </c>
      <c r="P496">
        <v>-152.91</v>
      </c>
      <c r="Q496" t="s">
        <v>28</v>
      </c>
      <c r="R496">
        <v>63.21</v>
      </c>
      <c r="S496" t="s">
        <v>27</v>
      </c>
      <c r="T496">
        <v>39.72</v>
      </c>
      <c r="U496" t="s">
        <v>27</v>
      </c>
      <c r="V496">
        <v>56.27</v>
      </c>
      <c r="W496" t="s">
        <v>27</v>
      </c>
      <c r="X496">
        <v>44.56</v>
      </c>
      <c r="Y496" t="s">
        <v>27</v>
      </c>
      <c r="Z496">
        <v>58.58</v>
      </c>
      <c r="AA496" t="s">
        <v>27</v>
      </c>
    </row>
    <row r="497" spans="1:27" x14ac:dyDescent="0.25">
      <c r="A497" t="s">
        <v>546</v>
      </c>
      <c r="B497">
        <v>-34.89</v>
      </c>
      <c r="C497" t="s">
        <v>27</v>
      </c>
      <c r="D497">
        <v>-25.22</v>
      </c>
      <c r="E497" t="s">
        <v>27</v>
      </c>
      <c r="F497" s="26">
        <v>-4.0848820373860699E+25</v>
      </c>
      <c r="G497" t="s">
        <v>28</v>
      </c>
      <c r="H497">
        <v>-6.9</v>
      </c>
      <c r="I497" t="s">
        <v>27</v>
      </c>
      <c r="J497">
        <v>1.75</v>
      </c>
      <c r="K497" t="s">
        <v>27</v>
      </c>
      <c r="L497">
        <v>4.03</v>
      </c>
      <c r="M497" t="s">
        <v>27</v>
      </c>
      <c r="N497">
        <v>-5.15</v>
      </c>
      <c r="O497" t="s">
        <v>27</v>
      </c>
      <c r="P497">
        <v>-152.91</v>
      </c>
      <c r="Q497" t="s">
        <v>28</v>
      </c>
      <c r="R497">
        <v>-7.7</v>
      </c>
      <c r="S497" t="s">
        <v>27</v>
      </c>
      <c r="T497">
        <v>-31.13</v>
      </c>
      <c r="U497" t="s">
        <v>27</v>
      </c>
      <c r="V497">
        <v>-14.69</v>
      </c>
      <c r="W497" t="s">
        <v>27</v>
      </c>
      <c r="X497">
        <v>-26.34</v>
      </c>
      <c r="Y497" t="s">
        <v>27</v>
      </c>
      <c r="Z497">
        <v>-12.39</v>
      </c>
      <c r="AA497" t="s">
        <v>27</v>
      </c>
    </row>
    <row r="498" spans="1:27" x14ac:dyDescent="0.25">
      <c r="A498" t="s">
        <v>547</v>
      </c>
      <c r="B498">
        <v>157.29</v>
      </c>
      <c r="C498" t="s">
        <v>27</v>
      </c>
      <c r="D498">
        <v>166.89</v>
      </c>
      <c r="E498" t="s">
        <v>27</v>
      </c>
      <c r="F498" s="26">
        <v>-4.0848820373860699E+25</v>
      </c>
      <c r="G498" t="s">
        <v>28</v>
      </c>
      <c r="H498">
        <v>-174.91</v>
      </c>
      <c r="I498" t="s">
        <v>27</v>
      </c>
      <c r="J498">
        <v>-166.23</v>
      </c>
      <c r="K498" t="s">
        <v>27</v>
      </c>
      <c r="L498">
        <v>-164.02</v>
      </c>
      <c r="M498" t="s">
        <v>27</v>
      </c>
      <c r="N498">
        <v>-173.19</v>
      </c>
      <c r="O498" t="s">
        <v>27</v>
      </c>
      <c r="P498">
        <v>-152.91</v>
      </c>
      <c r="Q498" t="s">
        <v>28</v>
      </c>
      <c r="R498">
        <v>-175.63</v>
      </c>
      <c r="S498" t="s">
        <v>27</v>
      </c>
      <c r="T498">
        <v>161.08000000000001</v>
      </c>
      <c r="U498" t="s">
        <v>27</v>
      </c>
      <c r="V498">
        <v>177.45</v>
      </c>
      <c r="W498" t="s">
        <v>27</v>
      </c>
      <c r="X498">
        <v>165.78</v>
      </c>
      <c r="Y498" t="s">
        <v>27</v>
      </c>
      <c r="Z498">
        <v>179.59</v>
      </c>
      <c r="AA498" t="s">
        <v>27</v>
      </c>
    </row>
    <row r="499" spans="1:27" x14ac:dyDescent="0.25">
      <c r="A499" t="s">
        <v>548</v>
      </c>
      <c r="B499">
        <v>136.5</v>
      </c>
      <c r="C499" t="s">
        <v>27</v>
      </c>
      <c r="D499">
        <v>146.25</v>
      </c>
      <c r="E499" t="s">
        <v>27</v>
      </c>
      <c r="F499" s="26">
        <v>-4.0848820373860699E+25</v>
      </c>
      <c r="G499" t="s">
        <v>28</v>
      </c>
      <c r="H499">
        <v>164.51</v>
      </c>
      <c r="I499" t="s">
        <v>27</v>
      </c>
      <c r="J499">
        <v>173.18</v>
      </c>
      <c r="K499" t="s">
        <v>27</v>
      </c>
      <c r="L499">
        <v>175.41</v>
      </c>
      <c r="M499" t="s">
        <v>27</v>
      </c>
      <c r="N499">
        <v>166.19</v>
      </c>
      <c r="O499" t="s">
        <v>27</v>
      </c>
      <c r="P499">
        <v>-152.91</v>
      </c>
      <c r="Q499" t="s">
        <v>28</v>
      </c>
      <c r="R499">
        <v>163.68</v>
      </c>
      <c r="S499" t="s">
        <v>27</v>
      </c>
      <c r="T499">
        <v>140.28</v>
      </c>
      <c r="U499" t="s">
        <v>27</v>
      </c>
      <c r="V499">
        <v>156.91</v>
      </c>
      <c r="W499" t="s">
        <v>27</v>
      </c>
      <c r="X499">
        <v>145.16</v>
      </c>
      <c r="Y499" t="s">
        <v>27</v>
      </c>
      <c r="Z499">
        <v>159.05000000000001</v>
      </c>
      <c r="AA499" t="s">
        <v>27</v>
      </c>
    </row>
    <row r="500" spans="1:27" x14ac:dyDescent="0.25">
      <c r="A500" t="s">
        <v>549</v>
      </c>
      <c r="B500">
        <v>162.18</v>
      </c>
      <c r="C500" t="s">
        <v>27</v>
      </c>
      <c r="D500">
        <v>171.83</v>
      </c>
      <c r="E500" t="s">
        <v>27</v>
      </c>
      <c r="F500" s="26">
        <v>-4.0848820373860699E+25</v>
      </c>
      <c r="G500" t="s">
        <v>28</v>
      </c>
      <c r="H500">
        <v>-169.85</v>
      </c>
      <c r="I500" t="s">
        <v>27</v>
      </c>
      <c r="J500">
        <v>-161.15</v>
      </c>
      <c r="K500" t="s">
        <v>27</v>
      </c>
      <c r="L500">
        <v>-158.91</v>
      </c>
      <c r="M500" t="s">
        <v>27</v>
      </c>
      <c r="N500">
        <v>-168.2</v>
      </c>
      <c r="O500" t="s">
        <v>27</v>
      </c>
      <c r="P500">
        <v>-152.91</v>
      </c>
      <c r="Q500" t="s">
        <v>28</v>
      </c>
      <c r="R500">
        <v>-170.63</v>
      </c>
      <c r="S500" t="s">
        <v>27</v>
      </c>
      <c r="T500">
        <v>165.94</v>
      </c>
      <c r="U500" t="s">
        <v>27</v>
      </c>
      <c r="V500">
        <v>-177.51</v>
      </c>
      <c r="W500" t="s">
        <v>27</v>
      </c>
      <c r="X500">
        <v>170.71</v>
      </c>
      <c r="Y500" t="s">
        <v>27</v>
      </c>
      <c r="Z500">
        <v>-175.34</v>
      </c>
      <c r="AA500" t="s">
        <v>27</v>
      </c>
    </row>
    <row r="501" spans="1:27" x14ac:dyDescent="0.25">
      <c r="A501" t="s">
        <v>550</v>
      </c>
      <c r="B501">
        <v>32.96</v>
      </c>
      <c r="C501" t="s">
        <v>27</v>
      </c>
      <c r="D501">
        <v>42.63</v>
      </c>
      <c r="E501" t="s">
        <v>27</v>
      </c>
      <c r="F501" s="26">
        <v>-4.0848820373860699E+25</v>
      </c>
      <c r="G501" t="s">
        <v>28</v>
      </c>
      <c r="H501">
        <v>60.95</v>
      </c>
      <c r="I501" t="s">
        <v>27</v>
      </c>
      <c r="J501">
        <v>69.64</v>
      </c>
      <c r="K501" t="s">
        <v>27</v>
      </c>
      <c r="L501">
        <v>71.87</v>
      </c>
      <c r="M501" t="s">
        <v>27</v>
      </c>
      <c r="N501">
        <v>62.6</v>
      </c>
      <c r="O501" t="s">
        <v>27</v>
      </c>
      <c r="P501">
        <v>-152.91</v>
      </c>
      <c r="Q501" t="s">
        <v>28</v>
      </c>
      <c r="R501">
        <v>60.09</v>
      </c>
      <c r="S501" t="s">
        <v>27</v>
      </c>
      <c r="T501">
        <v>36.729999999999997</v>
      </c>
      <c r="U501" t="s">
        <v>27</v>
      </c>
      <c r="V501">
        <v>53.35</v>
      </c>
      <c r="W501" t="s">
        <v>27</v>
      </c>
      <c r="X501">
        <v>41.52</v>
      </c>
      <c r="Y501" t="s">
        <v>27</v>
      </c>
      <c r="Z501">
        <v>55.42</v>
      </c>
      <c r="AA501" t="s">
        <v>27</v>
      </c>
    </row>
    <row r="502" spans="1:27" x14ac:dyDescent="0.25">
      <c r="A502" t="s">
        <v>551</v>
      </c>
      <c r="B502">
        <v>-53.18</v>
      </c>
      <c r="C502" t="s">
        <v>27</v>
      </c>
      <c r="D502">
        <v>-43.62</v>
      </c>
      <c r="E502" t="s">
        <v>27</v>
      </c>
      <c r="F502" s="26">
        <v>-4.0848820373860699E+25</v>
      </c>
      <c r="G502" t="s">
        <v>28</v>
      </c>
      <c r="H502">
        <v>-25.41</v>
      </c>
      <c r="I502" t="s">
        <v>27</v>
      </c>
      <c r="J502">
        <v>-16.7</v>
      </c>
      <c r="K502" t="s">
        <v>27</v>
      </c>
      <c r="L502">
        <v>-14.48</v>
      </c>
      <c r="M502" t="s">
        <v>27</v>
      </c>
      <c r="N502">
        <v>-23.78</v>
      </c>
      <c r="O502" t="s">
        <v>27</v>
      </c>
      <c r="P502">
        <v>-152.91</v>
      </c>
      <c r="Q502" t="s">
        <v>28</v>
      </c>
      <c r="R502">
        <v>-26.15</v>
      </c>
      <c r="S502" t="s">
        <v>27</v>
      </c>
      <c r="T502">
        <v>-49.4</v>
      </c>
      <c r="U502" t="s">
        <v>27</v>
      </c>
      <c r="V502">
        <v>-32.86</v>
      </c>
      <c r="W502" t="s">
        <v>27</v>
      </c>
      <c r="X502">
        <v>-44.68</v>
      </c>
      <c r="Y502" t="s">
        <v>27</v>
      </c>
      <c r="Z502">
        <v>-30.89</v>
      </c>
      <c r="AA502" t="s">
        <v>27</v>
      </c>
    </row>
    <row r="503" spans="1:27" x14ac:dyDescent="0.25">
      <c r="A503" t="s">
        <v>552</v>
      </c>
      <c r="B503">
        <v>72.56</v>
      </c>
      <c r="C503" t="s">
        <v>27</v>
      </c>
      <c r="D503">
        <v>82.13</v>
      </c>
      <c r="E503" t="s">
        <v>27</v>
      </c>
      <c r="F503" s="26">
        <v>-4.0848820373860699E+25</v>
      </c>
      <c r="G503" t="s">
        <v>28</v>
      </c>
      <c r="H503">
        <v>100.39</v>
      </c>
      <c r="I503" t="s">
        <v>27</v>
      </c>
      <c r="J503">
        <v>109.13</v>
      </c>
      <c r="K503" t="s">
        <v>27</v>
      </c>
      <c r="L503">
        <v>111.3</v>
      </c>
      <c r="M503" t="s">
        <v>27</v>
      </c>
      <c r="N503">
        <v>102.07</v>
      </c>
      <c r="O503" t="s">
        <v>27</v>
      </c>
      <c r="P503">
        <v>-152.91</v>
      </c>
      <c r="Q503" t="s">
        <v>28</v>
      </c>
      <c r="R503">
        <v>99.65</v>
      </c>
      <c r="S503" t="s">
        <v>27</v>
      </c>
      <c r="T503">
        <v>76.31</v>
      </c>
      <c r="U503" t="s">
        <v>27</v>
      </c>
      <c r="V503">
        <v>92.91</v>
      </c>
      <c r="W503" t="s">
        <v>27</v>
      </c>
      <c r="X503">
        <v>81.05</v>
      </c>
      <c r="Y503" t="s">
        <v>27</v>
      </c>
      <c r="Z503">
        <v>94.91</v>
      </c>
      <c r="AA503" t="s">
        <v>27</v>
      </c>
    </row>
    <row r="504" spans="1:27" x14ac:dyDescent="0.25">
      <c r="A504" t="s">
        <v>553</v>
      </c>
      <c r="B504">
        <v>49.35</v>
      </c>
      <c r="C504" t="s">
        <v>27</v>
      </c>
      <c r="D504">
        <v>58.83</v>
      </c>
      <c r="E504" t="s">
        <v>27</v>
      </c>
      <c r="F504" s="26">
        <v>-4.0848820373860699E+25</v>
      </c>
      <c r="G504" t="s">
        <v>28</v>
      </c>
      <c r="H504">
        <v>77.25</v>
      </c>
      <c r="I504" t="s">
        <v>27</v>
      </c>
      <c r="J504">
        <v>86.04</v>
      </c>
      <c r="K504" t="s">
        <v>27</v>
      </c>
      <c r="L504">
        <v>88.21</v>
      </c>
      <c r="M504" t="s">
        <v>27</v>
      </c>
      <c r="N504">
        <v>79.040000000000006</v>
      </c>
      <c r="O504" t="s">
        <v>27</v>
      </c>
      <c r="P504">
        <v>-152.91</v>
      </c>
      <c r="Q504" t="s">
        <v>28</v>
      </c>
      <c r="R504">
        <v>76.55</v>
      </c>
      <c r="S504" t="s">
        <v>27</v>
      </c>
      <c r="T504">
        <v>53.02</v>
      </c>
      <c r="U504" t="s">
        <v>27</v>
      </c>
      <c r="V504">
        <v>69.58</v>
      </c>
      <c r="W504" t="s">
        <v>27</v>
      </c>
      <c r="X504">
        <v>57.69</v>
      </c>
      <c r="Y504" t="s">
        <v>27</v>
      </c>
      <c r="Z504">
        <v>71.7</v>
      </c>
      <c r="AA504" t="s">
        <v>27</v>
      </c>
    </row>
    <row r="505" spans="1:27" x14ac:dyDescent="0.25">
      <c r="A505" t="s">
        <v>554</v>
      </c>
      <c r="B505">
        <v>-52.71</v>
      </c>
      <c r="C505" t="s">
        <v>27</v>
      </c>
      <c r="D505">
        <v>-43.31</v>
      </c>
      <c r="E505" t="s">
        <v>27</v>
      </c>
      <c r="F505" s="26">
        <v>-4.0848820373860699E+25</v>
      </c>
      <c r="G505" t="s">
        <v>28</v>
      </c>
      <c r="H505">
        <v>-24.86</v>
      </c>
      <c r="I505" t="s">
        <v>27</v>
      </c>
      <c r="J505">
        <v>-16.010000000000002</v>
      </c>
      <c r="K505" t="s">
        <v>27</v>
      </c>
      <c r="L505">
        <v>-13.86</v>
      </c>
      <c r="M505" t="s">
        <v>27</v>
      </c>
      <c r="N505">
        <v>-23.01</v>
      </c>
      <c r="O505" t="s">
        <v>27</v>
      </c>
      <c r="P505">
        <v>-152.91</v>
      </c>
      <c r="Q505" t="s">
        <v>28</v>
      </c>
      <c r="R505">
        <v>-25.44</v>
      </c>
      <c r="S505" t="s">
        <v>27</v>
      </c>
      <c r="T505">
        <v>-49.04</v>
      </c>
      <c r="U505" t="s">
        <v>27</v>
      </c>
      <c r="V505">
        <v>-32.58</v>
      </c>
      <c r="W505" t="s">
        <v>27</v>
      </c>
      <c r="X505">
        <v>-44.44</v>
      </c>
      <c r="Y505" t="s">
        <v>27</v>
      </c>
      <c r="Z505">
        <v>-30.38</v>
      </c>
      <c r="AA505" t="s">
        <v>27</v>
      </c>
    </row>
    <row r="506" spans="1:27" x14ac:dyDescent="0.25">
      <c r="A506" t="s">
        <v>555</v>
      </c>
      <c r="B506">
        <v>-108.34</v>
      </c>
      <c r="C506" t="s">
        <v>27</v>
      </c>
      <c r="D506">
        <v>-99.29</v>
      </c>
      <c r="E506" t="s">
        <v>27</v>
      </c>
      <c r="F506" s="26">
        <v>-4.0848820373860699E+25</v>
      </c>
      <c r="G506" t="s">
        <v>28</v>
      </c>
      <c r="H506">
        <v>-80.819999999999993</v>
      </c>
      <c r="I506" t="s">
        <v>27</v>
      </c>
      <c r="J506">
        <v>-71.930000000000007</v>
      </c>
      <c r="K506" t="s">
        <v>27</v>
      </c>
      <c r="L506">
        <v>-69.81</v>
      </c>
      <c r="M506" t="s">
        <v>27</v>
      </c>
      <c r="N506">
        <v>-78.92</v>
      </c>
      <c r="O506" t="s">
        <v>27</v>
      </c>
      <c r="P506">
        <v>-152.91</v>
      </c>
      <c r="Q506" t="s">
        <v>28</v>
      </c>
      <c r="R506">
        <v>-81.239999999999995</v>
      </c>
      <c r="S506" t="s">
        <v>27</v>
      </c>
      <c r="T506">
        <v>-104.78</v>
      </c>
      <c r="U506" t="s">
        <v>27</v>
      </c>
      <c r="V506">
        <v>-88.52</v>
      </c>
      <c r="W506" t="s">
        <v>27</v>
      </c>
      <c r="X506">
        <v>-100.42</v>
      </c>
      <c r="Y506" t="s">
        <v>27</v>
      </c>
      <c r="Z506">
        <v>-86.33</v>
      </c>
      <c r="AA506" t="s">
        <v>27</v>
      </c>
    </row>
    <row r="507" spans="1:27" x14ac:dyDescent="0.25">
      <c r="A507" t="s">
        <v>556</v>
      </c>
      <c r="B507">
        <v>-134.19</v>
      </c>
      <c r="C507" t="s">
        <v>27</v>
      </c>
      <c r="D507">
        <v>-124.98</v>
      </c>
      <c r="E507" t="s">
        <v>27</v>
      </c>
      <c r="F507" s="26">
        <v>-4.0848820373860699E+25</v>
      </c>
      <c r="G507" t="s">
        <v>28</v>
      </c>
      <c r="H507">
        <v>-106.55</v>
      </c>
      <c r="I507" t="s">
        <v>27</v>
      </c>
      <c r="J507">
        <v>-97.67</v>
      </c>
      <c r="K507" t="s">
        <v>27</v>
      </c>
      <c r="L507">
        <v>-95.55</v>
      </c>
      <c r="M507" t="s">
        <v>27</v>
      </c>
      <c r="N507">
        <v>-104.65</v>
      </c>
      <c r="O507" t="s">
        <v>27</v>
      </c>
      <c r="P507">
        <v>-152.91</v>
      </c>
      <c r="Q507" t="s">
        <v>28</v>
      </c>
      <c r="R507">
        <v>-106.97</v>
      </c>
      <c r="S507" t="s">
        <v>27</v>
      </c>
      <c r="T507">
        <v>-130.57</v>
      </c>
      <c r="U507" t="s">
        <v>27</v>
      </c>
      <c r="V507">
        <v>-114.2</v>
      </c>
      <c r="W507" t="s">
        <v>27</v>
      </c>
      <c r="X507">
        <v>-126.12</v>
      </c>
      <c r="Y507" t="s">
        <v>27</v>
      </c>
      <c r="Z507">
        <v>-112.1</v>
      </c>
      <c r="AA507" t="s">
        <v>27</v>
      </c>
    </row>
    <row r="508" spans="1:27" x14ac:dyDescent="0.25">
      <c r="A508" t="s">
        <v>557</v>
      </c>
      <c r="B508">
        <v>5.65</v>
      </c>
      <c r="C508" t="s">
        <v>27</v>
      </c>
      <c r="D508">
        <v>15.03</v>
      </c>
      <c r="E508" t="s">
        <v>27</v>
      </c>
      <c r="F508" s="26">
        <v>-4.0848820373860699E+25</v>
      </c>
      <c r="G508" t="s">
        <v>28</v>
      </c>
      <c r="H508">
        <v>33.380000000000003</v>
      </c>
      <c r="I508" t="s">
        <v>27</v>
      </c>
      <c r="J508">
        <v>42.16</v>
      </c>
      <c r="K508" t="s">
        <v>27</v>
      </c>
      <c r="L508">
        <v>44.32</v>
      </c>
      <c r="M508" t="s">
        <v>27</v>
      </c>
      <c r="N508">
        <v>35.21</v>
      </c>
      <c r="O508" t="s">
        <v>27</v>
      </c>
      <c r="P508">
        <v>-152.91</v>
      </c>
      <c r="Q508" t="s">
        <v>28</v>
      </c>
      <c r="R508">
        <v>32.840000000000003</v>
      </c>
      <c r="S508" t="s">
        <v>27</v>
      </c>
      <c r="T508">
        <v>9.2899999999999991</v>
      </c>
      <c r="U508" t="s">
        <v>27</v>
      </c>
      <c r="V508">
        <v>25.79</v>
      </c>
      <c r="W508" t="s">
        <v>27</v>
      </c>
      <c r="X508">
        <v>13.88</v>
      </c>
      <c r="Y508" t="s">
        <v>27</v>
      </c>
      <c r="Z508">
        <v>27.81</v>
      </c>
      <c r="AA508" t="s">
        <v>27</v>
      </c>
    </row>
    <row r="509" spans="1:27" x14ac:dyDescent="0.25">
      <c r="A509" t="s">
        <v>558</v>
      </c>
      <c r="B509">
        <v>-49.79</v>
      </c>
      <c r="C509" t="s">
        <v>27</v>
      </c>
      <c r="D509">
        <v>-40.43</v>
      </c>
      <c r="E509" t="s">
        <v>27</v>
      </c>
      <c r="F509" s="26">
        <v>-4.0848820373860699E+25</v>
      </c>
      <c r="G509" t="s">
        <v>28</v>
      </c>
      <c r="H509">
        <v>-21.97</v>
      </c>
      <c r="I509" t="s">
        <v>27</v>
      </c>
      <c r="J509">
        <v>-13.12</v>
      </c>
      <c r="K509" t="s">
        <v>27</v>
      </c>
      <c r="L509">
        <v>-11.01</v>
      </c>
      <c r="M509" t="s">
        <v>27</v>
      </c>
      <c r="N509">
        <v>-20.079999999999998</v>
      </c>
      <c r="O509" t="s">
        <v>27</v>
      </c>
      <c r="P509">
        <v>-152.91</v>
      </c>
      <c r="Q509" t="s">
        <v>28</v>
      </c>
      <c r="R509">
        <v>-22.42</v>
      </c>
      <c r="S509" t="s">
        <v>27</v>
      </c>
      <c r="T509">
        <v>-46.15</v>
      </c>
      <c r="U509" t="s">
        <v>27</v>
      </c>
      <c r="V509">
        <v>-29.55</v>
      </c>
      <c r="W509" t="s">
        <v>27</v>
      </c>
      <c r="X509">
        <v>-41.56</v>
      </c>
      <c r="Y509" t="s">
        <v>27</v>
      </c>
      <c r="Z509">
        <v>-27.52</v>
      </c>
      <c r="AA509" t="s">
        <v>27</v>
      </c>
    </row>
    <row r="510" spans="1:27" x14ac:dyDescent="0.25">
      <c r="A510" t="s">
        <v>559</v>
      </c>
      <c r="B510">
        <v>159.33000000000001</v>
      </c>
      <c r="C510" t="s">
        <v>27</v>
      </c>
      <c r="D510">
        <v>168.64</v>
      </c>
      <c r="E510" t="s">
        <v>27</v>
      </c>
      <c r="F510" s="26">
        <v>-4.0848820373860699E+25</v>
      </c>
      <c r="G510" t="s">
        <v>28</v>
      </c>
      <c r="H510">
        <v>-172.92</v>
      </c>
      <c r="I510" t="s">
        <v>27</v>
      </c>
      <c r="J510">
        <v>-164.08</v>
      </c>
      <c r="K510" t="s">
        <v>27</v>
      </c>
      <c r="L510">
        <v>-161.97</v>
      </c>
      <c r="M510" t="s">
        <v>27</v>
      </c>
      <c r="N510">
        <v>-171.03</v>
      </c>
      <c r="O510" t="s">
        <v>27</v>
      </c>
      <c r="P510">
        <v>-152.91</v>
      </c>
      <c r="Q510" t="s">
        <v>28</v>
      </c>
      <c r="R510">
        <v>-173.36</v>
      </c>
      <c r="S510" t="s">
        <v>27</v>
      </c>
      <c r="T510">
        <v>162.94999999999999</v>
      </c>
      <c r="U510" t="s">
        <v>27</v>
      </c>
      <c r="V510">
        <v>179.59</v>
      </c>
      <c r="W510" t="s">
        <v>27</v>
      </c>
      <c r="X510">
        <v>167.51</v>
      </c>
      <c r="Y510" t="s">
        <v>27</v>
      </c>
      <c r="Z510">
        <v>-178.48</v>
      </c>
      <c r="AA510" t="s">
        <v>27</v>
      </c>
    </row>
    <row r="511" spans="1:27" x14ac:dyDescent="0.25">
      <c r="A511" t="s">
        <v>560</v>
      </c>
      <c r="B511">
        <v>79.56</v>
      </c>
      <c r="C511" t="s">
        <v>27</v>
      </c>
      <c r="D511">
        <v>88.76</v>
      </c>
      <c r="E511" t="s">
        <v>27</v>
      </c>
      <c r="F511" s="26">
        <v>-4.0848820373860699E+25</v>
      </c>
      <c r="G511" t="s">
        <v>28</v>
      </c>
      <c r="H511">
        <v>107.17</v>
      </c>
      <c r="I511" t="s">
        <v>27</v>
      </c>
      <c r="J511">
        <v>116</v>
      </c>
      <c r="K511" t="s">
        <v>27</v>
      </c>
      <c r="L511">
        <v>118.13</v>
      </c>
      <c r="M511" t="s">
        <v>27</v>
      </c>
      <c r="N511">
        <v>109.06</v>
      </c>
      <c r="O511" t="s">
        <v>27</v>
      </c>
      <c r="P511">
        <v>-152.91</v>
      </c>
      <c r="Q511" t="s">
        <v>28</v>
      </c>
      <c r="R511">
        <v>106.69</v>
      </c>
      <c r="S511" t="s">
        <v>27</v>
      </c>
      <c r="T511">
        <v>83.16</v>
      </c>
      <c r="U511" t="s">
        <v>27</v>
      </c>
      <c r="V511">
        <v>99.71</v>
      </c>
      <c r="W511" t="s">
        <v>27</v>
      </c>
      <c r="X511">
        <v>87.62</v>
      </c>
      <c r="Y511" t="s">
        <v>27</v>
      </c>
      <c r="Z511">
        <v>101.57</v>
      </c>
      <c r="AA511" t="s">
        <v>27</v>
      </c>
    </row>
    <row r="512" spans="1:27" x14ac:dyDescent="0.25">
      <c r="A512" t="s">
        <v>561</v>
      </c>
      <c r="B512">
        <v>147.72</v>
      </c>
      <c r="C512" t="s">
        <v>27</v>
      </c>
      <c r="D512">
        <v>156.62</v>
      </c>
      <c r="E512" t="s">
        <v>27</v>
      </c>
      <c r="F512" s="26">
        <v>-4.0848820373860699E+25</v>
      </c>
      <c r="G512" t="s">
        <v>28</v>
      </c>
      <c r="H512">
        <v>175.01</v>
      </c>
      <c r="I512" t="s">
        <v>27</v>
      </c>
      <c r="J512">
        <v>-176.26</v>
      </c>
      <c r="K512" t="s">
        <v>27</v>
      </c>
      <c r="L512">
        <v>-174.09</v>
      </c>
      <c r="M512" t="s">
        <v>27</v>
      </c>
      <c r="N512">
        <v>176.75</v>
      </c>
      <c r="O512" t="s">
        <v>27</v>
      </c>
      <c r="P512">
        <v>-152.91</v>
      </c>
      <c r="Q512" t="s">
        <v>28</v>
      </c>
      <c r="R512">
        <v>174.08</v>
      </c>
      <c r="S512" t="s">
        <v>27</v>
      </c>
      <c r="T512">
        <v>151.25</v>
      </c>
      <c r="U512" t="s">
        <v>27</v>
      </c>
      <c r="V512">
        <v>167.66</v>
      </c>
      <c r="W512" t="s">
        <v>27</v>
      </c>
      <c r="X512">
        <v>155.5</v>
      </c>
      <c r="Y512" t="s">
        <v>27</v>
      </c>
      <c r="Z512">
        <v>169.46</v>
      </c>
      <c r="AA512" t="s">
        <v>27</v>
      </c>
    </row>
    <row r="513" spans="1:27" x14ac:dyDescent="0.25">
      <c r="A513" t="s">
        <v>562</v>
      </c>
      <c r="B513">
        <v>-141.05000000000001</v>
      </c>
      <c r="C513" t="s">
        <v>27</v>
      </c>
      <c r="D513">
        <v>-132.05000000000001</v>
      </c>
      <c r="E513" t="s">
        <v>27</v>
      </c>
      <c r="F513" s="26">
        <v>-4.0848820373860699E+25</v>
      </c>
      <c r="G513" t="s">
        <v>28</v>
      </c>
      <c r="H513">
        <v>-113.8</v>
      </c>
      <c r="I513" t="s">
        <v>27</v>
      </c>
      <c r="J513">
        <v>-105.14</v>
      </c>
      <c r="K513" t="s">
        <v>27</v>
      </c>
      <c r="L513">
        <v>-102.85</v>
      </c>
      <c r="M513" t="s">
        <v>27</v>
      </c>
      <c r="N513">
        <v>-112.17</v>
      </c>
      <c r="O513" t="s">
        <v>27</v>
      </c>
      <c r="P513">
        <v>-152.91</v>
      </c>
      <c r="Q513" t="s">
        <v>28</v>
      </c>
      <c r="R513">
        <v>-114.8</v>
      </c>
      <c r="S513" t="s">
        <v>27</v>
      </c>
      <c r="T513">
        <v>-137.44</v>
      </c>
      <c r="U513" t="s">
        <v>27</v>
      </c>
      <c r="V513">
        <v>-120.94</v>
      </c>
      <c r="W513" t="s">
        <v>27</v>
      </c>
      <c r="X513">
        <v>-133.09</v>
      </c>
      <c r="Y513" t="s">
        <v>27</v>
      </c>
      <c r="Z513">
        <v>-119.29</v>
      </c>
      <c r="AA513" t="s">
        <v>27</v>
      </c>
    </row>
    <row r="514" spans="1:27" x14ac:dyDescent="0.25">
      <c r="A514" t="s">
        <v>563</v>
      </c>
      <c r="B514">
        <v>-74.98</v>
      </c>
      <c r="C514" t="s">
        <v>27</v>
      </c>
      <c r="D514">
        <v>-65.989999999999995</v>
      </c>
      <c r="E514" t="s">
        <v>27</v>
      </c>
      <c r="F514" s="26">
        <v>-4.0848820373860699E+25</v>
      </c>
      <c r="G514" t="s">
        <v>28</v>
      </c>
      <c r="H514">
        <v>-47.59</v>
      </c>
      <c r="I514" t="s">
        <v>27</v>
      </c>
      <c r="J514">
        <v>-38.950000000000003</v>
      </c>
      <c r="K514" t="s">
        <v>27</v>
      </c>
      <c r="L514">
        <v>-36.71</v>
      </c>
      <c r="M514" t="s">
        <v>27</v>
      </c>
      <c r="N514">
        <v>-45.96</v>
      </c>
      <c r="O514" t="s">
        <v>27</v>
      </c>
      <c r="P514">
        <v>-152.91</v>
      </c>
      <c r="Q514" t="s">
        <v>28</v>
      </c>
      <c r="R514">
        <v>-48.59</v>
      </c>
      <c r="S514" t="s">
        <v>27</v>
      </c>
      <c r="T514">
        <v>-71.42</v>
      </c>
      <c r="U514" t="s">
        <v>27</v>
      </c>
      <c r="V514">
        <v>-54.79</v>
      </c>
      <c r="W514" t="s">
        <v>27</v>
      </c>
      <c r="X514">
        <v>-67.05</v>
      </c>
      <c r="Y514" t="s">
        <v>27</v>
      </c>
      <c r="Z514">
        <v>-53.05</v>
      </c>
      <c r="AA514" t="s">
        <v>27</v>
      </c>
    </row>
    <row r="515" spans="1:27" x14ac:dyDescent="0.25">
      <c r="A515" t="s">
        <v>564</v>
      </c>
      <c r="B515">
        <v>33.78</v>
      </c>
      <c r="C515" t="s">
        <v>27</v>
      </c>
      <c r="D515">
        <v>42.96</v>
      </c>
      <c r="E515" t="s">
        <v>27</v>
      </c>
      <c r="F515" s="26">
        <v>-4.0848820373860699E+25</v>
      </c>
      <c r="G515" t="s">
        <v>28</v>
      </c>
      <c r="H515">
        <v>61.28</v>
      </c>
      <c r="I515" t="s">
        <v>27</v>
      </c>
      <c r="J515">
        <v>69.91</v>
      </c>
      <c r="K515" t="s">
        <v>27</v>
      </c>
      <c r="L515">
        <v>72.13</v>
      </c>
      <c r="M515" t="s">
        <v>27</v>
      </c>
      <c r="N515">
        <v>62.91</v>
      </c>
      <c r="O515" t="s">
        <v>27</v>
      </c>
      <c r="P515">
        <v>-152.91</v>
      </c>
      <c r="Q515" t="s">
        <v>28</v>
      </c>
      <c r="R515">
        <v>60.21</v>
      </c>
      <c r="S515" t="s">
        <v>27</v>
      </c>
      <c r="T515">
        <v>37.380000000000003</v>
      </c>
      <c r="U515" t="s">
        <v>27</v>
      </c>
      <c r="V515">
        <v>54.13</v>
      </c>
      <c r="W515" t="s">
        <v>27</v>
      </c>
      <c r="X515">
        <v>41.88</v>
      </c>
      <c r="Y515" t="s">
        <v>27</v>
      </c>
      <c r="Z515">
        <v>55.81</v>
      </c>
      <c r="AA515" t="s">
        <v>27</v>
      </c>
    </row>
    <row r="516" spans="1:27" x14ac:dyDescent="0.25">
      <c r="A516" t="s">
        <v>565</v>
      </c>
      <c r="B516">
        <v>105.24</v>
      </c>
      <c r="C516" t="s">
        <v>27</v>
      </c>
      <c r="D516">
        <v>114.16</v>
      </c>
      <c r="E516" t="s">
        <v>27</v>
      </c>
      <c r="F516" s="26">
        <v>-4.0848820373860699E+25</v>
      </c>
      <c r="G516" t="s">
        <v>28</v>
      </c>
      <c r="H516">
        <v>132.26</v>
      </c>
      <c r="I516" t="s">
        <v>27</v>
      </c>
      <c r="J516">
        <v>140.81</v>
      </c>
      <c r="K516" t="s">
        <v>27</v>
      </c>
      <c r="L516">
        <v>143.11000000000001</v>
      </c>
      <c r="M516" t="s">
        <v>27</v>
      </c>
      <c r="N516">
        <v>133.77000000000001</v>
      </c>
      <c r="O516" t="s">
        <v>27</v>
      </c>
      <c r="P516">
        <v>-152.91</v>
      </c>
      <c r="Q516" t="s">
        <v>28</v>
      </c>
      <c r="R516">
        <v>130.83000000000001</v>
      </c>
      <c r="S516" t="s">
        <v>27</v>
      </c>
      <c r="T516">
        <v>108.85</v>
      </c>
      <c r="U516" t="s">
        <v>27</v>
      </c>
      <c r="V516">
        <v>125.27</v>
      </c>
      <c r="W516" t="s">
        <v>27</v>
      </c>
      <c r="X516">
        <v>113.11</v>
      </c>
      <c r="Y516" t="s">
        <v>27</v>
      </c>
      <c r="Z516">
        <v>126.79</v>
      </c>
      <c r="AA516" t="s">
        <v>27</v>
      </c>
    </row>
    <row r="517" spans="1:27" x14ac:dyDescent="0.25">
      <c r="A517" t="s">
        <v>566</v>
      </c>
      <c r="B517">
        <v>-131.28</v>
      </c>
      <c r="C517" t="s">
        <v>27</v>
      </c>
      <c r="D517">
        <v>-122.26</v>
      </c>
      <c r="E517" t="s">
        <v>27</v>
      </c>
      <c r="F517" s="26">
        <v>-4.0848820373860699E+25</v>
      </c>
      <c r="G517" t="s">
        <v>28</v>
      </c>
      <c r="H517">
        <v>-104.06</v>
      </c>
      <c r="I517" t="s">
        <v>27</v>
      </c>
      <c r="J517">
        <v>-95.5</v>
      </c>
      <c r="K517" t="s">
        <v>27</v>
      </c>
      <c r="L517">
        <v>-93.09</v>
      </c>
      <c r="M517" t="s">
        <v>27</v>
      </c>
      <c r="N517">
        <v>-102.6</v>
      </c>
      <c r="O517" t="s">
        <v>27</v>
      </c>
      <c r="P517">
        <v>-152.91</v>
      </c>
      <c r="Q517" t="s">
        <v>28</v>
      </c>
      <c r="R517">
        <v>-105.51</v>
      </c>
      <c r="S517" t="s">
        <v>27</v>
      </c>
      <c r="T517">
        <v>-127.63</v>
      </c>
      <c r="U517" t="s">
        <v>27</v>
      </c>
      <c r="V517">
        <v>-111.07</v>
      </c>
      <c r="W517" t="s">
        <v>27</v>
      </c>
      <c r="X517">
        <v>-123.28</v>
      </c>
      <c r="Y517" t="s">
        <v>27</v>
      </c>
      <c r="Z517">
        <v>-109.51</v>
      </c>
      <c r="AA517" t="s">
        <v>27</v>
      </c>
    </row>
    <row r="518" spans="1:27" x14ac:dyDescent="0.25">
      <c r="A518" t="s">
        <v>567</v>
      </c>
      <c r="B518">
        <v>-55.11</v>
      </c>
      <c r="C518" t="s">
        <v>27</v>
      </c>
      <c r="D518">
        <v>-45.97</v>
      </c>
      <c r="E518" t="s">
        <v>27</v>
      </c>
      <c r="F518" s="26">
        <v>-4.0848820373860699E+25</v>
      </c>
      <c r="G518" t="s">
        <v>28</v>
      </c>
      <c r="H518">
        <v>-27.66</v>
      </c>
      <c r="I518" t="s">
        <v>27</v>
      </c>
      <c r="J518">
        <v>-19.11</v>
      </c>
      <c r="K518" t="s">
        <v>27</v>
      </c>
      <c r="L518">
        <v>-16.739999999999998</v>
      </c>
      <c r="M518" t="s">
        <v>27</v>
      </c>
      <c r="N518">
        <v>-26.2</v>
      </c>
      <c r="O518" t="s">
        <v>27</v>
      </c>
      <c r="P518">
        <v>-152.91</v>
      </c>
      <c r="Q518" t="s">
        <v>28</v>
      </c>
      <c r="R518">
        <v>-29.21</v>
      </c>
      <c r="S518" t="s">
        <v>27</v>
      </c>
      <c r="T518">
        <v>-51.46</v>
      </c>
      <c r="U518" t="s">
        <v>27</v>
      </c>
      <c r="V518">
        <v>-34.64</v>
      </c>
      <c r="W518" t="s">
        <v>27</v>
      </c>
      <c r="X518">
        <v>-46.99</v>
      </c>
      <c r="Y518" t="s">
        <v>27</v>
      </c>
      <c r="Z518">
        <v>-33.11</v>
      </c>
      <c r="AA518" t="s">
        <v>27</v>
      </c>
    </row>
    <row r="519" spans="1:27" x14ac:dyDescent="0.25">
      <c r="A519" t="s">
        <v>568</v>
      </c>
      <c r="B519">
        <v>-19.41</v>
      </c>
      <c r="C519" t="s">
        <v>27</v>
      </c>
      <c r="D519">
        <v>-10.15</v>
      </c>
      <c r="E519" t="s">
        <v>27</v>
      </c>
      <c r="F519" s="26">
        <v>-4.0848820373860699E+25</v>
      </c>
      <c r="G519" t="s">
        <v>28</v>
      </c>
      <c r="H519">
        <v>8.1199999999999992</v>
      </c>
      <c r="I519" t="s">
        <v>27</v>
      </c>
      <c r="J519">
        <v>16.63</v>
      </c>
      <c r="K519" t="s">
        <v>27</v>
      </c>
      <c r="L519">
        <v>19.010000000000002</v>
      </c>
      <c r="M519" t="s">
        <v>27</v>
      </c>
      <c r="N519">
        <v>9.51</v>
      </c>
      <c r="O519" t="s">
        <v>27</v>
      </c>
      <c r="P519">
        <v>-152.91</v>
      </c>
      <c r="Q519" t="s">
        <v>28</v>
      </c>
      <c r="R519">
        <v>6.52</v>
      </c>
      <c r="S519" t="s">
        <v>27</v>
      </c>
      <c r="T519">
        <v>-15.7</v>
      </c>
      <c r="U519" t="s">
        <v>27</v>
      </c>
      <c r="V519">
        <v>1.19</v>
      </c>
      <c r="W519" t="s">
        <v>27</v>
      </c>
      <c r="X519">
        <v>-11.14</v>
      </c>
      <c r="Y519" t="s">
        <v>27</v>
      </c>
      <c r="Z519">
        <v>2.68</v>
      </c>
      <c r="AA519" t="s">
        <v>27</v>
      </c>
    </row>
    <row r="520" spans="1:27" x14ac:dyDescent="0.25">
      <c r="A520" t="s">
        <v>569</v>
      </c>
      <c r="B520">
        <v>-104.31</v>
      </c>
      <c r="C520" t="s">
        <v>27</v>
      </c>
      <c r="D520">
        <v>-95.25</v>
      </c>
      <c r="E520" t="s">
        <v>27</v>
      </c>
      <c r="F520" s="26">
        <v>-4.0848820373860699E+25</v>
      </c>
      <c r="G520" t="s">
        <v>28</v>
      </c>
      <c r="H520">
        <v>-77.02</v>
      </c>
      <c r="I520" t="s">
        <v>27</v>
      </c>
      <c r="J520">
        <v>-68.47</v>
      </c>
      <c r="K520" t="s">
        <v>27</v>
      </c>
      <c r="L520">
        <v>-66.180000000000007</v>
      </c>
      <c r="M520" t="s">
        <v>27</v>
      </c>
      <c r="N520">
        <v>-75.58</v>
      </c>
      <c r="O520" t="s">
        <v>27</v>
      </c>
      <c r="P520">
        <v>-152.91</v>
      </c>
      <c r="Q520" t="s">
        <v>28</v>
      </c>
      <c r="R520">
        <v>-78.47</v>
      </c>
      <c r="S520" t="s">
        <v>27</v>
      </c>
      <c r="T520">
        <v>-100.68</v>
      </c>
      <c r="U520" t="s">
        <v>27</v>
      </c>
      <c r="V520">
        <v>-83.93</v>
      </c>
      <c r="W520" t="s">
        <v>27</v>
      </c>
      <c r="X520">
        <v>-96.27</v>
      </c>
      <c r="Y520" t="s">
        <v>27</v>
      </c>
      <c r="Z520">
        <v>-82.44</v>
      </c>
      <c r="AA520" t="s">
        <v>27</v>
      </c>
    </row>
    <row r="521" spans="1:27" x14ac:dyDescent="0.25">
      <c r="A521" t="s">
        <v>570</v>
      </c>
      <c r="B521">
        <v>99.85</v>
      </c>
      <c r="C521" t="s">
        <v>27</v>
      </c>
      <c r="D521">
        <v>109.05</v>
      </c>
      <c r="E521" t="s">
        <v>27</v>
      </c>
      <c r="F521" s="26">
        <v>-4.0848820373860699E+25</v>
      </c>
      <c r="G521" t="s">
        <v>28</v>
      </c>
      <c r="H521">
        <v>127.09</v>
      </c>
      <c r="I521" t="s">
        <v>27</v>
      </c>
      <c r="J521">
        <v>135.53</v>
      </c>
      <c r="K521" t="s">
        <v>27</v>
      </c>
      <c r="L521">
        <v>137.88999999999999</v>
      </c>
      <c r="M521" t="s">
        <v>27</v>
      </c>
      <c r="N521">
        <v>128.41999999999999</v>
      </c>
      <c r="O521" t="s">
        <v>27</v>
      </c>
      <c r="P521">
        <v>-152.91</v>
      </c>
      <c r="Q521" t="s">
        <v>28</v>
      </c>
      <c r="R521">
        <v>125.54</v>
      </c>
      <c r="S521" t="s">
        <v>27</v>
      </c>
      <c r="T521">
        <v>103.55</v>
      </c>
      <c r="U521" t="s">
        <v>27</v>
      </c>
      <c r="V521">
        <v>120.36</v>
      </c>
      <c r="W521" t="s">
        <v>27</v>
      </c>
      <c r="X521">
        <v>108.09</v>
      </c>
      <c r="Y521" t="s">
        <v>27</v>
      </c>
      <c r="Z521">
        <v>121.66</v>
      </c>
      <c r="AA521" t="s">
        <v>27</v>
      </c>
    </row>
    <row r="522" spans="1:27" x14ac:dyDescent="0.25">
      <c r="A522" t="s">
        <v>571</v>
      </c>
      <c r="B522">
        <v>-34.159999999999997</v>
      </c>
      <c r="C522" t="s">
        <v>27</v>
      </c>
      <c r="D522">
        <v>-25.18</v>
      </c>
      <c r="E522" t="s">
        <v>27</v>
      </c>
      <c r="F522" s="26">
        <v>-4.0848820373860699E+25</v>
      </c>
      <c r="G522" t="s">
        <v>28</v>
      </c>
      <c r="H522">
        <v>-7.23</v>
      </c>
      <c r="I522" t="s">
        <v>27</v>
      </c>
      <c r="J522">
        <v>1.27</v>
      </c>
      <c r="K522" t="s">
        <v>27</v>
      </c>
      <c r="L522">
        <v>3.6</v>
      </c>
      <c r="M522" t="s">
        <v>27</v>
      </c>
      <c r="N522">
        <v>-5.85</v>
      </c>
      <c r="O522" t="s">
        <v>27</v>
      </c>
      <c r="P522">
        <v>-152.91</v>
      </c>
      <c r="Q522" t="s">
        <v>28</v>
      </c>
      <c r="R522">
        <v>-8.67</v>
      </c>
      <c r="S522" t="s">
        <v>27</v>
      </c>
      <c r="T522">
        <v>-30.48</v>
      </c>
      <c r="U522" t="s">
        <v>27</v>
      </c>
      <c r="V522">
        <v>-13.94</v>
      </c>
      <c r="W522" t="s">
        <v>27</v>
      </c>
      <c r="X522">
        <v>-26.17</v>
      </c>
      <c r="Y522" t="s">
        <v>27</v>
      </c>
      <c r="Z522">
        <v>-12.72</v>
      </c>
      <c r="AA522" t="s">
        <v>27</v>
      </c>
    </row>
    <row r="523" spans="1:27" x14ac:dyDescent="0.25">
      <c r="A523" t="s">
        <v>572</v>
      </c>
      <c r="B523">
        <v>66.31</v>
      </c>
      <c r="C523" t="s">
        <v>27</v>
      </c>
      <c r="D523">
        <v>75.38</v>
      </c>
      <c r="E523" t="s">
        <v>27</v>
      </c>
      <c r="F523" s="26">
        <v>-4.0848820373860699E+25</v>
      </c>
      <c r="G523" t="s">
        <v>28</v>
      </c>
      <c r="H523">
        <v>93.33</v>
      </c>
      <c r="I523" t="s">
        <v>27</v>
      </c>
      <c r="J523">
        <v>101.81</v>
      </c>
      <c r="K523" t="s">
        <v>27</v>
      </c>
      <c r="L523">
        <v>104.12</v>
      </c>
      <c r="M523" t="s">
        <v>27</v>
      </c>
      <c r="N523">
        <v>94.69</v>
      </c>
      <c r="O523" t="s">
        <v>27</v>
      </c>
      <c r="P523">
        <v>-152.91</v>
      </c>
      <c r="Q523" t="s">
        <v>28</v>
      </c>
      <c r="R523">
        <v>91.87</v>
      </c>
      <c r="S523" t="s">
        <v>27</v>
      </c>
      <c r="T523">
        <v>69.97</v>
      </c>
      <c r="U523" t="s">
        <v>27</v>
      </c>
      <c r="V523">
        <v>86.69</v>
      </c>
      <c r="W523" t="s">
        <v>27</v>
      </c>
      <c r="X523">
        <v>74.39</v>
      </c>
      <c r="Y523" t="s">
        <v>27</v>
      </c>
      <c r="Z523">
        <v>87.81</v>
      </c>
      <c r="AA523" t="s">
        <v>27</v>
      </c>
    </row>
    <row r="524" spans="1:27" x14ac:dyDescent="0.25">
      <c r="A524" t="s">
        <v>573</v>
      </c>
      <c r="B524">
        <v>88.26</v>
      </c>
      <c r="C524" t="s">
        <v>27</v>
      </c>
      <c r="D524">
        <v>97.32</v>
      </c>
      <c r="E524" t="s">
        <v>27</v>
      </c>
      <c r="F524" s="26">
        <v>-4.0848820373860699E+25</v>
      </c>
      <c r="G524" t="s">
        <v>28</v>
      </c>
      <c r="H524">
        <v>115.39</v>
      </c>
      <c r="I524" t="s">
        <v>27</v>
      </c>
      <c r="J524">
        <v>123.86</v>
      </c>
      <c r="K524" t="s">
        <v>27</v>
      </c>
      <c r="L524">
        <v>126.18</v>
      </c>
      <c r="M524" t="s">
        <v>27</v>
      </c>
      <c r="N524">
        <v>116.76</v>
      </c>
      <c r="O524" t="s">
        <v>27</v>
      </c>
      <c r="P524">
        <v>-152.91</v>
      </c>
      <c r="Q524" t="s">
        <v>28</v>
      </c>
      <c r="R524">
        <v>113.98</v>
      </c>
      <c r="S524" t="s">
        <v>27</v>
      </c>
      <c r="T524">
        <v>91.91</v>
      </c>
      <c r="U524" t="s">
        <v>27</v>
      </c>
      <c r="V524">
        <v>108.6</v>
      </c>
      <c r="W524" t="s">
        <v>27</v>
      </c>
      <c r="X524">
        <v>96.27</v>
      </c>
      <c r="Y524" t="s">
        <v>27</v>
      </c>
      <c r="Z524">
        <v>109.83</v>
      </c>
      <c r="AA524" t="s">
        <v>27</v>
      </c>
    </row>
    <row r="525" spans="1:27" x14ac:dyDescent="0.25">
      <c r="A525" t="s">
        <v>574</v>
      </c>
      <c r="B525">
        <v>110.8</v>
      </c>
      <c r="C525" t="s">
        <v>27</v>
      </c>
      <c r="D525">
        <v>119.84</v>
      </c>
      <c r="E525" t="s">
        <v>27</v>
      </c>
      <c r="F525" s="26">
        <v>-4.0848820373860699E+25</v>
      </c>
      <c r="G525" t="s">
        <v>28</v>
      </c>
      <c r="H525">
        <v>137.97</v>
      </c>
      <c r="I525" t="s">
        <v>27</v>
      </c>
      <c r="J525">
        <v>146.49</v>
      </c>
      <c r="K525" t="s">
        <v>27</v>
      </c>
      <c r="L525">
        <v>148.75</v>
      </c>
      <c r="M525" t="s">
        <v>27</v>
      </c>
      <c r="N525">
        <v>139.41999999999999</v>
      </c>
      <c r="O525" t="s">
        <v>27</v>
      </c>
      <c r="P525">
        <v>-152.91</v>
      </c>
      <c r="Q525" t="s">
        <v>28</v>
      </c>
      <c r="R525">
        <v>136.57</v>
      </c>
      <c r="S525" t="s">
        <v>27</v>
      </c>
      <c r="T525">
        <v>114.42</v>
      </c>
      <c r="U525" t="s">
        <v>27</v>
      </c>
      <c r="V525">
        <v>131.22</v>
      </c>
      <c r="W525" t="s">
        <v>27</v>
      </c>
      <c r="X525">
        <v>118.82</v>
      </c>
      <c r="Y525" t="s">
        <v>27</v>
      </c>
      <c r="Z525">
        <v>132.4</v>
      </c>
      <c r="AA525" t="s">
        <v>27</v>
      </c>
    </row>
    <row r="526" spans="1:27" x14ac:dyDescent="0.25">
      <c r="A526" t="s">
        <v>575</v>
      </c>
      <c r="B526">
        <v>7.96</v>
      </c>
      <c r="C526" t="s">
        <v>27</v>
      </c>
      <c r="D526">
        <v>17</v>
      </c>
      <c r="E526" t="s">
        <v>27</v>
      </c>
      <c r="F526" s="26">
        <v>-4.0848820373860699E+25</v>
      </c>
      <c r="G526" t="s">
        <v>28</v>
      </c>
      <c r="H526">
        <v>35.25</v>
      </c>
      <c r="I526" t="s">
        <v>27</v>
      </c>
      <c r="J526">
        <v>43.73</v>
      </c>
      <c r="K526" t="s">
        <v>27</v>
      </c>
      <c r="L526">
        <v>46.04</v>
      </c>
      <c r="M526" t="s">
        <v>27</v>
      </c>
      <c r="N526">
        <v>36.630000000000003</v>
      </c>
      <c r="O526" t="s">
        <v>27</v>
      </c>
      <c r="P526">
        <v>-152.91</v>
      </c>
      <c r="Q526" t="s">
        <v>28</v>
      </c>
      <c r="R526">
        <v>33.78</v>
      </c>
      <c r="S526" t="s">
        <v>27</v>
      </c>
      <c r="T526">
        <v>11.57</v>
      </c>
      <c r="U526" t="s">
        <v>27</v>
      </c>
      <c r="V526">
        <v>28.4</v>
      </c>
      <c r="W526" t="s">
        <v>27</v>
      </c>
      <c r="X526">
        <v>15.95</v>
      </c>
      <c r="Y526" t="s">
        <v>27</v>
      </c>
      <c r="Z526">
        <v>29.72</v>
      </c>
      <c r="AA526" t="s">
        <v>27</v>
      </c>
    </row>
    <row r="527" spans="1:27" x14ac:dyDescent="0.25">
      <c r="A527" t="s">
        <v>576</v>
      </c>
      <c r="B527">
        <v>101.58</v>
      </c>
      <c r="C527" t="s">
        <v>27</v>
      </c>
      <c r="D527">
        <v>110.76</v>
      </c>
      <c r="E527" t="s">
        <v>27</v>
      </c>
      <c r="F527" s="26">
        <v>-4.0848820373860699E+25</v>
      </c>
      <c r="G527" t="s">
        <v>28</v>
      </c>
      <c r="H527">
        <v>128.96</v>
      </c>
      <c r="I527" t="s">
        <v>27</v>
      </c>
      <c r="J527">
        <v>137.38999999999999</v>
      </c>
      <c r="K527" t="s">
        <v>27</v>
      </c>
      <c r="L527">
        <v>139.74</v>
      </c>
      <c r="M527" t="s">
        <v>27</v>
      </c>
      <c r="N527">
        <v>130.28</v>
      </c>
      <c r="O527" t="s">
        <v>27</v>
      </c>
      <c r="P527">
        <v>-152.91</v>
      </c>
      <c r="Q527" t="s">
        <v>28</v>
      </c>
      <c r="R527">
        <v>127.42</v>
      </c>
      <c r="S527" t="s">
        <v>27</v>
      </c>
      <c r="T527">
        <v>105.24</v>
      </c>
      <c r="U527" t="s">
        <v>27</v>
      </c>
      <c r="V527">
        <v>122.22</v>
      </c>
      <c r="W527" t="s">
        <v>27</v>
      </c>
      <c r="X527">
        <v>109.75</v>
      </c>
      <c r="Y527" t="s">
        <v>27</v>
      </c>
      <c r="Z527">
        <v>123.46</v>
      </c>
      <c r="AA527" t="s">
        <v>27</v>
      </c>
    </row>
    <row r="528" spans="1:27" x14ac:dyDescent="0.25">
      <c r="A528" t="s">
        <v>577</v>
      </c>
      <c r="B528">
        <v>12.61</v>
      </c>
      <c r="C528" t="s">
        <v>27</v>
      </c>
      <c r="D528">
        <v>21.81</v>
      </c>
      <c r="E528" t="s">
        <v>27</v>
      </c>
      <c r="F528" s="26">
        <v>-4.0848820373860699E+25</v>
      </c>
      <c r="G528" t="s">
        <v>28</v>
      </c>
      <c r="H528">
        <v>40.07</v>
      </c>
      <c r="I528" t="s">
        <v>27</v>
      </c>
      <c r="J528">
        <v>48.54</v>
      </c>
      <c r="K528" t="s">
        <v>27</v>
      </c>
      <c r="L528">
        <v>50.86</v>
      </c>
      <c r="M528" t="s">
        <v>27</v>
      </c>
      <c r="N528">
        <v>41.42</v>
      </c>
      <c r="O528" t="s">
        <v>27</v>
      </c>
      <c r="P528">
        <v>-152.91</v>
      </c>
      <c r="Q528" t="s">
        <v>28</v>
      </c>
      <c r="R528">
        <v>38.53</v>
      </c>
      <c r="S528" t="s">
        <v>27</v>
      </c>
      <c r="T528">
        <v>16.25</v>
      </c>
      <c r="U528" t="s">
        <v>27</v>
      </c>
      <c r="V528">
        <v>33.409999999999997</v>
      </c>
      <c r="W528" t="s">
        <v>27</v>
      </c>
      <c r="X528">
        <v>20.8</v>
      </c>
      <c r="Y528" t="s">
        <v>27</v>
      </c>
      <c r="Z528">
        <v>34.590000000000003</v>
      </c>
      <c r="AA528" t="s">
        <v>27</v>
      </c>
    </row>
    <row r="529" spans="1:27" x14ac:dyDescent="0.25">
      <c r="A529" t="s">
        <v>578</v>
      </c>
      <c r="B529">
        <v>-60.61</v>
      </c>
      <c r="C529" t="s">
        <v>27</v>
      </c>
      <c r="D529">
        <v>-51.32</v>
      </c>
      <c r="E529" t="s">
        <v>27</v>
      </c>
      <c r="F529" s="26">
        <v>-4.0848820373860699E+25</v>
      </c>
      <c r="G529" t="s">
        <v>28</v>
      </c>
      <c r="H529">
        <v>-33.21</v>
      </c>
      <c r="I529" t="s">
        <v>27</v>
      </c>
      <c r="J529">
        <v>-24.74</v>
      </c>
      <c r="K529" t="s">
        <v>27</v>
      </c>
      <c r="L529">
        <v>-22.39</v>
      </c>
      <c r="M529" t="s">
        <v>27</v>
      </c>
      <c r="N529">
        <v>-31.91</v>
      </c>
      <c r="O529" t="s">
        <v>27</v>
      </c>
      <c r="P529">
        <v>-152.91</v>
      </c>
      <c r="Q529" t="s">
        <v>28</v>
      </c>
      <c r="R529">
        <v>-34.700000000000003</v>
      </c>
      <c r="S529" t="s">
        <v>27</v>
      </c>
      <c r="T529">
        <v>-56.88</v>
      </c>
      <c r="U529" t="s">
        <v>27</v>
      </c>
      <c r="V529">
        <v>-39.700000000000003</v>
      </c>
      <c r="W529" t="s">
        <v>27</v>
      </c>
      <c r="X529">
        <v>-52.25</v>
      </c>
      <c r="Y529" t="s">
        <v>27</v>
      </c>
      <c r="Z529">
        <v>-38.65</v>
      </c>
      <c r="AA529" t="s">
        <v>27</v>
      </c>
    </row>
    <row r="530" spans="1:27" x14ac:dyDescent="0.25">
      <c r="A530" t="s">
        <v>579</v>
      </c>
      <c r="B530">
        <v>146.91999999999999</v>
      </c>
      <c r="C530" t="s">
        <v>27</v>
      </c>
      <c r="D530">
        <v>156.26</v>
      </c>
      <c r="E530" t="s">
        <v>27</v>
      </c>
      <c r="F530" s="26">
        <v>-4.0848820373860699E+25</v>
      </c>
      <c r="G530" t="s">
        <v>28</v>
      </c>
      <c r="H530">
        <v>174.31</v>
      </c>
      <c r="I530" t="s">
        <v>27</v>
      </c>
      <c r="J530">
        <v>-177.29</v>
      </c>
      <c r="K530" t="s">
        <v>27</v>
      </c>
      <c r="L530">
        <v>-174.92</v>
      </c>
      <c r="M530" t="s">
        <v>27</v>
      </c>
      <c r="N530">
        <v>175.51</v>
      </c>
      <c r="O530" t="s">
        <v>27</v>
      </c>
      <c r="P530">
        <v>-152.91</v>
      </c>
      <c r="Q530" t="s">
        <v>28</v>
      </c>
      <c r="R530">
        <v>172.69</v>
      </c>
      <c r="S530" t="s">
        <v>27</v>
      </c>
      <c r="T530">
        <v>150.66</v>
      </c>
      <c r="U530" t="s">
        <v>27</v>
      </c>
      <c r="V530">
        <v>168.01</v>
      </c>
      <c r="W530" t="s">
        <v>27</v>
      </c>
      <c r="X530">
        <v>155.36000000000001</v>
      </c>
      <c r="Y530" t="s">
        <v>27</v>
      </c>
      <c r="Z530">
        <v>168.91</v>
      </c>
      <c r="AA530" t="s">
        <v>27</v>
      </c>
    </row>
    <row r="531" spans="1:27" x14ac:dyDescent="0.25">
      <c r="A531" t="s">
        <v>580</v>
      </c>
      <c r="B531">
        <v>175.44</v>
      </c>
      <c r="C531" t="s">
        <v>27</v>
      </c>
      <c r="D531">
        <v>-175.3</v>
      </c>
      <c r="E531" t="s">
        <v>27</v>
      </c>
      <c r="F531" s="26">
        <v>-4.0848820373860699E+25</v>
      </c>
      <c r="G531" t="s">
        <v>28</v>
      </c>
      <c r="H531">
        <v>-157.33000000000001</v>
      </c>
      <c r="I531" t="s">
        <v>27</v>
      </c>
      <c r="J531">
        <v>-148.9</v>
      </c>
      <c r="K531" t="s">
        <v>27</v>
      </c>
      <c r="L531">
        <v>-146.56</v>
      </c>
      <c r="M531" t="s">
        <v>27</v>
      </c>
      <c r="N531">
        <v>-156.09</v>
      </c>
      <c r="O531" t="s">
        <v>27</v>
      </c>
      <c r="P531">
        <v>-152.91</v>
      </c>
      <c r="Q531" t="s">
        <v>28</v>
      </c>
      <c r="R531">
        <v>-158.91999999999999</v>
      </c>
      <c r="S531" t="s">
        <v>27</v>
      </c>
      <c r="T531">
        <v>179.14</v>
      </c>
      <c r="U531" t="s">
        <v>27</v>
      </c>
      <c r="V531">
        <v>-163.57</v>
      </c>
      <c r="W531" t="s">
        <v>27</v>
      </c>
      <c r="X531">
        <v>-176.21</v>
      </c>
      <c r="Y531" t="s">
        <v>27</v>
      </c>
      <c r="Z531">
        <v>-162.74</v>
      </c>
      <c r="AA531" t="s">
        <v>27</v>
      </c>
    </row>
    <row r="532" spans="1:27" x14ac:dyDescent="0.25">
      <c r="A532" t="s">
        <v>581</v>
      </c>
      <c r="B532">
        <v>167.62</v>
      </c>
      <c r="C532" t="s">
        <v>27</v>
      </c>
      <c r="D532">
        <v>176.9</v>
      </c>
      <c r="E532" t="s">
        <v>27</v>
      </c>
      <c r="F532" s="26">
        <v>-4.0848820373860699E+25</v>
      </c>
      <c r="G532" t="s">
        <v>28</v>
      </c>
      <c r="H532">
        <v>-165.13</v>
      </c>
      <c r="I532" t="s">
        <v>27</v>
      </c>
      <c r="J532">
        <v>-156.76</v>
      </c>
      <c r="K532" t="s">
        <v>27</v>
      </c>
      <c r="L532">
        <v>-154.34</v>
      </c>
      <c r="M532" t="s">
        <v>27</v>
      </c>
      <c r="N532">
        <v>-163.95</v>
      </c>
      <c r="O532" t="s">
        <v>27</v>
      </c>
      <c r="P532">
        <v>-152.91</v>
      </c>
      <c r="Q532" t="s">
        <v>28</v>
      </c>
      <c r="R532">
        <v>-166.76</v>
      </c>
      <c r="S532" t="s">
        <v>27</v>
      </c>
      <c r="T532">
        <v>171.33</v>
      </c>
      <c r="U532" t="s">
        <v>27</v>
      </c>
      <c r="V532">
        <v>-171.35</v>
      </c>
      <c r="W532" t="s">
        <v>27</v>
      </c>
      <c r="X532">
        <v>176</v>
      </c>
      <c r="Y532" t="s">
        <v>27</v>
      </c>
      <c r="Z532">
        <v>-170.53</v>
      </c>
      <c r="AA532" t="s">
        <v>27</v>
      </c>
    </row>
    <row r="533" spans="1:27" x14ac:dyDescent="0.25">
      <c r="A533" t="s">
        <v>582</v>
      </c>
      <c r="B533">
        <v>137.38</v>
      </c>
      <c r="C533" t="s">
        <v>27</v>
      </c>
      <c r="D533">
        <v>146.77000000000001</v>
      </c>
      <c r="E533" t="s">
        <v>27</v>
      </c>
      <c r="F533" s="26">
        <v>-4.0848820373860699E+25</v>
      </c>
      <c r="G533" t="s">
        <v>28</v>
      </c>
      <c r="H533">
        <v>164.6</v>
      </c>
      <c r="I533" t="s">
        <v>27</v>
      </c>
      <c r="J533">
        <v>172.97</v>
      </c>
      <c r="K533" t="s">
        <v>27</v>
      </c>
      <c r="L533">
        <v>175.37</v>
      </c>
      <c r="M533" t="s">
        <v>27</v>
      </c>
      <c r="N533">
        <v>165.77</v>
      </c>
      <c r="O533" t="s">
        <v>27</v>
      </c>
      <c r="P533">
        <v>-152.91</v>
      </c>
      <c r="Q533" t="s">
        <v>28</v>
      </c>
      <c r="R533">
        <v>162.91999999999999</v>
      </c>
      <c r="S533" t="s">
        <v>27</v>
      </c>
      <c r="T533">
        <v>141.13</v>
      </c>
      <c r="U533" t="s">
        <v>27</v>
      </c>
      <c r="V533">
        <v>158.47999999999999</v>
      </c>
      <c r="W533" t="s">
        <v>27</v>
      </c>
      <c r="X533">
        <v>145.91</v>
      </c>
      <c r="Y533" t="s">
        <v>27</v>
      </c>
      <c r="Z533">
        <v>159.19999999999999</v>
      </c>
      <c r="AA533" t="s">
        <v>27</v>
      </c>
    </row>
    <row r="534" spans="1:27" x14ac:dyDescent="0.25">
      <c r="A534" t="s">
        <v>583</v>
      </c>
      <c r="B534">
        <v>156.32</v>
      </c>
      <c r="C534" t="s">
        <v>27</v>
      </c>
      <c r="D534">
        <v>166.01</v>
      </c>
      <c r="E534" t="s">
        <v>27</v>
      </c>
      <c r="F534" s="26">
        <v>-4.0848820373860699E+25</v>
      </c>
      <c r="G534" t="s">
        <v>28</v>
      </c>
      <c r="H534">
        <v>-176.19</v>
      </c>
      <c r="I534" t="s">
        <v>27</v>
      </c>
      <c r="J534">
        <v>-167.86</v>
      </c>
      <c r="K534" t="s">
        <v>27</v>
      </c>
      <c r="L534">
        <v>-165.39</v>
      </c>
      <c r="M534" t="s">
        <v>27</v>
      </c>
      <c r="N534">
        <v>-175.08</v>
      </c>
      <c r="O534" t="s">
        <v>27</v>
      </c>
      <c r="P534">
        <v>-152.91</v>
      </c>
      <c r="Q534" t="s">
        <v>28</v>
      </c>
      <c r="R534">
        <v>-177.97</v>
      </c>
      <c r="S534" t="s">
        <v>27</v>
      </c>
      <c r="T534">
        <v>160.15</v>
      </c>
      <c r="U534" t="s">
        <v>27</v>
      </c>
      <c r="V534">
        <v>177.73</v>
      </c>
      <c r="W534" t="s">
        <v>27</v>
      </c>
      <c r="X534">
        <v>165.16</v>
      </c>
      <c r="Y534" t="s">
        <v>27</v>
      </c>
      <c r="Z534">
        <v>178.42</v>
      </c>
      <c r="AA534" t="s">
        <v>27</v>
      </c>
    </row>
    <row r="535" spans="1:27" x14ac:dyDescent="0.25">
      <c r="A535" t="s">
        <v>584</v>
      </c>
      <c r="B535">
        <v>-116.29</v>
      </c>
      <c r="C535" t="s">
        <v>27</v>
      </c>
      <c r="D535">
        <v>-106.43</v>
      </c>
      <c r="E535" t="s">
        <v>27</v>
      </c>
      <c r="F535" s="26">
        <v>-4.0848820373860699E+25</v>
      </c>
      <c r="G535" t="s">
        <v>28</v>
      </c>
      <c r="H535">
        <v>-88.57</v>
      </c>
      <c r="I535" t="s">
        <v>27</v>
      </c>
      <c r="J535">
        <v>-80.23</v>
      </c>
      <c r="K535" t="s">
        <v>27</v>
      </c>
      <c r="L535">
        <v>-77.75</v>
      </c>
      <c r="M535" t="s">
        <v>27</v>
      </c>
      <c r="N535">
        <v>-87.46</v>
      </c>
      <c r="O535" t="s">
        <v>27</v>
      </c>
      <c r="P535">
        <v>-152.91</v>
      </c>
      <c r="Q535" t="s">
        <v>28</v>
      </c>
      <c r="R535">
        <v>-90.31</v>
      </c>
      <c r="S535" t="s">
        <v>27</v>
      </c>
      <c r="T535">
        <v>-112.41</v>
      </c>
      <c r="U535" t="s">
        <v>27</v>
      </c>
      <c r="V535">
        <v>-94.71</v>
      </c>
      <c r="W535" t="s">
        <v>27</v>
      </c>
      <c r="X535">
        <v>-107.28</v>
      </c>
      <c r="Y535" t="s">
        <v>27</v>
      </c>
      <c r="Z535">
        <v>-93.95</v>
      </c>
      <c r="AA535" t="s">
        <v>27</v>
      </c>
    </row>
    <row r="536" spans="1:27" x14ac:dyDescent="0.25">
      <c r="A536" t="s">
        <v>585</v>
      </c>
      <c r="B536">
        <v>7.15</v>
      </c>
      <c r="C536" t="s">
        <v>27</v>
      </c>
      <c r="D536">
        <v>17.04</v>
      </c>
      <c r="E536" t="s">
        <v>27</v>
      </c>
      <c r="F536" s="26">
        <v>-4.0848820373860699E+25</v>
      </c>
      <c r="G536" t="s">
        <v>28</v>
      </c>
      <c r="H536">
        <v>34.93</v>
      </c>
      <c r="I536" t="s">
        <v>27</v>
      </c>
      <c r="J536">
        <v>43.19</v>
      </c>
      <c r="K536" t="s">
        <v>27</v>
      </c>
      <c r="L536">
        <v>45.71</v>
      </c>
      <c r="M536" t="s">
        <v>27</v>
      </c>
      <c r="N536">
        <v>35.950000000000003</v>
      </c>
      <c r="O536" t="s">
        <v>27</v>
      </c>
      <c r="P536">
        <v>-152.91</v>
      </c>
      <c r="Q536" t="s">
        <v>28</v>
      </c>
      <c r="R536">
        <v>33.06</v>
      </c>
      <c r="S536" t="s">
        <v>27</v>
      </c>
      <c r="T536">
        <v>11</v>
      </c>
      <c r="U536" t="s">
        <v>27</v>
      </c>
      <c r="V536">
        <v>28.72</v>
      </c>
      <c r="W536" t="s">
        <v>27</v>
      </c>
      <c r="X536">
        <v>16.14</v>
      </c>
      <c r="Y536" t="s">
        <v>27</v>
      </c>
      <c r="Z536">
        <v>29.52</v>
      </c>
      <c r="AA536" t="s">
        <v>27</v>
      </c>
    </row>
    <row r="537" spans="1:27" x14ac:dyDescent="0.25">
      <c r="A537" t="s">
        <v>586</v>
      </c>
      <c r="B537">
        <v>-144.31</v>
      </c>
      <c r="C537" t="s">
        <v>27</v>
      </c>
      <c r="D537">
        <v>-134.38999999999999</v>
      </c>
      <c r="E537" t="s">
        <v>27</v>
      </c>
      <c r="F537" s="26">
        <v>-4.0848820373860699E+25</v>
      </c>
      <c r="G537" t="s">
        <v>28</v>
      </c>
      <c r="H537">
        <v>-116.47</v>
      </c>
      <c r="I537" t="s">
        <v>27</v>
      </c>
      <c r="J537">
        <v>-108.08</v>
      </c>
      <c r="K537" t="s">
        <v>27</v>
      </c>
      <c r="L537">
        <v>-105.64</v>
      </c>
      <c r="M537" t="s">
        <v>27</v>
      </c>
      <c r="N537">
        <v>-115.32</v>
      </c>
      <c r="O537" t="s">
        <v>27</v>
      </c>
      <c r="P537">
        <v>-152.91</v>
      </c>
      <c r="Q537" t="s">
        <v>28</v>
      </c>
      <c r="R537">
        <v>-118.21</v>
      </c>
      <c r="S537" t="s">
        <v>27</v>
      </c>
      <c r="T537">
        <v>-140.4</v>
      </c>
      <c r="U537" t="s">
        <v>27</v>
      </c>
      <c r="V537">
        <v>-122.72</v>
      </c>
      <c r="W537" t="s">
        <v>27</v>
      </c>
      <c r="X537">
        <v>-135.27000000000001</v>
      </c>
      <c r="Y537" t="s">
        <v>27</v>
      </c>
      <c r="Z537">
        <v>-121.87</v>
      </c>
      <c r="AA537" t="s">
        <v>27</v>
      </c>
    </row>
    <row r="538" spans="1:27" x14ac:dyDescent="0.25">
      <c r="A538" t="s">
        <v>587</v>
      </c>
      <c r="B538">
        <v>133.91999999999999</v>
      </c>
      <c r="C538" t="s">
        <v>27</v>
      </c>
      <c r="D538">
        <v>143.68</v>
      </c>
      <c r="E538" t="s">
        <v>27</v>
      </c>
      <c r="F538" s="26">
        <v>-4.0848820373860699E+25</v>
      </c>
      <c r="G538" t="s">
        <v>28</v>
      </c>
      <c r="H538">
        <v>161.66</v>
      </c>
      <c r="I538" t="s">
        <v>27</v>
      </c>
      <c r="J538">
        <v>170.06</v>
      </c>
      <c r="K538" t="s">
        <v>27</v>
      </c>
      <c r="L538">
        <v>172.49</v>
      </c>
      <c r="M538" t="s">
        <v>27</v>
      </c>
      <c r="N538">
        <v>162.82</v>
      </c>
      <c r="O538" t="s">
        <v>27</v>
      </c>
      <c r="P538">
        <v>-152.91</v>
      </c>
      <c r="Q538" t="s">
        <v>28</v>
      </c>
      <c r="R538">
        <v>159.94999999999999</v>
      </c>
      <c r="S538" t="s">
        <v>27</v>
      </c>
      <c r="T538">
        <v>137.74</v>
      </c>
      <c r="U538" t="s">
        <v>27</v>
      </c>
      <c r="V538">
        <v>155.25</v>
      </c>
      <c r="W538" t="s">
        <v>27</v>
      </c>
      <c r="X538">
        <v>142.75</v>
      </c>
      <c r="Y538" t="s">
        <v>27</v>
      </c>
      <c r="Z538">
        <v>156.22</v>
      </c>
      <c r="AA538" t="s">
        <v>27</v>
      </c>
    </row>
    <row r="539" spans="1:27" x14ac:dyDescent="0.25">
      <c r="A539" t="s">
        <v>588</v>
      </c>
      <c r="B539">
        <v>-111.42</v>
      </c>
      <c r="C539" t="s">
        <v>27</v>
      </c>
      <c r="D539">
        <v>-101.67</v>
      </c>
      <c r="E539" t="s">
        <v>27</v>
      </c>
      <c r="F539" s="26">
        <v>-4.0848820373860699E+25</v>
      </c>
      <c r="G539" t="s">
        <v>28</v>
      </c>
      <c r="H539">
        <v>-83.87</v>
      </c>
      <c r="I539" t="s">
        <v>27</v>
      </c>
      <c r="J539">
        <v>-75.459999999999994</v>
      </c>
      <c r="K539" t="s">
        <v>27</v>
      </c>
      <c r="L539">
        <v>-73.03</v>
      </c>
      <c r="M539" t="s">
        <v>27</v>
      </c>
      <c r="N539">
        <v>-82.65</v>
      </c>
      <c r="O539" t="s">
        <v>27</v>
      </c>
      <c r="P539">
        <v>-152.91</v>
      </c>
      <c r="Q539" t="s">
        <v>28</v>
      </c>
      <c r="R539">
        <v>-85.48</v>
      </c>
      <c r="S539" t="s">
        <v>27</v>
      </c>
      <c r="T539">
        <v>-107.57</v>
      </c>
      <c r="U539" t="s">
        <v>27</v>
      </c>
      <c r="V539">
        <v>-90.07</v>
      </c>
      <c r="W539" t="s">
        <v>27</v>
      </c>
      <c r="X539">
        <v>-102.55</v>
      </c>
      <c r="Y539" t="s">
        <v>27</v>
      </c>
      <c r="Z539">
        <v>-89.33</v>
      </c>
      <c r="AA539" t="s">
        <v>27</v>
      </c>
    </row>
    <row r="540" spans="1:27" x14ac:dyDescent="0.25">
      <c r="A540" t="s">
        <v>589</v>
      </c>
      <c r="B540">
        <v>50.4</v>
      </c>
      <c r="C540" t="s">
        <v>27</v>
      </c>
      <c r="D540">
        <v>60.1</v>
      </c>
      <c r="E540" t="s">
        <v>27</v>
      </c>
      <c r="F540" s="26">
        <v>-4.0848820373860699E+25</v>
      </c>
      <c r="G540" t="s">
        <v>28</v>
      </c>
      <c r="H540">
        <v>77.83</v>
      </c>
      <c r="I540" t="s">
        <v>27</v>
      </c>
      <c r="J540">
        <v>86.1</v>
      </c>
      <c r="K540" t="s">
        <v>27</v>
      </c>
      <c r="L540">
        <v>88.62</v>
      </c>
      <c r="M540" t="s">
        <v>27</v>
      </c>
      <c r="N540">
        <v>78.900000000000006</v>
      </c>
      <c r="O540" t="s">
        <v>27</v>
      </c>
      <c r="P540">
        <v>-152.91</v>
      </c>
      <c r="Q540" t="s">
        <v>28</v>
      </c>
      <c r="R540">
        <v>76.19</v>
      </c>
      <c r="S540" t="s">
        <v>27</v>
      </c>
      <c r="T540">
        <v>54.22</v>
      </c>
      <c r="U540" t="s">
        <v>27</v>
      </c>
      <c r="V540">
        <v>71.64</v>
      </c>
      <c r="W540" t="s">
        <v>27</v>
      </c>
      <c r="X540">
        <v>59.19</v>
      </c>
      <c r="Y540" t="s">
        <v>27</v>
      </c>
      <c r="Z540">
        <v>72.319999999999993</v>
      </c>
      <c r="AA540" t="s">
        <v>27</v>
      </c>
    </row>
    <row r="541" spans="1:27" x14ac:dyDescent="0.25">
      <c r="A541" t="s">
        <v>590</v>
      </c>
      <c r="B541">
        <v>127.65</v>
      </c>
      <c r="C541" t="s">
        <v>27</v>
      </c>
      <c r="D541">
        <v>137.34</v>
      </c>
      <c r="E541" t="s">
        <v>27</v>
      </c>
      <c r="F541" s="26">
        <v>-4.0848820373860699E+25</v>
      </c>
      <c r="G541" t="s">
        <v>28</v>
      </c>
      <c r="H541">
        <v>154.9</v>
      </c>
      <c r="I541" t="s">
        <v>27</v>
      </c>
      <c r="J541">
        <v>163.22</v>
      </c>
      <c r="K541" t="s">
        <v>27</v>
      </c>
      <c r="L541">
        <v>165.7</v>
      </c>
      <c r="M541" t="s">
        <v>27</v>
      </c>
      <c r="N541">
        <v>156.03</v>
      </c>
      <c r="O541" t="s">
        <v>27</v>
      </c>
      <c r="P541">
        <v>-152.91</v>
      </c>
      <c r="Q541" t="s">
        <v>28</v>
      </c>
      <c r="R541">
        <v>153.38</v>
      </c>
      <c r="S541" t="s">
        <v>27</v>
      </c>
      <c r="T541">
        <v>131.51</v>
      </c>
      <c r="U541" t="s">
        <v>27</v>
      </c>
      <c r="V541">
        <v>148.84</v>
      </c>
      <c r="W541" t="s">
        <v>27</v>
      </c>
      <c r="X541">
        <v>136.47</v>
      </c>
      <c r="Y541" t="s">
        <v>27</v>
      </c>
      <c r="Z541">
        <v>149.41</v>
      </c>
      <c r="AA541" t="s">
        <v>27</v>
      </c>
    </row>
    <row r="542" spans="1:27" x14ac:dyDescent="0.25">
      <c r="A542" t="s">
        <v>591</v>
      </c>
      <c r="B542">
        <v>83.46</v>
      </c>
      <c r="C542" t="s">
        <v>27</v>
      </c>
      <c r="D542">
        <v>93.28</v>
      </c>
      <c r="E542" t="s">
        <v>27</v>
      </c>
      <c r="F542" s="26">
        <v>-4.0848820373860699E+25</v>
      </c>
      <c r="G542" t="s">
        <v>28</v>
      </c>
      <c r="H542">
        <v>110.72</v>
      </c>
      <c r="I542" t="s">
        <v>27</v>
      </c>
      <c r="J542">
        <v>118.94</v>
      </c>
      <c r="K542" t="s">
        <v>27</v>
      </c>
      <c r="L542">
        <v>121.47</v>
      </c>
      <c r="M542" t="s">
        <v>27</v>
      </c>
      <c r="N542">
        <v>111.74</v>
      </c>
      <c r="O542" t="s">
        <v>27</v>
      </c>
      <c r="P542">
        <v>-152.91</v>
      </c>
      <c r="Q542" t="s">
        <v>28</v>
      </c>
      <c r="R542">
        <v>109.13</v>
      </c>
      <c r="S542" t="s">
        <v>27</v>
      </c>
      <c r="T542">
        <v>87.39</v>
      </c>
      <c r="U542" t="s">
        <v>27</v>
      </c>
      <c r="V542">
        <v>104.83</v>
      </c>
      <c r="W542" t="s">
        <v>27</v>
      </c>
      <c r="X542">
        <v>92.45</v>
      </c>
      <c r="Y542" t="s">
        <v>27</v>
      </c>
      <c r="Z542">
        <v>105.28</v>
      </c>
      <c r="AA542" t="s">
        <v>27</v>
      </c>
    </row>
    <row r="543" spans="1:27" x14ac:dyDescent="0.25">
      <c r="A543" t="s">
        <v>592</v>
      </c>
      <c r="B543">
        <v>-75</v>
      </c>
      <c r="C543" t="s">
        <v>27</v>
      </c>
      <c r="D543">
        <v>-65.17</v>
      </c>
      <c r="E543" t="s">
        <v>27</v>
      </c>
      <c r="F543" s="26">
        <v>-4.0848820373860699E+25</v>
      </c>
      <c r="G543" t="s">
        <v>28</v>
      </c>
      <c r="H543">
        <v>-47.66</v>
      </c>
      <c r="I543" t="s">
        <v>27</v>
      </c>
      <c r="J543">
        <v>-39.39</v>
      </c>
      <c r="K543" t="s">
        <v>27</v>
      </c>
      <c r="L543">
        <v>-36.89</v>
      </c>
      <c r="M543" t="s">
        <v>27</v>
      </c>
      <c r="N543">
        <v>-46.6</v>
      </c>
      <c r="O543" t="s">
        <v>27</v>
      </c>
      <c r="P543">
        <v>-152.91</v>
      </c>
      <c r="Q543" t="s">
        <v>28</v>
      </c>
      <c r="R543">
        <v>-49.19</v>
      </c>
      <c r="S543" t="s">
        <v>27</v>
      </c>
      <c r="T543">
        <v>-71.06</v>
      </c>
      <c r="U543" t="s">
        <v>27</v>
      </c>
      <c r="V543">
        <v>-53.64</v>
      </c>
      <c r="W543" t="s">
        <v>27</v>
      </c>
      <c r="X543">
        <v>-66.010000000000005</v>
      </c>
      <c r="Y543" t="s">
        <v>27</v>
      </c>
      <c r="Z543">
        <v>-53.06</v>
      </c>
      <c r="AA543" t="s">
        <v>27</v>
      </c>
    </row>
    <row r="544" spans="1:27" x14ac:dyDescent="0.25">
      <c r="A544" t="s">
        <v>593</v>
      </c>
      <c r="B544">
        <v>103.09</v>
      </c>
      <c r="C544" t="s">
        <v>27</v>
      </c>
      <c r="D544">
        <v>112.96</v>
      </c>
      <c r="E544" t="s">
        <v>27</v>
      </c>
      <c r="F544" s="26">
        <v>-4.0848820373860699E+25</v>
      </c>
      <c r="G544" t="s">
        <v>28</v>
      </c>
      <c r="H544">
        <v>130.47999999999999</v>
      </c>
      <c r="I544" t="s">
        <v>27</v>
      </c>
      <c r="J544">
        <v>138.74</v>
      </c>
      <c r="K544" t="s">
        <v>27</v>
      </c>
      <c r="L544">
        <v>141.22</v>
      </c>
      <c r="M544" t="s">
        <v>27</v>
      </c>
      <c r="N544">
        <v>131.56</v>
      </c>
      <c r="O544" t="s">
        <v>27</v>
      </c>
      <c r="P544">
        <v>-152.91</v>
      </c>
      <c r="Q544" t="s">
        <v>28</v>
      </c>
      <c r="R544">
        <v>128.91</v>
      </c>
      <c r="S544" t="s">
        <v>27</v>
      </c>
      <c r="T544">
        <v>107.04</v>
      </c>
      <c r="U544" t="s">
        <v>27</v>
      </c>
      <c r="V544">
        <v>124.49</v>
      </c>
      <c r="W544" t="s">
        <v>27</v>
      </c>
      <c r="X544">
        <v>112.13</v>
      </c>
      <c r="Y544" t="s">
        <v>27</v>
      </c>
      <c r="Z544">
        <v>125.07</v>
      </c>
      <c r="AA544" t="s">
        <v>27</v>
      </c>
    </row>
    <row r="545" spans="1:27" x14ac:dyDescent="0.25">
      <c r="A545" t="s">
        <v>594</v>
      </c>
      <c r="B545">
        <v>142.51</v>
      </c>
      <c r="C545" t="s">
        <v>27</v>
      </c>
      <c r="D545">
        <v>152.22</v>
      </c>
      <c r="E545" t="s">
        <v>27</v>
      </c>
      <c r="F545" s="26">
        <v>-4.0848820373860699E+25</v>
      </c>
      <c r="G545" t="s">
        <v>28</v>
      </c>
      <c r="H545">
        <v>169.66</v>
      </c>
      <c r="I545" t="s">
        <v>27</v>
      </c>
      <c r="J545">
        <v>177.89</v>
      </c>
      <c r="K545" t="s">
        <v>27</v>
      </c>
      <c r="L545">
        <v>-179.64</v>
      </c>
      <c r="M545" t="s">
        <v>27</v>
      </c>
      <c r="N545">
        <v>170.72</v>
      </c>
      <c r="O545" t="s">
        <v>27</v>
      </c>
      <c r="P545">
        <v>-152.91</v>
      </c>
      <c r="Q545" t="s">
        <v>28</v>
      </c>
      <c r="R545">
        <v>168.16</v>
      </c>
      <c r="S545" t="s">
        <v>27</v>
      </c>
      <c r="T545">
        <v>146.41</v>
      </c>
      <c r="U545" t="s">
        <v>27</v>
      </c>
      <c r="V545">
        <v>163.66999999999999</v>
      </c>
      <c r="W545" t="s">
        <v>27</v>
      </c>
      <c r="X545">
        <v>151.35</v>
      </c>
      <c r="Y545" t="s">
        <v>27</v>
      </c>
      <c r="Z545">
        <v>164.24</v>
      </c>
      <c r="AA545" t="s">
        <v>27</v>
      </c>
    </row>
    <row r="546" spans="1:27" x14ac:dyDescent="0.25">
      <c r="A546" t="s">
        <v>595</v>
      </c>
      <c r="B546">
        <v>113.68</v>
      </c>
      <c r="C546" t="s">
        <v>27</v>
      </c>
      <c r="D546">
        <v>123.32</v>
      </c>
      <c r="E546" t="s">
        <v>27</v>
      </c>
      <c r="F546" s="26">
        <v>-4.0848820373860699E+25</v>
      </c>
      <c r="G546" t="s">
        <v>28</v>
      </c>
      <c r="H546">
        <v>140.76</v>
      </c>
      <c r="I546" t="s">
        <v>27</v>
      </c>
      <c r="J546">
        <v>149</v>
      </c>
      <c r="K546" t="s">
        <v>27</v>
      </c>
      <c r="L546">
        <v>151.49</v>
      </c>
      <c r="M546" t="s">
        <v>27</v>
      </c>
      <c r="N546">
        <v>141.84</v>
      </c>
      <c r="O546" t="s">
        <v>27</v>
      </c>
      <c r="P546">
        <v>-152.91</v>
      </c>
      <c r="Q546" t="s">
        <v>28</v>
      </c>
      <c r="R546">
        <v>139.32</v>
      </c>
      <c r="S546" t="s">
        <v>27</v>
      </c>
      <c r="T546">
        <v>117.54</v>
      </c>
      <c r="U546" t="s">
        <v>27</v>
      </c>
      <c r="V546">
        <v>134.72</v>
      </c>
      <c r="W546" t="s">
        <v>27</v>
      </c>
      <c r="X546">
        <v>122.41</v>
      </c>
      <c r="Y546" t="s">
        <v>27</v>
      </c>
      <c r="Z546">
        <v>135.37</v>
      </c>
      <c r="AA546" t="s">
        <v>27</v>
      </c>
    </row>
    <row r="547" spans="1:27" x14ac:dyDescent="0.25">
      <c r="A547" t="s">
        <v>596</v>
      </c>
      <c r="B547">
        <v>114.22</v>
      </c>
      <c r="C547" t="s">
        <v>27</v>
      </c>
      <c r="D547">
        <v>123.85</v>
      </c>
      <c r="E547" t="s">
        <v>27</v>
      </c>
      <c r="F547" s="26">
        <v>-4.0848820373860699E+25</v>
      </c>
      <c r="G547" t="s">
        <v>28</v>
      </c>
      <c r="H547">
        <v>141.37</v>
      </c>
      <c r="I547" t="s">
        <v>27</v>
      </c>
      <c r="J547">
        <v>149.58000000000001</v>
      </c>
      <c r="K547" t="s">
        <v>27</v>
      </c>
      <c r="L547">
        <v>152.1</v>
      </c>
      <c r="M547" t="s">
        <v>27</v>
      </c>
      <c r="N547">
        <v>142.44999999999999</v>
      </c>
      <c r="O547" t="s">
        <v>27</v>
      </c>
      <c r="P547">
        <v>-152.91</v>
      </c>
      <c r="Q547" t="s">
        <v>28</v>
      </c>
      <c r="R547">
        <v>139.94999999999999</v>
      </c>
      <c r="S547" t="s">
        <v>27</v>
      </c>
      <c r="T547">
        <v>118.07</v>
      </c>
      <c r="U547" t="s">
        <v>27</v>
      </c>
      <c r="V547">
        <v>135.32</v>
      </c>
      <c r="W547" t="s">
        <v>27</v>
      </c>
      <c r="X547">
        <v>122.93</v>
      </c>
      <c r="Y547" t="s">
        <v>27</v>
      </c>
      <c r="Z547">
        <v>135.96</v>
      </c>
      <c r="AA547" t="s">
        <v>27</v>
      </c>
    </row>
    <row r="548" spans="1:27" x14ac:dyDescent="0.25">
      <c r="A548" t="s">
        <v>597</v>
      </c>
      <c r="B548">
        <v>123.91</v>
      </c>
      <c r="C548" t="s">
        <v>27</v>
      </c>
      <c r="D548">
        <v>133.44999999999999</v>
      </c>
      <c r="E548" t="s">
        <v>27</v>
      </c>
      <c r="F548" s="26">
        <v>-4.0848820373860699E+25</v>
      </c>
      <c r="G548" t="s">
        <v>28</v>
      </c>
      <c r="H548">
        <v>151</v>
      </c>
      <c r="I548" t="s">
        <v>27</v>
      </c>
      <c r="J548">
        <v>159.24</v>
      </c>
      <c r="K548" t="s">
        <v>27</v>
      </c>
      <c r="L548">
        <v>161.75</v>
      </c>
      <c r="M548" t="s">
        <v>27</v>
      </c>
      <c r="N548">
        <v>152.13</v>
      </c>
      <c r="O548" t="s">
        <v>27</v>
      </c>
      <c r="P548">
        <v>-152.91</v>
      </c>
      <c r="Q548" t="s">
        <v>28</v>
      </c>
      <c r="R548">
        <v>149.58000000000001</v>
      </c>
      <c r="S548" t="s">
        <v>27</v>
      </c>
      <c r="T548">
        <v>127.73</v>
      </c>
      <c r="U548" t="s">
        <v>27</v>
      </c>
      <c r="V548">
        <v>144.86000000000001</v>
      </c>
      <c r="W548" t="s">
        <v>27</v>
      </c>
      <c r="X548">
        <v>132.5</v>
      </c>
      <c r="Y548" t="s">
        <v>27</v>
      </c>
      <c r="Z548">
        <v>145.57</v>
      </c>
      <c r="AA548" t="s">
        <v>27</v>
      </c>
    </row>
    <row r="549" spans="1:27" x14ac:dyDescent="0.25">
      <c r="A549" t="s">
        <v>598</v>
      </c>
      <c r="B549">
        <v>-142.72</v>
      </c>
      <c r="C549" t="s">
        <v>27</v>
      </c>
      <c r="D549">
        <v>-133.22999999999999</v>
      </c>
      <c r="E549" t="s">
        <v>27</v>
      </c>
      <c r="F549" s="26">
        <v>-4.0848820373860699E+25</v>
      </c>
      <c r="G549" t="s">
        <v>28</v>
      </c>
      <c r="H549">
        <v>-115.64</v>
      </c>
      <c r="I549" t="s">
        <v>27</v>
      </c>
      <c r="J549">
        <v>-107.37</v>
      </c>
      <c r="K549" t="s">
        <v>27</v>
      </c>
      <c r="L549">
        <v>-104.84</v>
      </c>
      <c r="M549" t="s">
        <v>27</v>
      </c>
      <c r="N549">
        <v>-114.49</v>
      </c>
      <c r="O549" t="s">
        <v>27</v>
      </c>
      <c r="P549">
        <v>-152.91</v>
      </c>
      <c r="Q549" t="s">
        <v>28</v>
      </c>
      <c r="R549">
        <v>-117.01</v>
      </c>
      <c r="S549" t="s">
        <v>27</v>
      </c>
      <c r="T549">
        <v>-138.86000000000001</v>
      </c>
      <c r="U549" t="s">
        <v>27</v>
      </c>
      <c r="V549">
        <v>-121.83</v>
      </c>
      <c r="W549" t="s">
        <v>27</v>
      </c>
      <c r="X549">
        <v>-134.12</v>
      </c>
      <c r="Y549" t="s">
        <v>27</v>
      </c>
      <c r="Z549">
        <v>-121.05</v>
      </c>
      <c r="AA549" t="s">
        <v>27</v>
      </c>
    </row>
    <row r="550" spans="1:27" x14ac:dyDescent="0.25">
      <c r="A550" t="s">
        <v>599</v>
      </c>
      <c r="B550">
        <v>-163.44</v>
      </c>
      <c r="C550" t="s">
        <v>27</v>
      </c>
      <c r="D550">
        <v>-154.35</v>
      </c>
      <c r="E550" t="s">
        <v>27</v>
      </c>
      <c r="F550" s="26">
        <v>-4.0848820373860699E+25</v>
      </c>
      <c r="G550" t="s">
        <v>28</v>
      </c>
      <c r="H550">
        <v>-136.59</v>
      </c>
      <c r="I550" t="s">
        <v>27</v>
      </c>
      <c r="J550">
        <v>-128.31</v>
      </c>
      <c r="K550" t="s">
        <v>27</v>
      </c>
      <c r="L550">
        <v>-125.75</v>
      </c>
      <c r="M550" t="s">
        <v>27</v>
      </c>
      <c r="N550">
        <v>-135.41999999999999</v>
      </c>
      <c r="O550" t="s">
        <v>27</v>
      </c>
      <c r="P550">
        <v>-152.91</v>
      </c>
      <c r="Q550" t="s">
        <v>28</v>
      </c>
      <c r="R550">
        <v>-138.02000000000001</v>
      </c>
      <c r="S550" t="s">
        <v>27</v>
      </c>
      <c r="T550">
        <v>-160.19999999999999</v>
      </c>
      <c r="U550" t="s">
        <v>27</v>
      </c>
      <c r="V550">
        <v>-142.91</v>
      </c>
      <c r="W550" t="s">
        <v>27</v>
      </c>
      <c r="X550">
        <v>-155.28</v>
      </c>
      <c r="Y550" t="s">
        <v>27</v>
      </c>
      <c r="Z550">
        <v>-142.05000000000001</v>
      </c>
      <c r="AA550" t="s">
        <v>27</v>
      </c>
    </row>
    <row r="551" spans="1:27" x14ac:dyDescent="0.25">
      <c r="A551" t="s">
        <v>600</v>
      </c>
      <c r="B551">
        <v>-34.35</v>
      </c>
      <c r="C551" t="s">
        <v>27</v>
      </c>
      <c r="D551">
        <v>-25.32</v>
      </c>
      <c r="E551" t="s">
        <v>27</v>
      </c>
      <c r="F551" s="26">
        <v>-4.0848820373860699E+25</v>
      </c>
      <c r="G551" t="s">
        <v>28</v>
      </c>
      <c r="H551">
        <v>-7.48</v>
      </c>
      <c r="I551" t="s">
        <v>27</v>
      </c>
      <c r="J551">
        <v>0.76</v>
      </c>
      <c r="K551" t="s">
        <v>27</v>
      </c>
      <c r="L551">
        <v>3.37</v>
      </c>
      <c r="M551" t="s">
        <v>27</v>
      </c>
      <c r="N551">
        <v>-6.35</v>
      </c>
      <c r="O551" t="s">
        <v>27</v>
      </c>
      <c r="P551">
        <v>-152.91</v>
      </c>
      <c r="Q551" t="s">
        <v>28</v>
      </c>
      <c r="R551">
        <v>-8.99</v>
      </c>
      <c r="S551" t="s">
        <v>27</v>
      </c>
      <c r="T551">
        <v>-31.15</v>
      </c>
      <c r="U551" t="s">
        <v>27</v>
      </c>
      <c r="V551">
        <v>-13.94</v>
      </c>
      <c r="W551" t="s">
        <v>27</v>
      </c>
      <c r="X551">
        <v>-26.29</v>
      </c>
      <c r="Y551" t="s">
        <v>27</v>
      </c>
      <c r="Z551">
        <v>-12.96</v>
      </c>
      <c r="AA551" t="s">
        <v>27</v>
      </c>
    </row>
    <row r="552" spans="1:27" x14ac:dyDescent="0.25">
      <c r="A552" t="s">
        <v>601</v>
      </c>
      <c r="B552">
        <v>139.57</v>
      </c>
      <c r="C552" t="s">
        <v>27</v>
      </c>
      <c r="D552">
        <v>148.56</v>
      </c>
      <c r="E552" t="s">
        <v>27</v>
      </c>
      <c r="F552" s="26">
        <v>-4.0848820373860699E+25</v>
      </c>
      <c r="G552" t="s">
        <v>28</v>
      </c>
      <c r="H552">
        <v>166.34</v>
      </c>
      <c r="I552" t="s">
        <v>27</v>
      </c>
      <c r="J552">
        <v>174.65</v>
      </c>
      <c r="K552" t="s">
        <v>27</v>
      </c>
      <c r="L552">
        <v>177.2</v>
      </c>
      <c r="M552" t="s">
        <v>27</v>
      </c>
      <c r="N552">
        <v>167.53</v>
      </c>
      <c r="O552" t="s">
        <v>27</v>
      </c>
      <c r="P552">
        <v>-152.91</v>
      </c>
      <c r="Q552" t="s">
        <v>28</v>
      </c>
      <c r="R552">
        <v>164.89</v>
      </c>
      <c r="S552" t="s">
        <v>27</v>
      </c>
      <c r="T552">
        <v>142.78</v>
      </c>
      <c r="U552" t="s">
        <v>27</v>
      </c>
      <c r="V552">
        <v>159.88999999999999</v>
      </c>
      <c r="W552" t="s">
        <v>27</v>
      </c>
      <c r="X552">
        <v>147.6</v>
      </c>
      <c r="Y552" t="s">
        <v>27</v>
      </c>
      <c r="Z552">
        <v>160.88999999999999</v>
      </c>
      <c r="AA552" t="s">
        <v>27</v>
      </c>
    </row>
    <row r="553" spans="1:27" x14ac:dyDescent="0.25">
      <c r="A553" t="s">
        <v>602</v>
      </c>
      <c r="B553">
        <v>-53.32</v>
      </c>
      <c r="C553" t="s">
        <v>27</v>
      </c>
      <c r="D553">
        <v>-44.41</v>
      </c>
      <c r="E553" t="s">
        <v>27</v>
      </c>
      <c r="F553" s="26">
        <v>-4.0848820373860699E+25</v>
      </c>
      <c r="G553" t="s">
        <v>28</v>
      </c>
      <c r="H553">
        <v>-26.59</v>
      </c>
      <c r="I553" t="s">
        <v>27</v>
      </c>
      <c r="J553">
        <v>-18.34</v>
      </c>
      <c r="K553" t="s">
        <v>27</v>
      </c>
      <c r="L553">
        <v>-15.75</v>
      </c>
      <c r="M553" t="s">
        <v>27</v>
      </c>
      <c r="N553">
        <v>-25.47</v>
      </c>
      <c r="O553" t="s">
        <v>27</v>
      </c>
      <c r="P553">
        <v>-152.91</v>
      </c>
      <c r="Q553" t="s">
        <v>28</v>
      </c>
      <c r="R553">
        <v>-28.31</v>
      </c>
      <c r="S553" t="s">
        <v>27</v>
      </c>
      <c r="T553">
        <v>-50.14</v>
      </c>
      <c r="U553" t="s">
        <v>27</v>
      </c>
      <c r="V553">
        <v>-33.19</v>
      </c>
      <c r="W553" t="s">
        <v>27</v>
      </c>
      <c r="X553">
        <v>-45.39</v>
      </c>
      <c r="Y553" t="s">
        <v>27</v>
      </c>
      <c r="Z553">
        <v>-32.049999999999997</v>
      </c>
      <c r="AA553" t="s">
        <v>27</v>
      </c>
    </row>
    <row r="554" spans="1:27" x14ac:dyDescent="0.25">
      <c r="A554" t="s">
        <v>603</v>
      </c>
      <c r="B554">
        <v>-60.85</v>
      </c>
      <c r="C554" t="s">
        <v>27</v>
      </c>
      <c r="D554">
        <v>-52.36</v>
      </c>
      <c r="E554" t="s">
        <v>27</v>
      </c>
      <c r="F554" s="26">
        <v>-4.0848820373860699E+25</v>
      </c>
      <c r="G554" t="s">
        <v>28</v>
      </c>
      <c r="H554">
        <v>-34.57</v>
      </c>
      <c r="I554" t="s">
        <v>27</v>
      </c>
      <c r="J554">
        <v>-26.42</v>
      </c>
      <c r="K554" t="s">
        <v>27</v>
      </c>
      <c r="L554">
        <v>-23.72</v>
      </c>
      <c r="M554" t="s">
        <v>27</v>
      </c>
      <c r="N554">
        <v>-33.61</v>
      </c>
      <c r="O554" t="s">
        <v>27</v>
      </c>
      <c r="P554">
        <v>-152.91</v>
      </c>
      <c r="Q554" t="s">
        <v>28</v>
      </c>
      <c r="R554">
        <v>-36.57</v>
      </c>
      <c r="S554" t="s">
        <v>27</v>
      </c>
      <c r="T554">
        <v>-57.75</v>
      </c>
      <c r="U554" t="s">
        <v>27</v>
      </c>
      <c r="V554">
        <v>-41.21</v>
      </c>
      <c r="W554" t="s">
        <v>27</v>
      </c>
      <c r="X554">
        <v>-53.34</v>
      </c>
      <c r="Y554" t="s">
        <v>27</v>
      </c>
      <c r="Z554">
        <v>-40.03</v>
      </c>
      <c r="AA554" t="s">
        <v>27</v>
      </c>
    </row>
    <row r="555" spans="1:27" x14ac:dyDescent="0.25">
      <c r="A555" t="s">
        <v>604</v>
      </c>
      <c r="B555">
        <v>-144.19</v>
      </c>
      <c r="C555" t="s">
        <v>27</v>
      </c>
      <c r="D555">
        <v>-135.78</v>
      </c>
      <c r="E555" t="s">
        <v>27</v>
      </c>
      <c r="F555" s="26">
        <v>-4.0848820373860699E+25</v>
      </c>
      <c r="G555" t="s">
        <v>28</v>
      </c>
      <c r="H555">
        <v>-118.16</v>
      </c>
      <c r="I555" t="s">
        <v>27</v>
      </c>
      <c r="J555">
        <v>-109.92</v>
      </c>
      <c r="K555" t="s">
        <v>27</v>
      </c>
      <c r="L555">
        <v>-107.32</v>
      </c>
      <c r="M555" t="s">
        <v>27</v>
      </c>
      <c r="N555">
        <v>-117.09</v>
      </c>
      <c r="O555" t="s">
        <v>27</v>
      </c>
      <c r="P555">
        <v>-152.91</v>
      </c>
      <c r="Q555" t="s">
        <v>28</v>
      </c>
      <c r="R555">
        <v>-120.04</v>
      </c>
      <c r="S555" t="s">
        <v>27</v>
      </c>
      <c r="T555">
        <v>-141.08000000000001</v>
      </c>
      <c r="U555" t="s">
        <v>27</v>
      </c>
      <c r="V555">
        <v>-124.78</v>
      </c>
      <c r="W555" t="s">
        <v>27</v>
      </c>
      <c r="X555">
        <v>-136.75</v>
      </c>
      <c r="Y555" t="s">
        <v>27</v>
      </c>
      <c r="Z555">
        <v>-123.63</v>
      </c>
      <c r="AA555" t="s">
        <v>27</v>
      </c>
    </row>
    <row r="556" spans="1:27" x14ac:dyDescent="0.25">
      <c r="A556" t="s">
        <v>605</v>
      </c>
      <c r="B556">
        <v>32.53</v>
      </c>
      <c r="C556" t="s">
        <v>27</v>
      </c>
      <c r="D556">
        <v>40.99</v>
      </c>
      <c r="E556" t="s">
        <v>27</v>
      </c>
      <c r="F556" s="26">
        <v>-4.0848820373860699E+25</v>
      </c>
      <c r="G556" t="s">
        <v>28</v>
      </c>
      <c r="H556">
        <v>58.74</v>
      </c>
      <c r="I556" t="s">
        <v>27</v>
      </c>
      <c r="J556">
        <v>66.989999999999995</v>
      </c>
      <c r="K556" t="s">
        <v>27</v>
      </c>
      <c r="L556">
        <v>69.58</v>
      </c>
      <c r="M556" t="s">
        <v>27</v>
      </c>
      <c r="N556">
        <v>59.81</v>
      </c>
      <c r="O556" t="s">
        <v>27</v>
      </c>
      <c r="P556">
        <v>-152.91</v>
      </c>
      <c r="Q556" t="s">
        <v>28</v>
      </c>
      <c r="R556">
        <v>56.84</v>
      </c>
      <c r="S556" t="s">
        <v>27</v>
      </c>
      <c r="T556">
        <v>35.69</v>
      </c>
      <c r="U556" t="s">
        <v>27</v>
      </c>
      <c r="V556">
        <v>52.01</v>
      </c>
      <c r="W556" t="s">
        <v>27</v>
      </c>
      <c r="X556">
        <v>40</v>
      </c>
      <c r="Y556" t="s">
        <v>27</v>
      </c>
      <c r="Z556">
        <v>53.26</v>
      </c>
      <c r="AA556" t="s">
        <v>27</v>
      </c>
    </row>
    <row r="557" spans="1:27" x14ac:dyDescent="0.25">
      <c r="A557" t="s">
        <v>606</v>
      </c>
      <c r="B557">
        <v>67.02</v>
      </c>
      <c r="C557" t="s">
        <v>27</v>
      </c>
      <c r="D557">
        <v>75.23</v>
      </c>
      <c r="E557" t="s">
        <v>27</v>
      </c>
      <c r="F557" s="26">
        <v>-4.0848820373860699E+25</v>
      </c>
      <c r="G557" t="s">
        <v>28</v>
      </c>
      <c r="H557">
        <v>92.95</v>
      </c>
      <c r="I557" t="s">
        <v>27</v>
      </c>
      <c r="J557">
        <v>101.19</v>
      </c>
      <c r="K557" t="s">
        <v>27</v>
      </c>
      <c r="L557">
        <v>103.77</v>
      </c>
      <c r="M557" t="s">
        <v>27</v>
      </c>
      <c r="N557">
        <v>94.06</v>
      </c>
      <c r="O557" t="s">
        <v>27</v>
      </c>
      <c r="P557">
        <v>-152.91</v>
      </c>
      <c r="Q557" t="s">
        <v>28</v>
      </c>
      <c r="R557">
        <v>91.13</v>
      </c>
      <c r="S557" t="s">
        <v>27</v>
      </c>
      <c r="T557">
        <v>70.05</v>
      </c>
      <c r="U557" t="s">
        <v>27</v>
      </c>
      <c r="V557">
        <v>86.19</v>
      </c>
      <c r="W557" t="s">
        <v>27</v>
      </c>
      <c r="X557">
        <v>74.19</v>
      </c>
      <c r="Y557" t="s">
        <v>27</v>
      </c>
      <c r="Z557">
        <v>87.42</v>
      </c>
      <c r="AA557" t="s">
        <v>27</v>
      </c>
    </row>
    <row r="558" spans="1:27" x14ac:dyDescent="0.25">
      <c r="A558" t="s">
        <v>607</v>
      </c>
      <c r="B558">
        <v>-58.89</v>
      </c>
      <c r="C558" t="s">
        <v>27</v>
      </c>
      <c r="D558">
        <v>-50.6</v>
      </c>
      <c r="E558" t="s">
        <v>27</v>
      </c>
      <c r="F558" s="26">
        <v>-4.0848820373860699E+25</v>
      </c>
      <c r="G558" t="s">
        <v>28</v>
      </c>
      <c r="H558">
        <v>-32.82</v>
      </c>
      <c r="I558" t="s">
        <v>27</v>
      </c>
      <c r="J558">
        <v>-24.62</v>
      </c>
      <c r="K558" t="s">
        <v>27</v>
      </c>
      <c r="L558">
        <v>-21.96</v>
      </c>
      <c r="M558" t="s">
        <v>27</v>
      </c>
      <c r="N558">
        <v>-31.8</v>
      </c>
      <c r="O558" t="s">
        <v>27</v>
      </c>
      <c r="P558">
        <v>-152.91</v>
      </c>
      <c r="Q558" t="s">
        <v>28</v>
      </c>
      <c r="R558">
        <v>-34.68</v>
      </c>
      <c r="S558" t="s">
        <v>27</v>
      </c>
      <c r="T558">
        <v>-55.8</v>
      </c>
      <c r="U558" t="s">
        <v>27</v>
      </c>
      <c r="V558">
        <v>-39.57</v>
      </c>
      <c r="W558" t="s">
        <v>27</v>
      </c>
      <c r="X558">
        <v>-51.61</v>
      </c>
      <c r="Y558" t="s">
        <v>27</v>
      </c>
      <c r="Z558">
        <v>-38.340000000000003</v>
      </c>
      <c r="AA558" t="s">
        <v>27</v>
      </c>
    </row>
    <row r="559" spans="1:27" x14ac:dyDescent="0.25">
      <c r="A559" t="s">
        <v>608</v>
      </c>
      <c r="B559">
        <v>-119.16</v>
      </c>
      <c r="C559" t="s">
        <v>27</v>
      </c>
      <c r="D559">
        <v>-110.93</v>
      </c>
      <c r="E559" t="s">
        <v>27</v>
      </c>
      <c r="F559" s="26">
        <v>-4.0848820373860699E+25</v>
      </c>
      <c r="G559" t="s">
        <v>28</v>
      </c>
      <c r="H559">
        <v>-93.07</v>
      </c>
      <c r="I559" t="s">
        <v>27</v>
      </c>
      <c r="J559">
        <v>-84.85</v>
      </c>
      <c r="K559" t="s">
        <v>27</v>
      </c>
      <c r="L559">
        <v>-82.25</v>
      </c>
      <c r="M559" t="s">
        <v>27</v>
      </c>
      <c r="N559">
        <v>-92.03</v>
      </c>
      <c r="O559" t="s">
        <v>27</v>
      </c>
      <c r="P559">
        <v>-152.91</v>
      </c>
      <c r="Q559" t="s">
        <v>28</v>
      </c>
      <c r="R559">
        <v>-95</v>
      </c>
      <c r="S559" t="s">
        <v>27</v>
      </c>
      <c r="T559">
        <v>-116.12</v>
      </c>
      <c r="U559" t="s">
        <v>27</v>
      </c>
      <c r="V559">
        <v>-99.96</v>
      </c>
      <c r="W559" t="s">
        <v>27</v>
      </c>
      <c r="X559">
        <v>-111.96</v>
      </c>
      <c r="Y559" t="s">
        <v>27</v>
      </c>
      <c r="Z559">
        <v>-98.62</v>
      </c>
      <c r="AA559" t="s">
        <v>27</v>
      </c>
    </row>
    <row r="560" spans="1:27" x14ac:dyDescent="0.25">
      <c r="A560" t="s">
        <v>609</v>
      </c>
      <c r="B560">
        <v>129.25</v>
      </c>
      <c r="C560" t="s">
        <v>27</v>
      </c>
      <c r="D560">
        <v>137.49</v>
      </c>
      <c r="E560" t="s">
        <v>27</v>
      </c>
      <c r="F560" s="26">
        <v>-4.0848820373860699E+25</v>
      </c>
      <c r="G560" t="s">
        <v>28</v>
      </c>
      <c r="H560">
        <v>155.19</v>
      </c>
      <c r="I560" t="s">
        <v>27</v>
      </c>
      <c r="J560">
        <v>163.38999999999999</v>
      </c>
      <c r="K560" t="s">
        <v>27</v>
      </c>
      <c r="L560">
        <v>165.96</v>
      </c>
      <c r="M560" t="s">
        <v>27</v>
      </c>
      <c r="N560">
        <v>156.19999999999999</v>
      </c>
      <c r="O560" t="s">
        <v>27</v>
      </c>
      <c r="P560">
        <v>-152.91</v>
      </c>
      <c r="Q560" t="s">
        <v>28</v>
      </c>
      <c r="R560">
        <v>153.27000000000001</v>
      </c>
      <c r="S560" t="s">
        <v>27</v>
      </c>
      <c r="T560">
        <v>132.30000000000001</v>
      </c>
      <c r="U560" t="s">
        <v>27</v>
      </c>
      <c r="V560">
        <v>148.41</v>
      </c>
      <c r="W560" t="s">
        <v>27</v>
      </c>
      <c r="X560">
        <v>136.46</v>
      </c>
      <c r="Y560" t="s">
        <v>27</v>
      </c>
      <c r="Z560">
        <v>149.63</v>
      </c>
      <c r="AA560" t="s">
        <v>27</v>
      </c>
    </row>
    <row r="561" spans="1:27" x14ac:dyDescent="0.25">
      <c r="A561" t="s">
        <v>610</v>
      </c>
      <c r="B561">
        <v>78.64</v>
      </c>
      <c r="C561" t="s">
        <v>27</v>
      </c>
      <c r="D561">
        <v>86.82</v>
      </c>
      <c r="E561" t="s">
        <v>27</v>
      </c>
      <c r="F561" s="26">
        <v>-4.0848820373860699E+25</v>
      </c>
      <c r="G561" t="s">
        <v>28</v>
      </c>
      <c r="H561">
        <v>104.78</v>
      </c>
      <c r="I561" t="s">
        <v>27</v>
      </c>
      <c r="J561">
        <v>113.01</v>
      </c>
      <c r="K561" t="s">
        <v>27</v>
      </c>
      <c r="L561">
        <v>115.63</v>
      </c>
      <c r="M561" t="s">
        <v>27</v>
      </c>
      <c r="N561">
        <v>105.81</v>
      </c>
      <c r="O561" t="s">
        <v>27</v>
      </c>
      <c r="P561">
        <v>-152.91</v>
      </c>
      <c r="Q561" t="s">
        <v>28</v>
      </c>
      <c r="R561">
        <v>102.89</v>
      </c>
      <c r="S561" t="s">
        <v>27</v>
      </c>
      <c r="T561">
        <v>81.64</v>
      </c>
      <c r="U561" t="s">
        <v>27</v>
      </c>
      <c r="V561">
        <v>97.72</v>
      </c>
      <c r="W561" t="s">
        <v>27</v>
      </c>
      <c r="X561">
        <v>85.77</v>
      </c>
      <c r="Y561" t="s">
        <v>27</v>
      </c>
      <c r="Z561">
        <v>99.2</v>
      </c>
      <c r="AA561" t="s">
        <v>27</v>
      </c>
    </row>
    <row r="562" spans="1:27" x14ac:dyDescent="0.25">
      <c r="A562" t="s">
        <v>611</v>
      </c>
      <c r="B562">
        <v>-35.270000000000003</v>
      </c>
      <c r="C562" t="s">
        <v>27</v>
      </c>
      <c r="D562">
        <v>-26.8</v>
      </c>
      <c r="E562" t="s">
        <v>27</v>
      </c>
      <c r="F562" s="26">
        <v>-4.0848820373860699E+25</v>
      </c>
      <c r="G562" t="s">
        <v>28</v>
      </c>
      <c r="H562">
        <v>-8.7799999999999994</v>
      </c>
      <c r="I562" t="s">
        <v>27</v>
      </c>
      <c r="J562">
        <v>-0.57999999999999996</v>
      </c>
      <c r="K562" t="s">
        <v>27</v>
      </c>
      <c r="L562">
        <v>2.15</v>
      </c>
      <c r="M562" t="s">
        <v>27</v>
      </c>
      <c r="N562">
        <v>-7.81</v>
      </c>
      <c r="O562" t="s">
        <v>27</v>
      </c>
      <c r="P562">
        <v>-152.91</v>
      </c>
      <c r="Q562" t="s">
        <v>28</v>
      </c>
      <c r="R562">
        <v>-10.75</v>
      </c>
      <c r="S562" t="s">
        <v>27</v>
      </c>
      <c r="T562">
        <v>-32.14</v>
      </c>
      <c r="U562" t="s">
        <v>27</v>
      </c>
      <c r="V562">
        <v>-16.059999999999999</v>
      </c>
      <c r="W562" t="s">
        <v>27</v>
      </c>
      <c r="X562">
        <v>-27.9</v>
      </c>
      <c r="Y562" t="s">
        <v>27</v>
      </c>
      <c r="Z562">
        <v>-14.38</v>
      </c>
      <c r="AA562" t="s">
        <v>27</v>
      </c>
    </row>
    <row r="563" spans="1:27" x14ac:dyDescent="0.25">
      <c r="A563" t="s">
        <v>612</v>
      </c>
      <c r="B563">
        <v>-68.95</v>
      </c>
      <c r="C563" t="s">
        <v>27</v>
      </c>
      <c r="D563">
        <v>-60.42</v>
      </c>
      <c r="E563" t="s">
        <v>27</v>
      </c>
      <c r="F563" s="26">
        <v>-4.0848820373860699E+25</v>
      </c>
      <c r="G563" t="s">
        <v>28</v>
      </c>
      <c r="H563">
        <v>-42.4</v>
      </c>
      <c r="I563" t="s">
        <v>27</v>
      </c>
      <c r="J563">
        <v>-34.17</v>
      </c>
      <c r="K563" t="s">
        <v>27</v>
      </c>
      <c r="L563">
        <v>-31.44</v>
      </c>
      <c r="M563" t="s">
        <v>27</v>
      </c>
      <c r="N563">
        <v>-41.43</v>
      </c>
      <c r="O563" t="s">
        <v>27</v>
      </c>
      <c r="P563">
        <v>-152.91</v>
      </c>
      <c r="Q563" t="s">
        <v>28</v>
      </c>
      <c r="R563">
        <v>-44.42</v>
      </c>
      <c r="S563" t="s">
        <v>27</v>
      </c>
      <c r="T563">
        <v>-65.77</v>
      </c>
      <c r="U563" t="s">
        <v>27</v>
      </c>
      <c r="V563">
        <v>-49.74</v>
      </c>
      <c r="W563" t="s">
        <v>27</v>
      </c>
      <c r="X563">
        <v>-61.51</v>
      </c>
      <c r="Y563" t="s">
        <v>27</v>
      </c>
      <c r="Z563">
        <v>-47.99</v>
      </c>
      <c r="AA563" t="s">
        <v>27</v>
      </c>
    </row>
    <row r="564" spans="1:27" x14ac:dyDescent="0.25">
      <c r="A564" t="s">
        <v>613</v>
      </c>
      <c r="B564">
        <v>-104.85</v>
      </c>
      <c r="C564" t="s">
        <v>27</v>
      </c>
      <c r="D564">
        <v>-96.3</v>
      </c>
      <c r="E564" t="s">
        <v>27</v>
      </c>
      <c r="F564" s="26">
        <v>-4.0848820373860699E+25</v>
      </c>
      <c r="G564" t="s">
        <v>28</v>
      </c>
      <c r="H564">
        <v>-78.11</v>
      </c>
      <c r="I564" t="s">
        <v>27</v>
      </c>
      <c r="J564">
        <v>-69.72</v>
      </c>
      <c r="K564" t="s">
        <v>27</v>
      </c>
      <c r="L564">
        <v>-67.099999999999994</v>
      </c>
      <c r="M564" t="s">
        <v>27</v>
      </c>
      <c r="N564">
        <v>-76.989999999999995</v>
      </c>
      <c r="O564" t="s">
        <v>27</v>
      </c>
      <c r="P564">
        <v>-152.91</v>
      </c>
      <c r="Q564" t="s">
        <v>28</v>
      </c>
      <c r="R564">
        <v>-80.09</v>
      </c>
      <c r="S564" t="s">
        <v>27</v>
      </c>
      <c r="T564">
        <v>-101.69</v>
      </c>
      <c r="U564" t="s">
        <v>27</v>
      </c>
      <c r="V564">
        <v>-85.69</v>
      </c>
      <c r="W564" t="s">
        <v>27</v>
      </c>
      <c r="X564">
        <v>-97.44</v>
      </c>
      <c r="Y564" t="s">
        <v>27</v>
      </c>
      <c r="Z564">
        <v>-83.7</v>
      </c>
      <c r="AA564" t="s">
        <v>27</v>
      </c>
    </row>
    <row r="565" spans="1:27" x14ac:dyDescent="0.25">
      <c r="A565" t="s">
        <v>614</v>
      </c>
      <c r="B565">
        <v>-82.47</v>
      </c>
      <c r="C565" t="s">
        <v>27</v>
      </c>
      <c r="D565">
        <v>-73.849999999999994</v>
      </c>
      <c r="E565" t="s">
        <v>27</v>
      </c>
      <c r="F565" s="26">
        <v>-4.0848820373860699E+25</v>
      </c>
      <c r="G565" t="s">
        <v>28</v>
      </c>
      <c r="H565">
        <v>-55.73</v>
      </c>
      <c r="I565" t="s">
        <v>27</v>
      </c>
      <c r="J565">
        <v>-47.31</v>
      </c>
      <c r="K565" t="s">
        <v>27</v>
      </c>
      <c r="L565">
        <v>-44.7</v>
      </c>
      <c r="M565" t="s">
        <v>27</v>
      </c>
      <c r="N565">
        <v>-54.58</v>
      </c>
      <c r="O565" t="s">
        <v>27</v>
      </c>
      <c r="P565">
        <v>-152.91</v>
      </c>
      <c r="Q565" t="s">
        <v>28</v>
      </c>
      <c r="R565">
        <v>-57.76</v>
      </c>
      <c r="S565" t="s">
        <v>27</v>
      </c>
      <c r="T565">
        <v>-79.290000000000006</v>
      </c>
      <c r="U565" t="s">
        <v>27</v>
      </c>
      <c r="V565">
        <v>-63.23</v>
      </c>
      <c r="W565" t="s">
        <v>27</v>
      </c>
      <c r="X565">
        <v>-74.95</v>
      </c>
      <c r="Y565" t="s">
        <v>27</v>
      </c>
      <c r="Z565">
        <v>-61.32</v>
      </c>
      <c r="AA565" t="s">
        <v>27</v>
      </c>
    </row>
    <row r="566" spans="1:27" x14ac:dyDescent="0.25">
      <c r="A566" t="s">
        <v>615</v>
      </c>
      <c r="B566">
        <v>70.58</v>
      </c>
      <c r="C566" t="s">
        <v>27</v>
      </c>
      <c r="D566">
        <v>79.14</v>
      </c>
      <c r="E566" t="s">
        <v>27</v>
      </c>
      <c r="F566" s="26">
        <v>-4.0848820373860699E+25</v>
      </c>
      <c r="G566" t="s">
        <v>28</v>
      </c>
      <c r="H566">
        <v>97.16</v>
      </c>
      <c r="I566" t="s">
        <v>27</v>
      </c>
      <c r="J566">
        <v>105.57</v>
      </c>
      <c r="K566" t="s">
        <v>27</v>
      </c>
      <c r="L566">
        <v>108.12</v>
      </c>
      <c r="M566" t="s">
        <v>27</v>
      </c>
      <c r="N566">
        <v>98.33</v>
      </c>
      <c r="O566" t="s">
        <v>27</v>
      </c>
      <c r="P566">
        <v>-152.91</v>
      </c>
      <c r="Q566" t="s">
        <v>28</v>
      </c>
      <c r="R566">
        <v>95.14</v>
      </c>
      <c r="S566" t="s">
        <v>27</v>
      </c>
      <c r="T566">
        <v>73.739999999999995</v>
      </c>
      <c r="U566" t="s">
        <v>27</v>
      </c>
      <c r="V566">
        <v>89.77</v>
      </c>
      <c r="W566" t="s">
        <v>27</v>
      </c>
      <c r="X566">
        <v>78.010000000000005</v>
      </c>
      <c r="Y566" t="s">
        <v>27</v>
      </c>
      <c r="Z566">
        <v>91.53</v>
      </c>
      <c r="AA566" t="s">
        <v>27</v>
      </c>
    </row>
    <row r="567" spans="1:27" x14ac:dyDescent="0.25">
      <c r="A567" t="s">
        <v>616</v>
      </c>
      <c r="B567">
        <v>-116.73</v>
      </c>
      <c r="C567" t="s">
        <v>27</v>
      </c>
      <c r="D567">
        <v>-108.38</v>
      </c>
      <c r="E567" t="s">
        <v>27</v>
      </c>
      <c r="F567" s="26">
        <v>-4.0848820373860699E+25</v>
      </c>
      <c r="G567" t="s">
        <v>28</v>
      </c>
      <c r="H567">
        <v>-90.35</v>
      </c>
      <c r="I567" t="s">
        <v>27</v>
      </c>
      <c r="J567">
        <v>-81.89</v>
      </c>
      <c r="K567" t="s">
        <v>27</v>
      </c>
      <c r="L567">
        <v>-79.349999999999994</v>
      </c>
      <c r="M567" t="s">
        <v>27</v>
      </c>
      <c r="N567">
        <v>-89.16</v>
      </c>
      <c r="O567" t="s">
        <v>27</v>
      </c>
      <c r="P567">
        <v>-152.91</v>
      </c>
      <c r="Q567" t="s">
        <v>28</v>
      </c>
      <c r="R567">
        <v>-92.2</v>
      </c>
      <c r="S567" t="s">
        <v>27</v>
      </c>
      <c r="T567">
        <v>-113.6</v>
      </c>
      <c r="U567" t="s">
        <v>27</v>
      </c>
      <c r="V567">
        <v>-97.71</v>
      </c>
      <c r="W567" t="s">
        <v>27</v>
      </c>
      <c r="X567">
        <v>-109.5</v>
      </c>
      <c r="Y567" t="s">
        <v>27</v>
      </c>
      <c r="Z567">
        <v>-95.98</v>
      </c>
      <c r="AA567" t="s">
        <v>27</v>
      </c>
    </row>
    <row r="568" spans="1:27" x14ac:dyDescent="0.25">
      <c r="A568" t="s">
        <v>617</v>
      </c>
      <c r="B568">
        <v>112.27</v>
      </c>
      <c r="C568" t="s">
        <v>27</v>
      </c>
      <c r="D568">
        <v>121</v>
      </c>
      <c r="E568" t="s">
        <v>27</v>
      </c>
      <c r="F568" s="26">
        <v>-4.0848820373860699E+25</v>
      </c>
      <c r="G568" t="s">
        <v>28</v>
      </c>
      <c r="H568">
        <v>139.12</v>
      </c>
      <c r="I568" t="s">
        <v>27</v>
      </c>
      <c r="J568">
        <v>147.63999999999999</v>
      </c>
      <c r="K568" t="s">
        <v>27</v>
      </c>
      <c r="L568">
        <v>150.09</v>
      </c>
      <c r="M568" t="s">
        <v>27</v>
      </c>
      <c r="N568">
        <v>140.41999999999999</v>
      </c>
      <c r="O568" t="s">
        <v>27</v>
      </c>
      <c r="P568">
        <v>-152.91</v>
      </c>
      <c r="Q568" t="s">
        <v>28</v>
      </c>
      <c r="R568">
        <v>137.33000000000001</v>
      </c>
      <c r="S568" t="s">
        <v>27</v>
      </c>
      <c r="T568">
        <v>115.38</v>
      </c>
      <c r="U568" t="s">
        <v>27</v>
      </c>
      <c r="V568">
        <v>131.54</v>
      </c>
      <c r="W568" t="s">
        <v>27</v>
      </c>
      <c r="X568">
        <v>119.79</v>
      </c>
      <c r="Y568" t="s">
        <v>27</v>
      </c>
      <c r="Z568">
        <v>133.47999999999999</v>
      </c>
      <c r="AA568" t="s">
        <v>27</v>
      </c>
    </row>
    <row r="569" spans="1:27" x14ac:dyDescent="0.25">
      <c r="A569" t="s">
        <v>618</v>
      </c>
      <c r="B569">
        <v>-25.6</v>
      </c>
      <c r="C569" t="s">
        <v>27</v>
      </c>
      <c r="D569">
        <v>-16.96</v>
      </c>
      <c r="E569" t="s">
        <v>27</v>
      </c>
      <c r="F569" s="26">
        <v>-4.0848820373860699E+25</v>
      </c>
      <c r="G569" t="s">
        <v>28</v>
      </c>
      <c r="H569">
        <v>1.08</v>
      </c>
      <c r="I569" t="s">
        <v>27</v>
      </c>
      <c r="J569">
        <v>9.57</v>
      </c>
      <c r="K569" t="s">
        <v>27</v>
      </c>
      <c r="L569">
        <v>12.04</v>
      </c>
      <c r="M569" t="s">
        <v>27</v>
      </c>
      <c r="N569">
        <v>2.35</v>
      </c>
      <c r="O569" t="s">
        <v>27</v>
      </c>
      <c r="P569">
        <v>-152.91</v>
      </c>
      <c r="Q569" t="s">
        <v>28</v>
      </c>
      <c r="R569">
        <v>-0.66</v>
      </c>
      <c r="S569" t="s">
        <v>27</v>
      </c>
      <c r="T569">
        <v>-22.51</v>
      </c>
      <c r="U569" t="s">
        <v>27</v>
      </c>
      <c r="V569">
        <v>-6.31</v>
      </c>
      <c r="W569" t="s">
        <v>27</v>
      </c>
      <c r="X569">
        <v>-18.12</v>
      </c>
      <c r="Y569" t="s">
        <v>27</v>
      </c>
      <c r="Z569">
        <v>-4.55</v>
      </c>
      <c r="AA569" t="s">
        <v>27</v>
      </c>
    </row>
    <row r="570" spans="1:27" x14ac:dyDescent="0.25">
      <c r="A570" t="s">
        <v>619</v>
      </c>
      <c r="B570">
        <v>-56.55</v>
      </c>
      <c r="C570" t="s">
        <v>27</v>
      </c>
      <c r="D570">
        <v>-47.71</v>
      </c>
      <c r="E570" t="s">
        <v>27</v>
      </c>
      <c r="F570" s="26">
        <v>-4.0848820373860699E+25</v>
      </c>
      <c r="G570" t="s">
        <v>28</v>
      </c>
      <c r="H570">
        <v>-29.73</v>
      </c>
      <c r="I570" t="s">
        <v>27</v>
      </c>
      <c r="J570">
        <v>-21.24</v>
      </c>
      <c r="K570" t="s">
        <v>27</v>
      </c>
      <c r="L570">
        <v>-18.72</v>
      </c>
      <c r="M570" t="s">
        <v>27</v>
      </c>
      <c r="N570">
        <v>-28.43</v>
      </c>
      <c r="O570" t="s">
        <v>27</v>
      </c>
      <c r="P570">
        <v>-152.91</v>
      </c>
      <c r="Q570" t="s">
        <v>28</v>
      </c>
      <c r="R570">
        <v>-31.45</v>
      </c>
      <c r="S570" t="s">
        <v>27</v>
      </c>
      <c r="T570">
        <v>-53.37</v>
      </c>
      <c r="U570" t="s">
        <v>27</v>
      </c>
      <c r="V570">
        <v>-37.090000000000003</v>
      </c>
      <c r="W570" t="s">
        <v>27</v>
      </c>
      <c r="X570">
        <v>-48.88</v>
      </c>
      <c r="Y570" t="s">
        <v>27</v>
      </c>
      <c r="Z570">
        <v>-35.35</v>
      </c>
      <c r="AA570" t="s">
        <v>27</v>
      </c>
    </row>
    <row r="571" spans="1:27" x14ac:dyDescent="0.25">
      <c r="A571" t="s">
        <v>620</v>
      </c>
      <c r="B571">
        <v>-141.09</v>
      </c>
      <c r="C571" t="s">
        <v>27</v>
      </c>
      <c r="D571">
        <v>-132.12</v>
      </c>
      <c r="E571" t="s">
        <v>27</v>
      </c>
      <c r="F571" s="26">
        <v>-4.0848820373860699E+25</v>
      </c>
      <c r="G571" t="s">
        <v>28</v>
      </c>
      <c r="H571">
        <v>-113.98</v>
      </c>
      <c r="I571" t="s">
        <v>27</v>
      </c>
      <c r="J571">
        <v>-104.7</v>
      </c>
      <c r="K571" t="s">
        <v>27</v>
      </c>
      <c r="L571">
        <v>-102.87</v>
      </c>
      <c r="M571" t="s">
        <v>27</v>
      </c>
      <c r="N571">
        <v>-112.68</v>
      </c>
      <c r="O571" t="s">
        <v>27</v>
      </c>
      <c r="P571">
        <v>-152.91</v>
      </c>
      <c r="Q571" t="s">
        <v>28</v>
      </c>
      <c r="R571">
        <v>-115.78</v>
      </c>
      <c r="S571" t="s">
        <v>27</v>
      </c>
      <c r="T571">
        <v>-137.87</v>
      </c>
      <c r="U571" t="s">
        <v>27</v>
      </c>
      <c r="V571">
        <v>-121.43</v>
      </c>
      <c r="W571" t="s">
        <v>27</v>
      </c>
      <c r="X571">
        <v>-133.25</v>
      </c>
      <c r="Y571" t="s">
        <v>27</v>
      </c>
      <c r="Z571">
        <v>-119.61</v>
      </c>
      <c r="AA571" t="s">
        <v>27</v>
      </c>
    </row>
    <row r="572" spans="1:27" x14ac:dyDescent="0.25">
      <c r="A572" t="s">
        <v>621</v>
      </c>
      <c r="B572">
        <v>-50.61</v>
      </c>
      <c r="C572" t="s">
        <v>27</v>
      </c>
      <c r="D572">
        <v>-41.81</v>
      </c>
      <c r="E572" t="s">
        <v>27</v>
      </c>
      <c r="F572" s="26">
        <v>-4.0848820373860699E+25</v>
      </c>
      <c r="G572" t="s">
        <v>28</v>
      </c>
      <c r="H572">
        <v>-23.72</v>
      </c>
      <c r="I572" t="s">
        <v>27</v>
      </c>
      <c r="J572">
        <v>-14.42</v>
      </c>
      <c r="K572" t="s">
        <v>27</v>
      </c>
      <c r="L572">
        <v>-12.59</v>
      </c>
      <c r="M572" t="s">
        <v>27</v>
      </c>
      <c r="N572">
        <v>-22.41</v>
      </c>
      <c r="O572" t="s">
        <v>27</v>
      </c>
      <c r="P572">
        <v>-152.91</v>
      </c>
      <c r="Q572" t="s">
        <v>28</v>
      </c>
      <c r="R572">
        <v>-25.48</v>
      </c>
      <c r="S572" t="s">
        <v>27</v>
      </c>
      <c r="T572">
        <v>-47.46</v>
      </c>
      <c r="U572" t="s">
        <v>27</v>
      </c>
      <c r="V572">
        <v>-31.21</v>
      </c>
      <c r="W572" t="s">
        <v>27</v>
      </c>
      <c r="X572">
        <v>-42.97</v>
      </c>
      <c r="Y572" t="s">
        <v>27</v>
      </c>
      <c r="Z572">
        <v>-29.35</v>
      </c>
      <c r="AA572" t="s">
        <v>27</v>
      </c>
    </row>
    <row r="573" spans="1:27" x14ac:dyDescent="0.25">
      <c r="A573" t="s">
        <v>622</v>
      </c>
      <c r="B573">
        <v>54.12</v>
      </c>
      <c r="C573" t="s">
        <v>27</v>
      </c>
      <c r="D573">
        <v>63.34</v>
      </c>
      <c r="E573" t="s">
        <v>27</v>
      </c>
      <c r="F573" s="26">
        <v>-4.0848820373860699E+25</v>
      </c>
      <c r="G573" t="s">
        <v>28</v>
      </c>
      <c r="H573">
        <v>81.45</v>
      </c>
      <c r="I573" t="s">
        <v>27</v>
      </c>
      <c r="J573">
        <v>90.75</v>
      </c>
      <c r="K573" t="s">
        <v>27</v>
      </c>
      <c r="L573">
        <v>92.61</v>
      </c>
      <c r="M573" t="s">
        <v>27</v>
      </c>
      <c r="N573">
        <v>82.75</v>
      </c>
      <c r="O573" t="s">
        <v>27</v>
      </c>
      <c r="P573">
        <v>-152.91</v>
      </c>
      <c r="Q573" t="s">
        <v>28</v>
      </c>
      <c r="R573">
        <v>79.58</v>
      </c>
      <c r="S573" t="s">
        <v>27</v>
      </c>
      <c r="T573">
        <v>57.38</v>
      </c>
      <c r="U573" t="s">
        <v>27</v>
      </c>
      <c r="V573">
        <v>73.94</v>
      </c>
      <c r="W573" t="s">
        <v>27</v>
      </c>
      <c r="X573">
        <v>62.16</v>
      </c>
      <c r="Y573" t="s">
        <v>27</v>
      </c>
      <c r="Z573">
        <v>75.8</v>
      </c>
      <c r="AA573" t="s">
        <v>27</v>
      </c>
    </row>
    <row r="574" spans="1:27" x14ac:dyDescent="0.25">
      <c r="A574" t="s">
        <v>623</v>
      </c>
      <c r="B574">
        <v>-108.97</v>
      </c>
      <c r="C574" t="s">
        <v>27</v>
      </c>
      <c r="D574">
        <v>-99.75</v>
      </c>
      <c r="E574" t="s">
        <v>27</v>
      </c>
      <c r="F574" s="26">
        <v>-4.0848820373860699E+25</v>
      </c>
      <c r="G574" t="s">
        <v>28</v>
      </c>
      <c r="H574">
        <v>-81.709999999999994</v>
      </c>
      <c r="I574" t="s">
        <v>27</v>
      </c>
      <c r="J574">
        <v>-72.37</v>
      </c>
      <c r="K574" t="s">
        <v>27</v>
      </c>
      <c r="L574">
        <v>-70.56</v>
      </c>
      <c r="M574" t="s">
        <v>27</v>
      </c>
      <c r="N574">
        <v>-80.430000000000007</v>
      </c>
      <c r="O574" t="s">
        <v>27</v>
      </c>
      <c r="P574">
        <v>-152.91</v>
      </c>
      <c r="Q574" t="s">
        <v>28</v>
      </c>
      <c r="R574">
        <v>-83.6</v>
      </c>
      <c r="S574" t="s">
        <v>27</v>
      </c>
      <c r="T574">
        <v>-105.67</v>
      </c>
      <c r="U574" t="s">
        <v>27</v>
      </c>
      <c r="V574">
        <v>-89.14</v>
      </c>
      <c r="W574" t="s">
        <v>27</v>
      </c>
      <c r="X574">
        <v>-100.86</v>
      </c>
      <c r="Y574" t="s">
        <v>27</v>
      </c>
      <c r="Z574">
        <v>-87.28</v>
      </c>
      <c r="AA574" t="s">
        <v>27</v>
      </c>
    </row>
    <row r="575" spans="1:27" x14ac:dyDescent="0.25">
      <c r="A575" t="s">
        <v>624</v>
      </c>
      <c r="B575">
        <v>-96.7</v>
      </c>
      <c r="C575" t="s">
        <v>27</v>
      </c>
      <c r="D575">
        <v>-87.52</v>
      </c>
      <c r="E575" t="s">
        <v>27</v>
      </c>
      <c r="F575" s="26">
        <v>-4.0848820373860699E+25</v>
      </c>
      <c r="G575" t="s">
        <v>28</v>
      </c>
      <c r="H575">
        <v>-69.459999999999994</v>
      </c>
      <c r="I575" t="s">
        <v>27</v>
      </c>
      <c r="J575">
        <v>-60.1</v>
      </c>
      <c r="K575" t="s">
        <v>27</v>
      </c>
      <c r="L575">
        <v>-58.3</v>
      </c>
      <c r="M575" t="s">
        <v>27</v>
      </c>
      <c r="N575">
        <v>-68.17</v>
      </c>
      <c r="O575" t="s">
        <v>27</v>
      </c>
      <c r="P575">
        <v>-152.91</v>
      </c>
      <c r="Q575" t="s">
        <v>28</v>
      </c>
      <c r="R575">
        <v>-71.3</v>
      </c>
      <c r="S575" t="s">
        <v>27</v>
      </c>
      <c r="T575">
        <v>-93.46</v>
      </c>
      <c r="U575" t="s">
        <v>27</v>
      </c>
      <c r="V575">
        <v>-76.92</v>
      </c>
      <c r="W575" t="s">
        <v>27</v>
      </c>
      <c r="X575">
        <v>-88.68</v>
      </c>
      <c r="Y575" t="s">
        <v>27</v>
      </c>
      <c r="Z575">
        <v>-75.03</v>
      </c>
      <c r="AA575" t="s">
        <v>27</v>
      </c>
    </row>
    <row r="576" spans="1:27" x14ac:dyDescent="0.25">
      <c r="A576" t="s">
        <v>625</v>
      </c>
      <c r="B576">
        <v>116.14</v>
      </c>
      <c r="C576" t="s">
        <v>27</v>
      </c>
      <c r="D576">
        <v>125.19</v>
      </c>
      <c r="E576" t="s">
        <v>27</v>
      </c>
      <c r="F576" s="26">
        <v>-4.0848820373860699E+25</v>
      </c>
      <c r="G576" t="s">
        <v>28</v>
      </c>
      <c r="H576">
        <v>143.28</v>
      </c>
      <c r="I576" t="s">
        <v>27</v>
      </c>
      <c r="J576">
        <v>152.57</v>
      </c>
      <c r="K576" t="s">
        <v>27</v>
      </c>
      <c r="L576">
        <v>154.35</v>
      </c>
      <c r="M576" t="s">
        <v>27</v>
      </c>
      <c r="N576">
        <v>144.5</v>
      </c>
      <c r="O576" t="s">
        <v>27</v>
      </c>
      <c r="P576">
        <v>-152.91</v>
      </c>
      <c r="Q576" t="s">
        <v>28</v>
      </c>
      <c r="R576">
        <v>141.46</v>
      </c>
      <c r="S576" t="s">
        <v>27</v>
      </c>
      <c r="T576">
        <v>119.32</v>
      </c>
      <c r="U576" t="s">
        <v>27</v>
      </c>
      <c r="V576">
        <v>135.79</v>
      </c>
      <c r="W576" t="s">
        <v>27</v>
      </c>
      <c r="X576">
        <v>124.01</v>
      </c>
      <c r="Y576" t="s">
        <v>27</v>
      </c>
      <c r="Z576">
        <v>137.72</v>
      </c>
      <c r="AA576" t="s">
        <v>27</v>
      </c>
    </row>
    <row r="577" spans="1:27" x14ac:dyDescent="0.25">
      <c r="A577" t="s">
        <v>626</v>
      </c>
      <c r="B577">
        <v>-107.74</v>
      </c>
      <c r="C577" t="s">
        <v>27</v>
      </c>
      <c r="D577">
        <v>-98.79</v>
      </c>
      <c r="E577" t="s">
        <v>27</v>
      </c>
      <c r="F577" s="26">
        <v>-4.0848820373860699E+25</v>
      </c>
      <c r="G577" t="s">
        <v>28</v>
      </c>
      <c r="H577">
        <v>-80.69</v>
      </c>
      <c r="I577" t="s">
        <v>27</v>
      </c>
      <c r="J577">
        <v>-71.25</v>
      </c>
      <c r="K577" t="s">
        <v>27</v>
      </c>
      <c r="L577">
        <v>-69.569999999999993</v>
      </c>
      <c r="M577" t="s">
        <v>27</v>
      </c>
      <c r="N577">
        <v>-79.3</v>
      </c>
      <c r="O577" t="s">
        <v>27</v>
      </c>
      <c r="P577">
        <v>-152.91</v>
      </c>
      <c r="Q577" t="s">
        <v>28</v>
      </c>
      <c r="R577">
        <v>-82.39</v>
      </c>
      <c r="S577" t="s">
        <v>27</v>
      </c>
      <c r="T577">
        <v>-104.55</v>
      </c>
      <c r="U577" t="s">
        <v>27</v>
      </c>
      <c r="V577">
        <v>-88.15</v>
      </c>
      <c r="W577" t="s">
        <v>27</v>
      </c>
      <c r="X577">
        <v>-99.93</v>
      </c>
      <c r="Y577" t="s">
        <v>27</v>
      </c>
      <c r="Z577">
        <v>-86.23</v>
      </c>
      <c r="AA577" t="s">
        <v>27</v>
      </c>
    </row>
    <row r="578" spans="1:27" x14ac:dyDescent="0.25">
      <c r="A578" t="s">
        <v>627</v>
      </c>
      <c r="B578">
        <v>-41.15</v>
      </c>
      <c r="C578" t="s">
        <v>27</v>
      </c>
      <c r="D578">
        <v>-32.26</v>
      </c>
      <c r="E578" t="s">
        <v>27</v>
      </c>
      <c r="F578" s="26">
        <v>-4.0848820373860699E+25</v>
      </c>
      <c r="G578" t="s">
        <v>28</v>
      </c>
      <c r="H578">
        <v>-14.09</v>
      </c>
      <c r="I578" t="s">
        <v>27</v>
      </c>
      <c r="J578">
        <v>-4.6399999999999997</v>
      </c>
      <c r="K578" t="s">
        <v>27</v>
      </c>
      <c r="L578">
        <v>-2.95</v>
      </c>
      <c r="M578" t="s">
        <v>27</v>
      </c>
      <c r="N578">
        <v>-12.69</v>
      </c>
      <c r="O578" t="s">
        <v>27</v>
      </c>
      <c r="P578">
        <v>-152.91</v>
      </c>
      <c r="Q578" t="s">
        <v>28</v>
      </c>
      <c r="R578">
        <v>-15.75</v>
      </c>
      <c r="S578" t="s">
        <v>27</v>
      </c>
      <c r="T578">
        <v>-37.99</v>
      </c>
      <c r="U578" t="s">
        <v>27</v>
      </c>
      <c r="V578">
        <v>-21.63</v>
      </c>
      <c r="W578" t="s">
        <v>27</v>
      </c>
      <c r="X578">
        <v>-33.44</v>
      </c>
      <c r="Y578" t="s">
        <v>27</v>
      </c>
      <c r="Z578">
        <v>-19.670000000000002</v>
      </c>
      <c r="AA578" t="s">
        <v>27</v>
      </c>
    </row>
    <row r="579" spans="1:27" x14ac:dyDescent="0.25">
      <c r="A579" t="s">
        <v>628</v>
      </c>
      <c r="B579">
        <v>166.48</v>
      </c>
      <c r="C579" t="s">
        <v>27</v>
      </c>
      <c r="D579">
        <v>175.36</v>
      </c>
      <c r="E579" t="s">
        <v>27</v>
      </c>
      <c r="F579" s="26">
        <v>-4.0848820373860699E+25</v>
      </c>
      <c r="G579" t="s">
        <v>28</v>
      </c>
      <c r="H579">
        <v>-166.54</v>
      </c>
      <c r="I579" t="s">
        <v>27</v>
      </c>
      <c r="J579">
        <v>-157.13</v>
      </c>
      <c r="K579" t="s">
        <v>27</v>
      </c>
      <c r="L579">
        <v>-155.4</v>
      </c>
      <c r="M579" t="s">
        <v>27</v>
      </c>
      <c r="N579">
        <v>-165.21</v>
      </c>
      <c r="O579" t="s">
        <v>27</v>
      </c>
      <c r="P579">
        <v>-152.91</v>
      </c>
      <c r="Q579" t="s">
        <v>28</v>
      </c>
      <c r="R579">
        <v>-168.19</v>
      </c>
      <c r="S579" t="s">
        <v>27</v>
      </c>
      <c r="T579">
        <v>169.67</v>
      </c>
      <c r="U579" t="s">
        <v>27</v>
      </c>
      <c r="V579">
        <v>-174</v>
      </c>
      <c r="W579" t="s">
        <v>27</v>
      </c>
      <c r="X579">
        <v>174.22</v>
      </c>
      <c r="Y579" t="s">
        <v>27</v>
      </c>
      <c r="Z579">
        <v>-172.11</v>
      </c>
      <c r="AA579" t="s">
        <v>27</v>
      </c>
    </row>
    <row r="580" spans="1:27" x14ac:dyDescent="0.25">
      <c r="A580" t="s">
        <v>629</v>
      </c>
      <c r="B580">
        <v>13.16</v>
      </c>
      <c r="C580" t="s">
        <v>27</v>
      </c>
      <c r="D580">
        <v>22.15</v>
      </c>
      <c r="E580" t="s">
        <v>27</v>
      </c>
      <c r="F580" s="26">
        <v>-4.0848820373860699E+25</v>
      </c>
      <c r="G580" t="s">
        <v>28</v>
      </c>
      <c r="H580">
        <v>40.229999999999997</v>
      </c>
      <c r="I580" t="s">
        <v>27</v>
      </c>
      <c r="J580">
        <v>49.64</v>
      </c>
      <c r="K580" t="s">
        <v>27</v>
      </c>
      <c r="L580">
        <v>51.34</v>
      </c>
      <c r="M580" t="s">
        <v>27</v>
      </c>
      <c r="N580">
        <v>41.61</v>
      </c>
      <c r="O580" t="s">
        <v>27</v>
      </c>
      <c r="P580">
        <v>-152.91</v>
      </c>
      <c r="Q580" t="s">
        <v>28</v>
      </c>
      <c r="R580">
        <v>38.549999999999997</v>
      </c>
      <c r="S580" t="s">
        <v>27</v>
      </c>
      <c r="T580">
        <v>16.36</v>
      </c>
      <c r="U580" t="s">
        <v>27</v>
      </c>
      <c r="V580">
        <v>32.76</v>
      </c>
      <c r="W580" t="s">
        <v>27</v>
      </c>
      <c r="X580">
        <v>20.97</v>
      </c>
      <c r="Y580" t="s">
        <v>27</v>
      </c>
      <c r="Z580">
        <v>34.619999999999997</v>
      </c>
      <c r="AA580" t="s">
        <v>27</v>
      </c>
    </row>
    <row r="581" spans="1:27" x14ac:dyDescent="0.25">
      <c r="A581" t="s">
        <v>630</v>
      </c>
      <c r="B581">
        <v>20.18</v>
      </c>
      <c r="C581" t="s">
        <v>27</v>
      </c>
      <c r="D581">
        <v>29.07</v>
      </c>
      <c r="E581" t="s">
        <v>27</v>
      </c>
      <c r="F581" s="26">
        <v>-4.0848820373860699E+25</v>
      </c>
      <c r="G581" t="s">
        <v>28</v>
      </c>
      <c r="H581">
        <v>47.15</v>
      </c>
      <c r="I581" t="s">
        <v>27</v>
      </c>
      <c r="J581">
        <v>56.51</v>
      </c>
      <c r="K581" t="s">
        <v>27</v>
      </c>
      <c r="L581">
        <v>58.24</v>
      </c>
      <c r="M581" t="s">
        <v>27</v>
      </c>
      <c r="N581">
        <v>48.46</v>
      </c>
      <c r="O581" t="s">
        <v>27</v>
      </c>
      <c r="P581">
        <v>-152.91</v>
      </c>
      <c r="Q581" t="s">
        <v>28</v>
      </c>
      <c r="R581">
        <v>45.48</v>
      </c>
      <c r="S581" t="s">
        <v>27</v>
      </c>
      <c r="T581">
        <v>23.32</v>
      </c>
      <c r="U581" t="s">
        <v>27</v>
      </c>
      <c r="V581">
        <v>39.630000000000003</v>
      </c>
      <c r="W581" t="s">
        <v>27</v>
      </c>
      <c r="X581">
        <v>27.88</v>
      </c>
      <c r="Y581" t="s">
        <v>27</v>
      </c>
      <c r="Z581">
        <v>41.51</v>
      </c>
      <c r="AA581" t="s">
        <v>27</v>
      </c>
    </row>
    <row r="582" spans="1:27" x14ac:dyDescent="0.25">
      <c r="A582" t="s">
        <v>631</v>
      </c>
      <c r="B582">
        <v>-158.87</v>
      </c>
      <c r="C582" t="s">
        <v>27</v>
      </c>
      <c r="D582">
        <v>-150.04</v>
      </c>
      <c r="E582" t="s">
        <v>27</v>
      </c>
      <c r="F582" s="26">
        <v>-4.0848820373860699E+25</v>
      </c>
      <c r="G582" t="s">
        <v>28</v>
      </c>
      <c r="H582">
        <v>-131.94</v>
      </c>
      <c r="I582" t="s">
        <v>27</v>
      </c>
      <c r="J582">
        <v>-122.5</v>
      </c>
      <c r="K582" t="s">
        <v>27</v>
      </c>
      <c r="L582">
        <v>-120.82</v>
      </c>
      <c r="M582" t="s">
        <v>27</v>
      </c>
      <c r="N582">
        <v>-130.54</v>
      </c>
      <c r="O582" t="s">
        <v>27</v>
      </c>
      <c r="P582">
        <v>-152.91</v>
      </c>
      <c r="Q582" t="s">
        <v>28</v>
      </c>
      <c r="R582">
        <v>-133.51</v>
      </c>
      <c r="S582" t="s">
        <v>27</v>
      </c>
      <c r="T582">
        <v>-155.69999999999999</v>
      </c>
      <c r="U582" t="s">
        <v>27</v>
      </c>
      <c r="V582">
        <v>-139.46</v>
      </c>
      <c r="W582" t="s">
        <v>27</v>
      </c>
      <c r="X582">
        <v>-151.19999999999999</v>
      </c>
      <c r="Y582" t="s">
        <v>27</v>
      </c>
      <c r="Z582">
        <v>-137.51</v>
      </c>
      <c r="AA582" t="s">
        <v>27</v>
      </c>
    </row>
    <row r="583" spans="1:27" x14ac:dyDescent="0.25">
      <c r="A583" t="s">
        <v>632</v>
      </c>
      <c r="B583">
        <v>-159.33000000000001</v>
      </c>
      <c r="C583" t="s">
        <v>27</v>
      </c>
      <c r="D583">
        <v>-150.46</v>
      </c>
      <c r="E583" t="s">
        <v>27</v>
      </c>
      <c r="F583" s="26">
        <v>-4.0848820373860699E+25</v>
      </c>
      <c r="G583" t="s">
        <v>28</v>
      </c>
      <c r="H583">
        <v>-132.47</v>
      </c>
      <c r="I583" t="s">
        <v>27</v>
      </c>
      <c r="J583">
        <v>-123.03</v>
      </c>
      <c r="K583" t="s">
        <v>27</v>
      </c>
      <c r="L583">
        <v>-121.39</v>
      </c>
      <c r="M583" t="s">
        <v>27</v>
      </c>
      <c r="N583">
        <v>-131.07</v>
      </c>
      <c r="O583" t="s">
        <v>27</v>
      </c>
      <c r="P583">
        <v>-152.91</v>
      </c>
      <c r="Q583" t="s">
        <v>28</v>
      </c>
      <c r="R583">
        <v>-134.04</v>
      </c>
      <c r="S583" t="s">
        <v>27</v>
      </c>
      <c r="T583">
        <v>-156.16</v>
      </c>
      <c r="U583" t="s">
        <v>27</v>
      </c>
      <c r="V583">
        <v>-139.88</v>
      </c>
      <c r="W583" t="s">
        <v>27</v>
      </c>
      <c r="X583">
        <v>-151.63</v>
      </c>
      <c r="Y583" t="s">
        <v>27</v>
      </c>
      <c r="Z583">
        <v>-138.06</v>
      </c>
      <c r="AA583" t="s">
        <v>27</v>
      </c>
    </row>
    <row r="584" spans="1:27" x14ac:dyDescent="0.25">
      <c r="A584" t="s">
        <v>633</v>
      </c>
      <c r="B584">
        <v>30.87</v>
      </c>
      <c r="C584" t="s">
        <v>27</v>
      </c>
      <c r="D584">
        <v>39.74</v>
      </c>
      <c r="E584" t="s">
        <v>27</v>
      </c>
      <c r="F584" s="26">
        <v>-4.0848820373860699E+25</v>
      </c>
      <c r="G584" t="s">
        <v>28</v>
      </c>
      <c r="H584">
        <v>57.8</v>
      </c>
      <c r="I584" t="s">
        <v>27</v>
      </c>
      <c r="J584">
        <v>67.19</v>
      </c>
      <c r="K584" t="s">
        <v>27</v>
      </c>
      <c r="L584">
        <v>68.819999999999993</v>
      </c>
      <c r="M584" t="s">
        <v>27</v>
      </c>
      <c r="N584">
        <v>59.19</v>
      </c>
      <c r="O584" t="s">
        <v>27</v>
      </c>
      <c r="P584">
        <v>-152.91</v>
      </c>
      <c r="Q584" t="s">
        <v>28</v>
      </c>
      <c r="R584">
        <v>56.22</v>
      </c>
      <c r="S584" t="s">
        <v>27</v>
      </c>
      <c r="T584">
        <v>34.01</v>
      </c>
      <c r="U584" t="s">
        <v>27</v>
      </c>
      <c r="V584">
        <v>50.27</v>
      </c>
      <c r="W584" t="s">
        <v>27</v>
      </c>
      <c r="X584">
        <v>38.54</v>
      </c>
      <c r="Y584" t="s">
        <v>27</v>
      </c>
      <c r="Z584">
        <v>52.14</v>
      </c>
      <c r="AA584" t="s">
        <v>27</v>
      </c>
    </row>
    <row r="585" spans="1:27" x14ac:dyDescent="0.25">
      <c r="A585" t="s">
        <v>634</v>
      </c>
      <c r="B585">
        <v>-84.98</v>
      </c>
      <c r="C585" t="s">
        <v>27</v>
      </c>
      <c r="D585">
        <v>-76.25</v>
      </c>
      <c r="E585" t="s">
        <v>27</v>
      </c>
      <c r="F585" s="26">
        <v>-4.0848820373860699E+25</v>
      </c>
      <c r="G585" t="s">
        <v>28</v>
      </c>
      <c r="H585">
        <v>-58.13</v>
      </c>
      <c r="I585" t="s">
        <v>27</v>
      </c>
      <c r="J585">
        <v>-48.69</v>
      </c>
      <c r="K585" t="s">
        <v>27</v>
      </c>
      <c r="L585">
        <v>-47.06</v>
      </c>
      <c r="M585" t="s">
        <v>27</v>
      </c>
      <c r="N585">
        <v>-56.73</v>
      </c>
      <c r="O585" t="s">
        <v>27</v>
      </c>
      <c r="P585">
        <v>-152.91</v>
      </c>
      <c r="Q585" t="s">
        <v>28</v>
      </c>
      <c r="R585">
        <v>-59.65</v>
      </c>
      <c r="S585" t="s">
        <v>27</v>
      </c>
      <c r="T585">
        <v>-81.849999999999994</v>
      </c>
      <c r="U585" t="s">
        <v>27</v>
      </c>
      <c r="V585">
        <v>-64.69</v>
      </c>
      <c r="W585" t="s">
        <v>27</v>
      </c>
      <c r="X585">
        <v>-77.430000000000007</v>
      </c>
      <c r="Y585" t="s">
        <v>27</v>
      </c>
      <c r="Z585">
        <v>-63.79</v>
      </c>
      <c r="AA585" t="s">
        <v>27</v>
      </c>
    </row>
    <row r="586" spans="1:27" x14ac:dyDescent="0.25">
      <c r="A586" t="s">
        <v>635</v>
      </c>
      <c r="B586">
        <v>-178.07</v>
      </c>
      <c r="C586" t="s">
        <v>27</v>
      </c>
      <c r="D586">
        <v>-169.66</v>
      </c>
      <c r="E586" t="s">
        <v>27</v>
      </c>
      <c r="F586" s="26">
        <v>-4.0848820373860699E+25</v>
      </c>
      <c r="G586" t="s">
        <v>28</v>
      </c>
      <c r="H586">
        <v>-151.58000000000001</v>
      </c>
      <c r="I586" t="s">
        <v>27</v>
      </c>
      <c r="J586">
        <v>-142.13</v>
      </c>
      <c r="K586" t="s">
        <v>27</v>
      </c>
      <c r="L586">
        <v>-140.57</v>
      </c>
      <c r="M586" t="s">
        <v>27</v>
      </c>
      <c r="N586">
        <v>-150.13999999999999</v>
      </c>
      <c r="O586" t="s">
        <v>27</v>
      </c>
      <c r="P586">
        <v>-152.91</v>
      </c>
      <c r="Q586" t="s">
        <v>28</v>
      </c>
      <c r="R586">
        <v>-152.97</v>
      </c>
      <c r="S586" t="s">
        <v>27</v>
      </c>
      <c r="T586">
        <v>-175.03</v>
      </c>
      <c r="U586" t="s">
        <v>27</v>
      </c>
      <c r="V586">
        <v>-158.08000000000001</v>
      </c>
      <c r="W586" t="s">
        <v>27</v>
      </c>
      <c r="X586">
        <v>-170.87</v>
      </c>
      <c r="Y586" t="s">
        <v>27</v>
      </c>
      <c r="Z586">
        <v>-157.26</v>
      </c>
      <c r="AA586" t="s">
        <v>27</v>
      </c>
    </row>
    <row r="587" spans="1:27" x14ac:dyDescent="0.25">
      <c r="A587" t="s">
        <v>636</v>
      </c>
      <c r="B587">
        <v>73.27</v>
      </c>
      <c r="C587" t="s">
        <v>27</v>
      </c>
      <c r="D587">
        <v>81.8</v>
      </c>
      <c r="E587" t="s">
        <v>27</v>
      </c>
      <c r="F587" s="26">
        <v>-4.0848820373860699E+25</v>
      </c>
      <c r="G587" t="s">
        <v>28</v>
      </c>
      <c r="H587">
        <v>99.74</v>
      </c>
      <c r="I587" t="s">
        <v>27</v>
      </c>
      <c r="J587">
        <v>109.11</v>
      </c>
      <c r="K587" t="s">
        <v>27</v>
      </c>
      <c r="L587">
        <v>110.71</v>
      </c>
      <c r="M587" t="s">
        <v>27</v>
      </c>
      <c r="N587">
        <v>101.1</v>
      </c>
      <c r="O587" t="s">
        <v>27</v>
      </c>
      <c r="P587">
        <v>-152.91</v>
      </c>
      <c r="Q587" t="s">
        <v>28</v>
      </c>
      <c r="R587">
        <v>98.32</v>
      </c>
      <c r="S587" t="s">
        <v>27</v>
      </c>
      <c r="T587">
        <v>76.34</v>
      </c>
      <c r="U587" t="s">
        <v>27</v>
      </c>
      <c r="V587">
        <v>93.3</v>
      </c>
      <c r="W587" t="s">
        <v>27</v>
      </c>
      <c r="X587">
        <v>80.59</v>
      </c>
      <c r="Y587" t="s">
        <v>27</v>
      </c>
      <c r="Z587">
        <v>94.03</v>
      </c>
      <c r="AA587" t="s">
        <v>27</v>
      </c>
    </row>
    <row r="588" spans="1:27" x14ac:dyDescent="0.25">
      <c r="A588" t="s">
        <v>637</v>
      </c>
      <c r="B588">
        <v>-59.12</v>
      </c>
      <c r="C588" t="s">
        <v>27</v>
      </c>
      <c r="D588">
        <v>-50.75</v>
      </c>
      <c r="E588" t="s">
        <v>27</v>
      </c>
      <c r="F588" s="26">
        <v>-4.0848820373860699E+25</v>
      </c>
      <c r="G588" t="s">
        <v>28</v>
      </c>
      <c r="H588">
        <v>-32.94</v>
      </c>
      <c r="I588" t="s">
        <v>27</v>
      </c>
      <c r="J588">
        <v>-23.5</v>
      </c>
      <c r="K588" t="s">
        <v>27</v>
      </c>
      <c r="L588">
        <v>-21.95</v>
      </c>
      <c r="M588" t="s">
        <v>27</v>
      </c>
      <c r="N588">
        <v>-31.49</v>
      </c>
      <c r="O588" t="s">
        <v>27</v>
      </c>
      <c r="P588">
        <v>-152.91</v>
      </c>
      <c r="Q588" t="s">
        <v>28</v>
      </c>
      <c r="R588">
        <v>-34.18</v>
      </c>
      <c r="S588" t="s">
        <v>27</v>
      </c>
      <c r="T588">
        <v>-56.05</v>
      </c>
      <c r="U588" t="s">
        <v>27</v>
      </c>
      <c r="V588">
        <v>-39.21</v>
      </c>
      <c r="W588" t="s">
        <v>27</v>
      </c>
      <c r="X588">
        <v>-51.9</v>
      </c>
      <c r="Y588" t="s">
        <v>27</v>
      </c>
      <c r="Z588">
        <v>-38.65</v>
      </c>
      <c r="AA588" t="s">
        <v>27</v>
      </c>
    </row>
    <row r="589" spans="1:27" x14ac:dyDescent="0.25">
      <c r="A589" t="s">
        <v>638</v>
      </c>
      <c r="B589">
        <v>163.35</v>
      </c>
      <c r="C589" t="s">
        <v>27</v>
      </c>
      <c r="D589">
        <v>171.74</v>
      </c>
      <c r="E589" t="s">
        <v>27</v>
      </c>
      <c r="F589" s="26">
        <v>-4.0848820373860699E+25</v>
      </c>
      <c r="G589" t="s">
        <v>28</v>
      </c>
      <c r="H589">
        <v>-170.32</v>
      </c>
      <c r="I589" t="s">
        <v>27</v>
      </c>
      <c r="J589">
        <v>-160.94999999999999</v>
      </c>
      <c r="K589" t="s">
        <v>27</v>
      </c>
      <c r="L589">
        <v>-159.32</v>
      </c>
      <c r="M589" t="s">
        <v>27</v>
      </c>
      <c r="N589">
        <v>-168.94</v>
      </c>
      <c r="O589" t="s">
        <v>27</v>
      </c>
      <c r="P589">
        <v>-152.91</v>
      </c>
      <c r="Q589" t="s">
        <v>28</v>
      </c>
      <c r="R589">
        <v>-171.63</v>
      </c>
      <c r="S589" t="s">
        <v>27</v>
      </c>
      <c r="T589">
        <v>166.38</v>
      </c>
      <c r="U589" t="s">
        <v>27</v>
      </c>
      <c r="V589">
        <v>-176.62</v>
      </c>
      <c r="W589" t="s">
        <v>27</v>
      </c>
      <c r="X589">
        <v>170.56</v>
      </c>
      <c r="Y589" t="s">
        <v>27</v>
      </c>
      <c r="Z589">
        <v>-176</v>
      </c>
      <c r="AA589" t="s">
        <v>27</v>
      </c>
    </row>
    <row r="590" spans="1:27" x14ac:dyDescent="0.25">
      <c r="A590" t="s">
        <v>639</v>
      </c>
      <c r="B590">
        <v>85.26</v>
      </c>
      <c r="C590" t="s">
        <v>27</v>
      </c>
      <c r="D590">
        <v>93.72</v>
      </c>
      <c r="E590" t="s">
        <v>27</v>
      </c>
      <c r="F590" s="26">
        <v>-4.0848820373860699E+25</v>
      </c>
      <c r="G590" t="s">
        <v>28</v>
      </c>
      <c r="H590">
        <v>111.63</v>
      </c>
      <c r="I590" t="s">
        <v>27</v>
      </c>
      <c r="J590">
        <v>120.91</v>
      </c>
      <c r="K590" t="s">
        <v>27</v>
      </c>
      <c r="L590">
        <v>122.6</v>
      </c>
      <c r="M590" t="s">
        <v>27</v>
      </c>
      <c r="N590">
        <v>112.92</v>
      </c>
      <c r="O590" t="s">
        <v>27</v>
      </c>
      <c r="P590">
        <v>-152.91</v>
      </c>
      <c r="Q590" t="s">
        <v>28</v>
      </c>
      <c r="R590">
        <v>110.21</v>
      </c>
      <c r="S590" t="s">
        <v>27</v>
      </c>
      <c r="T590">
        <v>88.29</v>
      </c>
      <c r="U590" t="s">
        <v>27</v>
      </c>
      <c r="V590">
        <v>105.37</v>
      </c>
      <c r="W590" t="s">
        <v>27</v>
      </c>
      <c r="X590">
        <v>92.53</v>
      </c>
      <c r="Y590" t="s">
        <v>27</v>
      </c>
      <c r="Z590">
        <v>105.94</v>
      </c>
      <c r="AA590" t="s">
        <v>27</v>
      </c>
    </row>
    <row r="591" spans="1:27" x14ac:dyDescent="0.25">
      <c r="A591" t="s">
        <v>640</v>
      </c>
      <c r="B591">
        <v>-99.59</v>
      </c>
      <c r="C591" t="s">
        <v>27</v>
      </c>
      <c r="D591">
        <v>-91.15</v>
      </c>
      <c r="E591" t="s">
        <v>27</v>
      </c>
      <c r="F591" s="26">
        <v>-4.0848820373860699E+25</v>
      </c>
      <c r="G591" t="s">
        <v>28</v>
      </c>
      <c r="H591">
        <v>-73.260000000000005</v>
      </c>
      <c r="I591" t="s">
        <v>27</v>
      </c>
      <c r="J591">
        <v>-63.96</v>
      </c>
      <c r="K591" t="s">
        <v>27</v>
      </c>
      <c r="L591">
        <v>-62.27</v>
      </c>
      <c r="M591" t="s">
        <v>27</v>
      </c>
      <c r="N591">
        <v>-71.97</v>
      </c>
      <c r="O591" t="s">
        <v>27</v>
      </c>
      <c r="P591">
        <v>-152.91</v>
      </c>
      <c r="Q591" t="s">
        <v>28</v>
      </c>
      <c r="R591">
        <v>-74.650000000000006</v>
      </c>
      <c r="S591" t="s">
        <v>27</v>
      </c>
      <c r="T591">
        <v>-96.53</v>
      </c>
      <c r="U591" t="s">
        <v>27</v>
      </c>
      <c r="V591">
        <v>-79.41</v>
      </c>
      <c r="W591" t="s">
        <v>27</v>
      </c>
      <c r="X591">
        <v>-92.28</v>
      </c>
      <c r="Y591" t="s">
        <v>27</v>
      </c>
      <c r="Z591">
        <v>-78.91</v>
      </c>
      <c r="AA591" t="s">
        <v>27</v>
      </c>
    </row>
    <row r="592" spans="1:27" x14ac:dyDescent="0.25">
      <c r="A592" t="s">
        <v>641</v>
      </c>
      <c r="B592">
        <v>-155.03</v>
      </c>
      <c r="C592" t="s">
        <v>27</v>
      </c>
      <c r="D592">
        <v>-146.56</v>
      </c>
      <c r="E592" t="s">
        <v>27</v>
      </c>
      <c r="F592" s="26">
        <v>-4.0848820373860699E+25</v>
      </c>
      <c r="G592" t="s">
        <v>28</v>
      </c>
      <c r="H592">
        <v>-128.83000000000001</v>
      </c>
      <c r="I592" t="s">
        <v>27</v>
      </c>
      <c r="J592">
        <v>-119.52</v>
      </c>
      <c r="K592" t="s">
        <v>27</v>
      </c>
      <c r="L592">
        <v>-117.84</v>
      </c>
      <c r="M592" t="s">
        <v>27</v>
      </c>
      <c r="N592">
        <v>-127.52</v>
      </c>
      <c r="O592" t="s">
        <v>27</v>
      </c>
      <c r="P592">
        <v>-152.91</v>
      </c>
      <c r="Q592" t="s">
        <v>28</v>
      </c>
      <c r="R592">
        <v>-130.16999999999999</v>
      </c>
      <c r="S592" t="s">
        <v>27</v>
      </c>
      <c r="T592">
        <v>-151.96</v>
      </c>
      <c r="U592" t="s">
        <v>27</v>
      </c>
      <c r="V592">
        <v>-134.85</v>
      </c>
      <c r="W592" t="s">
        <v>27</v>
      </c>
      <c r="X592">
        <v>-147.66999999999999</v>
      </c>
      <c r="Y592" t="s">
        <v>27</v>
      </c>
      <c r="Z592">
        <v>-134.46</v>
      </c>
      <c r="AA592" t="s">
        <v>27</v>
      </c>
    </row>
    <row r="593" spans="1:27" x14ac:dyDescent="0.25">
      <c r="A593" t="s">
        <v>642</v>
      </c>
      <c r="B593">
        <v>-36.06</v>
      </c>
      <c r="C593" t="s">
        <v>27</v>
      </c>
      <c r="D593">
        <v>-27.8</v>
      </c>
      <c r="E593" t="s">
        <v>27</v>
      </c>
      <c r="F593" s="26">
        <v>-4.0848820373860699E+25</v>
      </c>
      <c r="G593" t="s">
        <v>28</v>
      </c>
      <c r="H593">
        <v>-10.28</v>
      </c>
      <c r="I593" t="s">
        <v>27</v>
      </c>
      <c r="J593">
        <v>-1.03</v>
      </c>
      <c r="K593" t="s">
        <v>27</v>
      </c>
      <c r="L593">
        <v>0.65</v>
      </c>
      <c r="M593" t="s">
        <v>27</v>
      </c>
      <c r="N593">
        <v>-9.0299999999999994</v>
      </c>
      <c r="O593" t="s">
        <v>27</v>
      </c>
      <c r="P593">
        <v>-152.91</v>
      </c>
      <c r="Q593" t="s">
        <v>28</v>
      </c>
      <c r="R593">
        <v>-11.5</v>
      </c>
      <c r="S593" t="s">
        <v>27</v>
      </c>
      <c r="T593">
        <v>-33.04</v>
      </c>
      <c r="U593" t="s">
        <v>27</v>
      </c>
      <c r="V593">
        <v>-16.170000000000002</v>
      </c>
      <c r="W593" t="s">
        <v>27</v>
      </c>
      <c r="X593">
        <v>-28.94</v>
      </c>
      <c r="Y593" t="s">
        <v>27</v>
      </c>
      <c r="Z593">
        <v>-15.9</v>
      </c>
      <c r="AA593" t="s">
        <v>27</v>
      </c>
    </row>
    <row r="594" spans="1:27" x14ac:dyDescent="0.25">
      <c r="A594" t="s">
        <v>643</v>
      </c>
      <c r="B594">
        <v>-80.95</v>
      </c>
      <c r="C594" t="s">
        <v>27</v>
      </c>
      <c r="D594">
        <v>-72.77</v>
      </c>
      <c r="E594" t="s">
        <v>27</v>
      </c>
      <c r="F594" s="26">
        <v>-4.0848820373860699E+25</v>
      </c>
      <c r="G594" t="s">
        <v>28</v>
      </c>
      <c r="H594">
        <v>-55.48</v>
      </c>
      <c r="I594" t="s">
        <v>27</v>
      </c>
      <c r="J594">
        <v>-46.26</v>
      </c>
      <c r="K594" t="s">
        <v>27</v>
      </c>
      <c r="L594">
        <v>-44.54</v>
      </c>
      <c r="M594" t="s">
        <v>27</v>
      </c>
      <c r="N594">
        <v>-54.26</v>
      </c>
      <c r="O594" t="s">
        <v>27</v>
      </c>
      <c r="P594">
        <v>-152.91</v>
      </c>
      <c r="Q594" t="s">
        <v>28</v>
      </c>
      <c r="R594">
        <v>-56.58</v>
      </c>
      <c r="S594" t="s">
        <v>27</v>
      </c>
      <c r="T594">
        <v>-77.92</v>
      </c>
      <c r="U594" t="s">
        <v>27</v>
      </c>
      <c r="V594">
        <v>-61.05</v>
      </c>
      <c r="W594" t="s">
        <v>27</v>
      </c>
      <c r="X594">
        <v>-73.84</v>
      </c>
      <c r="Y594" t="s">
        <v>27</v>
      </c>
      <c r="Z594">
        <v>-61.04</v>
      </c>
      <c r="AA594" t="s">
        <v>27</v>
      </c>
    </row>
    <row r="595" spans="1:27" x14ac:dyDescent="0.25">
      <c r="A595" t="s">
        <v>644</v>
      </c>
      <c r="B595">
        <v>55.46</v>
      </c>
      <c r="C595" t="s">
        <v>27</v>
      </c>
      <c r="D595">
        <v>63.5</v>
      </c>
      <c r="E595" t="s">
        <v>27</v>
      </c>
      <c r="F595" s="26">
        <v>-4.0848820373860699E+25</v>
      </c>
      <c r="G595" t="s">
        <v>28</v>
      </c>
      <c r="H595">
        <v>80.75</v>
      </c>
      <c r="I595" t="s">
        <v>27</v>
      </c>
      <c r="J595">
        <v>90.03</v>
      </c>
      <c r="K595" t="s">
        <v>27</v>
      </c>
      <c r="L595">
        <v>91.74</v>
      </c>
      <c r="M595" t="s">
        <v>27</v>
      </c>
      <c r="N595">
        <v>82.06</v>
      </c>
      <c r="O595" t="s">
        <v>27</v>
      </c>
      <c r="P595">
        <v>-152.91</v>
      </c>
      <c r="Q595" t="s">
        <v>28</v>
      </c>
      <c r="R595">
        <v>79.77</v>
      </c>
      <c r="S595" t="s">
        <v>27</v>
      </c>
      <c r="T595">
        <v>58.41</v>
      </c>
      <c r="U595" t="s">
        <v>27</v>
      </c>
      <c r="V595">
        <v>75.23</v>
      </c>
      <c r="W595" t="s">
        <v>27</v>
      </c>
      <c r="X595">
        <v>62.4</v>
      </c>
      <c r="Y595" t="s">
        <v>27</v>
      </c>
      <c r="Z595">
        <v>75.19</v>
      </c>
      <c r="AA595" t="s">
        <v>27</v>
      </c>
    </row>
    <row r="596" spans="1:27" x14ac:dyDescent="0.25">
      <c r="A596" t="s">
        <v>645</v>
      </c>
      <c r="B596">
        <v>-106.33</v>
      </c>
      <c r="C596" t="s">
        <v>27</v>
      </c>
      <c r="D596">
        <v>-98.01</v>
      </c>
      <c r="E596" t="s">
        <v>27</v>
      </c>
      <c r="F596" s="26">
        <v>-4.0848820373860699E+25</v>
      </c>
      <c r="G596" t="s">
        <v>28</v>
      </c>
      <c r="H596">
        <v>-80.66</v>
      </c>
      <c r="I596" t="s">
        <v>27</v>
      </c>
      <c r="J596">
        <v>-71.34</v>
      </c>
      <c r="K596" t="s">
        <v>27</v>
      </c>
      <c r="L596">
        <v>-69.62</v>
      </c>
      <c r="M596" t="s">
        <v>27</v>
      </c>
      <c r="N596">
        <v>-79.31</v>
      </c>
      <c r="O596" t="s">
        <v>27</v>
      </c>
      <c r="P596">
        <v>-152.91</v>
      </c>
      <c r="Q596" t="s">
        <v>28</v>
      </c>
      <c r="R596">
        <v>-81.7</v>
      </c>
      <c r="S596" t="s">
        <v>27</v>
      </c>
      <c r="T596">
        <v>-103.28</v>
      </c>
      <c r="U596" t="s">
        <v>27</v>
      </c>
      <c r="V596">
        <v>-86.21</v>
      </c>
      <c r="W596" t="s">
        <v>27</v>
      </c>
      <c r="X596">
        <v>-99.09</v>
      </c>
      <c r="Y596" t="s">
        <v>27</v>
      </c>
      <c r="Z596">
        <v>-86.16</v>
      </c>
      <c r="AA596" t="s">
        <v>27</v>
      </c>
    </row>
    <row r="597" spans="1:27" x14ac:dyDescent="0.25">
      <c r="A597" t="s">
        <v>646</v>
      </c>
      <c r="B597">
        <v>161.56</v>
      </c>
      <c r="C597" t="s">
        <v>27</v>
      </c>
      <c r="D597">
        <v>170.1</v>
      </c>
      <c r="E597" t="s">
        <v>27</v>
      </c>
      <c r="F597" s="26">
        <v>-4.0848820373860699E+25</v>
      </c>
      <c r="G597" t="s">
        <v>28</v>
      </c>
      <c r="H597">
        <v>-172.37</v>
      </c>
      <c r="I597" t="s">
        <v>27</v>
      </c>
      <c r="J597">
        <v>-163.06</v>
      </c>
      <c r="K597" t="s">
        <v>27</v>
      </c>
      <c r="L597">
        <v>-161.29</v>
      </c>
      <c r="M597" t="s">
        <v>27</v>
      </c>
      <c r="N597">
        <v>-171.06</v>
      </c>
      <c r="O597" t="s">
        <v>27</v>
      </c>
      <c r="P597">
        <v>-152.91</v>
      </c>
      <c r="Q597" t="s">
        <v>28</v>
      </c>
      <c r="R597">
        <v>-173.59</v>
      </c>
      <c r="S597" t="s">
        <v>27</v>
      </c>
      <c r="T597">
        <v>164.62</v>
      </c>
      <c r="U597" t="s">
        <v>27</v>
      </c>
      <c r="V597">
        <v>-177.99</v>
      </c>
      <c r="W597" t="s">
        <v>27</v>
      </c>
      <c r="X597">
        <v>169.02</v>
      </c>
      <c r="Y597" t="s">
        <v>27</v>
      </c>
      <c r="Z597">
        <v>-177.87</v>
      </c>
      <c r="AA597" t="s">
        <v>27</v>
      </c>
    </row>
    <row r="598" spans="1:27" x14ac:dyDescent="0.25">
      <c r="A598" t="s">
        <v>647</v>
      </c>
      <c r="B598">
        <v>-48.79</v>
      </c>
      <c r="C598" t="s">
        <v>27</v>
      </c>
      <c r="D598">
        <v>-40.35</v>
      </c>
      <c r="E598" t="s">
        <v>27</v>
      </c>
      <c r="F598" s="26">
        <v>-4.0848820373860699E+25</v>
      </c>
      <c r="G598" t="s">
        <v>28</v>
      </c>
      <c r="H598">
        <v>-22.81</v>
      </c>
      <c r="I598" t="s">
        <v>27</v>
      </c>
      <c r="J598">
        <v>-13.59</v>
      </c>
      <c r="K598" t="s">
        <v>27</v>
      </c>
      <c r="L598">
        <v>-11.76</v>
      </c>
      <c r="M598" t="s">
        <v>27</v>
      </c>
      <c r="N598">
        <v>-21.59</v>
      </c>
      <c r="O598" t="s">
        <v>27</v>
      </c>
      <c r="P598">
        <v>-152.91</v>
      </c>
      <c r="Q598" t="s">
        <v>28</v>
      </c>
      <c r="R598">
        <v>-24.14</v>
      </c>
      <c r="S598" t="s">
        <v>27</v>
      </c>
      <c r="T598">
        <v>-45.76</v>
      </c>
      <c r="U598" t="s">
        <v>27</v>
      </c>
      <c r="V598">
        <v>-28.45</v>
      </c>
      <c r="W598" t="s">
        <v>27</v>
      </c>
      <c r="X598">
        <v>-41.44</v>
      </c>
      <c r="Y598" t="s">
        <v>27</v>
      </c>
      <c r="Z598">
        <v>-28.34</v>
      </c>
      <c r="AA598" t="s">
        <v>27</v>
      </c>
    </row>
    <row r="599" spans="1:27" x14ac:dyDescent="0.25">
      <c r="A599" t="s">
        <v>648</v>
      </c>
      <c r="B599">
        <v>-87.1</v>
      </c>
      <c r="C599" t="s">
        <v>27</v>
      </c>
      <c r="D599">
        <v>-78.540000000000006</v>
      </c>
      <c r="E599" t="s">
        <v>27</v>
      </c>
      <c r="F599" s="26">
        <v>-4.0848820373860699E+25</v>
      </c>
      <c r="G599" t="s">
        <v>28</v>
      </c>
      <c r="H599">
        <v>-60.87</v>
      </c>
      <c r="I599" t="s">
        <v>27</v>
      </c>
      <c r="J599">
        <v>-51.61</v>
      </c>
      <c r="K599" t="s">
        <v>27</v>
      </c>
      <c r="L599">
        <v>-49.82</v>
      </c>
      <c r="M599" t="s">
        <v>27</v>
      </c>
      <c r="N599">
        <v>-59.6</v>
      </c>
      <c r="O599" t="s">
        <v>27</v>
      </c>
      <c r="P599">
        <v>-152.91</v>
      </c>
      <c r="Q599" t="s">
        <v>28</v>
      </c>
      <c r="R599">
        <v>-62.22</v>
      </c>
      <c r="S599" t="s">
        <v>27</v>
      </c>
      <c r="T599">
        <v>-84.04</v>
      </c>
      <c r="U599" t="s">
        <v>27</v>
      </c>
      <c r="V599">
        <v>-66.64</v>
      </c>
      <c r="W599" t="s">
        <v>27</v>
      </c>
      <c r="X599">
        <v>-79.599999999999994</v>
      </c>
      <c r="Y599" t="s">
        <v>27</v>
      </c>
      <c r="Z599">
        <v>-66.41</v>
      </c>
      <c r="AA599" t="s">
        <v>27</v>
      </c>
    </row>
    <row r="600" spans="1:27" x14ac:dyDescent="0.25">
      <c r="A600" t="s">
        <v>649</v>
      </c>
      <c r="B600">
        <v>77.42</v>
      </c>
      <c r="C600" t="s">
        <v>27</v>
      </c>
      <c r="D600">
        <v>86.11</v>
      </c>
      <c r="E600" t="s">
        <v>27</v>
      </c>
      <c r="F600" s="26">
        <v>-4.0848820373860699E+25</v>
      </c>
      <c r="G600" t="s">
        <v>28</v>
      </c>
      <c r="H600">
        <v>103.81</v>
      </c>
      <c r="I600" t="s">
        <v>27</v>
      </c>
      <c r="J600">
        <v>112.98</v>
      </c>
      <c r="K600" t="s">
        <v>27</v>
      </c>
      <c r="L600">
        <v>114.83</v>
      </c>
      <c r="M600" t="s">
        <v>27</v>
      </c>
      <c r="N600">
        <v>104.95</v>
      </c>
      <c r="O600" t="s">
        <v>27</v>
      </c>
      <c r="P600">
        <v>-152.91</v>
      </c>
      <c r="Q600" t="s">
        <v>28</v>
      </c>
      <c r="R600">
        <v>102.35</v>
      </c>
      <c r="S600" t="s">
        <v>27</v>
      </c>
      <c r="T600">
        <v>80.53</v>
      </c>
      <c r="U600" t="s">
        <v>27</v>
      </c>
      <c r="V600">
        <v>98.02</v>
      </c>
      <c r="W600" t="s">
        <v>27</v>
      </c>
      <c r="X600">
        <v>85.06</v>
      </c>
      <c r="Y600" t="s">
        <v>27</v>
      </c>
      <c r="Z600">
        <v>98.26</v>
      </c>
      <c r="AA600" t="s">
        <v>27</v>
      </c>
    </row>
    <row r="601" spans="1:27" x14ac:dyDescent="0.25">
      <c r="A601" t="s">
        <v>650</v>
      </c>
      <c r="B601">
        <v>138.38</v>
      </c>
      <c r="C601" t="s">
        <v>27</v>
      </c>
      <c r="D601">
        <v>147.01</v>
      </c>
      <c r="E601" t="s">
        <v>27</v>
      </c>
      <c r="F601" s="26">
        <v>-4.0848820373860699E+25</v>
      </c>
      <c r="G601" t="s">
        <v>28</v>
      </c>
      <c r="H601">
        <v>164.72</v>
      </c>
      <c r="I601" t="s">
        <v>27</v>
      </c>
      <c r="J601">
        <v>173.89</v>
      </c>
      <c r="K601" t="s">
        <v>27</v>
      </c>
      <c r="L601">
        <v>175.69</v>
      </c>
      <c r="M601" t="s">
        <v>27</v>
      </c>
      <c r="N601">
        <v>165.87</v>
      </c>
      <c r="O601" t="s">
        <v>27</v>
      </c>
      <c r="P601">
        <v>-152.91</v>
      </c>
      <c r="Q601" t="s">
        <v>28</v>
      </c>
      <c r="R601">
        <v>163.26</v>
      </c>
      <c r="S601" t="s">
        <v>27</v>
      </c>
      <c r="T601">
        <v>141.46</v>
      </c>
      <c r="U601" t="s">
        <v>27</v>
      </c>
      <c r="V601">
        <v>158.91</v>
      </c>
      <c r="W601" t="s">
        <v>27</v>
      </c>
      <c r="X601">
        <v>145.94999999999999</v>
      </c>
      <c r="Y601" t="s">
        <v>27</v>
      </c>
      <c r="Z601">
        <v>159.15</v>
      </c>
      <c r="AA601" t="s">
        <v>27</v>
      </c>
    </row>
    <row r="602" spans="1:27" x14ac:dyDescent="0.25">
      <c r="A602" t="s">
        <v>651</v>
      </c>
      <c r="B602">
        <v>129.32</v>
      </c>
      <c r="C602" t="s">
        <v>27</v>
      </c>
      <c r="D602">
        <v>138.03</v>
      </c>
      <c r="E602" t="s">
        <v>27</v>
      </c>
      <c r="F602" s="26">
        <v>-4.0848820373860699E+25</v>
      </c>
      <c r="G602" t="s">
        <v>28</v>
      </c>
      <c r="H602">
        <v>155.66</v>
      </c>
      <c r="I602" t="s">
        <v>27</v>
      </c>
      <c r="J602">
        <v>164.79</v>
      </c>
      <c r="K602" t="s">
        <v>27</v>
      </c>
      <c r="L602">
        <v>166.55</v>
      </c>
      <c r="M602" t="s">
        <v>27</v>
      </c>
      <c r="N602">
        <v>156.72</v>
      </c>
      <c r="O602" t="s">
        <v>27</v>
      </c>
      <c r="P602">
        <v>-152.91</v>
      </c>
      <c r="Q602" t="s">
        <v>28</v>
      </c>
      <c r="R602">
        <v>154.13999999999999</v>
      </c>
      <c r="S602" t="s">
        <v>27</v>
      </c>
      <c r="T602">
        <v>132.44</v>
      </c>
      <c r="U602" t="s">
        <v>27</v>
      </c>
      <c r="V602">
        <v>150.02000000000001</v>
      </c>
      <c r="W602" t="s">
        <v>27</v>
      </c>
      <c r="X602">
        <v>137.01</v>
      </c>
      <c r="Y602" t="s">
        <v>27</v>
      </c>
      <c r="Z602">
        <v>150.18</v>
      </c>
      <c r="AA602" t="s">
        <v>27</v>
      </c>
    </row>
    <row r="603" spans="1:27" x14ac:dyDescent="0.25">
      <c r="A603" t="s">
        <v>652</v>
      </c>
      <c r="B603">
        <v>152.79</v>
      </c>
      <c r="C603" t="s">
        <v>27</v>
      </c>
      <c r="D603">
        <v>161.58000000000001</v>
      </c>
      <c r="E603" t="s">
        <v>27</v>
      </c>
      <c r="F603" s="26">
        <v>-4.0848820373860699E+25</v>
      </c>
      <c r="G603" t="s">
        <v>28</v>
      </c>
      <c r="H603">
        <v>179.13</v>
      </c>
      <c r="I603" t="s">
        <v>27</v>
      </c>
      <c r="J603">
        <v>-171.8</v>
      </c>
      <c r="K603" t="s">
        <v>27</v>
      </c>
      <c r="L603">
        <v>-170.01</v>
      </c>
      <c r="M603" t="s">
        <v>27</v>
      </c>
      <c r="N603">
        <v>-179.86</v>
      </c>
      <c r="O603" t="s">
        <v>27</v>
      </c>
      <c r="P603">
        <v>-152.91</v>
      </c>
      <c r="Q603" t="s">
        <v>28</v>
      </c>
      <c r="R603">
        <v>177.46</v>
      </c>
      <c r="S603" t="s">
        <v>27</v>
      </c>
      <c r="T603">
        <v>155.91999999999999</v>
      </c>
      <c r="U603" t="s">
        <v>27</v>
      </c>
      <c r="V603">
        <v>173.63</v>
      </c>
      <c r="W603" t="s">
        <v>27</v>
      </c>
      <c r="X603">
        <v>160.56</v>
      </c>
      <c r="Y603" t="s">
        <v>27</v>
      </c>
      <c r="Z603">
        <v>173.68</v>
      </c>
      <c r="AA603" t="s">
        <v>27</v>
      </c>
    </row>
    <row r="604" spans="1:27" x14ac:dyDescent="0.25">
      <c r="A604" t="s">
        <v>653</v>
      </c>
      <c r="B604">
        <v>-113.34</v>
      </c>
      <c r="C604" t="s">
        <v>27</v>
      </c>
      <c r="D604">
        <v>-104.77</v>
      </c>
      <c r="E604" t="s">
        <v>27</v>
      </c>
      <c r="F604" s="26">
        <v>-4.0848820373860699E+25</v>
      </c>
      <c r="G604" t="s">
        <v>28</v>
      </c>
      <c r="H604">
        <v>-87.16</v>
      </c>
      <c r="I604" t="s">
        <v>27</v>
      </c>
      <c r="J604">
        <v>-78.06</v>
      </c>
      <c r="K604" t="s">
        <v>27</v>
      </c>
      <c r="L604">
        <v>-76.36</v>
      </c>
      <c r="M604" t="s">
        <v>27</v>
      </c>
      <c r="N604">
        <v>-86.12</v>
      </c>
      <c r="O604" t="s">
        <v>27</v>
      </c>
      <c r="P604">
        <v>-152.91</v>
      </c>
      <c r="Q604" t="s">
        <v>28</v>
      </c>
      <c r="R604">
        <v>-88.8</v>
      </c>
      <c r="S604" t="s">
        <v>27</v>
      </c>
      <c r="T604">
        <v>-110.32</v>
      </c>
      <c r="U604" t="s">
        <v>27</v>
      </c>
      <c r="V604">
        <v>-92.79</v>
      </c>
      <c r="W604" t="s">
        <v>27</v>
      </c>
      <c r="X604">
        <v>-105.77</v>
      </c>
      <c r="Y604" t="s">
        <v>27</v>
      </c>
      <c r="Z604">
        <v>-92.64</v>
      </c>
      <c r="AA604" t="s">
        <v>27</v>
      </c>
    </row>
    <row r="605" spans="1:27" x14ac:dyDescent="0.25">
      <c r="A605" t="s">
        <v>654</v>
      </c>
      <c r="B605">
        <v>156.34</v>
      </c>
      <c r="C605" t="s">
        <v>27</v>
      </c>
      <c r="D605">
        <v>164.89</v>
      </c>
      <c r="E605" t="s">
        <v>27</v>
      </c>
      <c r="F605" s="26">
        <v>-4.0848820373860699E+25</v>
      </c>
      <c r="G605" t="s">
        <v>28</v>
      </c>
      <c r="H605">
        <v>-177.62</v>
      </c>
      <c r="I605" t="s">
        <v>27</v>
      </c>
      <c r="J605">
        <v>-168.57</v>
      </c>
      <c r="K605" t="s">
        <v>27</v>
      </c>
      <c r="L605">
        <v>-166.87</v>
      </c>
      <c r="M605" t="s">
        <v>27</v>
      </c>
      <c r="N605">
        <v>-176.63</v>
      </c>
      <c r="O605" t="s">
        <v>27</v>
      </c>
      <c r="P605">
        <v>-152.91</v>
      </c>
      <c r="Q605" t="s">
        <v>28</v>
      </c>
      <c r="R605">
        <v>-179.29</v>
      </c>
      <c r="S605" t="s">
        <v>27</v>
      </c>
      <c r="T605">
        <v>159.37</v>
      </c>
      <c r="U605" t="s">
        <v>27</v>
      </c>
      <c r="V605">
        <v>176.95</v>
      </c>
      <c r="W605" t="s">
        <v>27</v>
      </c>
      <c r="X605">
        <v>163.9</v>
      </c>
      <c r="Y605" t="s">
        <v>27</v>
      </c>
      <c r="Z605">
        <v>176.87</v>
      </c>
      <c r="AA605" t="s">
        <v>27</v>
      </c>
    </row>
    <row r="606" spans="1:27" x14ac:dyDescent="0.25">
      <c r="A606" t="s">
        <v>655</v>
      </c>
      <c r="B606">
        <v>116.57</v>
      </c>
      <c r="C606" t="s">
        <v>28</v>
      </c>
      <c r="D606">
        <v>115.02</v>
      </c>
      <c r="E606" t="s">
        <v>27</v>
      </c>
      <c r="F606" s="26">
        <v>-4.0848820373860699E+25</v>
      </c>
      <c r="G606" t="s">
        <v>28</v>
      </c>
      <c r="H606">
        <v>132.69999999999999</v>
      </c>
      <c r="I606" t="s">
        <v>27</v>
      </c>
      <c r="J606">
        <v>141.75</v>
      </c>
      <c r="K606" t="s">
        <v>27</v>
      </c>
      <c r="L606">
        <v>143.46</v>
      </c>
      <c r="M606" t="s">
        <v>27</v>
      </c>
      <c r="N606">
        <v>133.75</v>
      </c>
      <c r="O606" t="s">
        <v>27</v>
      </c>
      <c r="P606">
        <v>-152.91</v>
      </c>
      <c r="Q606" t="s">
        <v>28</v>
      </c>
      <c r="R606">
        <v>131.12</v>
      </c>
      <c r="S606" t="s">
        <v>27</v>
      </c>
      <c r="T606">
        <v>109.03</v>
      </c>
      <c r="U606" t="s">
        <v>27</v>
      </c>
      <c r="V606">
        <v>127.03</v>
      </c>
      <c r="W606" t="s">
        <v>27</v>
      </c>
      <c r="X606">
        <v>113.97</v>
      </c>
      <c r="Y606" t="s">
        <v>27</v>
      </c>
      <c r="Z606">
        <v>127.15</v>
      </c>
      <c r="AA606" t="s">
        <v>27</v>
      </c>
    </row>
    <row r="607" spans="1:27" x14ac:dyDescent="0.25">
      <c r="A607" t="s">
        <v>656</v>
      </c>
      <c r="B607">
        <v>180</v>
      </c>
      <c r="C607" t="s">
        <v>28</v>
      </c>
      <c r="D607">
        <v>-33.86</v>
      </c>
      <c r="E607" t="s">
        <v>27</v>
      </c>
      <c r="F607" s="26">
        <v>-4.0848820373860699E+25</v>
      </c>
      <c r="G607" t="s">
        <v>28</v>
      </c>
      <c r="H607">
        <v>-16.170000000000002</v>
      </c>
      <c r="I607" t="s">
        <v>27</v>
      </c>
      <c r="J607">
        <v>-7.05</v>
      </c>
      <c r="K607" t="s">
        <v>27</v>
      </c>
      <c r="L607">
        <v>-5.43</v>
      </c>
      <c r="M607" t="s">
        <v>27</v>
      </c>
      <c r="N607">
        <v>-15.02</v>
      </c>
      <c r="O607" t="s">
        <v>27</v>
      </c>
      <c r="P607">
        <v>-152.91</v>
      </c>
      <c r="Q607" t="s">
        <v>28</v>
      </c>
      <c r="R607">
        <v>-17.68</v>
      </c>
      <c r="S607" t="s">
        <v>27</v>
      </c>
      <c r="T607">
        <v>-39.78</v>
      </c>
      <c r="U607" t="s">
        <v>27</v>
      </c>
      <c r="V607">
        <v>-21.87</v>
      </c>
      <c r="W607" t="s">
        <v>27</v>
      </c>
      <c r="X607">
        <v>-34.9</v>
      </c>
      <c r="Y607" t="s">
        <v>27</v>
      </c>
      <c r="Z607">
        <v>-21.73</v>
      </c>
      <c r="AA607" t="s">
        <v>27</v>
      </c>
    </row>
    <row r="608" spans="1:27" x14ac:dyDescent="0.25">
      <c r="A608" t="s">
        <v>657</v>
      </c>
      <c r="B608">
        <v>153.43</v>
      </c>
      <c r="C608" t="s">
        <v>28</v>
      </c>
      <c r="D608">
        <v>-137.83000000000001</v>
      </c>
      <c r="E608" t="s">
        <v>27</v>
      </c>
      <c r="F608" s="26">
        <v>-4.0848820373860699E+25</v>
      </c>
      <c r="G608" t="s">
        <v>28</v>
      </c>
      <c r="H608">
        <v>-120.36</v>
      </c>
      <c r="I608" t="s">
        <v>27</v>
      </c>
      <c r="J608">
        <v>-111.14</v>
      </c>
      <c r="K608" t="s">
        <v>27</v>
      </c>
      <c r="L608">
        <v>-109.61</v>
      </c>
      <c r="M608" t="s">
        <v>27</v>
      </c>
      <c r="N608">
        <v>-119.09</v>
      </c>
      <c r="O608" t="s">
        <v>27</v>
      </c>
      <c r="P608">
        <v>-152.91</v>
      </c>
      <c r="Q608" t="s">
        <v>28</v>
      </c>
      <c r="R608">
        <v>-121.64</v>
      </c>
      <c r="S608" t="s">
        <v>27</v>
      </c>
      <c r="T608">
        <v>-143.62</v>
      </c>
      <c r="U608" t="s">
        <v>27</v>
      </c>
      <c r="V608">
        <v>-125.91</v>
      </c>
      <c r="W608" t="s">
        <v>27</v>
      </c>
      <c r="X608">
        <v>-138.83000000000001</v>
      </c>
      <c r="Y608" t="s">
        <v>27</v>
      </c>
      <c r="Z608">
        <v>-125.9</v>
      </c>
      <c r="AA608" t="s">
        <v>27</v>
      </c>
    </row>
    <row r="609" spans="1:27" x14ac:dyDescent="0.25">
      <c r="A609" t="s">
        <v>658</v>
      </c>
      <c r="B609">
        <v>135</v>
      </c>
      <c r="C609" t="s">
        <v>28</v>
      </c>
      <c r="D609">
        <v>86.43</v>
      </c>
      <c r="E609" t="s">
        <v>27</v>
      </c>
      <c r="F609" s="26">
        <v>-4.0848820373860699E+25</v>
      </c>
      <c r="G609" t="s">
        <v>28</v>
      </c>
      <c r="H609">
        <v>103.56</v>
      </c>
      <c r="I609" t="s">
        <v>27</v>
      </c>
      <c r="J609">
        <v>112.7</v>
      </c>
      <c r="K609" t="s">
        <v>27</v>
      </c>
      <c r="L609">
        <v>114.19</v>
      </c>
      <c r="M609" t="s">
        <v>27</v>
      </c>
      <c r="N609">
        <v>104.81</v>
      </c>
      <c r="O609" t="s">
        <v>27</v>
      </c>
      <c r="P609">
        <v>-152.91</v>
      </c>
      <c r="Q609" t="s">
        <v>28</v>
      </c>
      <c r="R609">
        <v>102.32</v>
      </c>
      <c r="S609" t="s">
        <v>27</v>
      </c>
      <c r="T609">
        <v>80.680000000000007</v>
      </c>
      <c r="U609" t="s">
        <v>27</v>
      </c>
      <c r="V609">
        <v>98.22</v>
      </c>
      <c r="W609" t="s">
        <v>27</v>
      </c>
      <c r="X609">
        <v>85.41</v>
      </c>
      <c r="Y609" t="s">
        <v>27</v>
      </c>
      <c r="Z609">
        <v>97.98</v>
      </c>
      <c r="AA609" t="s">
        <v>27</v>
      </c>
    </row>
    <row r="610" spans="1:27" x14ac:dyDescent="0.25">
      <c r="A610" t="s">
        <v>659</v>
      </c>
      <c r="B610">
        <v>0</v>
      </c>
      <c r="C610" t="s">
        <v>28</v>
      </c>
      <c r="D610">
        <v>156.85</v>
      </c>
      <c r="E610" t="s">
        <v>27</v>
      </c>
      <c r="F610" s="26">
        <v>-4.0848820373860699E+25</v>
      </c>
      <c r="G610" t="s">
        <v>28</v>
      </c>
      <c r="H610">
        <v>174.06</v>
      </c>
      <c r="I610" t="s">
        <v>27</v>
      </c>
      <c r="J610">
        <v>-176.63</v>
      </c>
      <c r="K610" t="s">
        <v>27</v>
      </c>
      <c r="L610">
        <v>-175.26</v>
      </c>
      <c r="M610" t="s">
        <v>27</v>
      </c>
      <c r="N610">
        <v>175.49</v>
      </c>
      <c r="O610" t="s">
        <v>27</v>
      </c>
      <c r="P610">
        <v>-152.91</v>
      </c>
      <c r="Q610" t="s">
        <v>28</v>
      </c>
      <c r="R610">
        <v>173.05</v>
      </c>
      <c r="S610" t="s">
        <v>27</v>
      </c>
      <c r="T610">
        <v>151.33000000000001</v>
      </c>
      <c r="U610" t="s">
        <v>27</v>
      </c>
      <c r="V610">
        <v>168.6</v>
      </c>
      <c r="W610" t="s">
        <v>27</v>
      </c>
      <c r="X610">
        <v>155.83000000000001</v>
      </c>
      <c r="Y610" t="s">
        <v>27</v>
      </c>
      <c r="Z610">
        <v>168.47</v>
      </c>
      <c r="AA610" t="s">
        <v>27</v>
      </c>
    </row>
    <row r="611" spans="1:27" x14ac:dyDescent="0.25">
      <c r="A611" t="s">
        <v>660</v>
      </c>
      <c r="B611">
        <v>90</v>
      </c>
      <c r="C611" t="s">
        <v>28</v>
      </c>
      <c r="D611">
        <v>150.1</v>
      </c>
      <c r="E611" t="s">
        <v>27</v>
      </c>
      <c r="F611" s="26">
        <v>-4.0848820373860699E+25</v>
      </c>
      <c r="G611" t="s">
        <v>28</v>
      </c>
      <c r="H611">
        <v>167.48</v>
      </c>
      <c r="I611" t="s">
        <v>27</v>
      </c>
      <c r="J611">
        <v>176.82</v>
      </c>
      <c r="K611" t="s">
        <v>27</v>
      </c>
      <c r="L611">
        <v>178.18</v>
      </c>
      <c r="M611" t="s">
        <v>27</v>
      </c>
      <c r="N611">
        <v>169.02</v>
      </c>
      <c r="O611" t="s">
        <v>27</v>
      </c>
      <c r="P611">
        <v>-152.91</v>
      </c>
      <c r="Q611" t="s">
        <v>28</v>
      </c>
      <c r="R611">
        <v>166.6</v>
      </c>
      <c r="S611" t="s">
        <v>27</v>
      </c>
      <c r="T611">
        <v>144.75</v>
      </c>
      <c r="U611" t="s">
        <v>27</v>
      </c>
      <c r="V611">
        <v>161.81</v>
      </c>
      <c r="W611" t="s">
        <v>27</v>
      </c>
      <c r="X611">
        <v>148.99</v>
      </c>
      <c r="Y611" t="s">
        <v>27</v>
      </c>
      <c r="Z611">
        <v>161.87</v>
      </c>
      <c r="AA611" t="s">
        <v>27</v>
      </c>
    </row>
    <row r="612" spans="1:27" x14ac:dyDescent="0.25">
      <c r="A612" t="s">
        <v>661</v>
      </c>
      <c r="B612">
        <v>153.43</v>
      </c>
      <c r="C612" t="s">
        <v>28</v>
      </c>
      <c r="D612">
        <v>-53.67</v>
      </c>
      <c r="E612" t="s">
        <v>27</v>
      </c>
      <c r="F612" s="26">
        <v>-4.0848820373860699E+25</v>
      </c>
      <c r="G612" t="s">
        <v>28</v>
      </c>
      <c r="H612">
        <v>-36.51</v>
      </c>
      <c r="I612" t="s">
        <v>27</v>
      </c>
      <c r="J612">
        <v>-27.16</v>
      </c>
      <c r="K612" t="s">
        <v>27</v>
      </c>
      <c r="L612">
        <v>-25.77</v>
      </c>
      <c r="M612" t="s">
        <v>27</v>
      </c>
      <c r="N612">
        <v>-34.950000000000003</v>
      </c>
      <c r="O612" t="s">
        <v>27</v>
      </c>
      <c r="P612">
        <v>-152.91</v>
      </c>
      <c r="Q612" t="s">
        <v>28</v>
      </c>
      <c r="R612">
        <v>-37.25</v>
      </c>
      <c r="S612" t="s">
        <v>27</v>
      </c>
      <c r="T612">
        <v>-58.83</v>
      </c>
      <c r="U612" t="s">
        <v>27</v>
      </c>
      <c r="V612">
        <v>-41.95</v>
      </c>
      <c r="W612" t="s">
        <v>27</v>
      </c>
      <c r="X612">
        <v>-54.73</v>
      </c>
      <c r="Y612" t="s">
        <v>27</v>
      </c>
      <c r="Z612">
        <v>-42.1</v>
      </c>
      <c r="AA612" t="s">
        <v>27</v>
      </c>
    </row>
    <row r="613" spans="1:27" x14ac:dyDescent="0.25">
      <c r="A613" t="s">
        <v>662</v>
      </c>
      <c r="B613">
        <v>90</v>
      </c>
      <c r="C613" t="s">
        <v>28</v>
      </c>
      <c r="D613">
        <v>-133.37</v>
      </c>
      <c r="E613" t="s">
        <v>27</v>
      </c>
      <c r="F613" s="26">
        <v>-4.0848820373860699E+25</v>
      </c>
      <c r="G613" t="s">
        <v>28</v>
      </c>
      <c r="H613">
        <v>-116.29</v>
      </c>
      <c r="I613" t="s">
        <v>27</v>
      </c>
      <c r="J613">
        <v>-106.88</v>
      </c>
      <c r="K613" t="s">
        <v>27</v>
      </c>
      <c r="L613">
        <v>-105.5</v>
      </c>
      <c r="M613" t="s">
        <v>27</v>
      </c>
      <c r="N613">
        <v>-114.7</v>
      </c>
      <c r="O613" t="s">
        <v>27</v>
      </c>
      <c r="P613">
        <v>-152.91</v>
      </c>
      <c r="Q613" t="s">
        <v>28</v>
      </c>
      <c r="R613">
        <v>-117.03</v>
      </c>
      <c r="S613" t="s">
        <v>27</v>
      </c>
      <c r="T613">
        <v>-138.62</v>
      </c>
      <c r="U613" t="s">
        <v>27</v>
      </c>
      <c r="V613">
        <v>-121.6</v>
      </c>
      <c r="W613" t="s">
        <v>27</v>
      </c>
      <c r="X613">
        <v>-134.36000000000001</v>
      </c>
      <c r="Y613" t="s">
        <v>27</v>
      </c>
      <c r="Z613">
        <v>-121.9</v>
      </c>
      <c r="AA613" t="s">
        <v>27</v>
      </c>
    </row>
    <row r="614" spans="1:27" x14ac:dyDescent="0.25">
      <c r="A614" t="s">
        <v>663</v>
      </c>
      <c r="B614">
        <v>153.43</v>
      </c>
      <c r="C614" t="s">
        <v>28</v>
      </c>
      <c r="D614">
        <v>-133.56</v>
      </c>
      <c r="E614" t="s">
        <v>27</v>
      </c>
      <c r="F614" s="26">
        <v>-4.0848820373860699E+25</v>
      </c>
      <c r="G614" t="s">
        <v>28</v>
      </c>
      <c r="H614">
        <v>-116.31</v>
      </c>
      <c r="I614" t="s">
        <v>27</v>
      </c>
      <c r="J614">
        <v>-107</v>
      </c>
      <c r="K614" t="s">
        <v>27</v>
      </c>
      <c r="L614">
        <v>-105.53</v>
      </c>
      <c r="M614" t="s">
        <v>27</v>
      </c>
      <c r="N614">
        <v>-114.84</v>
      </c>
      <c r="O614" t="s">
        <v>27</v>
      </c>
      <c r="P614">
        <v>-152.91</v>
      </c>
      <c r="Q614" t="s">
        <v>28</v>
      </c>
      <c r="R614">
        <v>-117.19</v>
      </c>
      <c r="S614" t="s">
        <v>27</v>
      </c>
      <c r="T614">
        <v>-138.99</v>
      </c>
      <c r="U614" t="s">
        <v>27</v>
      </c>
      <c r="V614">
        <v>-121.69</v>
      </c>
      <c r="W614" t="s">
        <v>27</v>
      </c>
      <c r="X614">
        <v>-134.57</v>
      </c>
      <c r="Y614" t="s">
        <v>27</v>
      </c>
      <c r="Z614">
        <v>-121.92</v>
      </c>
      <c r="AA614" t="s">
        <v>27</v>
      </c>
    </row>
    <row r="615" spans="1:27" x14ac:dyDescent="0.25">
      <c r="A615" t="s">
        <v>664</v>
      </c>
      <c r="B615">
        <v>116.57</v>
      </c>
      <c r="C615" t="s">
        <v>28</v>
      </c>
      <c r="D615">
        <v>92.75</v>
      </c>
      <c r="E615" t="s">
        <v>27</v>
      </c>
      <c r="F615" s="26">
        <v>-4.0848820373860699E+25</v>
      </c>
      <c r="G615" t="s">
        <v>28</v>
      </c>
      <c r="H615">
        <v>110.04</v>
      </c>
      <c r="I615" t="s">
        <v>27</v>
      </c>
      <c r="J615">
        <v>119.31</v>
      </c>
      <c r="K615" t="s">
        <v>27</v>
      </c>
      <c r="L615">
        <v>120.87</v>
      </c>
      <c r="M615" t="s">
        <v>27</v>
      </c>
      <c r="N615">
        <v>111.46</v>
      </c>
      <c r="O615" t="s">
        <v>27</v>
      </c>
      <c r="P615">
        <v>-152.91</v>
      </c>
      <c r="Q615" t="s">
        <v>28</v>
      </c>
      <c r="R615">
        <v>109</v>
      </c>
      <c r="S615" t="s">
        <v>27</v>
      </c>
      <c r="T615">
        <v>86.97</v>
      </c>
      <c r="U615" t="s">
        <v>27</v>
      </c>
      <c r="V615">
        <v>104.62</v>
      </c>
      <c r="W615" t="s">
        <v>27</v>
      </c>
      <c r="X615">
        <v>91.75</v>
      </c>
      <c r="Y615" t="s">
        <v>27</v>
      </c>
      <c r="Z615">
        <v>104.46</v>
      </c>
      <c r="AA615" t="s">
        <v>27</v>
      </c>
    </row>
    <row r="616" spans="1:27" x14ac:dyDescent="0.25">
      <c r="A616" t="s">
        <v>665</v>
      </c>
      <c r="B616">
        <v>153.43</v>
      </c>
      <c r="C616" t="s">
        <v>28</v>
      </c>
      <c r="D616">
        <v>-66.47</v>
      </c>
      <c r="E616" t="s">
        <v>27</v>
      </c>
      <c r="F616" s="26">
        <v>-4.0848820373860699E+25</v>
      </c>
      <c r="G616" t="s">
        <v>28</v>
      </c>
      <c r="H616">
        <v>-49.18</v>
      </c>
      <c r="I616" t="s">
        <v>27</v>
      </c>
      <c r="J616">
        <v>-39.97</v>
      </c>
      <c r="K616" t="s">
        <v>27</v>
      </c>
      <c r="L616">
        <v>-38.39</v>
      </c>
      <c r="M616" t="s">
        <v>27</v>
      </c>
      <c r="N616">
        <v>-47.8</v>
      </c>
      <c r="O616" t="s">
        <v>27</v>
      </c>
      <c r="P616">
        <v>-152.91</v>
      </c>
      <c r="Q616" t="s">
        <v>28</v>
      </c>
      <c r="R616">
        <v>-50.35</v>
      </c>
      <c r="S616" t="s">
        <v>27</v>
      </c>
      <c r="T616">
        <v>-72.17</v>
      </c>
      <c r="U616" t="s">
        <v>27</v>
      </c>
      <c r="V616">
        <v>-54.57</v>
      </c>
      <c r="W616" t="s">
        <v>27</v>
      </c>
      <c r="X616">
        <v>-67.44</v>
      </c>
      <c r="Y616" t="s">
        <v>27</v>
      </c>
      <c r="Z616">
        <v>-54.76</v>
      </c>
      <c r="AA616" t="s">
        <v>27</v>
      </c>
    </row>
    <row r="617" spans="1:27" x14ac:dyDescent="0.25">
      <c r="A617" t="s">
        <v>666</v>
      </c>
      <c r="B617">
        <v>135</v>
      </c>
      <c r="C617" t="s">
        <v>28</v>
      </c>
      <c r="D617">
        <v>-149.30000000000001</v>
      </c>
      <c r="E617" t="s">
        <v>27</v>
      </c>
      <c r="F617" s="26">
        <v>-4.0848820373860699E+25</v>
      </c>
      <c r="G617" t="s">
        <v>28</v>
      </c>
      <c r="H617">
        <v>-132</v>
      </c>
      <c r="I617" t="s">
        <v>27</v>
      </c>
      <c r="J617">
        <v>-122.83</v>
      </c>
      <c r="K617" t="s">
        <v>27</v>
      </c>
      <c r="L617">
        <v>-121.18</v>
      </c>
      <c r="M617" t="s">
        <v>27</v>
      </c>
      <c r="N617">
        <v>-130.74</v>
      </c>
      <c r="O617" t="s">
        <v>27</v>
      </c>
      <c r="P617">
        <v>-152.91</v>
      </c>
      <c r="Q617" t="s">
        <v>28</v>
      </c>
      <c r="R617">
        <v>-133.32</v>
      </c>
      <c r="S617" t="s">
        <v>27</v>
      </c>
      <c r="T617">
        <v>-155.05000000000001</v>
      </c>
      <c r="U617" t="s">
        <v>27</v>
      </c>
      <c r="V617">
        <v>-137.37</v>
      </c>
      <c r="W617" t="s">
        <v>27</v>
      </c>
      <c r="X617">
        <v>-150.24</v>
      </c>
      <c r="Y617" t="s">
        <v>27</v>
      </c>
      <c r="Z617">
        <v>-137.56</v>
      </c>
      <c r="AA617" t="s">
        <v>27</v>
      </c>
    </row>
    <row r="618" spans="1:27" x14ac:dyDescent="0.25">
      <c r="A618" t="s">
        <v>667</v>
      </c>
      <c r="B618">
        <v>153.43</v>
      </c>
      <c r="C618" t="s">
        <v>28</v>
      </c>
      <c r="D618">
        <v>-103.87</v>
      </c>
      <c r="E618" t="s">
        <v>27</v>
      </c>
      <c r="F618" s="26">
        <v>-4.0848820373860699E+25</v>
      </c>
      <c r="G618" t="s">
        <v>28</v>
      </c>
      <c r="H618">
        <v>-86.47</v>
      </c>
      <c r="I618" t="s">
        <v>27</v>
      </c>
      <c r="J618">
        <v>-77.39</v>
      </c>
      <c r="K618" t="s">
        <v>27</v>
      </c>
      <c r="L618">
        <v>-75.739999999999995</v>
      </c>
      <c r="M618" t="s">
        <v>27</v>
      </c>
      <c r="N618">
        <v>-85.3</v>
      </c>
      <c r="O618" t="s">
        <v>27</v>
      </c>
      <c r="P618">
        <v>-152.91</v>
      </c>
      <c r="Q618" t="s">
        <v>28</v>
      </c>
      <c r="R618">
        <v>-87.93</v>
      </c>
      <c r="S618" t="s">
        <v>27</v>
      </c>
      <c r="T618">
        <v>-109.7</v>
      </c>
      <c r="U618" t="s">
        <v>27</v>
      </c>
      <c r="V618">
        <v>-91.94</v>
      </c>
      <c r="W618" t="s">
        <v>27</v>
      </c>
      <c r="X618">
        <v>-104.8</v>
      </c>
      <c r="Y618" t="s">
        <v>27</v>
      </c>
      <c r="Z618">
        <v>-92.07</v>
      </c>
      <c r="AA618" t="s">
        <v>27</v>
      </c>
    </row>
    <row r="619" spans="1:27" x14ac:dyDescent="0.25">
      <c r="A619" t="s">
        <v>668</v>
      </c>
      <c r="B619">
        <v>180</v>
      </c>
      <c r="C619" t="s">
        <v>28</v>
      </c>
      <c r="D619">
        <v>131.97</v>
      </c>
      <c r="E619" t="s">
        <v>27</v>
      </c>
      <c r="F619" s="26">
        <v>-4.0848820373860699E+25</v>
      </c>
      <c r="G619" t="s">
        <v>28</v>
      </c>
      <c r="H619">
        <v>149.47</v>
      </c>
      <c r="I619" t="s">
        <v>27</v>
      </c>
      <c r="J619">
        <v>158.54</v>
      </c>
      <c r="K619" t="s">
        <v>27</v>
      </c>
      <c r="L619">
        <v>160.21</v>
      </c>
      <c r="M619" t="s">
        <v>27</v>
      </c>
      <c r="N619">
        <v>150.66999999999999</v>
      </c>
      <c r="O619" t="s">
        <v>27</v>
      </c>
      <c r="P619">
        <v>-152.91</v>
      </c>
      <c r="Q619" t="s">
        <v>28</v>
      </c>
      <c r="R619">
        <v>148.02000000000001</v>
      </c>
      <c r="S619" t="s">
        <v>27</v>
      </c>
      <c r="T619">
        <v>126.15</v>
      </c>
      <c r="U619" t="s">
        <v>27</v>
      </c>
      <c r="V619">
        <v>143.82</v>
      </c>
      <c r="W619" t="s">
        <v>27</v>
      </c>
      <c r="X619">
        <v>130.99</v>
      </c>
      <c r="Y619" t="s">
        <v>27</v>
      </c>
      <c r="Z619">
        <v>143.84</v>
      </c>
      <c r="AA619" t="s">
        <v>27</v>
      </c>
    </row>
    <row r="620" spans="1:27" x14ac:dyDescent="0.25">
      <c r="A620" t="s">
        <v>669</v>
      </c>
      <c r="B620">
        <v>135</v>
      </c>
      <c r="C620" t="s">
        <v>28</v>
      </c>
      <c r="D620">
        <v>179.23</v>
      </c>
      <c r="E620" t="s">
        <v>27</v>
      </c>
      <c r="F620" s="26">
        <v>-4.0848820373860699E+25</v>
      </c>
      <c r="G620" t="s">
        <v>28</v>
      </c>
      <c r="H620">
        <v>-163.22</v>
      </c>
      <c r="I620" t="s">
        <v>27</v>
      </c>
      <c r="J620">
        <v>-154.08000000000001</v>
      </c>
      <c r="K620" t="s">
        <v>27</v>
      </c>
      <c r="L620">
        <v>-152.44</v>
      </c>
      <c r="M620" t="s">
        <v>27</v>
      </c>
      <c r="N620">
        <v>-161.97999999999999</v>
      </c>
      <c r="O620" t="s">
        <v>27</v>
      </c>
      <c r="P620">
        <v>-152.91</v>
      </c>
      <c r="Q620" t="s">
        <v>28</v>
      </c>
      <c r="R620">
        <v>-164.53</v>
      </c>
      <c r="S620" t="s">
        <v>27</v>
      </c>
      <c r="T620">
        <v>173.59</v>
      </c>
      <c r="U620" t="s">
        <v>27</v>
      </c>
      <c r="V620">
        <v>-168.96</v>
      </c>
      <c r="W620" t="s">
        <v>27</v>
      </c>
      <c r="X620">
        <v>178.22</v>
      </c>
      <c r="Y620" t="s">
        <v>27</v>
      </c>
      <c r="Z620">
        <v>-168.86</v>
      </c>
      <c r="AA620" t="s">
        <v>27</v>
      </c>
    </row>
    <row r="621" spans="1:27" x14ac:dyDescent="0.25">
      <c r="A621" t="s">
        <v>670</v>
      </c>
      <c r="B621">
        <v>153.43</v>
      </c>
      <c r="C621" t="s">
        <v>28</v>
      </c>
      <c r="D621">
        <v>-43.86</v>
      </c>
      <c r="E621" t="s">
        <v>27</v>
      </c>
      <c r="F621" s="26">
        <v>-4.0848820373860699E+25</v>
      </c>
      <c r="G621" t="s">
        <v>28</v>
      </c>
      <c r="H621">
        <v>-26.26</v>
      </c>
      <c r="I621" t="s">
        <v>27</v>
      </c>
      <c r="J621">
        <v>-17.11</v>
      </c>
      <c r="K621" t="s">
        <v>27</v>
      </c>
      <c r="L621">
        <v>-15.45</v>
      </c>
      <c r="M621" t="s">
        <v>27</v>
      </c>
      <c r="N621">
        <v>-25</v>
      </c>
      <c r="O621" t="s">
        <v>27</v>
      </c>
      <c r="P621">
        <v>-152.91</v>
      </c>
      <c r="Q621" t="s">
        <v>28</v>
      </c>
      <c r="R621">
        <v>-27.56</v>
      </c>
      <c r="S621" t="s">
        <v>27</v>
      </c>
      <c r="T621">
        <v>-49.49</v>
      </c>
      <c r="U621" t="s">
        <v>27</v>
      </c>
      <c r="V621">
        <v>-32.11</v>
      </c>
      <c r="W621" t="s">
        <v>27</v>
      </c>
      <c r="X621">
        <v>-44.92</v>
      </c>
      <c r="Y621" t="s">
        <v>27</v>
      </c>
      <c r="Z621">
        <v>-31.96</v>
      </c>
      <c r="AA621" t="s">
        <v>27</v>
      </c>
    </row>
    <row r="622" spans="1:27" x14ac:dyDescent="0.25">
      <c r="A622" t="s">
        <v>671</v>
      </c>
      <c r="B622">
        <v>153.43</v>
      </c>
      <c r="C622" t="s">
        <v>28</v>
      </c>
      <c r="D622">
        <v>-70.94</v>
      </c>
      <c r="E622" t="s">
        <v>27</v>
      </c>
      <c r="F622" s="26">
        <v>-4.0848820373860699E+25</v>
      </c>
      <c r="G622" t="s">
        <v>28</v>
      </c>
      <c r="H622">
        <v>-53.35</v>
      </c>
      <c r="I622" t="s">
        <v>27</v>
      </c>
      <c r="J622">
        <v>-44.15</v>
      </c>
      <c r="K622" t="s">
        <v>27</v>
      </c>
      <c r="L622">
        <v>-42.51</v>
      </c>
      <c r="M622" t="s">
        <v>27</v>
      </c>
      <c r="N622">
        <v>-52.04</v>
      </c>
      <c r="O622" t="s">
        <v>27</v>
      </c>
      <c r="P622">
        <v>-152.91</v>
      </c>
      <c r="Q622" t="s">
        <v>28</v>
      </c>
      <c r="R622">
        <v>-54.57</v>
      </c>
      <c r="S622" t="s">
        <v>27</v>
      </c>
      <c r="T622">
        <v>-76.510000000000005</v>
      </c>
      <c r="U622" t="s">
        <v>27</v>
      </c>
      <c r="V622">
        <v>-59.26</v>
      </c>
      <c r="W622" t="s">
        <v>27</v>
      </c>
      <c r="X622">
        <v>-71.989999999999995</v>
      </c>
      <c r="Y622" t="s">
        <v>27</v>
      </c>
      <c r="Z622">
        <v>-59.04</v>
      </c>
      <c r="AA622" t="s">
        <v>27</v>
      </c>
    </row>
    <row r="623" spans="1:27" x14ac:dyDescent="0.25">
      <c r="A623" t="s">
        <v>672</v>
      </c>
      <c r="B623">
        <v>180</v>
      </c>
      <c r="C623" t="s">
        <v>28</v>
      </c>
      <c r="D623">
        <v>64.37</v>
      </c>
      <c r="E623" t="s">
        <v>27</v>
      </c>
      <c r="F623" s="26">
        <v>-4.0848820373860699E+25</v>
      </c>
      <c r="G623" t="s">
        <v>28</v>
      </c>
      <c r="H623">
        <v>82.01</v>
      </c>
      <c r="I623" t="s">
        <v>27</v>
      </c>
      <c r="J623">
        <v>91.32</v>
      </c>
      <c r="K623" t="s">
        <v>27</v>
      </c>
      <c r="L623">
        <v>92.87</v>
      </c>
      <c r="M623" t="s">
        <v>27</v>
      </c>
      <c r="N623">
        <v>83.46</v>
      </c>
      <c r="O623" t="s">
        <v>27</v>
      </c>
      <c r="P623">
        <v>-152.91</v>
      </c>
      <c r="Q623" t="s">
        <v>28</v>
      </c>
      <c r="R623">
        <v>80.989999999999995</v>
      </c>
      <c r="S623" t="s">
        <v>27</v>
      </c>
      <c r="T623">
        <v>59.02</v>
      </c>
      <c r="U623" t="s">
        <v>27</v>
      </c>
      <c r="V623">
        <v>76</v>
      </c>
      <c r="W623" t="s">
        <v>27</v>
      </c>
      <c r="X623">
        <v>63.28</v>
      </c>
      <c r="Y623" t="s">
        <v>27</v>
      </c>
      <c r="Z623">
        <v>76.260000000000005</v>
      </c>
      <c r="AA623" t="s">
        <v>27</v>
      </c>
    </row>
    <row r="624" spans="1:27" x14ac:dyDescent="0.25">
      <c r="A624" t="s">
        <v>673</v>
      </c>
      <c r="B624">
        <v>180</v>
      </c>
      <c r="C624" t="s">
        <v>28</v>
      </c>
      <c r="D624">
        <v>42.34</v>
      </c>
      <c r="E624" t="s">
        <v>27</v>
      </c>
      <c r="F624" s="26">
        <v>-4.0848820373860699E+25</v>
      </c>
      <c r="G624" t="s">
        <v>28</v>
      </c>
      <c r="H624">
        <v>59.85</v>
      </c>
      <c r="I624" t="s">
        <v>27</v>
      </c>
      <c r="J624">
        <v>69.150000000000006</v>
      </c>
      <c r="K624" t="s">
        <v>27</v>
      </c>
      <c r="L624">
        <v>70.66</v>
      </c>
      <c r="M624" t="s">
        <v>27</v>
      </c>
      <c r="N624">
        <v>61.31</v>
      </c>
      <c r="O624" t="s">
        <v>27</v>
      </c>
      <c r="P624">
        <v>-152.91</v>
      </c>
      <c r="Q624" t="s">
        <v>28</v>
      </c>
      <c r="R624">
        <v>58.88</v>
      </c>
      <c r="S624" t="s">
        <v>27</v>
      </c>
      <c r="T624">
        <v>36.979999999999997</v>
      </c>
      <c r="U624" t="s">
        <v>27</v>
      </c>
      <c r="V624">
        <v>53.92</v>
      </c>
      <c r="W624" t="s">
        <v>27</v>
      </c>
      <c r="X624">
        <v>41.23</v>
      </c>
      <c r="Y624" t="s">
        <v>27</v>
      </c>
      <c r="Z624">
        <v>54.03</v>
      </c>
      <c r="AA624" t="s">
        <v>27</v>
      </c>
    </row>
    <row r="625" spans="1:27" x14ac:dyDescent="0.25">
      <c r="A625" t="s">
        <v>674</v>
      </c>
      <c r="B625">
        <v>135</v>
      </c>
      <c r="C625" t="s">
        <v>28</v>
      </c>
      <c r="D625">
        <v>110.2</v>
      </c>
      <c r="E625" t="s">
        <v>27</v>
      </c>
      <c r="F625" s="26">
        <v>-4.0848820373860699E+25</v>
      </c>
      <c r="G625" t="s">
        <v>28</v>
      </c>
      <c r="H625">
        <v>127.8</v>
      </c>
      <c r="I625" t="s">
        <v>27</v>
      </c>
      <c r="J625">
        <v>137.06</v>
      </c>
      <c r="K625" t="s">
        <v>27</v>
      </c>
      <c r="L625">
        <v>138.6</v>
      </c>
      <c r="M625" t="s">
        <v>27</v>
      </c>
      <c r="N625">
        <v>129.19</v>
      </c>
      <c r="O625" t="s">
        <v>27</v>
      </c>
      <c r="P625">
        <v>-152.91</v>
      </c>
      <c r="Q625" t="s">
        <v>28</v>
      </c>
      <c r="R625">
        <v>126.86</v>
      </c>
      <c r="S625" t="s">
        <v>27</v>
      </c>
      <c r="T625">
        <v>104.84</v>
      </c>
      <c r="U625" t="s">
        <v>27</v>
      </c>
      <c r="V625">
        <v>121.81</v>
      </c>
      <c r="W625" t="s">
        <v>27</v>
      </c>
      <c r="X625">
        <v>109.07</v>
      </c>
      <c r="Y625" t="s">
        <v>27</v>
      </c>
      <c r="Z625">
        <v>121.98</v>
      </c>
      <c r="AA625" t="s">
        <v>27</v>
      </c>
    </row>
    <row r="626" spans="1:27" x14ac:dyDescent="0.25">
      <c r="A626" t="s">
        <v>675</v>
      </c>
      <c r="B626">
        <v>135</v>
      </c>
      <c r="C626" t="s">
        <v>28</v>
      </c>
      <c r="D626">
        <v>-80.16</v>
      </c>
      <c r="E626" t="s">
        <v>27</v>
      </c>
      <c r="F626" s="26">
        <v>-4.0848820373860699E+25</v>
      </c>
      <c r="G626" t="s">
        <v>28</v>
      </c>
      <c r="H626">
        <v>-62.52</v>
      </c>
      <c r="I626" t="s">
        <v>27</v>
      </c>
      <c r="J626">
        <v>-53.21</v>
      </c>
      <c r="K626" t="s">
        <v>27</v>
      </c>
      <c r="L626">
        <v>-51.66</v>
      </c>
      <c r="M626" t="s">
        <v>27</v>
      </c>
      <c r="N626">
        <v>-61.08</v>
      </c>
      <c r="O626" t="s">
        <v>27</v>
      </c>
      <c r="P626">
        <v>-152.91</v>
      </c>
      <c r="Q626" t="s">
        <v>28</v>
      </c>
      <c r="R626">
        <v>-63.45</v>
      </c>
      <c r="S626" t="s">
        <v>27</v>
      </c>
      <c r="T626">
        <v>-85.41</v>
      </c>
      <c r="U626" t="s">
        <v>27</v>
      </c>
      <c r="V626">
        <v>-68.510000000000005</v>
      </c>
      <c r="W626" t="s">
        <v>27</v>
      </c>
      <c r="X626">
        <v>-81.23</v>
      </c>
      <c r="Y626" t="s">
        <v>27</v>
      </c>
      <c r="Z626">
        <v>-68.28</v>
      </c>
      <c r="AA626" t="s">
        <v>27</v>
      </c>
    </row>
    <row r="627" spans="1:27" x14ac:dyDescent="0.25">
      <c r="A627" t="s">
        <v>676</v>
      </c>
      <c r="B627">
        <v>116.57</v>
      </c>
      <c r="C627" t="s">
        <v>28</v>
      </c>
      <c r="D627">
        <v>153.22999999999999</v>
      </c>
      <c r="E627" t="s">
        <v>27</v>
      </c>
      <c r="F627" s="26">
        <v>-4.0848820373860699E+25</v>
      </c>
      <c r="G627" t="s">
        <v>28</v>
      </c>
      <c r="H627">
        <v>170.8</v>
      </c>
      <c r="I627" t="s">
        <v>27</v>
      </c>
      <c r="J627">
        <v>-179.84</v>
      </c>
      <c r="K627" t="s">
        <v>27</v>
      </c>
      <c r="L627">
        <v>-178.35</v>
      </c>
      <c r="M627" t="s">
        <v>27</v>
      </c>
      <c r="N627">
        <v>172.32</v>
      </c>
      <c r="O627" t="s">
        <v>27</v>
      </c>
      <c r="P627">
        <v>-152.91</v>
      </c>
      <c r="Q627" t="s">
        <v>28</v>
      </c>
      <c r="R627">
        <v>170.02</v>
      </c>
      <c r="S627" t="s">
        <v>27</v>
      </c>
      <c r="T627">
        <v>148.04</v>
      </c>
      <c r="U627" t="s">
        <v>27</v>
      </c>
      <c r="V627">
        <v>164.89</v>
      </c>
      <c r="W627" t="s">
        <v>27</v>
      </c>
      <c r="X627">
        <v>152.12</v>
      </c>
      <c r="Y627" t="s">
        <v>27</v>
      </c>
      <c r="Z627">
        <v>165.03</v>
      </c>
      <c r="AA627" t="s">
        <v>27</v>
      </c>
    </row>
    <row r="628" spans="1:27" x14ac:dyDescent="0.25">
      <c r="A628" t="s">
        <v>677</v>
      </c>
      <c r="B628">
        <v>161.57</v>
      </c>
      <c r="C628" t="s">
        <v>28</v>
      </c>
      <c r="D628">
        <v>-48.71</v>
      </c>
      <c r="E628" t="s">
        <v>27</v>
      </c>
      <c r="F628" s="26">
        <v>-4.0848820373860699E+25</v>
      </c>
      <c r="G628" t="s">
        <v>28</v>
      </c>
      <c r="H628">
        <v>-31.29</v>
      </c>
      <c r="I628" t="s">
        <v>27</v>
      </c>
      <c r="J628">
        <v>-21.87</v>
      </c>
      <c r="K628" t="s">
        <v>27</v>
      </c>
      <c r="L628">
        <v>-20.5</v>
      </c>
      <c r="M628" t="s">
        <v>27</v>
      </c>
      <c r="N628">
        <v>-29.62</v>
      </c>
      <c r="O628" t="s">
        <v>27</v>
      </c>
      <c r="P628">
        <v>-152.91</v>
      </c>
      <c r="Q628" t="s">
        <v>28</v>
      </c>
      <c r="R628">
        <v>-31.98</v>
      </c>
      <c r="S628" t="s">
        <v>27</v>
      </c>
      <c r="T628">
        <v>-53.88</v>
      </c>
      <c r="U628" t="s">
        <v>27</v>
      </c>
      <c r="V628">
        <v>-37.03</v>
      </c>
      <c r="W628" t="s">
        <v>27</v>
      </c>
      <c r="X628">
        <v>-49.82</v>
      </c>
      <c r="Y628" t="s">
        <v>27</v>
      </c>
      <c r="Z628">
        <v>-37.04</v>
      </c>
      <c r="AA628" t="s">
        <v>27</v>
      </c>
    </row>
    <row r="629" spans="1:27" x14ac:dyDescent="0.25">
      <c r="A629" t="s">
        <v>678</v>
      </c>
      <c r="B629">
        <v>180</v>
      </c>
      <c r="C629" t="s">
        <v>28</v>
      </c>
      <c r="D629">
        <v>-3.38</v>
      </c>
      <c r="E629" t="s">
        <v>27</v>
      </c>
      <c r="F629" s="26">
        <v>-4.0848820373860699E+25</v>
      </c>
      <c r="G629" t="s">
        <v>28</v>
      </c>
      <c r="H629">
        <v>14.07</v>
      </c>
      <c r="I629" t="s">
        <v>27</v>
      </c>
      <c r="J629">
        <v>23.4</v>
      </c>
      <c r="K629" t="s">
        <v>27</v>
      </c>
      <c r="L629">
        <v>24.89</v>
      </c>
      <c r="M629" t="s">
        <v>27</v>
      </c>
      <c r="N629">
        <v>15.61</v>
      </c>
      <c r="O629" t="s">
        <v>27</v>
      </c>
      <c r="P629">
        <v>-152.91</v>
      </c>
      <c r="Q629" t="s">
        <v>28</v>
      </c>
      <c r="R629">
        <v>13.35</v>
      </c>
      <c r="S629" t="s">
        <v>27</v>
      </c>
      <c r="T629">
        <v>-8.5500000000000007</v>
      </c>
      <c r="U629" t="s">
        <v>27</v>
      </c>
      <c r="V629">
        <v>8.35</v>
      </c>
      <c r="W629" t="s">
        <v>27</v>
      </c>
      <c r="X629">
        <v>-4.46</v>
      </c>
      <c r="Y629" t="s">
        <v>27</v>
      </c>
      <c r="Z629">
        <v>8.31</v>
      </c>
      <c r="AA629" t="s">
        <v>27</v>
      </c>
    </row>
    <row r="630" spans="1:27" x14ac:dyDescent="0.25">
      <c r="A630" t="s">
        <v>679</v>
      </c>
      <c r="B630">
        <v>161.57</v>
      </c>
      <c r="C630" t="s">
        <v>28</v>
      </c>
      <c r="D630">
        <v>-60.27</v>
      </c>
      <c r="E630" t="s">
        <v>27</v>
      </c>
      <c r="F630" s="26">
        <v>-4.0848820373860699E+25</v>
      </c>
      <c r="G630" t="s">
        <v>28</v>
      </c>
      <c r="H630">
        <v>-43.03</v>
      </c>
      <c r="I630" t="s">
        <v>27</v>
      </c>
      <c r="J630">
        <v>-33.76</v>
      </c>
      <c r="K630" t="s">
        <v>27</v>
      </c>
      <c r="L630">
        <v>-32.24</v>
      </c>
      <c r="M630" t="s">
        <v>27</v>
      </c>
      <c r="N630">
        <v>-41.51</v>
      </c>
      <c r="O630" t="s">
        <v>27</v>
      </c>
      <c r="P630">
        <v>-152.91</v>
      </c>
      <c r="Q630" t="s">
        <v>28</v>
      </c>
      <c r="R630">
        <v>-43.71</v>
      </c>
      <c r="S630" t="s">
        <v>27</v>
      </c>
      <c r="T630">
        <v>-65.349999999999994</v>
      </c>
      <c r="U630" t="s">
        <v>27</v>
      </c>
      <c r="V630">
        <v>-48.57</v>
      </c>
      <c r="W630" t="s">
        <v>27</v>
      </c>
      <c r="X630">
        <v>-61.32</v>
      </c>
      <c r="Y630" t="s">
        <v>27</v>
      </c>
      <c r="Z630">
        <v>-48.76</v>
      </c>
      <c r="AA630" t="s">
        <v>27</v>
      </c>
    </row>
    <row r="631" spans="1:27" x14ac:dyDescent="0.25">
      <c r="A631" t="s">
        <v>680</v>
      </c>
      <c r="B631">
        <v>135</v>
      </c>
      <c r="C631" t="s">
        <v>28</v>
      </c>
      <c r="D631">
        <v>-152.65</v>
      </c>
      <c r="E631" t="s">
        <v>27</v>
      </c>
      <c r="F631" s="26">
        <v>-4.0848820373860699E+25</v>
      </c>
      <c r="G631" t="s">
        <v>28</v>
      </c>
      <c r="H631">
        <v>-135.27000000000001</v>
      </c>
      <c r="I631" t="s">
        <v>27</v>
      </c>
      <c r="J631">
        <v>-126.02</v>
      </c>
      <c r="K631" t="s">
        <v>27</v>
      </c>
      <c r="L631">
        <v>-124.46</v>
      </c>
      <c r="M631" t="s">
        <v>27</v>
      </c>
      <c r="N631">
        <v>-133.83000000000001</v>
      </c>
      <c r="O631" t="s">
        <v>27</v>
      </c>
      <c r="P631">
        <v>-152.91</v>
      </c>
      <c r="Q631" t="s">
        <v>28</v>
      </c>
      <c r="R631">
        <v>-136</v>
      </c>
      <c r="S631" t="s">
        <v>27</v>
      </c>
      <c r="T631">
        <v>-157.76</v>
      </c>
      <c r="U631" t="s">
        <v>27</v>
      </c>
      <c r="V631">
        <v>-140.86000000000001</v>
      </c>
      <c r="W631" t="s">
        <v>27</v>
      </c>
      <c r="X631">
        <v>-153.68</v>
      </c>
      <c r="Y631" t="s">
        <v>27</v>
      </c>
      <c r="Z631">
        <v>-140.97999999999999</v>
      </c>
      <c r="AA631" t="s">
        <v>27</v>
      </c>
    </row>
    <row r="632" spans="1:27" x14ac:dyDescent="0.25">
      <c r="A632" t="s">
        <v>681</v>
      </c>
      <c r="B632">
        <v>135</v>
      </c>
      <c r="C632" t="s">
        <v>28</v>
      </c>
      <c r="D632">
        <v>-172.56</v>
      </c>
      <c r="E632" t="s">
        <v>27</v>
      </c>
      <c r="F632" s="26">
        <v>-4.0848820373860699E+25</v>
      </c>
      <c r="G632" t="s">
        <v>28</v>
      </c>
      <c r="H632">
        <v>-155.04</v>
      </c>
      <c r="I632" t="s">
        <v>27</v>
      </c>
      <c r="J632">
        <v>-145.86000000000001</v>
      </c>
      <c r="K632" t="s">
        <v>27</v>
      </c>
      <c r="L632">
        <v>-144.31</v>
      </c>
      <c r="M632" t="s">
        <v>27</v>
      </c>
      <c r="N632">
        <v>-153.68</v>
      </c>
      <c r="O632" t="s">
        <v>27</v>
      </c>
      <c r="P632">
        <v>-152.91</v>
      </c>
      <c r="Q632" t="s">
        <v>28</v>
      </c>
      <c r="R632">
        <v>-155.88</v>
      </c>
      <c r="S632" t="s">
        <v>27</v>
      </c>
      <c r="T632">
        <v>-177.62</v>
      </c>
      <c r="U632" t="s">
        <v>27</v>
      </c>
      <c r="V632">
        <v>-160.84</v>
      </c>
      <c r="W632" t="s">
        <v>27</v>
      </c>
      <c r="X632">
        <v>-173.63</v>
      </c>
      <c r="Y632" t="s">
        <v>27</v>
      </c>
      <c r="Z632">
        <v>-160.84</v>
      </c>
      <c r="AA632" t="s">
        <v>27</v>
      </c>
    </row>
    <row r="633" spans="1:27" x14ac:dyDescent="0.25">
      <c r="A633" t="s">
        <v>682</v>
      </c>
      <c r="B633">
        <v>135</v>
      </c>
      <c r="C633" t="s">
        <v>28</v>
      </c>
      <c r="D633">
        <v>-153.79</v>
      </c>
      <c r="E633" t="s">
        <v>27</v>
      </c>
      <c r="F633" s="26">
        <v>-4.0848820373860699E+25</v>
      </c>
      <c r="G633" t="s">
        <v>28</v>
      </c>
      <c r="H633">
        <v>-136.33000000000001</v>
      </c>
      <c r="I633" t="s">
        <v>27</v>
      </c>
      <c r="J633">
        <v>-127.22</v>
      </c>
      <c r="K633" t="s">
        <v>27</v>
      </c>
      <c r="L633">
        <v>-125.58</v>
      </c>
      <c r="M633" t="s">
        <v>27</v>
      </c>
      <c r="N633">
        <v>-135.05000000000001</v>
      </c>
      <c r="O633" t="s">
        <v>27</v>
      </c>
      <c r="P633">
        <v>-152.91</v>
      </c>
      <c r="Q633" t="s">
        <v>28</v>
      </c>
      <c r="R633">
        <v>-137.27000000000001</v>
      </c>
      <c r="S633" t="s">
        <v>27</v>
      </c>
      <c r="T633">
        <v>-158.97999999999999</v>
      </c>
      <c r="U633" t="s">
        <v>27</v>
      </c>
      <c r="V633">
        <v>-142.04</v>
      </c>
      <c r="W633" t="s">
        <v>27</v>
      </c>
      <c r="X633">
        <v>-154.81</v>
      </c>
      <c r="Y633" t="s">
        <v>27</v>
      </c>
      <c r="Z633">
        <v>-142.13999999999999</v>
      </c>
      <c r="AA633" t="s">
        <v>27</v>
      </c>
    </row>
    <row r="634" spans="1:27" x14ac:dyDescent="0.25">
      <c r="A634" t="s">
        <v>683</v>
      </c>
      <c r="B634">
        <v>135</v>
      </c>
      <c r="C634" t="s">
        <v>28</v>
      </c>
      <c r="D634">
        <v>-172.96</v>
      </c>
      <c r="E634" t="s">
        <v>27</v>
      </c>
      <c r="F634" s="26">
        <v>-4.0848820373860699E+25</v>
      </c>
      <c r="G634" t="s">
        <v>28</v>
      </c>
      <c r="H634">
        <v>-155.52000000000001</v>
      </c>
      <c r="I634" t="s">
        <v>27</v>
      </c>
      <c r="J634">
        <v>-146.41999999999999</v>
      </c>
      <c r="K634" t="s">
        <v>27</v>
      </c>
      <c r="L634">
        <v>-144.82</v>
      </c>
      <c r="M634" t="s">
        <v>27</v>
      </c>
      <c r="N634">
        <v>-154.30000000000001</v>
      </c>
      <c r="O634" t="s">
        <v>27</v>
      </c>
      <c r="P634">
        <v>-152.91</v>
      </c>
      <c r="Q634" t="s">
        <v>28</v>
      </c>
      <c r="R634">
        <v>-156.47</v>
      </c>
      <c r="S634" t="s">
        <v>27</v>
      </c>
      <c r="T634">
        <v>-178.2</v>
      </c>
      <c r="U634" t="s">
        <v>27</v>
      </c>
      <c r="V634">
        <v>-161.18</v>
      </c>
      <c r="W634" t="s">
        <v>27</v>
      </c>
      <c r="X634">
        <v>-173.98</v>
      </c>
      <c r="Y634" t="s">
        <v>27</v>
      </c>
      <c r="Z634">
        <v>-161.29</v>
      </c>
      <c r="AA634" t="s">
        <v>27</v>
      </c>
    </row>
    <row r="635" spans="1:27" x14ac:dyDescent="0.25">
      <c r="A635" t="s">
        <v>684</v>
      </c>
      <c r="B635">
        <v>90</v>
      </c>
      <c r="C635" t="s">
        <v>28</v>
      </c>
      <c r="D635">
        <v>100.16</v>
      </c>
      <c r="E635" t="s">
        <v>27</v>
      </c>
      <c r="F635" s="26">
        <v>-4.0848820373860699E+25</v>
      </c>
      <c r="G635" t="s">
        <v>28</v>
      </c>
      <c r="H635">
        <v>117.54</v>
      </c>
      <c r="I635" t="s">
        <v>27</v>
      </c>
      <c r="J635">
        <v>126.61</v>
      </c>
      <c r="K635" t="s">
        <v>27</v>
      </c>
      <c r="L635">
        <v>128.22999999999999</v>
      </c>
      <c r="M635" t="s">
        <v>27</v>
      </c>
      <c r="N635">
        <v>118.73</v>
      </c>
      <c r="O635" t="s">
        <v>27</v>
      </c>
      <c r="P635">
        <v>-152.91</v>
      </c>
      <c r="Q635" t="s">
        <v>28</v>
      </c>
      <c r="R635">
        <v>116.57</v>
      </c>
      <c r="S635" t="s">
        <v>27</v>
      </c>
      <c r="T635">
        <v>94.96</v>
      </c>
      <c r="U635" t="s">
        <v>27</v>
      </c>
      <c r="V635">
        <v>111.91</v>
      </c>
      <c r="W635" t="s">
        <v>27</v>
      </c>
      <c r="X635">
        <v>99.08</v>
      </c>
      <c r="Y635" t="s">
        <v>27</v>
      </c>
      <c r="Z635">
        <v>111.77</v>
      </c>
      <c r="AA635" t="s">
        <v>27</v>
      </c>
    </row>
    <row r="636" spans="1:27" x14ac:dyDescent="0.25">
      <c r="A636" t="s">
        <v>685</v>
      </c>
      <c r="B636">
        <v>180</v>
      </c>
      <c r="C636" t="s">
        <v>28</v>
      </c>
      <c r="D636">
        <v>-58.44</v>
      </c>
      <c r="E636" t="s">
        <v>27</v>
      </c>
      <c r="F636" s="26">
        <v>-4.0848820373860699E+25</v>
      </c>
      <c r="G636" t="s">
        <v>28</v>
      </c>
      <c r="H636">
        <v>-41.06</v>
      </c>
      <c r="I636" t="s">
        <v>27</v>
      </c>
      <c r="J636">
        <v>-32.08</v>
      </c>
      <c r="K636" t="s">
        <v>27</v>
      </c>
      <c r="L636">
        <v>-30.4</v>
      </c>
      <c r="M636" t="s">
        <v>27</v>
      </c>
      <c r="N636">
        <v>-39.94</v>
      </c>
      <c r="O636" t="s">
        <v>27</v>
      </c>
      <c r="P636">
        <v>-152.91</v>
      </c>
      <c r="Q636" t="s">
        <v>28</v>
      </c>
      <c r="R636">
        <v>-42.04</v>
      </c>
      <c r="S636" t="s">
        <v>27</v>
      </c>
      <c r="T636">
        <v>-63.48</v>
      </c>
      <c r="U636" t="s">
        <v>27</v>
      </c>
      <c r="V636">
        <v>-46.67</v>
      </c>
      <c r="W636" t="s">
        <v>27</v>
      </c>
      <c r="X636">
        <v>-59.52</v>
      </c>
      <c r="Y636" t="s">
        <v>27</v>
      </c>
      <c r="Z636">
        <v>-46.88</v>
      </c>
      <c r="AA636" t="s">
        <v>27</v>
      </c>
    </row>
    <row r="637" spans="1:27" x14ac:dyDescent="0.25">
      <c r="A637" t="s">
        <v>686</v>
      </c>
      <c r="B637">
        <v>153.43</v>
      </c>
      <c r="C637" t="s">
        <v>28</v>
      </c>
      <c r="D637">
        <v>-76.25</v>
      </c>
      <c r="E637" t="s">
        <v>27</v>
      </c>
      <c r="F637" s="26">
        <v>-4.0848820373860699E+25</v>
      </c>
      <c r="G637" t="s">
        <v>28</v>
      </c>
      <c r="H637">
        <v>-58.75</v>
      </c>
      <c r="I637" t="s">
        <v>27</v>
      </c>
      <c r="J637">
        <v>-49.64</v>
      </c>
      <c r="K637" t="s">
        <v>27</v>
      </c>
      <c r="L637">
        <v>-47.95</v>
      </c>
      <c r="M637" t="s">
        <v>27</v>
      </c>
      <c r="N637">
        <v>-57.5</v>
      </c>
      <c r="O637" t="s">
        <v>27</v>
      </c>
      <c r="P637">
        <v>-152.91</v>
      </c>
      <c r="Q637" t="s">
        <v>28</v>
      </c>
      <c r="R637">
        <v>-59.58</v>
      </c>
      <c r="S637" t="s">
        <v>27</v>
      </c>
      <c r="T637">
        <v>-81.17</v>
      </c>
      <c r="U637" t="s">
        <v>27</v>
      </c>
      <c r="V637">
        <v>-64.599999999999994</v>
      </c>
      <c r="W637" t="s">
        <v>27</v>
      </c>
      <c r="X637">
        <v>-77.319999999999993</v>
      </c>
      <c r="Y637" t="s">
        <v>27</v>
      </c>
      <c r="Z637">
        <v>-64.510000000000005</v>
      </c>
      <c r="AA637" t="s">
        <v>27</v>
      </c>
    </row>
    <row r="638" spans="1:27" x14ac:dyDescent="0.25">
      <c r="A638" t="s">
        <v>687</v>
      </c>
      <c r="B638">
        <v>116.57</v>
      </c>
      <c r="C638" t="s">
        <v>28</v>
      </c>
      <c r="D638">
        <v>58.14</v>
      </c>
      <c r="E638" t="s">
        <v>27</v>
      </c>
      <c r="F638" s="26">
        <v>-4.0848820373860699E+25</v>
      </c>
      <c r="G638" t="s">
        <v>28</v>
      </c>
      <c r="H638">
        <v>75.63</v>
      </c>
      <c r="I638" t="s">
        <v>27</v>
      </c>
      <c r="J638">
        <v>84.72</v>
      </c>
      <c r="K638" t="s">
        <v>27</v>
      </c>
      <c r="L638">
        <v>86.35</v>
      </c>
      <c r="M638" t="s">
        <v>27</v>
      </c>
      <c r="N638">
        <v>76.959999999999994</v>
      </c>
      <c r="O638" t="s">
        <v>27</v>
      </c>
      <c r="P638">
        <v>-152.91</v>
      </c>
      <c r="Q638" t="s">
        <v>28</v>
      </c>
      <c r="R638">
        <v>74.849999999999994</v>
      </c>
      <c r="S638" t="s">
        <v>27</v>
      </c>
      <c r="T638">
        <v>53.22</v>
      </c>
      <c r="U638" t="s">
        <v>27</v>
      </c>
      <c r="V638">
        <v>69.66</v>
      </c>
      <c r="W638" t="s">
        <v>27</v>
      </c>
      <c r="X638">
        <v>56.98</v>
      </c>
      <c r="Y638" t="s">
        <v>27</v>
      </c>
      <c r="Z638">
        <v>69.790000000000006</v>
      </c>
      <c r="AA638" t="s">
        <v>27</v>
      </c>
    </row>
    <row r="639" spans="1:27" x14ac:dyDescent="0.25">
      <c r="A639" t="s">
        <v>688</v>
      </c>
      <c r="B639">
        <v>180</v>
      </c>
      <c r="C639" t="s">
        <v>28</v>
      </c>
      <c r="D639">
        <v>25.03</v>
      </c>
      <c r="E639" t="s">
        <v>27</v>
      </c>
      <c r="F639" s="26">
        <v>-4.0848820373860699E+25</v>
      </c>
      <c r="G639" t="s">
        <v>28</v>
      </c>
      <c r="H639">
        <v>42.64</v>
      </c>
      <c r="I639" t="s">
        <v>27</v>
      </c>
      <c r="J639">
        <v>51.73</v>
      </c>
      <c r="K639" t="s">
        <v>27</v>
      </c>
      <c r="L639">
        <v>53.41</v>
      </c>
      <c r="M639" t="s">
        <v>27</v>
      </c>
      <c r="N639">
        <v>43.96</v>
      </c>
      <c r="O639" t="s">
        <v>27</v>
      </c>
      <c r="P639">
        <v>-152.91</v>
      </c>
      <c r="Q639" t="s">
        <v>28</v>
      </c>
      <c r="R639">
        <v>41.87</v>
      </c>
      <c r="S639" t="s">
        <v>27</v>
      </c>
      <c r="T639">
        <v>20.23</v>
      </c>
      <c r="U639" t="s">
        <v>27</v>
      </c>
      <c r="V639">
        <v>36.58</v>
      </c>
      <c r="W639" t="s">
        <v>27</v>
      </c>
      <c r="X639">
        <v>23.91</v>
      </c>
      <c r="Y639" t="s">
        <v>27</v>
      </c>
      <c r="Z639">
        <v>36.79</v>
      </c>
      <c r="AA639" t="s">
        <v>27</v>
      </c>
    </row>
    <row r="640" spans="1:27" x14ac:dyDescent="0.25">
      <c r="A640" t="s">
        <v>689</v>
      </c>
      <c r="B640">
        <v>135</v>
      </c>
      <c r="C640" t="s">
        <v>28</v>
      </c>
      <c r="D640">
        <v>-172.81</v>
      </c>
      <c r="E640" t="s">
        <v>27</v>
      </c>
      <c r="F640" s="26">
        <v>-4.0848820373860699E+25</v>
      </c>
      <c r="G640" t="s">
        <v>28</v>
      </c>
      <c r="H640">
        <v>-155.26</v>
      </c>
      <c r="I640" t="s">
        <v>27</v>
      </c>
      <c r="J640">
        <v>-146.16</v>
      </c>
      <c r="K640" t="s">
        <v>27</v>
      </c>
      <c r="L640">
        <v>-144.41999999999999</v>
      </c>
      <c r="M640" t="s">
        <v>27</v>
      </c>
      <c r="N640">
        <v>-153.97</v>
      </c>
      <c r="O640" t="s">
        <v>27</v>
      </c>
      <c r="P640">
        <v>-152.91</v>
      </c>
      <c r="Q640" t="s">
        <v>28</v>
      </c>
      <c r="R640">
        <v>-156.02000000000001</v>
      </c>
      <c r="S640" t="s">
        <v>27</v>
      </c>
      <c r="T640">
        <v>-177.66</v>
      </c>
      <c r="U640" t="s">
        <v>27</v>
      </c>
      <c r="V640">
        <v>-161.21</v>
      </c>
      <c r="W640" t="s">
        <v>27</v>
      </c>
      <c r="X640">
        <v>-173.92</v>
      </c>
      <c r="Y640" t="s">
        <v>27</v>
      </c>
      <c r="Z640">
        <v>-161.04</v>
      </c>
      <c r="AA640" t="s">
        <v>27</v>
      </c>
    </row>
    <row r="641" spans="1:27" x14ac:dyDescent="0.25">
      <c r="A641" t="s">
        <v>690</v>
      </c>
      <c r="B641">
        <v>90</v>
      </c>
      <c r="C641" t="s">
        <v>28</v>
      </c>
      <c r="D641">
        <v>-11.57</v>
      </c>
      <c r="E641" t="s">
        <v>27</v>
      </c>
      <c r="F641" s="26">
        <v>-4.0848820373860699E+25</v>
      </c>
      <c r="G641" t="s">
        <v>28</v>
      </c>
      <c r="H641">
        <v>6.14</v>
      </c>
      <c r="I641" t="s">
        <v>27</v>
      </c>
      <c r="J641">
        <v>15.22</v>
      </c>
      <c r="K641" t="s">
        <v>27</v>
      </c>
      <c r="L641">
        <v>16.989999999999998</v>
      </c>
      <c r="M641" t="s">
        <v>27</v>
      </c>
      <c r="N641">
        <v>7.43</v>
      </c>
      <c r="O641" t="s">
        <v>27</v>
      </c>
      <c r="P641">
        <v>-152.91</v>
      </c>
      <c r="Q641" t="s">
        <v>28</v>
      </c>
      <c r="R641">
        <v>5.31</v>
      </c>
      <c r="S641" t="s">
        <v>27</v>
      </c>
      <c r="T641">
        <v>-16.41</v>
      </c>
      <c r="U641" t="s">
        <v>27</v>
      </c>
      <c r="V641">
        <v>-0.04</v>
      </c>
      <c r="W641" t="s">
        <v>27</v>
      </c>
      <c r="X641">
        <v>-12.73</v>
      </c>
      <c r="Y641" t="s">
        <v>27</v>
      </c>
      <c r="Z641">
        <v>0.3</v>
      </c>
      <c r="AA641" t="s">
        <v>27</v>
      </c>
    </row>
    <row r="642" spans="1:27" x14ac:dyDescent="0.25">
      <c r="A642" t="s">
        <v>691</v>
      </c>
      <c r="B642">
        <v>153.43</v>
      </c>
      <c r="C642" t="s">
        <v>28</v>
      </c>
      <c r="D642">
        <v>109.53</v>
      </c>
      <c r="E642" t="s">
        <v>27</v>
      </c>
      <c r="F642" s="26">
        <v>-4.0848820373860699E+25</v>
      </c>
      <c r="G642" t="s">
        <v>28</v>
      </c>
      <c r="H642">
        <v>127.21</v>
      </c>
      <c r="I642" t="s">
        <v>27</v>
      </c>
      <c r="J642">
        <v>136.22</v>
      </c>
      <c r="K642" t="s">
        <v>27</v>
      </c>
      <c r="L642">
        <v>138.07</v>
      </c>
      <c r="M642" t="s">
        <v>27</v>
      </c>
      <c r="N642">
        <v>128.41</v>
      </c>
      <c r="O642" t="s">
        <v>27</v>
      </c>
      <c r="P642">
        <v>-152.91</v>
      </c>
      <c r="Q642" t="s">
        <v>28</v>
      </c>
      <c r="R642">
        <v>126.25</v>
      </c>
      <c r="S642" t="s">
        <v>27</v>
      </c>
      <c r="T642">
        <v>104.64</v>
      </c>
      <c r="U642" t="s">
        <v>27</v>
      </c>
      <c r="V642">
        <v>121.17</v>
      </c>
      <c r="W642" t="s">
        <v>27</v>
      </c>
      <c r="X642">
        <v>108.41</v>
      </c>
      <c r="Y642" t="s">
        <v>27</v>
      </c>
      <c r="Z642">
        <v>121.35</v>
      </c>
      <c r="AA642" t="s">
        <v>27</v>
      </c>
    </row>
    <row r="643" spans="1:27" x14ac:dyDescent="0.25">
      <c r="A643" t="s">
        <v>692</v>
      </c>
      <c r="B643">
        <v>116.57</v>
      </c>
      <c r="C643" t="s">
        <v>28</v>
      </c>
      <c r="D643">
        <v>4.97</v>
      </c>
      <c r="E643" t="s">
        <v>27</v>
      </c>
      <c r="F643" s="26">
        <v>-4.0848820373860699E+25</v>
      </c>
      <c r="G643" t="s">
        <v>28</v>
      </c>
      <c r="H643">
        <v>22.75</v>
      </c>
      <c r="I643" t="s">
        <v>27</v>
      </c>
      <c r="J643">
        <v>31.8</v>
      </c>
      <c r="K643" t="s">
        <v>27</v>
      </c>
      <c r="L643">
        <v>33.590000000000003</v>
      </c>
      <c r="M643" t="s">
        <v>27</v>
      </c>
      <c r="N643">
        <v>24.01</v>
      </c>
      <c r="O643" t="s">
        <v>27</v>
      </c>
      <c r="P643">
        <v>-152.91</v>
      </c>
      <c r="Q643" t="s">
        <v>28</v>
      </c>
      <c r="R643">
        <v>21.81</v>
      </c>
      <c r="S643" t="s">
        <v>27</v>
      </c>
      <c r="T643">
        <v>0.06</v>
      </c>
      <c r="U643" t="s">
        <v>27</v>
      </c>
      <c r="V643">
        <v>16.53</v>
      </c>
      <c r="W643" t="s">
        <v>27</v>
      </c>
      <c r="X643">
        <v>3.81</v>
      </c>
      <c r="Y643" t="s">
        <v>27</v>
      </c>
      <c r="Z643">
        <v>16.850000000000001</v>
      </c>
      <c r="AA643" t="s">
        <v>27</v>
      </c>
    </row>
    <row r="644" spans="1:27" x14ac:dyDescent="0.25">
      <c r="A644" t="s">
        <v>693</v>
      </c>
      <c r="B644">
        <v>90</v>
      </c>
      <c r="C644" t="s">
        <v>28</v>
      </c>
      <c r="D644">
        <v>-69.31</v>
      </c>
      <c r="E644" t="s">
        <v>27</v>
      </c>
      <c r="F644" s="26">
        <v>-4.0848820373860699E+25</v>
      </c>
      <c r="G644" t="s">
        <v>28</v>
      </c>
      <c r="H644">
        <v>-51.66</v>
      </c>
      <c r="I644" t="s">
        <v>27</v>
      </c>
      <c r="J644">
        <v>-42.64</v>
      </c>
      <c r="K644" t="s">
        <v>27</v>
      </c>
      <c r="L644">
        <v>-40.78</v>
      </c>
      <c r="M644" t="s">
        <v>27</v>
      </c>
      <c r="N644">
        <v>-50.47</v>
      </c>
      <c r="O644" t="s">
        <v>27</v>
      </c>
      <c r="P644">
        <v>-152.91</v>
      </c>
      <c r="Q644" t="s">
        <v>28</v>
      </c>
      <c r="R644">
        <v>-52.64</v>
      </c>
      <c r="S644" t="s">
        <v>27</v>
      </c>
      <c r="T644">
        <v>-74.22</v>
      </c>
      <c r="U644" t="s">
        <v>27</v>
      </c>
      <c r="V644">
        <v>-57.76</v>
      </c>
      <c r="W644" t="s">
        <v>27</v>
      </c>
      <c r="X644">
        <v>-70.45</v>
      </c>
      <c r="Y644" t="s">
        <v>27</v>
      </c>
      <c r="Z644">
        <v>-57.51</v>
      </c>
      <c r="AA644" t="s">
        <v>27</v>
      </c>
    </row>
    <row r="645" spans="1:27" x14ac:dyDescent="0.25">
      <c r="A645" t="s">
        <v>694</v>
      </c>
      <c r="B645">
        <v>135</v>
      </c>
      <c r="C645" t="s">
        <v>28</v>
      </c>
      <c r="D645">
        <v>63.82</v>
      </c>
      <c r="E645" t="s">
        <v>27</v>
      </c>
      <c r="F645" s="26">
        <v>-4.0848820373860699E+25</v>
      </c>
      <c r="G645" t="s">
        <v>28</v>
      </c>
      <c r="H645">
        <v>81.599999999999994</v>
      </c>
      <c r="I645" t="s">
        <v>27</v>
      </c>
      <c r="J645">
        <v>90.6</v>
      </c>
      <c r="K645" t="s">
        <v>27</v>
      </c>
      <c r="L645">
        <v>92.47</v>
      </c>
      <c r="M645" t="s">
        <v>27</v>
      </c>
      <c r="N645">
        <v>82.75</v>
      </c>
      <c r="O645" t="s">
        <v>27</v>
      </c>
      <c r="P645">
        <v>-152.91</v>
      </c>
      <c r="Q645" t="s">
        <v>28</v>
      </c>
      <c r="R645">
        <v>80.58</v>
      </c>
      <c r="S645" t="s">
        <v>27</v>
      </c>
      <c r="T645">
        <v>58.94</v>
      </c>
      <c r="U645" t="s">
        <v>27</v>
      </c>
      <c r="V645">
        <v>75.37</v>
      </c>
      <c r="W645" t="s">
        <v>27</v>
      </c>
      <c r="X645">
        <v>62.65</v>
      </c>
      <c r="Y645" t="s">
        <v>27</v>
      </c>
      <c r="Z645">
        <v>75.709999999999994</v>
      </c>
      <c r="AA645" t="s">
        <v>27</v>
      </c>
    </row>
    <row r="646" spans="1:27" x14ac:dyDescent="0.25">
      <c r="A646" t="s">
        <v>695</v>
      </c>
      <c r="B646">
        <v>135</v>
      </c>
      <c r="C646" t="s">
        <v>28</v>
      </c>
      <c r="D646">
        <v>-116.92</v>
      </c>
      <c r="E646" t="s">
        <v>27</v>
      </c>
      <c r="F646" s="26">
        <v>-4.0848820373860699E+25</v>
      </c>
      <c r="G646" t="s">
        <v>28</v>
      </c>
      <c r="H646">
        <v>-99.13</v>
      </c>
      <c r="I646" t="s">
        <v>27</v>
      </c>
      <c r="J646">
        <v>-90.19</v>
      </c>
      <c r="K646" t="s">
        <v>27</v>
      </c>
      <c r="L646">
        <v>-88.28</v>
      </c>
      <c r="M646" t="s">
        <v>27</v>
      </c>
      <c r="N646">
        <v>-98.1</v>
      </c>
      <c r="O646" t="s">
        <v>27</v>
      </c>
      <c r="P646">
        <v>-152.91</v>
      </c>
      <c r="Q646" t="s">
        <v>28</v>
      </c>
      <c r="R646">
        <v>-100.2</v>
      </c>
      <c r="S646" t="s">
        <v>27</v>
      </c>
      <c r="T646">
        <v>-121.88</v>
      </c>
      <c r="U646" t="s">
        <v>27</v>
      </c>
      <c r="V646">
        <v>-105.34</v>
      </c>
      <c r="W646" t="s">
        <v>27</v>
      </c>
      <c r="X646">
        <v>-118.05</v>
      </c>
      <c r="Y646" t="s">
        <v>27</v>
      </c>
      <c r="Z646">
        <v>-105.05</v>
      </c>
      <c r="AA646" t="s">
        <v>27</v>
      </c>
    </row>
    <row r="647" spans="1:27" x14ac:dyDescent="0.25">
      <c r="A647" t="s">
        <v>696</v>
      </c>
      <c r="B647">
        <v>135</v>
      </c>
      <c r="C647" t="s">
        <v>28</v>
      </c>
      <c r="D647">
        <v>-142.37</v>
      </c>
      <c r="E647" t="s">
        <v>27</v>
      </c>
      <c r="F647" s="26">
        <v>-4.0848820373860699E+25</v>
      </c>
      <c r="G647" t="s">
        <v>28</v>
      </c>
      <c r="H647">
        <v>-124.67</v>
      </c>
      <c r="I647" t="s">
        <v>27</v>
      </c>
      <c r="J647">
        <v>-115.65</v>
      </c>
      <c r="K647" t="s">
        <v>27</v>
      </c>
      <c r="L647">
        <v>-113.83</v>
      </c>
      <c r="M647" t="s">
        <v>27</v>
      </c>
      <c r="N647">
        <v>-123.5</v>
      </c>
      <c r="O647" t="s">
        <v>27</v>
      </c>
      <c r="P647">
        <v>-152.91</v>
      </c>
      <c r="Q647" t="s">
        <v>28</v>
      </c>
      <c r="R647">
        <v>-125.6</v>
      </c>
      <c r="S647" t="s">
        <v>27</v>
      </c>
      <c r="T647">
        <v>-147.27000000000001</v>
      </c>
      <c r="U647" t="s">
        <v>27</v>
      </c>
      <c r="V647">
        <v>-130.81</v>
      </c>
      <c r="W647" t="s">
        <v>27</v>
      </c>
      <c r="X647">
        <v>-143.5</v>
      </c>
      <c r="Y647" t="s">
        <v>27</v>
      </c>
      <c r="Z647">
        <v>-130.6</v>
      </c>
      <c r="AA647" t="s">
        <v>27</v>
      </c>
    </row>
    <row r="648" spans="1:27" x14ac:dyDescent="0.25">
      <c r="A648" t="s">
        <v>697</v>
      </c>
      <c r="B648">
        <v>90</v>
      </c>
      <c r="C648" t="s">
        <v>28</v>
      </c>
      <c r="D648">
        <v>134.22999999999999</v>
      </c>
      <c r="E648" t="s">
        <v>27</v>
      </c>
      <c r="F648" s="26">
        <v>-4.0848820373860699E+25</v>
      </c>
      <c r="G648" t="s">
        <v>28</v>
      </c>
      <c r="H648">
        <v>152.05000000000001</v>
      </c>
      <c r="I648" t="s">
        <v>27</v>
      </c>
      <c r="J648">
        <v>161.11000000000001</v>
      </c>
      <c r="K648" t="s">
        <v>27</v>
      </c>
      <c r="L648">
        <v>162.91999999999999</v>
      </c>
      <c r="M648" t="s">
        <v>27</v>
      </c>
      <c r="N648">
        <v>153.26</v>
      </c>
      <c r="O648" t="s">
        <v>27</v>
      </c>
      <c r="P648">
        <v>-152.91</v>
      </c>
      <c r="Q648" t="s">
        <v>28</v>
      </c>
      <c r="R648">
        <v>151.11000000000001</v>
      </c>
      <c r="S648" t="s">
        <v>27</v>
      </c>
      <c r="T648">
        <v>129.28</v>
      </c>
      <c r="U648" t="s">
        <v>27</v>
      </c>
      <c r="V648">
        <v>145.80000000000001</v>
      </c>
      <c r="W648" t="s">
        <v>27</v>
      </c>
      <c r="X648">
        <v>133.09</v>
      </c>
      <c r="Y648" t="s">
        <v>27</v>
      </c>
      <c r="Z648">
        <v>146.1</v>
      </c>
      <c r="AA648" t="s">
        <v>27</v>
      </c>
    </row>
    <row r="649" spans="1:27" x14ac:dyDescent="0.25">
      <c r="A649" t="s">
        <v>698</v>
      </c>
      <c r="B649">
        <v>161.57</v>
      </c>
      <c r="C649" t="s">
        <v>28</v>
      </c>
      <c r="D649">
        <v>-43.78</v>
      </c>
      <c r="E649" t="s">
        <v>27</v>
      </c>
      <c r="F649" s="26">
        <v>-4.0848820373860699E+25</v>
      </c>
      <c r="G649" t="s">
        <v>28</v>
      </c>
      <c r="H649">
        <v>-26.09</v>
      </c>
      <c r="I649" t="s">
        <v>27</v>
      </c>
      <c r="J649">
        <v>-17.04</v>
      </c>
      <c r="K649" t="s">
        <v>27</v>
      </c>
      <c r="L649">
        <v>-15.24</v>
      </c>
      <c r="M649" t="s">
        <v>27</v>
      </c>
      <c r="N649">
        <v>-24.92</v>
      </c>
      <c r="O649" t="s">
        <v>27</v>
      </c>
      <c r="P649">
        <v>-152.91</v>
      </c>
      <c r="Q649" t="s">
        <v>28</v>
      </c>
      <c r="R649">
        <v>-26.95</v>
      </c>
      <c r="S649" t="s">
        <v>27</v>
      </c>
      <c r="T649">
        <v>-48.63</v>
      </c>
      <c r="U649" t="s">
        <v>27</v>
      </c>
      <c r="V649">
        <v>-32.18</v>
      </c>
      <c r="W649" t="s">
        <v>27</v>
      </c>
      <c r="X649">
        <v>-44.89</v>
      </c>
      <c r="Y649" t="s">
        <v>27</v>
      </c>
      <c r="Z649">
        <v>-32.03</v>
      </c>
      <c r="AA649" t="s">
        <v>27</v>
      </c>
    </row>
    <row r="650" spans="1:27" x14ac:dyDescent="0.25">
      <c r="A650" t="s">
        <v>699</v>
      </c>
      <c r="B650">
        <v>0</v>
      </c>
      <c r="C650" t="s">
        <v>28</v>
      </c>
      <c r="D650">
        <v>149.54</v>
      </c>
      <c r="E650" t="s">
        <v>27</v>
      </c>
      <c r="F650" s="26">
        <v>-4.0848820373860699E+25</v>
      </c>
      <c r="G650" t="s">
        <v>28</v>
      </c>
      <c r="H650">
        <v>167.25</v>
      </c>
      <c r="I650" t="s">
        <v>27</v>
      </c>
      <c r="J650">
        <v>176.3</v>
      </c>
      <c r="K650" t="s">
        <v>27</v>
      </c>
      <c r="L650">
        <v>178.11</v>
      </c>
      <c r="M650" t="s">
        <v>27</v>
      </c>
      <c r="N650">
        <v>168.46</v>
      </c>
      <c r="O650" t="s">
        <v>27</v>
      </c>
      <c r="P650">
        <v>-152.91</v>
      </c>
      <c r="Q650" t="s">
        <v>28</v>
      </c>
      <c r="R650">
        <v>166.43</v>
      </c>
      <c r="S650" t="s">
        <v>27</v>
      </c>
      <c r="T650">
        <v>144.71</v>
      </c>
      <c r="U650" t="s">
        <v>27</v>
      </c>
      <c r="V650">
        <v>161.18</v>
      </c>
      <c r="W650" t="s">
        <v>27</v>
      </c>
      <c r="X650">
        <v>148.4</v>
      </c>
      <c r="Y650" t="s">
        <v>27</v>
      </c>
      <c r="Z650">
        <v>161.33000000000001</v>
      </c>
      <c r="AA650" t="s">
        <v>27</v>
      </c>
    </row>
    <row r="651" spans="1:27" x14ac:dyDescent="0.25">
      <c r="A651" t="s">
        <v>700</v>
      </c>
      <c r="B651">
        <v>84.31</v>
      </c>
      <c r="C651" t="s">
        <v>27</v>
      </c>
      <c r="D651">
        <v>89.83</v>
      </c>
      <c r="E651" t="s">
        <v>27</v>
      </c>
      <c r="F651" s="26">
        <v>-4.0848820373860699E+25</v>
      </c>
      <c r="G651" t="s">
        <v>28</v>
      </c>
      <c r="H651">
        <v>107.49</v>
      </c>
      <c r="I651" t="s">
        <v>27</v>
      </c>
      <c r="J651">
        <v>116.5</v>
      </c>
      <c r="K651" t="s">
        <v>27</v>
      </c>
      <c r="L651">
        <v>118.31</v>
      </c>
      <c r="M651" t="s">
        <v>27</v>
      </c>
      <c r="N651">
        <v>108.67</v>
      </c>
      <c r="O651" t="s">
        <v>27</v>
      </c>
      <c r="P651">
        <v>-152.91</v>
      </c>
      <c r="Q651" t="s">
        <v>28</v>
      </c>
      <c r="R651">
        <v>106.72</v>
      </c>
      <c r="S651" t="s">
        <v>27</v>
      </c>
      <c r="T651">
        <v>85</v>
      </c>
      <c r="U651" t="s">
        <v>27</v>
      </c>
      <c r="V651">
        <v>101.46</v>
      </c>
      <c r="W651" t="s">
        <v>27</v>
      </c>
      <c r="X651">
        <v>88.67</v>
      </c>
      <c r="Y651" t="s">
        <v>27</v>
      </c>
      <c r="Z651">
        <v>101.56</v>
      </c>
      <c r="AA651" t="s">
        <v>27</v>
      </c>
    </row>
    <row r="652" spans="1:27" x14ac:dyDescent="0.25">
      <c r="A652" t="s">
        <v>701</v>
      </c>
      <c r="B652">
        <v>-138.61000000000001</v>
      </c>
      <c r="C652" t="s">
        <v>27</v>
      </c>
      <c r="D652">
        <v>-132.93</v>
      </c>
      <c r="E652" t="s">
        <v>27</v>
      </c>
      <c r="F652" s="26">
        <v>-4.0848820373860699E+25</v>
      </c>
      <c r="G652" t="s">
        <v>28</v>
      </c>
      <c r="H652">
        <v>-115.41</v>
      </c>
      <c r="I652" t="s">
        <v>27</v>
      </c>
      <c r="J652">
        <v>-106.34</v>
      </c>
      <c r="K652" t="s">
        <v>27</v>
      </c>
      <c r="L652">
        <v>-104.57</v>
      </c>
      <c r="M652" t="s">
        <v>27</v>
      </c>
      <c r="N652">
        <v>-114.2</v>
      </c>
      <c r="O652" t="s">
        <v>27</v>
      </c>
      <c r="P652">
        <v>-152.91</v>
      </c>
      <c r="Q652" t="s">
        <v>28</v>
      </c>
      <c r="R652">
        <v>-116.19</v>
      </c>
      <c r="S652" t="s">
        <v>27</v>
      </c>
      <c r="T652">
        <v>-137.81</v>
      </c>
      <c r="U652" t="s">
        <v>27</v>
      </c>
      <c r="V652">
        <v>-121.3</v>
      </c>
      <c r="W652" t="s">
        <v>27</v>
      </c>
      <c r="X652">
        <v>-134.02000000000001</v>
      </c>
      <c r="Y652" t="s">
        <v>27</v>
      </c>
      <c r="Z652">
        <v>-121.32</v>
      </c>
      <c r="AA652" t="s">
        <v>27</v>
      </c>
    </row>
    <row r="653" spans="1:27" x14ac:dyDescent="0.25">
      <c r="A653" t="s">
        <v>702</v>
      </c>
      <c r="B653">
        <v>-29.87</v>
      </c>
      <c r="C653" t="s">
        <v>27</v>
      </c>
      <c r="D653">
        <v>-24.12</v>
      </c>
      <c r="E653" t="s">
        <v>27</v>
      </c>
      <c r="F653" s="26">
        <v>-4.0848820373860699E+25</v>
      </c>
      <c r="G653" t="s">
        <v>28</v>
      </c>
      <c r="H653">
        <v>-6.53</v>
      </c>
      <c r="I653" t="s">
        <v>27</v>
      </c>
      <c r="J653">
        <v>2.4900000000000002</v>
      </c>
      <c r="K653" t="s">
        <v>27</v>
      </c>
      <c r="L653">
        <v>4.28</v>
      </c>
      <c r="M653" t="s">
        <v>27</v>
      </c>
      <c r="N653">
        <v>-5.35</v>
      </c>
      <c r="O653" t="s">
        <v>27</v>
      </c>
      <c r="P653">
        <v>-152.91</v>
      </c>
      <c r="Q653" t="s">
        <v>28</v>
      </c>
      <c r="R653">
        <v>-7.4</v>
      </c>
      <c r="S653" t="s">
        <v>27</v>
      </c>
      <c r="T653">
        <v>-29.08</v>
      </c>
      <c r="U653" t="s">
        <v>27</v>
      </c>
      <c r="V653">
        <v>-12.46</v>
      </c>
      <c r="W653" t="s">
        <v>27</v>
      </c>
      <c r="X653">
        <v>-25.24</v>
      </c>
      <c r="Y653" t="s">
        <v>27</v>
      </c>
      <c r="Z653">
        <v>-12.44</v>
      </c>
      <c r="AA653" t="s">
        <v>27</v>
      </c>
    </row>
    <row r="654" spans="1:27" x14ac:dyDescent="0.25">
      <c r="A654" t="s">
        <v>703</v>
      </c>
      <c r="B654">
        <v>-126.36</v>
      </c>
      <c r="C654" t="s">
        <v>27</v>
      </c>
      <c r="D654">
        <v>-120.67</v>
      </c>
      <c r="E654" t="s">
        <v>27</v>
      </c>
      <c r="F654" s="26">
        <v>-4.0848820373860699E+25</v>
      </c>
      <c r="G654" t="s">
        <v>28</v>
      </c>
      <c r="H654">
        <v>-103.01</v>
      </c>
      <c r="I654" t="s">
        <v>27</v>
      </c>
      <c r="J654">
        <v>-93.77</v>
      </c>
      <c r="K654" t="s">
        <v>27</v>
      </c>
      <c r="L654">
        <v>-92.09</v>
      </c>
      <c r="M654" t="s">
        <v>27</v>
      </c>
      <c r="N654">
        <v>-101.61</v>
      </c>
      <c r="O654" t="s">
        <v>27</v>
      </c>
      <c r="P654">
        <v>-152.91</v>
      </c>
      <c r="Q654" t="s">
        <v>28</v>
      </c>
      <c r="R654">
        <v>-103.75</v>
      </c>
      <c r="S654" t="s">
        <v>27</v>
      </c>
      <c r="T654">
        <v>-125.58</v>
      </c>
      <c r="U654" t="s">
        <v>27</v>
      </c>
      <c r="V654">
        <v>-108.99</v>
      </c>
      <c r="W654" t="s">
        <v>27</v>
      </c>
      <c r="X654">
        <v>-121.79</v>
      </c>
      <c r="Y654" t="s">
        <v>27</v>
      </c>
      <c r="Z654">
        <v>-108.91</v>
      </c>
      <c r="AA654" t="s">
        <v>27</v>
      </c>
    </row>
    <row r="655" spans="1:27" x14ac:dyDescent="0.25">
      <c r="A655" t="s">
        <v>704</v>
      </c>
      <c r="B655">
        <v>54.31</v>
      </c>
      <c r="C655" t="s">
        <v>27</v>
      </c>
      <c r="D655">
        <v>60.04</v>
      </c>
      <c r="E655" t="s">
        <v>27</v>
      </c>
      <c r="F655" s="26">
        <v>-4.0848820373860699E+25</v>
      </c>
      <c r="G655" t="s">
        <v>28</v>
      </c>
      <c r="H655">
        <v>77.72</v>
      </c>
      <c r="I655" t="s">
        <v>27</v>
      </c>
      <c r="J655">
        <v>86.86</v>
      </c>
      <c r="K655" t="s">
        <v>27</v>
      </c>
      <c r="L655">
        <v>88.55</v>
      </c>
      <c r="M655" t="s">
        <v>27</v>
      </c>
      <c r="N655">
        <v>79.02</v>
      </c>
      <c r="O655" t="s">
        <v>27</v>
      </c>
      <c r="P655">
        <v>-152.91</v>
      </c>
      <c r="Q655" t="s">
        <v>28</v>
      </c>
      <c r="R655">
        <v>76.89</v>
      </c>
      <c r="S655" t="s">
        <v>27</v>
      </c>
      <c r="T655">
        <v>55.06</v>
      </c>
      <c r="U655" t="s">
        <v>27</v>
      </c>
      <c r="V655">
        <v>71.78</v>
      </c>
      <c r="W655" t="s">
        <v>27</v>
      </c>
      <c r="X655">
        <v>58.89</v>
      </c>
      <c r="Y655" t="s">
        <v>27</v>
      </c>
      <c r="Z655">
        <v>71.84</v>
      </c>
      <c r="AA655" t="s">
        <v>27</v>
      </c>
    </row>
    <row r="656" spans="1:27" x14ac:dyDescent="0.25">
      <c r="A656" t="s">
        <v>705</v>
      </c>
      <c r="B656">
        <v>-162.15</v>
      </c>
      <c r="C656" t="s">
        <v>27</v>
      </c>
      <c r="D656">
        <v>-156.49</v>
      </c>
      <c r="E656" t="s">
        <v>27</v>
      </c>
      <c r="F656" s="26">
        <v>-4.0848820373860699E+25</v>
      </c>
      <c r="G656" t="s">
        <v>28</v>
      </c>
      <c r="H656">
        <v>-138.91999999999999</v>
      </c>
      <c r="I656" t="s">
        <v>27</v>
      </c>
      <c r="J656">
        <v>-129.74</v>
      </c>
      <c r="K656" t="s">
        <v>27</v>
      </c>
      <c r="L656">
        <v>-128.04</v>
      </c>
      <c r="M656" t="s">
        <v>27</v>
      </c>
      <c r="N656">
        <v>-137.63</v>
      </c>
      <c r="O656" t="s">
        <v>27</v>
      </c>
      <c r="P656">
        <v>-152.91</v>
      </c>
      <c r="Q656" t="s">
        <v>28</v>
      </c>
      <c r="R656">
        <v>-139.69</v>
      </c>
      <c r="S656" t="s">
        <v>27</v>
      </c>
      <c r="T656">
        <v>-161.4</v>
      </c>
      <c r="U656" t="s">
        <v>27</v>
      </c>
      <c r="V656">
        <v>-144.81</v>
      </c>
      <c r="W656" t="s">
        <v>27</v>
      </c>
      <c r="X656">
        <v>-157.61000000000001</v>
      </c>
      <c r="Y656" t="s">
        <v>27</v>
      </c>
      <c r="Z656">
        <v>-144.75</v>
      </c>
      <c r="AA656" t="s">
        <v>27</v>
      </c>
    </row>
    <row r="657" spans="1:27" x14ac:dyDescent="0.25">
      <c r="A657" t="s">
        <v>706</v>
      </c>
      <c r="B657">
        <v>-77.45</v>
      </c>
      <c r="C657" t="s">
        <v>27</v>
      </c>
      <c r="D657">
        <v>-71.83</v>
      </c>
      <c r="E657" t="s">
        <v>27</v>
      </c>
      <c r="F657" s="26">
        <v>-4.0848820373860699E+25</v>
      </c>
      <c r="G657" t="s">
        <v>28</v>
      </c>
      <c r="H657">
        <v>-54.37</v>
      </c>
      <c r="I657" t="s">
        <v>27</v>
      </c>
      <c r="J657">
        <v>-45.17</v>
      </c>
      <c r="K657" t="s">
        <v>27</v>
      </c>
      <c r="L657">
        <v>-43.54</v>
      </c>
      <c r="M657" t="s">
        <v>27</v>
      </c>
      <c r="N657">
        <v>-53.07</v>
      </c>
      <c r="O657" t="s">
        <v>27</v>
      </c>
      <c r="P657">
        <v>-152.91</v>
      </c>
      <c r="Q657" t="s">
        <v>28</v>
      </c>
      <c r="R657">
        <v>-55.03</v>
      </c>
      <c r="S657" t="s">
        <v>27</v>
      </c>
      <c r="T657">
        <v>-76.69</v>
      </c>
      <c r="U657" t="s">
        <v>27</v>
      </c>
      <c r="V657">
        <v>-60.1</v>
      </c>
      <c r="W657" t="s">
        <v>27</v>
      </c>
      <c r="X657">
        <v>-72.92</v>
      </c>
      <c r="Y657" t="s">
        <v>27</v>
      </c>
      <c r="Z657">
        <v>-60.18</v>
      </c>
      <c r="AA657" t="s">
        <v>27</v>
      </c>
    </row>
    <row r="658" spans="1:27" x14ac:dyDescent="0.25">
      <c r="A658" t="s">
        <v>707</v>
      </c>
      <c r="B658">
        <v>-48.81</v>
      </c>
      <c r="C658" t="s">
        <v>27</v>
      </c>
      <c r="D658">
        <v>-43.2</v>
      </c>
      <c r="E658" t="s">
        <v>27</v>
      </c>
      <c r="F658" s="26">
        <v>-4.0848820373860699E+25</v>
      </c>
      <c r="G658" t="s">
        <v>28</v>
      </c>
      <c r="H658">
        <v>-25.68</v>
      </c>
      <c r="I658" t="s">
        <v>27</v>
      </c>
      <c r="J658">
        <v>-16.45</v>
      </c>
      <c r="K658" t="s">
        <v>27</v>
      </c>
      <c r="L658">
        <v>-14.87</v>
      </c>
      <c r="M658" t="s">
        <v>27</v>
      </c>
      <c r="N658">
        <v>-24.36</v>
      </c>
      <c r="O658" t="s">
        <v>27</v>
      </c>
      <c r="P658">
        <v>-152.91</v>
      </c>
      <c r="Q658" t="s">
        <v>28</v>
      </c>
      <c r="R658">
        <v>-26.34</v>
      </c>
      <c r="S658" t="s">
        <v>27</v>
      </c>
      <c r="T658">
        <v>-48.09</v>
      </c>
      <c r="U658" t="s">
        <v>27</v>
      </c>
      <c r="V658">
        <v>-31.45</v>
      </c>
      <c r="W658" t="s">
        <v>27</v>
      </c>
      <c r="X658">
        <v>-44.3</v>
      </c>
      <c r="Y658" t="s">
        <v>27</v>
      </c>
      <c r="Z658">
        <v>-31.49</v>
      </c>
      <c r="AA658" t="s">
        <v>27</v>
      </c>
    </row>
    <row r="659" spans="1:27" x14ac:dyDescent="0.25">
      <c r="A659" t="s">
        <v>708</v>
      </c>
      <c r="B659">
        <v>118.62</v>
      </c>
      <c r="C659" t="s">
        <v>27</v>
      </c>
      <c r="D659">
        <v>124.28</v>
      </c>
      <c r="E659" t="s">
        <v>27</v>
      </c>
      <c r="F659" s="26">
        <v>-4.0848820373860699E+25</v>
      </c>
      <c r="G659" t="s">
        <v>28</v>
      </c>
      <c r="H659">
        <v>141.62</v>
      </c>
      <c r="I659" t="s">
        <v>27</v>
      </c>
      <c r="J659">
        <v>150.79</v>
      </c>
      <c r="K659" t="s">
        <v>27</v>
      </c>
      <c r="L659">
        <v>152.34</v>
      </c>
      <c r="M659" t="s">
        <v>27</v>
      </c>
      <c r="N659">
        <v>142.91</v>
      </c>
      <c r="O659" t="s">
        <v>27</v>
      </c>
      <c r="P659">
        <v>-152.91</v>
      </c>
      <c r="Q659" t="s">
        <v>28</v>
      </c>
      <c r="R659">
        <v>140.97999999999999</v>
      </c>
      <c r="S659" t="s">
        <v>27</v>
      </c>
      <c r="T659">
        <v>119.34</v>
      </c>
      <c r="U659" t="s">
        <v>27</v>
      </c>
      <c r="V659">
        <v>136.02000000000001</v>
      </c>
      <c r="W659" t="s">
        <v>27</v>
      </c>
      <c r="X659">
        <v>123.2</v>
      </c>
      <c r="Y659" t="s">
        <v>27</v>
      </c>
      <c r="Z659">
        <v>135.80000000000001</v>
      </c>
      <c r="AA659" t="s">
        <v>27</v>
      </c>
    </row>
    <row r="660" spans="1:27" x14ac:dyDescent="0.25">
      <c r="A660" t="s">
        <v>709</v>
      </c>
      <c r="B660">
        <v>-132.86000000000001</v>
      </c>
      <c r="C660" t="s">
        <v>27</v>
      </c>
      <c r="D660">
        <v>-127.41</v>
      </c>
      <c r="E660" t="s">
        <v>27</v>
      </c>
      <c r="F660" s="26">
        <v>-4.0848820373860699E+25</v>
      </c>
      <c r="G660" t="s">
        <v>28</v>
      </c>
      <c r="H660">
        <v>-110.14</v>
      </c>
      <c r="I660" t="s">
        <v>27</v>
      </c>
      <c r="J660">
        <v>-100.87</v>
      </c>
      <c r="K660" t="s">
        <v>27</v>
      </c>
      <c r="L660">
        <v>-99.44</v>
      </c>
      <c r="M660" t="s">
        <v>27</v>
      </c>
      <c r="N660">
        <v>-108.73</v>
      </c>
      <c r="O660" t="s">
        <v>27</v>
      </c>
      <c r="P660">
        <v>-152.91</v>
      </c>
      <c r="Q660" t="s">
        <v>28</v>
      </c>
      <c r="R660">
        <v>-110.57</v>
      </c>
      <c r="S660" t="s">
        <v>27</v>
      </c>
      <c r="T660">
        <v>-132.15</v>
      </c>
      <c r="U660" t="s">
        <v>27</v>
      </c>
      <c r="V660">
        <v>-115.71</v>
      </c>
      <c r="W660" t="s">
        <v>27</v>
      </c>
      <c r="X660">
        <v>-128.52000000000001</v>
      </c>
      <c r="Y660" t="s">
        <v>27</v>
      </c>
      <c r="Z660">
        <v>-115.99</v>
      </c>
      <c r="AA660" t="s">
        <v>27</v>
      </c>
    </row>
    <row r="661" spans="1:27" x14ac:dyDescent="0.25">
      <c r="A661" t="s">
        <v>710</v>
      </c>
      <c r="B661">
        <v>159.77000000000001</v>
      </c>
      <c r="C661" t="s">
        <v>27</v>
      </c>
      <c r="D661">
        <v>165.24</v>
      </c>
      <c r="E661" t="s">
        <v>27</v>
      </c>
      <c r="F661" s="26">
        <v>-4.0848820373860699E+25</v>
      </c>
      <c r="G661" t="s">
        <v>28</v>
      </c>
      <c r="H661">
        <v>-177.51</v>
      </c>
      <c r="I661" t="s">
        <v>27</v>
      </c>
      <c r="J661">
        <v>-168.23</v>
      </c>
      <c r="K661" t="s">
        <v>27</v>
      </c>
      <c r="L661">
        <v>-166.82</v>
      </c>
      <c r="M661" t="s">
        <v>27</v>
      </c>
      <c r="N661">
        <v>-176.06</v>
      </c>
      <c r="O661" t="s">
        <v>27</v>
      </c>
      <c r="P661">
        <v>-152.91</v>
      </c>
      <c r="Q661" t="s">
        <v>28</v>
      </c>
      <c r="R661">
        <v>-177.95</v>
      </c>
      <c r="S661" t="s">
        <v>27</v>
      </c>
      <c r="T661">
        <v>160.47</v>
      </c>
      <c r="U661" t="s">
        <v>27</v>
      </c>
      <c r="V661">
        <v>176.94</v>
      </c>
      <c r="W661" t="s">
        <v>27</v>
      </c>
      <c r="X661">
        <v>164.11</v>
      </c>
      <c r="Y661" t="s">
        <v>27</v>
      </c>
      <c r="Z661">
        <v>176.64</v>
      </c>
      <c r="AA661" t="s">
        <v>27</v>
      </c>
    </row>
    <row r="662" spans="1:27" x14ac:dyDescent="0.25">
      <c r="A662" t="s">
        <v>711</v>
      </c>
      <c r="B662">
        <v>41.24</v>
      </c>
      <c r="C662" t="s">
        <v>27</v>
      </c>
      <c r="D662">
        <v>46.71</v>
      </c>
      <c r="E662" t="s">
        <v>27</v>
      </c>
      <c r="F662" s="26">
        <v>-4.0848820373860699E+25</v>
      </c>
      <c r="G662" t="s">
        <v>28</v>
      </c>
      <c r="H662">
        <v>63.95</v>
      </c>
      <c r="I662" t="s">
        <v>27</v>
      </c>
      <c r="J662">
        <v>73.239999999999995</v>
      </c>
      <c r="K662" t="s">
        <v>27</v>
      </c>
      <c r="L662">
        <v>74.61</v>
      </c>
      <c r="M662" t="s">
        <v>27</v>
      </c>
      <c r="N662">
        <v>65.45</v>
      </c>
      <c r="O662" t="s">
        <v>27</v>
      </c>
      <c r="P662">
        <v>-152.91</v>
      </c>
      <c r="Q662" t="s">
        <v>28</v>
      </c>
      <c r="R662">
        <v>63.53</v>
      </c>
      <c r="S662" t="s">
        <v>27</v>
      </c>
      <c r="T662">
        <v>41.91</v>
      </c>
      <c r="U662" t="s">
        <v>27</v>
      </c>
      <c r="V662">
        <v>58.38</v>
      </c>
      <c r="W662" t="s">
        <v>27</v>
      </c>
      <c r="X662">
        <v>45.55</v>
      </c>
      <c r="Y662" t="s">
        <v>27</v>
      </c>
      <c r="Z662">
        <v>58.09</v>
      </c>
      <c r="AA662" t="s">
        <v>27</v>
      </c>
    </row>
    <row r="663" spans="1:27" x14ac:dyDescent="0.25">
      <c r="A663" t="s">
        <v>712</v>
      </c>
      <c r="B663">
        <v>43.11</v>
      </c>
      <c r="C663" t="s">
        <v>27</v>
      </c>
      <c r="D663">
        <v>48.62</v>
      </c>
      <c r="E663" t="s">
        <v>27</v>
      </c>
      <c r="F663" s="26">
        <v>-4.0848820373860699E+25</v>
      </c>
      <c r="G663" t="s">
        <v>28</v>
      </c>
      <c r="H663">
        <v>65.84</v>
      </c>
      <c r="I663" t="s">
        <v>27</v>
      </c>
      <c r="J663">
        <v>74.989999999999995</v>
      </c>
      <c r="K663" t="s">
        <v>27</v>
      </c>
      <c r="L663">
        <v>76.400000000000006</v>
      </c>
      <c r="M663" t="s">
        <v>27</v>
      </c>
      <c r="N663">
        <v>67.2</v>
      </c>
      <c r="O663" t="s">
        <v>27</v>
      </c>
      <c r="P663">
        <v>-152.91</v>
      </c>
      <c r="Q663" t="s">
        <v>28</v>
      </c>
      <c r="R663">
        <v>65.34</v>
      </c>
      <c r="S663" t="s">
        <v>27</v>
      </c>
      <c r="T663">
        <v>43.77</v>
      </c>
      <c r="U663" t="s">
        <v>27</v>
      </c>
      <c r="V663">
        <v>60.32</v>
      </c>
      <c r="W663" t="s">
        <v>27</v>
      </c>
      <c r="X663">
        <v>47.47</v>
      </c>
      <c r="Y663" t="s">
        <v>27</v>
      </c>
      <c r="Z663">
        <v>60.03</v>
      </c>
      <c r="AA663" t="s">
        <v>27</v>
      </c>
    </row>
    <row r="664" spans="1:27" x14ac:dyDescent="0.25">
      <c r="A664" t="s">
        <v>713</v>
      </c>
      <c r="B664">
        <v>-25.96</v>
      </c>
      <c r="C664" t="s">
        <v>27</v>
      </c>
      <c r="D664">
        <v>-20.54</v>
      </c>
      <c r="E664" t="s">
        <v>27</v>
      </c>
      <c r="F664" s="26">
        <v>-4.0848820373860699E+25</v>
      </c>
      <c r="G664" t="s">
        <v>28</v>
      </c>
      <c r="H664">
        <v>-3.4</v>
      </c>
      <c r="I664" t="s">
        <v>27</v>
      </c>
      <c r="J664">
        <v>5.76</v>
      </c>
      <c r="K664" t="s">
        <v>27</v>
      </c>
      <c r="L664">
        <v>7.18</v>
      </c>
      <c r="M664" t="s">
        <v>27</v>
      </c>
      <c r="N664">
        <v>-2.0299999999999998</v>
      </c>
      <c r="O664" t="s">
        <v>27</v>
      </c>
      <c r="P664">
        <v>-152.91</v>
      </c>
      <c r="Q664" t="s">
        <v>28</v>
      </c>
      <c r="R664">
        <v>-3.85</v>
      </c>
      <c r="S664" t="s">
        <v>27</v>
      </c>
      <c r="T664">
        <v>-25.3</v>
      </c>
      <c r="U664" t="s">
        <v>27</v>
      </c>
      <c r="V664">
        <v>-8.85</v>
      </c>
      <c r="W664" t="s">
        <v>27</v>
      </c>
      <c r="X664">
        <v>-21.67</v>
      </c>
      <c r="Y664" t="s">
        <v>27</v>
      </c>
      <c r="Z664">
        <v>-9.18</v>
      </c>
      <c r="AA664" t="s">
        <v>27</v>
      </c>
    </row>
    <row r="665" spans="1:27" x14ac:dyDescent="0.25">
      <c r="A665" t="s">
        <v>714</v>
      </c>
      <c r="B665">
        <v>103.69</v>
      </c>
      <c r="C665" t="s">
        <v>27</v>
      </c>
      <c r="D665">
        <v>109.15</v>
      </c>
      <c r="E665" t="s">
        <v>27</v>
      </c>
      <c r="F665" s="26">
        <v>-4.0848820373860699E+25</v>
      </c>
      <c r="G665" t="s">
        <v>28</v>
      </c>
      <c r="H665">
        <v>126.22</v>
      </c>
      <c r="I665" t="s">
        <v>27</v>
      </c>
      <c r="J665">
        <v>135.43</v>
      </c>
      <c r="K665" t="s">
        <v>27</v>
      </c>
      <c r="L665">
        <v>136.80000000000001</v>
      </c>
      <c r="M665" t="s">
        <v>27</v>
      </c>
      <c r="N665">
        <v>127.65</v>
      </c>
      <c r="O665" t="s">
        <v>27</v>
      </c>
      <c r="P665">
        <v>-152.91</v>
      </c>
      <c r="Q665" t="s">
        <v>28</v>
      </c>
      <c r="R665">
        <v>125.86</v>
      </c>
      <c r="S665" t="s">
        <v>27</v>
      </c>
      <c r="T665">
        <v>104.36</v>
      </c>
      <c r="U665" t="s">
        <v>27</v>
      </c>
      <c r="V665">
        <v>120.8</v>
      </c>
      <c r="W665" t="s">
        <v>27</v>
      </c>
      <c r="X665">
        <v>108.02</v>
      </c>
      <c r="Y665" t="s">
        <v>27</v>
      </c>
      <c r="Z665">
        <v>120.48</v>
      </c>
      <c r="AA665" t="s">
        <v>27</v>
      </c>
    </row>
    <row r="666" spans="1:27" x14ac:dyDescent="0.25">
      <c r="A666" t="s">
        <v>715</v>
      </c>
      <c r="B666">
        <v>-145.04</v>
      </c>
      <c r="C666" t="s">
        <v>27</v>
      </c>
      <c r="D666">
        <v>-139.63999999999999</v>
      </c>
      <c r="E666" t="s">
        <v>27</v>
      </c>
      <c r="F666" s="26">
        <v>-4.0848820373860699E+25</v>
      </c>
      <c r="G666" t="s">
        <v>28</v>
      </c>
      <c r="H666">
        <v>-122.61</v>
      </c>
      <c r="I666" t="s">
        <v>27</v>
      </c>
      <c r="J666">
        <v>-113.39</v>
      </c>
      <c r="K666" t="s">
        <v>27</v>
      </c>
      <c r="L666">
        <v>-112</v>
      </c>
      <c r="M666" t="s">
        <v>27</v>
      </c>
      <c r="N666">
        <v>-121.19</v>
      </c>
      <c r="O666" t="s">
        <v>27</v>
      </c>
      <c r="P666">
        <v>-152.91</v>
      </c>
      <c r="Q666" t="s">
        <v>28</v>
      </c>
      <c r="R666">
        <v>-122.98</v>
      </c>
      <c r="S666" t="s">
        <v>27</v>
      </c>
      <c r="T666">
        <v>-144.37</v>
      </c>
      <c r="U666" t="s">
        <v>27</v>
      </c>
      <c r="V666">
        <v>-127.98</v>
      </c>
      <c r="W666" t="s">
        <v>27</v>
      </c>
      <c r="X666">
        <v>-140.72999999999999</v>
      </c>
      <c r="Y666" t="s">
        <v>27</v>
      </c>
      <c r="Z666">
        <v>-128.26</v>
      </c>
      <c r="AA666" t="s">
        <v>27</v>
      </c>
    </row>
    <row r="667" spans="1:27" x14ac:dyDescent="0.25">
      <c r="A667" t="s">
        <v>716</v>
      </c>
      <c r="B667">
        <v>-51.71</v>
      </c>
      <c r="C667" t="s">
        <v>27</v>
      </c>
      <c r="D667">
        <v>-46.31</v>
      </c>
      <c r="E667" t="s">
        <v>27</v>
      </c>
      <c r="F667" s="26">
        <v>-4.0848820373860699E+25</v>
      </c>
      <c r="G667" t="s">
        <v>28</v>
      </c>
      <c r="H667">
        <v>-29.31</v>
      </c>
      <c r="I667" t="s">
        <v>27</v>
      </c>
      <c r="J667">
        <v>-20.13</v>
      </c>
      <c r="K667" t="s">
        <v>27</v>
      </c>
      <c r="L667">
        <v>-18.73</v>
      </c>
      <c r="M667" t="s">
        <v>27</v>
      </c>
      <c r="N667">
        <v>-27.9</v>
      </c>
      <c r="O667" t="s">
        <v>27</v>
      </c>
      <c r="P667">
        <v>-152.91</v>
      </c>
      <c r="Q667" t="s">
        <v>28</v>
      </c>
      <c r="R667">
        <v>-29.73</v>
      </c>
      <c r="S667" t="s">
        <v>27</v>
      </c>
      <c r="T667">
        <v>-51.05</v>
      </c>
      <c r="U667" t="s">
        <v>27</v>
      </c>
      <c r="V667">
        <v>-34.65</v>
      </c>
      <c r="W667" t="s">
        <v>27</v>
      </c>
      <c r="X667">
        <v>-47.4</v>
      </c>
      <c r="Y667" t="s">
        <v>27</v>
      </c>
      <c r="Z667">
        <v>-34.96</v>
      </c>
      <c r="AA667" t="s">
        <v>27</v>
      </c>
    </row>
    <row r="668" spans="1:27" x14ac:dyDescent="0.25">
      <c r="A668" t="s">
        <v>717</v>
      </c>
      <c r="B668">
        <v>10.67</v>
      </c>
      <c r="C668" t="s">
        <v>27</v>
      </c>
      <c r="D668">
        <v>16.18</v>
      </c>
      <c r="E668" t="s">
        <v>27</v>
      </c>
      <c r="F668" s="26">
        <v>-4.0848820373860699E+25</v>
      </c>
      <c r="G668" t="s">
        <v>28</v>
      </c>
      <c r="H668">
        <v>33.32</v>
      </c>
      <c r="I668" t="s">
        <v>27</v>
      </c>
      <c r="J668">
        <v>42.43</v>
      </c>
      <c r="K668" t="s">
        <v>27</v>
      </c>
      <c r="L668">
        <v>43.88</v>
      </c>
      <c r="M668" t="s">
        <v>27</v>
      </c>
      <c r="N668">
        <v>34.64</v>
      </c>
      <c r="O668" t="s">
        <v>27</v>
      </c>
      <c r="P668">
        <v>-152.91</v>
      </c>
      <c r="Q668" t="s">
        <v>28</v>
      </c>
      <c r="R668">
        <v>32.81</v>
      </c>
      <c r="S668" t="s">
        <v>27</v>
      </c>
      <c r="T668">
        <v>11.34</v>
      </c>
      <c r="U668" t="s">
        <v>27</v>
      </c>
      <c r="V668">
        <v>27.86</v>
      </c>
      <c r="W668" t="s">
        <v>27</v>
      </c>
      <c r="X668">
        <v>15.06</v>
      </c>
      <c r="Y668" t="s">
        <v>27</v>
      </c>
      <c r="Z668">
        <v>27.67</v>
      </c>
      <c r="AA668" t="s">
        <v>27</v>
      </c>
    </row>
    <row r="669" spans="1:27" x14ac:dyDescent="0.25">
      <c r="A669" t="s">
        <v>718</v>
      </c>
      <c r="B669">
        <v>-117.12</v>
      </c>
      <c r="C669" t="s">
        <v>27</v>
      </c>
      <c r="D669">
        <v>-111.48</v>
      </c>
      <c r="E669" t="s">
        <v>27</v>
      </c>
      <c r="F669" s="26">
        <v>-4.0848820373860699E+25</v>
      </c>
      <c r="G669" t="s">
        <v>28</v>
      </c>
      <c r="H669">
        <v>-94.36</v>
      </c>
      <c r="I669" t="s">
        <v>27</v>
      </c>
      <c r="J669">
        <v>-85.26</v>
      </c>
      <c r="K669" t="s">
        <v>27</v>
      </c>
      <c r="L669">
        <v>-83.74</v>
      </c>
      <c r="M669" t="s">
        <v>27</v>
      </c>
      <c r="N669">
        <v>-93.08</v>
      </c>
      <c r="O669" t="s">
        <v>27</v>
      </c>
      <c r="P669">
        <v>-152.91</v>
      </c>
      <c r="Q669" t="s">
        <v>28</v>
      </c>
      <c r="R669">
        <v>-94.93</v>
      </c>
      <c r="S669" t="s">
        <v>27</v>
      </c>
      <c r="T669">
        <v>-116.41</v>
      </c>
      <c r="U669" t="s">
        <v>27</v>
      </c>
      <c r="V669">
        <v>-99.64</v>
      </c>
      <c r="W669" t="s">
        <v>27</v>
      </c>
      <c r="X669">
        <v>-112.53</v>
      </c>
      <c r="Y669" t="s">
        <v>27</v>
      </c>
      <c r="Z669">
        <v>-99.96</v>
      </c>
      <c r="AA669" t="s">
        <v>27</v>
      </c>
    </row>
    <row r="670" spans="1:27" x14ac:dyDescent="0.25">
      <c r="A670" t="s">
        <v>719</v>
      </c>
      <c r="B670">
        <v>35.67</v>
      </c>
      <c r="C670" t="s">
        <v>27</v>
      </c>
      <c r="D670">
        <v>41.3</v>
      </c>
      <c r="E670" t="s">
        <v>27</v>
      </c>
      <c r="F670" s="26">
        <v>-4.0848820373860699E+25</v>
      </c>
      <c r="G670" t="s">
        <v>28</v>
      </c>
      <c r="H670">
        <v>58.28</v>
      </c>
      <c r="I670" t="s">
        <v>27</v>
      </c>
      <c r="J670">
        <v>67.319999999999993</v>
      </c>
      <c r="K670" t="s">
        <v>27</v>
      </c>
      <c r="L670">
        <v>68.86</v>
      </c>
      <c r="M670" t="s">
        <v>27</v>
      </c>
      <c r="N670">
        <v>59.52</v>
      </c>
      <c r="O670" t="s">
        <v>27</v>
      </c>
      <c r="P670">
        <v>-152.91</v>
      </c>
      <c r="Q670" t="s">
        <v>28</v>
      </c>
      <c r="R670">
        <v>57.61</v>
      </c>
      <c r="S670" t="s">
        <v>27</v>
      </c>
      <c r="T670">
        <v>36.36</v>
      </c>
      <c r="U670" t="s">
        <v>27</v>
      </c>
      <c r="V670">
        <v>53.09</v>
      </c>
      <c r="W670" t="s">
        <v>27</v>
      </c>
      <c r="X670">
        <v>40.22</v>
      </c>
      <c r="Y670" t="s">
        <v>27</v>
      </c>
      <c r="Z670">
        <v>52.64</v>
      </c>
      <c r="AA670" t="s">
        <v>27</v>
      </c>
    </row>
    <row r="671" spans="1:27" x14ac:dyDescent="0.25">
      <c r="A671" t="s">
        <v>720</v>
      </c>
      <c r="B671">
        <v>87.16</v>
      </c>
      <c r="C671" t="s">
        <v>27</v>
      </c>
      <c r="D671">
        <v>92.7</v>
      </c>
      <c r="E671" t="s">
        <v>27</v>
      </c>
      <c r="F671" s="26">
        <v>-4.0848820373860699E+25</v>
      </c>
      <c r="G671" t="s">
        <v>28</v>
      </c>
      <c r="H671">
        <v>109.7</v>
      </c>
      <c r="I671" t="s">
        <v>27</v>
      </c>
      <c r="J671">
        <v>118.78</v>
      </c>
      <c r="K671" t="s">
        <v>27</v>
      </c>
      <c r="L671">
        <v>120.36</v>
      </c>
      <c r="M671" t="s">
        <v>27</v>
      </c>
      <c r="N671">
        <v>110.91</v>
      </c>
      <c r="O671" t="s">
        <v>27</v>
      </c>
      <c r="P671">
        <v>-152.91</v>
      </c>
      <c r="Q671" t="s">
        <v>28</v>
      </c>
      <c r="R671">
        <v>109.04</v>
      </c>
      <c r="S671" t="s">
        <v>27</v>
      </c>
      <c r="T671">
        <v>87.85</v>
      </c>
      <c r="U671" t="s">
        <v>27</v>
      </c>
      <c r="V671">
        <v>104.59</v>
      </c>
      <c r="W671" t="s">
        <v>27</v>
      </c>
      <c r="X671">
        <v>91.63</v>
      </c>
      <c r="Y671" t="s">
        <v>27</v>
      </c>
      <c r="Z671">
        <v>104.11</v>
      </c>
      <c r="AA671" t="s">
        <v>27</v>
      </c>
    </row>
    <row r="672" spans="1:27" x14ac:dyDescent="0.25">
      <c r="A672" t="s">
        <v>721</v>
      </c>
      <c r="B672">
        <v>-6.94</v>
      </c>
      <c r="C672" t="s">
        <v>27</v>
      </c>
      <c r="D672">
        <v>-1.24</v>
      </c>
      <c r="E672" t="s">
        <v>27</v>
      </c>
      <c r="F672" s="26">
        <v>-4.0848820373860699E+25</v>
      </c>
      <c r="G672" t="s">
        <v>28</v>
      </c>
      <c r="H672">
        <v>15.69</v>
      </c>
      <c r="I672" t="s">
        <v>27</v>
      </c>
      <c r="J672">
        <v>24.71</v>
      </c>
      <c r="K672" t="s">
        <v>27</v>
      </c>
      <c r="L672">
        <v>26.33</v>
      </c>
      <c r="M672" t="s">
        <v>27</v>
      </c>
      <c r="N672">
        <v>16.86</v>
      </c>
      <c r="O672" t="s">
        <v>27</v>
      </c>
      <c r="P672">
        <v>-152.91</v>
      </c>
      <c r="Q672" t="s">
        <v>28</v>
      </c>
      <c r="R672">
        <v>15</v>
      </c>
      <c r="S672" t="s">
        <v>27</v>
      </c>
      <c r="T672">
        <v>-6.23</v>
      </c>
      <c r="U672" t="s">
        <v>27</v>
      </c>
      <c r="V672">
        <v>10.7</v>
      </c>
      <c r="W672" t="s">
        <v>27</v>
      </c>
      <c r="X672">
        <v>-2.2799999999999998</v>
      </c>
      <c r="Y672" t="s">
        <v>27</v>
      </c>
      <c r="Z672">
        <v>10.11</v>
      </c>
      <c r="AA672" t="s">
        <v>27</v>
      </c>
    </row>
    <row r="673" spans="1:27" x14ac:dyDescent="0.25">
      <c r="A673" t="s">
        <v>722</v>
      </c>
      <c r="B673">
        <v>-145.22</v>
      </c>
      <c r="C673" t="s">
        <v>27</v>
      </c>
      <c r="D673">
        <v>-139.35</v>
      </c>
      <c r="E673" t="s">
        <v>27</v>
      </c>
      <c r="F673" s="26">
        <v>-4.0848820373860699E+25</v>
      </c>
      <c r="G673" t="s">
        <v>28</v>
      </c>
      <c r="H673">
        <v>-122.25</v>
      </c>
      <c r="I673" t="s">
        <v>27</v>
      </c>
      <c r="J673">
        <v>-113.16</v>
      </c>
      <c r="K673" t="s">
        <v>27</v>
      </c>
      <c r="L673">
        <v>-111.52</v>
      </c>
      <c r="M673" t="s">
        <v>27</v>
      </c>
      <c r="N673">
        <v>-121.09</v>
      </c>
      <c r="O673" t="s">
        <v>27</v>
      </c>
      <c r="P673">
        <v>-152.91</v>
      </c>
      <c r="Q673" t="s">
        <v>28</v>
      </c>
      <c r="R673">
        <v>-123.01</v>
      </c>
      <c r="S673" t="s">
        <v>27</v>
      </c>
      <c r="T673">
        <v>-144.44999999999999</v>
      </c>
      <c r="U673" t="s">
        <v>27</v>
      </c>
      <c r="V673">
        <v>-127.31</v>
      </c>
      <c r="W673" t="s">
        <v>27</v>
      </c>
      <c r="X673">
        <v>-140.34</v>
      </c>
      <c r="Y673" t="s">
        <v>27</v>
      </c>
      <c r="Z673">
        <v>-127.75</v>
      </c>
      <c r="AA673" t="s">
        <v>27</v>
      </c>
    </row>
    <row r="674" spans="1:27" x14ac:dyDescent="0.25">
      <c r="A674" t="s">
        <v>723</v>
      </c>
      <c r="B674">
        <v>-17.489999999999998</v>
      </c>
      <c r="C674" t="s">
        <v>27</v>
      </c>
      <c r="D674">
        <v>-11.66</v>
      </c>
      <c r="E674" t="s">
        <v>27</v>
      </c>
      <c r="F674" s="26">
        <v>-4.0848820373860699E+25</v>
      </c>
      <c r="G674" t="s">
        <v>28</v>
      </c>
      <c r="H674">
        <v>5.33</v>
      </c>
      <c r="I674" t="s">
        <v>27</v>
      </c>
      <c r="J674">
        <v>14.42</v>
      </c>
      <c r="K674" t="s">
        <v>27</v>
      </c>
      <c r="L674">
        <v>16.05</v>
      </c>
      <c r="M674" t="s">
        <v>27</v>
      </c>
      <c r="N674">
        <v>6.52</v>
      </c>
      <c r="O674" t="s">
        <v>27</v>
      </c>
      <c r="P674">
        <v>-152.91</v>
      </c>
      <c r="Q674" t="s">
        <v>28</v>
      </c>
      <c r="R674">
        <v>4.57</v>
      </c>
      <c r="S674" t="s">
        <v>27</v>
      </c>
      <c r="T674">
        <v>-16.75</v>
      </c>
      <c r="U674" t="s">
        <v>27</v>
      </c>
      <c r="V674">
        <v>0.31</v>
      </c>
      <c r="W674" t="s">
        <v>27</v>
      </c>
      <c r="X674">
        <v>-12.7</v>
      </c>
      <c r="Y674" t="s">
        <v>27</v>
      </c>
      <c r="Z674">
        <v>-0.22</v>
      </c>
      <c r="AA674" t="s">
        <v>27</v>
      </c>
    </row>
    <row r="675" spans="1:27" x14ac:dyDescent="0.25">
      <c r="A675" t="s">
        <v>724</v>
      </c>
      <c r="B675">
        <v>-35.82</v>
      </c>
      <c r="C675" t="s">
        <v>27</v>
      </c>
      <c r="D675">
        <v>-29.83</v>
      </c>
      <c r="E675" t="s">
        <v>27</v>
      </c>
      <c r="F675" s="26">
        <v>-4.0848820373860699E+25</v>
      </c>
      <c r="G675" t="s">
        <v>28</v>
      </c>
      <c r="H675">
        <v>-12.99</v>
      </c>
      <c r="I675" t="s">
        <v>27</v>
      </c>
      <c r="J675">
        <v>-3.85</v>
      </c>
      <c r="K675" t="s">
        <v>27</v>
      </c>
      <c r="L675">
        <v>-2.25</v>
      </c>
      <c r="M675" t="s">
        <v>27</v>
      </c>
      <c r="N675">
        <v>-11.76</v>
      </c>
      <c r="O675" t="s">
        <v>27</v>
      </c>
      <c r="P675">
        <v>-152.91</v>
      </c>
      <c r="Q675" t="s">
        <v>28</v>
      </c>
      <c r="R675">
        <v>-13.72</v>
      </c>
      <c r="S675" t="s">
        <v>27</v>
      </c>
      <c r="T675">
        <v>-35.020000000000003</v>
      </c>
      <c r="U675" t="s">
        <v>27</v>
      </c>
      <c r="V675">
        <v>-17.87</v>
      </c>
      <c r="W675" t="s">
        <v>27</v>
      </c>
      <c r="X675">
        <v>-30.85</v>
      </c>
      <c r="Y675" t="s">
        <v>27</v>
      </c>
      <c r="Z675">
        <v>-18.489999999999998</v>
      </c>
      <c r="AA675" t="s">
        <v>27</v>
      </c>
    </row>
    <row r="676" spans="1:27" x14ac:dyDescent="0.25">
      <c r="A676" t="s">
        <v>725</v>
      </c>
      <c r="B676">
        <v>-4.88</v>
      </c>
      <c r="C676" t="s">
        <v>27</v>
      </c>
      <c r="D676">
        <v>3.66</v>
      </c>
      <c r="E676" t="s">
        <v>27</v>
      </c>
      <c r="F676" s="26">
        <v>-4.0848820373860699E+25</v>
      </c>
      <c r="G676" t="s">
        <v>28</v>
      </c>
      <c r="H676">
        <v>20.420000000000002</v>
      </c>
      <c r="I676" t="s">
        <v>27</v>
      </c>
      <c r="J676">
        <v>29.47</v>
      </c>
      <c r="K676" t="s">
        <v>27</v>
      </c>
      <c r="L676">
        <v>31.15</v>
      </c>
      <c r="M676" t="s">
        <v>27</v>
      </c>
      <c r="N676">
        <v>21.54</v>
      </c>
      <c r="O676" t="s">
        <v>27</v>
      </c>
      <c r="P676">
        <v>-152.91</v>
      </c>
      <c r="Q676" t="s">
        <v>28</v>
      </c>
      <c r="R676">
        <v>19.62</v>
      </c>
      <c r="S676" t="s">
        <v>27</v>
      </c>
      <c r="T676">
        <v>-1.75</v>
      </c>
      <c r="U676" t="s">
        <v>27</v>
      </c>
      <c r="V676">
        <v>15.75</v>
      </c>
      <c r="W676" t="s">
        <v>27</v>
      </c>
      <c r="X676">
        <v>2.67</v>
      </c>
      <c r="Y676" t="s">
        <v>27</v>
      </c>
      <c r="Z676">
        <v>14.96</v>
      </c>
      <c r="AA676" t="s">
        <v>27</v>
      </c>
    </row>
    <row r="677" spans="1:27" x14ac:dyDescent="0.25">
      <c r="A677" t="s">
        <v>726</v>
      </c>
      <c r="B677">
        <v>-30.63</v>
      </c>
      <c r="C677" t="s">
        <v>27</v>
      </c>
      <c r="D677">
        <v>-21.97</v>
      </c>
      <c r="E677" t="s">
        <v>27</v>
      </c>
      <c r="F677" s="26">
        <v>-4.0848820373860699E+25</v>
      </c>
      <c r="G677" t="s">
        <v>28</v>
      </c>
      <c r="H677">
        <v>-5.14</v>
      </c>
      <c r="I677" t="s">
        <v>27</v>
      </c>
      <c r="J677">
        <v>3.83</v>
      </c>
      <c r="K677" t="s">
        <v>27</v>
      </c>
      <c r="L677">
        <v>5.59</v>
      </c>
      <c r="M677" t="s">
        <v>27</v>
      </c>
      <c r="N677">
        <v>-4.0999999999999996</v>
      </c>
      <c r="O677" t="s">
        <v>27</v>
      </c>
      <c r="P677">
        <v>-152.91</v>
      </c>
      <c r="Q677" t="s">
        <v>28</v>
      </c>
      <c r="R677">
        <v>-6.03</v>
      </c>
      <c r="S677" t="s">
        <v>27</v>
      </c>
      <c r="T677">
        <v>-27.47</v>
      </c>
      <c r="U677" t="s">
        <v>27</v>
      </c>
      <c r="V677">
        <v>-9.9</v>
      </c>
      <c r="W677" t="s">
        <v>27</v>
      </c>
      <c r="X677">
        <v>-22.96</v>
      </c>
      <c r="Y677" t="s">
        <v>27</v>
      </c>
      <c r="Z677">
        <v>-10.62</v>
      </c>
      <c r="AA677" t="s">
        <v>27</v>
      </c>
    </row>
    <row r="678" spans="1:27" x14ac:dyDescent="0.25">
      <c r="A678" t="s">
        <v>727</v>
      </c>
      <c r="B678">
        <v>-116.75</v>
      </c>
      <c r="C678" t="s">
        <v>27</v>
      </c>
      <c r="D678">
        <v>-108.04</v>
      </c>
      <c r="E678" t="s">
        <v>27</v>
      </c>
      <c r="F678" s="26">
        <v>-4.0848820373860699E+25</v>
      </c>
      <c r="G678" t="s">
        <v>28</v>
      </c>
      <c r="H678">
        <v>-91.14</v>
      </c>
      <c r="I678" t="s">
        <v>27</v>
      </c>
      <c r="J678">
        <v>-82.19</v>
      </c>
      <c r="K678" t="s">
        <v>27</v>
      </c>
      <c r="L678">
        <v>-80.34</v>
      </c>
      <c r="M678" t="s">
        <v>27</v>
      </c>
      <c r="N678">
        <v>-90.15</v>
      </c>
      <c r="O678" t="s">
        <v>27</v>
      </c>
      <c r="P678">
        <v>-152.91</v>
      </c>
      <c r="Q678" t="s">
        <v>28</v>
      </c>
      <c r="R678">
        <v>-92.02</v>
      </c>
      <c r="S678" t="s">
        <v>27</v>
      </c>
      <c r="T678">
        <v>-113.56</v>
      </c>
      <c r="U678" t="s">
        <v>27</v>
      </c>
      <c r="V678">
        <v>-95.81</v>
      </c>
      <c r="W678" t="s">
        <v>27</v>
      </c>
      <c r="X678">
        <v>-108.97</v>
      </c>
      <c r="Y678" t="s">
        <v>27</v>
      </c>
      <c r="Z678">
        <v>-96.56</v>
      </c>
      <c r="AA678" t="s">
        <v>27</v>
      </c>
    </row>
    <row r="679" spans="1:27" x14ac:dyDescent="0.25">
      <c r="A679" t="s">
        <v>728</v>
      </c>
      <c r="B679">
        <v>41.2</v>
      </c>
      <c r="C679" t="s">
        <v>27</v>
      </c>
      <c r="D679">
        <v>49.99</v>
      </c>
      <c r="E679" t="s">
        <v>27</v>
      </c>
      <c r="F679" s="26">
        <v>-4.0848820373860699E+25</v>
      </c>
      <c r="G679" t="s">
        <v>28</v>
      </c>
      <c r="H679">
        <v>66.8</v>
      </c>
      <c r="I679" t="s">
        <v>27</v>
      </c>
      <c r="J679">
        <v>75.790000000000006</v>
      </c>
      <c r="K679" t="s">
        <v>27</v>
      </c>
      <c r="L679">
        <v>77.650000000000006</v>
      </c>
      <c r="M679" t="s">
        <v>27</v>
      </c>
      <c r="N679">
        <v>67.849999999999994</v>
      </c>
      <c r="O679" t="s">
        <v>27</v>
      </c>
      <c r="P679">
        <v>-152.91</v>
      </c>
      <c r="Q679" t="s">
        <v>28</v>
      </c>
      <c r="R679">
        <v>65.930000000000007</v>
      </c>
      <c r="S679" t="s">
        <v>27</v>
      </c>
      <c r="T679">
        <v>44.38</v>
      </c>
      <c r="U679" t="s">
        <v>27</v>
      </c>
      <c r="V679">
        <v>62.2</v>
      </c>
      <c r="W679" t="s">
        <v>27</v>
      </c>
      <c r="X679">
        <v>49.05</v>
      </c>
      <c r="Y679" t="s">
        <v>27</v>
      </c>
      <c r="Z679">
        <v>61.39</v>
      </c>
      <c r="AA679" t="s">
        <v>27</v>
      </c>
    </row>
    <row r="680" spans="1:27" x14ac:dyDescent="0.25">
      <c r="A680" t="s">
        <v>729</v>
      </c>
      <c r="B680">
        <v>110.9</v>
      </c>
      <c r="C680" t="s">
        <v>27</v>
      </c>
      <c r="D680">
        <v>119.67</v>
      </c>
      <c r="E680" t="s">
        <v>27</v>
      </c>
      <c r="F680" s="26">
        <v>-4.0848820373860699E+25</v>
      </c>
      <c r="G680" t="s">
        <v>28</v>
      </c>
      <c r="H680">
        <v>136.46</v>
      </c>
      <c r="I680" t="s">
        <v>27</v>
      </c>
      <c r="J680">
        <v>145.47</v>
      </c>
      <c r="K680" t="s">
        <v>27</v>
      </c>
      <c r="L680">
        <v>147.37</v>
      </c>
      <c r="M680" t="s">
        <v>27</v>
      </c>
      <c r="N680">
        <v>137.49</v>
      </c>
      <c r="O680" t="s">
        <v>27</v>
      </c>
      <c r="P680">
        <v>-152.91</v>
      </c>
      <c r="Q680" t="s">
        <v>28</v>
      </c>
      <c r="R680">
        <v>135.62</v>
      </c>
      <c r="S680" t="s">
        <v>27</v>
      </c>
      <c r="T680">
        <v>114.08</v>
      </c>
      <c r="U680" t="s">
        <v>27</v>
      </c>
      <c r="V680">
        <v>131.80000000000001</v>
      </c>
      <c r="W680" t="s">
        <v>27</v>
      </c>
      <c r="X680">
        <v>118.72</v>
      </c>
      <c r="Y680" t="s">
        <v>27</v>
      </c>
      <c r="Z680">
        <v>131.13</v>
      </c>
      <c r="AA680" t="s">
        <v>27</v>
      </c>
    </row>
    <row r="681" spans="1:27" x14ac:dyDescent="0.25">
      <c r="A681" t="s">
        <v>730</v>
      </c>
      <c r="B681">
        <v>-162.47</v>
      </c>
      <c r="C681" t="s">
        <v>27</v>
      </c>
      <c r="D681">
        <v>-153.80000000000001</v>
      </c>
      <c r="E681" t="s">
        <v>27</v>
      </c>
      <c r="F681" s="26">
        <v>-4.0848820373860699E+25</v>
      </c>
      <c r="G681" t="s">
        <v>28</v>
      </c>
      <c r="H681">
        <v>-136.97999999999999</v>
      </c>
      <c r="I681" t="s">
        <v>27</v>
      </c>
      <c r="J681">
        <v>-127.8</v>
      </c>
      <c r="K681" t="s">
        <v>27</v>
      </c>
      <c r="L681">
        <v>-125.97</v>
      </c>
      <c r="M681" t="s">
        <v>27</v>
      </c>
      <c r="N681">
        <v>-135.79</v>
      </c>
      <c r="O681" t="s">
        <v>27</v>
      </c>
      <c r="P681">
        <v>-152.91</v>
      </c>
      <c r="Q681" t="s">
        <v>28</v>
      </c>
      <c r="R681">
        <v>-137.6</v>
      </c>
      <c r="S681" t="s">
        <v>27</v>
      </c>
      <c r="T681">
        <v>-159.27000000000001</v>
      </c>
      <c r="U681" t="s">
        <v>27</v>
      </c>
      <c r="V681">
        <v>-141.55000000000001</v>
      </c>
      <c r="W681" t="s">
        <v>27</v>
      </c>
      <c r="X681">
        <v>-154.75</v>
      </c>
      <c r="Y681" t="s">
        <v>27</v>
      </c>
      <c r="Z681">
        <v>-142.30000000000001</v>
      </c>
      <c r="AA681" t="s">
        <v>27</v>
      </c>
    </row>
    <row r="682" spans="1:27" x14ac:dyDescent="0.25">
      <c r="A682" t="s">
        <v>731</v>
      </c>
      <c r="B682">
        <v>2.35</v>
      </c>
      <c r="C682" t="s">
        <v>27</v>
      </c>
      <c r="D682">
        <v>10.86</v>
      </c>
      <c r="E682" t="s">
        <v>27</v>
      </c>
      <c r="F682" s="26">
        <v>-4.0848820373860699E+25</v>
      </c>
      <c r="G682" t="s">
        <v>28</v>
      </c>
      <c r="H682">
        <v>27.54</v>
      </c>
      <c r="I682" t="s">
        <v>27</v>
      </c>
      <c r="J682">
        <v>36.74</v>
      </c>
      <c r="K682" t="s">
        <v>27</v>
      </c>
      <c r="L682">
        <v>38.549999999999997</v>
      </c>
      <c r="M682" t="s">
        <v>27</v>
      </c>
      <c r="N682">
        <v>28.78</v>
      </c>
      <c r="O682" t="s">
        <v>27</v>
      </c>
      <c r="P682">
        <v>-152.91</v>
      </c>
      <c r="Q682" t="s">
        <v>28</v>
      </c>
      <c r="R682">
        <v>26.99</v>
      </c>
      <c r="S682" t="s">
        <v>27</v>
      </c>
      <c r="T682">
        <v>5.5</v>
      </c>
      <c r="U682" t="s">
        <v>27</v>
      </c>
      <c r="V682">
        <v>22.99</v>
      </c>
      <c r="W682" t="s">
        <v>27</v>
      </c>
      <c r="X682">
        <v>9.8699999999999992</v>
      </c>
      <c r="Y682" t="s">
        <v>27</v>
      </c>
      <c r="Z682">
        <v>22.23</v>
      </c>
      <c r="AA682" t="s">
        <v>27</v>
      </c>
    </row>
    <row r="683" spans="1:27" x14ac:dyDescent="0.25">
      <c r="A683" t="s">
        <v>732</v>
      </c>
      <c r="B683">
        <v>174.8</v>
      </c>
      <c r="C683" t="s">
        <v>27</v>
      </c>
      <c r="D683">
        <v>-176.62</v>
      </c>
      <c r="E683" t="s">
        <v>27</v>
      </c>
      <c r="F683" s="26">
        <v>-4.0848820373860699E+25</v>
      </c>
      <c r="G683" t="s">
        <v>28</v>
      </c>
      <c r="H683">
        <v>-160.16999999999999</v>
      </c>
      <c r="I683" t="s">
        <v>27</v>
      </c>
      <c r="J683">
        <v>-150.88</v>
      </c>
      <c r="K683" t="s">
        <v>27</v>
      </c>
      <c r="L683">
        <v>-149.06</v>
      </c>
      <c r="M683" t="s">
        <v>27</v>
      </c>
      <c r="N683">
        <v>-158.82</v>
      </c>
      <c r="O683" t="s">
        <v>27</v>
      </c>
      <c r="P683">
        <v>-152.91</v>
      </c>
      <c r="Q683" t="s">
        <v>28</v>
      </c>
      <c r="R683">
        <v>-160.59</v>
      </c>
      <c r="S683" t="s">
        <v>27</v>
      </c>
      <c r="T683">
        <v>177.95</v>
      </c>
      <c r="U683" t="s">
        <v>27</v>
      </c>
      <c r="V683">
        <v>-164.35</v>
      </c>
      <c r="W683" t="s">
        <v>27</v>
      </c>
      <c r="X683">
        <v>-177.56</v>
      </c>
      <c r="Y683" t="s">
        <v>27</v>
      </c>
      <c r="Z683">
        <v>-165.38</v>
      </c>
      <c r="AA683" t="s">
        <v>27</v>
      </c>
    </row>
    <row r="684" spans="1:27" x14ac:dyDescent="0.25">
      <c r="A684" t="s">
        <v>733</v>
      </c>
      <c r="B684">
        <v>-27.94</v>
      </c>
      <c r="C684" t="s">
        <v>27</v>
      </c>
      <c r="D684">
        <v>-19.260000000000002</v>
      </c>
      <c r="E684" t="s">
        <v>27</v>
      </c>
      <c r="F684" s="26">
        <v>-4.0848820373860699E+25</v>
      </c>
      <c r="G684" t="s">
        <v>28</v>
      </c>
      <c r="H684">
        <v>-2.9</v>
      </c>
      <c r="I684" t="s">
        <v>27</v>
      </c>
      <c r="J684">
        <v>6.44</v>
      </c>
      <c r="K684" t="s">
        <v>27</v>
      </c>
      <c r="L684">
        <v>8.24</v>
      </c>
      <c r="M684" t="s">
        <v>27</v>
      </c>
      <c r="N684">
        <v>-1.5</v>
      </c>
      <c r="O684" t="s">
        <v>27</v>
      </c>
      <c r="P684">
        <v>-152.91</v>
      </c>
      <c r="Q684" t="s">
        <v>28</v>
      </c>
      <c r="R684">
        <v>-3.22</v>
      </c>
      <c r="S684" t="s">
        <v>27</v>
      </c>
      <c r="T684">
        <v>-24.74</v>
      </c>
      <c r="U684" t="s">
        <v>27</v>
      </c>
      <c r="V684">
        <v>-6.92</v>
      </c>
      <c r="W684" t="s">
        <v>27</v>
      </c>
      <c r="X684">
        <v>-20.190000000000001</v>
      </c>
      <c r="Y684" t="s">
        <v>27</v>
      </c>
      <c r="Z684">
        <v>-8.06</v>
      </c>
      <c r="AA684" t="s">
        <v>27</v>
      </c>
    </row>
    <row r="685" spans="1:27" x14ac:dyDescent="0.25">
      <c r="A685" t="s">
        <v>734</v>
      </c>
      <c r="B685">
        <v>4.1900000000000004</v>
      </c>
      <c r="C685" t="s">
        <v>27</v>
      </c>
      <c r="D685">
        <v>12.78</v>
      </c>
      <c r="E685" t="s">
        <v>27</v>
      </c>
      <c r="F685" s="26">
        <v>-4.0848820373860699E+25</v>
      </c>
      <c r="G685" t="s">
        <v>28</v>
      </c>
      <c r="H685">
        <v>29.23</v>
      </c>
      <c r="I685" t="s">
        <v>27</v>
      </c>
      <c r="J685">
        <v>38.6</v>
      </c>
      <c r="K685" t="s">
        <v>27</v>
      </c>
      <c r="L685">
        <v>40.4</v>
      </c>
      <c r="M685" t="s">
        <v>27</v>
      </c>
      <c r="N685">
        <v>30.67</v>
      </c>
      <c r="O685" t="s">
        <v>27</v>
      </c>
      <c r="P685">
        <v>-152.91</v>
      </c>
      <c r="Q685" t="s">
        <v>28</v>
      </c>
      <c r="R685">
        <v>28.87</v>
      </c>
      <c r="S685" t="s">
        <v>27</v>
      </c>
      <c r="T685">
        <v>7.33</v>
      </c>
      <c r="U685" t="s">
        <v>27</v>
      </c>
      <c r="V685">
        <v>25.05</v>
      </c>
      <c r="W685" t="s">
        <v>27</v>
      </c>
      <c r="X685">
        <v>11.82</v>
      </c>
      <c r="Y685" t="s">
        <v>27</v>
      </c>
      <c r="Z685">
        <v>24.06</v>
      </c>
      <c r="AA685" t="s">
        <v>27</v>
      </c>
    </row>
    <row r="686" spans="1:27" x14ac:dyDescent="0.25">
      <c r="A686" t="s">
        <v>735</v>
      </c>
      <c r="B686">
        <v>64.77</v>
      </c>
      <c r="C686" t="s">
        <v>27</v>
      </c>
      <c r="D686">
        <v>73.67</v>
      </c>
      <c r="E686" t="s">
        <v>27</v>
      </c>
      <c r="F686" s="26">
        <v>-4.0848820373860699E+25</v>
      </c>
      <c r="G686" t="s">
        <v>28</v>
      </c>
      <c r="H686">
        <v>90.25</v>
      </c>
      <c r="I686" t="s">
        <v>27</v>
      </c>
      <c r="J686">
        <v>99.7</v>
      </c>
      <c r="K686" t="s">
        <v>27</v>
      </c>
      <c r="L686">
        <v>101.48</v>
      </c>
      <c r="M686" t="s">
        <v>27</v>
      </c>
      <c r="N686">
        <v>91.78</v>
      </c>
      <c r="O686" t="s">
        <v>27</v>
      </c>
      <c r="P686">
        <v>-152.91</v>
      </c>
      <c r="Q686" t="s">
        <v>28</v>
      </c>
      <c r="R686">
        <v>89.91</v>
      </c>
      <c r="S686" t="s">
        <v>27</v>
      </c>
      <c r="T686">
        <v>68.010000000000005</v>
      </c>
      <c r="U686" t="s">
        <v>27</v>
      </c>
      <c r="V686">
        <v>85.98</v>
      </c>
      <c r="W686" t="s">
        <v>27</v>
      </c>
      <c r="X686">
        <v>72.69</v>
      </c>
      <c r="Y686" t="s">
        <v>27</v>
      </c>
      <c r="Z686">
        <v>85.1</v>
      </c>
      <c r="AA686" t="s">
        <v>27</v>
      </c>
    </row>
    <row r="687" spans="1:27" x14ac:dyDescent="0.25">
      <c r="A687" t="s">
        <v>736</v>
      </c>
      <c r="B687">
        <v>7.29</v>
      </c>
      <c r="C687" t="s">
        <v>27</v>
      </c>
      <c r="D687">
        <v>16.09</v>
      </c>
      <c r="E687" t="s">
        <v>27</v>
      </c>
      <c r="F687" s="26">
        <v>-4.0848820373860699E+25</v>
      </c>
      <c r="G687" t="s">
        <v>28</v>
      </c>
      <c r="H687">
        <v>32.58</v>
      </c>
      <c r="I687" t="s">
        <v>27</v>
      </c>
      <c r="J687">
        <v>41.96</v>
      </c>
      <c r="K687" t="s">
        <v>27</v>
      </c>
      <c r="L687">
        <v>43.8</v>
      </c>
      <c r="M687" t="s">
        <v>27</v>
      </c>
      <c r="N687">
        <v>34.049999999999997</v>
      </c>
      <c r="O687" t="s">
        <v>27</v>
      </c>
      <c r="P687">
        <v>-152.91</v>
      </c>
      <c r="Q687" t="s">
        <v>28</v>
      </c>
      <c r="R687">
        <v>32.229999999999997</v>
      </c>
      <c r="S687" t="s">
        <v>27</v>
      </c>
      <c r="T687">
        <v>10.49</v>
      </c>
      <c r="U687" t="s">
        <v>27</v>
      </c>
      <c r="V687">
        <v>28.47</v>
      </c>
      <c r="W687" t="s">
        <v>27</v>
      </c>
      <c r="X687">
        <v>15.15</v>
      </c>
      <c r="Y687" t="s">
        <v>27</v>
      </c>
      <c r="Z687">
        <v>27.43</v>
      </c>
      <c r="AA687" t="s">
        <v>27</v>
      </c>
    </row>
    <row r="688" spans="1:27" x14ac:dyDescent="0.25">
      <c r="A688" t="s">
        <v>737</v>
      </c>
      <c r="B688">
        <v>131.75</v>
      </c>
      <c r="C688" t="s">
        <v>27</v>
      </c>
      <c r="D688">
        <v>140.81</v>
      </c>
      <c r="E688" t="s">
        <v>27</v>
      </c>
      <c r="F688" s="26">
        <v>-4.0848820373860699E+25</v>
      </c>
      <c r="G688" t="s">
        <v>28</v>
      </c>
      <c r="H688">
        <v>157.43</v>
      </c>
      <c r="I688" t="s">
        <v>27</v>
      </c>
      <c r="J688">
        <v>166.83</v>
      </c>
      <c r="K688" t="s">
        <v>27</v>
      </c>
      <c r="L688">
        <v>168.74</v>
      </c>
      <c r="M688" t="s">
        <v>27</v>
      </c>
      <c r="N688">
        <v>158.81</v>
      </c>
      <c r="O688" t="s">
        <v>27</v>
      </c>
      <c r="P688">
        <v>-152.91</v>
      </c>
      <c r="Q688" t="s">
        <v>28</v>
      </c>
      <c r="R688">
        <v>156.97999999999999</v>
      </c>
      <c r="S688" t="s">
        <v>27</v>
      </c>
      <c r="T688">
        <v>135.05000000000001</v>
      </c>
      <c r="U688" t="s">
        <v>27</v>
      </c>
      <c r="V688">
        <v>153.22</v>
      </c>
      <c r="W688" t="s">
        <v>27</v>
      </c>
      <c r="X688">
        <v>139.88</v>
      </c>
      <c r="Y688" t="s">
        <v>27</v>
      </c>
      <c r="Z688">
        <v>152.38</v>
      </c>
      <c r="AA688" t="s">
        <v>27</v>
      </c>
    </row>
    <row r="689" spans="1:27" x14ac:dyDescent="0.25">
      <c r="A689" t="s">
        <v>738</v>
      </c>
      <c r="B689">
        <v>-111.27</v>
      </c>
      <c r="C689" t="s">
        <v>27</v>
      </c>
      <c r="D689">
        <v>-102.18</v>
      </c>
      <c r="E689" t="s">
        <v>27</v>
      </c>
      <c r="F689" s="26">
        <v>-4.0848820373860699E+25</v>
      </c>
      <c r="G689" t="s">
        <v>28</v>
      </c>
      <c r="H689">
        <v>-85.61</v>
      </c>
      <c r="I689" t="s">
        <v>27</v>
      </c>
      <c r="J689">
        <v>-76.27</v>
      </c>
      <c r="K689" t="s">
        <v>27</v>
      </c>
      <c r="L689">
        <v>-74.28</v>
      </c>
      <c r="M689" t="s">
        <v>27</v>
      </c>
      <c r="N689">
        <v>-84.25</v>
      </c>
      <c r="O689" t="s">
        <v>27</v>
      </c>
      <c r="P689">
        <v>-152.91</v>
      </c>
      <c r="Q689" t="s">
        <v>28</v>
      </c>
      <c r="R689">
        <v>-86.12</v>
      </c>
      <c r="S689" t="s">
        <v>27</v>
      </c>
      <c r="T689">
        <v>-107.96</v>
      </c>
      <c r="U689" t="s">
        <v>27</v>
      </c>
      <c r="V689">
        <v>-89.81</v>
      </c>
      <c r="W689" t="s">
        <v>27</v>
      </c>
      <c r="X689">
        <v>-103.11</v>
      </c>
      <c r="Y689" t="s">
        <v>27</v>
      </c>
      <c r="Z689">
        <v>-90.67</v>
      </c>
      <c r="AA689" t="s">
        <v>27</v>
      </c>
    </row>
    <row r="690" spans="1:27" x14ac:dyDescent="0.25">
      <c r="A690" t="s">
        <v>739</v>
      </c>
      <c r="B690">
        <v>-158.31</v>
      </c>
      <c r="C690" t="s">
        <v>27</v>
      </c>
      <c r="D690">
        <v>-149.25</v>
      </c>
      <c r="E690" t="s">
        <v>27</v>
      </c>
      <c r="F690" s="26">
        <v>-4.0848820373860699E+25</v>
      </c>
      <c r="G690" t="s">
        <v>28</v>
      </c>
      <c r="H690">
        <v>-132.57</v>
      </c>
      <c r="I690" t="s">
        <v>27</v>
      </c>
      <c r="J690">
        <v>-123.2</v>
      </c>
      <c r="K690" t="s">
        <v>27</v>
      </c>
      <c r="L690">
        <v>-121.2</v>
      </c>
      <c r="M690" t="s">
        <v>27</v>
      </c>
      <c r="N690">
        <v>-131.16</v>
      </c>
      <c r="O690" t="s">
        <v>27</v>
      </c>
      <c r="P690">
        <v>-152.91</v>
      </c>
      <c r="Q690" t="s">
        <v>28</v>
      </c>
      <c r="R690">
        <v>-133.13</v>
      </c>
      <c r="S690" t="s">
        <v>27</v>
      </c>
      <c r="T690">
        <v>-155.02000000000001</v>
      </c>
      <c r="U690" t="s">
        <v>27</v>
      </c>
      <c r="V690">
        <v>-136.88999999999999</v>
      </c>
      <c r="W690" t="s">
        <v>27</v>
      </c>
      <c r="X690">
        <v>-150.19999999999999</v>
      </c>
      <c r="Y690" t="s">
        <v>27</v>
      </c>
      <c r="Z690">
        <v>-137.65</v>
      </c>
      <c r="AA690" t="s">
        <v>27</v>
      </c>
    </row>
    <row r="691" spans="1:27" x14ac:dyDescent="0.25">
      <c r="A691" t="s">
        <v>740</v>
      </c>
      <c r="B691">
        <v>-79.760000000000005</v>
      </c>
      <c r="C691" t="s">
        <v>27</v>
      </c>
      <c r="D691">
        <v>-70.59</v>
      </c>
      <c r="E691" t="s">
        <v>27</v>
      </c>
      <c r="F691" s="26">
        <v>-4.0848820373860699E+25</v>
      </c>
      <c r="G691" t="s">
        <v>28</v>
      </c>
      <c r="H691">
        <v>-53.89</v>
      </c>
      <c r="I691" t="s">
        <v>27</v>
      </c>
      <c r="J691">
        <v>-44.48</v>
      </c>
      <c r="K691" t="s">
        <v>27</v>
      </c>
      <c r="L691">
        <v>-42.51</v>
      </c>
      <c r="M691" t="s">
        <v>27</v>
      </c>
      <c r="N691">
        <v>-52.44</v>
      </c>
      <c r="O691" t="s">
        <v>27</v>
      </c>
      <c r="P691">
        <v>-152.91</v>
      </c>
      <c r="Q691" t="s">
        <v>28</v>
      </c>
      <c r="R691">
        <v>-54.4</v>
      </c>
      <c r="S691" t="s">
        <v>27</v>
      </c>
      <c r="T691">
        <v>-76.400000000000006</v>
      </c>
      <c r="U691" t="s">
        <v>27</v>
      </c>
      <c r="V691">
        <v>-58.23</v>
      </c>
      <c r="W691" t="s">
        <v>27</v>
      </c>
      <c r="X691">
        <v>-71.53</v>
      </c>
      <c r="Y691" t="s">
        <v>27</v>
      </c>
      <c r="Z691">
        <v>-58.99</v>
      </c>
      <c r="AA691" t="s">
        <v>27</v>
      </c>
    </row>
    <row r="692" spans="1:27" x14ac:dyDescent="0.25">
      <c r="A692" t="s">
        <v>741</v>
      </c>
      <c r="B692">
        <v>115.44</v>
      </c>
      <c r="C692" t="s">
        <v>27</v>
      </c>
      <c r="D692">
        <v>124.48</v>
      </c>
      <c r="E692" t="s">
        <v>27</v>
      </c>
      <c r="F692" s="26">
        <v>-4.0848820373860699E+25</v>
      </c>
      <c r="G692" t="s">
        <v>28</v>
      </c>
      <c r="H692">
        <v>141.28</v>
      </c>
      <c r="I692" t="s">
        <v>27</v>
      </c>
      <c r="J692">
        <v>150.72</v>
      </c>
      <c r="K692" t="s">
        <v>27</v>
      </c>
      <c r="L692">
        <v>152.61000000000001</v>
      </c>
      <c r="M692" t="s">
        <v>27</v>
      </c>
      <c r="N692">
        <v>142.80000000000001</v>
      </c>
      <c r="O692" t="s">
        <v>27</v>
      </c>
      <c r="P692">
        <v>-152.91</v>
      </c>
      <c r="Q692" t="s">
        <v>28</v>
      </c>
      <c r="R692">
        <v>140.79</v>
      </c>
      <c r="S692" t="s">
        <v>27</v>
      </c>
      <c r="T692">
        <v>118.7</v>
      </c>
      <c r="U692" t="s">
        <v>27</v>
      </c>
      <c r="V692">
        <v>136.74</v>
      </c>
      <c r="W692" t="s">
        <v>27</v>
      </c>
      <c r="X692">
        <v>123.46</v>
      </c>
      <c r="Y692" t="s">
        <v>27</v>
      </c>
      <c r="Z692">
        <v>136.11000000000001</v>
      </c>
      <c r="AA692" t="s">
        <v>27</v>
      </c>
    </row>
    <row r="693" spans="1:27" x14ac:dyDescent="0.25">
      <c r="A693" t="s">
        <v>742</v>
      </c>
      <c r="B693">
        <v>-21.19</v>
      </c>
      <c r="C693" t="s">
        <v>27</v>
      </c>
      <c r="D693">
        <v>-12.27</v>
      </c>
      <c r="E693" t="s">
        <v>27</v>
      </c>
      <c r="F693" s="26">
        <v>-4.0848820373860699E+25</v>
      </c>
      <c r="G693" t="s">
        <v>28</v>
      </c>
      <c r="H693">
        <v>4.3899999999999997</v>
      </c>
      <c r="I693" t="s">
        <v>27</v>
      </c>
      <c r="J693">
        <v>13.85</v>
      </c>
      <c r="K693" t="s">
        <v>27</v>
      </c>
      <c r="L693">
        <v>15.67</v>
      </c>
      <c r="M693" t="s">
        <v>27</v>
      </c>
      <c r="N693">
        <v>5.96</v>
      </c>
      <c r="O693" t="s">
        <v>27</v>
      </c>
      <c r="P693">
        <v>-152.91</v>
      </c>
      <c r="Q693" t="s">
        <v>28</v>
      </c>
      <c r="R693">
        <v>3.91</v>
      </c>
      <c r="S693" t="s">
        <v>27</v>
      </c>
      <c r="T693">
        <v>-17.940000000000001</v>
      </c>
      <c r="U693" t="s">
        <v>27</v>
      </c>
      <c r="V693">
        <v>-0.01</v>
      </c>
      <c r="W693" t="s">
        <v>27</v>
      </c>
      <c r="X693">
        <v>-13.26</v>
      </c>
      <c r="Y693" t="s">
        <v>27</v>
      </c>
      <c r="Z693">
        <v>-0.77</v>
      </c>
      <c r="AA693" t="s">
        <v>27</v>
      </c>
    </row>
    <row r="694" spans="1:27" x14ac:dyDescent="0.25">
      <c r="A694" t="s">
        <v>743</v>
      </c>
      <c r="B694">
        <v>148.36000000000001</v>
      </c>
      <c r="C694" t="s">
        <v>27</v>
      </c>
      <c r="D694">
        <v>157.32</v>
      </c>
      <c r="E694" t="s">
        <v>27</v>
      </c>
      <c r="F694" s="26">
        <v>-4.0848820373860699E+25</v>
      </c>
      <c r="G694" t="s">
        <v>28</v>
      </c>
      <c r="H694">
        <v>174.02</v>
      </c>
      <c r="I694" t="s">
        <v>27</v>
      </c>
      <c r="J694">
        <v>-176.46</v>
      </c>
      <c r="K694" t="s">
        <v>27</v>
      </c>
      <c r="L694">
        <v>-174.72</v>
      </c>
      <c r="M694" t="s">
        <v>27</v>
      </c>
      <c r="N694">
        <v>175.67</v>
      </c>
      <c r="O694" t="s">
        <v>27</v>
      </c>
      <c r="P694">
        <v>-152.91</v>
      </c>
      <c r="Q694" t="s">
        <v>28</v>
      </c>
      <c r="R694">
        <v>173.67</v>
      </c>
      <c r="S694" t="s">
        <v>27</v>
      </c>
      <c r="T694">
        <v>151.63</v>
      </c>
      <c r="U694" t="s">
        <v>27</v>
      </c>
      <c r="V694">
        <v>169.58</v>
      </c>
      <c r="W694" t="s">
        <v>27</v>
      </c>
      <c r="X694">
        <v>156.32</v>
      </c>
      <c r="Y694" t="s">
        <v>27</v>
      </c>
      <c r="Z694">
        <v>168.9</v>
      </c>
      <c r="AA694" t="s">
        <v>27</v>
      </c>
    </row>
    <row r="695" spans="1:27" x14ac:dyDescent="0.25">
      <c r="A695" t="s">
        <v>744</v>
      </c>
      <c r="B695">
        <v>-48.02</v>
      </c>
      <c r="C695" t="s">
        <v>27</v>
      </c>
      <c r="D695">
        <v>-38.83</v>
      </c>
      <c r="E695" t="s">
        <v>27</v>
      </c>
      <c r="F695" s="26">
        <v>-4.0848820373860699E+25</v>
      </c>
      <c r="G695" t="s">
        <v>28</v>
      </c>
      <c r="H695">
        <v>-22.07</v>
      </c>
      <c r="I695" t="s">
        <v>27</v>
      </c>
      <c r="J695">
        <v>-12.49</v>
      </c>
      <c r="K695" t="s">
        <v>27</v>
      </c>
      <c r="L695">
        <v>-10.77</v>
      </c>
      <c r="M695" t="s">
        <v>27</v>
      </c>
      <c r="N695">
        <v>-20.38</v>
      </c>
      <c r="O695" t="s">
        <v>27</v>
      </c>
      <c r="P695">
        <v>-152.91</v>
      </c>
      <c r="Q695" t="s">
        <v>28</v>
      </c>
      <c r="R695">
        <v>-22.42</v>
      </c>
      <c r="S695" t="s">
        <v>27</v>
      </c>
      <c r="T695">
        <v>-44.69</v>
      </c>
      <c r="U695" t="s">
        <v>27</v>
      </c>
      <c r="V695">
        <v>-26.47</v>
      </c>
      <c r="W695" t="s">
        <v>27</v>
      </c>
      <c r="X695">
        <v>-39.79</v>
      </c>
      <c r="Y695" t="s">
        <v>27</v>
      </c>
      <c r="Z695">
        <v>-27.16</v>
      </c>
      <c r="AA695" t="s">
        <v>27</v>
      </c>
    </row>
    <row r="696" spans="1:27" x14ac:dyDescent="0.25">
      <c r="A696" t="s">
        <v>745</v>
      </c>
      <c r="B696">
        <v>-44.43</v>
      </c>
      <c r="C696" t="s">
        <v>27</v>
      </c>
      <c r="D696">
        <v>-35.24</v>
      </c>
      <c r="E696" t="s">
        <v>27</v>
      </c>
      <c r="F696" s="26">
        <v>-4.0848820373860699E+25</v>
      </c>
      <c r="G696" t="s">
        <v>28</v>
      </c>
      <c r="H696">
        <v>-18.5</v>
      </c>
      <c r="I696" t="s">
        <v>27</v>
      </c>
      <c r="J696">
        <v>-8.98</v>
      </c>
      <c r="K696" t="s">
        <v>27</v>
      </c>
      <c r="L696">
        <v>-7.2</v>
      </c>
      <c r="M696" t="s">
        <v>27</v>
      </c>
      <c r="N696">
        <v>-16.88</v>
      </c>
      <c r="O696" t="s">
        <v>27</v>
      </c>
      <c r="P696">
        <v>-152.91</v>
      </c>
      <c r="Q696" t="s">
        <v>28</v>
      </c>
      <c r="R696">
        <v>-18.940000000000001</v>
      </c>
      <c r="S696" t="s">
        <v>27</v>
      </c>
      <c r="T696">
        <v>-41.1</v>
      </c>
      <c r="U696" t="s">
        <v>27</v>
      </c>
      <c r="V696">
        <v>-22.85</v>
      </c>
      <c r="W696" t="s">
        <v>27</v>
      </c>
      <c r="X696">
        <v>-36.18</v>
      </c>
      <c r="Y696" t="s">
        <v>27</v>
      </c>
      <c r="Z696">
        <v>-23.59</v>
      </c>
      <c r="AA696" t="s">
        <v>27</v>
      </c>
    </row>
    <row r="697" spans="1:27" x14ac:dyDescent="0.25">
      <c r="A697" t="s">
        <v>746</v>
      </c>
      <c r="B697">
        <v>-146.13999999999999</v>
      </c>
      <c r="C697" t="s">
        <v>27</v>
      </c>
      <c r="D697">
        <v>-136.88999999999999</v>
      </c>
      <c r="E697" t="s">
        <v>27</v>
      </c>
      <c r="F697" s="26">
        <v>-4.0848820373860699E+25</v>
      </c>
      <c r="G697" t="s">
        <v>28</v>
      </c>
      <c r="H697">
        <v>-120.18</v>
      </c>
      <c r="I697" t="s">
        <v>27</v>
      </c>
      <c r="J697">
        <v>-110.73</v>
      </c>
      <c r="K697" t="s">
        <v>27</v>
      </c>
      <c r="L697">
        <v>-108.85</v>
      </c>
      <c r="M697" t="s">
        <v>27</v>
      </c>
      <c r="N697">
        <v>-118.71</v>
      </c>
      <c r="O697" t="s">
        <v>27</v>
      </c>
      <c r="P697">
        <v>-152.91</v>
      </c>
      <c r="Q697" t="s">
        <v>28</v>
      </c>
      <c r="R697">
        <v>-120.81</v>
      </c>
      <c r="S697" t="s">
        <v>27</v>
      </c>
      <c r="T697">
        <v>-142.81</v>
      </c>
      <c r="U697" t="s">
        <v>27</v>
      </c>
      <c r="V697">
        <v>-124.4</v>
      </c>
      <c r="W697" t="s">
        <v>27</v>
      </c>
      <c r="X697">
        <v>-137.78</v>
      </c>
      <c r="Y697" t="s">
        <v>27</v>
      </c>
      <c r="Z697">
        <v>-125.23</v>
      </c>
      <c r="AA697" t="s">
        <v>27</v>
      </c>
    </row>
    <row r="698" spans="1:27" x14ac:dyDescent="0.25">
      <c r="A698" t="s">
        <v>747</v>
      </c>
      <c r="B698">
        <v>-63.68</v>
      </c>
      <c r="C698" t="s">
        <v>27</v>
      </c>
      <c r="D698">
        <v>-54.46</v>
      </c>
      <c r="E698" t="s">
        <v>27</v>
      </c>
      <c r="F698" s="26">
        <v>-4.0848820373860699E+25</v>
      </c>
      <c r="G698" t="s">
        <v>28</v>
      </c>
      <c r="H698">
        <v>-37.770000000000003</v>
      </c>
      <c r="I698" t="s">
        <v>27</v>
      </c>
      <c r="J698">
        <v>-28.4</v>
      </c>
      <c r="K698" t="s">
        <v>27</v>
      </c>
      <c r="L698">
        <v>-26.47</v>
      </c>
      <c r="M698" t="s">
        <v>27</v>
      </c>
      <c r="N698">
        <v>-36.409999999999997</v>
      </c>
      <c r="O698" t="s">
        <v>27</v>
      </c>
      <c r="P698">
        <v>-152.91</v>
      </c>
      <c r="Q698" t="s">
        <v>28</v>
      </c>
      <c r="R698">
        <v>-38.39</v>
      </c>
      <c r="S698" t="s">
        <v>27</v>
      </c>
      <c r="T698">
        <v>-60.35</v>
      </c>
      <c r="U698" t="s">
        <v>27</v>
      </c>
      <c r="V698">
        <v>-42.06</v>
      </c>
      <c r="W698" t="s">
        <v>27</v>
      </c>
      <c r="X698">
        <v>-55.39</v>
      </c>
      <c r="Y698" t="s">
        <v>27</v>
      </c>
      <c r="Z698">
        <v>-42.82</v>
      </c>
      <c r="AA698" t="s">
        <v>27</v>
      </c>
    </row>
    <row r="699" spans="1:27" x14ac:dyDescent="0.25">
      <c r="A699" t="s">
        <v>748</v>
      </c>
      <c r="B699">
        <v>7.39</v>
      </c>
      <c r="C699" t="s">
        <v>27</v>
      </c>
      <c r="D699">
        <v>16.77</v>
      </c>
      <c r="E699" t="s">
        <v>27</v>
      </c>
      <c r="F699" s="26">
        <v>-4.0848820373860699E+25</v>
      </c>
      <c r="G699" t="s">
        <v>28</v>
      </c>
      <c r="H699">
        <v>33.56</v>
      </c>
      <c r="I699" t="s">
        <v>27</v>
      </c>
      <c r="J699">
        <v>42.97</v>
      </c>
      <c r="K699" t="s">
        <v>27</v>
      </c>
      <c r="L699">
        <v>44.9</v>
      </c>
      <c r="M699" t="s">
        <v>27</v>
      </c>
      <c r="N699">
        <v>34.96</v>
      </c>
      <c r="O699" t="s">
        <v>27</v>
      </c>
      <c r="P699">
        <v>-152.91</v>
      </c>
      <c r="Q699" t="s">
        <v>28</v>
      </c>
      <c r="R699">
        <v>32.89</v>
      </c>
      <c r="S699" t="s">
        <v>27</v>
      </c>
      <c r="T699">
        <v>10.75</v>
      </c>
      <c r="U699" t="s">
        <v>27</v>
      </c>
      <c r="V699">
        <v>29.21</v>
      </c>
      <c r="W699" t="s">
        <v>27</v>
      </c>
      <c r="X699">
        <v>15.82</v>
      </c>
      <c r="Y699" t="s">
        <v>27</v>
      </c>
      <c r="Z699">
        <v>28.46</v>
      </c>
      <c r="AA699" t="s">
        <v>27</v>
      </c>
    </row>
    <row r="700" spans="1:27" x14ac:dyDescent="0.25">
      <c r="A700" t="s">
        <v>749</v>
      </c>
      <c r="B700">
        <v>-168.65</v>
      </c>
      <c r="C700" t="s">
        <v>27</v>
      </c>
      <c r="D700">
        <v>-159.27000000000001</v>
      </c>
      <c r="E700" t="s">
        <v>27</v>
      </c>
      <c r="F700" s="26">
        <v>-4.0848820373860699E+25</v>
      </c>
      <c r="G700" t="s">
        <v>28</v>
      </c>
      <c r="H700">
        <v>-142.54</v>
      </c>
      <c r="I700" t="s">
        <v>27</v>
      </c>
      <c r="J700">
        <v>-133.16</v>
      </c>
      <c r="K700" t="s">
        <v>27</v>
      </c>
      <c r="L700">
        <v>-131.1</v>
      </c>
      <c r="M700" t="s">
        <v>27</v>
      </c>
      <c r="N700">
        <v>-141.19999999999999</v>
      </c>
      <c r="O700" t="s">
        <v>27</v>
      </c>
      <c r="P700">
        <v>-152.91</v>
      </c>
      <c r="Q700" t="s">
        <v>28</v>
      </c>
      <c r="R700">
        <v>-143.19</v>
      </c>
      <c r="S700" t="s">
        <v>27</v>
      </c>
      <c r="T700">
        <v>-165.27</v>
      </c>
      <c r="U700" t="s">
        <v>27</v>
      </c>
      <c r="V700">
        <v>-146.72</v>
      </c>
      <c r="W700" t="s">
        <v>27</v>
      </c>
      <c r="X700">
        <v>-160.16999999999999</v>
      </c>
      <c r="Y700" t="s">
        <v>27</v>
      </c>
      <c r="Z700">
        <v>-147.63999999999999</v>
      </c>
      <c r="AA700" t="s">
        <v>27</v>
      </c>
    </row>
    <row r="701" spans="1:27" x14ac:dyDescent="0.25">
      <c r="A701" t="s">
        <v>750</v>
      </c>
      <c r="B701">
        <v>-126.59</v>
      </c>
      <c r="C701" t="s">
        <v>27</v>
      </c>
      <c r="D701">
        <v>-117.08</v>
      </c>
      <c r="E701" t="s">
        <v>27</v>
      </c>
      <c r="F701" s="26">
        <v>-4.0848820373860699E+25</v>
      </c>
      <c r="G701" t="s">
        <v>28</v>
      </c>
      <c r="H701">
        <v>-100.39</v>
      </c>
      <c r="I701" t="s">
        <v>27</v>
      </c>
      <c r="J701">
        <v>-91.11</v>
      </c>
      <c r="K701" t="s">
        <v>27</v>
      </c>
      <c r="L701">
        <v>-89.07</v>
      </c>
      <c r="M701" t="s">
        <v>27</v>
      </c>
      <c r="N701">
        <v>-99.16</v>
      </c>
      <c r="O701" t="s">
        <v>27</v>
      </c>
      <c r="P701">
        <v>-152.91</v>
      </c>
      <c r="Q701" t="s">
        <v>28</v>
      </c>
      <c r="R701">
        <v>-101.14</v>
      </c>
      <c r="S701" t="s">
        <v>27</v>
      </c>
      <c r="T701">
        <v>-123.21</v>
      </c>
      <c r="U701" t="s">
        <v>27</v>
      </c>
      <c r="V701">
        <v>-104.44</v>
      </c>
      <c r="W701" t="s">
        <v>27</v>
      </c>
      <c r="X701">
        <v>-117.95</v>
      </c>
      <c r="Y701" t="s">
        <v>27</v>
      </c>
      <c r="Z701">
        <v>-105.51</v>
      </c>
      <c r="AA701" t="s">
        <v>27</v>
      </c>
    </row>
    <row r="702" spans="1:27" x14ac:dyDescent="0.25">
      <c r="A702" t="s">
        <v>751</v>
      </c>
      <c r="B702">
        <v>-156.44999999999999</v>
      </c>
      <c r="C702" t="s">
        <v>27</v>
      </c>
      <c r="D702">
        <v>-146.79</v>
      </c>
      <c r="E702" t="s">
        <v>27</v>
      </c>
      <c r="F702" s="26">
        <v>-4.0848820373860699E+25</v>
      </c>
      <c r="G702" t="s">
        <v>28</v>
      </c>
      <c r="H702">
        <v>-130.22999999999999</v>
      </c>
      <c r="I702" t="s">
        <v>27</v>
      </c>
      <c r="J702">
        <v>-120.89</v>
      </c>
      <c r="K702" t="s">
        <v>27</v>
      </c>
      <c r="L702">
        <v>-118.8</v>
      </c>
      <c r="M702" t="s">
        <v>27</v>
      </c>
      <c r="N702">
        <v>-129</v>
      </c>
      <c r="O702" t="s">
        <v>27</v>
      </c>
      <c r="P702">
        <v>-152.91</v>
      </c>
      <c r="Q702" t="s">
        <v>28</v>
      </c>
      <c r="R702">
        <v>-131.04</v>
      </c>
      <c r="S702" t="s">
        <v>27</v>
      </c>
      <c r="T702">
        <v>-153.03</v>
      </c>
      <c r="U702" t="s">
        <v>27</v>
      </c>
      <c r="V702">
        <v>-134.02000000000001</v>
      </c>
      <c r="W702" t="s">
        <v>27</v>
      </c>
      <c r="X702">
        <v>-147.59</v>
      </c>
      <c r="Y702" t="s">
        <v>27</v>
      </c>
      <c r="Z702">
        <v>-135.32</v>
      </c>
      <c r="AA702" t="s">
        <v>27</v>
      </c>
    </row>
    <row r="703" spans="1:27" x14ac:dyDescent="0.25">
      <c r="A703" t="s">
        <v>752</v>
      </c>
      <c r="B703">
        <v>-76.27</v>
      </c>
      <c r="C703" t="s">
        <v>27</v>
      </c>
      <c r="D703">
        <v>-66.430000000000007</v>
      </c>
      <c r="E703" t="s">
        <v>27</v>
      </c>
      <c r="F703" s="26">
        <v>-4.0848820373860699E+25</v>
      </c>
      <c r="G703" t="s">
        <v>28</v>
      </c>
      <c r="H703">
        <v>-49.82</v>
      </c>
      <c r="I703" t="s">
        <v>27</v>
      </c>
      <c r="J703">
        <v>-40.450000000000003</v>
      </c>
      <c r="K703" t="s">
        <v>27</v>
      </c>
      <c r="L703">
        <v>-38.42</v>
      </c>
      <c r="M703" t="s">
        <v>27</v>
      </c>
      <c r="N703">
        <v>-48.5</v>
      </c>
      <c r="O703" t="s">
        <v>27</v>
      </c>
      <c r="P703">
        <v>-152.91</v>
      </c>
      <c r="Q703" t="s">
        <v>28</v>
      </c>
      <c r="R703">
        <v>-50.63</v>
      </c>
      <c r="S703" t="s">
        <v>27</v>
      </c>
      <c r="T703">
        <v>-72.81</v>
      </c>
      <c r="U703" t="s">
        <v>27</v>
      </c>
      <c r="V703">
        <v>-53.51</v>
      </c>
      <c r="W703" t="s">
        <v>27</v>
      </c>
      <c r="X703">
        <v>-67.19</v>
      </c>
      <c r="Y703" t="s">
        <v>27</v>
      </c>
      <c r="Z703">
        <v>-54.91</v>
      </c>
      <c r="AA703" t="s">
        <v>27</v>
      </c>
    </row>
    <row r="704" spans="1:27" x14ac:dyDescent="0.25">
      <c r="A704" t="s">
        <v>753</v>
      </c>
      <c r="B704">
        <v>-76.14</v>
      </c>
      <c r="C704" t="s">
        <v>27</v>
      </c>
      <c r="D704">
        <v>-66.239999999999995</v>
      </c>
      <c r="E704" t="s">
        <v>27</v>
      </c>
      <c r="F704" s="26">
        <v>-4.0848820373860699E+25</v>
      </c>
      <c r="G704" t="s">
        <v>28</v>
      </c>
      <c r="H704">
        <v>-49.67</v>
      </c>
      <c r="I704" t="s">
        <v>27</v>
      </c>
      <c r="J704">
        <v>-40.270000000000003</v>
      </c>
      <c r="K704" t="s">
        <v>27</v>
      </c>
      <c r="L704">
        <v>-38.29</v>
      </c>
      <c r="M704" t="s">
        <v>27</v>
      </c>
      <c r="N704">
        <v>-48.33</v>
      </c>
      <c r="O704" t="s">
        <v>27</v>
      </c>
      <c r="P704">
        <v>-152.91</v>
      </c>
      <c r="Q704" t="s">
        <v>28</v>
      </c>
      <c r="R704">
        <v>-50.46</v>
      </c>
      <c r="S704" t="s">
        <v>27</v>
      </c>
      <c r="T704">
        <v>-72.680000000000007</v>
      </c>
      <c r="U704" t="s">
        <v>27</v>
      </c>
      <c r="V704">
        <v>-53.28</v>
      </c>
      <c r="W704" t="s">
        <v>27</v>
      </c>
      <c r="X704">
        <v>-67</v>
      </c>
      <c r="Y704" t="s">
        <v>27</v>
      </c>
      <c r="Z704">
        <v>-54.74</v>
      </c>
      <c r="AA704" t="s">
        <v>27</v>
      </c>
    </row>
    <row r="705" spans="1:27" x14ac:dyDescent="0.25">
      <c r="A705" t="s">
        <v>754</v>
      </c>
      <c r="B705">
        <v>-91.01</v>
      </c>
      <c r="C705" t="s">
        <v>27</v>
      </c>
      <c r="D705">
        <v>-81.400000000000006</v>
      </c>
      <c r="E705" t="s">
        <v>27</v>
      </c>
      <c r="F705" s="26">
        <v>-4.0848820373860699E+25</v>
      </c>
      <c r="G705" t="s">
        <v>28</v>
      </c>
      <c r="H705">
        <v>-64.930000000000007</v>
      </c>
      <c r="I705" t="s">
        <v>27</v>
      </c>
      <c r="J705">
        <v>-55.37</v>
      </c>
      <c r="K705" t="s">
        <v>27</v>
      </c>
      <c r="L705">
        <v>-53.53</v>
      </c>
      <c r="M705" t="s">
        <v>27</v>
      </c>
      <c r="N705">
        <v>-63.36</v>
      </c>
      <c r="O705" t="s">
        <v>27</v>
      </c>
      <c r="P705">
        <v>-152.91</v>
      </c>
      <c r="Q705" t="s">
        <v>28</v>
      </c>
      <c r="R705">
        <v>-65.510000000000005</v>
      </c>
      <c r="S705" t="s">
        <v>27</v>
      </c>
      <c r="T705">
        <v>-87.59</v>
      </c>
      <c r="U705" t="s">
        <v>27</v>
      </c>
      <c r="V705">
        <v>-68.47</v>
      </c>
      <c r="W705" t="s">
        <v>27</v>
      </c>
      <c r="X705">
        <v>-82.19</v>
      </c>
      <c r="Y705" t="s">
        <v>27</v>
      </c>
      <c r="Z705">
        <v>-70.06</v>
      </c>
      <c r="AA705" t="s">
        <v>27</v>
      </c>
    </row>
    <row r="706" spans="1:27" x14ac:dyDescent="0.25">
      <c r="A706" t="s">
        <v>755</v>
      </c>
      <c r="B706">
        <v>-44.39</v>
      </c>
      <c r="C706" t="s">
        <v>27</v>
      </c>
      <c r="D706">
        <v>-34.71</v>
      </c>
      <c r="E706" t="s">
        <v>27</v>
      </c>
      <c r="F706" s="26">
        <v>-4.0848820373860699E+25</v>
      </c>
      <c r="G706" t="s">
        <v>28</v>
      </c>
      <c r="H706">
        <v>-18.12</v>
      </c>
      <c r="I706" t="s">
        <v>27</v>
      </c>
      <c r="J706">
        <v>-8.61</v>
      </c>
      <c r="K706" t="s">
        <v>27</v>
      </c>
      <c r="L706">
        <v>-6.77</v>
      </c>
      <c r="M706" t="s">
        <v>27</v>
      </c>
      <c r="N706">
        <v>-16.64</v>
      </c>
      <c r="O706" t="s">
        <v>27</v>
      </c>
      <c r="P706">
        <v>-152.91</v>
      </c>
      <c r="Q706" t="s">
        <v>28</v>
      </c>
      <c r="R706">
        <v>-18.8</v>
      </c>
      <c r="S706" t="s">
        <v>27</v>
      </c>
      <c r="T706">
        <v>-40.98</v>
      </c>
      <c r="U706" t="s">
        <v>27</v>
      </c>
      <c r="V706">
        <v>-21.68</v>
      </c>
      <c r="W706" t="s">
        <v>27</v>
      </c>
      <c r="X706">
        <v>-35.479999999999997</v>
      </c>
      <c r="Y706" t="s">
        <v>27</v>
      </c>
      <c r="Z706">
        <v>-23.23</v>
      </c>
      <c r="AA706" t="s">
        <v>27</v>
      </c>
    </row>
    <row r="707" spans="1:27" x14ac:dyDescent="0.25">
      <c r="A707" t="s">
        <v>756</v>
      </c>
      <c r="B707">
        <v>-126.42</v>
      </c>
      <c r="C707" t="s">
        <v>27</v>
      </c>
      <c r="D707">
        <v>-116.74</v>
      </c>
      <c r="E707" t="s">
        <v>27</v>
      </c>
      <c r="F707" s="26">
        <v>-4.0848820373860699E+25</v>
      </c>
      <c r="G707" t="s">
        <v>28</v>
      </c>
      <c r="H707">
        <v>-100.14</v>
      </c>
      <c r="I707" t="s">
        <v>27</v>
      </c>
      <c r="J707">
        <v>-90.56</v>
      </c>
      <c r="K707" t="s">
        <v>27</v>
      </c>
      <c r="L707">
        <v>-88.71</v>
      </c>
      <c r="M707" t="s">
        <v>27</v>
      </c>
      <c r="N707">
        <v>-98.6</v>
      </c>
      <c r="O707" t="s">
        <v>27</v>
      </c>
      <c r="P707">
        <v>-152.91</v>
      </c>
      <c r="Q707" t="s">
        <v>28</v>
      </c>
      <c r="R707">
        <v>-100.83</v>
      </c>
      <c r="S707" t="s">
        <v>27</v>
      </c>
      <c r="T707">
        <v>-123.02</v>
      </c>
      <c r="U707" t="s">
        <v>27</v>
      </c>
      <c r="V707">
        <v>-103.57</v>
      </c>
      <c r="W707" t="s">
        <v>27</v>
      </c>
      <c r="X707">
        <v>-117.47</v>
      </c>
      <c r="Y707" t="s">
        <v>27</v>
      </c>
      <c r="Z707">
        <v>-105.28</v>
      </c>
      <c r="AA707" t="s">
        <v>27</v>
      </c>
    </row>
    <row r="708" spans="1:27" x14ac:dyDescent="0.25">
      <c r="A708" t="s">
        <v>757</v>
      </c>
      <c r="B708">
        <v>123.2</v>
      </c>
      <c r="C708" t="s">
        <v>27</v>
      </c>
      <c r="D708">
        <v>130.77000000000001</v>
      </c>
      <c r="E708" t="s">
        <v>27</v>
      </c>
      <c r="F708" s="26">
        <v>-4.0848820373860699E+25</v>
      </c>
      <c r="G708" t="s">
        <v>28</v>
      </c>
      <c r="H708">
        <v>147.16999999999999</v>
      </c>
      <c r="I708" t="s">
        <v>27</v>
      </c>
      <c r="J708">
        <v>156.65</v>
      </c>
      <c r="K708" t="s">
        <v>27</v>
      </c>
      <c r="L708">
        <v>158.63</v>
      </c>
      <c r="M708" t="s">
        <v>27</v>
      </c>
      <c r="N708">
        <v>148.55000000000001</v>
      </c>
      <c r="O708" t="s">
        <v>27</v>
      </c>
      <c r="P708">
        <v>-152.91</v>
      </c>
      <c r="Q708" t="s">
        <v>28</v>
      </c>
      <c r="R708">
        <v>146.36000000000001</v>
      </c>
      <c r="S708" t="s">
        <v>27</v>
      </c>
      <c r="T708">
        <v>124.92</v>
      </c>
      <c r="U708" t="s">
        <v>27</v>
      </c>
      <c r="V708">
        <v>144.03</v>
      </c>
      <c r="W708" t="s">
        <v>27</v>
      </c>
      <c r="X708">
        <v>130.07</v>
      </c>
      <c r="Y708" t="s">
        <v>27</v>
      </c>
      <c r="Z708">
        <v>142.06</v>
      </c>
      <c r="AA708" t="s">
        <v>27</v>
      </c>
    </row>
    <row r="709" spans="1:27" x14ac:dyDescent="0.25">
      <c r="A709" t="s">
        <v>758</v>
      </c>
      <c r="B709">
        <v>97.83</v>
      </c>
      <c r="C709" t="s">
        <v>27</v>
      </c>
      <c r="D709">
        <v>105.29</v>
      </c>
      <c r="E709" t="s">
        <v>27</v>
      </c>
      <c r="F709" s="26">
        <v>-4.0848820373860699E+25</v>
      </c>
      <c r="G709" t="s">
        <v>28</v>
      </c>
      <c r="H709">
        <v>121.84</v>
      </c>
      <c r="I709" t="s">
        <v>27</v>
      </c>
      <c r="J709">
        <v>131.4</v>
      </c>
      <c r="K709" t="s">
        <v>27</v>
      </c>
      <c r="L709">
        <v>133.34</v>
      </c>
      <c r="M709" t="s">
        <v>27</v>
      </c>
      <c r="N709">
        <v>123.33</v>
      </c>
      <c r="O709" t="s">
        <v>27</v>
      </c>
      <c r="P709">
        <v>-152.91</v>
      </c>
      <c r="Q709" t="s">
        <v>28</v>
      </c>
      <c r="R709">
        <v>121.11</v>
      </c>
      <c r="S709" t="s">
        <v>27</v>
      </c>
      <c r="T709">
        <v>99.49</v>
      </c>
      <c r="U709" t="s">
        <v>27</v>
      </c>
      <c r="V709">
        <v>118.59</v>
      </c>
      <c r="W709" t="s">
        <v>27</v>
      </c>
      <c r="X709">
        <v>104.57</v>
      </c>
      <c r="Y709" t="s">
        <v>27</v>
      </c>
      <c r="Z709">
        <v>116.69</v>
      </c>
      <c r="AA709" t="s">
        <v>27</v>
      </c>
    </row>
    <row r="710" spans="1:27" x14ac:dyDescent="0.25">
      <c r="A710" t="s">
        <v>759</v>
      </c>
      <c r="B710">
        <v>19.72</v>
      </c>
      <c r="C710" t="s">
        <v>27</v>
      </c>
      <c r="D710">
        <v>27.07</v>
      </c>
      <c r="E710" t="s">
        <v>27</v>
      </c>
      <c r="F710" s="26">
        <v>-4.0848820373860699E+25</v>
      </c>
      <c r="G710" t="s">
        <v>28</v>
      </c>
      <c r="H710">
        <v>43.67</v>
      </c>
      <c r="I710" t="s">
        <v>27</v>
      </c>
      <c r="J710">
        <v>53.27</v>
      </c>
      <c r="K710" t="s">
        <v>27</v>
      </c>
      <c r="L710">
        <v>55.22</v>
      </c>
      <c r="M710" t="s">
        <v>27</v>
      </c>
      <c r="N710">
        <v>45.19</v>
      </c>
      <c r="O710" t="s">
        <v>27</v>
      </c>
      <c r="P710">
        <v>-152.91</v>
      </c>
      <c r="Q710" t="s">
        <v>28</v>
      </c>
      <c r="R710">
        <v>42.95</v>
      </c>
      <c r="S710" t="s">
        <v>27</v>
      </c>
      <c r="T710">
        <v>21.38</v>
      </c>
      <c r="U710" t="s">
        <v>27</v>
      </c>
      <c r="V710">
        <v>40.25</v>
      </c>
      <c r="W710" t="s">
        <v>27</v>
      </c>
      <c r="X710">
        <v>26.34</v>
      </c>
      <c r="Y710" t="s">
        <v>27</v>
      </c>
      <c r="Z710">
        <v>38.5</v>
      </c>
      <c r="AA710" t="s">
        <v>27</v>
      </c>
    </row>
    <row r="711" spans="1:27" x14ac:dyDescent="0.25">
      <c r="A711" t="s">
        <v>760</v>
      </c>
      <c r="B711">
        <v>-117.68</v>
      </c>
      <c r="C711" t="s">
        <v>27</v>
      </c>
      <c r="D711">
        <v>-110.37</v>
      </c>
      <c r="E711" t="s">
        <v>27</v>
      </c>
      <c r="F711" s="26">
        <v>-4.0848820373860699E+25</v>
      </c>
      <c r="G711" t="s">
        <v>28</v>
      </c>
      <c r="H711">
        <v>-93.84</v>
      </c>
      <c r="I711" t="s">
        <v>27</v>
      </c>
      <c r="J711">
        <v>-84.25</v>
      </c>
      <c r="K711" t="s">
        <v>27</v>
      </c>
      <c r="L711">
        <v>-82.31</v>
      </c>
      <c r="M711" t="s">
        <v>27</v>
      </c>
      <c r="N711">
        <v>-92.33</v>
      </c>
      <c r="O711" t="s">
        <v>27</v>
      </c>
      <c r="P711">
        <v>-152.91</v>
      </c>
      <c r="Q711" t="s">
        <v>28</v>
      </c>
      <c r="R711">
        <v>-94.56</v>
      </c>
      <c r="S711" t="s">
        <v>27</v>
      </c>
      <c r="T711">
        <v>-116.05</v>
      </c>
      <c r="U711" t="s">
        <v>27</v>
      </c>
      <c r="V711">
        <v>-97.18</v>
      </c>
      <c r="W711" t="s">
        <v>27</v>
      </c>
      <c r="X711">
        <v>-111.11</v>
      </c>
      <c r="Y711" t="s">
        <v>27</v>
      </c>
      <c r="Z711">
        <v>-99.02</v>
      </c>
      <c r="AA711" t="s">
        <v>27</v>
      </c>
    </row>
    <row r="712" spans="1:27" x14ac:dyDescent="0.25">
      <c r="A712" t="s">
        <v>761</v>
      </c>
      <c r="B712">
        <v>140.19</v>
      </c>
      <c r="C712" t="s">
        <v>27</v>
      </c>
      <c r="D712">
        <v>147.55000000000001</v>
      </c>
      <c r="E712" t="s">
        <v>27</v>
      </c>
      <c r="F712" s="26">
        <v>-4.0848820373860699E+25</v>
      </c>
      <c r="G712" t="s">
        <v>28</v>
      </c>
      <c r="H712">
        <v>164.14</v>
      </c>
      <c r="I712" t="s">
        <v>27</v>
      </c>
      <c r="J712">
        <v>173.69</v>
      </c>
      <c r="K712" t="s">
        <v>27</v>
      </c>
      <c r="L712">
        <v>175.66</v>
      </c>
      <c r="M712" t="s">
        <v>27</v>
      </c>
      <c r="N712">
        <v>165.61</v>
      </c>
      <c r="O712" t="s">
        <v>27</v>
      </c>
      <c r="P712">
        <v>-152.91</v>
      </c>
      <c r="Q712" t="s">
        <v>28</v>
      </c>
      <c r="R712">
        <v>163.44999999999999</v>
      </c>
      <c r="S712" t="s">
        <v>27</v>
      </c>
      <c r="T712">
        <v>141.80000000000001</v>
      </c>
      <c r="U712" t="s">
        <v>27</v>
      </c>
      <c r="V712">
        <v>160.75</v>
      </c>
      <c r="W712" t="s">
        <v>27</v>
      </c>
      <c r="X712">
        <v>146.78</v>
      </c>
      <c r="Y712" t="s">
        <v>27</v>
      </c>
      <c r="Z712">
        <v>158.96</v>
      </c>
      <c r="AA712" t="s">
        <v>27</v>
      </c>
    </row>
    <row r="713" spans="1:27" x14ac:dyDescent="0.25">
      <c r="A713" t="s">
        <v>762</v>
      </c>
      <c r="B713">
        <v>10.93</v>
      </c>
      <c r="C713" t="s">
        <v>27</v>
      </c>
      <c r="D713">
        <v>18.3</v>
      </c>
      <c r="E713" t="s">
        <v>27</v>
      </c>
      <c r="F713" s="26">
        <v>-4.0848820373860699E+25</v>
      </c>
      <c r="G713" t="s">
        <v>28</v>
      </c>
      <c r="H713">
        <v>34.880000000000003</v>
      </c>
      <c r="I713" t="s">
        <v>27</v>
      </c>
      <c r="J713">
        <v>44.37</v>
      </c>
      <c r="K713" t="s">
        <v>27</v>
      </c>
      <c r="L713">
        <v>46.36</v>
      </c>
      <c r="M713" t="s">
        <v>27</v>
      </c>
      <c r="N713">
        <v>36.31</v>
      </c>
      <c r="O713" t="s">
        <v>27</v>
      </c>
      <c r="P713">
        <v>-152.91</v>
      </c>
      <c r="Q713" t="s">
        <v>28</v>
      </c>
      <c r="R713">
        <v>34.15</v>
      </c>
      <c r="S713" t="s">
        <v>27</v>
      </c>
      <c r="T713">
        <v>12.53</v>
      </c>
      <c r="U713" t="s">
        <v>27</v>
      </c>
      <c r="V713">
        <v>31.5</v>
      </c>
      <c r="W713" t="s">
        <v>27</v>
      </c>
      <c r="X713">
        <v>17.52</v>
      </c>
      <c r="Y713" t="s">
        <v>27</v>
      </c>
      <c r="Z713">
        <v>29.67</v>
      </c>
      <c r="AA713" t="s">
        <v>27</v>
      </c>
    </row>
    <row r="714" spans="1:27" x14ac:dyDescent="0.25">
      <c r="A714" t="s">
        <v>763</v>
      </c>
      <c r="B714">
        <v>-8.82</v>
      </c>
      <c r="C714" t="s">
        <v>27</v>
      </c>
      <c r="D714">
        <v>-1.65</v>
      </c>
      <c r="E714" t="s">
        <v>27</v>
      </c>
      <c r="F714" s="26">
        <v>-4.0848820373860699E+25</v>
      </c>
      <c r="G714" t="s">
        <v>28</v>
      </c>
      <c r="H714">
        <v>14.85</v>
      </c>
      <c r="I714" t="s">
        <v>27</v>
      </c>
      <c r="J714">
        <v>24.38</v>
      </c>
      <c r="K714" t="s">
        <v>27</v>
      </c>
      <c r="L714">
        <v>26.32</v>
      </c>
      <c r="M714" t="s">
        <v>27</v>
      </c>
      <c r="N714">
        <v>16.309999999999999</v>
      </c>
      <c r="O714" t="s">
        <v>27</v>
      </c>
      <c r="P714">
        <v>-152.91</v>
      </c>
      <c r="Q714" t="s">
        <v>28</v>
      </c>
      <c r="R714">
        <v>14.27</v>
      </c>
      <c r="S714" t="s">
        <v>27</v>
      </c>
      <c r="T714">
        <v>-7.25</v>
      </c>
      <c r="U714" t="s">
        <v>27</v>
      </c>
      <c r="V714">
        <v>11.5</v>
      </c>
      <c r="W714" t="s">
        <v>27</v>
      </c>
      <c r="X714">
        <v>-2.42</v>
      </c>
      <c r="Y714" t="s">
        <v>27</v>
      </c>
      <c r="Z714">
        <v>9.6300000000000008</v>
      </c>
      <c r="AA714" t="s">
        <v>27</v>
      </c>
    </row>
    <row r="715" spans="1:27" x14ac:dyDescent="0.25">
      <c r="A715" t="s">
        <v>764</v>
      </c>
      <c r="B715">
        <v>176.9</v>
      </c>
      <c r="C715" t="s">
        <v>27</v>
      </c>
      <c r="D715">
        <v>-175.83</v>
      </c>
      <c r="E715" t="s">
        <v>27</v>
      </c>
      <c r="F715" s="26">
        <v>-4.0848820373860699E+25</v>
      </c>
      <c r="G715" t="s">
        <v>28</v>
      </c>
      <c r="H715">
        <v>-159.29</v>
      </c>
      <c r="I715" t="s">
        <v>27</v>
      </c>
      <c r="J715">
        <v>-149.72</v>
      </c>
      <c r="K715" t="s">
        <v>27</v>
      </c>
      <c r="L715">
        <v>-147.75</v>
      </c>
      <c r="M715" t="s">
        <v>27</v>
      </c>
      <c r="N715">
        <v>-157.80000000000001</v>
      </c>
      <c r="O715" t="s">
        <v>27</v>
      </c>
      <c r="P715">
        <v>-152.91</v>
      </c>
      <c r="Q715" t="s">
        <v>28</v>
      </c>
      <c r="R715">
        <v>-159.88999999999999</v>
      </c>
      <c r="S715" t="s">
        <v>27</v>
      </c>
      <c r="T715">
        <v>178.49</v>
      </c>
      <c r="U715" t="s">
        <v>27</v>
      </c>
      <c r="V715">
        <v>-162.63</v>
      </c>
      <c r="W715" t="s">
        <v>27</v>
      </c>
      <c r="X715">
        <v>-176.59</v>
      </c>
      <c r="Y715" t="s">
        <v>27</v>
      </c>
      <c r="Z715">
        <v>-164.49</v>
      </c>
      <c r="AA715" t="s">
        <v>27</v>
      </c>
    </row>
    <row r="716" spans="1:27" x14ac:dyDescent="0.25">
      <c r="A716" t="s">
        <v>765</v>
      </c>
      <c r="B716">
        <v>-91.66</v>
      </c>
      <c r="C716" t="s">
        <v>27</v>
      </c>
      <c r="D716">
        <v>-84.41</v>
      </c>
      <c r="E716" t="s">
        <v>27</v>
      </c>
      <c r="F716" s="26">
        <v>-4.0848820373860699E+25</v>
      </c>
      <c r="G716" t="s">
        <v>28</v>
      </c>
      <c r="H716">
        <v>-67.92</v>
      </c>
      <c r="I716" t="s">
        <v>27</v>
      </c>
      <c r="J716">
        <v>-58.27</v>
      </c>
      <c r="K716" t="s">
        <v>27</v>
      </c>
      <c r="L716">
        <v>-56.33</v>
      </c>
      <c r="M716" t="s">
        <v>27</v>
      </c>
      <c r="N716">
        <v>-66.36</v>
      </c>
      <c r="O716" t="s">
        <v>27</v>
      </c>
      <c r="P716">
        <v>-152.91</v>
      </c>
      <c r="Q716" t="s">
        <v>28</v>
      </c>
      <c r="R716">
        <v>-68.41</v>
      </c>
      <c r="S716" t="s">
        <v>27</v>
      </c>
      <c r="T716">
        <v>-90.08</v>
      </c>
      <c r="U716" t="s">
        <v>27</v>
      </c>
      <c r="V716">
        <v>-71.28</v>
      </c>
      <c r="W716" t="s">
        <v>27</v>
      </c>
      <c r="X716">
        <v>-85.15</v>
      </c>
      <c r="Y716" t="s">
        <v>27</v>
      </c>
      <c r="Z716">
        <v>-73.19</v>
      </c>
      <c r="AA716" t="s">
        <v>27</v>
      </c>
    </row>
    <row r="717" spans="1:27" x14ac:dyDescent="0.25">
      <c r="A717" t="s">
        <v>766</v>
      </c>
      <c r="B717">
        <v>-127.34</v>
      </c>
      <c r="C717" t="s">
        <v>27</v>
      </c>
      <c r="D717">
        <v>-119.97</v>
      </c>
      <c r="E717" t="s">
        <v>27</v>
      </c>
      <c r="F717" s="26">
        <v>-4.0848820373860699E+25</v>
      </c>
      <c r="G717" t="s">
        <v>28</v>
      </c>
      <c r="H717">
        <v>-103.52</v>
      </c>
      <c r="I717" t="s">
        <v>27</v>
      </c>
      <c r="J717">
        <v>-93.95</v>
      </c>
      <c r="K717" t="s">
        <v>27</v>
      </c>
      <c r="L717">
        <v>-91.91</v>
      </c>
      <c r="M717" t="s">
        <v>27</v>
      </c>
      <c r="N717">
        <v>-102.09</v>
      </c>
      <c r="O717" t="s">
        <v>27</v>
      </c>
      <c r="P717">
        <v>-152.91</v>
      </c>
      <c r="Q717" t="s">
        <v>28</v>
      </c>
      <c r="R717">
        <v>-104.17</v>
      </c>
      <c r="S717" t="s">
        <v>27</v>
      </c>
      <c r="T717">
        <v>-125.72</v>
      </c>
      <c r="U717" t="s">
        <v>27</v>
      </c>
      <c r="V717">
        <v>-106.79</v>
      </c>
      <c r="W717" t="s">
        <v>27</v>
      </c>
      <c r="X717">
        <v>-120.72</v>
      </c>
      <c r="Y717" t="s">
        <v>27</v>
      </c>
      <c r="Z717">
        <v>-108.76</v>
      </c>
      <c r="AA717" t="s">
        <v>27</v>
      </c>
    </row>
    <row r="718" spans="1:27" x14ac:dyDescent="0.25">
      <c r="A718" t="s">
        <v>767</v>
      </c>
      <c r="B718">
        <v>154.13</v>
      </c>
      <c r="C718" t="s">
        <v>27</v>
      </c>
      <c r="D718">
        <v>161.58000000000001</v>
      </c>
      <c r="E718" t="s">
        <v>27</v>
      </c>
      <c r="F718" s="26">
        <v>-4.0848820373860699E+25</v>
      </c>
      <c r="G718" t="s">
        <v>28</v>
      </c>
      <c r="H718">
        <v>177.96</v>
      </c>
      <c r="I718" t="s">
        <v>27</v>
      </c>
      <c r="J718">
        <v>-172.48</v>
      </c>
      <c r="K718" t="s">
        <v>27</v>
      </c>
      <c r="L718">
        <v>-170.44</v>
      </c>
      <c r="M718" t="s">
        <v>27</v>
      </c>
      <c r="N718">
        <v>179.37</v>
      </c>
      <c r="O718" t="s">
        <v>27</v>
      </c>
      <c r="P718">
        <v>-152.91</v>
      </c>
      <c r="Q718" t="s">
        <v>28</v>
      </c>
      <c r="R718">
        <v>177.3</v>
      </c>
      <c r="S718" t="s">
        <v>27</v>
      </c>
      <c r="T718">
        <v>155.78</v>
      </c>
      <c r="U718" t="s">
        <v>27</v>
      </c>
      <c r="V718">
        <v>174.72</v>
      </c>
      <c r="W718" t="s">
        <v>27</v>
      </c>
      <c r="X718">
        <v>160.84</v>
      </c>
      <c r="Y718" t="s">
        <v>27</v>
      </c>
      <c r="Z718">
        <v>172.76</v>
      </c>
      <c r="AA718" t="s">
        <v>27</v>
      </c>
    </row>
    <row r="719" spans="1:27" x14ac:dyDescent="0.25">
      <c r="A719" t="s">
        <v>768</v>
      </c>
      <c r="B719">
        <v>-71.25</v>
      </c>
      <c r="C719" t="s">
        <v>27</v>
      </c>
      <c r="D719">
        <v>-63.79</v>
      </c>
      <c r="E719" t="s">
        <v>27</v>
      </c>
      <c r="F719" s="26">
        <v>-4.0848820373860699E+25</v>
      </c>
      <c r="G719" t="s">
        <v>28</v>
      </c>
      <c r="H719">
        <v>-47.42</v>
      </c>
      <c r="I719" t="s">
        <v>27</v>
      </c>
      <c r="J719">
        <v>-37.92</v>
      </c>
      <c r="K719" t="s">
        <v>27</v>
      </c>
      <c r="L719">
        <v>-35.86</v>
      </c>
      <c r="M719" t="s">
        <v>27</v>
      </c>
      <c r="N719">
        <v>-46.08</v>
      </c>
      <c r="O719" t="s">
        <v>27</v>
      </c>
      <c r="P719">
        <v>-152.91</v>
      </c>
      <c r="Q719" t="s">
        <v>28</v>
      </c>
      <c r="R719">
        <v>-48.1</v>
      </c>
      <c r="S719" t="s">
        <v>27</v>
      </c>
      <c r="T719">
        <v>-69.59</v>
      </c>
      <c r="U719" t="s">
        <v>27</v>
      </c>
      <c r="V719">
        <v>-50.72</v>
      </c>
      <c r="W719" t="s">
        <v>27</v>
      </c>
      <c r="X719">
        <v>-64.55</v>
      </c>
      <c r="Y719" t="s">
        <v>27</v>
      </c>
      <c r="Z719">
        <v>-52.65</v>
      </c>
      <c r="AA719" t="s">
        <v>27</v>
      </c>
    </row>
    <row r="720" spans="1:27" x14ac:dyDescent="0.25">
      <c r="A720" t="s">
        <v>769</v>
      </c>
      <c r="B720">
        <v>-176.57</v>
      </c>
      <c r="C720" t="s">
        <v>27</v>
      </c>
      <c r="D720">
        <v>-169.05</v>
      </c>
      <c r="E720" t="s">
        <v>27</v>
      </c>
      <c r="F720" s="26">
        <v>-4.0848820373860699E+25</v>
      </c>
      <c r="G720" t="s">
        <v>28</v>
      </c>
      <c r="H720">
        <v>-152.66999999999999</v>
      </c>
      <c r="I720" t="s">
        <v>27</v>
      </c>
      <c r="J720">
        <v>-143.12</v>
      </c>
      <c r="K720" t="s">
        <v>27</v>
      </c>
      <c r="L720">
        <v>-141.08000000000001</v>
      </c>
      <c r="M720" t="s">
        <v>27</v>
      </c>
      <c r="N720">
        <v>-151.26</v>
      </c>
      <c r="O720" t="s">
        <v>27</v>
      </c>
      <c r="P720">
        <v>-152.91</v>
      </c>
      <c r="Q720" t="s">
        <v>28</v>
      </c>
      <c r="R720">
        <v>-153.27000000000001</v>
      </c>
      <c r="S720" t="s">
        <v>27</v>
      </c>
      <c r="T720">
        <v>-174.9</v>
      </c>
      <c r="U720" t="s">
        <v>27</v>
      </c>
      <c r="V720">
        <v>-155.91999999999999</v>
      </c>
      <c r="W720" t="s">
        <v>27</v>
      </c>
      <c r="X720">
        <v>-169.79</v>
      </c>
      <c r="Y720" t="s">
        <v>27</v>
      </c>
      <c r="Z720">
        <v>-157.88999999999999</v>
      </c>
      <c r="AA720" t="s">
        <v>27</v>
      </c>
    </row>
    <row r="721" spans="1:27" x14ac:dyDescent="0.25">
      <c r="A721" t="s">
        <v>770</v>
      </c>
      <c r="B721">
        <v>-117.95</v>
      </c>
      <c r="C721" t="s">
        <v>27</v>
      </c>
      <c r="D721">
        <v>-109.88</v>
      </c>
      <c r="E721" t="s">
        <v>27</v>
      </c>
      <c r="F721" s="26">
        <v>-4.0848820373860699E+25</v>
      </c>
      <c r="G721" t="s">
        <v>28</v>
      </c>
      <c r="H721">
        <v>-93.62</v>
      </c>
      <c r="I721" t="s">
        <v>27</v>
      </c>
      <c r="J721">
        <v>-84.12</v>
      </c>
      <c r="K721" t="s">
        <v>27</v>
      </c>
      <c r="L721">
        <v>-82.09</v>
      </c>
      <c r="M721" t="s">
        <v>27</v>
      </c>
      <c r="N721">
        <v>-92.23</v>
      </c>
      <c r="O721" t="s">
        <v>27</v>
      </c>
      <c r="P721">
        <v>-152.91</v>
      </c>
      <c r="Q721" t="s">
        <v>28</v>
      </c>
      <c r="R721">
        <v>-94.16</v>
      </c>
      <c r="S721" t="s">
        <v>27</v>
      </c>
      <c r="T721">
        <v>-115.45</v>
      </c>
      <c r="U721" t="s">
        <v>27</v>
      </c>
      <c r="V721">
        <v>-96.84</v>
      </c>
      <c r="W721" t="s">
        <v>27</v>
      </c>
      <c r="X721">
        <v>-110.63</v>
      </c>
      <c r="Y721" t="s">
        <v>27</v>
      </c>
      <c r="Z721">
        <v>-98.84</v>
      </c>
      <c r="AA721" t="s">
        <v>27</v>
      </c>
    </row>
    <row r="722" spans="1:27" x14ac:dyDescent="0.25">
      <c r="A722" t="s">
        <v>771</v>
      </c>
      <c r="B722">
        <v>-37.340000000000003</v>
      </c>
      <c r="C722" t="s">
        <v>27</v>
      </c>
      <c r="D722">
        <v>-29.02</v>
      </c>
      <c r="E722" t="s">
        <v>27</v>
      </c>
      <c r="F722" s="26">
        <v>-4.0848820373860699E+25</v>
      </c>
      <c r="G722" t="s">
        <v>28</v>
      </c>
      <c r="H722">
        <v>-12.76</v>
      </c>
      <c r="I722" t="s">
        <v>27</v>
      </c>
      <c r="J722">
        <v>-3.24</v>
      </c>
      <c r="K722" t="s">
        <v>27</v>
      </c>
      <c r="L722">
        <v>-1.33</v>
      </c>
      <c r="M722" t="s">
        <v>27</v>
      </c>
      <c r="N722">
        <v>-11.32</v>
      </c>
      <c r="O722" t="s">
        <v>27</v>
      </c>
      <c r="P722">
        <v>-152.91</v>
      </c>
      <c r="Q722" t="s">
        <v>28</v>
      </c>
      <c r="R722">
        <v>-13.36</v>
      </c>
      <c r="S722" t="s">
        <v>27</v>
      </c>
      <c r="T722">
        <v>-34.799999999999997</v>
      </c>
      <c r="U722" t="s">
        <v>27</v>
      </c>
      <c r="V722">
        <v>-16</v>
      </c>
      <c r="W722" t="s">
        <v>27</v>
      </c>
      <c r="X722">
        <v>-29.77</v>
      </c>
      <c r="Y722" t="s">
        <v>27</v>
      </c>
      <c r="Z722">
        <v>-17.989999999999998</v>
      </c>
      <c r="AA722" t="s">
        <v>27</v>
      </c>
    </row>
    <row r="723" spans="1:27" x14ac:dyDescent="0.25">
      <c r="A723" t="s">
        <v>772</v>
      </c>
      <c r="B723">
        <v>-17.75</v>
      </c>
      <c r="C723" t="s">
        <v>27</v>
      </c>
      <c r="D723">
        <v>-9.59</v>
      </c>
      <c r="E723" t="s">
        <v>27</v>
      </c>
      <c r="F723" s="26">
        <v>-4.0848820373860699E+25</v>
      </c>
      <c r="G723" t="s">
        <v>28</v>
      </c>
      <c r="H723">
        <v>6.45</v>
      </c>
      <c r="I723" t="s">
        <v>27</v>
      </c>
      <c r="J723">
        <v>15.9</v>
      </c>
      <c r="K723" t="s">
        <v>27</v>
      </c>
      <c r="L723">
        <v>17.72</v>
      </c>
      <c r="M723" t="s">
        <v>27</v>
      </c>
      <c r="N723">
        <v>7.89</v>
      </c>
      <c r="O723" t="s">
        <v>27</v>
      </c>
      <c r="P723">
        <v>-152.91</v>
      </c>
      <c r="Q723" t="s">
        <v>28</v>
      </c>
      <c r="R723">
        <v>5.95</v>
      </c>
      <c r="S723" t="s">
        <v>27</v>
      </c>
      <c r="T723">
        <v>-15.24</v>
      </c>
      <c r="U723" t="s">
        <v>27</v>
      </c>
      <c r="V723">
        <v>3.32</v>
      </c>
      <c r="W723" t="s">
        <v>27</v>
      </c>
      <c r="X723">
        <v>-10.33</v>
      </c>
      <c r="Y723" t="s">
        <v>27</v>
      </c>
      <c r="Z723">
        <v>1.1499999999999999</v>
      </c>
      <c r="AA723" t="s">
        <v>27</v>
      </c>
    </row>
    <row r="724" spans="1:27" x14ac:dyDescent="0.25">
      <c r="A724" t="s">
        <v>773</v>
      </c>
      <c r="B724">
        <v>174.54</v>
      </c>
      <c r="C724" t="s">
        <v>27</v>
      </c>
      <c r="D724">
        <v>-177.38</v>
      </c>
      <c r="E724" t="s">
        <v>27</v>
      </c>
      <c r="F724" s="26">
        <v>-4.0848820373860699E+25</v>
      </c>
      <c r="G724" t="s">
        <v>28</v>
      </c>
      <c r="H724">
        <v>-161.4</v>
      </c>
      <c r="I724" t="s">
        <v>27</v>
      </c>
      <c r="J724">
        <v>-151.91999999999999</v>
      </c>
      <c r="K724" t="s">
        <v>27</v>
      </c>
      <c r="L724">
        <v>-150.15</v>
      </c>
      <c r="M724" t="s">
        <v>27</v>
      </c>
      <c r="N724">
        <v>-159.96</v>
      </c>
      <c r="O724" t="s">
        <v>27</v>
      </c>
      <c r="P724">
        <v>-152.91</v>
      </c>
      <c r="Q724" t="s">
        <v>28</v>
      </c>
      <c r="R724">
        <v>-161.83000000000001</v>
      </c>
      <c r="S724" t="s">
        <v>27</v>
      </c>
      <c r="T724">
        <v>177.05</v>
      </c>
      <c r="U724" t="s">
        <v>27</v>
      </c>
      <c r="V724">
        <v>-164.52</v>
      </c>
      <c r="W724" t="s">
        <v>27</v>
      </c>
      <c r="X724">
        <v>-178.07</v>
      </c>
      <c r="Y724" t="s">
        <v>27</v>
      </c>
      <c r="Z724">
        <v>-166.68</v>
      </c>
      <c r="AA724" t="s">
        <v>27</v>
      </c>
    </row>
    <row r="725" spans="1:27" x14ac:dyDescent="0.25">
      <c r="A725" t="s">
        <v>774</v>
      </c>
      <c r="B725">
        <v>-122.29</v>
      </c>
      <c r="C725" t="s">
        <v>27</v>
      </c>
      <c r="D725">
        <v>-114.27</v>
      </c>
      <c r="E725" t="s">
        <v>27</v>
      </c>
      <c r="F725" s="26">
        <v>-4.0848820373860699E+25</v>
      </c>
      <c r="G725" t="s">
        <v>28</v>
      </c>
      <c r="H725">
        <v>-98.29</v>
      </c>
      <c r="I725" t="s">
        <v>27</v>
      </c>
      <c r="J725">
        <v>-88.76</v>
      </c>
      <c r="K725" t="s">
        <v>27</v>
      </c>
      <c r="L725">
        <v>-87.15</v>
      </c>
      <c r="M725" t="s">
        <v>27</v>
      </c>
      <c r="N725">
        <v>-96.71</v>
      </c>
      <c r="O725" t="s">
        <v>27</v>
      </c>
      <c r="P725">
        <v>-152.91</v>
      </c>
      <c r="Q725" t="s">
        <v>28</v>
      </c>
      <c r="R725">
        <v>-98.57</v>
      </c>
      <c r="S725" t="s">
        <v>27</v>
      </c>
      <c r="T725">
        <v>-119.75</v>
      </c>
      <c r="U725" t="s">
        <v>27</v>
      </c>
      <c r="V725">
        <v>-101.6</v>
      </c>
      <c r="W725" t="s">
        <v>27</v>
      </c>
      <c r="X725">
        <v>-115.02</v>
      </c>
      <c r="Y725" t="s">
        <v>27</v>
      </c>
      <c r="Z725">
        <v>-103.61</v>
      </c>
      <c r="AA725" t="s">
        <v>27</v>
      </c>
    </row>
    <row r="726" spans="1:27" x14ac:dyDescent="0.25">
      <c r="A726" t="s">
        <v>775</v>
      </c>
      <c r="B726">
        <v>171.03</v>
      </c>
      <c r="C726" t="s">
        <v>27</v>
      </c>
      <c r="D726">
        <v>178.97</v>
      </c>
      <c r="E726" t="s">
        <v>27</v>
      </c>
      <c r="F726" s="26">
        <v>-4.0848820373860699E+25</v>
      </c>
      <c r="G726" t="s">
        <v>28</v>
      </c>
      <c r="H726">
        <v>-165.08</v>
      </c>
      <c r="I726" t="s">
        <v>27</v>
      </c>
      <c r="J726">
        <v>-155.59</v>
      </c>
      <c r="K726" t="s">
        <v>27</v>
      </c>
      <c r="L726">
        <v>-153.99</v>
      </c>
      <c r="M726" t="s">
        <v>27</v>
      </c>
      <c r="N726">
        <v>-163.51</v>
      </c>
      <c r="O726" t="s">
        <v>27</v>
      </c>
      <c r="P726">
        <v>-152.91</v>
      </c>
      <c r="Q726" t="s">
        <v>28</v>
      </c>
      <c r="R726">
        <v>-165.36</v>
      </c>
      <c r="S726" t="s">
        <v>27</v>
      </c>
      <c r="T726">
        <v>173.54</v>
      </c>
      <c r="U726" t="s">
        <v>27</v>
      </c>
      <c r="V726">
        <v>-168.45</v>
      </c>
      <c r="W726" t="s">
        <v>27</v>
      </c>
      <c r="X726">
        <v>178.2</v>
      </c>
      <c r="Y726" t="s">
        <v>27</v>
      </c>
      <c r="Z726">
        <v>-170.42</v>
      </c>
      <c r="AA726" t="s">
        <v>27</v>
      </c>
    </row>
    <row r="727" spans="1:27" x14ac:dyDescent="0.25">
      <c r="A727" t="s">
        <v>776</v>
      </c>
      <c r="B727">
        <v>-59.14</v>
      </c>
      <c r="C727" t="s">
        <v>27</v>
      </c>
      <c r="D727">
        <v>-51.16</v>
      </c>
      <c r="E727" t="s">
        <v>27</v>
      </c>
      <c r="F727" s="26">
        <v>-4.0848820373860699E+25</v>
      </c>
      <c r="G727" t="s">
        <v>28</v>
      </c>
      <c r="H727">
        <v>-35.090000000000003</v>
      </c>
      <c r="I727" t="s">
        <v>27</v>
      </c>
      <c r="J727">
        <v>-25.58</v>
      </c>
      <c r="K727" t="s">
        <v>27</v>
      </c>
      <c r="L727">
        <v>-24.06</v>
      </c>
      <c r="M727" t="s">
        <v>27</v>
      </c>
      <c r="N727">
        <v>-33.450000000000003</v>
      </c>
      <c r="O727" t="s">
        <v>27</v>
      </c>
      <c r="P727">
        <v>-152.91</v>
      </c>
      <c r="Q727" t="s">
        <v>28</v>
      </c>
      <c r="R727">
        <v>-35.4</v>
      </c>
      <c r="S727" t="s">
        <v>27</v>
      </c>
      <c r="T727">
        <v>-56.6</v>
      </c>
      <c r="U727" t="s">
        <v>27</v>
      </c>
      <c r="V727">
        <v>-38.659999999999997</v>
      </c>
      <c r="W727" t="s">
        <v>27</v>
      </c>
      <c r="X727">
        <v>-51.95</v>
      </c>
      <c r="Y727" t="s">
        <v>27</v>
      </c>
      <c r="Z727">
        <v>-40.53</v>
      </c>
      <c r="AA727" t="s">
        <v>27</v>
      </c>
    </row>
    <row r="728" spans="1:27" x14ac:dyDescent="0.25">
      <c r="A728" t="s">
        <v>777</v>
      </c>
      <c r="B728">
        <v>-162.94999999999999</v>
      </c>
      <c r="C728" t="s">
        <v>27</v>
      </c>
      <c r="D728">
        <v>-155.01</v>
      </c>
      <c r="E728" t="s">
        <v>27</v>
      </c>
      <c r="F728" s="26">
        <v>-4.0848820373860699E+25</v>
      </c>
      <c r="G728" t="s">
        <v>28</v>
      </c>
      <c r="H728">
        <v>-139.02000000000001</v>
      </c>
      <c r="I728" t="s">
        <v>27</v>
      </c>
      <c r="J728">
        <v>-129.46</v>
      </c>
      <c r="K728" t="s">
        <v>27</v>
      </c>
      <c r="L728">
        <v>-127.97</v>
      </c>
      <c r="M728" t="s">
        <v>27</v>
      </c>
      <c r="N728">
        <v>-137.37</v>
      </c>
      <c r="O728" t="s">
        <v>27</v>
      </c>
      <c r="P728">
        <v>-152.91</v>
      </c>
      <c r="Q728" t="s">
        <v>28</v>
      </c>
      <c r="R728">
        <v>-139.24</v>
      </c>
      <c r="S728" t="s">
        <v>27</v>
      </c>
      <c r="T728">
        <v>-160.41999999999999</v>
      </c>
      <c r="U728" t="s">
        <v>27</v>
      </c>
      <c r="V728">
        <v>-142.53</v>
      </c>
      <c r="W728" t="s">
        <v>27</v>
      </c>
      <c r="X728">
        <v>-155.79</v>
      </c>
      <c r="Y728" t="s">
        <v>27</v>
      </c>
      <c r="Z728">
        <v>-144.46</v>
      </c>
      <c r="AA728" t="s">
        <v>27</v>
      </c>
    </row>
    <row r="729" spans="1:27" x14ac:dyDescent="0.25">
      <c r="A729" t="s">
        <v>778</v>
      </c>
      <c r="B729">
        <v>-8.02</v>
      </c>
      <c r="C729" t="s">
        <v>27</v>
      </c>
      <c r="D729">
        <v>-0.12</v>
      </c>
      <c r="E729" t="s">
        <v>27</v>
      </c>
      <c r="F729" s="26">
        <v>-4.0848820373860699E+25</v>
      </c>
      <c r="G729" t="s">
        <v>28</v>
      </c>
      <c r="H729">
        <v>15.82</v>
      </c>
      <c r="I729" t="s">
        <v>27</v>
      </c>
      <c r="J729">
        <v>25.4</v>
      </c>
      <c r="K729" t="s">
        <v>27</v>
      </c>
      <c r="L729">
        <v>26.86</v>
      </c>
      <c r="M729" t="s">
        <v>27</v>
      </c>
      <c r="N729">
        <v>17.53</v>
      </c>
      <c r="O729" t="s">
        <v>27</v>
      </c>
      <c r="P729">
        <v>-152.91</v>
      </c>
      <c r="Q729" t="s">
        <v>28</v>
      </c>
      <c r="R729">
        <v>15.68</v>
      </c>
      <c r="S729" t="s">
        <v>27</v>
      </c>
      <c r="T729">
        <v>-5.52</v>
      </c>
      <c r="U729" t="s">
        <v>27</v>
      </c>
      <c r="V729">
        <v>12.38</v>
      </c>
      <c r="W729" t="s">
        <v>27</v>
      </c>
      <c r="X729">
        <v>-0.88</v>
      </c>
      <c r="Y729" t="s">
        <v>27</v>
      </c>
      <c r="Z729">
        <v>10.39</v>
      </c>
      <c r="AA729" t="s">
        <v>27</v>
      </c>
    </row>
    <row r="730" spans="1:27" x14ac:dyDescent="0.25">
      <c r="A730" t="s">
        <v>779</v>
      </c>
      <c r="B730">
        <v>65.319999999999993</v>
      </c>
      <c r="C730" t="s">
        <v>27</v>
      </c>
      <c r="D730">
        <v>73.25</v>
      </c>
      <c r="E730" t="s">
        <v>27</v>
      </c>
      <c r="F730" s="26">
        <v>-4.0848820373860699E+25</v>
      </c>
      <c r="G730" t="s">
        <v>28</v>
      </c>
      <c r="H730">
        <v>89.11</v>
      </c>
      <c r="I730" t="s">
        <v>27</v>
      </c>
      <c r="J730">
        <v>98.65</v>
      </c>
      <c r="K730" t="s">
        <v>27</v>
      </c>
      <c r="L730">
        <v>100.06</v>
      </c>
      <c r="M730" t="s">
        <v>27</v>
      </c>
      <c r="N730">
        <v>90.81</v>
      </c>
      <c r="O730" t="s">
        <v>27</v>
      </c>
      <c r="P730">
        <v>-152.91</v>
      </c>
      <c r="Q730" t="s">
        <v>28</v>
      </c>
      <c r="R730">
        <v>88.98</v>
      </c>
      <c r="S730" t="s">
        <v>27</v>
      </c>
      <c r="T730">
        <v>67.86</v>
      </c>
      <c r="U730" t="s">
        <v>27</v>
      </c>
      <c r="V730">
        <v>85.75</v>
      </c>
      <c r="W730" t="s">
        <v>27</v>
      </c>
      <c r="X730">
        <v>72.510000000000005</v>
      </c>
      <c r="Y730" t="s">
        <v>27</v>
      </c>
      <c r="Z730">
        <v>83.62</v>
      </c>
      <c r="AA730" t="s">
        <v>27</v>
      </c>
    </row>
    <row r="731" spans="1:27" x14ac:dyDescent="0.25">
      <c r="A731" t="s">
        <v>780</v>
      </c>
      <c r="B731">
        <v>-155.27000000000001</v>
      </c>
      <c r="C731" t="s">
        <v>27</v>
      </c>
      <c r="D731">
        <v>-147.43</v>
      </c>
      <c r="E731" t="s">
        <v>27</v>
      </c>
      <c r="F731" s="26">
        <v>-4.0848820373860699E+25</v>
      </c>
      <c r="G731" t="s">
        <v>28</v>
      </c>
      <c r="H731">
        <v>-131.58000000000001</v>
      </c>
      <c r="I731" t="s">
        <v>27</v>
      </c>
      <c r="J731">
        <v>-122</v>
      </c>
      <c r="K731" t="s">
        <v>27</v>
      </c>
      <c r="L731">
        <v>-120.63</v>
      </c>
      <c r="M731" t="s">
        <v>27</v>
      </c>
      <c r="N731">
        <v>-129.84</v>
      </c>
      <c r="O731" t="s">
        <v>27</v>
      </c>
      <c r="P731">
        <v>-152.91</v>
      </c>
      <c r="Q731" t="s">
        <v>28</v>
      </c>
      <c r="R731">
        <v>-131.66</v>
      </c>
      <c r="S731" t="s">
        <v>27</v>
      </c>
      <c r="T731">
        <v>-152.74</v>
      </c>
      <c r="U731" t="s">
        <v>27</v>
      </c>
      <c r="V731">
        <v>-135.07</v>
      </c>
      <c r="W731" t="s">
        <v>27</v>
      </c>
      <c r="X731">
        <v>-148.19999999999999</v>
      </c>
      <c r="Y731" t="s">
        <v>27</v>
      </c>
      <c r="Z731">
        <v>-137.07</v>
      </c>
      <c r="AA731" t="s">
        <v>27</v>
      </c>
    </row>
    <row r="732" spans="1:27" x14ac:dyDescent="0.25">
      <c r="A732" t="s">
        <v>781</v>
      </c>
      <c r="B732">
        <v>-79.64</v>
      </c>
      <c r="C732" t="s">
        <v>27</v>
      </c>
      <c r="D732">
        <v>-71.819999999999993</v>
      </c>
      <c r="E732" t="s">
        <v>27</v>
      </c>
      <c r="F732" s="26">
        <v>-4.0848820373860699E+25</v>
      </c>
      <c r="G732" t="s">
        <v>28</v>
      </c>
      <c r="H732">
        <v>-55.95</v>
      </c>
      <c r="I732" t="s">
        <v>27</v>
      </c>
      <c r="J732">
        <v>-46.38</v>
      </c>
      <c r="K732" t="s">
        <v>27</v>
      </c>
      <c r="L732">
        <v>-45.06</v>
      </c>
      <c r="M732" t="s">
        <v>27</v>
      </c>
      <c r="N732">
        <v>-54.19</v>
      </c>
      <c r="O732" t="s">
        <v>27</v>
      </c>
      <c r="P732">
        <v>-152.91</v>
      </c>
      <c r="Q732" t="s">
        <v>28</v>
      </c>
      <c r="R732">
        <v>-55.99</v>
      </c>
      <c r="S732" t="s">
        <v>27</v>
      </c>
      <c r="T732">
        <v>-77.13</v>
      </c>
      <c r="U732" t="s">
        <v>27</v>
      </c>
      <c r="V732">
        <v>-59.53</v>
      </c>
      <c r="W732" t="s">
        <v>27</v>
      </c>
      <c r="X732">
        <v>-72.61</v>
      </c>
      <c r="Y732" t="s">
        <v>27</v>
      </c>
      <c r="Z732">
        <v>-61.44</v>
      </c>
      <c r="AA732" t="s">
        <v>27</v>
      </c>
    </row>
    <row r="733" spans="1:27" x14ac:dyDescent="0.25">
      <c r="A733" t="s">
        <v>782</v>
      </c>
      <c r="B733">
        <v>-160.07</v>
      </c>
      <c r="C733" t="s">
        <v>27</v>
      </c>
      <c r="D733">
        <v>-152.34</v>
      </c>
      <c r="E733" t="s">
        <v>27</v>
      </c>
      <c r="F733" s="26">
        <v>-4.0848820373860699E+25</v>
      </c>
      <c r="G733" t="s">
        <v>28</v>
      </c>
      <c r="H733">
        <v>-136.63</v>
      </c>
      <c r="I733" t="s">
        <v>27</v>
      </c>
      <c r="J733">
        <v>-127.13</v>
      </c>
      <c r="K733" t="s">
        <v>27</v>
      </c>
      <c r="L733">
        <v>-125.75</v>
      </c>
      <c r="M733" t="s">
        <v>27</v>
      </c>
      <c r="N733">
        <v>-134.99</v>
      </c>
      <c r="O733" t="s">
        <v>27</v>
      </c>
      <c r="P733">
        <v>-152.91</v>
      </c>
      <c r="Q733" t="s">
        <v>28</v>
      </c>
      <c r="R733">
        <v>-136.63999999999999</v>
      </c>
      <c r="S733" t="s">
        <v>27</v>
      </c>
      <c r="T733">
        <v>-157.56</v>
      </c>
      <c r="U733" t="s">
        <v>27</v>
      </c>
      <c r="V733">
        <v>-140.1</v>
      </c>
      <c r="W733" t="s">
        <v>27</v>
      </c>
      <c r="X733">
        <v>-153.1</v>
      </c>
      <c r="Y733" t="s">
        <v>27</v>
      </c>
      <c r="Z733">
        <v>-142.12</v>
      </c>
      <c r="AA733" t="s">
        <v>27</v>
      </c>
    </row>
    <row r="734" spans="1:27" x14ac:dyDescent="0.25">
      <c r="A734" t="s">
        <v>783</v>
      </c>
      <c r="B734">
        <v>20.69</v>
      </c>
      <c r="C734" t="s">
        <v>27</v>
      </c>
      <c r="D734">
        <v>28.47</v>
      </c>
      <c r="E734" t="s">
        <v>27</v>
      </c>
      <c r="F734" s="26">
        <v>-4.0848820373860699E+25</v>
      </c>
      <c r="G734" t="s">
        <v>28</v>
      </c>
      <c r="H734">
        <v>44.24</v>
      </c>
      <c r="I734" t="s">
        <v>27</v>
      </c>
      <c r="J734">
        <v>53.68</v>
      </c>
      <c r="K734" t="s">
        <v>27</v>
      </c>
      <c r="L734">
        <v>55.06</v>
      </c>
      <c r="M734" t="s">
        <v>27</v>
      </c>
      <c r="N734">
        <v>45.86</v>
      </c>
      <c r="O734" t="s">
        <v>27</v>
      </c>
      <c r="P734">
        <v>-152.91</v>
      </c>
      <c r="Q734" t="s">
        <v>28</v>
      </c>
      <c r="R734">
        <v>44.11</v>
      </c>
      <c r="S734" t="s">
        <v>27</v>
      </c>
      <c r="T734">
        <v>23.18</v>
      </c>
      <c r="U734" t="s">
        <v>27</v>
      </c>
      <c r="V734">
        <v>40.54</v>
      </c>
      <c r="W734" t="s">
        <v>27</v>
      </c>
      <c r="X734">
        <v>27.67</v>
      </c>
      <c r="Y734" t="s">
        <v>27</v>
      </c>
      <c r="Z734">
        <v>38.71</v>
      </c>
      <c r="AA734" t="s">
        <v>27</v>
      </c>
    </row>
    <row r="735" spans="1:27" x14ac:dyDescent="0.25">
      <c r="A735" t="s">
        <v>784</v>
      </c>
      <c r="B735">
        <v>89.38</v>
      </c>
      <c r="C735" t="s">
        <v>27</v>
      </c>
      <c r="D735">
        <v>97.13</v>
      </c>
      <c r="E735" t="s">
        <v>27</v>
      </c>
      <c r="F735" s="26">
        <v>-4.0848820373860699E+25</v>
      </c>
      <c r="G735" t="s">
        <v>28</v>
      </c>
      <c r="H735">
        <v>112.76</v>
      </c>
      <c r="I735" t="s">
        <v>27</v>
      </c>
      <c r="J735">
        <v>122.13</v>
      </c>
      <c r="K735" t="s">
        <v>27</v>
      </c>
      <c r="L735">
        <v>123.54</v>
      </c>
      <c r="M735" t="s">
        <v>27</v>
      </c>
      <c r="N735">
        <v>114.31</v>
      </c>
      <c r="O735" t="s">
        <v>27</v>
      </c>
      <c r="P735">
        <v>-152.91</v>
      </c>
      <c r="Q735" t="s">
        <v>28</v>
      </c>
      <c r="R735">
        <v>112.56</v>
      </c>
      <c r="S735" t="s">
        <v>27</v>
      </c>
      <c r="T735">
        <v>91.87</v>
      </c>
      <c r="U735" t="s">
        <v>27</v>
      </c>
      <c r="V735">
        <v>109.21</v>
      </c>
      <c r="W735" t="s">
        <v>27</v>
      </c>
      <c r="X735">
        <v>96.36</v>
      </c>
      <c r="Y735" t="s">
        <v>27</v>
      </c>
      <c r="Z735">
        <v>107.24</v>
      </c>
      <c r="AA735" t="s">
        <v>27</v>
      </c>
    </row>
    <row r="736" spans="1:27" x14ac:dyDescent="0.25">
      <c r="A736" t="s">
        <v>785</v>
      </c>
      <c r="B736">
        <v>12.46</v>
      </c>
      <c r="C736" t="s">
        <v>27</v>
      </c>
      <c r="D736">
        <v>20.38</v>
      </c>
      <c r="E736" t="s">
        <v>27</v>
      </c>
      <c r="F736" s="26">
        <v>-4.0848820373860699E+25</v>
      </c>
      <c r="G736" t="s">
        <v>28</v>
      </c>
      <c r="H736">
        <v>35.96</v>
      </c>
      <c r="I736" t="s">
        <v>27</v>
      </c>
      <c r="J736">
        <v>45.3</v>
      </c>
      <c r="K736" t="s">
        <v>27</v>
      </c>
      <c r="L736">
        <v>46.71</v>
      </c>
      <c r="M736" t="s">
        <v>27</v>
      </c>
      <c r="N736">
        <v>37.49</v>
      </c>
      <c r="O736" t="s">
        <v>27</v>
      </c>
      <c r="P736">
        <v>-152.91</v>
      </c>
      <c r="Q736" t="s">
        <v>28</v>
      </c>
      <c r="R736">
        <v>35.72</v>
      </c>
      <c r="S736" t="s">
        <v>27</v>
      </c>
      <c r="T736">
        <v>14.98</v>
      </c>
      <c r="U736" t="s">
        <v>27</v>
      </c>
      <c r="V736">
        <v>32.630000000000003</v>
      </c>
      <c r="W736" t="s">
        <v>27</v>
      </c>
      <c r="X736">
        <v>19.649999999999999</v>
      </c>
      <c r="Y736" t="s">
        <v>27</v>
      </c>
      <c r="Z736">
        <v>30.44</v>
      </c>
      <c r="AA736" t="s">
        <v>27</v>
      </c>
    </row>
    <row r="737" spans="1:27" x14ac:dyDescent="0.25">
      <c r="A737" t="s">
        <v>786</v>
      </c>
      <c r="B737">
        <v>5.59</v>
      </c>
      <c r="C737" t="s">
        <v>27</v>
      </c>
      <c r="D737">
        <v>13.44</v>
      </c>
      <c r="E737" t="s">
        <v>27</v>
      </c>
      <c r="F737" s="26">
        <v>-4.0848820373860699E+25</v>
      </c>
      <c r="G737" t="s">
        <v>28</v>
      </c>
      <c r="H737">
        <v>28.79</v>
      </c>
      <c r="I737" t="s">
        <v>27</v>
      </c>
      <c r="J737">
        <v>38.06</v>
      </c>
      <c r="K737" t="s">
        <v>27</v>
      </c>
      <c r="L737">
        <v>39.57</v>
      </c>
      <c r="M737" t="s">
        <v>27</v>
      </c>
      <c r="N737">
        <v>30.19</v>
      </c>
      <c r="O737" t="s">
        <v>27</v>
      </c>
      <c r="P737">
        <v>-152.91</v>
      </c>
      <c r="Q737" t="s">
        <v>28</v>
      </c>
      <c r="R737">
        <v>28.53</v>
      </c>
      <c r="S737" t="s">
        <v>27</v>
      </c>
      <c r="T737">
        <v>8.1300000000000008</v>
      </c>
      <c r="U737" t="s">
        <v>27</v>
      </c>
      <c r="V737">
        <v>25.73</v>
      </c>
      <c r="W737" t="s">
        <v>27</v>
      </c>
      <c r="X737">
        <v>12.75</v>
      </c>
      <c r="Y737" t="s">
        <v>27</v>
      </c>
      <c r="Z737">
        <v>23.33</v>
      </c>
      <c r="AA737" t="s">
        <v>27</v>
      </c>
    </row>
    <row r="738" spans="1:27" x14ac:dyDescent="0.25">
      <c r="A738" t="s">
        <v>787</v>
      </c>
      <c r="B738">
        <v>168.08</v>
      </c>
      <c r="C738" t="s">
        <v>27</v>
      </c>
      <c r="D738">
        <v>175.64</v>
      </c>
      <c r="E738" t="s">
        <v>27</v>
      </c>
      <c r="F738" s="26">
        <v>-4.0848820373860699E+25</v>
      </c>
      <c r="G738" t="s">
        <v>28</v>
      </c>
      <c r="H738">
        <v>-169.03</v>
      </c>
      <c r="I738" t="s">
        <v>27</v>
      </c>
      <c r="J738">
        <v>-159.76</v>
      </c>
      <c r="K738" t="s">
        <v>27</v>
      </c>
      <c r="L738">
        <v>-158.19</v>
      </c>
      <c r="M738" t="s">
        <v>27</v>
      </c>
      <c r="N738">
        <v>-167.67</v>
      </c>
      <c r="O738" t="s">
        <v>27</v>
      </c>
      <c r="P738">
        <v>-152.91</v>
      </c>
      <c r="Q738" t="s">
        <v>28</v>
      </c>
      <c r="R738">
        <v>-169.22</v>
      </c>
      <c r="S738" t="s">
        <v>27</v>
      </c>
      <c r="T738">
        <v>170.57</v>
      </c>
      <c r="U738" t="s">
        <v>27</v>
      </c>
      <c r="V738">
        <v>-171.96</v>
      </c>
      <c r="W738" t="s">
        <v>27</v>
      </c>
      <c r="X738">
        <v>174.98</v>
      </c>
      <c r="Y738" t="s">
        <v>27</v>
      </c>
      <c r="Z738">
        <v>-174.54</v>
      </c>
      <c r="AA738" t="s">
        <v>27</v>
      </c>
    </row>
    <row r="739" spans="1:27" x14ac:dyDescent="0.25">
      <c r="A739" t="s">
        <v>788</v>
      </c>
      <c r="B739">
        <v>88.29</v>
      </c>
      <c r="C739" t="s">
        <v>27</v>
      </c>
      <c r="D739">
        <v>95.83</v>
      </c>
      <c r="E739" t="s">
        <v>27</v>
      </c>
      <c r="F739" s="26">
        <v>-4.0848820373860699E+25</v>
      </c>
      <c r="G739" t="s">
        <v>28</v>
      </c>
      <c r="H739">
        <v>111.2</v>
      </c>
      <c r="I739" t="s">
        <v>27</v>
      </c>
      <c r="J739">
        <v>120.52</v>
      </c>
      <c r="K739" t="s">
        <v>27</v>
      </c>
      <c r="L739">
        <v>122.11</v>
      </c>
      <c r="M739" t="s">
        <v>27</v>
      </c>
      <c r="N739">
        <v>112.59</v>
      </c>
      <c r="O739" t="s">
        <v>27</v>
      </c>
      <c r="P739">
        <v>-152.91</v>
      </c>
      <c r="Q739" t="s">
        <v>28</v>
      </c>
      <c r="R739">
        <v>111.01</v>
      </c>
      <c r="S739" t="s">
        <v>27</v>
      </c>
      <c r="T739">
        <v>90.79</v>
      </c>
      <c r="U739" t="s">
        <v>27</v>
      </c>
      <c r="V739">
        <v>107.92</v>
      </c>
      <c r="W739" t="s">
        <v>27</v>
      </c>
      <c r="X739">
        <v>95.09</v>
      </c>
      <c r="Y739" t="s">
        <v>27</v>
      </c>
      <c r="Z739">
        <v>105.62</v>
      </c>
      <c r="AA739" t="s">
        <v>27</v>
      </c>
    </row>
    <row r="740" spans="1:27" x14ac:dyDescent="0.25">
      <c r="A740" t="s">
        <v>789</v>
      </c>
      <c r="B740">
        <v>-153.13999999999999</v>
      </c>
      <c r="C740" t="s">
        <v>27</v>
      </c>
      <c r="D740">
        <v>-145.76</v>
      </c>
      <c r="E740" t="s">
        <v>27</v>
      </c>
      <c r="F740" s="26">
        <v>-4.0848820373860699E+25</v>
      </c>
      <c r="G740" t="s">
        <v>28</v>
      </c>
      <c r="H740">
        <v>-130.16999999999999</v>
      </c>
      <c r="I740" t="s">
        <v>27</v>
      </c>
      <c r="J740">
        <v>-120.7</v>
      </c>
      <c r="K740" t="s">
        <v>27</v>
      </c>
      <c r="L740">
        <v>-119.16</v>
      </c>
      <c r="M740" t="s">
        <v>27</v>
      </c>
      <c r="N740">
        <v>-128.63</v>
      </c>
      <c r="O740" t="s">
        <v>27</v>
      </c>
      <c r="P740">
        <v>-152.91</v>
      </c>
      <c r="Q740" t="s">
        <v>28</v>
      </c>
      <c r="R740">
        <v>-130.29</v>
      </c>
      <c r="S740" t="s">
        <v>27</v>
      </c>
      <c r="T740">
        <v>-150.69</v>
      </c>
      <c r="U740" t="s">
        <v>27</v>
      </c>
      <c r="V740">
        <v>-133.76</v>
      </c>
      <c r="W740" t="s">
        <v>27</v>
      </c>
      <c r="X740">
        <v>-146.52000000000001</v>
      </c>
      <c r="Y740" t="s">
        <v>27</v>
      </c>
      <c r="Z740">
        <v>-135.80000000000001</v>
      </c>
      <c r="AA740" t="s">
        <v>27</v>
      </c>
    </row>
    <row r="741" spans="1:27" x14ac:dyDescent="0.25">
      <c r="A741" t="s">
        <v>790</v>
      </c>
      <c r="B741">
        <v>138.94999999999999</v>
      </c>
      <c r="C741" t="s">
        <v>27</v>
      </c>
      <c r="D741">
        <v>146.34</v>
      </c>
      <c r="E741" t="s">
        <v>27</v>
      </c>
      <c r="F741" s="26">
        <v>-4.0848820373860699E+25</v>
      </c>
      <c r="G741" t="s">
        <v>28</v>
      </c>
      <c r="H741">
        <v>161.91</v>
      </c>
      <c r="I741" t="s">
        <v>27</v>
      </c>
      <c r="J741">
        <v>171.4</v>
      </c>
      <c r="K741" t="s">
        <v>27</v>
      </c>
      <c r="L741">
        <v>172.97</v>
      </c>
      <c r="M741" t="s">
        <v>27</v>
      </c>
      <c r="N741">
        <v>163.46</v>
      </c>
      <c r="O741" t="s">
        <v>27</v>
      </c>
      <c r="P741">
        <v>-152.91</v>
      </c>
      <c r="Q741" t="s">
        <v>28</v>
      </c>
      <c r="R741">
        <v>161.88</v>
      </c>
      <c r="S741" t="s">
        <v>27</v>
      </c>
      <c r="T741">
        <v>141.41999999999999</v>
      </c>
      <c r="U741" t="s">
        <v>27</v>
      </c>
      <c r="V741">
        <v>158.30000000000001</v>
      </c>
      <c r="W741" t="s">
        <v>27</v>
      </c>
      <c r="X741">
        <v>145.58000000000001</v>
      </c>
      <c r="Y741" t="s">
        <v>27</v>
      </c>
      <c r="Z741">
        <v>156.22</v>
      </c>
      <c r="AA741" t="s">
        <v>27</v>
      </c>
    </row>
    <row r="742" spans="1:27" x14ac:dyDescent="0.25">
      <c r="A742" t="s">
        <v>791</v>
      </c>
      <c r="B742">
        <v>-44.02</v>
      </c>
      <c r="C742" t="s">
        <v>27</v>
      </c>
      <c r="D742">
        <v>-36.64</v>
      </c>
      <c r="E742" t="s">
        <v>27</v>
      </c>
      <c r="F742" s="26">
        <v>-4.0848820373860699E+25</v>
      </c>
      <c r="G742" t="s">
        <v>28</v>
      </c>
      <c r="H742">
        <v>-21.19</v>
      </c>
      <c r="I742" t="s">
        <v>27</v>
      </c>
      <c r="J742">
        <v>-11.68</v>
      </c>
      <c r="K742" t="s">
        <v>27</v>
      </c>
      <c r="L742">
        <v>-10.14</v>
      </c>
      <c r="M742" t="s">
        <v>27</v>
      </c>
      <c r="N742">
        <v>-19.62</v>
      </c>
      <c r="O742" t="s">
        <v>27</v>
      </c>
      <c r="P742">
        <v>-152.91</v>
      </c>
      <c r="Q742" t="s">
        <v>28</v>
      </c>
      <c r="R742">
        <v>-21.23</v>
      </c>
      <c r="S742" t="s">
        <v>27</v>
      </c>
      <c r="T742">
        <v>-41.53</v>
      </c>
      <c r="U742" t="s">
        <v>27</v>
      </c>
      <c r="V742">
        <v>-24.69</v>
      </c>
      <c r="W742" t="s">
        <v>27</v>
      </c>
      <c r="X742">
        <v>-37.380000000000003</v>
      </c>
      <c r="Y742" t="s">
        <v>27</v>
      </c>
      <c r="Z742">
        <v>-26.92</v>
      </c>
      <c r="AA742" t="s">
        <v>27</v>
      </c>
    </row>
    <row r="743" spans="1:27" x14ac:dyDescent="0.25">
      <c r="A743" t="s">
        <v>792</v>
      </c>
      <c r="B743">
        <v>-113.22</v>
      </c>
      <c r="C743" t="s">
        <v>27</v>
      </c>
      <c r="D743">
        <v>-105.83</v>
      </c>
      <c r="E743" t="s">
        <v>27</v>
      </c>
      <c r="F743" s="26">
        <v>-4.0848820373860699E+25</v>
      </c>
      <c r="G743" t="s">
        <v>28</v>
      </c>
      <c r="H743">
        <v>-90.25</v>
      </c>
      <c r="I743" t="s">
        <v>27</v>
      </c>
      <c r="J743">
        <v>-80.66</v>
      </c>
      <c r="K743" t="s">
        <v>27</v>
      </c>
      <c r="L743">
        <v>-79.14</v>
      </c>
      <c r="M743" t="s">
        <v>27</v>
      </c>
      <c r="N743">
        <v>-88.57</v>
      </c>
      <c r="O743" t="s">
        <v>27</v>
      </c>
      <c r="P743">
        <v>-152.91</v>
      </c>
      <c r="Q743" t="s">
        <v>28</v>
      </c>
      <c r="R743">
        <v>-90.2</v>
      </c>
      <c r="S743" t="s">
        <v>27</v>
      </c>
      <c r="T743">
        <v>-110.76</v>
      </c>
      <c r="U743" t="s">
        <v>27</v>
      </c>
      <c r="V743">
        <v>-93.99</v>
      </c>
      <c r="W743" t="s">
        <v>27</v>
      </c>
      <c r="X743">
        <v>-106.6</v>
      </c>
      <c r="Y743" t="s">
        <v>27</v>
      </c>
      <c r="Z743">
        <v>-95.98</v>
      </c>
      <c r="AA743" t="s">
        <v>27</v>
      </c>
    </row>
    <row r="744" spans="1:27" x14ac:dyDescent="0.25">
      <c r="A744" t="s">
        <v>793</v>
      </c>
      <c r="B744">
        <v>-10.58</v>
      </c>
      <c r="C744" t="s">
        <v>27</v>
      </c>
      <c r="D744">
        <v>-3.3</v>
      </c>
      <c r="E744" t="s">
        <v>27</v>
      </c>
      <c r="F744" s="26">
        <v>-4.0848820373860699E+25</v>
      </c>
      <c r="G744" t="s">
        <v>28</v>
      </c>
      <c r="H744">
        <v>12.4</v>
      </c>
      <c r="I744" t="s">
        <v>27</v>
      </c>
      <c r="J744">
        <v>22.04</v>
      </c>
      <c r="K744" t="s">
        <v>27</v>
      </c>
      <c r="L744">
        <v>23.55</v>
      </c>
      <c r="M744" t="s">
        <v>27</v>
      </c>
      <c r="N744">
        <v>14.2</v>
      </c>
      <c r="O744" t="s">
        <v>27</v>
      </c>
      <c r="P744">
        <v>-152.91</v>
      </c>
      <c r="Q744" t="s">
        <v>28</v>
      </c>
      <c r="R744">
        <v>12.54</v>
      </c>
      <c r="S744" t="s">
        <v>27</v>
      </c>
      <c r="T744">
        <v>-8.18</v>
      </c>
      <c r="U744" t="s">
        <v>27</v>
      </c>
      <c r="V744">
        <v>8.3699999999999992</v>
      </c>
      <c r="W744" t="s">
        <v>27</v>
      </c>
      <c r="X744">
        <v>-4.1399999999999997</v>
      </c>
      <c r="Y744" t="s">
        <v>27</v>
      </c>
      <c r="Z744">
        <v>6.61</v>
      </c>
      <c r="AA744" t="s">
        <v>27</v>
      </c>
    </row>
    <row r="745" spans="1:27" x14ac:dyDescent="0.25">
      <c r="A745" t="s">
        <v>794</v>
      </c>
      <c r="B745">
        <v>73.61</v>
      </c>
      <c r="C745" t="s">
        <v>27</v>
      </c>
      <c r="D745">
        <v>80.91</v>
      </c>
      <c r="E745" t="s">
        <v>27</v>
      </c>
      <c r="F745" s="26">
        <v>-4.0848820373860699E+25</v>
      </c>
      <c r="G745" t="s">
        <v>28</v>
      </c>
      <c r="H745">
        <v>96.6</v>
      </c>
      <c r="I745" t="s">
        <v>27</v>
      </c>
      <c r="J745">
        <v>106.24</v>
      </c>
      <c r="K745" t="s">
        <v>27</v>
      </c>
      <c r="L745">
        <v>107.83</v>
      </c>
      <c r="M745" t="s">
        <v>27</v>
      </c>
      <c r="N745">
        <v>98.34</v>
      </c>
      <c r="O745" t="s">
        <v>27</v>
      </c>
      <c r="P745">
        <v>-152.91</v>
      </c>
      <c r="Q745" t="s">
        <v>28</v>
      </c>
      <c r="R745">
        <v>96.69</v>
      </c>
      <c r="S745" t="s">
        <v>27</v>
      </c>
      <c r="T745">
        <v>76.05</v>
      </c>
      <c r="U745" t="s">
        <v>27</v>
      </c>
      <c r="V745">
        <v>92.52</v>
      </c>
      <c r="W745" t="s">
        <v>27</v>
      </c>
      <c r="X745">
        <v>80.12</v>
      </c>
      <c r="Y745" t="s">
        <v>27</v>
      </c>
      <c r="Z745">
        <v>90.9</v>
      </c>
      <c r="AA745" t="s">
        <v>27</v>
      </c>
    </row>
    <row r="746" spans="1:27" x14ac:dyDescent="0.25">
      <c r="A746" t="s">
        <v>795</v>
      </c>
      <c r="B746">
        <v>56.12</v>
      </c>
      <c r="C746" t="s">
        <v>27</v>
      </c>
      <c r="D746">
        <v>63.54</v>
      </c>
      <c r="E746" t="s">
        <v>27</v>
      </c>
      <c r="F746" s="26">
        <v>-4.0848820373860699E+25</v>
      </c>
      <c r="G746" t="s">
        <v>28</v>
      </c>
      <c r="H746">
        <v>79.39</v>
      </c>
      <c r="I746" t="s">
        <v>27</v>
      </c>
      <c r="J746">
        <v>88.96</v>
      </c>
      <c r="K746" t="s">
        <v>27</v>
      </c>
      <c r="L746">
        <v>90.67</v>
      </c>
      <c r="M746" t="s">
        <v>27</v>
      </c>
      <c r="N746">
        <v>81.05</v>
      </c>
      <c r="O746" t="s">
        <v>27</v>
      </c>
      <c r="P746">
        <v>-152.91</v>
      </c>
      <c r="Q746" t="s">
        <v>28</v>
      </c>
      <c r="R746">
        <v>79.34</v>
      </c>
      <c r="S746" t="s">
        <v>27</v>
      </c>
      <c r="T746">
        <v>58.55</v>
      </c>
      <c r="U746" t="s">
        <v>27</v>
      </c>
      <c r="V746">
        <v>75.13</v>
      </c>
      <c r="W746" t="s">
        <v>27</v>
      </c>
      <c r="X746">
        <v>62.7</v>
      </c>
      <c r="Y746" t="s">
        <v>27</v>
      </c>
      <c r="Z746">
        <v>73.66</v>
      </c>
      <c r="AA746" t="s">
        <v>27</v>
      </c>
    </row>
    <row r="747" spans="1:27" x14ac:dyDescent="0.25">
      <c r="A747" t="s">
        <v>796</v>
      </c>
      <c r="B747">
        <v>148.9</v>
      </c>
      <c r="C747" t="s">
        <v>27</v>
      </c>
      <c r="D747">
        <v>156.43</v>
      </c>
      <c r="E747" t="s">
        <v>27</v>
      </c>
      <c r="F747" s="26">
        <v>-4.0848820373860699E+25</v>
      </c>
      <c r="G747" t="s">
        <v>28</v>
      </c>
      <c r="H747">
        <v>172.21</v>
      </c>
      <c r="I747" t="s">
        <v>27</v>
      </c>
      <c r="J747">
        <v>-178.26</v>
      </c>
      <c r="K747" t="s">
        <v>27</v>
      </c>
      <c r="L747">
        <v>-176.43</v>
      </c>
      <c r="M747" t="s">
        <v>27</v>
      </c>
      <c r="N747">
        <v>173.8</v>
      </c>
      <c r="O747" t="s">
        <v>27</v>
      </c>
      <c r="P747">
        <v>-152.91</v>
      </c>
      <c r="Q747" t="s">
        <v>28</v>
      </c>
      <c r="R747">
        <v>172.04</v>
      </c>
      <c r="S747" t="s">
        <v>27</v>
      </c>
      <c r="T747">
        <v>151.4</v>
      </c>
      <c r="U747" t="s">
        <v>27</v>
      </c>
      <c r="V747">
        <v>167.93</v>
      </c>
      <c r="W747" t="s">
        <v>27</v>
      </c>
      <c r="X747">
        <v>155.62</v>
      </c>
      <c r="Y747" t="s">
        <v>27</v>
      </c>
      <c r="Z747">
        <v>166.51</v>
      </c>
      <c r="AA747" t="s">
        <v>27</v>
      </c>
    </row>
    <row r="748" spans="1:27" x14ac:dyDescent="0.25">
      <c r="A748" t="s">
        <v>797</v>
      </c>
      <c r="B748">
        <v>81.739999999999995</v>
      </c>
      <c r="C748" t="s">
        <v>27</v>
      </c>
      <c r="D748">
        <v>89.28</v>
      </c>
      <c r="E748" t="s">
        <v>27</v>
      </c>
      <c r="F748" s="26">
        <v>-4.0848820373860699E+25</v>
      </c>
      <c r="G748" t="s">
        <v>28</v>
      </c>
      <c r="H748">
        <v>105.02</v>
      </c>
      <c r="I748" t="s">
        <v>27</v>
      </c>
      <c r="J748">
        <v>114.45</v>
      </c>
      <c r="K748" t="s">
        <v>27</v>
      </c>
      <c r="L748">
        <v>116.34</v>
      </c>
      <c r="M748" t="s">
        <v>27</v>
      </c>
      <c r="N748">
        <v>106.52</v>
      </c>
      <c r="O748" t="s">
        <v>27</v>
      </c>
      <c r="P748">
        <v>-152.91</v>
      </c>
      <c r="Q748" t="s">
        <v>28</v>
      </c>
      <c r="R748">
        <v>104.79</v>
      </c>
      <c r="S748" t="s">
        <v>27</v>
      </c>
      <c r="T748">
        <v>84.23</v>
      </c>
      <c r="U748" t="s">
        <v>27</v>
      </c>
      <c r="V748">
        <v>100.79</v>
      </c>
      <c r="W748" t="s">
        <v>27</v>
      </c>
      <c r="X748">
        <v>88.47</v>
      </c>
      <c r="Y748" t="s">
        <v>27</v>
      </c>
      <c r="Z748">
        <v>99.3</v>
      </c>
      <c r="AA748" t="s">
        <v>27</v>
      </c>
    </row>
    <row r="749" spans="1:27" x14ac:dyDescent="0.25">
      <c r="A749" t="s">
        <v>798</v>
      </c>
      <c r="B749">
        <v>-40.93</v>
      </c>
      <c r="C749" t="s">
        <v>27</v>
      </c>
      <c r="D749">
        <v>-33.049999999999997</v>
      </c>
      <c r="E749" t="s">
        <v>27</v>
      </c>
      <c r="F749" s="26">
        <v>-4.0848820373860699E+25</v>
      </c>
      <c r="G749" t="s">
        <v>28</v>
      </c>
      <c r="H749">
        <v>-17.32</v>
      </c>
      <c r="I749" t="s">
        <v>27</v>
      </c>
      <c r="J749">
        <v>-7.91</v>
      </c>
      <c r="K749" t="s">
        <v>27</v>
      </c>
      <c r="L749">
        <v>-5.95</v>
      </c>
      <c r="M749" t="s">
        <v>27</v>
      </c>
      <c r="N749">
        <v>-15.89</v>
      </c>
      <c r="O749" t="s">
        <v>27</v>
      </c>
      <c r="P749">
        <v>-152.91</v>
      </c>
      <c r="Q749" t="s">
        <v>28</v>
      </c>
      <c r="R749">
        <v>-17.64</v>
      </c>
      <c r="S749" t="s">
        <v>27</v>
      </c>
      <c r="T749">
        <v>-38.32</v>
      </c>
      <c r="U749" t="s">
        <v>27</v>
      </c>
      <c r="V749">
        <v>-21.44</v>
      </c>
      <c r="W749" t="s">
        <v>27</v>
      </c>
      <c r="X749">
        <v>-33.79</v>
      </c>
      <c r="Y749" t="s">
        <v>27</v>
      </c>
      <c r="Z749">
        <v>-22.99</v>
      </c>
      <c r="AA749" t="s">
        <v>27</v>
      </c>
    </row>
    <row r="750" spans="1:27" x14ac:dyDescent="0.25">
      <c r="A750" t="s">
        <v>799</v>
      </c>
      <c r="B750">
        <v>-138.37</v>
      </c>
      <c r="C750" t="s">
        <v>27</v>
      </c>
      <c r="D750">
        <v>-130.41</v>
      </c>
      <c r="E750" t="s">
        <v>27</v>
      </c>
      <c r="F750" s="26">
        <v>-4.0848820373860699E+25</v>
      </c>
      <c r="G750" t="s">
        <v>28</v>
      </c>
      <c r="H750">
        <v>-114.77</v>
      </c>
      <c r="I750" t="s">
        <v>27</v>
      </c>
      <c r="J750">
        <v>-105.39</v>
      </c>
      <c r="K750" t="s">
        <v>27</v>
      </c>
      <c r="L750">
        <v>-103.37</v>
      </c>
      <c r="M750" t="s">
        <v>27</v>
      </c>
      <c r="N750">
        <v>-113.36</v>
      </c>
      <c r="O750" t="s">
        <v>27</v>
      </c>
      <c r="P750">
        <v>-152.91</v>
      </c>
      <c r="Q750" t="s">
        <v>28</v>
      </c>
      <c r="R750">
        <v>-115.07</v>
      </c>
      <c r="S750" t="s">
        <v>27</v>
      </c>
      <c r="T750">
        <v>-135.72999999999999</v>
      </c>
      <c r="U750" t="s">
        <v>27</v>
      </c>
      <c r="V750">
        <v>-118.73</v>
      </c>
      <c r="W750" t="s">
        <v>27</v>
      </c>
      <c r="X750">
        <v>-131.13999999999999</v>
      </c>
      <c r="Y750" t="s">
        <v>27</v>
      </c>
      <c r="Z750">
        <v>-120.39</v>
      </c>
      <c r="AA750" t="s">
        <v>27</v>
      </c>
    </row>
    <row r="751" spans="1:27" x14ac:dyDescent="0.25">
      <c r="A751" t="s">
        <v>800</v>
      </c>
      <c r="B751">
        <v>160.21</v>
      </c>
      <c r="C751" t="s">
        <v>27</v>
      </c>
      <c r="D751">
        <v>168.24</v>
      </c>
      <c r="E751" t="s">
        <v>27</v>
      </c>
      <c r="F751" s="26">
        <v>-4.0848820373860699E+25</v>
      </c>
      <c r="G751" t="s">
        <v>28</v>
      </c>
      <c r="H751">
        <v>-176.13</v>
      </c>
      <c r="I751" t="s">
        <v>27</v>
      </c>
      <c r="J751">
        <v>-166.69</v>
      </c>
      <c r="K751" t="s">
        <v>27</v>
      </c>
      <c r="L751">
        <v>-164.76</v>
      </c>
      <c r="M751" t="s">
        <v>27</v>
      </c>
      <c r="N751">
        <v>-174.63</v>
      </c>
      <c r="O751" t="s">
        <v>27</v>
      </c>
      <c r="P751">
        <v>-152.91</v>
      </c>
      <c r="Q751" t="s">
        <v>28</v>
      </c>
      <c r="R751">
        <v>-176.43</v>
      </c>
      <c r="S751" t="s">
        <v>27</v>
      </c>
      <c r="T751">
        <v>162.86000000000001</v>
      </c>
      <c r="U751" t="s">
        <v>27</v>
      </c>
      <c r="V751">
        <v>179.96</v>
      </c>
      <c r="W751" t="s">
        <v>27</v>
      </c>
      <c r="X751">
        <v>167.51</v>
      </c>
      <c r="Y751" t="s">
        <v>27</v>
      </c>
      <c r="Z751">
        <v>178.24</v>
      </c>
      <c r="AA751" t="s">
        <v>27</v>
      </c>
    </row>
    <row r="752" spans="1:27" x14ac:dyDescent="0.25">
      <c r="A752" t="s">
        <v>801</v>
      </c>
      <c r="B752">
        <v>127.04</v>
      </c>
      <c r="C752" t="s">
        <v>27</v>
      </c>
      <c r="D752">
        <v>135.12</v>
      </c>
      <c r="E752" t="s">
        <v>27</v>
      </c>
      <c r="F752" s="26">
        <v>-4.0848820373860699E+25</v>
      </c>
      <c r="G752" t="s">
        <v>28</v>
      </c>
      <c r="H752">
        <v>150.76</v>
      </c>
      <c r="I752" t="s">
        <v>27</v>
      </c>
      <c r="J752">
        <v>160.15</v>
      </c>
      <c r="K752" t="s">
        <v>27</v>
      </c>
      <c r="L752">
        <v>162.13</v>
      </c>
      <c r="M752" t="s">
        <v>27</v>
      </c>
      <c r="N752">
        <v>152.22999999999999</v>
      </c>
      <c r="O752" t="s">
        <v>27</v>
      </c>
      <c r="P752">
        <v>-152.91</v>
      </c>
      <c r="Q752" t="s">
        <v>28</v>
      </c>
      <c r="R752">
        <v>150.37</v>
      </c>
      <c r="S752" t="s">
        <v>27</v>
      </c>
      <c r="T752">
        <v>129.69</v>
      </c>
      <c r="U752" t="s">
        <v>27</v>
      </c>
      <c r="V752">
        <v>146.83000000000001</v>
      </c>
      <c r="W752" t="s">
        <v>27</v>
      </c>
      <c r="X752">
        <v>134.37</v>
      </c>
      <c r="Y752" t="s">
        <v>27</v>
      </c>
      <c r="Z752">
        <v>145.1</v>
      </c>
      <c r="AA752" t="s">
        <v>27</v>
      </c>
    </row>
    <row r="753" spans="1:27" x14ac:dyDescent="0.25">
      <c r="A753" t="s">
        <v>802</v>
      </c>
      <c r="B753">
        <v>-68.41</v>
      </c>
      <c r="C753" t="s">
        <v>27</v>
      </c>
      <c r="D753">
        <v>-60.33</v>
      </c>
      <c r="E753" t="s">
        <v>27</v>
      </c>
      <c r="F753" s="26">
        <v>-4.0848820373860699E+25</v>
      </c>
      <c r="G753" t="s">
        <v>28</v>
      </c>
      <c r="H753">
        <v>-44.64</v>
      </c>
      <c r="I753" t="s">
        <v>27</v>
      </c>
      <c r="J753">
        <v>-35.130000000000003</v>
      </c>
      <c r="K753" t="s">
        <v>27</v>
      </c>
      <c r="L753">
        <v>-33.31</v>
      </c>
      <c r="M753" t="s">
        <v>27</v>
      </c>
      <c r="N753">
        <v>-43.05</v>
      </c>
      <c r="O753" t="s">
        <v>27</v>
      </c>
      <c r="P753">
        <v>-152.91</v>
      </c>
      <c r="Q753" t="s">
        <v>28</v>
      </c>
      <c r="R753">
        <v>-44.97</v>
      </c>
      <c r="S753" t="s">
        <v>27</v>
      </c>
      <c r="T753">
        <v>-65.709999999999994</v>
      </c>
      <c r="U753" t="s">
        <v>27</v>
      </c>
      <c r="V753">
        <v>-48.69</v>
      </c>
      <c r="W753" t="s">
        <v>27</v>
      </c>
      <c r="X753">
        <v>-61.07</v>
      </c>
      <c r="Y753" t="s">
        <v>27</v>
      </c>
      <c r="Z753">
        <v>-50.32</v>
      </c>
      <c r="AA753" t="s">
        <v>27</v>
      </c>
    </row>
    <row r="754" spans="1:27" x14ac:dyDescent="0.25">
      <c r="A754" t="s">
        <v>803</v>
      </c>
      <c r="B754">
        <v>100.65</v>
      </c>
      <c r="C754" t="s">
        <v>27</v>
      </c>
      <c r="D754">
        <v>108.81</v>
      </c>
      <c r="E754" t="s">
        <v>27</v>
      </c>
      <c r="F754" s="26">
        <v>-4.0848820373860699E+25</v>
      </c>
      <c r="G754" t="s">
        <v>28</v>
      </c>
      <c r="H754">
        <v>124.47</v>
      </c>
      <c r="I754" t="s">
        <v>27</v>
      </c>
      <c r="J754">
        <v>133.91</v>
      </c>
      <c r="K754" t="s">
        <v>27</v>
      </c>
      <c r="L754">
        <v>135.76</v>
      </c>
      <c r="M754" t="s">
        <v>27</v>
      </c>
      <c r="N754">
        <v>125.99</v>
      </c>
      <c r="O754" t="s">
        <v>27</v>
      </c>
      <c r="P754">
        <v>-152.91</v>
      </c>
      <c r="Q754" t="s">
        <v>28</v>
      </c>
      <c r="R754">
        <v>124.11</v>
      </c>
      <c r="S754" t="s">
        <v>27</v>
      </c>
      <c r="T754">
        <v>103.29</v>
      </c>
      <c r="U754" t="s">
        <v>27</v>
      </c>
      <c r="V754">
        <v>120.39</v>
      </c>
      <c r="W754" t="s">
        <v>27</v>
      </c>
      <c r="X754">
        <v>108.02</v>
      </c>
      <c r="Y754" t="s">
        <v>27</v>
      </c>
      <c r="Z754">
        <v>118.8</v>
      </c>
      <c r="AA754" t="s">
        <v>27</v>
      </c>
    </row>
    <row r="755" spans="1:27" x14ac:dyDescent="0.25">
      <c r="A755" t="s">
        <v>804</v>
      </c>
      <c r="B755">
        <v>100.5</v>
      </c>
      <c r="C755" t="s">
        <v>27</v>
      </c>
      <c r="D755">
        <v>108.5</v>
      </c>
      <c r="E755" t="s">
        <v>27</v>
      </c>
      <c r="F755" s="26">
        <v>-4.0848820373860699E+25</v>
      </c>
      <c r="G755" t="s">
        <v>28</v>
      </c>
      <c r="H755">
        <v>124.27</v>
      </c>
      <c r="I755" t="s">
        <v>27</v>
      </c>
      <c r="J755">
        <v>133.88999999999999</v>
      </c>
      <c r="K755" t="s">
        <v>27</v>
      </c>
      <c r="L755">
        <v>135.59</v>
      </c>
      <c r="M755" t="s">
        <v>27</v>
      </c>
      <c r="N755">
        <v>126.02</v>
      </c>
      <c r="O755" t="s">
        <v>27</v>
      </c>
      <c r="P755">
        <v>-152.91</v>
      </c>
      <c r="Q755" t="s">
        <v>28</v>
      </c>
      <c r="R755">
        <v>124.13</v>
      </c>
      <c r="S755" t="s">
        <v>27</v>
      </c>
      <c r="T755">
        <v>103.15</v>
      </c>
      <c r="U755" t="s">
        <v>27</v>
      </c>
      <c r="V755">
        <v>120</v>
      </c>
      <c r="W755" t="s">
        <v>27</v>
      </c>
      <c r="X755">
        <v>107.73</v>
      </c>
      <c r="Y755" t="s">
        <v>27</v>
      </c>
      <c r="Z755">
        <v>118.6</v>
      </c>
      <c r="AA755" t="s">
        <v>27</v>
      </c>
    </row>
    <row r="756" spans="1:27" x14ac:dyDescent="0.25">
      <c r="A756" t="s">
        <v>805</v>
      </c>
      <c r="B756">
        <v>-121.66</v>
      </c>
      <c r="C756" t="s">
        <v>27</v>
      </c>
      <c r="D756">
        <v>-113.79</v>
      </c>
      <c r="E756" t="s">
        <v>27</v>
      </c>
      <c r="F756" s="26">
        <v>-4.0848820373860699E+25</v>
      </c>
      <c r="G756" t="s">
        <v>28</v>
      </c>
      <c r="H756">
        <v>-98.22</v>
      </c>
      <c r="I756" t="s">
        <v>27</v>
      </c>
      <c r="J756">
        <v>-88.59</v>
      </c>
      <c r="K756" t="s">
        <v>27</v>
      </c>
      <c r="L756">
        <v>-86.94</v>
      </c>
      <c r="M756" t="s">
        <v>27</v>
      </c>
      <c r="N756">
        <v>-96.46</v>
      </c>
      <c r="O756" t="s">
        <v>27</v>
      </c>
      <c r="P756">
        <v>-152.91</v>
      </c>
      <c r="Q756" t="s">
        <v>28</v>
      </c>
      <c r="R756">
        <v>-98.34</v>
      </c>
      <c r="S756" t="s">
        <v>27</v>
      </c>
      <c r="T756">
        <v>-119.02</v>
      </c>
      <c r="U756" t="s">
        <v>27</v>
      </c>
      <c r="V756">
        <v>-102.36</v>
      </c>
      <c r="W756" t="s">
        <v>27</v>
      </c>
      <c r="X756">
        <v>-114.54</v>
      </c>
      <c r="Y756" t="s">
        <v>27</v>
      </c>
      <c r="Z756">
        <v>-103.87</v>
      </c>
      <c r="AA756" t="s">
        <v>27</v>
      </c>
    </row>
    <row r="757" spans="1:27" x14ac:dyDescent="0.25">
      <c r="A757" t="s">
        <v>806</v>
      </c>
      <c r="B757">
        <v>16.559999999999999</v>
      </c>
      <c r="C757" t="s">
        <v>27</v>
      </c>
      <c r="D757">
        <v>24.6</v>
      </c>
      <c r="E757" t="s">
        <v>27</v>
      </c>
      <c r="F757" s="26">
        <v>-4.0848820373860699E+25</v>
      </c>
      <c r="G757" t="s">
        <v>28</v>
      </c>
      <c r="H757">
        <v>40.159999999999997</v>
      </c>
      <c r="I757" t="s">
        <v>27</v>
      </c>
      <c r="J757">
        <v>49.77</v>
      </c>
      <c r="K757" t="s">
        <v>27</v>
      </c>
      <c r="L757">
        <v>51.4</v>
      </c>
      <c r="M757" t="s">
        <v>27</v>
      </c>
      <c r="N757">
        <v>41.94</v>
      </c>
      <c r="O757" t="s">
        <v>27</v>
      </c>
      <c r="P757">
        <v>-152.91</v>
      </c>
      <c r="Q757" t="s">
        <v>28</v>
      </c>
      <c r="R757">
        <v>40.01</v>
      </c>
      <c r="S757" t="s">
        <v>27</v>
      </c>
      <c r="T757">
        <v>19.22</v>
      </c>
      <c r="U757" t="s">
        <v>27</v>
      </c>
      <c r="V757">
        <v>35.93</v>
      </c>
      <c r="W757" t="s">
        <v>27</v>
      </c>
      <c r="X757">
        <v>23.82</v>
      </c>
      <c r="Y757" t="s">
        <v>27</v>
      </c>
      <c r="Z757">
        <v>34.47</v>
      </c>
      <c r="AA757" t="s">
        <v>27</v>
      </c>
    </row>
    <row r="758" spans="1:27" x14ac:dyDescent="0.25">
      <c r="A758" t="s">
        <v>807</v>
      </c>
      <c r="B758">
        <v>117.77</v>
      </c>
      <c r="C758" t="s">
        <v>27</v>
      </c>
      <c r="D758">
        <v>125.55</v>
      </c>
      <c r="E758" t="s">
        <v>27</v>
      </c>
      <c r="F758" s="26">
        <v>-4.0848820373860699E+25</v>
      </c>
      <c r="G758" t="s">
        <v>28</v>
      </c>
      <c r="H758">
        <v>141.09</v>
      </c>
      <c r="I758" t="s">
        <v>27</v>
      </c>
      <c r="J758">
        <v>150.72</v>
      </c>
      <c r="K758" t="s">
        <v>27</v>
      </c>
      <c r="L758">
        <v>152.34</v>
      </c>
      <c r="M758" t="s">
        <v>27</v>
      </c>
      <c r="N758">
        <v>142.84</v>
      </c>
      <c r="O758" t="s">
        <v>27</v>
      </c>
      <c r="P758">
        <v>-152.91</v>
      </c>
      <c r="Q758" t="s">
        <v>28</v>
      </c>
      <c r="R758">
        <v>140.97999999999999</v>
      </c>
      <c r="S758" t="s">
        <v>27</v>
      </c>
      <c r="T758">
        <v>120.37</v>
      </c>
      <c r="U758" t="s">
        <v>27</v>
      </c>
      <c r="V758">
        <v>136.87</v>
      </c>
      <c r="W758" t="s">
        <v>27</v>
      </c>
      <c r="X758">
        <v>124.76</v>
      </c>
      <c r="Y758" t="s">
        <v>27</v>
      </c>
      <c r="Z758">
        <v>135.4</v>
      </c>
      <c r="AA758" t="s">
        <v>27</v>
      </c>
    </row>
    <row r="759" spans="1:27" x14ac:dyDescent="0.25">
      <c r="A759" t="s">
        <v>808</v>
      </c>
      <c r="B759">
        <v>-105.14</v>
      </c>
      <c r="C759" t="s">
        <v>27</v>
      </c>
      <c r="D759">
        <v>-97.35</v>
      </c>
      <c r="E759" t="s">
        <v>27</v>
      </c>
      <c r="F759" s="26">
        <v>-4.0848820373860699E+25</v>
      </c>
      <c r="G759" t="s">
        <v>28</v>
      </c>
      <c r="H759">
        <v>-81.8</v>
      </c>
      <c r="I759" t="s">
        <v>27</v>
      </c>
      <c r="J759">
        <v>-72.150000000000006</v>
      </c>
      <c r="K759" t="s">
        <v>27</v>
      </c>
      <c r="L759">
        <v>-70.540000000000006</v>
      </c>
      <c r="M759" t="s">
        <v>27</v>
      </c>
      <c r="N759">
        <v>-80.010000000000005</v>
      </c>
      <c r="O759" t="s">
        <v>27</v>
      </c>
      <c r="P759">
        <v>-152.91</v>
      </c>
      <c r="Q759" t="s">
        <v>28</v>
      </c>
      <c r="R759">
        <v>-81.83</v>
      </c>
      <c r="S759" t="s">
        <v>27</v>
      </c>
      <c r="T759">
        <v>-102.51</v>
      </c>
      <c r="U759" t="s">
        <v>27</v>
      </c>
      <c r="V759">
        <v>-85.96</v>
      </c>
      <c r="W759" t="s">
        <v>27</v>
      </c>
      <c r="X759">
        <v>-98.09</v>
      </c>
      <c r="Y759" t="s">
        <v>27</v>
      </c>
      <c r="Z759">
        <v>-87.47</v>
      </c>
      <c r="AA759" t="s">
        <v>27</v>
      </c>
    </row>
    <row r="760" spans="1:27" x14ac:dyDescent="0.25">
      <c r="A760" t="s">
        <v>809</v>
      </c>
      <c r="B760">
        <v>33.22</v>
      </c>
      <c r="C760" t="s">
        <v>27</v>
      </c>
      <c r="D760">
        <v>41.12</v>
      </c>
      <c r="E760" t="s">
        <v>27</v>
      </c>
      <c r="F760" s="26">
        <v>-4.0848820373860699E+25</v>
      </c>
      <c r="G760" t="s">
        <v>28</v>
      </c>
      <c r="H760">
        <v>56.66</v>
      </c>
      <c r="I760" t="s">
        <v>27</v>
      </c>
      <c r="J760">
        <v>66.290000000000006</v>
      </c>
      <c r="K760" t="s">
        <v>27</v>
      </c>
      <c r="L760">
        <v>67.87</v>
      </c>
      <c r="M760" t="s">
        <v>27</v>
      </c>
      <c r="N760">
        <v>58.48</v>
      </c>
      <c r="O760" t="s">
        <v>27</v>
      </c>
      <c r="P760">
        <v>-152.91</v>
      </c>
      <c r="Q760" t="s">
        <v>28</v>
      </c>
      <c r="R760">
        <v>56.6</v>
      </c>
      <c r="S760" t="s">
        <v>27</v>
      </c>
      <c r="T760">
        <v>35.86</v>
      </c>
      <c r="U760" t="s">
        <v>27</v>
      </c>
      <c r="V760">
        <v>52.55</v>
      </c>
      <c r="W760" t="s">
        <v>27</v>
      </c>
      <c r="X760">
        <v>40.36</v>
      </c>
      <c r="Y760" t="s">
        <v>27</v>
      </c>
      <c r="Z760">
        <v>50.97</v>
      </c>
      <c r="AA760" t="s">
        <v>27</v>
      </c>
    </row>
    <row r="761" spans="1:27" x14ac:dyDescent="0.25">
      <c r="A761" t="s">
        <v>810</v>
      </c>
      <c r="B761">
        <v>36.53</v>
      </c>
      <c r="C761" t="s">
        <v>27</v>
      </c>
      <c r="D761">
        <v>44.36</v>
      </c>
      <c r="E761" t="s">
        <v>27</v>
      </c>
      <c r="F761" s="26">
        <v>-4.0848820373860699E+25</v>
      </c>
      <c r="G761" t="s">
        <v>28</v>
      </c>
      <c r="H761">
        <v>59.8</v>
      </c>
      <c r="I761" t="s">
        <v>27</v>
      </c>
      <c r="J761">
        <v>69.349999999999994</v>
      </c>
      <c r="K761" t="s">
        <v>27</v>
      </c>
      <c r="L761">
        <v>70.97</v>
      </c>
      <c r="M761" t="s">
        <v>27</v>
      </c>
      <c r="N761">
        <v>61.51</v>
      </c>
      <c r="O761" t="s">
        <v>27</v>
      </c>
      <c r="P761">
        <v>-152.91</v>
      </c>
      <c r="Q761" t="s">
        <v>28</v>
      </c>
      <c r="R761">
        <v>59.7</v>
      </c>
      <c r="S761" t="s">
        <v>27</v>
      </c>
      <c r="T761">
        <v>39.130000000000003</v>
      </c>
      <c r="U761" t="s">
        <v>27</v>
      </c>
      <c r="V761">
        <v>55.74</v>
      </c>
      <c r="W761" t="s">
        <v>27</v>
      </c>
      <c r="X761">
        <v>43.59</v>
      </c>
      <c r="Y761" t="s">
        <v>27</v>
      </c>
      <c r="Z761">
        <v>54.12</v>
      </c>
      <c r="AA761" t="s">
        <v>27</v>
      </c>
    </row>
    <row r="762" spans="1:27" x14ac:dyDescent="0.25">
      <c r="A762" t="s">
        <v>811</v>
      </c>
      <c r="B762">
        <v>-64.08</v>
      </c>
      <c r="C762" t="s">
        <v>27</v>
      </c>
      <c r="D762">
        <v>-56.24</v>
      </c>
      <c r="E762" t="s">
        <v>27</v>
      </c>
      <c r="F762" s="26">
        <v>-4.0848820373860699E+25</v>
      </c>
      <c r="G762" t="s">
        <v>28</v>
      </c>
      <c r="H762">
        <v>-40.89</v>
      </c>
      <c r="I762" t="s">
        <v>27</v>
      </c>
      <c r="J762">
        <v>-31.29</v>
      </c>
      <c r="K762" t="s">
        <v>27</v>
      </c>
      <c r="L762">
        <v>-29.7</v>
      </c>
      <c r="M762" t="s">
        <v>27</v>
      </c>
      <c r="N762">
        <v>-39.11</v>
      </c>
      <c r="O762" t="s">
        <v>27</v>
      </c>
      <c r="P762">
        <v>-152.91</v>
      </c>
      <c r="Q762" t="s">
        <v>28</v>
      </c>
      <c r="R762">
        <v>-40.9</v>
      </c>
      <c r="S762" t="s">
        <v>27</v>
      </c>
      <c r="T762">
        <v>-61.46</v>
      </c>
      <c r="U762" t="s">
        <v>27</v>
      </c>
      <c r="V762">
        <v>-44.79</v>
      </c>
      <c r="W762" t="s">
        <v>27</v>
      </c>
      <c r="X762">
        <v>-56.97</v>
      </c>
      <c r="Y762" t="s">
        <v>27</v>
      </c>
      <c r="Z762">
        <v>-46.55</v>
      </c>
      <c r="AA762" t="s">
        <v>27</v>
      </c>
    </row>
    <row r="763" spans="1:27" x14ac:dyDescent="0.25">
      <c r="A763" t="s">
        <v>812</v>
      </c>
      <c r="B763">
        <v>-131.6</v>
      </c>
      <c r="C763" t="s">
        <v>27</v>
      </c>
      <c r="D763">
        <v>-123.79</v>
      </c>
      <c r="E763" t="s">
        <v>27</v>
      </c>
      <c r="F763" s="26">
        <v>-4.0848820373860699E+25</v>
      </c>
      <c r="G763" t="s">
        <v>28</v>
      </c>
      <c r="H763">
        <v>-108.39</v>
      </c>
      <c r="I763" t="s">
        <v>27</v>
      </c>
      <c r="J763">
        <v>-98.7</v>
      </c>
      <c r="K763" t="s">
        <v>27</v>
      </c>
      <c r="L763">
        <v>-97.16</v>
      </c>
      <c r="M763" t="s">
        <v>27</v>
      </c>
      <c r="N763">
        <v>-106.55</v>
      </c>
      <c r="O763" t="s">
        <v>27</v>
      </c>
      <c r="P763">
        <v>-152.91</v>
      </c>
      <c r="Q763" t="s">
        <v>28</v>
      </c>
      <c r="R763">
        <v>-108.3</v>
      </c>
      <c r="S763" t="s">
        <v>27</v>
      </c>
      <c r="T763">
        <v>-128.94999999999999</v>
      </c>
      <c r="U763" t="s">
        <v>27</v>
      </c>
      <c r="V763">
        <v>-112.37</v>
      </c>
      <c r="W763" t="s">
        <v>27</v>
      </c>
      <c r="X763">
        <v>-124.51</v>
      </c>
      <c r="Y763" t="s">
        <v>27</v>
      </c>
      <c r="Z763">
        <v>-113.99</v>
      </c>
      <c r="AA763" t="s">
        <v>27</v>
      </c>
    </row>
    <row r="764" spans="1:27" x14ac:dyDescent="0.25">
      <c r="A764" t="s">
        <v>813</v>
      </c>
      <c r="B764">
        <v>54.88</v>
      </c>
      <c r="C764" t="s">
        <v>27</v>
      </c>
      <c r="D764">
        <v>62.67</v>
      </c>
      <c r="E764" t="s">
        <v>27</v>
      </c>
      <c r="F764" s="26">
        <v>-4.0848820373860699E+25</v>
      </c>
      <c r="G764" t="s">
        <v>28</v>
      </c>
      <c r="H764">
        <v>78.150000000000006</v>
      </c>
      <c r="I764" t="s">
        <v>27</v>
      </c>
      <c r="J764">
        <v>87.78</v>
      </c>
      <c r="K764" t="s">
        <v>27</v>
      </c>
      <c r="L764">
        <v>89.31</v>
      </c>
      <c r="M764" t="s">
        <v>27</v>
      </c>
      <c r="N764">
        <v>79.959999999999994</v>
      </c>
      <c r="O764" t="s">
        <v>27</v>
      </c>
      <c r="P764">
        <v>-152.91</v>
      </c>
      <c r="Q764" t="s">
        <v>28</v>
      </c>
      <c r="R764">
        <v>78.14</v>
      </c>
      <c r="S764" t="s">
        <v>27</v>
      </c>
      <c r="T764">
        <v>57.44</v>
      </c>
      <c r="U764" t="s">
        <v>27</v>
      </c>
      <c r="V764">
        <v>73.959999999999994</v>
      </c>
      <c r="W764" t="s">
        <v>27</v>
      </c>
      <c r="X764">
        <v>61.87</v>
      </c>
      <c r="Y764" t="s">
        <v>27</v>
      </c>
      <c r="Z764">
        <v>72.5</v>
      </c>
      <c r="AA764" t="s">
        <v>27</v>
      </c>
    </row>
    <row r="765" spans="1:27" x14ac:dyDescent="0.25">
      <c r="A765" t="s">
        <v>814</v>
      </c>
      <c r="B765">
        <v>-28.17</v>
      </c>
      <c r="C765" t="s">
        <v>27</v>
      </c>
      <c r="D765">
        <v>-20.47</v>
      </c>
      <c r="E765" t="s">
        <v>27</v>
      </c>
      <c r="F765" s="26">
        <v>-4.0848820373860699E+25</v>
      </c>
      <c r="G765" t="s">
        <v>28</v>
      </c>
      <c r="H765">
        <v>-4.92</v>
      </c>
      <c r="I765" t="s">
        <v>27</v>
      </c>
      <c r="J765">
        <v>4.79</v>
      </c>
      <c r="K765" t="s">
        <v>27</v>
      </c>
      <c r="L765">
        <v>6.21</v>
      </c>
      <c r="M765" t="s">
        <v>27</v>
      </c>
      <c r="N765">
        <v>-2.98</v>
      </c>
      <c r="O765" t="s">
        <v>27</v>
      </c>
      <c r="P765">
        <v>-152.91</v>
      </c>
      <c r="Q765" t="s">
        <v>28</v>
      </c>
      <c r="R765">
        <v>-4.79</v>
      </c>
      <c r="S765" t="s">
        <v>27</v>
      </c>
      <c r="T765">
        <v>-25.63</v>
      </c>
      <c r="U765" t="s">
        <v>27</v>
      </c>
      <c r="V765">
        <v>-9.25</v>
      </c>
      <c r="W765" t="s">
        <v>27</v>
      </c>
      <c r="X765">
        <v>-21.29</v>
      </c>
      <c r="Y765" t="s">
        <v>27</v>
      </c>
      <c r="Z765">
        <v>-10.58</v>
      </c>
      <c r="AA765" t="s">
        <v>27</v>
      </c>
    </row>
    <row r="766" spans="1:27" x14ac:dyDescent="0.25">
      <c r="A766" t="s">
        <v>815</v>
      </c>
      <c r="B766">
        <v>103.79</v>
      </c>
      <c r="C766" t="s">
        <v>27</v>
      </c>
      <c r="D766">
        <v>111.33</v>
      </c>
      <c r="E766" t="s">
        <v>27</v>
      </c>
      <c r="F766" s="26">
        <v>-4.0848820373860699E+25</v>
      </c>
      <c r="G766" t="s">
        <v>28</v>
      </c>
      <c r="H766">
        <v>126.82</v>
      </c>
      <c r="I766" t="s">
        <v>27</v>
      </c>
      <c r="J766">
        <v>136.74</v>
      </c>
      <c r="K766" t="s">
        <v>27</v>
      </c>
      <c r="L766">
        <v>137.97999999999999</v>
      </c>
      <c r="M766" t="s">
        <v>27</v>
      </c>
      <c r="N766">
        <v>128.91999999999999</v>
      </c>
      <c r="O766" t="s">
        <v>27</v>
      </c>
      <c r="P766">
        <v>-152.91</v>
      </c>
      <c r="Q766" t="s">
        <v>28</v>
      </c>
      <c r="R766">
        <v>127.14</v>
      </c>
      <c r="S766" t="s">
        <v>27</v>
      </c>
      <c r="T766">
        <v>106.33</v>
      </c>
      <c r="U766" t="s">
        <v>27</v>
      </c>
      <c r="V766">
        <v>122.48</v>
      </c>
      <c r="W766" t="s">
        <v>27</v>
      </c>
      <c r="X766">
        <v>110.52</v>
      </c>
      <c r="Y766" t="s">
        <v>27</v>
      </c>
      <c r="Z766">
        <v>121.16</v>
      </c>
      <c r="AA766" t="s">
        <v>27</v>
      </c>
    </row>
    <row r="767" spans="1:27" x14ac:dyDescent="0.25">
      <c r="A767" t="s">
        <v>816</v>
      </c>
      <c r="B767">
        <v>-106.7</v>
      </c>
      <c r="C767" t="s">
        <v>27</v>
      </c>
      <c r="D767">
        <v>-99.43</v>
      </c>
      <c r="E767" t="s">
        <v>27</v>
      </c>
      <c r="F767" s="26">
        <v>-4.0848820373860699E+25</v>
      </c>
      <c r="G767" t="s">
        <v>28</v>
      </c>
      <c r="H767">
        <v>-84.09</v>
      </c>
      <c r="I767" t="s">
        <v>27</v>
      </c>
      <c r="J767">
        <v>-74.180000000000007</v>
      </c>
      <c r="K767" t="s">
        <v>27</v>
      </c>
      <c r="L767">
        <v>-72.930000000000007</v>
      </c>
      <c r="M767" t="s">
        <v>27</v>
      </c>
      <c r="N767">
        <v>-82</v>
      </c>
      <c r="O767" t="s">
        <v>27</v>
      </c>
      <c r="P767">
        <v>-152.91</v>
      </c>
      <c r="Q767" t="s">
        <v>28</v>
      </c>
      <c r="R767">
        <v>-83.7</v>
      </c>
      <c r="S767" t="s">
        <v>27</v>
      </c>
      <c r="T767">
        <v>-104.22</v>
      </c>
      <c r="U767" t="s">
        <v>27</v>
      </c>
      <c r="V767">
        <v>-88.36</v>
      </c>
      <c r="W767" t="s">
        <v>27</v>
      </c>
      <c r="X767">
        <v>-100.25</v>
      </c>
      <c r="Y767" t="s">
        <v>27</v>
      </c>
      <c r="Z767">
        <v>-89.77</v>
      </c>
      <c r="AA767" t="s">
        <v>27</v>
      </c>
    </row>
    <row r="768" spans="1:27" x14ac:dyDescent="0.25">
      <c r="A768" t="s">
        <v>817</v>
      </c>
      <c r="B768">
        <v>123.12</v>
      </c>
      <c r="C768" t="s">
        <v>27</v>
      </c>
      <c r="D768">
        <v>130.33000000000001</v>
      </c>
      <c r="E768" t="s">
        <v>27</v>
      </c>
      <c r="F768" s="26">
        <v>-4.0848820373860699E+25</v>
      </c>
      <c r="G768" t="s">
        <v>28</v>
      </c>
      <c r="H768">
        <v>145.68</v>
      </c>
      <c r="I768" t="s">
        <v>27</v>
      </c>
      <c r="J768">
        <v>155.56</v>
      </c>
      <c r="K768" t="s">
        <v>27</v>
      </c>
      <c r="L768">
        <v>156.87</v>
      </c>
      <c r="M768" t="s">
        <v>27</v>
      </c>
      <c r="N768">
        <v>147.71</v>
      </c>
      <c r="O768" t="s">
        <v>27</v>
      </c>
      <c r="P768">
        <v>-152.91</v>
      </c>
      <c r="Q768" t="s">
        <v>28</v>
      </c>
      <c r="R768">
        <v>146.08000000000001</v>
      </c>
      <c r="S768" t="s">
        <v>27</v>
      </c>
      <c r="T768">
        <v>125.58</v>
      </c>
      <c r="U768" t="s">
        <v>27</v>
      </c>
      <c r="V768">
        <v>141.57</v>
      </c>
      <c r="W768" t="s">
        <v>27</v>
      </c>
      <c r="X768">
        <v>129.55000000000001</v>
      </c>
      <c r="Y768" t="s">
        <v>27</v>
      </c>
      <c r="Z768">
        <v>140.03</v>
      </c>
      <c r="AA768" t="s">
        <v>27</v>
      </c>
    </row>
    <row r="769" spans="1:27" x14ac:dyDescent="0.25">
      <c r="A769" t="s">
        <v>818</v>
      </c>
      <c r="B769">
        <v>159.22999999999999</v>
      </c>
      <c r="C769" t="s">
        <v>27</v>
      </c>
      <c r="D769">
        <v>166.5</v>
      </c>
      <c r="E769" t="s">
        <v>27</v>
      </c>
      <c r="F769" s="26">
        <v>-4.0848820373860699E+25</v>
      </c>
      <c r="G769" t="s">
        <v>28</v>
      </c>
      <c r="H769">
        <v>-178.14</v>
      </c>
      <c r="I769" t="s">
        <v>27</v>
      </c>
      <c r="J769">
        <v>-168.21</v>
      </c>
      <c r="K769" t="s">
        <v>27</v>
      </c>
      <c r="L769">
        <v>-166.91</v>
      </c>
      <c r="M769" t="s">
        <v>27</v>
      </c>
      <c r="N769">
        <v>-176.04</v>
      </c>
      <c r="O769" t="s">
        <v>27</v>
      </c>
      <c r="P769">
        <v>-152.91</v>
      </c>
      <c r="Q769" t="s">
        <v>28</v>
      </c>
      <c r="R769">
        <v>-177.67</v>
      </c>
      <c r="S769" t="s">
        <v>27</v>
      </c>
      <c r="T769">
        <v>161.72999999999999</v>
      </c>
      <c r="U769" t="s">
        <v>27</v>
      </c>
      <c r="V769">
        <v>177.68</v>
      </c>
      <c r="W769" t="s">
        <v>27</v>
      </c>
      <c r="X769">
        <v>165.71</v>
      </c>
      <c r="Y769" t="s">
        <v>27</v>
      </c>
      <c r="Z769">
        <v>176.19</v>
      </c>
      <c r="AA769" t="s">
        <v>27</v>
      </c>
    </row>
    <row r="770" spans="1:27" x14ac:dyDescent="0.25">
      <c r="A770" t="s">
        <v>819</v>
      </c>
      <c r="B770">
        <v>13.66</v>
      </c>
      <c r="C770" t="s">
        <v>27</v>
      </c>
      <c r="D770">
        <v>20.87</v>
      </c>
      <c r="E770" t="s">
        <v>27</v>
      </c>
      <c r="F770" s="26">
        <v>-4.0848820373860699E+25</v>
      </c>
      <c r="G770" t="s">
        <v>28</v>
      </c>
      <c r="H770">
        <v>36.4</v>
      </c>
      <c r="I770" t="s">
        <v>27</v>
      </c>
      <c r="J770">
        <v>46.39</v>
      </c>
      <c r="K770" t="s">
        <v>27</v>
      </c>
      <c r="L770">
        <v>47.64</v>
      </c>
      <c r="M770" t="s">
        <v>27</v>
      </c>
      <c r="N770">
        <v>38.6</v>
      </c>
      <c r="O770" t="s">
        <v>27</v>
      </c>
      <c r="P770">
        <v>-152.91</v>
      </c>
      <c r="Q770" t="s">
        <v>28</v>
      </c>
      <c r="R770">
        <v>36.86</v>
      </c>
      <c r="S770" t="s">
        <v>27</v>
      </c>
      <c r="T770">
        <v>16.12</v>
      </c>
      <c r="U770" t="s">
        <v>27</v>
      </c>
      <c r="V770">
        <v>32.03</v>
      </c>
      <c r="W770" t="s">
        <v>27</v>
      </c>
      <c r="X770">
        <v>20.04</v>
      </c>
      <c r="Y770" t="s">
        <v>27</v>
      </c>
      <c r="Z770">
        <v>30.69</v>
      </c>
      <c r="AA770" t="s">
        <v>27</v>
      </c>
    </row>
    <row r="771" spans="1:27" x14ac:dyDescent="0.25">
      <c r="A771" t="s">
        <v>820</v>
      </c>
      <c r="B771">
        <v>-83.54</v>
      </c>
      <c r="C771" t="s">
        <v>27</v>
      </c>
      <c r="D771">
        <v>-76.150000000000006</v>
      </c>
      <c r="E771" t="s">
        <v>27</v>
      </c>
      <c r="F771" s="26">
        <v>-4.0848820373860699E+25</v>
      </c>
      <c r="G771" t="s">
        <v>28</v>
      </c>
      <c r="H771">
        <v>-60.73</v>
      </c>
      <c r="I771" t="s">
        <v>27</v>
      </c>
      <c r="J771">
        <v>-50.81</v>
      </c>
      <c r="K771" t="s">
        <v>27</v>
      </c>
      <c r="L771">
        <v>-49.51</v>
      </c>
      <c r="M771" t="s">
        <v>27</v>
      </c>
      <c r="N771">
        <v>-58.56</v>
      </c>
      <c r="O771" t="s">
        <v>27</v>
      </c>
      <c r="P771">
        <v>-152.91</v>
      </c>
      <c r="Q771" t="s">
        <v>28</v>
      </c>
      <c r="R771">
        <v>-60.22</v>
      </c>
      <c r="S771" t="s">
        <v>27</v>
      </c>
      <c r="T771">
        <v>-81.040000000000006</v>
      </c>
      <c r="U771" t="s">
        <v>27</v>
      </c>
      <c r="V771">
        <v>-64.91</v>
      </c>
      <c r="W771" t="s">
        <v>27</v>
      </c>
      <c r="X771">
        <v>-76.95</v>
      </c>
      <c r="Y771" t="s">
        <v>27</v>
      </c>
      <c r="Z771">
        <v>-66.47</v>
      </c>
      <c r="AA771" t="s">
        <v>27</v>
      </c>
    </row>
    <row r="772" spans="1:27" x14ac:dyDescent="0.25">
      <c r="A772" t="s">
        <v>821</v>
      </c>
      <c r="B772">
        <v>148.69</v>
      </c>
      <c r="C772" t="s">
        <v>27</v>
      </c>
      <c r="D772">
        <v>156.18</v>
      </c>
      <c r="E772" t="s">
        <v>27</v>
      </c>
      <c r="F772" s="26">
        <v>-4.0848820373860699E+25</v>
      </c>
      <c r="G772" t="s">
        <v>28</v>
      </c>
      <c r="H772">
        <v>171.51</v>
      </c>
      <c r="I772" t="s">
        <v>27</v>
      </c>
      <c r="J772">
        <v>-178.59</v>
      </c>
      <c r="K772" t="s">
        <v>27</v>
      </c>
      <c r="L772">
        <v>-177.21</v>
      </c>
      <c r="M772" t="s">
        <v>27</v>
      </c>
      <c r="N772">
        <v>173.62</v>
      </c>
      <c r="O772" t="s">
        <v>27</v>
      </c>
      <c r="P772">
        <v>-152.91</v>
      </c>
      <c r="Q772" t="s">
        <v>28</v>
      </c>
      <c r="R772">
        <v>171.96</v>
      </c>
      <c r="S772" t="s">
        <v>27</v>
      </c>
      <c r="T772">
        <v>151.24</v>
      </c>
      <c r="U772" t="s">
        <v>27</v>
      </c>
      <c r="V772">
        <v>167.43</v>
      </c>
      <c r="W772" t="s">
        <v>27</v>
      </c>
      <c r="X772">
        <v>155.41</v>
      </c>
      <c r="Y772" t="s">
        <v>27</v>
      </c>
      <c r="Z772">
        <v>165.8</v>
      </c>
      <c r="AA772" t="s">
        <v>27</v>
      </c>
    </row>
    <row r="773" spans="1:27" x14ac:dyDescent="0.25">
      <c r="A773" t="s">
        <v>822</v>
      </c>
      <c r="B773">
        <v>-127.13</v>
      </c>
      <c r="C773" t="s">
        <v>27</v>
      </c>
      <c r="D773">
        <v>-119.53</v>
      </c>
      <c r="E773" t="s">
        <v>27</v>
      </c>
      <c r="F773" s="26">
        <v>-4.0848820373860699E+25</v>
      </c>
      <c r="G773" t="s">
        <v>28</v>
      </c>
      <c r="H773">
        <v>-104.13</v>
      </c>
      <c r="I773" t="s">
        <v>27</v>
      </c>
      <c r="J773">
        <v>-94.16</v>
      </c>
      <c r="K773" t="s">
        <v>27</v>
      </c>
      <c r="L773">
        <v>-92.79</v>
      </c>
      <c r="M773" t="s">
        <v>27</v>
      </c>
      <c r="N773">
        <v>-101.95</v>
      </c>
      <c r="O773" t="s">
        <v>27</v>
      </c>
      <c r="P773">
        <v>-152.91</v>
      </c>
      <c r="Q773" t="s">
        <v>28</v>
      </c>
      <c r="R773">
        <v>-103.7</v>
      </c>
      <c r="S773" t="s">
        <v>27</v>
      </c>
      <c r="T773">
        <v>-124.56</v>
      </c>
      <c r="U773" t="s">
        <v>27</v>
      </c>
      <c r="V773">
        <v>-108.28</v>
      </c>
      <c r="W773" t="s">
        <v>27</v>
      </c>
      <c r="X773">
        <v>-120.29</v>
      </c>
      <c r="Y773" t="s">
        <v>27</v>
      </c>
      <c r="Z773">
        <v>-109.85</v>
      </c>
      <c r="AA773" t="s">
        <v>27</v>
      </c>
    </row>
    <row r="774" spans="1:27" x14ac:dyDescent="0.25">
      <c r="A774" t="s">
        <v>823</v>
      </c>
      <c r="B774">
        <v>105.51</v>
      </c>
      <c r="C774" t="s">
        <v>27</v>
      </c>
      <c r="D774">
        <v>113.2</v>
      </c>
      <c r="E774" t="s">
        <v>27</v>
      </c>
      <c r="F774" s="26">
        <v>-4.0848820373860699E+25</v>
      </c>
      <c r="G774" t="s">
        <v>28</v>
      </c>
      <c r="H774">
        <v>128.68</v>
      </c>
      <c r="I774" t="s">
        <v>27</v>
      </c>
      <c r="J774">
        <v>138.53</v>
      </c>
      <c r="K774" t="s">
        <v>27</v>
      </c>
      <c r="L774">
        <v>139.97999999999999</v>
      </c>
      <c r="M774" t="s">
        <v>27</v>
      </c>
      <c r="N774">
        <v>130.74</v>
      </c>
      <c r="O774" t="s">
        <v>27</v>
      </c>
      <c r="P774">
        <v>-152.91</v>
      </c>
      <c r="Q774" t="s">
        <v>28</v>
      </c>
      <c r="R774">
        <v>128.91</v>
      </c>
      <c r="S774" t="s">
        <v>27</v>
      </c>
      <c r="T774">
        <v>108.06</v>
      </c>
      <c r="U774" t="s">
        <v>27</v>
      </c>
      <c r="V774">
        <v>124.59</v>
      </c>
      <c r="W774" t="s">
        <v>27</v>
      </c>
      <c r="X774">
        <v>112.46</v>
      </c>
      <c r="Y774" t="s">
        <v>27</v>
      </c>
      <c r="Z774">
        <v>122.98</v>
      </c>
      <c r="AA774" t="s">
        <v>27</v>
      </c>
    </row>
    <row r="775" spans="1:27" x14ac:dyDescent="0.25">
      <c r="A775" t="s">
        <v>824</v>
      </c>
      <c r="B775">
        <v>-159.61000000000001</v>
      </c>
      <c r="C775" t="s">
        <v>27</v>
      </c>
      <c r="D775">
        <v>-152.01</v>
      </c>
      <c r="E775" t="s">
        <v>27</v>
      </c>
      <c r="F775" s="26">
        <v>-4.0848820373860699E+25</v>
      </c>
      <c r="G775" t="s">
        <v>28</v>
      </c>
      <c r="H775">
        <v>-136.63</v>
      </c>
      <c r="I775" t="s">
        <v>27</v>
      </c>
      <c r="J775">
        <v>-126.68</v>
      </c>
      <c r="K775" t="s">
        <v>27</v>
      </c>
      <c r="L775">
        <v>-125.3</v>
      </c>
      <c r="M775" t="s">
        <v>27</v>
      </c>
      <c r="N775">
        <v>-134.5</v>
      </c>
      <c r="O775" t="s">
        <v>27</v>
      </c>
      <c r="P775">
        <v>-152.91</v>
      </c>
      <c r="Q775" t="s">
        <v>28</v>
      </c>
      <c r="R775">
        <v>-136.34</v>
      </c>
      <c r="S775" t="s">
        <v>27</v>
      </c>
      <c r="T775">
        <v>-157.04</v>
      </c>
      <c r="U775" t="s">
        <v>27</v>
      </c>
      <c r="V775">
        <v>-140.66</v>
      </c>
      <c r="W775" t="s">
        <v>27</v>
      </c>
      <c r="X775">
        <v>-152.72</v>
      </c>
      <c r="Y775" t="s">
        <v>27</v>
      </c>
      <c r="Z775">
        <v>-142.30000000000001</v>
      </c>
      <c r="AA775" t="s">
        <v>27</v>
      </c>
    </row>
    <row r="776" spans="1:27" x14ac:dyDescent="0.25">
      <c r="A776" t="s">
        <v>825</v>
      </c>
      <c r="B776">
        <v>-176.79</v>
      </c>
      <c r="C776" t="s">
        <v>27</v>
      </c>
      <c r="D776">
        <v>-169.2</v>
      </c>
      <c r="E776" t="s">
        <v>27</v>
      </c>
      <c r="F776" s="26">
        <v>-4.0848820373860699E+25</v>
      </c>
      <c r="G776" t="s">
        <v>28</v>
      </c>
      <c r="H776">
        <v>-153.74</v>
      </c>
      <c r="I776" t="s">
        <v>27</v>
      </c>
      <c r="J776">
        <v>-143.74</v>
      </c>
      <c r="K776" t="s">
        <v>27</v>
      </c>
      <c r="L776">
        <v>-142.41999999999999</v>
      </c>
      <c r="M776" t="s">
        <v>27</v>
      </c>
      <c r="N776">
        <v>-151.55000000000001</v>
      </c>
      <c r="O776" t="s">
        <v>27</v>
      </c>
      <c r="P776">
        <v>-152.91</v>
      </c>
      <c r="Q776" t="s">
        <v>28</v>
      </c>
      <c r="R776">
        <v>-153.41999999999999</v>
      </c>
      <c r="S776" t="s">
        <v>27</v>
      </c>
      <c r="T776">
        <v>-174.24</v>
      </c>
      <c r="U776" t="s">
        <v>27</v>
      </c>
      <c r="V776">
        <v>-157.84</v>
      </c>
      <c r="W776" t="s">
        <v>27</v>
      </c>
      <c r="X776">
        <v>-169.94</v>
      </c>
      <c r="Y776" t="s">
        <v>27</v>
      </c>
      <c r="Z776">
        <v>-159.41999999999999</v>
      </c>
      <c r="AA776" t="s">
        <v>27</v>
      </c>
    </row>
    <row r="777" spans="1:27" x14ac:dyDescent="0.25">
      <c r="A777" t="s">
        <v>826</v>
      </c>
      <c r="B777">
        <v>-119.15</v>
      </c>
      <c r="C777" t="s">
        <v>27</v>
      </c>
      <c r="D777">
        <v>-111.77</v>
      </c>
      <c r="E777" t="s">
        <v>27</v>
      </c>
      <c r="F777" s="26">
        <v>-4.0848820373860699E+25</v>
      </c>
      <c r="G777" t="s">
        <v>28</v>
      </c>
      <c r="H777">
        <v>-96.29</v>
      </c>
      <c r="I777" t="s">
        <v>27</v>
      </c>
      <c r="J777">
        <v>-86.23</v>
      </c>
      <c r="K777" t="s">
        <v>27</v>
      </c>
      <c r="L777">
        <v>-84.98</v>
      </c>
      <c r="M777" t="s">
        <v>27</v>
      </c>
      <c r="N777">
        <v>-94.02</v>
      </c>
      <c r="O777" t="s">
        <v>27</v>
      </c>
      <c r="P777">
        <v>-152.91</v>
      </c>
      <c r="Q777" t="s">
        <v>28</v>
      </c>
      <c r="R777">
        <v>-95.88</v>
      </c>
      <c r="S777" t="s">
        <v>27</v>
      </c>
      <c r="T777">
        <v>-116.66</v>
      </c>
      <c r="U777" t="s">
        <v>27</v>
      </c>
      <c r="V777">
        <v>-100.4</v>
      </c>
      <c r="W777" t="s">
        <v>27</v>
      </c>
      <c r="X777">
        <v>-112.52</v>
      </c>
      <c r="Y777" t="s">
        <v>27</v>
      </c>
      <c r="Z777">
        <v>-101.98</v>
      </c>
      <c r="AA777" t="s">
        <v>27</v>
      </c>
    </row>
    <row r="778" spans="1:27" x14ac:dyDescent="0.25">
      <c r="A778" t="s">
        <v>827</v>
      </c>
      <c r="B778">
        <v>-37.479999999999997</v>
      </c>
      <c r="C778" t="s">
        <v>27</v>
      </c>
      <c r="D778">
        <v>-29.93</v>
      </c>
      <c r="E778" t="s">
        <v>27</v>
      </c>
      <c r="F778" s="26">
        <v>-4.0848820373860699E+25</v>
      </c>
      <c r="G778" t="s">
        <v>28</v>
      </c>
      <c r="H778">
        <v>-14.57</v>
      </c>
      <c r="I778" t="s">
        <v>27</v>
      </c>
      <c r="J778">
        <v>-4.58</v>
      </c>
      <c r="K778" t="s">
        <v>27</v>
      </c>
      <c r="L778">
        <v>-3.36</v>
      </c>
      <c r="M778" t="s">
        <v>27</v>
      </c>
      <c r="N778">
        <v>-12.34</v>
      </c>
      <c r="O778" t="s">
        <v>27</v>
      </c>
      <c r="P778">
        <v>-152.91</v>
      </c>
      <c r="Q778" t="s">
        <v>28</v>
      </c>
      <c r="R778">
        <v>-14.19</v>
      </c>
      <c r="S778" t="s">
        <v>27</v>
      </c>
      <c r="T778">
        <v>-34.950000000000003</v>
      </c>
      <c r="U778" t="s">
        <v>27</v>
      </c>
      <c r="V778">
        <v>-18.600000000000001</v>
      </c>
      <c r="W778" t="s">
        <v>27</v>
      </c>
      <c r="X778">
        <v>-30.7</v>
      </c>
      <c r="Y778" t="s">
        <v>27</v>
      </c>
      <c r="Z778">
        <v>-20.22</v>
      </c>
      <c r="AA778" t="s">
        <v>27</v>
      </c>
    </row>
    <row r="779" spans="1:27" x14ac:dyDescent="0.25">
      <c r="A779" t="s">
        <v>828</v>
      </c>
      <c r="B779">
        <v>-42.48</v>
      </c>
      <c r="C779" t="s">
        <v>27</v>
      </c>
      <c r="D779">
        <v>-34.89</v>
      </c>
      <c r="E779" t="s">
        <v>27</v>
      </c>
      <c r="F779" s="26">
        <v>-4.0848820373860699E+25</v>
      </c>
      <c r="G779" t="s">
        <v>28</v>
      </c>
      <c r="H779">
        <v>-19.78</v>
      </c>
      <c r="I779" t="s">
        <v>27</v>
      </c>
      <c r="J779">
        <v>-9.7899999999999991</v>
      </c>
      <c r="K779" t="s">
        <v>27</v>
      </c>
      <c r="L779">
        <v>-8.6300000000000008</v>
      </c>
      <c r="M779" t="s">
        <v>27</v>
      </c>
      <c r="N779">
        <v>-17.52</v>
      </c>
      <c r="O779" t="s">
        <v>27</v>
      </c>
      <c r="P779">
        <v>-152.91</v>
      </c>
      <c r="Q779" t="s">
        <v>28</v>
      </c>
      <c r="R779">
        <v>-19.36</v>
      </c>
      <c r="S779" t="s">
        <v>27</v>
      </c>
      <c r="T779">
        <v>-39.93</v>
      </c>
      <c r="U779" t="s">
        <v>27</v>
      </c>
      <c r="V779">
        <v>-23.46</v>
      </c>
      <c r="W779" t="s">
        <v>27</v>
      </c>
      <c r="X779">
        <v>-35.61</v>
      </c>
      <c r="Y779" t="s">
        <v>27</v>
      </c>
      <c r="Z779">
        <v>-25.43</v>
      </c>
      <c r="AA779" t="s">
        <v>27</v>
      </c>
    </row>
    <row r="780" spans="1:27" x14ac:dyDescent="0.25">
      <c r="A780" t="s">
        <v>829</v>
      </c>
      <c r="B780">
        <v>49.25</v>
      </c>
      <c r="C780" t="s">
        <v>27</v>
      </c>
      <c r="D780">
        <v>56.7</v>
      </c>
      <c r="E780" t="s">
        <v>27</v>
      </c>
      <c r="F780" s="26">
        <v>-4.0848820373860699E+25</v>
      </c>
      <c r="G780" t="s">
        <v>28</v>
      </c>
      <c r="H780">
        <v>71.83</v>
      </c>
      <c r="I780" t="s">
        <v>27</v>
      </c>
      <c r="J780">
        <v>81.93</v>
      </c>
      <c r="K780" t="s">
        <v>27</v>
      </c>
      <c r="L780">
        <v>82.95</v>
      </c>
      <c r="M780" t="s">
        <v>27</v>
      </c>
      <c r="N780">
        <v>74.22</v>
      </c>
      <c r="O780" t="s">
        <v>27</v>
      </c>
      <c r="P780">
        <v>-152.91</v>
      </c>
      <c r="Q780" t="s">
        <v>28</v>
      </c>
      <c r="R780">
        <v>72.31</v>
      </c>
      <c r="S780" t="s">
        <v>27</v>
      </c>
      <c r="T780">
        <v>51.75</v>
      </c>
      <c r="U780" t="s">
        <v>27</v>
      </c>
      <c r="V780">
        <v>68.069999999999993</v>
      </c>
      <c r="W780" t="s">
        <v>27</v>
      </c>
      <c r="X780">
        <v>55.94</v>
      </c>
      <c r="Y780" t="s">
        <v>27</v>
      </c>
      <c r="Z780">
        <v>66.150000000000006</v>
      </c>
      <c r="AA780" t="s">
        <v>27</v>
      </c>
    </row>
    <row r="781" spans="1:27" x14ac:dyDescent="0.25">
      <c r="A781" t="s">
        <v>830</v>
      </c>
      <c r="B781">
        <v>111.96</v>
      </c>
      <c r="C781" t="s">
        <v>27</v>
      </c>
      <c r="D781">
        <v>119.24</v>
      </c>
      <c r="E781" t="s">
        <v>27</v>
      </c>
      <c r="F781" s="26">
        <v>-4.0848820373860699E+25</v>
      </c>
      <c r="G781" t="s">
        <v>28</v>
      </c>
      <c r="H781">
        <v>134.26</v>
      </c>
      <c r="I781" t="s">
        <v>27</v>
      </c>
      <c r="J781">
        <v>144.30000000000001</v>
      </c>
      <c r="K781" t="s">
        <v>27</v>
      </c>
      <c r="L781">
        <v>145.34</v>
      </c>
      <c r="M781" t="s">
        <v>27</v>
      </c>
      <c r="N781">
        <v>136.53</v>
      </c>
      <c r="O781" t="s">
        <v>27</v>
      </c>
      <c r="P781">
        <v>-152.91</v>
      </c>
      <c r="Q781" t="s">
        <v>28</v>
      </c>
      <c r="R781">
        <v>134.74</v>
      </c>
      <c r="S781" t="s">
        <v>27</v>
      </c>
      <c r="T781">
        <v>114.45</v>
      </c>
      <c r="U781" t="s">
        <v>27</v>
      </c>
      <c r="V781">
        <v>130.58000000000001</v>
      </c>
      <c r="W781" t="s">
        <v>27</v>
      </c>
      <c r="X781">
        <v>118.52</v>
      </c>
      <c r="Y781" t="s">
        <v>27</v>
      </c>
      <c r="Z781">
        <v>128.63</v>
      </c>
      <c r="AA781" t="s">
        <v>27</v>
      </c>
    </row>
    <row r="782" spans="1:27" x14ac:dyDescent="0.25">
      <c r="A782" t="s">
        <v>831</v>
      </c>
      <c r="B782">
        <v>56.39</v>
      </c>
      <c r="C782" t="s">
        <v>27</v>
      </c>
      <c r="D782">
        <v>63.62</v>
      </c>
      <c r="E782" t="s">
        <v>27</v>
      </c>
      <c r="F782" s="26">
        <v>-4.0848820373860699E+25</v>
      </c>
      <c r="G782" t="s">
        <v>28</v>
      </c>
      <c r="H782">
        <v>78.72</v>
      </c>
      <c r="I782" t="s">
        <v>27</v>
      </c>
      <c r="J782">
        <v>88.76</v>
      </c>
      <c r="K782" t="s">
        <v>27</v>
      </c>
      <c r="L782">
        <v>89.83</v>
      </c>
      <c r="M782" t="s">
        <v>27</v>
      </c>
      <c r="N782">
        <v>81.010000000000005</v>
      </c>
      <c r="O782" t="s">
        <v>27</v>
      </c>
      <c r="P782">
        <v>-152.91</v>
      </c>
      <c r="Q782" t="s">
        <v>28</v>
      </c>
      <c r="R782">
        <v>79.209999999999994</v>
      </c>
      <c r="S782" t="s">
        <v>27</v>
      </c>
      <c r="T782">
        <v>58.83</v>
      </c>
      <c r="U782" t="s">
        <v>27</v>
      </c>
      <c r="V782">
        <v>74.98</v>
      </c>
      <c r="W782" t="s">
        <v>27</v>
      </c>
      <c r="X782">
        <v>62.88</v>
      </c>
      <c r="Y782" t="s">
        <v>27</v>
      </c>
      <c r="Z782">
        <v>73.040000000000006</v>
      </c>
      <c r="AA782" t="s">
        <v>27</v>
      </c>
    </row>
    <row r="783" spans="1:27" x14ac:dyDescent="0.25">
      <c r="A783" t="s">
        <v>832</v>
      </c>
      <c r="B783">
        <v>-123.8</v>
      </c>
      <c r="C783" t="s">
        <v>27</v>
      </c>
      <c r="D783">
        <v>-116.36</v>
      </c>
      <c r="E783" t="s">
        <v>27</v>
      </c>
      <c r="F783" s="26">
        <v>-4.0848820373860699E+25</v>
      </c>
      <c r="G783" t="s">
        <v>28</v>
      </c>
      <c r="H783">
        <v>-101.31</v>
      </c>
      <c r="I783" t="s">
        <v>27</v>
      </c>
      <c r="J783">
        <v>-91.32</v>
      </c>
      <c r="K783" t="s">
        <v>27</v>
      </c>
      <c r="L783">
        <v>-90.19</v>
      </c>
      <c r="M783" t="s">
        <v>27</v>
      </c>
      <c r="N783">
        <v>-99.11</v>
      </c>
      <c r="O783" t="s">
        <v>27</v>
      </c>
      <c r="P783">
        <v>-152.91</v>
      </c>
      <c r="Q783" t="s">
        <v>28</v>
      </c>
      <c r="R783">
        <v>-100.92</v>
      </c>
      <c r="S783" t="s">
        <v>27</v>
      </c>
      <c r="T783">
        <v>-121.29</v>
      </c>
      <c r="U783" t="s">
        <v>27</v>
      </c>
      <c r="V783">
        <v>-104.87</v>
      </c>
      <c r="W783" t="s">
        <v>27</v>
      </c>
      <c r="X783">
        <v>-117.04</v>
      </c>
      <c r="Y783" t="s">
        <v>27</v>
      </c>
      <c r="Z783">
        <v>-106.91</v>
      </c>
      <c r="AA783" t="s">
        <v>27</v>
      </c>
    </row>
    <row r="784" spans="1:27" x14ac:dyDescent="0.25">
      <c r="A784" t="s">
        <v>833</v>
      </c>
      <c r="B784">
        <v>-167.73</v>
      </c>
      <c r="C784" t="s">
        <v>27</v>
      </c>
      <c r="D784">
        <v>-160.44</v>
      </c>
      <c r="E784" t="s">
        <v>27</v>
      </c>
      <c r="F784" s="26">
        <v>-4.0848820373860699E+25</v>
      </c>
      <c r="G784" t="s">
        <v>28</v>
      </c>
      <c r="H784">
        <v>-145.49</v>
      </c>
      <c r="I784" t="s">
        <v>27</v>
      </c>
      <c r="J784">
        <v>-135.56</v>
      </c>
      <c r="K784" t="s">
        <v>27</v>
      </c>
      <c r="L784">
        <v>-134.41</v>
      </c>
      <c r="M784" t="s">
        <v>27</v>
      </c>
      <c r="N784">
        <v>-143.34</v>
      </c>
      <c r="O784" t="s">
        <v>27</v>
      </c>
      <c r="P784">
        <v>-152.91</v>
      </c>
      <c r="Q784" t="s">
        <v>28</v>
      </c>
      <c r="R784">
        <v>-145.04</v>
      </c>
      <c r="S784" t="s">
        <v>27</v>
      </c>
      <c r="T784">
        <v>-165.24</v>
      </c>
      <c r="U784" t="s">
        <v>27</v>
      </c>
      <c r="V784">
        <v>-148.97999999999999</v>
      </c>
      <c r="W784" t="s">
        <v>27</v>
      </c>
      <c r="X784">
        <v>-161.11000000000001</v>
      </c>
      <c r="Y784" t="s">
        <v>27</v>
      </c>
      <c r="Z784">
        <v>-151.06</v>
      </c>
      <c r="AA784" t="s">
        <v>27</v>
      </c>
    </row>
    <row r="785" spans="1:27" x14ac:dyDescent="0.25">
      <c r="A785" t="s">
        <v>834</v>
      </c>
      <c r="B785">
        <v>-148.74</v>
      </c>
      <c r="C785" t="s">
        <v>27</v>
      </c>
      <c r="D785">
        <v>-141.30000000000001</v>
      </c>
      <c r="E785" t="s">
        <v>27</v>
      </c>
      <c r="F785" s="26">
        <v>-4.0848820373860699E+25</v>
      </c>
      <c r="G785" t="s">
        <v>28</v>
      </c>
      <c r="H785">
        <v>-126.34</v>
      </c>
      <c r="I785" t="s">
        <v>27</v>
      </c>
      <c r="J785">
        <v>-116.33</v>
      </c>
      <c r="K785" t="s">
        <v>27</v>
      </c>
      <c r="L785">
        <v>-115.21</v>
      </c>
      <c r="M785" t="s">
        <v>27</v>
      </c>
      <c r="N785">
        <v>-124.14</v>
      </c>
      <c r="O785" t="s">
        <v>27</v>
      </c>
      <c r="P785">
        <v>-152.91</v>
      </c>
      <c r="Q785" t="s">
        <v>28</v>
      </c>
      <c r="R785">
        <v>-125.87</v>
      </c>
      <c r="S785" t="s">
        <v>27</v>
      </c>
      <c r="T785">
        <v>-146.16999999999999</v>
      </c>
      <c r="U785" t="s">
        <v>27</v>
      </c>
      <c r="V785">
        <v>-129.74</v>
      </c>
      <c r="W785" t="s">
        <v>27</v>
      </c>
      <c r="X785">
        <v>-141.91</v>
      </c>
      <c r="Y785" t="s">
        <v>27</v>
      </c>
      <c r="Z785">
        <v>-131.9</v>
      </c>
      <c r="AA785" t="s">
        <v>27</v>
      </c>
    </row>
    <row r="786" spans="1:27" x14ac:dyDescent="0.25">
      <c r="A786" t="s">
        <v>835</v>
      </c>
      <c r="B786">
        <v>-175.98</v>
      </c>
      <c r="C786" t="s">
        <v>27</v>
      </c>
      <c r="D786">
        <v>-168.34</v>
      </c>
      <c r="E786" t="s">
        <v>27</v>
      </c>
      <c r="F786" s="26">
        <v>-4.0848820373860699E+25</v>
      </c>
      <c r="G786" t="s">
        <v>28</v>
      </c>
      <c r="H786">
        <v>-153.29</v>
      </c>
      <c r="I786" t="s">
        <v>27</v>
      </c>
      <c r="J786">
        <v>-143.38</v>
      </c>
      <c r="K786" t="s">
        <v>27</v>
      </c>
      <c r="L786">
        <v>-142.22</v>
      </c>
      <c r="M786" t="s">
        <v>27</v>
      </c>
      <c r="N786">
        <v>-151.19</v>
      </c>
      <c r="O786" t="s">
        <v>27</v>
      </c>
      <c r="P786">
        <v>-152.91</v>
      </c>
      <c r="Q786" t="s">
        <v>28</v>
      </c>
      <c r="R786">
        <v>-153.03</v>
      </c>
      <c r="S786" t="s">
        <v>27</v>
      </c>
      <c r="T786">
        <v>-173.42</v>
      </c>
      <c r="U786" t="s">
        <v>27</v>
      </c>
      <c r="V786">
        <v>-156.72</v>
      </c>
      <c r="W786" t="s">
        <v>27</v>
      </c>
      <c r="X786">
        <v>-168.95</v>
      </c>
      <c r="Y786" t="s">
        <v>27</v>
      </c>
      <c r="Z786">
        <v>-158.83000000000001</v>
      </c>
      <c r="AA786" t="s">
        <v>27</v>
      </c>
    </row>
    <row r="787" spans="1:27" x14ac:dyDescent="0.25">
      <c r="A787" t="s">
        <v>836</v>
      </c>
      <c r="B787">
        <v>-126.29</v>
      </c>
      <c r="C787" t="s">
        <v>27</v>
      </c>
      <c r="D787">
        <v>-118.72</v>
      </c>
      <c r="E787" t="s">
        <v>27</v>
      </c>
      <c r="F787" s="26">
        <v>-4.0848820373860699E+25</v>
      </c>
      <c r="G787" t="s">
        <v>28</v>
      </c>
      <c r="H787">
        <v>-103.67</v>
      </c>
      <c r="I787" t="s">
        <v>27</v>
      </c>
      <c r="J787">
        <v>-93.71</v>
      </c>
      <c r="K787" t="s">
        <v>27</v>
      </c>
      <c r="L787">
        <v>-92.59</v>
      </c>
      <c r="M787" t="s">
        <v>27</v>
      </c>
      <c r="N787">
        <v>-101.51</v>
      </c>
      <c r="O787" t="s">
        <v>27</v>
      </c>
      <c r="P787">
        <v>-152.91</v>
      </c>
      <c r="Q787" t="s">
        <v>28</v>
      </c>
      <c r="R787">
        <v>-103.37</v>
      </c>
      <c r="S787" t="s">
        <v>27</v>
      </c>
      <c r="T787">
        <v>-123.73</v>
      </c>
      <c r="U787" t="s">
        <v>27</v>
      </c>
      <c r="V787">
        <v>-107.11</v>
      </c>
      <c r="W787" t="s">
        <v>27</v>
      </c>
      <c r="X787">
        <v>-119.33</v>
      </c>
      <c r="Y787" t="s">
        <v>27</v>
      </c>
      <c r="Z787">
        <v>-109.21</v>
      </c>
      <c r="AA787" t="s">
        <v>27</v>
      </c>
    </row>
    <row r="788" spans="1:27" x14ac:dyDescent="0.25">
      <c r="A788" t="s">
        <v>837</v>
      </c>
      <c r="B788">
        <v>85.96</v>
      </c>
      <c r="C788" t="s">
        <v>27</v>
      </c>
      <c r="D788">
        <v>93.57</v>
      </c>
      <c r="E788" t="s">
        <v>27</v>
      </c>
      <c r="F788" s="26">
        <v>-4.0848820373860699E+25</v>
      </c>
      <c r="G788" t="s">
        <v>28</v>
      </c>
      <c r="H788">
        <v>108.61</v>
      </c>
      <c r="I788" t="s">
        <v>27</v>
      </c>
      <c r="J788">
        <v>118.51</v>
      </c>
      <c r="K788" t="s">
        <v>27</v>
      </c>
      <c r="L788">
        <v>119.64</v>
      </c>
      <c r="M788" t="s">
        <v>27</v>
      </c>
      <c r="N788">
        <v>110.74</v>
      </c>
      <c r="O788" t="s">
        <v>27</v>
      </c>
      <c r="P788">
        <v>-152.91</v>
      </c>
      <c r="Q788" t="s">
        <v>28</v>
      </c>
      <c r="R788">
        <v>108.82</v>
      </c>
      <c r="S788" t="s">
        <v>27</v>
      </c>
      <c r="T788">
        <v>88.51</v>
      </c>
      <c r="U788" t="s">
        <v>27</v>
      </c>
      <c r="V788">
        <v>105.23</v>
      </c>
      <c r="W788" t="s">
        <v>27</v>
      </c>
      <c r="X788">
        <v>92.95</v>
      </c>
      <c r="Y788" t="s">
        <v>27</v>
      </c>
      <c r="Z788">
        <v>103.05</v>
      </c>
      <c r="AA788" t="s">
        <v>27</v>
      </c>
    </row>
    <row r="789" spans="1:27" x14ac:dyDescent="0.25">
      <c r="A789" t="s">
        <v>838</v>
      </c>
      <c r="B789">
        <v>58.32</v>
      </c>
      <c r="C789" t="s">
        <v>27</v>
      </c>
      <c r="D789">
        <v>66</v>
      </c>
      <c r="E789" t="s">
        <v>27</v>
      </c>
      <c r="F789" s="26">
        <v>-4.0848820373860699E+25</v>
      </c>
      <c r="G789" t="s">
        <v>28</v>
      </c>
      <c r="H789">
        <v>80.930000000000007</v>
      </c>
      <c r="I789" t="s">
        <v>27</v>
      </c>
      <c r="J789">
        <v>90.79</v>
      </c>
      <c r="K789" t="s">
        <v>27</v>
      </c>
      <c r="L789">
        <v>91.95</v>
      </c>
      <c r="M789" t="s">
        <v>27</v>
      </c>
      <c r="N789">
        <v>82.99</v>
      </c>
      <c r="O789" t="s">
        <v>27</v>
      </c>
      <c r="P789">
        <v>-152.91</v>
      </c>
      <c r="Q789" t="s">
        <v>28</v>
      </c>
      <c r="R789">
        <v>81.099999999999994</v>
      </c>
      <c r="S789" t="s">
        <v>27</v>
      </c>
      <c r="T789">
        <v>60.87</v>
      </c>
      <c r="U789" t="s">
        <v>27</v>
      </c>
      <c r="V789">
        <v>77.62</v>
      </c>
      <c r="W789" t="s">
        <v>27</v>
      </c>
      <c r="X789">
        <v>65.37</v>
      </c>
      <c r="Y789" t="s">
        <v>27</v>
      </c>
      <c r="Z789">
        <v>75.34</v>
      </c>
      <c r="AA789" t="s">
        <v>27</v>
      </c>
    </row>
    <row r="790" spans="1:27" x14ac:dyDescent="0.25">
      <c r="A790" t="s">
        <v>839</v>
      </c>
      <c r="B790">
        <v>-39.799999999999997</v>
      </c>
      <c r="C790" t="s">
        <v>27</v>
      </c>
      <c r="D790">
        <v>-31.98</v>
      </c>
      <c r="E790" t="s">
        <v>27</v>
      </c>
      <c r="F790" s="26">
        <v>-4.0848820373860699E+25</v>
      </c>
      <c r="G790" t="s">
        <v>28</v>
      </c>
      <c r="H790">
        <v>-17.03</v>
      </c>
      <c r="I790" t="s">
        <v>27</v>
      </c>
      <c r="J790">
        <v>-7.21</v>
      </c>
      <c r="K790" t="s">
        <v>27</v>
      </c>
      <c r="L790">
        <v>-6.01</v>
      </c>
      <c r="M790" t="s">
        <v>27</v>
      </c>
      <c r="N790">
        <v>-14.99</v>
      </c>
      <c r="O790" t="s">
        <v>27</v>
      </c>
      <c r="P790">
        <v>-152.91</v>
      </c>
      <c r="Q790" t="s">
        <v>28</v>
      </c>
      <c r="R790">
        <v>-16.899999999999999</v>
      </c>
      <c r="S790" t="s">
        <v>27</v>
      </c>
      <c r="T790">
        <v>-37.18</v>
      </c>
      <c r="U790" t="s">
        <v>27</v>
      </c>
      <c r="V790">
        <v>-20.309999999999999</v>
      </c>
      <c r="W790" t="s">
        <v>27</v>
      </c>
      <c r="X790">
        <v>-32.58</v>
      </c>
      <c r="Y790" t="s">
        <v>27</v>
      </c>
      <c r="Z790">
        <v>-22.61</v>
      </c>
      <c r="AA790" t="s">
        <v>27</v>
      </c>
    </row>
    <row r="791" spans="1:27" x14ac:dyDescent="0.25">
      <c r="A791" t="s">
        <v>840</v>
      </c>
      <c r="B791">
        <v>-146.84</v>
      </c>
      <c r="C791" t="s">
        <v>27</v>
      </c>
      <c r="D791">
        <v>-139.15</v>
      </c>
      <c r="E791" t="s">
        <v>27</v>
      </c>
      <c r="F791" s="26">
        <v>-4.0848820373860699E+25</v>
      </c>
      <c r="G791" t="s">
        <v>28</v>
      </c>
      <c r="H791">
        <v>-124.4</v>
      </c>
      <c r="I791" t="s">
        <v>27</v>
      </c>
      <c r="J791">
        <v>-114.64</v>
      </c>
      <c r="K791" t="s">
        <v>27</v>
      </c>
      <c r="L791">
        <v>-113.36</v>
      </c>
      <c r="M791" t="s">
        <v>27</v>
      </c>
      <c r="N791">
        <v>-122.48</v>
      </c>
      <c r="O791" t="s">
        <v>27</v>
      </c>
      <c r="P791">
        <v>-152.91</v>
      </c>
      <c r="Q791" t="s">
        <v>28</v>
      </c>
      <c r="R791">
        <v>-124.25</v>
      </c>
      <c r="S791" t="s">
        <v>27</v>
      </c>
      <c r="T791">
        <v>-144.24</v>
      </c>
      <c r="U791" t="s">
        <v>27</v>
      </c>
      <c r="V791">
        <v>-127.39</v>
      </c>
      <c r="W791" t="s">
        <v>27</v>
      </c>
      <c r="X791">
        <v>-139.69</v>
      </c>
      <c r="Y791" t="s">
        <v>27</v>
      </c>
      <c r="Z791">
        <v>-129.96</v>
      </c>
      <c r="AA791" t="s">
        <v>27</v>
      </c>
    </row>
    <row r="792" spans="1:27" x14ac:dyDescent="0.25">
      <c r="A792" t="s">
        <v>841</v>
      </c>
      <c r="B792">
        <v>59.38</v>
      </c>
      <c r="C792" t="s">
        <v>27</v>
      </c>
      <c r="D792">
        <v>67.239999999999995</v>
      </c>
      <c r="E792" t="s">
        <v>27</v>
      </c>
      <c r="F792" s="26">
        <v>-4.0848820373860699E+25</v>
      </c>
      <c r="G792" t="s">
        <v>28</v>
      </c>
      <c r="H792">
        <v>82.03</v>
      </c>
      <c r="I792" t="s">
        <v>27</v>
      </c>
      <c r="J792">
        <v>91.78</v>
      </c>
      <c r="K792" t="s">
        <v>27</v>
      </c>
      <c r="L792">
        <v>93.08</v>
      </c>
      <c r="M792" t="s">
        <v>27</v>
      </c>
      <c r="N792">
        <v>83.95</v>
      </c>
      <c r="O792" t="s">
        <v>27</v>
      </c>
      <c r="P792">
        <v>-152.91</v>
      </c>
      <c r="Q792" t="s">
        <v>28</v>
      </c>
      <c r="R792">
        <v>82.12</v>
      </c>
      <c r="S792" t="s">
        <v>27</v>
      </c>
      <c r="T792">
        <v>62.01</v>
      </c>
      <c r="U792" t="s">
        <v>27</v>
      </c>
      <c r="V792">
        <v>79.09</v>
      </c>
      <c r="W792" t="s">
        <v>27</v>
      </c>
      <c r="X792">
        <v>66.680000000000007</v>
      </c>
      <c r="Y792" t="s">
        <v>27</v>
      </c>
      <c r="Z792">
        <v>76.44</v>
      </c>
      <c r="AA792" t="s">
        <v>27</v>
      </c>
    </row>
    <row r="793" spans="1:27" x14ac:dyDescent="0.25">
      <c r="A793" t="s">
        <v>842</v>
      </c>
      <c r="B793">
        <v>165.36</v>
      </c>
      <c r="C793" t="s">
        <v>27</v>
      </c>
      <c r="D793">
        <v>173.13</v>
      </c>
      <c r="E793" t="s">
        <v>27</v>
      </c>
      <c r="F793" s="26">
        <v>-4.0848820373860699E+25</v>
      </c>
      <c r="G793" t="s">
        <v>28</v>
      </c>
      <c r="H793">
        <v>-171.97</v>
      </c>
      <c r="I793" t="s">
        <v>27</v>
      </c>
      <c r="J793">
        <v>-162.16999999999999</v>
      </c>
      <c r="K793" t="s">
        <v>27</v>
      </c>
      <c r="L793">
        <v>-160.9</v>
      </c>
      <c r="M793" t="s">
        <v>27</v>
      </c>
      <c r="N793">
        <v>-170</v>
      </c>
      <c r="O793" t="s">
        <v>27</v>
      </c>
      <c r="P793">
        <v>-152.91</v>
      </c>
      <c r="Q793" t="s">
        <v>28</v>
      </c>
      <c r="R793">
        <v>-171.85</v>
      </c>
      <c r="S793" t="s">
        <v>27</v>
      </c>
      <c r="T793">
        <v>167.95</v>
      </c>
      <c r="U793" t="s">
        <v>27</v>
      </c>
      <c r="V793">
        <v>-174.82</v>
      </c>
      <c r="W793" t="s">
        <v>27</v>
      </c>
      <c r="X793">
        <v>172.59</v>
      </c>
      <c r="Y793" t="s">
        <v>27</v>
      </c>
      <c r="Z793">
        <v>-177.53</v>
      </c>
      <c r="AA793" t="s">
        <v>27</v>
      </c>
    </row>
    <row r="794" spans="1:27" x14ac:dyDescent="0.25">
      <c r="A794" t="s">
        <v>843</v>
      </c>
      <c r="B794">
        <v>56.42</v>
      </c>
      <c r="C794" t="s">
        <v>27</v>
      </c>
      <c r="D794">
        <v>64.12</v>
      </c>
      <c r="E794" t="s">
        <v>27</v>
      </c>
      <c r="F794" s="26">
        <v>-4.0848820373860699E+25</v>
      </c>
      <c r="G794" t="s">
        <v>28</v>
      </c>
      <c r="H794">
        <v>78.959999999999994</v>
      </c>
      <c r="I794" t="s">
        <v>27</v>
      </c>
      <c r="J794">
        <v>88.75</v>
      </c>
      <c r="K794" t="s">
        <v>27</v>
      </c>
      <c r="L794">
        <v>90.05</v>
      </c>
      <c r="M794" t="s">
        <v>27</v>
      </c>
      <c r="N794">
        <v>80.900000000000006</v>
      </c>
      <c r="O794" t="s">
        <v>27</v>
      </c>
      <c r="P794">
        <v>-152.91</v>
      </c>
      <c r="Q794" t="s">
        <v>28</v>
      </c>
      <c r="R794">
        <v>79.08</v>
      </c>
      <c r="S794" t="s">
        <v>27</v>
      </c>
      <c r="T794">
        <v>58.97</v>
      </c>
      <c r="U794" t="s">
        <v>27</v>
      </c>
      <c r="V794">
        <v>76.239999999999995</v>
      </c>
      <c r="W794" t="s">
        <v>27</v>
      </c>
      <c r="X794">
        <v>63.56</v>
      </c>
      <c r="Y794" t="s">
        <v>27</v>
      </c>
      <c r="Z794">
        <v>73.38</v>
      </c>
      <c r="AA794" t="s">
        <v>27</v>
      </c>
    </row>
    <row r="795" spans="1:27" x14ac:dyDescent="0.25">
      <c r="A795" t="s">
        <v>844</v>
      </c>
      <c r="B795">
        <v>44.02</v>
      </c>
      <c r="C795" t="s">
        <v>27</v>
      </c>
      <c r="D795">
        <v>51.71</v>
      </c>
      <c r="E795" t="s">
        <v>27</v>
      </c>
      <c r="F795" s="26">
        <v>-4.0848820373860699E+25</v>
      </c>
      <c r="G795" t="s">
        <v>28</v>
      </c>
      <c r="H795">
        <v>66.67</v>
      </c>
      <c r="I795" t="s">
        <v>27</v>
      </c>
      <c r="J795">
        <v>76.5</v>
      </c>
      <c r="K795" t="s">
        <v>27</v>
      </c>
      <c r="L795">
        <v>77.77</v>
      </c>
      <c r="M795" t="s">
        <v>27</v>
      </c>
      <c r="N795">
        <v>68.67</v>
      </c>
      <c r="O795" t="s">
        <v>27</v>
      </c>
      <c r="P795">
        <v>-152.91</v>
      </c>
      <c r="Q795" t="s">
        <v>28</v>
      </c>
      <c r="R795">
        <v>66.760000000000005</v>
      </c>
      <c r="S795" t="s">
        <v>27</v>
      </c>
      <c r="T795">
        <v>46.55</v>
      </c>
      <c r="U795" t="s">
        <v>27</v>
      </c>
      <c r="V795">
        <v>63.84</v>
      </c>
      <c r="W795" t="s">
        <v>27</v>
      </c>
      <c r="X795">
        <v>51.11</v>
      </c>
      <c r="Y795" t="s">
        <v>27</v>
      </c>
      <c r="Z795">
        <v>61.06</v>
      </c>
      <c r="AA795" t="s">
        <v>27</v>
      </c>
    </row>
    <row r="796" spans="1:27" x14ac:dyDescent="0.25">
      <c r="A796" t="s">
        <v>845</v>
      </c>
      <c r="B796">
        <v>-112.81</v>
      </c>
      <c r="C796" t="s">
        <v>27</v>
      </c>
      <c r="D796">
        <v>-105.29</v>
      </c>
      <c r="E796" t="s">
        <v>27</v>
      </c>
      <c r="F796" s="26">
        <v>-4.0848820373860699E+25</v>
      </c>
      <c r="G796" t="s">
        <v>28</v>
      </c>
      <c r="H796">
        <v>-90.3</v>
      </c>
      <c r="I796" t="s">
        <v>27</v>
      </c>
      <c r="J796">
        <v>-80.349999999999994</v>
      </c>
      <c r="K796" t="s">
        <v>27</v>
      </c>
      <c r="L796">
        <v>-79.099999999999994</v>
      </c>
      <c r="M796" t="s">
        <v>27</v>
      </c>
      <c r="N796">
        <v>-88.2</v>
      </c>
      <c r="O796" t="s">
        <v>27</v>
      </c>
      <c r="P796">
        <v>-152.91</v>
      </c>
      <c r="Q796" t="s">
        <v>28</v>
      </c>
      <c r="R796">
        <v>-90.07</v>
      </c>
      <c r="S796" t="s">
        <v>27</v>
      </c>
      <c r="T796">
        <v>-110.24</v>
      </c>
      <c r="U796" t="s">
        <v>27</v>
      </c>
      <c r="V796">
        <v>-93.25</v>
      </c>
      <c r="W796" t="s">
        <v>27</v>
      </c>
      <c r="X796">
        <v>-105.88</v>
      </c>
      <c r="Y796" t="s">
        <v>27</v>
      </c>
      <c r="Z796">
        <v>-95.88</v>
      </c>
      <c r="AA796" t="s">
        <v>27</v>
      </c>
    </row>
    <row r="797" spans="1:27" x14ac:dyDescent="0.25">
      <c r="A797" t="s">
        <v>846</v>
      </c>
      <c r="B797">
        <v>-9.64</v>
      </c>
      <c r="C797" t="s">
        <v>27</v>
      </c>
      <c r="D797">
        <v>-2.0499999999999998</v>
      </c>
      <c r="E797" t="s">
        <v>27</v>
      </c>
      <c r="F797" s="26">
        <v>-4.0848820373860699E+25</v>
      </c>
      <c r="G797" t="s">
        <v>28</v>
      </c>
      <c r="H797">
        <v>13.02</v>
      </c>
      <c r="I797" t="s">
        <v>27</v>
      </c>
      <c r="J797">
        <v>22.92</v>
      </c>
      <c r="K797" t="s">
        <v>27</v>
      </c>
      <c r="L797">
        <v>24.2</v>
      </c>
      <c r="M797" t="s">
        <v>27</v>
      </c>
      <c r="N797">
        <v>15.09</v>
      </c>
      <c r="O797" t="s">
        <v>27</v>
      </c>
      <c r="P797">
        <v>-152.91</v>
      </c>
      <c r="Q797" t="s">
        <v>28</v>
      </c>
      <c r="R797">
        <v>13.21</v>
      </c>
      <c r="S797" t="s">
        <v>27</v>
      </c>
      <c r="T797">
        <v>-7.06</v>
      </c>
      <c r="U797" t="s">
        <v>27</v>
      </c>
      <c r="V797">
        <v>9.91</v>
      </c>
      <c r="W797" t="s">
        <v>27</v>
      </c>
      <c r="X797">
        <v>-2.68</v>
      </c>
      <c r="Y797" t="s">
        <v>27</v>
      </c>
      <c r="Z797">
        <v>7.38</v>
      </c>
      <c r="AA797" t="s">
        <v>27</v>
      </c>
    </row>
    <row r="798" spans="1:27" x14ac:dyDescent="0.25">
      <c r="A798" t="s">
        <v>847</v>
      </c>
      <c r="B798">
        <v>-72.819999999999993</v>
      </c>
      <c r="C798" t="s">
        <v>27</v>
      </c>
      <c r="D798">
        <v>-65.44</v>
      </c>
      <c r="E798" t="s">
        <v>27</v>
      </c>
      <c r="F798" s="26">
        <v>-4.0848820373860699E+25</v>
      </c>
      <c r="G798" t="s">
        <v>28</v>
      </c>
      <c r="H798">
        <v>-50.27</v>
      </c>
      <c r="I798" t="s">
        <v>27</v>
      </c>
      <c r="J798">
        <v>-40.31</v>
      </c>
      <c r="K798" t="s">
        <v>27</v>
      </c>
      <c r="L798">
        <v>-39.03</v>
      </c>
      <c r="M798" t="s">
        <v>27</v>
      </c>
      <c r="N798">
        <v>-48.17</v>
      </c>
      <c r="O798" t="s">
        <v>27</v>
      </c>
      <c r="P798">
        <v>-152.91</v>
      </c>
      <c r="Q798" t="s">
        <v>28</v>
      </c>
      <c r="R798">
        <v>-50.03</v>
      </c>
      <c r="S798" t="s">
        <v>27</v>
      </c>
      <c r="T798">
        <v>-70.290000000000006</v>
      </c>
      <c r="U798" t="s">
        <v>27</v>
      </c>
      <c r="V798">
        <v>-53.57</v>
      </c>
      <c r="W798" t="s">
        <v>27</v>
      </c>
      <c r="X798">
        <v>-66.069999999999993</v>
      </c>
      <c r="Y798" t="s">
        <v>27</v>
      </c>
      <c r="Z798">
        <v>-55.9</v>
      </c>
      <c r="AA798" t="s">
        <v>27</v>
      </c>
    </row>
    <row r="799" spans="1:27" x14ac:dyDescent="0.25">
      <c r="A799" t="s">
        <v>848</v>
      </c>
      <c r="B799">
        <v>-52.66</v>
      </c>
      <c r="C799" t="s">
        <v>27</v>
      </c>
      <c r="D799">
        <v>-45.15</v>
      </c>
      <c r="E799" t="s">
        <v>27</v>
      </c>
      <c r="F799" s="26">
        <v>-4.0848820373860699E+25</v>
      </c>
      <c r="G799" t="s">
        <v>28</v>
      </c>
      <c r="H799">
        <v>-29.88</v>
      </c>
      <c r="I799" t="s">
        <v>27</v>
      </c>
      <c r="J799">
        <v>-19.96</v>
      </c>
      <c r="K799" t="s">
        <v>27</v>
      </c>
      <c r="L799">
        <v>-18.670000000000002</v>
      </c>
      <c r="M799" t="s">
        <v>27</v>
      </c>
      <c r="N799">
        <v>-27.78</v>
      </c>
      <c r="O799" t="s">
        <v>27</v>
      </c>
      <c r="P799">
        <v>-152.91</v>
      </c>
      <c r="Q799" t="s">
        <v>28</v>
      </c>
      <c r="R799">
        <v>-29.67</v>
      </c>
      <c r="S799" t="s">
        <v>27</v>
      </c>
      <c r="T799">
        <v>-50.12</v>
      </c>
      <c r="U799" t="s">
        <v>27</v>
      </c>
      <c r="V799">
        <v>-33.270000000000003</v>
      </c>
      <c r="W799" t="s">
        <v>27</v>
      </c>
      <c r="X799">
        <v>-45.81</v>
      </c>
      <c r="Y799" t="s">
        <v>27</v>
      </c>
      <c r="Z799">
        <v>-35.54</v>
      </c>
      <c r="AA799" t="s">
        <v>27</v>
      </c>
    </row>
    <row r="800" spans="1:27" x14ac:dyDescent="0.25">
      <c r="A800" t="s">
        <v>849</v>
      </c>
      <c r="B800">
        <v>179.07</v>
      </c>
      <c r="C800" t="s">
        <v>27</v>
      </c>
      <c r="D800">
        <v>-173.43</v>
      </c>
      <c r="E800" t="s">
        <v>27</v>
      </c>
      <c r="F800" s="26">
        <v>-4.0848820373860699E+25</v>
      </c>
      <c r="G800" t="s">
        <v>28</v>
      </c>
      <c r="H800">
        <v>-158.36000000000001</v>
      </c>
      <c r="I800" t="s">
        <v>27</v>
      </c>
      <c r="J800">
        <v>-148.4</v>
      </c>
      <c r="K800" t="s">
        <v>27</v>
      </c>
      <c r="L800">
        <v>-147.13</v>
      </c>
      <c r="M800" t="s">
        <v>27</v>
      </c>
      <c r="N800">
        <v>-156.26</v>
      </c>
      <c r="O800" t="s">
        <v>27</v>
      </c>
      <c r="P800">
        <v>-152.91</v>
      </c>
      <c r="Q800" t="s">
        <v>28</v>
      </c>
      <c r="R800">
        <v>-158.1</v>
      </c>
      <c r="S800" t="s">
        <v>27</v>
      </c>
      <c r="T800">
        <v>-178.38</v>
      </c>
      <c r="U800" t="s">
        <v>27</v>
      </c>
      <c r="V800">
        <v>-161.5</v>
      </c>
      <c r="W800" t="s">
        <v>27</v>
      </c>
      <c r="X800">
        <v>-174.07</v>
      </c>
      <c r="Y800" t="s">
        <v>27</v>
      </c>
      <c r="Z800">
        <v>-164</v>
      </c>
      <c r="AA800" t="s">
        <v>27</v>
      </c>
    </row>
    <row r="801" spans="1:27" x14ac:dyDescent="0.25">
      <c r="A801" t="s">
        <v>850</v>
      </c>
      <c r="B801">
        <v>-11.8</v>
      </c>
      <c r="C801" t="s">
        <v>27</v>
      </c>
      <c r="D801">
        <v>-4.32</v>
      </c>
      <c r="E801" t="s">
        <v>27</v>
      </c>
      <c r="F801" s="26">
        <v>-4.0848820373860699E+25</v>
      </c>
      <c r="G801" t="s">
        <v>28</v>
      </c>
      <c r="H801">
        <v>10.77</v>
      </c>
      <c r="I801" t="s">
        <v>27</v>
      </c>
      <c r="J801">
        <v>20.67</v>
      </c>
      <c r="K801" t="s">
        <v>27</v>
      </c>
      <c r="L801">
        <v>21.9</v>
      </c>
      <c r="M801" t="s">
        <v>27</v>
      </c>
      <c r="N801">
        <v>12.87</v>
      </c>
      <c r="O801" t="s">
        <v>27</v>
      </c>
      <c r="P801">
        <v>-152.91</v>
      </c>
      <c r="Q801" t="s">
        <v>28</v>
      </c>
      <c r="R801">
        <v>11.04</v>
      </c>
      <c r="S801" t="s">
        <v>27</v>
      </c>
      <c r="T801">
        <v>-9.27</v>
      </c>
      <c r="U801" t="s">
        <v>27</v>
      </c>
      <c r="V801">
        <v>7.69</v>
      </c>
      <c r="W801" t="s">
        <v>27</v>
      </c>
      <c r="X801">
        <v>-4.99</v>
      </c>
      <c r="Y801" t="s">
        <v>27</v>
      </c>
      <c r="Z801">
        <v>5.0599999999999996</v>
      </c>
      <c r="AA801" t="s">
        <v>27</v>
      </c>
    </row>
    <row r="802" spans="1:27" x14ac:dyDescent="0.25">
      <c r="A802" t="s">
        <v>851</v>
      </c>
      <c r="B802">
        <v>102.76</v>
      </c>
      <c r="C802" t="s">
        <v>27</v>
      </c>
      <c r="D802">
        <v>110.08</v>
      </c>
      <c r="E802" t="s">
        <v>27</v>
      </c>
      <c r="F802" s="26">
        <v>-4.0848820373860699E+25</v>
      </c>
      <c r="G802" t="s">
        <v>28</v>
      </c>
      <c r="H802">
        <v>125.1</v>
      </c>
      <c r="I802" t="s">
        <v>27</v>
      </c>
      <c r="J802">
        <v>135.05000000000001</v>
      </c>
      <c r="K802" t="s">
        <v>27</v>
      </c>
      <c r="L802">
        <v>136.24</v>
      </c>
      <c r="M802" t="s">
        <v>27</v>
      </c>
      <c r="N802">
        <v>127.24</v>
      </c>
      <c r="O802" t="s">
        <v>27</v>
      </c>
      <c r="P802">
        <v>-152.91</v>
      </c>
      <c r="Q802" t="s">
        <v>28</v>
      </c>
      <c r="R802">
        <v>125.43</v>
      </c>
      <c r="S802" t="s">
        <v>27</v>
      </c>
      <c r="T802">
        <v>105.26</v>
      </c>
      <c r="U802" t="s">
        <v>27</v>
      </c>
      <c r="V802">
        <v>122.03</v>
      </c>
      <c r="W802" t="s">
        <v>27</v>
      </c>
      <c r="X802">
        <v>109.41</v>
      </c>
      <c r="Y802" t="s">
        <v>27</v>
      </c>
      <c r="Z802">
        <v>119.4</v>
      </c>
      <c r="AA802" t="s">
        <v>27</v>
      </c>
    </row>
    <row r="803" spans="1:27" x14ac:dyDescent="0.25">
      <c r="A803" t="s">
        <v>852</v>
      </c>
      <c r="B803">
        <v>-59.27</v>
      </c>
      <c r="C803" t="s">
        <v>27</v>
      </c>
      <c r="D803">
        <v>-52.1</v>
      </c>
      <c r="E803" t="s">
        <v>27</v>
      </c>
      <c r="F803" s="26">
        <v>-4.0848820373860699E+25</v>
      </c>
      <c r="G803" t="s">
        <v>28</v>
      </c>
      <c r="H803">
        <v>-37.08</v>
      </c>
      <c r="I803" t="s">
        <v>27</v>
      </c>
      <c r="J803">
        <v>-27.02</v>
      </c>
      <c r="K803" t="s">
        <v>27</v>
      </c>
      <c r="L803">
        <v>-25.9</v>
      </c>
      <c r="M803" t="s">
        <v>27</v>
      </c>
      <c r="N803">
        <v>-34.78</v>
      </c>
      <c r="O803" t="s">
        <v>27</v>
      </c>
      <c r="P803">
        <v>-152.91</v>
      </c>
      <c r="Q803" t="s">
        <v>28</v>
      </c>
      <c r="R803">
        <v>-36.590000000000003</v>
      </c>
      <c r="S803" t="s">
        <v>27</v>
      </c>
      <c r="T803">
        <v>-56.79</v>
      </c>
      <c r="U803" t="s">
        <v>27</v>
      </c>
      <c r="V803">
        <v>-40.130000000000003</v>
      </c>
      <c r="W803" t="s">
        <v>27</v>
      </c>
      <c r="X803">
        <v>-52.76</v>
      </c>
      <c r="Y803" t="s">
        <v>27</v>
      </c>
      <c r="Z803">
        <v>-42.85</v>
      </c>
      <c r="AA803" t="s">
        <v>27</v>
      </c>
    </row>
    <row r="804" spans="1:27" x14ac:dyDescent="0.25">
      <c r="A804" t="s">
        <v>853</v>
      </c>
      <c r="B804">
        <v>66.39</v>
      </c>
      <c r="C804" t="s">
        <v>27</v>
      </c>
      <c r="D804">
        <v>73.63</v>
      </c>
      <c r="E804" t="s">
        <v>27</v>
      </c>
      <c r="F804" s="26">
        <v>-4.0848820373860699E+25</v>
      </c>
      <c r="G804" t="s">
        <v>28</v>
      </c>
      <c r="H804">
        <v>88.67</v>
      </c>
      <c r="I804" t="s">
        <v>27</v>
      </c>
      <c r="J804">
        <v>98.74</v>
      </c>
      <c r="K804" t="s">
        <v>27</v>
      </c>
      <c r="L804">
        <v>99.85</v>
      </c>
      <c r="M804" t="s">
        <v>27</v>
      </c>
      <c r="N804">
        <v>90.99</v>
      </c>
      <c r="O804" t="s">
        <v>27</v>
      </c>
      <c r="P804">
        <v>-152.91</v>
      </c>
      <c r="Q804" t="s">
        <v>28</v>
      </c>
      <c r="R804">
        <v>89.19</v>
      </c>
      <c r="S804" t="s">
        <v>27</v>
      </c>
      <c r="T804">
        <v>68.86</v>
      </c>
      <c r="U804" t="s">
        <v>27</v>
      </c>
      <c r="V804">
        <v>85.63</v>
      </c>
      <c r="W804" t="s">
        <v>27</v>
      </c>
      <c r="X804">
        <v>72.95</v>
      </c>
      <c r="Y804" t="s">
        <v>27</v>
      </c>
      <c r="Z804">
        <v>82.92</v>
      </c>
      <c r="AA804" t="s">
        <v>27</v>
      </c>
    </row>
    <row r="805" spans="1:27" x14ac:dyDescent="0.25">
      <c r="A805" t="s">
        <v>854</v>
      </c>
      <c r="B805">
        <v>-132.43</v>
      </c>
      <c r="C805" t="s">
        <v>27</v>
      </c>
      <c r="D805">
        <v>-125.28</v>
      </c>
      <c r="E805" t="s">
        <v>27</v>
      </c>
      <c r="F805" s="26">
        <v>-4.0848820373860699E+25</v>
      </c>
      <c r="G805" t="s">
        <v>28</v>
      </c>
      <c r="H805">
        <v>-110.26</v>
      </c>
      <c r="I805" t="s">
        <v>27</v>
      </c>
      <c r="J805">
        <v>-100.17</v>
      </c>
      <c r="K805" t="s">
        <v>27</v>
      </c>
      <c r="L805">
        <v>-99.07</v>
      </c>
      <c r="M805" t="s">
        <v>27</v>
      </c>
      <c r="N805">
        <v>-107.92</v>
      </c>
      <c r="O805" t="s">
        <v>27</v>
      </c>
      <c r="P805">
        <v>-152.91</v>
      </c>
      <c r="Q805" t="s">
        <v>28</v>
      </c>
      <c r="R805">
        <v>-109.65</v>
      </c>
      <c r="S805" t="s">
        <v>27</v>
      </c>
      <c r="T805">
        <v>-129.94999999999999</v>
      </c>
      <c r="U805" t="s">
        <v>27</v>
      </c>
      <c r="V805">
        <v>-113.34</v>
      </c>
      <c r="W805" t="s">
        <v>27</v>
      </c>
      <c r="X805">
        <v>-125.94</v>
      </c>
      <c r="Y805" t="s">
        <v>27</v>
      </c>
      <c r="Z805">
        <v>-115.99</v>
      </c>
      <c r="AA805" t="s">
        <v>27</v>
      </c>
    </row>
    <row r="806" spans="1:27" x14ac:dyDescent="0.25">
      <c r="A806" t="s">
        <v>855</v>
      </c>
      <c r="B806">
        <v>-84.15</v>
      </c>
      <c r="C806" t="s">
        <v>27</v>
      </c>
      <c r="D806">
        <v>-77.040000000000006</v>
      </c>
      <c r="E806" t="s">
        <v>27</v>
      </c>
      <c r="F806" s="26">
        <v>-4.0848820373860699E+25</v>
      </c>
      <c r="G806" t="s">
        <v>28</v>
      </c>
      <c r="H806">
        <v>-62.04</v>
      </c>
      <c r="I806" t="s">
        <v>27</v>
      </c>
      <c r="J806">
        <v>-51.96</v>
      </c>
      <c r="K806" t="s">
        <v>27</v>
      </c>
      <c r="L806">
        <v>-50.87</v>
      </c>
      <c r="M806" t="s">
        <v>27</v>
      </c>
      <c r="N806">
        <v>-59.7</v>
      </c>
      <c r="O806" t="s">
        <v>27</v>
      </c>
      <c r="P806">
        <v>-152.91</v>
      </c>
      <c r="Q806" t="s">
        <v>28</v>
      </c>
      <c r="R806">
        <v>-61.51</v>
      </c>
      <c r="S806" t="s">
        <v>27</v>
      </c>
      <c r="T806">
        <v>-81.67</v>
      </c>
      <c r="U806" t="s">
        <v>27</v>
      </c>
      <c r="V806">
        <v>-65.099999999999994</v>
      </c>
      <c r="W806" t="s">
        <v>27</v>
      </c>
      <c r="X806">
        <v>-77.72</v>
      </c>
      <c r="Y806" t="s">
        <v>27</v>
      </c>
      <c r="Z806">
        <v>-67.790000000000006</v>
      </c>
      <c r="AA806" t="s">
        <v>27</v>
      </c>
    </row>
    <row r="807" spans="1:27" x14ac:dyDescent="0.25">
      <c r="A807" t="s">
        <v>856</v>
      </c>
      <c r="B807">
        <v>-111.72</v>
      </c>
      <c r="C807" t="s">
        <v>27</v>
      </c>
      <c r="D807">
        <v>-104.65</v>
      </c>
      <c r="E807" t="s">
        <v>27</v>
      </c>
      <c r="F807" s="26">
        <v>-4.0848820373860699E+25</v>
      </c>
      <c r="G807" t="s">
        <v>28</v>
      </c>
      <c r="H807">
        <v>-89.64</v>
      </c>
      <c r="I807" t="s">
        <v>27</v>
      </c>
      <c r="J807">
        <v>-79.47</v>
      </c>
      <c r="K807" t="s">
        <v>27</v>
      </c>
      <c r="L807">
        <v>-78.430000000000007</v>
      </c>
      <c r="M807" t="s">
        <v>27</v>
      </c>
      <c r="N807">
        <v>-87.21</v>
      </c>
      <c r="O807" t="s">
        <v>27</v>
      </c>
      <c r="P807">
        <v>-152.91</v>
      </c>
      <c r="Q807" t="s">
        <v>28</v>
      </c>
      <c r="R807">
        <v>-88.98</v>
      </c>
      <c r="S807" t="s">
        <v>27</v>
      </c>
      <c r="T807">
        <v>-109.24</v>
      </c>
      <c r="U807" t="s">
        <v>27</v>
      </c>
      <c r="V807">
        <v>-92.71</v>
      </c>
      <c r="W807" t="s">
        <v>27</v>
      </c>
      <c r="X807">
        <v>-105.34</v>
      </c>
      <c r="Y807" t="s">
        <v>27</v>
      </c>
      <c r="Z807">
        <v>-95.4</v>
      </c>
      <c r="AA807" t="s">
        <v>27</v>
      </c>
    </row>
    <row r="808" spans="1:27" x14ac:dyDescent="0.25">
      <c r="A808" t="s">
        <v>857</v>
      </c>
      <c r="B808">
        <v>51.14</v>
      </c>
      <c r="C808" t="s">
        <v>27</v>
      </c>
      <c r="D808">
        <v>58</v>
      </c>
      <c r="E808" t="s">
        <v>27</v>
      </c>
      <c r="F808" s="26">
        <v>-4.0848820373860699E+25</v>
      </c>
      <c r="G808" t="s">
        <v>28</v>
      </c>
      <c r="H808">
        <v>72.95</v>
      </c>
      <c r="I808" t="s">
        <v>27</v>
      </c>
      <c r="J808">
        <v>83.02</v>
      </c>
      <c r="K808" t="s">
        <v>27</v>
      </c>
      <c r="L808">
        <v>84.11</v>
      </c>
      <c r="M808" t="s">
        <v>27</v>
      </c>
      <c r="N808">
        <v>75.28</v>
      </c>
      <c r="O808" t="s">
        <v>27</v>
      </c>
      <c r="P808">
        <v>-152.91</v>
      </c>
      <c r="Q808" t="s">
        <v>28</v>
      </c>
      <c r="R808">
        <v>73.58</v>
      </c>
      <c r="S808" t="s">
        <v>27</v>
      </c>
      <c r="T808">
        <v>53.55</v>
      </c>
      <c r="U808" t="s">
        <v>27</v>
      </c>
      <c r="V808">
        <v>69.89</v>
      </c>
      <c r="W808" t="s">
        <v>27</v>
      </c>
      <c r="X808">
        <v>57.27</v>
      </c>
      <c r="Y808" t="s">
        <v>27</v>
      </c>
      <c r="Z808">
        <v>67.16</v>
      </c>
      <c r="AA808" t="s">
        <v>27</v>
      </c>
    </row>
    <row r="809" spans="1:27" x14ac:dyDescent="0.25">
      <c r="A809" t="s">
        <v>858</v>
      </c>
      <c r="B809">
        <v>57.35</v>
      </c>
      <c r="C809" t="s">
        <v>27</v>
      </c>
      <c r="D809">
        <v>64.11</v>
      </c>
      <c r="E809" t="s">
        <v>27</v>
      </c>
      <c r="F809" s="26">
        <v>-4.0848820373860699E+25</v>
      </c>
      <c r="G809" t="s">
        <v>28</v>
      </c>
      <c r="H809">
        <v>79.099999999999994</v>
      </c>
      <c r="I809" t="s">
        <v>27</v>
      </c>
      <c r="J809">
        <v>89.3</v>
      </c>
      <c r="K809" t="s">
        <v>27</v>
      </c>
      <c r="L809">
        <v>90.32</v>
      </c>
      <c r="M809" t="s">
        <v>27</v>
      </c>
      <c r="N809">
        <v>81.56</v>
      </c>
      <c r="O809" t="s">
        <v>27</v>
      </c>
      <c r="P809">
        <v>-152.91</v>
      </c>
      <c r="Q809" t="s">
        <v>28</v>
      </c>
      <c r="R809">
        <v>79.77</v>
      </c>
      <c r="S809" t="s">
        <v>27</v>
      </c>
      <c r="T809">
        <v>59.74</v>
      </c>
      <c r="U809" t="s">
        <v>27</v>
      </c>
      <c r="V809">
        <v>76.03</v>
      </c>
      <c r="W809" t="s">
        <v>27</v>
      </c>
      <c r="X809">
        <v>63.41</v>
      </c>
      <c r="Y809" t="s">
        <v>27</v>
      </c>
      <c r="Z809">
        <v>73.34</v>
      </c>
      <c r="AA809" t="s">
        <v>27</v>
      </c>
    </row>
    <row r="810" spans="1:27" x14ac:dyDescent="0.25">
      <c r="A810" t="s">
        <v>859</v>
      </c>
      <c r="B810">
        <v>-19.309999999999999</v>
      </c>
      <c r="C810" t="s">
        <v>27</v>
      </c>
      <c r="D810">
        <v>-12.57</v>
      </c>
      <c r="E810" t="s">
        <v>27</v>
      </c>
      <c r="F810" s="26">
        <v>-4.0848820373860699E+25</v>
      </c>
      <c r="G810" t="s">
        <v>28</v>
      </c>
      <c r="H810">
        <v>2.35</v>
      </c>
      <c r="I810" t="s">
        <v>27</v>
      </c>
      <c r="J810">
        <v>12.49</v>
      </c>
      <c r="K810" t="s">
        <v>27</v>
      </c>
      <c r="L810">
        <v>13.5</v>
      </c>
      <c r="M810" t="s">
        <v>27</v>
      </c>
      <c r="N810">
        <v>4.78</v>
      </c>
      <c r="O810" t="s">
        <v>27</v>
      </c>
      <c r="P810">
        <v>-152.91</v>
      </c>
      <c r="Q810" t="s">
        <v>28</v>
      </c>
      <c r="R810">
        <v>2.99</v>
      </c>
      <c r="S810" t="s">
        <v>27</v>
      </c>
      <c r="T810">
        <v>-16.95</v>
      </c>
      <c r="U810" t="s">
        <v>27</v>
      </c>
      <c r="V810">
        <v>-0.56000000000000005</v>
      </c>
      <c r="W810" t="s">
        <v>27</v>
      </c>
      <c r="X810">
        <v>-13.27</v>
      </c>
      <c r="Y810" t="s">
        <v>27</v>
      </c>
      <c r="Z810">
        <v>-3.41</v>
      </c>
      <c r="AA810" t="s">
        <v>27</v>
      </c>
    </row>
    <row r="811" spans="1:27" x14ac:dyDescent="0.25">
      <c r="A811" t="s">
        <v>860</v>
      </c>
      <c r="B811">
        <v>140.85</v>
      </c>
      <c r="C811" t="s">
        <v>27</v>
      </c>
      <c r="D811">
        <v>147.6</v>
      </c>
      <c r="E811" t="s">
        <v>27</v>
      </c>
      <c r="F811" s="26">
        <v>-4.0848820373860699E+25</v>
      </c>
      <c r="G811" t="s">
        <v>28</v>
      </c>
      <c r="H811">
        <v>162.66</v>
      </c>
      <c r="I811" t="s">
        <v>27</v>
      </c>
      <c r="J811">
        <v>172.93</v>
      </c>
      <c r="K811" t="s">
        <v>27</v>
      </c>
      <c r="L811">
        <v>173.8</v>
      </c>
      <c r="M811" t="s">
        <v>27</v>
      </c>
      <c r="N811">
        <v>165.26</v>
      </c>
      <c r="O811" t="s">
        <v>27</v>
      </c>
      <c r="P811">
        <v>-152.91</v>
      </c>
      <c r="Q811" t="s">
        <v>28</v>
      </c>
      <c r="R811">
        <v>163.4</v>
      </c>
      <c r="S811" t="s">
        <v>27</v>
      </c>
      <c r="T811">
        <v>143.19999999999999</v>
      </c>
      <c r="U811" t="s">
        <v>27</v>
      </c>
      <c r="V811">
        <v>159.66999999999999</v>
      </c>
      <c r="W811" t="s">
        <v>27</v>
      </c>
      <c r="X811">
        <v>146.88</v>
      </c>
      <c r="Y811" t="s">
        <v>27</v>
      </c>
      <c r="Z811">
        <v>156.9</v>
      </c>
      <c r="AA811" t="s">
        <v>27</v>
      </c>
    </row>
    <row r="812" spans="1:27" x14ac:dyDescent="0.25">
      <c r="A812" t="s">
        <v>861</v>
      </c>
      <c r="B812">
        <v>-97.67</v>
      </c>
      <c r="C812" t="s">
        <v>27</v>
      </c>
      <c r="D812">
        <v>-91.12</v>
      </c>
      <c r="E812" t="s">
        <v>27</v>
      </c>
      <c r="F812" s="26">
        <v>-4.0848820373860699E+25</v>
      </c>
      <c r="G812" t="s">
        <v>28</v>
      </c>
      <c r="H812">
        <v>-76.010000000000005</v>
      </c>
      <c r="I812" t="s">
        <v>27</v>
      </c>
      <c r="J812">
        <v>-65.8</v>
      </c>
      <c r="K812" t="s">
        <v>27</v>
      </c>
      <c r="L812">
        <v>-64.88</v>
      </c>
      <c r="M812" t="s">
        <v>27</v>
      </c>
      <c r="N812">
        <v>-73.510000000000005</v>
      </c>
      <c r="O812" t="s">
        <v>27</v>
      </c>
      <c r="P812">
        <v>-152.91</v>
      </c>
      <c r="Q812" t="s">
        <v>28</v>
      </c>
      <c r="R812">
        <v>-75.260000000000005</v>
      </c>
      <c r="S812" t="s">
        <v>27</v>
      </c>
      <c r="T812">
        <v>-95.39</v>
      </c>
      <c r="U812" t="s">
        <v>27</v>
      </c>
      <c r="V812">
        <v>-79.05</v>
      </c>
      <c r="W812" t="s">
        <v>27</v>
      </c>
      <c r="X812">
        <v>-91.87</v>
      </c>
      <c r="Y812" t="s">
        <v>27</v>
      </c>
      <c r="Z812">
        <v>-81.75</v>
      </c>
      <c r="AA812" t="s">
        <v>27</v>
      </c>
    </row>
    <row r="813" spans="1:27" x14ac:dyDescent="0.25">
      <c r="A813" t="s">
        <v>862</v>
      </c>
      <c r="B813">
        <v>25.34</v>
      </c>
      <c r="C813" t="s">
        <v>27</v>
      </c>
      <c r="D813">
        <v>31.95</v>
      </c>
      <c r="E813" t="s">
        <v>27</v>
      </c>
      <c r="F813" s="26">
        <v>-4.0848820373860699E+25</v>
      </c>
      <c r="G813" t="s">
        <v>28</v>
      </c>
      <c r="H813">
        <v>47.13</v>
      </c>
      <c r="I813" t="s">
        <v>27</v>
      </c>
      <c r="J813">
        <v>57.39</v>
      </c>
      <c r="K813" t="s">
        <v>27</v>
      </c>
      <c r="L813">
        <v>58.25</v>
      </c>
      <c r="M813" t="s">
        <v>27</v>
      </c>
      <c r="N813">
        <v>49.71</v>
      </c>
      <c r="O813" t="s">
        <v>27</v>
      </c>
      <c r="P813">
        <v>-152.91</v>
      </c>
      <c r="Q813" t="s">
        <v>28</v>
      </c>
      <c r="R813">
        <v>47.84</v>
      </c>
      <c r="S813" t="s">
        <v>27</v>
      </c>
      <c r="T813">
        <v>27.62</v>
      </c>
      <c r="U813" t="s">
        <v>27</v>
      </c>
      <c r="V813">
        <v>44</v>
      </c>
      <c r="W813" t="s">
        <v>27</v>
      </c>
      <c r="X813">
        <v>31.18</v>
      </c>
      <c r="Y813" t="s">
        <v>27</v>
      </c>
      <c r="Z813">
        <v>41.41</v>
      </c>
      <c r="AA813" t="s">
        <v>27</v>
      </c>
    </row>
    <row r="814" spans="1:27" x14ac:dyDescent="0.25">
      <c r="A814" t="s">
        <v>863</v>
      </c>
      <c r="B814">
        <v>125.32</v>
      </c>
      <c r="C814" t="s">
        <v>27</v>
      </c>
      <c r="D814">
        <v>131.99</v>
      </c>
      <c r="E814" t="s">
        <v>27</v>
      </c>
      <c r="F814" s="26">
        <v>-4.0848820373860699E+25</v>
      </c>
      <c r="G814" t="s">
        <v>28</v>
      </c>
      <c r="H814">
        <v>147.32</v>
      </c>
      <c r="I814" t="s">
        <v>27</v>
      </c>
      <c r="J814">
        <v>157.58000000000001</v>
      </c>
      <c r="K814" t="s">
        <v>27</v>
      </c>
      <c r="L814">
        <v>158.47</v>
      </c>
      <c r="M814" t="s">
        <v>27</v>
      </c>
      <c r="N814">
        <v>149.94</v>
      </c>
      <c r="O814" t="s">
        <v>27</v>
      </c>
      <c r="P814">
        <v>-152.91</v>
      </c>
      <c r="Q814" t="s">
        <v>28</v>
      </c>
      <c r="R814">
        <v>148.01</v>
      </c>
      <c r="S814" t="s">
        <v>27</v>
      </c>
      <c r="T814">
        <v>127.57</v>
      </c>
      <c r="U814" t="s">
        <v>27</v>
      </c>
      <c r="V814">
        <v>144.09</v>
      </c>
      <c r="W814" t="s">
        <v>27</v>
      </c>
      <c r="X814">
        <v>131.19999999999999</v>
      </c>
      <c r="Y814" t="s">
        <v>27</v>
      </c>
      <c r="Z814">
        <v>141.61000000000001</v>
      </c>
      <c r="AA814" t="s">
        <v>27</v>
      </c>
    </row>
    <row r="815" spans="1:27" x14ac:dyDescent="0.25">
      <c r="A815" t="s">
        <v>864</v>
      </c>
      <c r="B815">
        <v>68.19</v>
      </c>
      <c r="C815" t="s">
        <v>27</v>
      </c>
      <c r="D815">
        <v>75.08</v>
      </c>
      <c r="E815" t="s">
        <v>27</v>
      </c>
      <c r="F815" s="26">
        <v>-4.0848820373860699E+25</v>
      </c>
      <c r="G815" t="s">
        <v>28</v>
      </c>
      <c r="H815">
        <v>90.46</v>
      </c>
      <c r="I815" t="s">
        <v>27</v>
      </c>
      <c r="J815">
        <v>100.74</v>
      </c>
      <c r="K815" t="s">
        <v>27</v>
      </c>
      <c r="L815">
        <v>101.62</v>
      </c>
      <c r="M815" t="s">
        <v>27</v>
      </c>
      <c r="N815">
        <v>93.09</v>
      </c>
      <c r="O815" t="s">
        <v>27</v>
      </c>
      <c r="P815">
        <v>-152.91</v>
      </c>
      <c r="Q815" t="s">
        <v>28</v>
      </c>
      <c r="R815">
        <v>91.12</v>
      </c>
      <c r="S815" t="s">
        <v>27</v>
      </c>
      <c r="T815">
        <v>70.53</v>
      </c>
      <c r="U815" t="s">
        <v>27</v>
      </c>
      <c r="V815">
        <v>87.18</v>
      </c>
      <c r="W815" t="s">
        <v>27</v>
      </c>
      <c r="X815">
        <v>74.31</v>
      </c>
      <c r="Y815" t="s">
        <v>27</v>
      </c>
      <c r="Z815">
        <v>84.77</v>
      </c>
      <c r="AA815" t="s">
        <v>27</v>
      </c>
    </row>
    <row r="816" spans="1:27" x14ac:dyDescent="0.25">
      <c r="A816" t="s">
        <v>865</v>
      </c>
      <c r="B816">
        <v>177.64</v>
      </c>
      <c r="C816" t="s">
        <v>27</v>
      </c>
      <c r="D816">
        <v>-175.54</v>
      </c>
      <c r="E816" t="s">
        <v>27</v>
      </c>
      <c r="F816" s="26">
        <v>-4.0848820373860699E+25</v>
      </c>
      <c r="G816" t="s">
        <v>28</v>
      </c>
      <c r="H816">
        <v>-160.4</v>
      </c>
      <c r="I816" t="s">
        <v>27</v>
      </c>
      <c r="J816">
        <v>-150.09</v>
      </c>
      <c r="K816" t="s">
        <v>27</v>
      </c>
      <c r="L816">
        <v>-149.24</v>
      </c>
      <c r="M816" t="s">
        <v>27</v>
      </c>
      <c r="N816">
        <v>-157.76</v>
      </c>
      <c r="O816" t="s">
        <v>27</v>
      </c>
      <c r="P816">
        <v>-152.91</v>
      </c>
      <c r="Q816" t="s">
        <v>28</v>
      </c>
      <c r="R816">
        <v>-159.63999999999999</v>
      </c>
      <c r="S816" t="s">
        <v>27</v>
      </c>
      <c r="T816">
        <v>-179.97</v>
      </c>
      <c r="U816" t="s">
        <v>27</v>
      </c>
      <c r="V816">
        <v>-163.41999999999999</v>
      </c>
      <c r="W816" t="s">
        <v>27</v>
      </c>
      <c r="X816">
        <v>-176.26</v>
      </c>
      <c r="Y816" t="s">
        <v>27</v>
      </c>
      <c r="Z816">
        <v>-166.07</v>
      </c>
      <c r="AA816" t="s">
        <v>27</v>
      </c>
    </row>
    <row r="817" spans="1:27" x14ac:dyDescent="0.25">
      <c r="A817" t="s">
        <v>866</v>
      </c>
      <c r="B817">
        <v>-141.5</v>
      </c>
      <c r="C817" t="s">
        <v>27</v>
      </c>
      <c r="D817">
        <v>-134.69</v>
      </c>
      <c r="E817" t="s">
        <v>27</v>
      </c>
      <c r="F817" s="26">
        <v>-4.0848820373860699E+25</v>
      </c>
      <c r="G817" t="s">
        <v>28</v>
      </c>
      <c r="H817">
        <v>-119.4</v>
      </c>
      <c r="I817" t="s">
        <v>27</v>
      </c>
      <c r="J817">
        <v>-109.03</v>
      </c>
      <c r="K817" t="s">
        <v>27</v>
      </c>
      <c r="L817">
        <v>-108.19</v>
      </c>
      <c r="M817" t="s">
        <v>27</v>
      </c>
      <c r="N817">
        <v>-116.72</v>
      </c>
      <c r="O817" t="s">
        <v>27</v>
      </c>
      <c r="P817">
        <v>-152.91</v>
      </c>
      <c r="Q817" t="s">
        <v>28</v>
      </c>
      <c r="R817">
        <v>-118.59</v>
      </c>
      <c r="S817" t="s">
        <v>27</v>
      </c>
      <c r="T817">
        <v>-139.11000000000001</v>
      </c>
      <c r="U817" t="s">
        <v>27</v>
      </c>
      <c r="V817">
        <v>-122.57</v>
      </c>
      <c r="W817" t="s">
        <v>27</v>
      </c>
      <c r="X817">
        <v>-135.41999999999999</v>
      </c>
      <c r="Y817" t="s">
        <v>27</v>
      </c>
      <c r="Z817">
        <v>-125.04</v>
      </c>
      <c r="AA817" t="s">
        <v>27</v>
      </c>
    </row>
    <row r="818" spans="1:27" x14ac:dyDescent="0.25">
      <c r="A818" t="s">
        <v>867</v>
      </c>
      <c r="B818">
        <v>-115.68</v>
      </c>
      <c r="C818" t="s">
        <v>27</v>
      </c>
      <c r="D818">
        <v>-108.86</v>
      </c>
      <c r="E818" t="s">
        <v>27</v>
      </c>
      <c r="F818" s="26">
        <v>-4.0848820373860699E+25</v>
      </c>
      <c r="G818" t="s">
        <v>28</v>
      </c>
      <c r="H818">
        <v>-93.59</v>
      </c>
      <c r="I818" t="s">
        <v>27</v>
      </c>
      <c r="J818">
        <v>-83.32</v>
      </c>
      <c r="K818" t="s">
        <v>27</v>
      </c>
      <c r="L818">
        <v>-82.44</v>
      </c>
      <c r="M818" t="s">
        <v>27</v>
      </c>
      <c r="N818">
        <v>-91.01</v>
      </c>
      <c r="O818" t="s">
        <v>27</v>
      </c>
      <c r="P818">
        <v>-152.91</v>
      </c>
      <c r="Q818" t="s">
        <v>28</v>
      </c>
      <c r="R818">
        <v>-92.82</v>
      </c>
      <c r="S818" t="s">
        <v>27</v>
      </c>
      <c r="T818">
        <v>-113.33</v>
      </c>
      <c r="U818" t="s">
        <v>27</v>
      </c>
      <c r="V818">
        <v>-96.66</v>
      </c>
      <c r="W818" t="s">
        <v>27</v>
      </c>
      <c r="X818">
        <v>-109.6</v>
      </c>
      <c r="Y818" t="s">
        <v>27</v>
      </c>
      <c r="Z818">
        <v>-99.24</v>
      </c>
      <c r="AA818" t="s">
        <v>27</v>
      </c>
    </row>
    <row r="819" spans="1:27" x14ac:dyDescent="0.25">
      <c r="A819" t="s">
        <v>868</v>
      </c>
      <c r="B819">
        <v>-174.86</v>
      </c>
      <c r="C819" t="s">
        <v>27</v>
      </c>
      <c r="D819">
        <v>-168.18</v>
      </c>
      <c r="E819" t="s">
        <v>27</v>
      </c>
      <c r="F819" s="26">
        <v>-4.0848820373860699E+25</v>
      </c>
      <c r="G819" t="s">
        <v>28</v>
      </c>
      <c r="H819">
        <v>-152.84</v>
      </c>
      <c r="I819" t="s">
        <v>27</v>
      </c>
      <c r="J819">
        <v>-142.52000000000001</v>
      </c>
      <c r="K819" t="s">
        <v>27</v>
      </c>
      <c r="L819">
        <v>-141.66</v>
      </c>
      <c r="M819" t="s">
        <v>27</v>
      </c>
      <c r="N819">
        <v>-150.22</v>
      </c>
      <c r="O819" t="s">
        <v>27</v>
      </c>
      <c r="P819">
        <v>-152.91</v>
      </c>
      <c r="Q819" t="s">
        <v>28</v>
      </c>
      <c r="R819">
        <v>-152.01</v>
      </c>
      <c r="S819" t="s">
        <v>27</v>
      </c>
      <c r="T819">
        <v>-172.55</v>
      </c>
      <c r="U819" t="s">
        <v>27</v>
      </c>
      <c r="V819">
        <v>-155.97999999999999</v>
      </c>
      <c r="W819" t="s">
        <v>27</v>
      </c>
      <c r="X819">
        <v>-168.94</v>
      </c>
      <c r="Y819" t="s">
        <v>27</v>
      </c>
      <c r="Z819">
        <v>-158.5</v>
      </c>
      <c r="AA819" t="s">
        <v>27</v>
      </c>
    </row>
    <row r="820" spans="1:27" x14ac:dyDescent="0.25">
      <c r="A820" t="s">
        <v>869</v>
      </c>
      <c r="B820">
        <v>105.48</v>
      </c>
      <c r="C820" t="s">
        <v>27</v>
      </c>
      <c r="D820">
        <v>112.34</v>
      </c>
      <c r="E820" t="s">
        <v>27</v>
      </c>
      <c r="F820" s="26">
        <v>-4.0848820373860699E+25</v>
      </c>
      <c r="G820" t="s">
        <v>28</v>
      </c>
      <c r="H820">
        <v>127.63</v>
      </c>
      <c r="I820" t="s">
        <v>27</v>
      </c>
      <c r="J820">
        <v>137.88</v>
      </c>
      <c r="K820" t="s">
        <v>27</v>
      </c>
      <c r="L820">
        <v>138.74</v>
      </c>
      <c r="M820" t="s">
        <v>27</v>
      </c>
      <c r="N820">
        <v>130.19</v>
      </c>
      <c r="O820" t="s">
        <v>27</v>
      </c>
      <c r="P820">
        <v>-152.91</v>
      </c>
      <c r="Q820" t="s">
        <v>28</v>
      </c>
      <c r="R820">
        <v>128.36000000000001</v>
      </c>
      <c r="S820" t="s">
        <v>27</v>
      </c>
      <c r="T820">
        <v>107.78</v>
      </c>
      <c r="U820" t="s">
        <v>27</v>
      </c>
      <c r="V820">
        <v>124.59</v>
      </c>
      <c r="W820" t="s">
        <v>27</v>
      </c>
      <c r="X820">
        <v>111.56</v>
      </c>
      <c r="Y820" t="s">
        <v>27</v>
      </c>
      <c r="Z820">
        <v>121.96</v>
      </c>
      <c r="AA820" t="s">
        <v>27</v>
      </c>
    </row>
    <row r="821" spans="1:27" x14ac:dyDescent="0.25">
      <c r="A821" t="s">
        <v>870</v>
      </c>
      <c r="B821">
        <v>166.97</v>
      </c>
      <c r="C821" t="s">
        <v>27</v>
      </c>
      <c r="D821">
        <v>173.71</v>
      </c>
      <c r="E821" t="s">
        <v>27</v>
      </c>
      <c r="F821" s="26">
        <v>-4.0848820373860699E+25</v>
      </c>
      <c r="G821" t="s">
        <v>28</v>
      </c>
      <c r="H821">
        <v>-171.05</v>
      </c>
      <c r="I821" t="s">
        <v>27</v>
      </c>
      <c r="J821">
        <v>-160.75</v>
      </c>
      <c r="K821" t="s">
        <v>27</v>
      </c>
      <c r="L821">
        <v>-159.94</v>
      </c>
      <c r="M821" t="s">
        <v>27</v>
      </c>
      <c r="N821">
        <v>-168.45</v>
      </c>
      <c r="O821" t="s">
        <v>27</v>
      </c>
      <c r="P821">
        <v>-152.91</v>
      </c>
      <c r="Q821" t="s">
        <v>28</v>
      </c>
      <c r="R821">
        <v>-170.22</v>
      </c>
      <c r="S821" t="s">
        <v>27</v>
      </c>
      <c r="T821">
        <v>169.3</v>
      </c>
      <c r="U821" t="s">
        <v>27</v>
      </c>
      <c r="V821">
        <v>-174.02</v>
      </c>
      <c r="W821" t="s">
        <v>27</v>
      </c>
      <c r="X821">
        <v>172.97</v>
      </c>
      <c r="Y821" t="s">
        <v>27</v>
      </c>
      <c r="Z821">
        <v>-176.68</v>
      </c>
      <c r="AA821" t="s">
        <v>27</v>
      </c>
    </row>
    <row r="822" spans="1:27" x14ac:dyDescent="0.25">
      <c r="A822" t="s">
        <v>871</v>
      </c>
      <c r="B822">
        <v>-6.34</v>
      </c>
      <c r="C822" t="s">
        <v>27</v>
      </c>
      <c r="D822">
        <v>0.34</v>
      </c>
      <c r="E822" t="s">
        <v>27</v>
      </c>
      <c r="F822" s="26">
        <v>-4.0848820373860699E+25</v>
      </c>
      <c r="G822" t="s">
        <v>28</v>
      </c>
      <c r="H822">
        <v>15.51</v>
      </c>
      <c r="I822" t="s">
        <v>27</v>
      </c>
      <c r="J822">
        <v>25.87</v>
      </c>
      <c r="K822" t="s">
        <v>27</v>
      </c>
      <c r="L822">
        <v>26.58</v>
      </c>
      <c r="M822" t="s">
        <v>27</v>
      </c>
      <c r="N822">
        <v>18.23</v>
      </c>
      <c r="O822" t="s">
        <v>27</v>
      </c>
      <c r="P822">
        <v>-152.91</v>
      </c>
      <c r="Q822" t="s">
        <v>28</v>
      </c>
      <c r="R822">
        <v>16.420000000000002</v>
      </c>
      <c r="S822" t="s">
        <v>27</v>
      </c>
      <c r="T822">
        <v>-4.05</v>
      </c>
      <c r="U822" t="s">
        <v>27</v>
      </c>
      <c r="V822">
        <v>12.48</v>
      </c>
      <c r="W822" t="s">
        <v>27</v>
      </c>
      <c r="X822">
        <v>-0.46</v>
      </c>
      <c r="Y822" t="s">
        <v>27</v>
      </c>
      <c r="Z822">
        <v>9.81</v>
      </c>
      <c r="AA822" t="s">
        <v>27</v>
      </c>
    </row>
    <row r="823" spans="1:27" x14ac:dyDescent="0.25">
      <c r="A823" t="s">
        <v>872</v>
      </c>
      <c r="B823">
        <v>-53.56</v>
      </c>
      <c r="C823" t="s">
        <v>27</v>
      </c>
      <c r="D823">
        <v>-46.99</v>
      </c>
      <c r="E823" t="s">
        <v>27</v>
      </c>
      <c r="F823" s="26">
        <v>-4.0848820373860699E+25</v>
      </c>
      <c r="G823" t="s">
        <v>28</v>
      </c>
      <c r="H823">
        <v>-31.88</v>
      </c>
      <c r="I823" t="s">
        <v>27</v>
      </c>
      <c r="J823">
        <v>-21.5</v>
      </c>
      <c r="K823" t="s">
        <v>27</v>
      </c>
      <c r="L823">
        <v>-20.79</v>
      </c>
      <c r="M823" t="s">
        <v>27</v>
      </c>
      <c r="N823">
        <v>-29.15</v>
      </c>
      <c r="O823" t="s">
        <v>27</v>
      </c>
      <c r="P823">
        <v>-152.91</v>
      </c>
      <c r="Q823" t="s">
        <v>28</v>
      </c>
      <c r="R823">
        <v>-30.95</v>
      </c>
      <c r="S823" t="s">
        <v>27</v>
      </c>
      <c r="T823">
        <v>-51.27</v>
      </c>
      <c r="U823" t="s">
        <v>27</v>
      </c>
      <c r="V823">
        <v>-34.93</v>
      </c>
      <c r="W823" t="s">
        <v>27</v>
      </c>
      <c r="X823">
        <v>-47.75</v>
      </c>
      <c r="Y823" t="s">
        <v>27</v>
      </c>
      <c r="Z823">
        <v>-37.54</v>
      </c>
      <c r="AA823" t="s">
        <v>27</v>
      </c>
    </row>
    <row r="824" spans="1:27" x14ac:dyDescent="0.25">
      <c r="A824" t="s">
        <v>873</v>
      </c>
      <c r="B824">
        <v>50.32</v>
      </c>
      <c r="C824" t="s">
        <v>27</v>
      </c>
      <c r="D824">
        <v>56.94</v>
      </c>
      <c r="E824" t="s">
        <v>27</v>
      </c>
      <c r="F824" s="26">
        <v>-4.0848820373860699E+25</v>
      </c>
      <c r="G824" t="s">
        <v>28</v>
      </c>
      <c r="H824">
        <v>72.11</v>
      </c>
      <c r="I824" t="s">
        <v>27</v>
      </c>
      <c r="J824">
        <v>82.39</v>
      </c>
      <c r="K824" t="s">
        <v>27</v>
      </c>
      <c r="L824">
        <v>83.15</v>
      </c>
      <c r="M824" t="s">
        <v>27</v>
      </c>
      <c r="N824">
        <v>74.75</v>
      </c>
      <c r="O824" t="s">
        <v>27</v>
      </c>
      <c r="P824">
        <v>-152.91</v>
      </c>
      <c r="Q824" t="s">
        <v>28</v>
      </c>
      <c r="R824">
        <v>73</v>
      </c>
      <c r="S824" t="s">
        <v>27</v>
      </c>
      <c r="T824">
        <v>52.62</v>
      </c>
      <c r="U824" t="s">
        <v>27</v>
      </c>
      <c r="V824">
        <v>68.95</v>
      </c>
      <c r="W824" t="s">
        <v>27</v>
      </c>
      <c r="X824">
        <v>56.15</v>
      </c>
      <c r="Y824" t="s">
        <v>27</v>
      </c>
      <c r="Z824">
        <v>66.45</v>
      </c>
      <c r="AA824" t="s">
        <v>27</v>
      </c>
    </row>
    <row r="825" spans="1:27" x14ac:dyDescent="0.25">
      <c r="A825" t="s">
        <v>874</v>
      </c>
      <c r="B825">
        <v>24.76</v>
      </c>
      <c r="C825" t="s">
        <v>27</v>
      </c>
      <c r="D825">
        <v>31.47</v>
      </c>
      <c r="E825" t="s">
        <v>27</v>
      </c>
      <c r="F825" s="26">
        <v>-4.0848820373860699E+25</v>
      </c>
      <c r="G825" t="s">
        <v>28</v>
      </c>
      <c r="H825">
        <v>46.55</v>
      </c>
      <c r="I825" t="s">
        <v>27</v>
      </c>
      <c r="J825">
        <v>56.82</v>
      </c>
      <c r="K825" t="s">
        <v>27</v>
      </c>
      <c r="L825">
        <v>57.58</v>
      </c>
      <c r="M825" t="s">
        <v>27</v>
      </c>
      <c r="N825">
        <v>49.14</v>
      </c>
      <c r="O825" t="s">
        <v>27</v>
      </c>
      <c r="P825">
        <v>-152.91</v>
      </c>
      <c r="Q825" t="s">
        <v>28</v>
      </c>
      <c r="R825">
        <v>47.38</v>
      </c>
      <c r="S825" t="s">
        <v>27</v>
      </c>
      <c r="T825">
        <v>27.11</v>
      </c>
      <c r="U825" t="s">
        <v>27</v>
      </c>
      <c r="V825">
        <v>43.44</v>
      </c>
      <c r="W825" t="s">
        <v>27</v>
      </c>
      <c r="X825">
        <v>30.71</v>
      </c>
      <c r="Y825" t="s">
        <v>27</v>
      </c>
      <c r="Z825">
        <v>40.89</v>
      </c>
      <c r="AA825" t="s">
        <v>27</v>
      </c>
    </row>
    <row r="826" spans="1:27" x14ac:dyDescent="0.25">
      <c r="A826" t="s">
        <v>875</v>
      </c>
      <c r="B826">
        <v>-174.97</v>
      </c>
      <c r="C826" t="s">
        <v>27</v>
      </c>
      <c r="D826">
        <v>-168.32</v>
      </c>
      <c r="E826" t="s">
        <v>27</v>
      </c>
      <c r="F826" s="26">
        <v>-4.0848820373860699E+25</v>
      </c>
      <c r="G826" t="s">
        <v>28</v>
      </c>
      <c r="H826">
        <v>-153.09</v>
      </c>
      <c r="I826" t="s">
        <v>27</v>
      </c>
      <c r="J826">
        <v>-142.78</v>
      </c>
      <c r="K826" t="s">
        <v>27</v>
      </c>
      <c r="L826">
        <v>-141.99</v>
      </c>
      <c r="M826" t="s">
        <v>27</v>
      </c>
      <c r="N826">
        <v>-150.47</v>
      </c>
      <c r="O826" t="s">
        <v>27</v>
      </c>
      <c r="P826">
        <v>-152.91</v>
      </c>
      <c r="Q826" t="s">
        <v>28</v>
      </c>
      <c r="R826">
        <v>-152.28</v>
      </c>
      <c r="S826" t="s">
        <v>27</v>
      </c>
      <c r="T826">
        <v>-172.64</v>
      </c>
      <c r="U826" t="s">
        <v>27</v>
      </c>
      <c r="V826">
        <v>-156.28</v>
      </c>
      <c r="W826" t="s">
        <v>27</v>
      </c>
      <c r="X826">
        <v>-169.08</v>
      </c>
      <c r="Y826" t="s">
        <v>27</v>
      </c>
      <c r="Z826">
        <v>-158.72</v>
      </c>
      <c r="AA826" t="s">
        <v>27</v>
      </c>
    </row>
    <row r="827" spans="1:27" x14ac:dyDescent="0.25">
      <c r="A827" t="s">
        <v>876</v>
      </c>
      <c r="B827">
        <v>159.68</v>
      </c>
      <c r="C827" t="s">
        <v>27</v>
      </c>
      <c r="D827">
        <v>166.34</v>
      </c>
      <c r="E827" t="s">
        <v>27</v>
      </c>
      <c r="F827" s="26">
        <v>-4.0848820373860699E+25</v>
      </c>
      <c r="G827" t="s">
        <v>28</v>
      </c>
      <c r="H827">
        <v>-178.37</v>
      </c>
      <c r="I827" t="s">
        <v>27</v>
      </c>
      <c r="J827">
        <v>-168.14</v>
      </c>
      <c r="K827" t="s">
        <v>27</v>
      </c>
      <c r="L827">
        <v>-167.3</v>
      </c>
      <c r="M827" t="s">
        <v>27</v>
      </c>
      <c r="N827">
        <v>-175.84</v>
      </c>
      <c r="O827" t="s">
        <v>27</v>
      </c>
      <c r="P827">
        <v>-152.91</v>
      </c>
      <c r="Q827" t="s">
        <v>28</v>
      </c>
      <c r="R827">
        <v>-177.63</v>
      </c>
      <c r="S827" t="s">
        <v>27</v>
      </c>
      <c r="T827">
        <v>162</v>
      </c>
      <c r="U827" t="s">
        <v>27</v>
      </c>
      <c r="V827">
        <v>178.34</v>
      </c>
      <c r="W827" t="s">
        <v>27</v>
      </c>
      <c r="X827">
        <v>165.56</v>
      </c>
      <c r="Y827" t="s">
        <v>27</v>
      </c>
      <c r="Z827">
        <v>175.97</v>
      </c>
      <c r="AA827" t="s">
        <v>27</v>
      </c>
    </row>
    <row r="828" spans="1:27" x14ac:dyDescent="0.25">
      <c r="A828" t="s">
        <v>877</v>
      </c>
      <c r="B828">
        <v>48.07</v>
      </c>
      <c r="C828" t="s">
        <v>27</v>
      </c>
      <c r="D828">
        <v>54.8</v>
      </c>
      <c r="E828" t="s">
        <v>27</v>
      </c>
      <c r="F828" s="26">
        <v>-4.0848820373860699E+25</v>
      </c>
      <c r="G828" t="s">
        <v>28</v>
      </c>
      <c r="H828">
        <v>70.2</v>
      </c>
      <c r="I828" t="s">
        <v>27</v>
      </c>
      <c r="J828">
        <v>80.33</v>
      </c>
      <c r="K828" t="s">
        <v>27</v>
      </c>
      <c r="L828">
        <v>81.209999999999994</v>
      </c>
      <c r="M828" t="s">
        <v>27</v>
      </c>
      <c r="N828">
        <v>72.64</v>
      </c>
      <c r="O828" t="s">
        <v>27</v>
      </c>
      <c r="P828">
        <v>-152.91</v>
      </c>
      <c r="Q828" t="s">
        <v>28</v>
      </c>
      <c r="R828">
        <v>70.849999999999994</v>
      </c>
      <c r="S828" t="s">
        <v>27</v>
      </c>
      <c r="T828">
        <v>50.36</v>
      </c>
      <c r="U828" t="s">
        <v>27</v>
      </c>
      <c r="V828">
        <v>66.84</v>
      </c>
      <c r="W828" t="s">
        <v>27</v>
      </c>
      <c r="X828">
        <v>53.95</v>
      </c>
      <c r="Y828" t="s">
        <v>27</v>
      </c>
      <c r="Z828">
        <v>64.5</v>
      </c>
      <c r="AA828" t="s">
        <v>27</v>
      </c>
    </row>
    <row r="829" spans="1:27" x14ac:dyDescent="0.25">
      <c r="A829" t="s">
        <v>878</v>
      </c>
      <c r="B829">
        <v>-64.92</v>
      </c>
      <c r="C829" t="s">
        <v>27</v>
      </c>
      <c r="D829">
        <v>-58.14</v>
      </c>
      <c r="E829" t="s">
        <v>27</v>
      </c>
      <c r="F829" s="26">
        <v>-4.0848820373860699E+25</v>
      </c>
      <c r="G829" t="s">
        <v>28</v>
      </c>
      <c r="H829">
        <v>-42.67</v>
      </c>
      <c r="I829" t="s">
        <v>27</v>
      </c>
      <c r="J829">
        <v>-32.409999999999997</v>
      </c>
      <c r="K829" t="s">
        <v>27</v>
      </c>
      <c r="L829">
        <v>-31.6</v>
      </c>
      <c r="M829" t="s">
        <v>27</v>
      </c>
      <c r="N829">
        <v>-40.07</v>
      </c>
      <c r="O829" t="s">
        <v>27</v>
      </c>
      <c r="P829">
        <v>-152.91</v>
      </c>
      <c r="Q829" t="s">
        <v>28</v>
      </c>
      <c r="R829">
        <v>-41.94</v>
      </c>
      <c r="S829" t="s">
        <v>27</v>
      </c>
      <c r="T829">
        <v>-62.58</v>
      </c>
      <c r="U829" t="s">
        <v>27</v>
      </c>
      <c r="V829">
        <v>-46.09</v>
      </c>
      <c r="W829" t="s">
        <v>27</v>
      </c>
      <c r="X829">
        <v>-58.96</v>
      </c>
      <c r="Y829" t="s">
        <v>27</v>
      </c>
      <c r="Z829">
        <v>-48.34</v>
      </c>
      <c r="AA829" t="s">
        <v>27</v>
      </c>
    </row>
    <row r="830" spans="1:27" x14ac:dyDescent="0.25">
      <c r="A830" t="s">
        <v>879</v>
      </c>
      <c r="B830">
        <v>98.4</v>
      </c>
      <c r="C830" t="s">
        <v>27</v>
      </c>
      <c r="D830">
        <v>105.06</v>
      </c>
      <c r="E830" t="s">
        <v>27</v>
      </c>
      <c r="F830" s="26">
        <v>-4.0848820373860699E+25</v>
      </c>
      <c r="G830" t="s">
        <v>28</v>
      </c>
      <c r="H830">
        <v>120.57</v>
      </c>
      <c r="I830" t="s">
        <v>27</v>
      </c>
      <c r="J830">
        <v>130.80000000000001</v>
      </c>
      <c r="K830" t="s">
        <v>27</v>
      </c>
      <c r="L830">
        <v>131.66</v>
      </c>
      <c r="M830" t="s">
        <v>27</v>
      </c>
      <c r="N830">
        <v>123.15</v>
      </c>
      <c r="O830" t="s">
        <v>27</v>
      </c>
      <c r="P830">
        <v>-152.91</v>
      </c>
      <c r="Q830" t="s">
        <v>28</v>
      </c>
      <c r="R830">
        <v>121.24</v>
      </c>
      <c r="S830" t="s">
        <v>27</v>
      </c>
      <c r="T830">
        <v>100.68</v>
      </c>
      <c r="U830" t="s">
        <v>27</v>
      </c>
      <c r="V830">
        <v>117.14</v>
      </c>
      <c r="W830" t="s">
        <v>27</v>
      </c>
      <c r="X830">
        <v>104.23</v>
      </c>
      <c r="Y830" t="s">
        <v>27</v>
      </c>
      <c r="Z830">
        <v>114.87</v>
      </c>
      <c r="AA830" t="s">
        <v>27</v>
      </c>
    </row>
    <row r="831" spans="1:27" x14ac:dyDescent="0.25">
      <c r="A831" t="s">
        <v>880</v>
      </c>
      <c r="B831">
        <v>85.94</v>
      </c>
      <c r="C831" t="s">
        <v>27</v>
      </c>
      <c r="D831">
        <v>92.69</v>
      </c>
      <c r="E831" t="s">
        <v>27</v>
      </c>
      <c r="F831" s="26">
        <v>-4.0848820373860699E+25</v>
      </c>
      <c r="G831" t="s">
        <v>28</v>
      </c>
      <c r="H831">
        <v>108.26</v>
      </c>
      <c r="I831" t="s">
        <v>27</v>
      </c>
      <c r="J831">
        <v>118.51</v>
      </c>
      <c r="K831" t="s">
        <v>27</v>
      </c>
      <c r="L831">
        <v>119.37</v>
      </c>
      <c r="M831" t="s">
        <v>27</v>
      </c>
      <c r="N831">
        <v>110.85</v>
      </c>
      <c r="O831" t="s">
        <v>27</v>
      </c>
      <c r="P831">
        <v>-152.91</v>
      </c>
      <c r="Q831" t="s">
        <v>28</v>
      </c>
      <c r="R831">
        <v>108.9</v>
      </c>
      <c r="S831" t="s">
        <v>27</v>
      </c>
      <c r="T831">
        <v>88.27</v>
      </c>
      <c r="U831" t="s">
        <v>27</v>
      </c>
      <c r="V831">
        <v>104.75</v>
      </c>
      <c r="W831" t="s">
        <v>27</v>
      </c>
      <c r="X831">
        <v>91.84</v>
      </c>
      <c r="Y831" t="s">
        <v>27</v>
      </c>
      <c r="Z831">
        <v>102.56</v>
      </c>
      <c r="AA831" t="s">
        <v>27</v>
      </c>
    </row>
    <row r="832" spans="1:27" x14ac:dyDescent="0.25">
      <c r="A832" t="s">
        <v>881</v>
      </c>
      <c r="B832">
        <v>-27.86</v>
      </c>
      <c r="C832" t="s">
        <v>27</v>
      </c>
      <c r="D832">
        <v>-21.29</v>
      </c>
      <c r="E832" t="s">
        <v>27</v>
      </c>
      <c r="F832" s="26">
        <v>-4.0848820373860699E+25</v>
      </c>
      <c r="G832" t="s">
        <v>28</v>
      </c>
      <c r="H832">
        <v>-5.53</v>
      </c>
      <c r="I832" t="s">
        <v>27</v>
      </c>
      <c r="J832">
        <v>4.79</v>
      </c>
      <c r="K832" t="s">
        <v>27</v>
      </c>
      <c r="L832">
        <v>5.62</v>
      </c>
      <c r="M832" t="s">
        <v>27</v>
      </c>
      <c r="N832">
        <v>-2.87</v>
      </c>
      <c r="O832" t="s">
        <v>27</v>
      </c>
      <c r="P832">
        <v>-152.91</v>
      </c>
      <c r="Q832" t="s">
        <v>28</v>
      </c>
      <c r="R832">
        <v>-4.82</v>
      </c>
      <c r="S832" t="s">
        <v>27</v>
      </c>
      <c r="T832">
        <v>-25.61</v>
      </c>
      <c r="U832" t="s">
        <v>27</v>
      </c>
      <c r="V832">
        <v>-9.3000000000000007</v>
      </c>
      <c r="W832" t="s">
        <v>27</v>
      </c>
      <c r="X832">
        <v>-22.17</v>
      </c>
      <c r="Y832" t="s">
        <v>27</v>
      </c>
      <c r="Z832">
        <v>-11.25</v>
      </c>
      <c r="AA832" t="s">
        <v>27</v>
      </c>
    </row>
    <row r="833" spans="1:27" x14ac:dyDescent="0.25">
      <c r="A833" t="s">
        <v>882</v>
      </c>
      <c r="B833">
        <v>120.88</v>
      </c>
      <c r="C833" t="s">
        <v>27</v>
      </c>
      <c r="D833">
        <v>127.34</v>
      </c>
      <c r="E833" t="s">
        <v>27</v>
      </c>
      <c r="F833" s="26">
        <v>-4.0848820373860699E+25</v>
      </c>
      <c r="G833" t="s">
        <v>28</v>
      </c>
      <c r="H833">
        <v>143.08000000000001</v>
      </c>
      <c r="I833" t="s">
        <v>27</v>
      </c>
      <c r="J833">
        <v>153.41999999999999</v>
      </c>
      <c r="K833" t="s">
        <v>27</v>
      </c>
      <c r="L833">
        <v>154.18</v>
      </c>
      <c r="M833" t="s">
        <v>27</v>
      </c>
      <c r="N833">
        <v>145.80000000000001</v>
      </c>
      <c r="O833" t="s">
        <v>27</v>
      </c>
      <c r="P833">
        <v>-152.91</v>
      </c>
      <c r="Q833" t="s">
        <v>28</v>
      </c>
      <c r="R833">
        <v>143.9</v>
      </c>
      <c r="S833" t="s">
        <v>27</v>
      </c>
      <c r="T833">
        <v>123.11</v>
      </c>
      <c r="U833" t="s">
        <v>27</v>
      </c>
      <c r="V833">
        <v>139.21</v>
      </c>
      <c r="W833" t="s">
        <v>27</v>
      </c>
      <c r="X833">
        <v>126.43</v>
      </c>
      <c r="Y833" t="s">
        <v>27</v>
      </c>
      <c r="Z833">
        <v>137.31</v>
      </c>
      <c r="AA833" t="s">
        <v>27</v>
      </c>
    </row>
    <row r="834" spans="1:27" x14ac:dyDescent="0.25">
      <c r="A834" t="s">
        <v>883</v>
      </c>
      <c r="B834">
        <v>-26.86</v>
      </c>
      <c r="C834" t="s">
        <v>27</v>
      </c>
      <c r="D834">
        <v>-20.420000000000002</v>
      </c>
      <c r="E834" t="s">
        <v>27</v>
      </c>
      <c r="F834" s="26">
        <v>-4.0848820373860699E+25</v>
      </c>
      <c r="G834" t="s">
        <v>28</v>
      </c>
      <c r="H834">
        <v>-4.8899999999999997</v>
      </c>
      <c r="I834" t="s">
        <v>27</v>
      </c>
      <c r="J834">
        <v>5.54</v>
      </c>
      <c r="K834" t="s">
        <v>27</v>
      </c>
      <c r="L834">
        <v>6.21</v>
      </c>
      <c r="M834" t="s">
        <v>27</v>
      </c>
      <c r="N834">
        <v>-2.08</v>
      </c>
      <c r="O834" t="s">
        <v>27</v>
      </c>
      <c r="P834">
        <v>-152.91</v>
      </c>
      <c r="Q834" t="s">
        <v>28</v>
      </c>
      <c r="R834">
        <v>-3.98</v>
      </c>
      <c r="S834" t="s">
        <v>27</v>
      </c>
      <c r="T834">
        <v>-24.59</v>
      </c>
      <c r="U834" t="s">
        <v>27</v>
      </c>
      <c r="V834">
        <v>-8.59</v>
      </c>
      <c r="W834" t="s">
        <v>27</v>
      </c>
      <c r="X834">
        <v>-21.28</v>
      </c>
      <c r="Y834" t="s">
        <v>27</v>
      </c>
      <c r="Z834">
        <v>-10.68</v>
      </c>
      <c r="AA834" t="s">
        <v>27</v>
      </c>
    </row>
    <row r="835" spans="1:27" x14ac:dyDescent="0.25">
      <c r="A835" t="s">
        <v>884</v>
      </c>
      <c r="B835">
        <v>99.69</v>
      </c>
      <c r="C835" t="s">
        <v>27</v>
      </c>
      <c r="D835">
        <v>106.26</v>
      </c>
      <c r="E835" t="s">
        <v>27</v>
      </c>
      <c r="F835" s="26">
        <v>-4.0848820373860699E+25</v>
      </c>
      <c r="G835" t="s">
        <v>28</v>
      </c>
      <c r="H835">
        <v>121.96</v>
      </c>
      <c r="I835" t="s">
        <v>27</v>
      </c>
      <c r="J835">
        <v>132.47999999999999</v>
      </c>
      <c r="K835" t="s">
        <v>27</v>
      </c>
      <c r="L835">
        <v>133.09</v>
      </c>
      <c r="M835" t="s">
        <v>27</v>
      </c>
      <c r="N835">
        <v>124.87</v>
      </c>
      <c r="O835" t="s">
        <v>27</v>
      </c>
      <c r="P835">
        <v>-152.91</v>
      </c>
      <c r="Q835" t="s">
        <v>28</v>
      </c>
      <c r="R835">
        <v>122.86</v>
      </c>
      <c r="S835" t="s">
        <v>27</v>
      </c>
      <c r="T835">
        <v>101.97</v>
      </c>
      <c r="U835" t="s">
        <v>27</v>
      </c>
      <c r="V835">
        <v>118.16</v>
      </c>
      <c r="W835" t="s">
        <v>27</v>
      </c>
      <c r="X835">
        <v>105.37</v>
      </c>
      <c r="Y835" t="s">
        <v>27</v>
      </c>
      <c r="Z835">
        <v>116.16</v>
      </c>
      <c r="AA835" t="s">
        <v>27</v>
      </c>
    </row>
    <row r="836" spans="1:27" x14ac:dyDescent="0.25">
      <c r="A836" t="s">
        <v>885</v>
      </c>
      <c r="B836">
        <v>-76.540000000000006</v>
      </c>
      <c r="C836" t="s">
        <v>27</v>
      </c>
      <c r="D836">
        <v>-69.959999999999994</v>
      </c>
      <c r="E836" t="s">
        <v>27</v>
      </c>
      <c r="F836" s="26">
        <v>-4.0848820373860699E+25</v>
      </c>
      <c r="G836" t="s">
        <v>28</v>
      </c>
      <c r="H836">
        <v>-54.3</v>
      </c>
      <c r="I836" t="s">
        <v>27</v>
      </c>
      <c r="J836">
        <v>-43.84</v>
      </c>
      <c r="K836" t="s">
        <v>27</v>
      </c>
      <c r="L836">
        <v>-43.19</v>
      </c>
      <c r="M836" t="s">
        <v>27</v>
      </c>
      <c r="N836">
        <v>-51.46</v>
      </c>
      <c r="O836" t="s">
        <v>27</v>
      </c>
      <c r="P836">
        <v>-152.91</v>
      </c>
      <c r="Q836" t="s">
        <v>28</v>
      </c>
      <c r="R836">
        <v>-53.39</v>
      </c>
      <c r="S836" t="s">
        <v>27</v>
      </c>
      <c r="T836">
        <v>-74.25</v>
      </c>
      <c r="U836" t="s">
        <v>27</v>
      </c>
      <c r="V836">
        <v>-58.02</v>
      </c>
      <c r="W836" t="s">
        <v>27</v>
      </c>
      <c r="X836">
        <v>-70.84</v>
      </c>
      <c r="Y836" t="s">
        <v>27</v>
      </c>
      <c r="Z836">
        <v>-60.09</v>
      </c>
      <c r="AA836" t="s">
        <v>27</v>
      </c>
    </row>
    <row r="837" spans="1:27" x14ac:dyDescent="0.25">
      <c r="A837" t="s">
        <v>886</v>
      </c>
      <c r="B837">
        <v>170.53</v>
      </c>
      <c r="C837" t="s">
        <v>27</v>
      </c>
      <c r="D837">
        <v>176.9</v>
      </c>
      <c r="E837" t="s">
        <v>27</v>
      </c>
      <c r="F837" s="26">
        <v>-4.0848820373860699E+25</v>
      </c>
      <c r="G837" t="s">
        <v>28</v>
      </c>
      <c r="H837">
        <v>-167.43</v>
      </c>
      <c r="I837" t="s">
        <v>27</v>
      </c>
      <c r="J837">
        <v>-156.94999999999999</v>
      </c>
      <c r="K837" t="s">
        <v>27</v>
      </c>
      <c r="L837">
        <v>-156.33000000000001</v>
      </c>
      <c r="M837" t="s">
        <v>27</v>
      </c>
      <c r="N837">
        <v>-164.58</v>
      </c>
      <c r="O837" t="s">
        <v>27</v>
      </c>
      <c r="P837">
        <v>-152.91</v>
      </c>
      <c r="Q837" t="s">
        <v>28</v>
      </c>
      <c r="R837">
        <v>-166.44</v>
      </c>
      <c r="S837" t="s">
        <v>27</v>
      </c>
      <c r="T837">
        <v>172.76</v>
      </c>
      <c r="U837" t="s">
        <v>27</v>
      </c>
      <c r="V837">
        <v>-171.25</v>
      </c>
      <c r="W837" t="s">
        <v>27</v>
      </c>
      <c r="X837">
        <v>175.99</v>
      </c>
      <c r="Y837" t="s">
        <v>27</v>
      </c>
      <c r="Z837">
        <v>-173.22</v>
      </c>
      <c r="AA837" t="s">
        <v>27</v>
      </c>
    </row>
    <row r="838" spans="1:27" x14ac:dyDescent="0.25">
      <c r="A838" t="s">
        <v>887</v>
      </c>
      <c r="B838">
        <v>77.22</v>
      </c>
      <c r="C838" t="s">
        <v>27</v>
      </c>
      <c r="D838">
        <v>83.67</v>
      </c>
      <c r="E838" t="s">
        <v>27</v>
      </c>
      <c r="F838" s="26">
        <v>-4.0848820373860699E+25</v>
      </c>
      <c r="G838" t="s">
        <v>28</v>
      </c>
      <c r="H838">
        <v>99.23</v>
      </c>
      <c r="I838" t="s">
        <v>27</v>
      </c>
      <c r="J838">
        <v>109.62</v>
      </c>
      <c r="K838" t="s">
        <v>27</v>
      </c>
      <c r="L838">
        <v>110.29</v>
      </c>
      <c r="M838" t="s">
        <v>27</v>
      </c>
      <c r="N838">
        <v>102.02</v>
      </c>
      <c r="O838" t="s">
        <v>27</v>
      </c>
      <c r="P838">
        <v>-152.91</v>
      </c>
      <c r="Q838" t="s">
        <v>28</v>
      </c>
      <c r="R838">
        <v>100.22</v>
      </c>
      <c r="S838" t="s">
        <v>27</v>
      </c>
      <c r="T838">
        <v>79.48</v>
      </c>
      <c r="U838" t="s">
        <v>27</v>
      </c>
      <c r="V838">
        <v>95.51</v>
      </c>
      <c r="W838" t="s">
        <v>27</v>
      </c>
      <c r="X838">
        <v>82.77</v>
      </c>
      <c r="Y838" t="s">
        <v>27</v>
      </c>
      <c r="Z838">
        <v>93.41</v>
      </c>
      <c r="AA838" t="s">
        <v>27</v>
      </c>
    </row>
    <row r="839" spans="1:27" x14ac:dyDescent="0.25">
      <c r="A839" t="s">
        <v>888</v>
      </c>
      <c r="B839">
        <v>-52.07</v>
      </c>
      <c r="C839" t="s">
        <v>27</v>
      </c>
      <c r="D839">
        <v>-45.67</v>
      </c>
      <c r="E839" t="s">
        <v>27</v>
      </c>
      <c r="F839" s="26">
        <v>-4.0848820373860699E+25</v>
      </c>
      <c r="G839" t="s">
        <v>28</v>
      </c>
      <c r="H839">
        <v>-30.05</v>
      </c>
      <c r="I839" t="s">
        <v>27</v>
      </c>
      <c r="J839">
        <v>-19.68</v>
      </c>
      <c r="K839" t="s">
        <v>27</v>
      </c>
      <c r="L839">
        <v>-19.010000000000002</v>
      </c>
      <c r="M839" t="s">
        <v>27</v>
      </c>
      <c r="N839">
        <v>-27.21</v>
      </c>
      <c r="O839" t="s">
        <v>27</v>
      </c>
      <c r="P839">
        <v>-152.91</v>
      </c>
      <c r="Q839" t="s">
        <v>28</v>
      </c>
      <c r="R839">
        <v>-29.03</v>
      </c>
      <c r="S839" t="s">
        <v>27</v>
      </c>
      <c r="T839">
        <v>-49.83</v>
      </c>
      <c r="U839" t="s">
        <v>27</v>
      </c>
      <c r="V839">
        <v>-33.82</v>
      </c>
      <c r="W839" t="s">
        <v>27</v>
      </c>
      <c r="X839">
        <v>-46.58</v>
      </c>
      <c r="Y839" t="s">
        <v>27</v>
      </c>
      <c r="Z839">
        <v>-35.86</v>
      </c>
      <c r="AA839" t="s">
        <v>27</v>
      </c>
    </row>
    <row r="840" spans="1:27" x14ac:dyDescent="0.25">
      <c r="A840" t="s">
        <v>889</v>
      </c>
      <c r="B840">
        <v>-179.36</v>
      </c>
      <c r="C840" t="s">
        <v>27</v>
      </c>
      <c r="D840">
        <v>-173.16</v>
      </c>
      <c r="E840" t="s">
        <v>27</v>
      </c>
      <c r="F840" s="26">
        <v>-4.0848820373860699E+25</v>
      </c>
      <c r="G840" t="s">
        <v>28</v>
      </c>
      <c r="H840">
        <v>-157.68</v>
      </c>
      <c r="I840" t="s">
        <v>27</v>
      </c>
      <c r="J840">
        <v>-147.29</v>
      </c>
      <c r="K840" t="s">
        <v>27</v>
      </c>
      <c r="L840">
        <v>-146.63999999999999</v>
      </c>
      <c r="M840" t="s">
        <v>27</v>
      </c>
      <c r="N840">
        <v>-154.80000000000001</v>
      </c>
      <c r="O840" t="s">
        <v>27</v>
      </c>
      <c r="P840">
        <v>-152.91</v>
      </c>
      <c r="Q840" t="s">
        <v>28</v>
      </c>
      <c r="R840">
        <v>-156.53</v>
      </c>
      <c r="S840" t="s">
        <v>27</v>
      </c>
      <c r="T840">
        <v>-177.12</v>
      </c>
      <c r="U840" t="s">
        <v>27</v>
      </c>
      <c r="V840">
        <v>-161.34</v>
      </c>
      <c r="W840" t="s">
        <v>27</v>
      </c>
      <c r="X840">
        <v>-174.04</v>
      </c>
      <c r="Y840" t="s">
        <v>27</v>
      </c>
      <c r="Z840">
        <v>-163.47999999999999</v>
      </c>
      <c r="AA840" t="s">
        <v>27</v>
      </c>
    </row>
    <row r="841" spans="1:27" x14ac:dyDescent="0.25">
      <c r="A841" t="s">
        <v>890</v>
      </c>
      <c r="B841">
        <v>112.21</v>
      </c>
      <c r="C841" t="s">
        <v>27</v>
      </c>
      <c r="D841">
        <v>118.55</v>
      </c>
      <c r="E841" t="s">
        <v>27</v>
      </c>
      <c r="F841" s="26">
        <v>-4.0848820373860699E+25</v>
      </c>
      <c r="G841" t="s">
        <v>28</v>
      </c>
      <c r="H841">
        <v>134.15</v>
      </c>
      <c r="I841" t="s">
        <v>27</v>
      </c>
      <c r="J841">
        <v>144.55000000000001</v>
      </c>
      <c r="K841" t="s">
        <v>27</v>
      </c>
      <c r="L841">
        <v>145.18</v>
      </c>
      <c r="M841" t="s">
        <v>27</v>
      </c>
      <c r="N841">
        <v>137.05000000000001</v>
      </c>
      <c r="O841" t="s">
        <v>27</v>
      </c>
      <c r="P841">
        <v>-152.91</v>
      </c>
      <c r="Q841" t="s">
        <v>28</v>
      </c>
      <c r="R841">
        <v>135.22999999999999</v>
      </c>
      <c r="S841" t="s">
        <v>27</v>
      </c>
      <c r="T841">
        <v>114.46</v>
      </c>
      <c r="U841" t="s">
        <v>27</v>
      </c>
      <c r="V841">
        <v>130.32</v>
      </c>
      <c r="W841" t="s">
        <v>27</v>
      </c>
      <c r="X841">
        <v>117.62</v>
      </c>
      <c r="Y841" t="s">
        <v>27</v>
      </c>
      <c r="Z841">
        <v>128.32</v>
      </c>
      <c r="AA841" t="s">
        <v>27</v>
      </c>
    </row>
    <row r="842" spans="1:27" x14ac:dyDescent="0.25">
      <c r="A842" t="s">
        <v>891</v>
      </c>
      <c r="B842">
        <v>-72.62</v>
      </c>
      <c r="C842" t="s">
        <v>27</v>
      </c>
      <c r="D842">
        <v>-66.19</v>
      </c>
      <c r="E842" t="s">
        <v>27</v>
      </c>
      <c r="F842" s="26">
        <v>-4.0848820373860699E+25</v>
      </c>
      <c r="G842" t="s">
        <v>28</v>
      </c>
      <c r="H842">
        <v>-50.68</v>
      </c>
      <c r="I842" t="s">
        <v>27</v>
      </c>
      <c r="J842">
        <v>-40.39</v>
      </c>
      <c r="K842" t="s">
        <v>27</v>
      </c>
      <c r="L842">
        <v>-39.67</v>
      </c>
      <c r="M842" t="s">
        <v>27</v>
      </c>
      <c r="N842">
        <v>-47.9</v>
      </c>
      <c r="O842" t="s">
        <v>27</v>
      </c>
      <c r="P842">
        <v>-152.91</v>
      </c>
      <c r="Q842" t="s">
        <v>28</v>
      </c>
      <c r="R842">
        <v>-49.66</v>
      </c>
      <c r="S842" t="s">
        <v>27</v>
      </c>
      <c r="T842">
        <v>-70.33</v>
      </c>
      <c r="U842" t="s">
        <v>27</v>
      </c>
      <c r="V842">
        <v>-54.44</v>
      </c>
      <c r="W842" t="s">
        <v>27</v>
      </c>
      <c r="X842">
        <v>-67.06</v>
      </c>
      <c r="Y842" t="s">
        <v>27</v>
      </c>
      <c r="Z842">
        <v>-56.51</v>
      </c>
      <c r="AA842" t="s">
        <v>27</v>
      </c>
    </row>
    <row r="843" spans="1:27" x14ac:dyDescent="0.25">
      <c r="A843" t="s">
        <v>892</v>
      </c>
      <c r="B843">
        <v>-132.96</v>
      </c>
      <c r="C843" t="s">
        <v>27</v>
      </c>
      <c r="D843">
        <v>-126.39</v>
      </c>
      <c r="E843" t="s">
        <v>27</v>
      </c>
      <c r="F843" s="26">
        <v>-4.0848820373860699E+25</v>
      </c>
      <c r="G843" t="s">
        <v>28</v>
      </c>
      <c r="H843">
        <v>-110.98</v>
      </c>
      <c r="I843" t="s">
        <v>27</v>
      </c>
      <c r="J843">
        <v>-100.63</v>
      </c>
      <c r="K843" t="s">
        <v>27</v>
      </c>
      <c r="L843">
        <v>-99.94</v>
      </c>
      <c r="M843" t="s">
        <v>27</v>
      </c>
      <c r="N843">
        <v>-108.18</v>
      </c>
      <c r="O843" t="s">
        <v>27</v>
      </c>
      <c r="P843">
        <v>-152.91</v>
      </c>
      <c r="Q843" t="s">
        <v>28</v>
      </c>
      <c r="R843">
        <v>-109.97</v>
      </c>
      <c r="S843" t="s">
        <v>27</v>
      </c>
      <c r="T843">
        <v>-130.63999999999999</v>
      </c>
      <c r="U843" t="s">
        <v>27</v>
      </c>
      <c r="V843">
        <v>-114.58</v>
      </c>
      <c r="W843" t="s">
        <v>27</v>
      </c>
      <c r="X843">
        <v>-127.22</v>
      </c>
      <c r="Y843" t="s">
        <v>27</v>
      </c>
      <c r="Z843">
        <v>-116.77</v>
      </c>
      <c r="AA843" t="s">
        <v>27</v>
      </c>
    </row>
    <row r="844" spans="1:27" x14ac:dyDescent="0.25">
      <c r="A844" t="s">
        <v>893</v>
      </c>
      <c r="B844">
        <v>-114.84</v>
      </c>
      <c r="C844" t="s">
        <v>27</v>
      </c>
      <c r="D844">
        <v>-108.45</v>
      </c>
      <c r="E844" t="s">
        <v>27</v>
      </c>
      <c r="F844" s="26">
        <v>-4.0848820373860699E+25</v>
      </c>
      <c r="G844" t="s">
        <v>28</v>
      </c>
      <c r="H844">
        <v>-92.84</v>
      </c>
      <c r="I844" t="s">
        <v>27</v>
      </c>
      <c r="J844">
        <v>-82.59</v>
      </c>
      <c r="K844" t="s">
        <v>27</v>
      </c>
      <c r="L844">
        <v>-81.93</v>
      </c>
      <c r="M844" t="s">
        <v>27</v>
      </c>
      <c r="N844">
        <v>-90.06</v>
      </c>
      <c r="O844" t="s">
        <v>27</v>
      </c>
      <c r="P844">
        <v>-152.91</v>
      </c>
      <c r="Q844" t="s">
        <v>28</v>
      </c>
      <c r="R844">
        <v>-91.88</v>
      </c>
      <c r="S844" t="s">
        <v>27</v>
      </c>
      <c r="T844">
        <v>-112.56</v>
      </c>
      <c r="U844" t="s">
        <v>27</v>
      </c>
      <c r="V844">
        <v>-96.73</v>
      </c>
      <c r="W844" t="s">
        <v>27</v>
      </c>
      <c r="X844">
        <v>-109.3</v>
      </c>
      <c r="Y844" t="s">
        <v>27</v>
      </c>
      <c r="Z844">
        <v>-98.76</v>
      </c>
      <c r="AA844" t="s">
        <v>27</v>
      </c>
    </row>
    <row r="845" spans="1:27" x14ac:dyDescent="0.25">
      <c r="A845" t="s">
        <v>894</v>
      </c>
      <c r="B845">
        <v>46.21</v>
      </c>
      <c r="C845" t="s">
        <v>27</v>
      </c>
      <c r="D845">
        <v>52.6</v>
      </c>
      <c r="E845" t="s">
        <v>27</v>
      </c>
      <c r="F845" s="26">
        <v>-4.0848820373860699E+25</v>
      </c>
      <c r="G845" t="s">
        <v>28</v>
      </c>
      <c r="H845">
        <v>68.2</v>
      </c>
      <c r="I845" t="s">
        <v>27</v>
      </c>
      <c r="J845">
        <v>78.34</v>
      </c>
      <c r="K845" t="s">
        <v>27</v>
      </c>
      <c r="L845">
        <v>79.040000000000006</v>
      </c>
      <c r="M845" t="s">
        <v>27</v>
      </c>
      <c r="N845">
        <v>70.88</v>
      </c>
      <c r="O845" t="s">
        <v>27</v>
      </c>
      <c r="P845">
        <v>-152.91</v>
      </c>
      <c r="Q845" t="s">
        <v>28</v>
      </c>
      <c r="R845">
        <v>69.11</v>
      </c>
      <c r="S845" t="s">
        <v>27</v>
      </c>
      <c r="T845">
        <v>48.46</v>
      </c>
      <c r="U845" t="s">
        <v>27</v>
      </c>
      <c r="V845">
        <v>64.25</v>
      </c>
      <c r="W845" t="s">
        <v>27</v>
      </c>
      <c r="X845">
        <v>51.71</v>
      </c>
      <c r="Y845" t="s">
        <v>27</v>
      </c>
      <c r="Z845">
        <v>62.25</v>
      </c>
      <c r="AA845" t="s">
        <v>27</v>
      </c>
    </row>
    <row r="846" spans="1:27" x14ac:dyDescent="0.25">
      <c r="A846" t="s">
        <v>895</v>
      </c>
      <c r="B846">
        <v>-72.33</v>
      </c>
      <c r="C846" t="s">
        <v>27</v>
      </c>
      <c r="D846">
        <v>-66.05</v>
      </c>
      <c r="E846" t="s">
        <v>27</v>
      </c>
      <c r="F846" s="26">
        <v>-4.0848820373860699E+25</v>
      </c>
      <c r="G846" t="s">
        <v>28</v>
      </c>
      <c r="H846">
        <v>-50.34</v>
      </c>
      <c r="I846" t="s">
        <v>27</v>
      </c>
      <c r="J846">
        <v>-40.11</v>
      </c>
      <c r="K846" t="s">
        <v>27</v>
      </c>
      <c r="L846">
        <v>-39.49</v>
      </c>
      <c r="M846" t="s">
        <v>27</v>
      </c>
      <c r="N846">
        <v>-47.55</v>
      </c>
      <c r="O846" t="s">
        <v>27</v>
      </c>
      <c r="P846">
        <v>-152.91</v>
      </c>
      <c r="Q846" t="s">
        <v>28</v>
      </c>
      <c r="R846">
        <v>-49.29</v>
      </c>
      <c r="S846" t="s">
        <v>27</v>
      </c>
      <c r="T846">
        <v>-70.11</v>
      </c>
      <c r="U846" t="s">
        <v>27</v>
      </c>
      <c r="V846">
        <v>-54.32</v>
      </c>
      <c r="W846" t="s">
        <v>27</v>
      </c>
      <c r="X846">
        <v>-66.959999999999994</v>
      </c>
      <c r="Y846" t="s">
        <v>27</v>
      </c>
      <c r="Z846">
        <v>-56.27</v>
      </c>
      <c r="AA846" t="s">
        <v>27</v>
      </c>
    </row>
    <row r="847" spans="1:27" x14ac:dyDescent="0.25">
      <c r="A847" t="s">
        <v>896</v>
      </c>
      <c r="B847">
        <v>-144.04</v>
      </c>
      <c r="C847" t="s">
        <v>27</v>
      </c>
      <c r="D847">
        <v>-137.81</v>
      </c>
      <c r="E847" t="s">
        <v>27</v>
      </c>
      <c r="F847" s="26">
        <v>-4.0848820373860699E+25</v>
      </c>
      <c r="G847" t="s">
        <v>28</v>
      </c>
      <c r="H847">
        <v>-122.37</v>
      </c>
      <c r="I847" t="s">
        <v>27</v>
      </c>
      <c r="J847">
        <v>-112.1</v>
      </c>
      <c r="K847" t="s">
        <v>27</v>
      </c>
      <c r="L847">
        <v>-111.55</v>
      </c>
      <c r="M847" t="s">
        <v>27</v>
      </c>
      <c r="N847">
        <v>-119.57</v>
      </c>
      <c r="O847" t="s">
        <v>27</v>
      </c>
      <c r="P847">
        <v>-152.91</v>
      </c>
      <c r="Q847" t="s">
        <v>28</v>
      </c>
      <c r="R847">
        <v>-121.21</v>
      </c>
      <c r="S847" t="s">
        <v>27</v>
      </c>
      <c r="T847">
        <v>-141.79</v>
      </c>
      <c r="U847" t="s">
        <v>27</v>
      </c>
      <c r="V847">
        <v>-126.12</v>
      </c>
      <c r="W847" t="s">
        <v>27</v>
      </c>
      <c r="X847">
        <v>-138.66999999999999</v>
      </c>
      <c r="Y847" t="s">
        <v>27</v>
      </c>
      <c r="Z847">
        <v>-128.27000000000001</v>
      </c>
      <c r="AA847" t="s">
        <v>27</v>
      </c>
    </row>
    <row r="848" spans="1:27" x14ac:dyDescent="0.25">
      <c r="A848" t="s">
        <v>897</v>
      </c>
      <c r="B848">
        <v>-23.26</v>
      </c>
      <c r="C848" t="s">
        <v>27</v>
      </c>
      <c r="D848">
        <v>-16.920000000000002</v>
      </c>
      <c r="E848" t="s">
        <v>27</v>
      </c>
      <c r="F848" s="26">
        <v>-4.0848820373860699E+25</v>
      </c>
      <c r="G848" t="s">
        <v>28</v>
      </c>
      <c r="H848">
        <v>-1.52</v>
      </c>
      <c r="I848" t="s">
        <v>27</v>
      </c>
      <c r="J848">
        <v>8.83</v>
      </c>
      <c r="K848" t="s">
        <v>27</v>
      </c>
      <c r="L848">
        <v>9.32</v>
      </c>
      <c r="M848" t="s">
        <v>27</v>
      </c>
      <c r="N848">
        <v>1.37</v>
      </c>
      <c r="O848" t="s">
        <v>27</v>
      </c>
      <c r="P848">
        <v>-152.91</v>
      </c>
      <c r="Q848" t="s">
        <v>28</v>
      </c>
      <c r="R848">
        <v>-0.35</v>
      </c>
      <c r="S848" t="s">
        <v>27</v>
      </c>
      <c r="T848">
        <v>-20.98</v>
      </c>
      <c r="U848" t="s">
        <v>27</v>
      </c>
      <c r="V848">
        <v>-5.23</v>
      </c>
      <c r="W848" t="s">
        <v>27</v>
      </c>
      <c r="X848">
        <v>-17.760000000000002</v>
      </c>
      <c r="Y848" t="s">
        <v>27</v>
      </c>
      <c r="Z848">
        <v>-7.4</v>
      </c>
      <c r="AA848" t="s">
        <v>27</v>
      </c>
    </row>
    <row r="849" spans="1:27" x14ac:dyDescent="0.25">
      <c r="A849" t="s">
        <v>898</v>
      </c>
      <c r="B849">
        <v>7.97</v>
      </c>
      <c r="C849" t="s">
        <v>27</v>
      </c>
      <c r="D849">
        <v>14.12</v>
      </c>
      <c r="E849" t="s">
        <v>27</v>
      </c>
      <c r="F849" s="26">
        <v>-4.0848820373860699E+25</v>
      </c>
      <c r="G849" t="s">
        <v>28</v>
      </c>
      <c r="H849">
        <v>29.7</v>
      </c>
      <c r="I849" t="s">
        <v>27</v>
      </c>
      <c r="J849">
        <v>40</v>
      </c>
      <c r="K849" t="s">
        <v>27</v>
      </c>
      <c r="L849">
        <v>40.53</v>
      </c>
      <c r="M849" t="s">
        <v>27</v>
      </c>
      <c r="N849">
        <v>32.6</v>
      </c>
      <c r="O849" t="s">
        <v>27</v>
      </c>
      <c r="P849">
        <v>-152.91</v>
      </c>
      <c r="Q849" t="s">
        <v>28</v>
      </c>
      <c r="R849">
        <v>30.85</v>
      </c>
      <c r="S849" t="s">
        <v>27</v>
      </c>
      <c r="T849">
        <v>10.16</v>
      </c>
      <c r="U849" t="s">
        <v>27</v>
      </c>
      <c r="V849">
        <v>25.82</v>
      </c>
      <c r="W849" t="s">
        <v>27</v>
      </c>
      <c r="X849">
        <v>13.25</v>
      </c>
      <c r="Y849" t="s">
        <v>27</v>
      </c>
      <c r="Z849">
        <v>23.75</v>
      </c>
      <c r="AA849" t="s">
        <v>27</v>
      </c>
    </row>
    <row r="850" spans="1:27" x14ac:dyDescent="0.25">
      <c r="A850" t="s">
        <v>899</v>
      </c>
      <c r="B850">
        <v>-152.63</v>
      </c>
      <c r="C850" t="s">
        <v>27</v>
      </c>
      <c r="D850">
        <v>-146.28</v>
      </c>
      <c r="E850" t="s">
        <v>27</v>
      </c>
      <c r="F850" s="26">
        <v>-4.0848820373860699E+25</v>
      </c>
      <c r="G850" t="s">
        <v>28</v>
      </c>
      <c r="H850">
        <v>-130.76</v>
      </c>
      <c r="I850" t="s">
        <v>27</v>
      </c>
      <c r="J850">
        <v>-120.55</v>
      </c>
      <c r="K850" t="s">
        <v>27</v>
      </c>
      <c r="L850">
        <v>-119.89</v>
      </c>
      <c r="M850" t="s">
        <v>27</v>
      </c>
      <c r="N850">
        <v>-128</v>
      </c>
      <c r="O850" t="s">
        <v>27</v>
      </c>
      <c r="P850">
        <v>-152.91</v>
      </c>
      <c r="Q850" t="s">
        <v>28</v>
      </c>
      <c r="R850">
        <v>-129.69999999999999</v>
      </c>
      <c r="S850" t="s">
        <v>27</v>
      </c>
      <c r="T850">
        <v>-150.35</v>
      </c>
      <c r="U850" t="s">
        <v>27</v>
      </c>
      <c r="V850">
        <v>-134.61000000000001</v>
      </c>
      <c r="W850" t="s">
        <v>27</v>
      </c>
      <c r="X850">
        <v>-147.12</v>
      </c>
      <c r="Y850" t="s">
        <v>27</v>
      </c>
      <c r="Z850">
        <v>-136.66999999999999</v>
      </c>
      <c r="AA850" t="s">
        <v>27</v>
      </c>
    </row>
    <row r="851" spans="1:27" x14ac:dyDescent="0.25">
      <c r="A851" t="s">
        <v>900</v>
      </c>
      <c r="B851">
        <v>-58.98</v>
      </c>
      <c r="C851" t="s">
        <v>27</v>
      </c>
      <c r="D851">
        <v>-52.64</v>
      </c>
      <c r="E851" t="s">
        <v>27</v>
      </c>
      <c r="F851" s="26">
        <v>-4.0848820373860699E+25</v>
      </c>
      <c r="G851" t="s">
        <v>28</v>
      </c>
      <c r="H851">
        <v>-37.11</v>
      </c>
      <c r="I851" t="s">
        <v>27</v>
      </c>
      <c r="J851">
        <v>-26.99</v>
      </c>
      <c r="K851" t="s">
        <v>27</v>
      </c>
      <c r="L851">
        <v>-26.22</v>
      </c>
      <c r="M851" t="s">
        <v>27</v>
      </c>
      <c r="N851">
        <v>-34.47</v>
      </c>
      <c r="O851" t="s">
        <v>27</v>
      </c>
      <c r="P851">
        <v>-152.91</v>
      </c>
      <c r="Q851" t="s">
        <v>28</v>
      </c>
      <c r="R851">
        <v>-36.11</v>
      </c>
      <c r="S851" t="s">
        <v>27</v>
      </c>
      <c r="T851">
        <v>-56.7</v>
      </c>
      <c r="U851" t="s">
        <v>27</v>
      </c>
      <c r="V851">
        <v>-40.89</v>
      </c>
      <c r="W851" t="s">
        <v>27</v>
      </c>
      <c r="X851">
        <v>-53.47</v>
      </c>
      <c r="Y851" t="s">
        <v>27</v>
      </c>
      <c r="Z851">
        <v>-43.01</v>
      </c>
      <c r="AA851" t="s">
        <v>27</v>
      </c>
    </row>
    <row r="852" spans="1:27" x14ac:dyDescent="0.25">
      <c r="A852" t="s">
        <v>901</v>
      </c>
      <c r="B852">
        <v>65.37</v>
      </c>
      <c r="C852" t="s">
        <v>27</v>
      </c>
      <c r="D852">
        <v>71.510000000000005</v>
      </c>
      <c r="E852" t="s">
        <v>27</v>
      </c>
      <c r="F852" s="26">
        <v>-4.0848820373860699E+25</v>
      </c>
      <c r="G852" t="s">
        <v>28</v>
      </c>
      <c r="H852">
        <v>87.31</v>
      </c>
      <c r="I852" t="s">
        <v>27</v>
      </c>
      <c r="J852">
        <v>97.41</v>
      </c>
      <c r="K852" t="s">
        <v>27</v>
      </c>
      <c r="L852">
        <v>98.17</v>
      </c>
      <c r="M852" t="s">
        <v>27</v>
      </c>
      <c r="N852">
        <v>89.97</v>
      </c>
      <c r="O852" t="s">
        <v>27</v>
      </c>
      <c r="P852">
        <v>-152.91</v>
      </c>
      <c r="Q852" t="s">
        <v>28</v>
      </c>
      <c r="R852">
        <v>88.24</v>
      </c>
      <c r="S852" t="s">
        <v>27</v>
      </c>
      <c r="T852">
        <v>67.52</v>
      </c>
      <c r="U852" t="s">
        <v>27</v>
      </c>
      <c r="V852">
        <v>83.15</v>
      </c>
      <c r="W852" t="s">
        <v>27</v>
      </c>
      <c r="X852">
        <v>70.61</v>
      </c>
      <c r="Y852" t="s">
        <v>27</v>
      </c>
      <c r="Z852">
        <v>81.349999999999994</v>
      </c>
      <c r="AA852" t="s">
        <v>27</v>
      </c>
    </row>
    <row r="853" spans="1:27" x14ac:dyDescent="0.25">
      <c r="A853" t="s">
        <v>902</v>
      </c>
      <c r="B853">
        <v>-8.07</v>
      </c>
      <c r="C853" t="s">
        <v>27</v>
      </c>
      <c r="D853">
        <v>-1.68</v>
      </c>
      <c r="E853" t="s">
        <v>27</v>
      </c>
      <c r="F853" s="26">
        <v>-4.0848820373860699E+25</v>
      </c>
      <c r="G853" t="s">
        <v>28</v>
      </c>
      <c r="H853">
        <v>14.11</v>
      </c>
      <c r="I853" t="s">
        <v>27</v>
      </c>
      <c r="J853">
        <v>24.18</v>
      </c>
      <c r="K853" t="s">
        <v>27</v>
      </c>
      <c r="L853">
        <v>24.94</v>
      </c>
      <c r="M853" t="s">
        <v>27</v>
      </c>
      <c r="N853">
        <v>16.7</v>
      </c>
      <c r="O853" t="s">
        <v>27</v>
      </c>
      <c r="P853">
        <v>-152.91</v>
      </c>
      <c r="Q853" t="s">
        <v>28</v>
      </c>
      <c r="R853">
        <v>14.96</v>
      </c>
      <c r="S853" t="s">
        <v>27</v>
      </c>
      <c r="T853">
        <v>-5.85</v>
      </c>
      <c r="U853" t="s">
        <v>27</v>
      </c>
      <c r="V853">
        <v>9.9600000000000009</v>
      </c>
      <c r="W853" t="s">
        <v>27</v>
      </c>
      <c r="X853">
        <v>-2.5499999999999998</v>
      </c>
      <c r="Y853" t="s">
        <v>27</v>
      </c>
      <c r="Z853">
        <v>8.17</v>
      </c>
      <c r="AA853" t="s">
        <v>27</v>
      </c>
    </row>
    <row r="854" spans="1:27" x14ac:dyDescent="0.25">
      <c r="A854" t="s">
        <v>903</v>
      </c>
      <c r="B854">
        <v>86.12</v>
      </c>
      <c r="C854" t="s">
        <v>27</v>
      </c>
      <c r="D854">
        <v>92.62</v>
      </c>
      <c r="E854" t="s">
        <v>27</v>
      </c>
      <c r="F854" s="26">
        <v>-4.0848820373860699E+25</v>
      </c>
      <c r="G854" t="s">
        <v>28</v>
      </c>
      <c r="H854">
        <v>108.5</v>
      </c>
      <c r="I854" t="s">
        <v>27</v>
      </c>
      <c r="J854">
        <v>118.55</v>
      </c>
      <c r="K854" t="s">
        <v>27</v>
      </c>
      <c r="L854">
        <v>119.3</v>
      </c>
      <c r="M854" t="s">
        <v>27</v>
      </c>
      <c r="N854">
        <v>111.03</v>
      </c>
      <c r="O854" t="s">
        <v>27</v>
      </c>
      <c r="P854">
        <v>-152.91</v>
      </c>
      <c r="Q854" t="s">
        <v>28</v>
      </c>
      <c r="R854">
        <v>109.22</v>
      </c>
      <c r="S854" t="s">
        <v>27</v>
      </c>
      <c r="T854">
        <v>88.36</v>
      </c>
      <c r="U854" t="s">
        <v>27</v>
      </c>
      <c r="V854">
        <v>104.08</v>
      </c>
      <c r="W854" t="s">
        <v>27</v>
      </c>
      <c r="X854">
        <v>91.72</v>
      </c>
      <c r="Y854" t="s">
        <v>27</v>
      </c>
      <c r="Z854">
        <v>102.56</v>
      </c>
      <c r="AA854" t="s">
        <v>27</v>
      </c>
    </row>
    <row r="855" spans="1:27" x14ac:dyDescent="0.25">
      <c r="A855" t="s">
        <v>904</v>
      </c>
      <c r="B855">
        <v>35.31</v>
      </c>
      <c r="C855" t="s">
        <v>27</v>
      </c>
      <c r="D855">
        <v>41.48</v>
      </c>
      <c r="E855" t="s">
        <v>27</v>
      </c>
      <c r="F855" s="26">
        <v>-4.0848820373860699E+25</v>
      </c>
      <c r="G855" t="s">
        <v>28</v>
      </c>
      <c r="H855">
        <v>57.51</v>
      </c>
      <c r="I855" t="s">
        <v>27</v>
      </c>
      <c r="J855">
        <v>67.7</v>
      </c>
      <c r="K855" t="s">
        <v>27</v>
      </c>
      <c r="L855">
        <v>68.349999999999994</v>
      </c>
      <c r="M855" t="s">
        <v>27</v>
      </c>
      <c r="N855">
        <v>60.17</v>
      </c>
      <c r="O855" t="s">
        <v>27</v>
      </c>
      <c r="P855">
        <v>-152.91</v>
      </c>
      <c r="Q855" t="s">
        <v>28</v>
      </c>
      <c r="R855">
        <v>58.36</v>
      </c>
      <c r="S855" t="s">
        <v>27</v>
      </c>
      <c r="T855">
        <v>37.479999999999997</v>
      </c>
      <c r="U855" t="s">
        <v>27</v>
      </c>
      <c r="V855">
        <v>52.85</v>
      </c>
      <c r="W855" t="s">
        <v>27</v>
      </c>
      <c r="X855">
        <v>40.56</v>
      </c>
      <c r="Y855" t="s">
        <v>27</v>
      </c>
      <c r="Z855">
        <v>51.52</v>
      </c>
      <c r="AA855" t="s">
        <v>27</v>
      </c>
    </row>
    <row r="856" spans="1:27" x14ac:dyDescent="0.25">
      <c r="A856" t="s">
        <v>905</v>
      </c>
      <c r="B856">
        <v>-87.25</v>
      </c>
      <c r="C856" t="s">
        <v>27</v>
      </c>
      <c r="D856">
        <v>-81.010000000000005</v>
      </c>
      <c r="E856" t="s">
        <v>27</v>
      </c>
      <c r="F856" s="26">
        <v>-4.0848820373860699E+25</v>
      </c>
      <c r="G856" t="s">
        <v>28</v>
      </c>
      <c r="H856">
        <v>-64.86</v>
      </c>
      <c r="I856" t="s">
        <v>27</v>
      </c>
      <c r="J856">
        <v>-54.64</v>
      </c>
      <c r="K856" t="s">
        <v>27</v>
      </c>
      <c r="L856">
        <v>-54.01</v>
      </c>
      <c r="M856" t="s">
        <v>27</v>
      </c>
      <c r="N856">
        <v>-62.18</v>
      </c>
      <c r="O856" t="s">
        <v>27</v>
      </c>
      <c r="P856">
        <v>-152.91</v>
      </c>
      <c r="Q856" t="s">
        <v>28</v>
      </c>
      <c r="R856">
        <v>-64.09</v>
      </c>
      <c r="S856" t="s">
        <v>27</v>
      </c>
      <c r="T856">
        <v>-85.08</v>
      </c>
      <c r="U856" t="s">
        <v>27</v>
      </c>
      <c r="V856">
        <v>-69.72</v>
      </c>
      <c r="W856" t="s">
        <v>27</v>
      </c>
      <c r="X856">
        <v>-81.96</v>
      </c>
      <c r="Y856" t="s">
        <v>27</v>
      </c>
      <c r="Z856">
        <v>-70.88</v>
      </c>
      <c r="AA856" t="s">
        <v>27</v>
      </c>
    </row>
    <row r="857" spans="1:27" x14ac:dyDescent="0.25">
      <c r="A857" t="s">
        <v>906</v>
      </c>
      <c r="B857">
        <v>-31.42</v>
      </c>
      <c r="C857" t="s">
        <v>27</v>
      </c>
      <c r="D857">
        <v>-25.35</v>
      </c>
      <c r="E857" t="s">
        <v>27</v>
      </c>
      <c r="F857" s="26">
        <v>-4.0848820373860699E+25</v>
      </c>
      <c r="G857" t="s">
        <v>28</v>
      </c>
      <c r="H857">
        <v>-9.09</v>
      </c>
      <c r="I857" t="s">
        <v>27</v>
      </c>
      <c r="J857">
        <v>1.0900000000000001</v>
      </c>
      <c r="K857" t="s">
        <v>27</v>
      </c>
      <c r="L857">
        <v>1.78</v>
      </c>
      <c r="M857" t="s">
        <v>27</v>
      </c>
      <c r="N857">
        <v>-6.51</v>
      </c>
      <c r="O857" t="s">
        <v>27</v>
      </c>
      <c r="P857">
        <v>-152.91</v>
      </c>
      <c r="Q857" t="s">
        <v>28</v>
      </c>
      <c r="R857">
        <v>-8.32</v>
      </c>
      <c r="S857" t="s">
        <v>27</v>
      </c>
      <c r="T857">
        <v>-29.3</v>
      </c>
      <c r="U857" t="s">
        <v>27</v>
      </c>
      <c r="V857">
        <v>-14.01</v>
      </c>
      <c r="W857" t="s">
        <v>27</v>
      </c>
      <c r="X857">
        <v>-26.32</v>
      </c>
      <c r="Y857" t="s">
        <v>27</v>
      </c>
      <c r="Z857">
        <v>-15.13</v>
      </c>
      <c r="AA857" t="s">
        <v>27</v>
      </c>
    </row>
    <row r="858" spans="1:27" x14ac:dyDescent="0.25">
      <c r="A858" t="s">
        <v>907</v>
      </c>
      <c r="B858">
        <v>-151.30000000000001</v>
      </c>
      <c r="C858" t="s">
        <v>27</v>
      </c>
      <c r="D858">
        <v>-145.01</v>
      </c>
      <c r="E858" t="s">
        <v>27</v>
      </c>
      <c r="F858" s="26">
        <v>-4.0848820373860699E+25</v>
      </c>
      <c r="G858" t="s">
        <v>28</v>
      </c>
      <c r="H858">
        <v>-128.72999999999999</v>
      </c>
      <c r="I858" t="s">
        <v>27</v>
      </c>
      <c r="J858">
        <v>-118.56</v>
      </c>
      <c r="K858" t="s">
        <v>27</v>
      </c>
      <c r="L858">
        <v>-117.8</v>
      </c>
      <c r="M858" t="s">
        <v>27</v>
      </c>
      <c r="N858">
        <v>-126.27</v>
      </c>
      <c r="O858" t="s">
        <v>27</v>
      </c>
      <c r="P858">
        <v>-152.91</v>
      </c>
      <c r="Q858" t="s">
        <v>28</v>
      </c>
      <c r="R858">
        <v>-128.09</v>
      </c>
      <c r="S858" t="s">
        <v>27</v>
      </c>
      <c r="T858">
        <v>-149.1</v>
      </c>
      <c r="U858" t="s">
        <v>27</v>
      </c>
      <c r="V858">
        <v>-133.56</v>
      </c>
      <c r="W858" t="s">
        <v>27</v>
      </c>
      <c r="X858">
        <v>-145.91999999999999</v>
      </c>
      <c r="Y858" t="s">
        <v>27</v>
      </c>
      <c r="Z858">
        <v>-134.72999999999999</v>
      </c>
      <c r="AA858" t="s">
        <v>27</v>
      </c>
    </row>
    <row r="859" spans="1:27" x14ac:dyDescent="0.25">
      <c r="A859" t="s">
        <v>908</v>
      </c>
      <c r="B859">
        <v>91.55</v>
      </c>
      <c r="C859" t="s">
        <v>27</v>
      </c>
      <c r="D859">
        <v>97.92</v>
      </c>
      <c r="E859" t="s">
        <v>27</v>
      </c>
      <c r="F859" s="26">
        <v>-4.0848820373860699E+25</v>
      </c>
      <c r="G859" t="s">
        <v>28</v>
      </c>
      <c r="H859">
        <v>114.39</v>
      </c>
      <c r="I859" t="s">
        <v>27</v>
      </c>
      <c r="J859">
        <v>124.44</v>
      </c>
      <c r="K859" t="s">
        <v>27</v>
      </c>
      <c r="L859">
        <v>125.22</v>
      </c>
      <c r="M859" t="s">
        <v>27</v>
      </c>
      <c r="N859">
        <v>116.72</v>
      </c>
      <c r="O859" t="s">
        <v>27</v>
      </c>
      <c r="P859">
        <v>-152.91</v>
      </c>
      <c r="Q859" t="s">
        <v>28</v>
      </c>
      <c r="R859">
        <v>114.81</v>
      </c>
      <c r="S859" t="s">
        <v>27</v>
      </c>
      <c r="T859">
        <v>93.72</v>
      </c>
      <c r="U859" t="s">
        <v>27</v>
      </c>
      <c r="V859">
        <v>109.44</v>
      </c>
      <c r="W859" t="s">
        <v>27</v>
      </c>
      <c r="X859">
        <v>97</v>
      </c>
      <c r="Y859" t="s">
        <v>27</v>
      </c>
      <c r="Z859">
        <v>108.34</v>
      </c>
      <c r="AA859" t="s">
        <v>27</v>
      </c>
    </row>
    <row r="860" spans="1:27" x14ac:dyDescent="0.25">
      <c r="A860" t="s">
        <v>909</v>
      </c>
      <c r="B860">
        <v>87</v>
      </c>
      <c r="C860" t="s">
        <v>27</v>
      </c>
      <c r="D860">
        <v>93.31</v>
      </c>
      <c r="E860" t="s">
        <v>27</v>
      </c>
      <c r="F860" s="26">
        <v>-4.0848820373860699E+25</v>
      </c>
      <c r="G860" t="s">
        <v>28</v>
      </c>
      <c r="H860">
        <v>109.63</v>
      </c>
      <c r="I860" t="s">
        <v>27</v>
      </c>
      <c r="J860">
        <v>119.7</v>
      </c>
      <c r="K860" t="s">
        <v>27</v>
      </c>
      <c r="L860">
        <v>120.46</v>
      </c>
      <c r="M860" t="s">
        <v>27</v>
      </c>
      <c r="N860">
        <v>111.96</v>
      </c>
      <c r="O860" t="s">
        <v>27</v>
      </c>
      <c r="P860">
        <v>-152.91</v>
      </c>
      <c r="Q860" t="s">
        <v>28</v>
      </c>
      <c r="R860">
        <v>110.06</v>
      </c>
      <c r="S860" t="s">
        <v>27</v>
      </c>
      <c r="T860">
        <v>89.17</v>
      </c>
      <c r="U860" t="s">
        <v>27</v>
      </c>
      <c r="V860">
        <v>104.8</v>
      </c>
      <c r="W860" t="s">
        <v>27</v>
      </c>
      <c r="X860">
        <v>92.37</v>
      </c>
      <c r="Y860" t="s">
        <v>27</v>
      </c>
      <c r="Z860">
        <v>103.52</v>
      </c>
      <c r="AA860" t="s">
        <v>27</v>
      </c>
    </row>
    <row r="861" spans="1:27" x14ac:dyDescent="0.25">
      <c r="A861" t="s">
        <v>910</v>
      </c>
      <c r="B861">
        <v>27.56</v>
      </c>
      <c r="C861" t="s">
        <v>27</v>
      </c>
      <c r="D861">
        <v>33.79</v>
      </c>
      <c r="E861" t="s">
        <v>27</v>
      </c>
      <c r="F861" s="26">
        <v>-4.0848820373860699E+25</v>
      </c>
      <c r="G861" t="s">
        <v>28</v>
      </c>
      <c r="H861">
        <v>50.22</v>
      </c>
      <c r="I861" t="s">
        <v>27</v>
      </c>
      <c r="J861">
        <v>60.27</v>
      </c>
      <c r="K861" t="s">
        <v>27</v>
      </c>
      <c r="L861">
        <v>61.05</v>
      </c>
      <c r="M861" t="s">
        <v>27</v>
      </c>
      <c r="N861">
        <v>52.55</v>
      </c>
      <c r="O861" t="s">
        <v>27</v>
      </c>
      <c r="P861">
        <v>-152.91</v>
      </c>
      <c r="Q861" t="s">
        <v>28</v>
      </c>
      <c r="R861">
        <v>50.64</v>
      </c>
      <c r="S861" t="s">
        <v>27</v>
      </c>
      <c r="T861">
        <v>29.68</v>
      </c>
      <c r="U861" t="s">
        <v>27</v>
      </c>
      <c r="V861">
        <v>45.28</v>
      </c>
      <c r="W861" t="s">
        <v>27</v>
      </c>
      <c r="X861">
        <v>32.840000000000003</v>
      </c>
      <c r="Y861" t="s">
        <v>27</v>
      </c>
      <c r="Z861">
        <v>44.08</v>
      </c>
      <c r="AA861" t="s">
        <v>27</v>
      </c>
    </row>
    <row r="862" spans="1:27" x14ac:dyDescent="0.25">
      <c r="A862" t="s">
        <v>911</v>
      </c>
      <c r="B862">
        <v>37.28</v>
      </c>
      <c r="C862" t="s">
        <v>27</v>
      </c>
      <c r="D862">
        <v>43.38</v>
      </c>
      <c r="E862" t="s">
        <v>27</v>
      </c>
      <c r="F862" s="26">
        <v>-4.0848820373860699E+25</v>
      </c>
      <c r="G862" t="s">
        <v>28</v>
      </c>
      <c r="H862">
        <v>60</v>
      </c>
      <c r="I862" t="s">
        <v>27</v>
      </c>
      <c r="J862">
        <v>70.05</v>
      </c>
      <c r="K862" t="s">
        <v>27</v>
      </c>
      <c r="L862">
        <v>70.8</v>
      </c>
      <c r="M862" t="s">
        <v>27</v>
      </c>
      <c r="N862">
        <v>62.32</v>
      </c>
      <c r="O862" t="s">
        <v>27</v>
      </c>
      <c r="P862">
        <v>-152.91</v>
      </c>
      <c r="Q862" t="s">
        <v>28</v>
      </c>
      <c r="R862">
        <v>60.5</v>
      </c>
      <c r="S862" t="s">
        <v>27</v>
      </c>
      <c r="T862">
        <v>39.33</v>
      </c>
      <c r="U862" t="s">
        <v>27</v>
      </c>
      <c r="V862">
        <v>54.83</v>
      </c>
      <c r="W862" t="s">
        <v>27</v>
      </c>
      <c r="X862">
        <v>42.37</v>
      </c>
      <c r="Y862" t="s">
        <v>27</v>
      </c>
      <c r="Z862">
        <v>53.81</v>
      </c>
      <c r="AA862" t="s">
        <v>27</v>
      </c>
    </row>
    <row r="863" spans="1:27" x14ac:dyDescent="0.25">
      <c r="A863" t="s">
        <v>912</v>
      </c>
      <c r="B863">
        <v>-22.71</v>
      </c>
      <c r="C863" t="s">
        <v>27</v>
      </c>
      <c r="D863">
        <v>-16.7</v>
      </c>
      <c r="E863" t="s">
        <v>27</v>
      </c>
      <c r="F863" s="26">
        <v>-4.0848820373860699E+25</v>
      </c>
      <c r="G863" t="s">
        <v>28</v>
      </c>
      <c r="H863">
        <v>-0.11</v>
      </c>
      <c r="I863" t="s">
        <v>27</v>
      </c>
      <c r="J863">
        <v>9.9700000000000006</v>
      </c>
      <c r="K863" t="s">
        <v>27</v>
      </c>
      <c r="L863">
        <v>10.72</v>
      </c>
      <c r="M863" t="s">
        <v>27</v>
      </c>
      <c r="N863">
        <v>2.23</v>
      </c>
      <c r="O863" t="s">
        <v>27</v>
      </c>
      <c r="P863">
        <v>-152.91</v>
      </c>
      <c r="Q863" t="s">
        <v>28</v>
      </c>
      <c r="R863">
        <v>0.41</v>
      </c>
      <c r="S863" t="s">
        <v>27</v>
      </c>
      <c r="T863">
        <v>-20.65</v>
      </c>
      <c r="U863" t="s">
        <v>27</v>
      </c>
      <c r="V863">
        <v>-5.34</v>
      </c>
      <c r="W863" t="s">
        <v>27</v>
      </c>
      <c r="X863">
        <v>-17.71</v>
      </c>
      <c r="Y863" t="s">
        <v>27</v>
      </c>
      <c r="Z863">
        <v>-6.28</v>
      </c>
      <c r="AA863" t="s">
        <v>27</v>
      </c>
    </row>
    <row r="864" spans="1:27" x14ac:dyDescent="0.25">
      <c r="A864" t="s">
        <v>913</v>
      </c>
      <c r="B864">
        <v>111.72</v>
      </c>
      <c r="C864" t="s">
        <v>27</v>
      </c>
      <c r="D864">
        <v>117.68</v>
      </c>
      <c r="E864" t="s">
        <v>27</v>
      </c>
      <c r="F864" s="26">
        <v>-4.0848820373860699E+25</v>
      </c>
      <c r="G864" t="s">
        <v>28</v>
      </c>
      <c r="H864">
        <v>134.33000000000001</v>
      </c>
      <c r="I864" t="s">
        <v>27</v>
      </c>
      <c r="J864">
        <v>144.46</v>
      </c>
      <c r="K864" t="s">
        <v>27</v>
      </c>
      <c r="L864">
        <v>145.16999999999999</v>
      </c>
      <c r="M864" t="s">
        <v>27</v>
      </c>
      <c r="N864">
        <v>136.69</v>
      </c>
      <c r="O864" t="s">
        <v>27</v>
      </c>
      <c r="P864">
        <v>-152.91</v>
      </c>
      <c r="Q864" t="s">
        <v>28</v>
      </c>
      <c r="R864">
        <v>134.88</v>
      </c>
      <c r="S864" t="s">
        <v>27</v>
      </c>
      <c r="T864">
        <v>113.76</v>
      </c>
      <c r="U864" t="s">
        <v>27</v>
      </c>
      <c r="V864">
        <v>128.96</v>
      </c>
      <c r="W864" t="s">
        <v>27</v>
      </c>
      <c r="X864">
        <v>116.64</v>
      </c>
      <c r="Y864" t="s">
        <v>27</v>
      </c>
      <c r="Z864">
        <v>128.13</v>
      </c>
      <c r="AA864" t="s">
        <v>27</v>
      </c>
    </row>
    <row r="865" spans="1:27" x14ac:dyDescent="0.25">
      <c r="A865" t="s">
        <v>914</v>
      </c>
      <c r="B865">
        <v>165.16</v>
      </c>
      <c r="C865" t="s">
        <v>27</v>
      </c>
      <c r="D865">
        <v>171.05</v>
      </c>
      <c r="E865" t="s">
        <v>27</v>
      </c>
      <c r="F865" s="26">
        <v>-4.0848820373860699E+25</v>
      </c>
      <c r="G865" t="s">
        <v>28</v>
      </c>
      <c r="H865">
        <v>-172.47</v>
      </c>
      <c r="I865" t="s">
        <v>27</v>
      </c>
      <c r="J865">
        <v>-162.37</v>
      </c>
      <c r="K865" t="s">
        <v>27</v>
      </c>
      <c r="L865">
        <v>-161.61000000000001</v>
      </c>
      <c r="M865" t="s">
        <v>27</v>
      </c>
      <c r="N865">
        <v>-170.11</v>
      </c>
      <c r="O865" t="s">
        <v>27</v>
      </c>
      <c r="P865">
        <v>-152.91</v>
      </c>
      <c r="Q865" t="s">
        <v>28</v>
      </c>
      <c r="R865">
        <v>-171.87</v>
      </c>
      <c r="S865" t="s">
        <v>27</v>
      </c>
      <c r="T865">
        <v>167.21</v>
      </c>
      <c r="U865" t="s">
        <v>27</v>
      </c>
      <c r="V865">
        <v>-177.74</v>
      </c>
      <c r="W865" t="s">
        <v>27</v>
      </c>
      <c r="X865">
        <v>170.03</v>
      </c>
      <c r="Y865" t="s">
        <v>27</v>
      </c>
      <c r="Z865">
        <v>-178.66</v>
      </c>
      <c r="AA865" t="s">
        <v>27</v>
      </c>
    </row>
    <row r="866" spans="1:27" x14ac:dyDescent="0.25">
      <c r="A866" t="s">
        <v>915</v>
      </c>
      <c r="B866">
        <v>-42.76</v>
      </c>
      <c r="C866" t="s">
        <v>27</v>
      </c>
      <c r="D866">
        <v>-36.909999999999997</v>
      </c>
      <c r="E866" t="s">
        <v>27</v>
      </c>
      <c r="F866" s="26">
        <v>-4.0848820373860699E+25</v>
      </c>
      <c r="G866" t="s">
        <v>28</v>
      </c>
      <c r="H866">
        <v>-20.260000000000002</v>
      </c>
      <c r="I866" t="s">
        <v>27</v>
      </c>
      <c r="J866">
        <v>-10.16</v>
      </c>
      <c r="K866" t="s">
        <v>27</v>
      </c>
      <c r="L866">
        <v>-9.4</v>
      </c>
      <c r="M866" t="s">
        <v>27</v>
      </c>
      <c r="N866">
        <v>-17.86</v>
      </c>
      <c r="O866" t="s">
        <v>27</v>
      </c>
      <c r="P866">
        <v>-152.91</v>
      </c>
      <c r="Q866" t="s">
        <v>28</v>
      </c>
      <c r="R866">
        <v>-19.62</v>
      </c>
      <c r="S866" t="s">
        <v>27</v>
      </c>
      <c r="T866">
        <v>-40.71</v>
      </c>
      <c r="U866" t="s">
        <v>27</v>
      </c>
      <c r="V866">
        <v>-25.64</v>
      </c>
      <c r="W866" t="s">
        <v>27</v>
      </c>
      <c r="X866">
        <v>-37.93</v>
      </c>
      <c r="Y866" t="s">
        <v>27</v>
      </c>
      <c r="Z866">
        <v>-26.48</v>
      </c>
      <c r="AA866" t="s">
        <v>27</v>
      </c>
    </row>
    <row r="867" spans="1:27" x14ac:dyDescent="0.25">
      <c r="A867" t="s">
        <v>916</v>
      </c>
      <c r="B867">
        <v>67.239999999999995</v>
      </c>
      <c r="C867" t="s">
        <v>27</v>
      </c>
      <c r="D867">
        <v>72.98</v>
      </c>
      <c r="E867" t="s">
        <v>27</v>
      </c>
      <c r="F867" s="26">
        <v>-4.0848820373860699E+25</v>
      </c>
      <c r="G867" t="s">
        <v>28</v>
      </c>
      <c r="H867">
        <v>89.53</v>
      </c>
      <c r="I867" t="s">
        <v>27</v>
      </c>
      <c r="J867">
        <v>99.65</v>
      </c>
      <c r="K867" t="s">
        <v>27</v>
      </c>
      <c r="L867">
        <v>100.37</v>
      </c>
      <c r="M867" t="s">
        <v>27</v>
      </c>
      <c r="N867">
        <v>91.97</v>
      </c>
      <c r="O867" t="s">
        <v>27</v>
      </c>
      <c r="P867">
        <v>-152.91</v>
      </c>
      <c r="Q867" t="s">
        <v>28</v>
      </c>
      <c r="R867">
        <v>90.21</v>
      </c>
      <c r="S867" t="s">
        <v>27</v>
      </c>
      <c r="T867">
        <v>69.239999999999995</v>
      </c>
      <c r="U867" t="s">
        <v>27</v>
      </c>
      <c r="V867">
        <v>84.22</v>
      </c>
      <c r="W867" t="s">
        <v>27</v>
      </c>
      <c r="X867">
        <v>71.92</v>
      </c>
      <c r="Y867" t="s">
        <v>27</v>
      </c>
      <c r="Z867">
        <v>83.31</v>
      </c>
      <c r="AA867" t="s">
        <v>27</v>
      </c>
    </row>
    <row r="868" spans="1:27" x14ac:dyDescent="0.25">
      <c r="A868" t="s">
        <v>917</v>
      </c>
      <c r="B868">
        <v>-139.08000000000001</v>
      </c>
      <c r="C868" t="s">
        <v>27</v>
      </c>
      <c r="D868">
        <v>-133.38999999999999</v>
      </c>
      <c r="E868" t="s">
        <v>27</v>
      </c>
      <c r="F868" s="26">
        <v>-4.0848820373860699E+25</v>
      </c>
      <c r="G868" t="s">
        <v>28</v>
      </c>
      <c r="H868">
        <v>-116.84</v>
      </c>
      <c r="I868" t="s">
        <v>27</v>
      </c>
      <c r="J868">
        <v>-106.67</v>
      </c>
      <c r="K868" t="s">
        <v>27</v>
      </c>
      <c r="L868">
        <v>-105.98</v>
      </c>
      <c r="M868" t="s">
        <v>27</v>
      </c>
      <c r="N868">
        <v>-114.35</v>
      </c>
      <c r="O868" t="s">
        <v>27</v>
      </c>
      <c r="P868">
        <v>-152.91</v>
      </c>
      <c r="Q868" t="s">
        <v>28</v>
      </c>
      <c r="R868">
        <v>-116.12</v>
      </c>
      <c r="S868" t="s">
        <v>27</v>
      </c>
      <c r="T868">
        <v>-137.04</v>
      </c>
      <c r="U868" t="s">
        <v>27</v>
      </c>
      <c r="V868">
        <v>-122.13</v>
      </c>
      <c r="W868" t="s">
        <v>27</v>
      </c>
      <c r="X868">
        <v>-134.44</v>
      </c>
      <c r="Y868" t="s">
        <v>27</v>
      </c>
      <c r="Z868">
        <v>-123.06</v>
      </c>
      <c r="AA868" t="s">
        <v>27</v>
      </c>
    </row>
    <row r="869" spans="1:27" x14ac:dyDescent="0.25">
      <c r="A869" t="s">
        <v>918</v>
      </c>
      <c r="B869">
        <v>105.56</v>
      </c>
      <c r="C869" t="s">
        <v>27</v>
      </c>
      <c r="D869">
        <v>111.19</v>
      </c>
      <c r="E869" t="s">
        <v>27</v>
      </c>
      <c r="F869" s="26">
        <v>-4.0848820373860699E+25</v>
      </c>
      <c r="G869" t="s">
        <v>28</v>
      </c>
      <c r="H869">
        <v>127.68</v>
      </c>
      <c r="I869" t="s">
        <v>27</v>
      </c>
      <c r="J869">
        <v>137.72999999999999</v>
      </c>
      <c r="K869" t="s">
        <v>27</v>
      </c>
      <c r="L869">
        <v>138.51</v>
      </c>
      <c r="M869" t="s">
        <v>27</v>
      </c>
      <c r="N869">
        <v>130.06</v>
      </c>
      <c r="O869" t="s">
        <v>27</v>
      </c>
      <c r="P869">
        <v>-152.91</v>
      </c>
      <c r="Q869" t="s">
        <v>28</v>
      </c>
      <c r="R869">
        <v>128.36000000000001</v>
      </c>
      <c r="S869" t="s">
        <v>27</v>
      </c>
      <c r="T869">
        <v>107.55</v>
      </c>
      <c r="U869" t="s">
        <v>27</v>
      </c>
      <c r="V869">
        <v>122.4</v>
      </c>
      <c r="W869" t="s">
        <v>27</v>
      </c>
      <c r="X869">
        <v>110.1</v>
      </c>
      <c r="Y869" t="s">
        <v>27</v>
      </c>
      <c r="Z869">
        <v>121.44</v>
      </c>
      <c r="AA869" t="s">
        <v>27</v>
      </c>
    </row>
    <row r="870" spans="1:27" x14ac:dyDescent="0.25">
      <c r="A870" t="s">
        <v>919</v>
      </c>
      <c r="B870">
        <v>107</v>
      </c>
      <c r="C870" t="s">
        <v>27</v>
      </c>
      <c r="D870">
        <v>112.79</v>
      </c>
      <c r="E870" t="s">
        <v>27</v>
      </c>
      <c r="F870" s="26">
        <v>-4.0848820373860699E+25</v>
      </c>
      <c r="G870" t="s">
        <v>28</v>
      </c>
      <c r="H870">
        <v>129.21</v>
      </c>
      <c r="I870" t="s">
        <v>27</v>
      </c>
      <c r="J870">
        <v>139.28</v>
      </c>
      <c r="K870" t="s">
        <v>27</v>
      </c>
      <c r="L870">
        <v>140.04</v>
      </c>
      <c r="M870" t="s">
        <v>27</v>
      </c>
      <c r="N870">
        <v>131.62</v>
      </c>
      <c r="O870" t="s">
        <v>27</v>
      </c>
      <c r="P870">
        <v>-152.91</v>
      </c>
      <c r="Q870" t="s">
        <v>28</v>
      </c>
      <c r="R870">
        <v>129.84</v>
      </c>
      <c r="S870" t="s">
        <v>27</v>
      </c>
      <c r="T870">
        <v>109.06</v>
      </c>
      <c r="U870" t="s">
        <v>27</v>
      </c>
      <c r="V870">
        <v>124.06</v>
      </c>
      <c r="W870" t="s">
        <v>27</v>
      </c>
      <c r="X870">
        <v>111.78</v>
      </c>
      <c r="Y870" t="s">
        <v>27</v>
      </c>
      <c r="Z870">
        <v>123.01</v>
      </c>
      <c r="AA870" t="s">
        <v>27</v>
      </c>
    </row>
    <row r="871" spans="1:27" x14ac:dyDescent="0.25">
      <c r="A871" t="s">
        <v>920</v>
      </c>
      <c r="B871">
        <v>-101.59</v>
      </c>
      <c r="C871" t="s">
        <v>27</v>
      </c>
      <c r="D871">
        <v>-95.6</v>
      </c>
      <c r="E871" t="s">
        <v>27</v>
      </c>
      <c r="F871" s="26">
        <v>-4.0848820373860699E+25</v>
      </c>
      <c r="G871" t="s">
        <v>28</v>
      </c>
      <c r="H871">
        <v>-79.25</v>
      </c>
      <c r="I871" t="s">
        <v>27</v>
      </c>
      <c r="J871">
        <v>-69.22</v>
      </c>
      <c r="K871" t="s">
        <v>27</v>
      </c>
      <c r="L871">
        <v>-68.38</v>
      </c>
      <c r="M871" t="s">
        <v>27</v>
      </c>
      <c r="N871">
        <v>-76.91</v>
      </c>
      <c r="O871" t="s">
        <v>27</v>
      </c>
      <c r="P871">
        <v>-152.91</v>
      </c>
      <c r="Q871" t="s">
        <v>28</v>
      </c>
      <c r="R871">
        <v>-78.69</v>
      </c>
      <c r="S871" t="s">
        <v>27</v>
      </c>
      <c r="T871">
        <v>-99.44</v>
      </c>
      <c r="U871" t="s">
        <v>27</v>
      </c>
      <c r="V871">
        <v>-84.22</v>
      </c>
      <c r="W871" t="s">
        <v>27</v>
      </c>
      <c r="X871">
        <v>-96.55</v>
      </c>
      <c r="Y871" t="s">
        <v>27</v>
      </c>
      <c r="Z871">
        <v>-85.37</v>
      </c>
      <c r="AA871" t="s">
        <v>27</v>
      </c>
    </row>
    <row r="872" spans="1:27" x14ac:dyDescent="0.25">
      <c r="A872" t="s">
        <v>921</v>
      </c>
      <c r="B872">
        <v>153.9</v>
      </c>
      <c r="C872" t="s">
        <v>27</v>
      </c>
      <c r="D872">
        <v>160.05000000000001</v>
      </c>
      <c r="E872" t="s">
        <v>27</v>
      </c>
      <c r="F872" s="26">
        <v>-4.0848820373860699E+25</v>
      </c>
      <c r="G872" t="s">
        <v>28</v>
      </c>
      <c r="H872">
        <v>176.51</v>
      </c>
      <c r="I872" t="s">
        <v>27</v>
      </c>
      <c r="J872">
        <v>-173.46</v>
      </c>
      <c r="K872" t="s">
        <v>27</v>
      </c>
      <c r="L872">
        <v>-172.61</v>
      </c>
      <c r="M872" t="s">
        <v>27</v>
      </c>
      <c r="N872">
        <v>178.81</v>
      </c>
      <c r="O872" t="s">
        <v>27</v>
      </c>
      <c r="P872">
        <v>-152.91</v>
      </c>
      <c r="Q872" t="s">
        <v>28</v>
      </c>
      <c r="R872">
        <v>176.86</v>
      </c>
      <c r="S872" t="s">
        <v>27</v>
      </c>
      <c r="T872">
        <v>156.05000000000001</v>
      </c>
      <c r="U872" t="s">
        <v>27</v>
      </c>
      <c r="V872">
        <v>171.45</v>
      </c>
      <c r="W872" t="s">
        <v>27</v>
      </c>
      <c r="X872">
        <v>159.09</v>
      </c>
      <c r="Y872" t="s">
        <v>27</v>
      </c>
      <c r="Z872">
        <v>170.39</v>
      </c>
      <c r="AA872" t="s">
        <v>27</v>
      </c>
    </row>
    <row r="873" spans="1:27" x14ac:dyDescent="0.25">
      <c r="A873" t="s">
        <v>922</v>
      </c>
      <c r="B873">
        <v>-56.27</v>
      </c>
      <c r="C873" t="s">
        <v>27</v>
      </c>
      <c r="D873">
        <v>-50.07</v>
      </c>
      <c r="E873" t="s">
        <v>27</v>
      </c>
      <c r="F873" s="26">
        <v>-4.0848820373860699E+25</v>
      </c>
      <c r="G873" t="s">
        <v>28</v>
      </c>
      <c r="H873">
        <v>-33.74</v>
      </c>
      <c r="I873" t="s">
        <v>27</v>
      </c>
      <c r="J873">
        <v>-23.77</v>
      </c>
      <c r="K873" t="s">
        <v>27</v>
      </c>
      <c r="L873">
        <v>-22.9</v>
      </c>
      <c r="M873" t="s">
        <v>27</v>
      </c>
      <c r="N873">
        <v>-31.5</v>
      </c>
      <c r="O873" t="s">
        <v>27</v>
      </c>
      <c r="P873">
        <v>-152.91</v>
      </c>
      <c r="Q873" t="s">
        <v>28</v>
      </c>
      <c r="R873">
        <v>-33.43</v>
      </c>
      <c r="S873" t="s">
        <v>27</v>
      </c>
      <c r="T873">
        <v>-54.07</v>
      </c>
      <c r="U873" t="s">
        <v>27</v>
      </c>
      <c r="V873">
        <v>-38.729999999999997</v>
      </c>
      <c r="W873" t="s">
        <v>27</v>
      </c>
      <c r="X873">
        <v>-51</v>
      </c>
      <c r="Y873" t="s">
        <v>27</v>
      </c>
      <c r="Z873">
        <v>-39.83</v>
      </c>
      <c r="AA873" t="s">
        <v>27</v>
      </c>
    </row>
    <row r="874" spans="1:27" x14ac:dyDescent="0.25">
      <c r="A874" t="s">
        <v>923</v>
      </c>
      <c r="B874">
        <v>23.45</v>
      </c>
      <c r="C874" t="s">
        <v>27</v>
      </c>
      <c r="D874">
        <v>29.75</v>
      </c>
      <c r="E874" t="s">
        <v>27</v>
      </c>
      <c r="F874" s="26">
        <v>-4.0848820373860699E+25</v>
      </c>
      <c r="G874" t="s">
        <v>28</v>
      </c>
      <c r="H874">
        <v>46.16</v>
      </c>
      <c r="I874" t="s">
        <v>27</v>
      </c>
      <c r="J874">
        <v>56.13</v>
      </c>
      <c r="K874" t="s">
        <v>27</v>
      </c>
      <c r="L874">
        <v>57.01</v>
      </c>
      <c r="M874" t="s">
        <v>27</v>
      </c>
      <c r="N874">
        <v>48.38</v>
      </c>
      <c r="O874" t="s">
        <v>27</v>
      </c>
      <c r="P874">
        <v>-152.91</v>
      </c>
      <c r="Q874" t="s">
        <v>28</v>
      </c>
      <c r="R874">
        <v>46.42</v>
      </c>
      <c r="S874" t="s">
        <v>27</v>
      </c>
      <c r="T874">
        <v>25.68</v>
      </c>
      <c r="U874" t="s">
        <v>27</v>
      </c>
      <c r="V874">
        <v>41.12</v>
      </c>
      <c r="W874" t="s">
        <v>27</v>
      </c>
      <c r="X874">
        <v>28.83</v>
      </c>
      <c r="Y874" t="s">
        <v>27</v>
      </c>
      <c r="Z874">
        <v>40.08</v>
      </c>
      <c r="AA874" t="s">
        <v>27</v>
      </c>
    </row>
    <row r="875" spans="1:27" x14ac:dyDescent="0.25">
      <c r="A875" t="s">
        <v>924</v>
      </c>
      <c r="B875">
        <v>-47.65</v>
      </c>
      <c r="C875" t="s">
        <v>27</v>
      </c>
      <c r="D875">
        <v>-41.45</v>
      </c>
      <c r="E875" t="s">
        <v>27</v>
      </c>
      <c r="F875" s="26">
        <v>-4.0848820373860699E+25</v>
      </c>
      <c r="G875" t="s">
        <v>28</v>
      </c>
      <c r="H875">
        <v>-25.06</v>
      </c>
      <c r="I875" t="s">
        <v>27</v>
      </c>
      <c r="J875">
        <v>-15.14</v>
      </c>
      <c r="K875" t="s">
        <v>27</v>
      </c>
      <c r="L875">
        <v>-14.21</v>
      </c>
      <c r="M875" t="s">
        <v>27</v>
      </c>
      <c r="N875">
        <v>-22.88</v>
      </c>
      <c r="O875" t="s">
        <v>27</v>
      </c>
      <c r="P875">
        <v>-152.91</v>
      </c>
      <c r="Q875" t="s">
        <v>28</v>
      </c>
      <c r="R875">
        <v>-24.87</v>
      </c>
      <c r="S875" t="s">
        <v>27</v>
      </c>
      <c r="T875">
        <v>-45.47</v>
      </c>
      <c r="U875" t="s">
        <v>27</v>
      </c>
      <c r="V875">
        <v>-30.24</v>
      </c>
      <c r="W875" t="s">
        <v>27</v>
      </c>
      <c r="X875">
        <v>-42.4</v>
      </c>
      <c r="Y875" t="s">
        <v>27</v>
      </c>
      <c r="Z875">
        <v>-31.18</v>
      </c>
      <c r="AA875" t="s">
        <v>27</v>
      </c>
    </row>
    <row r="876" spans="1:27" x14ac:dyDescent="0.25">
      <c r="A876" t="s">
        <v>925</v>
      </c>
      <c r="B876">
        <v>39.299999999999997</v>
      </c>
      <c r="C876" t="s">
        <v>27</v>
      </c>
      <c r="D876">
        <v>45.55</v>
      </c>
      <c r="E876" t="s">
        <v>27</v>
      </c>
      <c r="F876" s="26">
        <v>-4.0848820373860699E+25</v>
      </c>
      <c r="G876" t="s">
        <v>28</v>
      </c>
      <c r="H876">
        <v>62.07</v>
      </c>
      <c r="I876" t="s">
        <v>27</v>
      </c>
      <c r="J876">
        <v>71.98</v>
      </c>
      <c r="K876" t="s">
        <v>27</v>
      </c>
      <c r="L876">
        <v>72.989999999999995</v>
      </c>
      <c r="M876" t="s">
        <v>27</v>
      </c>
      <c r="N876">
        <v>64.17</v>
      </c>
      <c r="O876" t="s">
        <v>27</v>
      </c>
      <c r="P876">
        <v>-152.91</v>
      </c>
      <c r="Q876" t="s">
        <v>28</v>
      </c>
      <c r="R876">
        <v>62.18</v>
      </c>
      <c r="S876" t="s">
        <v>27</v>
      </c>
      <c r="T876">
        <v>41.48</v>
      </c>
      <c r="U876" t="s">
        <v>27</v>
      </c>
      <c r="V876">
        <v>56.8</v>
      </c>
      <c r="W876" t="s">
        <v>27</v>
      </c>
      <c r="X876">
        <v>44.62</v>
      </c>
      <c r="Y876" t="s">
        <v>27</v>
      </c>
      <c r="Z876">
        <v>55.98</v>
      </c>
      <c r="AA876" t="s">
        <v>27</v>
      </c>
    </row>
    <row r="877" spans="1:27" x14ac:dyDescent="0.25">
      <c r="A877" t="s">
        <v>926</v>
      </c>
      <c r="B877">
        <v>-150.32</v>
      </c>
      <c r="C877" t="s">
        <v>27</v>
      </c>
      <c r="D877">
        <v>-144.05000000000001</v>
      </c>
      <c r="E877" t="s">
        <v>27</v>
      </c>
      <c r="F877" s="26">
        <v>-4.0848820373860699E+25</v>
      </c>
      <c r="G877" t="s">
        <v>28</v>
      </c>
      <c r="H877">
        <v>-127.4</v>
      </c>
      <c r="I877" t="s">
        <v>27</v>
      </c>
      <c r="J877">
        <v>-117.46</v>
      </c>
      <c r="K877" t="s">
        <v>27</v>
      </c>
      <c r="L877">
        <v>-116.44</v>
      </c>
      <c r="M877" t="s">
        <v>27</v>
      </c>
      <c r="N877">
        <v>-125.24</v>
      </c>
      <c r="O877" t="s">
        <v>27</v>
      </c>
      <c r="P877">
        <v>-152.91</v>
      </c>
      <c r="Q877" t="s">
        <v>28</v>
      </c>
      <c r="R877">
        <v>-127.25</v>
      </c>
      <c r="S877" t="s">
        <v>27</v>
      </c>
      <c r="T877">
        <v>-148.11000000000001</v>
      </c>
      <c r="U877" t="s">
        <v>27</v>
      </c>
      <c r="V877">
        <v>-132.93</v>
      </c>
      <c r="W877" t="s">
        <v>27</v>
      </c>
      <c r="X877">
        <v>-145.03</v>
      </c>
      <c r="Y877" t="s">
        <v>27</v>
      </c>
      <c r="Z877">
        <v>-133.51</v>
      </c>
      <c r="AA877" t="s">
        <v>27</v>
      </c>
    </row>
    <row r="878" spans="1:27" x14ac:dyDescent="0.25">
      <c r="A878" t="s">
        <v>927</v>
      </c>
      <c r="B878">
        <v>-109.81</v>
      </c>
      <c r="C878" t="s">
        <v>27</v>
      </c>
      <c r="D878">
        <v>-103.6</v>
      </c>
      <c r="E878" t="s">
        <v>27</v>
      </c>
      <c r="F878" s="26">
        <v>-4.0848820373860699E+25</v>
      </c>
      <c r="G878" t="s">
        <v>28</v>
      </c>
      <c r="H878">
        <v>-87.14</v>
      </c>
      <c r="I878" t="s">
        <v>27</v>
      </c>
      <c r="J878">
        <v>-77.260000000000005</v>
      </c>
      <c r="K878" t="s">
        <v>27</v>
      </c>
      <c r="L878">
        <v>-76.23</v>
      </c>
      <c r="M878" t="s">
        <v>27</v>
      </c>
      <c r="N878">
        <v>-85.03</v>
      </c>
      <c r="O878" t="s">
        <v>27</v>
      </c>
      <c r="P878">
        <v>-152.91</v>
      </c>
      <c r="Q878" t="s">
        <v>28</v>
      </c>
      <c r="R878">
        <v>-86.99</v>
      </c>
      <c r="S878" t="s">
        <v>27</v>
      </c>
      <c r="T878">
        <v>-107.6</v>
      </c>
      <c r="U878" t="s">
        <v>27</v>
      </c>
      <c r="V878">
        <v>-92.54</v>
      </c>
      <c r="W878" t="s">
        <v>27</v>
      </c>
      <c r="X878">
        <v>-104.55</v>
      </c>
      <c r="Y878" t="s">
        <v>27</v>
      </c>
      <c r="Z878">
        <v>-93.33</v>
      </c>
      <c r="AA878" t="s">
        <v>27</v>
      </c>
    </row>
    <row r="879" spans="1:27" x14ac:dyDescent="0.25">
      <c r="A879" t="s">
        <v>928</v>
      </c>
      <c r="B879">
        <v>-49.42</v>
      </c>
      <c r="C879" t="s">
        <v>27</v>
      </c>
      <c r="D879">
        <v>-43.15</v>
      </c>
      <c r="E879" t="s">
        <v>27</v>
      </c>
      <c r="F879" s="26">
        <v>-4.0848820373860699E+25</v>
      </c>
      <c r="G879" t="s">
        <v>28</v>
      </c>
      <c r="H879">
        <v>-26.64</v>
      </c>
      <c r="I879" t="s">
        <v>27</v>
      </c>
      <c r="J879">
        <v>-16.760000000000002</v>
      </c>
      <c r="K879" t="s">
        <v>27</v>
      </c>
      <c r="L879">
        <v>-15.71</v>
      </c>
      <c r="M879" t="s">
        <v>27</v>
      </c>
      <c r="N879">
        <v>-24.52</v>
      </c>
      <c r="O879" t="s">
        <v>27</v>
      </c>
      <c r="P879">
        <v>-152.91</v>
      </c>
      <c r="Q879" t="s">
        <v>28</v>
      </c>
      <c r="R879">
        <v>-26.46</v>
      </c>
      <c r="S879" t="s">
        <v>27</v>
      </c>
      <c r="T879">
        <v>-47.19</v>
      </c>
      <c r="U879" t="s">
        <v>27</v>
      </c>
      <c r="V879">
        <v>-32.19</v>
      </c>
      <c r="W879" t="s">
        <v>27</v>
      </c>
      <c r="X879">
        <v>-44.14</v>
      </c>
      <c r="Y879" t="s">
        <v>27</v>
      </c>
      <c r="Z879">
        <v>-32.79</v>
      </c>
      <c r="AA879" t="s">
        <v>27</v>
      </c>
    </row>
    <row r="880" spans="1:27" x14ac:dyDescent="0.25">
      <c r="A880" t="s">
        <v>929</v>
      </c>
      <c r="B880">
        <v>-26.94</v>
      </c>
      <c r="C880" t="s">
        <v>27</v>
      </c>
      <c r="D880">
        <v>-20.92</v>
      </c>
      <c r="E880" t="s">
        <v>27</v>
      </c>
      <c r="F880" s="26">
        <v>-4.0848820373860699E+25</v>
      </c>
      <c r="G880" t="s">
        <v>28</v>
      </c>
      <c r="H880">
        <v>-4.43</v>
      </c>
      <c r="I880" t="s">
        <v>27</v>
      </c>
      <c r="J880">
        <v>5.44</v>
      </c>
      <c r="K880" t="s">
        <v>27</v>
      </c>
      <c r="L880">
        <v>6.45</v>
      </c>
      <c r="M880" t="s">
        <v>27</v>
      </c>
      <c r="N880">
        <v>-2.2999999999999998</v>
      </c>
      <c r="O880" t="s">
        <v>27</v>
      </c>
      <c r="P880">
        <v>-152.91</v>
      </c>
      <c r="Q880" t="s">
        <v>28</v>
      </c>
      <c r="R880">
        <v>-4.1500000000000004</v>
      </c>
      <c r="S880" t="s">
        <v>27</v>
      </c>
      <c r="T880">
        <v>-24.8</v>
      </c>
      <c r="U880" t="s">
        <v>27</v>
      </c>
      <c r="V880">
        <v>-9.9499999999999993</v>
      </c>
      <c r="W880" t="s">
        <v>27</v>
      </c>
      <c r="X880">
        <v>-21.93</v>
      </c>
      <c r="Y880" t="s">
        <v>27</v>
      </c>
      <c r="Z880">
        <v>-10.65</v>
      </c>
      <c r="AA880" t="s">
        <v>27</v>
      </c>
    </row>
    <row r="881" spans="1:27" x14ac:dyDescent="0.25">
      <c r="A881" t="s">
        <v>930</v>
      </c>
      <c r="B881">
        <v>-120.67</v>
      </c>
      <c r="C881" t="s">
        <v>27</v>
      </c>
      <c r="D881">
        <v>-114.68</v>
      </c>
      <c r="E881" t="s">
        <v>27</v>
      </c>
      <c r="F881" s="26">
        <v>-4.0848820373860699E+25</v>
      </c>
      <c r="G881" t="s">
        <v>28</v>
      </c>
      <c r="H881">
        <v>-98.16</v>
      </c>
      <c r="I881" t="s">
        <v>27</v>
      </c>
      <c r="J881">
        <v>-88.22</v>
      </c>
      <c r="K881" t="s">
        <v>27</v>
      </c>
      <c r="L881">
        <v>-87.23</v>
      </c>
      <c r="M881" t="s">
        <v>27</v>
      </c>
      <c r="N881">
        <v>-95.97</v>
      </c>
      <c r="O881" t="s">
        <v>27</v>
      </c>
      <c r="P881">
        <v>-152.91</v>
      </c>
      <c r="Q881" t="s">
        <v>28</v>
      </c>
      <c r="R881">
        <v>-97.85</v>
      </c>
      <c r="S881" t="s">
        <v>27</v>
      </c>
      <c r="T881">
        <v>-118.5</v>
      </c>
      <c r="U881" t="s">
        <v>27</v>
      </c>
      <c r="V881">
        <v>-103.61</v>
      </c>
      <c r="W881" t="s">
        <v>27</v>
      </c>
      <c r="X881">
        <v>-115.68</v>
      </c>
      <c r="Y881" t="s">
        <v>27</v>
      </c>
      <c r="Z881">
        <v>-104.37</v>
      </c>
      <c r="AA881" t="s">
        <v>27</v>
      </c>
    </row>
    <row r="882" spans="1:27" x14ac:dyDescent="0.25">
      <c r="A882" t="s">
        <v>931</v>
      </c>
      <c r="B882">
        <v>-12.33</v>
      </c>
      <c r="C882" t="s">
        <v>27</v>
      </c>
      <c r="D882">
        <v>-6.06</v>
      </c>
      <c r="E882" t="s">
        <v>27</v>
      </c>
      <c r="F882" s="26">
        <v>-4.0848820373860699E+25</v>
      </c>
      <c r="G882" t="s">
        <v>28</v>
      </c>
      <c r="H882">
        <v>10.52</v>
      </c>
      <c r="I882" t="s">
        <v>27</v>
      </c>
      <c r="J882">
        <v>20.440000000000001</v>
      </c>
      <c r="K882" t="s">
        <v>27</v>
      </c>
      <c r="L882">
        <v>21.48</v>
      </c>
      <c r="M882" t="s">
        <v>27</v>
      </c>
      <c r="N882">
        <v>12.68</v>
      </c>
      <c r="O882" t="s">
        <v>27</v>
      </c>
      <c r="P882">
        <v>-152.91</v>
      </c>
      <c r="Q882" t="s">
        <v>28</v>
      </c>
      <c r="R882">
        <v>10.62</v>
      </c>
      <c r="S882" t="s">
        <v>27</v>
      </c>
      <c r="T882">
        <v>-10.09</v>
      </c>
      <c r="U882" t="s">
        <v>27</v>
      </c>
      <c r="V882">
        <v>5.0999999999999996</v>
      </c>
      <c r="W882" t="s">
        <v>27</v>
      </c>
      <c r="X882">
        <v>-7.02</v>
      </c>
      <c r="Y882" t="s">
        <v>27</v>
      </c>
      <c r="Z882">
        <v>4.32</v>
      </c>
      <c r="AA882" t="s">
        <v>27</v>
      </c>
    </row>
    <row r="883" spans="1:27" x14ac:dyDescent="0.25">
      <c r="A883" t="s">
        <v>932</v>
      </c>
      <c r="B883">
        <v>-50.65</v>
      </c>
      <c r="C883" t="s">
        <v>27</v>
      </c>
      <c r="D883">
        <v>-44.6</v>
      </c>
      <c r="E883" t="s">
        <v>27</v>
      </c>
      <c r="F883" s="26">
        <v>-4.0848820373860699E+25</v>
      </c>
      <c r="G883" t="s">
        <v>28</v>
      </c>
      <c r="H883">
        <v>-27.89</v>
      </c>
      <c r="I883" t="s">
        <v>27</v>
      </c>
      <c r="J883">
        <v>-17.95</v>
      </c>
      <c r="K883" t="s">
        <v>27</v>
      </c>
      <c r="L883">
        <v>-16.940000000000001</v>
      </c>
      <c r="M883" t="s">
        <v>27</v>
      </c>
      <c r="N883">
        <v>-25.72</v>
      </c>
      <c r="O883" t="s">
        <v>27</v>
      </c>
      <c r="P883">
        <v>-152.91</v>
      </c>
      <c r="Q883" t="s">
        <v>28</v>
      </c>
      <c r="R883">
        <v>-27.77</v>
      </c>
      <c r="S883" t="s">
        <v>27</v>
      </c>
      <c r="T883">
        <v>-48.48</v>
      </c>
      <c r="U883" t="s">
        <v>27</v>
      </c>
      <c r="V883">
        <v>-33.42</v>
      </c>
      <c r="W883" t="s">
        <v>27</v>
      </c>
      <c r="X883">
        <v>-45.57</v>
      </c>
      <c r="Y883" t="s">
        <v>27</v>
      </c>
      <c r="Z883">
        <v>-34.1</v>
      </c>
      <c r="AA883" t="s">
        <v>27</v>
      </c>
    </row>
    <row r="884" spans="1:27" x14ac:dyDescent="0.25">
      <c r="A884" t="s">
        <v>933</v>
      </c>
      <c r="B884">
        <v>-116.57</v>
      </c>
      <c r="C884" t="s">
        <v>27</v>
      </c>
      <c r="D884">
        <v>-110.57</v>
      </c>
      <c r="E884" t="s">
        <v>27</v>
      </c>
      <c r="F884" s="26">
        <v>-4.0848820373860699E+25</v>
      </c>
      <c r="G884" t="s">
        <v>28</v>
      </c>
      <c r="H884">
        <v>-93.79</v>
      </c>
      <c r="I884" t="s">
        <v>27</v>
      </c>
      <c r="J884">
        <v>-83.88</v>
      </c>
      <c r="K884" t="s">
        <v>27</v>
      </c>
      <c r="L884">
        <v>-82.83</v>
      </c>
      <c r="M884" t="s">
        <v>27</v>
      </c>
      <c r="N884">
        <v>-91.67</v>
      </c>
      <c r="O884" t="s">
        <v>27</v>
      </c>
      <c r="P884">
        <v>-152.91</v>
      </c>
      <c r="Q884" t="s">
        <v>28</v>
      </c>
      <c r="R884">
        <v>-93.7</v>
      </c>
      <c r="S884" t="s">
        <v>27</v>
      </c>
      <c r="T884">
        <v>-114.44</v>
      </c>
      <c r="U884" t="s">
        <v>27</v>
      </c>
      <c r="V884">
        <v>-99.39</v>
      </c>
      <c r="W884" t="s">
        <v>27</v>
      </c>
      <c r="X884">
        <v>-111.57</v>
      </c>
      <c r="Y884" t="s">
        <v>27</v>
      </c>
      <c r="Z884">
        <v>-99.98</v>
      </c>
      <c r="AA884" t="s">
        <v>27</v>
      </c>
    </row>
    <row r="885" spans="1:27" x14ac:dyDescent="0.25">
      <c r="A885" t="s">
        <v>934</v>
      </c>
      <c r="B885">
        <v>38.270000000000003</v>
      </c>
      <c r="C885" t="s">
        <v>27</v>
      </c>
      <c r="D885">
        <v>44.26</v>
      </c>
      <c r="E885" t="s">
        <v>27</v>
      </c>
      <c r="F885" s="26">
        <v>-4.0848820373860699E+25</v>
      </c>
      <c r="G885" t="s">
        <v>28</v>
      </c>
      <c r="H885">
        <v>60.97</v>
      </c>
      <c r="I885" t="s">
        <v>27</v>
      </c>
      <c r="J885">
        <v>70.84</v>
      </c>
      <c r="K885" t="s">
        <v>27</v>
      </c>
      <c r="L885">
        <v>71.900000000000006</v>
      </c>
      <c r="M885" t="s">
        <v>27</v>
      </c>
      <c r="N885">
        <v>63.05</v>
      </c>
      <c r="O885" t="s">
        <v>27</v>
      </c>
      <c r="P885">
        <v>-152.91</v>
      </c>
      <c r="Q885" t="s">
        <v>28</v>
      </c>
      <c r="R885">
        <v>61.03</v>
      </c>
      <c r="S885" t="s">
        <v>27</v>
      </c>
      <c r="T885">
        <v>40.4</v>
      </c>
      <c r="U885" t="s">
        <v>27</v>
      </c>
      <c r="V885">
        <v>55.35</v>
      </c>
      <c r="W885" t="s">
        <v>27</v>
      </c>
      <c r="X885">
        <v>43.29</v>
      </c>
      <c r="Y885" t="s">
        <v>27</v>
      </c>
      <c r="Z885">
        <v>54.73</v>
      </c>
      <c r="AA885" t="s">
        <v>27</v>
      </c>
    </row>
    <row r="886" spans="1:27" x14ac:dyDescent="0.25">
      <c r="A886" t="s">
        <v>935</v>
      </c>
      <c r="B886">
        <v>-113.75</v>
      </c>
      <c r="C886" t="s">
        <v>27</v>
      </c>
      <c r="D886">
        <v>-107.69</v>
      </c>
      <c r="E886" t="s">
        <v>27</v>
      </c>
      <c r="F886" s="26">
        <v>-4.0848820373860699E+25</v>
      </c>
      <c r="G886" t="s">
        <v>28</v>
      </c>
      <c r="H886">
        <v>-90.95</v>
      </c>
      <c r="I886" t="s">
        <v>27</v>
      </c>
      <c r="J886">
        <v>-81.099999999999994</v>
      </c>
      <c r="K886" t="s">
        <v>27</v>
      </c>
      <c r="L886">
        <v>-80.02</v>
      </c>
      <c r="M886" t="s">
        <v>27</v>
      </c>
      <c r="N886">
        <v>-88.94</v>
      </c>
      <c r="O886" t="s">
        <v>27</v>
      </c>
      <c r="P886">
        <v>-152.91</v>
      </c>
      <c r="Q886" t="s">
        <v>28</v>
      </c>
      <c r="R886">
        <v>-90.91</v>
      </c>
      <c r="S886" t="s">
        <v>27</v>
      </c>
      <c r="T886">
        <v>-111.62</v>
      </c>
      <c r="U886" t="s">
        <v>27</v>
      </c>
      <c r="V886">
        <v>-96.53</v>
      </c>
      <c r="W886" t="s">
        <v>27</v>
      </c>
      <c r="X886">
        <v>-108.64</v>
      </c>
      <c r="Y886" t="s">
        <v>27</v>
      </c>
      <c r="Z886">
        <v>-97.19</v>
      </c>
      <c r="AA886" t="s">
        <v>27</v>
      </c>
    </row>
    <row r="887" spans="1:27" x14ac:dyDescent="0.25">
      <c r="A887" t="s">
        <v>936</v>
      </c>
      <c r="B887">
        <v>-149.75</v>
      </c>
      <c r="C887" t="s">
        <v>27</v>
      </c>
      <c r="D887">
        <v>-143.69999999999999</v>
      </c>
      <c r="E887" t="s">
        <v>27</v>
      </c>
      <c r="F887" s="26">
        <v>-4.0848820373860699E+25</v>
      </c>
      <c r="G887" t="s">
        <v>28</v>
      </c>
      <c r="H887">
        <v>-126.97</v>
      </c>
      <c r="I887" t="s">
        <v>27</v>
      </c>
      <c r="J887">
        <v>-117.08</v>
      </c>
      <c r="K887" t="s">
        <v>27</v>
      </c>
      <c r="L887">
        <v>-116</v>
      </c>
      <c r="M887" t="s">
        <v>27</v>
      </c>
      <c r="N887">
        <v>-124.92</v>
      </c>
      <c r="O887" t="s">
        <v>27</v>
      </c>
      <c r="P887">
        <v>-152.91</v>
      </c>
      <c r="Q887" t="s">
        <v>28</v>
      </c>
      <c r="R887">
        <v>-126.92</v>
      </c>
      <c r="S887" t="s">
        <v>27</v>
      </c>
      <c r="T887">
        <v>-147.6</v>
      </c>
      <c r="U887" t="s">
        <v>27</v>
      </c>
      <c r="V887">
        <v>-132.6</v>
      </c>
      <c r="W887" t="s">
        <v>27</v>
      </c>
      <c r="X887">
        <v>-144.69</v>
      </c>
      <c r="Y887" t="s">
        <v>27</v>
      </c>
      <c r="Z887">
        <v>-133.24</v>
      </c>
      <c r="AA887" t="s">
        <v>27</v>
      </c>
    </row>
    <row r="888" spans="1:27" x14ac:dyDescent="0.25">
      <c r="A888" t="s">
        <v>937</v>
      </c>
      <c r="B888">
        <v>-46.29</v>
      </c>
      <c r="C888" t="s">
        <v>27</v>
      </c>
      <c r="D888">
        <v>-40.29</v>
      </c>
      <c r="E888" t="s">
        <v>27</v>
      </c>
      <c r="F888" s="26">
        <v>-4.0848820373860699E+25</v>
      </c>
      <c r="G888" t="s">
        <v>28</v>
      </c>
      <c r="H888">
        <v>-23.51</v>
      </c>
      <c r="I888" t="s">
        <v>27</v>
      </c>
      <c r="J888">
        <v>-13.62</v>
      </c>
      <c r="K888" t="s">
        <v>27</v>
      </c>
      <c r="L888">
        <v>-12.55</v>
      </c>
      <c r="M888" t="s">
        <v>27</v>
      </c>
      <c r="N888">
        <v>-21.41</v>
      </c>
      <c r="O888" t="s">
        <v>27</v>
      </c>
      <c r="P888">
        <v>-152.91</v>
      </c>
      <c r="Q888" t="s">
        <v>28</v>
      </c>
      <c r="R888">
        <v>-23.46</v>
      </c>
      <c r="S888" t="s">
        <v>27</v>
      </c>
      <c r="T888">
        <v>-44.17</v>
      </c>
      <c r="U888" t="s">
        <v>27</v>
      </c>
      <c r="V888">
        <v>-29.24</v>
      </c>
      <c r="W888" t="s">
        <v>27</v>
      </c>
      <c r="X888">
        <v>-41.3</v>
      </c>
      <c r="Y888" t="s">
        <v>27</v>
      </c>
      <c r="Z888">
        <v>-29.78</v>
      </c>
      <c r="AA888" t="s">
        <v>27</v>
      </c>
    </row>
    <row r="889" spans="1:27" x14ac:dyDescent="0.25">
      <c r="A889" t="s">
        <v>938</v>
      </c>
      <c r="B889">
        <v>160.81</v>
      </c>
      <c r="C889" t="s">
        <v>27</v>
      </c>
      <c r="D889">
        <v>167.04</v>
      </c>
      <c r="E889" t="s">
        <v>27</v>
      </c>
      <c r="F889" s="26">
        <v>-4.0848820373860699E+25</v>
      </c>
      <c r="G889" t="s">
        <v>28</v>
      </c>
      <c r="H889">
        <v>-176.36</v>
      </c>
      <c r="I889" t="s">
        <v>27</v>
      </c>
      <c r="J889">
        <v>-166.58</v>
      </c>
      <c r="K889" t="s">
        <v>27</v>
      </c>
      <c r="L889">
        <v>-165.41</v>
      </c>
      <c r="M889" t="s">
        <v>27</v>
      </c>
      <c r="N889">
        <v>-174.43</v>
      </c>
      <c r="O889" t="s">
        <v>27</v>
      </c>
      <c r="P889">
        <v>-152.91</v>
      </c>
      <c r="Q889" t="s">
        <v>28</v>
      </c>
      <c r="R889">
        <v>-176.36</v>
      </c>
      <c r="S889" t="s">
        <v>27</v>
      </c>
      <c r="T889">
        <v>162.99</v>
      </c>
      <c r="U889" t="s">
        <v>27</v>
      </c>
      <c r="V889">
        <v>178.17</v>
      </c>
      <c r="W889" t="s">
        <v>27</v>
      </c>
      <c r="X889">
        <v>166.07</v>
      </c>
      <c r="Y889" t="s">
        <v>27</v>
      </c>
      <c r="Z889">
        <v>177.41</v>
      </c>
      <c r="AA889" t="s">
        <v>27</v>
      </c>
    </row>
    <row r="890" spans="1:27" x14ac:dyDescent="0.25">
      <c r="A890" t="s">
        <v>939</v>
      </c>
      <c r="B890">
        <v>11.79</v>
      </c>
      <c r="C890" t="s">
        <v>27</v>
      </c>
      <c r="D890">
        <v>17.940000000000001</v>
      </c>
      <c r="E890" t="s">
        <v>27</v>
      </c>
      <c r="F890" s="26">
        <v>-4.0848820373860699E+25</v>
      </c>
      <c r="G890" t="s">
        <v>28</v>
      </c>
      <c r="H890">
        <v>34.409999999999997</v>
      </c>
      <c r="I890" t="s">
        <v>27</v>
      </c>
      <c r="J890">
        <v>44.16</v>
      </c>
      <c r="K890" t="s">
        <v>27</v>
      </c>
      <c r="L890">
        <v>45.32</v>
      </c>
      <c r="M890" t="s">
        <v>27</v>
      </c>
      <c r="N890">
        <v>36.32</v>
      </c>
      <c r="O890" t="s">
        <v>27</v>
      </c>
      <c r="P890">
        <v>-152.91</v>
      </c>
      <c r="Q890" t="s">
        <v>28</v>
      </c>
      <c r="R890">
        <v>34.42</v>
      </c>
      <c r="S890" t="s">
        <v>27</v>
      </c>
      <c r="T890">
        <v>13.93</v>
      </c>
      <c r="U890" t="s">
        <v>27</v>
      </c>
      <c r="V890">
        <v>29.1</v>
      </c>
      <c r="W890" t="s">
        <v>27</v>
      </c>
      <c r="X890">
        <v>16.97</v>
      </c>
      <c r="Y890" t="s">
        <v>27</v>
      </c>
      <c r="Z890">
        <v>28.24</v>
      </c>
      <c r="AA890" t="s">
        <v>27</v>
      </c>
    </row>
    <row r="891" spans="1:27" x14ac:dyDescent="0.25">
      <c r="A891" t="s">
        <v>940</v>
      </c>
      <c r="B891">
        <v>97.18</v>
      </c>
      <c r="C891" t="s">
        <v>27</v>
      </c>
      <c r="D891">
        <v>103.26</v>
      </c>
      <c r="E891" t="s">
        <v>27</v>
      </c>
      <c r="F891" s="26">
        <v>-4.0848820373860699E+25</v>
      </c>
      <c r="G891" t="s">
        <v>28</v>
      </c>
      <c r="H891">
        <v>119.87</v>
      </c>
      <c r="I891" t="s">
        <v>27</v>
      </c>
      <c r="J891">
        <v>129.72</v>
      </c>
      <c r="K891" t="s">
        <v>27</v>
      </c>
      <c r="L891">
        <v>130.87</v>
      </c>
      <c r="M891" t="s">
        <v>27</v>
      </c>
      <c r="N891">
        <v>121.87</v>
      </c>
      <c r="O891" t="s">
        <v>27</v>
      </c>
      <c r="P891">
        <v>-152.91</v>
      </c>
      <c r="Q891" t="s">
        <v>28</v>
      </c>
      <c r="R891">
        <v>119.92</v>
      </c>
      <c r="S891" t="s">
        <v>27</v>
      </c>
      <c r="T891">
        <v>99.3</v>
      </c>
      <c r="U891" t="s">
        <v>27</v>
      </c>
      <c r="V891">
        <v>114.41</v>
      </c>
      <c r="W891" t="s">
        <v>27</v>
      </c>
      <c r="X891">
        <v>102.28</v>
      </c>
      <c r="Y891" t="s">
        <v>27</v>
      </c>
      <c r="Z891">
        <v>113.71</v>
      </c>
      <c r="AA891" t="s">
        <v>27</v>
      </c>
    </row>
    <row r="892" spans="1:27" x14ac:dyDescent="0.25">
      <c r="A892" t="s">
        <v>941</v>
      </c>
      <c r="B892">
        <v>-123.64</v>
      </c>
      <c r="C892" t="s">
        <v>27</v>
      </c>
      <c r="D892">
        <v>-117.79</v>
      </c>
      <c r="E892" t="s">
        <v>27</v>
      </c>
      <c r="F892" s="26">
        <v>-4.0848820373860699E+25</v>
      </c>
      <c r="G892" t="s">
        <v>28</v>
      </c>
      <c r="H892">
        <v>-101.43</v>
      </c>
      <c r="I892" t="s">
        <v>27</v>
      </c>
      <c r="J892">
        <v>-91.5</v>
      </c>
      <c r="K892" t="s">
        <v>27</v>
      </c>
      <c r="L892">
        <v>-90.37</v>
      </c>
      <c r="M892" t="s">
        <v>27</v>
      </c>
      <c r="N892">
        <v>-99.37</v>
      </c>
      <c r="O892" t="s">
        <v>27</v>
      </c>
      <c r="P892">
        <v>-152.91</v>
      </c>
      <c r="Q892" t="s">
        <v>28</v>
      </c>
      <c r="R892">
        <v>-101.15</v>
      </c>
      <c r="S892" t="s">
        <v>27</v>
      </c>
      <c r="T892">
        <v>-121.53</v>
      </c>
      <c r="U892" t="s">
        <v>27</v>
      </c>
      <c r="V892">
        <v>-106.64</v>
      </c>
      <c r="W892" t="s">
        <v>27</v>
      </c>
      <c r="X892">
        <v>-118.71</v>
      </c>
      <c r="Y892" t="s">
        <v>27</v>
      </c>
      <c r="Z892">
        <v>-107.57</v>
      </c>
      <c r="AA892" t="s">
        <v>27</v>
      </c>
    </row>
    <row r="893" spans="1:27" x14ac:dyDescent="0.25">
      <c r="A893" t="s">
        <v>942</v>
      </c>
      <c r="B893">
        <v>66.38</v>
      </c>
      <c r="C893" t="s">
        <v>27</v>
      </c>
      <c r="D893">
        <v>72.209999999999994</v>
      </c>
      <c r="E893" t="s">
        <v>27</v>
      </c>
      <c r="F893" s="26">
        <v>-4.0848820373860699E+25</v>
      </c>
      <c r="G893" t="s">
        <v>28</v>
      </c>
      <c r="H893">
        <v>88.61</v>
      </c>
      <c r="I893" t="s">
        <v>27</v>
      </c>
      <c r="J893">
        <v>98.51</v>
      </c>
      <c r="K893" t="s">
        <v>27</v>
      </c>
      <c r="L893">
        <v>99.6</v>
      </c>
      <c r="M893" t="s">
        <v>27</v>
      </c>
      <c r="N893">
        <v>90.68</v>
      </c>
      <c r="O893" t="s">
        <v>27</v>
      </c>
      <c r="P893">
        <v>-152.91</v>
      </c>
      <c r="Q893" t="s">
        <v>28</v>
      </c>
      <c r="R893">
        <v>88.91</v>
      </c>
      <c r="S893" t="s">
        <v>27</v>
      </c>
      <c r="T893">
        <v>68.459999999999994</v>
      </c>
      <c r="U893" t="s">
        <v>27</v>
      </c>
      <c r="V893">
        <v>83.27</v>
      </c>
      <c r="W893" t="s">
        <v>27</v>
      </c>
      <c r="X893">
        <v>71.23</v>
      </c>
      <c r="Y893" t="s">
        <v>27</v>
      </c>
      <c r="Z893">
        <v>82.42</v>
      </c>
      <c r="AA893" t="s">
        <v>27</v>
      </c>
    </row>
    <row r="894" spans="1:27" x14ac:dyDescent="0.25">
      <c r="A894" t="s">
        <v>943</v>
      </c>
      <c r="B894">
        <v>149.19</v>
      </c>
      <c r="C894" t="s">
        <v>27</v>
      </c>
      <c r="D894">
        <v>155.11000000000001</v>
      </c>
      <c r="E894" t="s">
        <v>27</v>
      </c>
      <c r="F894" s="26">
        <v>-4.0848820373860699E+25</v>
      </c>
      <c r="G894" t="s">
        <v>28</v>
      </c>
      <c r="H894">
        <v>171.46</v>
      </c>
      <c r="I894" t="s">
        <v>27</v>
      </c>
      <c r="J894">
        <v>-178.65</v>
      </c>
      <c r="K894" t="s">
        <v>27</v>
      </c>
      <c r="L894">
        <v>-177.55</v>
      </c>
      <c r="M894" t="s">
        <v>27</v>
      </c>
      <c r="N894">
        <v>173.49</v>
      </c>
      <c r="O894" t="s">
        <v>27</v>
      </c>
      <c r="P894">
        <v>-152.91</v>
      </c>
      <c r="Q894" t="s">
        <v>28</v>
      </c>
      <c r="R894">
        <v>171.67</v>
      </c>
      <c r="S894" t="s">
        <v>27</v>
      </c>
      <c r="T894">
        <v>151.29</v>
      </c>
      <c r="U894" t="s">
        <v>27</v>
      </c>
      <c r="V894">
        <v>166.16</v>
      </c>
      <c r="W894" t="s">
        <v>27</v>
      </c>
      <c r="X894">
        <v>154.13999999999999</v>
      </c>
      <c r="Y894" t="s">
        <v>27</v>
      </c>
      <c r="Z894">
        <v>165.29</v>
      </c>
      <c r="AA894" t="s">
        <v>27</v>
      </c>
    </row>
    <row r="895" spans="1:27" x14ac:dyDescent="0.25">
      <c r="A895" t="s">
        <v>944</v>
      </c>
      <c r="B895">
        <v>-96.74</v>
      </c>
      <c r="C895" t="s">
        <v>27</v>
      </c>
      <c r="D895">
        <v>-90.86</v>
      </c>
      <c r="E895" t="s">
        <v>27</v>
      </c>
      <c r="F895" s="26">
        <v>-4.0848820373860699E+25</v>
      </c>
      <c r="G895" t="s">
        <v>28</v>
      </c>
      <c r="H895">
        <v>-74.489999999999995</v>
      </c>
      <c r="I895" t="s">
        <v>27</v>
      </c>
      <c r="J895">
        <v>-64.599999999999994</v>
      </c>
      <c r="K895" t="s">
        <v>27</v>
      </c>
      <c r="L895">
        <v>-63.53</v>
      </c>
      <c r="M895" t="s">
        <v>27</v>
      </c>
      <c r="N895">
        <v>-72.430000000000007</v>
      </c>
      <c r="O895" t="s">
        <v>27</v>
      </c>
      <c r="P895">
        <v>-152.91</v>
      </c>
      <c r="Q895" t="s">
        <v>28</v>
      </c>
      <c r="R895">
        <v>-74.23</v>
      </c>
      <c r="S895" t="s">
        <v>27</v>
      </c>
      <c r="T895">
        <v>-94.63</v>
      </c>
      <c r="U895" t="s">
        <v>27</v>
      </c>
      <c r="V895">
        <v>-79.77</v>
      </c>
      <c r="W895" t="s">
        <v>27</v>
      </c>
      <c r="X895">
        <v>-91.81</v>
      </c>
      <c r="Y895" t="s">
        <v>27</v>
      </c>
      <c r="Z895">
        <v>-80.739999999999995</v>
      </c>
      <c r="AA895" t="s">
        <v>27</v>
      </c>
    </row>
    <row r="896" spans="1:27" x14ac:dyDescent="0.25">
      <c r="A896" t="s">
        <v>945</v>
      </c>
      <c r="B896">
        <v>-2.11</v>
      </c>
      <c r="C896" t="s">
        <v>27</v>
      </c>
      <c r="D896">
        <v>4.0199999999999996</v>
      </c>
      <c r="E896" t="s">
        <v>27</v>
      </c>
      <c r="F896" s="26">
        <v>-4.0848820373860699E+25</v>
      </c>
      <c r="G896" t="s">
        <v>28</v>
      </c>
      <c r="H896">
        <v>20.170000000000002</v>
      </c>
      <c r="I896" t="s">
        <v>27</v>
      </c>
      <c r="J896">
        <v>30.01</v>
      </c>
      <c r="K896" t="s">
        <v>27</v>
      </c>
      <c r="L896">
        <v>31.07</v>
      </c>
      <c r="M896" t="s">
        <v>27</v>
      </c>
      <c r="N896">
        <v>22.17</v>
      </c>
      <c r="O896" t="s">
        <v>27</v>
      </c>
      <c r="P896">
        <v>-152.91</v>
      </c>
      <c r="Q896" t="s">
        <v>28</v>
      </c>
      <c r="R896">
        <v>20.41</v>
      </c>
      <c r="S896" t="s">
        <v>27</v>
      </c>
      <c r="T896">
        <v>0.09</v>
      </c>
      <c r="U896" t="s">
        <v>27</v>
      </c>
      <c r="V896">
        <v>15.11</v>
      </c>
      <c r="W896" t="s">
        <v>27</v>
      </c>
      <c r="X896">
        <v>3.1</v>
      </c>
      <c r="Y896" t="s">
        <v>27</v>
      </c>
      <c r="Z896">
        <v>13.99</v>
      </c>
      <c r="AA896" t="s">
        <v>27</v>
      </c>
    </row>
    <row r="897" spans="1:27" x14ac:dyDescent="0.25">
      <c r="A897" t="s">
        <v>946</v>
      </c>
      <c r="B897">
        <v>17.88</v>
      </c>
      <c r="C897" t="s">
        <v>27</v>
      </c>
      <c r="D897">
        <v>24.1</v>
      </c>
      <c r="E897" t="s">
        <v>27</v>
      </c>
      <c r="F897" s="26">
        <v>-4.0848820373860699E+25</v>
      </c>
      <c r="G897" t="s">
        <v>28</v>
      </c>
      <c r="H897">
        <v>40.26</v>
      </c>
      <c r="I897" t="s">
        <v>27</v>
      </c>
      <c r="J897">
        <v>50.12</v>
      </c>
      <c r="K897" t="s">
        <v>27</v>
      </c>
      <c r="L897">
        <v>51.13</v>
      </c>
      <c r="M897" t="s">
        <v>27</v>
      </c>
      <c r="N897">
        <v>42.32</v>
      </c>
      <c r="O897" t="s">
        <v>27</v>
      </c>
      <c r="P897">
        <v>-152.91</v>
      </c>
      <c r="Q897" t="s">
        <v>28</v>
      </c>
      <c r="R897">
        <v>40.47</v>
      </c>
      <c r="S897" t="s">
        <v>27</v>
      </c>
      <c r="T897">
        <v>20.079999999999998</v>
      </c>
      <c r="U897" t="s">
        <v>27</v>
      </c>
      <c r="V897">
        <v>35.18</v>
      </c>
      <c r="W897" t="s">
        <v>27</v>
      </c>
      <c r="X897">
        <v>23.17</v>
      </c>
      <c r="Y897" t="s">
        <v>27</v>
      </c>
      <c r="Z897">
        <v>34.1</v>
      </c>
      <c r="AA897" t="s">
        <v>27</v>
      </c>
    </row>
    <row r="898" spans="1:27" x14ac:dyDescent="0.25">
      <c r="A898" t="s">
        <v>947</v>
      </c>
      <c r="B898">
        <v>-60.14</v>
      </c>
      <c r="C898" t="s">
        <v>27</v>
      </c>
      <c r="D898">
        <v>-53.93</v>
      </c>
      <c r="E898" t="s">
        <v>27</v>
      </c>
      <c r="F898" s="26">
        <v>-4.0848820373860699E+25</v>
      </c>
      <c r="G898" t="s">
        <v>28</v>
      </c>
      <c r="H898">
        <v>-37.75</v>
      </c>
      <c r="I898" t="s">
        <v>27</v>
      </c>
      <c r="J898">
        <v>-27.87</v>
      </c>
      <c r="K898" t="s">
        <v>27</v>
      </c>
      <c r="L898">
        <v>-26.88</v>
      </c>
      <c r="M898" t="s">
        <v>27</v>
      </c>
      <c r="N898">
        <v>-35.68</v>
      </c>
      <c r="O898" t="s">
        <v>27</v>
      </c>
      <c r="P898">
        <v>-152.91</v>
      </c>
      <c r="Q898" t="s">
        <v>28</v>
      </c>
      <c r="R898">
        <v>-37.51</v>
      </c>
      <c r="S898" t="s">
        <v>27</v>
      </c>
      <c r="T898">
        <v>-57.92</v>
      </c>
      <c r="U898" t="s">
        <v>27</v>
      </c>
      <c r="V898">
        <v>-42.68</v>
      </c>
      <c r="W898" t="s">
        <v>27</v>
      </c>
      <c r="X898">
        <v>-54.81</v>
      </c>
      <c r="Y898" t="s">
        <v>27</v>
      </c>
      <c r="Z898">
        <v>-43.92</v>
      </c>
      <c r="AA898" t="s">
        <v>27</v>
      </c>
    </row>
    <row r="899" spans="1:27" x14ac:dyDescent="0.25">
      <c r="A899" t="s">
        <v>948</v>
      </c>
      <c r="B899">
        <v>-120.87</v>
      </c>
      <c r="C899" t="s">
        <v>27</v>
      </c>
      <c r="D899">
        <v>-114.58</v>
      </c>
      <c r="E899" t="s">
        <v>27</v>
      </c>
      <c r="F899" s="26">
        <v>-4.0848820373860699E+25</v>
      </c>
      <c r="G899" t="s">
        <v>28</v>
      </c>
      <c r="H899">
        <v>-98.47</v>
      </c>
      <c r="I899" t="s">
        <v>27</v>
      </c>
      <c r="J899">
        <v>-88.58</v>
      </c>
      <c r="K899" t="s">
        <v>27</v>
      </c>
      <c r="L899">
        <v>-87.58</v>
      </c>
      <c r="M899" t="s">
        <v>27</v>
      </c>
      <c r="N899">
        <v>-96.38</v>
      </c>
      <c r="O899" t="s">
        <v>27</v>
      </c>
      <c r="P899">
        <v>-152.91</v>
      </c>
      <c r="Q899" t="s">
        <v>28</v>
      </c>
      <c r="R899">
        <v>-98.24</v>
      </c>
      <c r="S899" t="s">
        <v>27</v>
      </c>
      <c r="T899">
        <v>-118.61</v>
      </c>
      <c r="U899" t="s">
        <v>27</v>
      </c>
      <c r="V899">
        <v>-103.35</v>
      </c>
      <c r="W899" t="s">
        <v>27</v>
      </c>
      <c r="X899">
        <v>-115.43</v>
      </c>
      <c r="Y899" t="s">
        <v>27</v>
      </c>
      <c r="Z899">
        <v>-104.6</v>
      </c>
      <c r="AA899" t="s">
        <v>27</v>
      </c>
    </row>
    <row r="900" spans="1:27" x14ac:dyDescent="0.25">
      <c r="A900" t="s">
        <v>949</v>
      </c>
      <c r="B900">
        <v>4.05</v>
      </c>
      <c r="C900" t="s">
        <v>27</v>
      </c>
      <c r="D900">
        <v>10.26</v>
      </c>
      <c r="E900" t="s">
        <v>27</v>
      </c>
      <c r="F900" s="26">
        <v>-4.0848820373860699E+25</v>
      </c>
      <c r="G900" t="s">
        <v>28</v>
      </c>
      <c r="H900">
        <v>26.44</v>
      </c>
      <c r="I900" t="s">
        <v>27</v>
      </c>
      <c r="J900">
        <v>36.24</v>
      </c>
      <c r="K900" t="s">
        <v>27</v>
      </c>
      <c r="L900">
        <v>37.29</v>
      </c>
      <c r="M900" t="s">
        <v>27</v>
      </c>
      <c r="N900">
        <v>28.44</v>
      </c>
      <c r="O900" t="s">
        <v>27</v>
      </c>
      <c r="P900">
        <v>-152.91</v>
      </c>
      <c r="Q900" t="s">
        <v>28</v>
      </c>
      <c r="R900">
        <v>26.65</v>
      </c>
      <c r="S900" t="s">
        <v>27</v>
      </c>
      <c r="T900">
        <v>6.24</v>
      </c>
      <c r="U900" t="s">
        <v>27</v>
      </c>
      <c r="V900">
        <v>21.56</v>
      </c>
      <c r="W900" t="s">
        <v>27</v>
      </c>
      <c r="X900">
        <v>9.39</v>
      </c>
      <c r="Y900" t="s">
        <v>27</v>
      </c>
      <c r="Z900">
        <v>20.29</v>
      </c>
      <c r="AA900" t="s">
        <v>27</v>
      </c>
    </row>
    <row r="901" spans="1:27" x14ac:dyDescent="0.25">
      <c r="A901" t="s">
        <v>950</v>
      </c>
      <c r="B901">
        <v>59.73</v>
      </c>
      <c r="C901" t="s">
        <v>27</v>
      </c>
      <c r="D901">
        <v>66.05</v>
      </c>
      <c r="E901" t="s">
        <v>27</v>
      </c>
      <c r="F901" s="26">
        <v>-4.0848820373860699E+25</v>
      </c>
      <c r="G901" t="s">
        <v>28</v>
      </c>
      <c r="H901">
        <v>82.25</v>
      </c>
      <c r="I901" t="s">
        <v>27</v>
      </c>
      <c r="J901">
        <v>91.99</v>
      </c>
      <c r="K901" t="s">
        <v>27</v>
      </c>
      <c r="L901">
        <v>93.05</v>
      </c>
      <c r="M901" t="s">
        <v>27</v>
      </c>
      <c r="N901">
        <v>84.18</v>
      </c>
      <c r="O901" t="s">
        <v>27</v>
      </c>
      <c r="P901">
        <v>-152.91</v>
      </c>
      <c r="Q901" t="s">
        <v>28</v>
      </c>
      <c r="R901">
        <v>82.36</v>
      </c>
      <c r="S901" t="s">
        <v>27</v>
      </c>
      <c r="T901">
        <v>61.95</v>
      </c>
      <c r="U901" t="s">
        <v>27</v>
      </c>
      <c r="V901">
        <v>77.28</v>
      </c>
      <c r="W901" t="s">
        <v>27</v>
      </c>
      <c r="X901">
        <v>65.16</v>
      </c>
      <c r="Y901" t="s">
        <v>27</v>
      </c>
      <c r="Z901">
        <v>76.08</v>
      </c>
      <c r="AA901" t="s">
        <v>27</v>
      </c>
    </row>
    <row r="902" spans="1:27" x14ac:dyDescent="0.25">
      <c r="A902" t="s">
        <v>951</v>
      </c>
      <c r="B902">
        <v>1.91</v>
      </c>
      <c r="C902" t="s">
        <v>27</v>
      </c>
      <c r="D902">
        <v>7.82</v>
      </c>
      <c r="E902" t="s">
        <v>27</v>
      </c>
      <c r="F902" s="26">
        <v>-4.0848820373860699E+25</v>
      </c>
      <c r="G902" t="s">
        <v>28</v>
      </c>
      <c r="H902">
        <v>24.2</v>
      </c>
      <c r="I902" t="s">
        <v>27</v>
      </c>
      <c r="J902">
        <v>33.950000000000003</v>
      </c>
      <c r="K902" t="s">
        <v>27</v>
      </c>
      <c r="L902">
        <v>35.049999999999997</v>
      </c>
      <c r="M902" t="s">
        <v>27</v>
      </c>
      <c r="N902">
        <v>26.11</v>
      </c>
      <c r="O902" t="s">
        <v>27</v>
      </c>
      <c r="P902">
        <v>-152.91</v>
      </c>
      <c r="Q902" t="s">
        <v>28</v>
      </c>
      <c r="R902">
        <v>24.39</v>
      </c>
      <c r="S902" t="s">
        <v>27</v>
      </c>
      <c r="T902">
        <v>4.01</v>
      </c>
      <c r="U902" t="s">
        <v>27</v>
      </c>
      <c r="V902">
        <v>19.05</v>
      </c>
      <c r="W902" t="s">
        <v>27</v>
      </c>
      <c r="X902">
        <v>6.88</v>
      </c>
      <c r="Y902" t="s">
        <v>27</v>
      </c>
      <c r="Z902">
        <v>18.010000000000002</v>
      </c>
      <c r="AA902" t="s">
        <v>27</v>
      </c>
    </row>
    <row r="903" spans="1:27" x14ac:dyDescent="0.25">
      <c r="A903" t="s">
        <v>952</v>
      </c>
      <c r="B903">
        <v>74.92</v>
      </c>
      <c r="C903" t="s">
        <v>27</v>
      </c>
      <c r="D903">
        <v>80.78</v>
      </c>
      <c r="E903" t="s">
        <v>27</v>
      </c>
      <c r="F903" s="26">
        <v>-4.0848820373860699E+25</v>
      </c>
      <c r="G903" t="s">
        <v>28</v>
      </c>
      <c r="H903">
        <v>97.05</v>
      </c>
      <c r="I903" t="s">
        <v>27</v>
      </c>
      <c r="J903">
        <v>106.86</v>
      </c>
      <c r="K903" t="s">
        <v>27</v>
      </c>
      <c r="L903">
        <v>107.88</v>
      </c>
      <c r="M903" t="s">
        <v>27</v>
      </c>
      <c r="N903">
        <v>99.04</v>
      </c>
      <c r="O903" t="s">
        <v>27</v>
      </c>
      <c r="P903">
        <v>-152.91</v>
      </c>
      <c r="Q903" t="s">
        <v>28</v>
      </c>
      <c r="R903">
        <v>97.39</v>
      </c>
      <c r="S903" t="s">
        <v>27</v>
      </c>
      <c r="T903">
        <v>77.03</v>
      </c>
      <c r="U903" t="s">
        <v>27</v>
      </c>
      <c r="V903">
        <v>91.93</v>
      </c>
      <c r="W903" t="s">
        <v>27</v>
      </c>
      <c r="X903">
        <v>79.83</v>
      </c>
      <c r="Y903" t="s">
        <v>27</v>
      </c>
      <c r="Z903">
        <v>90.85</v>
      </c>
      <c r="AA903" t="s">
        <v>27</v>
      </c>
    </row>
    <row r="904" spans="1:27" x14ac:dyDescent="0.25">
      <c r="A904" t="s">
        <v>953</v>
      </c>
      <c r="B904">
        <v>136.36000000000001</v>
      </c>
      <c r="C904" t="s">
        <v>27</v>
      </c>
      <c r="D904">
        <v>142.35</v>
      </c>
      <c r="E904" t="s">
        <v>27</v>
      </c>
      <c r="F904" s="26">
        <v>-4.0848820373860699E+25</v>
      </c>
      <c r="G904" t="s">
        <v>28</v>
      </c>
      <c r="H904">
        <v>158.47999999999999</v>
      </c>
      <c r="I904" t="s">
        <v>27</v>
      </c>
      <c r="J904">
        <v>168.24</v>
      </c>
      <c r="K904" t="s">
        <v>27</v>
      </c>
      <c r="L904">
        <v>169.33</v>
      </c>
      <c r="M904" t="s">
        <v>27</v>
      </c>
      <c r="N904">
        <v>160.36000000000001</v>
      </c>
      <c r="O904" t="s">
        <v>27</v>
      </c>
      <c r="P904">
        <v>-152.91</v>
      </c>
      <c r="Q904" t="s">
        <v>28</v>
      </c>
      <c r="R904">
        <v>158.78</v>
      </c>
      <c r="S904" t="s">
        <v>27</v>
      </c>
      <c r="T904">
        <v>138.55000000000001</v>
      </c>
      <c r="U904" t="s">
        <v>27</v>
      </c>
      <c r="V904">
        <v>153.53</v>
      </c>
      <c r="W904" t="s">
        <v>27</v>
      </c>
      <c r="X904">
        <v>141.44999999999999</v>
      </c>
      <c r="Y904" t="s">
        <v>27</v>
      </c>
      <c r="Z904">
        <v>152.34</v>
      </c>
      <c r="AA904" t="s">
        <v>27</v>
      </c>
    </row>
    <row r="905" spans="1:27" x14ac:dyDescent="0.25">
      <c r="A905" t="s">
        <v>954</v>
      </c>
      <c r="B905">
        <v>-98.04</v>
      </c>
      <c r="C905" t="s">
        <v>27</v>
      </c>
      <c r="D905">
        <v>-91.94</v>
      </c>
      <c r="E905" t="s">
        <v>27</v>
      </c>
      <c r="F905" s="26">
        <v>-4.0848820373860699E+25</v>
      </c>
      <c r="G905" t="s">
        <v>28</v>
      </c>
      <c r="H905">
        <v>-75.66</v>
      </c>
      <c r="I905" t="s">
        <v>27</v>
      </c>
      <c r="J905">
        <v>-65.84</v>
      </c>
      <c r="K905" t="s">
        <v>27</v>
      </c>
      <c r="L905">
        <v>-64.78</v>
      </c>
      <c r="M905" t="s">
        <v>27</v>
      </c>
      <c r="N905">
        <v>-73.709999999999994</v>
      </c>
      <c r="O905" t="s">
        <v>27</v>
      </c>
      <c r="P905">
        <v>-152.91</v>
      </c>
      <c r="Q905" t="s">
        <v>28</v>
      </c>
      <c r="R905">
        <v>-75.33</v>
      </c>
      <c r="S905" t="s">
        <v>27</v>
      </c>
      <c r="T905">
        <v>-95.86</v>
      </c>
      <c r="U905" t="s">
        <v>27</v>
      </c>
      <c r="V905">
        <v>-80.709999999999994</v>
      </c>
      <c r="W905" t="s">
        <v>27</v>
      </c>
      <c r="X905">
        <v>-92.86</v>
      </c>
      <c r="Y905" t="s">
        <v>27</v>
      </c>
      <c r="Z905">
        <v>-81.790000000000006</v>
      </c>
      <c r="AA905" t="s">
        <v>27</v>
      </c>
    </row>
    <row r="906" spans="1:27" x14ac:dyDescent="0.25">
      <c r="A906" t="s">
        <v>955</v>
      </c>
      <c r="B906">
        <v>157.18</v>
      </c>
      <c r="C906" t="s">
        <v>27</v>
      </c>
      <c r="D906">
        <v>162.97</v>
      </c>
      <c r="E906" t="s">
        <v>27</v>
      </c>
      <c r="F906" s="26">
        <v>-4.0848820373860699E+25</v>
      </c>
      <c r="G906" t="s">
        <v>28</v>
      </c>
      <c r="H906">
        <v>179.42</v>
      </c>
      <c r="I906" t="s">
        <v>27</v>
      </c>
      <c r="J906">
        <v>-170.69</v>
      </c>
      <c r="K906" t="s">
        <v>27</v>
      </c>
      <c r="L906">
        <v>-169.7</v>
      </c>
      <c r="M906" t="s">
        <v>27</v>
      </c>
      <c r="N906">
        <v>-178.5</v>
      </c>
      <c r="O906" t="s">
        <v>27</v>
      </c>
      <c r="P906">
        <v>-152.91</v>
      </c>
      <c r="Q906" t="s">
        <v>28</v>
      </c>
      <c r="R906">
        <v>179.88</v>
      </c>
      <c r="S906" t="s">
        <v>27</v>
      </c>
      <c r="T906">
        <v>159.25</v>
      </c>
      <c r="U906" t="s">
        <v>27</v>
      </c>
      <c r="V906">
        <v>174.06</v>
      </c>
      <c r="W906" t="s">
        <v>27</v>
      </c>
      <c r="X906">
        <v>161.97</v>
      </c>
      <c r="Y906" t="s">
        <v>27</v>
      </c>
      <c r="Z906">
        <v>173.19</v>
      </c>
      <c r="AA906" t="s">
        <v>27</v>
      </c>
    </row>
    <row r="907" spans="1:27" x14ac:dyDescent="0.25">
      <c r="A907" t="s">
        <v>956</v>
      </c>
      <c r="B907">
        <v>163.84</v>
      </c>
      <c r="C907" t="s">
        <v>27</v>
      </c>
      <c r="D907">
        <v>169.63</v>
      </c>
      <c r="E907" t="s">
        <v>27</v>
      </c>
      <c r="F907" s="26">
        <v>-4.0848820373860699E+25</v>
      </c>
      <c r="G907" t="s">
        <v>28</v>
      </c>
      <c r="H907">
        <v>-173.9</v>
      </c>
      <c r="I907" t="s">
        <v>27</v>
      </c>
      <c r="J907">
        <v>-164.07</v>
      </c>
      <c r="K907" t="s">
        <v>27</v>
      </c>
      <c r="L907">
        <v>-163</v>
      </c>
      <c r="M907" t="s">
        <v>27</v>
      </c>
      <c r="N907">
        <v>-171.9</v>
      </c>
      <c r="O907" t="s">
        <v>27</v>
      </c>
      <c r="P907">
        <v>-152.91</v>
      </c>
      <c r="Q907" t="s">
        <v>28</v>
      </c>
      <c r="R907">
        <v>-173.46</v>
      </c>
      <c r="S907" t="s">
        <v>27</v>
      </c>
      <c r="T907">
        <v>165.89</v>
      </c>
      <c r="U907" t="s">
        <v>27</v>
      </c>
      <c r="V907">
        <v>-179.24</v>
      </c>
      <c r="W907" t="s">
        <v>27</v>
      </c>
      <c r="X907">
        <v>168.63</v>
      </c>
      <c r="Y907" t="s">
        <v>27</v>
      </c>
      <c r="Z907">
        <v>179.85</v>
      </c>
      <c r="AA907" t="s">
        <v>27</v>
      </c>
    </row>
    <row r="908" spans="1:27" x14ac:dyDescent="0.25">
      <c r="A908" t="s">
        <v>957</v>
      </c>
      <c r="B908">
        <v>170.37</v>
      </c>
      <c r="C908" t="s">
        <v>27</v>
      </c>
      <c r="D908">
        <v>175.97</v>
      </c>
      <c r="E908" t="s">
        <v>27</v>
      </c>
      <c r="F908" s="26">
        <v>-4.0848820373860699E+25</v>
      </c>
      <c r="G908" t="s">
        <v>28</v>
      </c>
      <c r="H908">
        <v>-167.52</v>
      </c>
      <c r="I908" t="s">
        <v>27</v>
      </c>
      <c r="J908">
        <v>-157.6</v>
      </c>
      <c r="K908" t="s">
        <v>27</v>
      </c>
      <c r="L908">
        <v>-156.58000000000001</v>
      </c>
      <c r="M908" t="s">
        <v>27</v>
      </c>
      <c r="N908">
        <v>-165.4</v>
      </c>
      <c r="O908" t="s">
        <v>27</v>
      </c>
      <c r="P908">
        <v>-152.91</v>
      </c>
      <c r="Q908" t="s">
        <v>28</v>
      </c>
      <c r="R908">
        <v>-166.96</v>
      </c>
      <c r="S908" t="s">
        <v>27</v>
      </c>
      <c r="T908">
        <v>172.35</v>
      </c>
      <c r="U908" t="s">
        <v>27</v>
      </c>
      <c r="V908">
        <v>-172.88</v>
      </c>
      <c r="W908" t="s">
        <v>27</v>
      </c>
      <c r="X908">
        <v>174.93</v>
      </c>
      <c r="Y908" t="s">
        <v>27</v>
      </c>
      <c r="Z908">
        <v>-173.78</v>
      </c>
      <c r="AA908" t="s">
        <v>27</v>
      </c>
    </row>
    <row r="909" spans="1:27" x14ac:dyDescent="0.25">
      <c r="A909" t="s">
        <v>958</v>
      </c>
      <c r="B909">
        <v>-114.82</v>
      </c>
      <c r="C909" t="s">
        <v>27</v>
      </c>
      <c r="D909">
        <v>-109.24</v>
      </c>
      <c r="E909" t="s">
        <v>27</v>
      </c>
      <c r="F909" s="26">
        <v>-4.0848820373860699E+25</v>
      </c>
      <c r="G909" t="s">
        <v>28</v>
      </c>
      <c r="H909">
        <v>-92.85</v>
      </c>
      <c r="I909" t="s">
        <v>27</v>
      </c>
      <c r="J909">
        <v>-82.88</v>
      </c>
      <c r="K909" t="s">
        <v>27</v>
      </c>
      <c r="L909">
        <v>-81.87</v>
      </c>
      <c r="M909" t="s">
        <v>27</v>
      </c>
      <c r="N909">
        <v>-90.67</v>
      </c>
      <c r="O909" t="s">
        <v>27</v>
      </c>
      <c r="P909">
        <v>-152.91</v>
      </c>
      <c r="Q909" t="s">
        <v>28</v>
      </c>
      <c r="R909">
        <v>-92.21</v>
      </c>
      <c r="S909" t="s">
        <v>27</v>
      </c>
      <c r="T909">
        <v>-112.82</v>
      </c>
      <c r="U909" t="s">
        <v>27</v>
      </c>
      <c r="V909">
        <v>-98.1</v>
      </c>
      <c r="W909" t="s">
        <v>27</v>
      </c>
      <c r="X909">
        <v>-110.27</v>
      </c>
      <c r="Y909" t="s">
        <v>27</v>
      </c>
      <c r="Z909">
        <v>-99.14</v>
      </c>
      <c r="AA909" t="s">
        <v>27</v>
      </c>
    </row>
    <row r="910" spans="1:27" x14ac:dyDescent="0.25">
      <c r="A910" t="s">
        <v>959</v>
      </c>
      <c r="B910">
        <v>-155.9</v>
      </c>
      <c r="C910" t="s">
        <v>27</v>
      </c>
      <c r="D910">
        <v>-150.27000000000001</v>
      </c>
      <c r="E910" t="s">
        <v>27</v>
      </c>
      <c r="F910" s="26">
        <v>-4.0848820373860699E+25</v>
      </c>
      <c r="G910" t="s">
        <v>28</v>
      </c>
      <c r="H910">
        <v>-133.77000000000001</v>
      </c>
      <c r="I910" t="s">
        <v>27</v>
      </c>
      <c r="J910">
        <v>-123.81</v>
      </c>
      <c r="K910" t="s">
        <v>27</v>
      </c>
      <c r="L910">
        <v>-122.78</v>
      </c>
      <c r="M910" t="s">
        <v>27</v>
      </c>
      <c r="N910">
        <v>-131.6</v>
      </c>
      <c r="O910" t="s">
        <v>27</v>
      </c>
      <c r="P910">
        <v>-152.91</v>
      </c>
      <c r="Q910" t="s">
        <v>28</v>
      </c>
      <c r="R910">
        <v>-133.15</v>
      </c>
      <c r="S910" t="s">
        <v>27</v>
      </c>
      <c r="T910">
        <v>-153.91</v>
      </c>
      <c r="U910" t="s">
        <v>27</v>
      </c>
      <c r="V910">
        <v>-139.13</v>
      </c>
      <c r="W910" t="s">
        <v>27</v>
      </c>
      <c r="X910">
        <v>-151.31</v>
      </c>
      <c r="Y910" t="s">
        <v>27</v>
      </c>
      <c r="Z910">
        <v>-140.04</v>
      </c>
      <c r="AA910" t="s">
        <v>27</v>
      </c>
    </row>
    <row r="911" spans="1:27" x14ac:dyDescent="0.25">
      <c r="A911" t="s">
        <v>960</v>
      </c>
      <c r="B911">
        <v>159.13</v>
      </c>
      <c r="C911" t="s">
        <v>27</v>
      </c>
      <c r="D911">
        <v>164.77</v>
      </c>
      <c r="E911" t="s">
        <v>27</v>
      </c>
      <c r="F911" s="26">
        <v>-4.0848820373860699E+25</v>
      </c>
      <c r="G911" t="s">
        <v>28</v>
      </c>
      <c r="H911">
        <v>-178.92</v>
      </c>
      <c r="I911" t="s">
        <v>27</v>
      </c>
      <c r="J911">
        <v>-169.01</v>
      </c>
      <c r="K911" t="s">
        <v>27</v>
      </c>
      <c r="L911">
        <v>-168.02</v>
      </c>
      <c r="M911" t="s">
        <v>27</v>
      </c>
      <c r="N911">
        <v>-176.82</v>
      </c>
      <c r="O911" t="s">
        <v>27</v>
      </c>
      <c r="P911">
        <v>-152.91</v>
      </c>
      <c r="Q911" t="s">
        <v>28</v>
      </c>
      <c r="R911">
        <v>-178.34</v>
      </c>
      <c r="S911" t="s">
        <v>27</v>
      </c>
      <c r="T911">
        <v>161.15</v>
      </c>
      <c r="U911" t="s">
        <v>27</v>
      </c>
      <c r="V911">
        <v>176.01</v>
      </c>
      <c r="W911" t="s">
        <v>27</v>
      </c>
      <c r="X911">
        <v>163.79</v>
      </c>
      <c r="Y911" t="s">
        <v>27</v>
      </c>
      <c r="Z911">
        <v>174.86</v>
      </c>
      <c r="AA911" t="s">
        <v>27</v>
      </c>
    </row>
    <row r="912" spans="1:27" x14ac:dyDescent="0.25">
      <c r="A912" t="s">
        <v>961</v>
      </c>
      <c r="B912">
        <v>-106.05</v>
      </c>
      <c r="C912" t="s">
        <v>27</v>
      </c>
      <c r="D912">
        <v>-100.31</v>
      </c>
      <c r="E912" t="s">
        <v>27</v>
      </c>
      <c r="F912" s="26">
        <v>-4.0848820373860699E+25</v>
      </c>
      <c r="G912" t="s">
        <v>28</v>
      </c>
      <c r="H912">
        <v>-84</v>
      </c>
      <c r="I912" t="s">
        <v>27</v>
      </c>
      <c r="J912">
        <v>-74.22</v>
      </c>
      <c r="K912" t="s">
        <v>27</v>
      </c>
      <c r="L912">
        <v>-73.099999999999994</v>
      </c>
      <c r="M912" t="s">
        <v>27</v>
      </c>
      <c r="N912">
        <v>-82.08</v>
      </c>
      <c r="O912" t="s">
        <v>27</v>
      </c>
      <c r="P912">
        <v>-152.91</v>
      </c>
      <c r="Q912" t="s">
        <v>28</v>
      </c>
      <c r="R912">
        <v>-83.57</v>
      </c>
      <c r="S912" t="s">
        <v>27</v>
      </c>
      <c r="T912">
        <v>-104.01</v>
      </c>
      <c r="U912" t="s">
        <v>27</v>
      </c>
      <c r="V912">
        <v>-88.98</v>
      </c>
      <c r="W912" t="s">
        <v>27</v>
      </c>
      <c r="X912">
        <v>-101.27</v>
      </c>
      <c r="Y912" t="s">
        <v>27</v>
      </c>
      <c r="Z912">
        <v>-90.16</v>
      </c>
      <c r="AA912" t="s">
        <v>27</v>
      </c>
    </row>
    <row r="913" spans="1:27" x14ac:dyDescent="0.25">
      <c r="A913" t="s">
        <v>962</v>
      </c>
      <c r="B913">
        <v>-101.57</v>
      </c>
      <c r="C913" t="s">
        <v>27</v>
      </c>
      <c r="D913">
        <v>-95.75</v>
      </c>
      <c r="E913" t="s">
        <v>27</v>
      </c>
      <c r="F913" s="26">
        <v>-4.0848820373860699E+25</v>
      </c>
      <c r="G913" t="s">
        <v>28</v>
      </c>
      <c r="H913">
        <v>-79.33</v>
      </c>
      <c r="I913" t="s">
        <v>27</v>
      </c>
      <c r="J913">
        <v>-69.569999999999993</v>
      </c>
      <c r="K913" t="s">
        <v>27</v>
      </c>
      <c r="L913">
        <v>-68.42</v>
      </c>
      <c r="M913" t="s">
        <v>27</v>
      </c>
      <c r="N913">
        <v>-77.430000000000007</v>
      </c>
      <c r="O913" t="s">
        <v>27</v>
      </c>
      <c r="P913">
        <v>-152.91</v>
      </c>
      <c r="Q913" t="s">
        <v>28</v>
      </c>
      <c r="R913">
        <v>-78.95</v>
      </c>
      <c r="S913" t="s">
        <v>27</v>
      </c>
      <c r="T913">
        <v>-99.53</v>
      </c>
      <c r="U913" t="s">
        <v>27</v>
      </c>
      <c r="V913">
        <v>-84.43</v>
      </c>
      <c r="W913" t="s">
        <v>27</v>
      </c>
      <c r="X913">
        <v>-96.73</v>
      </c>
      <c r="Y913" t="s">
        <v>27</v>
      </c>
      <c r="Z913">
        <v>-85.49</v>
      </c>
      <c r="AA913" t="s">
        <v>27</v>
      </c>
    </row>
    <row r="914" spans="1:27" x14ac:dyDescent="0.25">
      <c r="A914" t="s">
        <v>963</v>
      </c>
      <c r="B914">
        <v>-92.41</v>
      </c>
      <c r="C914" t="s">
        <v>27</v>
      </c>
      <c r="D914">
        <v>-86.7</v>
      </c>
      <c r="E914" t="s">
        <v>27</v>
      </c>
      <c r="F914" s="26">
        <v>-4.0848820373860699E+25</v>
      </c>
      <c r="G914" t="s">
        <v>28</v>
      </c>
      <c r="H914">
        <v>-70.319999999999993</v>
      </c>
      <c r="I914" t="s">
        <v>27</v>
      </c>
      <c r="J914">
        <v>-60.49</v>
      </c>
      <c r="K914" t="s">
        <v>27</v>
      </c>
      <c r="L914">
        <v>-59.42</v>
      </c>
      <c r="M914" t="s">
        <v>27</v>
      </c>
      <c r="N914">
        <v>-68.319999999999993</v>
      </c>
      <c r="O914" t="s">
        <v>27</v>
      </c>
      <c r="P914">
        <v>-152.91</v>
      </c>
      <c r="Q914" t="s">
        <v>28</v>
      </c>
      <c r="R914">
        <v>-69.849999999999994</v>
      </c>
      <c r="S914" t="s">
        <v>27</v>
      </c>
      <c r="T914">
        <v>-90.38</v>
      </c>
      <c r="U914" t="s">
        <v>27</v>
      </c>
      <c r="V914">
        <v>-75.39</v>
      </c>
      <c r="W914" t="s">
        <v>27</v>
      </c>
      <c r="X914">
        <v>-87.67</v>
      </c>
      <c r="Y914" t="s">
        <v>27</v>
      </c>
      <c r="Z914">
        <v>-76.48</v>
      </c>
      <c r="AA914" t="s">
        <v>27</v>
      </c>
    </row>
    <row r="915" spans="1:27" x14ac:dyDescent="0.25">
      <c r="A915" t="s">
        <v>964</v>
      </c>
      <c r="B915">
        <v>33.659999999999997</v>
      </c>
      <c r="C915" t="s">
        <v>27</v>
      </c>
      <c r="D915">
        <v>39.22</v>
      </c>
      <c r="E915" t="s">
        <v>27</v>
      </c>
      <c r="F915" s="26">
        <v>-4.0848820373860699E+25</v>
      </c>
      <c r="G915" t="s">
        <v>28</v>
      </c>
      <c r="H915">
        <v>55.66</v>
      </c>
      <c r="I915" t="s">
        <v>27</v>
      </c>
      <c r="J915">
        <v>65.52</v>
      </c>
      <c r="K915" t="s">
        <v>27</v>
      </c>
      <c r="L915">
        <v>66.55</v>
      </c>
      <c r="M915" t="s">
        <v>27</v>
      </c>
      <c r="N915">
        <v>57.72</v>
      </c>
      <c r="O915" t="s">
        <v>27</v>
      </c>
      <c r="P915">
        <v>-152.91</v>
      </c>
      <c r="Q915" t="s">
        <v>28</v>
      </c>
      <c r="R915">
        <v>56.12</v>
      </c>
      <c r="S915" t="s">
        <v>27</v>
      </c>
      <c r="T915">
        <v>35.61</v>
      </c>
      <c r="U915" t="s">
        <v>27</v>
      </c>
      <c r="V915">
        <v>50.56</v>
      </c>
      <c r="W915" t="s">
        <v>27</v>
      </c>
      <c r="X915">
        <v>38.200000000000003</v>
      </c>
      <c r="Y915" t="s">
        <v>27</v>
      </c>
      <c r="Z915">
        <v>49.47</v>
      </c>
      <c r="AA915" t="s">
        <v>27</v>
      </c>
    </row>
    <row r="916" spans="1:27" x14ac:dyDescent="0.25">
      <c r="A916" t="s">
        <v>965</v>
      </c>
      <c r="B916">
        <v>-92.06</v>
      </c>
      <c r="C916" t="s">
        <v>27</v>
      </c>
      <c r="D916">
        <v>-86.31</v>
      </c>
      <c r="E916" t="s">
        <v>27</v>
      </c>
      <c r="F916" s="26">
        <v>-4.0848820373860699E+25</v>
      </c>
      <c r="G916" t="s">
        <v>28</v>
      </c>
      <c r="H916">
        <v>-69.819999999999993</v>
      </c>
      <c r="I916" t="s">
        <v>27</v>
      </c>
      <c r="J916">
        <v>-59.96</v>
      </c>
      <c r="K916" t="s">
        <v>27</v>
      </c>
      <c r="L916">
        <v>-58.88</v>
      </c>
      <c r="M916" t="s">
        <v>27</v>
      </c>
      <c r="N916">
        <v>-67.81</v>
      </c>
      <c r="O916" t="s">
        <v>27</v>
      </c>
      <c r="P916">
        <v>-152.91</v>
      </c>
      <c r="Q916" t="s">
        <v>28</v>
      </c>
      <c r="R916">
        <v>-69.430000000000007</v>
      </c>
      <c r="S916" t="s">
        <v>27</v>
      </c>
      <c r="T916">
        <v>-90.04</v>
      </c>
      <c r="U916" t="s">
        <v>27</v>
      </c>
      <c r="V916">
        <v>-74.86</v>
      </c>
      <c r="W916" t="s">
        <v>27</v>
      </c>
      <c r="X916">
        <v>-87.29</v>
      </c>
      <c r="Y916" t="s">
        <v>27</v>
      </c>
      <c r="Z916">
        <v>-75.959999999999994</v>
      </c>
      <c r="AA916" t="s">
        <v>27</v>
      </c>
    </row>
    <row r="917" spans="1:27" x14ac:dyDescent="0.25">
      <c r="A917" t="s">
        <v>966</v>
      </c>
      <c r="B917">
        <v>57.21</v>
      </c>
      <c r="C917" t="s">
        <v>27</v>
      </c>
      <c r="D917">
        <v>63.08</v>
      </c>
      <c r="E917" t="s">
        <v>27</v>
      </c>
      <c r="F917" s="26">
        <v>-4.0848820373860699E+25</v>
      </c>
      <c r="G917" t="s">
        <v>28</v>
      </c>
      <c r="H917">
        <v>79.650000000000006</v>
      </c>
      <c r="I917" t="s">
        <v>27</v>
      </c>
      <c r="J917">
        <v>89.45</v>
      </c>
      <c r="K917" t="s">
        <v>27</v>
      </c>
      <c r="L917">
        <v>90.56</v>
      </c>
      <c r="M917" t="s">
        <v>27</v>
      </c>
      <c r="N917">
        <v>81.650000000000006</v>
      </c>
      <c r="O917" t="s">
        <v>27</v>
      </c>
      <c r="P917">
        <v>-152.91</v>
      </c>
      <c r="Q917" t="s">
        <v>28</v>
      </c>
      <c r="R917">
        <v>79.88</v>
      </c>
      <c r="S917" t="s">
        <v>27</v>
      </c>
      <c r="T917">
        <v>59.17</v>
      </c>
      <c r="U917" t="s">
        <v>27</v>
      </c>
      <c r="V917">
        <v>74.61</v>
      </c>
      <c r="W917" t="s">
        <v>27</v>
      </c>
      <c r="X917">
        <v>62.08</v>
      </c>
      <c r="Y917" t="s">
        <v>27</v>
      </c>
      <c r="Z917">
        <v>73.47</v>
      </c>
      <c r="AA917" t="s">
        <v>27</v>
      </c>
    </row>
    <row r="918" spans="1:27" x14ac:dyDescent="0.25">
      <c r="A918" t="s">
        <v>967</v>
      </c>
      <c r="B918">
        <v>123</v>
      </c>
      <c r="C918" t="s">
        <v>27</v>
      </c>
      <c r="D918">
        <v>128.88</v>
      </c>
      <c r="E918" t="s">
        <v>27</v>
      </c>
      <c r="F918" s="26">
        <v>-4.0848820373860699E+25</v>
      </c>
      <c r="G918" t="s">
        <v>28</v>
      </c>
      <c r="H918">
        <v>145.43</v>
      </c>
      <c r="I918" t="s">
        <v>27</v>
      </c>
      <c r="J918">
        <v>155.26</v>
      </c>
      <c r="K918" t="s">
        <v>27</v>
      </c>
      <c r="L918">
        <v>156.38999999999999</v>
      </c>
      <c r="M918" t="s">
        <v>27</v>
      </c>
      <c r="N918">
        <v>147.38999999999999</v>
      </c>
      <c r="O918" t="s">
        <v>27</v>
      </c>
      <c r="P918">
        <v>-152.91</v>
      </c>
      <c r="Q918" t="s">
        <v>28</v>
      </c>
      <c r="R918">
        <v>145.65</v>
      </c>
      <c r="S918" t="s">
        <v>27</v>
      </c>
      <c r="T918">
        <v>125.02</v>
      </c>
      <c r="U918" t="s">
        <v>27</v>
      </c>
      <c r="V918">
        <v>140.4</v>
      </c>
      <c r="W918" t="s">
        <v>27</v>
      </c>
      <c r="X918">
        <v>127.9</v>
      </c>
      <c r="Y918" t="s">
        <v>27</v>
      </c>
      <c r="Z918">
        <v>139.22</v>
      </c>
      <c r="AA918" t="s">
        <v>27</v>
      </c>
    </row>
    <row r="919" spans="1:27" x14ac:dyDescent="0.25">
      <c r="A919" t="s">
        <v>968</v>
      </c>
      <c r="B919">
        <v>-73.290000000000006</v>
      </c>
      <c r="C919" t="s">
        <v>27</v>
      </c>
      <c r="D919">
        <v>-67.37</v>
      </c>
      <c r="E919" t="s">
        <v>27</v>
      </c>
      <c r="F919" s="26">
        <v>-4.0848820373860699E+25</v>
      </c>
      <c r="G919" t="s">
        <v>28</v>
      </c>
      <c r="H919">
        <v>-50.73</v>
      </c>
      <c r="I919" t="s">
        <v>27</v>
      </c>
      <c r="J919">
        <v>-40.92</v>
      </c>
      <c r="K919" t="s">
        <v>27</v>
      </c>
      <c r="L919">
        <v>-39.770000000000003</v>
      </c>
      <c r="M919" t="s">
        <v>27</v>
      </c>
      <c r="N919">
        <v>-48.81</v>
      </c>
      <c r="O919" t="s">
        <v>27</v>
      </c>
      <c r="P919">
        <v>-152.91</v>
      </c>
      <c r="Q919" t="s">
        <v>28</v>
      </c>
      <c r="R919">
        <v>-50.53</v>
      </c>
      <c r="S919" t="s">
        <v>27</v>
      </c>
      <c r="T919">
        <v>-71.22</v>
      </c>
      <c r="U919" t="s">
        <v>27</v>
      </c>
      <c r="V919">
        <v>-55.85</v>
      </c>
      <c r="W919" t="s">
        <v>27</v>
      </c>
      <c r="X919">
        <v>-68.33</v>
      </c>
      <c r="Y919" t="s">
        <v>27</v>
      </c>
      <c r="Z919">
        <v>-57.01</v>
      </c>
      <c r="AA919" t="s">
        <v>27</v>
      </c>
    </row>
    <row r="920" spans="1:27" x14ac:dyDescent="0.25">
      <c r="A920" t="s">
        <v>969</v>
      </c>
      <c r="B920">
        <v>120.35</v>
      </c>
      <c r="C920" t="s">
        <v>27</v>
      </c>
      <c r="D920">
        <v>126.07</v>
      </c>
      <c r="E920" t="s">
        <v>27</v>
      </c>
      <c r="F920" s="26">
        <v>-4.0848820373860699E+25</v>
      </c>
      <c r="G920" t="s">
        <v>28</v>
      </c>
      <c r="H920">
        <v>142.91</v>
      </c>
      <c r="I920" t="s">
        <v>27</v>
      </c>
      <c r="J920">
        <v>152.81</v>
      </c>
      <c r="K920" t="s">
        <v>27</v>
      </c>
      <c r="L920">
        <v>153.88999999999999</v>
      </c>
      <c r="M920" t="s">
        <v>27</v>
      </c>
      <c r="N920">
        <v>144.97999999999999</v>
      </c>
      <c r="O920" t="s">
        <v>27</v>
      </c>
      <c r="P920">
        <v>-152.91</v>
      </c>
      <c r="Q920" t="s">
        <v>28</v>
      </c>
      <c r="R920">
        <v>143.16999999999999</v>
      </c>
      <c r="S920" t="s">
        <v>27</v>
      </c>
      <c r="T920">
        <v>122.35</v>
      </c>
      <c r="U920" t="s">
        <v>27</v>
      </c>
      <c r="V920">
        <v>137.52000000000001</v>
      </c>
      <c r="W920" t="s">
        <v>27</v>
      </c>
      <c r="X920">
        <v>125.03</v>
      </c>
      <c r="Y920" t="s">
        <v>27</v>
      </c>
      <c r="Z920">
        <v>136.51</v>
      </c>
      <c r="AA920" t="s">
        <v>27</v>
      </c>
    </row>
    <row r="921" spans="1:27" x14ac:dyDescent="0.25">
      <c r="A921" t="s">
        <v>970</v>
      </c>
      <c r="B921">
        <v>-39.799999999999997</v>
      </c>
      <c r="C921" t="s">
        <v>27</v>
      </c>
      <c r="D921">
        <v>-34.36</v>
      </c>
      <c r="E921" t="s">
        <v>27</v>
      </c>
      <c r="F921" s="26">
        <v>-4.0848820373860699E+25</v>
      </c>
      <c r="G921" t="s">
        <v>28</v>
      </c>
      <c r="H921">
        <v>-17.37</v>
      </c>
      <c r="I921" t="s">
        <v>27</v>
      </c>
      <c r="J921">
        <v>-7.44</v>
      </c>
      <c r="K921" t="s">
        <v>27</v>
      </c>
      <c r="L921">
        <v>-6.43</v>
      </c>
      <c r="M921" t="s">
        <v>27</v>
      </c>
      <c r="N921">
        <v>-15.24</v>
      </c>
      <c r="O921" t="s">
        <v>27</v>
      </c>
      <c r="P921">
        <v>-152.91</v>
      </c>
      <c r="Q921" t="s">
        <v>28</v>
      </c>
      <c r="R921">
        <v>-17.04</v>
      </c>
      <c r="S921" t="s">
        <v>27</v>
      </c>
      <c r="T921">
        <v>-37.880000000000003</v>
      </c>
      <c r="U921" t="s">
        <v>27</v>
      </c>
      <c r="V921">
        <v>-23.05</v>
      </c>
      <c r="W921" t="s">
        <v>27</v>
      </c>
      <c r="X921">
        <v>-35.44</v>
      </c>
      <c r="Y921" t="s">
        <v>27</v>
      </c>
      <c r="Z921">
        <v>-23.91</v>
      </c>
      <c r="AA921" t="s">
        <v>27</v>
      </c>
    </row>
    <row r="922" spans="1:27" x14ac:dyDescent="0.25">
      <c r="A922" t="s">
        <v>971</v>
      </c>
      <c r="B922">
        <v>62.75</v>
      </c>
      <c r="C922" t="s">
        <v>27</v>
      </c>
      <c r="D922">
        <v>68.010000000000005</v>
      </c>
      <c r="E922" t="s">
        <v>27</v>
      </c>
      <c r="F922" s="26">
        <v>-4.0848820373860699E+25</v>
      </c>
      <c r="G922" t="s">
        <v>28</v>
      </c>
      <c r="H922">
        <v>84.98</v>
      </c>
      <c r="I922" t="s">
        <v>27</v>
      </c>
      <c r="J922">
        <v>94.98</v>
      </c>
      <c r="K922" t="s">
        <v>27</v>
      </c>
      <c r="L922">
        <v>95.93</v>
      </c>
      <c r="M922" t="s">
        <v>27</v>
      </c>
      <c r="N922">
        <v>87.2</v>
      </c>
      <c r="O922" t="s">
        <v>27</v>
      </c>
      <c r="P922">
        <v>-152.91</v>
      </c>
      <c r="Q922" t="s">
        <v>28</v>
      </c>
      <c r="R922">
        <v>85.46</v>
      </c>
      <c r="S922" t="s">
        <v>27</v>
      </c>
      <c r="T922">
        <v>64.63</v>
      </c>
      <c r="U922" t="s">
        <v>27</v>
      </c>
      <c r="V922">
        <v>79.180000000000007</v>
      </c>
      <c r="W922" t="s">
        <v>27</v>
      </c>
      <c r="X922">
        <v>66.86</v>
      </c>
      <c r="Y922" t="s">
        <v>27</v>
      </c>
      <c r="Z922">
        <v>78.489999999999995</v>
      </c>
      <c r="AA922" t="s">
        <v>27</v>
      </c>
    </row>
    <row r="923" spans="1:27" x14ac:dyDescent="0.25">
      <c r="A923" t="s">
        <v>972</v>
      </c>
      <c r="B923">
        <v>-13.49</v>
      </c>
      <c r="C923" t="s">
        <v>27</v>
      </c>
      <c r="D923">
        <v>-8.44</v>
      </c>
      <c r="E923" t="s">
        <v>27</v>
      </c>
      <c r="F923" s="26">
        <v>-4.0848820373860699E+25</v>
      </c>
      <c r="G923" t="s">
        <v>28</v>
      </c>
      <c r="H923">
        <v>8.61</v>
      </c>
      <c r="I923" t="s">
        <v>27</v>
      </c>
      <c r="J923">
        <v>18.66</v>
      </c>
      <c r="K923" t="s">
        <v>27</v>
      </c>
      <c r="L923">
        <v>19.559999999999999</v>
      </c>
      <c r="M923" t="s">
        <v>27</v>
      </c>
      <c r="N923">
        <v>10.93</v>
      </c>
      <c r="O923" t="s">
        <v>27</v>
      </c>
      <c r="P923">
        <v>-152.91</v>
      </c>
      <c r="Q923" t="s">
        <v>28</v>
      </c>
      <c r="R923">
        <v>9.1999999999999993</v>
      </c>
      <c r="S923" t="s">
        <v>27</v>
      </c>
      <c r="T923">
        <v>-11.67</v>
      </c>
      <c r="U923" t="s">
        <v>27</v>
      </c>
      <c r="V923">
        <v>2.67</v>
      </c>
      <c r="W923" t="s">
        <v>27</v>
      </c>
      <c r="X923">
        <v>-9.61</v>
      </c>
      <c r="Y923" t="s">
        <v>27</v>
      </c>
      <c r="Z923">
        <v>2.1</v>
      </c>
      <c r="AA923" t="s">
        <v>27</v>
      </c>
    </row>
    <row r="924" spans="1:27" x14ac:dyDescent="0.25">
      <c r="A924" t="s">
        <v>973</v>
      </c>
      <c r="B924">
        <v>-156.86000000000001</v>
      </c>
      <c r="C924" t="s">
        <v>27</v>
      </c>
      <c r="D924">
        <v>-151.71</v>
      </c>
      <c r="E924" t="s">
        <v>27</v>
      </c>
      <c r="F924" s="26">
        <v>-4.0848820373860699E+25</v>
      </c>
      <c r="G924" t="s">
        <v>28</v>
      </c>
      <c r="H924">
        <v>-134.83000000000001</v>
      </c>
      <c r="I924" t="s">
        <v>27</v>
      </c>
      <c r="J924">
        <v>-124.78</v>
      </c>
      <c r="K924" t="s">
        <v>27</v>
      </c>
      <c r="L924">
        <v>-123.85</v>
      </c>
      <c r="M924" t="s">
        <v>27</v>
      </c>
      <c r="N924">
        <v>-132.53</v>
      </c>
      <c r="O924" t="s">
        <v>27</v>
      </c>
      <c r="P924">
        <v>-152.91</v>
      </c>
      <c r="Q924" t="s">
        <v>28</v>
      </c>
      <c r="R924">
        <v>-134.22</v>
      </c>
      <c r="S924" t="s">
        <v>27</v>
      </c>
      <c r="T924">
        <v>-154.97999999999999</v>
      </c>
      <c r="U924" t="s">
        <v>27</v>
      </c>
      <c r="V924">
        <v>-140.61000000000001</v>
      </c>
      <c r="W924" t="s">
        <v>27</v>
      </c>
      <c r="X924">
        <v>-152.85</v>
      </c>
      <c r="Y924" t="s">
        <v>27</v>
      </c>
      <c r="Z924">
        <v>-141.26</v>
      </c>
      <c r="AA924" t="s">
        <v>27</v>
      </c>
    </row>
    <row r="925" spans="1:27" x14ac:dyDescent="0.25">
      <c r="A925" t="s">
        <v>974</v>
      </c>
      <c r="B925">
        <v>-114</v>
      </c>
      <c r="C925" t="s">
        <v>27</v>
      </c>
      <c r="D925">
        <v>-108.79</v>
      </c>
      <c r="E925" t="s">
        <v>27</v>
      </c>
      <c r="F925" s="26">
        <v>-4.0848820373860699E+25</v>
      </c>
      <c r="G925" t="s">
        <v>28</v>
      </c>
      <c r="H925">
        <v>-92.16</v>
      </c>
      <c r="I925" t="s">
        <v>27</v>
      </c>
      <c r="J925">
        <v>-82.14</v>
      </c>
      <c r="K925" t="s">
        <v>27</v>
      </c>
      <c r="L925">
        <v>-81.22</v>
      </c>
      <c r="M925" t="s">
        <v>27</v>
      </c>
      <c r="N925">
        <v>-89.89</v>
      </c>
      <c r="O925" t="s">
        <v>27</v>
      </c>
      <c r="P925">
        <v>-152.91</v>
      </c>
      <c r="Q925" t="s">
        <v>28</v>
      </c>
      <c r="R925">
        <v>-91.53</v>
      </c>
      <c r="S925" t="s">
        <v>27</v>
      </c>
      <c r="T925">
        <v>-112.06</v>
      </c>
      <c r="U925" t="s">
        <v>27</v>
      </c>
      <c r="V925">
        <v>-97.71</v>
      </c>
      <c r="W925" t="s">
        <v>27</v>
      </c>
      <c r="X925">
        <v>-109.9</v>
      </c>
      <c r="Y925" t="s">
        <v>27</v>
      </c>
      <c r="Z925">
        <v>-98.54</v>
      </c>
      <c r="AA925" t="s">
        <v>27</v>
      </c>
    </row>
    <row r="926" spans="1:27" x14ac:dyDescent="0.25">
      <c r="A926" t="s">
        <v>975</v>
      </c>
      <c r="B926">
        <v>45.64</v>
      </c>
      <c r="C926" t="s">
        <v>27</v>
      </c>
      <c r="D926">
        <v>50.74</v>
      </c>
      <c r="E926" t="s">
        <v>27</v>
      </c>
      <c r="F926" s="26">
        <v>-4.0848820373860699E+25</v>
      </c>
      <c r="G926" t="s">
        <v>28</v>
      </c>
      <c r="H926">
        <v>67.58</v>
      </c>
      <c r="I926" t="s">
        <v>27</v>
      </c>
      <c r="J926">
        <v>77.64</v>
      </c>
      <c r="K926" t="s">
        <v>27</v>
      </c>
      <c r="L926">
        <v>78.489999999999995</v>
      </c>
      <c r="M926" t="s">
        <v>27</v>
      </c>
      <c r="N926">
        <v>69.95</v>
      </c>
      <c r="O926" t="s">
        <v>27</v>
      </c>
      <c r="P926">
        <v>-152.91</v>
      </c>
      <c r="Q926" t="s">
        <v>28</v>
      </c>
      <c r="R926">
        <v>68.239999999999995</v>
      </c>
      <c r="S926" t="s">
        <v>27</v>
      </c>
      <c r="T926">
        <v>47.49</v>
      </c>
      <c r="U926" t="s">
        <v>27</v>
      </c>
      <c r="V926">
        <v>61.73</v>
      </c>
      <c r="W926" t="s">
        <v>27</v>
      </c>
      <c r="X926">
        <v>49.54</v>
      </c>
      <c r="Y926" t="s">
        <v>27</v>
      </c>
      <c r="Z926">
        <v>61.16</v>
      </c>
      <c r="AA926" t="s">
        <v>27</v>
      </c>
    </row>
    <row r="927" spans="1:27" x14ac:dyDescent="0.25">
      <c r="A927" t="s">
        <v>976</v>
      </c>
      <c r="B927">
        <v>37.74</v>
      </c>
      <c r="C927" t="s">
        <v>27</v>
      </c>
      <c r="D927">
        <v>42.81</v>
      </c>
      <c r="E927" t="s">
        <v>27</v>
      </c>
      <c r="F927" s="26">
        <v>-4.0848820373860699E+25</v>
      </c>
      <c r="G927" t="s">
        <v>28</v>
      </c>
      <c r="H927">
        <v>59.54</v>
      </c>
      <c r="I927" t="s">
        <v>27</v>
      </c>
      <c r="J927">
        <v>69.58</v>
      </c>
      <c r="K927" t="s">
        <v>27</v>
      </c>
      <c r="L927">
        <v>70.42</v>
      </c>
      <c r="M927" t="s">
        <v>27</v>
      </c>
      <c r="N927">
        <v>61.88</v>
      </c>
      <c r="O927" t="s">
        <v>27</v>
      </c>
      <c r="P927">
        <v>-152.91</v>
      </c>
      <c r="Q927" t="s">
        <v>28</v>
      </c>
      <c r="R927">
        <v>60.17</v>
      </c>
      <c r="S927" t="s">
        <v>27</v>
      </c>
      <c r="T927">
        <v>39.6</v>
      </c>
      <c r="U927" t="s">
        <v>27</v>
      </c>
      <c r="V927">
        <v>53.83</v>
      </c>
      <c r="W927" t="s">
        <v>27</v>
      </c>
      <c r="X927">
        <v>41.64</v>
      </c>
      <c r="Y927" t="s">
        <v>27</v>
      </c>
      <c r="Z927">
        <v>53.13</v>
      </c>
      <c r="AA927" t="s">
        <v>27</v>
      </c>
    </row>
    <row r="928" spans="1:27" x14ac:dyDescent="0.25">
      <c r="A928" t="s">
        <v>977</v>
      </c>
      <c r="B928">
        <v>-42.77</v>
      </c>
      <c r="C928" t="s">
        <v>27</v>
      </c>
      <c r="D928">
        <v>-37.6</v>
      </c>
      <c r="E928" t="s">
        <v>27</v>
      </c>
      <c r="F928" s="26">
        <v>-4.0848820373860699E+25</v>
      </c>
      <c r="G928" t="s">
        <v>28</v>
      </c>
      <c r="H928">
        <v>-21.06</v>
      </c>
      <c r="I928" t="s">
        <v>27</v>
      </c>
      <c r="J928">
        <v>-11.05</v>
      </c>
      <c r="K928" t="s">
        <v>27</v>
      </c>
      <c r="L928">
        <v>-10.199999999999999</v>
      </c>
      <c r="M928" t="s">
        <v>27</v>
      </c>
      <c r="N928">
        <v>-18.79</v>
      </c>
      <c r="O928" t="s">
        <v>27</v>
      </c>
      <c r="P928">
        <v>-152.91</v>
      </c>
      <c r="Q928" t="s">
        <v>28</v>
      </c>
      <c r="R928">
        <v>-20.41</v>
      </c>
      <c r="S928" t="s">
        <v>27</v>
      </c>
      <c r="T928">
        <v>-40.85</v>
      </c>
      <c r="U928" t="s">
        <v>27</v>
      </c>
      <c r="V928">
        <v>-26.51</v>
      </c>
      <c r="W928" t="s">
        <v>27</v>
      </c>
      <c r="X928">
        <v>-38.700000000000003</v>
      </c>
      <c r="Y928" t="s">
        <v>27</v>
      </c>
      <c r="Z928">
        <v>-27.44</v>
      </c>
      <c r="AA928" t="s">
        <v>27</v>
      </c>
    </row>
    <row r="929" spans="1:27" x14ac:dyDescent="0.25">
      <c r="A929" t="s">
        <v>978</v>
      </c>
      <c r="B929">
        <v>-93.81</v>
      </c>
      <c r="C929" t="s">
        <v>27</v>
      </c>
      <c r="D929">
        <v>-88.61</v>
      </c>
      <c r="E929" t="s">
        <v>27</v>
      </c>
      <c r="F929" s="26">
        <v>-4.0848820373860699E+25</v>
      </c>
      <c r="G929" t="s">
        <v>28</v>
      </c>
      <c r="H929">
        <v>-72.03</v>
      </c>
      <c r="I929" t="s">
        <v>27</v>
      </c>
      <c r="J929">
        <v>-61.95</v>
      </c>
      <c r="K929" t="s">
        <v>27</v>
      </c>
      <c r="L929">
        <v>-61.13</v>
      </c>
      <c r="M929" t="s">
        <v>27</v>
      </c>
      <c r="N929">
        <v>-69.69</v>
      </c>
      <c r="O929" t="s">
        <v>27</v>
      </c>
      <c r="P929">
        <v>-152.91</v>
      </c>
      <c r="Q929" t="s">
        <v>28</v>
      </c>
      <c r="R929">
        <v>-71.31</v>
      </c>
      <c r="S929" t="s">
        <v>27</v>
      </c>
      <c r="T929">
        <v>-91.86</v>
      </c>
      <c r="U929" t="s">
        <v>27</v>
      </c>
      <c r="V929">
        <v>-77.48</v>
      </c>
      <c r="W929" t="s">
        <v>27</v>
      </c>
      <c r="X929">
        <v>-89.68</v>
      </c>
      <c r="Y929" t="s">
        <v>27</v>
      </c>
      <c r="Z929">
        <v>-78.319999999999993</v>
      </c>
      <c r="AA929" t="s">
        <v>27</v>
      </c>
    </row>
    <row r="930" spans="1:27" x14ac:dyDescent="0.25">
      <c r="A930" t="s">
        <v>979</v>
      </c>
      <c r="B930">
        <v>71.290000000000006</v>
      </c>
      <c r="C930" t="s">
        <v>27</v>
      </c>
      <c r="D930">
        <v>76.55</v>
      </c>
      <c r="E930" t="s">
        <v>27</v>
      </c>
      <c r="F930" s="26">
        <v>-4.0848820373860699E+25</v>
      </c>
      <c r="G930" t="s">
        <v>28</v>
      </c>
      <c r="H930">
        <v>92.99</v>
      </c>
      <c r="I930" t="s">
        <v>27</v>
      </c>
      <c r="J930">
        <v>102.99</v>
      </c>
      <c r="K930" t="s">
        <v>27</v>
      </c>
      <c r="L930">
        <v>103.84</v>
      </c>
      <c r="M930" t="s">
        <v>27</v>
      </c>
      <c r="N930">
        <v>95.3</v>
      </c>
      <c r="O930" t="s">
        <v>27</v>
      </c>
      <c r="P930">
        <v>-152.91</v>
      </c>
      <c r="Q930" t="s">
        <v>28</v>
      </c>
      <c r="R930">
        <v>93.67</v>
      </c>
      <c r="S930" t="s">
        <v>27</v>
      </c>
      <c r="T930">
        <v>73.22</v>
      </c>
      <c r="U930" t="s">
        <v>27</v>
      </c>
      <c r="V930">
        <v>87.68</v>
      </c>
      <c r="W930" t="s">
        <v>27</v>
      </c>
      <c r="X930">
        <v>75.47</v>
      </c>
      <c r="Y930" t="s">
        <v>27</v>
      </c>
      <c r="Z930">
        <v>86.73</v>
      </c>
      <c r="AA930" t="s">
        <v>27</v>
      </c>
    </row>
    <row r="931" spans="1:27" x14ac:dyDescent="0.25">
      <c r="A931" t="s">
        <v>980</v>
      </c>
      <c r="B931">
        <v>84.94</v>
      </c>
      <c r="C931" t="s">
        <v>27</v>
      </c>
      <c r="D931">
        <v>89.9</v>
      </c>
      <c r="E931" t="s">
        <v>27</v>
      </c>
      <c r="F931" s="26">
        <v>-4.0848820373860699E+25</v>
      </c>
      <c r="G931" t="s">
        <v>28</v>
      </c>
      <c r="H931">
        <v>106.28</v>
      </c>
      <c r="I931" t="s">
        <v>27</v>
      </c>
      <c r="J931">
        <v>116.39</v>
      </c>
      <c r="K931" t="s">
        <v>27</v>
      </c>
      <c r="L931">
        <v>117.15</v>
      </c>
      <c r="M931" t="s">
        <v>27</v>
      </c>
      <c r="N931">
        <v>108.73</v>
      </c>
      <c r="O931" t="s">
        <v>27</v>
      </c>
      <c r="P931">
        <v>-152.91</v>
      </c>
      <c r="Q931" t="s">
        <v>28</v>
      </c>
      <c r="R931">
        <v>107.12</v>
      </c>
      <c r="S931" t="s">
        <v>27</v>
      </c>
      <c r="T931">
        <v>86.79</v>
      </c>
      <c r="U931" t="s">
        <v>27</v>
      </c>
      <c r="V931">
        <v>101.06</v>
      </c>
      <c r="W931" t="s">
        <v>27</v>
      </c>
      <c r="X931">
        <v>88.81</v>
      </c>
      <c r="Y931" t="s">
        <v>27</v>
      </c>
      <c r="Z931">
        <v>99.97</v>
      </c>
      <c r="AA931" t="s">
        <v>27</v>
      </c>
    </row>
    <row r="932" spans="1:27" x14ac:dyDescent="0.25">
      <c r="A932" t="s">
        <v>981</v>
      </c>
      <c r="B932">
        <v>87.63</v>
      </c>
      <c r="C932" t="s">
        <v>27</v>
      </c>
      <c r="D932">
        <v>92.65</v>
      </c>
      <c r="E932" t="s">
        <v>27</v>
      </c>
      <c r="F932" s="26">
        <v>-4.0848820373860699E+25</v>
      </c>
      <c r="G932" t="s">
        <v>28</v>
      </c>
      <c r="H932">
        <v>108.91</v>
      </c>
      <c r="I932" t="s">
        <v>27</v>
      </c>
      <c r="J932">
        <v>119.01</v>
      </c>
      <c r="K932" t="s">
        <v>27</v>
      </c>
      <c r="L932">
        <v>119.77</v>
      </c>
      <c r="M932" t="s">
        <v>27</v>
      </c>
      <c r="N932">
        <v>111.33</v>
      </c>
      <c r="O932" t="s">
        <v>27</v>
      </c>
      <c r="P932">
        <v>-152.91</v>
      </c>
      <c r="Q932" t="s">
        <v>28</v>
      </c>
      <c r="R932">
        <v>109.75</v>
      </c>
      <c r="S932" t="s">
        <v>27</v>
      </c>
      <c r="T932">
        <v>89.47</v>
      </c>
      <c r="U932" t="s">
        <v>27</v>
      </c>
      <c r="V932">
        <v>103.76</v>
      </c>
      <c r="W932" t="s">
        <v>27</v>
      </c>
      <c r="X932">
        <v>91.55</v>
      </c>
      <c r="Y932" t="s">
        <v>27</v>
      </c>
      <c r="Z932">
        <v>102.62</v>
      </c>
      <c r="AA932" t="s">
        <v>27</v>
      </c>
    </row>
    <row r="933" spans="1:27" x14ac:dyDescent="0.25">
      <c r="A933" t="s">
        <v>982</v>
      </c>
      <c r="B933">
        <v>6.6</v>
      </c>
      <c r="C933" t="s">
        <v>27</v>
      </c>
      <c r="D933">
        <v>11.78</v>
      </c>
      <c r="E933" t="s">
        <v>27</v>
      </c>
      <c r="F933" s="26">
        <v>-4.0848820373860699E+25</v>
      </c>
      <c r="G933" t="s">
        <v>28</v>
      </c>
      <c r="H933">
        <v>28.05</v>
      </c>
      <c r="I933" t="s">
        <v>27</v>
      </c>
      <c r="J933">
        <v>38.130000000000003</v>
      </c>
      <c r="K933" t="s">
        <v>27</v>
      </c>
      <c r="L933">
        <v>38.909999999999997</v>
      </c>
      <c r="M933" t="s">
        <v>27</v>
      </c>
      <c r="N933">
        <v>30.43</v>
      </c>
      <c r="O933" t="s">
        <v>27</v>
      </c>
      <c r="P933">
        <v>-152.91</v>
      </c>
      <c r="Q933" t="s">
        <v>28</v>
      </c>
      <c r="R933">
        <v>28.9</v>
      </c>
      <c r="S933" t="s">
        <v>27</v>
      </c>
      <c r="T933">
        <v>8.52</v>
      </c>
      <c r="U933" t="s">
        <v>27</v>
      </c>
      <c r="V933">
        <v>22.88</v>
      </c>
      <c r="W933" t="s">
        <v>27</v>
      </c>
      <c r="X933">
        <v>10.7</v>
      </c>
      <c r="Y933" t="s">
        <v>27</v>
      </c>
      <c r="Z933">
        <v>21.75</v>
      </c>
      <c r="AA933" t="s">
        <v>27</v>
      </c>
    </row>
    <row r="934" spans="1:27" x14ac:dyDescent="0.25">
      <c r="A934" t="s">
        <v>983</v>
      </c>
      <c r="B934">
        <v>144.22</v>
      </c>
      <c r="C934" t="s">
        <v>27</v>
      </c>
      <c r="D934">
        <v>149.47</v>
      </c>
      <c r="E934" t="s">
        <v>27</v>
      </c>
      <c r="F934" s="26">
        <v>-4.0848820373860699E+25</v>
      </c>
      <c r="G934" t="s">
        <v>28</v>
      </c>
      <c r="H934">
        <v>165.85</v>
      </c>
      <c r="I934" t="s">
        <v>27</v>
      </c>
      <c r="J934">
        <v>175.9</v>
      </c>
      <c r="K934" t="s">
        <v>27</v>
      </c>
      <c r="L934">
        <v>176.72</v>
      </c>
      <c r="M934" t="s">
        <v>27</v>
      </c>
      <c r="N934">
        <v>168.17</v>
      </c>
      <c r="O934" t="s">
        <v>27</v>
      </c>
      <c r="P934">
        <v>-152.91</v>
      </c>
      <c r="Q934" t="s">
        <v>28</v>
      </c>
      <c r="R934">
        <v>166.62</v>
      </c>
      <c r="S934" t="s">
        <v>27</v>
      </c>
      <c r="T934">
        <v>146.15</v>
      </c>
      <c r="U934" t="s">
        <v>27</v>
      </c>
      <c r="V934">
        <v>160.63999999999999</v>
      </c>
      <c r="W934" t="s">
        <v>27</v>
      </c>
      <c r="X934">
        <v>148.41</v>
      </c>
      <c r="Y934" t="s">
        <v>27</v>
      </c>
      <c r="Z934">
        <v>159.57</v>
      </c>
      <c r="AA934" t="s">
        <v>27</v>
      </c>
    </row>
    <row r="935" spans="1:27" x14ac:dyDescent="0.25">
      <c r="A935" t="s">
        <v>984</v>
      </c>
      <c r="B935">
        <v>53.68</v>
      </c>
      <c r="C935" t="s">
        <v>27</v>
      </c>
      <c r="D935">
        <v>59</v>
      </c>
      <c r="E935" t="s">
        <v>27</v>
      </c>
      <c r="F935" s="26">
        <v>-4.0848820373860699E+25</v>
      </c>
      <c r="G935" t="s">
        <v>28</v>
      </c>
      <c r="H935">
        <v>75.44</v>
      </c>
      <c r="I935" t="s">
        <v>27</v>
      </c>
      <c r="J935">
        <v>85.41</v>
      </c>
      <c r="K935" t="s">
        <v>27</v>
      </c>
      <c r="L935">
        <v>86.27</v>
      </c>
      <c r="M935" t="s">
        <v>27</v>
      </c>
      <c r="N935">
        <v>77.650000000000006</v>
      </c>
      <c r="O935" t="s">
        <v>27</v>
      </c>
      <c r="P935">
        <v>-152.91</v>
      </c>
      <c r="Q935" t="s">
        <v>28</v>
      </c>
      <c r="R935">
        <v>76.040000000000006</v>
      </c>
      <c r="S935" t="s">
        <v>27</v>
      </c>
      <c r="T935">
        <v>55.56</v>
      </c>
      <c r="U935" t="s">
        <v>27</v>
      </c>
      <c r="V935">
        <v>70.27</v>
      </c>
      <c r="W935" t="s">
        <v>27</v>
      </c>
      <c r="X935">
        <v>57.94</v>
      </c>
      <c r="Y935" t="s">
        <v>27</v>
      </c>
      <c r="Z935">
        <v>69.17</v>
      </c>
      <c r="AA935" t="s">
        <v>27</v>
      </c>
    </row>
    <row r="936" spans="1:27" x14ac:dyDescent="0.25">
      <c r="A936" t="s">
        <v>985</v>
      </c>
      <c r="B936">
        <v>-125</v>
      </c>
      <c r="C936" t="s">
        <v>27</v>
      </c>
      <c r="D936">
        <v>-119.68</v>
      </c>
      <c r="E936" t="s">
        <v>27</v>
      </c>
      <c r="F936" s="26">
        <v>-4.0848820373860699E+25</v>
      </c>
      <c r="G936" t="s">
        <v>28</v>
      </c>
      <c r="H936">
        <v>-103.28</v>
      </c>
      <c r="I936" t="s">
        <v>27</v>
      </c>
      <c r="J936">
        <v>-93.31</v>
      </c>
      <c r="K936" t="s">
        <v>27</v>
      </c>
      <c r="L936">
        <v>-92.39</v>
      </c>
      <c r="M936" t="s">
        <v>27</v>
      </c>
      <c r="N936">
        <v>-101.11</v>
      </c>
      <c r="O936" t="s">
        <v>27</v>
      </c>
      <c r="P936">
        <v>-152.91</v>
      </c>
      <c r="Q936" t="s">
        <v>28</v>
      </c>
      <c r="R936">
        <v>-102.62</v>
      </c>
      <c r="S936" t="s">
        <v>27</v>
      </c>
      <c r="T936">
        <v>-123.06</v>
      </c>
      <c r="U936" t="s">
        <v>27</v>
      </c>
      <c r="V936">
        <v>-108.38</v>
      </c>
      <c r="W936" t="s">
        <v>27</v>
      </c>
      <c r="X936">
        <v>-120.72</v>
      </c>
      <c r="Y936" t="s">
        <v>27</v>
      </c>
      <c r="Z936">
        <v>-109.55</v>
      </c>
      <c r="AA936" t="s">
        <v>27</v>
      </c>
    </row>
    <row r="937" spans="1:27" x14ac:dyDescent="0.25">
      <c r="A937" t="s">
        <v>986</v>
      </c>
      <c r="B937">
        <v>91.45</v>
      </c>
      <c r="C937" t="s">
        <v>27</v>
      </c>
      <c r="D937">
        <v>96.9</v>
      </c>
      <c r="E937" t="s">
        <v>27</v>
      </c>
      <c r="F937" s="26">
        <v>-4.0848820373860699E+25</v>
      </c>
      <c r="G937" t="s">
        <v>28</v>
      </c>
      <c r="H937">
        <v>113.36</v>
      </c>
      <c r="I937" t="s">
        <v>27</v>
      </c>
      <c r="J937">
        <v>123.26</v>
      </c>
      <c r="K937" t="s">
        <v>27</v>
      </c>
      <c r="L937">
        <v>124.22</v>
      </c>
      <c r="M937" t="s">
        <v>27</v>
      </c>
      <c r="N937">
        <v>115.46</v>
      </c>
      <c r="O937" t="s">
        <v>27</v>
      </c>
      <c r="P937">
        <v>-152.91</v>
      </c>
      <c r="Q937" t="s">
        <v>28</v>
      </c>
      <c r="R937">
        <v>113.89</v>
      </c>
      <c r="S937" t="s">
        <v>27</v>
      </c>
      <c r="T937">
        <v>93.37</v>
      </c>
      <c r="U937" t="s">
        <v>27</v>
      </c>
      <c r="V937">
        <v>108.3</v>
      </c>
      <c r="W937" t="s">
        <v>27</v>
      </c>
      <c r="X937">
        <v>95.88</v>
      </c>
      <c r="Y937" t="s">
        <v>27</v>
      </c>
      <c r="Z937">
        <v>107.07</v>
      </c>
      <c r="AA937" t="s">
        <v>27</v>
      </c>
    </row>
    <row r="938" spans="1:27" x14ac:dyDescent="0.25">
      <c r="A938" t="s">
        <v>987</v>
      </c>
      <c r="B938">
        <v>-0.89</v>
      </c>
      <c r="C938" t="s">
        <v>27</v>
      </c>
      <c r="D938">
        <v>4.4800000000000004</v>
      </c>
      <c r="E938" t="s">
        <v>27</v>
      </c>
      <c r="F938" s="26">
        <v>-4.0848820373860699E+25</v>
      </c>
      <c r="G938" t="s">
        <v>28</v>
      </c>
      <c r="H938">
        <v>20.84</v>
      </c>
      <c r="I938" t="s">
        <v>27</v>
      </c>
      <c r="J938">
        <v>30.78</v>
      </c>
      <c r="K938" t="s">
        <v>27</v>
      </c>
      <c r="L938">
        <v>31.72</v>
      </c>
      <c r="M938" t="s">
        <v>27</v>
      </c>
      <c r="N938">
        <v>22.95</v>
      </c>
      <c r="O938" t="s">
        <v>27</v>
      </c>
      <c r="P938">
        <v>-152.91</v>
      </c>
      <c r="Q938" t="s">
        <v>28</v>
      </c>
      <c r="R938">
        <v>21.4</v>
      </c>
      <c r="S938" t="s">
        <v>27</v>
      </c>
      <c r="T938">
        <v>1.05</v>
      </c>
      <c r="U938" t="s">
        <v>27</v>
      </c>
      <c r="V938">
        <v>15.93</v>
      </c>
      <c r="W938" t="s">
        <v>27</v>
      </c>
      <c r="X938">
        <v>3.48</v>
      </c>
      <c r="Y938" t="s">
        <v>27</v>
      </c>
      <c r="Z938">
        <v>14.55</v>
      </c>
      <c r="AA938" t="s">
        <v>27</v>
      </c>
    </row>
    <row r="939" spans="1:27" x14ac:dyDescent="0.25">
      <c r="A939" t="s">
        <v>988</v>
      </c>
      <c r="B939">
        <v>104.07</v>
      </c>
      <c r="C939" t="s">
        <v>27</v>
      </c>
      <c r="D939">
        <v>109.49</v>
      </c>
      <c r="E939" t="s">
        <v>27</v>
      </c>
      <c r="F939" s="26">
        <v>-4.0848820373860699E+25</v>
      </c>
      <c r="G939" t="s">
        <v>28</v>
      </c>
      <c r="H939">
        <v>125.7</v>
      </c>
      <c r="I939" t="s">
        <v>27</v>
      </c>
      <c r="J939">
        <v>135.63</v>
      </c>
      <c r="K939" t="s">
        <v>27</v>
      </c>
      <c r="L939">
        <v>136.55000000000001</v>
      </c>
      <c r="M939" t="s">
        <v>27</v>
      </c>
      <c r="N939">
        <v>127.83</v>
      </c>
      <c r="O939" t="s">
        <v>27</v>
      </c>
      <c r="P939">
        <v>-152.91</v>
      </c>
      <c r="Q939" t="s">
        <v>28</v>
      </c>
      <c r="R939">
        <v>126.24</v>
      </c>
      <c r="S939" t="s">
        <v>27</v>
      </c>
      <c r="T939">
        <v>106</v>
      </c>
      <c r="U939" t="s">
        <v>27</v>
      </c>
      <c r="V939">
        <v>121</v>
      </c>
      <c r="W939" t="s">
        <v>27</v>
      </c>
      <c r="X939">
        <v>108.51</v>
      </c>
      <c r="Y939" t="s">
        <v>27</v>
      </c>
      <c r="Z939">
        <v>119.4</v>
      </c>
      <c r="AA939" t="s">
        <v>27</v>
      </c>
    </row>
    <row r="940" spans="1:27" x14ac:dyDescent="0.25">
      <c r="A940" t="s">
        <v>989</v>
      </c>
      <c r="B940">
        <v>-13.46</v>
      </c>
      <c r="C940" t="s">
        <v>27</v>
      </c>
      <c r="D940">
        <v>-7.83</v>
      </c>
      <c r="E940" t="s">
        <v>27</v>
      </c>
      <c r="F940" s="26">
        <v>-4.0848820373860699E+25</v>
      </c>
      <c r="G940" t="s">
        <v>28</v>
      </c>
      <c r="H940">
        <v>8.26</v>
      </c>
      <c r="I940" t="s">
        <v>27</v>
      </c>
      <c r="J940">
        <v>18.13</v>
      </c>
      <c r="K940" t="s">
        <v>27</v>
      </c>
      <c r="L940">
        <v>19.100000000000001</v>
      </c>
      <c r="M940" t="s">
        <v>27</v>
      </c>
      <c r="N940">
        <v>10.33</v>
      </c>
      <c r="O940" t="s">
        <v>27</v>
      </c>
      <c r="P940">
        <v>-152.91</v>
      </c>
      <c r="Q940" t="s">
        <v>28</v>
      </c>
      <c r="R940">
        <v>8.73</v>
      </c>
      <c r="S940" t="s">
        <v>27</v>
      </c>
      <c r="T940">
        <v>-11.48</v>
      </c>
      <c r="U940" t="s">
        <v>27</v>
      </c>
      <c r="V940">
        <v>3.76</v>
      </c>
      <c r="W940" t="s">
        <v>27</v>
      </c>
      <c r="X940">
        <v>-8.76</v>
      </c>
      <c r="Y940" t="s">
        <v>27</v>
      </c>
      <c r="Z940">
        <v>1.96</v>
      </c>
      <c r="AA940" t="s">
        <v>27</v>
      </c>
    </row>
    <row r="941" spans="1:27" x14ac:dyDescent="0.25">
      <c r="A941" t="s">
        <v>990</v>
      </c>
      <c r="B941">
        <v>-52.49</v>
      </c>
      <c r="C941" t="s">
        <v>27</v>
      </c>
      <c r="D941">
        <v>-46.86</v>
      </c>
      <c r="E941" t="s">
        <v>27</v>
      </c>
      <c r="F941" s="26">
        <v>-4.0848820373860699E+25</v>
      </c>
      <c r="G941" t="s">
        <v>28</v>
      </c>
      <c r="H941">
        <v>-30.94</v>
      </c>
      <c r="I941" t="s">
        <v>27</v>
      </c>
      <c r="J941">
        <v>-21.08</v>
      </c>
      <c r="K941" t="s">
        <v>27</v>
      </c>
      <c r="L941">
        <v>-20.13</v>
      </c>
      <c r="M941" t="s">
        <v>27</v>
      </c>
      <c r="N941">
        <v>-28.86</v>
      </c>
      <c r="O941" t="s">
        <v>27</v>
      </c>
      <c r="P941">
        <v>-152.91</v>
      </c>
      <c r="Q941" t="s">
        <v>28</v>
      </c>
      <c r="R941">
        <v>-30.45</v>
      </c>
      <c r="S941" t="s">
        <v>27</v>
      </c>
      <c r="T941">
        <v>-50.47</v>
      </c>
      <c r="U941" t="s">
        <v>27</v>
      </c>
      <c r="V941">
        <v>-35.229999999999997</v>
      </c>
      <c r="W941" t="s">
        <v>27</v>
      </c>
      <c r="X941">
        <v>-47.75</v>
      </c>
      <c r="Y941" t="s">
        <v>27</v>
      </c>
      <c r="Z941">
        <v>-37.24</v>
      </c>
      <c r="AA941" t="s">
        <v>27</v>
      </c>
    </row>
    <row r="942" spans="1:27" x14ac:dyDescent="0.25">
      <c r="A942" t="s">
        <v>991</v>
      </c>
      <c r="B942">
        <v>122.92</v>
      </c>
      <c r="C942" t="s">
        <v>27</v>
      </c>
      <c r="D942">
        <v>128.44999999999999</v>
      </c>
      <c r="E942" t="s">
        <v>27</v>
      </c>
      <c r="F942" s="26">
        <v>-4.0848820373860699E+25</v>
      </c>
      <c r="G942" t="s">
        <v>28</v>
      </c>
      <c r="H942">
        <v>144.41999999999999</v>
      </c>
      <c r="I942" t="s">
        <v>27</v>
      </c>
      <c r="J942">
        <v>154.29</v>
      </c>
      <c r="K942" t="s">
        <v>27</v>
      </c>
      <c r="L942">
        <v>155.24</v>
      </c>
      <c r="M942" t="s">
        <v>27</v>
      </c>
      <c r="N942">
        <v>146.53</v>
      </c>
      <c r="O942" t="s">
        <v>27</v>
      </c>
      <c r="P942">
        <v>-152.91</v>
      </c>
      <c r="Q942" t="s">
        <v>28</v>
      </c>
      <c r="R942">
        <v>144.93</v>
      </c>
      <c r="S942" t="s">
        <v>27</v>
      </c>
      <c r="T942">
        <v>124.9</v>
      </c>
      <c r="U942" t="s">
        <v>27</v>
      </c>
      <c r="V942">
        <v>140.08000000000001</v>
      </c>
      <c r="W942" t="s">
        <v>27</v>
      </c>
      <c r="X942">
        <v>127.53</v>
      </c>
      <c r="Y942" t="s">
        <v>27</v>
      </c>
      <c r="Z942">
        <v>138.13999999999999</v>
      </c>
      <c r="AA942" t="s">
        <v>27</v>
      </c>
    </row>
    <row r="943" spans="1:27" x14ac:dyDescent="0.25">
      <c r="A943" t="s">
        <v>992</v>
      </c>
      <c r="B943">
        <v>9.65</v>
      </c>
      <c r="C943" t="s">
        <v>27</v>
      </c>
      <c r="D943">
        <v>15.2</v>
      </c>
      <c r="E943" t="s">
        <v>27</v>
      </c>
      <c r="F943" s="26">
        <v>-4.0848820373860699E+25</v>
      </c>
      <c r="G943" t="s">
        <v>28</v>
      </c>
      <c r="H943">
        <v>31.19</v>
      </c>
      <c r="I943" t="s">
        <v>27</v>
      </c>
      <c r="J943">
        <v>41.1</v>
      </c>
      <c r="K943" t="s">
        <v>27</v>
      </c>
      <c r="L943">
        <v>41.97</v>
      </c>
      <c r="M943" t="s">
        <v>27</v>
      </c>
      <c r="N943">
        <v>33.39</v>
      </c>
      <c r="O943" t="s">
        <v>27</v>
      </c>
      <c r="P943">
        <v>-152.91</v>
      </c>
      <c r="Q943" t="s">
        <v>28</v>
      </c>
      <c r="R943">
        <v>31.71</v>
      </c>
      <c r="S943" t="s">
        <v>27</v>
      </c>
      <c r="T943">
        <v>11.63</v>
      </c>
      <c r="U943" t="s">
        <v>27</v>
      </c>
      <c r="V943">
        <v>26.84</v>
      </c>
      <c r="W943" t="s">
        <v>27</v>
      </c>
      <c r="X943">
        <v>14.26</v>
      </c>
      <c r="Y943" t="s">
        <v>27</v>
      </c>
      <c r="Z943">
        <v>24.89</v>
      </c>
      <c r="AA943" t="s">
        <v>27</v>
      </c>
    </row>
    <row r="944" spans="1:27" x14ac:dyDescent="0.25">
      <c r="A944" t="s">
        <v>993</v>
      </c>
      <c r="B944">
        <v>-49.53</v>
      </c>
      <c r="C944" t="s">
        <v>27</v>
      </c>
      <c r="D944">
        <v>-44.01</v>
      </c>
      <c r="E944" t="s">
        <v>27</v>
      </c>
      <c r="F944" s="26">
        <v>-4.0848820373860699E+25</v>
      </c>
      <c r="G944" t="s">
        <v>28</v>
      </c>
      <c r="H944">
        <v>-27.81</v>
      </c>
      <c r="I944" t="s">
        <v>27</v>
      </c>
      <c r="J944">
        <v>-17.899999999999999</v>
      </c>
      <c r="K944" t="s">
        <v>27</v>
      </c>
      <c r="L944">
        <v>-17.02</v>
      </c>
      <c r="M944" t="s">
        <v>27</v>
      </c>
      <c r="N944">
        <v>-25.64</v>
      </c>
      <c r="O944" t="s">
        <v>27</v>
      </c>
      <c r="P944">
        <v>-152.91</v>
      </c>
      <c r="Q944" t="s">
        <v>28</v>
      </c>
      <c r="R944">
        <v>-27.39</v>
      </c>
      <c r="S944" t="s">
        <v>27</v>
      </c>
      <c r="T944">
        <v>-47.58</v>
      </c>
      <c r="U944" t="s">
        <v>27</v>
      </c>
      <c r="V944">
        <v>-32.32</v>
      </c>
      <c r="W944" t="s">
        <v>27</v>
      </c>
      <c r="X944">
        <v>-44.95</v>
      </c>
      <c r="Y944" t="s">
        <v>27</v>
      </c>
      <c r="Z944">
        <v>-34.090000000000003</v>
      </c>
      <c r="AA944" t="s">
        <v>27</v>
      </c>
    </row>
    <row r="945" spans="1:27" x14ac:dyDescent="0.25">
      <c r="A945" t="s">
        <v>994</v>
      </c>
      <c r="B945">
        <v>-117.65</v>
      </c>
      <c r="C945" t="s">
        <v>27</v>
      </c>
      <c r="D945">
        <v>-112.08</v>
      </c>
      <c r="E945" t="s">
        <v>27</v>
      </c>
      <c r="F945" s="26">
        <v>-4.0848820373860699E+25</v>
      </c>
      <c r="G945" t="s">
        <v>28</v>
      </c>
      <c r="H945">
        <v>-96.02</v>
      </c>
      <c r="I945" t="s">
        <v>27</v>
      </c>
      <c r="J945">
        <v>-86.16</v>
      </c>
      <c r="K945" t="s">
        <v>27</v>
      </c>
      <c r="L945">
        <v>-85.23</v>
      </c>
      <c r="M945" t="s">
        <v>27</v>
      </c>
      <c r="N945">
        <v>-93.91</v>
      </c>
      <c r="O945" t="s">
        <v>27</v>
      </c>
      <c r="P945">
        <v>-152.91</v>
      </c>
      <c r="Q945" t="s">
        <v>28</v>
      </c>
      <c r="R945">
        <v>-95.63</v>
      </c>
      <c r="S945" t="s">
        <v>27</v>
      </c>
      <c r="T945">
        <v>-115.67</v>
      </c>
      <c r="U945" t="s">
        <v>27</v>
      </c>
      <c r="V945">
        <v>-100.29</v>
      </c>
      <c r="W945" t="s">
        <v>27</v>
      </c>
      <c r="X945">
        <v>-112.97</v>
      </c>
      <c r="Y945" t="s">
        <v>27</v>
      </c>
      <c r="Z945">
        <v>-102.21</v>
      </c>
      <c r="AA945" t="s">
        <v>27</v>
      </c>
    </row>
    <row r="946" spans="1:27" x14ac:dyDescent="0.25">
      <c r="A946" t="s">
        <v>995</v>
      </c>
      <c r="B946">
        <v>-27.85</v>
      </c>
      <c r="C946" t="s">
        <v>27</v>
      </c>
      <c r="D946">
        <v>-22.2</v>
      </c>
      <c r="E946" t="s">
        <v>27</v>
      </c>
      <c r="F946" s="26">
        <v>-4.0848820373860699E+25</v>
      </c>
      <c r="G946" t="s">
        <v>28</v>
      </c>
      <c r="H946">
        <v>-6.21</v>
      </c>
      <c r="I946" t="s">
        <v>27</v>
      </c>
      <c r="J946">
        <v>3.61</v>
      </c>
      <c r="K946" t="s">
        <v>27</v>
      </c>
      <c r="L946">
        <v>4.54</v>
      </c>
      <c r="M946" t="s">
        <v>27</v>
      </c>
      <c r="N946">
        <v>-4.1500000000000004</v>
      </c>
      <c r="O946" t="s">
        <v>27</v>
      </c>
      <c r="P946">
        <v>-152.91</v>
      </c>
      <c r="Q946" t="s">
        <v>28</v>
      </c>
      <c r="R946">
        <v>-5.85</v>
      </c>
      <c r="S946" t="s">
        <v>27</v>
      </c>
      <c r="T946">
        <v>-25.9</v>
      </c>
      <c r="U946" t="s">
        <v>27</v>
      </c>
      <c r="V946">
        <v>-10.34</v>
      </c>
      <c r="W946" t="s">
        <v>27</v>
      </c>
      <c r="X946">
        <v>-23.11</v>
      </c>
      <c r="Y946" t="s">
        <v>27</v>
      </c>
      <c r="Z946">
        <v>-12.4</v>
      </c>
      <c r="AA946" t="s">
        <v>27</v>
      </c>
    </row>
    <row r="947" spans="1:27" x14ac:dyDescent="0.25">
      <c r="A947" t="s">
        <v>996</v>
      </c>
      <c r="B947">
        <v>-83.18</v>
      </c>
      <c r="C947" t="s">
        <v>27</v>
      </c>
      <c r="D947">
        <v>-77.459999999999994</v>
      </c>
      <c r="E947" t="s">
        <v>27</v>
      </c>
      <c r="F947" s="26">
        <v>-4.0848820373860699E+25</v>
      </c>
      <c r="G947" t="s">
        <v>28</v>
      </c>
      <c r="H947">
        <v>-61.49</v>
      </c>
      <c r="I947" t="s">
        <v>27</v>
      </c>
      <c r="J947">
        <v>-51.66</v>
      </c>
      <c r="K947" t="s">
        <v>27</v>
      </c>
      <c r="L947">
        <v>-50.77</v>
      </c>
      <c r="M947" t="s">
        <v>27</v>
      </c>
      <c r="N947">
        <v>-59.45</v>
      </c>
      <c r="O947" t="s">
        <v>27</v>
      </c>
      <c r="P947">
        <v>-152.91</v>
      </c>
      <c r="Q947" t="s">
        <v>28</v>
      </c>
      <c r="R947">
        <v>-61.21</v>
      </c>
      <c r="S947" t="s">
        <v>27</v>
      </c>
      <c r="T947">
        <v>-81.16</v>
      </c>
      <c r="U947" t="s">
        <v>27</v>
      </c>
      <c r="V947">
        <v>-65.599999999999994</v>
      </c>
      <c r="W947" t="s">
        <v>27</v>
      </c>
      <c r="X947">
        <v>-78.319999999999993</v>
      </c>
      <c r="Y947" t="s">
        <v>27</v>
      </c>
      <c r="Z947">
        <v>-67.61</v>
      </c>
      <c r="AA947" t="s">
        <v>27</v>
      </c>
    </row>
    <row r="948" spans="1:27" x14ac:dyDescent="0.25">
      <c r="A948" t="s">
        <v>997</v>
      </c>
      <c r="B948">
        <v>9.1</v>
      </c>
      <c r="C948" t="s">
        <v>27</v>
      </c>
      <c r="D948">
        <v>14.8</v>
      </c>
      <c r="E948" t="s">
        <v>27</v>
      </c>
      <c r="F948" s="26">
        <v>-4.0848820373860699E+25</v>
      </c>
      <c r="G948" t="s">
        <v>28</v>
      </c>
      <c r="H948">
        <v>30.8</v>
      </c>
      <c r="I948" t="s">
        <v>27</v>
      </c>
      <c r="J948">
        <v>40.630000000000003</v>
      </c>
      <c r="K948" t="s">
        <v>27</v>
      </c>
      <c r="L948">
        <v>41.52</v>
      </c>
      <c r="M948" t="s">
        <v>27</v>
      </c>
      <c r="N948">
        <v>32.86</v>
      </c>
      <c r="O948" t="s">
        <v>27</v>
      </c>
      <c r="P948">
        <v>-152.91</v>
      </c>
      <c r="Q948" t="s">
        <v>28</v>
      </c>
      <c r="R948">
        <v>31.08</v>
      </c>
      <c r="S948" t="s">
        <v>27</v>
      </c>
      <c r="T948">
        <v>11.09</v>
      </c>
      <c r="U948" t="s">
        <v>27</v>
      </c>
      <c r="V948">
        <v>26.65</v>
      </c>
      <c r="W948" t="s">
        <v>27</v>
      </c>
      <c r="X948">
        <v>13.91</v>
      </c>
      <c r="Y948" t="s">
        <v>27</v>
      </c>
      <c r="Z948">
        <v>24.68</v>
      </c>
      <c r="AA948" t="s">
        <v>27</v>
      </c>
    </row>
    <row r="949" spans="1:27" x14ac:dyDescent="0.25">
      <c r="A949" t="s">
        <v>998</v>
      </c>
      <c r="B949">
        <v>44.38</v>
      </c>
      <c r="C949" t="s">
        <v>27</v>
      </c>
      <c r="D949">
        <v>50.09</v>
      </c>
      <c r="E949" t="s">
        <v>27</v>
      </c>
      <c r="F949" s="26">
        <v>-4.0848820373860699E+25</v>
      </c>
      <c r="G949" t="s">
        <v>28</v>
      </c>
      <c r="H949">
        <v>66.010000000000005</v>
      </c>
      <c r="I949" t="s">
        <v>27</v>
      </c>
      <c r="J949">
        <v>75.83</v>
      </c>
      <c r="K949" t="s">
        <v>27</v>
      </c>
      <c r="L949">
        <v>76.7</v>
      </c>
      <c r="M949" t="s">
        <v>27</v>
      </c>
      <c r="N949">
        <v>68.069999999999993</v>
      </c>
      <c r="O949" t="s">
        <v>27</v>
      </c>
      <c r="P949">
        <v>-152.91</v>
      </c>
      <c r="Q949" t="s">
        <v>28</v>
      </c>
      <c r="R949">
        <v>66.3</v>
      </c>
      <c r="S949" t="s">
        <v>27</v>
      </c>
      <c r="T949">
        <v>46.36</v>
      </c>
      <c r="U949" t="s">
        <v>27</v>
      </c>
      <c r="V949">
        <v>61.93</v>
      </c>
      <c r="W949" t="s">
        <v>27</v>
      </c>
      <c r="X949">
        <v>49.21</v>
      </c>
      <c r="Y949" t="s">
        <v>27</v>
      </c>
      <c r="Z949">
        <v>59.9</v>
      </c>
      <c r="AA949" t="s">
        <v>27</v>
      </c>
    </row>
    <row r="950" spans="1:27" x14ac:dyDescent="0.25">
      <c r="A950" t="s">
        <v>999</v>
      </c>
      <c r="B950">
        <v>-93.32</v>
      </c>
      <c r="C950" t="s">
        <v>27</v>
      </c>
      <c r="D950">
        <v>-87.62</v>
      </c>
      <c r="E950" t="s">
        <v>27</v>
      </c>
      <c r="F950" s="26">
        <v>-4.0848820373860699E+25</v>
      </c>
      <c r="G950" t="s">
        <v>28</v>
      </c>
      <c r="H950">
        <v>-71.709999999999994</v>
      </c>
      <c r="I950" t="s">
        <v>27</v>
      </c>
      <c r="J950">
        <v>-61.84</v>
      </c>
      <c r="K950" t="s">
        <v>27</v>
      </c>
      <c r="L950">
        <v>-60.96</v>
      </c>
      <c r="M950" t="s">
        <v>27</v>
      </c>
      <c r="N950">
        <v>-69.63</v>
      </c>
      <c r="O950" t="s">
        <v>27</v>
      </c>
      <c r="P950">
        <v>-152.91</v>
      </c>
      <c r="Q950" t="s">
        <v>28</v>
      </c>
      <c r="R950">
        <v>-71.33</v>
      </c>
      <c r="S950" t="s">
        <v>27</v>
      </c>
      <c r="T950">
        <v>-91.3</v>
      </c>
      <c r="U950" t="s">
        <v>27</v>
      </c>
      <c r="V950">
        <v>-75.73</v>
      </c>
      <c r="W950" t="s">
        <v>27</v>
      </c>
      <c r="X950">
        <v>-88.47</v>
      </c>
      <c r="Y950" t="s">
        <v>27</v>
      </c>
      <c r="Z950">
        <v>-77.819999999999993</v>
      </c>
      <c r="AA950" t="s">
        <v>27</v>
      </c>
    </row>
    <row r="951" spans="1:27" x14ac:dyDescent="0.25">
      <c r="A951" t="s">
        <v>1000</v>
      </c>
      <c r="B951">
        <v>43.5</v>
      </c>
      <c r="C951" t="s">
        <v>27</v>
      </c>
      <c r="D951">
        <v>49.23</v>
      </c>
      <c r="E951" t="s">
        <v>27</v>
      </c>
      <c r="F951" s="26">
        <v>-4.0848820373860699E+25</v>
      </c>
      <c r="G951" t="s">
        <v>28</v>
      </c>
      <c r="H951">
        <v>65.05</v>
      </c>
      <c r="I951" t="s">
        <v>27</v>
      </c>
      <c r="J951">
        <v>74.849999999999994</v>
      </c>
      <c r="K951" t="s">
        <v>27</v>
      </c>
      <c r="L951">
        <v>75.73</v>
      </c>
      <c r="M951" t="s">
        <v>27</v>
      </c>
      <c r="N951">
        <v>67.08</v>
      </c>
      <c r="O951" t="s">
        <v>27</v>
      </c>
      <c r="P951">
        <v>-152.91</v>
      </c>
      <c r="Q951" t="s">
        <v>28</v>
      </c>
      <c r="R951">
        <v>65.41</v>
      </c>
      <c r="S951" t="s">
        <v>27</v>
      </c>
      <c r="T951">
        <v>45.5</v>
      </c>
      <c r="U951" t="s">
        <v>27</v>
      </c>
      <c r="V951">
        <v>61.09</v>
      </c>
      <c r="W951" t="s">
        <v>27</v>
      </c>
      <c r="X951">
        <v>48.35</v>
      </c>
      <c r="Y951" t="s">
        <v>27</v>
      </c>
      <c r="Z951">
        <v>58.92</v>
      </c>
      <c r="AA951" t="s">
        <v>27</v>
      </c>
    </row>
    <row r="952" spans="1:27" x14ac:dyDescent="0.25">
      <c r="A952" t="s">
        <v>1001</v>
      </c>
      <c r="B952">
        <v>-149.29</v>
      </c>
      <c r="C952" t="s">
        <v>27</v>
      </c>
      <c r="D952">
        <v>-143.63</v>
      </c>
      <c r="E952" t="s">
        <v>27</v>
      </c>
      <c r="F952" s="26">
        <v>-4.0848820373860699E+25</v>
      </c>
      <c r="G952" t="s">
        <v>28</v>
      </c>
      <c r="H952">
        <v>-127.71</v>
      </c>
      <c r="I952" t="s">
        <v>27</v>
      </c>
      <c r="J952">
        <v>-117.81</v>
      </c>
      <c r="K952" t="s">
        <v>27</v>
      </c>
      <c r="L952">
        <v>-116.95</v>
      </c>
      <c r="M952" t="s">
        <v>27</v>
      </c>
      <c r="N952">
        <v>-125.62</v>
      </c>
      <c r="O952" t="s">
        <v>27</v>
      </c>
      <c r="P952">
        <v>-152.91</v>
      </c>
      <c r="Q952" t="s">
        <v>28</v>
      </c>
      <c r="R952">
        <v>-127.32</v>
      </c>
      <c r="S952" t="s">
        <v>27</v>
      </c>
      <c r="T952">
        <v>-147.29</v>
      </c>
      <c r="U952" t="s">
        <v>27</v>
      </c>
      <c r="V952">
        <v>-131.69999999999999</v>
      </c>
      <c r="W952" t="s">
        <v>27</v>
      </c>
      <c r="X952">
        <v>-144.47</v>
      </c>
      <c r="Y952" t="s">
        <v>27</v>
      </c>
      <c r="Z952">
        <v>-133.82</v>
      </c>
      <c r="AA952" t="s">
        <v>27</v>
      </c>
    </row>
    <row r="953" spans="1:27" x14ac:dyDescent="0.25">
      <c r="A953" t="s">
        <v>1002</v>
      </c>
      <c r="B953">
        <v>136.16999999999999</v>
      </c>
      <c r="C953" t="s">
        <v>27</v>
      </c>
      <c r="D953">
        <v>141.62</v>
      </c>
      <c r="E953" t="s">
        <v>27</v>
      </c>
      <c r="F953" s="26">
        <v>-4.0848820373860699E+25</v>
      </c>
      <c r="G953" t="s">
        <v>28</v>
      </c>
      <c r="H953">
        <v>157.46</v>
      </c>
      <c r="I953" t="s">
        <v>27</v>
      </c>
      <c r="J953">
        <v>167.31</v>
      </c>
      <c r="K953" t="s">
        <v>27</v>
      </c>
      <c r="L953">
        <v>168.2</v>
      </c>
      <c r="M953" t="s">
        <v>27</v>
      </c>
      <c r="N953">
        <v>159.52000000000001</v>
      </c>
      <c r="O953" t="s">
        <v>27</v>
      </c>
      <c r="P953">
        <v>-152.91</v>
      </c>
      <c r="Q953" t="s">
        <v>28</v>
      </c>
      <c r="R953">
        <v>157.9</v>
      </c>
      <c r="S953" t="s">
        <v>27</v>
      </c>
      <c r="T953">
        <v>138.12</v>
      </c>
      <c r="U953" t="s">
        <v>27</v>
      </c>
      <c r="V953">
        <v>153.46</v>
      </c>
      <c r="W953" t="s">
        <v>27</v>
      </c>
      <c r="X953">
        <v>140.72999999999999</v>
      </c>
      <c r="Y953" t="s">
        <v>27</v>
      </c>
      <c r="Z953">
        <v>151.32</v>
      </c>
      <c r="AA953" t="s">
        <v>27</v>
      </c>
    </row>
    <row r="954" spans="1:27" x14ac:dyDescent="0.25">
      <c r="A954" t="s">
        <v>1003</v>
      </c>
      <c r="B954">
        <v>-160.94</v>
      </c>
      <c r="C954" t="s">
        <v>27</v>
      </c>
      <c r="D954">
        <v>-155.66999999999999</v>
      </c>
      <c r="E954" t="s">
        <v>27</v>
      </c>
      <c r="F954" s="26">
        <v>-4.0848820373860699E+25</v>
      </c>
      <c r="G954" t="s">
        <v>28</v>
      </c>
      <c r="H954">
        <v>-139.75</v>
      </c>
      <c r="I954" t="s">
        <v>27</v>
      </c>
      <c r="J954">
        <v>-129.88</v>
      </c>
      <c r="K954" t="s">
        <v>27</v>
      </c>
      <c r="L954">
        <v>-129.02000000000001</v>
      </c>
      <c r="M954" t="s">
        <v>27</v>
      </c>
      <c r="N954">
        <v>-137.66999999999999</v>
      </c>
      <c r="O954" t="s">
        <v>27</v>
      </c>
      <c r="P954">
        <v>-152.91</v>
      </c>
      <c r="Q954" t="s">
        <v>28</v>
      </c>
      <c r="R954">
        <v>-139.27000000000001</v>
      </c>
      <c r="S954" t="s">
        <v>27</v>
      </c>
      <c r="T954">
        <v>-159.06</v>
      </c>
      <c r="U954" t="s">
        <v>27</v>
      </c>
      <c r="V954">
        <v>-143.81</v>
      </c>
      <c r="W954" t="s">
        <v>27</v>
      </c>
      <c r="X954">
        <v>-156.57</v>
      </c>
      <c r="Y954" t="s">
        <v>27</v>
      </c>
      <c r="Z954">
        <v>-145.87</v>
      </c>
      <c r="AA954" t="s">
        <v>27</v>
      </c>
    </row>
    <row r="955" spans="1:27" x14ac:dyDescent="0.25">
      <c r="A955" t="s">
        <v>1004</v>
      </c>
      <c r="B955">
        <v>55.77</v>
      </c>
      <c r="C955" t="s">
        <v>27</v>
      </c>
      <c r="D955">
        <v>61.25</v>
      </c>
      <c r="E955" t="s">
        <v>27</v>
      </c>
      <c r="F955" s="26">
        <v>-4.0848820373860699E+25</v>
      </c>
      <c r="G955" t="s">
        <v>28</v>
      </c>
      <c r="H955">
        <v>76.959999999999994</v>
      </c>
      <c r="I955" t="s">
        <v>27</v>
      </c>
      <c r="J955">
        <v>86.83</v>
      </c>
      <c r="K955" t="s">
        <v>27</v>
      </c>
      <c r="L955">
        <v>87.64</v>
      </c>
      <c r="M955" t="s">
        <v>27</v>
      </c>
      <c r="N955">
        <v>79.069999999999993</v>
      </c>
      <c r="O955" t="s">
        <v>27</v>
      </c>
      <c r="P955">
        <v>-152.91</v>
      </c>
      <c r="Q955" t="s">
        <v>28</v>
      </c>
      <c r="R955">
        <v>77.400000000000006</v>
      </c>
      <c r="S955" t="s">
        <v>27</v>
      </c>
      <c r="T955">
        <v>57.69</v>
      </c>
      <c r="U955" t="s">
        <v>27</v>
      </c>
      <c r="V955">
        <v>73.19</v>
      </c>
      <c r="W955" t="s">
        <v>27</v>
      </c>
      <c r="X955">
        <v>60.38</v>
      </c>
      <c r="Y955" t="s">
        <v>27</v>
      </c>
      <c r="Z955">
        <v>70.849999999999994</v>
      </c>
      <c r="AA955" t="s">
        <v>27</v>
      </c>
    </row>
    <row r="956" spans="1:27" x14ac:dyDescent="0.25">
      <c r="A956" t="s">
        <v>1005</v>
      </c>
      <c r="B956">
        <v>179.54</v>
      </c>
      <c r="C956" t="s">
        <v>27</v>
      </c>
      <c r="D956">
        <v>-175</v>
      </c>
      <c r="E956" t="s">
        <v>27</v>
      </c>
      <c r="F956" s="26">
        <v>-4.0848820373860699E+25</v>
      </c>
      <c r="G956" t="s">
        <v>28</v>
      </c>
      <c r="H956">
        <v>-159.32</v>
      </c>
      <c r="I956" t="s">
        <v>27</v>
      </c>
      <c r="J956">
        <v>-149.51</v>
      </c>
      <c r="K956" t="s">
        <v>27</v>
      </c>
      <c r="L956">
        <v>-148.63999999999999</v>
      </c>
      <c r="M956" t="s">
        <v>27</v>
      </c>
      <c r="N956">
        <v>-157.31</v>
      </c>
      <c r="O956" t="s">
        <v>27</v>
      </c>
      <c r="P956">
        <v>-152.91</v>
      </c>
      <c r="Q956" t="s">
        <v>28</v>
      </c>
      <c r="R956">
        <v>-158.96</v>
      </c>
      <c r="S956" t="s">
        <v>27</v>
      </c>
      <c r="T956">
        <v>-178.54</v>
      </c>
      <c r="U956" t="s">
        <v>27</v>
      </c>
      <c r="V956">
        <v>-162.97999999999999</v>
      </c>
      <c r="W956" t="s">
        <v>27</v>
      </c>
      <c r="X956">
        <v>-175.83</v>
      </c>
      <c r="Y956" t="s">
        <v>27</v>
      </c>
      <c r="Z956">
        <v>-165.32</v>
      </c>
      <c r="AA956" t="s">
        <v>27</v>
      </c>
    </row>
    <row r="957" spans="1:27" x14ac:dyDescent="0.25">
      <c r="A957" t="s">
        <v>1006</v>
      </c>
      <c r="B957">
        <v>64.010000000000005</v>
      </c>
      <c r="C957" t="s">
        <v>27</v>
      </c>
      <c r="D957">
        <v>69.77</v>
      </c>
      <c r="E957" t="s">
        <v>27</v>
      </c>
      <c r="F957" s="26">
        <v>-4.0848820373860699E+25</v>
      </c>
      <c r="G957" t="s">
        <v>28</v>
      </c>
      <c r="H957">
        <v>85.55</v>
      </c>
      <c r="I957" t="s">
        <v>27</v>
      </c>
      <c r="J957">
        <v>95.39</v>
      </c>
      <c r="K957" t="s">
        <v>27</v>
      </c>
      <c r="L957">
        <v>96.16</v>
      </c>
      <c r="M957" t="s">
        <v>27</v>
      </c>
      <c r="N957">
        <v>87.62</v>
      </c>
      <c r="O957" t="s">
        <v>27</v>
      </c>
      <c r="P957">
        <v>-152.91</v>
      </c>
      <c r="Q957" t="s">
        <v>28</v>
      </c>
      <c r="R957">
        <v>85.82</v>
      </c>
      <c r="S957" t="s">
        <v>27</v>
      </c>
      <c r="T957">
        <v>65.98</v>
      </c>
      <c r="U957" t="s">
        <v>27</v>
      </c>
      <c r="V957">
        <v>81.680000000000007</v>
      </c>
      <c r="W957" t="s">
        <v>27</v>
      </c>
      <c r="X957">
        <v>68.92</v>
      </c>
      <c r="Y957" t="s">
        <v>27</v>
      </c>
      <c r="Z957">
        <v>79.55</v>
      </c>
      <c r="AA957" t="s">
        <v>27</v>
      </c>
    </row>
    <row r="958" spans="1:27" x14ac:dyDescent="0.25">
      <c r="A958" t="s">
        <v>1007</v>
      </c>
      <c r="B958">
        <v>88.82</v>
      </c>
      <c r="C958" t="s">
        <v>27</v>
      </c>
      <c r="D958">
        <v>94.49</v>
      </c>
      <c r="E958" t="s">
        <v>27</v>
      </c>
      <c r="F958" s="26">
        <v>-4.0848820373860699E+25</v>
      </c>
      <c r="G958" t="s">
        <v>28</v>
      </c>
      <c r="H958">
        <v>110.02</v>
      </c>
      <c r="I958" t="s">
        <v>27</v>
      </c>
      <c r="J958">
        <v>119.88</v>
      </c>
      <c r="K958" t="s">
        <v>27</v>
      </c>
      <c r="L958">
        <v>120.59</v>
      </c>
      <c r="M958" t="s">
        <v>27</v>
      </c>
      <c r="N958">
        <v>112.14</v>
      </c>
      <c r="O958" t="s">
        <v>27</v>
      </c>
      <c r="P958">
        <v>-152.91</v>
      </c>
      <c r="Q958" t="s">
        <v>28</v>
      </c>
      <c r="R958">
        <v>110.41</v>
      </c>
      <c r="S958" t="s">
        <v>27</v>
      </c>
      <c r="T958">
        <v>90.8</v>
      </c>
      <c r="U958" t="s">
        <v>27</v>
      </c>
      <c r="V958">
        <v>106.23</v>
      </c>
      <c r="W958" t="s">
        <v>27</v>
      </c>
      <c r="X958">
        <v>93.64</v>
      </c>
      <c r="Y958" t="s">
        <v>27</v>
      </c>
      <c r="Z958">
        <v>104.04</v>
      </c>
      <c r="AA958" t="s">
        <v>27</v>
      </c>
    </row>
    <row r="959" spans="1:27" x14ac:dyDescent="0.25">
      <c r="A959" t="s">
        <v>1008</v>
      </c>
      <c r="B959">
        <v>-2.33</v>
      </c>
      <c r="C959" t="s">
        <v>27</v>
      </c>
      <c r="D959">
        <v>3.38</v>
      </c>
      <c r="E959" t="s">
        <v>27</v>
      </c>
      <c r="F959" s="26">
        <v>-4.0848820373860699E+25</v>
      </c>
      <c r="G959" t="s">
        <v>28</v>
      </c>
      <c r="H959">
        <v>18.97</v>
      </c>
      <c r="I959" t="s">
        <v>27</v>
      </c>
      <c r="J959">
        <v>28.83</v>
      </c>
      <c r="K959" t="s">
        <v>27</v>
      </c>
      <c r="L959">
        <v>29.5</v>
      </c>
      <c r="M959" t="s">
        <v>27</v>
      </c>
      <c r="N959">
        <v>21.09</v>
      </c>
      <c r="O959" t="s">
        <v>27</v>
      </c>
      <c r="P959">
        <v>-152.91</v>
      </c>
      <c r="Q959" t="s">
        <v>28</v>
      </c>
      <c r="R959">
        <v>19.38</v>
      </c>
      <c r="S959" t="s">
        <v>27</v>
      </c>
      <c r="T959">
        <v>-0.35</v>
      </c>
      <c r="U959" t="s">
        <v>27</v>
      </c>
      <c r="V959">
        <v>15.06</v>
      </c>
      <c r="W959" t="s">
        <v>27</v>
      </c>
      <c r="X959">
        <v>2.52</v>
      </c>
      <c r="Y959" t="s">
        <v>27</v>
      </c>
      <c r="Z959">
        <v>12.97</v>
      </c>
      <c r="AA959" t="s">
        <v>27</v>
      </c>
    </row>
    <row r="960" spans="1:27" x14ac:dyDescent="0.25">
      <c r="A960" t="s">
        <v>1009</v>
      </c>
      <c r="B960">
        <v>-103.03</v>
      </c>
      <c r="C960" t="s">
        <v>27</v>
      </c>
      <c r="D960">
        <v>-97.37</v>
      </c>
      <c r="E960" t="s">
        <v>27</v>
      </c>
      <c r="F960" s="26">
        <v>-4.0848820373860699E+25</v>
      </c>
      <c r="G960" t="s">
        <v>28</v>
      </c>
      <c r="H960">
        <v>-81.89</v>
      </c>
      <c r="I960" t="s">
        <v>27</v>
      </c>
      <c r="J960">
        <v>-71.94</v>
      </c>
      <c r="K960" t="s">
        <v>27</v>
      </c>
      <c r="L960">
        <v>-71.34</v>
      </c>
      <c r="M960" t="s">
        <v>27</v>
      </c>
      <c r="N960">
        <v>-79.680000000000007</v>
      </c>
      <c r="O960" t="s">
        <v>27</v>
      </c>
      <c r="P960">
        <v>-152.91</v>
      </c>
      <c r="Q960" t="s">
        <v>28</v>
      </c>
      <c r="R960">
        <v>-81.34</v>
      </c>
      <c r="S960" t="s">
        <v>27</v>
      </c>
      <c r="T960">
        <v>-101.03</v>
      </c>
      <c r="U960" t="s">
        <v>27</v>
      </c>
      <c r="V960">
        <v>-85.73</v>
      </c>
      <c r="W960" t="s">
        <v>27</v>
      </c>
      <c r="X960">
        <v>-98.2</v>
      </c>
      <c r="Y960" t="s">
        <v>27</v>
      </c>
      <c r="Z960">
        <v>-87.84</v>
      </c>
      <c r="AA960" t="s">
        <v>27</v>
      </c>
    </row>
    <row r="961" spans="1:27" x14ac:dyDescent="0.25">
      <c r="A961" t="s">
        <v>1010</v>
      </c>
      <c r="B961">
        <v>0.14000000000000001</v>
      </c>
      <c r="C961" t="s">
        <v>27</v>
      </c>
      <c r="D961">
        <v>5.81</v>
      </c>
      <c r="E961" t="s">
        <v>27</v>
      </c>
      <c r="F961" s="26">
        <v>-4.0848820373860699E+25</v>
      </c>
      <c r="G961" t="s">
        <v>28</v>
      </c>
      <c r="H961">
        <v>21.2</v>
      </c>
      <c r="I961" t="s">
        <v>27</v>
      </c>
      <c r="J961">
        <v>31.15</v>
      </c>
      <c r="K961" t="s">
        <v>27</v>
      </c>
      <c r="L961">
        <v>31.69</v>
      </c>
      <c r="M961" t="s">
        <v>27</v>
      </c>
      <c r="N961">
        <v>23.43</v>
      </c>
      <c r="O961" t="s">
        <v>27</v>
      </c>
      <c r="P961">
        <v>-152.91</v>
      </c>
      <c r="Q961" t="s">
        <v>28</v>
      </c>
      <c r="R961">
        <v>21.8</v>
      </c>
      <c r="S961" t="s">
        <v>27</v>
      </c>
      <c r="T961">
        <v>2.19</v>
      </c>
      <c r="U961" t="s">
        <v>27</v>
      </c>
      <c r="V961">
        <v>17.38</v>
      </c>
      <c r="W961" t="s">
        <v>27</v>
      </c>
      <c r="X961">
        <v>5.01</v>
      </c>
      <c r="Y961" t="s">
        <v>27</v>
      </c>
      <c r="Z961">
        <v>15.24</v>
      </c>
      <c r="AA961" t="s">
        <v>27</v>
      </c>
    </row>
    <row r="962" spans="1:27" x14ac:dyDescent="0.25">
      <c r="A962" t="s">
        <v>1011</v>
      </c>
      <c r="B962">
        <v>-30.48</v>
      </c>
      <c r="C962" t="s">
        <v>27</v>
      </c>
      <c r="D962">
        <v>-24.91</v>
      </c>
      <c r="E962" t="s">
        <v>27</v>
      </c>
      <c r="F962" s="26">
        <v>-4.0848820373860699E+25</v>
      </c>
      <c r="G962" t="s">
        <v>28</v>
      </c>
      <c r="H962">
        <v>-9.5399999999999991</v>
      </c>
      <c r="I962" t="s">
        <v>27</v>
      </c>
      <c r="J962">
        <v>0.26</v>
      </c>
      <c r="K962" t="s">
        <v>27</v>
      </c>
      <c r="L962">
        <v>0.79</v>
      </c>
      <c r="M962" t="s">
        <v>27</v>
      </c>
      <c r="N962">
        <v>-7.46</v>
      </c>
      <c r="O962" t="s">
        <v>27</v>
      </c>
      <c r="P962">
        <v>-152.91</v>
      </c>
      <c r="Q962" t="s">
        <v>28</v>
      </c>
      <c r="R962">
        <v>-9.01</v>
      </c>
      <c r="S962" t="s">
        <v>27</v>
      </c>
      <c r="T962">
        <v>-28.51</v>
      </c>
      <c r="U962" t="s">
        <v>27</v>
      </c>
      <c r="V962">
        <v>-13.3</v>
      </c>
      <c r="W962" t="s">
        <v>27</v>
      </c>
      <c r="X962">
        <v>-25.75</v>
      </c>
      <c r="Y962" t="s">
        <v>27</v>
      </c>
      <c r="Z962">
        <v>-15.47</v>
      </c>
      <c r="AA962" t="s">
        <v>27</v>
      </c>
    </row>
    <row r="963" spans="1:27" x14ac:dyDescent="0.25">
      <c r="A963" t="s">
        <v>1012</v>
      </c>
      <c r="B963">
        <v>-14.2</v>
      </c>
      <c r="C963" t="s">
        <v>27</v>
      </c>
      <c r="D963">
        <v>-8.32</v>
      </c>
      <c r="E963" t="s">
        <v>27</v>
      </c>
      <c r="F963" s="26">
        <v>-4.0848820373860699E+25</v>
      </c>
      <c r="G963" t="s">
        <v>28</v>
      </c>
      <c r="H963">
        <v>6.92</v>
      </c>
      <c r="I963" t="s">
        <v>27</v>
      </c>
      <c r="J963">
        <v>16.66</v>
      </c>
      <c r="K963" t="s">
        <v>27</v>
      </c>
      <c r="L963">
        <v>17.18</v>
      </c>
      <c r="M963" t="s">
        <v>27</v>
      </c>
      <c r="N963">
        <v>8.9</v>
      </c>
      <c r="O963" t="s">
        <v>27</v>
      </c>
      <c r="P963">
        <v>-152.91</v>
      </c>
      <c r="Q963" t="s">
        <v>28</v>
      </c>
      <c r="R963">
        <v>7.33</v>
      </c>
      <c r="S963" t="s">
        <v>27</v>
      </c>
      <c r="T963">
        <v>-12.12</v>
      </c>
      <c r="U963" t="s">
        <v>27</v>
      </c>
      <c r="V963">
        <v>3.45</v>
      </c>
      <c r="W963" t="s">
        <v>27</v>
      </c>
      <c r="X963">
        <v>-9.07</v>
      </c>
      <c r="Y963" t="s">
        <v>27</v>
      </c>
      <c r="Z963">
        <v>1.0900000000000001</v>
      </c>
      <c r="AA963" t="s">
        <v>27</v>
      </c>
    </row>
    <row r="964" spans="1:27" x14ac:dyDescent="0.25">
      <c r="A964" t="s">
        <v>1013</v>
      </c>
      <c r="B964">
        <v>40.4</v>
      </c>
      <c r="C964" t="s">
        <v>27</v>
      </c>
      <c r="D964">
        <v>46.5</v>
      </c>
      <c r="E964" t="s">
        <v>27</v>
      </c>
      <c r="F964" s="26">
        <v>-4.0848820373860699E+25</v>
      </c>
      <c r="G964" t="s">
        <v>28</v>
      </c>
      <c r="H964">
        <v>61.61</v>
      </c>
      <c r="I964" t="s">
        <v>27</v>
      </c>
      <c r="J964">
        <v>71.44</v>
      </c>
      <c r="K964" t="s">
        <v>27</v>
      </c>
      <c r="L964">
        <v>71.86</v>
      </c>
      <c r="M964" t="s">
        <v>27</v>
      </c>
      <c r="N964">
        <v>63.71</v>
      </c>
      <c r="O964" t="s">
        <v>27</v>
      </c>
      <c r="P964">
        <v>-152.91</v>
      </c>
      <c r="Q964" t="s">
        <v>28</v>
      </c>
      <c r="R964">
        <v>62.02</v>
      </c>
      <c r="S964" t="s">
        <v>27</v>
      </c>
      <c r="T964">
        <v>42.52</v>
      </c>
      <c r="U964" t="s">
        <v>27</v>
      </c>
      <c r="V964">
        <v>58.45</v>
      </c>
      <c r="W964" t="s">
        <v>27</v>
      </c>
      <c r="X964">
        <v>45.78</v>
      </c>
      <c r="Y964" t="s">
        <v>27</v>
      </c>
      <c r="Z964">
        <v>55.89</v>
      </c>
      <c r="AA964" t="s">
        <v>27</v>
      </c>
    </row>
    <row r="965" spans="1:27" x14ac:dyDescent="0.25">
      <c r="A965" t="s">
        <v>1014</v>
      </c>
      <c r="B965">
        <v>23.23</v>
      </c>
      <c r="C965" t="s">
        <v>27</v>
      </c>
      <c r="D965">
        <v>29.25</v>
      </c>
      <c r="E965" t="s">
        <v>27</v>
      </c>
      <c r="F965" s="26">
        <v>-4.0848820373860699E+25</v>
      </c>
      <c r="G965" t="s">
        <v>28</v>
      </c>
      <c r="H965">
        <v>44.39</v>
      </c>
      <c r="I965" t="s">
        <v>27</v>
      </c>
      <c r="J965">
        <v>54.28</v>
      </c>
      <c r="K965" t="s">
        <v>27</v>
      </c>
      <c r="L965">
        <v>54.67</v>
      </c>
      <c r="M965" t="s">
        <v>27</v>
      </c>
      <c r="N965">
        <v>46.56</v>
      </c>
      <c r="O965" t="s">
        <v>27</v>
      </c>
      <c r="P965">
        <v>-152.91</v>
      </c>
      <c r="Q965" t="s">
        <v>28</v>
      </c>
      <c r="R965">
        <v>44.88</v>
      </c>
      <c r="S965" t="s">
        <v>27</v>
      </c>
      <c r="T965">
        <v>25.33</v>
      </c>
      <c r="U965" t="s">
        <v>27</v>
      </c>
      <c r="V965">
        <v>41.23</v>
      </c>
      <c r="W965" t="s">
        <v>27</v>
      </c>
      <c r="X965">
        <v>28.52</v>
      </c>
      <c r="Y965" t="s">
        <v>27</v>
      </c>
      <c r="Z965">
        <v>38.659999999999997</v>
      </c>
      <c r="AA965" t="s">
        <v>27</v>
      </c>
    </row>
    <row r="966" spans="1:27" x14ac:dyDescent="0.25">
      <c r="A966" t="s">
        <v>1015</v>
      </c>
      <c r="B966">
        <v>-82.42</v>
      </c>
      <c r="C966" t="s">
        <v>27</v>
      </c>
      <c r="D966">
        <v>-76.41</v>
      </c>
      <c r="E966" t="s">
        <v>27</v>
      </c>
      <c r="F966" s="26">
        <v>-4.0848820373860699E+25</v>
      </c>
      <c r="G966" t="s">
        <v>28</v>
      </c>
      <c r="H966">
        <v>-61.26</v>
      </c>
      <c r="I966" t="s">
        <v>27</v>
      </c>
      <c r="J966">
        <v>-51.34</v>
      </c>
      <c r="K966" t="s">
        <v>27</v>
      </c>
      <c r="L966">
        <v>-50.95</v>
      </c>
      <c r="M966" t="s">
        <v>27</v>
      </c>
      <c r="N966">
        <v>-59.1</v>
      </c>
      <c r="O966" t="s">
        <v>27</v>
      </c>
      <c r="P966">
        <v>-152.91</v>
      </c>
      <c r="Q966" t="s">
        <v>28</v>
      </c>
      <c r="R966">
        <v>-60.77</v>
      </c>
      <c r="S966" t="s">
        <v>27</v>
      </c>
      <c r="T966">
        <v>-80.3</v>
      </c>
      <c r="U966" t="s">
        <v>27</v>
      </c>
      <c r="V966">
        <v>-64.42</v>
      </c>
      <c r="W966" t="s">
        <v>27</v>
      </c>
      <c r="X966">
        <v>-77.11</v>
      </c>
      <c r="Y966" t="s">
        <v>27</v>
      </c>
      <c r="Z966">
        <v>-66.97</v>
      </c>
      <c r="AA966" t="s">
        <v>27</v>
      </c>
    </row>
    <row r="967" spans="1:27" x14ac:dyDescent="0.25">
      <c r="A967" t="s">
        <v>1016</v>
      </c>
      <c r="B967">
        <v>-167.78</v>
      </c>
      <c r="C967" t="s">
        <v>27</v>
      </c>
      <c r="D967">
        <v>-161.86000000000001</v>
      </c>
      <c r="E967" t="s">
        <v>27</v>
      </c>
      <c r="F967" s="26">
        <v>-4.0848820373860699E+25</v>
      </c>
      <c r="G967" t="s">
        <v>28</v>
      </c>
      <c r="H967">
        <v>-146.87</v>
      </c>
      <c r="I967" t="s">
        <v>27</v>
      </c>
      <c r="J967">
        <v>-136.91999999999999</v>
      </c>
      <c r="K967" t="s">
        <v>27</v>
      </c>
      <c r="L967">
        <v>-136.59</v>
      </c>
      <c r="M967" t="s">
        <v>27</v>
      </c>
      <c r="N967">
        <v>-144.65</v>
      </c>
      <c r="O967" t="s">
        <v>27</v>
      </c>
      <c r="P967">
        <v>-152.91</v>
      </c>
      <c r="Q967" t="s">
        <v>28</v>
      </c>
      <c r="R967">
        <v>-146.31</v>
      </c>
      <c r="S967" t="s">
        <v>27</v>
      </c>
      <c r="T967">
        <v>-165.68</v>
      </c>
      <c r="U967" t="s">
        <v>27</v>
      </c>
      <c r="V967">
        <v>-150</v>
      </c>
      <c r="W967" t="s">
        <v>27</v>
      </c>
      <c r="X967">
        <v>-162.57</v>
      </c>
      <c r="Y967" t="s">
        <v>27</v>
      </c>
      <c r="Z967">
        <v>-152.53</v>
      </c>
      <c r="AA967" t="s">
        <v>27</v>
      </c>
    </row>
    <row r="968" spans="1:27" x14ac:dyDescent="0.25">
      <c r="A968" t="s">
        <v>1017</v>
      </c>
      <c r="B968">
        <v>-24.64</v>
      </c>
      <c r="C968" t="s">
        <v>27</v>
      </c>
      <c r="D968">
        <v>-18.73</v>
      </c>
      <c r="E968" t="s">
        <v>27</v>
      </c>
      <c r="F968" s="26">
        <v>-4.0848820373860699E+25</v>
      </c>
      <c r="G968" t="s">
        <v>28</v>
      </c>
      <c r="H968">
        <v>-3.92</v>
      </c>
      <c r="I968" t="s">
        <v>27</v>
      </c>
      <c r="J968">
        <v>5.93</v>
      </c>
      <c r="K968" t="s">
        <v>27</v>
      </c>
      <c r="L968">
        <v>6.33</v>
      </c>
      <c r="M968" t="s">
        <v>27</v>
      </c>
      <c r="N968">
        <v>-1.73</v>
      </c>
      <c r="O968" t="s">
        <v>27</v>
      </c>
      <c r="P968">
        <v>-152.91</v>
      </c>
      <c r="Q968" t="s">
        <v>28</v>
      </c>
      <c r="R968">
        <v>-3.36</v>
      </c>
      <c r="S968" t="s">
        <v>27</v>
      </c>
      <c r="T968">
        <v>-22.56</v>
      </c>
      <c r="U968" t="s">
        <v>27</v>
      </c>
      <c r="V968">
        <v>-7.01</v>
      </c>
      <c r="W968" t="s">
        <v>27</v>
      </c>
      <c r="X968">
        <v>-19.45</v>
      </c>
      <c r="Y968" t="s">
        <v>27</v>
      </c>
      <c r="Z968">
        <v>-9.5299999999999994</v>
      </c>
      <c r="AA968" t="s">
        <v>27</v>
      </c>
    </row>
    <row r="969" spans="1:27" x14ac:dyDescent="0.25">
      <c r="A969" t="s">
        <v>1018</v>
      </c>
      <c r="B969">
        <v>-9.85</v>
      </c>
      <c r="C969" t="s">
        <v>27</v>
      </c>
      <c r="D969">
        <v>-3.94</v>
      </c>
      <c r="E969" t="s">
        <v>27</v>
      </c>
      <c r="F969" s="26">
        <v>-4.0848820373860699E+25</v>
      </c>
      <c r="G969" t="s">
        <v>28</v>
      </c>
      <c r="H969">
        <v>10.84</v>
      </c>
      <c r="I969" t="s">
        <v>27</v>
      </c>
      <c r="J969">
        <v>20.64</v>
      </c>
      <c r="K969" t="s">
        <v>27</v>
      </c>
      <c r="L969">
        <v>21.08</v>
      </c>
      <c r="M969" t="s">
        <v>27</v>
      </c>
      <c r="N969">
        <v>13.03</v>
      </c>
      <c r="O969" t="s">
        <v>27</v>
      </c>
      <c r="P969">
        <v>-152.91</v>
      </c>
      <c r="Q969" t="s">
        <v>28</v>
      </c>
      <c r="R969">
        <v>11.52</v>
      </c>
      <c r="S969" t="s">
        <v>27</v>
      </c>
      <c r="T969">
        <v>-7.76</v>
      </c>
      <c r="U969" t="s">
        <v>27</v>
      </c>
      <c r="V969">
        <v>7.73</v>
      </c>
      <c r="W969" t="s">
        <v>27</v>
      </c>
      <c r="X969">
        <v>-4.67</v>
      </c>
      <c r="Y969" t="s">
        <v>27</v>
      </c>
      <c r="Z969">
        <v>5.26</v>
      </c>
      <c r="AA969" t="s">
        <v>27</v>
      </c>
    </row>
    <row r="970" spans="1:27" x14ac:dyDescent="0.25">
      <c r="A970" t="s">
        <v>1019</v>
      </c>
      <c r="B970">
        <v>114.45</v>
      </c>
      <c r="C970" t="s">
        <v>27</v>
      </c>
      <c r="D970">
        <v>120.4</v>
      </c>
      <c r="E970" t="s">
        <v>27</v>
      </c>
      <c r="F970" s="26">
        <v>-4.0848820373860699E+25</v>
      </c>
      <c r="G970" t="s">
        <v>28</v>
      </c>
      <c r="H970">
        <v>135.02000000000001</v>
      </c>
      <c r="I970" t="s">
        <v>27</v>
      </c>
      <c r="J970">
        <v>144.77000000000001</v>
      </c>
      <c r="K970" t="s">
        <v>27</v>
      </c>
      <c r="L970">
        <v>145.31</v>
      </c>
      <c r="M970" t="s">
        <v>27</v>
      </c>
      <c r="N970">
        <v>137.16999999999999</v>
      </c>
      <c r="O970" t="s">
        <v>27</v>
      </c>
      <c r="P970">
        <v>-152.91</v>
      </c>
      <c r="Q970" t="s">
        <v>28</v>
      </c>
      <c r="R970">
        <v>135.69999999999999</v>
      </c>
      <c r="S970" t="s">
        <v>27</v>
      </c>
      <c r="T970">
        <v>116.55</v>
      </c>
      <c r="U970" t="s">
        <v>27</v>
      </c>
      <c r="V970">
        <v>132.13</v>
      </c>
      <c r="W970" t="s">
        <v>27</v>
      </c>
      <c r="X970">
        <v>119.72</v>
      </c>
      <c r="Y970" t="s">
        <v>27</v>
      </c>
      <c r="Z970">
        <v>129.5</v>
      </c>
      <c r="AA970" t="s">
        <v>27</v>
      </c>
    </row>
    <row r="971" spans="1:27" x14ac:dyDescent="0.25">
      <c r="A971" t="s">
        <v>1020</v>
      </c>
      <c r="B971">
        <v>-58.83</v>
      </c>
      <c r="C971" t="s">
        <v>27</v>
      </c>
      <c r="D971">
        <v>-53.16</v>
      </c>
      <c r="E971" t="s">
        <v>27</v>
      </c>
      <c r="F971" s="26">
        <v>-4.0848820373860699E+25</v>
      </c>
      <c r="G971" t="s">
        <v>28</v>
      </c>
      <c r="H971">
        <v>-38.340000000000003</v>
      </c>
      <c r="I971" t="s">
        <v>27</v>
      </c>
      <c r="J971">
        <v>-28.52</v>
      </c>
      <c r="K971" t="s">
        <v>27</v>
      </c>
      <c r="L971">
        <v>-27.96</v>
      </c>
      <c r="M971" t="s">
        <v>27</v>
      </c>
      <c r="N971">
        <v>-36.04</v>
      </c>
      <c r="O971" t="s">
        <v>27</v>
      </c>
      <c r="P971">
        <v>-152.91</v>
      </c>
      <c r="Q971" t="s">
        <v>28</v>
      </c>
      <c r="R971">
        <v>-37.53</v>
      </c>
      <c r="S971" t="s">
        <v>27</v>
      </c>
      <c r="T971">
        <v>-56.8</v>
      </c>
      <c r="U971" t="s">
        <v>27</v>
      </c>
      <c r="V971">
        <v>-41.5</v>
      </c>
      <c r="W971" t="s">
        <v>27</v>
      </c>
      <c r="X971">
        <v>-53.89</v>
      </c>
      <c r="Y971" t="s">
        <v>27</v>
      </c>
      <c r="Z971">
        <v>-43.86</v>
      </c>
      <c r="AA971" t="s">
        <v>27</v>
      </c>
    </row>
    <row r="972" spans="1:27" x14ac:dyDescent="0.25">
      <c r="A972" t="s">
        <v>1021</v>
      </c>
      <c r="B972">
        <v>-54.43</v>
      </c>
      <c r="C972" t="s">
        <v>27</v>
      </c>
      <c r="D972">
        <v>-48.77</v>
      </c>
      <c r="E972" t="s">
        <v>27</v>
      </c>
      <c r="F972" s="26">
        <v>-4.0848820373860699E+25</v>
      </c>
      <c r="G972" t="s">
        <v>28</v>
      </c>
      <c r="H972">
        <v>-34.06</v>
      </c>
      <c r="I972" t="s">
        <v>27</v>
      </c>
      <c r="J972">
        <v>-24.31</v>
      </c>
      <c r="K972" t="s">
        <v>27</v>
      </c>
      <c r="L972">
        <v>-23.66</v>
      </c>
      <c r="M972" t="s">
        <v>27</v>
      </c>
      <c r="N972">
        <v>-31.8</v>
      </c>
      <c r="O972" t="s">
        <v>27</v>
      </c>
      <c r="P972">
        <v>-152.91</v>
      </c>
      <c r="Q972" t="s">
        <v>28</v>
      </c>
      <c r="R972">
        <v>-33.25</v>
      </c>
      <c r="S972" t="s">
        <v>27</v>
      </c>
      <c r="T972">
        <v>-52.42</v>
      </c>
      <c r="U972" t="s">
        <v>27</v>
      </c>
      <c r="V972">
        <v>-37.11</v>
      </c>
      <c r="W972" t="s">
        <v>27</v>
      </c>
      <c r="X972">
        <v>-49.51</v>
      </c>
      <c r="Y972" t="s">
        <v>27</v>
      </c>
      <c r="Z972">
        <v>-39.58</v>
      </c>
      <c r="AA972" t="s">
        <v>27</v>
      </c>
    </row>
    <row r="973" spans="1:27" x14ac:dyDescent="0.25">
      <c r="A973" t="s">
        <v>1022</v>
      </c>
      <c r="B973">
        <v>-107.13</v>
      </c>
      <c r="C973" t="s">
        <v>27</v>
      </c>
      <c r="D973">
        <v>-101.35</v>
      </c>
      <c r="E973" t="s">
        <v>27</v>
      </c>
      <c r="F973" s="26">
        <v>-4.0848820373860699E+25</v>
      </c>
      <c r="G973" t="s">
        <v>28</v>
      </c>
      <c r="H973">
        <v>-86.59</v>
      </c>
      <c r="I973" t="s">
        <v>27</v>
      </c>
      <c r="J973">
        <v>-76.87</v>
      </c>
      <c r="K973" t="s">
        <v>27</v>
      </c>
      <c r="L973">
        <v>-76.14</v>
      </c>
      <c r="M973" t="s">
        <v>27</v>
      </c>
      <c r="N973">
        <v>-84.32</v>
      </c>
      <c r="O973" t="s">
        <v>27</v>
      </c>
      <c r="P973">
        <v>-152.91</v>
      </c>
      <c r="Q973" t="s">
        <v>28</v>
      </c>
      <c r="R973">
        <v>-85.8</v>
      </c>
      <c r="S973" t="s">
        <v>27</v>
      </c>
      <c r="T973">
        <v>-105.09</v>
      </c>
      <c r="U973" t="s">
        <v>27</v>
      </c>
      <c r="V973">
        <v>-89.71</v>
      </c>
      <c r="W973" t="s">
        <v>27</v>
      </c>
      <c r="X973">
        <v>-102.08</v>
      </c>
      <c r="Y973" t="s">
        <v>27</v>
      </c>
      <c r="Z973">
        <v>-92.08</v>
      </c>
      <c r="AA973" t="s">
        <v>27</v>
      </c>
    </row>
    <row r="974" spans="1:27" x14ac:dyDescent="0.25">
      <c r="A974" t="s">
        <v>1023</v>
      </c>
      <c r="B974">
        <v>-77.599999999999994</v>
      </c>
      <c r="C974" t="s">
        <v>27</v>
      </c>
      <c r="D974">
        <v>-72</v>
      </c>
      <c r="E974" t="s">
        <v>27</v>
      </c>
      <c r="F974" s="26">
        <v>-4.0848820373860699E+25</v>
      </c>
      <c r="G974" t="s">
        <v>28</v>
      </c>
      <c r="H974">
        <v>-57.22</v>
      </c>
      <c r="I974" t="s">
        <v>27</v>
      </c>
      <c r="J974">
        <v>-47.55</v>
      </c>
      <c r="K974" t="s">
        <v>27</v>
      </c>
      <c r="L974">
        <v>-46.76</v>
      </c>
      <c r="M974" t="s">
        <v>27</v>
      </c>
      <c r="N974">
        <v>-55</v>
      </c>
      <c r="O974" t="s">
        <v>27</v>
      </c>
      <c r="P974">
        <v>-152.91</v>
      </c>
      <c r="Q974" t="s">
        <v>28</v>
      </c>
      <c r="R974">
        <v>-56.43</v>
      </c>
      <c r="S974" t="s">
        <v>27</v>
      </c>
      <c r="T974">
        <v>-75.61</v>
      </c>
      <c r="U974" t="s">
        <v>27</v>
      </c>
      <c r="V974">
        <v>-60.28</v>
      </c>
      <c r="W974" t="s">
        <v>27</v>
      </c>
      <c r="X974">
        <v>-72.75</v>
      </c>
      <c r="Y974" t="s">
        <v>27</v>
      </c>
      <c r="Z974">
        <v>-62.7</v>
      </c>
      <c r="AA974" t="s">
        <v>27</v>
      </c>
    </row>
    <row r="975" spans="1:27" x14ac:dyDescent="0.25">
      <c r="A975" t="s">
        <v>1024</v>
      </c>
      <c r="B975">
        <v>-71.37</v>
      </c>
      <c r="C975" t="s">
        <v>27</v>
      </c>
      <c r="D975">
        <v>-65.73</v>
      </c>
      <c r="E975" t="s">
        <v>27</v>
      </c>
      <c r="F975" s="26">
        <v>-4.0848820373860699E+25</v>
      </c>
      <c r="G975" t="s">
        <v>28</v>
      </c>
      <c r="H975">
        <v>-50.8</v>
      </c>
      <c r="I975" t="s">
        <v>27</v>
      </c>
      <c r="J975">
        <v>-41.08</v>
      </c>
      <c r="K975" t="s">
        <v>27</v>
      </c>
      <c r="L975">
        <v>-40.31</v>
      </c>
      <c r="M975" t="s">
        <v>27</v>
      </c>
      <c r="N975">
        <v>-48.56</v>
      </c>
      <c r="O975" t="s">
        <v>27</v>
      </c>
      <c r="P975">
        <v>-152.91</v>
      </c>
      <c r="Q975" t="s">
        <v>28</v>
      </c>
      <c r="R975">
        <v>-50.11</v>
      </c>
      <c r="S975" t="s">
        <v>27</v>
      </c>
      <c r="T975">
        <v>-69.39</v>
      </c>
      <c r="U975" t="s">
        <v>27</v>
      </c>
      <c r="V975">
        <v>-53.99</v>
      </c>
      <c r="W975" t="s">
        <v>27</v>
      </c>
      <c r="X975">
        <v>-66.489999999999995</v>
      </c>
      <c r="Y975" t="s">
        <v>27</v>
      </c>
      <c r="Z975">
        <v>-56.29</v>
      </c>
      <c r="AA975" t="s">
        <v>27</v>
      </c>
    </row>
    <row r="976" spans="1:27" x14ac:dyDescent="0.25">
      <c r="A976" t="s">
        <v>1025</v>
      </c>
      <c r="B976">
        <v>135.21</v>
      </c>
      <c r="C976" t="s">
        <v>27</v>
      </c>
      <c r="D976">
        <v>140.72999999999999</v>
      </c>
      <c r="E976" t="s">
        <v>27</v>
      </c>
      <c r="F976" s="26">
        <v>-4.0848820373860699E+25</v>
      </c>
      <c r="G976" t="s">
        <v>28</v>
      </c>
      <c r="H976">
        <v>155.69</v>
      </c>
      <c r="I976" t="s">
        <v>27</v>
      </c>
      <c r="J976">
        <v>165.45</v>
      </c>
      <c r="K976" t="s">
        <v>27</v>
      </c>
      <c r="L976">
        <v>166.19</v>
      </c>
      <c r="M976" t="s">
        <v>27</v>
      </c>
      <c r="N976">
        <v>157.88</v>
      </c>
      <c r="O976" t="s">
        <v>27</v>
      </c>
      <c r="P976">
        <v>-152.91</v>
      </c>
      <c r="Q976" t="s">
        <v>28</v>
      </c>
      <c r="R976">
        <v>156.30000000000001</v>
      </c>
      <c r="S976" t="s">
        <v>27</v>
      </c>
      <c r="T976">
        <v>137.15</v>
      </c>
      <c r="U976" t="s">
        <v>27</v>
      </c>
      <c r="V976">
        <v>152.46</v>
      </c>
      <c r="W976" t="s">
        <v>27</v>
      </c>
      <c r="X976">
        <v>139.96</v>
      </c>
      <c r="Y976" t="s">
        <v>27</v>
      </c>
      <c r="Z976">
        <v>150.18</v>
      </c>
      <c r="AA976" t="s">
        <v>27</v>
      </c>
    </row>
    <row r="977" spans="1:27" x14ac:dyDescent="0.25">
      <c r="A977" t="s">
        <v>1026</v>
      </c>
      <c r="B977">
        <v>159.75</v>
      </c>
      <c r="C977" t="s">
        <v>27</v>
      </c>
      <c r="D977">
        <v>165.43</v>
      </c>
      <c r="E977" t="s">
        <v>27</v>
      </c>
      <c r="F977" s="26">
        <v>-4.0848820373860699E+25</v>
      </c>
      <c r="G977" t="s">
        <v>28</v>
      </c>
      <c r="H977">
        <v>-179.55</v>
      </c>
      <c r="I977" t="s">
        <v>27</v>
      </c>
      <c r="J977">
        <v>-169.85</v>
      </c>
      <c r="K977" t="s">
        <v>27</v>
      </c>
      <c r="L977">
        <v>-169.05</v>
      </c>
      <c r="M977" t="s">
        <v>27</v>
      </c>
      <c r="N977">
        <v>-177.48</v>
      </c>
      <c r="O977" t="s">
        <v>27</v>
      </c>
      <c r="P977">
        <v>-152.91</v>
      </c>
      <c r="Q977" t="s">
        <v>28</v>
      </c>
      <c r="R977">
        <v>-179.07</v>
      </c>
      <c r="S977" t="s">
        <v>27</v>
      </c>
      <c r="T977">
        <v>161.74</v>
      </c>
      <c r="U977" t="s">
        <v>27</v>
      </c>
      <c r="V977">
        <v>177.09</v>
      </c>
      <c r="W977" t="s">
        <v>27</v>
      </c>
      <c r="X977">
        <v>164.63</v>
      </c>
      <c r="Y977" t="s">
        <v>27</v>
      </c>
      <c r="Z977">
        <v>174.95</v>
      </c>
      <c r="AA977" t="s">
        <v>27</v>
      </c>
    </row>
    <row r="978" spans="1:27" x14ac:dyDescent="0.25">
      <c r="A978" t="s">
        <v>1027</v>
      </c>
      <c r="B978">
        <v>-120.49</v>
      </c>
      <c r="C978" t="s">
        <v>27</v>
      </c>
      <c r="D978">
        <v>-114.58</v>
      </c>
      <c r="E978" t="s">
        <v>27</v>
      </c>
      <c r="F978" s="26">
        <v>-4.0848820373860699E+25</v>
      </c>
      <c r="G978" t="s">
        <v>28</v>
      </c>
      <c r="H978">
        <v>-99.49</v>
      </c>
      <c r="I978" t="s">
        <v>27</v>
      </c>
      <c r="J978">
        <v>-89.75</v>
      </c>
      <c r="K978" t="s">
        <v>27</v>
      </c>
      <c r="L978">
        <v>-88.99</v>
      </c>
      <c r="M978" t="s">
        <v>27</v>
      </c>
      <c r="N978">
        <v>-97.4</v>
      </c>
      <c r="O978" t="s">
        <v>27</v>
      </c>
      <c r="P978">
        <v>-152.91</v>
      </c>
      <c r="Q978" t="s">
        <v>28</v>
      </c>
      <c r="R978">
        <v>-99.16</v>
      </c>
      <c r="S978" t="s">
        <v>27</v>
      </c>
      <c r="T978">
        <v>-118.43</v>
      </c>
      <c r="U978" t="s">
        <v>27</v>
      </c>
      <c r="V978">
        <v>-102.88</v>
      </c>
      <c r="W978" t="s">
        <v>27</v>
      </c>
      <c r="X978">
        <v>-115.35</v>
      </c>
      <c r="Y978" t="s">
        <v>27</v>
      </c>
      <c r="Z978">
        <v>-105.06</v>
      </c>
      <c r="AA978" t="s">
        <v>27</v>
      </c>
    </row>
    <row r="979" spans="1:27" x14ac:dyDescent="0.25">
      <c r="A979" t="s">
        <v>1028</v>
      </c>
      <c r="B979">
        <v>4.7</v>
      </c>
      <c r="C979" t="s">
        <v>27</v>
      </c>
      <c r="D979">
        <v>10.44</v>
      </c>
      <c r="E979" t="s">
        <v>27</v>
      </c>
      <c r="F979" s="26">
        <v>-4.0848820373860699E+25</v>
      </c>
      <c r="G979" t="s">
        <v>28</v>
      </c>
      <c r="H979">
        <v>25.71</v>
      </c>
      <c r="I979" t="s">
        <v>27</v>
      </c>
      <c r="J979">
        <v>35.409999999999997</v>
      </c>
      <c r="K979" t="s">
        <v>27</v>
      </c>
      <c r="L979">
        <v>36.19</v>
      </c>
      <c r="M979" t="s">
        <v>27</v>
      </c>
      <c r="N979">
        <v>27.75</v>
      </c>
      <c r="O979" t="s">
        <v>27</v>
      </c>
      <c r="P979">
        <v>-152.91</v>
      </c>
      <c r="Q979" t="s">
        <v>28</v>
      </c>
      <c r="R979">
        <v>25.93</v>
      </c>
      <c r="S979" t="s">
        <v>27</v>
      </c>
      <c r="T979">
        <v>6.7</v>
      </c>
      <c r="U979" t="s">
        <v>27</v>
      </c>
      <c r="V979">
        <v>22.11</v>
      </c>
      <c r="W979" t="s">
        <v>27</v>
      </c>
      <c r="X979">
        <v>9.6199999999999992</v>
      </c>
      <c r="Y979" t="s">
        <v>27</v>
      </c>
      <c r="Z979">
        <v>20.079999999999998</v>
      </c>
      <c r="AA979" t="s">
        <v>27</v>
      </c>
    </row>
    <row r="980" spans="1:27" x14ac:dyDescent="0.25">
      <c r="A980" t="s">
        <v>1029</v>
      </c>
      <c r="B980">
        <v>63.92</v>
      </c>
      <c r="C980" t="s">
        <v>27</v>
      </c>
      <c r="D980">
        <v>69.77</v>
      </c>
      <c r="E980" t="s">
        <v>27</v>
      </c>
      <c r="F980" s="26">
        <v>-4.0848820373860699E+25</v>
      </c>
      <c r="G980" t="s">
        <v>28</v>
      </c>
      <c r="H980">
        <v>85.03</v>
      </c>
      <c r="I980" t="s">
        <v>27</v>
      </c>
      <c r="J980">
        <v>94.77</v>
      </c>
      <c r="K980" t="s">
        <v>27</v>
      </c>
      <c r="L980">
        <v>95.58</v>
      </c>
      <c r="M980" t="s">
        <v>27</v>
      </c>
      <c r="N980">
        <v>87.08</v>
      </c>
      <c r="O980" t="s">
        <v>27</v>
      </c>
      <c r="P980">
        <v>-152.91</v>
      </c>
      <c r="Q980" t="s">
        <v>28</v>
      </c>
      <c r="R980">
        <v>85.27</v>
      </c>
      <c r="S980" t="s">
        <v>27</v>
      </c>
      <c r="T980">
        <v>65.94</v>
      </c>
      <c r="U980" t="s">
        <v>27</v>
      </c>
      <c r="V980">
        <v>81.489999999999995</v>
      </c>
      <c r="W980" t="s">
        <v>27</v>
      </c>
      <c r="X980">
        <v>69</v>
      </c>
      <c r="Y980" t="s">
        <v>27</v>
      </c>
      <c r="Z980">
        <v>79.38</v>
      </c>
      <c r="AA980" t="s">
        <v>27</v>
      </c>
    </row>
    <row r="981" spans="1:27" x14ac:dyDescent="0.25">
      <c r="A981" t="s">
        <v>1030</v>
      </c>
      <c r="B981">
        <v>37.43</v>
      </c>
      <c r="C981" t="s">
        <v>27</v>
      </c>
      <c r="D981">
        <v>43.17</v>
      </c>
      <c r="E981" t="s">
        <v>27</v>
      </c>
      <c r="F981" s="26">
        <v>-4.0848820373860699E+25</v>
      </c>
      <c r="G981" t="s">
        <v>28</v>
      </c>
      <c r="H981">
        <v>58.65</v>
      </c>
      <c r="I981" t="s">
        <v>27</v>
      </c>
      <c r="J981">
        <v>68.459999999999994</v>
      </c>
      <c r="K981" t="s">
        <v>27</v>
      </c>
      <c r="L981">
        <v>69.2</v>
      </c>
      <c r="M981" t="s">
        <v>27</v>
      </c>
      <c r="N981">
        <v>60.82</v>
      </c>
      <c r="O981" t="s">
        <v>27</v>
      </c>
      <c r="P981">
        <v>-152.91</v>
      </c>
      <c r="Q981" t="s">
        <v>28</v>
      </c>
      <c r="R981">
        <v>58.98</v>
      </c>
      <c r="S981" t="s">
        <v>27</v>
      </c>
      <c r="T981">
        <v>39.409999999999997</v>
      </c>
      <c r="U981" t="s">
        <v>27</v>
      </c>
      <c r="V981">
        <v>54.83</v>
      </c>
      <c r="W981" t="s">
        <v>27</v>
      </c>
      <c r="X981">
        <v>42.33</v>
      </c>
      <c r="Y981" t="s">
        <v>27</v>
      </c>
      <c r="Z981">
        <v>52.94</v>
      </c>
      <c r="AA981" t="s">
        <v>27</v>
      </c>
    </row>
    <row r="982" spans="1:27" x14ac:dyDescent="0.25">
      <c r="A982" t="s">
        <v>1031</v>
      </c>
      <c r="B982">
        <v>134.85</v>
      </c>
      <c r="C982" t="s">
        <v>27</v>
      </c>
      <c r="D982">
        <v>140.55000000000001</v>
      </c>
      <c r="E982" t="s">
        <v>27</v>
      </c>
      <c r="F982" s="26">
        <v>-4.0848820373860699E+25</v>
      </c>
      <c r="G982" t="s">
        <v>28</v>
      </c>
      <c r="H982">
        <v>156.11000000000001</v>
      </c>
      <c r="I982" t="s">
        <v>27</v>
      </c>
      <c r="J982">
        <v>165.96</v>
      </c>
      <c r="K982" t="s">
        <v>27</v>
      </c>
      <c r="L982">
        <v>166.68</v>
      </c>
      <c r="M982" t="s">
        <v>27</v>
      </c>
      <c r="N982">
        <v>158.31</v>
      </c>
      <c r="O982" t="s">
        <v>27</v>
      </c>
      <c r="P982">
        <v>-152.91</v>
      </c>
      <c r="Q982" t="s">
        <v>28</v>
      </c>
      <c r="R982">
        <v>156.49</v>
      </c>
      <c r="S982" t="s">
        <v>27</v>
      </c>
      <c r="T982">
        <v>136.84</v>
      </c>
      <c r="U982" t="s">
        <v>27</v>
      </c>
      <c r="V982">
        <v>152.28</v>
      </c>
      <c r="W982" t="s">
        <v>27</v>
      </c>
      <c r="X982">
        <v>139.71</v>
      </c>
      <c r="Y982" t="s">
        <v>27</v>
      </c>
      <c r="Z982">
        <v>150.37</v>
      </c>
      <c r="AA982" t="s">
        <v>27</v>
      </c>
    </row>
    <row r="983" spans="1:27" x14ac:dyDescent="0.25">
      <c r="A983" t="s">
        <v>1032</v>
      </c>
      <c r="B983">
        <v>-92.99</v>
      </c>
      <c r="C983" t="s">
        <v>27</v>
      </c>
      <c r="D983">
        <v>-87.45</v>
      </c>
      <c r="E983" t="s">
        <v>27</v>
      </c>
      <c r="F983" s="26">
        <v>-4.0848820373860699E+25</v>
      </c>
      <c r="G983" t="s">
        <v>28</v>
      </c>
      <c r="H983">
        <v>-71.98</v>
      </c>
      <c r="I983" t="s">
        <v>27</v>
      </c>
      <c r="J983">
        <v>-62.05</v>
      </c>
      <c r="K983" t="s">
        <v>27</v>
      </c>
      <c r="L983">
        <v>-61.41</v>
      </c>
      <c r="M983" t="s">
        <v>27</v>
      </c>
      <c r="N983">
        <v>-69.69</v>
      </c>
      <c r="O983" t="s">
        <v>27</v>
      </c>
      <c r="P983">
        <v>-152.91</v>
      </c>
      <c r="Q983" t="s">
        <v>28</v>
      </c>
      <c r="R983">
        <v>-71.430000000000007</v>
      </c>
      <c r="S983" t="s">
        <v>27</v>
      </c>
      <c r="T983">
        <v>-91.02</v>
      </c>
      <c r="U983" t="s">
        <v>27</v>
      </c>
      <c r="V983">
        <v>-75.78</v>
      </c>
      <c r="W983" t="s">
        <v>27</v>
      </c>
      <c r="X983">
        <v>-88.28</v>
      </c>
      <c r="Y983" t="s">
        <v>27</v>
      </c>
      <c r="Z983">
        <v>-77.709999999999994</v>
      </c>
      <c r="AA983" t="s">
        <v>27</v>
      </c>
    </row>
    <row r="984" spans="1:27" x14ac:dyDescent="0.25">
      <c r="A984" t="s">
        <v>1033</v>
      </c>
      <c r="B984">
        <v>85.56</v>
      </c>
      <c r="C984" t="s">
        <v>27</v>
      </c>
      <c r="D984">
        <v>91.31</v>
      </c>
      <c r="E984" t="s">
        <v>27</v>
      </c>
      <c r="F984" s="26">
        <v>-4.0848820373860699E+25</v>
      </c>
      <c r="G984" t="s">
        <v>28</v>
      </c>
      <c r="H984">
        <v>106.73</v>
      </c>
      <c r="I984" t="s">
        <v>27</v>
      </c>
      <c r="J984">
        <v>116.5</v>
      </c>
      <c r="K984" t="s">
        <v>27</v>
      </c>
      <c r="L984">
        <v>117.21</v>
      </c>
      <c r="M984" t="s">
        <v>27</v>
      </c>
      <c r="N984">
        <v>108.87</v>
      </c>
      <c r="O984" t="s">
        <v>27</v>
      </c>
      <c r="P984">
        <v>-152.91</v>
      </c>
      <c r="Q984" t="s">
        <v>28</v>
      </c>
      <c r="R984">
        <v>107.13</v>
      </c>
      <c r="S984" t="s">
        <v>27</v>
      </c>
      <c r="T984">
        <v>87.52</v>
      </c>
      <c r="U984" t="s">
        <v>27</v>
      </c>
      <c r="V984">
        <v>103.02</v>
      </c>
      <c r="W984" t="s">
        <v>27</v>
      </c>
      <c r="X984">
        <v>90.47</v>
      </c>
      <c r="Y984" t="s">
        <v>27</v>
      </c>
      <c r="Z984">
        <v>101</v>
      </c>
      <c r="AA984" t="s">
        <v>27</v>
      </c>
    </row>
    <row r="985" spans="1:27" x14ac:dyDescent="0.25">
      <c r="A985" t="s">
        <v>1034</v>
      </c>
      <c r="B985">
        <v>-80.25</v>
      </c>
      <c r="C985" t="s">
        <v>27</v>
      </c>
      <c r="D985">
        <v>-74.25</v>
      </c>
      <c r="E985" t="s">
        <v>27</v>
      </c>
      <c r="F985" s="26">
        <v>-4.0848820373860699E+25</v>
      </c>
      <c r="G985" t="s">
        <v>28</v>
      </c>
      <c r="H985">
        <v>-58.96</v>
      </c>
      <c r="I985" t="s">
        <v>27</v>
      </c>
      <c r="J985">
        <v>-49.29</v>
      </c>
      <c r="K985" t="s">
        <v>27</v>
      </c>
      <c r="L985">
        <v>-48.46</v>
      </c>
      <c r="M985" t="s">
        <v>27</v>
      </c>
      <c r="N985">
        <v>-56.96</v>
      </c>
      <c r="O985" t="s">
        <v>27</v>
      </c>
      <c r="P985">
        <v>-152.91</v>
      </c>
      <c r="Q985" t="s">
        <v>28</v>
      </c>
      <c r="R985">
        <v>-58.62</v>
      </c>
      <c r="S985" t="s">
        <v>27</v>
      </c>
      <c r="T985">
        <v>-78.19</v>
      </c>
      <c r="U985" t="s">
        <v>27</v>
      </c>
      <c r="V985">
        <v>-62.5</v>
      </c>
      <c r="W985" t="s">
        <v>27</v>
      </c>
      <c r="X985">
        <v>-75.03</v>
      </c>
      <c r="Y985" t="s">
        <v>27</v>
      </c>
      <c r="Z985">
        <v>-64.62</v>
      </c>
      <c r="AA985" t="s">
        <v>27</v>
      </c>
    </row>
    <row r="986" spans="1:27" x14ac:dyDescent="0.25">
      <c r="A986" t="s">
        <v>1035</v>
      </c>
      <c r="B986">
        <v>104.98</v>
      </c>
      <c r="C986" t="s">
        <v>27</v>
      </c>
      <c r="D986">
        <v>110.77</v>
      </c>
      <c r="E986" t="s">
        <v>27</v>
      </c>
      <c r="F986" s="26">
        <v>-4.0848820373860699E+25</v>
      </c>
      <c r="G986" t="s">
        <v>28</v>
      </c>
      <c r="H986">
        <v>126.26</v>
      </c>
      <c r="I986" t="s">
        <v>27</v>
      </c>
      <c r="J986">
        <v>135.91</v>
      </c>
      <c r="K986" t="s">
        <v>27</v>
      </c>
      <c r="L986">
        <v>136.74</v>
      </c>
      <c r="M986" t="s">
        <v>27</v>
      </c>
      <c r="N986">
        <v>128.25</v>
      </c>
      <c r="O986" t="s">
        <v>27</v>
      </c>
      <c r="P986">
        <v>-152.91</v>
      </c>
      <c r="Q986" t="s">
        <v>28</v>
      </c>
      <c r="R986">
        <v>126.55</v>
      </c>
      <c r="S986" t="s">
        <v>27</v>
      </c>
      <c r="T986">
        <v>106.96</v>
      </c>
      <c r="U986" t="s">
        <v>27</v>
      </c>
      <c r="V986">
        <v>122.54</v>
      </c>
      <c r="W986" t="s">
        <v>27</v>
      </c>
      <c r="X986">
        <v>109.97</v>
      </c>
      <c r="Y986" t="s">
        <v>27</v>
      </c>
      <c r="Z986">
        <v>120.54</v>
      </c>
      <c r="AA986" t="s">
        <v>27</v>
      </c>
    </row>
    <row r="987" spans="1:27" x14ac:dyDescent="0.25">
      <c r="A987" t="s">
        <v>1036</v>
      </c>
      <c r="B987">
        <v>-74.38</v>
      </c>
      <c r="C987" t="s">
        <v>27</v>
      </c>
      <c r="D987">
        <v>-68.56</v>
      </c>
      <c r="E987" t="s">
        <v>27</v>
      </c>
      <c r="F987" s="26">
        <v>-4.0848820373860699E+25</v>
      </c>
      <c r="G987" t="s">
        <v>28</v>
      </c>
      <c r="H987">
        <v>-52.95</v>
      </c>
      <c r="I987" t="s">
        <v>27</v>
      </c>
      <c r="J987">
        <v>-43.34</v>
      </c>
      <c r="K987" t="s">
        <v>27</v>
      </c>
      <c r="L987">
        <v>-42.47</v>
      </c>
      <c r="M987" t="s">
        <v>27</v>
      </c>
      <c r="N987">
        <v>-51.04</v>
      </c>
      <c r="O987" t="s">
        <v>27</v>
      </c>
      <c r="P987">
        <v>-152.91</v>
      </c>
      <c r="Q987" t="s">
        <v>28</v>
      </c>
      <c r="R987">
        <v>-52.8</v>
      </c>
      <c r="S987" t="s">
        <v>27</v>
      </c>
      <c r="T987">
        <v>-72.38</v>
      </c>
      <c r="U987" t="s">
        <v>27</v>
      </c>
      <c r="V987">
        <v>-56.72</v>
      </c>
      <c r="W987" t="s">
        <v>27</v>
      </c>
      <c r="X987">
        <v>-69.349999999999994</v>
      </c>
      <c r="Y987" t="s">
        <v>27</v>
      </c>
      <c r="Z987">
        <v>-58.68</v>
      </c>
      <c r="AA987" t="s">
        <v>27</v>
      </c>
    </row>
    <row r="988" spans="1:27" x14ac:dyDescent="0.25">
      <c r="A988" t="s">
        <v>1037</v>
      </c>
      <c r="B988">
        <v>-90.65</v>
      </c>
      <c r="C988" t="s">
        <v>27</v>
      </c>
      <c r="D988">
        <v>-84.79</v>
      </c>
      <c r="E988" t="s">
        <v>27</v>
      </c>
      <c r="F988" s="26">
        <v>-4.0848820373860699E+25</v>
      </c>
      <c r="G988" t="s">
        <v>28</v>
      </c>
      <c r="H988">
        <v>-69.34</v>
      </c>
      <c r="I988" t="s">
        <v>27</v>
      </c>
      <c r="J988">
        <v>-59.77</v>
      </c>
      <c r="K988" t="s">
        <v>27</v>
      </c>
      <c r="L988">
        <v>-58.88</v>
      </c>
      <c r="M988" t="s">
        <v>27</v>
      </c>
      <c r="N988">
        <v>-67.459999999999994</v>
      </c>
      <c r="O988" t="s">
        <v>27</v>
      </c>
      <c r="P988">
        <v>-152.91</v>
      </c>
      <c r="Q988" t="s">
        <v>28</v>
      </c>
      <c r="R988">
        <v>-69.209999999999994</v>
      </c>
      <c r="S988" t="s">
        <v>27</v>
      </c>
      <c r="T988">
        <v>-88.58</v>
      </c>
      <c r="U988" t="s">
        <v>27</v>
      </c>
      <c r="V988">
        <v>-72.94</v>
      </c>
      <c r="W988" t="s">
        <v>27</v>
      </c>
      <c r="X988">
        <v>-85.53</v>
      </c>
      <c r="Y988" t="s">
        <v>27</v>
      </c>
      <c r="Z988">
        <v>-75.06</v>
      </c>
      <c r="AA988" t="s">
        <v>27</v>
      </c>
    </row>
    <row r="989" spans="1:27" x14ac:dyDescent="0.25">
      <c r="A989" t="s">
        <v>1038</v>
      </c>
      <c r="B989">
        <v>170.06</v>
      </c>
      <c r="C989" t="s">
        <v>27</v>
      </c>
      <c r="D989">
        <v>175.9</v>
      </c>
      <c r="E989" t="s">
        <v>27</v>
      </c>
      <c r="F989" s="26">
        <v>-4.0848820373860699E+25</v>
      </c>
      <c r="G989" t="s">
        <v>28</v>
      </c>
      <c r="H989">
        <v>-168.59</v>
      </c>
      <c r="I989" t="s">
        <v>27</v>
      </c>
      <c r="J989">
        <v>-158.97</v>
      </c>
      <c r="K989" t="s">
        <v>27</v>
      </c>
      <c r="L989">
        <v>-158.11000000000001</v>
      </c>
      <c r="M989" t="s">
        <v>27</v>
      </c>
      <c r="N989">
        <v>-166.65</v>
      </c>
      <c r="O989" t="s">
        <v>27</v>
      </c>
      <c r="P989">
        <v>-152.91</v>
      </c>
      <c r="Q989" t="s">
        <v>28</v>
      </c>
      <c r="R989">
        <v>-168.41</v>
      </c>
      <c r="S989" t="s">
        <v>27</v>
      </c>
      <c r="T989">
        <v>172.09</v>
      </c>
      <c r="U989" t="s">
        <v>27</v>
      </c>
      <c r="V989">
        <v>-172.24</v>
      </c>
      <c r="W989" t="s">
        <v>27</v>
      </c>
      <c r="X989">
        <v>175.14</v>
      </c>
      <c r="Y989" t="s">
        <v>27</v>
      </c>
      <c r="Z989">
        <v>-174.34</v>
      </c>
      <c r="AA989" t="s">
        <v>27</v>
      </c>
    </row>
    <row r="990" spans="1:27" x14ac:dyDescent="0.25">
      <c r="A990" t="s">
        <v>1039</v>
      </c>
      <c r="B990">
        <v>-132.88999999999999</v>
      </c>
      <c r="C990" t="s">
        <v>27</v>
      </c>
      <c r="D990">
        <v>-127.35</v>
      </c>
      <c r="E990" t="s">
        <v>27</v>
      </c>
      <c r="F990" s="26">
        <v>-4.0848820373860699E+25</v>
      </c>
      <c r="G990" t="s">
        <v>28</v>
      </c>
      <c r="H990">
        <v>-111.79</v>
      </c>
      <c r="I990" t="s">
        <v>27</v>
      </c>
      <c r="J990">
        <v>-102.18</v>
      </c>
      <c r="K990" t="s">
        <v>27</v>
      </c>
      <c r="L990">
        <v>-101.3</v>
      </c>
      <c r="M990" t="s">
        <v>27</v>
      </c>
      <c r="N990">
        <v>-109.86</v>
      </c>
      <c r="O990" t="s">
        <v>27</v>
      </c>
      <c r="P990">
        <v>-152.91</v>
      </c>
      <c r="Q990" t="s">
        <v>28</v>
      </c>
      <c r="R990">
        <v>-111.56</v>
      </c>
      <c r="S990" t="s">
        <v>27</v>
      </c>
      <c r="T990">
        <v>-130.94</v>
      </c>
      <c r="U990" t="s">
        <v>27</v>
      </c>
      <c r="V990">
        <v>-115.47</v>
      </c>
      <c r="W990" t="s">
        <v>27</v>
      </c>
      <c r="X990">
        <v>-128.13</v>
      </c>
      <c r="Y990" t="s">
        <v>27</v>
      </c>
      <c r="Z990">
        <v>-117.52</v>
      </c>
      <c r="AA990" t="s">
        <v>27</v>
      </c>
    </row>
    <row r="991" spans="1:27" x14ac:dyDescent="0.25">
      <c r="A991" t="s">
        <v>1040</v>
      </c>
      <c r="B991">
        <v>80.12</v>
      </c>
      <c r="C991" t="s">
        <v>27</v>
      </c>
      <c r="D991">
        <v>85.71</v>
      </c>
      <c r="E991" t="s">
        <v>27</v>
      </c>
      <c r="F991" s="26">
        <v>-4.0848820373860699E+25</v>
      </c>
      <c r="G991" t="s">
        <v>28</v>
      </c>
      <c r="H991">
        <v>101.24</v>
      </c>
      <c r="I991" t="s">
        <v>27</v>
      </c>
      <c r="J991">
        <v>110.89</v>
      </c>
      <c r="K991" t="s">
        <v>27</v>
      </c>
      <c r="L991">
        <v>111.69</v>
      </c>
      <c r="M991" t="s">
        <v>27</v>
      </c>
      <c r="N991">
        <v>103.26</v>
      </c>
      <c r="O991" t="s">
        <v>27</v>
      </c>
      <c r="P991">
        <v>-152.91</v>
      </c>
      <c r="Q991" t="s">
        <v>28</v>
      </c>
      <c r="R991">
        <v>101.54</v>
      </c>
      <c r="S991" t="s">
        <v>27</v>
      </c>
      <c r="T991">
        <v>82.04</v>
      </c>
      <c r="U991" t="s">
        <v>27</v>
      </c>
      <c r="V991">
        <v>97.55</v>
      </c>
      <c r="W991" t="s">
        <v>27</v>
      </c>
      <c r="X991">
        <v>84.91</v>
      </c>
      <c r="Y991" t="s">
        <v>27</v>
      </c>
      <c r="Z991">
        <v>95.49</v>
      </c>
      <c r="AA991" t="s">
        <v>27</v>
      </c>
    </row>
    <row r="992" spans="1:27" x14ac:dyDescent="0.25">
      <c r="A992" t="s">
        <v>1041</v>
      </c>
      <c r="B992">
        <v>152.93</v>
      </c>
      <c r="C992" t="s">
        <v>27</v>
      </c>
      <c r="D992">
        <v>158.6</v>
      </c>
      <c r="E992" t="s">
        <v>27</v>
      </c>
      <c r="F992" s="26">
        <v>-4.0848820373860699E+25</v>
      </c>
      <c r="G992" t="s">
        <v>28</v>
      </c>
      <c r="H992">
        <v>174.17</v>
      </c>
      <c r="I992" t="s">
        <v>27</v>
      </c>
      <c r="J992">
        <v>-176.16</v>
      </c>
      <c r="K992" t="s">
        <v>27</v>
      </c>
      <c r="L992">
        <v>-175.34</v>
      </c>
      <c r="M992" t="s">
        <v>27</v>
      </c>
      <c r="N992">
        <v>176.14</v>
      </c>
      <c r="O992" t="s">
        <v>27</v>
      </c>
      <c r="P992">
        <v>-152.91</v>
      </c>
      <c r="Q992" t="s">
        <v>28</v>
      </c>
      <c r="R992">
        <v>174.4</v>
      </c>
      <c r="S992" t="s">
        <v>27</v>
      </c>
      <c r="T992">
        <v>154.86000000000001</v>
      </c>
      <c r="U992" t="s">
        <v>27</v>
      </c>
      <c r="V992">
        <v>170.62</v>
      </c>
      <c r="W992" t="s">
        <v>27</v>
      </c>
      <c r="X992">
        <v>157.83000000000001</v>
      </c>
      <c r="Y992" t="s">
        <v>27</v>
      </c>
      <c r="Z992">
        <v>168.51</v>
      </c>
      <c r="AA992" t="s">
        <v>27</v>
      </c>
    </row>
    <row r="993" spans="1:27" x14ac:dyDescent="0.25">
      <c r="A993" t="s">
        <v>1042</v>
      </c>
      <c r="B993">
        <v>152.71</v>
      </c>
      <c r="C993" t="s">
        <v>27</v>
      </c>
      <c r="D993">
        <v>158.29</v>
      </c>
      <c r="E993" t="s">
        <v>27</v>
      </c>
      <c r="F993" s="26">
        <v>-4.0848820373860699E+25</v>
      </c>
      <c r="G993" t="s">
        <v>28</v>
      </c>
      <c r="H993">
        <v>173.49</v>
      </c>
      <c r="I993" t="s">
        <v>27</v>
      </c>
      <c r="J993">
        <v>-176.83</v>
      </c>
      <c r="K993" t="s">
        <v>27</v>
      </c>
      <c r="L993">
        <v>-176.04</v>
      </c>
      <c r="M993" t="s">
        <v>27</v>
      </c>
      <c r="N993">
        <v>175.45</v>
      </c>
      <c r="O993" t="s">
        <v>27</v>
      </c>
      <c r="P993">
        <v>-152.91</v>
      </c>
      <c r="Q993" t="s">
        <v>28</v>
      </c>
      <c r="R993">
        <v>173.83</v>
      </c>
      <c r="S993" t="s">
        <v>27</v>
      </c>
      <c r="T993">
        <v>154.63</v>
      </c>
      <c r="U993" t="s">
        <v>27</v>
      </c>
      <c r="V993">
        <v>170.22</v>
      </c>
      <c r="W993" t="s">
        <v>27</v>
      </c>
      <c r="X993">
        <v>157.54</v>
      </c>
      <c r="Y993" t="s">
        <v>27</v>
      </c>
      <c r="Z993">
        <v>167.89</v>
      </c>
      <c r="AA993" t="s">
        <v>27</v>
      </c>
    </row>
    <row r="994" spans="1:27" x14ac:dyDescent="0.25">
      <c r="A994" t="s">
        <v>1043</v>
      </c>
      <c r="B994">
        <v>-132.97999999999999</v>
      </c>
      <c r="C994" t="s">
        <v>27</v>
      </c>
      <c r="D994">
        <v>-127.36</v>
      </c>
      <c r="E994" t="s">
        <v>27</v>
      </c>
      <c r="F994" s="26">
        <v>-4.0848820373860699E+25</v>
      </c>
      <c r="G994" t="s">
        <v>28</v>
      </c>
      <c r="H994">
        <v>-112.01</v>
      </c>
      <c r="I994" t="s">
        <v>27</v>
      </c>
      <c r="J994">
        <v>-102.13</v>
      </c>
      <c r="K994" t="s">
        <v>27</v>
      </c>
      <c r="L994">
        <v>-101.42</v>
      </c>
      <c r="M994" t="s">
        <v>27</v>
      </c>
      <c r="N994">
        <v>-109.88</v>
      </c>
      <c r="O994" t="s">
        <v>27</v>
      </c>
      <c r="P994">
        <v>-152.91</v>
      </c>
      <c r="Q994" t="s">
        <v>28</v>
      </c>
      <c r="R994">
        <v>-111.62</v>
      </c>
      <c r="S994" t="s">
        <v>27</v>
      </c>
      <c r="T994">
        <v>-131.06</v>
      </c>
      <c r="U994" t="s">
        <v>27</v>
      </c>
      <c r="V994">
        <v>-115.45</v>
      </c>
      <c r="W994" t="s">
        <v>27</v>
      </c>
      <c r="X994">
        <v>-128.13999999999999</v>
      </c>
      <c r="Y994" t="s">
        <v>27</v>
      </c>
      <c r="Z994">
        <v>-117.6</v>
      </c>
      <c r="AA994" t="s">
        <v>27</v>
      </c>
    </row>
    <row r="995" spans="1:27" x14ac:dyDescent="0.25">
      <c r="A995" t="s">
        <v>1044</v>
      </c>
      <c r="B995">
        <v>72.760000000000005</v>
      </c>
      <c r="C995" t="s">
        <v>27</v>
      </c>
      <c r="D995">
        <v>78.239999999999995</v>
      </c>
      <c r="E995" t="s">
        <v>27</v>
      </c>
      <c r="F995" s="26">
        <v>-4.0848820373860699E+25</v>
      </c>
      <c r="G995" t="s">
        <v>28</v>
      </c>
      <c r="H995">
        <v>93.71</v>
      </c>
      <c r="I995" t="s">
        <v>27</v>
      </c>
      <c r="J995">
        <v>103.61</v>
      </c>
      <c r="K995" t="s">
        <v>27</v>
      </c>
      <c r="L995">
        <v>104.27</v>
      </c>
      <c r="M995" t="s">
        <v>27</v>
      </c>
      <c r="N995">
        <v>95.86</v>
      </c>
      <c r="O995" t="s">
        <v>27</v>
      </c>
      <c r="P995">
        <v>-152.91</v>
      </c>
      <c r="Q995" t="s">
        <v>28</v>
      </c>
      <c r="R995">
        <v>94.11</v>
      </c>
      <c r="S995" t="s">
        <v>27</v>
      </c>
      <c r="T995">
        <v>74.64</v>
      </c>
      <c r="U995" t="s">
        <v>27</v>
      </c>
      <c r="V995">
        <v>90.09</v>
      </c>
      <c r="W995" t="s">
        <v>27</v>
      </c>
      <c r="X995">
        <v>77.41</v>
      </c>
      <c r="Y995" t="s">
        <v>27</v>
      </c>
      <c r="Z995">
        <v>88.08</v>
      </c>
      <c r="AA995" t="s">
        <v>27</v>
      </c>
    </row>
    <row r="996" spans="1:27" x14ac:dyDescent="0.25">
      <c r="A996" t="s">
        <v>1045</v>
      </c>
      <c r="B996">
        <v>170.24</v>
      </c>
      <c r="C996" t="s">
        <v>27</v>
      </c>
      <c r="D996">
        <v>175.63</v>
      </c>
      <c r="E996" t="s">
        <v>27</v>
      </c>
      <c r="F996" s="26">
        <v>-4.0848820373860699E+25</v>
      </c>
      <c r="G996" t="s">
        <v>28</v>
      </c>
      <c r="H996">
        <v>-168.88</v>
      </c>
      <c r="I996" t="s">
        <v>27</v>
      </c>
      <c r="J996">
        <v>-158.97</v>
      </c>
      <c r="K996" t="s">
        <v>27</v>
      </c>
      <c r="L996">
        <v>-158.36000000000001</v>
      </c>
      <c r="M996" t="s">
        <v>27</v>
      </c>
      <c r="N996">
        <v>-166.72</v>
      </c>
      <c r="O996" t="s">
        <v>27</v>
      </c>
      <c r="P996">
        <v>-152.91</v>
      </c>
      <c r="Q996" t="s">
        <v>28</v>
      </c>
      <c r="R996">
        <v>-168.48</v>
      </c>
      <c r="S996" t="s">
        <v>27</v>
      </c>
      <c r="T996">
        <v>172.1</v>
      </c>
      <c r="U996" t="s">
        <v>27</v>
      </c>
      <c r="V996">
        <v>-172.49</v>
      </c>
      <c r="W996" t="s">
        <v>27</v>
      </c>
      <c r="X996">
        <v>174.78</v>
      </c>
      <c r="Y996" t="s">
        <v>27</v>
      </c>
      <c r="Z996">
        <v>-174.52</v>
      </c>
      <c r="AA996" t="s">
        <v>27</v>
      </c>
    </row>
    <row r="997" spans="1:27" x14ac:dyDescent="0.25">
      <c r="A997" t="s">
        <v>1046</v>
      </c>
      <c r="B997">
        <v>-83.92</v>
      </c>
      <c r="C997" t="s">
        <v>27</v>
      </c>
      <c r="D997">
        <v>-78.599999999999994</v>
      </c>
      <c r="E997" t="s">
        <v>27</v>
      </c>
      <c r="F997" s="26">
        <v>-4.0848820373860699E+25</v>
      </c>
      <c r="G997" t="s">
        <v>28</v>
      </c>
      <c r="H997">
        <v>-63.15</v>
      </c>
      <c r="I997" t="s">
        <v>27</v>
      </c>
      <c r="J997">
        <v>-53.22</v>
      </c>
      <c r="K997" t="s">
        <v>27</v>
      </c>
      <c r="L997">
        <v>-52.62</v>
      </c>
      <c r="M997" t="s">
        <v>27</v>
      </c>
      <c r="N997">
        <v>-60.99</v>
      </c>
      <c r="O997" t="s">
        <v>27</v>
      </c>
      <c r="P997">
        <v>-152.91</v>
      </c>
      <c r="Q997" t="s">
        <v>28</v>
      </c>
      <c r="R997">
        <v>-62.67</v>
      </c>
      <c r="S997" t="s">
        <v>27</v>
      </c>
      <c r="T997">
        <v>-82.05</v>
      </c>
      <c r="U997" t="s">
        <v>27</v>
      </c>
      <c r="V997">
        <v>-66.72</v>
      </c>
      <c r="W997" t="s">
        <v>27</v>
      </c>
      <c r="X997">
        <v>-79.41</v>
      </c>
      <c r="Y997" t="s">
        <v>27</v>
      </c>
      <c r="Z997">
        <v>-68.83</v>
      </c>
      <c r="AA997" t="s">
        <v>27</v>
      </c>
    </row>
    <row r="998" spans="1:27" x14ac:dyDescent="0.25">
      <c r="A998" t="s">
        <v>1047</v>
      </c>
      <c r="B998">
        <v>-7.44</v>
      </c>
      <c r="C998" t="s">
        <v>27</v>
      </c>
      <c r="D998">
        <v>-2</v>
      </c>
      <c r="E998" t="s">
        <v>27</v>
      </c>
      <c r="F998" s="26">
        <v>-4.0848820373860699E+25</v>
      </c>
      <c r="G998" t="s">
        <v>28</v>
      </c>
      <c r="H998">
        <v>13.6</v>
      </c>
      <c r="I998" t="s">
        <v>27</v>
      </c>
      <c r="J998">
        <v>23.43</v>
      </c>
      <c r="K998" t="s">
        <v>27</v>
      </c>
      <c r="L998">
        <v>24.08</v>
      </c>
      <c r="M998" t="s">
        <v>27</v>
      </c>
      <c r="N998">
        <v>15.67</v>
      </c>
      <c r="O998" t="s">
        <v>27</v>
      </c>
      <c r="P998">
        <v>-152.91</v>
      </c>
      <c r="Q998" t="s">
        <v>28</v>
      </c>
      <c r="R998">
        <v>13.82</v>
      </c>
      <c r="S998" t="s">
        <v>27</v>
      </c>
      <c r="T998">
        <v>-5.58</v>
      </c>
      <c r="U998" t="s">
        <v>27</v>
      </c>
      <c r="V998">
        <v>9.9499999999999993</v>
      </c>
      <c r="W998" t="s">
        <v>27</v>
      </c>
      <c r="X998">
        <v>-2.83</v>
      </c>
      <c r="Y998" t="s">
        <v>27</v>
      </c>
      <c r="Z998">
        <v>7.89</v>
      </c>
      <c r="AA998" t="s">
        <v>27</v>
      </c>
    </row>
    <row r="999" spans="1:27" x14ac:dyDescent="0.25">
      <c r="A999" t="s">
        <v>1048</v>
      </c>
      <c r="B999">
        <v>-67.91</v>
      </c>
      <c r="C999" t="s">
        <v>27</v>
      </c>
      <c r="D999">
        <v>-62.25</v>
      </c>
      <c r="E999" t="s">
        <v>27</v>
      </c>
      <c r="F999" s="26">
        <v>-4.0848820373860699E+25</v>
      </c>
      <c r="G999" t="s">
        <v>28</v>
      </c>
      <c r="H999">
        <v>-46.8</v>
      </c>
      <c r="I999" t="s">
        <v>27</v>
      </c>
      <c r="J999">
        <v>-37</v>
      </c>
      <c r="K999" t="s">
        <v>27</v>
      </c>
      <c r="L999">
        <v>-36.33</v>
      </c>
      <c r="M999" t="s">
        <v>27</v>
      </c>
      <c r="N999">
        <v>-44.81</v>
      </c>
      <c r="O999" t="s">
        <v>27</v>
      </c>
      <c r="P999">
        <v>-152.91</v>
      </c>
      <c r="Q999" t="s">
        <v>28</v>
      </c>
      <c r="R999">
        <v>-46.62</v>
      </c>
      <c r="S999" t="s">
        <v>27</v>
      </c>
      <c r="T999">
        <v>-65.94</v>
      </c>
      <c r="U999" t="s">
        <v>27</v>
      </c>
      <c r="V999">
        <v>-50.21</v>
      </c>
      <c r="W999" t="s">
        <v>27</v>
      </c>
      <c r="X999">
        <v>-63</v>
      </c>
      <c r="Y999" t="s">
        <v>27</v>
      </c>
      <c r="Z999">
        <v>-52.45</v>
      </c>
      <c r="AA999" t="s">
        <v>27</v>
      </c>
    </row>
    <row r="1000" spans="1:27" x14ac:dyDescent="0.25">
      <c r="A1000" t="s">
        <v>1049</v>
      </c>
      <c r="B1000">
        <v>-112.08</v>
      </c>
      <c r="C1000" t="s">
        <v>27</v>
      </c>
      <c r="D1000">
        <v>-106.46</v>
      </c>
      <c r="E1000" t="s">
        <v>27</v>
      </c>
      <c r="F1000" s="26">
        <v>-4.0848820373860699E+25</v>
      </c>
      <c r="G1000" t="s">
        <v>28</v>
      </c>
      <c r="H1000">
        <v>-90.77</v>
      </c>
      <c r="I1000" t="s">
        <v>27</v>
      </c>
      <c r="J1000">
        <v>-80.989999999999995</v>
      </c>
      <c r="K1000" t="s">
        <v>27</v>
      </c>
      <c r="L1000">
        <v>-80.34</v>
      </c>
      <c r="M1000" t="s">
        <v>27</v>
      </c>
      <c r="N1000">
        <v>-88.79</v>
      </c>
      <c r="O1000" t="s">
        <v>27</v>
      </c>
      <c r="P1000">
        <v>-152.91</v>
      </c>
      <c r="Q1000" t="s">
        <v>28</v>
      </c>
      <c r="R1000">
        <v>-90.68</v>
      </c>
      <c r="S1000" t="s">
        <v>27</v>
      </c>
      <c r="T1000">
        <v>-110.18</v>
      </c>
      <c r="U1000" t="s">
        <v>27</v>
      </c>
      <c r="V1000">
        <v>-94.27</v>
      </c>
      <c r="W1000" t="s">
        <v>27</v>
      </c>
      <c r="X1000">
        <v>-107.23</v>
      </c>
      <c r="Y1000" t="s">
        <v>27</v>
      </c>
      <c r="Z1000">
        <v>-96.47</v>
      </c>
      <c r="AA1000" t="s">
        <v>27</v>
      </c>
    </row>
    <row r="1001" spans="1:27" x14ac:dyDescent="0.25">
      <c r="A1001" t="s">
        <v>1050</v>
      </c>
      <c r="B1001">
        <v>-153.29</v>
      </c>
      <c r="C1001" t="s">
        <v>27</v>
      </c>
      <c r="D1001">
        <v>-147.56</v>
      </c>
      <c r="E1001" t="s">
        <v>27</v>
      </c>
      <c r="F1001" s="26">
        <v>-4.0848820373860699E+25</v>
      </c>
      <c r="G1001" t="s">
        <v>28</v>
      </c>
      <c r="H1001">
        <v>-132.06</v>
      </c>
      <c r="I1001" t="s">
        <v>27</v>
      </c>
      <c r="J1001">
        <v>-122.33</v>
      </c>
      <c r="K1001" t="s">
        <v>27</v>
      </c>
      <c r="L1001">
        <v>-121.61</v>
      </c>
      <c r="M1001" t="s">
        <v>27</v>
      </c>
      <c r="N1001">
        <v>-130.18</v>
      </c>
      <c r="O1001" t="s">
        <v>27</v>
      </c>
      <c r="P1001">
        <v>-152.91</v>
      </c>
      <c r="Q1001" t="s">
        <v>28</v>
      </c>
      <c r="R1001">
        <v>-132.05000000000001</v>
      </c>
      <c r="S1001" t="s">
        <v>27</v>
      </c>
      <c r="T1001">
        <v>-151.36000000000001</v>
      </c>
      <c r="U1001" t="s">
        <v>27</v>
      </c>
      <c r="V1001">
        <v>-135.31</v>
      </c>
      <c r="W1001" t="s">
        <v>27</v>
      </c>
      <c r="X1001">
        <v>-148.30000000000001</v>
      </c>
      <c r="Y1001" t="s">
        <v>27</v>
      </c>
      <c r="Z1001">
        <v>-137.75</v>
      </c>
      <c r="AA1001" t="s">
        <v>27</v>
      </c>
    </row>
    <row r="1002" spans="1:27" x14ac:dyDescent="0.25">
      <c r="A1002" t="s">
        <v>1051</v>
      </c>
      <c r="B1002">
        <v>72.92</v>
      </c>
      <c r="C1002" t="s">
        <v>27</v>
      </c>
      <c r="D1002">
        <v>78.849999999999994</v>
      </c>
      <c r="E1002" t="s">
        <v>27</v>
      </c>
      <c r="F1002" s="26">
        <v>-4.0848820373860699E+25</v>
      </c>
      <c r="G1002" t="s">
        <v>28</v>
      </c>
      <c r="H1002">
        <v>94.43</v>
      </c>
      <c r="I1002" t="s">
        <v>27</v>
      </c>
      <c r="J1002">
        <v>104.12</v>
      </c>
      <c r="K1002" t="s">
        <v>27</v>
      </c>
      <c r="L1002">
        <v>104.83</v>
      </c>
      <c r="M1002" t="s">
        <v>27</v>
      </c>
      <c r="N1002">
        <v>96.32</v>
      </c>
      <c r="O1002" t="s">
        <v>27</v>
      </c>
      <c r="P1002">
        <v>-152.91</v>
      </c>
      <c r="Q1002" t="s">
        <v>28</v>
      </c>
      <c r="R1002">
        <v>94.36</v>
      </c>
      <c r="S1002" t="s">
        <v>27</v>
      </c>
      <c r="T1002">
        <v>74.89</v>
      </c>
      <c r="U1002" t="s">
        <v>27</v>
      </c>
      <c r="V1002">
        <v>91.08</v>
      </c>
      <c r="W1002" t="s">
        <v>27</v>
      </c>
      <c r="X1002">
        <v>78.08</v>
      </c>
      <c r="Y1002" t="s">
        <v>27</v>
      </c>
      <c r="Z1002">
        <v>88.69</v>
      </c>
      <c r="AA1002" t="s">
        <v>27</v>
      </c>
    </row>
    <row r="1003" spans="1:27" x14ac:dyDescent="0.25">
      <c r="A1003" t="s">
        <v>1052</v>
      </c>
      <c r="B1003">
        <v>-140.99</v>
      </c>
      <c r="C1003" t="s">
        <v>27</v>
      </c>
      <c r="D1003">
        <v>-135.04</v>
      </c>
      <c r="E1003" t="s">
        <v>27</v>
      </c>
      <c r="F1003" s="26">
        <v>-4.0848820373860699E+25</v>
      </c>
      <c r="G1003" t="s">
        <v>28</v>
      </c>
      <c r="H1003">
        <v>-119.44</v>
      </c>
      <c r="I1003" t="s">
        <v>27</v>
      </c>
      <c r="J1003">
        <v>-109.72</v>
      </c>
      <c r="K1003" t="s">
        <v>27</v>
      </c>
      <c r="L1003">
        <v>-108.94</v>
      </c>
      <c r="M1003" t="s">
        <v>27</v>
      </c>
      <c r="N1003">
        <v>-117.54</v>
      </c>
      <c r="O1003" t="s">
        <v>27</v>
      </c>
      <c r="P1003">
        <v>-152.91</v>
      </c>
      <c r="Q1003" t="s">
        <v>28</v>
      </c>
      <c r="R1003">
        <v>-119.53</v>
      </c>
      <c r="S1003" t="s">
        <v>27</v>
      </c>
      <c r="T1003">
        <v>-139</v>
      </c>
      <c r="U1003" t="s">
        <v>27</v>
      </c>
      <c r="V1003">
        <v>-122.72</v>
      </c>
      <c r="W1003" t="s">
        <v>27</v>
      </c>
      <c r="X1003">
        <v>-135.75</v>
      </c>
      <c r="Y1003" t="s">
        <v>27</v>
      </c>
      <c r="Z1003">
        <v>-125.13</v>
      </c>
      <c r="AA1003" t="s">
        <v>27</v>
      </c>
    </row>
    <row r="1004" spans="1:27" x14ac:dyDescent="0.25">
      <c r="A1004" t="s">
        <v>1053</v>
      </c>
      <c r="B1004">
        <v>96.61</v>
      </c>
      <c r="C1004" t="s">
        <v>27</v>
      </c>
      <c r="D1004">
        <v>102.53</v>
      </c>
      <c r="E1004" t="s">
        <v>27</v>
      </c>
      <c r="F1004" s="26">
        <v>-4.0848820373860699E+25</v>
      </c>
      <c r="G1004" t="s">
        <v>28</v>
      </c>
      <c r="H1004">
        <v>117.89</v>
      </c>
      <c r="I1004" t="s">
        <v>27</v>
      </c>
      <c r="J1004">
        <v>127.53</v>
      </c>
      <c r="K1004" t="s">
        <v>27</v>
      </c>
      <c r="L1004">
        <v>128.31</v>
      </c>
      <c r="M1004" t="s">
        <v>27</v>
      </c>
      <c r="N1004">
        <v>119.73</v>
      </c>
      <c r="O1004" t="s">
        <v>27</v>
      </c>
      <c r="P1004">
        <v>-152.91</v>
      </c>
      <c r="Q1004" t="s">
        <v>28</v>
      </c>
      <c r="R1004">
        <v>117.81</v>
      </c>
      <c r="S1004" t="s">
        <v>27</v>
      </c>
      <c r="T1004">
        <v>98.57</v>
      </c>
      <c r="U1004" t="s">
        <v>27</v>
      </c>
      <c r="V1004">
        <v>114.87</v>
      </c>
      <c r="W1004" t="s">
        <v>27</v>
      </c>
      <c r="X1004">
        <v>101.81</v>
      </c>
      <c r="Y1004" t="s">
        <v>27</v>
      </c>
      <c r="Z1004">
        <v>112.14</v>
      </c>
      <c r="AA1004" t="s">
        <v>27</v>
      </c>
    </row>
    <row r="1005" spans="1:27" x14ac:dyDescent="0.25">
      <c r="A1005" t="s">
        <v>1054</v>
      </c>
      <c r="B1005">
        <v>116.6</v>
      </c>
      <c r="C1005" t="s">
        <v>27</v>
      </c>
      <c r="D1005">
        <v>122.62</v>
      </c>
      <c r="E1005" t="s">
        <v>27</v>
      </c>
      <c r="F1005" s="26">
        <v>-4.0848820373860699E+25</v>
      </c>
      <c r="G1005" t="s">
        <v>28</v>
      </c>
      <c r="H1005">
        <v>137.91999999999999</v>
      </c>
      <c r="I1005" t="s">
        <v>27</v>
      </c>
      <c r="J1005">
        <v>147.55000000000001</v>
      </c>
      <c r="K1005" t="s">
        <v>27</v>
      </c>
      <c r="L1005">
        <v>148.34</v>
      </c>
      <c r="M1005" t="s">
        <v>27</v>
      </c>
      <c r="N1005">
        <v>139.72</v>
      </c>
      <c r="O1005" t="s">
        <v>27</v>
      </c>
      <c r="P1005">
        <v>-152.91</v>
      </c>
      <c r="Q1005" t="s">
        <v>28</v>
      </c>
      <c r="R1005">
        <v>137.76</v>
      </c>
      <c r="S1005" t="s">
        <v>27</v>
      </c>
      <c r="T1005">
        <v>118.58</v>
      </c>
      <c r="U1005" t="s">
        <v>27</v>
      </c>
      <c r="V1005">
        <v>135.07</v>
      </c>
      <c r="W1005" t="s">
        <v>27</v>
      </c>
      <c r="X1005">
        <v>121.96</v>
      </c>
      <c r="Y1005" t="s">
        <v>27</v>
      </c>
      <c r="Z1005">
        <v>132.18</v>
      </c>
      <c r="AA1005" t="s">
        <v>27</v>
      </c>
    </row>
    <row r="1006" spans="1:27" x14ac:dyDescent="0.25">
      <c r="A1006" t="s">
        <v>1055</v>
      </c>
      <c r="B1006">
        <v>50.83</v>
      </c>
      <c r="C1006" t="s">
        <v>27</v>
      </c>
      <c r="D1006">
        <v>57.19</v>
      </c>
      <c r="E1006" t="s">
        <v>27</v>
      </c>
      <c r="F1006" s="26">
        <v>-4.0848820373860699E+25</v>
      </c>
      <c r="G1006" t="s">
        <v>28</v>
      </c>
      <c r="H1006">
        <v>72.650000000000006</v>
      </c>
      <c r="I1006" t="s">
        <v>27</v>
      </c>
      <c r="J1006">
        <v>82.2</v>
      </c>
      <c r="K1006" t="s">
        <v>27</v>
      </c>
      <c r="L1006">
        <v>83.08</v>
      </c>
      <c r="M1006" t="s">
        <v>27</v>
      </c>
      <c r="N1006">
        <v>74.38</v>
      </c>
      <c r="O1006" t="s">
        <v>27</v>
      </c>
      <c r="P1006">
        <v>-152.91</v>
      </c>
      <c r="Q1006" t="s">
        <v>28</v>
      </c>
      <c r="R1006">
        <v>72.319999999999993</v>
      </c>
      <c r="S1006" t="s">
        <v>27</v>
      </c>
      <c r="T1006">
        <v>52.89</v>
      </c>
      <c r="U1006" t="s">
        <v>27</v>
      </c>
      <c r="V1006">
        <v>69.64</v>
      </c>
      <c r="W1006" t="s">
        <v>27</v>
      </c>
      <c r="X1006">
        <v>56.51</v>
      </c>
      <c r="Y1006" t="s">
        <v>27</v>
      </c>
      <c r="Z1006">
        <v>66.930000000000007</v>
      </c>
      <c r="AA1006" t="s">
        <v>27</v>
      </c>
    </row>
    <row r="1007" spans="1:27" x14ac:dyDescent="0.25">
      <c r="A1007" t="s">
        <v>1056</v>
      </c>
      <c r="B1007">
        <v>31.28</v>
      </c>
      <c r="C1007" t="s">
        <v>27</v>
      </c>
      <c r="D1007">
        <v>37.630000000000003</v>
      </c>
      <c r="E1007" t="s">
        <v>27</v>
      </c>
      <c r="F1007" s="26">
        <v>-4.0848820373860699E+25</v>
      </c>
      <c r="G1007" t="s">
        <v>28</v>
      </c>
      <c r="H1007">
        <v>52.81</v>
      </c>
      <c r="I1007" t="s">
        <v>27</v>
      </c>
      <c r="J1007">
        <v>62.34</v>
      </c>
      <c r="K1007" t="s">
        <v>27</v>
      </c>
      <c r="L1007">
        <v>63.27</v>
      </c>
      <c r="M1007" t="s">
        <v>27</v>
      </c>
      <c r="N1007">
        <v>54.5</v>
      </c>
      <c r="O1007" t="s">
        <v>27</v>
      </c>
      <c r="P1007">
        <v>-152.91</v>
      </c>
      <c r="Q1007" t="s">
        <v>28</v>
      </c>
      <c r="R1007">
        <v>52.49</v>
      </c>
      <c r="S1007" t="s">
        <v>27</v>
      </c>
      <c r="T1007">
        <v>33.36</v>
      </c>
      <c r="U1007" t="s">
        <v>27</v>
      </c>
      <c r="V1007">
        <v>50.16</v>
      </c>
      <c r="W1007" t="s">
        <v>27</v>
      </c>
      <c r="X1007">
        <v>37</v>
      </c>
      <c r="Y1007" t="s">
        <v>27</v>
      </c>
      <c r="Z1007">
        <v>47.12</v>
      </c>
      <c r="AA1007" t="s">
        <v>27</v>
      </c>
    </row>
    <row r="1008" spans="1:27" x14ac:dyDescent="0.25">
      <c r="A1008" t="s">
        <v>1057</v>
      </c>
      <c r="B1008">
        <v>-21.85</v>
      </c>
      <c r="C1008" t="s">
        <v>27</v>
      </c>
      <c r="D1008">
        <v>-15.44</v>
      </c>
      <c r="E1008" t="s">
        <v>27</v>
      </c>
      <c r="F1008" s="26">
        <v>-4.0848820373860699E+25</v>
      </c>
      <c r="G1008" t="s">
        <v>28</v>
      </c>
      <c r="H1008">
        <v>-0.25</v>
      </c>
      <c r="I1008" t="s">
        <v>27</v>
      </c>
      <c r="J1008">
        <v>9.23</v>
      </c>
      <c r="K1008" t="s">
        <v>27</v>
      </c>
      <c r="L1008">
        <v>10.24</v>
      </c>
      <c r="M1008" t="s">
        <v>27</v>
      </c>
      <c r="N1008">
        <v>1.35</v>
      </c>
      <c r="O1008" t="s">
        <v>27</v>
      </c>
      <c r="P1008">
        <v>-152.91</v>
      </c>
      <c r="Q1008" t="s">
        <v>28</v>
      </c>
      <c r="R1008">
        <v>-0.68</v>
      </c>
      <c r="S1008" t="s">
        <v>27</v>
      </c>
      <c r="T1008">
        <v>-19.75</v>
      </c>
      <c r="U1008" t="s">
        <v>27</v>
      </c>
      <c r="V1008">
        <v>-2.66</v>
      </c>
      <c r="W1008" t="s">
        <v>27</v>
      </c>
      <c r="X1008">
        <v>-16.02</v>
      </c>
      <c r="Y1008" t="s">
        <v>27</v>
      </c>
      <c r="Z1008">
        <v>-5.93</v>
      </c>
      <c r="AA1008" t="s">
        <v>27</v>
      </c>
    </row>
    <row r="1009" spans="1:27" x14ac:dyDescent="0.25">
      <c r="A1009" t="s">
        <v>1058</v>
      </c>
      <c r="B1009">
        <v>-54.85</v>
      </c>
      <c r="C1009" t="s">
        <v>27</v>
      </c>
      <c r="D1009">
        <v>-48.48</v>
      </c>
      <c r="E1009" t="s">
        <v>27</v>
      </c>
      <c r="F1009" s="26">
        <v>-4.0848820373860699E+25</v>
      </c>
      <c r="G1009" t="s">
        <v>28</v>
      </c>
      <c r="H1009">
        <v>-33.340000000000003</v>
      </c>
      <c r="I1009" t="s">
        <v>27</v>
      </c>
      <c r="J1009">
        <v>-23.82</v>
      </c>
      <c r="K1009" t="s">
        <v>27</v>
      </c>
      <c r="L1009">
        <v>-22.85</v>
      </c>
      <c r="M1009" t="s">
        <v>27</v>
      </c>
      <c r="N1009">
        <v>-31.71</v>
      </c>
      <c r="O1009" t="s">
        <v>27</v>
      </c>
      <c r="P1009">
        <v>-152.91</v>
      </c>
      <c r="Q1009" t="s">
        <v>28</v>
      </c>
      <c r="R1009">
        <v>-33.68</v>
      </c>
      <c r="S1009" t="s">
        <v>27</v>
      </c>
      <c r="T1009">
        <v>-52.76</v>
      </c>
      <c r="U1009" t="s">
        <v>27</v>
      </c>
      <c r="V1009">
        <v>-35.56</v>
      </c>
      <c r="W1009" t="s">
        <v>27</v>
      </c>
      <c r="X1009">
        <v>-49.08</v>
      </c>
      <c r="Y1009" t="s">
        <v>27</v>
      </c>
      <c r="Z1009">
        <v>-39.04</v>
      </c>
      <c r="AA1009" t="s">
        <v>27</v>
      </c>
    </row>
    <row r="1010" spans="1:27" x14ac:dyDescent="0.25">
      <c r="A1010" t="s">
        <v>1059</v>
      </c>
      <c r="B1010">
        <v>-4.57</v>
      </c>
      <c r="C1010" t="s">
        <v>27</v>
      </c>
      <c r="D1010">
        <v>1.96</v>
      </c>
      <c r="E1010" t="s">
        <v>27</v>
      </c>
      <c r="F1010" s="26">
        <v>-4.0848820373860699E+25</v>
      </c>
      <c r="G1010" t="s">
        <v>28</v>
      </c>
      <c r="H1010">
        <v>16.98</v>
      </c>
      <c r="I1010" t="s">
        <v>27</v>
      </c>
      <c r="J1010">
        <v>26.44</v>
      </c>
      <c r="K1010" t="s">
        <v>27</v>
      </c>
      <c r="L1010">
        <v>27.45</v>
      </c>
      <c r="M1010" t="s">
        <v>27</v>
      </c>
      <c r="N1010">
        <v>18.57</v>
      </c>
      <c r="O1010" t="s">
        <v>27</v>
      </c>
      <c r="P1010">
        <v>-152.91</v>
      </c>
      <c r="Q1010" t="s">
        <v>28</v>
      </c>
      <c r="R1010">
        <v>16.55</v>
      </c>
      <c r="S1010" t="s">
        <v>27</v>
      </c>
      <c r="T1010">
        <v>-2.42</v>
      </c>
      <c r="U1010" t="s">
        <v>27</v>
      </c>
      <c r="V1010">
        <v>14.97</v>
      </c>
      <c r="W1010" t="s">
        <v>27</v>
      </c>
      <c r="X1010">
        <v>1.4</v>
      </c>
      <c r="Y1010" t="s">
        <v>27</v>
      </c>
      <c r="Z1010">
        <v>11.29</v>
      </c>
      <c r="AA1010" t="s">
        <v>27</v>
      </c>
    </row>
    <row r="1011" spans="1:27" x14ac:dyDescent="0.25">
      <c r="A1011" t="s">
        <v>1060</v>
      </c>
      <c r="B1011">
        <v>-6.79</v>
      </c>
      <c r="C1011" t="s">
        <v>27</v>
      </c>
      <c r="D1011">
        <v>-0.08</v>
      </c>
      <c r="E1011" t="s">
        <v>27</v>
      </c>
      <c r="F1011" s="26">
        <v>-4.0848820373860699E+25</v>
      </c>
      <c r="G1011" t="s">
        <v>28</v>
      </c>
      <c r="H1011">
        <v>15.03</v>
      </c>
      <c r="I1011" t="s">
        <v>27</v>
      </c>
      <c r="J1011">
        <v>24.47</v>
      </c>
      <c r="K1011" t="s">
        <v>27</v>
      </c>
      <c r="L1011">
        <v>25.51</v>
      </c>
      <c r="M1011" t="s">
        <v>27</v>
      </c>
      <c r="N1011">
        <v>16.559999999999999</v>
      </c>
      <c r="O1011" t="s">
        <v>27</v>
      </c>
      <c r="P1011">
        <v>-152.91</v>
      </c>
      <c r="Q1011" t="s">
        <v>28</v>
      </c>
      <c r="R1011">
        <v>14.5</v>
      </c>
      <c r="S1011" t="s">
        <v>27</v>
      </c>
      <c r="T1011">
        <v>-4.63</v>
      </c>
      <c r="U1011" t="s">
        <v>27</v>
      </c>
      <c r="V1011">
        <v>13.02</v>
      </c>
      <c r="W1011" t="s">
        <v>27</v>
      </c>
      <c r="X1011">
        <v>-0.64</v>
      </c>
      <c r="Y1011" t="s">
        <v>27</v>
      </c>
      <c r="Z1011">
        <v>9.3699999999999992</v>
      </c>
      <c r="AA1011" t="s">
        <v>27</v>
      </c>
    </row>
    <row r="1012" spans="1:27" x14ac:dyDescent="0.25">
      <c r="A1012" t="s">
        <v>1061</v>
      </c>
      <c r="B1012">
        <v>95.82</v>
      </c>
      <c r="C1012" t="s">
        <v>27</v>
      </c>
      <c r="D1012">
        <v>102.59</v>
      </c>
      <c r="E1012" t="s">
        <v>27</v>
      </c>
      <c r="F1012" s="26">
        <v>-4.0848820373860699E+25</v>
      </c>
      <c r="G1012" t="s">
        <v>28</v>
      </c>
      <c r="H1012">
        <v>117.49</v>
      </c>
      <c r="I1012" t="s">
        <v>27</v>
      </c>
      <c r="J1012">
        <v>126.95</v>
      </c>
      <c r="K1012" t="s">
        <v>27</v>
      </c>
      <c r="L1012">
        <v>127.94</v>
      </c>
      <c r="M1012" t="s">
        <v>27</v>
      </c>
      <c r="N1012">
        <v>119.05</v>
      </c>
      <c r="O1012" t="s">
        <v>27</v>
      </c>
      <c r="P1012">
        <v>-152.91</v>
      </c>
      <c r="Q1012" t="s">
        <v>28</v>
      </c>
      <c r="R1012">
        <v>117.02</v>
      </c>
      <c r="S1012" t="s">
        <v>27</v>
      </c>
      <c r="T1012">
        <v>98.02</v>
      </c>
      <c r="U1012" t="s">
        <v>27</v>
      </c>
      <c r="V1012">
        <v>115.67</v>
      </c>
      <c r="W1012" t="s">
        <v>27</v>
      </c>
      <c r="X1012">
        <v>102.04</v>
      </c>
      <c r="Y1012" t="s">
        <v>27</v>
      </c>
      <c r="Z1012">
        <v>111.8</v>
      </c>
      <c r="AA1012" t="s">
        <v>27</v>
      </c>
    </row>
    <row r="1013" spans="1:27" x14ac:dyDescent="0.25">
      <c r="A1013" t="s">
        <v>1062</v>
      </c>
      <c r="B1013">
        <v>69.489999999999995</v>
      </c>
      <c r="C1013" t="s">
        <v>27</v>
      </c>
      <c r="D1013">
        <v>76.31</v>
      </c>
      <c r="E1013" t="s">
        <v>27</v>
      </c>
      <c r="F1013" s="26">
        <v>-4.0848820373860699E+25</v>
      </c>
      <c r="G1013" t="s">
        <v>28</v>
      </c>
      <c r="H1013">
        <v>91.3</v>
      </c>
      <c r="I1013" t="s">
        <v>27</v>
      </c>
      <c r="J1013">
        <v>100.74</v>
      </c>
      <c r="K1013" t="s">
        <v>27</v>
      </c>
      <c r="L1013">
        <v>101.75</v>
      </c>
      <c r="M1013" t="s">
        <v>27</v>
      </c>
      <c r="N1013">
        <v>92.84</v>
      </c>
      <c r="O1013" t="s">
        <v>27</v>
      </c>
      <c r="P1013">
        <v>-152.91</v>
      </c>
      <c r="Q1013" t="s">
        <v>28</v>
      </c>
      <c r="R1013">
        <v>90.72</v>
      </c>
      <c r="S1013" t="s">
        <v>27</v>
      </c>
      <c r="T1013">
        <v>71.69</v>
      </c>
      <c r="U1013" t="s">
        <v>27</v>
      </c>
      <c r="V1013">
        <v>89.43</v>
      </c>
      <c r="W1013" t="s">
        <v>27</v>
      </c>
      <c r="X1013">
        <v>75.739999999999995</v>
      </c>
      <c r="Y1013" t="s">
        <v>27</v>
      </c>
      <c r="Z1013">
        <v>85.6</v>
      </c>
      <c r="AA1013" t="s">
        <v>27</v>
      </c>
    </row>
    <row r="1014" spans="1:27" x14ac:dyDescent="0.25">
      <c r="A1014" t="s">
        <v>1063</v>
      </c>
      <c r="B1014">
        <v>-118.09</v>
      </c>
      <c r="C1014" t="s">
        <v>27</v>
      </c>
      <c r="D1014">
        <v>-111.49</v>
      </c>
      <c r="E1014" t="s">
        <v>27</v>
      </c>
      <c r="F1014" s="26">
        <v>-4.0848820373860699E+25</v>
      </c>
      <c r="G1014" t="s">
        <v>28</v>
      </c>
      <c r="H1014">
        <v>-96.66</v>
      </c>
      <c r="I1014" t="s">
        <v>27</v>
      </c>
      <c r="J1014">
        <v>-87.28</v>
      </c>
      <c r="K1014" t="s">
        <v>27</v>
      </c>
      <c r="L1014">
        <v>-86.17</v>
      </c>
      <c r="M1014" t="s">
        <v>27</v>
      </c>
      <c r="N1014">
        <v>-95.23</v>
      </c>
      <c r="O1014" t="s">
        <v>27</v>
      </c>
      <c r="P1014">
        <v>-152.91</v>
      </c>
      <c r="Q1014" t="s">
        <v>28</v>
      </c>
      <c r="R1014">
        <v>-97.15</v>
      </c>
      <c r="S1014" t="s">
        <v>27</v>
      </c>
      <c r="T1014">
        <v>-115.91</v>
      </c>
      <c r="U1014" t="s">
        <v>27</v>
      </c>
      <c r="V1014">
        <v>-98.38</v>
      </c>
      <c r="W1014" t="s">
        <v>27</v>
      </c>
      <c r="X1014">
        <v>-112</v>
      </c>
      <c r="Y1014" t="s">
        <v>27</v>
      </c>
      <c r="Z1014">
        <v>-102.33</v>
      </c>
      <c r="AA1014" t="s">
        <v>27</v>
      </c>
    </row>
    <row r="1015" spans="1:27" x14ac:dyDescent="0.25">
      <c r="A1015" t="s">
        <v>1064</v>
      </c>
      <c r="B1015">
        <v>-135.18</v>
      </c>
      <c r="C1015" t="s">
        <v>27</v>
      </c>
      <c r="D1015">
        <v>-128.41999999999999</v>
      </c>
      <c r="E1015" t="s">
        <v>27</v>
      </c>
      <c r="F1015" s="26">
        <v>-4.0848820373860699E+25</v>
      </c>
      <c r="G1015" t="s">
        <v>28</v>
      </c>
      <c r="H1015">
        <v>-113.59</v>
      </c>
      <c r="I1015" t="s">
        <v>27</v>
      </c>
      <c r="J1015">
        <v>-104.26</v>
      </c>
      <c r="K1015" t="s">
        <v>27</v>
      </c>
      <c r="L1015">
        <v>-103.14</v>
      </c>
      <c r="M1015" t="s">
        <v>27</v>
      </c>
      <c r="N1015">
        <v>-112.23</v>
      </c>
      <c r="O1015" t="s">
        <v>27</v>
      </c>
      <c r="P1015">
        <v>-152.91</v>
      </c>
      <c r="Q1015" t="s">
        <v>28</v>
      </c>
      <c r="R1015">
        <v>-114.15</v>
      </c>
      <c r="S1015" t="s">
        <v>27</v>
      </c>
      <c r="T1015">
        <v>-132.91999999999999</v>
      </c>
      <c r="U1015" t="s">
        <v>27</v>
      </c>
      <c r="V1015">
        <v>-115.39</v>
      </c>
      <c r="W1015" t="s">
        <v>27</v>
      </c>
      <c r="X1015">
        <v>-128.9</v>
      </c>
      <c r="Y1015" t="s">
        <v>27</v>
      </c>
      <c r="Z1015">
        <v>-119.27</v>
      </c>
      <c r="AA1015" t="s">
        <v>27</v>
      </c>
    </row>
    <row r="1016" spans="1:27" x14ac:dyDescent="0.25">
      <c r="A1016" t="s">
        <v>1065</v>
      </c>
      <c r="B1016">
        <v>9.41</v>
      </c>
      <c r="C1016" t="s">
        <v>27</v>
      </c>
      <c r="D1016">
        <v>16.18</v>
      </c>
      <c r="E1016" t="s">
        <v>27</v>
      </c>
      <c r="F1016" s="26">
        <v>-4.0848820373860699E+25</v>
      </c>
      <c r="G1016" t="s">
        <v>28</v>
      </c>
      <c r="H1016">
        <v>31.04</v>
      </c>
      <c r="I1016" t="s">
        <v>27</v>
      </c>
      <c r="J1016">
        <v>40.39</v>
      </c>
      <c r="K1016" t="s">
        <v>27</v>
      </c>
      <c r="L1016">
        <v>41.48</v>
      </c>
      <c r="M1016" t="s">
        <v>27</v>
      </c>
      <c r="N1016">
        <v>32.44</v>
      </c>
      <c r="O1016" t="s">
        <v>27</v>
      </c>
      <c r="P1016">
        <v>-152.91</v>
      </c>
      <c r="Q1016" t="s">
        <v>28</v>
      </c>
      <c r="R1016">
        <v>30.47</v>
      </c>
      <c r="S1016" t="s">
        <v>27</v>
      </c>
      <c r="T1016">
        <v>11.63</v>
      </c>
      <c r="U1016" t="s">
        <v>27</v>
      </c>
      <c r="V1016">
        <v>29.21</v>
      </c>
      <c r="W1016" t="s">
        <v>27</v>
      </c>
      <c r="X1016">
        <v>15.65</v>
      </c>
      <c r="Y1016" t="s">
        <v>27</v>
      </c>
      <c r="Z1016">
        <v>25.32</v>
      </c>
      <c r="AA1016" t="s">
        <v>27</v>
      </c>
    </row>
    <row r="1017" spans="1:27" x14ac:dyDescent="0.25">
      <c r="A1017" t="s">
        <v>1066</v>
      </c>
      <c r="B1017">
        <v>155.78</v>
      </c>
      <c r="C1017" t="s">
        <v>27</v>
      </c>
      <c r="D1017">
        <v>162.32</v>
      </c>
      <c r="E1017" t="s">
        <v>27</v>
      </c>
      <c r="F1017" s="26">
        <v>-4.0848820373860699E+25</v>
      </c>
      <c r="G1017" t="s">
        <v>28</v>
      </c>
      <c r="H1017">
        <v>177.16</v>
      </c>
      <c r="I1017" t="s">
        <v>27</v>
      </c>
      <c r="J1017">
        <v>-173.52</v>
      </c>
      <c r="K1017" t="s">
        <v>27</v>
      </c>
      <c r="L1017">
        <v>-172.4</v>
      </c>
      <c r="M1017" t="s">
        <v>27</v>
      </c>
      <c r="N1017">
        <v>178.53</v>
      </c>
      <c r="O1017" t="s">
        <v>27</v>
      </c>
      <c r="P1017">
        <v>-152.91</v>
      </c>
      <c r="Q1017" t="s">
        <v>28</v>
      </c>
      <c r="R1017">
        <v>176.56</v>
      </c>
      <c r="S1017" t="s">
        <v>27</v>
      </c>
      <c r="T1017">
        <v>158</v>
      </c>
      <c r="U1017" t="s">
        <v>27</v>
      </c>
      <c r="V1017">
        <v>175.35</v>
      </c>
      <c r="W1017" t="s">
        <v>27</v>
      </c>
      <c r="X1017">
        <v>161.84</v>
      </c>
      <c r="Y1017" t="s">
        <v>27</v>
      </c>
      <c r="Z1017">
        <v>171.46</v>
      </c>
      <c r="AA1017" t="s">
        <v>27</v>
      </c>
    </row>
    <row r="1018" spans="1:27" x14ac:dyDescent="0.25">
      <c r="A1018" t="s">
        <v>1067</v>
      </c>
      <c r="B1018">
        <v>-167.11</v>
      </c>
      <c r="C1018" t="s">
        <v>27</v>
      </c>
      <c r="D1018">
        <v>-160.44999999999999</v>
      </c>
      <c r="E1018" t="s">
        <v>27</v>
      </c>
      <c r="F1018" s="26">
        <v>-4.0848820373860699E+25</v>
      </c>
      <c r="G1018" t="s">
        <v>28</v>
      </c>
      <c r="H1018">
        <v>-145.65</v>
      </c>
      <c r="I1018" t="s">
        <v>27</v>
      </c>
      <c r="J1018">
        <v>-136.34</v>
      </c>
      <c r="K1018" t="s">
        <v>27</v>
      </c>
      <c r="L1018">
        <v>-135.26</v>
      </c>
      <c r="M1018" t="s">
        <v>27</v>
      </c>
      <c r="N1018">
        <v>-144.28</v>
      </c>
      <c r="O1018" t="s">
        <v>27</v>
      </c>
      <c r="P1018">
        <v>-152.91</v>
      </c>
      <c r="Q1018" t="s">
        <v>28</v>
      </c>
      <c r="R1018">
        <v>-146.22</v>
      </c>
      <c r="S1018" t="s">
        <v>27</v>
      </c>
      <c r="T1018">
        <v>-164.88</v>
      </c>
      <c r="U1018" t="s">
        <v>27</v>
      </c>
      <c r="V1018">
        <v>-147.34</v>
      </c>
      <c r="W1018" t="s">
        <v>27</v>
      </c>
      <c r="X1018">
        <v>-160.93</v>
      </c>
      <c r="Y1018" t="s">
        <v>27</v>
      </c>
      <c r="Z1018">
        <v>-151.32</v>
      </c>
      <c r="AA1018" t="s">
        <v>27</v>
      </c>
    </row>
    <row r="1019" spans="1:27" x14ac:dyDescent="0.25">
      <c r="A1019" t="s">
        <v>1068</v>
      </c>
      <c r="B1019">
        <v>27.02</v>
      </c>
      <c r="C1019" t="s">
        <v>27</v>
      </c>
      <c r="D1019">
        <v>33.590000000000003</v>
      </c>
      <c r="E1019" t="s">
        <v>27</v>
      </c>
      <c r="F1019" s="26">
        <v>-4.0848820373860699E+25</v>
      </c>
      <c r="G1019" t="s">
        <v>28</v>
      </c>
      <c r="H1019">
        <v>48.3</v>
      </c>
      <c r="I1019" t="s">
        <v>27</v>
      </c>
      <c r="J1019">
        <v>57.56</v>
      </c>
      <c r="K1019" t="s">
        <v>27</v>
      </c>
      <c r="L1019">
        <v>58.65</v>
      </c>
      <c r="M1019" t="s">
        <v>27</v>
      </c>
      <c r="N1019">
        <v>49.6</v>
      </c>
      <c r="O1019" t="s">
        <v>27</v>
      </c>
      <c r="P1019">
        <v>-152.91</v>
      </c>
      <c r="Q1019" t="s">
        <v>28</v>
      </c>
      <c r="R1019">
        <v>47.69</v>
      </c>
      <c r="S1019" t="s">
        <v>27</v>
      </c>
      <c r="T1019">
        <v>29.2</v>
      </c>
      <c r="U1019" t="s">
        <v>27</v>
      </c>
      <c r="V1019">
        <v>46.71</v>
      </c>
      <c r="W1019" t="s">
        <v>27</v>
      </c>
      <c r="X1019">
        <v>33.090000000000003</v>
      </c>
      <c r="Y1019" t="s">
        <v>27</v>
      </c>
      <c r="Z1019">
        <v>42.6</v>
      </c>
      <c r="AA1019" t="s">
        <v>27</v>
      </c>
    </row>
    <row r="1020" spans="1:27" x14ac:dyDescent="0.25">
      <c r="A1020" t="s">
        <v>1069</v>
      </c>
      <c r="B1020">
        <v>120.36</v>
      </c>
      <c r="C1020" t="s">
        <v>27</v>
      </c>
      <c r="D1020">
        <v>127.06</v>
      </c>
      <c r="E1020" t="s">
        <v>27</v>
      </c>
      <c r="F1020" s="26">
        <v>-4.0848820373860699E+25</v>
      </c>
      <c r="G1020" t="s">
        <v>28</v>
      </c>
      <c r="H1020">
        <v>141.6</v>
      </c>
      <c r="I1020" t="s">
        <v>27</v>
      </c>
      <c r="J1020">
        <v>150.88999999999999</v>
      </c>
      <c r="K1020" t="s">
        <v>27</v>
      </c>
      <c r="L1020">
        <v>151.96</v>
      </c>
      <c r="M1020" t="s">
        <v>27</v>
      </c>
      <c r="N1020">
        <v>142.9</v>
      </c>
      <c r="O1020" t="s">
        <v>27</v>
      </c>
      <c r="P1020">
        <v>-152.91</v>
      </c>
      <c r="Q1020" t="s">
        <v>28</v>
      </c>
      <c r="R1020">
        <v>140.97</v>
      </c>
      <c r="S1020" t="s">
        <v>27</v>
      </c>
      <c r="T1020">
        <v>122.6</v>
      </c>
      <c r="U1020" t="s">
        <v>27</v>
      </c>
      <c r="V1020">
        <v>140.28</v>
      </c>
      <c r="W1020" t="s">
        <v>27</v>
      </c>
      <c r="X1020">
        <v>126.62</v>
      </c>
      <c r="Y1020" t="s">
        <v>27</v>
      </c>
      <c r="Z1020">
        <v>135.93</v>
      </c>
      <c r="AA1020" t="s">
        <v>27</v>
      </c>
    </row>
    <row r="1021" spans="1:27" x14ac:dyDescent="0.25">
      <c r="A1021" t="s">
        <v>1070</v>
      </c>
      <c r="B1021">
        <v>58.59</v>
      </c>
      <c r="C1021" t="s">
        <v>27</v>
      </c>
      <c r="D1021">
        <v>65.31</v>
      </c>
      <c r="E1021" t="s">
        <v>27</v>
      </c>
      <c r="F1021" s="26">
        <v>-4.0848820373860699E+25</v>
      </c>
      <c r="G1021" t="s">
        <v>28</v>
      </c>
      <c r="H1021">
        <v>79.900000000000006</v>
      </c>
      <c r="I1021" t="s">
        <v>27</v>
      </c>
      <c r="J1021">
        <v>89.2</v>
      </c>
      <c r="K1021" t="s">
        <v>27</v>
      </c>
      <c r="L1021">
        <v>90.25</v>
      </c>
      <c r="M1021" t="s">
        <v>27</v>
      </c>
      <c r="N1021">
        <v>81.25</v>
      </c>
      <c r="O1021" t="s">
        <v>27</v>
      </c>
      <c r="P1021">
        <v>-152.91</v>
      </c>
      <c r="Q1021" t="s">
        <v>28</v>
      </c>
      <c r="R1021">
        <v>79.31</v>
      </c>
      <c r="S1021" t="s">
        <v>27</v>
      </c>
      <c r="T1021">
        <v>60.81</v>
      </c>
      <c r="U1021" t="s">
        <v>27</v>
      </c>
      <c r="V1021">
        <v>78.569999999999993</v>
      </c>
      <c r="W1021" t="s">
        <v>27</v>
      </c>
      <c r="X1021">
        <v>64.849999999999994</v>
      </c>
      <c r="Y1021" t="s">
        <v>27</v>
      </c>
      <c r="Z1021">
        <v>74.209999999999994</v>
      </c>
      <c r="AA1021" t="s">
        <v>27</v>
      </c>
    </row>
    <row r="1022" spans="1:27" x14ac:dyDescent="0.25">
      <c r="A1022" t="s">
        <v>1071</v>
      </c>
      <c r="B1022">
        <v>132.1</v>
      </c>
      <c r="C1022" t="s">
        <v>27</v>
      </c>
      <c r="D1022">
        <v>138.77000000000001</v>
      </c>
      <c r="E1022" t="s">
        <v>27</v>
      </c>
      <c r="F1022" s="26">
        <v>-4.0848820373860699E+25</v>
      </c>
      <c r="G1022" t="s">
        <v>28</v>
      </c>
      <c r="H1022">
        <v>153.27000000000001</v>
      </c>
      <c r="I1022" t="s">
        <v>27</v>
      </c>
      <c r="J1022">
        <v>162.66</v>
      </c>
      <c r="K1022" t="s">
        <v>27</v>
      </c>
      <c r="L1022">
        <v>163.59</v>
      </c>
      <c r="M1022" t="s">
        <v>27</v>
      </c>
      <c r="N1022">
        <v>154.71</v>
      </c>
      <c r="O1022" t="s">
        <v>27</v>
      </c>
      <c r="P1022">
        <v>-152.91</v>
      </c>
      <c r="Q1022" t="s">
        <v>28</v>
      </c>
      <c r="R1022">
        <v>152.78</v>
      </c>
      <c r="S1022" t="s">
        <v>27</v>
      </c>
      <c r="T1022">
        <v>134.32</v>
      </c>
      <c r="U1022" t="s">
        <v>27</v>
      </c>
      <c r="V1022">
        <v>152.09</v>
      </c>
      <c r="W1022" t="s">
        <v>27</v>
      </c>
      <c r="X1022">
        <v>138.34</v>
      </c>
      <c r="Y1022" t="s">
        <v>27</v>
      </c>
      <c r="Z1022">
        <v>147.6</v>
      </c>
      <c r="AA1022" t="s">
        <v>27</v>
      </c>
    </row>
    <row r="1023" spans="1:27" x14ac:dyDescent="0.25">
      <c r="A1023" t="s">
        <v>1072</v>
      </c>
      <c r="B1023">
        <v>-148.18</v>
      </c>
      <c r="C1023" t="s">
        <v>27</v>
      </c>
      <c r="D1023">
        <v>-141.59</v>
      </c>
      <c r="E1023" t="s">
        <v>27</v>
      </c>
      <c r="F1023" s="26">
        <v>-4.0848820373860699E+25</v>
      </c>
      <c r="G1023" t="s">
        <v>28</v>
      </c>
      <c r="H1023">
        <v>-127.19</v>
      </c>
      <c r="I1023" t="s">
        <v>27</v>
      </c>
      <c r="J1023">
        <v>-117.8</v>
      </c>
      <c r="K1023" t="s">
        <v>27</v>
      </c>
      <c r="L1023">
        <v>-116.9</v>
      </c>
      <c r="M1023" t="s">
        <v>27</v>
      </c>
      <c r="N1023">
        <v>-125.71</v>
      </c>
      <c r="O1023" t="s">
        <v>27</v>
      </c>
      <c r="P1023">
        <v>-152.91</v>
      </c>
      <c r="Q1023" t="s">
        <v>28</v>
      </c>
      <c r="R1023">
        <v>-127.59</v>
      </c>
      <c r="S1023" t="s">
        <v>27</v>
      </c>
      <c r="T1023">
        <v>-145.99</v>
      </c>
      <c r="U1023" t="s">
        <v>27</v>
      </c>
      <c r="V1023">
        <v>-128.19999999999999</v>
      </c>
      <c r="W1023" t="s">
        <v>27</v>
      </c>
      <c r="X1023">
        <v>-142.01</v>
      </c>
      <c r="Y1023" t="s">
        <v>27</v>
      </c>
      <c r="Z1023">
        <v>-132.80000000000001</v>
      </c>
      <c r="AA1023" t="s">
        <v>27</v>
      </c>
    </row>
    <row r="1024" spans="1:27" x14ac:dyDescent="0.25">
      <c r="A1024" t="s">
        <v>1073</v>
      </c>
      <c r="B1024">
        <v>97.03</v>
      </c>
      <c r="C1024" t="s">
        <v>27</v>
      </c>
      <c r="D1024">
        <v>103.67</v>
      </c>
      <c r="E1024" t="s">
        <v>27</v>
      </c>
      <c r="F1024" s="26">
        <v>-4.0848820373860699E+25</v>
      </c>
      <c r="G1024" t="s">
        <v>28</v>
      </c>
      <c r="H1024">
        <v>117.99</v>
      </c>
      <c r="I1024" t="s">
        <v>27</v>
      </c>
      <c r="J1024">
        <v>127.44</v>
      </c>
      <c r="K1024" t="s">
        <v>27</v>
      </c>
      <c r="L1024">
        <v>128.33000000000001</v>
      </c>
      <c r="M1024" t="s">
        <v>27</v>
      </c>
      <c r="N1024">
        <v>119.52</v>
      </c>
      <c r="O1024" t="s">
        <v>27</v>
      </c>
      <c r="P1024">
        <v>-152.91</v>
      </c>
      <c r="Q1024" t="s">
        <v>28</v>
      </c>
      <c r="R1024">
        <v>117.6</v>
      </c>
      <c r="S1024" t="s">
        <v>27</v>
      </c>
      <c r="T1024">
        <v>99.23</v>
      </c>
      <c r="U1024" t="s">
        <v>27</v>
      </c>
      <c r="V1024">
        <v>117.21</v>
      </c>
      <c r="W1024" t="s">
        <v>27</v>
      </c>
      <c r="X1024">
        <v>103.29</v>
      </c>
      <c r="Y1024" t="s">
        <v>27</v>
      </c>
      <c r="Z1024">
        <v>112.46</v>
      </c>
      <c r="AA1024" t="s">
        <v>27</v>
      </c>
    </row>
    <row r="1025" spans="1:27" x14ac:dyDescent="0.25">
      <c r="A1025" t="s">
        <v>1074</v>
      </c>
      <c r="B1025">
        <v>-97.51</v>
      </c>
      <c r="C1025" t="s">
        <v>27</v>
      </c>
      <c r="D1025">
        <v>-90.81</v>
      </c>
      <c r="E1025" t="s">
        <v>27</v>
      </c>
      <c r="F1025" s="26">
        <v>-4.0848820373860699E+25</v>
      </c>
      <c r="G1025" t="s">
        <v>28</v>
      </c>
      <c r="H1025">
        <v>-76.55</v>
      </c>
      <c r="I1025" t="s">
        <v>27</v>
      </c>
      <c r="J1025">
        <v>-67.040000000000006</v>
      </c>
      <c r="K1025" t="s">
        <v>27</v>
      </c>
      <c r="L1025">
        <v>-66.2</v>
      </c>
      <c r="M1025" t="s">
        <v>27</v>
      </c>
      <c r="N1025">
        <v>-74.94</v>
      </c>
      <c r="O1025" t="s">
        <v>27</v>
      </c>
      <c r="P1025">
        <v>-152.91</v>
      </c>
      <c r="Q1025" t="s">
        <v>28</v>
      </c>
      <c r="R1025">
        <v>-76.86</v>
      </c>
      <c r="S1025" t="s">
        <v>27</v>
      </c>
      <c r="T1025">
        <v>-95.29</v>
      </c>
      <c r="U1025" t="s">
        <v>27</v>
      </c>
      <c r="V1025">
        <v>-77.2</v>
      </c>
      <c r="W1025" t="s">
        <v>27</v>
      </c>
      <c r="X1025">
        <v>-91.14</v>
      </c>
      <c r="Y1025" t="s">
        <v>27</v>
      </c>
      <c r="Z1025">
        <v>-81.99</v>
      </c>
      <c r="AA1025" t="s">
        <v>27</v>
      </c>
    </row>
    <row r="1026" spans="1:27" x14ac:dyDescent="0.25">
      <c r="A1026" t="s">
        <v>1075</v>
      </c>
      <c r="B1026">
        <v>-35.54</v>
      </c>
      <c r="C1026" t="s">
        <v>27</v>
      </c>
      <c r="D1026">
        <v>-28.79</v>
      </c>
      <c r="E1026" t="s">
        <v>27</v>
      </c>
      <c r="F1026" s="26">
        <v>-4.0848820373860699E+25</v>
      </c>
      <c r="G1026" t="s">
        <v>28</v>
      </c>
      <c r="H1026">
        <v>-14.7</v>
      </c>
      <c r="I1026" t="s">
        <v>27</v>
      </c>
      <c r="J1026">
        <v>-5.21</v>
      </c>
      <c r="K1026" t="s">
        <v>27</v>
      </c>
      <c r="L1026">
        <v>-4.38</v>
      </c>
      <c r="M1026" t="s">
        <v>27</v>
      </c>
      <c r="N1026">
        <v>-13.09</v>
      </c>
      <c r="O1026" t="s">
        <v>27</v>
      </c>
      <c r="P1026">
        <v>-152.91</v>
      </c>
      <c r="Q1026" t="s">
        <v>28</v>
      </c>
      <c r="R1026">
        <v>-15.04</v>
      </c>
      <c r="S1026" t="s">
        <v>27</v>
      </c>
      <c r="T1026">
        <v>-33.299999999999997</v>
      </c>
      <c r="U1026" t="s">
        <v>27</v>
      </c>
      <c r="V1026">
        <v>-15.08</v>
      </c>
      <c r="W1026" t="s">
        <v>27</v>
      </c>
      <c r="X1026">
        <v>-29.1</v>
      </c>
      <c r="Y1026" t="s">
        <v>27</v>
      </c>
      <c r="Z1026">
        <v>-20.09</v>
      </c>
      <c r="AA1026" t="s">
        <v>27</v>
      </c>
    </row>
    <row r="1027" spans="1:27" x14ac:dyDescent="0.25">
      <c r="A1027" t="s">
        <v>1076</v>
      </c>
      <c r="B1027">
        <v>175.92</v>
      </c>
      <c r="C1027" t="s">
        <v>27</v>
      </c>
      <c r="D1027">
        <v>-177.26</v>
      </c>
      <c r="E1027" t="s">
        <v>27</v>
      </c>
      <c r="F1027" s="26">
        <v>-4.0848820373860699E+25</v>
      </c>
      <c r="G1027" t="s">
        <v>28</v>
      </c>
      <c r="H1027">
        <v>-163.16</v>
      </c>
      <c r="I1027" t="s">
        <v>27</v>
      </c>
      <c r="J1027">
        <v>-153.68</v>
      </c>
      <c r="K1027" t="s">
        <v>27</v>
      </c>
      <c r="L1027">
        <v>-152.81</v>
      </c>
      <c r="M1027" t="s">
        <v>27</v>
      </c>
      <c r="N1027">
        <v>-161.58000000000001</v>
      </c>
      <c r="O1027" t="s">
        <v>27</v>
      </c>
      <c r="P1027">
        <v>-152.91</v>
      </c>
      <c r="Q1027" t="s">
        <v>28</v>
      </c>
      <c r="R1027">
        <v>-163.62</v>
      </c>
      <c r="S1027" t="s">
        <v>27</v>
      </c>
      <c r="T1027">
        <v>178.15</v>
      </c>
      <c r="U1027" t="s">
        <v>27</v>
      </c>
      <c r="V1027">
        <v>-163.47</v>
      </c>
      <c r="W1027" t="s">
        <v>27</v>
      </c>
      <c r="X1027">
        <v>-177.56</v>
      </c>
      <c r="Y1027" t="s">
        <v>27</v>
      </c>
      <c r="Z1027">
        <v>-168.52</v>
      </c>
      <c r="AA1027" t="s">
        <v>27</v>
      </c>
    </row>
    <row r="1028" spans="1:27" x14ac:dyDescent="0.25">
      <c r="A1028" t="s">
        <v>1077</v>
      </c>
      <c r="B1028">
        <v>-83.79</v>
      </c>
      <c r="C1028" t="s">
        <v>27</v>
      </c>
      <c r="D1028">
        <v>-76.89</v>
      </c>
      <c r="E1028" t="s">
        <v>27</v>
      </c>
      <c r="F1028" s="26">
        <v>-4.0848820373860699E+25</v>
      </c>
      <c r="G1028" t="s">
        <v>28</v>
      </c>
      <c r="H1028">
        <v>-62.88</v>
      </c>
      <c r="I1028" t="s">
        <v>27</v>
      </c>
      <c r="J1028">
        <v>-53.51</v>
      </c>
      <c r="K1028" t="s">
        <v>27</v>
      </c>
      <c r="L1028">
        <v>-52.55</v>
      </c>
      <c r="M1028" t="s">
        <v>27</v>
      </c>
      <c r="N1028">
        <v>-61.41</v>
      </c>
      <c r="O1028" t="s">
        <v>27</v>
      </c>
      <c r="P1028">
        <v>-152.91</v>
      </c>
      <c r="Q1028" t="s">
        <v>28</v>
      </c>
      <c r="R1028">
        <v>-63.35</v>
      </c>
      <c r="S1028" t="s">
        <v>27</v>
      </c>
      <c r="T1028">
        <v>-81.56</v>
      </c>
      <c r="U1028" t="s">
        <v>27</v>
      </c>
      <c r="V1028">
        <v>-63.08</v>
      </c>
      <c r="W1028" t="s">
        <v>27</v>
      </c>
      <c r="X1028">
        <v>-77.2</v>
      </c>
      <c r="Y1028" t="s">
        <v>27</v>
      </c>
      <c r="Z1028">
        <v>-68.22</v>
      </c>
      <c r="AA1028" t="s">
        <v>27</v>
      </c>
    </row>
    <row r="1029" spans="1:27" x14ac:dyDescent="0.25">
      <c r="A1029" t="s">
        <v>1078</v>
      </c>
      <c r="B1029">
        <v>56.57</v>
      </c>
      <c r="C1029" t="s">
        <v>27</v>
      </c>
      <c r="D1029">
        <v>63.35</v>
      </c>
      <c r="E1029" t="s">
        <v>27</v>
      </c>
      <c r="F1029" s="26">
        <v>-4.0848820373860699E+25</v>
      </c>
      <c r="G1029" t="s">
        <v>28</v>
      </c>
      <c r="H1029">
        <v>77.510000000000005</v>
      </c>
      <c r="I1029" t="s">
        <v>27</v>
      </c>
      <c r="J1029">
        <v>86.93</v>
      </c>
      <c r="K1029" t="s">
        <v>27</v>
      </c>
      <c r="L1029">
        <v>87.83</v>
      </c>
      <c r="M1029" t="s">
        <v>27</v>
      </c>
      <c r="N1029">
        <v>79.069999999999993</v>
      </c>
      <c r="O1029" t="s">
        <v>27</v>
      </c>
      <c r="P1029">
        <v>-152.91</v>
      </c>
      <c r="Q1029" t="s">
        <v>28</v>
      </c>
      <c r="R1029">
        <v>77.09</v>
      </c>
      <c r="S1029" t="s">
        <v>27</v>
      </c>
      <c r="T1029">
        <v>58.72</v>
      </c>
      <c r="U1029" t="s">
        <v>27</v>
      </c>
      <c r="V1029">
        <v>77.14</v>
      </c>
      <c r="W1029" t="s">
        <v>27</v>
      </c>
      <c r="X1029">
        <v>62.97</v>
      </c>
      <c r="Y1029" t="s">
        <v>27</v>
      </c>
      <c r="Z1029">
        <v>72.180000000000007</v>
      </c>
      <c r="AA1029" t="s">
        <v>27</v>
      </c>
    </row>
    <row r="1030" spans="1:27" x14ac:dyDescent="0.25">
      <c r="A1030" t="s">
        <v>1079</v>
      </c>
      <c r="B1030">
        <v>-38.36</v>
      </c>
      <c r="C1030" t="s">
        <v>27</v>
      </c>
      <c r="D1030">
        <v>-31.66</v>
      </c>
      <c r="E1030" t="s">
        <v>27</v>
      </c>
      <c r="F1030" s="26">
        <v>-4.0848820373860699E+25</v>
      </c>
      <c r="G1030" t="s">
        <v>28</v>
      </c>
      <c r="H1030">
        <v>-17.47</v>
      </c>
      <c r="I1030" t="s">
        <v>27</v>
      </c>
      <c r="J1030">
        <v>-7.98</v>
      </c>
      <c r="K1030" t="s">
        <v>27</v>
      </c>
      <c r="L1030">
        <v>-7.17</v>
      </c>
      <c r="M1030" t="s">
        <v>27</v>
      </c>
      <c r="N1030">
        <v>-15.87</v>
      </c>
      <c r="O1030" t="s">
        <v>27</v>
      </c>
      <c r="P1030">
        <v>-152.91</v>
      </c>
      <c r="Q1030" t="s">
        <v>28</v>
      </c>
      <c r="R1030">
        <v>-17.78</v>
      </c>
      <c r="S1030" t="s">
        <v>27</v>
      </c>
      <c r="T1030">
        <v>-36.200000000000003</v>
      </c>
      <c r="U1030" t="s">
        <v>27</v>
      </c>
      <c r="V1030">
        <v>-17.760000000000002</v>
      </c>
      <c r="W1030" t="s">
        <v>27</v>
      </c>
      <c r="X1030">
        <v>-32.020000000000003</v>
      </c>
      <c r="Y1030" t="s">
        <v>27</v>
      </c>
      <c r="Z1030">
        <v>-22.74</v>
      </c>
      <c r="AA1030" t="s">
        <v>27</v>
      </c>
    </row>
    <row r="1031" spans="1:27" x14ac:dyDescent="0.25">
      <c r="A1031" t="s">
        <v>1080</v>
      </c>
      <c r="B1031">
        <v>-40.06</v>
      </c>
      <c r="C1031" t="s">
        <v>27</v>
      </c>
      <c r="D1031">
        <v>-33.56</v>
      </c>
      <c r="E1031" t="s">
        <v>27</v>
      </c>
      <c r="F1031" s="26">
        <v>-4.0848820373860699E+25</v>
      </c>
      <c r="G1031" t="s">
        <v>28</v>
      </c>
      <c r="H1031">
        <v>-19.329999999999998</v>
      </c>
      <c r="I1031" t="s">
        <v>27</v>
      </c>
      <c r="J1031">
        <v>-9.82</v>
      </c>
      <c r="K1031" t="s">
        <v>27</v>
      </c>
      <c r="L1031">
        <v>-9.0299999999999994</v>
      </c>
      <c r="M1031" t="s">
        <v>27</v>
      </c>
      <c r="N1031">
        <v>-17.670000000000002</v>
      </c>
      <c r="O1031" t="s">
        <v>27</v>
      </c>
      <c r="P1031">
        <v>-152.91</v>
      </c>
      <c r="Q1031" t="s">
        <v>28</v>
      </c>
      <c r="R1031">
        <v>-19.559999999999999</v>
      </c>
      <c r="S1031" t="s">
        <v>27</v>
      </c>
      <c r="T1031">
        <v>-37.94</v>
      </c>
      <c r="U1031" t="s">
        <v>27</v>
      </c>
      <c r="V1031">
        <v>-19.77</v>
      </c>
      <c r="W1031" t="s">
        <v>27</v>
      </c>
      <c r="X1031">
        <v>-33.950000000000003</v>
      </c>
      <c r="Y1031" t="s">
        <v>27</v>
      </c>
      <c r="Z1031">
        <v>-24.67</v>
      </c>
      <c r="AA1031" t="s">
        <v>27</v>
      </c>
    </row>
    <row r="1032" spans="1:27" x14ac:dyDescent="0.25">
      <c r="A1032" t="s">
        <v>1081</v>
      </c>
      <c r="B1032">
        <v>-176.59</v>
      </c>
      <c r="C1032" t="s">
        <v>27</v>
      </c>
      <c r="D1032">
        <v>-170.04</v>
      </c>
      <c r="E1032" t="s">
        <v>27</v>
      </c>
      <c r="F1032" s="26">
        <v>-4.0848820373860699E+25</v>
      </c>
      <c r="G1032" t="s">
        <v>28</v>
      </c>
      <c r="H1032">
        <v>-155.93</v>
      </c>
      <c r="I1032" t="s">
        <v>27</v>
      </c>
      <c r="J1032">
        <v>-146.38</v>
      </c>
      <c r="K1032" t="s">
        <v>27</v>
      </c>
      <c r="L1032">
        <v>-145.63999999999999</v>
      </c>
      <c r="M1032" t="s">
        <v>27</v>
      </c>
      <c r="N1032">
        <v>-154.19</v>
      </c>
      <c r="O1032" t="s">
        <v>27</v>
      </c>
      <c r="P1032">
        <v>-152.91</v>
      </c>
      <c r="Q1032" t="s">
        <v>28</v>
      </c>
      <c r="R1032">
        <v>-156.08000000000001</v>
      </c>
      <c r="S1032" t="s">
        <v>27</v>
      </c>
      <c r="T1032">
        <v>-174.46</v>
      </c>
      <c r="U1032" t="s">
        <v>27</v>
      </c>
      <c r="V1032">
        <v>-156.19</v>
      </c>
      <c r="W1032" t="s">
        <v>27</v>
      </c>
      <c r="X1032">
        <v>-170.42</v>
      </c>
      <c r="Y1032" t="s">
        <v>27</v>
      </c>
      <c r="Z1032">
        <v>-161.26</v>
      </c>
      <c r="AA1032" t="s">
        <v>27</v>
      </c>
    </row>
    <row r="1033" spans="1:27" x14ac:dyDescent="0.25">
      <c r="A1033" t="s">
        <v>1082</v>
      </c>
      <c r="B1033">
        <v>94.6</v>
      </c>
      <c r="C1033" t="s">
        <v>27</v>
      </c>
      <c r="D1033">
        <v>100.95</v>
      </c>
      <c r="E1033" t="s">
        <v>27</v>
      </c>
      <c r="F1033" s="26">
        <v>-4.0848820373860699E+25</v>
      </c>
      <c r="G1033" t="s">
        <v>28</v>
      </c>
      <c r="H1033">
        <v>115.03</v>
      </c>
      <c r="I1033" t="s">
        <v>27</v>
      </c>
      <c r="J1033">
        <v>124.56</v>
      </c>
      <c r="K1033" t="s">
        <v>27</v>
      </c>
      <c r="L1033">
        <v>125.34</v>
      </c>
      <c r="M1033" t="s">
        <v>27</v>
      </c>
      <c r="N1033">
        <v>116.77</v>
      </c>
      <c r="O1033" t="s">
        <v>27</v>
      </c>
      <c r="P1033">
        <v>-152.91</v>
      </c>
      <c r="Q1033" t="s">
        <v>28</v>
      </c>
      <c r="R1033">
        <v>114.86</v>
      </c>
      <c r="S1033" t="s">
        <v>27</v>
      </c>
      <c r="T1033">
        <v>96.67</v>
      </c>
      <c r="U1033" t="s">
        <v>27</v>
      </c>
      <c r="V1033">
        <v>114.78</v>
      </c>
      <c r="W1033" t="s">
        <v>27</v>
      </c>
      <c r="X1033">
        <v>100.55</v>
      </c>
      <c r="Y1033" t="s">
        <v>27</v>
      </c>
      <c r="Z1033">
        <v>109.67</v>
      </c>
      <c r="AA1033" t="s">
        <v>27</v>
      </c>
    </row>
    <row r="1034" spans="1:27" x14ac:dyDescent="0.25">
      <c r="A1034" t="s">
        <v>1083</v>
      </c>
      <c r="B1034">
        <v>-61.16</v>
      </c>
      <c r="C1034" t="s">
        <v>27</v>
      </c>
      <c r="D1034">
        <v>-54.6</v>
      </c>
      <c r="E1034" t="s">
        <v>27</v>
      </c>
      <c r="F1034" s="26">
        <v>-4.0848820373860699E+25</v>
      </c>
      <c r="G1034" t="s">
        <v>28</v>
      </c>
      <c r="H1034">
        <v>-40.57</v>
      </c>
      <c r="I1034" t="s">
        <v>27</v>
      </c>
      <c r="J1034">
        <v>-31.1</v>
      </c>
      <c r="K1034" t="s">
        <v>27</v>
      </c>
      <c r="L1034">
        <v>-30.27</v>
      </c>
      <c r="M1034" t="s">
        <v>27</v>
      </c>
      <c r="N1034">
        <v>-38.89</v>
      </c>
      <c r="O1034" t="s">
        <v>27</v>
      </c>
      <c r="P1034">
        <v>-152.91</v>
      </c>
      <c r="Q1034" t="s">
        <v>28</v>
      </c>
      <c r="R1034">
        <v>-40.799999999999997</v>
      </c>
      <c r="S1034" t="s">
        <v>27</v>
      </c>
      <c r="T1034">
        <v>-59</v>
      </c>
      <c r="U1034" t="s">
        <v>27</v>
      </c>
      <c r="V1034">
        <v>-40.69</v>
      </c>
      <c r="W1034" t="s">
        <v>27</v>
      </c>
      <c r="X1034">
        <v>-54.95</v>
      </c>
      <c r="Y1034" t="s">
        <v>27</v>
      </c>
      <c r="Z1034">
        <v>-45.89</v>
      </c>
      <c r="AA1034" t="s">
        <v>27</v>
      </c>
    </row>
    <row r="1035" spans="1:27" x14ac:dyDescent="0.25">
      <c r="A1035" t="s">
        <v>1084</v>
      </c>
      <c r="B1035">
        <v>-29.99</v>
      </c>
      <c r="C1035" t="s">
        <v>27</v>
      </c>
      <c r="D1035">
        <v>-23.45</v>
      </c>
      <c r="E1035" t="s">
        <v>27</v>
      </c>
      <c r="F1035" s="26">
        <v>-4.0848820373860699E+25</v>
      </c>
      <c r="G1035" t="s">
        <v>28</v>
      </c>
      <c r="H1035">
        <v>-9.44</v>
      </c>
      <c r="I1035" t="s">
        <v>27</v>
      </c>
      <c r="J1035">
        <v>-0.02</v>
      </c>
      <c r="K1035" t="s">
        <v>27</v>
      </c>
      <c r="L1035">
        <v>0.81</v>
      </c>
      <c r="M1035" t="s">
        <v>27</v>
      </c>
      <c r="N1035">
        <v>-7.81</v>
      </c>
      <c r="O1035" t="s">
        <v>27</v>
      </c>
      <c r="P1035">
        <v>-152.91</v>
      </c>
      <c r="Q1035" t="s">
        <v>28</v>
      </c>
      <c r="R1035">
        <v>-9.7200000000000006</v>
      </c>
      <c r="S1035" t="s">
        <v>27</v>
      </c>
      <c r="T1035">
        <v>-27.82</v>
      </c>
      <c r="U1035" t="s">
        <v>27</v>
      </c>
      <c r="V1035">
        <v>-9.61</v>
      </c>
      <c r="W1035" t="s">
        <v>27</v>
      </c>
      <c r="X1035">
        <v>-23.8</v>
      </c>
      <c r="Y1035" t="s">
        <v>27</v>
      </c>
      <c r="Z1035">
        <v>-14.83</v>
      </c>
      <c r="AA1035" t="s">
        <v>27</v>
      </c>
    </row>
    <row r="1036" spans="1:27" x14ac:dyDescent="0.25">
      <c r="A1036" t="s">
        <v>1085</v>
      </c>
      <c r="B1036">
        <v>112.76</v>
      </c>
      <c r="C1036" t="s">
        <v>27</v>
      </c>
      <c r="D1036">
        <v>119.21</v>
      </c>
      <c r="E1036" t="s">
        <v>27</v>
      </c>
      <c r="F1036" s="26">
        <v>-4.0848820373860699E+25</v>
      </c>
      <c r="G1036" t="s">
        <v>28</v>
      </c>
      <c r="H1036">
        <v>133.27000000000001</v>
      </c>
      <c r="I1036" t="s">
        <v>27</v>
      </c>
      <c r="J1036">
        <v>142.71</v>
      </c>
      <c r="K1036" t="s">
        <v>27</v>
      </c>
      <c r="L1036">
        <v>143.5</v>
      </c>
      <c r="M1036" t="s">
        <v>27</v>
      </c>
      <c r="N1036">
        <v>134.96</v>
      </c>
      <c r="O1036" t="s">
        <v>27</v>
      </c>
      <c r="P1036">
        <v>-152.91</v>
      </c>
      <c r="Q1036" t="s">
        <v>28</v>
      </c>
      <c r="R1036">
        <v>133.05000000000001</v>
      </c>
      <c r="S1036" t="s">
        <v>27</v>
      </c>
      <c r="T1036">
        <v>114.91</v>
      </c>
      <c r="U1036" t="s">
        <v>27</v>
      </c>
      <c r="V1036">
        <v>132.87</v>
      </c>
      <c r="W1036" t="s">
        <v>27</v>
      </c>
      <c r="X1036">
        <v>118.82</v>
      </c>
      <c r="Y1036" t="s">
        <v>27</v>
      </c>
      <c r="Z1036">
        <v>127.87</v>
      </c>
      <c r="AA1036" t="s">
        <v>27</v>
      </c>
    </row>
    <row r="1037" spans="1:27" x14ac:dyDescent="0.25">
      <c r="A1037" t="s">
        <v>1086</v>
      </c>
      <c r="B1037">
        <v>-14.31</v>
      </c>
      <c r="C1037" t="s">
        <v>27</v>
      </c>
      <c r="D1037">
        <v>-7.78</v>
      </c>
      <c r="E1037" t="s">
        <v>27</v>
      </c>
      <c r="F1037" s="26">
        <v>-4.0848820373860699E+25</v>
      </c>
      <c r="G1037" t="s">
        <v>28</v>
      </c>
      <c r="H1037">
        <v>6.38</v>
      </c>
      <c r="I1037" t="s">
        <v>27</v>
      </c>
      <c r="J1037">
        <v>15.79</v>
      </c>
      <c r="K1037" t="s">
        <v>27</v>
      </c>
      <c r="L1037">
        <v>16.63</v>
      </c>
      <c r="M1037" t="s">
        <v>27</v>
      </c>
      <c r="N1037">
        <v>7.98</v>
      </c>
      <c r="O1037" t="s">
        <v>27</v>
      </c>
      <c r="P1037">
        <v>-152.91</v>
      </c>
      <c r="Q1037" t="s">
        <v>28</v>
      </c>
      <c r="R1037">
        <v>6.06</v>
      </c>
      <c r="S1037" t="s">
        <v>27</v>
      </c>
      <c r="T1037">
        <v>-12.13</v>
      </c>
      <c r="U1037" t="s">
        <v>27</v>
      </c>
      <c r="V1037">
        <v>5.89</v>
      </c>
      <c r="W1037" t="s">
        <v>27</v>
      </c>
      <c r="X1037">
        <v>-8.1199999999999992</v>
      </c>
      <c r="Y1037" t="s">
        <v>27</v>
      </c>
      <c r="Z1037">
        <v>1.07</v>
      </c>
      <c r="AA1037" t="s">
        <v>27</v>
      </c>
    </row>
    <row r="1038" spans="1:27" x14ac:dyDescent="0.25">
      <c r="A1038" t="s">
        <v>1087</v>
      </c>
      <c r="B1038">
        <v>-172.76</v>
      </c>
      <c r="C1038" t="s">
        <v>27</v>
      </c>
      <c r="D1038">
        <v>-166.39</v>
      </c>
      <c r="E1038" t="s">
        <v>27</v>
      </c>
      <c r="F1038" s="26">
        <v>-4.0848820373860699E+25</v>
      </c>
      <c r="G1038" t="s">
        <v>28</v>
      </c>
      <c r="H1038">
        <v>-152.29</v>
      </c>
      <c r="I1038" t="s">
        <v>27</v>
      </c>
      <c r="J1038">
        <v>-142.80000000000001</v>
      </c>
      <c r="K1038" t="s">
        <v>27</v>
      </c>
      <c r="L1038">
        <v>-142.03</v>
      </c>
      <c r="M1038" t="s">
        <v>27</v>
      </c>
      <c r="N1038">
        <v>-150.61000000000001</v>
      </c>
      <c r="O1038" t="s">
        <v>27</v>
      </c>
      <c r="P1038">
        <v>-152.91</v>
      </c>
      <c r="Q1038" t="s">
        <v>28</v>
      </c>
      <c r="R1038">
        <v>-152.56</v>
      </c>
      <c r="S1038" t="s">
        <v>27</v>
      </c>
      <c r="T1038">
        <v>-170.63</v>
      </c>
      <c r="U1038" t="s">
        <v>27</v>
      </c>
      <c r="V1038">
        <v>-152.9</v>
      </c>
      <c r="W1038" t="s">
        <v>27</v>
      </c>
      <c r="X1038">
        <v>-166.75</v>
      </c>
      <c r="Y1038" t="s">
        <v>27</v>
      </c>
      <c r="Z1038">
        <v>-157.6</v>
      </c>
      <c r="AA1038" t="s">
        <v>27</v>
      </c>
    </row>
    <row r="1039" spans="1:27" x14ac:dyDescent="0.25">
      <c r="A1039" t="s">
        <v>1088</v>
      </c>
      <c r="B1039">
        <v>-35.82</v>
      </c>
      <c r="C1039" t="s">
        <v>27</v>
      </c>
      <c r="D1039">
        <v>-29.57</v>
      </c>
      <c r="E1039" t="s">
        <v>27</v>
      </c>
      <c r="F1039" s="26">
        <v>-4.0848820373860699E+25</v>
      </c>
      <c r="G1039" t="s">
        <v>28</v>
      </c>
      <c r="H1039">
        <v>-15.49</v>
      </c>
      <c r="I1039" t="s">
        <v>27</v>
      </c>
      <c r="J1039">
        <v>-6.01</v>
      </c>
      <c r="K1039" t="s">
        <v>27</v>
      </c>
      <c r="L1039">
        <v>-5.28</v>
      </c>
      <c r="M1039" t="s">
        <v>27</v>
      </c>
      <c r="N1039">
        <v>-13.79</v>
      </c>
      <c r="O1039" t="s">
        <v>27</v>
      </c>
      <c r="P1039">
        <v>-152.91</v>
      </c>
      <c r="Q1039" t="s">
        <v>28</v>
      </c>
      <c r="R1039">
        <v>-15.69</v>
      </c>
      <c r="S1039" t="s">
        <v>27</v>
      </c>
      <c r="T1039">
        <v>-33.729999999999997</v>
      </c>
      <c r="U1039" t="s">
        <v>27</v>
      </c>
      <c r="V1039">
        <v>-16.16</v>
      </c>
      <c r="W1039" t="s">
        <v>27</v>
      </c>
      <c r="X1039">
        <v>-29.96</v>
      </c>
      <c r="Y1039" t="s">
        <v>27</v>
      </c>
      <c r="Z1039">
        <v>-20.82</v>
      </c>
      <c r="AA1039" t="s">
        <v>27</v>
      </c>
    </row>
    <row r="1040" spans="1:27" x14ac:dyDescent="0.25">
      <c r="A1040" t="s">
        <v>1089</v>
      </c>
      <c r="B1040">
        <v>-32.450000000000003</v>
      </c>
      <c r="C1040" t="s">
        <v>27</v>
      </c>
      <c r="D1040">
        <v>-26</v>
      </c>
      <c r="E1040" t="s">
        <v>27</v>
      </c>
      <c r="F1040" s="26">
        <v>-4.0848820373860699E+25</v>
      </c>
      <c r="G1040" t="s">
        <v>28</v>
      </c>
      <c r="H1040">
        <v>-11.95</v>
      </c>
      <c r="I1040" t="s">
        <v>27</v>
      </c>
      <c r="J1040">
        <v>-2.58</v>
      </c>
      <c r="K1040" t="s">
        <v>27</v>
      </c>
      <c r="L1040">
        <v>-1.74</v>
      </c>
      <c r="M1040" t="s">
        <v>27</v>
      </c>
      <c r="N1040">
        <v>-10.42</v>
      </c>
      <c r="O1040" t="s">
        <v>27</v>
      </c>
      <c r="P1040">
        <v>-152.91</v>
      </c>
      <c r="Q1040" t="s">
        <v>28</v>
      </c>
      <c r="R1040">
        <v>-12.28</v>
      </c>
      <c r="S1040" t="s">
        <v>27</v>
      </c>
      <c r="T1040">
        <v>-30.29</v>
      </c>
      <c r="U1040" t="s">
        <v>27</v>
      </c>
      <c r="V1040">
        <v>-12.52</v>
      </c>
      <c r="W1040" t="s">
        <v>27</v>
      </c>
      <c r="X1040">
        <v>-26.36</v>
      </c>
      <c r="Y1040" t="s">
        <v>27</v>
      </c>
      <c r="Z1040">
        <v>-17.29</v>
      </c>
      <c r="AA1040" t="s">
        <v>27</v>
      </c>
    </row>
    <row r="1041" spans="1:27" x14ac:dyDescent="0.25">
      <c r="A1041" t="s">
        <v>1090</v>
      </c>
      <c r="B1041">
        <v>51</v>
      </c>
      <c r="C1041" t="s">
        <v>27</v>
      </c>
      <c r="D1041">
        <v>57.32</v>
      </c>
      <c r="E1041" t="s">
        <v>27</v>
      </c>
      <c r="F1041" s="26">
        <v>-4.0848820373860699E+25</v>
      </c>
      <c r="G1041" t="s">
        <v>28</v>
      </c>
      <c r="H1041">
        <v>71.37</v>
      </c>
      <c r="I1041" t="s">
        <v>27</v>
      </c>
      <c r="J1041">
        <v>80.790000000000006</v>
      </c>
      <c r="K1041" t="s">
        <v>27</v>
      </c>
      <c r="L1041">
        <v>81.62</v>
      </c>
      <c r="M1041" t="s">
        <v>27</v>
      </c>
      <c r="N1041">
        <v>72.959999999999994</v>
      </c>
      <c r="O1041" t="s">
        <v>27</v>
      </c>
      <c r="P1041">
        <v>-152.91</v>
      </c>
      <c r="Q1041" t="s">
        <v>28</v>
      </c>
      <c r="R1041">
        <v>71.09</v>
      </c>
      <c r="S1041" t="s">
        <v>27</v>
      </c>
      <c r="T1041">
        <v>53.1</v>
      </c>
      <c r="U1041" t="s">
        <v>27</v>
      </c>
      <c r="V1041">
        <v>70.760000000000005</v>
      </c>
      <c r="W1041" t="s">
        <v>27</v>
      </c>
      <c r="X1041">
        <v>56.92</v>
      </c>
      <c r="Y1041" t="s">
        <v>27</v>
      </c>
      <c r="Z1041">
        <v>66.02</v>
      </c>
      <c r="AA1041" t="s">
        <v>27</v>
      </c>
    </row>
    <row r="1042" spans="1:27" x14ac:dyDescent="0.25">
      <c r="A1042" t="s">
        <v>1091</v>
      </c>
      <c r="B1042">
        <v>49.77</v>
      </c>
      <c r="C1042" t="s">
        <v>27</v>
      </c>
      <c r="D1042">
        <v>56.04</v>
      </c>
      <c r="E1042" t="s">
        <v>27</v>
      </c>
      <c r="F1042" s="26">
        <v>-4.0848820373860699E+25</v>
      </c>
      <c r="G1042" t="s">
        <v>28</v>
      </c>
      <c r="H1042">
        <v>70.13</v>
      </c>
      <c r="I1042" t="s">
        <v>27</v>
      </c>
      <c r="J1042">
        <v>79.58</v>
      </c>
      <c r="K1042" t="s">
        <v>27</v>
      </c>
      <c r="L1042">
        <v>80.37</v>
      </c>
      <c r="M1042" t="s">
        <v>27</v>
      </c>
      <c r="N1042">
        <v>71.8</v>
      </c>
      <c r="O1042" t="s">
        <v>27</v>
      </c>
      <c r="P1042">
        <v>-152.91</v>
      </c>
      <c r="Q1042" t="s">
        <v>28</v>
      </c>
      <c r="R1042">
        <v>69.89</v>
      </c>
      <c r="S1042" t="s">
        <v>27</v>
      </c>
      <c r="T1042">
        <v>51.83</v>
      </c>
      <c r="U1042" t="s">
        <v>27</v>
      </c>
      <c r="V1042">
        <v>69.430000000000007</v>
      </c>
      <c r="W1042" t="s">
        <v>27</v>
      </c>
      <c r="X1042">
        <v>55.6</v>
      </c>
      <c r="Y1042" t="s">
        <v>27</v>
      </c>
      <c r="Z1042">
        <v>64.75</v>
      </c>
      <c r="AA1042" t="s">
        <v>27</v>
      </c>
    </row>
    <row r="1043" spans="1:27" x14ac:dyDescent="0.25">
      <c r="A1043" t="s">
        <v>1092</v>
      </c>
      <c r="B1043">
        <v>174.68</v>
      </c>
      <c r="C1043" t="s">
        <v>27</v>
      </c>
      <c r="D1043">
        <v>-179.08</v>
      </c>
      <c r="E1043" t="s">
        <v>27</v>
      </c>
      <c r="F1043" s="26">
        <v>-4.0848820373860699E+25</v>
      </c>
      <c r="G1043" t="s">
        <v>28</v>
      </c>
      <c r="H1043">
        <v>-164.91</v>
      </c>
      <c r="I1043" t="s">
        <v>27</v>
      </c>
      <c r="J1043">
        <v>-155.41999999999999</v>
      </c>
      <c r="K1043" t="s">
        <v>27</v>
      </c>
      <c r="L1043">
        <v>-154.66999999999999</v>
      </c>
      <c r="M1043" t="s">
        <v>27</v>
      </c>
      <c r="N1043">
        <v>-163.21</v>
      </c>
      <c r="O1043" t="s">
        <v>27</v>
      </c>
      <c r="P1043">
        <v>-152.91</v>
      </c>
      <c r="Q1043" t="s">
        <v>28</v>
      </c>
      <c r="R1043">
        <v>-165.13</v>
      </c>
      <c r="S1043" t="s">
        <v>27</v>
      </c>
      <c r="T1043">
        <v>176.78</v>
      </c>
      <c r="U1043" t="s">
        <v>27</v>
      </c>
      <c r="V1043">
        <v>-165.66</v>
      </c>
      <c r="W1043" t="s">
        <v>27</v>
      </c>
      <c r="X1043">
        <v>-179.48</v>
      </c>
      <c r="Y1043" t="s">
        <v>27</v>
      </c>
      <c r="Z1043">
        <v>-170.28</v>
      </c>
      <c r="AA1043" t="s">
        <v>27</v>
      </c>
    </row>
    <row r="1044" spans="1:27" x14ac:dyDescent="0.25">
      <c r="A1044" t="s">
        <v>1093</v>
      </c>
      <c r="B1044">
        <v>46.94</v>
      </c>
      <c r="C1044" t="s">
        <v>27</v>
      </c>
      <c r="D1044">
        <v>53.2</v>
      </c>
      <c r="E1044" t="s">
        <v>27</v>
      </c>
      <c r="F1044" s="26">
        <v>-4.0848820373860699E+25</v>
      </c>
      <c r="G1044" t="s">
        <v>28</v>
      </c>
      <c r="H1044">
        <v>67.459999999999994</v>
      </c>
      <c r="I1044" t="s">
        <v>27</v>
      </c>
      <c r="J1044">
        <v>76.88</v>
      </c>
      <c r="K1044" t="s">
        <v>27</v>
      </c>
      <c r="L1044">
        <v>77.650000000000006</v>
      </c>
      <c r="M1044" t="s">
        <v>27</v>
      </c>
      <c r="N1044">
        <v>69.13</v>
      </c>
      <c r="O1044" t="s">
        <v>27</v>
      </c>
      <c r="P1044">
        <v>-152.91</v>
      </c>
      <c r="Q1044" t="s">
        <v>28</v>
      </c>
      <c r="R1044">
        <v>67.22</v>
      </c>
      <c r="S1044" t="s">
        <v>27</v>
      </c>
      <c r="T1044">
        <v>49.03</v>
      </c>
      <c r="U1044" t="s">
        <v>27</v>
      </c>
      <c r="V1044">
        <v>66.62</v>
      </c>
      <c r="W1044" t="s">
        <v>27</v>
      </c>
      <c r="X1044">
        <v>52.76</v>
      </c>
      <c r="Y1044" t="s">
        <v>27</v>
      </c>
      <c r="Z1044">
        <v>62.03</v>
      </c>
      <c r="AA1044" t="s">
        <v>27</v>
      </c>
    </row>
    <row r="1045" spans="1:27" x14ac:dyDescent="0.25">
      <c r="A1045" t="s">
        <v>1094</v>
      </c>
      <c r="B1045">
        <v>10.220000000000001</v>
      </c>
      <c r="C1045" t="s">
        <v>27</v>
      </c>
      <c r="D1045">
        <v>16.41</v>
      </c>
      <c r="E1045" t="s">
        <v>27</v>
      </c>
      <c r="F1045" s="26">
        <v>-4.0848820373860699E+25</v>
      </c>
      <c r="G1045" t="s">
        <v>28</v>
      </c>
      <c r="H1045">
        <v>30.49</v>
      </c>
      <c r="I1045" t="s">
        <v>27</v>
      </c>
      <c r="J1045">
        <v>39.89</v>
      </c>
      <c r="K1045" t="s">
        <v>27</v>
      </c>
      <c r="L1045">
        <v>40.69</v>
      </c>
      <c r="M1045" t="s">
        <v>27</v>
      </c>
      <c r="N1045">
        <v>32.119999999999997</v>
      </c>
      <c r="O1045" t="s">
        <v>27</v>
      </c>
      <c r="P1045">
        <v>-152.91</v>
      </c>
      <c r="Q1045" t="s">
        <v>28</v>
      </c>
      <c r="R1045">
        <v>30.36</v>
      </c>
      <c r="S1045" t="s">
        <v>27</v>
      </c>
      <c r="T1045">
        <v>12.31</v>
      </c>
      <c r="U1045" t="s">
        <v>27</v>
      </c>
      <c r="V1045">
        <v>29.75</v>
      </c>
      <c r="W1045" t="s">
        <v>27</v>
      </c>
      <c r="X1045">
        <v>15.98</v>
      </c>
      <c r="Y1045" t="s">
        <v>27</v>
      </c>
      <c r="Z1045">
        <v>25.06</v>
      </c>
      <c r="AA1045" t="s">
        <v>27</v>
      </c>
    </row>
    <row r="1046" spans="1:27" x14ac:dyDescent="0.25">
      <c r="A1046" t="s">
        <v>1095</v>
      </c>
      <c r="B1046">
        <v>-167.5</v>
      </c>
      <c r="C1046" t="s">
        <v>27</v>
      </c>
      <c r="D1046">
        <v>-161.29</v>
      </c>
      <c r="E1046" t="s">
        <v>27</v>
      </c>
      <c r="F1046" s="26">
        <v>-4.0848820373860699E+25</v>
      </c>
      <c r="G1046" t="s">
        <v>28</v>
      </c>
      <c r="H1046">
        <v>-147.12</v>
      </c>
      <c r="I1046" t="s">
        <v>27</v>
      </c>
      <c r="J1046">
        <v>-137.74</v>
      </c>
      <c r="K1046" t="s">
        <v>27</v>
      </c>
      <c r="L1046">
        <v>-136.9</v>
      </c>
      <c r="M1046" t="s">
        <v>27</v>
      </c>
      <c r="N1046">
        <v>-145.51</v>
      </c>
      <c r="O1046" t="s">
        <v>27</v>
      </c>
      <c r="P1046">
        <v>-152.91</v>
      </c>
      <c r="Q1046" t="s">
        <v>28</v>
      </c>
      <c r="R1046">
        <v>-147.21</v>
      </c>
      <c r="S1046" t="s">
        <v>27</v>
      </c>
      <c r="T1046">
        <v>-165.39</v>
      </c>
      <c r="U1046" t="s">
        <v>27</v>
      </c>
      <c r="V1046">
        <v>-147.91</v>
      </c>
      <c r="W1046" t="s">
        <v>27</v>
      </c>
      <c r="X1046">
        <v>-161.71</v>
      </c>
      <c r="Y1046" t="s">
        <v>27</v>
      </c>
      <c r="Z1046">
        <v>-152.52000000000001</v>
      </c>
      <c r="AA1046" t="s">
        <v>27</v>
      </c>
    </row>
    <row r="1047" spans="1:27" x14ac:dyDescent="0.25">
      <c r="A1047" t="s">
        <v>1096</v>
      </c>
      <c r="B1047">
        <v>100.96</v>
      </c>
      <c r="C1047" t="s">
        <v>27</v>
      </c>
      <c r="D1047">
        <v>107.11</v>
      </c>
      <c r="E1047" t="s">
        <v>27</v>
      </c>
      <c r="F1047" s="26">
        <v>-4.0848820373860699E+25</v>
      </c>
      <c r="G1047" t="s">
        <v>28</v>
      </c>
      <c r="H1047">
        <v>121.49</v>
      </c>
      <c r="I1047" t="s">
        <v>27</v>
      </c>
      <c r="J1047">
        <v>130.9</v>
      </c>
      <c r="K1047" t="s">
        <v>27</v>
      </c>
      <c r="L1047">
        <v>131.72</v>
      </c>
      <c r="M1047" t="s">
        <v>27</v>
      </c>
      <c r="N1047">
        <v>123.15</v>
      </c>
      <c r="O1047" t="s">
        <v>27</v>
      </c>
      <c r="P1047">
        <v>-152.91</v>
      </c>
      <c r="Q1047" t="s">
        <v>28</v>
      </c>
      <c r="R1047">
        <v>121.37</v>
      </c>
      <c r="S1047" t="s">
        <v>27</v>
      </c>
      <c r="T1047">
        <v>103.05</v>
      </c>
      <c r="U1047" t="s">
        <v>27</v>
      </c>
      <c r="V1047">
        <v>120.41</v>
      </c>
      <c r="W1047" t="s">
        <v>27</v>
      </c>
      <c r="X1047">
        <v>106.63</v>
      </c>
      <c r="Y1047" t="s">
        <v>27</v>
      </c>
      <c r="Z1047">
        <v>116.08</v>
      </c>
      <c r="AA1047" t="s">
        <v>27</v>
      </c>
    </row>
    <row r="1048" spans="1:27" x14ac:dyDescent="0.25">
      <c r="A1048" t="s">
        <v>1097</v>
      </c>
      <c r="B1048">
        <v>-113.62</v>
      </c>
      <c r="C1048" t="s">
        <v>27</v>
      </c>
      <c r="D1048">
        <v>-107.62</v>
      </c>
      <c r="E1048" t="s">
        <v>27</v>
      </c>
      <c r="F1048" s="26">
        <v>-4.0848820373860699E+25</v>
      </c>
      <c r="G1048" t="s">
        <v>28</v>
      </c>
      <c r="H1048">
        <v>-93.09</v>
      </c>
      <c r="I1048" t="s">
        <v>27</v>
      </c>
      <c r="J1048">
        <v>-83.67</v>
      </c>
      <c r="K1048" t="s">
        <v>27</v>
      </c>
      <c r="L1048">
        <v>-82.83</v>
      </c>
      <c r="M1048" t="s">
        <v>27</v>
      </c>
      <c r="N1048">
        <v>-91.46</v>
      </c>
      <c r="O1048" t="s">
        <v>27</v>
      </c>
      <c r="P1048">
        <v>-152.91</v>
      </c>
      <c r="Q1048" t="s">
        <v>28</v>
      </c>
      <c r="R1048">
        <v>-93.09</v>
      </c>
      <c r="S1048" t="s">
        <v>27</v>
      </c>
      <c r="T1048">
        <v>-111.57</v>
      </c>
      <c r="U1048" t="s">
        <v>27</v>
      </c>
      <c r="V1048">
        <v>-94.51</v>
      </c>
      <c r="W1048" t="s">
        <v>27</v>
      </c>
      <c r="X1048">
        <v>-108.12</v>
      </c>
      <c r="Y1048" t="s">
        <v>27</v>
      </c>
      <c r="Z1048">
        <v>-98.48</v>
      </c>
      <c r="AA1048" t="s">
        <v>27</v>
      </c>
    </row>
    <row r="1049" spans="1:27" x14ac:dyDescent="0.25">
      <c r="A1049" t="s">
        <v>1098</v>
      </c>
      <c r="B1049">
        <v>28.94</v>
      </c>
      <c r="C1049" t="s">
        <v>27</v>
      </c>
      <c r="D1049">
        <v>35.14</v>
      </c>
      <c r="E1049" t="s">
        <v>27</v>
      </c>
      <c r="F1049" s="26">
        <v>-4.0848820373860699E+25</v>
      </c>
      <c r="G1049" t="s">
        <v>28</v>
      </c>
      <c r="H1049">
        <v>49.77</v>
      </c>
      <c r="I1049" t="s">
        <v>27</v>
      </c>
      <c r="J1049">
        <v>59.19</v>
      </c>
      <c r="K1049" t="s">
        <v>27</v>
      </c>
      <c r="L1049">
        <v>60.02</v>
      </c>
      <c r="M1049" t="s">
        <v>27</v>
      </c>
      <c r="N1049">
        <v>51.41</v>
      </c>
      <c r="O1049" t="s">
        <v>27</v>
      </c>
      <c r="P1049">
        <v>-152.91</v>
      </c>
      <c r="Q1049" t="s">
        <v>28</v>
      </c>
      <c r="R1049">
        <v>49.97</v>
      </c>
      <c r="S1049" t="s">
        <v>27</v>
      </c>
      <c r="T1049">
        <v>30.99</v>
      </c>
      <c r="U1049" t="s">
        <v>27</v>
      </c>
      <c r="V1049">
        <v>48.06</v>
      </c>
      <c r="W1049" t="s">
        <v>27</v>
      </c>
      <c r="X1049">
        <v>34.58</v>
      </c>
      <c r="Y1049" t="s">
        <v>27</v>
      </c>
      <c r="Z1049">
        <v>44.33</v>
      </c>
      <c r="AA1049" t="s">
        <v>27</v>
      </c>
    </row>
    <row r="1050" spans="1:27" x14ac:dyDescent="0.25">
      <c r="A1050" t="s">
        <v>1099</v>
      </c>
      <c r="B1050">
        <v>17</v>
      </c>
      <c r="C1050" t="s">
        <v>27</v>
      </c>
      <c r="D1050">
        <v>23.54</v>
      </c>
      <c r="E1050" t="s">
        <v>27</v>
      </c>
      <c r="F1050" s="26">
        <v>-4.0848820373860699E+25</v>
      </c>
      <c r="G1050" t="s">
        <v>28</v>
      </c>
      <c r="H1050">
        <v>38.42</v>
      </c>
      <c r="I1050" t="s">
        <v>27</v>
      </c>
      <c r="J1050">
        <v>47.9</v>
      </c>
      <c r="K1050" t="s">
        <v>27</v>
      </c>
      <c r="L1050">
        <v>48.71</v>
      </c>
      <c r="M1050" t="s">
        <v>27</v>
      </c>
      <c r="N1050">
        <v>40.159999999999997</v>
      </c>
      <c r="O1050" t="s">
        <v>27</v>
      </c>
      <c r="P1050">
        <v>-152.91</v>
      </c>
      <c r="Q1050" t="s">
        <v>28</v>
      </c>
      <c r="R1050">
        <v>38.86</v>
      </c>
      <c r="S1050" t="s">
        <v>27</v>
      </c>
      <c r="T1050">
        <v>19.07</v>
      </c>
      <c r="U1050" t="s">
        <v>27</v>
      </c>
      <c r="V1050">
        <v>36.39</v>
      </c>
      <c r="W1050" t="s">
        <v>27</v>
      </c>
      <c r="X1050">
        <v>22.97</v>
      </c>
      <c r="Y1050" t="s">
        <v>27</v>
      </c>
      <c r="Z1050">
        <v>32.96</v>
      </c>
      <c r="AA1050" t="s">
        <v>27</v>
      </c>
    </row>
    <row r="1051" spans="1:27" x14ac:dyDescent="0.25">
      <c r="A1051" t="s">
        <v>1100</v>
      </c>
      <c r="B1051">
        <v>170.64</v>
      </c>
      <c r="C1051" t="s">
        <v>27</v>
      </c>
      <c r="D1051">
        <v>177.55</v>
      </c>
      <c r="E1051" t="s">
        <v>27</v>
      </c>
      <c r="F1051" s="26">
        <v>-4.0848820373860699E+25</v>
      </c>
      <c r="G1051" t="s">
        <v>28</v>
      </c>
      <c r="H1051">
        <v>-167.65</v>
      </c>
      <c r="I1051" t="s">
        <v>27</v>
      </c>
      <c r="J1051">
        <v>-158.12</v>
      </c>
      <c r="K1051" t="s">
        <v>27</v>
      </c>
      <c r="L1051">
        <v>-157.31</v>
      </c>
      <c r="M1051" t="s">
        <v>27</v>
      </c>
      <c r="N1051">
        <v>-165.88</v>
      </c>
      <c r="O1051" t="s">
        <v>27</v>
      </c>
      <c r="P1051">
        <v>-152.91</v>
      </c>
      <c r="Q1051" t="s">
        <v>28</v>
      </c>
      <c r="R1051">
        <v>-166.99</v>
      </c>
      <c r="S1051" t="s">
        <v>27</v>
      </c>
      <c r="T1051">
        <v>172.82</v>
      </c>
      <c r="U1051" t="s">
        <v>27</v>
      </c>
      <c r="V1051">
        <v>-169.58</v>
      </c>
      <c r="W1051" t="s">
        <v>27</v>
      </c>
      <c r="X1051">
        <v>177.03</v>
      </c>
      <c r="Y1051" t="s">
        <v>27</v>
      </c>
      <c r="Z1051">
        <v>-173.04</v>
      </c>
      <c r="AA1051" t="s">
        <v>27</v>
      </c>
    </row>
    <row r="1052" spans="1:27" x14ac:dyDescent="0.25">
      <c r="A1052" t="s">
        <v>1101</v>
      </c>
      <c r="B1052">
        <v>-106.69</v>
      </c>
      <c r="C1052" t="s">
        <v>27</v>
      </c>
      <c r="D1052">
        <v>-99.69</v>
      </c>
      <c r="E1052" t="s">
        <v>27</v>
      </c>
      <c r="F1052" s="26">
        <v>-4.0848820373860699E+25</v>
      </c>
      <c r="G1052" t="s">
        <v>28</v>
      </c>
      <c r="H1052">
        <v>-84.77</v>
      </c>
      <c r="I1052" t="s">
        <v>27</v>
      </c>
      <c r="J1052">
        <v>-75.260000000000005</v>
      </c>
      <c r="K1052" t="s">
        <v>27</v>
      </c>
      <c r="L1052">
        <v>-74.400000000000006</v>
      </c>
      <c r="M1052" t="s">
        <v>27</v>
      </c>
      <c r="N1052">
        <v>-83</v>
      </c>
      <c r="O1052" t="s">
        <v>27</v>
      </c>
      <c r="P1052">
        <v>-152.91</v>
      </c>
      <c r="Q1052" t="s">
        <v>28</v>
      </c>
      <c r="R1052">
        <v>-84.01</v>
      </c>
      <c r="S1052" t="s">
        <v>27</v>
      </c>
      <c r="T1052">
        <v>-104.51</v>
      </c>
      <c r="U1052" t="s">
        <v>27</v>
      </c>
      <c r="V1052">
        <v>-86.88</v>
      </c>
      <c r="W1052" t="s">
        <v>27</v>
      </c>
      <c r="X1052">
        <v>-100.24</v>
      </c>
      <c r="Y1052" t="s">
        <v>27</v>
      </c>
      <c r="Z1052">
        <v>-90.2</v>
      </c>
      <c r="AA1052" t="s">
        <v>27</v>
      </c>
    </row>
    <row r="1053" spans="1:27" x14ac:dyDescent="0.25">
      <c r="A1053" t="s">
        <v>1102</v>
      </c>
      <c r="B1053">
        <v>-148.26</v>
      </c>
      <c r="C1053" t="s">
        <v>27</v>
      </c>
      <c r="D1053">
        <v>-141.02000000000001</v>
      </c>
      <c r="E1053" t="s">
        <v>27</v>
      </c>
      <c r="F1053" s="26">
        <v>-4.0848820373860699E+25</v>
      </c>
      <c r="G1053" t="s">
        <v>28</v>
      </c>
      <c r="H1053">
        <v>-126.08</v>
      </c>
      <c r="I1053" t="s">
        <v>27</v>
      </c>
      <c r="J1053">
        <v>-116.49</v>
      </c>
      <c r="K1053" t="s">
        <v>27</v>
      </c>
      <c r="L1053">
        <v>-115.7</v>
      </c>
      <c r="M1053" t="s">
        <v>27</v>
      </c>
      <c r="N1053">
        <v>-124.2</v>
      </c>
      <c r="O1053" t="s">
        <v>27</v>
      </c>
      <c r="P1053">
        <v>-152.91</v>
      </c>
      <c r="Q1053" t="s">
        <v>28</v>
      </c>
      <c r="R1053">
        <v>-125.05</v>
      </c>
      <c r="S1053" t="s">
        <v>27</v>
      </c>
      <c r="T1053">
        <v>-146.03</v>
      </c>
      <c r="U1053" t="s">
        <v>27</v>
      </c>
      <c r="V1053">
        <v>-128.24</v>
      </c>
      <c r="W1053" t="s">
        <v>27</v>
      </c>
      <c r="X1053">
        <v>-141.57</v>
      </c>
      <c r="Y1053" t="s">
        <v>27</v>
      </c>
      <c r="Z1053">
        <v>-131.47999999999999</v>
      </c>
      <c r="AA1053" t="s">
        <v>27</v>
      </c>
    </row>
    <row r="1054" spans="1:27" x14ac:dyDescent="0.25">
      <c r="A1054" t="s">
        <v>1103</v>
      </c>
      <c r="B1054">
        <v>24.2</v>
      </c>
      <c r="C1054" t="s">
        <v>27</v>
      </c>
      <c r="D1054">
        <v>31.61</v>
      </c>
      <c r="E1054" t="s">
        <v>27</v>
      </c>
      <c r="F1054" s="26">
        <v>-4.0848820373860699E+25</v>
      </c>
      <c r="G1054" t="s">
        <v>28</v>
      </c>
      <c r="H1054">
        <v>46.73</v>
      </c>
      <c r="I1054" t="s">
        <v>27</v>
      </c>
      <c r="J1054">
        <v>56.31</v>
      </c>
      <c r="K1054" t="s">
        <v>27</v>
      </c>
      <c r="L1054">
        <v>57.11</v>
      </c>
      <c r="M1054" t="s">
        <v>27</v>
      </c>
      <c r="N1054">
        <v>48.61</v>
      </c>
      <c r="O1054" t="s">
        <v>27</v>
      </c>
      <c r="P1054">
        <v>-152.91</v>
      </c>
      <c r="Q1054" t="s">
        <v>28</v>
      </c>
      <c r="R1054">
        <v>47.7</v>
      </c>
      <c r="S1054" t="s">
        <v>27</v>
      </c>
      <c r="T1054">
        <v>26.42</v>
      </c>
      <c r="U1054" t="s">
        <v>27</v>
      </c>
      <c r="V1054">
        <v>44.43</v>
      </c>
      <c r="W1054" t="s">
        <v>27</v>
      </c>
      <c r="X1054">
        <v>31.02</v>
      </c>
      <c r="Y1054" t="s">
        <v>27</v>
      </c>
      <c r="Z1054">
        <v>41.24</v>
      </c>
      <c r="AA1054" t="s">
        <v>27</v>
      </c>
    </row>
    <row r="1055" spans="1:27" x14ac:dyDescent="0.25">
      <c r="A1055" t="s">
        <v>1104</v>
      </c>
      <c r="B1055">
        <v>58.15</v>
      </c>
      <c r="C1055" t="s">
        <v>27</v>
      </c>
      <c r="D1055">
        <v>65.42</v>
      </c>
      <c r="E1055" t="s">
        <v>27</v>
      </c>
      <c r="F1055" s="26">
        <v>-4.0848820373860699E+25</v>
      </c>
      <c r="G1055" t="s">
        <v>28</v>
      </c>
      <c r="H1055">
        <v>80.48</v>
      </c>
      <c r="I1055" t="s">
        <v>27</v>
      </c>
      <c r="J1055">
        <v>90.1</v>
      </c>
      <c r="K1055" t="s">
        <v>27</v>
      </c>
      <c r="L1055">
        <v>90.82</v>
      </c>
      <c r="M1055" t="s">
        <v>27</v>
      </c>
      <c r="N1055">
        <v>82.43</v>
      </c>
      <c r="O1055" t="s">
        <v>27</v>
      </c>
      <c r="P1055">
        <v>-152.91</v>
      </c>
      <c r="Q1055" t="s">
        <v>28</v>
      </c>
      <c r="R1055">
        <v>81.55</v>
      </c>
      <c r="S1055" t="s">
        <v>27</v>
      </c>
      <c r="T1055">
        <v>60.39</v>
      </c>
      <c r="U1055" t="s">
        <v>27</v>
      </c>
      <c r="V1055">
        <v>78.150000000000006</v>
      </c>
      <c r="W1055" t="s">
        <v>27</v>
      </c>
      <c r="X1055">
        <v>64.83</v>
      </c>
      <c r="Y1055" t="s">
        <v>27</v>
      </c>
      <c r="Z1055">
        <v>74.989999999999995</v>
      </c>
      <c r="AA1055" t="s">
        <v>27</v>
      </c>
    </row>
    <row r="1056" spans="1:27" x14ac:dyDescent="0.25">
      <c r="A1056" t="s">
        <v>1105</v>
      </c>
      <c r="B1056">
        <v>13.71</v>
      </c>
      <c r="C1056" t="s">
        <v>27</v>
      </c>
      <c r="D1056">
        <v>21</v>
      </c>
      <c r="E1056" t="s">
        <v>27</v>
      </c>
      <c r="F1056" s="26">
        <v>-4.0848820373860699E+25</v>
      </c>
      <c r="G1056" t="s">
        <v>28</v>
      </c>
      <c r="H1056">
        <v>36.06</v>
      </c>
      <c r="I1056" t="s">
        <v>27</v>
      </c>
      <c r="J1056">
        <v>45.73</v>
      </c>
      <c r="K1056" t="s">
        <v>27</v>
      </c>
      <c r="L1056">
        <v>46.39</v>
      </c>
      <c r="M1056" t="s">
        <v>27</v>
      </c>
      <c r="N1056">
        <v>38.08</v>
      </c>
      <c r="O1056" t="s">
        <v>27</v>
      </c>
      <c r="P1056">
        <v>-152.91</v>
      </c>
      <c r="Q1056" t="s">
        <v>28</v>
      </c>
      <c r="R1056">
        <v>37.24</v>
      </c>
      <c r="S1056" t="s">
        <v>27</v>
      </c>
      <c r="T1056">
        <v>15.93</v>
      </c>
      <c r="U1056" t="s">
        <v>27</v>
      </c>
      <c r="V1056">
        <v>33.729999999999997</v>
      </c>
      <c r="W1056" t="s">
        <v>27</v>
      </c>
      <c r="X1056">
        <v>20.39</v>
      </c>
      <c r="Y1056" t="s">
        <v>27</v>
      </c>
      <c r="Z1056">
        <v>30.54</v>
      </c>
      <c r="AA1056" t="s">
        <v>27</v>
      </c>
    </row>
    <row r="1057" spans="1:27" x14ac:dyDescent="0.25">
      <c r="A1057" t="s">
        <v>1106</v>
      </c>
      <c r="B1057">
        <v>68.44</v>
      </c>
      <c r="C1057" t="s">
        <v>27</v>
      </c>
      <c r="D1057">
        <v>75.69</v>
      </c>
      <c r="E1057" t="s">
        <v>27</v>
      </c>
      <c r="F1057" s="26">
        <v>-4.0848820373860699E+25</v>
      </c>
      <c r="G1057" t="s">
        <v>28</v>
      </c>
      <c r="H1057">
        <v>90.8</v>
      </c>
      <c r="I1057" t="s">
        <v>27</v>
      </c>
      <c r="J1057">
        <v>100.44</v>
      </c>
      <c r="K1057" t="s">
        <v>27</v>
      </c>
      <c r="L1057">
        <v>101.13</v>
      </c>
      <c r="M1057" t="s">
        <v>27</v>
      </c>
      <c r="N1057">
        <v>92.81</v>
      </c>
      <c r="O1057" t="s">
        <v>27</v>
      </c>
      <c r="P1057">
        <v>-152.91</v>
      </c>
      <c r="Q1057" t="s">
        <v>28</v>
      </c>
      <c r="R1057">
        <v>91.97</v>
      </c>
      <c r="S1057" t="s">
        <v>27</v>
      </c>
      <c r="T1057">
        <v>70.64</v>
      </c>
      <c r="U1057" t="s">
        <v>27</v>
      </c>
      <c r="V1057">
        <v>88.43</v>
      </c>
      <c r="W1057" t="s">
        <v>27</v>
      </c>
      <c r="X1057">
        <v>75.040000000000006</v>
      </c>
      <c r="Y1057" t="s">
        <v>27</v>
      </c>
      <c r="Z1057">
        <v>85.26</v>
      </c>
      <c r="AA1057" t="s">
        <v>27</v>
      </c>
    </row>
    <row r="1058" spans="1:27" x14ac:dyDescent="0.25">
      <c r="A1058" t="s">
        <v>1107</v>
      </c>
      <c r="B1058">
        <v>83.65</v>
      </c>
      <c r="C1058" t="s">
        <v>27</v>
      </c>
      <c r="D1058">
        <v>90.97</v>
      </c>
      <c r="E1058" t="s">
        <v>27</v>
      </c>
      <c r="F1058" s="26">
        <v>-4.0848820373860699E+25</v>
      </c>
      <c r="G1058" t="s">
        <v>28</v>
      </c>
      <c r="H1058">
        <v>105.99</v>
      </c>
      <c r="I1058" t="s">
        <v>27</v>
      </c>
      <c r="J1058">
        <v>115.62</v>
      </c>
      <c r="K1058" t="s">
        <v>27</v>
      </c>
      <c r="L1058">
        <v>116.3</v>
      </c>
      <c r="M1058" t="s">
        <v>27</v>
      </c>
      <c r="N1058">
        <v>108.01</v>
      </c>
      <c r="O1058" t="s">
        <v>27</v>
      </c>
      <c r="P1058">
        <v>-152.91</v>
      </c>
      <c r="Q1058" t="s">
        <v>28</v>
      </c>
      <c r="R1058">
        <v>107.17</v>
      </c>
      <c r="S1058" t="s">
        <v>27</v>
      </c>
      <c r="T1058">
        <v>85.92</v>
      </c>
      <c r="U1058" t="s">
        <v>27</v>
      </c>
      <c r="V1058">
        <v>103.69</v>
      </c>
      <c r="W1058" t="s">
        <v>27</v>
      </c>
      <c r="X1058">
        <v>90.36</v>
      </c>
      <c r="Y1058" t="s">
        <v>27</v>
      </c>
      <c r="Z1058">
        <v>100.48</v>
      </c>
      <c r="AA1058" t="s">
        <v>27</v>
      </c>
    </row>
    <row r="1059" spans="1:27" x14ac:dyDescent="0.25">
      <c r="A1059" t="s">
        <v>1108</v>
      </c>
      <c r="B1059">
        <v>49.93</v>
      </c>
      <c r="C1059" t="s">
        <v>27</v>
      </c>
      <c r="D1059">
        <v>57.13</v>
      </c>
      <c r="E1059" t="s">
        <v>27</v>
      </c>
      <c r="F1059" s="26">
        <v>-4.0848820373860699E+25</v>
      </c>
      <c r="G1059" t="s">
        <v>28</v>
      </c>
      <c r="H1059">
        <v>72.19</v>
      </c>
      <c r="I1059" t="s">
        <v>27</v>
      </c>
      <c r="J1059">
        <v>81.78</v>
      </c>
      <c r="K1059" t="s">
        <v>27</v>
      </c>
      <c r="L1059">
        <v>82.49</v>
      </c>
      <c r="M1059" t="s">
        <v>27</v>
      </c>
      <c r="N1059">
        <v>74.17</v>
      </c>
      <c r="O1059" t="s">
        <v>27</v>
      </c>
      <c r="P1059">
        <v>-152.91</v>
      </c>
      <c r="Q1059" t="s">
        <v>28</v>
      </c>
      <c r="R1059">
        <v>73.37</v>
      </c>
      <c r="S1059" t="s">
        <v>27</v>
      </c>
      <c r="T1059">
        <v>52.12</v>
      </c>
      <c r="U1059" t="s">
        <v>27</v>
      </c>
      <c r="V1059">
        <v>69.900000000000006</v>
      </c>
      <c r="W1059" t="s">
        <v>27</v>
      </c>
      <c r="X1059">
        <v>56.5</v>
      </c>
      <c r="Y1059" t="s">
        <v>27</v>
      </c>
      <c r="Z1059">
        <v>66.69</v>
      </c>
      <c r="AA1059" t="s">
        <v>27</v>
      </c>
    </row>
    <row r="1060" spans="1:27" x14ac:dyDescent="0.25">
      <c r="A1060" t="s">
        <v>1109</v>
      </c>
      <c r="B1060">
        <v>165.02</v>
      </c>
      <c r="C1060" t="s">
        <v>27</v>
      </c>
      <c r="D1060">
        <v>172.56</v>
      </c>
      <c r="E1060" t="s">
        <v>27</v>
      </c>
      <c r="F1060" s="26">
        <v>-4.0848820373860699E+25</v>
      </c>
      <c r="G1060" t="s">
        <v>28</v>
      </c>
      <c r="H1060">
        <v>-172.35</v>
      </c>
      <c r="I1060" t="s">
        <v>27</v>
      </c>
      <c r="J1060">
        <v>-162.69999999999999</v>
      </c>
      <c r="K1060" t="s">
        <v>27</v>
      </c>
      <c r="L1060">
        <v>-161.97999999999999</v>
      </c>
      <c r="M1060" t="s">
        <v>27</v>
      </c>
      <c r="N1060">
        <v>-170.31</v>
      </c>
      <c r="O1060" t="s">
        <v>27</v>
      </c>
      <c r="P1060">
        <v>-152.91</v>
      </c>
      <c r="Q1060" t="s">
        <v>28</v>
      </c>
      <c r="R1060">
        <v>-171.22</v>
      </c>
      <c r="S1060" t="s">
        <v>27</v>
      </c>
      <c r="T1060">
        <v>167.31</v>
      </c>
      <c r="U1060" t="s">
        <v>27</v>
      </c>
      <c r="V1060">
        <v>-174.62</v>
      </c>
      <c r="W1060" t="s">
        <v>27</v>
      </c>
      <c r="X1060">
        <v>171.96</v>
      </c>
      <c r="Y1060" t="s">
        <v>27</v>
      </c>
      <c r="Z1060">
        <v>-177.78</v>
      </c>
      <c r="AA1060" t="s">
        <v>27</v>
      </c>
    </row>
    <row r="1061" spans="1:27" x14ac:dyDescent="0.25">
      <c r="A1061" t="s">
        <v>1110</v>
      </c>
      <c r="B1061">
        <v>-115.07</v>
      </c>
      <c r="C1061" t="s">
        <v>27</v>
      </c>
      <c r="D1061">
        <v>-107.32</v>
      </c>
      <c r="E1061" t="s">
        <v>27</v>
      </c>
      <c r="F1061" s="26">
        <v>-4.0848820373860699E+25</v>
      </c>
      <c r="G1061" t="s">
        <v>28</v>
      </c>
      <c r="H1061">
        <v>-92.27</v>
      </c>
      <c r="I1061" t="s">
        <v>27</v>
      </c>
      <c r="J1061">
        <v>-82.78</v>
      </c>
      <c r="K1061" t="s">
        <v>27</v>
      </c>
      <c r="L1061">
        <v>-81.94</v>
      </c>
      <c r="M1061" t="s">
        <v>27</v>
      </c>
      <c r="N1061">
        <v>-90.45</v>
      </c>
      <c r="O1061" t="s">
        <v>27</v>
      </c>
      <c r="P1061">
        <v>-152.91</v>
      </c>
      <c r="Q1061" t="s">
        <v>28</v>
      </c>
      <c r="R1061">
        <v>-91.33</v>
      </c>
      <c r="S1061" t="s">
        <v>27</v>
      </c>
      <c r="T1061">
        <v>-112.7</v>
      </c>
      <c r="U1061" t="s">
        <v>27</v>
      </c>
      <c r="V1061">
        <v>-94.41</v>
      </c>
      <c r="W1061" t="s">
        <v>27</v>
      </c>
      <c r="X1061">
        <v>-107.84</v>
      </c>
      <c r="Y1061" t="s">
        <v>27</v>
      </c>
      <c r="Z1061">
        <v>-97.64</v>
      </c>
      <c r="AA1061" t="s">
        <v>27</v>
      </c>
    </row>
    <row r="1062" spans="1:27" x14ac:dyDescent="0.25">
      <c r="A1062" t="s">
        <v>1111</v>
      </c>
      <c r="B1062">
        <v>-174.29</v>
      </c>
      <c r="C1062" t="s">
        <v>27</v>
      </c>
      <c r="D1062">
        <v>-166.62</v>
      </c>
      <c r="E1062" t="s">
        <v>27</v>
      </c>
      <c r="F1062" s="26">
        <v>-4.0848820373860699E+25</v>
      </c>
      <c r="G1062" t="s">
        <v>28</v>
      </c>
      <c r="H1062">
        <v>-151.47999999999999</v>
      </c>
      <c r="I1062" t="s">
        <v>27</v>
      </c>
      <c r="J1062">
        <v>-142.01</v>
      </c>
      <c r="K1062" t="s">
        <v>27</v>
      </c>
      <c r="L1062">
        <v>-141.11000000000001</v>
      </c>
      <c r="M1062" t="s">
        <v>27</v>
      </c>
      <c r="N1062">
        <v>-149.72</v>
      </c>
      <c r="O1062" t="s">
        <v>27</v>
      </c>
      <c r="P1062">
        <v>-152.91</v>
      </c>
      <c r="Q1062" t="s">
        <v>28</v>
      </c>
      <c r="R1062">
        <v>-150.62</v>
      </c>
      <c r="S1062" t="s">
        <v>27</v>
      </c>
      <c r="T1062">
        <v>-171.99</v>
      </c>
      <c r="U1062" t="s">
        <v>27</v>
      </c>
      <c r="V1062">
        <v>-153.66999999999999</v>
      </c>
      <c r="W1062" t="s">
        <v>27</v>
      </c>
      <c r="X1062">
        <v>-167.18</v>
      </c>
      <c r="Y1062" t="s">
        <v>27</v>
      </c>
      <c r="Z1062">
        <v>-156.86000000000001</v>
      </c>
      <c r="AA1062" t="s">
        <v>27</v>
      </c>
    </row>
    <row r="1063" spans="1:27" x14ac:dyDescent="0.25">
      <c r="A1063" t="s">
        <v>1112</v>
      </c>
      <c r="B1063">
        <v>155.05000000000001</v>
      </c>
      <c r="C1063" t="s">
        <v>27</v>
      </c>
      <c r="D1063">
        <v>162.99</v>
      </c>
      <c r="E1063" t="s">
        <v>27</v>
      </c>
      <c r="F1063" s="26">
        <v>-4.0848820373860699E+25</v>
      </c>
      <c r="G1063" t="s">
        <v>28</v>
      </c>
      <c r="H1063">
        <v>178.16</v>
      </c>
      <c r="I1063" t="s">
        <v>27</v>
      </c>
      <c r="J1063">
        <v>-172.38</v>
      </c>
      <c r="K1063" t="s">
        <v>27</v>
      </c>
      <c r="L1063">
        <v>-171.51</v>
      </c>
      <c r="M1063" t="s">
        <v>27</v>
      </c>
      <c r="N1063">
        <v>179.89</v>
      </c>
      <c r="O1063" t="s">
        <v>27</v>
      </c>
      <c r="P1063">
        <v>-152.91</v>
      </c>
      <c r="Q1063" t="s">
        <v>28</v>
      </c>
      <c r="R1063">
        <v>178.95</v>
      </c>
      <c r="S1063" t="s">
        <v>27</v>
      </c>
      <c r="T1063">
        <v>157.44</v>
      </c>
      <c r="U1063" t="s">
        <v>27</v>
      </c>
      <c r="V1063">
        <v>176</v>
      </c>
      <c r="W1063" t="s">
        <v>27</v>
      </c>
      <c r="X1063">
        <v>162.47999999999999</v>
      </c>
      <c r="Y1063" t="s">
        <v>27</v>
      </c>
      <c r="Z1063">
        <v>172.78</v>
      </c>
      <c r="AA1063" t="s">
        <v>27</v>
      </c>
    </row>
    <row r="1064" spans="1:27" x14ac:dyDescent="0.25">
      <c r="A1064" t="s">
        <v>1113</v>
      </c>
      <c r="B1064">
        <v>-93.52</v>
      </c>
      <c r="C1064" t="s">
        <v>27</v>
      </c>
      <c r="D1064">
        <v>-85.51</v>
      </c>
      <c r="E1064" t="s">
        <v>27</v>
      </c>
      <c r="F1064" s="26">
        <v>-4.0848820373860699E+25</v>
      </c>
      <c r="G1064" t="s">
        <v>28</v>
      </c>
      <c r="H1064">
        <v>-70.62</v>
      </c>
      <c r="I1064" t="s">
        <v>27</v>
      </c>
      <c r="J1064">
        <v>-61.17</v>
      </c>
      <c r="K1064" t="s">
        <v>27</v>
      </c>
      <c r="L1064">
        <v>-60.34</v>
      </c>
      <c r="M1064" t="s">
        <v>27</v>
      </c>
      <c r="N1064">
        <v>-68.95</v>
      </c>
      <c r="O1064" t="s">
        <v>27</v>
      </c>
      <c r="P1064">
        <v>-152.91</v>
      </c>
      <c r="Q1064" t="s">
        <v>28</v>
      </c>
      <c r="R1064">
        <v>-69.77</v>
      </c>
      <c r="S1064" t="s">
        <v>27</v>
      </c>
      <c r="T1064">
        <v>-91.04</v>
      </c>
      <c r="U1064" t="s">
        <v>27</v>
      </c>
      <c r="V1064">
        <v>-72.489999999999995</v>
      </c>
      <c r="W1064" t="s">
        <v>27</v>
      </c>
      <c r="X1064">
        <v>-86.01</v>
      </c>
      <c r="Y1064" t="s">
        <v>27</v>
      </c>
      <c r="Z1064">
        <v>-76.010000000000005</v>
      </c>
      <c r="AA1064" t="s">
        <v>27</v>
      </c>
    </row>
    <row r="1065" spans="1:27" x14ac:dyDescent="0.25">
      <c r="A1065" t="s">
        <v>1114</v>
      </c>
      <c r="B1065">
        <v>-101.87</v>
      </c>
      <c r="C1065" t="s">
        <v>27</v>
      </c>
      <c r="D1065">
        <v>-94.09</v>
      </c>
      <c r="E1065" t="s">
        <v>27</v>
      </c>
      <c r="F1065" s="26">
        <v>-4.0848820373860699E+25</v>
      </c>
      <c r="G1065" t="s">
        <v>28</v>
      </c>
      <c r="H1065">
        <v>-79.17</v>
      </c>
      <c r="I1065" t="s">
        <v>27</v>
      </c>
      <c r="J1065">
        <v>-69.67</v>
      </c>
      <c r="K1065" t="s">
        <v>27</v>
      </c>
      <c r="L1065">
        <v>-68.88</v>
      </c>
      <c r="M1065" t="s">
        <v>27</v>
      </c>
      <c r="N1065">
        <v>-77.430000000000007</v>
      </c>
      <c r="O1065" t="s">
        <v>27</v>
      </c>
      <c r="P1065">
        <v>-152.91</v>
      </c>
      <c r="Q1065" t="s">
        <v>28</v>
      </c>
      <c r="R1065">
        <v>-78.19</v>
      </c>
      <c r="S1065" t="s">
        <v>27</v>
      </c>
      <c r="T1065">
        <v>-99.49</v>
      </c>
      <c r="U1065" t="s">
        <v>27</v>
      </c>
      <c r="V1065">
        <v>-81.13</v>
      </c>
      <c r="W1065" t="s">
        <v>27</v>
      </c>
      <c r="X1065">
        <v>-94.63</v>
      </c>
      <c r="Y1065" t="s">
        <v>27</v>
      </c>
      <c r="Z1065">
        <v>-84.62</v>
      </c>
      <c r="AA1065" t="s">
        <v>27</v>
      </c>
    </row>
    <row r="1066" spans="1:27" x14ac:dyDescent="0.25">
      <c r="A1066" t="s">
        <v>1115</v>
      </c>
      <c r="B1066">
        <v>-81.88</v>
      </c>
      <c r="C1066" t="s">
        <v>27</v>
      </c>
      <c r="D1066">
        <v>-74.040000000000006</v>
      </c>
      <c r="E1066" t="s">
        <v>27</v>
      </c>
      <c r="F1066" s="26">
        <v>-4.0848820373860699E+25</v>
      </c>
      <c r="G1066" t="s">
        <v>28</v>
      </c>
      <c r="H1066">
        <v>-58.98</v>
      </c>
      <c r="I1066" t="s">
        <v>27</v>
      </c>
      <c r="J1066">
        <v>-49.39</v>
      </c>
      <c r="K1066" t="s">
        <v>27</v>
      </c>
      <c r="L1066">
        <v>-48.63</v>
      </c>
      <c r="M1066" t="s">
        <v>27</v>
      </c>
      <c r="N1066">
        <v>-57.17</v>
      </c>
      <c r="O1066" t="s">
        <v>27</v>
      </c>
      <c r="P1066">
        <v>-152.91</v>
      </c>
      <c r="Q1066" t="s">
        <v>28</v>
      </c>
      <c r="R1066">
        <v>-58.05</v>
      </c>
      <c r="S1066" t="s">
        <v>27</v>
      </c>
      <c r="T1066">
        <v>-79.48</v>
      </c>
      <c r="U1066" t="s">
        <v>27</v>
      </c>
      <c r="V1066">
        <v>-60.98</v>
      </c>
      <c r="W1066" t="s">
        <v>27</v>
      </c>
      <c r="X1066">
        <v>-74.55</v>
      </c>
      <c r="Y1066" t="s">
        <v>27</v>
      </c>
      <c r="Z1066">
        <v>-64.39</v>
      </c>
      <c r="AA1066" t="s">
        <v>27</v>
      </c>
    </row>
    <row r="1067" spans="1:27" x14ac:dyDescent="0.25">
      <c r="A1067" t="s">
        <v>1116</v>
      </c>
      <c r="B1067">
        <v>63.76</v>
      </c>
      <c r="C1067" t="s">
        <v>27</v>
      </c>
      <c r="D1067">
        <v>71.650000000000006</v>
      </c>
      <c r="E1067" t="s">
        <v>27</v>
      </c>
      <c r="F1067" s="26">
        <v>-4.0848820373860699E+25</v>
      </c>
      <c r="G1067" t="s">
        <v>28</v>
      </c>
      <c r="H1067">
        <v>86.62</v>
      </c>
      <c r="I1067" t="s">
        <v>27</v>
      </c>
      <c r="J1067">
        <v>96.11</v>
      </c>
      <c r="K1067" t="s">
        <v>27</v>
      </c>
      <c r="L1067">
        <v>96.92</v>
      </c>
      <c r="M1067" t="s">
        <v>27</v>
      </c>
      <c r="N1067">
        <v>88.35</v>
      </c>
      <c r="O1067" t="s">
        <v>27</v>
      </c>
      <c r="P1067">
        <v>-152.91</v>
      </c>
      <c r="Q1067" t="s">
        <v>28</v>
      </c>
      <c r="R1067">
        <v>87.46</v>
      </c>
      <c r="S1067" t="s">
        <v>27</v>
      </c>
      <c r="T1067">
        <v>66.150000000000006</v>
      </c>
      <c r="U1067" t="s">
        <v>27</v>
      </c>
      <c r="V1067">
        <v>84.63</v>
      </c>
      <c r="W1067" t="s">
        <v>27</v>
      </c>
      <c r="X1067">
        <v>71.099999999999994</v>
      </c>
      <c r="Y1067" t="s">
        <v>27</v>
      </c>
      <c r="Z1067">
        <v>81.17</v>
      </c>
      <c r="AA1067" t="s">
        <v>27</v>
      </c>
    </row>
    <row r="1068" spans="1:27" x14ac:dyDescent="0.25">
      <c r="A1068" t="s">
        <v>1117</v>
      </c>
      <c r="B1068">
        <v>162.29</v>
      </c>
      <c r="C1068" t="s">
        <v>27</v>
      </c>
      <c r="D1068">
        <v>170.15</v>
      </c>
      <c r="E1068" t="s">
        <v>27</v>
      </c>
      <c r="F1068" s="26">
        <v>-4.0848820373860699E+25</v>
      </c>
      <c r="G1068" t="s">
        <v>28</v>
      </c>
      <c r="H1068">
        <v>-174.79</v>
      </c>
      <c r="I1068" t="s">
        <v>27</v>
      </c>
      <c r="J1068">
        <v>-165.23</v>
      </c>
      <c r="K1068" t="s">
        <v>27</v>
      </c>
      <c r="L1068">
        <v>-164.45</v>
      </c>
      <c r="M1068" t="s">
        <v>27</v>
      </c>
      <c r="N1068">
        <v>-173.03</v>
      </c>
      <c r="O1068" t="s">
        <v>27</v>
      </c>
      <c r="P1068">
        <v>-152.91</v>
      </c>
      <c r="Q1068" t="s">
        <v>28</v>
      </c>
      <c r="R1068">
        <v>-173.99</v>
      </c>
      <c r="S1068" t="s">
        <v>27</v>
      </c>
      <c r="T1068">
        <v>164.67</v>
      </c>
      <c r="U1068" t="s">
        <v>27</v>
      </c>
      <c r="V1068">
        <v>-176.77</v>
      </c>
      <c r="W1068" t="s">
        <v>27</v>
      </c>
      <c r="X1068">
        <v>169.63</v>
      </c>
      <c r="Y1068" t="s">
        <v>27</v>
      </c>
      <c r="Z1068">
        <v>179.78</v>
      </c>
      <c r="AA1068" t="s">
        <v>27</v>
      </c>
    </row>
    <row r="1069" spans="1:27" x14ac:dyDescent="0.25">
      <c r="A1069" t="s">
        <v>1118</v>
      </c>
      <c r="B1069">
        <v>-70.19</v>
      </c>
      <c r="C1069" t="s">
        <v>27</v>
      </c>
      <c r="D1069">
        <v>-62.36</v>
      </c>
      <c r="E1069" t="s">
        <v>27</v>
      </c>
      <c r="F1069" s="26">
        <v>-4.0848820373860699E+25</v>
      </c>
      <c r="G1069" t="s">
        <v>28</v>
      </c>
      <c r="H1069">
        <v>-47.55</v>
      </c>
      <c r="I1069" t="s">
        <v>27</v>
      </c>
      <c r="J1069">
        <v>-37.99</v>
      </c>
      <c r="K1069" t="s">
        <v>27</v>
      </c>
      <c r="L1069">
        <v>-37.229999999999997</v>
      </c>
      <c r="M1069" t="s">
        <v>27</v>
      </c>
      <c r="N1069">
        <v>-45.79</v>
      </c>
      <c r="O1069" t="s">
        <v>27</v>
      </c>
      <c r="P1069">
        <v>-152.91</v>
      </c>
      <c r="Q1069" t="s">
        <v>28</v>
      </c>
      <c r="R1069">
        <v>-46.68</v>
      </c>
      <c r="S1069" t="s">
        <v>27</v>
      </c>
      <c r="T1069">
        <v>-67.78</v>
      </c>
      <c r="U1069" t="s">
        <v>27</v>
      </c>
      <c r="V1069">
        <v>-49.35</v>
      </c>
      <c r="W1069" t="s">
        <v>27</v>
      </c>
      <c r="X1069">
        <v>-62.87</v>
      </c>
      <c r="Y1069" t="s">
        <v>27</v>
      </c>
      <c r="Z1069">
        <v>-52.92</v>
      </c>
      <c r="AA1069" t="s">
        <v>27</v>
      </c>
    </row>
    <row r="1070" spans="1:27" x14ac:dyDescent="0.25">
      <c r="A1070" t="s">
        <v>1119</v>
      </c>
      <c r="B1070">
        <v>-61.1</v>
      </c>
      <c r="C1070" t="s">
        <v>27</v>
      </c>
      <c r="D1070">
        <v>-53.31</v>
      </c>
      <c r="E1070" t="s">
        <v>27</v>
      </c>
      <c r="F1070" s="26">
        <v>-4.0848820373860699E+25</v>
      </c>
      <c r="G1070" t="s">
        <v>28</v>
      </c>
      <c r="H1070">
        <v>-38.56</v>
      </c>
      <c r="I1070" t="s">
        <v>27</v>
      </c>
      <c r="J1070">
        <v>-29.03</v>
      </c>
      <c r="K1070" t="s">
        <v>27</v>
      </c>
      <c r="L1070">
        <v>-28.28</v>
      </c>
      <c r="M1070" t="s">
        <v>27</v>
      </c>
      <c r="N1070">
        <v>-36.82</v>
      </c>
      <c r="O1070" t="s">
        <v>27</v>
      </c>
      <c r="P1070">
        <v>-152.91</v>
      </c>
      <c r="Q1070" t="s">
        <v>28</v>
      </c>
      <c r="R1070">
        <v>-37.6</v>
      </c>
      <c r="S1070" t="s">
        <v>27</v>
      </c>
      <c r="T1070">
        <v>-58.68</v>
      </c>
      <c r="U1070" t="s">
        <v>27</v>
      </c>
      <c r="V1070">
        <v>-40.35</v>
      </c>
      <c r="W1070" t="s">
        <v>27</v>
      </c>
      <c r="X1070">
        <v>-53.8</v>
      </c>
      <c r="Y1070" t="s">
        <v>27</v>
      </c>
      <c r="Z1070">
        <v>-44.01</v>
      </c>
      <c r="AA1070" t="s">
        <v>27</v>
      </c>
    </row>
    <row r="1071" spans="1:27" x14ac:dyDescent="0.25">
      <c r="A1071" t="s">
        <v>1120</v>
      </c>
      <c r="B1071">
        <v>-57.58</v>
      </c>
      <c r="C1071" t="s">
        <v>27</v>
      </c>
      <c r="D1071">
        <v>-49.91</v>
      </c>
      <c r="E1071" t="s">
        <v>27</v>
      </c>
      <c r="F1071" s="26">
        <v>-4.0848820373860699E+25</v>
      </c>
      <c r="G1071" t="s">
        <v>28</v>
      </c>
      <c r="H1071">
        <v>-35.06</v>
      </c>
      <c r="I1071" t="s">
        <v>27</v>
      </c>
      <c r="J1071">
        <v>-25.51</v>
      </c>
      <c r="K1071" t="s">
        <v>27</v>
      </c>
      <c r="L1071">
        <v>-24.8</v>
      </c>
      <c r="M1071" t="s">
        <v>27</v>
      </c>
      <c r="N1071">
        <v>-33.26</v>
      </c>
      <c r="O1071" t="s">
        <v>27</v>
      </c>
      <c r="P1071">
        <v>-152.91</v>
      </c>
      <c r="Q1071" t="s">
        <v>28</v>
      </c>
      <c r="R1071">
        <v>-34.090000000000003</v>
      </c>
      <c r="S1071" t="s">
        <v>27</v>
      </c>
      <c r="T1071">
        <v>-55.21</v>
      </c>
      <c r="U1071" t="s">
        <v>27</v>
      </c>
      <c r="V1071">
        <v>-36.979999999999997</v>
      </c>
      <c r="W1071" t="s">
        <v>27</v>
      </c>
      <c r="X1071">
        <v>-50.44</v>
      </c>
      <c r="Y1071" t="s">
        <v>27</v>
      </c>
      <c r="Z1071">
        <v>-40.549999999999997</v>
      </c>
      <c r="AA1071" t="s">
        <v>27</v>
      </c>
    </row>
    <row r="1072" spans="1:27" x14ac:dyDescent="0.25">
      <c r="A1072" t="s">
        <v>1121</v>
      </c>
      <c r="B1072">
        <v>-7.18</v>
      </c>
      <c r="C1072" t="s">
        <v>27</v>
      </c>
      <c r="D1072">
        <v>0.31</v>
      </c>
      <c r="E1072" t="s">
        <v>27</v>
      </c>
      <c r="F1072" s="26">
        <v>-4.0848820373860699E+25</v>
      </c>
      <c r="G1072" t="s">
        <v>28</v>
      </c>
      <c r="H1072">
        <v>15.18</v>
      </c>
      <c r="I1072" t="s">
        <v>27</v>
      </c>
      <c r="J1072">
        <v>24.71</v>
      </c>
      <c r="K1072" t="s">
        <v>27</v>
      </c>
      <c r="L1072">
        <v>25.43</v>
      </c>
      <c r="M1072" t="s">
        <v>27</v>
      </c>
      <c r="N1072">
        <v>16.989999999999998</v>
      </c>
      <c r="O1072" t="s">
        <v>27</v>
      </c>
      <c r="P1072">
        <v>-152.91</v>
      </c>
      <c r="Q1072" t="s">
        <v>28</v>
      </c>
      <c r="R1072">
        <v>16.100000000000001</v>
      </c>
      <c r="S1072" t="s">
        <v>27</v>
      </c>
      <c r="T1072">
        <v>-4.87</v>
      </c>
      <c r="U1072" t="s">
        <v>27</v>
      </c>
      <c r="V1072">
        <v>13.23</v>
      </c>
      <c r="W1072" t="s">
        <v>27</v>
      </c>
      <c r="X1072">
        <v>-0.25</v>
      </c>
      <c r="Y1072" t="s">
        <v>27</v>
      </c>
      <c r="Z1072">
        <v>9.66</v>
      </c>
      <c r="AA1072" t="s">
        <v>27</v>
      </c>
    </row>
    <row r="1073" spans="1:27" x14ac:dyDescent="0.25">
      <c r="A1073" t="s">
        <v>1122</v>
      </c>
      <c r="B1073">
        <v>-112.57</v>
      </c>
      <c r="C1073" t="s">
        <v>27</v>
      </c>
      <c r="D1073">
        <v>-104.95</v>
      </c>
      <c r="E1073" t="s">
        <v>27</v>
      </c>
      <c r="F1073" s="26">
        <v>-4.0848820373860699E+25</v>
      </c>
      <c r="G1073" t="s">
        <v>28</v>
      </c>
      <c r="H1073">
        <v>-89.97</v>
      </c>
      <c r="I1073" t="s">
        <v>27</v>
      </c>
      <c r="J1073">
        <v>-80.48</v>
      </c>
      <c r="K1073" t="s">
        <v>27</v>
      </c>
      <c r="L1073">
        <v>-79.709999999999994</v>
      </c>
      <c r="M1073" t="s">
        <v>27</v>
      </c>
      <c r="N1073">
        <v>-88.24</v>
      </c>
      <c r="O1073" t="s">
        <v>27</v>
      </c>
      <c r="P1073">
        <v>-152.91</v>
      </c>
      <c r="Q1073" t="s">
        <v>28</v>
      </c>
      <c r="R1073">
        <v>-89.16</v>
      </c>
      <c r="S1073" t="s">
        <v>27</v>
      </c>
      <c r="T1073">
        <v>-110.18</v>
      </c>
      <c r="U1073" t="s">
        <v>27</v>
      </c>
      <c r="V1073">
        <v>-91.96</v>
      </c>
      <c r="W1073" t="s">
        <v>27</v>
      </c>
      <c r="X1073">
        <v>-105.46</v>
      </c>
      <c r="Y1073" t="s">
        <v>27</v>
      </c>
      <c r="Z1073">
        <v>-95.48</v>
      </c>
      <c r="AA1073" t="s">
        <v>27</v>
      </c>
    </row>
    <row r="1074" spans="1:27" x14ac:dyDescent="0.25">
      <c r="A1074" t="s">
        <v>1123</v>
      </c>
      <c r="B1074">
        <v>-148.07</v>
      </c>
      <c r="C1074" t="s">
        <v>27</v>
      </c>
      <c r="D1074">
        <v>-140.6</v>
      </c>
      <c r="E1074" t="s">
        <v>27</v>
      </c>
      <c r="F1074" s="26">
        <v>-4.0848820373860699E+25</v>
      </c>
      <c r="G1074" t="s">
        <v>28</v>
      </c>
      <c r="H1074">
        <v>-125.61</v>
      </c>
      <c r="I1074" t="s">
        <v>27</v>
      </c>
      <c r="J1074">
        <v>-116.11</v>
      </c>
      <c r="K1074" t="s">
        <v>27</v>
      </c>
      <c r="L1074">
        <v>-115.35</v>
      </c>
      <c r="M1074" t="s">
        <v>27</v>
      </c>
      <c r="N1074">
        <v>-123.88</v>
      </c>
      <c r="O1074" t="s">
        <v>27</v>
      </c>
      <c r="P1074">
        <v>-152.91</v>
      </c>
      <c r="Q1074" t="s">
        <v>28</v>
      </c>
      <c r="R1074">
        <v>-124.8</v>
      </c>
      <c r="S1074" t="s">
        <v>27</v>
      </c>
      <c r="T1074">
        <v>-145.72</v>
      </c>
      <c r="U1074" t="s">
        <v>27</v>
      </c>
      <c r="V1074">
        <v>-127.85</v>
      </c>
      <c r="W1074" t="s">
        <v>27</v>
      </c>
      <c r="X1074">
        <v>-141.18</v>
      </c>
      <c r="Y1074" t="s">
        <v>27</v>
      </c>
      <c r="Z1074">
        <v>-131.13999999999999</v>
      </c>
      <c r="AA1074" t="s">
        <v>27</v>
      </c>
    </row>
    <row r="1075" spans="1:27" x14ac:dyDescent="0.25">
      <c r="A1075" t="s">
        <v>1124</v>
      </c>
      <c r="B1075">
        <v>149.91999999999999</v>
      </c>
      <c r="C1075" t="s">
        <v>27</v>
      </c>
      <c r="D1075">
        <v>157.34</v>
      </c>
      <c r="E1075" t="s">
        <v>27</v>
      </c>
      <c r="F1075" s="26">
        <v>-4.0848820373860699E+25</v>
      </c>
      <c r="G1075" t="s">
        <v>28</v>
      </c>
      <c r="H1075">
        <v>172.35</v>
      </c>
      <c r="I1075" t="s">
        <v>27</v>
      </c>
      <c r="J1075">
        <v>-178.13</v>
      </c>
      <c r="K1075" t="s">
        <v>27</v>
      </c>
      <c r="L1075">
        <v>-177.41</v>
      </c>
      <c r="M1075" t="s">
        <v>27</v>
      </c>
      <c r="N1075">
        <v>174.14</v>
      </c>
      <c r="O1075" t="s">
        <v>27</v>
      </c>
      <c r="P1075">
        <v>-152.91</v>
      </c>
      <c r="Q1075" t="s">
        <v>28</v>
      </c>
      <c r="R1075">
        <v>173.16</v>
      </c>
      <c r="S1075" t="s">
        <v>27</v>
      </c>
      <c r="T1075">
        <v>152.21</v>
      </c>
      <c r="U1075" t="s">
        <v>27</v>
      </c>
      <c r="V1075">
        <v>170.05</v>
      </c>
      <c r="W1075" t="s">
        <v>27</v>
      </c>
      <c r="X1075">
        <v>156.72999999999999</v>
      </c>
      <c r="Y1075" t="s">
        <v>27</v>
      </c>
      <c r="Z1075">
        <v>166.78</v>
      </c>
      <c r="AA1075" t="s">
        <v>27</v>
      </c>
    </row>
    <row r="1076" spans="1:27" x14ac:dyDescent="0.25">
      <c r="A1076" t="s">
        <v>1125</v>
      </c>
      <c r="B1076">
        <v>120.3</v>
      </c>
      <c r="C1076" t="s">
        <v>27</v>
      </c>
      <c r="D1076">
        <v>127.84</v>
      </c>
      <c r="E1076" t="s">
        <v>27</v>
      </c>
      <c r="F1076" s="26">
        <v>-4.0848820373860699E+25</v>
      </c>
      <c r="G1076" t="s">
        <v>28</v>
      </c>
      <c r="H1076">
        <v>142.61000000000001</v>
      </c>
      <c r="I1076" t="s">
        <v>27</v>
      </c>
      <c r="J1076">
        <v>152.1</v>
      </c>
      <c r="K1076" t="s">
        <v>27</v>
      </c>
      <c r="L1076">
        <v>152.78</v>
      </c>
      <c r="M1076" t="s">
        <v>27</v>
      </c>
      <c r="N1076">
        <v>144.36000000000001</v>
      </c>
      <c r="O1076" t="s">
        <v>27</v>
      </c>
      <c r="P1076">
        <v>-152.91</v>
      </c>
      <c r="Q1076" t="s">
        <v>28</v>
      </c>
      <c r="R1076">
        <v>143.51</v>
      </c>
      <c r="S1076" t="s">
        <v>27</v>
      </c>
      <c r="T1076">
        <v>122.68</v>
      </c>
      <c r="U1076" t="s">
        <v>27</v>
      </c>
      <c r="V1076">
        <v>140.47</v>
      </c>
      <c r="W1076" t="s">
        <v>27</v>
      </c>
      <c r="X1076">
        <v>127.24</v>
      </c>
      <c r="Y1076" t="s">
        <v>27</v>
      </c>
      <c r="Z1076">
        <v>137.03</v>
      </c>
      <c r="AA1076" t="s">
        <v>27</v>
      </c>
    </row>
    <row r="1077" spans="1:27" x14ac:dyDescent="0.25">
      <c r="A1077" t="s">
        <v>1126</v>
      </c>
      <c r="B1077">
        <v>-62.15</v>
      </c>
      <c r="C1077" t="s">
        <v>27</v>
      </c>
      <c r="D1077">
        <v>-54.74</v>
      </c>
      <c r="E1077" t="s">
        <v>27</v>
      </c>
      <c r="F1077" s="26">
        <v>-4.0848820373860699E+25</v>
      </c>
      <c r="G1077" t="s">
        <v>28</v>
      </c>
      <c r="H1077">
        <v>-39.78</v>
      </c>
      <c r="I1077" t="s">
        <v>27</v>
      </c>
      <c r="J1077">
        <v>-30.27</v>
      </c>
      <c r="K1077" t="s">
        <v>27</v>
      </c>
      <c r="L1077">
        <v>-29.63</v>
      </c>
      <c r="M1077" t="s">
        <v>27</v>
      </c>
      <c r="N1077">
        <v>-37.99</v>
      </c>
      <c r="O1077" t="s">
        <v>27</v>
      </c>
      <c r="P1077">
        <v>-152.91</v>
      </c>
      <c r="Q1077" t="s">
        <v>28</v>
      </c>
      <c r="R1077">
        <v>-38.82</v>
      </c>
      <c r="S1077" t="s">
        <v>27</v>
      </c>
      <c r="T1077">
        <v>-59.82</v>
      </c>
      <c r="U1077" t="s">
        <v>27</v>
      </c>
      <c r="V1077">
        <v>-42.07</v>
      </c>
      <c r="W1077" t="s">
        <v>27</v>
      </c>
      <c r="X1077">
        <v>-55.37</v>
      </c>
      <c r="Y1077" t="s">
        <v>27</v>
      </c>
      <c r="Z1077">
        <v>-45.33</v>
      </c>
      <c r="AA1077" t="s">
        <v>27</v>
      </c>
    </row>
    <row r="1078" spans="1:27" x14ac:dyDescent="0.25">
      <c r="A1078" t="s">
        <v>1127</v>
      </c>
      <c r="B1078">
        <v>-155.87</v>
      </c>
      <c r="C1078" t="s">
        <v>27</v>
      </c>
      <c r="D1078">
        <v>-148.66999999999999</v>
      </c>
      <c r="E1078" t="s">
        <v>27</v>
      </c>
      <c r="F1078" s="26">
        <v>-4.0848820373860699E+25</v>
      </c>
      <c r="G1078" t="s">
        <v>28</v>
      </c>
      <c r="H1078">
        <v>-133.84</v>
      </c>
      <c r="I1078" t="s">
        <v>27</v>
      </c>
      <c r="J1078">
        <v>-124.26</v>
      </c>
      <c r="K1078" t="s">
        <v>27</v>
      </c>
      <c r="L1078">
        <v>-123.7</v>
      </c>
      <c r="M1078" t="s">
        <v>27</v>
      </c>
      <c r="N1078">
        <v>-131.97</v>
      </c>
      <c r="O1078" t="s">
        <v>27</v>
      </c>
      <c r="P1078">
        <v>-152.91</v>
      </c>
      <c r="Q1078" t="s">
        <v>28</v>
      </c>
      <c r="R1078">
        <v>-132.79</v>
      </c>
      <c r="S1078" t="s">
        <v>27</v>
      </c>
      <c r="T1078">
        <v>-153.57</v>
      </c>
      <c r="U1078" t="s">
        <v>27</v>
      </c>
      <c r="V1078">
        <v>-136</v>
      </c>
      <c r="W1078" t="s">
        <v>27</v>
      </c>
      <c r="X1078">
        <v>-149.26</v>
      </c>
      <c r="Y1078" t="s">
        <v>27</v>
      </c>
      <c r="Z1078">
        <v>-139.38999999999999</v>
      </c>
      <c r="AA1078" t="s">
        <v>27</v>
      </c>
    </row>
    <row r="1079" spans="1:27" x14ac:dyDescent="0.25">
      <c r="A1079" t="s">
        <v>1128</v>
      </c>
      <c r="B1079">
        <v>-85.99</v>
      </c>
      <c r="C1079" t="s">
        <v>27</v>
      </c>
      <c r="D1079">
        <v>-78.81</v>
      </c>
      <c r="E1079" t="s">
        <v>27</v>
      </c>
      <c r="F1079" s="26">
        <v>-4.0848820373860699E+25</v>
      </c>
      <c r="G1079" t="s">
        <v>28</v>
      </c>
      <c r="H1079">
        <v>-64.099999999999994</v>
      </c>
      <c r="I1079" t="s">
        <v>27</v>
      </c>
      <c r="J1079">
        <v>-54.53</v>
      </c>
      <c r="K1079" t="s">
        <v>27</v>
      </c>
      <c r="L1079">
        <v>-53.99</v>
      </c>
      <c r="M1079" t="s">
        <v>27</v>
      </c>
      <c r="N1079">
        <v>-62.24</v>
      </c>
      <c r="O1079" t="s">
        <v>27</v>
      </c>
      <c r="P1079">
        <v>-152.91</v>
      </c>
      <c r="Q1079" t="s">
        <v>28</v>
      </c>
      <c r="R1079">
        <v>-63.08</v>
      </c>
      <c r="S1079" t="s">
        <v>27</v>
      </c>
      <c r="T1079">
        <v>-83.69</v>
      </c>
      <c r="U1079" t="s">
        <v>27</v>
      </c>
      <c r="V1079">
        <v>-66.11</v>
      </c>
      <c r="W1079" t="s">
        <v>27</v>
      </c>
      <c r="X1079">
        <v>-79.39</v>
      </c>
      <c r="Y1079" t="s">
        <v>27</v>
      </c>
      <c r="Z1079">
        <v>-69.680000000000007</v>
      </c>
      <c r="AA1079" t="s">
        <v>27</v>
      </c>
    </row>
    <row r="1080" spans="1:27" x14ac:dyDescent="0.25">
      <c r="A1080" t="s">
        <v>1129</v>
      </c>
      <c r="B1080">
        <v>45.21</v>
      </c>
      <c r="C1080" t="s">
        <v>27</v>
      </c>
      <c r="D1080">
        <v>52.46</v>
      </c>
      <c r="E1080" t="s">
        <v>27</v>
      </c>
      <c r="F1080" s="26">
        <v>-4.0848820373860699E+25</v>
      </c>
      <c r="G1080" t="s">
        <v>28</v>
      </c>
      <c r="H1080">
        <v>67.17</v>
      </c>
      <c r="I1080" t="s">
        <v>27</v>
      </c>
      <c r="J1080">
        <v>76.72</v>
      </c>
      <c r="K1080" t="s">
        <v>27</v>
      </c>
      <c r="L1080">
        <v>77.28</v>
      </c>
      <c r="M1080" t="s">
        <v>27</v>
      </c>
      <c r="N1080">
        <v>69.010000000000005</v>
      </c>
      <c r="O1080" t="s">
        <v>27</v>
      </c>
      <c r="P1080">
        <v>-152.91</v>
      </c>
      <c r="Q1080" t="s">
        <v>28</v>
      </c>
      <c r="R1080">
        <v>68.180000000000007</v>
      </c>
      <c r="S1080" t="s">
        <v>27</v>
      </c>
      <c r="T1080">
        <v>47.5</v>
      </c>
      <c r="U1080" t="s">
        <v>27</v>
      </c>
      <c r="V1080">
        <v>65.16</v>
      </c>
      <c r="W1080" t="s">
        <v>27</v>
      </c>
      <c r="X1080">
        <v>51.85</v>
      </c>
      <c r="Y1080" t="s">
        <v>27</v>
      </c>
      <c r="Z1080">
        <v>61.57</v>
      </c>
      <c r="AA1080" t="s">
        <v>27</v>
      </c>
    </row>
    <row r="1081" spans="1:27" x14ac:dyDescent="0.25">
      <c r="A1081" t="s">
        <v>1130</v>
      </c>
      <c r="B1081">
        <v>-125.86</v>
      </c>
      <c r="C1081" t="s">
        <v>27</v>
      </c>
      <c r="D1081">
        <v>-118.69</v>
      </c>
      <c r="E1081" t="s">
        <v>27</v>
      </c>
      <c r="F1081" s="26">
        <v>-4.0848820373860699E+25</v>
      </c>
      <c r="G1081" t="s">
        <v>28</v>
      </c>
      <c r="H1081">
        <v>-103.98</v>
      </c>
      <c r="I1081" t="s">
        <v>27</v>
      </c>
      <c r="J1081">
        <v>-94.35</v>
      </c>
      <c r="K1081" t="s">
        <v>27</v>
      </c>
      <c r="L1081">
        <v>-93.81</v>
      </c>
      <c r="M1081" t="s">
        <v>27</v>
      </c>
      <c r="N1081">
        <v>-102.11</v>
      </c>
      <c r="O1081" t="s">
        <v>27</v>
      </c>
      <c r="P1081">
        <v>-152.91</v>
      </c>
      <c r="Q1081" t="s">
        <v>28</v>
      </c>
      <c r="R1081">
        <v>-102.92</v>
      </c>
      <c r="S1081" t="s">
        <v>27</v>
      </c>
      <c r="T1081">
        <v>-123.59</v>
      </c>
      <c r="U1081" t="s">
        <v>27</v>
      </c>
      <c r="V1081">
        <v>-105.96</v>
      </c>
      <c r="W1081" t="s">
        <v>27</v>
      </c>
      <c r="X1081">
        <v>-119.26</v>
      </c>
      <c r="Y1081" t="s">
        <v>27</v>
      </c>
      <c r="Z1081">
        <v>-109.5</v>
      </c>
      <c r="AA1081" t="s">
        <v>27</v>
      </c>
    </row>
    <row r="1082" spans="1:27" x14ac:dyDescent="0.25">
      <c r="A1082" t="s">
        <v>1131</v>
      </c>
      <c r="B1082">
        <v>144.74</v>
      </c>
      <c r="C1082" t="s">
        <v>27</v>
      </c>
      <c r="D1082">
        <v>151.85</v>
      </c>
      <c r="E1082" t="s">
        <v>27</v>
      </c>
      <c r="F1082" s="26">
        <v>-4.0848820373860699E+25</v>
      </c>
      <c r="G1082" t="s">
        <v>28</v>
      </c>
      <c r="H1082">
        <v>166.5</v>
      </c>
      <c r="I1082" t="s">
        <v>27</v>
      </c>
      <c r="J1082">
        <v>176.08</v>
      </c>
      <c r="K1082" t="s">
        <v>27</v>
      </c>
      <c r="L1082">
        <v>176.65</v>
      </c>
      <c r="M1082" t="s">
        <v>27</v>
      </c>
      <c r="N1082">
        <v>168.33</v>
      </c>
      <c r="O1082" t="s">
        <v>27</v>
      </c>
      <c r="P1082">
        <v>-152.91</v>
      </c>
      <c r="Q1082" t="s">
        <v>28</v>
      </c>
      <c r="R1082">
        <v>167.61</v>
      </c>
      <c r="S1082" t="s">
        <v>27</v>
      </c>
      <c r="T1082">
        <v>147.03</v>
      </c>
      <c r="U1082" t="s">
        <v>27</v>
      </c>
      <c r="V1082">
        <v>164.43</v>
      </c>
      <c r="W1082" t="s">
        <v>27</v>
      </c>
      <c r="X1082">
        <v>151.26</v>
      </c>
      <c r="Y1082" t="s">
        <v>27</v>
      </c>
      <c r="Z1082">
        <v>160.97999999999999</v>
      </c>
      <c r="AA1082" t="s">
        <v>27</v>
      </c>
    </row>
    <row r="1083" spans="1:27" x14ac:dyDescent="0.25">
      <c r="A1083" t="s">
        <v>1132</v>
      </c>
      <c r="B1083">
        <v>-132.37</v>
      </c>
      <c r="C1083" t="s">
        <v>27</v>
      </c>
      <c r="D1083">
        <v>-125.14</v>
      </c>
      <c r="E1083" t="s">
        <v>27</v>
      </c>
      <c r="F1083" s="26">
        <v>-4.0848820373860699E+25</v>
      </c>
      <c r="G1083" t="s">
        <v>28</v>
      </c>
      <c r="H1083">
        <v>-110.57</v>
      </c>
      <c r="I1083" t="s">
        <v>27</v>
      </c>
      <c r="J1083">
        <v>-100.96</v>
      </c>
      <c r="K1083" t="s">
        <v>27</v>
      </c>
      <c r="L1083">
        <v>-100.41</v>
      </c>
      <c r="M1083" t="s">
        <v>27</v>
      </c>
      <c r="N1083">
        <v>-108.74</v>
      </c>
      <c r="O1083" t="s">
        <v>27</v>
      </c>
      <c r="P1083">
        <v>-152.91</v>
      </c>
      <c r="Q1083" t="s">
        <v>28</v>
      </c>
      <c r="R1083">
        <v>-109.45</v>
      </c>
      <c r="S1083" t="s">
        <v>27</v>
      </c>
      <c r="T1083">
        <v>-130.04</v>
      </c>
      <c r="U1083" t="s">
        <v>27</v>
      </c>
      <c r="V1083">
        <v>-112.65</v>
      </c>
      <c r="W1083" t="s">
        <v>27</v>
      </c>
      <c r="X1083">
        <v>-125.73</v>
      </c>
      <c r="Y1083" t="s">
        <v>27</v>
      </c>
      <c r="Z1083">
        <v>-116.04</v>
      </c>
      <c r="AA1083" t="s">
        <v>27</v>
      </c>
    </row>
    <row r="1084" spans="1:27" x14ac:dyDescent="0.25">
      <c r="A1084" t="s">
        <v>1133</v>
      </c>
      <c r="B1084">
        <v>-74.709999999999994</v>
      </c>
      <c r="C1084" t="s">
        <v>27</v>
      </c>
      <c r="D1084">
        <v>-67.37</v>
      </c>
      <c r="E1084" t="s">
        <v>27</v>
      </c>
      <c r="F1084" s="26">
        <v>-4.0848820373860699E+25</v>
      </c>
      <c r="G1084" t="s">
        <v>28</v>
      </c>
      <c r="H1084">
        <v>-52.71</v>
      </c>
      <c r="I1084" t="s">
        <v>27</v>
      </c>
      <c r="J1084">
        <v>-43.13</v>
      </c>
      <c r="K1084" t="s">
        <v>27</v>
      </c>
      <c r="L1084">
        <v>-42.52</v>
      </c>
      <c r="M1084" t="s">
        <v>27</v>
      </c>
      <c r="N1084">
        <v>-50.94</v>
      </c>
      <c r="O1084" t="s">
        <v>27</v>
      </c>
      <c r="P1084">
        <v>-152.91</v>
      </c>
      <c r="Q1084" t="s">
        <v>28</v>
      </c>
      <c r="R1084">
        <v>-51.68</v>
      </c>
      <c r="S1084" t="s">
        <v>27</v>
      </c>
      <c r="T1084">
        <v>-72.39</v>
      </c>
      <c r="U1084" t="s">
        <v>27</v>
      </c>
      <c r="V1084">
        <v>-54.94</v>
      </c>
      <c r="W1084" t="s">
        <v>27</v>
      </c>
      <c r="X1084">
        <v>-67.97</v>
      </c>
      <c r="Y1084" t="s">
        <v>27</v>
      </c>
      <c r="Z1084">
        <v>-58.17</v>
      </c>
      <c r="AA1084" t="s">
        <v>27</v>
      </c>
    </row>
    <row r="1085" spans="1:27" x14ac:dyDescent="0.25">
      <c r="A1085" t="s">
        <v>1134</v>
      </c>
      <c r="B1085">
        <v>-143.86000000000001</v>
      </c>
      <c r="C1085" t="s">
        <v>27</v>
      </c>
      <c r="D1085">
        <v>-136.55000000000001</v>
      </c>
      <c r="E1085" t="s">
        <v>27</v>
      </c>
      <c r="F1085" s="26">
        <v>-4.0848820373860699E+25</v>
      </c>
      <c r="G1085" t="s">
        <v>28</v>
      </c>
      <c r="H1085">
        <v>-122.03</v>
      </c>
      <c r="I1085" t="s">
        <v>27</v>
      </c>
      <c r="J1085">
        <v>-112.46</v>
      </c>
      <c r="K1085" t="s">
        <v>27</v>
      </c>
      <c r="L1085">
        <v>-111.81</v>
      </c>
      <c r="M1085" t="s">
        <v>27</v>
      </c>
      <c r="N1085">
        <v>-120.27</v>
      </c>
      <c r="O1085" t="s">
        <v>27</v>
      </c>
      <c r="P1085">
        <v>-152.91</v>
      </c>
      <c r="Q1085" t="s">
        <v>28</v>
      </c>
      <c r="R1085">
        <v>-120.92</v>
      </c>
      <c r="S1085" t="s">
        <v>27</v>
      </c>
      <c r="T1085">
        <v>-141.53</v>
      </c>
      <c r="U1085" t="s">
        <v>27</v>
      </c>
      <c r="V1085">
        <v>-124.17</v>
      </c>
      <c r="W1085" t="s">
        <v>27</v>
      </c>
      <c r="X1085">
        <v>-137.15</v>
      </c>
      <c r="Y1085" t="s">
        <v>27</v>
      </c>
      <c r="Z1085">
        <v>-127.48</v>
      </c>
      <c r="AA1085" t="s">
        <v>27</v>
      </c>
    </row>
    <row r="1086" spans="1:27" x14ac:dyDescent="0.25">
      <c r="A1086" t="s">
        <v>1135</v>
      </c>
      <c r="B1086">
        <v>-144.65</v>
      </c>
      <c r="C1086" t="s">
        <v>27</v>
      </c>
      <c r="D1086">
        <v>-137.47</v>
      </c>
      <c r="E1086" t="s">
        <v>27</v>
      </c>
      <c r="F1086" s="26">
        <v>-4.0848820373860699E+25</v>
      </c>
      <c r="G1086" t="s">
        <v>28</v>
      </c>
      <c r="H1086">
        <v>-123.01</v>
      </c>
      <c r="I1086" t="s">
        <v>27</v>
      </c>
      <c r="J1086">
        <v>-113.41</v>
      </c>
      <c r="K1086" t="s">
        <v>27</v>
      </c>
      <c r="L1086">
        <v>-112.76</v>
      </c>
      <c r="M1086" t="s">
        <v>27</v>
      </c>
      <c r="N1086">
        <v>-121.2</v>
      </c>
      <c r="O1086" t="s">
        <v>27</v>
      </c>
      <c r="P1086">
        <v>-152.91</v>
      </c>
      <c r="Q1086" t="s">
        <v>28</v>
      </c>
      <c r="R1086">
        <v>-121.82</v>
      </c>
      <c r="S1086" t="s">
        <v>27</v>
      </c>
      <c r="T1086">
        <v>-142.33000000000001</v>
      </c>
      <c r="U1086" t="s">
        <v>27</v>
      </c>
      <c r="V1086">
        <v>-125.05</v>
      </c>
      <c r="W1086" t="s">
        <v>27</v>
      </c>
      <c r="X1086">
        <v>-138.06</v>
      </c>
      <c r="Y1086" t="s">
        <v>27</v>
      </c>
      <c r="Z1086">
        <v>-128.43</v>
      </c>
      <c r="AA1086" t="s">
        <v>27</v>
      </c>
    </row>
    <row r="1087" spans="1:27" x14ac:dyDescent="0.25">
      <c r="A1087" t="s">
        <v>1136</v>
      </c>
      <c r="B1087">
        <v>-60.76</v>
      </c>
      <c r="C1087" t="s">
        <v>27</v>
      </c>
      <c r="D1087">
        <v>-53.42</v>
      </c>
      <c r="E1087" t="s">
        <v>27</v>
      </c>
      <c r="F1087" s="26">
        <v>-4.0848820373860699E+25</v>
      </c>
      <c r="G1087" t="s">
        <v>28</v>
      </c>
      <c r="H1087">
        <v>-39.06</v>
      </c>
      <c r="I1087" t="s">
        <v>27</v>
      </c>
      <c r="J1087">
        <v>-29.55</v>
      </c>
      <c r="K1087" t="s">
        <v>27</v>
      </c>
      <c r="L1087">
        <v>-28.84</v>
      </c>
      <c r="M1087" t="s">
        <v>27</v>
      </c>
      <c r="N1087">
        <v>-37.33</v>
      </c>
      <c r="O1087" t="s">
        <v>27</v>
      </c>
      <c r="P1087">
        <v>-152.91</v>
      </c>
      <c r="Q1087" t="s">
        <v>28</v>
      </c>
      <c r="R1087">
        <v>-37.93</v>
      </c>
      <c r="S1087" t="s">
        <v>27</v>
      </c>
      <c r="T1087">
        <v>-58.4</v>
      </c>
      <c r="U1087" t="s">
        <v>27</v>
      </c>
      <c r="V1087">
        <v>-41.02</v>
      </c>
      <c r="W1087" t="s">
        <v>27</v>
      </c>
      <c r="X1087">
        <v>-53.98</v>
      </c>
      <c r="Y1087" t="s">
        <v>27</v>
      </c>
      <c r="Z1087">
        <v>-44.45</v>
      </c>
      <c r="AA1087" t="s">
        <v>27</v>
      </c>
    </row>
    <row r="1088" spans="1:27" x14ac:dyDescent="0.25">
      <c r="A1088" t="s">
        <v>1137</v>
      </c>
      <c r="B1088">
        <v>160.83000000000001</v>
      </c>
      <c r="C1088" t="s">
        <v>27</v>
      </c>
      <c r="D1088">
        <v>168.23</v>
      </c>
      <c r="E1088" t="s">
        <v>27</v>
      </c>
      <c r="F1088" s="26">
        <v>-4.0848820373860699E+25</v>
      </c>
      <c r="G1088" t="s">
        <v>28</v>
      </c>
      <c r="H1088">
        <v>-177.16</v>
      </c>
      <c r="I1088" t="s">
        <v>27</v>
      </c>
      <c r="J1088">
        <v>-167.6</v>
      </c>
      <c r="K1088" t="s">
        <v>27</v>
      </c>
      <c r="L1088">
        <v>-166.91</v>
      </c>
      <c r="M1088" t="s">
        <v>27</v>
      </c>
      <c r="N1088">
        <v>-175.35</v>
      </c>
      <c r="O1088" t="s">
        <v>27</v>
      </c>
      <c r="P1088">
        <v>-152.91</v>
      </c>
      <c r="Q1088" t="s">
        <v>28</v>
      </c>
      <c r="R1088">
        <v>-176</v>
      </c>
      <c r="S1088" t="s">
        <v>27</v>
      </c>
      <c r="T1088">
        <v>163.16999999999999</v>
      </c>
      <c r="U1088" t="s">
        <v>27</v>
      </c>
      <c r="V1088">
        <v>-179.41</v>
      </c>
      <c r="W1088" t="s">
        <v>27</v>
      </c>
      <c r="X1088">
        <v>167.62</v>
      </c>
      <c r="Y1088" t="s">
        <v>27</v>
      </c>
      <c r="Z1088">
        <v>177.43</v>
      </c>
      <c r="AA1088" t="s">
        <v>27</v>
      </c>
    </row>
    <row r="1089" spans="1:27" x14ac:dyDescent="0.25">
      <c r="A1089" t="s">
        <v>1138</v>
      </c>
      <c r="B1089">
        <v>24.04</v>
      </c>
      <c r="C1089" t="s">
        <v>27</v>
      </c>
      <c r="D1089">
        <v>31.36</v>
      </c>
      <c r="E1089" t="s">
        <v>27</v>
      </c>
      <c r="F1089" s="26">
        <v>-4.0848820373860699E+25</v>
      </c>
      <c r="G1089" t="s">
        <v>28</v>
      </c>
      <c r="H1089">
        <v>46.06</v>
      </c>
      <c r="I1089" t="s">
        <v>27</v>
      </c>
      <c r="J1089">
        <v>55.56</v>
      </c>
      <c r="K1089" t="s">
        <v>27</v>
      </c>
      <c r="L1089">
        <v>56.27</v>
      </c>
      <c r="M1089" t="s">
        <v>27</v>
      </c>
      <c r="N1089">
        <v>47.85</v>
      </c>
      <c r="O1089" t="s">
        <v>27</v>
      </c>
      <c r="P1089">
        <v>-152.91</v>
      </c>
      <c r="Q1089" t="s">
        <v>28</v>
      </c>
      <c r="R1089">
        <v>47.19</v>
      </c>
      <c r="S1089" t="s">
        <v>27</v>
      </c>
      <c r="T1089">
        <v>26.32</v>
      </c>
      <c r="U1089" t="s">
        <v>27</v>
      </c>
      <c r="V1089">
        <v>43.7</v>
      </c>
      <c r="W1089" t="s">
        <v>27</v>
      </c>
      <c r="X1089">
        <v>30.73</v>
      </c>
      <c r="Y1089" t="s">
        <v>27</v>
      </c>
      <c r="Z1089">
        <v>40.61</v>
      </c>
      <c r="AA1089" t="s">
        <v>27</v>
      </c>
    </row>
    <row r="1090" spans="1:27" x14ac:dyDescent="0.25">
      <c r="A1090" t="s">
        <v>1139</v>
      </c>
      <c r="B1090">
        <v>-122.85</v>
      </c>
      <c r="C1090" t="s">
        <v>27</v>
      </c>
      <c r="D1090">
        <v>-115.46</v>
      </c>
      <c r="E1090" t="s">
        <v>27</v>
      </c>
      <c r="F1090" s="26">
        <v>-4.0848820373860699E+25</v>
      </c>
      <c r="G1090" t="s">
        <v>28</v>
      </c>
      <c r="H1090">
        <v>-100.77</v>
      </c>
      <c r="I1090" t="s">
        <v>27</v>
      </c>
      <c r="J1090">
        <v>-91.26</v>
      </c>
      <c r="K1090" t="s">
        <v>27</v>
      </c>
      <c r="L1090">
        <v>-90.53</v>
      </c>
      <c r="M1090" t="s">
        <v>27</v>
      </c>
      <c r="N1090">
        <v>-99.02</v>
      </c>
      <c r="O1090" t="s">
        <v>27</v>
      </c>
      <c r="P1090">
        <v>-152.91</v>
      </c>
      <c r="Q1090" t="s">
        <v>28</v>
      </c>
      <c r="R1090">
        <v>-99.7</v>
      </c>
      <c r="S1090" t="s">
        <v>27</v>
      </c>
      <c r="T1090">
        <v>-120.52</v>
      </c>
      <c r="U1090" t="s">
        <v>27</v>
      </c>
      <c r="V1090">
        <v>-103.21</v>
      </c>
      <c r="W1090" t="s">
        <v>27</v>
      </c>
      <c r="X1090">
        <v>-116.1</v>
      </c>
      <c r="Y1090" t="s">
        <v>27</v>
      </c>
      <c r="Z1090">
        <v>-106.19</v>
      </c>
      <c r="AA1090" t="s">
        <v>27</v>
      </c>
    </row>
    <row r="1091" spans="1:27" x14ac:dyDescent="0.25">
      <c r="A1091" t="s">
        <v>1140</v>
      </c>
      <c r="B1091">
        <v>-80.72</v>
      </c>
      <c r="C1091" t="s">
        <v>27</v>
      </c>
      <c r="D1091">
        <v>-73.430000000000007</v>
      </c>
      <c r="E1091" t="s">
        <v>27</v>
      </c>
      <c r="F1091" s="26">
        <v>-4.0848820373860699E+25</v>
      </c>
      <c r="G1091" t="s">
        <v>28</v>
      </c>
      <c r="H1091">
        <v>-58.71</v>
      </c>
      <c r="I1091" t="s">
        <v>27</v>
      </c>
      <c r="J1091">
        <v>-49.16</v>
      </c>
      <c r="K1091" t="s">
        <v>27</v>
      </c>
      <c r="L1091">
        <v>-48.45</v>
      </c>
      <c r="M1091" t="s">
        <v>27</v>
      </c>
      <c r="N1091">
        <v>-56.95</v>
      </c>
      <c r="O1091" t="s">
        <v>27</v>
      </c>
      <c r="P1091">
        <v>-152.91</v>
      </c>
      <c r="Q1091" t="s">
        <v>28</v>
      </c>
      <c r="R1091">
        <v>-57.51</v>
      </c>
      <c r="S1091" t="s">
        <v>27</v>
      </c>
      <c r="T1091">
        <v>-78.37</v>
      </c>
      <c r="U1091" t="s">
        <v>27</v>
      </c>
      <c r="V1091">
        <v>-61.36</v>
      </c>
      <c r="W1091" t="s">
        <v>27</v>
      </c>
      <c r="X1091">
        <v>-74.099999999999994</v>
      </c>
      <c r="Y1091" t="s">
        <v>27</v>
      </c>
      <c r="Z1091">
        <v>-64.12</v>
      </c>
      <c r="AA1091" t="s">
        <v>27</v>
      </c>
    </row>
    <row r="1092" spans="1:27" x14ac:dyDescent="0.25">
      <c r="A1092" t="s">
        <v>1141</v>
      </c>
      <c r="B1092">
        <v>76.89</v>
      </c>
      <c r="C1092" t="s">
        <v>27</v>
      </c>
      <c r="D1092">
        <v>84.1</v>
      </c>
      <c r="E1092" t="s">
        <v>27</v>
      </c>
      <c r="F1092" s="26">
        <v>-4.0848820373860699E+25</v>
      </c>
      <c r="G1092" t="s">
        <v>28</v>
      </c>
      <c r="H1092">
        <v>98.84</v>
      </c>
      <c r="I1092" t="s">
        <v>27</v>
      </c>
      <c r="J1092">
        <v>108.33</v>
      </c>
      <c r="K1092" t="s">
        <v>27</v>
      </c>
      <c r="L1092">
        <v>109.03</v>
      </c>
      <c r="M1092" t="s">
        <v>27</v>
      </c>
      <c r="N1092">
        <v>100.58</v>
      </c>
      <c r="O1092" t="s">
        <v>27</v>
      </c>
      <c r="P1092">
        <v>-152.91</v>
      </c>
      <c r="Q1092" t="s">
        <v>28</v>
      </c>
      <c r="R1092">
        <v>100.02</v>
      </c>
      <c r="S1092" t="s">
        <v>27</v>
      </c>
      <c r="T1092">
        <v>79.17</v>
      </c>
      <c r="U1092" t="s">
        <v>27</v>
      </c>
      <c r="V1092">
        <v>96.05</v>
      </c>
      <c r="W1092" t="s">
        <v>27</v>
      </c>
      <c r="X1092">
        <v>83.38</v>
      </c>
      <c r="Y1092" t="s">
        <v>27</v>
      </c>
      <c r="Z1092">
        <v>93.34</v>
      </c>
      <c r="AA1092" t="s">
        <v>27</v>
      </c>
    </row>
    <row r="1093" spans="1:27" x14ac:dyDescent="0.25">
      <c r="A1093" t="s">
        <v>1142</v>
      </c>
      <c r="B1093">
        <v>116.25</v>
      </c>
      <c r="C1093" t="s">
        <v>27</v>
      </c>
      <c r="D1093">
        <v>123.17</v>
      </c>
      <c r="E1093" t="s">
        <v>27</v>
      </c>
      <c r="F1093" s="26">
        <v>-4.0848820373860699E+25</v>
      </c>
      <c r="G1093" t="s">
        <v>28</v>
      </c>
      <c r="H1093">
        <v>138.27000000000001</v>
      </c>
      <c r="I1093" t="s">
        <v>27</v>
      </c>
      <c r="J1093">
        <v>147.72999999999999</v>
      </c>
      <c r="K1093" t="s">
        <v>27</v>
      </c>
      <c r="L1093">
        <v>148.47999999999999</v>
      </c>
      <c r="M1093" t="s">
        <v>27</v>
      </c>
      <c r="N1093">
        <v>139.93</v>
      </c>
      <c r="O1093" t="s">
        <v>27</v>
      </c>
      <c r="P1093">
        <v>-152.91</v>
      </c>
      <c r="Q1093" t="s">
        <v>28</v>
      </c>
      <c r="R1093">
        <v>139.44</v>
      </c>
      <c r="S1093" t="s">
        <v>27</v>
      </c>
      <c r="T1093">
        <v>118.41</v>
      </c>
      <c r="U1093" t="s">
        <v>27</v>
      </c>
      <c r="V1093">
        <v>135.07</v>
      </c>
      <c r="W1093" t="s">
        <v>27</v>
      </c>
      <c r="X1093">
        <v>122.39</v>
      </c>
      <c r="Y1093" t="s">
        <v>27</v>
      </c>
      <c r="Z1093">
        <v>132.74</v>
      </c>
      <c r="AA1093" t="s">
        <v>27</v>
      </c>
    </row>
    <row r="1094" spans="1:27" x14ac:dyDescent="0.25">
      <c r="A1094" t="s">
        <v>1143</v>
      </c>
      <c r="B1094">
        <v>-145.94999999999999</v>
      </c>
      <c r="C1094" t="s">
        <v>27</v>
      </c>
      <c r="D1094">
        <v>-138.94</v>
      </c>
      <c r="E1094" t="s">
        <v>27</v>
      </c>
      <c r="F1094" s="26">
        <v>-4.0848820373860699E+25</v>
      </c>
      <c r="G1094" t="s">
        <v>28</v>
      </c>
      <c r="H1094">
        <v>-123.74</v>
      </c>
      <c r="I1094" t="s">
        <v>27</v>
      </c>
      <c r="J1094">
        <v>-114.22</v>
      </c>
      <c r="K1094" t="s">
        <v>27</v>
      </c>
      <c r="L1094">
        <v>-113.5</v>
      </c>
      <c r="M1094" t="s">
        <v>27</v>
      </c>
      <c r="N1094">
        <v>-122.02</v>
      </c>
      <c r="O1094" t="s">
        <v>27</v>
      </c>
      <c r="P1094">
        <v>-152.91</v>
      </c>
      <c r="Q1094" t="s">
        <v>28</v>
      </c>
      <c r="R1094">
        <v>-122.59</v>
      </c>
      <c r="S1094" t="s">
        <v>27</v>
      </c>
      <c r="T1094">
        <v>-143.74</v>
      </c>
      <c r="U1094" t="s">
        <v>27</v>
      </c>
      <c r="V1094">
        <v>-127.01</v>
      </c>
      <c r="W1094" t="s">
        <v>27</v>
      </c>
      <c r="X1094">
        <v>-139.69</v>
      </c>
      <c r="Y1094" t="s">
        <v>27</v>
      </c>
      <c r="Z1094">
        <v>-129.32</v>
      </c>
      <c r="AA1094" t="s">
        <v>27</v>
      </c>
    </row>
    <row r="1095" spans="1:27" x14ac:dyDescent="0.25">
      <c r="A1095" t="s">
        <v>1144</v>
      </c>
      <c r="B1095">
        <v>162.44999999999999</v>
      </c>
      <c r="C1095" t="s">
        <v>27</v>
      </c>
      <c r="D1095">
        <v>169.37</v>
      </c>
      <c r="E1095" t="s">
        <v>27</v>
      </c>
      <c r="F1095" s="26">
        <v>-4.0848820373860699E+25</v>
      </c>
      <c r="G1095" t="s">
        <v>28</v>
      </c>
      <c r="H1095">
        <v>-175.43</v>
      </c>
      <c r="I1095" t="s">
        <v>27</v>
      </c>
      <c r="J1095">
        <v>-165.95</v>
      </c>
      <c r="K1095" t="s">
        <v>27</v>
      </c>
      <c r="L1095">
        <v>-165.24</v>
      </c>
      <c r="M1095" t="s">
        <v>27</v>
      </c>
      <c r="N1095">
        <v>-173.71</v>
      </c>
      <c r="O1095" t="s">
        <v>27</v>
      </c>
      <c r="P1095">
        <v>-152.91</v>
      </c>
      <c r="Q1095" t="s">
        <v>28</v>
      </c>
      <c r="R1095">
        <v>-174.3</v>
      </c>
      <c r="S1095" t="s">
        <v>27</v>
      </c>
      <c r="T1095">
        <v>164.64</v>
      </c>
      <c r="U1095" t="s">
        <v>27</v>
      </c>
      <c r="V1095">
        <v>-178.84</v>
      </c>
      <c r="W1095" t="s">
        <v>27</v>
      </c>
      <c r="X1095">
        <v>168.61</v>
      </c>
      <c r="Y1095" t="s">
        <v>27</v>
      </c>
      <c r="Z1095">
        <v>178.95</v>
      </c>
      <c r="AA1095" t="s">
        <v>27</v>
      </c>
    </row>
    <row r="1096" spans="1:27" x14ac:dyDescent="0.25">
      <c r="A1096" t="s">
        <v>1145</v>
      </c>
      <c r="B1096">
        <v>-96.07</v>
      </c>
      <c r="C1096" t="s">
        <v>27</v>
      </c>
      <c r="D1096">
        <v>-89.2</v>
      </c>
      <c r="E1096" t="s">
        <v>27</v>
      </c>
      <c r="F1096" s="26">
        <v>-4.0848820373860699E+25</v>
      </c>
      <c r="G1096" t="s">
        <v>28</v>
      </c>
      <c r="H1096">
        <v>-73.849999999999994</v>
      </c>
      <c r="I1096" t="s">
        <v>27</v>
      </c>
      <c r="J1096">
        <v>-64.34</v>
      </c>
      <c r="K1096" t="s">
        <v>27</v>
      </c>
      <c r="L1096">
        <v>-63.68</v>
      </c>
      <c r="M1096" t="s">
        <v>27</v>
      </c>
      <c r="N1096">
        <v>-72.09</v>
      </c>
      <c r="O1096" t="s">
        <v>27</v>
      </c>
      <c r="P1096">
        <v>-152.91</v>
      </c>
      <c r="Q1096" t="s">
        <v>28</v>
      </c>
      <c r="R1096">
        <v>-72.7</v>
      </c>
      <c r="S1096" t="s">
        <v>27</v>
      </c>
      <c r="T1096">
        <v>-93.92</v>
      </c>
      <c r="U1096" t="s">
        <v>27</v>
      </c>
      <c r="V1096">
        <v>-77.42</v>
      </c>
      <c r="W1096" t="s">
        <v>27</v>
      </c>
      <c r="X1096">
        <v>-90.02</v>
      </c>
      <c r="Y1096" t="s">
        <v>27</v>
      </c>
      <c r="Z1096">
        <v>-79.510000000000005</v>
      </c>
      <c r="AA1096" t="s">
        <v>27</v>
      </c>
    </row>
    <row r="1097" spans="1:27" x14ac:dyDescent="0.25">
      <c r="A1097" t="s">
        <v>1146</v>
      </c>
      <c r="B1097">
        <v>147.54</v>
      </c>
      <c r="C1097" t="s">
        <v>27</v>
      </c>
      <c r="D1097">
        <v>154.41999999999999</v>
      </c>
      <c r="E1097" t="s">
        <v>27</v>
      </c>
      <c r="F1097" s="26">
        <v>-4.0848820373860699E+25</v>
      </c>
      <c r="G1097" t="s">
        <v>28</v>
      </c>
      <c r="H1097">
        <v>169.84</v>
      </c>
      <c r="I1097" t="s">
        <v>27</v>
      </c>
      <c r="J1097">
        <v>179.38</v>
      </c>
      <c r="K1097" t="s">
        <v>27</v>
      </c>
      <c r="L1097">
        <v>-179.95</v>
      </c>
      <c r="M1097" t="s">
        <v>27</v>
      </c>
      <c r="N1097">
        <v>171.64</v>
      </c>
      <c r="O1097" t="s">
        <v>27</v>
      </c>
      <c r="P1097">
        <v>-152.91</v>
      </c>
      <c r="Q1097" t="s">
        <v>28</v>
      </c>
      <c r="R1097">
        <v>170.97</v>
      </c>
      <c r="S1097" t="s">
        <v>27</v>
      </c>
      <c r="T1097">
        <v>149.72999999999999</v>
      </c>
      <c r="U1097" t="s">
        <v>27</v>
      </c>
      <c r="V1097">
        <v>166.16</v>
      </c>
      <c r="W1097" t="s">
        <v>27</v>
      </c>
      <c r="X1097">
        <v>153.63</v>
      </c>
      <c r="Y1097" t="s">
        <v>27</v>
      </c>
      <c r="Z1097">
        <v>164.16</v>
      </c>
      <c r="AA1097" t="s">
        <v>27</v>
      </c>
    </row>
    <row r="1098" spans="1:27" x14ac:dyDescent="0.25">
      <c r="A1098" t="s">
        <v>1147</v>
      </c>
      <c r="B1098">
        <v>-168.13</v>
      </c>
      <c r="C1098" t="s">
        <v>27</v>
      </c>
      <c r="D1098">
        <v>-161</v>
      </c>
      <c r="E1098" t="s">
        <v>27</v>
      </c>
      <c r="F1098" s="26">
        <v>-4.0848820373860699E+25</v>
      </c>
      <c r="G1098" t="s">
        <v>28</v>
      </c>
      <c r="H1098">
        <v>-145.46</v>
      </c>
      <c r="I1098" t="s">
        <v>27</v>
      </c>
      <c r="J1098">
        <v>-135.93</v>
      </c>
      <c r="K1098" t="s">
        <v>27</v>
      </c>
      <c r="L1098">
        <v>-135.24</v>
      </c>
      <c r="M1098" t="s">
        <v>27</v>
      </c>
      <c r="N1098">
        <v>-143.69</v>
      </c>
      <c r="O1098" t="s">
        <v>27</v>
      </c>
      <c r="P1098">
        <v>-152.91</v>
      </c>
      <c r="Q1098" t="s">
        <v>28</v>
      </c>
      <c r="R1098">
        <v>-144.55000000000001</v>
      </c>
      <c r="S1098" t="s">
        <v>27</v>
      </c>
      <c r="T1098">
        <v>-165.9</v>
      </c>
      <c r="U1098" t="s">
        <v>27</v>
      </c>
      <c r="V1098">
        <v>-149.18</v>
      </c>
      <c r="W1098" t="s">
        <v>27</v>
      </c>
      <c r="X1098">
        <v>-161.78</v>
      </c>
      <c r="Y1098" t="s">
        <v>27</v>
      </c>
      <c r="Z1098">
        <v>-151.05000000000001</v>
      </c>
      <c r="AA1098" t="s">
        <v>27</v>
      </c>
    </row>
    <row r="1099" spans="1:27" x14ac:dyDescent="0.25">
      <c r="A1099" t="s">
        <v>1148</v>
      </c>
      <c r="B1099">
        <v>33.07</v>
      </c>
      <c r="C1099" t="s">
        <v>27</v>
      </c>
      <c r="D1099">
        <v>40.39</v>
      </c>
      <c r="E1099" t="s">
        <v>27</v>
      </c>
      <c r="F1099" s="26">
        <v>-4.0848820373860699E+25</v>
      </c>
      <c r="G1099" t="s">
        <v>28</v>
      </c>
      <c r="H1099">
        <v>56.13</v>
      </c>
      <c r="I1099" t="s">
        <v>27</v>
      </c>
      <c r="J1099">
        <v>65.73</v>
      </c>
      <c r="K1099" t="s">
        <v>27</v>
      </c>
      <c r="L1099">
        <v>66.39</v>
      </c>
      <c r="M1099" t="s">
        <v>27</v>
      </c>
      <c r="N1099">
        <v>57.88</v>
      </c>
      <c r="O1099" t="s">
        <v>27</v>
      </c>
      <c r="P1099">
        <v>-152.91</v>
      </c>
      <c r="Q1099" t="s">
        <v>28</v>
      </c>
      <c r="R1099">
        <v>56.82</v>
      </c>
      <c r="S1099" t="s">
        <v>27</v>
      </c>
      <c r="T1099">
        <v>35.299999999999997</v>
      </c>
      <c r="U1099" t="s">
        <v>27</v>
      </c>
      <c r="V1099">
        <v>52.16</v>
      </c>
      <c r="W1099" t="s">
        <v>27</v>
      </c>
      <c r="X1099">
        <v>39.549999999999997</v>
      </c>
      <c r="Y1099" t="s">
        <v>27</v>
      </c>
      <c r="Z1099">
        <v>50.52</v>
      </c>
      <c r="AA1099" t="s">
        <v>27</v>
      </c>
    </row>
    <row r="1100" spans="1:27" x14ac:dyDescent="0.25">
      <c r="A1100" t="s">
        <v>1149</v>
      </c>
      <c r="B1100">
        <v>-2.08</v>
      </c>
      <c r="C1100" t="s">
        <v>27</v>
      </c>
      <c r="D1100">
        <v>5.3</v>
      </c>
      <c r="E1100" t="s">
        <v>27</v>
      </c>
      <c r="F1100" s="26">
        <v>-4.0848820373860699E+25</v>
      </c>
      <c r="G1100" t="s">
        <v>28</v>
      </c>
      <c r="H1100">
        <v>21.08</v>
      </c>
      <c r="I1100" t="s">
        <v>27</v>
      </c>
      <c r="J1100">
        <v>30.69</v>
      </c>
      <c r="K1100" t="s">
        <v>27</v>
      </c>
      <c r="L1100">
        <v>31.34</v>
      </c>
      <c r="M1100" t="s">
        <v>27</v>
      </c>
      <c r="N1100">
        <v>22.88</v>
      </c>
      <c r="O1100" t="s">
        <v>27</v>
      </c>
      <c r="P1100">
        <v>-152.91</v>
      </c>
      <c r="Q1100" t="s">
        <v>28</v>
      </c>
      <c r="R1100">
        <v>21.76</v>
      </c>
      <c r="S1100" t="s">
        <v>27</v>
      </c>
      <c r="T1100">
        <v>0.18</v>
      </c>
      <c r="U1100" t="s">
        <v>27</v>
      </c>
      <c r="V1100">
        <v>16.96</v>
      </c>
      <c r="W1100" t="s">
        <v>27</v>
      </c>
      <c r="X1100">
        <v>4.47</v>
      </c>
      <c r="Y1100" t="s">
        <v>27</v>
      </c>
      <c r="Z1100">
        <v>15.52</v>
      </c>
      <c r="AA1100" t="s">
        <v>27</v>
      </c>
    </row>
    <row r="1101" spans="1:27" x14ac:dyDescent="0.25">
      <c r="A1101" t="s">
        <v>1150</v>
      </c>
      <c r="B1101">
        <v>-10.7</v>
      </c>
      <c r="C1101" t="s">
        <v>27</v>
      </c>
      <c r="D1101">
        <v>-3.47</v>
      </c>
      <c r="E1101" t="s">
        <v>27</v>
      </c>
      <c r="F1101" s="26">
        <v>-4.0848820373860699E+25</v>
      </c>
      <c r="G1101" t="s">
        <v>28</v>
      </c>
      <c r="H1101">
        <v>12.36</v>
      </c>
      <c r="I1101" t="s">
        <v>27</v>
      </c>
      <c r="J1101">
        <v>21.86</v>
      </c>
      <c r="K1101" t="s">
        <v>27</v>
      </c>
      <c r="L1101">
        <v>22.54</v>
      </c>
      <c r="M1101" t="s">
        <v>27</v>
      </c>
      <c r="N1101">
        <v>14.11</v>
      </c>
      <c r="O1101" t="s">
        <v>27</v>
      </c>
      <c r="P1101">
        <v>-152.91</v>
      </c>
      <c r="Q1101" t="s">
        <v>28</v>
      </c>
      <c r="R1101">
        <v>13.04</v>
      </c>
      <c r="S1101" t="s">
        <v>27</v>
      </c>
      <c r="T1101">
        <v>-8.49</v>
      </c>
      <c r="U1101" t="s">
        <v>27</v>
      </c>
      <c r="V1101">
        <v>8.14</v>
      </c>
      <c r="W1101" t="s">
        <v>27</v>
      </c>
      <c r="X1101">
        <v>-4.29</v>
      </c>
      <c r="Y1101" t="s">
        <v>27</v>
      </c>
      <c r="Z1101">
        <v>6.79</v>
      </c>
      <c r="AA1101" t="s">
        <v>27</v>
      </c>
    </row>
    <row r="1102" spans="1:27" x14ac:dyDescent="0.25">
      <c r="A1102" t="s">
        <v>1151</v>
      </c>
      <c r="B1102">
        <v>31.67</v>
      </c>
      <c r="C1102" t="s">
        <v>27</v>
      </c>
      <c r="D1102">
        <v>38.909999999999997</v>
      </c>
      <c r="E1102" t="s">
        <v>27</v>
      </c>
      <c r="F1102" s="26">
        <v>-4.0848820373860699E+25</v>
      </c>
      <c r="G1102" t="s">
        <v>28</v>
      </c>
      <c r="H1102">
        <v>54.69</v>
      </c>
      <c r="I1102" t="s">
        <v>27</v>
      </c>
      <c r="J1102">
        <v>64.180000000000007</v>
      </c>
      <c r="K1102" t="s">
        <v>27</v>
      </c>
      <c r="L1102">
        <v>64.87</v>
      </c>
      <c r="M1102" t="s">
        <v>27</v>
      </c>
      <c r="N1102">
        <v>56.42</v>
      </c>
      <c r="O1102" t="s">
        <v>27</v>
      </c>
      <c r="P1102">
        <v>-152.91</v>
      </c>
      <c r="Q1102" t="s">
        <v>28</v>
      </c>
      <c r="R1102">
        <v>55.41</v>
      </c>
      <c r="S1102" t="s">
        <v>27</v>
      </c>
      <c r="T1102">
        <v>33.909999999999997</v>
      </c>
      <c r="U1102" t="s">
        <v>27</v>
      </c>
      <c r="V1102">
        <v>50.43</v>
      </c>
      <c r="W1102" t="s">
        <v>27</v>
      </c>
      <c r="X1102">
        <v>38.11</v>
      </c>
      <c r="Y1102" t="s">
        <v>27</v>
      </c>
      <c r="Z1102">
        <v>49.12</v>
      </c>
      <c r="AA1102" t="s">
        <v>27</v>
      </c>
    </row>
    <row r="1103" spans="1:27" x14ac:dyDescent="0.25">
      <c r="A1103" t="s">
        <v>1152</v>
      </c>
      <c r="B1103">
        <v>164.08</v>
      </c>
      <c r="C1103" t="s">
        <v>27</v>
      </c>
      <c r="D1103">
        <v>171.41</v>
      </c>
      <c r="E1103" t="s">
        <v>27</v>
      </c>
      <c r="F1103" s="26">
        <v>-4.0848820373860699E+25</v>
      </c>
      <c r="G1103" t="s">
        <v>28</v>
      </c>
      <c r="H1103">
        <v>-172.76</v>
      </c>
      <c r="I1103" t="s">
        <v>27</v>
      </c>
      <c r="J1103">
        <v>-163.29</v>
      </c>
      <c r="K1103" t="s">
        <v>27</v>
      </c>
      <c r="L1103">
        <v>-162.56</v>
      </c>
      <c r="M1103" t="s">
        <v>27</v>
      </c>
      <c r="N1103">
        <v>-171.05</v>
      </c>
      <c r="O1103" t="s">
        <v>27</v>
      </c>
      <c r="P1103">
        <v>-152.91</v>
      </c>
      <c r="Q1103" t="s">
        <v>28</v>
      </c>
      <c r="R1103">
        <v>-172.04</v>
      </c>
      <c r="S1103" t="s">
        <v>27</v>
      </c>
      <c r="T1103">
        <v>166.36</v>
      </c>
      <c r="U1103" t="s">
        <v>27</v>
      </c>
      <c r="V1103">
        <v>-177.11</v>
      </c>
      <c r="W1103" t="s">
        <v>27</v>
      </c>
      <c r="X1103">
        <v>170.61</v>
      </c>
      <c r="Y1103" t="s">
        <v>27</v>
      </c>
      <c r="Z1103">
        <v>-178.33</v>
      </c>
      <c r="AA1103" t="s">
        <v>27</v>
      </c>
    </row>
    <row r="1104" spans="1:27" x14ac:dyDescent="0.25">
      <c r="A1104" t="s">
        <v>1153</v>
      </c>
      <c r="B1104">
        <v>70.540000000000006</v>
      </c>
      <c r="C1104" t="s">
        <v>27</v>
      </c>
      <c r="D1104">
        <v>77.650000000000006</v>
      </c>
      <c r="E1104" t="s">
        <v>27</v>
      </c>
      <c r="F1104" s="26">
        <v>-4.0848820373860699E+25</v>
      </c>
      <c r="G1104" t="s">
        <v>28</v>
      </c>
      <c r="H1104">
        <v>93.5</v>
      </c>
      <c r="I1104" t="s">
        <v>27</v>
      </c>
      <c r="J1104">
        <v>102.91</v>
      </c>
      <c r="K1104" t="s">
        <v>27</v>
      </c>
      <c r="L1104">
        <v>103.63</v>
      </c>
      <c r="M1104" t="s">
        <v>27</v>
      </c>
      <c r="N1104">
        <v>95.19</v>
      </c>
      <c r="O1104" t="s">
        <v>27</v>
      </c>
      <c r="P1104">
        <v>-152.91</v>
      </c>
      <c r="Q1104" t="s">
        <v>28</v>
      </c>
      <c r="R1104">
        <v>94.22</v>
      </c>
      <c r="S1104" t="s">
        <v>27</v>
      </c>
      <c r="T1104">
        <v>72.709999999999994</v>
      </c>
      <c r="U1104" t="s">
        <v>27</v>
      </c>
      <c r="V1104">
        <v>88.99</v>
      </c>
      <c r="W1104" t="s">
        <v>27</v>
      </c>
      <c r="X1104">
        <v>76.77</v>
      </c>
      <c r="Y1104" t="s">
        <v>27</v>
      </c>
      <c r="Z1104">
        <v>87.86</v>
      </c>
      <c r="AA1104" t="s">
        <v>27</v>
      </c>
    </row>
    <row r="1105" spans="1:27" x14ac:dyDescent="0.25">
      <c r="A1105" t="s">
        <v>1154</v>
      </c>
      <c r="B1105">
        <v>102.87</v>
      </c>
      <c r="C1105" t="s">
        <v>27</v>
      </c>
      <c r="D1105">
        <v>109.97</v>
      </c>
      <c r="E1105" t="s">
        <v>27</v>
      </c>
      <c r="F1105" s="26">
        <v>-4.0848820373860699E+25</v>
      </c>
      <c r="G1105" t="s">
        <v>28</v>
      </c>
      <c r="H1105">
        <v>125.81</v>
      </c>
      <c r="I1105" t="s">
        <v>27</v>
      </c>
      <c r="J1105">
        <v>135.30000000000001</v>
      </c>
      <c r="K1105" t="s">
        <v>27</v>
      </c>
      <c r="L1105">
        <v>135.94999999999999</v>
      </c>
      <c r="M1105" t="s">
        <v>27</v>
      </c>
      <c r="N1105">
        <v>127.58</v>
      </c>
      <c r="O1105" t="s">
        <v>27</v>
      </c>
      <c r="P1105">
        <v>-152.91</v>
      </c>
      <c r="Q1105" t="s">
        <v>28</v>
      </c>
      <c r="R1105">
        <v>126.61</v>
      </c>
      <c r="S1105" t="s">
        <v>27</v>
      </c>
      <c r="T1105">
        <v>105.07</v>
      </c>
      <c r="U1105" t="s">
        <v>27</v>
      </c>
      <c r="V1105">
        <v>121.38</v>
      </c>
      <c r="W1105" t="s">
        <v>27</v>
      </c>
      <c r="X1105">
        <v>109.11</v>
      </c>
      <c r="Y1105" t="s">
        <v>27</v>
      </c>
      <c r="Z1105">
        <v>120.2</v>
      </c>
      <c r="AA1105" t="s">
        <v>27</v>
      </c>
    </row>
    <row r="1106" spans="1:27" x14ac:dyDescent="0.25">
      <c r="A1106" t="s">
        <v>1155</v>
      </c>
      <c r="B1106">
        <v>-115.88</v>
      </c>
      <c r="C1106" t="s">
        <v>27</v>
      </c>
      <c r="D1106">
        <v>-108.72</v>
      </c>
      <c r="E1106" t="s">
        <v>27</v>
      </c>
      <c r="F1106" s="26">
        <v>-4.0848820373860699E+25</v>
      </c>
      <c r="G1106" t="s">
        <v>28</v>
      </c>
      <c r="H1106">
        <v>-92.86</v>
      </c>
      <c r="I1106" t="s">
        <v>27</v>
      </c>
      <c r="J1106">
        <v>-83.38</v>
      </c>
      <c r="K1106" t="s">
        <v>27</v>
      </c>
      <c r="L1106">
        <v>-82.71</v>
      </c>
      <c r="M1106" t="s">
        <v>27</v>
      </c>
      <c r="N1106">
        <v>-91.15</v>
      </c>
      <c r="O1106" t="s">
        <v>27</v>
      </c>
      <c r="P1106">
        <v>-152.91</v>
      </c>
      <c r="Q1106" t="s">
        <v>28</v>
      </c>
      <c r="R1106">
        <v>-92.08</v>
      </c>
      <c r="S1106" t="s">
        <v>27</v>
      </c>
      <c r="T1106">
        <v>-113.63</v>
      </c>
      <c r="U1106" t="s">
        <v>27</v>
      </c>
      <c r="V1106">
        <v>-97.14</v>
      </c>
      <c r="W1106" t="s">
        <v>27</v>
      </c>
      <c r="X1106">
        <v>-109.52</v>
      </c>
      <c r="Y1106" t="s">
        <v>27</v>
      </c>
      <c r="Z1106">
        <v>-98.44</v>
      </c>
      <c r="AA1106" t="s">
        <v>27</v>
      </c>
    </row>
    <row r="1107" spans="1:27" x14ac:dyDescent="0.25">
      <c r="A1107" t="s">
        <v>1156</v>
      </c>
      <c r="B1107">
        <v>-90.29</v>
      </c>
      <c r="C1107" t="s">
        <v>27</v>
      </c>
      <c r="D1107">
        <v>-83.2</v>
      </c>
      <c r="E1107" t="s">
        <v>27</v>
      </c>
      <c r="F1107" s="26">
        <v>-4.0848820373860699E+25</v>
      </c>
      <c r="G1107" t="s">
        <v>28</v>
      </c>
      <c r="H1107">
        <v>-67.459999999999994</v>
      </c>
      <c r="I1107" t="s">
        <v>27</v>
      </c>
      <c r="J1107">
        <v>-57.96</v>
      </c>
      <c r="K1107" t="s">
        <v>27</v>
      </c>
      <c r="L1107">
        <v>-57.32</v>
      </c>
      <c r="M1107" t="s">
        <v>27</v>
      </c>
      <c r="N1107">
        <v>-65.739999999999995</v>
      </c>
      <c r="O1107" t="s">
        <v>27</v>
      </c>
      <c r="P1107">
        <v>-152.91</v>
      </c>
      <c r="Q1107" t="s">
        <v>28</v>
      </c>
      <c r="R1107">
        <v>-66.62</v>
      </c>
      <c r="S1107" t="s">
        <v>27</v>
      </c>
      <c r="T1107">
        <v>-88.05</v>
      </c>
      <c r="U1107" t="s">
        <v>27</v>
      </c>
      <c r="V1107">
        <v>-71.650000000000006</v>
      </c>
      <c r="W1107" t="s">
        <v>27</v>
      </c>
      <c r="X1107">
        <v>-84</v>
      </c>
      <c r="Y1107" t="s">
        <v>27</v>
      </c>
      <c r="Z1107">
        <v>-73.040000000000006</v>
      </c>
      <c r="AA1107" t="s">
        <v>27</v>
      </c>
    </row>
    <row r="1108" spans="1:27" x14ac:dyDescent="0.25">
      <c r="A1108" t="s">
        <v>1157</v>
      </c>
      <c r="B1108">
        <v>71.989999999999995</v>
      </c>
      <c r="C1108" t="s">
        <v>27</v>
      </c>
      <c r="D1108">
        <v>78.92</v>
      </c>
      <c r="E1108" t="s">
        <v>27</v>
      </c>
      <c r="F1108" s="26">
        <v>-4.0848820373860699E+25</v>
      </c>
      <c r="G1108" t="s">
        <v>28</v>
      </c>
      <c r="H1108">
        <v>94.83</v>
      </c>
      <c r="I1108" t="s">
        <v>27</v>
      </c>
      <c r="J1108">
        <v>104.38</v>
      </c>
      <c r="K1108" t="s">
        <v>27</v>
      </c>
      <c r="L1108">
        <v>104.98</v>
      </c>
      <c r="M1108" t="s">
        <v>27</v>
      </c>
      <c r="N1108">
        <v>96.63</v>
      </c>
      <c r="O1108" t="s">
        <v>27</v>
      </c>
      <c r="P1108">
        <v>-152.91</v>
      </c>
      <c r="Q1108" t="s">
        <v>28</v>
      </c>
      <c r="R1108">
        <v>95.68</v>
      </c>
      <c r="S1108" t="s">
        <v>27</v>
      </c>
      <c r="T1108">
        <v>74.13</v>
      </c>
      <c r="U1108" t="s">
        <v>27</v>
      </c>
      <c r="V1108">
        <v>90.5</v>
      </c>
      <c r="W1108" t="s">
        <v>27</v>
      </c>
      <c r="X1108">
        <v>78.05</v>
      </c>
      <c r="Y1108" t="s">
        <v>27</v>
      </c>
      <c r="Z1108">
        <v>89.19</v>
      </c>
      <c r="AA1108" t="s">
        <v>27</v>
      </c>
    </row>
    <row r="1109" spans="1:27" x14ac:dyDescent="0.25">
      <c r="A1109" t="s">
        <v>1158</v>
      </c>
      <c r="B1109">
        <v>137.53</v>
      </c>
      <c r="C1109" t="s">
        <v>27</v>
      </c>
      <c r="D1109">
        <v>144.41</v>
      </c>
      <c r="E1109" t="s">
        <v>27</v>
      </c>
      <c r="F1109" s="26">
        <v>-4.0848820373860699E+25</v>
      </c>
      <c r="G1109" t="s">
        <v>28</v>
      </c>
      <c r="H1109">
        <v>160.24</v>
      </c>
      <c r="I1109" t="s">
        <v>27</v>
      </c>
      <c r="J1109">
        <v>169.9</v>
      </c>
      <c r="K1109" t="s">
        <v>27</v>
      </c>
      <c r="L1109">
        <v>170.41</v>
      </c>
      <c r="M1109" t="s">
        <v>27</v>
      </c>
      <c r="N1109">
        <v>162.16</v>
      </c>
      <c r="O1109" t="s">
        <v>27</v>
      </c>
      <c r="P1109">
        <v>-152.91</v>
      </c>
      <c r="Q1109" t="s">
        <v>28</v>
      </c>
      <c r="R1109">
        <v>161.24</v>
      </c>
      <c r="S1109" t="s">
        <v>27</v>
      </c>
      <c r="T1109">
        <v>139.68</v>
      </c>
      <c r="U1109" t="s">
        <v>27</v>
      </c>
      <c r="V1109">
        <v>155.94</v>
      </c>
      <c r="W1109" t="s">
        <v>27</v>
      </c>
      <c r="X1109">
        <v>143.52000000000001</v>
      </c>
      <c r="Y1109" t="s">
        <v>27</v>
      </c>
      <c r="Z1109">
        <v>154.59</v>
      </c>
      <c r="AA1109" t="s">
        <v>27</v>
      </c>
    </row>
    <row r="1110" spans="1:27" x14ac:dyDescent="0.25">
      <c r="A1110" t="s">
        <v>1159</v>
      </c>
      <c r="B1110">
        <v>-32.07</v>
      </c>
      <c r="C1110" t="s">
        <v>27</v>
      </c>
      <c r="D1110">
        <v>-25.11</v>
      </c>
      <c r="E1110" t="s">
        <v>27</v>
      </c>
      <c r="F1110" s="26">
        <v>-4.0848820373860699E+25</v>
      </c>
      <c r="G1110" t="s">
        <v>28</v>
      </c>
      <c r="H1110">
        <v>-9.1999999999999993</v>
      </c>
      <c r="I1110" t="s">
        <v>27</v>
      </c>
      <c r="J1110">
        <v>0.48</v>
      </c>
      <c r="K1110" t="s">
        <v>27</v>
      </c>
      <c r="L1110">
        <v>0.94</v>
      </c>
      <c r="M1110" t="s">
        <v>27</v>
      </c>
      <c r="N1110">
        <v>-7.22</v>
      </c>
      <c r="O1110" t="s">
        <v>27</v>
      </c>
      <c r="P1110">
        <v>-152.91</v>
      </c>
      <c r="Q1110" t="s">
        <v>28</v>
      </c>
      <c r="R1110">
        <v>-8.18</v>
      </c>
      <c r="S1110" t="s">
        <v>27</v>
      </c>
      <c r="T1110">
        <v>-29.92</v>
      </c>
      <c r="U1110" t="s">
        <v>27</v>
      </c>
      <c r="V1110">
        <v>-13.48</v>
      </c>
      <c r="W1110" t="s">
        <v>27</v>
      </c>
      <c r="X1110">
        <v>-25.99</v>
      </c>
      <c r="Y1110" t="s">
        <v>27</v>
      </c>
      <c r="Z1110">
        <v>-14.86</v>
      </c>
      <c r="AA1110" t="s">
        <v>27</v>
      </c>
    </row>
    <row r="1111" spans="1:27" x14ac:dyDescent="0.25">
      <c r="A1111" t="s">
        <v>1160</v>
      </c>
      <c r="B1111">
        <v>125.4</v>
      </c>
      <c r="C1111" t="s">
        <v>27</v>
      </c>
      <c r="D1111">
        <v>132.18</v>
      </c>
      <c r="E1111" t="s">
        <v>27</v>
      </c>
      <c r="F1111" s="26">
        <v>-4.0848820373860699E+25</v>
      </c>
      <c r="G1111" t="s">
        <v>28</v>
      </c>
      <c r="H1111">
        <v>147.96</v>
      </c>
      <c r="I1111" t="s">
        <v>27</v>
      </c>
      <c r="J1111">
        <v>157.63999999999999</v>
      </c>
      <c r="K1111" t="s">
        <v>27</v>
      </c>
      <c r="L1111">
        <v>158.12</v>
      </c>
      <c r="M1111" t="s">
        <v>27</v>
      </c>
      <c r="N1111">
        <v>149.94</v>
      </c>
      <c r="O1111" t="s">
        <v>27</v>
      </c>
      <c r="P1111">
        <v>-152.91</v>
      </c>
      <c r="Q1111" t="s">
        <v>28</v>
      </c>
      <c r="R1111">
        <v>149.04</v>
      </c>
      <c r="S1111" t="s">
        <v>27</v>
      </c>
      <c r="T1111">
        <v>127.52</v>
      </c>
      <c r="U1111" t="s">
        <v>27</v>
      </c>
      <c r="V1111">
        <v>143.77000000000001</v>
      </c>
      <c r="W1111" t="s">
        <v>27</v>
      </c>
      <c r="X1111">
        <v>131.30000000000001</v>
      </c>
      <c r="Y1111" t="s">
        <v>27</v>
      </c>
      <c r="Z1111">
        <v>142.31</v>
      </c>
      <c r="AA1111" t="s">
        <v>27</v>
      </c>
    </row>
    <row r="1112" spans="1:27" x14ac:dyDescent="0.25">
      <c r="A1112" t="s">
        <v>1161</v>
      </c>
      <c r="B1112">
        <v>148.96</v>
      </c>
      <c r="C1112" t="s">
        <v>27</v>
      </c>
      <c r="D1112">
        <v>155.83000000000001</v>
      </c>
      <c r="E1112" t="s">
        <v>27</v>
      </c>
      <c r="F1112" s="26">
        <v>-4.0848820373860699E+25</v>
      </c>
      <c r="G1112" t="s">
        <v>28</v>
      </c>
      <c r="H1112">
        <v>171.64</v>
      </c>
      <c r="I1112" t="s">
        <v>27</v>
      </c>
      <c r="J1112">
        <v>-178.57</v>
      </c>
      <c r="K1112" t="s">
        <v>27</v>
      </c>
      <c r="L1112">
        <v>-178.22</v>
      </c>
      <c r="M1112" t="s">
        <v>27</v>
      </c>
      <c r="N1112">
        <v>173.74</v>
      </c>
      <c r="O1112" t="s">
        <v>27</v>
      </c>
      <c r="P1112">
        <v>-152.91</v>
      </c>
      <c r="Q1112" t="s">
        <v>28</v>
      </c>
      <c r="R1112">
        <v>172.84</v>
      </c>
      <c r="S1112" t="s">
        <v>27</v>
      </c>
      <c r="T1112">
        <v>151.1</v>
      </c>
      <c r="U1112" t="s">
        <v>27</v>
      </c>
      <c r="V1112">
        <v>167.46</v>
      </c>
      <c r="W1112" t="s">
        <v>27</v>
      </c>
      <c r="X1112">
        <v>154.93</v>
      </c>
      <c r="Y1112" t="s">
        <v>27</v>
      </c>
      <c r="Z1112">
        <v>166.03</v>
      </c>
      <c r="AA1112" t="s">
        <v>27</v>
      </c>
    </row>
    <row r="1113" spans="1:27" x14ac:dyDescent="0.25">
      <c r="A1113" t="s">
        <v>1162</v>
      </c>
      <c r="B1113">
        <v>-1.25</v>
      </c>
      <c r="C1113" t="s">
        <v>27</v>
      </c>
      <c r="D1113">
        <v>5.68</v>
      </c>
      <c r="E1113" t="s">
        <v>27</v>
      </c>
      <c r="F1113" s="26">
        <v>-4.0848820373860699E+25</v>
      </c>
      <c r="G1113" t="s">
        <v>28</v>
      </c>
      <c r="H1113">
        <v>21.45</v>
      </c>
      <c r="I1113" t="s">
        <v>27</v>
      </c>
      <c r="J1113">
        <v>31.18</v>
      </c>
      <c r="K1113" t="s">
        <v>27</v>
      </c>
      <c r="L1113">
        <v>31.6</v>
      </c>
      <c r="M1113" t="s">
        <v>27</v>
      </c>
      <c r="N1113">
        <v>23.51</v>
      </c>
      <c r="O1113" t="s">
        <v>27</v>
      </c>
      <c r="P1113">
        <v>-152.91</v>
      </c>
      <c r="Q1113" t="s">
        <v>28</v>
      </c>
      <c r="R1113">
        <v>22.61</v>
      </c>
      <c r="S1113" t="s">
        <v>27</v>
      </c>
      <c r="T1113">
        <v>0.93</v>
      </c>
      <c r="U1113" t="s">
        <v>27</v>
      </c>
      <c r="V1113">
        <v>17.28</v>
      </c>
      <c r="W1113" t="s">
        <v>27</v>
      </c>
      <c r="X1113">
        <v>4.8099999999999996</v>
      </c>
      <c r="Y1113" t="s">
        <v>27</v>
      </c>
      <c r="Z1113">
        <v>15.85</v>
      </c>
      <c r="AA1113" t="s">
        <v>27</v>
      </c>
    </row>
    <row r="1114" spans="1:27" x14ac:dyDescent="0.25">
      <c r="A1114" t="s">
        <v>1163</v>
      </c>
      <c r="B1114">
        <v>48.43</v>
      </c>
      <c r="C1114" t="s">
        <v>27</v>
      </c>
      <c r="D1114">
        <v>55.27</v>
      </c>
      <c r="E1114" t="s">
        <v>27</v>
      </c>
      <c r="F1114" s="26">
        <v>-4.0848820373860699E+25</v>
      </c>
      <c r="G1114" t="s">
        <v>28</v>
      </c>
      <c r="H1114">
        <v>71.05</v>
      </c>
      <c r="I1114" t="s">
        <v>27</v>
      </c>
      <c r="J1114">
        <v>80.84</v>
      </c>
      <c r="K1114" t="s">
        <v>27</v>
      </c>
      <c r="L1114">
        <v>81.180000000000007</v>
      </c>
      <c r="M1114" t="s">
        <v>27</v>
      </c>
      <c r="N1114">
        <v>73.2</v>
      </c>
      <c r="O1114" t="s">
        <v>27</v>
      </c>
      <c r="P1114">
        <v>-152.91</v>
      </c>
      <c r="Q1114" t="s">
        <v>28</v>
      </c>
      <c r="R1114">
        <v>72.2</v>
      </c>
      <c r="S1114" t="s">
        <v>27</v>
      </c>
      <c r="T1114">
        <v>50.54</v>
      </c>
      <c r="U1114" t="s">
        <v>27</v>
      </c>
      <c r="V1114">
        <v>66.86</v>
      </c>
      <c r="W1114" t="s">
        <v>27</v>
      </c>
      <c r="X1114">
        <v>54.37</v>
      </c>
      <c r="Y1114" t="s">
        <v>27</v>
      </c>
      <c r="Z1114">
        <v>65.41</v>
      </c>
      <c r="AA1114" t="s">
        <v>27</v>
      </c>
    </row>
    <row r="1115" spans="1:27" x14ac:dyDescent="0.25">
      <c r="A1115" t="s">
        <v>1164</v>
      </c>
      <c r="B1115">
        <v>-93.23</v>
      </c>
      <c r="C1115" t="s">
        <v>27</v>
      </c>
      <c r="D1115">
        <v>-86.21</v>
      </c>
      <c r="E1115" t="s">
        <v>27</v>
      </c>
      <c r="F1115" s="26">
        <v>-4.0848820373860699E+25</v>
      </c>
      <c r="G1115" t="s">
        <v>28</v>
      </c>
      <c r="H1115">
        <v>-70.48</v>
      </c>
      <c r="I1115" t="s">
        <v>27</v>
      </c>
      <c r="J1115">
        <v>-60.68</v>
      </c>
      <c r="K1115" t="s">
        <v>27</v>
      </c>
      <c r="L1115">
        <v>-60.33</v>
      </c>
      <c r="M1115" t="s">
        <v>27</v>
      </c>
      <c r="N1115">
        <v>-68.36</v>
      </c>
      <c r="O1115" t="s">
        <v>27</v>
      </c>
      <c r="P1115">
        <v>-152.91</v>
      </c>
      <c r="Q1115" t="s">
        <v>28</v>
      </c>
      <c r="R1115">
        <v>-69.37</v>
      </c>
      <c r="S1115" t="s">
        <v>27</v>
      </c>
      <c r="T1115">
        <v>-91.04</v>
      </c>
      <c r="U1115" t="s">
        <v>27</v>
      </c>
      <c r="V1115">
        <v>-74.56</v>
      </c>
      <c r="W1115" t="s">
        <v>27</v>
      </c>
      <c r="X1115">
        <v>-87.07</v>
      </c>
      <c r="Y1115" t="s">
        <v>27</v>
      </c>
      <c r="Z1115">
        <v>-76.06</v>
      </c>
      <c r="AA1115" t="s">
        <v>27</v>
      </c>
    </row>
    <row r="1116" spans="1:27" x14ac:dyDescent="0.25">
      <c r="A1116" t="s">
        <v>1165</v>
      </c>
      <c r="B1116">
        <v>130.16999999999999</v>
      </c>
      <c r="C1116" t="s">
        <v>27</v>
      </c>
      <c r="D1116">
        <v>137.18</v>
      </c>
      <c r="E1116" t="s">
        <v>27</v>
      </c>
      <c r="F1116" s="26">
        <v>-4.0848820373860699E+25</v>
      </c>
      <c r="G1116" t="s">
        <v>28</v>
      </c>
      <c r="H1116">
        <v>152.82</v>
      </c>
      <c r="I1116" t="s">
        <v>27</v>
      </c>
      <c r="J1116">
        <v>162.6</v>
      </c>
      <c r="K1116" t="s">
        <v>27</v>
      </c>
      <c r="L1116">
        <v>162.94</v>
      </c>
      <c r="M1116" t="s">
        <v>27</v>
      </c>
      <c r="N1116">
        <v>154.94</v>
      </c>
      <c r="O1116" t="s">
        <v>27</v>
      </c>
      <c r="P1116">
        <v>-152.91</v>
      </c>
      <c r="Q1116" t="s">
        <v>28</v>
      </c>
      <c r="R1116">
        <v>153.91</v>
      </c>
      <c r="S1116" t="s">
        <v>27</v>
      </c>
      <c r="T1116">
        <v>132.37</v>
      </c>
      <c r="U1116" t="s">
        <v>27</v>
      </c>
      <c r="V1116">
        <v>148.78</v>
      </c>
      <c r="W1116" t="s">
        <v>27</v>
      </c>
      <c r="X1116">
        <v>136.33000000000001</v>
      </c>
      <c r="Y1116" t="s">
        <v>27</v>
      </c>
      <c r="Z1116">
        <v>147.19999999999999</v>
      </c>
      <c r="AA1116" t="s">
        <v>27</v>
      </c>
    </row>
    <row r="1117" spans="1:27" x14ac:dyDescent="0.25">
      <c r="A1117" t="s">
        <v>1166</v>
      </c>
      <c r="B1117">
        <v>-67.84</v>
      </c>
      <c r="C1117" t="s">
        <v>27</v>
      </c>
      <c r="D1117">
        <v>-60.66</v>
      </c>
      <c r="E1117" t="s">
        <v>27</v>
      </c>
      <c r="F1117" s="26">
        <v>-4.0848820373860699E+25</v>
      </c>
      <c r="G1117" t="s">
        <v>28</v>
      </c>
      <c r="H1117">
        <v>-45.02</v>
      </c>
      <c r="I1117" t="s">
        <v>27</v>
      </c>
      <c r="J1117">
        <v>-35.28</v>
      </c>
      <c r="K1117" t="s">
        <v>27</v>
      </c>
      <c r="L1117">
        <v>-34.94</v>
      </c>
      <c r="M1117" t="s">
        <v>27</v>
      </c>
      <c r="N1117">
        <v>-42.91</v>
      </c>
      <c r="O1117" t="s">
        <v>27</v>
      </c>
      <c r="P1117">
        <v>-152.91</v>
      </c>
      <c r="Q1117" t="s">
        <v>28</v>
      </c>
      <c r="R1117">
        <v>-43.95</v>
      </c>
      <c r="S1117" t="s">
        <v>27</v>
      </c>
      <c r="T1117">
        <v>-65.599999999999994</v>
      </c>
      <c r="U1117" t="s">
        <v>27</v>
      </c>
      <c r="V1117">
        <v>-49.01</v>
      </c>
      <c r="W1117" t="s">
        <v>27</v>
      </c>
      <c r="X1117">
        <v>-61.5</v>
      </c>
      <c r="Y1117" t="s">
        <v>27</v>
      </c>
      <c r="Z1117">
        <v>-50.65</v>
      </c>
      <c r="AA1117" t="s">
        <v>27</v>
      </c>
    </row>
    <row r="1118" spans="1:27" x14ac:dyDescent="0.25">
      <c r="A1118" t="s">
        <v>1167</v>
      </c>
      <c r="B1118">
        <v>-125.57</v>
      </c>
      <c r="C1118" t="s">
        <v>27</v>
      </c>
      <c r="D1118">
        <v>-118.46</v>
      </c>
      <c r="E1118" t="s">
        <v>27</v>
      </c>
      <c r="F1118" s="26">
        <v>-4.0848820373860699E+25</v>
      </c>
      <c r="G1118" t="s">
        <v>28</v>
      </c>
      <c r="H1118">
        <v>-102.83</v>
      </c>
      <c r="I1118" t="s">
        <v>27</v>
      </c>
      <c r="J1118">
        <v>-93.1</v>
      </c>
      <c r="K1118" t="s">
        <v>27</v>
      </c>
      <c r="L1118">
        <v>-92.73</v>
      </c>
      <c r="M1118" t="s">
        <v>27</v>
      </c>
      <c r="N1118">
        <v>-100.74</v>
      </c>
      <c r="O1118" t="s">
        <v>27</v>
      </c>
      <c r="P1118">
        <v>-152.91</v>
      </c>
      <c r="Q1118" t="s">
        <v>28</v>
      </c>
      <c r="R1118">
        <v>-101.72</v>
      </c>
      <c r="S1118" t="s">
        <v>27</v>
      </c>
      <c r="T1118">
        <v>-123.35</v>
      </c>
      <c r="U1118" t="s">
        <v>27</v>
      </c>
      <c r="V1118">
        <v>-106.79</v>
      </c>
      <c r="W1118" t="s">
        <v>27</v>
      </c>
      <c r="X1118">
        <v>-119.32</v>
      </c>
      <c r="Y1118" t="s">
        <v>27</v>
      </c>
      <c r="Z1118">
        <v>-108.46</v>
      </c>
      <c r="AA1118" t="s">
        <v>27</v>
      </c>
    </row>
    <row r="1119" spans="1:27" x14ac:dyDescent="0.25">
      <c r="A1119" t="s">
        <v>1168</v>
      </c>
      <c r="B1119">
        <v>-13.54</v>
      </c>
      <c r="C1119" t="s">
        <v>27</v>
      </c>
      <c r="D1119">
        <v>-6.3</v>
      </c>
      <c r="E1119" t="s">
        <v>27</v>
      </c>
      <c r="F1119" s="26">
        <v>-4.0848820373860699E+25</v>
      </c>
      <c r="G1119" t="s">
        <v>28</v>
      </c>
      <c r="H1119">
        <v>9.31</v>
      </c>
      <c r="I1119" t="s">
        <v>27</v>
      </c>
      <c r="J1119">
        <v>19.03</v>
      </c>
      <c r="K1119" t="s">
        <v>27</v>
      </c>
      <c r="L1119">
        <v>19.350000000000001</v>
      </c>
      <c r="M1119" t="s">
        <v>27</v>
      </c>
      <c r="N1119">
        <v>11.42</v>
      </c>
      <c r="O1119" t="s">
        <v>27</v>
      </c>
      <c r="P1119">
        <v>-152.91</v>
      </c>
      <c r="Q1119" t="s">
        <v>28</v>
      </c>
      <c r="R1119">
        <v>10.33</v>
      </c>
      <c r="S1119" t="s">
        <v>27</v>
      </c>
      <c r="T1119">
        <v>-11.31</v>
      </c>
      <c r="U1119" t="s">
        <v>27</v>
      </c>
      <c r="V1119">
        <v>5.36</v>
      </c>
      <c r="W1119" t="s">
        <v>27</v>
      </c>
      <c r="X1119">
        <v>-7.15</v>
      </c>
      <c r="Y1119" t="s">
        <v>27</v>
      </c>
      <c r="Z1119">
        <v>3.67</v>
      </c>
      <c r="AA1119" t="s">
        <v>27</v>
      </c>
    </row>
    <row r="1120" spans="1:27" x14ac:dyDescent="0.25">
      <c r="A1120" t="s">
        <v>1169</v>
      </c>
      <c r="B1120">
        <v>16.899999999999999</v>
      </c>
      <c r="C1120" t="s">
        <v>27</v>
      </c>
      <c r="D1120">
        <v>24.23</v>
      </c>
      <c r="E1120" t="s">
        <v>27</v>
      </c>
      <c r="F1120" s="26">
        <v>-4.0848820373860699E+25</v>
      </c>
      <c r="G1120" t="s">
        <v>28</v>
      </c>
      <c r="H1120">
        <v>39.409999999999997</v>
      </c>
      <c r="I1120" t="s">
        <v>27</v>
      </c>
      <c r="J1120">
        <v>49.14</v>
      </c>
      <c r="K1120" t="s">
        <v>27</v>
      </c>
      <c r="L1120">
        <v>49.44</v>
      </c>
      <c r="M1120" t="s">
        <v>27</v>
      </c>
      <c r="N1120">
        <v>41.55</v>
      </c>
      <c r="O1120" t="s">
        <v>27</v>
      </c>
      <c r="P1120">
        <v>-152.91</v>
      </c>
      <c r="Q1120" t="s">
        <v>28</v>
      </c>
      <c r="R1120">
        <v>40.49</v>
      </c>
      <c r="S1120" t="s">
        <v>27</v>
      </c>
      <c r="T1120">
        <v>19.22</v>
      </c>
      <c r="U1120" t="s">
        <v>27</v>
      </c>
      <c r="V1120">
        <v>35.86</v>
      </c>
      <c r="W1120" t="s">
        <v>27</v>
      </c>
      <c r="X1120">
        <v>23.42</v>
      </c>
      <c r="Y1120" t="s">
        <v>27</v>
      </c>
      <c r="Z1120">
        <v>33.83</v>
      </c>
      <c r="AA1120" t="s">
        <v>27</v>
      </c>
    </row>
    <row r="1121" spans="1:27" x14ac:dyDescent="0.25">
      <c r="A1121" t="s">
        <v>1170</v>
      </c>
      <c r="B1121">
        <v>132.94</v>
      </c>
      <c r="C1121" t="s">
        <v>27</v>
      </c>
      <c r="D1121">
        <v>140.41999999999999</v>
      </c>
      <c r="E1121" t="s">
        <v>27</v>
      </c>
      <c r="F1121" s="26">
        <v>-4.0848820373860699E+25</v>
      </c>
      <c r="G1121" t="s">
        <v>28</v>
      </c>
      <c r="H1121">
        <v>155.68</v>
      </c>
      <c r="I1121" t="s">
        <v>27</v>
      </c>
      <c r="J1121">
        <v>165.49</v>
      </c>
      <c r="K1121" t="s">
        <v>27</v>
      </c>
      <c r="L1121">
        <v>165.77</v>
      </c>
      <c r="M1121" t="s">
        <v>27</v>
      </c>
      <c r="N1121">
        <v>157.84</v>
      </c>
      <c r="O1121" t="s">
        <v>27</v>
      </c>
      <c r="P1121">
        <v>-152.91</v>
      </c>
      <c r="Q1121" t="s">
        <v>28</v>
      </c>
      <c r="R1121">
        <v>156.72999999999999</v>
      </c>
      <c r="S1121" t="s">
        <v>27</v>
      </c>
      <c r="T1121">
        <v>135.28</v>
      </c>
      <c r="U1121" t="s">
        <v>27</v>
      </c>
      <c r="V1121">
        <v>152.16999999999999</v>
      </c>
      <c r="W1121" t="s">
        <v>27</v>
      </c>
      <c r="X1121">
        <v>139.63999999999999</v>
      </c>
      <c r="Y1121" t="s">
        <v>27</v>
      </c>
      <c r="Z1121">
        <v>150.18</v>
      </c>
      <c r="AA1121" t="s">
        <v>27</v>
      </c>
    </row>
    <row r="1122" spans="1:27" x14ac:dyDescent="0.25">
      <c r="A1122" t="s">
        <v>1171</v>
      </c>
      <c r="B1122">
        <v>74.42</v>
      </c>
      <c r="C1122" t="s">
        <v>27</v>
      </c>
      <c r="D1122">
        <v>81.900000000000006</v>
      </c>
      <c r="E1122" t="s">
        <v>27</v>
      </c>
      <c r="F1122" s="26">
        <v>-4.0848820373860699E+25</v>
      </c>
      <c r="G1122" t="s">
        <v>28</v>
      </c>
      <c r="H1122">
        <v>96.93</v>
      </c>
      <c r="I1122" t="s">
        <v>27</v>
      </c>
      <c r="J1122">
        <v>106.7</v>
      </c>
      <c r="K1122" t="s">
        <v>27</v>
      </c>
      <c r="L1122">
        <v>107.01</v>
      </c>
      <c r="M1122" t="s">
        <v>27</v>
      </c>
      <c r="N1122">
        <v>99.07</v>
      </c>
      <c r="O1122" t="s">
        <v>27</v>
      </c>
      <c r="P1122">
        <v>-152.91</v>
      </c>
      <c r="Q1122" t="s">
        <v>28</v>
      </c>
      <c r="R1122">
        <v>98.02</v>
      </c>
      <c r="S1122" t="s">
        <v>27</v>
      </c>
      <c r="T1122">
        <v>76.78</v>
      </c>
      <c r="U1122" t="s">
        <v>27</v>
      </c>
      <c r="V1122">
        <v>93.65</v>
      </c>
      <c r="W1122" t="s">
        <v>27</v>
      </c>
      <c r="X1122">
        <v>81.13</v>
      </c>
      <c r="Y1122" t="s">
        <v>27</v>
      </c>
      <c r="Z1122">
        <v>91.5</v>
      </c>
      <c r="AA1122" t="s">
        <v>27</v>
      </c>
    </row>
    <row r="1123" spans="1:27" x14ac:dyDescent="0.25">
      <c r="A1123" t="s">
        <v>1172</v>
      </c>
      <c r="B1123">
        <v>122.9</v>
      </c>
      <c r="C1123" t="s">
        <v>27</v>
      </c>
      <c r="D1123">
        <v>130.53</v>
      </c>
      <c r="E1123" t="s">
        <v>27</v>
      </c>
      <c r="F1123" s="26">
        <v>-4.0848820373860699E+25</v>
      </c>
      <c r="G1123" t="s">
        <v>28</v>
      </c>
      <c r="H1123">
        <v>145.51</v>
      </c>
      <c r="I1123" t="s">
        <v>27</v>
      </c>
      <c r="J1123">
        <v>155.41999999999999</v>
      </c>
      <c r="K1123" t="s">
        <v>27</v>
      </c>
      <c r="L1123">
        <v>155.63</v>
      </c>
      <c r="M1123" t="s">
        <v>27</v>
      </c>
      <c r="N1123">
        <v>147.79</v>
      </c>
      <c r="O1123" t="s">
        <v>27</v>
      </c>
      <c r="P1123">
        <v>-152.91</v>
      </c>
      <c r="Q1123" t="s">
        <v>28</v>
      </c>
      <c r="R1123">
        <v>146.63999999999999</v>
      </c>
      <c r="S1123" t="s">
        <v>27</v>
      </c>
      <c r="T1123">
        <v>125.32</v>
      </c>
      <c r="U1123" t="s">
        <v>27</v>
      </c>
      <c r="V1123">
        <v>142.29</v>
      </c>
      <c r="W1123" t="s">
        <v>27</v>
      </c>
      <c r="X1123">
        <v>129.79</v>
      </c>
      <c r="Y1123" t="s">
        <v>27</v>
      </c>
      <c r="Z1123">
        <v>140.09</v>
      </c>
      <c r="AA1123" t="s">
        <v>27</v>
      </c>
    </row>
    <row r="1124" spans="1:27" x14ac:dyDescent="0.25">
      <c r="A1124" t="s">
        <v>1173</v>
      </c>
      <c r="B1124">
        <v>12.68</v>
      </c>
      <c r="C1124" t="s">
        <v>27</v>
      </c>
      <c r="D1124">
        <v>20.16</v>
      </c>
      <c r="E1124" t="s">
        <v>27</v>
      </c>
      <c r="F1124" s="26">
        <v>-4.0848820373860699E+25</v>
      </c>
      <c r="G1124" t="s">
        <v>28</v>
      </c>
      <c r="H1124">
        <v>35.07</v>
      </c>
      <c r="I1124" t="s">
        <v>27</v>
      </c>
      <c r="J1124">
        <v>44.99</v>
      </c>
      <c r="K1124" t="s">
        <v>27</v>
      </c>
      <c r="L1124">
        <v>45.27</v>
      </c>
      <c r="M1124" t="s">
        <v>27</v>
      </c>
      <c r="N1124">
        <v>37.36</v>
      </c>
      <c r="O1124" t="s">
        <v>27</v>
      </c>
      <c r="P1124">
        <v>-152.91</v>
      </c>
      <c r="Q1124" t="s">
        <v>28</v>
      </c>
      <c r="R1124">
        <v>36.28</v>
      </c>
      <c r="S1124" t="s">
        <v>27</v>
      </c>
      <c r="T1124">
        <v>15.08</v>
      </c>
      <c r="U1124" t="s">
        <v>27</v>
      </c>
      <c r="V1124">
        <v>31.77</v>
      </c>
      <c r="W1124" t="s">
        <v>27</v>
      </c>
      <c r="X1124">
        <v>19.38</v>
      </c>
      <c r="Y1124" t="s">
        <v>27</v>
      </c>
      <c r="Z1124">
        <v>29.62</v>
      </c>
      <c r="AA1124" t="s">
        <v>27</v>
      </c>
    </row>
    <row r="1125" spans="1:27" x14ac:dyDescent="0.25">
      <c r="A1125" t="s">
        <v>1174</v>
      </c>
      <c r="B1125">
        <v>131.9</v>
      </c>
      <c r="C1125" t="s">
        <v>27</v>
      </c>
      <c r="D1125">
        <v>139.30000000000001</v>
      </c>
      <c r="E1125" t="s">
        <v>27</v>
      </c>
      <c r="F1125" s="26">
        <v>-4.0848820373860699E+25</v>
      </c>
      <c r="G1125" t="s">
        <v>28</v>
      </c>
      <c r="H1125">
        <v>154.08000000000001</v>
      </c>
      <c r="I1125" t="s">
        <v>27</v>
      </c>
      <c r="J1125">
        <v>164.11</v>
      </c>
      <c r="K1125" t="s">
        <v>27</v>
      </c>
      <c r="L1125">
        <v>164.35</v>
      </c>
      <c r="M1125" t="s">
        <v>27</v>
      </c>
      <c r="N1125">
        <v>156.47</v>
      </c>
      <c r="O1125" t="s">
        <v>27</v>
      </c>
      <c r="P1125">
        <v>-152.91</v>
      </c>
      <c r="Q1125" t="s">
        <v>28</v>
      </c>
      <c r="R1125">
        <v>155.37</v>
      </c>
      <c r="S1125" t="s">
        <v>27</v>
      </c>
      <c r="T1125">
        <v>134.31</v>
      </c>
      <c r="U1125" t="s">
        <v>27</v>
      </c>
      <c r="V1125">
        <v>150.85</v>
      </c>
      <c r="W1125" t="s">
        <v>27</v>
      </c>
      <c r="X1125">
        <v>138.53</v>
      </c>
      <c r="Y1125" t="s">
        <v>27</v>
      </c>
      <c r="Z1125">
        <v>148.66</v>
      </c>
      <c r="AA1125" t="s">
        <v>27</v>
      </c>
    </row>
    <row r="1126" spans="1:27" x14ac:dyDescent="0.25">
      <c r="A1126" t="s">
        <v>1175</v>
      </c>
      <c r="B1126">
        <v>60.64</v>
      </c>
      <c r="C1126" t="s">
        <v>27</v>
      </c>
      <c r="D1126">
        <v>68.08</v>
      </c>
      <c r="E1126" t="s">
        <v>27</v>
      </c>
      <c r="F1126" s="26">
        <v>-4.0848820373860699E+25</v>
      </c>
      <c r="G1126" t="s">
        <v>28</v>
      </c>
      <c r="H1126">
        <v>83.08</v>
      </c>
      <c r="I1126" t="s">
        <v>27</v>
      </c>
      <c r="J1126">
        <v>93.09</v>
      </c>
      <c r="K1126" t="s">
        <v>27</v>
      </c>
      <c r="L1126">
        <v>93.4</v>
      </c>
      <c r="M1126" t="s">
        <v>27</v>
      </c>
      <c r="N1126">
        <v>85.42</v>
      </c>
      <c r="O1126" t="s">
        <v>27</v>
      </c>
      <c r="P1126">
        <v>-152.91</v>
      </c>
      <c r="Q1126" t="s">
        <v>28</v>
      </c>
      <c r="R1126">
        <v>84.23</v>
      </c>
      <c r="S1126" t="s">
        <v>27</v>
      </c>
      <c r="T1126">
        <v>63.02</v>
      </c>
      <c r="U1126" t="s">
        <v>27</v>
      </c>
      <c r="V1126">
        <v>79.61</v>
      </c>
      <c r="W1126" t="s">
        <v>27</v>
      </c>
      <c r="X1126">
        <v>67.27</v>
      </c>
      <c r="Y1126" t="s">
        <v>27</v>
      </c>
      <c r="Z1126">
        <v>77.61</v>
      </c>
      <c r="AA1126" t="s">
        <v>27</v>
      </c>
    </row>
    <row r="1127" spans="1:27" x14ac:dyDescent="0.25">
      <c r="A1127" t="s">
        <v>1176</v>
      </c>
      <c r="B1127">
        <v>172.48</v>
      </c>
      <c r="C1127" t="s">
        <v>27</v>
      </c>
      <c r="D1127">
        <v>-179.97</v>
      </c>
      <c r="E1127" t="s">
        <v>27</v>
      </c>
      <c r="F1127" s="26">
        <v>-4.0848820373860699E+25</v>
      </c>
      <c r="G1127" t="s">
        <v>28</v>
      </c>
      <c r="H1127">
        <v>-164.98</v>
      </c>
      <c r="I1127" t="s">
        <v>27</v>
      </c>
      <c r="J1127">
        <v>-155.02000000000001</v>
      </c>
      <c r="K1127" t="s">
        <v>27</v>
      </c>
      <c r="L1127">
        <v>-154.72</v>
      </c>
      <c r="M1127" t="s">
        <v>27</v>
      </c>
      <c r="N1127">
        <v>-162.69999999999999</v>
      </c>
      <c r="O1127" t="s">
        <v>27</v>
      </c>
      <c r="P1127">
        <v>-152.91</v>
      </c>
      <c r="Q1127" t="s">
        <v>28</v>
      </c>
      <c r="R1127">
        <v>-163.97</v>
      </c>
      <c r="S1127" t="s">
        <v>27</v>
      </c>
      <c r="T1127">
        <v>174.96</v>
      </c>
      <c r="U1127" t="s">
        <v>27</v>
      </c>
      <c r="V1127">
        <v>-168.45</v>
      </c>
      <c r="W1127" t="s">
        <v>27</v>
      </c>
      <c r="X1127">
        <v>179.29</v>
      </c>
      <c r="Y1127" t="s">
        <v>27</v>
      </c>
      <c r="Z1127">
        <v>-170.47</v>
      </c>
      <c r="AA1127" t="s">
        <v>27</v>
      </c>
    </row>
    <row r="1128" spans="1:27" x14ac:dyDescent="0.25">
      <c r="A1128" t="s">
        <v>1177</v>
      </c>
      <c r="B1128">
        <v>150</v>
      </c>
      <c r="C1128" t="s">
        <v>27</v>
      </c>
      <c r="D1128">
        <v>157.72</v>
      </c>
      <c r="E1128" t="s">
        <v>27</v>
      </c>
      <c r="F1128" s="26">
        <v>-4.0848820373860699E+25</v>
      </c>
      <c r="G1128" t="s">
        <v>28</v>
      </c>
      <c r="H1128">
        <v>172.92</v>
      </c>
      <c r="I1128" t="s">
        <v>27</v>
      </c>
      <c r="J1128">
        <v>-177.23</v>
      </c>
      <c r="K1128" t="s">
        <v>27</v>
      </c>
      <c r="L1128">
        <v>-176.86</v>
      </c>
      <c r="M1128" t="s">
        <v>27</v>
      </c>
      <c r="N1128">
        <v>175.05</v>
      </c>
      <c r="O1128" t="s">
        <v>27</v>
      </c>
      <c r="P1128">
        <v>-152.91</v>
      </c>
      <c r="Q1128" t="s">
        <v>28</v>
      </c>
      <c r="R1128">
        <v>173.75</v>
      </c>
      <c r="S1128" t="s">
        <v>27</v>
      </c>
      <c r="T1128">
        <v>152.51</v>
      </c>
      <c r="U1128" t="s">
        <v>27</v>
      </c>
      <c r="V1128">
        <v>169.13</v>
      </c>
      <c r="W1128" t="s">
        <v>27</v>
      </c>
      <c r="X1128">
        <v>156.94</v>
      </c>
      <c r="Y1128" t="s">
        <v>27</v>
      </c>
      <c r="Z1128">
        <v>167.33</v>
      </c>
      <c r="AA1128" t="s">
        <v>27</v>
      </c>
    </row>
    <row r="1129" spans="1:27" x14ac:dyDescent="0.25">
      <c r="A1129" t="s">
        <v>1178</v>
      </c>
      <c r="B1129">
        <v>1.24</v>
      </c>
      <c r="C1129" t="s">
        <v>27</v>
      </c>
      <c r="D1129">
        <v>8.85</v>
      </c>
      <c r="E1129" t="s">
        <v>27</v>
      </c>
      <c r="F1129" s="26">
        <v>-4.0848820373860699E+25</v>
      </c>
      <c r="G1129" t="s">
        <v>28</v>
      </c>
      <c r="H1129">
        <v>24.38</v>
      </c>
      <c r="I1129" t="s">
        <v>27</v>
      </c>
      <c r="J1129">
        <v>34.18</v>
      </c>
      <c r="K1129" t="s">
        <v>27</v>
      </c>
      <c r="L1129">
        <v>34.590000000000003</v>
      </c>
      <c r="M1129" t="s">
        <v>27</v>
      </c>
      <c r="N1129">
        <v>26.5</v>
      </c>
      <c r="O1129" t="s">
        <v>27</v>
      </c>
      <c r="P1129">
        <v>-152.91</v>
      </c>
      <c r="Q1129" t="s">
        <v>28</v>
      </c>
      <c r="R1129">
        <v>25.15</v>
      </c>
      <c r="S1129" t="s">
        <v>27</v>
      </c>
      <c r="T1129">
        <v>3.68</v>
      </c>
      <c r="U1129" t="s">
        <v>27</v>
      </c>
      <c r="V1129">
        <v>20.29</v>
      </c>
      <c r="W1129" t="s">
        <v>27</v>
      </c>
      <c r="X1129">
        <v>8.02</v>
      </c>
      <c r="Y1129" t="s">
        <v>27</v>
      </c>
      <c r="Z1129">
        <v>18.73</v>
      </c>
      <c r="AA1129" t="s">
        <v>27</v>
      </c>
    </row>
    <row r="1130" spans="1:27" x14ac:dyDescent="0.25">
      <c r="A1130" t="s">
        <v>1179</v>
      </c>
      <c r="B1130">
        <v>-66.88</v>
      </c>
      <c r="C1130" t="s">
        <v>27</v>
      </c>
      <c r="D1130">
        <v>-59.01</v>
      </c>
      <c r="E1130" t="s">
        <v>27</v>
      </c>
      <c r="F1130" s="26">
        <v>-4.0848820373860699E+25</v>
      </c>
      <c r="G1130" t="s">
        <v>28</v>
      </c>
      <c r="H1130">
        <v>-43.37</v>
      </c>
      <c r="I1130" t="s">
        <v>27</v>
      </c>
      <c r="J1130">
        <v>-33.65</v>
      </c>
      <c r="K1130" t="s">
        <v>27</v>
      </c>
      <c r="L1130">
        <v>-33.14</v>
      </c>
      <c r="M1130" t="s">
        <v>27</v>
      </c>
      <c r="N1130">
        <v>-41.38</v>
      </c>
      <c r="O1130" t="s">
        <v>27</v>
      </c>
      <c r="P1130">
        <v>-152.91</v>
      </c>
      <c r="Q1130" t="s">
        <v>28</v>
      </c>
      <c r="R1130">
        <v>-42.76</v>
      </c>
      <c r="S1130" t="s">
        <v>27</v>
      </c>
      <c r="T1130">
        <v>-64.39</v>
      </c>
      <c r="U1130" t="s">
        <v>27</v>
      </c>
      <c r="V1130">
        <v>-47.53</v>
      </c>
      <c r="W1130" t="s">
        <v>27</v>
      </c>
      <c r="X1130">
        <v>-59.82</v>
      </c>
      <c r="Y1130" t="s">
        <v>27</v>
      </c>
      <c r="Z1130">
        <v>-48.98</v>
      </c>
      <c r="AA1130" t="s">
        <v>27</v>
      </c>
    </row>
    <row r="1131" spans="1:27" x14ac:dyDescent="0.25">
      <c r="A1131" t="s">
        <v>1180</v>
      </c>
      <c r="B1131">
        <v>34.72</v>
      </c>
      <c r="C1131" t="s">
        <v>27</v>
      </c>
      <c r="D1131">
        <v>42.83</v>
      </c>
      <c r="E1131" t="s">
        <v>27</v>
      </c>
      <c r="F1131" s="26">
        <v>-4.0848820373860699E+25</v>
      </c>
      <c r="G1131" t="s">
        <v>28</v>
      </c>
      <c r="H1131">
        <v>58.46</v>
      </c>
      <c r="I1131" t="s">
        <v>27</v>
      </c>
      <c r="J1131">
        <v>68.13</v>
      </c>
      <c r="K1131" t="s">
        <v>27</v>
      </c>
      <c r="L1131">
        <v>68.66</v>
      </c>
      <c r="M1131" t="s">
        <v>27</v>
      </c>
      <c r="N1131">
        <v>60.43</v>
      </c>
      <c r="O1131" t="s">
        <v>27</v>
      </c>
      <c r="P1131">
        <v>-152.91</v>
      </c>
      <c r="Q1131" t="s">
        <v>28</v>
      </c>
      <c r="R1131">
        <v>59.01</v>
      </c>
      <c r="S1131" t="s">
        <v>27</v>
      </c>
      <c r="T1131">
        <v>37.159999999999997</v>
      </c>
      <c r="U1131" t="s">
        <v>27</v>
      </c>
      <c r="V1131">
        <v>54.42</v>
      </c>
      <c r="W1131" t="s">
        <v>27</v>
      </c>
      <c r="X1131">
        <v>41.94</v>
      </c>
      <c r="Y1131" t="s">
        <v>27</v>
      </c>
      <c r="Z1131">
        <v>52.8</v>
      </c>
      <c r="AA1131" t="s">
        <v>27</v>
      </c>
    </row>
    <row r="1132" spans="1:27" x14ac:dyDescent="0.25">
      <c r="A1132" t="s">
        <v>1181</v>
      </c>
      <c r="B1132">
        <v>34.770000000000003</v>
      </c>
      <c r="C1132" t="s">
        <v>27</v>
      </c>
      <c r="D1132">
        <v>42.92</v>
      </c>
      <c r="E1132" t="s">
        <v>27</v>
      </c>
      <c r="F1132" s="26">
        <v>-4.0848820373860699E+25</v>
      </c>
      <c r="G1132" t="s">
        <v>28</v>
      </c>
      <c r="H1132">
        <v>58.6</v>
      </c>
      <c r="I1132" t="s">
        <v>27</v>
      </c>
      <c r="J1132">
        <v>68.25</v>
      </c>
      <c r="K1132" t="s">
        <v>27</v>
      </c>
      <c r="L1132">
        <v>68.83</v>
      </c>
      <c r="M1132" t="s">
        <v>27</v>
      </c>
      <c r="N1132">
        <v>60.53</v>
      </c>
      <c r="O1132" t="s">
        <v>27</v>
      </c>
      <c r="P1132">
        <v>-152.91</v>
      </c>
      <c r="Q1132" t="s">
        <v>28</v>
      </c>
      <c r="R1132">
        <v>59.08</v>
      </c>
      <c r="S1132" t="s">
        <v>27</v>
      </c>
      <c r="T1132">
        <v>37.21</v>
      </c>
      <c r="U1132" t="s">
        <v>27</v>
      </c>
      <c r="V1132">
        <v>54.5</v>
      </c>
      <c r="W1132" t="s">
        <v>27</v>
      </c>
      <c r="X1132">
        <v>42.01</v>
      </c>
      <c r="Y1132" t="s">
        <v>27</v>
      </c>
      <c r="Z1132">
        <v>52.97</v>
      </c>
      <c r="AA1132" t="s">
        <v>27</v>
      </c>
    </row>
    <row r="1133" spans="1:27" x14ac:dyDescent="0.25">
      <c r="A1133" t="s">
        <v>1182</v>
      </c>
      <c r="B1133">
        <v>-153.34</v>
      </c>
      <c r="C1133" t="s">
        <v>27</v>
      </c>
      <c r="D1133">
        <v>-145.31</v>
      </c>
      <c r="E1133" t="s">
        <v>27</v>
      </c>
      <c r="F1133" s="26">
        <v>-4.0848820373860699E+25</v>
      </c>
      <c r="G1133" t="s">
        <v>28</v>
      </c>
      <c r="H1133">
        <v>-129.57</v>
      </c>
      <c r="I1133" t="s">
        <v>27</v>
      </c>
      <c r="J1133">
        <v>-119.81</v>
      </c>
      <c r="K1133" t="s">
        <v>27</v>
      </c>
      <c r="L1133">
        <v>-119.26</v>
      </c>
      <c r="M1133" t="s">
        <v>27</v>
      </c>
      <c r="N1133">
        <v>-127.56</v>
      </c>
      <c r="O1133" t="s">
        <v>27</v>
      </c>
      <c r="P1133">
        <v>-152.91</v>
      </c>
      <c r="Q1133" t="s">
        <v>28</v>
      </c>
      <c r="R1133">
        <v>-128.94999999999999</v>
      </c>
      <c r="S1133" t="s">
        <v>27</v>
      </c>
      <c r="T1133">
        <v>-150.87</v>
      </c>
      <c r="U1133" t="s">
        <v>27</v>
      </c>
      <c r="V1133">
        <v>-133.65</v>
      </c>
      <c r="W1133" t="s">
        <v>27</v>
      </c>
      <c r="X1133">
        <v>-146.13999999999999</v>
      </c>
      <c r="Y1133" t="s">
        <v>27</v>
      </c>
      <c r="Z1133">
        <v>-135.19</v>
      </c>
      <c r="AA1133" t="s">
        <v>27</v>
      </c>
    </row>
    <row r="1134" spans="1:27" x14ac:dyDescent="0.25">
      <c r="A1134" t="s">
        <v>1183</v>
      </c>
      <c r="B1134">
        <v>-144.78</v>
      </c>
      <c r="C1134" t="s">
        <v>27</v>
      </c>
      <c r="D1134">
        <v>-136.82</v>
      </c>
      <c r="E1134" t="s">
        <v>27</v>
      </c>
      <c r="F1134" s="26">
        <v>-4.0848820373860699E+25</v>
      </c>
      <c r="G1134" t="s">
        <v>28</v>
      </c>
      <c r="H1134">
        <v>-120.85</v>
      </c>
      <c r="I1134" t="s">
        <v>27</v>
      </c>
      <c r="J1134">
        <v>-111.09</v>
      </c>
      <c r="K1134" t="s">
        <v>27</v>
      </c>
      <c r="L1134">
        <v>-110.52</v>
      </c>
      <c r="M1134" t="s">
        <v>27</v>
      </c>
      <c r="N1134">
        <v>-118.86</v>
      </c>
      <c r="O1134" t="s">
        <v>27</v>
      </c>
      <c r="P1134">
        <v>-152.91</v>
      </c>
      <c r="Q1134" t="s">
        <v>28</v>
      </c>
      <c r="R1134">
        <v>-120.29</v>
      </c>
      <c r="S1134" t="s">
        <v>27</v>
      </c>
      <c r="T1134">
        <v>-142.34</v>
      </c>
      <c r="U1134" t="s">
        <v>27</v>
      </c>
      <c r="V1134">
        <v>-125.22</v>
      </c>
      <c r="W1134" t="s">
        <v>27</v>
      </c>
      <c r="X1134">
        <v>-137.66999999999999</v>
      </c>
      <c r="Y1134" t="s">
        <v>27</v>
      </c>
      <c r="Z1134">
        <v>-126.51</v>
      </c>
      <c r="AA1134" t="s">
        <v>27</v>
      </c>
    </row>
    <row r="1135" spans="1:27" x14ac:dyDescent="0.25">
      <c r="A1135" t="s">
        <v>1184</v>
      </c>
      <c r="B1135">
        <v>-26.39</v>
      </c>
      <c r="C1135" t="s">
        <v>27</v>
      </c>
      <c r="D1135">
        <v>-18.2</v>
      </c>
      <c r="E1135" t="s">
        <v>27</v>
      </c>
      <c r="F1135" s="26">
        <v>-4.0848820373860699E+25</v>
      </c>
      <c r="G1135" t="s">
        <v>28</v>
      </c>
      <c r="H1135">
        <v>-2.41</v>
      </c>
      <c r="I1135" t="s">
        <v>27</v>
      </c>
      <c r="J1135">
        <v>7.37</v>
      </c>
      <c r="K1135" t="s">
        <v>27</v>
      </c>
      <c r="L1135">
        <v>7.93</v>
      </c>
      <c r="M1135" t="s">
        <v>27</v>
      </c>
      <c r="N1135">
        <v>-0.36</v>
      </c>
      <c r="O1135" t="s">
        <v>27</v>
      </c>
      <c r="P1135">
        <v>-152.91</v>
      </c>
      <c r="Q1135" t="s">
        <v>28</v>
      </c>
      <c r="R1135">
        <v>-1.93</v>
      </c>
      <c r="S1135" t="s">
        <v>27</v>
      </c>
      <c r="T1135">
        <v>-23.87</v>
      </c>
      <c r="U1135" t="s">
        <v>27</v>
      </c>
      <c r="V1135">
        <v>-6.54</v>
      </c>
      <c r="W1135" t="s">
        <v>27</v>
      </c>
      <c r="X1135">
        <v>-19.02</v>
      </c>
      <c r="Y1135" t="s">
        <v>27</v>
      </c>
      <c r="Z1135">
        <v>-8.08</v>
      </c>
      <c r="AA1135" t="s">
        <v>27</v>
      </c>
    </row>
    <row r="1136" spans="1:27" x14ac:dyDescent="0.25">
      <c r="A1136" t="s">
        <v>1185</v>
      </c>
      <c r="B1136">
        <v>175.69</v>
      </c>
      <c r="C1136" t="s">
        <v>27</v>
      </c>
      <c r="D1136">
        <v>-176.15</v>
      </c>
      <c r="E1136" t="s">
        <v>27</v>
      </c>
      <c r="F1136" s="26">
        <v>-4.0848820373860699E+25</v>
      </c>
      <c r="G1136" t="s">
        <v>28</v>
      </c>
      <c r="H1136">
        <v>-160.33000000000001</v>
      </c>
      <c r="I1136" t="s">
        <v>27</v>
      </c>
      <c r="J1136">
        <v>-150.5</v>
      </c>
      <c r="K1136" t="s">
        <v>27</v>
      </c>
      <c r="L1136">
        <v>-149.97</v>
      </c>
      <c r="M1136" t="s">
        <v>27</v>
      </c>
      <c r="N1136">
        <v>-158.25</v>
      </c>
      <c r="O1136" t="s">
        <v>27</v>
      </c>
      <c r="P1136">
        <v>-152.91</v>
      </c>
      <c r="Q1136" t="s">
        <v>28</v>
      </c>
      <c r="R1136">
        <v>-159.74</v>
      </c>
      <c r="S1136" t="s">
        <v>27</v>
      </c>
      <c r="T1136">
        <v>178.22</v>
      </c>
      <c r="U1136" t="s">
        <v>27</v>
      </c>
      <c r="V1136">
        <v>-164.44</v>
      </c>
      <c r="W1136" t="s">
        <v>27</v>
      </c>
      <c r="X1136">
        <v>-176.99</v>
      </c>
      <c r="Y1136" t="s">
        <v>27</v>
      </c>
      <c r="Z1136">
        <v>-166.05</v>
      </c>
      <c r="AA1136" t="s">
        <v>27</v>
      </c>
    </row>
    <row r="1137" spans="1:27" x14ac:dyDescent="0.25">
      <c r="A1137" t="s">
        <v>1186</v>
      </c>
      <c r="B1137">
        <v>132.6</v>
      </c>
      <c r="C1137" t="s">
        <v>27</v>
      </c>
      <c r="D1137">
        <v>140.75</v>
      </c>
      <c r="E1137" t="s">
        <v>27</v>
      </c>
      <c r="F1137" s="26">
        <v>-4.0848820373860699E+25</v>
      </c>
      <c r="G1137" t="s">
        <v>28</v>
      </c>
      <c r="H1137">
        <v>156.5</v>
      </c>
      <c r="I1137" t="s">
        <v>27</v>
      </c>
      <c r="J1137">
        <v>166.32</v>
      </c>
      <c r="K1137" t="s">
        <v>27</v>
      </c>
      <c r="L1137">
        <v>166.83</v>
      </c>
      <c r="M1137" t="s">
        <v>27</v>
      </c>
      <c r="N1137">
        <v>158.62</v>
      </c>
      <c r="O1137" t="s">
        <v>27</v>
      </c>
      <c r="P1137">
        <v>-152.91</v>
      </c>
      <c r="Q1137" t="s">
        <v>28</v>
      </c>
      <c r="R1137">
        <v>157.07</v>
      </c>
      <c r="S1137" t="s">
        <v>27</v>
      </c>
      <c r="T1137">
        <v>135.11000000000001</v>
      </c>
      <c r="U1137" t="s">
        <v>27</v>
      </c>
      <c r="V1137">
        <v>152.53</v>
      </c>
      <c r="W1137" t="s">
        <v>27</v>
      </c>
      <c r="X1137">
        <v>139.9</v>
      </c>
      <c r="Y1137" t="s">
        <v>27</v>
      </c>
      <c r="Z1137">
        <v>150.78</v>
      </c>
      <c r="AA1137" t="s">
        <v>27</v>
      </c>
    </row>
    <row r="1138" spans="1:27" x14ac:dyDescent="0.25">
      <c r="A1138" t="s">
        <v>1187</v>
      </c>
      <c r="B1138">
        <v>175.76</v>
      </c>
      <c r="C1138" t="s">
        <v>27</v>
      </c>
      <c r="D1138">
        <v>-175.93</v>
      </c>
      <c r="E1138" t="s">
        <v>27</v>
      </c>
      <c r="F1138" s="26">
        <v>-4.0848820373860699E+25</v>
      </c>
      <c r="G1138" t="s">
        <v>28</v>
      </c>
      <c r="H1138">
        <v>-160.25</v>
      </c>
      <c r="I1138" t="s">
        <v>27</v>
      </c>
      <c r="J1138">
        <v>-150.41</v>
      </c>
      <c r="K1138" t="s">
        <v>27</v>
      </c>
      <c r="L1138">
        <v>-149.86000000000001</v>
      </c>
      <c r="M1138" t="s">
        <v>27</v>
      </c>
      <c r="N1138">
        <v>-158.13999999999999</v>
      </c>
      <c r="O1138" t="s">
        <v>27</v>
      </c>
      <c r="P1138">
        <v>-152.91</v>
      </c>
      <c r="Q1138" t="s">
        <v>28</v>
      </c>
      <c r="R1138">
        <v>-159.69999999999999</v>
      </c>
      <c r="S1138" t="s">
        <v>27</v>
      </c>
      <c r="T1138">
        <v>178.35</v>
      </c>
      <c r="U1138" t="s">
        <v>27</v>
      </c>
      <c r="V1138">
        <v>-164.13</v>
      </c>
      <c r="W1138" t="s">
        <v>27</v>
      </c>
      <c r="X1138">
        <v>-176.74</v>
      </c>
      <c r="Y1138" t="s">
        <v>27</v>
      </c>
      <c r="Z1138">
        <v>-165.96</v>
      </c>
      <c r="AA1138" t="s">
        <v>27</v>
      </c>
    </row>
    <row r="1139" spans="1:27" x14ac:dyDescent="0.25">
      <c r="A1139" t="s">
        <v>1188</v>
      </c>
      <c r="B1139">
        <v>177.23</v>
      </c>
      <c r="C1139" t="s">
        <v>27</v>
      </c>
      <c r="D1139">
        <v>-174.47</v>
      </c>
      <c r="E1139" t="s">
        <v>27</v>
      </c>
      <c r="F1139" s="26">
        <v>-4.0848820373860699E+25</v>
      </c>
      <c r="G1139" t="s">
        <v>28</v>
      </c>
      <c r="H1139">
        <v>-158.84</v>
      </c>
      <c r="I1139" t="s">
        <v>27</v>
      </c>
      <c r="J1139">
        <v>-149.02000000000001</v>
      </c>
      <c r="K1139" t="s">
        <v>27</v>
      </c>
      <c r="L1139">
        <v>-148.46</v>
      </c>
      <c r="M1139" t="s">
        <v>27</v>
      </c>
      <c r="N1139">
        <v>-156.75</v>
      </c>
      <c r="O1139" t="s">
        <v>27</v>
      </c>
      <c r="P1139">
        <v>-152.91</v>
      </c>
      <c r="Q1139" t="s">
        <v>28</v>
      </c>
      <c r="R1139">
        <v>-158.28</v>
      </c>
      <c r="S1139" t="s">
        <v>27</v>
      </c>
      <c r="T1139">
        <v>179.82</v>
      </c>
      <c r="U1139" t="s">
        <v>27</v>
      </c>
      <c r="V1139">
        <v>-162.5</v>
      </c>
      <c r="W1139" t="s">
        <v>27</v>
      </c>
      <c r="X1139">
        <v>-175.28</v>
      </c>
      <c r="Y1139" t="s">
        <v>27</v>
      </c>
      <c r="Z1139">
        <v>-164.56</v>
      </c>
      <c r="AA1139" t="s">
        <v>27</v>
      </c>
    </row>
    <row r="1140" spans="1:27" x14ac:dyDescent="0.25">
      <c r="A1140" t="s">
        <v>1189</v>
      </c>
      <c r="B1140">
        <v>107.3</v>
      </c>
      <c r="C1140" t="s">
        <v>27</v>
      </c>
      <c r="D1140">
        <v>115.67</v>
      </c>
      <c r="E1140" t="s">
        <v>27</v>
      </c>
      <c r="F1140" s="26">
        <v>-4.0848820373860699E+25</v>
      </c>
      <c r="G1140" t="s">
        <v>28</v>
      </c>
      <c r="H1140">
        <v>130.96</v>
      </c>
      <c r="I1140" t="s">
        <v>27</v>
      </c>
      <c r="J1140">
        <v>140.75</v>
      </c>
      <c r="K1140" t="s">
        <v>27</v>
      </c>
      <c r="L1140">
        <v>141.29</v>
      </c>
      <c r="M1140" t="s">
        <v>27</v>
      </c>
      <c r="N1140">
        <v>133.06</v>
      </c>
      <c r="O1140" t="s">
        <v>27</v>
      </c>
      <c r="P1140">
        <v>-152.91</v>
      </c>
      <c r="Q1140" t="s">
        <v>28</v>
      </c>
      <c r="R1140">
        <v>131.51</v>
      </c>
      <c r="S1140" t="s">
        <v>27</v>
      </c>
      <c r="T1140">
        <v>109.94</v>
      </c>
      <c r="U1140" t="s">
        <v>27</v>
      </c>
      <c r="V1140">
        <v>127.63</v>
      </c>
      <c r="W1140" t="s">
        <v>27</v>
      </c>
      <c r="X1140">
        <v>114.89</v>
      </c>
      <c r="Y1140" t="s">
        <v>27</v>
      </c>
      <c r="Z1140">
        <v>125.2</v>
      </c>
      <c r="AA1140" t="s">
        <v>27</v>
      </c>
    </row>
    <row r="1141" spans="1:27" x14ac:dyDescent="0.25">
      <c r="A1141" t="s">
        <v>1190</v>
      </c>
      <c r="B1141">
        <v>-15.65</v>
      </c>
      <c r="C1141" t="s">
        <v>27</v>
      </c>
      <c r="D1141">
        <v>-6.9</v>
      </c>
      <c r="E1141" t="s">
        <v>27</v>
      </c>
      <c r="F1141" s="26">
        <v>-4.0848820373860699E+25</v>
      </c>
      <c r="G1141" t="s">
        <v>28</v>
      </c>
      <c r="H1141">
        <v>8.43</v>
      </c>
      <c r="I1141" t="s">
        <v>27</v>
      </c>
      <c r="J1141">
        <v>18.25</v>
      </c>
      <c r="K1141" t="s">
        <v>27</v>
      </c>
      <c r="L1141">
        <v>18.739999999999998</v>
      </c>
      <c r="M1141" t="s">
        <v>27</v>
      </c>
      <c r="N1141">
        <v>10.53</v>
      </c>
      <c r="O1141" t="s">
        <v>27</v>
      </c>
      <c r="P1141">
        <v>-152.91</v>
      </c>
      <c r="Q1141" t="s">
        <v>28</v>
      </c>
      <c r="R1141">
        <v>8.9</v>
      </c>
      <c r="S1141" t="s">
        <v>27</v>
      </c>
      <c r="T1141">
        <v>-12.86</v>
      </c>
      <c r="U1141" t="s">
        <v>27</v>
      </c>
      <c r="V1141">
        <v>5.0599999999999996</v>
      </c>
      <c r="W1141" t="s">
        <v>27</v>
      </c>
      <c r="X1141">
        <v>-7.64</v>
      </c>
      <c r="Y1141" t="s">
        <v>27</v>
      </c>
      <c r="Z1141">
        <v>2.68</v>
      </c>
      <c r="AA1141" t="s">
        <v>27</v>
      </c>
    </row>
    <row r="1142" spans="1:27" x14ac:dyDescent="0.25">
      <c r="A1142" t="s">
        <v>1191</v>
      </c>
      <c r="B1142">
        <v>158.38999999999999</v>
      </c>
      <c r="C1142" t="s">
        <v>27</v>
      </c>
      <c r="D1142">
        <v>167.07</v>
      </c>
      <c r="E1142" t="s">
        <v>27</v>
      </c>
      <c r="F1142" s="26">
        <v>-4.0848820373860699E+25</v>
      </c>
      <c r="G1142" t="s">
        <v>28</v>
      </c>
      <c r="H1142">
        <v>-177.65</v>
      </c>
      <c r="I1142" t="s">
        <v>27</v>
      </c>
      <c r="J1142">
        <v>-167.82</v>
      </c>
      <c r="K1142" t="s">
        <v>27</v>
      </c>
      <c r="L1142">
        <v>-167.32</v>
      </c>
      <c r="M1142" t="s">
        <v>27</v>
      </c>
      <c r="N1142">
        <v>-175.54</v>
      </c>
      <c r="O1142" t="s">
        <v>27</v>
      </c>
      <c r="P1142">
        <v>-152.91</v>
      </c>
      <c r="Q1142" t="s">
        <v>28</v>
      </c>
      <c r="R1142">
        <v>-177.15</v>
      </c>
      <c r="S1142" t="s">
        <v>27</v>
      </c>
      <c r="T1142">
        <v>161.16</v>
      </c>
      <c r="U1142" t="s">
        <v>27</v>
      </c>
      <c r="V1142">
        <v>179.04</v>
      </c>
      <c r="W1142" t="s">
        <v>27</v>
      </c>
      <c r="X1142">
        <v>166.33</v>
      </c>
      <c r="Y1142" t="s">
        <v>27</v>
      </c>
      <c r="Z1142">
        <v>176.66</v>
      </c>
      <c r="AA1142" t="s">
        <v>27</v>
      </c>
    </row>
    <row r="1143" spans="1:27" x14ac:dyDescent="0.25">
      <c r="A1143" t="s">
        <v>1192</v>
      </c>
      <c r="B1143">
        <v>74.099999999999994</v>
      </c>
      <c r="C1143" t="s">
        <v>27</v>
      </c>
      <c r="D1143">
        <v>82.87</v>
      </c>
      <c r="E1143" t="s">
        <v>27</v>
      </c>
      <c r="F1143" s="26">
        <v>-4.0848820373860699E+25</v>
      </c>
      <c r="G1143" t="s">
        <v>28</v>
      </c>
      <c r="H1143">
        <v>98.22</v>
      </c>
      <c r="I1143" t="s">
        <v>27</v>
      </c>
      <c r="J1143">
        <v>107.98</v>
      </c>
      <c r="K1143" t="s">
        <v>27</v>
      </c>
      <c r="L1143">
        <v>108.54</v>
      </c>
      <c r="M1143" t="s">
        <v>27</v>
      </c>
      <c r="N1143">
        <v>100.26</v>
      </c>
      <c r="O1143" t="s">
        <v>27</v>
      </c>
      <c r="P1143">
        <v>-152.91</v>
      </c>
      <c r="Q1143" t="s">
        <v>28</v>
      </c>
      <c r="R1143">
        <v>98.54</v>
      </c>
      <c r="S1143" t="s">
        <v>27</v>
      </c>
      <c r="T1143">
        <v>76.88</v>
      </c>
      <c r="U1143" t="s">
        <v>27</v>
      </c>
      <c r="V1143">
        <v>94.77</v>
      </c>
      <c r="W1143" t="s">
        <v>27</v>
      </c>
      <c r="X1143">
        <v>82.13</v>
      </c>
      <c r="Y1143" t="s">
        <v>27</v>
      </c>
      <c r="Z1143">
        <v>92.53</v>
      </c>
      <c r="AA1143" t="s">
        <v>27</v>
      </c>
    </row>
    <row r="1144" spans="1:27" x14ac:dyDescent="0.25">
      <c r="A1144" t="s">
        <v>1193</v>
      </c>
      <c r="B1144">
        <v>-30.36</v>
      </c>
      <c r="C1144" t="s">
        <v>27</v>
      </c>
      <c r="D1144">
        <v>-21.61</v>
      </c>
      <c r="E1144" t="s">
        <v>27</v>
      </c>
      <c r="F1144" s="26">
        <v>-4.0848820373860699E+25</v>
      </c>
      <c r="G1144" t="s">
        <v>28</v>
      </c>
      <c r="H1144">
        <v>-6.32</v>
      </c>
      <c r="I1144" t="s">
        <v>27</v>
      </c>
      <c r="J1144">
        <v>3.45</v>
      </c>
      <c r="K1144" t="s">
        <v>27</v>
      </c>
      <c r="L1144">
        <v>4.05</v>
      </c>
      <c r="M1144" t="s">
        <v>27</v>
      </c>
      <c r="N1144">
        <v>-4.3099999999999996</v>
      </c>
      <c r="O1144" t="s">
        <v>27</v>
      </c>
      <c r="P1144">
        <v>-152.91</v>
      </c>
      <c r="Q1144" t="s">
        <v>28</v>
      </c>
      <c r="R1144">
        <v>-5.98</v>
      </c>
      <c r="S1144" t="s">
        <v>27</v>
      </c>
      <c r="T1144">
        <v>-27.52</v>
      </c>
      <c r="U1144" t="s">
        <v>27</v>
      </c>
      <c r="V1144">
        <v>-9.83</v>
      </c>
      <c r="W1144" t="s">
        <v>27</v>
      </c>
      <c r="X1144">
        <v>-22.35</v>
      </c>
      <c r="Y1144" t="s">
        <v>27</v>
      </c>
      <c r="Z1144">
        <v>-12</v>
      </c>
      <c r="AA1144" t="s">
        <v>27</v>
      </c>
    </row>
    <row r="1145" spans="1:27" x14ac:dyDescent="0.25">
      <c r="A1145" t="s">
        <v>1194</v>
      </c>
      <c r="B1145">
        <v>-23.39</v>
      </c>
      <c r="C1145" t="s">
        <v>27</v>
      </c>
      <c r="D1145">
        <v>-14.91</v>
      </c>
      <c r="E1145" t="s">
        <v>27</v>
      </c>
      <c r="F1145" s="26">
        <v>-4.0848820373860699E+25</v>
      </c>
      <c r="G1145" t="s">
        <v>28</v>
      </c>
      <c r="H1145">
        <v>0.24</v>
      </c>
      <c r="I1145" t="s">
        <v>27</v>
      </c>
      <c r="J1145">
        <v>9.94</v>
      </c>
      <c r="K1145" t="s">
        <v>27</v>
      </c>
      <c r="L1145">
        <v>10.56</v>
      </c>
      <c r="M1145" t="s">
        <v>27</v>
      </c>
      <c r="N1145">
        <v>2.17</v>
      </c>
      <c r="O1145" t="s">
        <v>27</v>
      </c>
      <c r="P1145">
        <v>-152.91</v>
      </c>
      <c r="Q1145" t="s">
        <v>28</v>
      </c>
      <c r="R1145">
        <v>0.52</v>
      </c>
      <c r="S1145" t="s">
        <v>27</v>
      </c>
      <c r="T1145">
        <v>-20.6</v>
      </c>
      <c r="U1145" t="s">
        <v>27</v>
      </c>
      <c r="V1145">
        <v>-3.24</v>
      </c>
      <c r="W1145" t="s">
        <v>27</v>
      </c>
      <c r="X1145">
        <v>-15.63</v>
      </c>
      <c r="Y1145" t="s">
        <v>27</v>
      </c>
      <c r="Z1145">
        <v>-5.48</v>
      </c>
      <c r="AA1145" t="s">
        <v>27</v>
      </c>
    </row>
    <row r="1146" spans="1:27" x14ac:dyDescent="0.25">
      <c r="A1146" t="s">
        <v>1195</v>
      </c>
      <c r="B1146">
        <v>-176.46</v>
      </c>
      <c r="C1146" t="s">
        <v>27</v>
      </c>
      <c r="D1146">
        <v>-168.01</v>
      </c>
      <c r="E1146" t="s">
        <v>27</v>
      </c>
      <c r="F1146" s="26">
        <v>-4.0848820373860699E+25</v>
      </c>
      <c r="G1146" t="s">
        <v>28</v>
      </c>
      <c r="H1146">
        <v>-152.94</v>
      </c>
      <c r="I1146" t="s">
        <v>27</v>
      </c>
      <c r="J1146">
        <v>-143.22</v>
      </c>
      <c r="K1146" t="s">
        <v>27</v>
      </c>
      <c r="L1146">
        <v>-142.55000000000001</v>
      </c>
      <c r="M1146" t="s">
        <v>27</v>
      </c>
      <c r="N1146">
        <v>-150.97</v>
      </c>
      <c r="O1146" t="s">
        <v>27</v>
      </c>
      <c r="P1146">
        <v>-152.91</v>
      </c>
      <c r="Q1146" t="s">
        <v>28</v>
      </c>
      <c r="R1146">
        <v>-152.57</v>
      </c>
      <c r="S1146" t="s">
        <v>27</v>
      </c>
      <c r="T1146">
        <v>-173.63</v>
      </c>
      <c r="U1146" t="s">
        <v>27</v>
      </c>
      <c r="V1146">
        <v>-156.32</v>
      </c>
      <c r="W1146" t="s">
        <v>27</v>
      </c>
      <c r="X1146">
        <v>-168.69</v>
      </c>
      <c r="Y1146" t="s">
        <v>27</v>
      </c>
      <c r="Z1146">
        <v>-158.71</v>
      </c>
      <c r="AA1146" t="s">
        <v>27</v>
      </c>
    </row>
    <row r="1147" spans="1:27" x14ac:dyDescent="0.25">
      <c r="A1147" t="s">
        <v>1196</v>
      </c>
      <c r="B1147">
        <v>-50.47</v>
      </c>
      <c r="C1147" t="s">
        <v>27</v>
      </c>
      <c r="D1147">
        <v>-42.02</v>
      </c>
      <c r="E1147" t="s">
        <v>27</v>
      </c>
      <c r="F1147" s="26">
        <v>-4.0848820373860699E+25</v>
      </c>
      <c r="G1147" t="s">
        <v>28</v>
      </c>
      <c r="H1147">
        <v>-26.82</v>
      </c>
      <c r="I1147" t="s">
        <v>27</v>
      </c>
      <c r="J1147">
        <v>-17.18</v>
      </c>
      <c r="K1147" t="s">
        <v>27</v>
      </c>
      <c r="L1147">
        <v>-16.47</v>
      </c>
      <c r="M1147" t="s">
        <v>27</v>
      </c>
      <c r="N1147">
        <v>-24.93</v>
      </c>
      <c r="O1147" t="s">
        <v>27</v>
      </c>
      <c r="P1147">
        <v>-152.91</v>
      </c>
      <c r="Q1147" t="s">
        <v>28</v>
      </c>
      <c r="R1147">
        <v>-26.57</v>
      </c>
      <c r="S1147" t="s">
        <v>27</v>
      </c>
      <c r="T1147">
        <v>-47.71</v>
      </c>
      <c r="U1147" t="s">
        <v>27</v>
      </c>
      <c r="V1147">
        <v>-30.29</v>
      </c>
      <c r="W1147" t="s">
        <v>27</v>
      </c>
      <c r="X1147">
        <v>-42.76</v>
      </c>
      <c r="Y1147" t="s">
        <v>27</v>
      </c>
      <c r="Z1147">
        <v>-32.71</v>
      </c>
      <c r="AA1147" t="s">
        <v>27</v>
      </c>
    </row>
    <row r="1148" spans="1:27" x14ac:dyDescent="0.25">
      <c r="A1148" t="s">
        <v>1197</v>
      </c>
      <c r="B1148">
        <v>-168.41</v>
      </c>
      <c r="C1148" t="s">
        <v>27</v>
      </c>
      <c r="D1148">
        <v>-160.09</v>
      </c>
      <c r="E1148" t="s">
        <v>27</v>
      </c>
      <c r="F1148" s="26">
        <v>-4.0848820373860699E+25</v>
      </c>
      <c r="G1148" t="s">
        <v>28</v>
      </c>
      <c r="H1148">
        <v>-144.78</v>
      </c>
      <c r="I1148" t="s">
        <v>27</v>
      </c>
      <c r="J1148">
        <v>-135.19</v>
      </c>
      <c r="K1148" t="s">
        <v>27</v>
      </c>
      <c r="L1148">
        <v>-134.43</v>
      </c>
      <c r="M1148" t="s">
        <v>27</v>
      </c>
      <c r="N1148">
        <v>-142.97999999999999</v>
      </c>
      <c r="O1148" t="s">
        <v>27</v>
      </c>
      <c r="P1148">
        <v>-152.91</v>
      </c>
      <c r="Q1148" t="s">
        <v>28</v>
      </c>
      <c r="R1148">
        <v>-144.58000000000001</v>
      </c>
      <c r="S1148" t="s">
        <v>27</v>
      </c>
      <c r="T1148">
        <v>-165.67</v>
      </c>
      <c r="U1148" t="s">
        <v>27</v>
      </c>
      <c r="V1148">
        <v>-148.37</v>
      </c>
      <c r="W1148" t="s">
        <v>27</v>
      </c>
      <c r="X1148">
        <v>-160.83000000000001</v>
      </c>
      <c r="Y1148" t="s">
        <v>27</v>
      </c>
      <c r="Z1148">
        <v>-150.69999999999999</v>
      </c>
      <c r="AA1148" t="s">
        <v>27</v>
      </c>
    </row>
    <row r="1149" spans="1:27" x14ac:dyDescent="0.25">
      <c r="A1149" t="s">
        <v>1198</v>
      </c>
      <c r="B1149">
        <v>117.65</v>
      </c>
      <c r="C1149" t="s">
        <v>27</v>
      </c>
      <c r="D1149">
        <v>125.88</v>
      </c>
      <c r="E1149" t="s">
        <v>27</v>
      </c>
      <c r="F1149" s="26">
        <v>-4.0848820373860699E+25</v>
      </c>
      <c r="G1149" t="s">
        <v>28</v>
      </c>
      <c r="H1149">
        <v>141.28</v>
      </c>
      <c r="I1149" t="s">
        <v>27</v>
      </c>
      <c r="J1149">
        <v>150.91</v>
      </c>
      <c r="K1149" t="s">
        <v>27</v>
      </c>
      <c r="L1149">
        <v>151.63999999999999</v>
      </c>
      <c r="M1149" t="s">
        <v>27</v>
      </c>
      <c r="N1149">
        <v>143.12</v>
      </c>
      <c r="O1149" t="s">
        <v>27</v>
      </c>
      <c r="P1149">
        <v>-152.91</v>
      </c>
      <c r="Q1149" t="s">
        <v>28</v>
      </c>
      <c r="R1149">
        <v>141.53</v>
      </c>
      <c r="S1149" t="s">
        <v>27</v>
      </c>
      <c r="T1149">
        <v>120.38</v>
      </c>
      <c r="U1149" t="s">
        <v>27</v>
      </c>
      <c r="V1149">
        <v>137.52000000000001</v>
      </c>
      <c r="W1149" t="s">
        <v>27</v>
      </c>
      <c r="X1149">
        <v>125.09</v>
      </c>
      <c r="Y1149" t="s">
        <v>27</v>
      </c>
      <c r="Z1149">
        <v>135.31</v>
      </c>
      <c r="AA1149" t="s">
        <v>27</v>
      </c>
    </row>
    <row r="1150" spans="1:27" x14ac:dyDescent="0.25">
      <c r="A1150" t="s">
        <v>1199</v>
      </c>
      <c r="B1150">
        <v>-77.23</v>
      </c>
      <c r="C1150" t="s">
        <v>27</v>
      </c>
      <c r="D1150">
        <v>-69.12</v>
      </c>
      <c r="E1150" t="s">
        <v>27</v>
      </c>
      <c r="F1150" s="26">
        <v>-4.0848820373860699E+25</v>
      </c>
      <c r="G1150" t="s">
        <v>28</v>
      </c>
      <c r="H1150">
        <v>-53.8</v>
      </c>
      <c r="I1150" t="s">
        <v>27</v>
      </c>
      <c r="J1150">
        <v>-44.16</v>
      </c>
      <c r="K1150" t="s">
        <v>27</v>
      </c>
      <c r="L1150">
        <v>-43.45</v>
      </c>
      <c r="M1150" t="s">
        <v>27</v>
      </c>
      <c r="N1150">
        <v>-51.93</v>
      </c>
      <c r="O1150" t="s">
        <v>27</v>
      </c>
      <c r="P1150">
        <v>-152.91</v>
      </c>
      <c r="Q1150" t="s">
        <v>28</v>
      </c>
      <c r="R1150">
        <v>-53.47</v>
      </c>
      <c r="S1150" t="s">
        <v>27</v>
      </c>
      <c r="T1150">
        <v>-74.5</v>
      </c>
      <c r="U1150" t="s">
        <v>27</v>
      </c>
      <c r="V1150">
        <v>-57.44</v>
      </c>
      <c r="W1150" t="s">
        <v>27</v>
      </c>
      <c r="X1150">
        <v>-69.88</v>
      </c>
      <c r="Y1150" t="s">
        <v>27</v>
      </c>
      <c r="Z1150">
        <v>-59.76</v>
      </c>
      <c r="AA1150" t="s">
        <v>27</v>
      </c>
    </row>
    <row r="1151" spans="1:27" x14ac:dyDescent="0.25">
      <c r="A1151" t="s">
        <v>1200</v>
      </c>
      <c r="B1151">
        <v>8.9700000000000006</v>
      </c>
      <c r="C1151" t="s">
        <v>27</v>
      </c>
      <c r="D1151">
        <v>17.03</v>
      </c>
      <c r="E1151" t="s">
        <v>27</v>
      </c>
      <c r="F1151" s="26">
        <v>-4.0848820373860699E+25</v>
      </c>
      <c r="G1151" t="s">
        <v>28</v>
      </c>
      <c r="H1151">
        <v>32.28</v>
      </c>
      <c r="I1151" t="s">
        <v>27</v>
      </c>
      <c r="J1151">
        <v>41.85</v>
      </c>
      <c r="K1151" t="s">
        <v>27</v>
      </c>
      <c r="L1151">
        <v>42.6</v>
      </c>
      <c r="M1151" t="s">
        <v>27</v>
      </c>
      <c r="N1151">
        <v>34.1</v>
      </c>
      <c r="O1151" t="s">
        <v>27</v>
      </c>
      <c r="P1151">
        <v>-152.91</v>
      </c>
      <c r="Q1151" t="s">
        <v>28</v>
      </c>
      <c r="R1151">
        <v>32.549999999999997</v>
      </c>
      <c r="S1151" t="s">
        <v>27</v>
      </c>
      <c r="T1151">
        <v>11.66</v>
      </c>
      <c r="U1151" t="s">
        <v>27</v>
      </c>
      <c r="V1151">
        <v>28.69</v>
      </c>
      <c r="W1151" t="s">
        <v>27</v>
      </c>
      <c r="X1151">
        <v>16.25</v>
      </c>
      <c r="Y1151" t="s">
        <v>27</v>
      </c>
      <c r="Z1151">
        <v>26.27</v>
      </c>
      <c r="AA1151" t="s">
        <v>27</v>
      </c>
    </row>
    <row r="1152" spans="1:27" x14ac:dyDescent="0.25">
      <c r="A1152" t="s">
        <v>1201</v>
      </c>
      <c r="B1152">
        <v>88.33</v>
      </c>
      <c r="C1152" t="s">
        <v>27</v>
      </c>
      <c r="D1152">
        <v>96.36</v>
      </c>
      <c r="E1152" t="s">
        <v>27</v>
      </c>
      <c r="F1152" s="26">
        <v>-4.0848820373860699E+25</v>
      </c>
      <c r="G1152" t="s">
        <v>28</v>
      </c>
      <c r="H1152">
        <v>111.73</v>
      </c>
      <c r="I1152" t="s">
        <v>27</v>
      </c>
      <c r="J1152">
        <v>121.36</v>
      </c>
      <c r="K1152" t="s">
        <v>27</v>
      </c>
      <c r="L1152">
        <v>122.07</v>
      </c>
      <c r="M1152" t="s">
        <v>27</v>
      </c>
      <c r="N1152">
        <v>113.65</v>
      </c>
      <c r="O1152" t="s">
        <v>27</v>
      </c>
      <c r="P1152">
        <v>-152.91</v>
      </c>
      <c r="Q1152" t="s">
        <v>28</v>
      </c>
      <c r="R1152">
        <v>112.05</v>
      </c>
      <c r="S1152" t="s">
        <v>27</v>
      </c>
      <c r="T1152">
        <v>91</v>
      </c>
      <c r="U1152" t="s">
        <v>27</v>
      </c>
      <c r="V1152">
        <v>107.98</v>
      </c>
      <c r="W1152" t="s">
        <v>27</v>
      </c>
      <c r="X1152">
        <v>95.55</v>
      </c>
      <c r="Y1152" t="s">
        <v>27</v>
      </c>
      <c r="Z1152">
        <v>105.7</v>
      </c>
      <c r="AA1152" t="s">
        <v>27</v>
      </c>
    </row>
    <row r="1153" spans="1:27" x14ac:dyDescent="0.25">
      <c r="A1153" t="s">
        <v>1202</v>
      </c>
      <c r="B1153">
        <v>-20.48</v>
      </c>
      <c r="C1153" t="s">
        <v>27</v>
      </c>
      <c r="D1153">
        <v>-12.47</v>
      </c>
      <c r="E1153" t="s">
        <v>27</v>
      </c>
      <c r="F1153" s="26">
        <v>-4.0848820373860699E+25</v>
      </c>
      <c r="G1153" t="s">
        <v>28</v>
      </c>
      <c r="H1153">
        <v>2.96</v>
      </c>
      <c r="I1153" t="s">
        <v>27</v>
      </c>
      <c r="J1153">
        <v>12.62</v>
      </c>
      <c r="K1153" t="s">
        <v>27</v>
      </c>
      <c r="L1153">
        <v>13.31</v>
      </c>
      <c r="M1153" t="s">
        <v>27</v>
      </c>
      <c r="N1153">
        <v>4.91</v>
      </c>
      <c r="O1153" t="s">
        <v>27</v>
      </c>
      <c r="P1153">
        <v>-152.91</v>
      </c>
      <c r="Q1153" t="s">
        <v>28</v>
      </c>
      <c r="R1153">
        <v>3.33</v>
      </c>
      <c r="S1153" t="s">
        <v>27</v>
      </c>
      <c r="T1153">
        <v>-17.77</v>
      </c>
      <c r="U1153" t="s">
        <v>27</v>
      </c>
      <c r="V1153">
        <v>-0.84</v>
      </c>
      <c r="W1153" t="s">
        <v>27</v>
      </c>
      <c r="X1153">
        <v>-13.25</v>
      </c>
      <c r="Y1153" t="s">
        <v>27</v>
      </c>
      <c r="Z1153">
        <v>-3.1</v>
      </c>
      <c r="AA1153" t="s">
        <v>27</v>
      </c>
    </row>
    <row r="1154" spans="1:27" x14ac:dyDescent="0.25">
      <c r="A1154" t="s">
        <v>1203</v>
      </c>
      <c r="B1154">
        <v>90.8</v>
      </c>
      <c r="C1154" t="s">
        <v>27</v>
      </c>
      <c r="D1154">
        <v>98.97</v>
      </c>
      <c r="E1154" t="s">
        <v>27</v>
      </c>
      <c r="F1154" s="26">
        <v>-4.0848820373860699E+25</v>
      </c>
      <c r="G1154" t="s">
        <v>28</v>
      </c>
      <c r="H1154">
        <v>114.42</v>
      </c>
      <c r="I1154" t="s">
        <v>27</v>
      </c>
      <c r="J1154">
        <v>124.11</v>
      </c>
      <c r="K1154" t="s">
        <v>27</v>
      </c>
      <c r="L1154">
        <v>124.73</v>
      </c>
      <c r="M1154" t="s">
        <v>27</v>
      </c>
      <c r="N1154">
        <v>116.47</v>
      </c>
      <c r="O1154" t="s">
        <v>27</v>
      </c>
      <c r="P1154">
        <v>-152.91</v>
      </c>
      <c r="Q1154" t="s">
        <v>28</v>
      </c>
      <c r="R1154">
        <v>114.73</v>
      </c>
      <c r="S1154" t="s">
        <v>27</v>
      </c>
      <c r="T1154">
        <v>93.52</v>
      </c>
      <c r="U1154" t="s">
        <v>27</v>
      </c>
      <c r="V1154">
        <v>110.63</v>
      </c>
      <c r="W1154" t="s">
        <v>27</v>
      </c>
      <c r="X1154">
        <v>98.13</v>
      </c>
      <c r="Y1154" t="s">
        <v>27</v>
      </c>
      <c r="Z1154">
        <v>108.28</v>
      </c>
      <c r="AA1154" t="s">
        <v>27</v>
      </c>
    </row>
    <row r="1155" spans="1:27" x14ac:dyDescent="0.25">
      <c r="A1155" t="s">
        <v>1204</v>
      </c>
      <c r="B1155">
        <v>-79.3</v>
      </c>
      <c r="C1155" t="s">
        <v>27</v>
      </c>
      <c r="D1155">
        <v>-71.239999999999995</v>
      </c>
      <c r="E1155" t="s">
        <v>27</v>
      </c>
      <c r="F1155" s="26">
        <v>-4.0848820373860699E+25</v>
      </c>
      <c r="G1155" t="s">
        <v>28</v>
      </c>
      <c r="H1155">
        <v>-55.78</v>
      </c>
      <c r="I1155" t="s">
        <v>27</v>
      </c>
      <c r="J1155">
        <v>-46.2</v>
      </c>
      <c r="K1155" t="s">
        <v>27</v>
      </c>
      <c r="L1155">
        <v>-45.52</v>
      </c>
      <c r="M1155" t="s">
        <v>27</v>
      </c>
      <c r="N1155">
        <v>-53.84</v>
      </c>
      <c r="O1155" t="s">
        <v>27</v>
      </c>
      <c r="P1155">
        <v>-152.91</v>
      </c>
      <c r="Q1155" t="s">
        <v>28</v>
      </c>
      <c r="R1155">
        <v>-55.52</v>
      </c>
      <c r="S1155" t="s">
        <v>27</v>
      </c>
      <c r="T1155">
        <v>-76.58</v>
      </c>
      <c r="U1155" t="s">
        <v>27</v>
      </c>
      <c r="V1155">
        <v>-59.52</v>
      </c>
      <c r="W1155" t="s">
        <v>27</v>
      </c>
      <c r="X1155">
        <v>-72.05</v>
      </c>
      <c r="Y1155" t="s">
        <v>27</v>
      </c>
      <c r="Z1155">
        <v>-61.95</v>
      </c>
      <c r="AA1155" t="s">
        <v>27</v>
      </c>
    </row>
    <row r="1156" spans="1:27" x14ac:dyDescent="0.25">
      <c r="A1156" t="s">
        <v>1205</v>
      </c>
      <c r="B1156">
        <v>16.95</v>
      </c>
      <c r="C1156" t="s">
        <v>27</v>
      </c>
      <c r="D1156">
        <v>25.17</v>
      </c>
      <c r="E1156" t="s">
        <v>27</v>
      </c>
      <c r="F1156" s="26">
        <v>-4.0848820373860699E+25</v>
      </c>
      <c r="G1156" t="s">
        <v>28</v>
      </c>
      <c r="H1156">
        <v>40.590000000000003</v>
      </c>
      <c r="I1156" t="s">
        <v>27</v>
      </c>
      <c r="J1156">
        <v>50.21</v>
      </c>
      <c r="K1156" t="s">
        <v>27</v>
      </c>
      <c r="L1156">
        <v>50.86</v>
      </c>
      <c r="M1156" t="s">
        <v>27</v>
      </c>
      <c r="N1156">
        <v>42.57</v>
      </c>
      <c r="O1156" t="s">
        <v>27</v>
      </c>
      <c r="P1156">
        <v>-152.91</v>
      </c>
      <c r="Q1156" t="s">
        <v>28</v>
      </c>
      <c r="R1156">
        <v>40.83</v>
      </c>
      <c r="S1156" t="s">
        <v>27</v>
      </c>
      <c r="T1156">
        <v>19.73</v>
      </c>
      <c r="U1156" t="s">
        <v>27</v>
      </c>
      <c r="V1156">
        <v>36.909999999999997</v>
      </c>
      <c r="W1156" t="s">
        <v>27</v>
      </c>
      <c r="X1156">
        <v>24.38</v>
      </c>
      <c r="Y1156" t="s">
        <v>27</v>
      </c>
      <c r="Z1156">
        <v>34.4</v>
      </c>
      <c r="AA1156" t="s">
        <v>27</v>
      </c>
    </row>
    <row r="1157" spans="1:27" x14ac:dyDescent="0.25">
      <c r="A1157" t="s">
        <v>1206</v>
      </c>
      <c r="B1157">
        <v>-40.590000000000003</v>
      </c>
      <c r="C1157" t="s">
        <v>27</v>
      </c>
      <c r="D1157">
        <v>-32.6</v>
      </c>
      <c r="E1157" t="s">
        <v>27</v>
      </c>
      <c r="F1157" s="26">
        <v>-4.0848820373860699E+25</v>
      </c>
      <c r="G1157" t="s">
        <v>28</v>
      </c>
      <c r="H1157">
        <v>-17.399999999999999</v>
      </c>
      <c r="I1157" t="s">
        <v>27</v>
      </c>
      <c r="J1157">
        <v>-7.86</v>
      </c>
      <c r="K1157" t="s">
        <v>27</v>
      </c>
      <c r="L1157">
        <v>-7.16</v>
      </c>
      <c r="M1157" t="s">
        <v>27</v>
      </c>
      <c r="N1157">
        <v>-15.54</v>
      </c>
      <c r="O1157" t="s">
        <v>27</v>
      </c>
      <c r="P1157">
        <v>-152.91</v>
      </c>
      <c r="Q1157" t="s">
        <v>28</v>
      </c>
      <c r="R1157">
        <v>-17.12</v>
      </c>
      <c r="S1157" t="s">
        <v>27</v>
      </c>
      <c r="T1157">
        <v>-37.83</v>
      </c>
      <c r="U1157" t="s">
        <v>27</v>
      </c>
      <c r="V1157">
        <v>-20.73</v>
      </c>
      <c r="W1157" t="s">
        <v>27</v>
      </c>
      <c r="X1157">
        <v>-33.35</v>
      </c>
      <c r="Y1157" t="s">
        <v>27</v>
      </c>
      <c r="Z1157">
        <v>-23.58</v>
      </c>
      <c r="AA1157" t="s">
        <v>27</v>
      </c>
    </row>
    <row r="1158" spans="1:27" x14ac:dyDescent="0.25">
      <c r="A1158" t="s">
        <v>1207</v>
      </c>
      <c r="B1158">
        <v>-62.83</v>
      </c>
      <c r="C1158" t="s">
        <v>27</v>
      </c>
      <c r="D1158">
        <v>-54.98</v>
      </c>
      <c r="E1158" t="s">
        <v>27</v>
      </c>
      <c r="F1158" s="26">
        <v>-4.0848820373860699E+25</v>
      </c>
      <c r="G1158" t="s">
        <v>28</v>
      </c>
      <c r="H1158">
        <v>-39.64</v>
      </c>
      <c r="I1158" t="s">
        <v>27</v>
      </c>
      <c r="J1158">
        <v>-30.09</v>
      </c>
      <c r="K1158" t="s">
        <v>27</v>
      </c>
      <c r="L1158">
        <v>-29.4</v>
      </c>
      <c r="M1158" t="s">
        <v>27</v>
      </c>
      <c r="N1158">
        <v>-37.75</v>
      </c>
      <c r="O1158" t="s">
        <v>27</v>
      </c>
      <c r="P1158">
        <v>-152.91</v>
      </c>
      <c r="Q1158" t="s">
        <v>28</v>
      </c>
      <c r="R1158">
        <v>-39.33</v>
      </c>
      <c r="S1158" t="s">
        <v>27</v>
      </c>
      <c r="T1158">
        <v>-60.11</v>
      </c>
      <c r="U1158" t="s">
        <v>27</v>
      </c>
      <c r="V1158">
        <v>-43.16</v>
      </c>
      <c r="W1158" t="s">
        <v>27</v>
      </c>
      <c r="X1158">
        <v>-55.74</v>
      </c>
      <c r="Y1158" t="s">
        <v>27</v>
      </c>
      <c r="Z1158">
        <v>-45.87</v>
      </c>
      <c r="AA1158" t="s">
        <v>27</v>
      </c>
    </row>
    <row r="1159" spans="1:27" x14ac:dyDescent="0.25">
      <c r="A1159" t="s">
        <v>1208</v>
      </c>
      <c r="B1159">
        <v>-73.33</v>
      </c>
      <c r="C1159" t="s">
        <v>27</v>
      </c>
      <c r="D1159">
        <v>-65.69</v>
      </c>
      <c r="E1159" t="s">
        <v>27</v>
      </c>
      <c r="F1159" s="26">
        <v>-4.0848820373860699E+25</v>
      </c>
      <c r="G1159" t="s">
        <v>28</v>
      </c>
      <c r="H1159">
        <v>-50.44</v>
      </c>
      <c r="I1159" t="s">
        <v>27</v>
      </c>
      <c r="J1159">
        <v>-40.85</v>
      </c>
      <c r="K1159" t="s">
        <v>27</v>
      </c>
      <c r="L1159">
        <v>-40.229999999999997</v>
      </c>
      <c r="M1159" t="s">
        <v>27</v>
      </c>
      <c r="N1159">
        <v>-48.51</v>
      </c>
      <c r="O1159" t="s">
        <v>27</v>
      </c>
      <c r="P1159">
        <v>-152.91</v>
      </c>
      <c r="Q1159" t="s">
        <v>28</v>
      </c>
      <c r="R1159">
        <v>-50.04</v>
      </c>
      <c r="S1159" t="s">
        <v>27</v>
      </c>
      <c r="T1159">
        <v>-70.67</v>
      </c>
      <c r="U1159" t="s">
        <v>27</v>
      </c>
      <c r="V1159">
        <v>-53.91</v>
      </c>
      <c r="W1159" t="s">
        <v>27</v>
      </c>
      <c r="X1159">
        <v>-66.45</v>
      </c>
      <c r="Y1159" t="s">
        <v>27</v>
      </c>
      <c r="Z1159">
        <v>-56.68</v>
      </c>
      <c r="AA1159" t="s">
        <v>27</v>
      </c>
    </row>
    <row r="1160" spans="1:27" x14ac:dyDescent="0.25">
      <c r="A1160" t="s">
        <v>1209</v>
      </c>
      <c r="B1160">
        <v>-134.55000000000001</v>
      </c>
      <c r="C1160" t="s">
        <v>27</v>
      </c>
      <c r="D1160">
        <v>-126.9</v>
      </c>
      <c r="E1160" t="s">
        <v>27</v>
      </c>
      <c r="F1160" s="26">
        <v>-4.0848820373860699E+25</v>
      </c>
      <c r="G1160" t="s">
        <v>28</v>
      </c>
      <c r="H1160">
        <v>-111.64</v>
      </c>
      <c r="I1160" t="s">
        <v>27</v>
      </c>
      <c r="J1160">
        <v>-102.04</v>
      </c>
      <c r="K1160" t="s">
        <v>27</v>
      </c>
      <c r="L1160">
        <v>-101.46</v>
      </c>
      <c r="M1160" t="s">
        <v>27</v>
      </c>
      <c r="N1160">
        <v>-109.67</v>
      </c>
      <c r="O1160" t="s">
        <v>27</v>
      </c>
      <c r="P1160">
        <v>-152.91</v>
      </c>
      <c r="Q1160" t="s">
        <v>28</v>
      </c>
      <c r="R1160">
        <v>-111.2</v>
      </c>
      <c r="S1160" t="s">
        <v>27</v>
      </c>
      <c r="T1160">
        <v>-131.91</v>
      </c>
      <c r="U1160" t="s">
        <v>27</v>
      </c>
      <c r="V1160">
        <v>-115.2</v>
      </c>
      <c r="W1160" t="s">
        <v>27</v>
      </c>
      <c r="X1160">
        <v>-127.68</v>
      </c>
      <c r="Y1160" t="s">
        <v>27</v>
      </c>
      <c r="Z1160">
        <v>-117.89</v>
      </c>
      <c r="AA1160" t="s">
        <v>27</v>
      </c>
    </row>
    <row r="1161" spans="1:27" x14ac:dyDescent="0.25">
      <c r="A1161" t="s">
        <v>1210</v>
      </c>
      <c r="B1161">
        <v>128.1</v>
      </c>
      <c r="C1161" t="s">
        <v>27</v>
      </c>
      <c r="D1161">
        <v>135.81</v>
      </c>
      <c r="E1161" t="s">
        <v>27</v>
      </c>
      <c r="F1161" s="26">
        <v>-4.0848820373860699E+25</v>
      </c>
      <c r="G1161" t="s">
        <v>28</v>
      </c>
      <c r="H1161">
        <v>151.19</v>
      </c>
      <c r="I1161" t="s">
        <v>27</v>
      </c>
      <c r="J1161">
        <v>160.81</v>
      </c>
      <c r="K1161" t="s">
        <v>27</v>
      </c>
      <c r="L1161">
        <v>161.41</v>
      </c>
      <c r="M1161" t="s">
        <v>27</v>
      </c>
      <c r="N1161">
        <v>153.22999999999999</v>
      </c>
      <c r="O1161" t="s">
        <v>27</v>
      </c>
      <c r="P1161">
        <v>-152.91</v>
      </c>
      <c r="Q1161" t="s">
        <v>28</v>
      </c>
      <c r="R1161">
        <v>151.61000000000001</v>
      </c>
      <c r="S1161" t="s">
        <v>27</v>
      </c>
      <c r="T1161">
        <v>130.69</v>
      </c>
      <c r="U1161" t="s">
        <v>27</v>
      </c>
      <c r="V1161">
        <v>147.46</v>
      </c>
      <c r="W1161" t="s">
        <v>27</v>
      </c>
      <c r="X1161">
        <v>134.99</v>
      </c>
      <c r="Y1161" t="s">
        <v>27</v>
      </c>
      <c r="Z1161">
        <v>144.94999999999999</v>
      </c>
      <c r="AA1161" t="s">
        <v>27</v>
      </c>
    </row>
    <row r="1162" spans="1:27" x14ac:dyDescent="0.25">
      <c r="A1162" t="s">
        <v>1211</v>
      </c>
      <c r="B1162">
        <v>-20.56</v>
      </c>
      <c r="C1162" t="s">
        <v>27</v>
      </c>
      <c r="D1162">
        <v>-12.93</v>
      </c>
      <c r="E1162" t="s">
        <v>27</v>
      </c>
      <c r="F1162" s="26">
        <v>-4.0848820373860699E+25</v>
      </c>
      <c r="G1162" t="s">
        <v>28</v>
      </c>
      <c r="H1162">
        <v>2.52</v>
      </c>
      <c r="I1162" t="s">
        <v>27</v>
      </c>
      <c r="J1162">
        <v>12.08</v>
      </c>
      <c r="K1162" t="s">
        <v>27</v>
      </c>
      <c r="L1162">
        <v>12.74</v>
      </c>
      <c r="M1162" t="s">
        <v>27</v>
      </c>
      <c r="N1162">
        <v>4.4400000000000004</v>
      </c>
      <c r="O1162" t="s">
        <v>27</v>
      </c>
      <c r="P1162">
        <v>-152.91</v>
      </c>
      <c r="Q1162" t="s">
        <v>28</v>
      </c>
      <c r="R1162">
        <v>2.91</v>
      </c>
      <c r="S1162" t="s">
        <v>27</v>
      </c>
      <c r="T1162">
        <v>-17.96</v>
      </c>
      <c r="U1162" t="s">
        <v>27</v>
      </c>
      <c r="V1162">
        <v>-1.26</v>
      </c>
      <c r="W1162" t="s">
        <v>27</v>
      </c>
      <c r="X1162">
        <v>-13.72</v>
      </c>
      <c r="Y1162" t="s">
        <v>27</v>
      </c>
      <c r="Z1162">
        <v>-3.72</v>
      </c>
      <c r="AA1162" t="s">
        <v>27</v>
      </c>
    </row>
    <row r="1163" spans="1:27" x14ac:dyDescent="0.25">
      <c r="A1163" t="s">
        <v>1212</v>
      </c>
      <c r="B1163">
        <v>-90.79</v>
      </c>
      <c r="C1163" t="s">
        <v>27</v>
      </c>
      <c r="D1163">
        <v>-83.07</v>
      </c>
      <c r="E1163" t="s">
        <v>27</v>
      </c>
      <c r="F1163" s="26">
        <v>-4.0848820373860699E+25</v>
      </c>
      <c r="G1163" t="s">
        <v>28</v>
      </c>
      <c r="H1163">
        <v>-67.680000000000007</v>
      </c>
      <c r="I1163" t="s">
        <v>27</v>
      </c>
      <c r="J1163">
        <v>-58.15</v>
      </c>
      <c r="K1163" t="s">
        <v>27</v>
      </c>
      <c r="L1163">
        <v>-57.47</v>
      </c>
      <c r="M1163" t="s">
        <v>27</v>
      </c>
      <c r="N1163">
        <v>-65.77</v>
      </c>
      <c r="O1163" t="s">
        <v>27</v>
      </c>
      <c r="P1163">
        <v>-152.91</v>
      </c>
      <c r="Q1163" t="s">
        <v>28</v>
      </c>
      <c r="R1163">
        <v>-67.33</v>
      </c>
      <c r="S1163" t="s">
        <v>27</v>
      </c>
      <c r="T1163">
        <v>-88.15</v>
      </c>
      <c r="U1163" t="s">
        <v>27</v>
      </c>
      <c r="V1163">
        <v>-71.31</v>
      </c>
      <c r="W1163" t="s">
        <v>27</v>
      </c>
      <c r="X1163">
        <v>-83.84</v>
      </c>
      <c r="Y1163" t="s">
        <v>27</v>
      </c>
      <c r="Z1163">
        <v>-73.92</v>
      </c>
      <c r="AA1163" t="s">
        <v>27</v>
      </c>
    </row>
    <row r="1164" spans="1:27" x14ac:dyDescent="0.25">
      <c r="A1164" t="s">
        <v>1213</v>
      </c>
      <c r="B1164">
        <v>-107.66</v>
      </c>
      <c r="C1164" t="s">
        <v>27</v>
      </c>
      <c r="D1164">
        <v>-99.82</v>
      </c>
      <c r="E1164" t="s">
        <v>27</v>
      </c>
      <c r="F1164" s="26">
        <v>-4.0848820373860699E+25</v>
      </c>
      <c r="G1164" t="s">
        <v>28</v>
      </c>
      <c r="H1164">
        <v>-84.44</v>
      </c>
      <c r="I1164" t="s">
        <v>27</v>
      </c>
      <c r="J1164">
        <v>-74.87</v>
      </c>
      <c r="K1164" t="s">
        <v>27</v>
      </c>
      <c r="L1164">
        <v>-74.180000000000007</v>
      </c>
      <c r="M1164" t="s">
        <v>27</v>
      </c>
      <c r="N1164">
        <v>-82.53</v>
      </c>
      <c r="O1164" t="s">
        <v>27</v>
      </c>
      <c r="P1164">
        <v>-152.91</v>
      </c>
      <c r="Q1164" t="s">
        <v>28</v>
      </c>
      <c r="R1164">
        <v>-84.12</v>
      </c>
      <c r="S1164" t="s">
        <v>27</v>
      </c>
      <c r="T1164">
        <v>-104.99</v>
      </c>
      <c r="U1164" t="s">
        <v>27</v>
      </c>
      <c r="V1164">
        <v>-88.09</v>
      </c>
      <c r="W1164" t="s">
        <v>27</v>
      </c>
      <c r="X1164">
        <v>-100.59</v>
      </c>
      <c r="Y1164" t="s">
        <v>27</v>
      </c>
      <c r="Z1164">
        <v>-90.73</v>
      </c>
      <c r="AA1164" t="s">
        <v>27</v>
      </c>
    </row>
    <row r="1165" spans="1:27" x14ac:dyDescent="0.25">
      <c r="A1165" t="s">
        <v>1214</v>
      </c>
      <c r="B1165">
        <v>-166.77</v>
      </c>
      <c r="C1165" t="s">
        <v>27</v>
      </c>
      <c r="D1165">
        <v>-158.9</v>
      </c>
      <c r="E1165" t="s">
        <v>27</v>
      </c>
      <c r="F1165" s="26">
        <v>-4.0848820373860699E+25</v>
      </c>
      <c r="G1165" t="s">
        <v>28</v>
      </c>
      <c r="H1165">
        <v>-143.4</v>
      </c>
      <c r="I1165" t="s">
        <v>27</v>
      </c>
      <c r="J1165">
        <v>-133.84</v>
      </c>
      <c r="K1165" t="s">
        <v>27</v>
      </c>
      <c r="L1165">
        <v>-133.07</v>
      </c>
      <c r="M1165" t="s">
        <v>27</v>
      </c>
      <c r="N1165">
        <v>-141.5</v>
      </c>
      <c r="O1165" t="s">
        <v>27</v>
      </c>
      <c r="P1165">
        <v>-152.91</v>
      </c>
      <c r="Q1165" t="s">
        <v>28</v>
      </c>
      <c r="R1165">
        <v>-143.09</v>
      </c>
      <c r="S1165" t="s">
        <v>27</v>
      </c>
      <c r="T1165">
        <v>-164.09</v>
      </c>
      <c r="U1165" t="s">
        <v>27</v>
      </c>
      <c r="V1165">
        <v>-147.16999999999999</v>
      </c>
      <c r="W1165" t="s">
        <v>27</v>
      </c>
      <c r="X1165">
        <v>-159.66999999999999</v>
      </c>
      <c r="Y1165" t="s">
        <v>27</v>
      </c>
      <c r="Z1165">
        <v>-149.68</v>
      </c>
      <c r="AA1165" t="s">
        <v>27</v>
      </c>
    </row>
    <row r="1166" spans="1:27" x14ac:dyDescent="0.25">
      <c r="A1166" t="s">
        <v>1215</v>
      </c>
      <c r="B1166">
        <v>-104.23</v>
      </c>
      <c r="C1166" t="s">
        <v>27</v>
      </c>
      <c r="D1166">
        <v>-96.24</v>
      </c>
      <c r="E1166" t="s">
        <v>27</v>
      </c>
      <c r="F1166" s="26">
        <v>-4.0848820373860699E+25</v>
      </c>
      <c r="G1166" t="s">
        <v>28</v>
      </c>
      <c r="H1166">
        <v>-80.760000000000005</v>
      </c>
      <c r="I1166" t="s">
        <v>27</v>
      </c>
      <c r="J1166">
        <v>-71.16</v>
      </c>
      <c r="K1166" t="s">
        <v>27</v>
      </c>
      <c r="L1166">
        <v>-70.41</v>
      </c>
      <c r="M1166" t="s">
        <v>27</v>
      </c>
      <c r="N1166">
        <v>-78.8</v>
      </c>
      <c r="O1166" t="s">
        <v>27</v>
      </c>
      <c r="P1166">
        <v>-152.91</v>
      </c>
      <c r="Q1166" t="s">
        <v>28</v>
      </c>
      <c r="R1166">
        <v>-80.459999999999994</v>
      </c>
      <c r="S1166" t="s">
        <v>27</v>
      </c>
      <c r="T1166">
        <v>-101.51</v>
      </c>
      <c r="U1166" t="s">
        <v>27</v>
      </c>
      <c r="V1166">
        <v>-84.52</v>
      </c>
      <c r="W1166" t="s">
        <v>27</v>
      </c>
      <c r="X1166">
        <v>-97.01</v>
      </c>
      <c r="Y1166" t="s">
        <v>27</v>
      </c>
      <c r="Z1166">
        <v>-87.09</v>
      </c>
      <c r="AA1166" t="s">
        <v>27</v>
      </c>
    </row>
    <row r="1167" spans="1:27" x14ac:dyDescent="0.25">
      <c r="A1167" t="s">
        <v>1216</v>
      </c>
      <c r="B1167">
        <v>138.75</v>
      </c>
      <c r="C1167" t="s">
        <v>27</v>
      </c>
      <c r="D1167">
        <v>146.69999999999999</v>
      </c>
      <c r="E1167" t="s">
        <v>27</v>
      </c>
      <c r="F1167" s="26">
        <v>-4.0848820373860699E+25</v>
      </c>
      <c r="G1167" t="s">
        <v>28</v>
      </c>
      <c r="H1167">
        <v>162.26</v>
      </c>
      <c r="I1167" t="s">
        <v>27</v>
      </c>
      <c r="J1167">
        <v>171.88</v>
      </c>
      <c r="K1167" t="s">
        <v>27</v>
      </c>
      <c r="L1167">
        <v>172.61</v>
      </c>
      <c r="M1167" t="s">
        <v>27</v>
      </c>
      <c r="N1167">
        <v>164.21</v>
      </c>
      <c r="O1167" t="s">
        <v>27</v>
      </c>
      <c r="P1167">
        <v>-152.91</v>
      </c>
      <c r="Q1167" t="s">
        <v>28</v>
      </c>
      <c r="R1167">
        <v>162.51</v>
      </c>
      <c r="S1167" t="s">
        <v>27</v>
      </c>
      <c r="T1167">
        <v>141.43</v>
      </c>
      <c r="U1167" t="s">
        <v>27</v>
      </c>
      <c r="V1167">
        <v>158.29</v>
      </c>
      <c r="W1167" t="s">
        <v>27</v>
      </c>
      <c r="X1167">
        <v>145.85</v>
      </c>
      <c r="Y1167" t="s">
        <v>27</v>
      </c>
      <c r="Z1167">
        <v>155.91999999999999</v>
      </c>
      <c r="AA1167" t="s">
        <v>27</v>
      </c>
    </row>
    <row r="1168" spans="1:27" x14ac:dyDescent="0.25">
      <c r="A1168" t="s">
        <v>1217</v>
      </c>
      <c r="B1168">
        <v>-53.21</v>
      </c>
      <c r="C1168" t="s">
        <v>27</v>
      </c>
      <c r="D1168">
        <v>-45.22</v>
      </c>
      <c r="E1168" t="s">
        <v>27</v>
      </c>
      <c r="F1168" s="26">
        <v>-4.0848820373860699E+25</v>
      </c>
      <c r="G1168" t="s">
        <v>28</v>
      </c>
      <c r="H1168">
        <v>-29.52</v>
      </c>
      <c r="I1168" t="s">
        <v>27</v>
      </c>
      <c r="J1168">
        <v>-19.87</v>
      </c>
      <c r="K1168" t="s">
        <v>27</v>
      </c>
      <c r="L1168">
        <v>-19.18</v>
      </c>
      <c r="M1168" t="s">
        <v>27</v>
      </c>
      <c r="N1168">
        <v>-27.5</v>
      </c>
      <c r="O1168" t="s">
        <v>27</v>
      </c>
      <c r="P1168">
        <v>-152.91</v>
      </c>
      <c r="Q1168" t="s">
        <v>28</v>
      </c>
      <c r="R1168">
        <v>-29.27</v>
      </c>
      <c r="S1168" t="s">
        <v>27</v>
      </c>
      <c r="T1168">
        <v>-50.53</v>
      </c>
      <c r="U1168" t="s">
        <v>27</v>
      </c>
      <c r="V1168">
        <v>-33.6</v>
      </c>
      <c r="W1168" t="s">
        <v>27</v>
      </c>
      <c r="X1168">
        <v>-46.06</v>
      </c>
      <c r="Y1168" t="s">
        <v>27</v>
      </c>
      <c r="Z1168">
        <v>-35.880000000000003</v>
      </c>
      <c r="AA1168" t="s">
        <v>27</v>
      </c>
    </row>
    <row r="1169" spans="1:27" x14ac:dyDescent="0.25">
      <c r="A1169" t="s">
        <v>1218</v>
      </c>
      <c r="B1169">
        <v>-168.1</v>
      </c>
      <c r="C1169" t="s">
        <v>27</v>
      </c>
      <c r="D1169">
        <v>-160.02000000000001</v>
      </c>
      <c r="E1169" t="s">
        <v>27</v>
      </c>
      <c r="F1169" s="26">
        <v>-4.0848820373860699E+25</v>
      </c>
      <c r="G1169" t="s">
        <v>28</v>
      </c>
      <c r="H1169">
        <v>-144.29</v>
      </c>
      <c r="I1169" t="s">
        <v>27</v>
      </c>
      <c r="J1169">
        <v>-134.58000000000001</v>
      </c>
      <c r="K1169" t="s">
        <v>27</v>
      </c>
      <c r="L1169">
        <v>-133.9</v>
      </c>
      <c r="M1169" t="s">
        <v>27</v>
      </c>
      <c r="N1169">
        <v>-142.22999999999999</v>
      </c>
      <c r="O1169" t="s">
        <v>27</v>
      </c>
      <c r="P1169">
        <v>-152.91</v>
      </c>
      <c r="Q1169" t="s">
        <v>28</v>
      </c>
      <c r="R1169">
        <v>-143.94999999999999</v>
      </c>
      <c r="S1169" t="s">
        <v>27</v>
      </c>
      <c r="T1169">
        <v>-165.41</v>
      </c>
      <c r="U1169" t="s">
        <v>27</v>
      </c>
      <c r="V1169">
        <v>-148.44999999999999</v>
      </c>
      <c r="W1169" t="s">
        <v>27</v>
      </c>
      <c r="X1169">
        <v>-160.87</v>
      </c>
      <c r="Y1169" t="s">
        <v>27</v>
      </c>
      <c r="Z1169">
        <v>-150.62</v>
      </c>
      <c r="AA1169" t="s">
        <v>27</v>
      </c>
    </row>
    <row r="1170" spans="1:27" x14ac:dyDescent="0.25">
      <c r="A1170" t="s">
        <v>1219</v>
      </c>
      <c r="B1170">
        <v>-34.86</v>
      </c>
      <c r="C1170" t="s">
        <v>27</v>
      </c>
      <c r="D1170">
        <v>-26.84</v>
      </c>
      <c r="E1170" t="s">
        <v>27</v>
      </c>
      <c r="F1170" s="26">
        <v>-4.0848820373860699E+25</v>
      </c>
      <c r="G1170" t="s">
        <v>28</v>
      </c>
      <c r="H1170">
        <v>-11.07</v>
      </c>
      <c r="I1170" t="s">
        <v>27</v>
      </c>
      <c r="J1170">
        <v>-1.31</v>
      </c>
      <c r="K1170" t="s">
        <v>27</v>
      </c>
      <c r="L1170">
        <v>-0.65</v>
      </c>
      <c r="M1170" t="s">
        <v>27</v>
      </c>
      <c r="N1170">
        <v>-8.9600000000000009</v>
      </c>
      <c r="O1170" t="s">
        <v>27</v>
      </c>
      <c r="P1170">
        <v>-152.91</v>
      </c>
      <c r="Q1170" t="s">
        <v>28</v>
      </c>
      <c r="R1170">
        <v>-10.75</v>
      </c>
      <c r="S1170" t="s">
        <v>27</v>
      </c>
      <c r="T1170">
        <v>-32.17</v>
      </c>
      <c r="U1170" t="s">
        <v>27</v>
      </c>
      <c r="V1170">
        <v>-15.24</v>
      </c>
      <c r="W1170" t="s">
        <v>27</v>
      </c>
      <c r="X1170">
        <v>-27.67</v>
      </c>
      <c r="Y1170" t="s">
        <v>27</v>
      </c>
      <c r="Z1170">
        <v>-17.39</v>
      </c>
      <c r="AA1170" t="s">
        <v>27</v>
      </c>
    </row>
    <row r="1171" spans="1:27" x14ac:dyDescent="0.25">
      <c r="A1171" t="s">
        <v>1220</v>
      </c>
      <c r="B1171">
        <v>73.180000000000007</v>
      </c>
      <c r="C1171" t="s">
        <v>27</v>
      </c>
      <c r="D1171">
        <v>81.33</v>
      </c>
      <c r="E1171" t="s">
        <v>27</v>
      </c>
      <c r="F1171" s="26">
        <v>-4.0848820373860699E+25</v>
      </c>
      <c r="G1171" t="s">
        <v>28</v>
      </c>
      <c r="H1171">
        <v>97.26</v>
      </c>
      <c r="I1171" t="s">
        <v>27</v>
      </c>
      <c r="J1171">
        <v>106.94</v>
      </c>
      <c r="K1171" t="s">
        <v>27</v>
      </c>
      <c r="L1171">
        <v>107.63</v>
      </c>
      <c r="M1171" t="s">
        <v>27</v>
      </c>
      <c r="N1171">
        <v>99.29</v>
      </c>
      <c r="O1171" t="s">
        <v>27</v>
      </c>
      <c r="P1171">
        <v>-152.91</v>
      </c>
      <c r="Q1171" t="s">
        <v>28</v>
      </c>
      <c r="R1171">
        <v>97.48</v>
      </c>
      <c r="S1171" t="s">
        <v>27</v>
      </c>
      <c r="T1171">
        <v>75.849999999999994</v>
      </c>
      <c r="U1171" t="s">
        <v>27</v>
      </c>
      <c r="V1171">
        <v>92.92</v>
      </c>
      <c r="W1171" t="s">
        <v>27</v>
      </c>
      <c r="X1171">
        <v>80.44</v>
      </c>
      <c r="Y1171" t="s">
        <v>27</v>
      </c>
      <c r="Z1171">
        <v>90.89</v>
      </c>
      <c r="AA1171" t="s">
        <v>27</v>
      </c>
    </row>
    <row r="1172" spans="1:27" x14ac:dyDescent="0.25">
      <c r="A1172" t="s">
        <v>1221</v>
      </c>
      <c r="B1172">
        <v>-94.71</v>
      </c>
      <c r="C1172" t="s">
        <v>27</v>
      </c>
      <c r="D1172">
        <v>-86.57</v>
      </c>
      <c r="E1172" t="s">
        <v>27</v>
      </c>
      <c r="F1172" s="26">
        <v>-4.0848820373860699E+25</v>
      </c>
      <c r="G1172" t="s">
        <v>28</v>
      </c>
      <c r="H1172">
        <v>-70.650000000000006</v>
      </c>
      <c r="I1172" t="s">
        <v>27</v>
      </c>
      <c r="J1172">
        <v>-60.9</v>
      </c>
      <c r="K1172" t="s">
        <v>27</v>
      </c>
      <c r="L1172">
        <v>-60.22</v>
      </c>
      <c r="M1172" t="s">
        <v>27</v>
      </c>
      <c r="N1172">
        <v>-68.61</v>
      </c>
      <c r="O1172" t="s">
        <v>27</v>
      </c>
      <c r="P1172">
        <v>-152.91</v>
      </c>
      <c r="Q1172" t="s">
        <v>28</v>
      </c>
      <c r="R1172">
        <v>-70.430000000000007</v>
      </c>
      <c r="S1172" t="s">
        <v>27</v>
      </c>
      <c r="T1172">
        <v>-91.98</v>
      </c>
      <c r="U1172" t="s">
        <v>27</v>
      </c>
      <c r="V1172">
        <v>-74.92</v>
      </c>
      <c r="W1172" t="s">
        <v>27</v>
      </c>
      <c r="X1172">
        <v>-87.39</v>
      </c>
      <c r="Y1172" t="s">
        <v>27</v>
      </c>
      <c r="Z1172">
        <v>-76.930000000000007</v>
      </c>
      <c r="AA1172" t="s">
        <v>27</v>
      </c>
    </row>
    <row r="1173" spans="1:27" x14ac:dyDescent="0.25">
      <c r="A1173" t="s">
        <v>1222</v>
      </c>
      <c r="B1173">
        <v>16.59</v>
      </c>
      <c r="C1173" t="s">
        <v>27</v>
      </c>
      <c r="D1173">
        <v>24.62</v>
      </c>
      <c r="E1173" t="s">
        <v>27</v>
      </c>
      <c r="F1173" s="26">
        <v>-4.0848820373860699E+25</v>
      </c>
      <c r="G1173" t="s">
        <v>28</v>
      </c>
      <c r="H1173">
        <v>40.619999999999997</v>
      </c>
      <c r="I1173" t="s">
        <v>27</v>
      </c>
      <c r="J1173">
        <v>50.4</v>
      </c>
      <c r="K1173" t="s">
        <v>27</v>
      </c>
      <c r="L1173">
        <v>50.99</v>
      </c>
      <c r="M1173" t="s">
        <v>27</v>
      </c>
      <c r="N1173">
        <v>42.73</v>
      </c>
      <c r="O1173" t="s">
        <v>27</v>
      </c>
      <c r="P1173">
        <v>-152.91</v>
      </c>
      <c r="Q1173" t="s">
        <v>28</v>
      </c>
      <c r="R1173">
        <v>40.89</v>
      </c>
      <c r="S1173" t="s">
        <v>27</v>
      </c>
      <c r="T1173">
        <v>19.25</v>
      </c>
      <c r="U1173" t="s">
        <v>27</v>
      </c>
      <c r="V1173">
        <v>36.270000000000003</v>
      </c>
      <c r="W1173" t="s">
        <v>27</v>
      </c>
      <c r="X1173">
        <v>23.74</v>
      </c>
      <c r="Y1173" t="s">
        <v>27</v>
      </c>
      <c r="Z1173">
        <v>34.270000000000003</v>
      </c>
      <c r="AA1173" t="s">
        <v>27</v>
      </c>
    </row>
    <row r="1174" spans="1:27" x14ac:dyDescent="0.25">
      <c r="A1174" t="s">
        <v>1223</v>
      </c>
      <c r="B1174">
        <v>94.95</v>
      </c>
      <c r="C1174" t="s">
        <v>27</v>
      </c>
      <c r="D1174">
        <v>103.08</v>
      </c>
      <c r="E1174" t="s">
        <v>27</v>
      </c>
      <c r="F1174" s="26">
        <v>-4.0848820373860699E+25</v>
      </c>
      <c r="G1174" t="s">
        <v>28</v>
      </c>
      <c r="H1174">
        <v>119.03</v>
      </c>
      <c r="I1174" t="s">
        <v>27</v>
      </c>
      <c r="J1174">
        <v>128.77000000000001</v>
      </c>
      <c r="K1174" t="s">
        <v>27</v>
      </c>
      <c r="L1174">
        <v>129.37</v>
      </c>
      <c r="M1174" t="s">
        <v>27</v>
      </c>
      <c r="N1174">
        <v>121.05</v>
      </c>
      <c r="O1174" t="s">
        <v>27</v>
      </c>
      <c r="P1174">
        <v>-152.91</v>
      </c>
      <c r="Q1174" t="s">
        <v>28</v>
      </c>
      <c r="R1174">
        <v>119.29</v>
      </c>
      <c r="S1174" t="s">
        <v>27</v>
      </c>
      <c r="T1174">
        <v>97.58</v>
      </c>
      <c r="U1174" t="s">
        <v>27</v>
      </c>
      <c r="V1174">
        <v>114.76</v>
      </c>
      <c r="W1174" t="s">
        <v>27</v>
      </c>
      <c r="X1174">
        <v>102.21</v>
      </c>
      <c r="Y1174" t="s">
        <v>27</v>
      </c>
      <c r="Z1174">
        <v>112.66</v>
      </c>
      <c r="AA1174" t="s">
        <v>27</v>
      </c>
    </row>
    <row r="1175" spans="1:27" x14ac:dyDescent="0.25">
      <c r="A1175" t="s">
        <v>1224</v>
      </c>
      <c r="B1175">
        <v>-60.78</v>
      </c>
      <c r="C1175" t="s">
        <v>27</v>
      </c>
      <c r="D1175">
        <v>-52.59</v>
      </c>
      <c r="E1175" t="s">
        <v>27</v>
      </c>
      <c r="F1175" s="26">
        <v>-4.0848820373860699E+25</v>
      </c>
      <c r="G1175" t="s">
        <v>28</v>
      </c>
      <c r="H1175">
        <v>-36.630000000000003</v>
      </c>
      <c r="I1175" t="s">
        <v>27</v>
      </c>
      <c r="J1175">
        <v>-26.9</v>
      </c>
      <c r="K1175" t="s">
        <v>27</v>
      </c>
      <c r="L1175">
        <v>-26.3</v>
      </c>
      <c r="M1175" t="s">
        <v>27</v>
      </c>
      <c r="N1175">
        <v>-34.56</v>
      </c>
      <c r="O1175" t="s">
        <v>27</v>
      </c>
      <c r="P1175">
        <v>-152.91</v>
      </c>
      <c r="Q1175" t="s">
        <v>28</v>
      </c>
      <c r="R1175">
        <v>-36.340000000000003</v>
      </c>
      <c r="S1175" t="s">
        <v>27</v>
      </c>
      <c r="T1175">
        <v>-58.14</v>
      </c>
      <c r="U1175" t="s">
        <v>27</v>
      </c>
      <c r="V1175">
        <v>-40.82</v>
      </c>
      <c r="W1175" t="s">
        <v>27</v>
      </c>
      <c r="X1175">
        <v>-53.46</v>
      </c>
      <c r="Y1175" t="s">
        <v>27</v>
      </c>
      <c r="Z1175">
        <v>-43.02</v>
      </c>
      <c r="AA1175" t="s">
        <v>27</v>
      </c>
    </row>
    <row r="1176" spans="1:27" x14ac:dyDescent="0.25">
      <c r="A1176" t="s">
        <v>1225</v>
      </c>
      <c r="B1176">
        <v>-2.34</v>
      </c>
      <c r="C1176" t="s">
        <v>27</v>
      </c>
      <c r="D1176">
        <v>5.84</v>
      </c>
      <c r="E1176" t="s">
        <v>27</v>
      </c>
      <c r="F1176" s="26">
        <v>-4.0848820373860699E+25</v>
      </c>
      <c r="G1176" t="s">
        <v>28</v>
      </c>
      <c r="H1176">
        <v>21.84</v>
      </c>
      <c r="I1176" t="s">
        <v>27</v>
      </c>
      <c r="J1176">
        <v>31.69</v>
      </c>
      <c r="K1176" t="s">
        <v>27</v>
      </c>
      <c r="L1176">
        <v>32.22</v>
      </c>
      <c r="M1176" t="s">
        <v>27</v>
      </c>
      <c r="N1176">
        <v>24.02</v>
      </c>
      <c r="O1176" t="s">
        <v>27</v>
      </c>
      <c r="P1176">
        <v>-152.91</v>
      </c>
      <c r="Q1176" t="s">
        <v>28</v>
      </c>
      <c r="R1176">
        <v>22.22</v>
      </c>
      <c r="S1176" t="s">
        <v>27</v>
      </c>
      <c r="T1176">
        <v>0.31</v>
      </c>
      <c r="U1176" t="s">
        <v>27</v>
      </c>
      <c r="V1176">
        <v>17.7</v>
      </c>
      <c r="W1176" t="s">
        <v>27</v>
      </c>
      <c r="X1176">
        <v>5.01</v>
      </c>
      <c r="Y1176" t="s">
        <v>27</v>
      </c>
      <c r="Z1176">
        <v>15.44</v>
      </c>
      <c r="AA1176" t="s">
        <v>27</v>
      </c>
    </row>
    <row r="1177" spans="1:27" x14ac:dyDescent="0.25">
      <c r="A1177" t="s">
        <v>1226</v>
      </c>
      <c r="B1177">
        <v>62.54</v>
      </c>
      <c r="C1177" t="s">
        <v>27</v>
      </c>
      <c r="D1177">
        <v>70.5</v>
      </c>
      <c r="E1177" t="s">
        <v>27</v>
      </c>
      <c r="F1177" s="26">
        <v>-4.0848820373860699E+25</v>
      </c>
      <c r="G1177" t="s">
        <v>28</v>
      </c>
      <c r="H1177">
        <v>86.39</v>
      </c>
      <c r="I1177" t="s">
        <v>27</v>
      </c>
      <c r="J1177">
        <v>96.22</v>
      </c>
      <c r="K1177" t="s">
        <v>27</v>
      </c>
      <c r="L1177">
        <v>96.77</v>
      </c>
      <c r="M1177" t="s">
        <v>27</v>
      </c>
      <c r="N1177">
        <v>88.59</v>
      </c>
      <c r="O1177" t="s">
        <v>27</v>
      </c>
      <c r="P1177">
        <v>-152.91</v>
      </c>
      <c r="Q1177" t="s">
        <v>28</v>
      </c>
      <c r="R1177">
        <v>86.88</v>
      </c>
      <c r="S1177" t="s">
        <v>27</v>
      </c>
      <c r="T1177">
        <v>65.11</v>
      </c>
      <c r="U1177" t="s">
        <v>27</v>
      </c>
      <c r="V1177">
        <v>82.38</v>
      </c>
      <c r="W1177" t="s">
        <v>27</v>
      </c>
      <c r="X1177">
        <v>69.650000000000006</v>
      </c>
      <c r="Y1177" t="s">
        <v>27</v>
      </c>
      <c r="Z1177">
        <v>79.930000000000007</v>
      </c>
      <c r="AA1177" t="s">
        <v>27</v>
      </c>
    </row>
    <row r="1178" spans="1:27" x14ac:dyDescent="0.25">
      <c r="A1178" t="s">
        <v>1227</v>
      </c>
      <c r="B1178">
        <v>-49.58</v>
      </c>
      <c r="C1178" t="s">
        <v>27</v>
      </c>
      <c r="D1178">
        <v>-41.6</v>
      </c>
      <c r="E1178" t="s">
        <v>27</v>
      </c>
      <c r="F1178" s="26">
        <v>-4.0848820373860699E+25</v>
      </c>
      <c r="G1178" t="s">
        <v>28</v>
      </c>
      <c r="H1178">
        <v>-25.72</v>
      </c>
      <c r="I1178" t="s">
        <v>27</v>
      </c>
      <c r="J1178">
        <v>-15.89</v>
      </c>
      <c r="K1178" t="s">
        <v>27</v>
      </c>
      <c r="L1178">
        <v>-15.31</v>
      </c>
      <c r="M1178" t="s">
        <v>27</v>
      </c>
      <c r="N1178">
        <v>-23.53</v>
      </c>
      <c r="O1178" t="s">
        <v>27</v>
      </c>
      <c r="P1178">
        <v>-152.91</v>
      </c>
      <c r="Q1178" t="s">
        <v>28</v>
      </c>
      <c r="R1178">
        <v>-25.19</v>
      </c>
      <c r="S1178" t="s">
        <v>27</v>
      </c>
      <c r="T1178">
        <v>-46.96</v>
      </c>
      <c r="U1178" t="s">
        <v>27</v>
      </c>
      <c r="V1178">
        <v>-29.77</v>
      </c>
      <c r="W1178" t="s">
        <v>27</v>
      </c>
      <c r="X1178">
        <v>-42.43</v>
      </c>
      <c r="Y1178" t="s">
        <v>27</v>
      </c>
      <c r="Z1178">
        <v>-32.18</v>
      </c>
      <c r="AA1178" t="s">
        <v>27</v>
      </c>
    </row>
    <row r="1179" spans="1:27" x14ac:dyDescent="0.25">
      <c r="A1179" t="s">
        <v>1228</v>
      </c>
      <c r="B1179">
        <v>-130.09</v>
      </c>
      <c r="C1179" t="s">
        <v>27</v>
      </c>
      <c r="D1179">
        <v>-122.13</v>
      </c>
      <c r="E1179" t="s">
        <v>27</v>
      </c>
      <c r="F1179" s="26">
        <v>-4.0848820373860699E+25</v>
      </c>
      <c r="G1179" t="s">
        <v>28</v>
      </c>
      <c r="H1179">
        <v>-106.52</v>
      </c>
      <c r="I1179" t="s">
        <v>27</v>
      </c>
      <c r="J1179">
        <v>-96.77</v>
      </c>
      <c r="K1179" t="s">
        <v>27</v>
      </c>
      <c r="L1179">
        <v>-96.14</v>
      </c>
      <c r="M1179" t="s">
        <v>27</v>
      </c>
      <c r="N1179">
        <v>-104.39</v>
      </c>
      <c r="O1179" t="s">
        <v>27</v>
      </c>
      <c r="P1179">
        <v>-152.91</v>
      </c>
      <c r="Q1179" t="s">
        <v>28</v>
      </c>
      <c r="R1179">
        <v>-105.92</v>
      </c>
      <c r="S1179" t="s">
        <v>27</v>
      </c>
      <c r="T1179">
        <v>-127.47</v>
      </c>
      <c r="U1179" t="s">
        <v>27</v>
      </c>
      <c r="V1179">
        <v>-110.23</v>
      </c>
      <c r="W1179" t="s">
        <v>27</v>
      </c>
      <c r="X1179">
        <v>-122.93</v>
      </c>
      <c r="Y1179" t="s">
        <v>27</v>
      </c>
      <c r="Z1179">
        <v>-113.01</v>
      </c>
      <c r="AA1179" t="s">
        <v>27</v>
      </c>
    </row>
    <row r="1180" spans="1:27" x14ac:dyDescent="0.25">
      <c r="A1180" t="s">
        <v>1229</v>
      </c>
      <c r="B1180">
        <v>-9.42</v>
      </c>
      <c r="C1180" t="s">
        <v>27</v>
      </c>
      <c r="D1180">
        <v>-1.52</v>
      </c>
      <c r="E1180" t="s">
        <v>27</v>
      </c>
      <c r="F1180" s="26">
        <v>-4.0848820373860699E+25</v>
      </c>
      <c r="G1180" t="s">
        <v>28</v>
      </c>
      <c r="H1180">
        <v>14.15</v>
      </c>
      <c r="I1180" t="s">
        <v>27</v>
      </c>
      <c r="J1180">
        <v>23.91</v>
      </c>
      <c r="K1180" t="s">
        <v>27</v>
      </c>
      <c r="L1180">
        <v>24.55</v>
      </c>
      <c r="M1180" t="s">
        <v>27</v>
      </c>
      <c r="N1180">
        <v>16.3</v>
      </c>
      <c r="O1180" t="s">
        <v>27</v>
      </c>
      <c r="P1180">
        <v>-152.91</v>
      </c>
      <c r="Q1180" t="s">
        <v>28</v>
      </c>
      <c r="R1180">
        <v>14.75</v>
      </c>
      <c r="S1180" t="s">
        <v>27</v>
      </c>
      <c r="T1180">
        <v>-6.81</v>
      </c>
      <c r="U1180" t="s">
        <v>27</v>
      </c>
      <c r="V1180">
        <v>10.28</v>
      </c>
      <c r="W1180" t="s">
        <v>27</v>
      </c>
      <c r="X1180">
        <v>-2.36</v>
      </c>
      <c r="Y1180" t="s">
        <v>27</v>
      </c>
      <c r="Z1180">
        <v>7.66</v>
      </c>
      <c r="AA1180" t="s">
        <v>27</v>
      </c>
    </row>
    <row r="1181" spans="1:27" x14ac:dyDescent="0.25">
      <c r="A1181" t="s">
        <v>1230</v>
      </c>
      <c r="B1181">
        <v>117.49</v>
      </c>
      <c r="C1181" t="s">
        <v>27</v>
      </c>
      <c r="D1181">
        <v>125.51</v>
      </c>
      <c r="E1181" t="s">
        <v>27</v>
      </c>
      <c r="F1181" s="26">
        <v>-4.0848820373860699E+25</v>
      </c>
      <c r="G1181" t="s">
        <v>28</v>
      </c>
      <c r="H1181">
        <v>141.31</v>
      </c>
      <c r="I1181" t="s">
        <v>27</v>
      </c>
      <c r="J1181">
        <v>151.07</v>
      </c>
      <c r="K1181" t="s">
        <v>27</v>
      </c>
      <c r="L1181">
        <v>151.74</v>
      </c>
      <c r="M1181" t="s">
        <v>27</v>
      </c>
      <c r="N1181">
        <v>143.46</v>
      </c>
      <c r="O1181" t="s">
        <v>27</v>
      </c>
      <c r="P1181">
        <v>-152.91</v>
      </c>
      <c r="Q1181" t="s">
        <v>28</v>
      </c>
      <c r="R1181">
        <v>141.86000000000001</v>
      </c>
      <c r="S1181" t="s">
        <v>27</v>
      </c>
      <c r="T1181">
        <v>120.11</v>
      </c>
      <c r="U1181" t="s">
        <v>27</v>
      </c>
      <c r="V1181">
        <v>137.28</v>
      </c>
      <c r="W1181" t="s">
        <v>27</v>
      </c>
      <c r="X1181">
        <v>124.66</v>
      </c>
      <c r="Y1181" t="s">
        <v>27</v>
      </c>
      <c r="Z1181">
        <v>134.81</v>
      </c>
      <c r="AA1181" t="s">
        <v>27</v>
      </c>
    </row>
    <row r="1182" spans="1:27" x14ac:dyDescent="0.25">
      <c r="A1182" t="s">
        <v>1231</v>
      </c>
      <c r="B1182">
        <v>97.67</v>
      </c>
      <c r="C1182" t="s">
        <v>27</v>
      </c>
      <c r="D1182">
        <v>105.22</v>
      </c>
      <c r="E1182" t="s">
        <v>27</v>
      </c>
      <c r="F1182" s="26">
        <v>-4.0848820373860699E+25</v>
      </c>
      <c r="G1182" t="s">
        <v>28</v>
      </c>
      <c r="H1182">
        <v>121.02</v>
      </c>
      <c r="I1182" t="s">
        <v>27</v>
      </c>
      <c r="J1182">
        <v>130.86000000000001</v>
      </c>
      <c r="K1182" t="s">
        <v>27</v>
      </c>
      <c r="L1182">
        <v>131.47999999999999</v>
      </c>
      <c r="M1182" t="s">
        <v>27</v>
      </c>
      <c r="N1182">
        <v>123.24</v>
      </c>
      <c r="O1182" t="s">
        <v>27</v>
      </c>
      <c r="P1182">
        <v>-152.91</v>
      </c>
      <c r="Q1182" t="s">
        <v>28</v>
      </c>
      <c r="R1182">
        <v>121.66</v>
      </c>
      <c r="S1182" t="s">
        <v>27</v>
      </c>
      <c r="T1182">
        <v>100.21</v>
      </c>
      <c r="U1182" t="s">
        <v>27</v>
      </c>
      <c r="V1182">
        <v>116.85</v>
      </c>
      <c r="W1182" t="s">
        <v>27</v>
      </c>
      <c r="X1182">
        <v>104.35</v>
      </c>
      <c r="Y1182" t="s">
        <v>27</v>
      </c>
      <c r="Z1182">
        <v>114.49</v>
      </c>
      <c r="AA1182" t="s">
        <v>27</v>
      </c>
    </row>
    <row r="1183" spans="1:27" x14ac:dyDescent="0.25">
      <c r="A1183" t="s">
        <v>1232</v>
      </c>
      <c r="B1183">
        <v>55.14</v>
      </c>
      <c r="C1183" t="s">
        <v>27</v>
      </c>
      <c r="D1183">
        <v>62.89</v>
      </c>
      <c r="E1183" t="s">
        <v>27</v>
      </c>
      <c r="F1183" s="26">
        <v>-4.0848820373860699E+25</v>
      </c>
      <c r="G1183" t="s">
        <v>28</v>
      </c>
      <c r="H1183">
        <v>78.87</v>
      </c>
      <c r="I1183" t="s">
        <v>27</v>
      </c>
      <c r="J1183">
        <v>88.71</v>
      </c>
      <c r="K1183" t="s">
        <v>27</v>
      </c>
      <c r="L1183">
        <v>89.33</v>
      </c>
      <c r="M1183" t="s">
        <v>27</v>
      </c>
      <c r="N1183">
        <v>81.13</v>
      </c>
      <c r="O1183" t="s">
        <v>27</v>
      </c>
      <c r="P1183">
        <v>-152.91</v>
      </c>
      <c r="Q1183" t="s">
        <v>28</v>
      </c>
      <c r="R1183">
        <v>79.5</v>
      </c>
      <c r="S1183" t="s">
        <v>27</v>
      </c>
      <c r="T1183">
        <v>57.72</v>
      </c>
      <c r="U1183" t="s">
        <v>27</v>
      </c>
      <c r="V1183">
        <v>74.5</v>
      </c>
      <c r="W1183" t="s">
        <v>27</v>
      </c>
      <c r="X1183">
        <v>62</v>
      </c>
      <c r="Y1183" t="s">
        <v>27</v>
      </c>
      <c r="Z1183">
        <v>72.3</v>
      </c>
      <c r="AA1183" t="s">
        <v>27</v>
      </c>
    </row>
    <row r="1184" spans="1:27" x14ac:dyDescent="0.25">
      <c r="A1184" t="s">
        <v>1233</v>
      </c>
      <c r="B1184">
        <v>-73.099999999999994</v>
      </c>
      <c r="C1184" t="s">
        <v>27</v>
      </c>
      <c r="D1184">
        <v>-65.44</v>
      </c>
      <c r="E1184" t="s">
        <v>27</v>
      </c>
      <c r="F1184" s="26">
        <v>-4.0848820373860699E+25</v>
      </c>
      <c r="G1184" t="s">
        <v>28</v>
      </c>
      <c r="H1184">
        <v>-49.65</v>
      </c>
      <c r="I1184" t="s">
        <v>27</v>
      </c>
      <c r="J1184">
        <v>-39.81</v>
      </c>
      <c r="K1184" t="s">
        <v>27</v>
      </c>
      <c r="L1184">
        <v>-39.229999999999997</v>
      </c>
      <c r="M1184" t="s">
        <v>27</v>
      </c>
      <c r="N1184">
        <v>-47.37</v>
      </c>
      <c r="O1184" t="s">
        <v>27</v>
      </c>
      <c r="P1184">
        <v>-152.91</v>
      </c>
      <c r="Q1184" t="s">
        <v>28</v>
      </c>
      <c r="R1184">
        <v>-48.98</v>
      </c>
      <c r="S1184" t="s">
        <v>27</v>
      </c>
      <c r="T1184">
        <v>-70.53</v>
      </c>
      <c r="U1184" t="s">
        <v>27</v>
      </c>
      <c r="V1184">
        <v>-53.87</v>
      </c>
      <c r="W1184" t="s">
        <v>27</v>
      </c>
      <c r="X1184">
        <v>-66.319999999999993</v>
      </c>
      <c r="Y1184" t="s">
        <v>27</v>
      </c>
      <c r="Z1184">
        <v>-56.23</v>
      </c>
      <c r="AA1184" t="s">
        <v>27</v>
      </c>
    </row>
    <row r="1185" spans="1:27" x14ac:dyDescent="0.25">
      <c r="A1185" t="s">
        <v>1234</v>
      </c>
      <c r="B1185">
        <v>-131.29</v>
      </c>
      <c r="C1185" t="s">
        <v>27</v>
      </c>
      <c r="D1185">
        <v>-124.01</v>
      </c>
      <c r="E1185" t="s">
        <v>27</v>
      </c>
      <c r="F1185" s="26">
        <v>-4.0848820373860699E+25</v>
      </c>
      <c r="G1185" t="s">
        <v>28</v>
      </c>
      <c r="H1185">
        <v>-108.33</v>
      </c>
      <c r="I1185" t="s">
        <v>27</v>
      </c>
      <c r="J1185">
        <v>-98.45</v>
      </c>
      <c r="K1185" t="s">
        <v>27</v>
      </c>
      <c r="L1185">
        <v>-97.9</v>
      </c>
      <c r="M1185" t="s">
        <v>27</v>
      </c>
      <c r="N1185">
        <v>-106.04</v>
      </c>
      <c r="O1185" t="s">
        <v>27</v>
      </c>
      <c r="P1185">
        <v>-152.91</v>
      </c>
      <c r="Q1185" t="s">
        <v>28</v>
      </c>
      <c r="R1185">
        <v>-107.52</v>
      </c>
      <c r="S1185" t="s">
        <v>27</v>
      </c>
      <c r="T1185">
        <v>-128.79</v>
      </c>
      <c r="U1185" t="s">
        <v>27</v>
      </c>
      <c r="V1185">
        <v>-112.46</v>
      </c>
      <c r="W1185" t="s">
        <v>27</v>
      </c>
      <c r="X1185">
        <v>-124.88</v>
      </c>
      <c r="Y1185" t="s">
        <v>27</v>
      </c>
      <c r="Z1185">
        <v>-114.93</v>
      </c>
      <c r="AA1185" t="s">
        <v>27</v>
      </c>
    </row>
    <row r="1186" spans="1:27" x14ac:dyDescent="0.25">
      <c r="A1186" t="s">
        <v>1235</v>
      </c>
      <c r="B1186">
        <v>-98.57</v>
      </c>
      <c r="C1186" t="s">
        <v>27</v>
      </c>
      <c r="D1186">
        <v>-91.31</v>
      </c>
      <c r="E1186" t="s">
        <v>27</v>
      </c>
      <c r="F1186" s="26">
        <v>-4.0848820373860699E+25</v>
      </c>
      <c r="G1186" t="s">
        <v>28</v>
      </c>
      <c r="H1186">
        <v>-75.430000000000007</v>
      </c>
      <c r="I1186" t="s">
        <v>27</v>
      </c>
      <c r="J1186">
        <v>-65.59</v>
      </c>
      <c r="K1186" t="s">
        <v>27</v>
      </c>
      <c r="L1186">
        <v>-64.989999999999995</v>
      </c>
      <c r="M1186" t="s">
        <v>27</v>
      </c>
      <c r="N1186">
        <v>-73.16</v>
      </c>
      <c r="O1186" t="s">
        <v>27</v>
      </c>
      <c r="P1186">
        <v>-152.91</v>
      </c>
      <c r="Q1186" t="s">
        <v>28</v>
      </c>
      <c r="R1186">
        <v>-74.62</v>
      </c>
      <c r="S1186" t="s">
        <v>27</v>
      </c>
      <c r="T1186">
        <v>-96.13</v>
      </c>
      <c r="U1186" t="s">
        <v>27</v>
      </c>
      <c r="V1186">
        <v>-79.66</v>
      </c>
      <c r="W1186" t="s">
        <v>27</v>
      </c>
      <c r="X1186">
        <v>-92.22</v>
      </c>
      <c r="Y1186" t="s">
        <v>27</v>
      </c>
      <c r="Z1186">
        <v>-82.07</v>
      </c>
      <c r="AA1186" t="s">
        <v>27</v>
      </c>
    </row>
    <row r="1187" spans="1:27" x14ac:dyDescent="0.25">
      <c r="A1187" t="s">
        <v>1236</v>
      </c>
      <c r="B1187">
        <v>-97.19</v>
      </c>
      <c r="C1187" t="s">
        <v>27</v>
      </c>
      <c r="D1187">
        <v>-90.02</v>
      </c>
      <c r="E1187" t="s">
        <v>27</v>
      </c>
      <c r="F1187" s="26">
        <v>-4.0848820373860699E+25</v>
      </c>
      <c r="G1187" t="s">
        <v>28</v>
      </c>
      <c r="H1187">
        <v>-74.150000000000006</v>
      </c>
      <c r="I1187" t="s">
        <v>27</v>
      </c>
      <c r="J1187">
        <v>-64.349999999999994</v>
      </c>
      <c r="K1187" t="s">
        <v>27</v>
      </c>
      <c r="L1187">
        <v>-63.74</v>
      </c>
      <c r="M1187" t="s">
        <v>27</v>
      </c>
      <c r="N1187">
        <v>-71.91</v>
      </c>
      <c r="O1187" t="s">
        <v>27</v>
      </c>
      <c r="P1187">
        <v>-152.91</v>
      </c>
      <c r="Q1187" t="s">
        <v>28</v>
      </c>
      <c r="R1187">
        <v>-73.37</v>
      </c>
      <c r="S1187" t="s">
        <v>27</v>
      </c>
      <c r="T1187">
        <v>-94.76</v>
      </c>
      <c r="U1187" t="s">
        <v>27</v>
      </c>
      <c r="V1187">
        <v>-78.349999999999994</v>
      </c>
      <c r="W1187" t="s">
        <v>27</v>
      </c>
      <c r="X1187">
        <v>-90.94</v>
      </c>
      <c r="Y1187" t="s">
        <v>27</v>
      </c>
      <c r="Z1187">
        <v>-80.819999999999993</v>
      </c>
      <c r="AA1187" t="s">
        <v>27</v>
      </c>
    </row>
    <row r="1188" spans="1:27" x14ac:dyDescent="0.25">
      <c r="A1188" t="s">
        <v>1237</v>
      </c>
      <c r="B1188">
        <v>-24.9</v>
      </c>
      <c r="C1188" t="s">
        <v>27</v>
      </c>
      <c r="D1188">
        <v>-17.920000000000002</v>
      </c>
      <c r="E1188" t="s">
        <v>27</v>
      </c>
      <c r="F1188" s="26">
        <v>-4.0848820373860699E+25</v>
      </c>
      <c r="G1188" t="s">
        <v>28</v>
      </c>
      <c r="H1188">
        <v>-2.27</v>
      </c>
      <c r="I1188" t="s">
        <v>27</v>
      </c>
      <c r="J1188">
        <v>7.46</v>
      </c>
      <c r="K1188" t="s">
        <v>27</v>
      </c>
      <c r="L1188">
        <v>8.02</v>
      </c>
      <c r="M1188" t="s">
        <v>27</v>
      </c>
      <c r="N1188">
        <v>-7.0000000000000007E-2</v>
      </c>
      <c r="O1188" t="s">
        <v>27</v>
      </c>
      <c r="P1188">
        <v>-152.91</v>
      </c>
      <c r="Q1188" t="s">
        <v>28</v>
      </c>
      <c r="R1188">
        <v>-1.41</v>
      </c>
      <c r="S1188" t="s">
        <v>27</v>
      </c>
      <c r="T1188">
        <v>-22.49</v>
      </c>
      <c r="U1188" t="s">
        <v>27</v>
      </c>
      <c r="V1188">
        <v>-6.26</v>
      </c>
      <c r="W1188" t="s">
        <v>27</v>
      </c>
      <c r="X1188">
        <v>-18.88</v>
      </c>
      <c r="Y1188" t="s">
        <v>27</v>
      </c>
      <c r="Z1188">
        <v>-8.99</v>
      </c>
      <c r="AA1188" t="s">
        <v>27</v>
      </c>
    </row>
    <row r="1189" spans="1:27" x14ac:dyDescent="0.25">
      <c r="A1189" t="s">
        <v>1238</v>
      </c>
      <c r="B1189">
        <v>-163.99</v>
      </c>
      <c r="C1189" t="s">
        <v>27</v>
      </c>
      <c r="D1189">
        <v>-156.97999999999999</v>
      </c>
      <c r="E1189" t="s">
        <v>27</v>
      </c>
      <c r="F1189" s="26">
        <v>-4.0848820373860699E+25</v>
      </c>
      <c r="G1189" t="s">
        <v>28</v>
      </c>
      <c r="H1189">
        <v>-141.16999999999999</v>
      </c>
      <c r="I1189" t="s">
        <v>27</v>
      </c>
      <c r="J1189">
        <v>-131.47999999999999</v>
      </c>
      <c r="K1189" t="s">
        <v>27</v>
      </c>
      <c r="L1189">
        <v>-130.86000000000001</v>
      </c>
      <c r="M1189" t="s">
        <v>27</v>
      </c>
      <c r="N1189">
        <v>-139.05000000000001</v>
      </c>
      <c r="O1189" t="s">
        <v>27</v>
      </c>
      <c r="P1189">
        <v>-152.91</v>
      </c>
      <c r="Q1189" t="s">
        <v>28</v>
      </c>
      <c r="R1189">
        <v>-140.35</v>
      </c>
      <c r="S1189" t="s">
        <v>27</v>
      </c>
      <c r="T1189">
        <v>-161.58000000000001</v>
      </c>
      <c r="U1189" t="s">
        <v>27</v>
      </c>
      <c r="V1189">
        <v>-145.12</v>
      </c>
      <c r="W1189" t="s">
        <v>27</v>
      </c>
      <c r="X1189">
        <v>-157.91</v>
      </c>
      <c r="Y1189" t="s">
        <v>27</v>
      </c>
      <c r="Z1189">
        <v>-147.88999999999999</v>
      </c>
      <c r="AA1189" t="s">
        <v>27</v>
      </c>
    </row>
    <row r="1190" spans="1:27" x14ac:dyDescent="0.25">
      <c r="A1190" t="s">
        <v>1239</v>
      </c>
      <c r="B1190">
        <v>113.69</v>
      </c>
      <c r="C1190" t="s">
        <v>27</v>
      </c>
      <c r="D1190">
        <v>120.53</v>
      </c>
      <c r="E1190" t="s">
        <v>27</v>
      </c>
      <c r="F1190" s="26">
        <v>-4.0848820373860699E+25</v>
      </c>
      <c r="G1190" t="s">
        <v>28</v>
      </c>
      <c r="H1190">
        <v>136.34</v>
      </c>
      <c r="I1190" t="s">
        <v>27</v>
      </c>
      <c r="J1190">
        <v>146.09</v>
      </c>
      <c r="K1190" t="s">
        <v>27</v>
      </c>
      <c r="L1190">
        <v>146.62</v>
      </c>
      <c r="M1190" t="s">
        <v>27</v>
      </c>
      <c r="N1190">
        <v>138.54</v>
      </c>
      <c r="O1190" t="s">
        <v>27</v>
      </c>
      <c r="P1190">
        <v>-152.91</v>
      </c>
      <c r="Q1190" t="s">
        <v>28</v>
      </c>
      <c r="R1190">
        <v>137.19</v>
      </c>
      <c r="S1190" t="s">
        <v>27</v>
      </c>
      <c r="T1190">
        <v>116.06</v>
      </c>
      <c r="U1190" t="s">
        <v>27</v>
      </c>
      <c r="V1190">
        <v>132.34</v>
      </c>
      <c r="W1190" t="s">
        <v>27</v>
      </c>
      <c r="X1190">
        <v>119.59</v>
      </c>
      <c r="Y1190" t="s">
        <v>27</v>
      </c>
      <c r="Z1190">
        <v>129.55000000000001</v>
      </c>
      <c r="AA1190" t="s">
        <v>27</v>
      </c>
    </row>
    <row r="1191" spans="1:27" x14ac:dyDescent="0.25">
      <c r="A1191" t="s">
        <v>1240</v>
      </c>
      <c r="B1191">
        <v>175.95</v>
      </c>
      <c r="C1191" t="s">
        <v>27</v>
      </c>
      <c r="D1191">
        <v>-177.38</v>
      </c>
      <c r="E1191" t="s">
        <v>27</v>
      </c>
      <c r="F1191" s="26">
        <v>-4.0848820373860699E+25</v>
      </c>
      <c r="G1191" t="s">
        <v>28</v>
      </c>
      <c r="H1191">
        <v>-161.65</v>
      </c>
      <c r="I1191" t="s">
        <v>27</v>
      </c>
      <c r="J1191">
        <v>-151.77000000000001</v>
      </c>
      <c r="K1191" t="s">
        <v>27</v>
      </c>
      <c r="L1191">
        <v>-151.34</v>
      </c>
      <c r="M1191" t="s">
        <v>27</v>
      </c>
      <c r="N1191">
        <v>-159.29</v>
      </c>
      <c r="O1191" t="s">
        <v>27</v>
      </c>
      <c r="P1191">
        <v>-152.91</v>
      </c>
      <c r="Q1191" t="s">
        <v>28</v>
      </c>
      <c r="R1191">
        <v>-160.63999999999999</v>
      </c>
      <c r="S1191" t="s">
        <v>27</v>
      </c>
      <c r="T1191">
        <v>178.29</v>
      </c>
      <c r="U1191" t="s">
        <v>27</v>
      </c>
      <c r="V1191">
        <v>-165.62</v>
      </c>
      <c r="W1191" t="s">
        <v>27</v>
      </c>
      <c r="X1191">
        <v>-178.35</v>
      </c>
      <c r="Y1191" t="s">
        <v>27</v>
      </c>
      <c r="Z1191">
        <v>-168.47</v>
      </c>
      <c r="AA1191" t="s">
        <v>27</v>
      </c>
    </row>
    <row r="1192" spans="1:27" x14ac:dyDescent="0.25">
      <c r="A1192" t="s">
        <v>1241</v>
      </c>
      <c r="B1192">
        <v>-122.53</v>
      </c>
      <c r="C1192" t="s">
        <v>27</v>
      </c>
      <c r="D1192">
        <v>-115.87</v>
      </c>
      <c r="E1192" t="s">
        <v>27</v>
      </c>
      <c r="F1192" s="26">
        <v>-4.0848820373860699E+25</v>
      </c>
      <c r="G1192" t="s">
        <v>28</v>
      </c>
      <c r="H1192">
        <v>-100.11</v>
      </c>
      <c r="I1192" t="s">
        <v>27</v>
      </c>
      <c r="J1192">
        <v>-90.13</v>
      </c>
      <c r="K1192" t="s">
        <v>27</v>
      </c>
      <c r="L1192">
        <v>-89.8</v>
      </c>
      <c r="M1192" t="s">
        <v>27</v>
      </c>
      <c r="N1192">
        <v>-97.68</v>
      </c>
      <c r="O1192" t="s">
        <v>27</v>
      </c>
      <c r="P1192">
        <v>-152.91</v>
      </c>
      <c r="Q1192" t="s">
        <v>28</v>
      </c>
      <c r="R1192">
        <v>-99.09</v>
      </c>
      <c r="S1192" t="s">
        <v>27</v>
      </c>
      <c r="T1192">
        <v>-120.19</v>
      </c>
      <c r="U1192" t="s">
        <v>27</v>
      </c>
      <c r="V1192">
        <v>-104.15</v>
      </c>
      <c r="W1192" t="s">
        <v>27</v>
      </c>
      <c r="X1192">
        <v>-116.83</v>
      </c>
      <c r="Y1192" t="s">
        <v>27</v>
      </c>
      <c r="Z1192">
        <v>-106.94</v>
      </c>
      <c r="AA1192" t="s">
        <v>27</v>
      </c>
    </row>
    <row r="1193" spans="1:27" x14ac:dyDescent="0.25">
      <c r="A1193" t="s">
        <v>1242</v>
      </c>
      <c r="B1193">
        <v>100.63</v>
      </c>
      <c r="C1193" t="s">
        <v>27</v>
      </c>
      <c r="D1193">
        <v>107.39</v>
      </c>
      <c r="E1193" t="s">
        <v>27</v>
      </c>
      <c r="F1193" s="26">
        <v>-4.0848820373860699E+25</v>
      </c>
      <c r="G1193" t="s">
        <v>28</v>
      </c>
      <c r="H1193">
        <v>123.08</v>
      </c>
      <c r="I1193" t="s">
        <v>27</v>
      </c>
      <c r="J1193">
        <v>133.1</v>
      </c>
      <c r="K1193" t="s">
        <v>27</v>
      </c>
      <c r="L1193">
        <v>133.43</v>
      </c>
      <c r="M1193" t="s">
        <v>27</v>
      </c>
      <c r="N1193">
        <v>125.53</v>
      </c>
      <c r="O1193" t="s">
        <v>27</v>
      </c>
      <c r="P1193">
        <v>-152.91</v>
      </c>
      <c r="Q1193" t="s">
        <v>28</v>
      </c>
      <c r="R1193">
        <v>124.12</v>
      </c>
      <c r="S1193" t="s">
        <v>27</v>
      </c>
      <c r="T1193">
        <v>103</v>
      </c>
      <c r="U1193" t="s">
        <v>27</v>
      </c>
      <c r="V1193">
        <v>119.16</v>
      </c>
      <c r="W1193" t="s">
        <v>27</v>
      </c>
      <c r="X1193">
        <v>106.44</v>
      </c>
      <c r="Y1193" t="s">
        <v>27</v>
      </c>
      <c r="Z1193">
        <v>116.25</v>
      </c>
      <c r="AA1193" t="s">
        <v>27</v>
      </c>
    </row>
    <row r="1194" spans="1:27" x14ac:dyDescent="0.25">
      <c r="A1194" t="s">
        <v>1243</v>
      </c>
      <c r="B1194">
        <v>-109.19</v>
      </c>
      <c r="C1194" t="s">
        <v>27</v>
      </c>
      <c r="D1194">
        <v>-102.47</v>
      </c>
      <c r="E1194" t="s">
        <v>27</v>
      </c>
      <c r="F1194" s="26">
        <v>-4.0848820373860699E+25</v>
      </c>
      <c r="G1194" t="s">
        <v>28</v>
      </c>
      <c r="H1194">
        <v>-86.61</v>
      </c>
      <c r="I1194" t="s">
        <v>27</v>
      </c>
      <c r="J1194">
        <v>-76.52</v>
      </c>
      <c r="K1194" t="s">
        <v>27</v>
      </c>
      <c r="L1194">
        <v>-76.180000000000007</v>
      </c>
      <c r="M1194" t="s">
        <v>27</v>
      </c>
      <c r="N1194">
        <v>-84.06</v>
      </c>
      <c r="O1194" t="s">
        <v>27</v>
      </c>
      <c r="P1194">
        <v>-152.91</v>
      </c>
      <c r="Q1194" t="s">
        <v>28</v>
      </c>
      <c r="R1194">
        <v>-85.55</v>
      </c>
      <c r="S1194" t="s">
        <v>27</v>
      </c>
      <c r="T1194">
        <v>-106.83</v>
      </c>
      <c r="U1194" t="s">
        <v>27</v>
      </c>
      <c r="V1194">
        <v>-90.64</v>
      </c>
      <c r="W1194" t="s">
        <v>27</v>
      </c>
      <c r="X1194">
        <v>-103.42</v>
      </c>
      <c r="Y1194" t="s">
        <v>27</v>
      </c>
      <c r="Z1194">
        <v>-93.46</v>
      </c>
      <c r="AA1194" t="s">
        <v>27</v>
      </c>
    </row>
    <row r="1195" spans="1:27" x14ac:dyDescent="0.25">
      <c r="A1195" t="s">
        <v>1244</v>
      </c>
      <c r="B1195">
        <v>3</v>
      </c>
      <c r="C1195" t="s">
        <v>27</v>
      </c>
      <c r="D1195">
        <v>9.7100000000000009</v>
      </c>
      <c r="E1195" t="s">
        <v>27</v>
      </c>
      <c r="F1195" s="26">
        <v>-4.0848820373860699E+25</v>
      </c>
      <c r="G1195" t="s">
        <v>28</v>
      </c>
      <c r="H1195">
        <v>25.27</v>
      </c>
      <c r="I1195" t="s">
        <v>27</v>
      </c>
      <c r="J1195">
        <v>35.380000000000003</v>
      </c>
      <c r="K1195" t="s">
        <v>27</v>
      </c>
      <c r="L1195">
        <v>35.65</v>
      </c>
      <c r="M1195" t="s">
        <v>27</v>
      </c>
      <c r="N1195">
        <v>27.86</v>
      </c>
      <c r="O1195" t="s">
        <v>27</v>
      </c>
      <c r="P1195">
        <v>-152.91</v>
      </c>
      <c r="Q1195" t="s">
        <v>28</v>
      </c>
      <c r="R1195">
        <v>26.43</v>
      </c>
      <c r="S1195" t="s">
        <v>27</v>
      </c>
      <c r="T1195">
        <v>5.33</v>
      </c>
      <c r="U1195" t="s">
        <v>27</v>
      </c>
      <c r="V1195">
        <v>21.46</v>
      </c>
      <c r="W1195" t="s">
        <v>27</v>
      </c>
      <c r="X1195">
        <v>8.75</v>
      </c>
      <c r="Y1195" t="s">
        <v>27</v>
      </c>
      <c r="Z1195">
        <v>18.41</v>
      </c>
      <c r="AA1195" t="s">
        <v>27</v>
      </c>
    </row>
    <row r="1196" spans="1:27" x14ac:dyDescent="0.25">
      <c r="A1196" t="s">
        <v>1245</v>
      </c>
      <c r="B1196">
        <v>-40.08</v>
      </c>
      <c r="C1196" t="s">
        <v>27</v>
      </c>
      <c r="D1196">
        <v>-33.44</v>
      </c>
      <c r="E1196" t="s">
        <v>27</v>
      </c>
      <c r="F1196" s="26">
        <v>-4.0848820373860699E+25</v>
      </c>
      <c r="G1196" t="s">
        <v>28</v>
      </c>
      <c r="H1196">
        <v>-17.920000000000002</v>
      </c>
      <c r="I1196" t="s">
        <v>27</v>
      </c>
      <c r="J1196">
        <v>-7.82</v>
      </c>
      <c r="K1196" t="s">
        <v>27</v>
      </c>
      <c r="L1196">
        <v>-7.54</v>
      </c>
      <c r="M1196" t="s">
        <v>27</v>
      </c>
      <c r="N1196">
        <v>-15.33</v>
      </c>
      <c r="O1196" t="s">
        <v>27</v>
      </c>
      <c r="P1196">
        <v>-152.91</v>
      </c>
      <c r="Q1196" t="s">
        <v>28</v>
      </c>
      <c r="R1196">
        <v>-16.670000000000002</v>
      </c>
      <c r="S1196" t="s">
        <v>27</v>
      </c>
      <c r="T1196">
        <v>-37.729999999999997</v>
      </c>
      <c r="U1196" t="s">
        <v>27</v>
      </c>
      <c r="V1196">
        <v>-21.73</v>
      </c>
      <c r="W1196" t="s">
        <v>27</v>
      </c>
      <c r="X1196">
        <v>-34.409999999999997</v>
      </c>
      <c r="Y1196" t="s">
        <v>27</v>
      </c>
      <c r="Z1196">
        <v>-24.78</v>
      </c>
      <c r="AA1196" t="s">
        <v>27</v>
      </c>
    </row>
    <row r="1197" spans="1:27" x14ac:dyDescent="0.25">
      <c r="A1197" t="s">
        <v>1246</v>
      </c>
      <c r="B1197">
        <v>175.82</v>
      </c>
      <c r="C1197" t="s">
        <v>27</v>
      </c>
      <c r="D1197">
        <v>-177.62</v>
      </c>
      <c r="E1197" t="s">
        <v>27</v>
      </c>
      <c r="F1197" s="26">
        <v>-4.0848820373860699E+25</v>
      </c>
      <c r="G1197" t="s">
        <v>28</v>
      </c>
      <c r="H1197">
        <v>-162.25</v>
      </c>
      <c r="I1197" t="s">
        <v>27</v>
      </c>
      <c r="J1197">
        <v>-152.09</v>
      </c>
      <c r="K1197" t="s">
        <v>27</v>
      </c>
      <c r="L1197">
        <v>-151.85</v>
      </c>
      <c r="M1197" t="s">
        <v>27</v>
      </c>
      <c r="N1197">
        <v>-159.56</v>
      </c>
      <c r="O1197" t="s">
        <v>27</v>
      </c>
      <c r="P1197">
        <v>-152.91</v>
      </c>
      <c r="Q1197" t="s">
        <v>28</v>
      </c>
      <c r="R1197">
        <v>-160.88999999999999</v>
      </c>
      <c r="S1197" t="s">
        <v>27</v>
      </c>
      <c r="T1197">
        <v>178.18</v>
      </c>
      <c r="U1197" t="s">
        <v>27</v>
      </c>
      <c r="V1197">
        <v>-165.98</v>
      </c>
      <c r="W1197" t="s">
        <v>27</v>
      </c>
      <c r="X1197">
        <v>-178.61</v>
      </c>
      <c r="Y1197" t="s">
        <v>27</v>
      </c>
      <c r="Z1197">
        <v>-169.06</v>
      </c>
      <c r="AA1197" t="s">
        <v>27</v>
      </c>
    </row>
    <row r="1198" spans="1:27" x14ac:dyDescent="0.25">
      <c r="A1198" t="s">
        <v>1247</v>
      </c>
      <c r="B1198">
        <v>72.78</v>
      </c>
      <c r="C1198" t="s">
        <v>27</v>
      </c>
      <c r="D1198">
        <v>79.47</v>
      </c>
      <c r="E1198" t="s">
        <v>27</v>
      </c>
      <c r="F1198" s="26">
        <v>-4.0848820373860699E+25</v>
      </c>
      <c r="G1198" t="s">
        <v>28</v>
      </c>
      <c r="H1198">
        <v>94.8</v>
      </c>
      <c r="I1198" t="s">
        <v>27</v>
      </c>
      <c r="J1198">
        <v>104.95</v>
      </c>
      <c r="K1198" t="s">
        <v>27</v>
      </c>
      <c r="L1198">
        <v>105.16</v>
      </c>
      <c r="M1198" t="s">
        <v>27</v>
      </c>
      <c r="N1198">
        <v>97.48</v>
      </c>
      <c r="O1198" t="s">
        <v>27</v>
      </c>
      <c r="P1198">
        <v>-152.91</v>
      </c>
      <c r="Q1198" t="s">
        <v>28</v>
      </c>
      <c r="R1198">
        <v>96.17</v>
      </c>
      <c r="S1198" t="s">
        <v>27</v>
      </c>
      <c r="T1198">
        <v>75.14</v>
      </c>
      <c r="U1198" t="s">
        <v>27</v>
      </c>
      <c r="V1198">
        <v>91.17</v>
      </c>
      <c r="W1198" t="s">
        <v>27</v>
      </c>
      <c r="X1198">
        <v>78.47</v>
      </c>
      <c r="Y1198" t="s">
        <v>27</v>
      </c>
      <c r="Z1198">
        <v>87.94</v>
      </c>
      <c r="AA1198" t="s">
        <v>27</v>
      </c>
    </row>
    <row r="1199" spans="1:27" x14ac:dyDescent="0.25">
      <c r="A1199" t="s">
        <v>1248</v>
      </c>
      <c r="B1199">
        <v>-107.38</v>
      </c>
      <c r="C1199" t="s">
        <v>27</v>
      </c>
      <c r="D1199">
        <v>-100.7</v>
      </c>
      <c r="E1199" t="s">
        <v>27</v>
      </c>
      <c r="F1199" s="26">
        <v>-4.0848820373860699E+25</v>
      </c>
      <c r="G1199" t="s">
        <v>28</v>
      </c>
      <c r="H1199">
        <v>-85.34</v>
      </c>
      <c r="I1199" t="s">
        <v>27</v>
      </c>
      <c r="J1199">
        <v>-75.2</v>
      </c>
      <c r="K1199" t="s">
        <v>27</v>
      </c>
      <c r="L1199">
        <v>-74.930000000000007</v>
      </c>
      <c r="M1199" t="s">
        <v>27</v>
      </c>
      <c r="N1199">
        <v>-82.69</v>
      </c>
      <c r="O1199" t="s">
        <v>27</v>
      </c>
      <c r="P1199">
        <v>-152.91</v>
      </c>
      <c r="Q1199" t="s">
        <v>28</v>
      </c>
      <c r="R1199">
        <v>-84.01</v>
      </c>
      <c r="S1199" t="s">
        <v>27</v>
      </c>
      <c r="T1199">
        <v>-105</v>
      </c>
      <c r="U1199" t="s">
        <v>27</v>
      </c>
      <c r="V1199">
        <v>-88.89</v>
      </c>
      <c r="W1199" t="s">
        <v>27</v>
      </c>
      <c r="X1199">
        <v>-101.66</v>
      </c>
      <c r="Y1199" t="s">
        <v>27</v>
      </c>
      <c r="Z1199">
        <v>-92.14</v>
      </c>
      <c r="AA1199" t="s">
        <v>27</v>
      </c>
    </row>
    <row r="1200" spans="1:27" x14ac:dyDescent="0.25">
      <c r="A1200" t="s">
        <v>1249</v>
      </c>
      <c r="B1200">
        <v>-52.87</v>
      </c>
      <c r="C1200" t="s">
        <v>27</v>
      </c>
      <c r="D1200">
        <v>-46.1</v>
      </c>
      <c r="E1200" t="s">
        <v>27</v>
      </c>
      <c r="F1200" s="26">
        <v>-4.0848820373860699E+25</v>
      </c>
      <c r="G1200" t="s">
        <v>28</v>
      </c>
      <c r="H1200">
        <v>-30.85</v>
      </c>
      <c r="I1200" t="s">
        <v>27</v>
      </c>
      <c r="J1200">
        <v>-20.76</v>
      </c>
      <c r="K1200" t="s">
        <v>27</v>
      </c>
      <c r="L1200">
        <v>-20.45</v>
      </c>
      <c r="M1200" t="s">
        <v>27</v>
      </c>
      <c r="N1200">
        <v>-28.25</v>
      </c>
      <c r="O1200" t="s">
        <v>27</v>
      </c>
      <c r="P1200">
        <v>-152.91</v>
      </c>
      <c r="Q1200" t="s">
        <v>28</v>
      </c>
      <c r="R1200">
        <v>-29.57</v>
      </c>
      <c r="S1200" t="s">
        <v>27</v>
      </c>
      <c r="T1200">
        <v>-50.45</v>
      </c>
      <c r="U1200" t="s">
        <v>27</v>
      </c>
      <c r="V1200">
        <v>-34.299999999999997</v>
      </c>
      <c r="W1200" t="s">
        <v>27</v>
      </c>
      <c r="X1200">
        <v>-47.05</v>
      </c>
      <c r="Y1200" t="s">
        <v>27</v>
      </c>
      <c r="Z1200">
        <v>-37.64</v>
      </c>
      <c r="AA1200" t="s">
        <v>27</v>
      </c>
    </row>
    <row r="1201" spans="1:27" x14ac:dyDescent="0.25">
      <c r="A1201" t="s">
        <v>1250</v>
      </c>
      <c r="B1201">
        <v>24.92</v>
      </c>
      <c r="C1201" t="s">
        <v>27</v>
      </c>
      <c r="D1201">
        <v>31.68</v>
      </c>
      <c r="E1201" t="s">
        <v>27</v>
      </c>
      <c r="F1201" s="26">
        <v>-4.0848820373860699E+25</v>
      </c>
      <c r="G1201" t="s">
        <v>28</v>
      </c>
      <c r="H1201">
        <v>46.86</v>
      </c>
      <c r="I1201" t="s">
        <v>27</v>
      </c>
      <c r="J1201">
        <v>56.85</v>
      </c>
      <c r="K1201" t="s">
        <v>27</v>
      </c>
      <c r="L1201">
        <v>57.22</v>
      </c>
      <c r="M1201" t="s">
        <v>27</v>
      </c>
      <c r="N1201">
        <v>49.34</v>
      </c>
      <c r="O1201" t="s">
        <v>27</v>
      </c>
      <c r="P1201">
        <v>-152.91</v>
      </c>
      <c r="Q1201" t="s">
        <v>28</v>
      </c>
      <c r="R1201">
        <v>48.09</v>
      </c>
      <c r="S1201" t="s">
        <v>27</v>
      </c>
      <c r="T1201">
        <v>27.34</v>
      </c>
      <c r="U1201" t="s">
        <v>27</v>
      </c>
      <c r="V1201">
        <v>43.47</v>
      </c>
      <c r="W1201" t="s">
        <v>27</v>
      </c>
      <c r="X1201">
        <v>30.76</v>
      </c>
      <c r="Y1201" t="s">
        <v>27</v>
      </c>
      <c r="Z1201">
        <v>40.159999999999997</v>
      </c>
      <c r="AA1201" t="s">
        <v>27</v>
      </c>
    </row>
    <row r="1202" spans="1:27" x14ac:dyDescent="0.25">
      <c r="A1202" t="s">
        <v>1251</v>
      </c>
      <c r="B1202">
        <v>-8.69</v>
      </c>
      <c r="C1202" t="s">
        <v>27</v>
      </c>
      <c r="D1202">
        <v>-1.82</v>
      </c>
      <c r="E1202" t="s">
        <v>27</v>
      </c>
      <c r="F1202" s="26">
        <v>-4.0848820373860699E+25</v>
      </c>
      <c r="G1202" t="s">
        <v>28</v>
      </c>
      <c r="H1202">
        <v>13.37</v>
      </c>
      <c r="I1202" t="s">
        <v>27</v>
      </c>
      <c r="J1202">
        <v>23.37</v>
      </c>
      <c r="K1202" t="s">
        <v>27</v>
      </c>
      <c r="L1202">
        <v>23.73</v>
      </c>
      <c r="M1202" t="s">
        <v>27</v>
      </c>
      <c r="N1202">
        <v>15.87</v>
      </c>
      <c r="O1202" t="s">
        <v>27</v>
      </c>
      <c r="P1202">
        <v>-152.91</v>
      </c>
      <c r="Q1202" t="s">
        <v>28</v>
      </c>
      <c r="R1202">
        <v>14.53</v>
      </c>
      <c r="S1202" t="s">
        <v>27</v>
      </c>
      <c r="T1202">
        <v>-6.27</v>
      </c>
      <c r="U1202" t="s">
        <v>27</v>
      </c>
      <c r="V1202">
        <v>10.050000000000001</v>
      </c>
      <c r="W1202" t="s">
        <v>27</v>
      </c>
      <c r="X1202">
        <v>-2.73</v>
      </c>
      <c r="Y1202" t="s">
        <v>27</v>
      </c>
      <c r="Z1202">
        <v>6.67</v>
      </c>
      <c r="AA1202" t="s">
        <v>27</v>
      </c>
    </row>
    <row r="1203" spans="1:27" x14ac:dyDescent="0.25">
      <c r="A1203" t="s">
        <v>1252</v>
      </c>
      <c r="B1203">
        <v>32.49</v>
      </c>
      <c r="C1203" t="s">
        <v>27</v>
      </c>
      <c r="D1203">
        <v>39.5</v>
      </c>
      <c r="E1203" t="s">
        <v>27</v>
      </c>
      <c r="F1203" s="26">
        <v>-4.0848820373860699E+25</v>
      </c>
      <c r="G1203" t="s">
        <v>28</v>
      </c>
      <c r="H1203">
        <v>54.54</v>
      </c>
      <c r="I1203" t="s">
        <v>27</v>
      </c>
      <c r="J1203">
        <v>64.48</v>
      </c>
      <c r="K1203" t="s">
        <v>27</v>
      </c>
      <c r="L1203">
        <v>64.959999999999994</v>
      </c>
      <c r="M1203" t="s">
        <v>27</v>
      </c>
      <c r="N1203">
        <v>56.97</v>
      </c>
      <c r="O1203" t="s">
        <v>27</v>
      </c>
      <c r="P1203">
        <v>-152.91</v>
      </c>
      <c r="Q1203" t="s">
        <v>28</v>
      </c>
      <c r="R1203">
        <v>55.65</v>
      </c>
      <c r="S1203" t="s">
        <v>27</v>
      </c>
      <c r="T1203">
        <v>34.950000000000003</v>
      </c>
      <c r="U1203" t="s">
        <v>27</v>
      </c>
      <c r="V1203">
        <v>51.36</v>
      </c>
      <c r="W1203" t="s">
        <v>27</v>
      </c>
      <c r="X1203">
        <v>38.619999999999997</v>
      </c>
      <c r="Y1203" t="s">
        <v>27</v>
      </c>
      <c r="Z1203">
        <v>47.9</v>
      </c>
      <c r="AA1203" t="s">
        <v>27</v>
      </c>
    </row>
    <row r="1204" spans="1:27" x14ac:dyDescent="0.25">
      <c r="A1204" t="s">
        <v>1253</v>
      </c>
      <c r="B1204">
        <v>-65.510000000000005</v>
      </c>
      <c r="C1204" t="s">
        <v>27</v>
      </c>
      <c r="D1204">
        <v>-58.53</v>
      </c>
      <c r="E1204" t="s">
        <v>27</v>
      </c>
      <c r="F1204" s="26">
        <v>-4.0848820373860699E+25</v>
      </c>
      <c r="G1204" t="s">
        <v>28</v>
      </c>
      <c r="H1204">
        <v>-43.65</v>
      </c>
      <c r="I1204" t="s">
        <v>27</v>
      </c>
      <c r="J1204">
        <v>-33.71</v>
      </c>
      <c r="K1204" t="s">
        <v>27</v>
      </c>
      <c r="L1204">
        <v>-33.22</v>
      </c>
      <c r="M1204" t="s">
        <v>27</v>
      </c>
      <c r="N1204">
        <v>-41.26</v>
      </c>
      <c r="O1204" t="s">
        <v>27</v>
      </c>
      <c r="P1204">
        <v>-152.91</v>
      </c>
      <c r="Q1204" t="s">
        <v>28</v>
      </c>
      <c r="R1204">
        <v>-42.49</v>
      </c>
      <c r="S1204" t="s">
        <v>27</v>
      </c>
      <c r="T1204">
        <v>-63.02</v>
      </c>
      <c r="U1204" t="s">
        <v>27</v>
      </c>
      <c r="V1204">
        <v>-46.55</v>
      </c>
      <c r="W1204" t="s">
        <v>27</v>
      </c>
      <c r="X1204">
        <v>-59.32</v>
      </c>
      <c r="Y1204" t="s">
        <v>27</v>
      </c>
      <c r="Z1204">
        <v>-50.26</v>
      </c>
      <c r="AA1204" t="s">
        <v>27</v>
      </c>
    </row>
    <row r="1205" spans="1:27" x14ac:dyDescent="0.25">
      <c r="A1205" t="s">
        <v>1254</v>
      </c>
      <c r="B1205">
        <v>157.21</v>
      </c>
      <c r="C1205" t="s">
        <v>27</v>
      </c>
      <c r="D1205">
        <v>164.04</v>
      </c>
      <c r="E1205" t="s">
        <v>27</v>
      </c>
      <c r="F1205" s="26">
        <v>-4.0848820373860699E+25</v>
      </c>
      <c r="G1205" t="s">
        <v>28</v>
      </c>
      <c r="H1205">
        <v>179.04</v>
      </c>
      <c r="I1205" t="s">
        <v>27</v>
      </c>
      <c r="J1205">
        <v>-171.03</v>
      </c>
      <c r="K1205" t="s">
        <v>27</v>
      </c>
      <c r="L1205">
        <v>-170.54</v>
      </c>
      <c r="M1205" t="s">
        <v>27</v>
      </c>
      <c r="N1205">
        <v>-178.56</v>
      </c>
      <c r="O1205" t="s">
        <v>27</v>
      </c>
      <c r="P1205">
        <v>-152.91</v>
      </c>
      <c r="Q1205" t="s">
        <v>28</v>
      </c>
      <c r="R1205">
        <v>-179.8</v>
      </c>
      <c r="S1205" t="s">
        <v>27</v>
      </c>
      <c r="T1205">
        <v>159.61000000000001</v>
      </c>
      <c r="U1205" t="s">
        <v>27</v>
      </c>
      <c r="V1205">
        <v>176.1</v>
      </c>
      <c r="W1205" t="s">
        <v>27</v>
      </c>
      <c r="X1205">
        <v>163.19999999999999</v>
      </c>
      <c r="Y1205" t="s">
        <v>27</v>
      </c>
      <c r="Z1205">
        <v>172.44</v>
      </c>
      <c r="AA1205" t="s">
        <v>27</v>
      </c>
    </row>
    <row r="1206" spans="1:27" x14ac:dyDescent="0.25">
      <c r="A1206" t="s">
        <v>1255</v>
      </c>
      <c r="B1206">
        <v>121.56</v>
      </c>
      <c r="C1206" t="s">
        <v>27</v>
      </c>
      <c r="D1206">
        <v>128.44</v>
      </c>
      <c r="E1206" t="s">
        <v>27</v>
      </c>
      <c r="F1206" s="26">
        <v>-4.0848820373860699E+25</v>
      </c>
      <c r="G1206" t="s">
        <v>28</v>
      </c>
      <c r="H1206">
        <v>143.31</v>
      </c>
      <c r="I1206" t="s">
        <v>27</v>
      </c>
      <c r="J1206">
        <v>153.28</v>
      </c>
      <c r="K1206" t="s">
        <v>27</v>
      </c>
      <c r="L1206">
        <v>153.72999999999999</v>
      </c>
      <c r="M1206" t="s">
        <v>27</v>
      </c>
      <c r="N1206">
        <v>145.76</v>
      </c>
      <c r="O1206" t="s">
        <v>27</v>
      </c>
      <c r="P1206">
        <v>-152.91</v>
      </c>
      <c r="Q1206" t="s">
        <v>28</v>
      </c>
      <c r="R1206">
        <v>144.53</v>
      </c>
      <c r="S1206" t="s">
        <v>27</v>
      </c>
      <c r="T1206">
        <v>124.01</v>
      </c>
      <c r="U1206" t="s">
        <v>27</v>
      </c>
      <c r="V1206">
        <v>140.6</v>
      </c>
      <c r="W1206" t="s">
        <v>27</v>
      </c>
      <c r="X1206">
        <v>127.63</v>
      </c>
      <c r="Y1206" t="s">
        <v>27</v>
      </c>
      <c r="Z1206">
        <v>136.72</v>
      </c>
      <c r="AA1206" t="s">
        <v>27</v>
      </c>
    </row>
    <row r="1207" spans="1:27" x14ac:dyDescent="0.25">
      <c r="A1207" t="s">
        <v>1256</v>
      </c>
      <c r="B1207">
        <v>178.39</v>
      </c>
      <c r="C1207" t="s">
        <v>27</v>
      </c>
      <c r="D1207">
        <v>-174.68</v>
      </c>
      <c r="E1207" t="s">
        <v>27</v>
      </c>
      <c r="F1207" s="26">
        <v>-4.0848820373860699E+25</v>
      </c>
      <c r="G1207" t="s">
        <v>28</v>
      </c>
      <c r="H1207">
        <v>-159.76</v>
      </c>
      <c r="I1207" t="s">
        <v>27</v>
      </c>
      <c r="J1207">
        <v>-149.75</v>
      </c>
      <c r="K1207" t="s">
        <v>27</v>
      </c>
      <c r="L1207">
        <v>-149.30000000000001</v>
      </c>
      <c r="M1207" t="s">
        <v>27</v>
      </c>
      <c r="N1207">
        <v>-157.24</v>
      </c>
      <c r="O1207" t="s">
        <v>27</v>
      </c>
      <c r="P1207">
        <v>-152.91</v>
      </c>
      <c r="Q1207" t="s">
        <v>28</v>
      </c>
      <c r="R1207">
        <v>-158.5</v>
      </c>
      <c r="S1207" t="s">
        <v>27</v>
      </c>
      <c r="T1207">
        <v>-179.15</v>
      </c>
      <c r="U1207" t="s">
        <v>27</v>
      </c>
      <c r="V1207">
        <v>-162.36000000000001</v>
      </c>
      <c r="W1207" t="s">
        <v>27</v>
      </c>
      <c r="X1207">
        <v>-175.48</v>
      </c>
      <c r="Y1207" t="s">
        <v>27</v>
      </c>
      <c r="Z1207">
        <v>-166.38</v>
      </c>
      <c r="AA1207" t="s">
        <v>27</v>
      </c>
    </row>
    <row r="1208" spans="1:27" x14ac:dyDescent="0.25">
      <c r="A1208" t="s">
        <v>1257</v>
      </c>
      <c r="B1208">
        <v>177.15</v>
      </c>
      <c r="C1208" t="s">
        <v>27</v>
      </c>
      <c r="D1208">
        <v>-175.91</v>
      </c>
      <c r="E1208" t="s">
        <v>27</v>
      </c>
      <c r="F1208" s="26">
        <v>-4.0848820373860699E+25</v>
      </c>
      <c r="G1208" t="s">
        <v>28</v>
      </c>
      <c r="H1208">
        <v>-161.25</v>
      </c>
      <c r="I1208" t="s">
        <v>27</v>
      </c>
      <c r="J1208">
        <v>-151.22999999999999</v>
      </c>
      <c r="K1208" t="s">
        <v>27</v>
      </c>
      <c r="L1208">
        <v>-150.81</v>
      </c>
      <c r="M1208" t="s">
        <v>27</v>
      </c>
      <c r="N1208">
        <v>-158.74</v>
      </c>
      <c r="O1208" t="s">
        <v>27</v>
      </c>
      <c r="P1208">
        <v>-152.91</v>
      </c>
      <c r="Q1208" t="s">
        <v>28</v>
      </c>
      <c r="R1208">
        <v>-159.88</v>
      </c>
      <c r="S1208" t="s">
        <v>27</v>
      </c>
      <c r="T1208">
        <v>179.64</v>
      </c>
      <c r="U1208" t="s">
        <v>27</v>
      </c>
      <c r="V1208">
        <v>-163.6</v>
      </c>
      <c r="W1208" t="s">
        <v>27</v>
      </c>
      <c r="X1208">
        <v>-176.68</v>
      </c>
      <c r="Y1208" t="s">
        <v>27</v>
      </c>
      <c r="Z1208">
        <v>-167.92</v>
      </c>
      <c r="AA1208" t="s">
        <v>27</v>
      </c>
    </row>
    <row r="1209" spans="1:27" x14ac:dyDescent="0.25">
      <c r="A1209" t="s">
        <v>1258</v>
      </c>
      <c r="B1209">
        <v>134.68</v>
      </c>
      <c r="C1209" t="s">
        <v>27</v>
      </c>
      <c r="D1209">
        <v>141.62</v>
      </c>
      <c r="E1209" t="s">
        <v>27</v>
      </c>
      <c r="F1209" s="26">
        <v>-4.0848820373860699E+25</v>
      </c>
      <c r="G1209" t="s">
        <v>28</v>
      </c>
      <c r="H1209">
        <v>156.33000000000001</v>
      </c>
      <c r="I1209" t="s">
        <v>27</v>
      </c>
      <c r="J1209">
        <v>166.32</v>
      </c>
      <c r="K1209" t="s">
        <v>27</v>
      </c>
      <c r="L1209">
        <v>166.74</v>
      </c>
      <c r="M1209" t="s">
        <v>27</v>
      </c>
      <c r="N1209">
        <v>158.85</v>
      </c>
      <c r="O1209" t="s">
        <v>27</v>
      </c>
      <c r="P1209">
        <v>-152.91</v>
      </c>
      <c r="Q1209" t="s">
        <v>28</v>
      </c>
      <c r="R1209">
        <v>157.72999999999999</v>
      </c>
      <c r="S1209" t="s">
        <v>27</v>
      </c>
      <c r="T1209">
        <v>137.16</v>
      </c>
      <c r="U1209" t="s">
        <v>27</v>
      </c>
      <c r="V1209">
        <v>153.93</v>
      </c>
      <c r="W1209" t="s">
        <v>27</v>
      </c>
      <c r="X1209">
        <v>140.83000000000001</v>
      </c>
      <c r="Y1209" t="s">
        <v>27</v>
      </c>
      <c r="Z1209">
        <v>149.66</v>
      </c>
      <c r="AA1209" t="s">
        <v>27</v>
      </c>
    </row>
    <row r="1210" spans="1:27" x14ac:dyDescent="0.25">
      <c r="A1210" t="s">
        <v>1259</v>
      </c>
      <c r="B1210">
        <v>-117.09</v>
      </c>
      <c r="C1210" t="s">
        <v>27</v>
      </c>
      <c r="D1210">
        <v>-110.19</v>
      </c>
      <c r="E1210" t="s">
        <v>27</v>
      </c>
      <c r="F1210" s="26">
        <v>-4.0848820373860699E+25</v>
      </c>
      <c r="G1210" t="s">
        <v>28</v>
      </c>
      <c r="H1210">
        <v>-95.46</v>
      </c>
      <c r="I1210" t="s">
        <v>27</v>
      </c>
      <c r="J1210">
        <v>-85.6</v>
      </c>
      <c r="K1210" t="s">
        <v>27</v>
      </c>
      <c r="L1210">
        <v>-85.06</v>
      </c>
      <c r="M1210" t="s">
        <v>27</v>
      </c>
      <c r="N1210">
        <v>-93.12</v>
      </c>
      <c r="O1210" t="s">
        <v>27</v>
      </c>
      <c r="P1210">
        <v>-152.91</v>
      </c>
      <c r="Q1210" t="s">
        <v>28</v>
      </c>
      <c r="R1210">
        <v>-94.21</v>
      </c>
      <c r="S1210" t="s">
        <v>27</v>
      </c>
      <c r="T1210">
        <v>-114.6</v>
      </c>
      <c r="U1210" t="s">
        <v>27</v>
      </c>
      <c r="V1210">
        <v>-97.83</v>
      </c>
      <c r="W1210" t="s">
        <v>27</v>
      </c>
      <c r="X1210">
        <v>-110.95</v>
      </c>
      <c r="Y1210" t="s">
        <v>27</v>
      </c>
      <c r="Z1210">
        <v>-102.08</v>
      </c>
      <c r="AA1210" t="s">
        <v>27</v>
      </c>
    </row>
    <row r="1211" spans="1:27" x14ac:dyDescent="0.25">
      <c r="A1211" t="s">
        <v>1260</v>
      </c>
      <c r="B1211">
        <v>14.08</v>
      </c>
      <c r="C1211" t="s">
        <v>27</v>
      </c>
      <c r="D1211">
        <v>21.17</v>
      </c>
      <c r="E1211" t="s">
        <v>27</v>
      </c>
      <c r="F1211" s="26">
        <v>-4.0848820373860699E+25</v>
      </c>
      <c r="G1211" t="s">
        <v>28</v>
      </c>
      <c r="H1211">
        <v>35.9</v>
      </c>
      <c r="I1211" t="s">
        <v>27</v>
      </c>
      <c r="J1211">
        <v>45.73</v>
      </c>
      <c r="K1211" t="s">
        <v>27</v>
      </c>
      <c r="L1211">
        <v>46.32</v>
      </c>
      <c r="M1211" t="s">
        <v>27</v>
      </c>
      <c r="N1211">
        <v>38.21</v>
      </c>
      <c r="O1211" t="s">
        <v>27</v>
      </c>
      <c r="P1211">
        <v>-152.91</v>
      </c>
      <c r="Q1211" t="s">
        <v>28</v>
      </c>
      <c r="R1211">
        <v>37.1</v>
      </c>
      <c r="S1211" t="s">
        <v>27</v>
      </c>
      <c r="T1211">
        <v>16.579999999999998</v>
      </c>
      <c r="U1211" t="s">
        <v>27</v>
      </c>
      <c r="V1211">
        <v>33.58</v>
      </c>
      <c r="W1211" t="s">
        <v>27</v>
      </c>
      <c r="X1211">
        <v>20.399999999999999</v>
      </c>
      <c r="Y1211" t="s">
        <v>27</v>
      </c>
      <c r="Z1211">
        <v>29.3</v>
      </c>
      <c r="AA1211" t="s">
        <v>27</v>
      </c>
    </row>
    <row r="1212" spans="1:27" x14ac:dyDescent="0.25">
      <c r="A1212" t="s">
        <v>1261</v>
      </c>
      <c r="B1212">
        <v>162.85</v>
      </c>
      <c r="C1212" t="s">
        <v>27</v>
      </c>
      <c r="D1212">
        <v>170.14</v>
      </c>
      <c r="E1212" t="s">
        <v>27</v>
      </c>
      <c r="F1212" s="26">
        <v>-4.0848820373860699E+25</v>
      </c>
      <c r="G1212" t="s">
        <v>28</v>
      </c>
      <c r="H1212">
        <v>-175.25</v>
      </c>
      <c r="I1212" t="s">
        <v>27</v>
      </c>
      <c r="J1212">
        <v>-165.39</v>
      </c>
      <c r="K1212" t="s">
        <v>27</v>
      </c>
      <c r="L1212">
        <v>-164.8</v>
      </c>
      <c r="M1212" t="s">
        <v>27</v>
      </c>
      <c r="N1212">
        <v>-172.93</v>
      </c>
      <c r="O1212" t="s">
        <v>27</v>
      </c>
      <c r="P1212">
        <v>-152.91</v>
      </c>
      <c r="Q1212" t="s">
        <v>28</v>
      </c>
      <c r="R1212">
        <v>-174.01</v>
      </c>
      <c r="S1212" t="s">
        <v>27</v>
      </c>
      <c r="T1212">
        <v>165.43</v>
      </c>
      <c r="U1212" t="s">
        <v>27</v>
      </c>
      <c r="V1212">
        <v>-177.41</v>
      </c>
      <c r="W1212" t="s">
        <v>27</v>
      </c>
      <c r="X1212">
        <v>169.41</v>
      </c>
      <c r="Y1212" t="s">
        <v>27</v>
      </c>
      <c r="Z1212">
        <v>178.18</v>
      </c>
      <c r="AA1212" t="s">
        <v>27</v>
      </c>
    </row>
    <row r="1213" spans="1:27" x14ac:dyDescent="0.25">
      <c r="A1213" t="s">
        <v>1262</v>
      </c>
      <c r="B1213">
        <v>-13.27</v>
      </c>
      <c r="C1213" t="s">
        <v>27</v>
      </c>
      <c r="D1213">
        <v>-6.01</v>
      </c>
      <c r="E1213" t="s">
        <v>27</v>
      </c>
      <c r="F1213" s="26">
        <v>-4.0848820373860699E+25</v>
      </c>
      <c r="G1213" t="s">
        <v>28</v>
      </c>
      <c r="H1213">
        <v>8.74</v>
      </c>
      <c r="I1213" t="s">
        <v>27</v>
      </c>
      <c r="J1213">
        <v>18.61</v>
      </c>
      <c r="K1213" t="s">
        <v>27</v>
      </c>
      <c r="L1213">
        <v>19.2</v>
      </c>
      <c r="M1213" t="s">
        <v>27</v>
      </c>
      <c r="N1213">
        <v>11.14</v>
      </c>
      <c r="O1213" t="s">
        <v>27</v>
      </c>
      <c r="P1213">
        <v>-152.91</v>
      </c>
      <c r="Q1213" t="s">
        <v>28</v>
      </c>
      <c r="R1213">
        <v>9.99</v>
      </c>
      <c r="S1213" t="s">
        <v>27</v>
      </c>
      <c r="T1213">
        <v>-10.75</v>
      </c>
      <c r="U1213" t="s">
        <v>27</v>
      </c>
      <c r="V1213">
        <v>6.47</v>
      </c>
      <c r="W1213" t="s">
        <v>27</v>
      </c>
      <c r="X1213">
        <v>-6.8</v>
      </c>
      <c r="Y1213" t="s">
        <v>27</v>
      </c>
      <c r="Z1213">
        <v>2.13</v>
      </c>
      <c r="AA1213" t="s">
        <v>27</v>
      </c>
    </row>
    <row r="1214" spans="1:27" x14ac:dyDescent="0.25">
      <c r="A1214" t="s">
        <v>1263</v>
      </c>
      <c r="B1214">
        <v>170.05</v>
      </c>
      <c r="C1214" t="s">
        <v>27</v>
      </c>
      <c r="D1214">
        <v>177.32</v>
      </c>
      <c r="E1214" t="s">
        <v>27</v>
      </c>
      <c r="F1214" s="26">
        <v>-4.0848820373860699E+25</v>
      </c>
      <c r="G1214" t="s">
        <v>28</v>
      </c>
      <c r="H1214">
        <v>-167.88</v>
      </c>
      <c r="I1214" t="s">
        <v>27</v>
      </c>
      <c r="J1214">
        <v>-157.9</v>
      </c>
      <c r="K1214" t="s">
        <v>27</v>
      </c>
      <c r="L1214">
        <v>-157.36000000000001</v>
      </c>
      <c r="M1214" t="s">
        <v>27</v>
      </c>
      <c r="N1214">
        <v>-165.4</v>
      </c>
      <c r="O1214" t="s">
        <v>27</v>
      </c>
      <c r="P1214">
        <v>-152.91</v>
      </c>
      <c r="Q1214" t="s">
        <v>28</v>
      </c>
      <c r="R1214">
        <v>-166.5</v>
      </c>
      <c r="S1214" t="s">
        <v>27</v>
      </c>
      <c r="T1214">
        <v>172.56</v>
      </c>
      <c r="U1214" t="s">
        <v>27</v>
      </c>
      <c r="V1214">
        <v>-170.12</v>
      </c>
      <c r="W1214" t="s">
        <v>27</v>
      </c>
      <c r="X1214">
        <v>176.56</v>
      </c>
      <c r="Y1214" t="s">
        <v>27</v>
      </c>
      <c r="Z1214">
        <v>-174.44</v>
      </c>
      <c r="AA1214" t="s">
        <v>27</v>
      </c>
    </row>
    <row r="1215" spans="1:27" x14ac:dyDescent="0.25">
      <c r="A1215" t="s">
        <v>1264</v>
      </c>
      <c r="B1215">
        <v>-111.43</v>
      </c>
      <c r="C1215" t="s">
        <v>27</v>
      </c>
      <c r="D1215">
        <v>-104.32</v>
      </c>
      <c r="E1215" t="s">
        <v>27</v>
      </c>
      <c r="F1215" s="26">
        <v>-4.0848820373860699E+25</v>
      </c>
      <c r="G1215" t="s">
        <v>28</v>
      </c>
      <c r="H1215">
        <v>-89.63</v>
      </c>
      <c r="I1215" t="s">
        <v>27</v>
      </c>
      <c r="J1215">
        <v>-79.64</v>
      </c>
      <c r="K1215" t="s">
        <v>27</v>
      </c>
      <c r="L1215">
        <v>-79.08</v>
      </c>
      <c r="M1215" t="s">
        <v>27</v>
      </c>
      <c r="N1215">
        <v>-87.12</v>
      </c>
      <c r="O1215" t="s">
        <v>27</v>
      </c>
      <c r="P1215">
        <v>-152.91</v>
      </c>
      <c r="Q1215" t="s">
        <v>28</v>
      </c>
      <c r="R1215">
        <v>-88.18</v>
      </c>
      <c r="S1215" t="s">
        <v>27</v>
      </c>
      <c r="T1215">
        <v>-108.93</v>
      </c>
      <c r="U1215" t="s">
        <v>27</v>
      </c>
      <c r="V1215">
        <v>-91.81</v>
      </c>
      <c r="W1215" t="s">
        <v>27</v>
      </c>
      <c r="X1215">
        <v>-105.07</v>
      </c>
      <c r="Y1215" t="s">
        <v>27</v>
      </c>
      <c r="Z1215">
        <v>-96.17</v>
      </c>
      <c r="AA1215" t="s">
        <v>27</v>
      </c>
    </row>
    <row r="1216" spans="1:27" x14ac:dyDescent="0.25">
      <c r="A1216" t="s">
        <v>1265</v>
      </c>
      <c r="B1216">
        <v>91.03</v>
      </c>
      <c r="C1216" t="s">
        <v>27</v>
      </c>
      <c r="D1216">
        <v>98.1</v>
      </c>
      <c r="E1216" t="s">
        <v>27</v>
      </c>
      <c r="F1216" s="26">
        <v>-4.0848820373860699E+25</v>
      </c>
      <c r="G1216" t="s">
        <v>28</v>
      </c>
      <c r="H1216">
        <v>112.7</v>
      </c>
      <c r="I1216" t="s">
        <v>27</v>
      </c>
      <c r="J1216">
        <v>122.69</v>
      </c>
      <c r="K1216" t="s">
        <v>27</v>
      </c>
      <c r="L1216">
        <v>123.2</v>
      </c>
      <c r="M1216" t="s">
        <v>27</v>
      </c>
      <c r="N1216">
        <v>115.25</v>
      </c>
      <c r="O1216" t="s">
        <v>27</v>
      </c>
      <c r="P1216">
        <v>-152.91</v>
      </c>
      <c r="Q1216" t="s">
        <v>28</v>
      </c>
      <c r="R1216">
        <v>114.21</v>
      </c>
      <c r="S1216" t="s">
        <v>27</v>
      </c>
      <c r="T1216">
        <v>93.51</v>
      </c>
      <c r="U1216" t="s">
        <v>27</v>
      </c>
      <c r="V1216">
        <v>110.65</v>
      </c>
      <c r="W1216" t="s">
        <v>27</v>
      </c>
      <c r="X1216">
        <v>97.33</v>
      </c>
      <c r="Y1216" t="s">
        <v>27</v>
      </c>
      <c r="Z1216">
        <v>106.12</v>
      </c>
      <c r="AA1216" t="s">
        <v>27</v>
      </c>
    </row>
    <row r="1217" spans="1:27" x14ac:dyDescent="0.25">
      <c r="A1217" t="s">
        <v>1266</v>
      </c>
      <c r="B1217">
        <v>13.31</v>
      </c>
      <c r="C1217" t="s">
        <v>27</v>
      </c>
      <c r="D1217">
        <v>20.41</v>
      </c>
      <c r="E1217" t="s">
        <v>27</v>
      </c>
      <c r="F1217" s="26">
        <v>-4.0848820373860699E+25</v>
      </c>
      <c r="G1217" t="s">
        <v>28</v>
      </c>
      <c r="H1217">
        <v>34.94</v>
      </c>
      <c r="I1217" t="s">
        <v>27</v>
      </c>
      <c r="J1217">
        <v>44.88</v>
      </c>
      <c r="K1217" t="s">
        <v>27</v>
      </c>
      <c r="L1217">
        <v>45.41</v>
      </c>
      <c r="M1217" t="s">
        <v>27</v>
      </c>
      <c r="N1217">
        <v>37.450000000000003</v>
      </c>
      <c r="O1217" t="s">
        <v>27</v>
      </c>
      <c r="P1217">
        <v>-152.91</v>
      </c>
      <c r="Q1217" t="s">
        <v>28</v>
      </c>
      <c r="R1217">
        <v>36.44</v>
      </c>
      <c r="S1217" t="s">
        <v>27</v>
      </c>
      <c r="T1217">
        <v>15.79</v>
      </c>
      <c r="U1217" t="s">
        <v>27</v>
      </c>
      <c r="V1217">
        <v>33.049999999999997</v>
      </c>
      <c r="W1217" t="s">
        <v>27</v>
      </c>
      <c r="X1217">
        <v>19.649999999999999</v>
      </c>
      <c r="Y1217" t="s">
        <v>27</v>
      </c>
      <c r="Z1217">
        <v>28.36</v>
      </c>
      <c r="AA1217" t="s">
        <v>27</v>
      </c>
    </row>
    <row r="1218" spans="1:27" x14ac:dyDescent="0.25">
      <c r="A1218" t="s">
        <v>1267</v>
      </c>
      <c r="B1218">
        <v>162.06</v>
      </c>
      <c r="C1218" t="s">
        <v>27</v>
      </c>
      <c r="D1218">
        <v>169.24</v>
      </c>
      <c r="E1218" t="s">
        <v>27</v>
      </c>
      <c r="F1218" s="26">
        <v>-4.0848820373860699E+25</v>
      </c>
      <c r="G1218" t="s">
        <v>28</v>
      </c>
      <c r="H1218">
        <v>-176.24</v>
      </c>
      <c r="I1218" t="s">
        <v>27</v>
      </c>
      <c r="J1218">
        <v>-166.24</v>
      </c>
      <c r="K1218" t="s">
        <v>27</v>
      </c>
      <c r="L1218">
        <v>-165.68</v>
      </c>
      <c r="M1218" t="s">
        <v>27</v>
      </c>
      <c r="N1218">
        <v>-173.72</v>
      </c>
      <c r="O1218" t="s">
        <v>27</v>
      </c>
      <c r="P1218">
        <v>-152.91</v>
      </c>
      <c r="Q1218" t="s">
        <v>28</v>
      </c>
      <c r="R1218">
        <v>-174.66</v>
      </c>
      <c r="S1218" t="s">
        <v>27</v>
      </c>
      <c r="T1218">
        <v>164.59</v>
      </c>
      <c r="U1218" t="s">
        <v>27</v>
      </c>
      <c r="V1218">
        <v>-178.02</v>
      </c>
      <c r="W1218" t="s">
        <v>27</v>
      </c>
      <c r="X1218">
        <v>168.53</v>
      </c>
      <c r="Y1218" t="s">
        <v>27</v>
      </c>
      <c r="Z1218">
        <v>177.2</v>
      </c>
      <c r="AA1218" t="s">
        <v>27</v>
      </c>
    </row>
    <row r="1219" spans="1:27" x14ac:dyDescent="0.25">
      <c r="A1219" t="s">
        <v>1268</v>
      </c>
      <c r="B1219">
        <v>119.86</v>
      </c>
      <c r="C1219" t="s">
        <v>27</v>
      </c>
      <c r="D1219">
        <v>126.93</v>
      </c>
      <c r="E1219" t="s">
        <v>27</v>
      </c>
      <c r="F1219" s="26">
        <v>-4.0848820373860699E+25</v>
      </c>
      <c r="G1219" t="s">
        <v>28</v>
      </c>
      <c r="H1219">
        <v>141.47999999999999</v>
      </c>
      <c r="I1219" t="s">
        <v>27</v>
      </c>
      <c r="J1219">
        <v>151.54</v>
      </c>
      <c r="K1219" t="s">
        <v>27</v>
      </c>
      <c r="L1219">
        <v>152.03</v>
      </c>
      <c r="M1219" t="s">
        <v>27</v>
      </c>
      <c r="N1219">
        <v>144.09</v>
      </c>
      <c r="O1219" t="s">
        <v>27</v>
      </c>
      <c r="P1219">
        <v>-152.91</v>
      </c>
      <c r="Q1219" t="s">
        <v>28</v>
      </c>
      <c r="R1219">
        <v>143.06</v>
      </c>
      <c r="S1219" t="s">
        <v>27</v>
      </c>
      <c r="T1219">
        <v>122.31</v>
      </c>
      <c r="U1219" t="s">
        <v>27</v>
      </c>
      <c r="V1219">
        <v>139.66</v>
      </c>
      <c r="W1219" t="s">
        <v>27</v>
      </c>
      <c r="X1219">
        <v>126.13</v>
      </c>
      <c r="Y1219" t="s">
        <v>27</v>
      </c>
      <c r="Z1219">
        <v>134.9</v>
      </c>
      <c r="AA1219" t="s">
        <v>27</v>
      </c>
    </row>
    <row r="1220" spans="1:27" x14ac:dyDescent="0.25">
      <c r="A1220" t="s">
        <v>1269</v>
      </c>
      <c r="B1220">
        <v>-93.58</v>
      </c>
      <c r="C1220" t="s">
        <v>27</v>
      </c>
      <c r="D1220">
        <v>-86.68</v>
      </c>
      <c r="E1220" t="s">
        <v>27</v>
      </c>
      <c r="F1220" s="26">
        <v>-4.0848820373860699E+25</v>
      </c>
      <c r="G1220" t="s">
        <v>28</v>
      </c>
      <c r="H1220">
        <v>-72.150000000000006</v>
      </c>
      <c r="I1220" t="s">
        <v>27</v>
      </c>
      <c r="J1220">
        <v>-62.05</v>
      </c>
      <c r="K1220" t="s">
        <v>27</v>
      </c>
      <c r="L1220">
        <v>-61.6</v>
      </c>
      <c r="M1220" t="s">
        <v>27</v>
      </c>
      <c r="N1220">
        <v>-69.55</v>
      </c>
      <c r="O1220" t="s">
        <v>27</v>
      </c>
      <c r="P1220">
        <v>-152.91</v>
      </c>
      <c r="Q1220" t="s">
        <v>28</v>
      </c>
      <c r="R1220">
        <v>-70.48</v>
      </c>
      <c r="S1220" t="s">
        <v>27</v>
      </c>
      <c r="T1220">
        <v>-91.14</v>
      </c>
      <c r="U1220" t="s">
        <v>27</v>
      </c>
      <c r="V1220">
        <v>-73.8</v>
      </c>
      <c r="W1220" t="s">
        <v>27</v>
      </c>
      <c r="X1220">
        <v>-87.44</v>
      </c>
      <c r="Y1220" t="s">
        <v>27</v>
      </c>
      <c r="Z1220">
        <v>-78.69</v>
      </c>
      <c r="AA1220" t="s">
        <v>27</v>
      </c>
    </row>
    <row r="1221" spans="1:27" x14ac:dyDescent="0.25">
      <c r="A1221" t="s">
        <v>1270</v>
      </c>
      <c r="B1221">
        <v>23.48</v>
      </c>
      <c r="C1221" t="s">
        <v>27</v>
      </c>
      <c r="D1221">
        <v>30.31</v>
      </c>
      <c r="E1221" t="s">
        <v>27</v>
      </c>
      <c r="F1221" s="26">
        <v>-4.0848820373860699E+25</v>
      </c>
      <c r="G1221" t="s">
        <v>28</v>
      </c>
      <c r="H1221">
        <v>44.72</v>
      </c>
      <c r="I1221" t="s">
        <v>27</v>
      </c>
      <c r="J1221">
        <v>54.82</v>
      </c>
      <c r="K1221" t="s">
        <v>27</v>
      </c>
      <c r="L1221">
        <v>55.23</v>
      </c>
      <c r="M1221" t="s">
        <v>27</v>
      </c>
      <c r="N1221">
        <v>47.35</v>
      </c>
      <c r="O1221" t="s">
        <v>27</v>
      </c>
      <c r="P1221">
        <v>-152.91</v>
      </c>
      <c r="Q1221" t="s">
        <v>28</v>
      </c>
      <c r="R1221">
        <v>46.42</v>
      </c>
      <c r="S1221" t="s">
        <v>27</v>
      </c>
      <c r="T1221">
        <v>25.87</v>
      </c>
      <c r="U1221" t="s">
        <v>27</v>
      </c>
      <c r="V1221">
        <v>43.25</v>
      </c>
      <c r="W1221" t="s">
        <v>27</v>
      </c>
      <c r="X1221">
        <v>29.55</v>
      </c>
      <c r="Y1221" t="s">
        <v>27</v>
      </c>
      <c r="Z1221">
        <v>38.17</v>
      </c>
      <c r="AA1221" t="s">
        <v>27</v>
      </c>
    </row>
    <row r="1222" spans="1:27" x14ac:dyDescent="0.25">
      <c r="A1222" t="s">
        <v>1271</v>
      </c>
      <c r="B1222">
        <v>-0.05</v>
      </c>
      <c r="C1222" t="s">
        <v>27</v>
      </c>
      <c r="D1222">
        <v>6.79</v>
      </c>
      <c r="E1222" t="s">
        <v>27</v>
      </c>
      <c r="F1222" s="26">
        <v>-4.0848820373860699E+25</v>
      </c>
      <c r="G1222" t="s">
        <v>28</v>
      </c>
      <c r="H1222">
        <v>21.36</v>
      </c>
      <c r="I1222" t="s">
        <v>27</v>
      </c>
      <c r="J1222">
        <v>31.44</v>
      </c>
      <c r="K1222" t="s">
        <v>27</v>
      </c>
      <c r="L1222">
        <v>31.88</v>
      </c>
      <c r="M1222" t="s">
        <v>27</v>
      </c>
      <c r="N1222">
        <v>23.94</v>
      </c>
      <c r="O1222" t="s">
        <v>27</v>
      </c>
      <c r="P1222">
        <v>-152.91</v>
      </c>
      <c r="Q1222" t="s">
        <v>28</v>
      </c>
      <c r="R1222">
        <v>23.03</v>
      </c>
      <c r="S1222" t="s">
        <v>27</v>
      </c>
      <c r="T1222">
        <v>2.3199999999999998</v>
      </c>
      <c r="U1222" t="s">
        <v>27</v>
      </c>
      <c r="V1222">
        <v>19.82</v>
      </c>
      <c r="W1222" t="s">
        <v>27</v>
      </c>
      <c r="X1222">
        <v>6.03</v>
      </c>
      <c r="Y1222" t="s">
        <v>27</v>
      </c>
      <c r="Z1222">
        <v>14.83</v>
      </c>
      <c r="AA1222" t="s">
        <v>27</v>
      </c>
    </row>
    <row r="1223" spans="1:27" x14ac:dyDescent="0.25">
      <c r="A1223" t="s">
        <v>1272</v>
      </c>
      <c r="B1223">
        <v>-94.13</v>
      </c>
      <c r="C1223" t="s">
        <v>27</v>
      </c>
      <c r="D1223">
        <v>-87.19</v>
      </c>
      <c r="E1223" t="s">
        <v>27</v>
      </c>
      <c r="F1223" s="26">
        <v>-4.0848820373860699E+25</v>
      </c>
      <c r="G1223" t="s">
        <v>28</v>
      </c>
      <c r="H1223">
        <v>-72.55</v>
      </c>
      <c r="I1223" t="s">
        <v>27</v>
      </c>
      <c r="J1223">
        <v>-62.43</v>
      </c>
      <c r="K1223" t="s">
        <v>27</v>
      </c>
      <c r="L1223">
        <v>-62.03</v>
      </c>
      <c r="M1223" t="s">
        <v>27</v>
      </c>
      <c r="N1223">
        <v>-69.930000000000007</v>
      </c>
      <c r="O1223" t="s">
        <v>27</v>
      </c>
      <c r="P1223">
        <v>-152.91</v>
      </c>
      <c r="Q1223" t="s">
        <v>28</v>
      </c>
      <c r="R1223">
        <v>-70.819999999999993</v>
      </c>
      <c r="S1223" t="s">
        <v>27</v>
      </c>
      <c r="T1223">
        <v>-91.69</v>
      </c>
      <c r="U1223" t="s">
        <v>27</v>
      </c>
      <c r="V1223">
        <v>-74.260000000000005</v>
      </c>
      <c r="W1223" t="s">
        <v>27</v>
      </c>
      <c r="X1223">
        <v>-87.94</v>
      </c>
      <c r="Y1223" t="s">
        <v>27</v>
      </c>
      <c r="Z1223">
        <v>-79.099999999999994</v>
      </c>
      <c r="AA1223" t="s">
        <v>27</v>
      </c>
    </row>
    <row r="1224" spans="1:27" x14ac:dyDescent="0.25">
      <c r="A1224" t="s">
        <v>1273</v>
      </c>
      <c r="B1224">
        <v>-151.62</v>
      </c>
      <c r="C1224" t="s">
        <v>27</v>
      </c>
      <c r="D1224">
        <v>-144.94</v>
      </c>
      <c r="E1224" t="s">
        <v>27</v>
      </c>
      <c r="F1224" s="26">
        <v>-4.0848820373860699E+25</v>
      </c>
      <c r="G1224" t="s">
        <v>28</v>
      </c>
      <c r="H1224">
        <v>-130.34</v>
      </c>
      <c r="I1224" t="s">
        <v>27</v>
      </c>
      <c r="J1224">
        <v>-120.26</v>
      </c>
      <c r="K1224" t="s">
        <v>27</v>
      </c>
      <c r="L1224">
        <v>-119.84</v>
      </c>
      <c r="M1224" t="s">
        <v>27</v>
      </c>
      <c r="N1224">
        <v>-127.78</v>
      </c>
      <c r="O1224" t="s">
        <v>27</v>
      </c>
      <c r="P1224">
        <v>-152.91</v>
      </c>
      <c r="Q1224" t="s">
        <v>28</v>
      </c>
      <c r="R1224">
        <v>-128.55000000000001</v>
      </c>
      <c r="S1224" t="s">
        <v>27</v>
      </c>
      <c r="T1224">
        <v>-149.25</v>
      </c>
      <c r="U1224" t="s">
        <v>27</v>
      </c>
      <c r="V1224">
        <v>-132.06</v>
      </c>
      <c r="W1224" t="s">
        <v>27</v>
      </c>
      <c r="X1224">
        <v>-145.71</v>
      </c>
      <c r="Y1224" t="s">
        <v>27</v>
      </c>
      <c r="Z1224">
        <v>-136.94999999999999</v>
      </c>
      <c r="AA1224" t="s">
        <v>27</v>
      </c>
    </row>
    <row r="1225" spans="1:27" x14ac:dyDescent="0.25">
      <c r="A1225" t="s">
        <v>1274</v>
      </c>
      <c r="B1225">
        <v>-89.86</v>
      </c>
      <c r="C1225" t="s">
        <v>27</v>
      </c>
      <c r="D1225">
        <v>-83.22</v>
      </c>
      <c r="E1225" t="s">
        <v>27</v>
      </c>
      <c r="F1225" s="26">
        <v>-4.0848820373860699E+25</v>
      </c>
      <c r="G1225" t="s">
        <v>28</v>
      </c>
      <c r="H1225">
        <v>-68.430000000000007</v>
      </c>
      <c r="I1225" t="s">
        <v>27</v>
      </c>
      <c r="J1225">
        <v>-58.37</v>
      </c>
      <c r="K1225" t="s">
        <v>27</v>
      </c>
      <c r="L1225">
        <v>-57.95</v>
      </c>
      <c r="M1225" t="s">
        <v>27</v>
      </c>
      <c r="N1225">
        <v>-65.84</v>
      </c>
      <c r="O1225" t="s">
        <v>27</v>
      </c>
      <c r="P1225">
        <v>-152.91</v>
      </c>
      <c r="Q1225" t="s">
        <v>28</v>
      </c>
      <c r="R1225">
        <v>-66.650000000000006</v>
      </c>
      <c r="S1225" t="s">
        <v>27</v>
      </c>
      <c r="T1225">
        <v>-87.57</v>
      </c>
      <c r="U1225" t="s">
        <v>27</v>
      </c>
      <c r="V1225">
        <v>-70.25</v>
      </c>
      <c r="W1225" t="s">
        <v>27</v>
      </c>
      <c r="X1225">
        <v>-84</v>
      </c>
      <c r="Y1225" t="s">
        <v>27</v>
      </c>
      <c r="Z1225">
        <v>-75.09</v>
      </c>
      <c r="AA1225" t="s">
        <v>27</v>
      </c>
    </row>
    <row r="1226" spans="1:27" x14ac:dyDescent="0.25">
      <c r="A1226" t="s">
        <v>1275</v>
      </c>
      <c r="B1226">
        <v>91.18</v>
      </c>
      <c r="C1226" t="s">
        <v>27</v>
      </c>
      <c r="D1226">
        <v>97.83</v>
      </c>
      <c r="E1226" t="s">
        <v>27</v>
      </c>
      <c r="F1226" s="26">
        <v>-4.0848820373860699E+25</v>
      </c>
      <c r="G1226" t="s">
        <v>28</v>
      </c>
      <c r="H1226">
        <v>112.62</v>
      </c>
      <c r="I1226" t="s">
        <v>27</v>
      </c>
      <c r="J1226">
        <v>122.55</v>
      </c>
      <c r="K1226" t="s">
        <v>27</v>
      </c>
      <c r="L1226">
        <v>123.03</v>
      </c>
      <c r="M1226" t="s">
        <v>27</v>
      </c>
      <c r="N1226">
        <v>115.07</v>
      </c>
      <c r="O1226" t="s">
        <v>27</v>
      </c>
      <c r="P1226">
        <v>-152.91</v>
      </c>
      <c r="Q1226" t="s">
        <v>28</v>
      </c>
      <c r="R1226">
        <v>114.34</v>
      </c>
      <c r="S1226" t="s">
        <v>27</v>
      </c>
      <c r="T1226">
        <v>93.48</v>
      </c>
      <c r="U1226" t="s">
        <v>27</v>
      </c>
      <c r="V1226">
        <v>110.8</v>
      </c>
      <c r="W1226" t="s">
        <v>27</v>
      </c>
      <c r="X1226">
        <v>97.03</v>
      </c>
      <c r="Y1226" t="s">
        <v>27</v>
      </c>
      <c r="Z1226">
        <v>105.93</v>
      </c>
      <c r="AA1226" t="s">
        <v>27</v>
      </c>
    </row>
    <row r="1227" spans="1:27" x14ac:dyDescent="0.25">
      <c r="A1227" t="s">
        <v>1276</v>
      </c>
      <c r="B1227">
        <v>-157.87</v>
      </c>
      <c r="C1227" t="s">
        <v>27</v>
      </c>
      <c r="D1227">
        <v>-151.24</v>
      </c>
      <c r="E1227" t="s">
        <v>27</v>
      </c>
      <c r="F1227" s="26">
        <v>-4.0848820373860699E+25</v>
      </c>
      <c r="G1227" t="s">
        <v>28</v>
      </c>
      <c r="H1227">
        <v>-136.31</v>
      </c>
      <c r="I1227" t="s">
        <v>27</v>
      </c>
      <c r="J1227">
        <v>-126.39</v>
      </c>
      <c r="K1227" t="s">
        <v>27</v>
      </c>
      <c r="L1227">
        <v>-125.87</v>
      </c>
      <c r="M1227" t="s">
        <v>27</v>
      </c>
      <c r="N1227">
        <v>-133.87</v>
      </c>
      <c r="O1227" t="s">
        <v>27</v>
      </c>
      <c r="P1227">
        <v>-152.91</v>
      </c>
      <c r="Q1227" t="s">
        <v>28</v>
      </c>
      <c r="R1227">
        <v>-134.61000000000001</v>
      </c>
      <c r="S1227" t="s">
        <v>27</v>
      </c>
      <c r="T1227">
        <v>-155.54</v>
      </c>
      <c r="U1227" t="s">
        <v>27</v>
      </c>
      <c r="V1227">
        <v>-138.25</v>
      </c>
      <c r="W1227" t="s">
        <v>27</v>
      </c>
      <c r="X1227">
        <v>-152</v>
      </c>
      <c r="Y1227" t="s">
        <v>27</v>
      </c>
      <c r="Z1227">
        <v>-143.03</v>
      </c>
      <c r="AA1227" t="s">
        <v>27</v>
      </c>
    </row>
    <row r="1228" spans="1:27" x14ac:dyDescent="0.25">
      <c r="A1228" t="s">
        <v>1277</v>
      </c>
      <c r="B1228">
        <v>22.04</v>
      </c>
      <c r="C1228" t="s">
        <v>27</v>
      </c>
      <c r="D1228">
        <v>28.33</v>
      </c>
      <c r="E1228" t="s">
        <v>27</v>
      </c>
      <c r="F1228" s="26">
        <v>-4.0848820373860699E+25</v>
      </c>
      <c r="G1228" t="s">
        <v>28</v>
      </c>
      <c r="H1228">
        <v>43.35</v>
      </c>
      <c r="I1228" t="s">
        <v>27</v>
      </c>
      <c r="J1228">
        <v>53.19</v>
      </c>
      <c r="K1228" t="s">
        <v>27</v>
      </c>
      <c r="L1228">
        <v>53.71</v>
      </c>
      <c r="M1228" t="s">
        <v>27</v>
      </c>
      <c r="N1228">
        <v>45.8</v>
      </c>
      <c r="O1228" t="s">
        <v>27</v>
      </c>
      <c r="P1228">
        <v>-152.91</v>
      </c>
      <c r="Q1228" t="s">
        <v>28</v>
      </c>
      <c r="R1228">
        <v>45.05</v>
      </c>
      <c r="S1228" t="s">
        <v>27</v>
      </c>
      <c r="T1228">
        <v>24.22</v>
      </c>
      <c r="U1228" t="s">
        <v>27</v>
      </c>
      <c r="V1228">
        <v>41.26</v>
      </c>
      <c r="W1228" t="s">
        <v>27</v>
      </c>
      <c r="X1228">
        <v>27.5</v>
      </c>
      <c r="Y1228" t="s">
        <v>27</v>
      </c>
      <c r="Z1228">
        <v>36.57</v>
      </c>
      <c r="AA1228" t="s">
        <v>27</v>
      </c>
    </row>
    <row r="1229" spans="1:27" x14ac:dyDescent="0.25">
      <c r="A1229" t="s">
        <v>1278</v>
      </c>
      <c r="B1229">
        <v>-170.44</v>
      </c>
      <c r="C1229" t="s">
        <v>27</v>
      </c>
      <c r="D1229">
        <v>-164.21</v>
      </c>
      <c r="E1229" t="s">
        <v>27</v>
      </c>
      <c r="F1229" s="26">
        <v>-4.0848820373860699E+25</v>
      </c>
      <c r="G1229" t="s">
        <v>28</v>
      </c>
      <c r="H1229">
        <v>-149.38999999999999</v>
      </c>
      <c r="I1229" t="s">
        <v>27</v>
      </c>
      <c r="J1229">
        <v>-139.63999999999999</v>
      </c>
      <c r="K1229" t="s">
        <v>27</v>
      </c>
      <c r="L1229">
        <v>-139</v>
      </c>
      <c r="M1229" t="s">
        <v>27</v>
      </c>
      <c r="N1229">
        <v>-147.06</v>
      </c>
      <c r="O1229" t="s">
        <v>27</v>
      </c>
      <c r="P1229">
        <v>-152.91</v>
      </c>
      <c r="Q1229" t="s">
        <v>28</v>
      </c>
      <c r="R1229">
        <v>-147.63</v>
      </c>
      <c r="S1229" t="s">
        <v>27</v>
      </c>
      <c r="T1229">
        <v>-168.22</v>
      </c>
      <c r="U1229" t="s">
        <v>27</v>
      </c>
      <c r="V1229">
        <v>-151.27000000000001</v>
      </c>
      <c r="W1229" t="s">
        <v>27</v>
      </c>
      <c r="X1229">
        <v>-164.98</v>
      </c>
      <c r="Y1229" t="s">
        <v>27</v>
      </c>
      <c r="Z1229">
        <v>-156.16999999999999</v>
      </c>
      <c r="AA1229" t="s">
        <v>27</v>
      </c>
    </row>
    <row r="1230" spans="1:27" x14ac:dyDescent="0.25">
      <c r="A1230" t="s">
        <v>1279</v>
      </c>
      <c r="B1230">
        <v>105.59</v>
      </c>
      <c r="C1230" t="s">
        <v>27</v>
      </c>
      <c r="D1230">
        <v>111.96</v>
      </c>
      <c r="E1230" t="s">
        <v>27</v>
      </c>
      <c r="F1230" s="26">
        <v>-4.0848820373860699E+25</v>
      </c>
      <c r="G1230" t="s">
        <v>28</v>
      </c>
      <c r="H1230">
        <v>126.91</v>
      </c>
      <c r="I1230" t="s">
        <v>27</v>
      </c>
      <c r="J1230">
        <v>136.72</v>
      </c>
      <c r="K1230" t="s">
        <v>27</v>
      </c>
      <c r="L1230">
        <v>137.29</v>
      </c>
      <c r="M1230" t="s">
        <v>27</v>
      </c>
      <c r="N1230">
        <v>129.27000000000001</v>
      </c>
      <c r="O1230" t="s">
        <v>27</v>
      </c>
      <c r="P1230">
        <v>-152.91</v>
      </c>
      <c r="Q1230" t="s">
        <v>28</v>
      </c>
      <c r="R1230">
        <v>128.69999999999999</v>
      </c>
      <c r="S1230" t="s">
        <v>27</v>
      </c>
      <c r="T1230">
        <v>107.81</v>
      </c>
      <c r="U1230" t="s">
        <v>27</v>
      </c>
      <c r="V1230">
        <v>124.91</v>
      </c>
      <c r="W1230" t="s">
        <v>27</v>
      </c>
      <c r="X1230">
        <v>111.13</v>
      </c>
      <c r="Y1230" t="s">
        <v>27</v>
      </c>
      <c r="Z1230">
        <v>120.05</v>
      </c>
      <c r="AA1230" t="s">
        <v>27</v>
      </c>
    </row>
    <row r="1231" spans="1:27" x14ac:dyDescent="0.25">
      <c r="A1231" t="s">
        <v>1280</v>
      </c>
      <c r="B1231">
        <v>74.680000000000007</v>
      </c>
      <c r="C1231" t="s">
        <v>27</v>
      </c>
      <c r="D1231">
        <v>81.12</v>
      </c>
      <c r="E1231" t="s">
        <v>27</v>
      </c>
      <c r="F1231" s="26">
        <v>-4.0848820373860699E+25</v>
      </c>
      <c r="G1231" t="s">
        <v>28</v>
      </c>
      <c r="H1231">
        <v>96</v>
      </c>
      <c r="I1231" t="s">
        <v>27</v>
      </c>
      <c r="J1231">
        <v>105.8</v>
      </c>
      <c r="K1231" t="s">
        <v>27</v>
      </c>
      <c r="L1231">
        <v>106.41</v>
      </c>
      <c r="M1231" t="s">
        <v>27</v>
      </c>
      <c r="N1231">
        <v>98.3</v>
      </c>
      <c r="O1231" t="s">
        <v>27</v>
      </c>
      <c r="P1231">
        <v>-152.91</v>
      </c>
      <c r="Q1231" t="s">
        <v>28</v>
      </c>
      <c r="R1231">
        <v>97.71</v>
      </c>
      <c r="S1231" t="s">
        <v>27</v>
      </c>
      <c r="T1231">
        <v>76.89</v>
      </c>
      <c r="U1231" t="s">
        <v>27</v>
      </c>
      <c r="V1231">
        <v>94.2</v>
      </c>
      <c r="W1231" t="s">
        <v>27</v>
      </c>
      <c r="X1231">
        <v>80.3</v>
      </c>
      <c r="Y1231" t="s">
        <v>27</v>
      </c>
      <c r="Z1231">
        <v>89.19</v>
      </c>
      <c r="AA1231" t="s">
        <v>27</v>
      </c>
    </row>
    <row r="1232" spans="1:27" x14ac:dyDescent="0.25">
      <c r="A1232" t="s">
        <v>1281</v>
      </c>
      <c r="B1232">
        <v>-1.6</v>
      </c>
      <c r="C1232" t="s">
        <v>27</v>
      </c>
      <c r="D1232">
        <v>4.6900000000000004</v>
      </c>
      <c r="E1232" t="s">
        <v>27</v>
      </c>
      <c r="F1232" s="26">
        <v>-4.0848820373860699E+25</v>
      </c>
      <c r="G1232" t="s">
        <v>28</v>
      </c>
      <c r="H1232">
        <v>19.399999999999999</v>
      </c>
      <c r="I1232" t="s">
        <v>27</v>
      </c>
      <c r="J1232">
        <v>29.37</v>
      </c>
      <c r="K1232" t="s">
        <v>27</v>
      </c>
      <c r="L1232">
        <v>29.83</v>
      </c>
      <c r="M1232" t="s">
        <v>27</v>
      </c>
      <c r="N1232">
        <v>21.95</v>
      </c>
      <c r="O1232" t="s">
        <v>27</v>
      </c>
      <c r="P1232">
        <v>-152.91</v>
      </c>
      <c r="Q1232" t="s">
        <v>28</v>
      </c>
      <c r="R1232">
        <v>21.38</v>
      </c>
      <c r="S1232" t="s">
        <v>27</v>
      </c>
      <c r="T1232">
        <v>0.61</v>
      </c>
      <c r="U1232" t="s">
        <v>27</v>
      </c>
      <c r="V1232">
        <v>17.71</v>
      </c>
      <c r="W1232" t="s">
        <v>27</v>
      </c>
      <c r="X1232">
        <v>3.86</v>
      </c>
      <c r="Y1232" t="s">
        <v>27</v>
      </c>
      <c r="Z1232">
        <v>12.63</v>
      </c>
      <c r="AA1232" t="s">
        <v>27</v>
      </c>
    </row>
    <row r="1233" spans="1:27" x14ac:dyDescent="0.25">
      <c r="A1233" t="s">
        <v>1282</v>
      </c>
      <c r="B1233">
        <v>-169.46</v>
      </c>
      <c r="C1233" t="s">
        <v>27</v>
      </c>
      <c r="D1233">
        <v>-163.03</v>
      </c>
      <c r="E1233" t="s">
        <v>27</v>
      </c>
      <c r="F1233" s="26">
        <v>-4.0848820373860699E+25</v>
      </c>
      <c r="G1233" t="s">
        <v>28</v>
      </c>
      <c r="H1233">
        <v>-148.46</v>
      </c>
      <c r="I1233" t="s">
        <v>27</v>
      </c>
      <c r="J1233">
        <v>-138.33000000000001</v>
      </c>
      <c r="K1233" t="s">
        <v>27</v>
      </c>
      <c r="L1233">
        <v>-137.88999999999999</v>
      </c>
      <c r="M1233" t="s">
        <v>27</v>
      </c>
      <c r="N1233">
        <v>-145.87</v>
      </c>
      <c r="O1233" t="s">
        <v>27</v>
      </c>
      <c r="P1233">
        <v>-152.91</v>
      </c>
      <c r="Q1233" t="s">
        <v>28</v>
      </c>
      <c r="R1233">
        <v>-146.37</v>
      </c>
      <c r="S1233" t="s">
        <v>27</v>
      </c>
      <c r="T1233">
        <v>-167.15</v>
      </c>
      <c r="U1233" t="s">
        <v>27</v>
      </c>
      <c r="V1233">
        <v>-149.94</v>
      </c>
      <c r="W1233" t="s">
        <v>27</v>
      </c>
      <c r="X1233">
        <v>-163.77000000000001</v>
      </c>
      <c r="Y1233" t="s">
        <v>27</v>
      </c>
      <c r="Z1233">
        <v>-155.11000000000001</v>
      </c>
      <c r="AA1233" t="s">
        <v>27</v>
      </c>
    </row>
    <row r="1234" spans="1:27" x14ac:dyDescent="0.25">
      <c r="A1234" t="s">
        <v>1283</v>
      </c>
      <c r="B1234">
        <v>139.85</v>
      </c>
      <c r="C1234" t="s">
        <v>27</v>
      </c>
      <c r="D1234">
        <v>146.33000000000001</v>
      </c>
      <c r="E1234" t="s">
        <v>27</v>
      </c>
      <c r="F1234" s="26">
        <v>-4.0848820373860699E+25</v>
      </c>
      <c r="G1234" t="s">
        <v>28</v>
      </c>
      <c r="H1234">
        <v>160.69</v>
      </c>
      <c r="I1234" t="s">
        <v>27</v>
      </c>
      <c r="J1234">
        <v>170.74</v>
      </c>
      <c r="K1234" t="s">
        <v>27</v>
      </c>
      <c r="L1234">
        <v>171.26</v>
      </c>
      <c r="M1234" t="s">
        <v>27</v>
      </c>
      <c r="N1234">
        <v>163.26</v>
      </c>
      <c r="O1234" t="s">
        <v>27</v>
      </c>
      <c r="P1234">
        <v>-152.91</v>
      </c>
      <c r="Q1234" t="s">
        <v>28</v>
      </c>
      <c r="R1234">
        <v>162.78</v>
      </c>
      <c r="S1234" t="s">
        <v>27</v>
      </c>
      <c r="T1234">
        <v>142.13999999999999</v>
      </c>
      <c r="U1234" t="s">
        <v>27</v>
      </c>
      <c r="V1234">
        <v>159.44</v>
      </c>
      <c r="W1234" t="s">
        <v>27</v>
      </c>
      <c r="X1234">
        <v>145.6</v>
      </c>
      <c r="Y1234" t="s">
        <v>27</v>
      </c>
      <c r="Z1234">
        <v>154.02000000000001</v>
      </c>
      <c r="AA1234" t="s">
        <v>27</v>
      </c>
    </row>
    <row r="1235" spans="1:27" x14ac:dyDescent="0.25">
      <c r="A1235" t="s">
        <v>1284</v>
      </c>
      <c r="B1235">
        <v>34.01</v>
      </c>
      <c r="C1235" t="s">
        <v>27</v>
      </c>
      <c r="D1235">
        <v>40.24</v>
      </c>
      <c r="E1235" t="s">
        <v>27</v>
      </c>
      <c r="F1235" s="26">
        <v>-4.0848820373860699E+25</v>
      </c>
      <c r="G1235" t="s">
        <v>28</v>
      </c>
      <c r="H1235">
        <v>54.5</v>
      </c>
      <c r="I1235" t="s">
        <v>27</v>
      </c>
      <c r="J1235">
        <v>64.62</v>
      </c>
      <c r="K1235" t="s">
        <v>27</v>
      </c>
      <c r="L1235">
        <v>65.069999999999993</v>
      </c>
      <c r="M1235" t="s">
        <v>27</v>
      </c>
      <c r="N1235">
        <v>57.19</v>
      </c>
      <c r="O1235" t="s">
        <v>27</v>
      </c>
      <c r="P1235">
        <v>-152.91</v>
      </c>
      <c r="Q1235" t="s">
        <v>28</v>
      </c>
      <c r="R1235">
        <v>56.73</v>
      </c>
      <c r="S1235" t="s">
        <v>27</v>
      </c>
      <c r="T1235">
        <v>36.229999999999997</v>
      </c>
      <c r="U1235" t="s">
        <v>27</v>
      </c>
      <c r="V1235">
        <v>53.33</v>
      </c>
      <c r="W1235" t="s">
        <v>27</v>
      </c>
      <c r="X1235">
        <v>39.479999999999997</v>
      </c>
      <c r="Y1235" t="s">
        <v>27</v>
      </c>
      <c r="Z1235">
        <v>47.87</v>
      </c>
      <c r="AA1235" t="s">
        <v>27</v>
      </c>
    </row>
    <row r="1236" spans="1:27" x14ac:dyDescent="0.25">
      <c r="A1236" t="s">
        <v>1285</v>
      </c>
      <c r="B1236">
        <v>-0.51</v>
      </c>
      <c r="C1236" t="s">
        <v>27</v>
      </c>
      <c r="D1236">
        <v>5.68</v>
      </c>
      <c r="E1236" t="s">
        <v>27</v>
      </c>
      <c r="F1236" s="26">
        <v>-4.0848820373860699E+25</v>
      </c>
      <c r="G1236" t="s">
        <v>28</v>
      </c>
      <c r="H1236">
        <v>19.77</v>
      </c>
      <c r="I1236" t="s">
        <v>27</v>
      </c>
      <c r="J1236">
        <v>29.89</v>
      </c>
      <c r="K1236" t="s">
        <v>27</v>
      </c>
      <c r="L1236">
        <v>30.41</v>
      </c>
      <c r="M1236" t="s">
        <v>27</v>
      </c>
      <c r="N1236">
        <v>22.42</v>
      </c>
      <c r="O1236" t="s">
        <v>27</v>
      </c>
      <c r="P1236">
        <v>-152.91</v>
      </c>
      <c r="Q1236" t="s">
        <v>28</v>
      </c>
      <c r="R1236">
        <v>22.08</v>
      </c>
      <c r="S1236" t="s">
        <v>27</v>
      </c>
      <c r="T1236">
        <v>1.7</v>
      </c>
      <c r="U1236" t="s">
        <v>27</v>
      </c>
      <c r="V1236">
        <v>18.89</v>
      </c>
      <c r="W1236" t="s">
        <v>27</v>
      </c>
      <c r="X1236">
        <v>4.95</v>
      </c>
      <c r="Y1236" t="s">
        <v>27</v>
      </c>
      <c r="Z1236">
        <v>13.2</v>
      </c>
      <c r="AA1236" t="s">
        <v>27</v>
      </c>
    </row>
    <row r="1237" spans="1:27" x14ac:dyDescent="0.25">
      <c r="A1237" t="s">
        <v>1286</v>
      </c>
      <c r="B1237">
        <v>43.79</v>
      </c>
      <c r="C1237" t="s">
        <v>27</v>
      </c>
      <c r="D1237">
        <v>49.96</v>
      </c>
      <c r="E1237" t="s">
        <v>27</v>
      </c>
      <c r="F1237" s="26">
        <v>-4.0848820373860699E+25</v>
      </c>
      <c r="G1237" t="s">
        <v>28</v>
      </c>
      <c r="H1237">
        <v>64.14</v>
      </c>
      <c r="I1237" t="s">
        <v>27</v>
      </c>
      <c r="J1237">
        <v>74.31</v>
      </c>
      <c r="K1237" t="s">
        <v>27</v>
      </c>
      <c r="L1237">
        <v>74.819999999999993</v>
      </c>
      <c r="M1237" t="s">
        <v>27</v>
      </c>
      <c r="N1237">
        <v>66.849999999999994</v>
      </c>
      <c r="O1237" t="s">
        <v>27</v>
      </c>
      <c r="P1237">
        <v>-152.91</v>
      </c>
      <c r="Q1237" t="s">
        <v>28</v>
      </c>
      <c r="R1237">
        <v>66.5</v>
      </c>
      <c r="S1237" t="s">
        <v>27</v>
      </c>
      <c r="T1237">
        <v>45.99</v>
      </c>
      <c r="U1237" t="s">
        <v>27</v>
      </c>
      <c r="V1237">
        <v>63.2</v>
      </c>
      <c r="W1237" t="s">
        <v>27</v>
      </c>
      <c r="X1237">
        <v>49.2</v>
      </c>
      <c r="Y1237" t="s">
        <v>27</v>
      </c>
      <c r="Z1237">
        <v>57.55</v>
      </c>
      <c r="AA1237" t="s">
        <v>27</v>
      </c>
    </row>
    <row r="1238" spans="1:27" x14ac:dyDescent="0.25">
      <c r="A1238" t="s">
        <v>1287</v>
      </c>
      <c r="B1238">
        <v>-125.5</v>
      </c>
      <c r="C1238" t="s">
        <v>27</v>
      </c>
      <c r="D1238">
        <v>-119.37</v>
      </c>
      <c r="E1238" t="s">
        <v>27</v>
      </c>
      <c r="F1238" s="26">
        <v>-4.0848820373860699E+25</v>
      </c>
      <c r="G1238" t="s">
        <v>28</v>
      </c>
      <c r="H1238">
        <v>-105.07</v>
      </c>
      <c r="I1238" t="s">
        <v>27</v>
      </c>
      <c r="J1238">
        <v>-94.82</v>
      </c>
      <c r="K1238" t="s">
        <v>27</v>
      </c>
      <c r="L1238">
        <v>-94.35</v>
      </c>
      <c r="M1238" t="s">
        <v>27</v>
      </c>
      <c r="N1238">
        <v>-102.3</v>
      </c>
      <c r="O1238" t="s">
        <v>27</v>
      </c>
      <c r="P1238">
        <v>-152.91</v>
      </c>
      <c r="Q1238" t="s">
        <v>28</v>
      </c>
      <c r="R1238">
        <v>-102.67</v>
      </c>
      <c r="S1238" t="s">
        <v>27</v>
      </c>
      <c r="T1238">
        <v>-123.29</v>
      </c>
      <c r="U1238" t="s">
        <v>27</v>
      </c>
      <c r="V1238">
        <v>-106.09</v>
      </c>
      <c r="W1238" t="s">
        <v>27</v>
      </c>
      <c r="X1238">
        <v>-120.09</v>
      </c>
      <c r="Y1238" t="s">
        <v>27</v>
      </c>
      <c r="Z1238">
        <v>-111.6</v>
      </c>
      <c r="AA1238" t="s">
        <v>27</v>
      </c>
    </row>
    <row r="1239" spans="1:27" x14ac:dyDescent="0.25">
      <c r="A1239" t="s">
        <v>1288</v>
      </c>
      <c r="B1239">
        <v>133.41</v>
      </c>
      <c r="C1239" t="s">
        <v>27</v>
      </c>
      <c r="D1239">
        <v>139.38999999999999</v>
      </c>
      <c r="E1239" t="s">
        <v>27</v>
      </c>
      <c r="F1239" s="26">
        <v>-4.0848820373860699E+25</v>
      </c>
      <c r="G1239" t="s">
        <v>28</v>
      </c>
      <c r="H1239">
        <v>153.58000000000001</v>
      </c>
      <c r="I1239" t="s">
        <v>27</v>
      </c>
      <c r="J1239">
        <v>163.89</v>
      </c>
      <c r="K1239" t="s">
        <v>27</v>
      </c>
      <c r="L1239">
        <v>164.34</v>
      </c>
      <c r="M1239" t="s">
        <v>27</v>
      </c>
      <c r="N1239">
        <v>156.41</v>
      </c>
      <c r="O1239" t="s">
        <v>27</v>
      </c>
      <c r="P1239">
        <v>-152.91</v>
      </c>
      <c r="Q1239" t="s">
        <v>28</v>
      </c>
      <c r="R1239">
        <v>156.11000000000001</v>
      </c>
      <c r="S1239" t="s">
        <v>27</v>
      </c>
      <c r="T1239">
        <v>135.58000000000001</v>
      </c>
      <c r="U1239" t="s">
        <v>27</v>
      </c>
      <c r="V1239">
        <v>152.62</v>
      </c>
      <c r="W1239" t="s">
        <v>27</v>
      </c>
      <c r="X1239">
        <v>138.63999999999999</v>
      </c>
      <c r="Y1239" t="s">
        <v>27</v>
      </c>
      <c r="Z1239">
        <v>147.06</v>
      </c>
      <c r="AA1239" t="s">
        <v>27</v>
      </c>
    </row>
    <row r="1240" spans="1:27" x14ac:dyDescent="0.25">
      <c r="A1240" t="s">
        <v>1289</v>
      </c>
      <c r="B1240">
        <v>90.45</v>
      </c>
      <c r="C1240" t="s">
        <v>27</v>
      </c>
      <c r="D1240">
        <v>96.57</v>
      </c>
      <c r="E1240" t="s">
        <v>27</v>
      </c>
      <c r="F1240" s="26">
        <v>-4.0848820373860699E+25</v>
      </c>
      <c r="G1240" t="s">
        <v>28</v>
      </c>
      <c r="H1240">
        <v>110.72</v>
      </c>
      <c r="I1240" t="s">
        <v>27</v>
      </c>
      <c r="J1240">
        <v>120.99</v>
      </c>
      <c r="K1240" t="s">
        <v>27</v>
      </c>
      <c r="L1240">
        <v>121.48</v>
      </c>
      <c r="M1240" t="s">
        <v>27</v>
      </c>
      <c r="N1240">
        <v>113.57</v>
      </c>
      <c r="O1240" t="s">
        <v>27</v>
      </c>
      <c r="P1240">
        <v>-152.91</v>
      </c>
      <c r="Q1240" t="s">
        <v>28</v>
      </c>
      <c r="R1240">
        <v>113.2</v>
      </c>
      <c r="S1240" t="s">
        <v>27</v>
      </c>
      <c r="T1240">
        <v>92.64</v>
      </c>
      <c r="U1240" t="s">
        <v>27</v>
      </c>
      <c r="V1240">
        <v>109.74</v>
      </c>
      <c r="W1240" t="s">
        <v>27</v>
      </c>
      <c r="X1240">
        <v>95.8</v>
      </c>
      <c r="Y1240" t="s">
        <v>27</v>
      </c>
      <c r="Z1240">
        <v>104.23</v>
      </c>
      <c r="AA1240" t="s">
        <v>27</v>
      </c>
    </row>
    <row r="1241" spans="1:27" x14ac:dyDescent="0.25">
      <c r="A1241" t="s">
        <v>1290</v>
      </c>
      <c r="B1241">
        <v>20.02</v>
      </c>
      <c r="C1241" t="s">
        <v>27</v>
      </c>
      <c r="D1241">
        <v>26.42</v>
      </c>
      <c r="E1241" t="s">
        <v>27</v>
      </c>
      <c r="F1241" s="26">
        <v>-4.0848820373860699E+25</v>
      </c>
      <c r="G1241" t="s">
        <v>28</v>
      </c>
      <c r="H1241">
        <v>40.75</v>
      </c>
      <c r="I1241" t="s">
        <v>27</v>
      </c>
      <c r="J1241">
        <v>51.02</v>
      </c>
      <c r="K1241" t="s">
        <v>27</v>
      </c>
      <c r="L1241">
        <v>51.52</v>
      </c>
      <c r="M1241" t="s">
        <v>27</v>
      </c>
      <c r="N1241">
        <v>43.57</v>
      </c>
      <c r="O1241" t="s">
        <v>27</v>
      </c>
      <c r="P1241">
        <v>-152.91</v>
      </c>
      <c r="Q1241" t="s">
        <v>28</v>
      </c>
      <c r="R1241">
        <v>43.14</v>
      </c>
      <c r="S1241" t="s">
        <v>27</v>
      </c>
      <c r="T1241">
        <v>22.27</v>
      </c>
      <c r="U1241" t="s">
        <v>27</v>
      </c>
      <c r="V1241">
        <v>39.69</v>
      </c>
      <c r="W1241" t="s">
        <v>27</v>
      </c>
      <c r="X1241">
        <v>25.63</v>
      </c>
      <c r="Y1241" t="s">
        <v>27</v>
      </c>
      <c r="Z1241">
        <v>34.270000000000003</v>
      </c>
      <c r="AA1241" t="s">
        <v>27</v>
      </c>
    </row>
    <row r="1242" spans="1:27" x14ac:dyDescent="0.25">
      <c r="A1242" t="s">
        <v>1291</v>
      </c>
      <c r="B1242">
        <v>-11.55</v>
      </c>
      <c r="C1242" t="s">
        <v>27</v>
      </c>
      <c r="D1242">
        <v>-5.25</v>
      </c>
      <c r="E1242" t="s">
        <v>27</v>
      </c>
      <c r="F1242" s="26">
        <v>-4.0848820373860699E+25</v>
      </c>
      <c r="G1242" t="s">
        <v>28</v>
      </c>
      <c r="H1242">
        <v>9.06</v>
      </c>
      <c r="I1242" t="s">
        <v>27</v>
      </c>
      <c r="J1242">
        <v>19.3</v>
      </c>
      <c r="K1242" t="s">
        <v>27</v>
      </c>
      <c r="L1242">
        <v>19.78</v>
      </c>
      <c r="M1242" t="s">
        <v>27</v>
      </c>
      <c r="N1242">
        <v>11.9</v>
      </c>
      <c r="O1242" t="s">
        <v>27</v>
      </c>
      <c r="P1242">
        <v>-152.91</v>
      </c>
      <c r="Q1242" t="s">
        <v>28</v>
      </c>
      <c r="R1242">
        <v>11.56</v>
      </c>
      <c r="S1242" t="s">
        <v>27</v>
      </c>
      <c r="T1242">
        <v>-9.31</v>
      </c>
      <c r="U1242" t="s">
        <v>27</v>
      </c>
      <c r="V1242">
        <v>8.0500000000000007</v>
      </c>
      <c r="W1242" t="s">
        <v>27</v>
      </c>
      <c r="X1242">
        <v>-6.03</v>
      </c>
      <c r="Y1242" t="s">
        <v>27</v>
      </c>
      <c r="Z1242">
        <v>2.54</v>
      </c>
      <c r="AA1242" t="s">
        <v>27</v>
      </c>
    </row>
    <row r="1243" spans="1:27" x14ac:dyDescent="0.25">
      <c r="A1243" t="s">
        <v>1292</v>
      </c>
      <c r="B1243">
        <v>-94.68</v>
      </c>
      <c r="C1243" t="s">
        <v>27</v>
      </c>
      <c r="D1243">
        <v>-88.4</v>
      </c>
      <c r="E1243" t="s">
        <v>27</v>
      </c>
      <c r="F1243" s="26">
        <v>-4.0848820373860699E+25</v>
      </c>
      <c r="G1243" t="s">
        <v>28</v>
      </c>
      <c r="H1243">
        <v>-74.14</v>
      </c>
      <c r="I1243" t="s">
        <v>27</v>
      </c>
      <c r="J1243">
        <v>-63.81</v>
      </c>
      <c r="K1243" t="s">
        <v>27</v>
      </c>
      <c r="L1243">
        <v>-63.39</v>
      </c>
      <c r="M1243" t="s">
        <v>27</v>
      </c>
      <c r="N1243">
        <v>-71.22</v>
      </c>
      <c r="O1243" t="s">
        <v>27</v>
      </c>
      <c r="P1243">
        <v>-152.91</v>
      </c>
      <c r="Q1243" t="s">
        <v>28</v>
      </c>
      <c r="R1243">
        <v>-71.53</v>
      </c>
      <c r="S1243" t="s">
        <v>27</v>
      </c>
      <c r="T1243">
        <v>-92.43</v>
      </c>
      <c r="U1243" t="s">
        <v>27</v>
      </c>
      <c r="V1243">
        <v>-75.11</v>
      </c>
      <c r="W1243" t="s">
        <v>27</v>
      </c>
      <c r="X1243">
        <v>-89.15</v>
      </c>
      <c r="Y1243" t="s">
        <v>27</v>
      </c>
      <c r="Z1243">
        <v>-80.680000000000007</v>
      </c>
      <c r="AA1243" t="s">
        <v>27</v>
      </c>
    </row>
    <row r="1244" spans="1:27" x14ac:dyDescent="0.25">
      <c r="A1244" t="s">
        <v>1293</v>
      </c>
      <c r="B1244">
        <v>-51.43</v>
      </c>
      <c r="C1244" t="s">
        <v>27</v>
      </c>
      <c r="D1244">
        <v>-45.34</v>
      </c>
      <c r="E1244" t="s">
        <v>27</v>
      </c>
      <c r="F1244" s="26">
        <v>-4.0848820373860699E+25</v>
      </c>
      <c r="G1244" t="s">
        <v>28</v>
      </c>
      <c r="H1244">
        <v>-31.11</v>
      </c>
      <c r="I1244" t="s">
        <v>27</v>
      </c>
      <c r="J1244">
        <v>-20.69</v>
      </c>
      <c r="K1244" t="s">
        <v>27</v>
      </c>
      <c r="L1244">
        <v>-20.36</v>
      </c>
      <c r="M1244" t="s">
        <v>27</v>
      </c>
      <c r="N1244">
        <v>-28.06</v>
      </c>
      <c r="O1244" t="s">
        <v>27</v>
      </c>
      <c r="P1244">
        <v>-152.91</v>
      </c>
      <c r="Q1244" t="s">
        <v>28</v>
      </c>
      <c r="R1244">
        <v>-28.35</v>
      </c>
      <c r="S1244" t="s">
        <v>27</v>
      </c>
      <c r="T1244">
        <v>-49.2</v>
      </c>
      <c r="U1244" t="s">
        <v>27</v>
      </c>
      <c r="V1244">
        <v>-32</v>
      </c>
      <c r="W1244" t="s">
        <v>27</v>
      </c>
      <c r="X1244">
        <v>-46.11</v>
      </c>
      <c r="Y1244" t="s">
        <v>27</v>
      </c>
      <c r="Z1244">
        <v>-37.67</v>
      </c>
      <c r="AA1244" t="s">
        <v>27</v>
      </c>
    </row>
    <row r="1245" spans="1:27" x14ac:dyDescent="0.25">
      <c r="A1245" t="s">
        <v>1294</v>
      </c>
      <c r="B1245">
        <v>153.21</v>
      </c>
      <c r="C1245" t="s">
        <v>27</v>
      </c>
      <c r="D1245">
        <v>159.25</v>
      </c>
      <c r="E1245" t="s">
        <v>27</v>
      </c>
      <c r="F1245" s="26">
        <v>-4.0848820373860699E+25</v>
      </c>
      <c r="G1245" t="s">
        <v>28</v>
      </c>
      <c r="H1245">
        <v>173.52</v>
      </c>
      <c r="I1245" t="s">
        <v>27</v>
      </c>
      <c r="J1245">
        <v>-176</v>
      </c>
      <c r="K1245" t="s">
        <v>27</v>
      </c>
      <c r="L1245">
        <v>-175.74</v>
      </c>
      <c r="M1245" t="s">
        <v>27</v>
      </c>
      <c r="N1245">
        <v>176.62</v>
      </c>
      <c r="O1245" t="s">
        <v>27</v>
      </c>
      <c r="P1245">
        <v>-152.91</v>
      </c>
      <c r="Q1245" t="s">
        <v>28</v>
      </c>
      <c r="R1245">
        <v>176.39</v>
      </c>
      <c r="S1245" t="s">
        <v>27</v>
      </c>
      <c r="T1245">
        <v>155.4</v>
      </c>
      <c r="U1245" t="s">
        <v>27</v>
      </c>
      <c r="V1245">
        <v>172.58</v>
      </c>
      <c r="W1245" t="s">
        <v>27</v>
      </c>
      <c r="X1245">
        <v>158.44999999999999</v>
      </c>
      <c r="Y1245" t="s">
        <v>27</v>
      </c>
      <c r="Z1245">
        <v>166.92</v>
      </c>
      <c r="AA1245" t="s">
        <v>27</v>
      </c>
    </row>
    <row r="1246" spans="1:27" x14ac:dyDescent="0.25">
      <c r="A1246" t="s">
        <v>1295</v>
      </c>
      <c r="B1246">
        <v>30.32</v>
      </c>
      <c r="C1246" t="s">
        <v>27</v>
      </c>
      <c r="D1246">
        <v>36.31</v>
      </c>
      <c r="E1246" t="s">
        <v>27</v>
      </c>
      <c r="F1246" s="26">
        <v>-4.0848820373860699E+25</v>
      </c>
      <c r="G1246" t="s">
        <v>28</v>
      </c>
      <c r="H1246">
        <v>50.63</v>
      </c>
      <c r="I1246" t="s">
        <v>27</v>
      </c>
      <c r="J1246">
        <v>61.09</v>
      </c>
      <c r="K1246" t="s">
        <v>27</v>
      </c>
      <c r="L1246">
        <v>61.32</v>
      </c>
      <c r="M1246" t="s">
        <v>27</v>
      </c>
      <c r="N1246">
        <v>53.73</v>
      </c>
      <c r="O1246" t="s">
        <v>27</v>
      </c>
      <c r="P1246">
        <v>-152.91</v>
      </c>
      <c r="Q1246" t="s">
        <v>28</v>
      </c>
      <c r="R1246">
        <v>53.5</v>
      </c>
      <c r="S1246" t="s">
        <v>27</v>
      </c>
      <c r="T1246">
        <v>32.47</v>
      </c>
      <c r="U1246" t="s">
        <v>27</v>
      </c>
      <c r="V1246">
        <v>49.7</v>
      </c>
      <c r="W1246" t="s">
        <v>27</v>
      </c>
      <c r="X1246">
        <v>35.47</v>
      </c>
      <c r="Y1246" t="s">
        <v>27</v>
      </c>
      <c r="Z1246">
        <v>44.02</v>
      </c>
      <c r="AA1246" t="s">
        <v>27</v>
      </c>
    </row>
    <row r="1247" spans="1:27" x14ac:dyDescent="0.25">
      <c r="A1247" t="s">
        <v>1296</v>
      </c>
      <c r="B1247">
        <v>-126.74</v>
      </c>
      <c r="C1247" t="s">
        <v>27</v>
      </c>
      <c r="D1247">
        <v>-120.87</v>
      </c>
      <c r="E1247" t="s">
        <v>27</v>
      </c>
      <c r="F1247" s="26">
        <v>-4.0848820373860699E+25</v>
      </c>
      <c r="G1247" t="s">
        <v>28</v>
      </c>
      <c r="H1247">
        <v>-106.58</v>
      </c>
      <c r="I1247" t="s">
        <v>27</v>
      </c>
      <c r="J1247">
        <v>-96.05</v>
      </c>
      <c r="K1247" t="s">
        <v>27</v>
      </c>
      <c r="L1247">
        <v>-95.85</v>
      </c>
      <c r="M1247" t="s">
        <v>27</v>
      </c>
      <c r="N1247">
        <v>-103.42</v>
      </c>
      <c r="O1247" t="s">
        <v>27</v>
      </c>
      <c r="P1247">
        <v>-152.91</v>
      </c>
      <c r="Q1247" t="s">
        <v>28</v>
      </c>
      <c r="R1247">
        <v>-103.59</v>
      </c>
      <c r="S1247" t="s">
        <v>27</v>
      </c>
      <c r="T1247">
        <v>-124.59</v>
      </c>
      <c r="U1247" t="s">
        <v>27</v>
      </c>
      <c r="V1247">
        <v>-107.51</v>
      </c>
      <c r="W1247" t="s">
        <v>27</v>
      </c>
      <c r="X1247">
        <v>-121.68</v>
      </c>
      <c r="Y1247" t="s">
        <v>27</v>
      </c>
      <c r="Z1247">
        <v>-113.18</v>
      </c>
      <c r="AA1247" t="s">
        <v>27</v>
      </c>
    </row>
    <row r="1248" spans="1:27" x14ac:dyDescent="0.25">
      <c r="A1248" t="s">
        <v>1297</v>
      </c>
      <c r="B1248">
        <v>88.57</v>
      </c>
      <c r="C1248" t="s">
        <v>27</v>
      </c>
      <c r="D1248">
        <v>94.42</v>
      </c>
      <c r="E1248" t="s">
        <v>27</v>
      </c>
      <c r="F1248" s="26">
        <v>-4.0848820373860699E+25</v>
      </c>
      <c r="G1248" t="s">
        <v>28</v>
      </c>
      <c r="H1248">
        <v>108.72</v>
      </c>
      <c r="I1248" t="s">
        <v>27</v>
      </c>
      <c r="J1248">
        <v>119.23</v>
      </c>
      <c r="K1248" t="s">
        <v>27</v>
      </c>
      <c r="L1248">
        <v>119.38</v>
      </c>
      <c r="M1248" t="s">
        <v>27</v>
      </c>
      <c r="N1248">
        <v>111.88</v>
      </c>
      <c r="O1248" t="s">
        <v>27</v>
      </c>
      <c r="P1248">
        <v>-152.91</v>
      </c>
      <c r="Q1248" t="s">
        <v>28</v>
      </c>
      <c r="R1248">
        <v>111.76</v>
      </c>
      <c r="S1248" t="s">
        <v>27</v>
      </c>
      <c r="T1248">
        <v>90.67</v>
      </c>
      <c r="U1248" t="s">
        <v>27</v>
      </c>
      <c r="V1248">
        <v>107.69</v>
      </c>
      <c r="W1248" t="s">
        <v>27</v>
      </c>
      <c r="X1248">
        <v>93.55</v>
      </c>
      <c r="Y1248" t="s">
        <v>27</v>
      </c>
      <c r="Z1248">
        <v>102.1</v>
      </c>
      <c r="AA1248" t="s">
        <v>27</v>
      </c>
    </row>
    <row r="1249" spans="1:27" x14ac:dyDescent="0.25">
      <c r="A1249" t="s">
        <v>1298</v>
      </c>
      <c r="B1249">
        <v>147.4</v>
      </c>
      <c r="C1249" t="s">
        <v>27</v>
      </c>
      <c r="D1249">
        <v>153.63</v>
      </c>
      <c r="E1249" t="s">
        <v>27</v>
      </c>
      <c r="F1249" s="26">
        <v>-4.0848820373860699E+25</v>
      </c>
      <c r="G1249" t="s">
        <v>28</v>
      </c>
      <c r="H1249">
        <v>167.95</v>
      </c>
      <c r="I1249" t="s">
        <v>27</v>
      </c>
      <c r="J1249">
        <v>178.5</v>
      </c>
      <c r="K1249" t="s">
        <v>27</v>
      </c>
      <c r="L1249">
        <v>178.65</v>
      </c>
      <c r="M1249" t="s">
        <v>27</v>
      </c>
      <c r="N1249">
        <v>171.12</v>
      </c>
      <c r="O1249" t="s">
        <v>27</v>
      </c>
      <c r="P1249">
        <v>-152.91</v>
      </c>
      <c r="Q1249" t="s">
        <v>28</v>
      </c>
      <c r="R1249">
        <v>170.92</v>
      </c>
      <c r="S1249" t="s">
        <v>27</v>
      </c>
      <c r="T1249">
        <v>149.63</v>
      </c>
      <c r="U1249" t="s">
        <v>27</v>
      </c>
      <c r="V1249">
        <v>166.98</v>
      </c>
      <c r="W1249" t="s">
        <v>27</v>
      </c>
      <c r="X1249">
        <v>152.79</v>
      </c>
      <c r="Y1249" t="s">
        <v>27</v>
      </c>
      <c r="Z1249">
        <v>161.36000000000001</v>
      </c>
      <c r="AA1249" t="s">
        <v>27</v>
      </c>
    </row>
    <row r="1250" spans="1:27" x14ac:dyDescent="0.25">
      <c r="A1250" t="s">
        <v>1299</v>
      </c>
      <c r="B1250">
        <v>82.66</v>
      </c>
      <c r="C1250" t="s">
        <v>27</v>
      </c>
      <c r="D1250">
        <v>88.72</v>
      </c>
      <c r="E1250" t="s">
        <v>27</v>
      </c>
      <c r="F1250" s="26">
        <v>-4.0848820373860699E+25</v>
      </c>
      <c r="G1250" t="s">
        <v>28</v>
      </c>
      <c r="H1250">
        <v>103.08</v>
      </c>
      <c r="I1250" t="s">
        <v>27</v>
      </c>
      <c r="J1250">
        <v>113.55</v>
      </c>
      <c r="K1250" t="s">
        <v>27</v>
      </c>
      <c r="L1250">
        <v>113.77</v>
      </c>
      <c r="M1250" t="s">
        <v>27</v>
      </c>
      <c r="N1250">
        <v>106.16</v>
      </c>
      <c r="O1250" t="s">
        <v>27</v>
      </c>
      <c r="P1250">
        <v>-152.91</v>
      </c>
      <c r="Q1250" t="s">
        <v>28</v>
      </c>
      <c r="R1250">
        <v>105.93</v>
      </c>
      <c r="S1250" t="s">
        <v>27</v>
      </c>
      <c r="T1250">
        <v>84.83</v>
      </c>
      <c r="U1250" t="s">
        <v>27</v>
      </c>
      <c r="V1250">
        <v>102.09</v>
      </c>
      <c r="W1250" t="s">
        <v>27</v>
      </c>
      <c r="X1250">
        <v>87.88</v>
      </c>
      <c r="Y1250" t="s">
        <v>27</v>
      </c>
      <c r="Z1250">
        <v>96.47</v>
      </c>
      <c r="AA1250" t="s">
        <v>27</v>
      </c>
    </row>
    <row r="1251" spans="1:27" x14ac:dyDescent="0.25">
      <c r="A1251" t="s">
        <v>1300</v>
      </c>
      <c r="B1251">
        <v>13.26</v>
      </c>
      <c r="C1251" t="s">
        <v>27</v>
      </c>
      <c r="D1251">
        <v>19.37</v>
      </c>
      <c r="E1251" t="s">
        <v>27</v>
      </c>
      <c r="F1251" s="26">
        <v>-4.0848820373860699E+25</v>
      </c>
      <c r="G1251" t="s">
        <v>28</v>
      </c>
      <c r="H1251">
        <v>33.83</v>
      </c>
      <c r="I1251" t="s">
        <v>27</v>
      </c>
      <c r="J1251">
        <v>44.32</v>
      </c>
      <c r="K1251" t="s">
        <v>27</v>
      </c>
      <c r="L1251">
        <v>44.51</v>
      </c>
      <c r="M1251" t="s">
        <v>27</v>
      </c>
      <c r="N1251">
        <v>36.96</v>
      </c>
      <c r="O1251" t="s">
        <v>27</v>
      </c>
      <c r="P1251">
        <v>-152.91</v>
      </c>
      <c r="Q1251" t="s">
        <v>28</v>
      </c>
      <c r="R1251">
        <v>36.71</v>
      </c>
      <c r="S1251" t="s">
        <v>27</v>
      </c>
      <c r="T1251">
        <v>15.44</v>
      </c>
      <c r="U1251" t="s">
        <v>27</v>
      </c>
      <c r="V1251">
        <v>32.770000000000003</v>
      </c>
      <c r="W1251" t="s">
        <v>27</v>
      </c>
      <c r="X1251">
        <v>18.510000000000002</v>
      </c>
      <c r="Y1251" t="s">
        <v>27</v>
      </c>
      <c r="Z1251">
        <v>27.23</v>
      </c>
      <c r="AA1251" t="s">
        <v>27</v>
      </c>
    </row>
    <row r="1252" spans="1:27" x14ac:dyDescent="0.25">
      <c r="A1252" t="s">
        <v>1301</v>
      </c>
      <c r="B1252">
        <v>-23.58</v>
      </c>
      <c r="C1252" t="s">
        <v>27</v>
      </c>
      <c r="D1252">
        <v>-17.45</v>
      </c>
      <c r="E1252" t="s">
        <v>27</v>
      </c>
      <c r="F1252" s="26">
        <v>-4.0848820373860699E+25</v>
      </c>
      <c r="G1252" t="s">
        <v>28</v>
      </c>
      <c r="H1252">
        <v>-3.03</v>
      </c>
      <c r="I1252" t="s">
        <v>27</v>
      </c>
      <c r="J1252">
        <v>7.46</v>
      </c>
      <c r="K1252" t="s">
        <v>27</v>
      </c>
      <c r="L1252">
        <v>7.68</v>
      </c>
      <c r="M1252" t="s">
        <v>27</v>
      </c>
      <c r="N1252">
        <v>0.09</v>
      </c>
      <c r="O1252" t="s">
        <v>27</v>
      </c>
      <c r="P1252">
        <v>-152.91</v>
      </c>
      <c r="Q1252" t="s">
        <v>28</v>
      </c>
      <c r="R1252">
        <v>-0.13</v>
      </c>
      <c r="S1252" t="s">
        <v>27</v>
      </c>
      <c r="T1252">
        <v>-21.4</v>
      </c>
      <c r="U1252" t="s">
        <v>27</v>
      </c>
      <c r="V1252">
        <v>-4.0599999999999996</v>
      </c>
      <c r="W1252" t="s">
        <v>27</v>
      </c>
      <c r="X1252">
        <v>-18.3</v>
      </c>
      <c r="Y1252" t="s">
        <v>27</v>
      </c>
      <c r="Z1252">
        <v>-9.65</v>
      </c>
      <c r="AA1252" t="s">
        <v>27</v>
      </c>
    </row>
    <row r="1253" spans="1:27" x14ac:dyDescent="0.25">
      <c r="A1253" t="s">
        <v>1302</v>
      </c>
      <c r="B1253">
        <v>-17.95</v>
      </c>
      <c r="C1253" t="s">
        <v>27</v>
      </c>
      <c r="D1253">
        <v>-11.83</v>
      </c>
      <c r="E1253" t="s">
        <v>27</v>
      </c>
      <c r="F1253" s="26">
        <v>-4.0848820373860699E+25</v>
      </c>
      <c r="G1253" t="s">
        <v>28</v>
      </c>
      <c r="H1253">
        <v>2.56</v>
      </c>
      <c r="I1253" t="s">
        <v>27</v>
      </c>
      <c r="J1253">
        <v>13</v>
      </c>
      <c r="K1253" t="s">
        <v>27</v>
      </c>
      <c r="L1253">
        <v>13.24</v>
      </c>
      <c r="M1253" t="s">
        <v>27</v>
      </c>
      <c r="N1253">
        <v>5.63</v>
      </c>
      <c r="O1253" t="s">
        <v>27</v>
      </c>
      <c r="P1253">
        <v>-152.91</v>
      </c>
      <c r="Q1253" t="s">
        <v>28</v>
      </c>
      <c r="R1253">
        <v>5.39</v>
      </c>
      <c r="S1253" t="s">
        <v>27</v>
      </c>
      <c r="T1253">
        <v>-15.77</v>
      </c>
      <c r="U1253" t="s">
        <v>27</v>
      </c>
      <c r="V1253">
        <v>1.58</v>
      </c>
      <c r="W1253" t="s">
        <v>27</v>
      </c>
      <c r="X1253">
        <v>-12.64</v>
      </c>
      <c r="Y1253" t="s">
        <v>27</v>
      </c>
      <c r="Z1253">
        <v>-4.0599999999999996</v>
      </c>
      <c r="AA1253" t="s">
        <v>27</v>
      </c>
    </row>
    <row r="1254" spans="1:27" x14ac:dyDescent="0.25">
      <c r="A1254" t="s">
        <v>1303</v>
      </c>
      <c r="B1254">
        <v>-52.18</v>
      </c>
      <c r="C1254" t="s">
        <v>27</v>
      </c>
      <c r="D1254">
        <v>-46.12</v>
      </c>
      <c r="E1254" t="s">
        <v>27</v>
      </c>
      <c r="F1254" s="26">
        <v>-4.0848820373860699E+25</v>
      </c>
      <c r="G1254" t="s">
        <v>28</v>
      </c>
      <c r="H1254">
        <v>-31.88</v>
      </c>
      <c r="I1254" t="s">
        <v>27</v>
      </c>
      <c r="J1254">
        <v>-21.5</v>
      </c>
      <c r="K1254" t="s">
        <v>27</v>
      </c>
      <c r="L1254">
        <v>-21.23</v>
      </c>
      <c r="M1254" t="s">
        <v>27</v>
      </c>
      <c r="N1254">
        <v>-28.89</v>
      </c>
      <c r="O1254" t="s">
        <v>27</v>
      </c>
      <c r="P1254">
        <v>-152.91</v>
      </c>
      <c r="Q1254" t="s">
        <v>28</v>
      </c>
      <c r="R1254">
        <v>-29.05</v>
      </c>
      <c r="S1254" t="s">
        <v>27</v>
      </c>
      <c r="T1254">
        <v>-49.97</v>
      </c>
      <c r="U1254" t="s">
        <v>27</v>
      </c>
      <c r="V1254">
        <v>-32.71</v>
      </c>
      <c r="W1254" t="s">
        <v>27</v>
      </c>
      <c r="X1254">
        <v>-46.92</v>
      </c>
      <c r="Y1254" t="s">
        <v>27</v>
      </c>
      <c r="Z1254">
        <v>-38.5</v>
      </c>
      <c r="AA1254" t="s">
        <v>27</v>
      </c>
    </row>
    <row r="1255" spans="1:27" x14ac:dyDescent="0.25">
      <c r="A1255" t="s">
        <v>1304</v>
      </c>
      <c r="B1255">
        <v>65.319999999999993</v>
      </c>
      <c r="C1255" t="s">
        <v>27</v>
      </c>
      <c r="D1255">
        <v>71.33</v>
      </c>
      <c r="E1255" t="s">
        <v>27</v>
      </c>
      <c r="F1255" s="26">
        <v>-4.0848820373860699E+25</v>
      </c>
      <c r="G1255" t="s">
        <v>28</v>
      </c>
      <c r="H1255">
        <v>85.55</v>
      </c>
      <c r="I1255" t="s">
        <v>27</v>
      </c>
      <c r="J1255">
        <v>95.87</v>
      </c>
      <c r="K1255" t="s">
        <v>27</v>
      </c>
      <c r="L1255">
        <v>96.18</v>
      </c>
      <c r="M1255" t="s">
        <v>27</v>
      </c>
      <c r="N1255">
        <v>88.51</v>
      </c>
      <c r="O1255" t="s">
        <v>27</v>
      </c>
      <c r="P1255">
        <v>-152.91</v>
      </c>
      <c r="Q1255" t="s">
        <v>28</v>
      </c>
      <c r="R1255">
        <v>88.41</v>
      </c>
      <c r="S1255" t="s">
        <v>27</v>
      </c>
      <c r="T1255">
        <v>67.47</v>
      </c>
      <c r="U1255" t="s">
        <v>27</v>
      </c>
      <c r="V1255">
        <v>84.76</v>
      </c>
      <c r="W1255" t="s">
        <v>27</v>
      </c>
      <c r="X1255">
        <v>70.48</v>
      </c>
      <c r="Y1255" t="s">
        <v>27</v>
      </c>
      <c r="Z1255">
        <v>78.89</v>
      </c>
      <c r="AA1255" t="s">
        <v>27</v>
      </c>
    </row>
    <row r="1256" spans="1:27" x14ac:dyDescent="0.25">
      <c r="A1256" t="s">
        <v>1305</v>
      </c>
      <c r="B1256">
        <v>-141.28</v>
      </c>
      <c r="C1256" t="s">
        <v>27</v>
      </c>
      <c r="D1256">
        <v>-135.13999999999999</v>
      </c>
      <c r="E1256" t="s">
        <v>27</v>
      </c>
      <c r="F1256" s="26">
        <v>-4.0848820373860699E+25</v>
      </c>
      <c r="G1256" t="s">
        <v>28</v>
      </c>
      <c r="H1256">
        <v>-120.92</v>
      </c>
      <c r="I1256" t="s">
        <v>27</v>
      </c>
      <c r="J1256">
        <v>-110.57</v>
      </c>
      <c r="K1256" t="s">
        <v>27</v>
      </c>
      <c r="L1256">
        <v>-110.26</v>
      </c>
      <c r="M1256" t="s">
        <v>27</v>
      </c>
      <c r="N1256">
        <v>-117.98</v>
      </c>
      <c r="O1256" t="s">
        <v>27</v>
      </c>
      <c r="P1256">
        <v>-152.91</v>
      </c>
      <c r="Q1256" t="s">
        <v>28</v>
      </c>
      <c r="R1256">
        <v>-118.07</v>
      </c>
      <c r="S1256" t="s">
        <v>27</v>
      </c>
      <c r="T1256">
        <v>-139.06</v>
      </c>
      <c r="U1256" t="s">
        <v>27</v>
      </c>
      <c r="V1256">
        <v>-121.69</v>
      </c>
      <c r="W1256" t="s">
        <v>27</v>
      </c>
      <c r="X1256">
        <v>-135.94999999999999</v>
      </c>
      <c r="Y1256" t="s">
        <v>27</v>
      </c>
      <c r="Z1256">
        <v>-127.54</v>
      </c>
      <c r="AA1256" t="s">
        <v>27</v>
      </c>
    </row>
    <row r="1257" spans="1:27" x14ac:dyDescent="0.25">
      <c r="A1257" t="s">
        <v>1306</v>
      </c>
      <c r="B1257">
        <v>-66.98</v>
      </c>
      <c r="C1257" t="s">
        <v>27</v>
      </c>
      <c r="D1257">
        <v>-60.86</v>
      </c>
      <c r="E1257" t="s">
        <v>27</v>
      </c>
      <c r="F1257" s="26">
        <v>-4.0848820373860699E+25</v>
      </c>
      <c r="G1257" t="s">
        <v>28</v>
      </c>
      <c r="H1257">
        <v>-46.58</v>
      </c>
      <c r="I1257" t="s">
        <v>27</v>
      </c>
      <c r="J1257">
        <v>-36.25</v>
      </c>
      <c r="K1257" t="s">
        <v>27</v>
      </c>
      <c r="L1257">
        <v>-35.909999999999997</v>
      </c>
      <c r="M1257" t="s">
        <v>27</v>
      </c>
      <c r="N1257">
        <v>-43.67</v>
      </c>
      <c r="O1257" t="s">
        <v>27</v>
      </c>
      <c r="P1257">
        <v>-152.91</v>
      </c>
      <c r="Q1257" t="s">
        <v>28</v>
      </c>
      <c r="R1257">
        <v>-43.72</v>
      </c>
      <c r="S1257" t="s">
        <v>27</v>
      </c>
      <c r="T1257">
        <v>-64.72</v>
      </c>
      <c r="U1257" t="s">
        <v>27</v>
      </c>
      <c r="V1257">
        <v>-47.29</v>
      </c>
      <c r="W1257" t="s">
        <v>27</v>
      </c>
      <c r="X1257">
        <v>-61.64</v>
      </c>
      <c r="Y1257" t="s">
        <v>27</v>
      </c>
      <c r="Z1257">
        <v>-53.24</v>
      </c>
      <c r="AA1257" t="s">
        <v>27</v>
      </c>
    </row>
    <row r="1258" spans="1:27" x14ac:dyDescent="0.25">
      <c r="A1258" t="s">
        <v>1307</v>
      </c>
      <c r="B1258">
        <v>-68.98</v>
      </c>
      <c r="C1258" t="s">
        <v>27</v>
      </c>
      <c r="D1258">
        <v>-62.77</v>
      </c>
      <c r="E1258" t="s">
        <v>27</v>
      </c>
      <c r="F1258" s="26">
        <v>-4.0848820373860699E+25</v>
      </c>
      <c r="G1258" t="s">
        <v>28</v>
      </c>
      <c r="H1258">
        <v>-48.48</v>
      </c>
      <c r="I1258" t="s">
        <v>27</v>
      </c>
      <c r="J1258">
        <v>-38.1</v>
      </c>
      <c r="K1258" t="s">
        <v>27</v>
      </c>
      <c r="L1258">
        <v>-37.82</v>
      </c>
      <c r="M1258" t="s">
        <v>27</v>
      </c>
      <c r="N1258">
        <v>-45.52</v>
      </c>
      <c r="O1258" t="s">
        <v>27</v>
      </c>
      <c r="P1258">
        <v>-152.91</v>
      </c>
      <c r="Q1258" t="s">
        <v>28</v>
      </c>
      <c r="R1258">
        <v>-45.54</v>
      </c>
      <c r="S1258" t="s">
        <v>27</v>
      </c>
      <c r="T1258">
        <v>-66.709999999999994</v>
      </c>
      <c r="U1258" t="s">
        <v>27</v>
      </c>
      <c r="V1258">
        <v>-49.22</v>
      </c>
      <c r="W1258" t="s">
        <v>27</v>
      </c>
      <c r="X1258">
        <v>-63.57</v>
      </c>
      <c r="Y1258" t="s">
        <v>27</v>
      </c>
      <c r="Z1258">
        <v>-55.1</v>
      </c>
      <c r="AA1258" t="s">
        <v>27</v>
      </c>
    </row>
    <row r="1259" spans="1:27" x14ac:dyDescent="0.25">
      <c r="A1259" t="s">
        <v>1308</v>
      </c>
      <c r="B1259">
        <v>63.41</v>
      </c>
      <c r="C1259" t="s">
        <v>27</v>
      </c>
      <c r="D1259">
        <v>69.59</v>
      </c>
      <c r="E1259" t="s">
        <v>27</v>
      </c>
      <c r="F1259" s="26">
        <v>-4.0848820373860699E+25</v>
      </c>
      <c r="G1259" t="s">
        <v>28</v>
      </c>
      <c r="H1259">
        <v>83.61</v>
      </c>
      <c r="I1259" t="s">
        <v>27</v>
      </c>
      <c r="J1259">
        <v>93.98</v>
      </c>
      <c r="K1259" t="s">
        <v>27</v>
      </c>
      <c r="L1259">
        <v>94.25</v>
      </c>
      <c r="M1259" t="s">
        <v>27</v>
      </c>
      <c r="N1259">
        <v>86.58</v>
      </c>
      <c r="O1259" t="s">
        <v>27</v>
      </c>
      <c r="P1259">
        <v>-152.91</v>
      </c>
      <c r="Q1259" t="s">
        <v>28</v>
      </c>
      <c r="R1259">
        <v>86.61</v>
      </c>
      <c r="S1259" t="s">
        <v>27</v>
      </c>
      <c r="T1259">
        <v>65.64</v>
      </c>
      <c r="U1259" t="s">
        <v>27</v>
      </c>
      <c r="V1259">
        <v>83.03</v>
      </c>
      <c r="W1259" t="s">
        <v>27</v>
      </c>
      <c r="X1259">
        <v>68.73</v>
      </c>
      <c r="Y1259" t="s">
        <v>27</v>
      </c>
      <c r="Z1259">
        <v>76.959999999999994</v>
      </c>
      <c r="AA1259" t="s">
        <v>27</v>
      </c>
    </row>
    <row r="1260" spans="1:27" x14ac:dyDescent="0.25">
      <c r="A1260" t="s">
        <v>1309</v>
      </c>
      <c r="B1260">
        <v>1.34</v>
      </c>
      <c r="C1260" t="s">
        <v>27</v>
      </c>
      <c r="D1260">
        <v>7.33</v>
      </c>
      <c r="E1260" t="s">
        <v>27</v>
      </c>
      <c r="F1260" s="26">
        <v>-4.0848820373860699E+25</v>
      </c>
      <c r="G1260" t="s">
        <v>28</v>
      </c>
      <c r="H1260">
        <v>21.49</v>
      </c>
      <c r="I1260" t="s">
        <v>27</v>
      </c>
      <c r="J1260">
        <v>31.8</v>
      </c>
      <c r="K1260" t="s">
        <v>27</v>
      </c>
      <c r="L1260">
        <v>32.1</v>
      </c>
      <c r="M1260" t="s">
        <v>27</v>
      </c>
      <c r="N1260">
        <v>24.42</v>
      </c>
      <c r="O1260" t="s">
        <v>27</v>
      </c>
      <c r="P1260">
        <v>-152.91</v>
      </c>
      <c r="Q1260" t="s">
        <v>28</v>
      </c>
      <c r="R1260">
        <v>24.43</v>
      </c>
      <c r="S1260" t="s">
        <v>27</v>
      </c>
      <c r="T1260">
        <v>3.5</v>
      </c>
      <c r="U1260" t="s">
        <v>27</v>
      </c>
      <c r="V1260">
        <v>20.76</v>
      </c>
      <c r="W1260" t="s">
        <v>27</v>
      </c>
      <c r="X1260">
        <v>6.46</v>
      </c>
      <c r="Y1260" t="s">
        <v>27</v>
      </c>
      <c r="Z1260">
        <v>14.8</v>
      </c>
      <c r="AA1260" t="s">
        <v>27</v>
      </c>
    </row>
    <row r="1261" spans="1:27" x14ac:dyDescent="0.25">
      <c r="A1261" t="s">
        <v>1310</v>
      </c>
      <c r="B1261">
        <v>-137.11000000000001</v>
      </c>
      <c r="C1261" t="s">
        <v>27</v>
      </c>
      <c r="D1261">
        <v>-131.01</v>
      </c>
      <c r="E1261" t="s">
        <v>27</v>
      </c>
      <c r="F1261" s="26">
        <v>-4.0848820373860699E+25</v>
      </c>
      <c r="G1261" t="s">
        <v>28</v>
      </c>
      <c r="H1261">
        <v>-117</v>
      </c>
      <c r="I1261" t="s">
        <v>27</v>
      </c>
      <c r="J1261">
        <v>-106.73</v>
      </c>
      <c r="K1261" t="s">
        <v>27</v>
      </c>
      <c r="L1261">
        <v>-106.36</v>
      </c>
      <c r="M1261" t="s">
        <v>27</v>
      </c>
      <c r="N1261">
        <v>-114.21</v>
      </c>
      <c r="O1261" t="s">
        <v>27</v>
      </c>
      <c r="P1261">
        <v>-152.91</v>
      </c>
      <c r="Q1261" t="s">
        <v>28</v>
      </c>
      <c r="R1261">
        <v>-114.06</v>
      </c>
      <c r="S1261" t="s">
        <v>27</v>
      </c>
      <c r="T1261">
        <v>-134.86000000000001</v>
      </c>
      <c r="U1261" t="s">
        <v>27</v>
      </c>
      <c r="V1261">
        <v>-117.44</v>
      </c>
      <c r="W1261" t="s">
        <v>27</v>
      </c>
      <c r="X1261">
        <v>-131.76</v>
      </c>
      <c r="Y1261" t="s">
        <v>27</v>
      </c>
      <c r="Z1261">
        <v>-123.55</v>
      </c>
      <c r="AA1261" t="s">
        <v>27</v>
      </c>
    </row>
    <row r="1262" spans="1:27" x14ac:dyDescent="0.25">
      <c r="A1262" t="s">
        <v>1311</v>
      </c>
      <c r="B1262">
        <v>116.95</v>
      </c>
      <c r="C1262" t="s">
        <v>27</v>
      </c>
      <c r="D1262">
        <v>123.06</v>
      </c>
      <c r="E1262" t="s">
        <v>27</v>
      </c>
      <c r="F1262" s="26">
        <v>-4.0848820373860699E+25</v>
      </c>
      <c r="G1262" t="s">
        <v>28</v>
      </c>
      <c r="H1262">
        <v>137.03</v>
      </c>
      <c r="I1262" t="s">
        <v>27</v>
      </c>
      <c r="J1262">
        <v>147.19999999999999</v>
      </c>
      <c r="K1262" t="s">
        <v>27</v>
      </c>
      <c r="L1262">
        <v>147.63999999999999</v>
      </c>
      <c r="M1262" t="s">
        <v>27</v>
      </c>
      <c r="N1262">
        <v>139.74</v>
      </c>
      <c r="O1262" t="s">
        <v>27</v>
      </c>
      <c r="P1262">
        <v>-152.91</v>
      </c>
      <c r="Q1262" t="s">
        <v>28</v>
      </c>
      <c r="R1262">
        <v>139.91999999999999</v>
      </c>
      <c r="S1262" t="s">
        <v>27</v>
      </c>
      <c r="T1262">
        <v>119.21</v>
      </c>
      <c r="U1262" t="s">
        <v>27</v>
      </c>
      <c r="V1262">
        <v>136.54</v>
      </c>
      <c r="W1262" t="s">
        <v>27</v>
      </c>
      <c r="X1262">
        <v>122.28</v>
      </c>
      <c r="Y1262" t="s">
        <v>27</v>
      </c>
      <c r="Z1262">
        <v>130.52000000000001</v>
      </c>
      <c r="AA1262" t="s">
        <v>27</v>
      </c>
    </row>
    <row r="1263" spans="1:27" x14ac:dyDescent="0.25">
      <c r="A1263" t="s">
        <v>1312</v>
      </c>
      <c r="B1263">
        <v>172.82</v>
      </c>
      <c r="C1263" t="s">
        <v>27</v>
      </c>
      <c r="D1263">
        <v>178.82</v>
      </c>
      <c r="E1263" t="s">
        <v>27</v>
      </c>
      <c r="F1263" s="26">
        <v>-4.0848820373860699E+25</v>
      </c>
      <c r="G1263" t="s">
        <v>28</v>
      </c>
      <c r="H1263">
        <v>-167.08</v>
      </c>
      <c r="I1263" t="s">
        <v>27</v>
      </c>
      <c r="J1263">
        <v>-156.93</v>
      </c>
      <c r="K1263" t="s">
        <v>27</v>
      </c>
      <c r="L1263">
        <v>-156.5</v>
      </c>
      <c r="M1263" t="s">
        <v>27</v>
      </c>
      <c r="N1263">
        <v>-164.37</v>
      </c>
      <c r="O1263" t="s">
        <v>27</v>
      </c>
      <c r="P1263">
        <v>-152.91</v>
      </c>
      <c r="Q1263" t="s">
        <v>28</v>
      </c>
      <c r="R1263">
        <v>-164.16</v>
      </c>
      <c r="S1263" t="s">
        <v>27</v>
      </c>
      <c r="T1263">
        <v>175.03</v>
      </c>
      <c r="U1263" t="s">
        <v>27</v>
      </c>
      <c r="V1263">
        <v>-167.79</v>
      </c>
      <c r="W1263" t="s">
        <v>27</v>
      </c>
      <c r="X1263">
        <v>178.03</v>
      </c>
      <c r="Y1263" t="s">
        <v>27</v>
      </c>
      <c r="Z1263">
        <v>-173.58</v>
      </c>
      <c r="AA1263" t="s">
        <v>27</v>
      </c>
    </row>
    <row r="1264" spans="1:27" x14ac:dyDescent="0.25">
      <c r="A1264" t="s">
        <v>1313</v>
      </c>
      <c r="B1264">
        <v>-125.87</v>
      </c>
      <c r="C1264" t="s">
        <v>27</v>
      </c>
      <c r="D1264">
        <v>-119.74</v>
      </c>
      <c r="E1264" t="s">
        <v>27</v>
      </c>
      <c r="F1264" s="26">
        <v>-4.0848820373860699E+25</v>
      </c>
      <c r="G1264" t="s">
        <v>28</v>
      </c>
      <c r="H1264">
        <v>-105.75</v>
      </c>
      <c r="I1264" t="s">
        <v>27</v>
      </c>
      <c r="J1264">
        <v>-95.61</v>
      </c>
      <c r="K1264" t="s">
        <v>27</v>
      </c>
      <c r="L1264">
        <v>-95.11</v>
      </c>
      <c r="M1264" t="s">
        <v>27</v>
      </c>
      <c r="N1264">
        <v>-103.05</v>
      </c>
      <c r="O1264" t="s">
        <v>27</v>
      </c>
      <c r="P1264">
        <v>-152.91</v>
      </c>
      <c r="Q1264" t="s">
        <v>28</v>
      </c>
      <c r="R1264">
        <v>-102.9</v>
      </c>
      <c r="S1264" t="s">
        <v>27</v>
      </c>
      <c r="T1264">
        <v>-123.61</v>
      </c>
      <c r="U1264" t="s">
        <v>27</v>
      </c>
      <c r="V1264">
        <v>-106.37</v>
      </c>
      <c r="W1264" t="s">
        <v>27</v>
      </c>
      <c r="X1264">
        <v>-120.52</v>
      </c>
      <c r="Y1264" t="s">
        <v>27</v>
      </c>
      <c r="Z1264">
        <v>-112.18</v>
      </c>
      <c r="AA1264" t="s">
        <v>27</v>
      </c>
    </row>
    <row r="1265" spans="1:27" x14ac:dyDescent="0.25">
      <c r="A1265" t="s">
        <v>1314</v>
      </c>
      <c r="B1265">
        <v>-110.71</v>
      </c>
      <c r="C1265" t="s">
        <v>27</v>
      </c>
      <c r="D1265">
        <v>-104.68</v>
      </c>
      <c r="E1265" t="s">
        <v>27</v>
      </c>
      <c r="F1265" s="26">
        <v>-4.0848820373860699E+25</v>
      </c>
      <c r="G1265" t="s">
        <v>28</v>
      </c>
      <c r="H1265">
        <v>-90.63</v>
      </c>
      <c r="I1265" t="s">
        <v>27</v>
      </c>
      <c r="J1265">
        <v>-80.459999999999994</v>
      </c>
      <c r="K1265" t="s">
        <v>27</v>
      </c>
      <c r="L1265">
        <v>-79.959999999999994</v>
      </c>
      <c r="M1265" t="s">
        <v>27</v>
      </c>
      <c r="N1265">
        <v>-87.9</v>
      </c>
      <c r="O1265" t="s">
        <v>27</v>
      </c>
      <c r="P1265">
        <v>-152.91</v>
      </c>
      <c r="Q1265" t="s">
        <v>28</v>
      </c>
      <c r="R1265">
        <v>-87.74</v>
      </c>
      <c r="S1265" t="s">
        <v>27</v>
      </c>
      <c r="T1265">
        <v>-108.44</v>
      </c>
      <c r="U1265" t="s">
        <v>27</v>
      </c>
      <c r="V1265">
        <v>-91.43</v>
      </c>
      <c r="W1265" t="s">
        <v>27</v>
      </c>
      <c r="X1265">
        <v>-105.43</v>
      </c>
      <c r="Y1265" t="s">
        <v>27</v>
      </c>
      <c r="Z1265">
        <v>-97.03</v>
      </c>
      <c r="AA1265" t="s">
        <v>27</v>
      </c>
    </row>
    <row r="1266" spans="1:27" x14ac:dyDescent="0.25">
      <c r="A1266" t="s">
        <v>1315</v>
      </c>
      <c r="B1266">
        <v>129.54</v>
      </c>
      <c r="C1266" t="s">
        <v>27</v>
      </c>
      <c r="D1266">
        <v>135.59</v>
      </c>
      <c r="E1266" t="s">
        <v>27</v>
      </c>
      <c r="F1266" s="26">
        <v>-4.0848820373860699E+25</v>
      </c>
      <c r="G1266" t="s">
        <v>28</v>
      </c>
      <c r="H1266">
        <v>149.79</v>
      </c>
      <c r="I1266" t="s">
        <v>27</v>
      </c>
      <c r="J1266">
        <v>159.96</v>
      </c>
      <c r="K1266" t="s">
        <v>27</v>
      </c>
      <c r="L1266">
        <v>160.47</v>
      </c>
      <c r="M1266" t="s">
        <v>27</v>
      </c>
      <c r="N1266">
        <v>152.55000000000001</v>
      </c>
      <c r="O1266" t="s">
        <v>27</v>
      </c>
      <c r="P1266">
        <v>-152.91</v>
      </c>
      <c r="Q1266" t="s">
        <v>28</v>
      </c>
      <c r="R1266">
        <v>152.68</v>
      </c>
      <c r="S1266" t="s">
        <v>27</v>
      </c>
      <c r="T1266">
        <v>131.80000000000001</v>
      </c>
      <c r="U1266" t="s">
        <v>27</v>
      </c>
      <c r="V1266">
        <v>148.77000000000001</v>
      </c>
      <c r="W1266" t="s">
        <v>27</v>
      </c>
      <c r="X1266">
        <v>134.76</v>
      </c>
      <c r="Y1266" t="s">
        <v>27</v>
      </c>
      <c r="Z1266">
        <v>143.34</v>
      </c>
      <c r="AA1266" t="s">
        <v>27</v>
      </c>
    </row>
    <row r="1267" spans="1:27" x14ac:dyDescent="0.25">
      <c r="A1267" t="s">
        <v>1316</v>
      </c>
      <c r="B1267">
        <v>60.48</v>
      </c>
      <c r="C1267" t="s">
        <v>27</v>
      </c>
      <c r="D1267">
        <v>66.540000000000006</v>
      </c>
      <c r="E1267" t="s">
        <v>27</v>
      </c>
      <c r="F1267" s="26">
        <v>-4.0848820373860699E+25</v>
      </c>
      <c r="G1267" t="s">
        <v>28</v>
      </c>
      <c r="H1267">
        <v>80.680000000000007</v>
      </c>
      <c r="I1267" t="s">
        <v>27</v>
      </c>
      <c r="J1267">
        <v>90.82</v>
      </c>
      <c r="K1267" t="s">
        <v>27</v>
      </c>
      <c r="L1267">
        <v>91.31</v>
      </c>
      <c r="M1267" t="s">
        <v>27</v>
      </c>
      <c r="N1267">
        <v>83.41</v>
      </c>
      <c r="O1267" t="s">
        <v>27</v>
      </c>
      <c r="P1267">
        <v>-152.91</v>
      </c>
      <c r="Q1267" t="s">
        <v>28</v>
      </c>
      <c r="R1267">
        <v>83.55</v>
      </c>
      <c r="S1267" t="s">
        <v>27</v>
      </c>
      <c r="T1267">
        <v>62.77</v>
      </c>
      <c r="U1267" t="s">
        <v>27</v>
      </c>
      <c r="V1267">
        <v>79.55</v>
      </c>
      <c r="W1267" t="s">
        <v>27</v>
      </c>
      <c r="X1267">
        <v>65.66</v>
      </c>
      <c r="Y1267" t="s">
        <v>27</v>
      </c>
      <c r="Z1267">
        <v>74.23</v>
      </c>
      <c r="AA1267" t="s">
        <v>27</v>
      </c>
    </row>
    <row r="1268" spans="1:27" x14ac:dyDescent="0.25">
      <c r="A1268" t="s">
        <v>1317</v>
      </c>
      <c r="B1268">
        <v>-75.48</v>
      </c>
      <c r="C1268" t="s">
        <v>27</v>
      </c>
      <c r="D1268">
        <v>-69.430000000000007</v>
      </c>
      <c r="E1268" t="s">
        <v>27</v>
      </c>
      <c r="F1268" s="26">
        <v>-4.0848820373860699E+25</v>
      </c>
      <c r="G1268" t="s">
        <v>28</v>
      </c>
      <c r="H1268">
        <v>-55.08</v>
      </c>
      <c r="I1268" t="s">
        <v>27</v>
      </c>
      <c r="J1268">
        <v>-44.91</v>
      </c>
      <c r="K1268" t="s">
        <v>27</v>
      </c>
      <c r="L1268">
        <v>-44.44</v>
      </c>
      <c r="M1268" t="s">
        <v>27</v>
      </c>
      <c r="N1268">
        <v>-52.32</v>
      </c>
      <c r="O1268" t="s">
        <v>27</v>
      </c>
      <c r="P1268">
        <v>-152.91</v>
      </c>
      <c r="Q1268" t="s">
        <v>28</v>
      </c>
      <c r="R1268">
        <v>-52.21</v>
      </c>
      <c r="S1268" t="s">
        <v>27</v>
      </c>
      <c r="T1268">
        <v>-73.180000000000007</v>
      </c>
      <c r="U1268" t="s">
        <v>27</v>
      </c>
      <c r="V1268">
        <v>-56.55</v>
      </c>
      <c r="W1268" t="s">
        <v>27</v>
      </c>
      <c r="X1268">
        <v>-70.34</v>
      </c>
      <c r="Y1268" t="s">
        <v>27</v>
      </c>
      <c r="Z1268">
        <v>-61.53</v>
      </c>
      <c r="AA1268" t="s">
        <v>27</v>
      </c>
    </row>
    <row r="1269" spans="1:27" x14ac:dyDescent="0.25">
      <c r="A1269" t="s">
        <v>1318</v>
      </c>
      <c r="B1269">
        <v>-11.71</v>
      </c>
      <c r="C1269" t="s">
        <v>27</v>
      </c>
      <c r="D1269">
        <v>-5.69</v>
      </c>
      <c r="E1269" t="s">
        <v>27</v>
      </c>
      <c r="F1269" s="26">
        <v>-4.0848820373860699E+25</v>
      </c>
      <c r="G1269" t="s">
        <v>28</v>
      </c>
      <c r="H1269">
        <v>8.92</v>
      </c>
      <c r="I1269" t="s">
        <v>27</v>
      </c>
      <c r="J1269">
        <v>19.07</v>
      </c>
      <c r="K1269" t="s">
        <v>27</v>
      </c>
      <c r="L1269">
        <v>19.559999999999999</v>
      </c>
      <c r="M1269" t="s">
        <v>27</v>
      </c>
      <c r="N1269">
        <v>11.65</v>
      </c>
      <c r="O1269" t="s">
        <v>27</v>
      </c>
      <c r="P1269">
        <v>-152.91</v>
      </c>
      <c r="Q1269" t="s">
        <v>28</v>
      </c>
      <c r="R1269">
        <v>11.69</v>
      </c>
      <c r="S1269" t="s">
        <v>27</v>
      </c>
      <c r="T1269">
        <v>-9.4600000000000009</v>
      </c>
      <c r="U1269" t="s">
        <v>27</v>
      </c>
      <c r="V1269">
        <v>7.18</v>
      </c>
      <c r="W1269" t="s">
        <v>27</v>
      </c>
      <c r="X1269">
        <v>-6.65</v>
      </c>
      <c r="Y1269" t="s">
        <v>27</v>
      </c>
      <c r="Z1269">
        <v>2.46</v>
      </c>
      <c r="AA1269" t="s">
        <v>27</v>
      </c>
    </row>
    <row r="1270" spans="1:27" x14ac:dyDescent="0.25">
      <c r="A1270" t="s">
        <v>1319</v>
      </c>
      <c r="B1270">
        <v>61.96</v>
      </c>
      <c r="C1270" t="s">
        <v>27</v>
      </c>
      <c r="D1270">
        <v>67.98</v>
      </c>
      <c r="E1270" t="s">
        <v>27</v>
      </c>
      <c r="F1270" s="26">
        <v>-4.0848820373860699E+25</v>
      </c>
      <c r="G1270" t="s">
        <v>28</v>
      </c>
      <c r="H1270">
        <v>82.63</v>
      </c>
      <c r="I1270" t="s">
        <v>27</v>
      </c>
      <c r="J1270">
        <v>92.79</v>
      </c>
      <c r="K1270" t="s">
        <v>27</v>
      </c>
      <c r="L1270">
        <v>93.24</v>
      </c>
      <c r="M1270" t="s">
        <v>27</v>
      </c>
      <c r="N1270">
        <v>85.35</v>
      </c>
      <c r="O1270" t="s">
        <v>27</v>
      </c>
      <c r="P1270">
        <v>-152.91</v>
      </c>
      <c r="Q1270" t="s">
        <v>28</v>
      </c>
      <c r="R1270">
        <v>85.4</v>
      </c>
      <c r="S1270" t="s">
        <v>27</v>
      </c>
      <c r="T1270">
        <v>64.2</v>
      </c>
      <c r="U1270" t="s">
        <v>27</v>
      </c>
      <c r="V1270">
        <v>80.77</v>
      </c>
      <c r="W1270" t="s">
        <v>27</v>
      </c>
      <c r="X1270">
        <v>66.98</v>
      </c>
      <c r="Y1270" t="s">
        <v>27</v>
      </c>
      <c r="Z1270">
        <v>76.17</v>
      </c>
      <c r="AA1270" t="s">
        <v>27</v>
      </c>
    </row>
    <row r="1271" spans="1:27" x14ac:dyDescent="0.25">
      <c r="A1271" t="s">
        <v>1320</v>
      </c>
      <c r="B1271">
        <v>61.79</v>
      </c>
      <c r="C1271" t="s">
        <v>27</v>
      </c>
      <c r="D1271">
        <v>67.66</v>
      </c>
      <c r="E1271" t="s">
        <v>27</v>
      </c>
      <c r="F1271" s="26">
        <v>-4.0848820373860699E+25</v>
      </c>
      <c r="G1271" t="s">
        <v>28</v>
      </c>
      <c r="H1271">
        <v>82.32</v>
      </c>
      <c r="I1271" t="s">
        <v>27</v>
      </c>
      <c r="J1271">
        <v>92.42</v>
      </c>
      <c r="K1271" t="s">
        <v>27</v>
      </c>
      <c r="L1271">
        <v>92.93</v>
      </c>
      <c r="M1271" t="s">
        <v>27</v>
      </c>
      <c r="N1271">
        <v>84.96</v>
      </c>
      <c r="O1271" t="s">
        <v>27</v>
      </c>
      <c r="P1271">
        <v>-152.91</v>
      </c>
      <c r="Q1271" t="s">
        <v>28</v>
      </c>
      <c r="R1271">
        <v>85.11</v>
      </c>
      <c r="S1271" t="s">
        <v>27</v>
      </c>
      <c r="T1271">
        <v>64.02</v>
      </c>
      <c r="U1271" t="s">
        <v>27</v>
      </c>
      <c r="V1271">
        <v>80.33</v>
      </c>
      <c r="W1271" t="s">
        <v>27</v>
      </c>
      <c r="X1271">
        <v>66.62</v>
      </c>
      <c r="Y1271" t="s">
        <v>27</v>
      </c>
      <c r="Z1271">
        <v>75.83</v>
      </c>
      <c r="AA1271" t="s">
        <v>27</v>
      </c>
    </row>
    <row r="1272" spans="1:27" x14ac:dyDescent="0.25">
      <c r="A1272" t="s">
        <v>1321</v>
      </c>
      <c r="B1272">
        <v>-92.34</v>
      </c>
      <c r="C1272" t="s">
        <v>27</v>
      </c>
      <c r="D1272">
        <v>-86.49</v>
      </c>
      <c r="E1272" t="s">
        <v>27</v>
      </c>
      <c r="F1272" s="26">
        <v>-4.0848820373860699E+25</v>
      </c>
      <c r="G1272" t="s">
        <v>28</v>
      </c>
      <c r="H1272">
        <v>-71.75</v>
      </c>
      <c r="I1272" t="s">
        <v>27</v>
      </c>
      <c r="J1272">
        <v>-61.59</v>
      </c>
      <c r="K1272" t="s">
        <v>27</v>
      </c>
      <c r="L1272">
        <v>-61.12</v>
      </c>
      <c r="M1272" t="s">
        <v>27</v>
      </c>
      <c r="N1272">
        <v>-69.03</v>
      </c>
      <c r="O1272" t="s">
        <v>27</v>
      </c>
      <c r="P1272">
        <v>-152.91</v>
      </c>
      <c r="Q1272" t="s">
        <v>28</v>
      </c>
      <c r="R1272">
        <v>-68.91</v>
      </c>
      <c r="S1272" t="s">
        <v>27</v>
      </c>
      <c r="T1272">
        <v>-90.07</v>
      </c>
      <c r="U1272" t="s">
        <v>27</v>
      </c>
      <c r="V1272">
        <v>-73.86</v>
      </c>
      <c r="W1272" t="s">
        <v>27</v>
      </c>
      <c r="X1272">
        <v>-87.49</v>
      </c>
      <c r="Y1272" t="s">
        <v>27</v>
      </c>
      <c r="Z1272">
        <v>-78.209999999999994</v>
      </c>
      <c r="AA1272" t="s">
        <v>27</v>
      </c>
    </row>
    <row r="1273" spans="1:27" x14ac:dyDescent="0.25">
      <c r="A1273" t="s">
        <v>1322</v>
      </c>
      <c r="B1273">
        <v>105.77</v>
      </c>
      <c r="C1273" t="s">
        <v>27</v>
      </c>
      <c r="D1273">
        <v>111.36</v>
      </c>
      <c r="E1273" t="s">
        <v>27</v>
      </c>
      <c r="F1273" s="26">
        <v>-4.0848820373860699E+25</v>
      </c>
      <c r="G1273" t="s">
        <v>28</v>
      </c>
      <c r="H1273">
        <v>126.14</v>
      </c>
      <c r="I1273" t="s">
        <v>27</v>
      </c>
      <c r="J1273">
        <v>136.28</v>
      </c>
      <c r="K1273" t="s">
        <v>27</v>
      </c>
      <c r="L1273">
        <v>136.74</v>
      </c>
      <c r="M1273" t="s">
        <v>27</v>
      </c>
      <c r="N1273">
        <v>128.84</v>
      </c>
      <c r="O1273" t="s">
        <v>27</v>
      </c>
      <c r="P1273">
        <v>-152.91</v>
      </c>
      <c r="Q1273" t="s">
        <v>28</v>
      </c>
      <c r="R1273">
        <v>128.91999999999999</v>
      </c>
      <c r="S1273" t="s">
        <v>27</v>
      </c>
      <c r="T1273">
        <v>107.94</v>
      </c>
      <c r="U1273" t="s">
        <v>27</v>
      </c>
      <c r="V1273">
        <v>123.92</v>
      </c>
      <c r="W1273" t="s">
        <v>27</v>
      </c>
      <c r="X1273">
        <v>110.32</v>
      </c>
      <c r="Y1273" t="s">
        <v>27</v>
      </c>
      <c r="Z1273">
        <v>119.66</v>
      </c>
      <c r="AA1273" t="s">
        <v>27</v>
      </c>
    </row>
    <row r="1274" spans="1:27" x14ac:dyDescent="0.25">
      <c r="A1274" t="s">
        <v>1323</v>
      </c>
      <c r="B1274">
        <v>-18.09</v>
      </c>
      <c r="C1274" t="s">
        <v>27</v>
      </c>
      <c r="D1274">
        <v>-12.48</v>
      </c>
      <c r="E1274" t="s">
        <v>27</v>
      </c>
      <c r="F1274" s="26">
        <v>-4.0848820373860699E+25</v>
      </c>
      <c r="G1274" t="s">
        <v>28</v>
      </c>
      <c r="H1274">
        <v>2.5</v>
      </c>
      <c r="I1274" t="s">
        <v>27</v>
      </c>
      <c r="J1274">
        <v>12.6</v>
      </c>
      <c r="K1274" t="s">
        <v>27</v>
      </c>
      <c r="L1274">
        <v>13.07</v>
      </c>
      <c r="M1274" t="s">
        <v>27</v>
      </c>
      <c r="N1274">
        <v>5.2</v>
      </c>
      <c r="O1274" t="s">
        <v>27</v>
      </c>
      <c r="P1274">
        <v>-152.91</v>
      </c>
      <c r="Q1274" t="s">
        <v>28</v>
      </c>
      <c r="R1274">
        <v>5.24</v>
      </c>
      <c r="S1274" t="s">
        <v>27</v>
      </c>
      <c r="T1274">
        <v>-15.94</v>
      </c>
      <c r="U1274" t="s">
        <v>27</v>
      </c>
      <c r="V1274">
        <v>0.05</v>
      </c>
      <c r="W1274" t="s">
        <v>27</v>
      </c>
      <c r="X1274">
        <v>-13.55</v>
      </c>
      <c r="Y1274" t="s">
        <v>27</v>
      </c>
      <c r="Z1274">
        <v>-4.01</v>
      </c>
      <c r="AA1274" t="s">
        <v>27</v>
      </c>
    </row>
    <row r="1275" spans="1:27" x14ac:dyDescent="0.25">
      <c r="A1275" t="s">
        <v>1324</v>
      </c>
      <c r="B1275">
        <v>-171.35</v>
      </c>
      <c r="C1275" t="s">
        <v>27</v>
      </c>
      <c r="D1275">
        <v>-165.7</v>
      </c>
      <c r="E1275" t="s">
        <v>27</v>
      </c>
      <c r="F1275" s="26">
        <v>-4.0848820373860699E+25</v>
      </c>
      <c r="G1275" t="s">
        <v>28</v>
      </c>
      <c r="H1275">
        <v>-150.84</v>
      </c>
      <c r="I1275" t="s">
        <v>27</v>
      </c>
      <c r="J1275">
        <v>-140.74</v>
      </c>
      <c r="K1275" t="s">
        <v>27</v>
      </c>
      <c r="L1275">
        <v>-140.26</v>
      </c>
      <c r="M1275" t="s">
        <v>27</v>
      </c>
      <c r="N1275">
        <v>-148.19</v>
      </c>
      <c r="O1275" t="s">
        <v>27</v>
      </c>
      <c r="P1275">
        <v>-152.91</v>
      </c>
      <c r="Q1275" t="s">
        <v>28</v>
      </c>
      <c r="R1275">
        <v>-148.1</v>
      </c>
      <c r="S1275" t="s">
        <v>27</v>
      </c>
      <c r="T1275">
        <v>-169.12</v>
      </c>
      <c r="U1275" t="s">
        <v>27</v>
      </c>
      <c r="V1275">
        <v>-153.19999999999999</v>
      </c>
      <c r="W1275" t="s">
        <v>27</v>
      </c>
      <c r="X1275">
        <v>-166.73</v>
      </c>
      <c r="Y1275" t="s">
        <v>27</v>
      </c>
      <c r="Z1275">
        <v>-157.28</v>
      </c>
      <c r="AA1275" t="s">
        <v>27</v>
      </c>
    </row>
    <row r="1276" spans="1:27" x14ac:dyDescent="0.25">
      <c r="A1276" t="s">
        <v>1325</v>
      </c>
      <c r="B1276">
        <v>-58.27</v>
      </c>
      <c r="C1276" t="s">
        <v>27</v>
      </c>
      <c r="D1276">
        <v>-52.9</v>
      </c>
      <c r="E1276" t="s">
        <v>27</v>
      </c>
      <c r="F1276" s="26">
        <v>-4.0848820373860699E+25</v>
      </c>
      <c r="G1276" t="s">
        <v>28</v>
      </c>
      <c r="H1276">
        <v>-38.07</v>
      </c>
      <c r="I1276" t="s">
        <v>27</v>
      </c>
      <c r="J1276">
        <v>-28.01</v>
      </c>
      <c r="K1276" t="s">
        <v>27</v>
      </c>
      <c r="L1276">
        <v>-27.48</v>
      </c>
      <c r="M1276" t="s">
        <v>27</v>
      </c>
      <c r="N1276">
        <v>-35.44</v>
      </c>
      <c r="O1276" t="s">
        <v>27</v>
      </c>
      <c r="P1276">
        <v>-152.91</v>
      </c>
      <c r="Q1276" t="s">
        <v>28</v>
      </c>
      <c r="R1276">
        <v>-35.299999999999997</v>
      </c>
      <c r="S1276" t="s">
        <v>27</v>
      </c>
      <c r="T1276">
        <v>-56.09</v>
      </c>
      <c r="U1276" t="s">
        <v>27</v>
      </c>
      <c r="V1276">
        <v>-40.479999999999997</v>
      </c>
      <c r="W1276" t="s">
        <v>27</v>
      </c>
      <c r="X1276">
        <v>-53.95</v>
      </c>
      <c r="Y1276" t="s">
        <v>27</v>
      </c>
      <c r="Z1276">
        <v>-44.54</v>
      </c>
      <c r="AA1276" t="s">
        <v>27</v>
      </c>
    </row>
    <row r="1277" spans="1:27" x14ac:dyDescent="0.25">
      <c r="A1277" t="s">
        <v>1326</v>
      </c>
      <c r="B1277">
        <v>155.54</v>
      </c>
      <c r="C1277" t="s">
        <v>27</v>
      </c>
      <c r="D1277">
        <v>161</v>
      </c>
      <c r="E1277" t="s">
        <v>27</v>
      </c>
      <c r="F1277" s="26">
        <v>-4.0848820373860699E+25</v>
      </c>
      <c r="G1277" t="s">
        <v>28</v>
      </c>
      <c r="H1277">
        <v>175.94</v>
      </c>
      <c r="I1277" t="s">
        <v>27</v>
      </c>
      <c r="J1277">
        <v>-174.05</v>
      </c>
      <c r="K1277" t="s">
        <v>27</v>
      </c>
      <c r="L1277">
        <v>-173.49</v>
      </c>
      <c r="M1277" t="s">
        <v>27</v>
      </c>
      <c r="N1277">
        <v>178.56</v>
      </c>
      <c r="O1277" t="s">
        <v>27</v>
      </c>
      <c r="P1277">
        <v>-152.91</v>
      </c>
      <c r="Q1277" t="s">
        <v>28</v>
      </c>
      <c r="R1277">
        <v>178.65</v>
      </c>
      <c r="S1277" t="s">
        <v>27</v>
      </c>
      <c r="T1277">
        <v>157.69</v>
      </c>
      <c r="U1277" t="s">
        <v>27</v>
      </c>
      <c r="V1277">
        <v>173.4</v>
      </c>
      <c r="W1277" t="s">
        <v>27</v>
      </c>
      <c r="X1277">
        <v>159.91999999999999</v>
      </c>
      <c r="Y1277" t="s">
        <v>27</v>
      </c>
      <c r="Z1277">
        <v>169.47</v>
      </c>
      <c r="AA1277" t="s">
        <v>27</v>
      </c>
    </row>
    <row r="1278" spans="1:27" x14ac:dyDescent="0.25">
      <c r="A1278" t="s">
        <v>1327</v>
      </c>
      <c r="B1278">
        <v>6.9</v>
      </c>
      <c r="C1278" t="s">
        <v>27</v>
      </c>
      <c r="D1278">
        <v>12.46</v>
      </c>
      <c r="E1278" t="s">
        <v>27</v>
      </c>
      <c r="F1278" s="26">
        <v>-4.0848820373860699E+25</v>
      </c>
      <c r="G1278" t="s">
        <v>28</v>
      </c>
      <c r="H1278">
        <v>27.28</v>
      </c>
      <c r="I1278" t="s">
        <v>27</v>
      </c>
      <c r="J1278">
        <v>37.32</v>
      </c>
      <c r="K1278" t="s">
        <v>27</v>
      </c>
      <c r="L1278">
        <v>37.85</v>
      </c>
      <c r="M1278" t="s">
        <v>27</v>
      </c>
      <c r="N1278">
        <v>29.91</v>
      </c>
      <c r="O1278" t="s">
        <v>27</v>
      </c>
      <c r="P1278">
        <v>-152.91</v>
      </c>
      <c r="Q1278" t="s">
        <v>28</v>
      </c>
      <c r="R1278">
        <v>30.01</v>
      </c>
      <c r="S1278" t="s">
        <v>27</v>
      </c>
      <c r="T1278">
        <v>9.08</v>
      </c>
      <c r="U1278" t="s">
        <v>27</v>
      </c>
      <c r="V1278">
        <v>24.8</v>
      </c>
      <c r="W1278" t="s">
        <v>27</v>
      </c>
      <c r="X1278">
        <v>11.38</v>
      </c>
      <c r="Y1278" t="s">
        <v>27</v>
      </c>
      <c r="Z1278">
        <v>20.78</v>
      </c>
      <c r="AA1278" t="s">
        <v>27</v>
      </c>
    </row>
    <row r="1279" spans="1:27" x14ac:dyDescent="0.25">
      <c r="A1279" t="s">
        <v>1328</v>
      </c>
      <c r="B1279">
        <v>99.78</v>
      </c>
      <c r="C1279" t="s">
        <v>27</v>
      </c>
      <c r="D1279">
        <v>105.11</v>
      </c>
      <c r="E1279" t="s">
        <v>27</v>
      </c>
      <c r="F1279" s="26">
        <v>-4.0848820373860699E+25</v>
      </c>
      <c r="G1279" t="s">
        <v>28</v>
      </c>
      <c r="H1279">
        <v>120.1</v>
      </c>
      <c r="I1279" t="s">
        <v>27</v>
      </c>
      <c r="J1279">
        <v>130.26</v>
      </c>
      <c r="K1279" t="s">
        <v>27</v>
      </c>
      <c r="L1279">
        <v>130.74</v>
      </c>
      <c r="M1279" t="s">
        <v>27</v>
      </c>
      <c r="N1279">
        <v>122.88</v>
      </c>
      <c r="O1279" t="s">
        <v>27</v>
      </c>
      <c r="P1279">
        <v>-152.91</v>
      </c>
      <c r="Q1279" t="s">
        <v>28</v>
      </c>
      <c r="R1279">
        <v>122.94</v>
      </c>
      <c r="S1279" t="s">
        <v>27</v>
      </c>
      <c r="T1279">
        <v>101.91</v>
      </c>
      <c r="U1279" t="s">
        <v>27</v>
      </c>
      <c r="V1279">
        <v>117.39</v>
      </c>
      <c r="W1279" t="s">
        <v>27</v>
      </c>
      <c r="X1279">
        <v>104.01</v>
      </c>
      <c r="Y1279" t="s">
        <v>27</v>
      </c>
      <c r="Z1279">
        <v>113.61</v>
      </c>
      <c r="AA1279" t="s">
        <v>27</v>
      </c>
    </row>
    <row r="1280" spans="1:27" x14ac:dyDescent="0.25">
      <c r="A1280" t="s">
        <v>1329</v>
      </c>
      <c r="B1280">
        <v>131.93</v>
      </c>
      <c r="C1280" t="s">
        <v>27</v>
      </c>
      <c r="D1280">
        <v>137.44</v>
      </c>
      <c r="E1280" t="s">
        <v>27</v>
      </c>
      <c r="F1280" s="26">
        <v>-4.0848820373860699E+25</v>
      </c>
      <c r="G1280" t="s">
        <v>28</v>
      </c>
      <c r="H1280">
        <v>152.41999999999999</v>
      </c>
      <c r="I1280" t="s">
        <v>27</v>
      </c>
      <c r="J1280">
        <v>162.51</v>
      </c>
      <c r="K1280" t="s">
        <v>27</v>
      </c>
      <c r="L1280">
        <v>163.06</v>
      </c>
      <c r="M1280" t="s">
        <v>27</v>
      </c>
      <c r="N1280">
        <v>155.07</v>
      </c>
      <c r="O1280" t="s">
        <v>27</v>
      </c>
      <c r="P1280">
        <v>-152.91</v>
      </c>
      <c r="Q1280" t="s">
        <v>28</v>
      </c>
      <c r="R1280">
        <v>155.19</v>
      </c>
      <c r="S1280" t="s">
        <v>27</v>
      </c>
      <c r="T1280">
        <v>134.08000000000001</v>
      </c>
      <c r="U1280" t="s">
        <v>27</v>
      </c>
      <c r="V1280">
        <v>149.78</v>
      </c>
      <c r="W1280" t="s">
        <v>27</v>
      </c>
      <c r="X1280">
        <v>136.34</v>
      </c>
      <c r="Y1280" t="s">
        <v>27</v>
      </c>
      <c r="Z1280">
        <v>146</v>
      </c>
      <c r="AA1280" t="s">
        <v>27</v>
      </c>
    </row>
    <row r="1281" spans="1:27" x14ac:dyDescent="0.25">
      <c r="A1281" t="s">
        <v>1330</v>
      </c>
      <c r="B1281">
        <v>47.82</v>
      </c>
      <c r="C1281" t="s">
        <v>27</v>
      </c>
      <c r="D1281">
        <v>53.3</v>
      </c>
      <c r="E1281" t="s">
        <v>27</v>
      </c>
      <c r="F1281" s="26">
        <v>-4.0848820373860699E+25</v>
      </c>
      <c r="G1281" t="s">
        <v>28</v>
      </c>
      <c r="H1281">
        <v>68.42</v>
      </c>
      <c r="I1281" t="s">
        <v>27</v>
      </c>
      <c r="J1281">
        <v>78.47</v>
      </c>
      <c r="K1281" t="s">
        <v>27</v>
      </c>
      <c r="L1281">
        <v>79.02</v>
      </c>
      <c r="M1281" t="s">
        <v>27</v>
      </c>
      <c r="N1281">
        <v>71.03</v>
      </c>
      <c r="O1281" t="s">
        <v>27</v>
      </c>
      <c r="P1281">
        <v>-152.91</v>
      </c>
      <c r="Q1281" t="s">
        <v>28</v>
      </c>
      <c r="R1281">
        <v>71.14</v>
      </c>
      <c r="S1281" t="s">
        <v>27</v>
      </c>
      <c r="T1281">
        <v>49.93</v>
      </c>
      <c r="U1281" t="s">
        <v>27</v>
      </c>
      <c r="V1281">
        <v>65.59</v>
      </c>
      <c r="W1281" t="s">
        <v>27</v>
      </c>
      <c r="X1281">
        <v>52.15</v>
      </c>
      <c r="Y1281" t="s">
        <v>27</v>
      </c>
      <c r="Z1281">
        <v>62.08</v>
      </c>
      <c r="AA1281" t="s">
        <v>27</v>
      </c>
    </row>
    <row r="1282" spans="1:27" x14ac:dyDescent="0.25">
      <c r="A1282" t="s">
        <v>1331</v>
      </c>
      <c r="B1282">
        <v>175.03</v>
      </c>
      <c r="C1282" t="s">
        <v>27</v>
      </c>
      <c r="D1282">
        <v>-179.66</v>
      </c>
      <c r="E1282" t="s">
        <v>27</v>
      </c>
      <c r="F1282" s="26">
        <v>-4.0848820373860699E+25</v>
      </c>
      <c r="G1282" t="s">
        <v>28</v>
      </c>
      <c r="H1282">
        <v>-164.55</v>
      </c>
      <c r="I1282" t="s">
        <v>27</v>
      </c>
      <c r="J1282">
        <v>-154.44999999999999</v>
      </c>
      <c r="K1282" t="s">
        <v>27</v>
      </c>
      <c r="L1282">
        <v>-153.94</v>
      </c>
      <c r="M1282" t="s">
        <v>27</v>
      </c>
      <c r="N1282">
        <v>-161.93</v>
      </c>
      <c r="O1282" t="s">
        <v>27</v>
      </c>
      <c r="P1282">
        <v>-152.91</v>
      </c>
      <c r="Q1282" t="s">
        <v>28</v>
      </c>
      <c r="R1282">
        <v>-161.76</v>
      </c>
      <c r="S1282" t="s">
        <v>27</v>
      </c>
      <c r="T1282">
        <v>177.16</v>
      </c>
      <c r="U1282" t="s">
        <v>27</v>
      </c>
      <c r="V1282">
        <v>-167.52</v>
      </c>
      <c r="W1282" t="s">
        <v>27</v>
      </c>
      <c r="X1282">
        <v>179.22</v>
      </c>
      <c r="Y1282" t="s">
        <v>27</v>
      </c>
      <c r="Z1282">
        <v>-170.86</v>
      </c>
      <c r="AA1282" t="s">
        <v>27</v>
      </c>
    </row>
    <row r="1283" spans="1:27" x14ac:dyDescent="0.25">
      <c r="A1283" t="s">
        <v>1332</v>
      </c>
      <c r="B1283">
        <v>171.29</v>
      </c>
      <c r="C1283" t="s">
        <v>27</v>
      </c>
      <c r="D1283">
        <v>176.69</v>
      </c>
      <c r="E1283" t="s">
        <v>27</v>
      </c>
      <c r="F1283" s="26">
        <v>-4.0848820373860699E+25</v>
      </c>
      <c r="G1283" t="s">
        <v>28</v>
      </c>
      <c r="H1283">
        <v>-168.09</v>
      </c>
      <c r="I1283" t="s">
        <v>27</v>
      </c>
      <c r="J1283">
        <v>-158.02000000000001</v>
      </c>
      <c r="K1283" t="s">
        <v>27</v>
      </c>
      <c r="L1283">
        <v>-157.52000000000001</v>
      </c>
      <c r="M1283" t="s">
        <v>27</v>
      </c>
      <c r="N1283">
        <v>-165.5</v>
      </c>
      <c r="O1283" t="s">
        <v>27</v>
      </c>
      <c r="P1283">
        <v>-152.91</v>
      </c>
      <c r="Q1283" t="s">
        <v>28</v>
      </c>
      <c r="R1283">
        <v>-165.36</v>
      </c>
      <c r="S1283" t="s">
        <v>27</v>
      </c>
      <c r="T1283">
        <v>173.39</v>
      </c>
      <c r="U1283" t="s">
        <v>27</v>
      </c>
      <c r="V1283">
        <v>-171.18</v>
      </c>
      <c r="W1283" t="s">
        <v>27</v>
      </c>
      <c r="X1283">
        <v>175.48</v>
      </c>
      <c r="Y1283" t="s">
        <v>27</v>
      </c>
      <c r="Z1283">
        <v>-174.45</v>
      </c>
      <c r="AA1283" t="s">
        <v>27</v>
      </c>
    </row>
    <row r="1284" spans="1:27" x14ac:dyDescent="0.25">
      <c r="A1284" t="s">
        <v>1333</v>
      </c>
      <c r="B1284">
        <v>-106.62</v>
      </c>
      <c r="C1284" t="s">
        <v>27</v>
      </c>
      <c r="D1284">
        <v>-101.33</v>
      </c>
      <c r="E1284" t="s">
        <v>27</v>
      </c>
      <c r="F1284" s="26">
        <v>-4.0848820373860699E+25</v>
      </c>
      <c r="G1284" t="s">
        <v>28</v>
      </c>
      <c r="H1284">
        <v>-85.82</v>
      </c>
      <c r="I1284" t="s">
        <v>27</v>
      </c>
      <c r="J1284">
        <v>-75.650000000000006</v>
      </c>
      <c r="K1284" t="s">
        <v>27</v>
      </c>
      <c r="L1284">
        <v>-75.150000000000006</v>
      </c>
      <c r="M1284" t="s">
        <v>27</v>
      </c>
      <c r="N1284">
        <v>-83.16</v>
      </c>
      <c r="O1284" t="s">
        <v>27</v>
      </c>
      <c r="P1284">
        <v>-152.91</v>
      </c>
      <c r="Q1284" t="s">
        <v>28</v>
      </c>
      <c r="R1284">
        <v>-83.07</v>
      </c>
      <c r="S1284" t="s">
        <v>27</v>
      </c>
      <c r="T1284">
        <v>-104.52</v>
      </c>
      <c r="U1284" t="s">
        <v>27</v>
      </c>
      <c r="V1284">
        <v>-89.24</v>
      </c>
      <c r="W1284" t="s">
        <v>27</v>
      </c>
      <c r="X1284">
        <v>-102.54</v>
      </c>
      <c r="Y1284" t="s">
        <v>27</v>
      </c>
      <c r="Z1284">
        <v>-92.17</v>
      </c>
      <c r="AA1284" t="s">
        <v>27</v>
      </c>
    </row>
    <row r="1285" spans="1:27" x14ac:dyDescent="0.25">
      <c r="A1285" t="s">
        <v>1334</v>
      </c>
      <c r="B1285">
        <v>114.45</v>
      </c>
      <c r="C1285" t="s">
        <v>27</v>
      </c>
      <c r="D1285">
        <v>119.47</v>
      </c>
      <c r="E1285" t="s">
        <v>27</v>
      </c>
      <c r="F1285" s="26">
        <v>-4.0848820373860699E+25</v>
      </c>
      <c r="G1285" t="s">
        <v>28</v>
      </c>
      <c r="H1285">
        <v>135.04</v>
      </c>
      <c r="I1285" t="s">
        <v>27</v>
      </c>
      <c r="J1285">
        <v>145.16</v>
      </c>
      <c r="K1285" t="s">
        <v>27</v>
      </c>
      <c r="L1285">
        <v>145.63</v>
      </c>
      <c r="M1285" t="s">
        <v>27</v>
      </c>
      <c r="N1285">
        <v>137.66</v>
      </c>
      <c r="O1285" t="s">
        <v>27</v>
      </c>
      <c r="P1285">
        <v>-152.91</v>
      </c>
      <c r="Q1285" t="s">
        <v>28</v>
      </c>
      <c r="R1285">
        <v>137.82</v>
      </c>
      <c r="S1285" t="s">
        <v>27</v>
      </c>
      <c r="T1285">
        <v>116.43</v>
      </c>
      <c r="U1285" t="s">
        <v>27</v>
      </c>
      <c r="V1285">
        <v>131.38999999999999</v>
      </c>
      <c r="W1285" t="s">
        <v>27</v>
      </c>
      <c r="X1285">
        <v>118.14</v>
      </c>
      <c r="Y1285" t="s">
        <v>27</v>
      </c>
      <c r="Z1285">
        <v>128.65</v>
      </c>
      <c r="AA1285" t="s">
        <v>27</v>
      </c>
    </row>
    <row r="1286" spans="1:27" x14ac:dyDescent="0.25">
      <c r="A1286" t="s">
        <v>1335</v>
      </c>
      <c r="B1286">
        <v>-80.290000000000006</v>
      </c>
      <c r="C1286" t="s">
        <v>27</v>
      </c>
      <c r="D1286">
        <v>-75.11</v>
      </c>
      <c r="E1286" t="s">
        <v>27</v>
      </c>
      <c r="F1286" s="26">
        <v>-4.0848820373860699E+25</v>
      </c>
      <c r="G1286" t="s">
        <v>28</v>
      </c>
      <c r="H1286">
        <v>-59.39</v>
      </c>
      <c r="I1286" t="s">
        <v>27</v>
      </c>
      <c r="J1286">
        <v>-49.28</v>
      </c>
      <c r="K1286" t="s">
        <v>27</v>
      </c>
      <c r="L1286">
        <v>-48.79</v>
      </c>
      <c r="M1286" t="s">
        <v>27</v>
      </c>
      <c r="N1286">
        <v>-56.76</v>
      </c>
      <c r="O1286" t="s">
        <v>27</v>
      </c>
      <c r="P1286">
        <v>-152.91</v>
      </c>
      <c r="Q1286" t="s">
        <v>28</v>
      </c>
      <c r="R1286">
        <v>-56.65</v>
      </c>
      <c r="S1286" t="s">
        <v>27</v>
      </c>
      <c r="T1286">
        <v>-78.28</v>
      </c>
      <c r="U1286" t="s">
        <v>27</v>
      </c>
      <c r="V1286">
        <v>-63.23</v>
      </c>
      <c r="W1286" t="s">
        <v>27</v>
      </c>
      <c r="X1286">
        <v>-76.45</v>
      </c>
      <c r="Y1286" t="s">
        <v>27</v>
      </c>
      <c r="Z1286">
        <v>-65.72</v>
      </c>
      <c r="AA1286" t="s">
        <v>27</v>
      </c>
    </row>
    <row r="1287" spans="1:27" x14ac:dyDescent="0.25">
      <c r="A1287" t="s">
        <v>1336</v>
      </c>
      <c r="B1287">
        <v>165.29</v>
      </c>
      <c r="C1287" t="s">
        <v>27</v>
      </c>
      <c r="D1287">
        <v>170.44</v>
      </c>
      <c r="E1287" t="s">
        <v>27</v>
      </c>
      <c r="F1287" s="26">
        <v>-4.0848820373860699E+25</v>
      </c>
      <c r="G1287" t="s">
        <v>28</v>
      </c>
      <c r="H1287">
        <v>-173.67</v>
      </c>
      <c r="I1287" t="s">
        <v>27</v>
      </c>
      <c r="J1287">
        <v>-163.6</v>
      </c>
      <c r="K1287" t="s">
        <v>27</v>
      </c>
      <c r="L1287">
        <v>-163.06</v>
      </c>
      <c r="M1287" t="s">
        <v>27</v>
      </c>
      <c r="N1287">
        <v>-171.1</v>
      </c>
      <c r="O1287" t="s">
        <v>27</v>
      </c>
      <c r="P1287">
        <v>-152.91</v>
      </c>
      <c r="Q1287" t="s">
        <v>28</v>
      </c>
      <c r="R1287">
        <v>-171.07</v>
      </c>
      <c r="S1287" t="s">
        <v>27</v>
      </c>
      <c r="T1287">
        <v>167.27</v>
      </c>
      <c r="U1287" t="s">
        <v>27</v>
      </c>
      <c r="V1287">
        <v>-177.79</v>
      </c>
      <c r="W1287" t="s">
        <v>27</v>
      </c>
      <c r="X1287">
        <v>169.06</v>
      </c>
      <c r="Y1287" t="s">
        <v>27</v>
      </c>
      <c r="Z1287">
        <v>-179.95</v>
      </c>
      <c r="AA1287" t="s">
        <v>27</v>
      </c>
    </row>
    <row r="1288" spans="1:27" x14ac:dyDescent="0.25">
      <c r="A1288" t="s">
        <v>1337</v>
      </c>
      <c r="B1288">
        <v>9.3800000000000008</v>
      </c>
      <c r="C1288" t="s">
        <v>27</v>
      </c>
      <c r="D1288">
        <v>14.34</v>
      </c>
      <c r="E1288" t="s">
        <v>27</v>
      </c>
      <c r="F1288" s="26">
        <v>-4.0848820373860699E+25</v>
      </c>
      <c r="G1288" t="s">
        <v>28</v>
      </c>
      <c r="H1288">
        <v>30.3</v>
      </c>
      <c r="I1288" t="s">
        <v>27</v>
      </c>
      <c r="J1288">
        <v>40.31</v>
      </c>
      <c r="K1288" t="s">
        <v>27</v>
      </c>
      <c r="L1288">
        <v>40.89</v>
      </c>
      <c r="M1288" t="s">
        <v>27</v>
      </c>
      <c r="N1288">
        <v>32.799999999999997</v>
      </c>
      <c r="O1288" t="s">
        <v>27</v>
      </c>
      <c r="P1288">
        <v>-152.91</v>
      </c>
      <c r="Q1288" t="s">
        <v>28</v>
      </c>
      <c r="R1288">
        <v>32.880000000000003</v>
      </c>
      <c r="S1288" t="s">
        <v>27</v>
      </c>
      <c r="T1288">
        <v>11.29</v>
      </c>
      <c r="U1288" t="s">
        <v>27</v>
      </c>
      <c r="V1288">
        <v>26.01</v>
      </c>
      <c r="W1288" t="s">
        <v>27</v>
      </c>
      <c r="X1288">
        <v>12.91</v>
      </c>
      <c r="Y1288" t="s">
        <v>27</v>
      </c>
      <c r="Z1288">
        <v>23.97</v>
      </c>
      <c r="AA1288" t="s">
        <v>27</v>
      </c>
    </row>
    <row r="1289" spans="1:27" x14ac:dyDescent="0.25">
      <c r="A1289" t="s">
        <v>1338</v>
      </c>
      <c r="B1289">
        <v>-3.6</v>
      </c>
      <c r="C1289" t="s">
        <v>27</v>
      </c>
      <c r="D1289">
        <v>1.1200000000000001</v>
      </c>
      <c r="E1289" t="s">
        <v>27</v>
      </c>
      <c r="F1289" s="26">
        <v>-4.0848820373860699E+25</v>
      </c>
      <c r="G1289" t="s">
        <v>28</v>
      </c>
      <c r="H1289">
        <v>17.12</v>
      </c>
      <c r="I1289" t="s">
        <v>27</v>
      </c>
      <c r="J1289">
        <v>26.37</v>
      </c>
      <c r="K1289" t="s">
        <v>27</v>
      </c>
      <c r="L1289">
        <v>27.58</v>
      </c>
      <c r="M1289" t="s">
        <v>27</v>
      </c>
      <c r="N1289">
        <v>19.62</v>
      </c>
      <c r="O1289" t="s">
        <v>27</v>
      </c>
      <c r="P1289">
        <v>-152.91</v>
      </c>
      <c r="Q1289" t="s">
        <v>28</v>
      </c>
      <c r="R1289">
        <v>19.760000000000002</v>
      </c>
      <c r="S1289" t="s">
        <v>27</v>
      </c>
      <c r="T1289">
        <v>-1.72</v>
      </c>
      <c r="U1289" t="s">
        <v>27</v>
      </c>
      <c r="V1289">
        <v>12.71</v>
      </c>
      <c r="W1289" t="s">
        <v>27</v>
      </c>
      <c r="X1289">
        <v>-0.33</v>
      </c>
      <c r="Y1289" t="s">
        <v>27</v>
      </c>
      <c r="Z1289">
        <v>10.79</v>
      </c>
      <c r="AA1289" t="s">
        <v>27</v>
      </c>
    </row>
    <row r="1290" spans="1:27" x14ac:dyDescent="0.25">
      <c r="A1290" t="s">
        <v>1339</v>
      </c>
      <c r="B1290">
        <v>-166.77</v>
      </c>
      <c r="C1290" t="s">
        <v>27</v>
      </c>
      <c r="D1290">
        <v>-161.85</v>
      </c>
      <c r="E1290" t="s">
        <v>27</v>
      </c>
      <c r="F1290" s="26">
        <v>-4.0848820373860699E+25</v>
      </c>
      <c r="G1290" t="s">
        <v>28</v>
      </c>
      <c r="H1290">
        <v>-145.94999999999999</v>
      </c>
      <c r="I1290" t="s">
        <v>27</v>
      </c>
      <c r="J1290">
        <v>-136.71</v>
      </c>
      <c r="K1290" t="s">
        <v>27</v>
      </c>
      <c r="L1290">
        <v>-135.47</v>
      </c>
      <c r="M1290" t="s">
        <v>27</v>
      </c>
      <c r="N1290">
        <v>-143.47999999999999</v>
      </c>
      <c r="O1290" t="s">
        <v>27</v>
      </c>
      <c r="P1290">
        <v>-152.91</v>
      </c>
      <c r="Q1290" t="s">
        <v>28</v>
      </c>
      <c r="R1290">
        <v>-143.33000000000001</v>
      </c>
      <c r="S1290" t="s">
        <v>27</v>
      </c>
      <c r="T1290">
        <v>-164.81</v>
      </c>
      <c r="U1290" t="s">
        <v>27</v>
      </c>
      <c r="V1290">
        <v>-150.36000000000001</v>
      </c>
      <c r="W1290" t="s">
        <v>27</v>
      </c>
      <c r="X1290">
        <v>-163.28</v>
      </c>
      <c r="Y1290" t="s">
        <v>27</v>
      </c>
      <c r="Z1290">
        <v>-152.25</v>
      </c>
      <c r="AA1290" t="s">
        <v>27</v>
      </c>
    </row>
    <row r="1291" spans="1:27" x14ac:dyDescent="0.25">
      <c r="A1291" t="s">
        <v>1340</v>
      </c>
      <c r="B1291">
        <v>-47.42</v>
      </c>
      <c r="C1291" t="s">
        <v>27</v>
      </c>
      <c r="D1291">
        <v>-42.66</v>
      </c>
      <c r="E1291" t="s">
        <v>27</v>
      </c>
      <c r="F1291" s="26">
        <v>-4.0848820373860699E+25</v>
      </c>
      <c r="G1291" t="s">
        <v>28</v>
      </c>
      <c r="H1291">
        <v>-26.7</v>
      </c>
      <c r="I1291" t="s">
        <v>27</v>
      </c>
      <c r="J1291">
        <v>-17.43</v>
      </c>
      <c r="K1291" t="s">
        <v>27</v>
      </c>
      <c r="L1291">
        <v>-16.2</v>
      </c>
      <c r="M1291" t="s">
        <v>27</v>
      </c>
      <c r="N1291">
        <v>-24.2</v>
      </c>
      <c r="O1291" t="s">
        <v>27</v>
      </c>
      <c r="P1291">
        <v>-152.91</v>
      </c>
      <c r="Q1291" t="s">
        <v>28</v>
      </c>
      <c r="R1291">
        <v>-24.1</v>
      </c>
      <c r="S1291" t="s">
        <v>27</v>
      </c>
      <c r="T1291">
        <v>-45.52</v>
      </c>
      <c r="U1291" t="s">
        <v>27</v>
      </c>
      <c r="V1291">
        <v>-31.1</v>
      </c>
      <c r="W1291" t="s">
        <v>27</v>
      </c>
      <c r="X1291">
        <v>-44.1</v>
      </c>
      <c r="Y1291" t="s">
        <v>27</v>
      </c>
      <c r="Z1291">
        <v>-33.049999999999997</v>
      </c>
      <c r="AA1291" t="s">
        <v>27</v>
      </c>
    </row>
    <row r="1292" spans="1:27" x14ac:dyDescent="0.25">
      <c r="A1292" t="s">
        <v>1341</v>
      </c>
      <c r="B1292">
        <v>-81.290000000000006</v>
      </c>
      <c r="C1292" t="s">
        <v>27</v>
      </c>
      <c r="D1292">
        <v>-76.16</v>
      </c>
      <c r="E1292" t="s">
        <v>27</v>
      </c>
      <c r="F1292" s="26">
        <v>-4.0848820373860699E+25</v>
      </c>
      <c r="G1292" t="s">
        <v>28</v>
      </c>
      <c r="H1292">
        <v>-60.3</v>
      </c>
      <c r="I1292" t="s">
        <v>27</v>
      </c>
      <c r="J1292">
        <v>-51.08</v>
      </c>
      <c r="K1292" t="s">
        <v>27</v>
      </c>
      <c r="L1292">
        <v>-49.82</v>
      </c>
      <c r="M1292" t="s">
        <v>27</v>
      </c>
      <c r="N1292">
        <v>-57.89</v>
      </c>
      <c r="O1292" t="s">
        <v>27</v>
      </c>
      <c r="P1292">
        <v>-152.91</v>
      </c>
      <c r="Q1292" t="s">
        <v>28</v>
      </c>
      <c r="R1292">
        <v>-57.8</v>
      </c>
      <c r="S1292" t="s">
        <v>27</v>
      </c>
      <c r="T1292">
        <v>-79.25</v>
      </c>
      <c r="U1292" t="s">
        <v>27</v>
      </c>
      <c r="V1292">
        <v>-64.53</v>
      </c>
      <c r="W1292" t="s">
        <v>27</v>
      </c>
      <c r="X1292">
        <v>-77.55</v>
      </c>
      <c r="Y1292" t="s">
        <v>27</v>
      </c>
      <c r="Z1292">
        <v>-66.61</v>
      </c>
      <c r="AA1292" t="s">
        <v>27</v>
      </c>
    </row>
    <row r="1293" spans="1:27" x14ac:dyDescent="0.25">
      <c r="A1293" t="s">
        <v>1342</v>
      </c>
      <c r="B1293">
        <v>62.2</v>
      </c>
      <c r="C1293" t="s">
        <v>27</v>
      </c>
      <c r="D1293">
        <v>67.22</v>
      </c>
      <c r="E1293" t="s">
        <v>27</v>
      </c>
      <c r="F1293" s="26">
        <v>-4.0848820373860699E+25</v>
      </c>
      <c r="G1293" t="s">
        <v>28</v>
      </c>
      <c r="H1293">
        <v>83.09</v>
      </c>
      <c r="I1293" t="s">
        <v>27</v>
      </c>
      <c r="J1293">
        <v>92.28</v>
      </c>
      <c r="K1293" t="s">
        <v>27</v>
      </c>
      <c r="L1293">
        <v>93.57</v>
      </c>
      <c r="M1293" t="s">
        <v>27</v>
      </c>
      <c r="N1293">
        <v>85.47</v>
      </c>
      <c r="O1293" t="s">
        <v>27</v>
      </c>
      <c r="P1293">
        <v>-152.91</v>
      </c>
      <c r="Q1293" t="s">
        <v>28</v>
      </c>
      <c r="R1293">
        <v>85.59</v>
      </c>
      <c r="S1293" t="s">
        <v>27</v>
      </c>
      <c r="T1293">
        <v>64.16</v>
      </c>
      <c r="U1293" t="s">
        <v>27</v>
      </c>
      <c r="V1293">
        <v>78.87</v>
      </c>
      <c r="W1293" t="s">
        <v>27</v>
      </c>
      <c r="X1293">
        <v>65.8</v>
      </c>
      <c r="Y1293" t="s">
        <v>27</v>
      </c>
      <c r="Z1293">
        <v>76.75</v>
      </c>
      <c r="AA1293" t="s">
        <v>27</v>
      </c>
    </row>
    <row r="1294" spans="1:27" x14ac:dyDescent="0.25">
      <c r="A1294" t="s">
        <v>1343</v>
      </c>
      <c r="B1294">
        <v>130.02000000000001</v>
      </c>
      <c r="C1294" t="s">
        <v>27</v>
      </c>
      <c r="D1294">
        <v>134.97999999999999</v>
      </c>
      <c r="E1294" t="s">
        <v>27</v>
      </c>
      <c r="F1294" s="26">
        <v>-4.0848820373860699E+25</v>
      </c>
      <c r="G1294" t="s">
        <v>28</v>
      </c>
      <c r="H1294">
        <v>150.79</v>
      </c>
      <c r="I1294" t="s">
        <v>27</v>
      </c>
      <c r="J1294">
        <v>160.04</v>
      </c>
      <c r="K1294" t="s">
        <v>27</v>
      </c>
      <c r="L1294">
        <v>161.26</v>
      </c>
      <c r="M1294" t="s">
        <v>27</v>
      </c>
      <c r="N1294">
        <v>153.22999999999999</v>
      </c>
      <c r="O1294" t="s">
        <v>27</v>
      </c>
      <c r="P1294">
        <v>-152.91</v>
      </c>
      <c r="Q1294" t="s">
        <v>28</v>
      </c>
      <c r="R1294">
        <v>153.37</v>
      </c>
      <c r="S1294" t="s">
        <v>27</v>
      </c>
      <c r="T1294">
        <v>131.97999999999999</v>
      </c>
      <c r="U1294" t="s">
        <v>27</v>
      </c>
      <c r="V1294">
        <v>146.66999999999999</v>
      </c>
      <c r="W1294" t="s">
        <v>27</v>
      </c>
      <c r="X1294">
        <v>133.58000000000001</v>
      </c>
      <c r="Y1294" t="s">
        <v>27</v>
      </c>
      <c r="Z1294">
        <v>144.52000000000001</v>
      </c>
      <c r="AA1294" t="s">
        <v>27</v>
      </c>
    </row>
    <row r="1295" spans="1:27" x14ac:dyDescent="0.25">
      <c r="A1295" t="s">
        <v>1344</v>
      </c>
      <c r="B1295">
        <v>-116.48</v>
      </c>
      <c r="C1295" t="s">
        <v>27</v>
      </c>
      <c r="D1295">
        <v>-111.41</v>
      </c>
      <c r="E1295" t="s">
        <v>27</v>
      </c>
      <c r="F1295" s="26">
        <v>-4.0848820373860699E+25</v>
      </c>
      <c r="G1295" t="s">
        <v>28</v>
      </c>
      <c r="H1295">
        <v>-95.58</v>
      </c>
      <c r="I1295" t="s">
        <v>27</v>
      </c>
      <c r="J1295">
        <v>-86.29</v>
      </c>
      <c r="K1295" t="s">
        <v>27</v>
      </c>
      <c r="L1295">
        <v>-85.1</v>
      </c>
      <c r="M1295" t="s">
        <v>27</v>
      </c>
      <c r="N1295">
        <v>-93.11</v>
      </c>
      <c r="O1295" t="s">
        <v>27</v>
      </c>
      <c r="P1295">
        <v>-152.91</v>
      </c>
      <c r="Q1295" t="s">
        <v>28</v>
      </c>
      <c r="R1295">
        <v>-92.99</v>
      </c>
      <c r="S1295" t="s">
        <v>27</v>
      </c>
      <c r="T1295">
        <v>-114.47</v>
      </c>
      <c r="U1295" t="s">
        <v>27</v>
      </c>
      <c r="V1295">
        <v>-99.77</v>
      </c>
      <c r="W1295" t="s">
        <v>27</v>
      </c>
      <c r="X1295">
        <v>-112.81</v>
      </c>
      <c r="Y1295" t="s">
        <v>27</v>
      </c>
      <c r="Z1295">
        <v>-101.84</v>
      </c>
      <c r="AA1295" t="s">
        <v>27</v>
      </c>
    </row>
    <row r="1296" spans="1:27" x14ac:dyDescent="0.25">
      <c r="A1296" t="s">
        <v>1345</v>
      </c>
      <c r="B1296">
        <v>-177.28</v>
      </c>
      <c r="C1296" t="s">
        <v>27</v>
      </c>
      <c r="D1296">
        <v>-172.32</v>
      </c>
      <c r="E1296" t="s">
        <v>27</v>
      </c>
      <c r="F1296" s="26">
        <v>-4.0848820373860699E+25</v>
      </c>
      <c r="G1296" t="s">
        <v>28</v>
      </c>
      <c r="H1296">
        <v>-156.54</v>
      </c>
      <c r="I1296" t="s">
        <v>27</v>
      </c>
      <c r="J1296">
        <v>-147.28</v>
      </c>
      <c r="K1296" t="s">
        <v>27</v>
      </c>
      <c r="L1296">
        <v>-146.09</v>
      </c>
      <c r="M1296" t="s">
        <v>27</v>
      </c>
      <c r="N1296">
        <v>-154.11000000000001</v>
      </c>
      <c r="O1296" t="s">
        <v>27</v>
      </c>
      <c r="P1296">
        <v>-152.91</v>
      </c>
      <c r="Q1296" t="s">
        <v>28</v>
      </c>
      <c r="R1296">
        <v>-154.03</v>
      </c>
      <c r="S1296" t="s">
        <v>27</v>
      </c>
      <c r="T1296">
        <v>-175.32</v>
      </c>
      <c r="U1296" t="s">
        <v>27</v>
      </c>
      <c r="V1296">
        <v>-160.63999999999999</v>
      </c>
      <c r="W1296" t="s">
        <v>27</v>
      </c>
      <c r="X1296">
        <v>-173.71</v>
      </c>
      <c r="Y1296" t="s">
        <v>27</v>
      </c>
      <c r="Z1296">
        <v>-162.79</v>
      </c>
      <c r="AA1296" t="s">
        <v>27</v>
      </c>
    </row>
    <row r="1297" spans="1:27" x14ac:dyDescent="0.25">
      <c r="A1297" t="s">
        <v>1346</v>
      </c>
      <c r="B1297">
        <v>-108.3</v>
      </c>
      <c r="C1297" t="s">
        <v>27</v>
      </c>
      <c r="D1297">
        <v>-102.93</v>
      </c>
      <c r="E1297" t="s">
        <v>27</v>
      </c>
      <c r="F1297" s="26">
        <v>-4.0848820373860699E+25</v>
      </c>
      <c r="G1297" t="s">
        <v>28</v>
      </c>
      <c r="H1297">
        <v>-86.92</v>
      </c>
      <c r="I1297" t="s">
        <v>27</v>
      </c>
      <c r="J1297">
        <v>-77.67</v>
      </c>
      <c r="K1297" t="s">
        <v>27</v>
      </c>
      <c r="L1297">
        <v>-76.41</v>
      </c>
      <c r="M1297" t="s">
        <v>27</v>
      </c>
      <c r="N1297">
        <v>-84.51</v>
      </c>
      <c r="O1297" t="s">
        <v>27</v>
      </c>
      <c r="P1297">
        <v>-152.91</v>
      </c>
      <c r="Q1297" t="s">
        <v>28</v>
      </c>
      <c r="R1297">
        <v>-84.54</v>
      </c>
      <c r="S1297" t="s">
        <v>27</v>
      </c>
      <c r="T1297">
        <v>-106.2</v>
      </c>
      <c r="U1297" t="s">
        <v>27</v>
      </c>
      <c r="V1297">
        <v>-91.21</v>
      </c>
      <c r="W1297" t="s">
        <v>27</v>
      </c>
      <c r="X1297">
        <v>-104.31</v>
      </c>
      <c r="Y1297" t="s">
        <v>27</v>
      </c>
      <c r="Z1297">
        <v>-93.16</v>
      </c>
      <c r="AA1297" t="s">
        <v>27</v>
      </c>
    </row>
    <row r="1298" spans="1:27" x14ac:dyDescent="0.25">
      <c r="A1298" t="s">
        <v>1347</v>
      </c>
      <c r="B1298">
        <v>127.88</v>
      </c>
      <c r="C1298" t="s">
        <v>27</v>
      </c>
      <c r="D1298">
        <v>133.22</v>
      </c>
      <c r="E1298" t="s">
        <v>27</v>
      </c>
      <c r="F1298" s="26">
        <v>-4.0848820373860699E+25</v>
      </c>
      <c r="G1298" t="s">
        <v>28</v>
      </c>
      <c r="H1298">
        <v>149.22999999999999</v>
      </c>
      <c r="I1298" t="s">
        <v>27</v>
      </c>
      <c r="J1298">
        <v>158.56</v>
      </c>
      <c r="K1298" t="s">
        <v>27</v>
      </c>
      <c r="L1298">
        <v>159.75</v>
      </c>
      <c r="M1298" t="s">
        <v>27</v>
      </c>
      <c r="N1298">
        <v>151.74</v>
      </c>
      <c r="O1298" t="s">
        <v>27</v>
      </c>
      <c r="P1298">
        <v>-152.91</v>
      </c>
      <c r="Q1298" t="s">
        <v>28</v>
      </c>
      <c r="R1298">
        <v>151.58000000000001</v>
      </c>
      <c r="S1298" t="s">
        <v>27</v>
      </c>
      <c r="T1298">
        <v>129.97</v>
      </c>
      <c r="U1298" t="s">
        <v>27</v>
      </c>
      <c r="V1298">
        <v>144.94</v>
      </c>
      <c r="W1298" t="s">
        <v>27</v>
      </c>
      <c r="X1298">
        <v>131.83000000000001</v>
      </c>
      <c r="Y1298" t="s">
        <v>27</v>
      </c>
      <c r="Z1298">
        <v>143.03</v>
      </c>
      <c r="AA1298" t="s">
        <v>27</v>
      </c>
    </row>
    <row r="1299" spans="1:27" x14ac:dyDescent="0.25">
      <c r="A1299" t="s">
        <v>1348</v>
      </c>
      <c r="B1299">
        <v>3.58</v>
      </c>
      <c r="C1299" t="s">
        <v>27</v>
      </c>
      <c r="D1299">
        <v>8.99</v>
      </c>
      <c r="E1299" t="s">
        <v>27</v>
      </c>
      <c r="F1299" s="26">
        <v>-4.0848820373860699E+25</v>
      </c>
      <c r="G1299" t="s">
        <v>28</v>
      </c>
      <c r="H1299">
        <v>24.74</v>
      </c>
      <c r="I1299" t="s">
        <v>27</v>
      </c>
      <c r="J1299">
        <v>34.01</v>
      </c>
      <c r="K1299" t="s">
        <v>27</v>
      </c>
      <c r="L1299">
        <v>35.22</v>
      </c>
      <c r="M1299" t="s">
        <v>27</v>
      </c>
      <c r="N1299">
        <v>27.2</v>
      </c>
      <c r="O1299" t="s">
        <v>27</v>
      </c>
      <c r="P1299">
        <v>-152.91</v>
      </c>
      <c r="Q1299" t="s">
        <v>28</v>
      </c>
      <c r="R1299">
        <v>27.09</v>
      </c>
      <c r="S1299" t="s">
        <v>27</v>
      </c>
      <c r="T1299">
        <v>5.7</v>
      </c>
      <c r="U1299" t="s">
        <v>27</v>
      </c>
      <c r="V1299">
        <v>20.67</v>
      </c>
      <c r="W1299" t="s">
        <v>27</v>
      </c>
      <c r="X1299">
        <v>7.62</v>
      </c>
      <c r="Y1299" t="s">
        <v>27</v>
      </c>
      <c r="Z1299">
        <v>18.53</v>
      </c>
      <c r="AA1299" t="s">
        <v>27</v>
      </c>
    </row>
    <row r="1300" spans="1:27" x14ac:dyDescent="0.25">
      <c r="A1300" t="s">
        <v>1349</v>
      </c>
      <c r="B1300">
        <v>67.569999999999993</v>
      </c>
      <c r="C1300" t="s">
        <v>27</v>
      </c>
      <c r="D1300">
        <v>73.11</v>
      </c>
      <c r="E1300" t="s">
        <v>27</v>
      </c>
      <c r="F1300" s="26">
        <v>-4.0848820373860699E+25</v>
      </c>
      <c r="G1300" t="s">
        <v>28</v>
      </c>
      <c r="H1300">
        <v>88.96</v>
      </c>
      <c r="I1300" t="s">
        <v>27</v>
      </c>
      <c r="J1300">
        <v>98.12</v>
      </c>
      <c r="K1300" t="s">
        <v>27</v>
      </c>
      <c r="L1300">
        <v>99.43</v>
      </c>
      <c r="M1300" t="s">
        <v>27</v>
      </c>
      <c r="N1300">
        <v>91.32</v>
      </c>
      <c r="O1300" t="s">
        <v>27</v>
      </c>
      <c r="P1300">
        <v>-152.91</v>
      </c>
      <c r="Q1300" t="s">
        <v>28</v>
      </c>
      <c r="R1300">
        <v>91.24</v>
      </c>
      <c r="S1300" t="s">
        <v>27</v>
      </c>
      <c r="T1300">
        <v>69.75</v>
      </c>
      <c r="U1300" t="s">
        <v>27</v>
      </c>
      <c r="V1300">
        <v>84.74</v>
      </c>
      <c r="W1300" t="s">
        <v>27</v>
      </c>
      <c r="X1300">
        <v>71.7</v>
      </c>
      <c r="Y1300" t="s">
        <v>27</v>
      </c>
      <c r="Z1300">
        <v>82.75</v>
      </c>
      <c r="AA1300" t="s">
        <v>27</v>
      </c>
    </row>
    <row r="1301" spans="1:27" x14ac:dyDescent="0.25">
      <c r="A1301" t="s">
        <v>1350</v>
      </c>
      <c r="B1301">
        <v>-143.24</v>
      </c>
      <c r="C1301" t="s">
        <v>27</v>
      </c>
      <c r="D1301">
        <v>-137.69999999999999</v>
      </c>
      <c r="E1301" t="s">
        <v>27</v>
      </c>
      <c r="F1301" s="26">
        <v>-4.0848820373860699E+25</v>
      </c>
      <c r="G1301" t="s">
        <v>28</v>
      </c>
      <c r="H1301">
        <v>-121.87</v>
      </c>
      <c r="I1301" t="s">
        <v>27</v>
      </c>
      <c r="J1301">
        <v>-112.61</v>
      </c>
      <c r="K1301" t="s">
        <v>27</v>
      </c>
      <c r="L1301">
        <v>-111.37</v>
      </c>
      <c r="M1301" t="s">
        <v>27</v>
      </c>
      <c r="N1301">
        <v>-119.46</v>
      </c>
      <c r="O1301" t="s">
        <v>27</v>
      </c>
      <c r="P1301">
        <v>-152.91</v>
      </c>
      <c r="Q1301" t="s">
        <v>28</v>
      </c>
      <c r="R1301">
        <v>-119.53</v>
      </c>
      <c r="S1301" t="s">
        <v>27</v>
      </c>
      <c r="T1301">
        <v>-141</v>
      </c>
      <c r="U1301" t="s">
        <v>27</v>
      </c>
      <c r="V1301">
        <v>-125.93</v>
      </c>
      <c r="W1301" t="s">
        <v>27</v>
      </c>
      <c r="X1301">
        <v>-139.03</v>
      </c>
      <c r="Y1301" t="s">
        <v>27</v>
      </c>
      <c r="Z1301">
        <v>-128.04</v>
      </c>
      <c r="AA1301" t="s">
        <v>27</v>
      </c>
    </row>
    <row r="1302" spans="1:27" x14ac:dyDescent="0.25">
      <c r="A1302" t="s">
        <v>1351</v>
      </c>
      <c r="B1302">
        <v>-41.08</v>
      </c>
      <c r="C1302" t="s">
        <v>27</v>
      </c>
      <c r="D1302">
        <v>-35.4</v>
      </c>
      <c r="E1302" t="s">
        <v>27</v>
      </c>
      <c r="F1302" s="26">
        <v>-4.0848820373860699E+25</v>
      </c>
      <c r="G1302" t="s">
        <v>28</v>
      </c>
      <c r="H1302">
        <v>-19.649999999999999</v>
      </c>
      <c r="I1302" t="s">
        <v>27</v>
      </c>
      <c r="J1302">
        <v>-10.46</v>
      </c>
      <c r="K1302" t="s">
        <v>27</v>
      </c>
      <c r="L1302">
        <v>-9.15</v>
      </c>
      <c r="M1302" t="s">
        <v>27</v>
      </c>
      <c r="N1302">
        <v>-17.32</v>
      </c>
      <c r="O1302" t="s">
        <v>27</v>
      </c>
      <c r="P1302">
        <v>-152.91</v>
      </c>
      <c r="Q1302" t="s">
        <v>28</v>
      </c>
      <c r="R1302">
        <v>-17.420000000000002</v>
      </c>
      <c r="S1302" t="s">
        <v>27</v>
      </c>
      <c r="T1302">
        <v>-38.799999999999997</v>
      </c>
      <c r="U1302" t="s">
        <v>27</v>
      </c>
      <c r="V1302">
        <v>-23.59</v>
      </c>
      <c r="W1302" t="s">
        <v>27</v>
      </c>
      <c r="X1302">
        <v>-36.72</v>
      </c>
      <c r="Y1302" t="s">
        <v>27</v>
      </c>
      <c r="Z1302">
        <v>-25.83</v>
      </c>
      <c r="AA1302" t="s">
        <v>27</v>
      </c>
    </row>
    <row r="1303" spans="1:27" x14ac:dyDescent="0.25">
      <c r="A1303" t="s">
        <v>1352</v>
      </c>
      <c r="B1303">
        <v>14.76</v>
      </c>
      <c r="C1303" t="s">
        <v>27</v>
      </c>
      <c r="D1303">
        <v>20.39</v>
      </c>
      <c r="E1303" t="s">
        <v>27</v>
      </c>
      <c r="F1303" s="26">
        <v>-4.0848820373860699E+25</v>
      </c>
      <c r="G1303" t="s">
        <v>28</v>
      </c>
      <c r="H1303">
        <v>36.22</v>
      </c>
      <c r="I1303" t="s">
        <v>27</v>
      </c>
      <c r="J1303">
        <v>45.4</v>
      </c>
      <c r="K1303" t="s">
        <v>27</v>
      </c>
      <c r="L1303">
        <v>46.71</v>
      </c>
      <c r="M1303" t="s">
        <v>27</v>
      </c>
      <c r="N1303">
        <v>38.56</v>
      </c>
      <c r="O1303" t="s">
        <v>27</v>
      </c>
      <c r="P1303">
        <v>-152.91</v>
      </c>
      <c r="Q1303" t="s">
        <v>28</v>
      </c>
      <c r="R1303">
        <v>38.47</v>
      </c>
      <c r="S1303" t="s">
        <v>27</v>
      </c>
      <c r="T1303">
        <v>17.010000000000002</v>
      </c>
      <c r="U1303" t="s">
        <v>27</v>
      </c>
      <c r="V1303">
        <v>32.159999999999997</v>
      </c>
      <c r="W1303" t="s">
        <v>27</v>
      </c>
      <c r="X1303">
        <v>19.010000000000002</v>
      </c>
      <c r="Y1303" t="s">
        <v>27</v>
      </c>
      <c r="Z1303">
        <v>30.02</v>
      </c>
      <c r="AA1303" t="s">
        <v>27</v>
      </c>
    </row>
    <row r="1304" spans="1:27" x14ac:dyDescent="0.25">
      <c r="A1304" t="s">
        <v>1353</v>
      </c>
      <c r="B1304">
        <v>46.88</v>
      </c>
      <c r="C1304" t="s">
        <v>27</v>
      </c>
      <c r="D1304">
        <v>52.43</v>
      </c>
      <c r="E1304" t="s">
        <v>27</v>
      </c>
      <c r="F1304" s="26">
        <v>-4.0848820373860699E+25</v>
      </c>
      <c r="G1304" t="s">
        <v>28</v>
      </c>
      <c r="H1304">
        <v>68.08</v>
      </c>
      <c r="I1304" t="s">
        <v>27</v>
      </c>
      <c r="J1304">
        <v>77.25</v>
      </c>
      <c r="K1304" t="s">
        <v>27</v>
      </c>
      <c r="L1304">
        <v>78.540000000000006</v>
      </c>
      <c r="M1304" t="s">
        <v>27</v>
      </c>
      <c r="N1304">
        <v>70.400000000000006</v>
      </c>
      <c r="O1304" t="s">
        <v>27</v>
      </c>
      <c r="P1304">
        <v>-152.91</v>
      </c>
      <c r="Q1304" t="s">
        <v>28</v>
      </c>
      <c r="R1304">
        <v>70.3</v>
      </c>
      <c r="S1304" t="s">
        <v>27</v>
      </c>
      <c r="T1304">
        <v>49.11</v>
      </c>
      <c r="U1304" t="s">
        <v>27</v>
      </c>
      <c r="V1304">
        <v>64.22</v>
      </c>
      <c r="W1304" t="s">
        <v>27</v>
      </c>
      <c r="X1304">
        <v>51.09</v>
      </c>
      <c r="Y1304" t="s">
        <v>27</v>
      </c>
      <c r="Z1304">
        <v>61.88</v>
      </c>
      <c r="AA1304" t="s">
        <v>27</v>
      </c>
    </row>
    <row r="1305" spans="1:27" x14ac:dyDescent="0.25">
      <c r="A1305" t="s">
        <v>1354</v>
      </c>
      <c r="B1305">
        <v>122.77</v>
      </c>
      <c r="C1305" t="s">
        <v>27</v>
      </c>
      <c r="D1305">
        <v>128.27000000000001</v>
      </c>
      <c r="E1305" t="s">
        <v>27</v>
      </c>
      <c r="F1305" s="26">
        <v>-4.0848820373860699E+25</v>
      </c>
      <c r="G1305" t="s">
        <v>28</v>
      </c>
      <c r="H1305">
        <v>144.06</v>
      </c>
      <c r="I1305" t="s">
        <v>27</v>
      </c>
      <c r="J1305">
        <v>153.27000000000001</v>
      </c>
      <c r="K1305" t="s">
        <v>27</v>
      </c>
      <c r="L1305">
        <v>154.57</v>
      </c>
      <c r="M1305" t="s">
        <v>27</v>
      </c>
      <c r="N1305">
        <v>146.46</v>
      </c>
      <c r="O1305" t="s">
        <v>27</v>
      </c>
      <c r="P1305">
        <v>-152.91</v>
      </c>
      <c r="Q1305" t="s">
        <v>28</v>
      </c>
      <c r="R1305">
        <v>146.31</v>
      </c>
      <c r="S1305" t="s">
        <v>27</v>
      </c>
      <c r="T1305">
        <v>124.97</v>
      </c>
      <c r="U1305" t="s">
        <v>27</v>
      </c>
      <c r="V1305">
        <v>140.09</v>
      </c>
      <c r="W1305" t="s">
        <v>27</v>
      </c>
      <c r="X1305">
        <v>126.89</v>
      </c>
      <c r="Y1305" t="s">
        <v>27</v>
      </c>
      <c r="Z1305">
        <v>137.87</v>
      </c>
      <c r="AA1305" t="s">
        <v>27</v>
      </c>
    </row>
    <row r="1306" spans="1:27" x14ac:dyDescent="0.25">
      <c r="A1306" t="s">
        <v>1355</v>
      </c>
      <c r="B1306">
        <v>91.56</v>
      </c>
      <c r="C1306" t="s">
        <v>27</v>
      </c>
      <c r="D1306">
        <v>97.02</v>
      </c>
      <c r="E1306" t="s">
        <v>27</v>
      </c>
      <c r="F1306" s="26">
        <v>-4.0848820373860699E+25</v>
      </c>
      <c r="G1306" t="s">
        <v>28</v>
      </c>
      <c r="H1306">
        <v>112.7</v>
      </c>
      <c r="I1306" t="s">
        <v>27</v>
      </c>
      <c r="J1306">
        <v>121.84</v>
      </c>
      <c r="K1306" t="s">
        <v>27</v>
      </c>
      <c r="L1306">
        <v>123.17</v>
      </c>
      <c r="M1306" t="s">
        <v>27</v>
      </c>
      <c r="N1306">
        <v>115.01</v>
      </c>
      <c r="O1306" t="s">
        <v>27</v>
      </c>
      <c r="P1306">
        <v>-152.91</v>
      </c>
      <c r="Q1306" t="s">
        <v>28</v>
      </c>
      <c r="R1306">
        <v>115.01</v>
      </c>
      <c r="S1306" t="s">
        <v>27</v>
      </c>
      <c r="T1306">
        <v>93.77</v>
      </c>
      <c r="U1306" t="s">
        <v>27</v>
      </c>
      <c r="V1306">
        <v>108.9</v>
      </c>
      <c r="W1306" t="s">
        <v>27</v>
      </c>
      <c r="X1306">
        <v>95.67</v>
      </c>
      <c r="Y1306" t="s">
        <v>27</v>
      </c>
      <c r="Z1306">
        <v>106.47</v>
      </c>
      <c r="AA1306" t="s">
        <v>27</v>
      </c>
    </row>
    <row r="1307" spans="1:27" x14ac:dyDescent="0.25">
      <c r="A1307" t="s">
        <v>1356</v>
      </c>
      <c r="B1307">
        <v>-20.83</v>
      </c>
      <c r="C1307" t="s">
        <v>27</v>
      </c>
      <c r="D1307">
        <v>-15.41</v>
      </c>
      <c r="E1307" t="s">
        <v>27</v>
      </c>
      <c r="F1307" s="26">
        <v>-4.0848820373860699E+25</v>
      </c>
      <c r="G1307" t="s">
        <v>28</v>
      </c>
      <c r="H1307">
        <v>7.0000000000000007E-2</v>
      </c>
      <c r="I1307" t="s">
        <v>27</v>
      </c>
      <c r="J1307">
        <v>9.2100000000000009</v>
      </c>
      <c r="K1307" t="s">
        <v>27</v>
      </c>
      <c r="L1307">
        <v>10.47</v>
      </c>
      <c r="M1307" t="s">
        <v>27</v>
      </c>
      <c r="N1307">
        <v>2.41</v>
      </c>
      <c r="O1307" t="s">
        <v>27</v>
      </c>
      <c r="P1307">
        <v>-152.91</v>
      </c>
      <c r="Q1307" t="s">
        <v>28</v>
      </c>
      <c r="R1307">
        <v>2.36</v>
      </c>
      <c r="S1307" t="s">
        <v>27</v>
      </c>
      <c r="T1307">
        <v>-18.57</v>
      </c>
      <c r="U1307" t="s">
        <v>27</v>
      </c>
      <c r="V1307">
        <v>-3.58</v>
      </c>
      <c r="W1307" t="s">
        <v>27</v>
      </c>
      <c r="X1307">
        <v>-16.760000000000002</v>
      </c>
      <c r="Y1307" t="s">
        <v>27</v>
      </c>
      <c r="Z1307">
        <v>-6.16</v>
      </c>
      <c r="AA1307" t="s">
        <v>27</v>
      </c>
    </row>
    <row r="1308" spans="1:27" x14ac:dyDescent="0.25">
      <c r="A1308" t="s">
        <v>1357</v>
      </c>
      <c r="B1308">
        <v>20.92</v>
      </c>
      <c r="C1308" t="s">
        <v>27</v>
      </c>
      <c r="D1308">
        <v>26.4</v>
      </c>
      <c r="E1308" t="s">
        <v>27</v>
      </c>
      <c r="F1308" s="26">
        <v>-4.0848820373860699E+25</v>
      </c>
      <c r="G1308" t="s">
        <v>28</v>
      </c>
      <c r="H1308">
        <v>41.92</v>
      </c>
      <c r="I1308" t="s">
        <v>27</v>
      </c>
      <c r="J1308">
        <v>51.07</v>
      </c>
      <c r="K1308" t="s">
        <v>27</v>
      </c>
      <c r="L1308">
        <v>52.31</v>
      </c>
      <c r="M1308" t="s">
        <v>27</v>
      </c>
      <c r="N1308">
        <v>44.23</v>
      </c>
      <c r="O1308" t="s">
        <v>27</v>
      </c>
      <c r="P1308">
        <v>-152.91</v>
      </c>
      <c r="Q1308" t="s">
        <v>28</v>
      </c>
      <c r="R1308">
        <v>44.13</v>
      </c>
      <c r="S1308" t="s">
        <v>27</v>
      </c>
      <c r="T1308">
        <v>23.2</v>
      </c>
      <c r="U1308" t="s">
        <v>27</v>
      </c>
      <c r="V1308">
        <v>38.21</v>
      </c>
      <c r="W1308" t="s">
        <v>27</v>
      </c>
      <c r="X1308">
        <v>25.06</v>
      </c>
      <c r="Y1308" t="s">
        <v>27</v>
      </c>
      <c r="Z1308">
        <v>35.75</v>
      </c>
      <c r="AA1308" t="s">
        <v>27</v>
      </c>
    </row>
    <row r="1309" spans="1:27" x14ac:dyDescent="0.25">
      <c r="A1309" t="s">
        <v>1358</v>
      </c>
      <c r="B1309">
        <v>42.49</v>
      </c>
      <c r="C1309" t="s">
        <v>27</v>
      </c>
      <c r="D1309">
        <v>48.08</v>
      </c>
      <c r="E1309" t="s">
        <v>27</v>
      </c>
      <c r="F1309" s="26">
        <v>-4.0848820373860699E+25</v>
      </c>
      <c r="G1309" t="s">
        <v>28</v>
      </c>
      <c r="H1309">
        <v>63.48</v>
      </c>
      <c r="I1309" t="s">
        <v>27</v>
      </c>
      <c r="J1309">
        <v>72.680000000000007</v>
      </c>
      <c r="K1309" t="s">
        <v>27</v>
      </c>
      <c r="L1309">
        <v>73.89</v>
      </c>
      <c r="M1309" t="s">
        <v>27</v>
      </c>
      <c r="N1309">
        <v>65.83</v>
      </c>
      <c r="O1309" t="s">
        <v>27</v>
      </c>
      <c r="P1309">
        <v>-152.91</v>
      </c>
      <c r="Q1309" t="s">
        <v>28</v>
      </c>
      <c r="R1309">
        <v>65.67</v>
      </c>
      <c r="S1309" t="s">
        <v>27</v>
      </c>
      <c r="T1309">
        <v>44.82</v>
      </c>
      <c r="U1309" t="s">
        <v>27</v>
      </c>
      <c r="V1309">
        <v>59.88</v>
      </c>
      <c r="W1309" t="s">
        <v>27</v>
      </c>
      <c r="X1309">
        <v>46.81</v>
      </c>
      <c r="Y1309" t="s">
        <v>27</v>
      </c>
      <c r="Z1309">
        <v>57.33</v>
      </c>
      <c r="AA1309" t="s">
        <v>27</v>
      </c>
    </row>
    <row r="1310" spans="1:27" x14ac:dyDescent="0.25">
      <c r="A1310" t="s">
        <v>1359</v>
      </c>
      <c r="B1310">
        <v>175.96</v>
      </c>
      <c r="C1310" t="s">
        <v>27</v>
      </c>
      <c r="D1310">
        <v>-178.54</v>
      </c>
      <c r="E1310" t="s">
        <v>27</v>
      </c>
      <c r="F1310" s="26">
        <v>-4.0848820373860699E+25</v>
      </c>
      <c r="G1310" t="s">
        <v>28</v>
      </c>
      <c r="H1310">
        <v>-163.25</v>
      </c>
      <c r="I1310" t="s">
        <v>27</v>
      </c>
      <c r="J1310">
        <v>-154.05000000000001</v>
      </c>
      <c r="K1310" t="s">
        <v>27</v>
      </c>
      <c r="L1310">
        <v>-152.85</v>
      </c>
      <c r="M1310" t="s">
        <v>27</v>
      </c>
      <c r="N1310">
        <v>-160.91</v>
      </c>
      <c r="O1310" t="s">
        <v>27</v>
      </c>
      <c r="P1310">
        <v>-152.91</v>
      </c>
      <c r="Q1310" t="s">
        <v>28</v>
      </c>
      <c r="R1310">
        <v>-161.02000000000001</v>
      </c>
      <c r="S1310" t="s">
        <v>27</v>
      </c>
      <c r="T1310">
        <v>178.28</v>
      </c>
      <c r="U1310" t="s">
        <v>27</v>
      </c>
      <c r="V1310">
        <v>-166.83</v>
      </c>
      <c r="W1310" t="s">
        <v>27</v>
      </c>
      <c r="X1310">
        <v>-179.83</v>
      </c>
      <c r="Y1310" t="s">
        <v>27</v>
      </c>
      <c r="Z1310">
        <v>-169.45</v>
      </c>
      <c r="AA1310" t="s">
        <v>27</v>
      </c>
    </row>
    <row r="1311" spans="1:27" x14ac:dyDescent="0.25">
      <c r="A1311" t="s">
        <v>1360</v>
      </c>
      <c r="B1311">
        <v>33.39</v>
      </c>
      <c r="C1311" t="s">
        <v>27</v>
      </c>
      <c r="D1311">
        <v>38.909999999999997</v>
      </c>
      <c r="E1311" t="s">
        <v>27</v>
      </c>
      <c r="F1311" s="26">
        <v>-4.0848820373860699E+25</v>
      </c>
      <c r="G1311" t="s">
        <v>28</v>
      </c>
      <c r="H1311">
        <v>54.04</v>
      </c>
      <c r="I1311" t="s">
        <v>27</v>
      </c>
      <c r="J1311">
        <v>63.14</v>
      </c>
      <c r="K1311" t="s">
        <v>27</v>
      </c>
      <c r="L1311">
        <v>64.39</v>
      </c>
      <c r="M1311" t="s">
        <v>27</v>
      </c>
      <c r="N1311">
        <v>56.31</v>
      </c>
      <c r="O1311" t="s">
        <v>27</v>
      </c>
      <c r="P1311">
        <v>-152.91</v>
      </c>
      <c r="Q1311" t="s">
        <v>28</v>
      </c>
      <c r="R1311">
        <v>56.19</v>
      </c>
      <c r="S1311" t="s">
        <v>27</v>
      </c>
      <c r="T1311">
        <v>35.700000000000003</v>
      </c>
      <c r="U1311" t="s">
        <v>27</v>
      </c>
      <c r="V1311">
        <v>50.72</v>
      </c>
      <c r="W1311" t="s">
        <v>27</v>
      </c>
      <c r="X1311">
        <v>37.630000000000003</v>
      </c>
      <c r="Y1311" t="s">
        <v>27</v>
      </c>
      <c r="Z1311">
        <v>47.85</v>
      </c>
      <c r="AA1311" t="s">
        <v>27</v>
      </c>
    </row>
    <row r="1312" spans="1:27" x14ac:dyDescent="0.25">
      <c r="A1312" t="s">
        <v>1361</v>
      </c>
      <c r="B1312">
        <v>-91.2</v>
      </c>
      <c r="C1312" t="s">
        <v>27</v>
      </c>
      <c r="D1312">
        <v>-85.87</v>
      </c>
      <c r="E1312" t="s">
        <v>27</v>
      </c>
      <c r="F1312" s="26">
        <v>-4.0848820373860699E+25</v>
      </c>
      <c r="G1312" t="s">
        <v>28</v>
      </c>
      <c r="H1312">
        <v>-70.62</v>
      </c>
      <c r="I1312" t="s">
        <v>27</v>
      </c>
      <c r="J1312">
        <v>-61.49</v>
      </c>
      <c r="K1312" t="s">
        <v>27</v>
      </c>
      <c r="L1312">
        <v>-60.23</v>
      </c>
      <c r="M1312" t="s">
        <v>27</v>
      </c>
      <c r="N1312">
        <v>-68.36</v>
      </c>
      <c r="O1312" t="s">
        <v>27</v>
      </c>
      <c r="P1312">
        <v>-152.91</v>
      </c>
      <c r="Q1312" t="s">
        <v>28</v>
      </c>
      <c r="R1312">
        <v>-68.47</v>
      </c>
      <c r="S1312" t="s">
        <v>27</v>
      </c>
      <c r="T1312">
        <v>-88.91</v>
      </c>
      <c r="U1312" t="s">
        <v>27</v>
      </c>
      <c r="V1312">
        <v>-74.09</v>
      </c>
      <c r="W1312" t="s">
        <v>27</v>
      </c>
      <c r="X1312">
        <v>-87.13</v>
      </c>
      <c r="Y1312" t="s">
        <v>27</v>
      </c>
      <c r="Z1312">
        <v>-76.78</v>
      </c>
      <c r="AA1312" t="s">
        <v>27</v>
      </c>
    </row>
    <row r="1313" spans="1:27" x14ac:dyDescent="0.25">
      <c r="A1313" t="s">
        <v>1362</v>
      </c>
      <c r="B1313">
        <v>-53.91</v>
      </c>
      <c r="C1313" t="s">
        <v>27</v>
      </c>
      <c r="D1313">
        <v>-48.72</v>
      </c>
      <c r="E1313" t="s">
        <v>27</v>
      </c>
      <c r="F1313" s="26">
        <v>-4.0848820373860699E+25</v>
      </c>
      <c r="G1313" t="s">
        <v>28</v>
      </c>
      <c r="H1313">
        <v>-33.36</v>
      </c>
      <c r="I1313" t="s">
        <v>27</v>
      </c>
      <c r="J1313">
        <v>-24.29</v>
      </c>
      <c r="K1313" t="s">
        <v>27</v>
      </c>
      <c r="L1313">
        <v>-23.02</v>
      </c>
      <c r="M1313" t="s">
        <v>27</v>
      </c>
      <c r="N1313">
        <v>-31.13</v>
      </c>
      <c r="O1313" t="s">
        <v>27</v>
      </c>
      <c r="P1313">
        <v>-152.91</v>
      </c>
      <c r="Q1313" t="s">
        <v>28</v>
      </c>
      <c r="R1313">
        <v>-31.25</v>
      </c>
      <c r="S1313" t="s">
        <v>27</v>
      </c>
      <c r="T1313">
        <v>-51.69</v>
      </c>
      <c r="U1313" t="s">
        <v>27</v>
      </c>
      <c r="V1313">
        <v>-36.93</v>
      </c>
      <c r="W1313" t="s">
        <v>27</v>
      </c>
      <c r="X1313">
        <v>-50.01</v>
      </c>
      <c r="Y1313" t="s">
        <v>27</v>
      </c>
      <c r="Z1313">
        <v>-39.54</v>
      </c>
      <c r="AA1313" t="s">
        <v>27</v>
      </c>
    </row>
    <row r="1314" spans="1:27" x14ac:dyDescent="0.25">
      <c r="A1314" t="s">
        <v>1363</v>
      </c>
      <c r="B1314">
        <v>-115.17</v>
      </c>
      <c r="C1314" t="s">
        <v>27</v>
      </c>
      <c r="D1314">
        <v>-109.96</v>
      </c>
      <c r="E1314" t="s">
        <v>27</v>
      </c>
      <c r="F1314" s="26">
        <v>-4.0848820373860699E+25</v>
      </c>
      <c r="G1314" t="s">
        <v>28</v>
      </c>
      <c r="H1314">
        <v>-94.6</v>
      </c>
      <c r="I1314" t="s">
        <v>27</v>
      </c>
      <c r="J1314">
        <v>-85.49</v>
      </c>
      <c r="K1314" t="s">
        <v>27</v>
      </c>
      <c r="L1314">
        <v>-84.26</v>
      </c>
      <c r="M1314" t="s">
        <v>27</v>
      </c>
      <c r="N1314">
        <v>-92.34</v>
      </c>
      <c r="O1314" t="s">
        <v>27</v>
      </c>
      <c r="P1314">
        <v>-152.91</v>
      </c>
      <c r="Q1314" t="s">
        <v>28</v>
      </c>
      <c r="R1314">
        <v>-92.44</v>
      </c>
      <c r="S1314" t="s">
        <v>27</v>
      </c>
      <c r="T1314">
        <v>-112.94</v>
      </c>
      <c r="U1314" t="s">
        <v>27</v>
      </c>
      <c r="V1314">
        <v>-98.18</v>
      </c>
      <c r="W1314" t="s">
        <v>27</v>
      </c>
      <c r="X1314">
        <v>-111.25</v>
      </c>
      <c r="Y1314" t="s">
        <v>27</v>
      </c>
      <c r="Z1314">
        <v>-100.78</v>
      </c>
      <c r="AA1314" t="s">
        <v>27</v>
      </c>
    </row>
    <row r="1315" spans="1:27" x14ac:dyDescent="0.25">
      <c r="A1315" t="s">
        <v>1364</v>
      </c>
      <c r="B1315">
        <v>144</v>
      </c>
      <c r="C1315" t="s">
        <v>27</v>
      </c>
      <c r="D1315">
        <v>149.28</v>
      </c>
      <c r="E1315" t="s">
        <v>27</v>
      </c>
      <c r="F1315" s="26">
        <v>-4.0848820373860699E+25</v>
      </c>
      <c r="G1315" t="s">
        <v>28</v>
      </c>
      <c r="H1315">
        <v>164.62</v>
      </c>
      <c r="I1315" t="s">
        <v>27</v>
      </c>
      <c r="J1315">
        <v>173.64</v>
      </c>
      <c r="K1315" t="s">
        <v>27</v>
      </c>
      <c r="L1315">
        <v>174.97</v>
      </c>
      <c r="M1315" t="s">
        <v>27</v>
      </c>
      <c r="N1315">
        <v>166.77</v>
      </c>
      <c r="O1315" t="s">
        <v>27</v>
      </c>
      <c r="P1315">
        <v>-152.91</v>
      </c>
      <c r="Q1315" t="s">
        <v>28</v>
      </c>
      <c r="R1315">
        <v>166.7</v>
      </c>
      <c r="S1315" t="s">
        <v>27</v>
      </c>
      <c r="T1315">
        <v>146.25</v>
      </c>
      <c r="U1315" t="s">
        <v>27</v>
      </c>
      <c r="V1315">
        <v>161.1</v>
      </c>
      <c r="W1315" t="s">
        <v>27</v>
      </c>
      <c r="X1315">
        <v>148.01</v>
      </c>
      <c r="Y1315" t="s">
        <v>27</v>
      </c>
      <c r="Z1315">
        <v>158.5</v>
      </c>
      <c r="AA1315" t="s">
        <v>27</v>
      </c>
    </row>
    <row r="1316" spans="1:27" x14ac:dyDescent="0.25">
      <c r="A1316" t="s">
        <v>1365</v>
      </c>
      <c r="B1316">
        <v>-35.729999999999997</v>
      </c>
      <c r="C1316" t="s">
        <v>27</v>
      </c>
      <c r="D1316">
        <v>-30.47</v>
      </c>
      <c r="E1316" t="s">
        <v>27</v>
      </c>
      <c r="F1316" s="26">
        <v>-4.0848820373860699E+25</v>
      </c>
      <c r="G1316" t="s">
        <v>28</v>
      </c>
      <c r="H1316">
        <v>-15.04</v>
      </c>
      <c r="I1316" t="s">
        <v>27</v>
      </c>
      <c r="J1316">
        <v>-6.06</v>
      </c>
      <c r="K1316" t="s">
        <v>27</v>
      </c>
      <c r="L1316">
        <v>-4.66</v>
      </c>
      <c r="M1316" t="s">
        <v>27</v>
      </c>
      <c r="N1316">
        <v>-12.94</v>
      </c>
      <c r="O1316" t="s">
        <v>27</v>
      </c>
      <c r="P1316">
        <v>-152.91</v>
      </c>
      <c r="Q1316" t="s">
        <v>28</v>
      </c>
      <c r="R1316">
        <v>-13.01</v>
      </c>
      <c r="S1316" t="s">
        <v>27</v>
      </c>
      <c r="T1316">
        <v>-33.5</v>
      </c>
      <c r="U1316" t="s">
        <v>27</v>
      </c>
      <c r="V1316">
        <v>-18.64</v>
      </c>
      <c r="W1316" t="s">
        <v>27</v>
      </c>
      <c r="X1316">
        <v>-31.75</v>
      </c>
      <c r="Y1316" t="s">
        <v>27</v>
      </c>
      <c r="Z1316">
        <v>-21.18</v>
      </c>
      <c r="AA1316" t="s">
        <v>27</v>
      </c>
    </row>
    <row r="1317" spans="1:27" x14ac:dyDescent="0.25">
      <c r="A1317" t="s">
        <v>1366</v>
      </c>
      <c r="B1317">
        <v>-145.43</v>
      </c>
      <c r="C1317" t="s">
        <v>27</v>
      </c>
      <c r="D1317">
        <v>-140.12</v>
      </c>
      <c r="E1317" t="s">
        <v>27</v>
      </c>
      <c r="F1317" s="26">
        <v>-4.0848820373860699E+25</v>
      </c>
      <c r="G1317" t="s">
        <v>28</v>
      </c>
      <c r="H1317">
        <v>-124.68</v>
      </c>
      <c r="I1317" t="s">
        <v>27</v>
      </c>
      <c r="J1317">
        <v>-115.73</v>
      </c>
      <c r="K1317" t="s">
        <v>27</v>
      </c>
      <c r="L1317">
        <v>-114.3</v>
      </c>
      <c r="M1317" t="s">
        <v>27</v>
      </c>
      <c r="N1317">
        <v>-122.63</v>
      </c>
      <c r="O1317" t="s">
        <v>27</v>
      </c>
      <c r="P1317">
        <v>-152.91</v>
      </c>
      <c r="Q1317" t="s">
        <v>28</v>
      </c>
      <c r="R1317">
        <v>-122.66</v>
      </c>
      <c r="S1317" t="s">
        <v>27</v>
      </c>
      <c r="T1317">
        <v>-143.19</v>
      </c>
      <c r="U1317" t="s">
        <v>27</v>
      </c>
      <c r="V1317">
        <v>-128.29</v>
      </c>
      <c r="W1317" t="s">
        <v>27</v>
      </c>
      <c r="X1317">
        <v>-141.4</v>
      </c>
      <c r="Y1317" t="s">
        <v>27</v>
      </c>
      <c r="Z1317">
        <v>-130.79</v>
      </c>
      <c r="AA1317" t="s">
        <v>27</v>
      </c>
    </row>
    <row r="1318" spans="1:27" x14ac:dyDescent="0.25">
      <c r="A1318" t="s">
        <v>1367</v>
      </c>
      <c r="B1318">
        <v>110.24</v>
      </c>
      <c r="C1318" t="s">
        <v>27</v>
      </c>
      <c r="D1318">
        <v>115.43</v>
      </c>
      <c r="E1318" t="s">
        <v>27</v>
      </c>
      <c r="F1318" s="26">
        <v>-4.0848820373860699E+25</v>
      </c>
      <c r="G1318" t="s">
        <v>28</v>
      </c>
      <c r="H1318">
        <v>130.96</v>
      </c>
      <c r="I1318" t="s">
        <v>27</v>
      </c>
      <c r="J1318">
        <v>139.91</v>
      </c>
      <c r="K1318" t="s">
        <v>27</v>
      </c>
      <c r="L1318">
        <v>141.31</v>
      </c>
      <c r="M1318" t="s">
        <v>27</v>
      </c>
      <c r="N1318">
        <v>133.03</v>
      </c>
      <c r="O1318" t="s">
        <v>27</v>
      </c>
      <c r="P1318">
        <v>-152.91</v>
      </c>
      <c r="Q1318" t="s">
        <v>28</v>
      </c>
      <c r="R1318">
        <v>132.93</v>
      </c>
      <c r="S1318" t="s">
        <v>27</v>
      </c>
      <c r="T1318">
        <v>112.42</v>
      </c>
      <c r="U1318" t="s">
        <v>27</v>
      </c>
      <c r="V1318">
        <v>127.24</v>
      </c>
      <c r="W1318" t="s">
        <v>27</v>
      </c>
      <c r="X1318">
        <v>114.14</v>
      </c>
      <c r="Y1318" t="s">
        <v>27</v>
      </c>
      <c r="Z1318">
        <v>124.8</v>
      </c>
      <c r="AA1318" t="s">
        <v>27</v>
      </c>
    </row>
    <row r="1319" spans="1:27" x14ac:dyDescent="0.25">
      <c r="A1319" t="s">
        <v>1368</v>
      </c>
      <c r="B1319">
        <v>-14.31</v>
      </c>
      <c r="C1319" t="s">
        <v>27</v>
      </c>
      <c r="D1319">
        <v>-9.07</v>
      </c>
      <c r="E1319" t="s">
        <v>27</v>
      </c>
      <c r="F1319" s="26">
        <v>-4.0848820373860699E+25</v>
      </c>
      <c r="G1319" t="s">
        <v>28</v>
      </c>
      <c r="H1319">
        <v>6.51</v>
      </c>
      <c r="I1319" t="s">
        <v>27</v>
      </c>
      <c r="J1319">
        <v>15.41</v>
      </c>
      <c r="K1319" t="s">
        <v>27</v>
      </c>
      <c r="L1319">
        <v>16.84</v>
      </c>
      <c r="M1319" t="s">
        <v>27</v>
      </c>
      <c r="N1319">
        <v>8.51</v>
      </c>
      <c r="O1319" t="s">
        <v>27</v>
      </c>
      <c r="P1319">
        <v>-152.91</v>
      </c>
      <c r="Q1319" t="s">
        <v>28</v>
      </c>
      <c r="R1319">
        <v>8.4</v>
      </c>
      <c r="S1319" t="s">
        <v>27</v>
      </c>
      <c r="T1319">
        <v>-12.12</v>
      </c>
      <c r="U1319" t="s">
        <v>27</v>
      </c>
      <c r="V1319">
        <v>2.73</v>
      </c>
      <c r="W1319" t="s">
        <v>27</v>
      </c>
      <c r="X1319">
        <v>-10.38</v>
      </c>
      <c r="Y1319" t="s">
        <v>27</v>
      </c>
      <c r="Z1319">
        <v>0.35</v>
      </c>
      <c r="AA1319" t="s">
        <v>27</v>
      </c>
    </row>
    <row r="1320" spans="1:27" x14ac:dyDescent="0.25">
      <c r="A1320" t="s">
        <v>1369</v>
      </c>
      <c r="B1320">
        <v>177.61</v>
      </c>
      <c r="C1320" t="s">
        <v>27</v>
      </c>
      <c r="D1320">
        <v>-177.22</v>
      </c>
      <c r="E1320" t="s">
        <v>27</v>
      </c>
      <c r="F1320" s="26">
        <v>-4.0848820373860699E+25</v>
      </c>
      <c r="G1320" t="s">
        <v>28</v>
      </c>
      <c r="H1320">
        <v>-161.68</v>
      </c>
      <c r="I1320" t="s">
        <v>27</v>
      </c>
      <c r="J1320">
        <v>-152.79</v>
      </c>
      <c r="K1320" t="s">
        <v>27</v>
      </c>
      <c r="L1320">
        <v>-151.34</v>
      </c>
      <c r="M1320" t="s">
        <v>27</v>
      </c>
      <c r="N1320">
        <v>-159.78</v>
      </c>
      <c r="O1320" t="s">
        <v>27</v>
      </c>
      <c r="P1320">
        <v>-152.91</v>
      </c>
      <c r="Q1320" t="s">
        <v>28</v>
      </c>
      <c r="R1320">
        <v>-159.79</v>
      </c>
      <c r="S1320" t="s">
        <v>27</v>
      </c>
      <c r="T1320">
        <v>179.82</v>
      </c>
      <c r="U1320" t="s">
        <v>27</v>
      </c>
      <c r="V1320">
        <v>-165.32</v>
      </c>
      <c r="W1320" t="s">
        <v>27</v>
      </c>
      <c r="X1320">
        <v>-178.47</v>
      </c>
      <c r="Y1320" t="s">
        <v>27</v>
      </c>
      <c r="Z1320">
        <v>-167.74</v>
      </c>
      <c r="AA1320" t="s">
        <v>27</v>
      </c>
    </row>
    <row r="1321" spans="1:27" x14ac:dyDescent="0.25">
      <c r="A1321" t="s">
        <v>1370</v>
      </c>
      <c r="B1321">
        <v>-25.09</v>
      </c>
      <c r="C1321" t="s">
        <v>27</v>
      </c>
      <c r="D1321">
        <v>-19.829999999999998</v>
      </c>
      <c r="E1321" t="s">
        <v>27</v>
      </c>
      <c r="F1321" s="26">
        <v>-4.0848820373860699E+25</v>
      </c>
      <c r="G1321" t="s">
        <v>28</v>
      </c>
      <c r="H1321">
        <v>-4.26</v>
      </c>
      <c r="I1321" t="s">
        <v>27</v>
      </c>
      <c r="J1321">
        <v>4.54</v>
      </c>
      <c r="K1321" t="s">
        <v>27</v>
      </c>
      <c r="L1321">
        <v>6.06</v>
      </c>
      <c r="M1321" t="s">
        <v>27</v>
      </c>
      <c r="N1321">
        <v>-2.38</v>
      </c>
      <c r="O1321" t="s">
        <v>27</v>
      </c>
      <c r="P1321">
        <v>-152.91</v>
      </c>
      <c r="Q1321" t="s">
        <v>28</v>
      </c>
      <c r="R1321">
        <v>-2.48</v>
      </c>
      <c r="S1321" t="s">
        <v>27</v>
      </c>
      <c r="T1321">
        <v>-22.89</v>
      </c>
      <c r="U1321" t="s">
        <v>27</v>
      </c>
      <c r="V1321">
        <v>-7.91</v>
      </c>
      <c r="W1321" t="s">
        <v>27</v>
      </c>
      <c r="X1321">
        <v>-21.1</v>
      </c>
      <c r="Y1321" t="s">
        <v>27</v>
      </c>
      <c r="Z1321">
        <v>-10.35</v>
      </c>
      <c r="AA1321" t="s">
        <v>27</v>
      </c>
    </row>
    <row r="1322" spans="1:27" x14ac:dyDescent="0.25">
      <c r="A1322" t="s">
        <v>1371</v>
      </c>
      <c r="B1322">
        <v>-179.88</v>
      </c>
      <c r="C1322" t="s">
        <v>27</v>
      </c>
      <c r="D1322">
        <v>-174.41</v>
      </c>
      <c r="E1322" t="s">
        <v>27</v>
      </c>
      <c r="F1322" s="26">
        <v>-4.0848820373860699E+25</v>
      </c>
      <c r="G1322" t="s">
        <v>28</v>
      </c>
      <c r="H1322">
        <v>-158.96</v>
      </c>
      <c r="I1322" t="s">
        <v>27</v>
      </c>
      <c r="J1322">
        <v>-150.25</v>
      </c>
      <c r="K1322" t="s">
        <v>27</v>
      </c>
      <c r="L1322">
        <v>-148.65</v>
      </c>
      <c r="M1322" t="s">
        <v>27</v>
      </c>
      <c r="N1322">
        <v>-157.19999999999999</v>
      </c>
      <c r="O1322" t="s">
        <v>27</v>
      </c>
      <c r="P1322">
        <v>-152.91</v>
      </c>
      <c r="Q1322" t="s">
        <v>28</v>
      </c>
      <c r="R1322">
        <v>-157.22</v>
      </c>
      <c r="S1322" t="s">
        <v>27</v>
      </c>
      <c r="T1322">
        <v>-177.59</v>
      </c>
      <c r="U1322" t="s">
        <v>27</v>
      </c>
      <c r="V1322">
        <v>-162.41</v>
      </c>
      <c r="W1322" t="s">
        <v>27</v>
      </c>
      <c r="X1322">
        <v>-175.61</v>
      </c>
      <c r="Y1322" t="s">
        <v>27</v>
      </c>
      <c r="Z1322">
        <v>-164.95</v>
      </c>
      <c r="AA1322" t="s">
        <v>27</v>
      </c>
    </row>
    <row r="1323" spans="1:27" x14ac:dyDescent="0.25">
      <c r="A1323" t="s">
        <v>1372</v>
      </c>
      <c r="B1323">
        <v>-70.91</v>
      </c>
      <c r="C1323" t="s">
        <v>27</v>
      </c>
      <c r="D1323">
        <v>-65.53</v>
      </c>
      <c r="E1323" t="s">
        <v>27</v>
      </c>
      <c r="F1323" s="26">
        <v>-4.0848820373860699E+25</v>
      </c>
      <c r="G1323" t="s">
        <v>28</v>
      </c>
      <c r="H1323">
        <v>-50.24</v>
      </c>
      <c r="I1323" t="s">
        <v>27</v>
      </c>
      <c r="J1323">
        <v>-41.41</v>
      </c>
      <c r="K1323" t="s">
        <v>27</v>
      </c>
      <c r="L1323">
        <v>-39.9</v>
      </c>
      <c r="M1323" t="s">
        <v>27</v>
      </c>
      <c r="N1323">
        <v>-48.34</v>
      </c>
      <c r="O1323" t="s">
        <v>27</v>
      </c>
      <c r="P1323">
        <v>-152.91</v>
      </c>
      <c r="Q1323" t="s">
        <v>28</v>
      </c>
      <c r="R1323">
        <v>-48.4</v>
      </c>
      <c r="S1323" t="s">
        <v>27</v>
      </c>
      <c r="T1323">
        <v>-68.66</v>
      </c>
      <c r="U1323" t="s">
        <v>27</v>
      </c>
      <c r="V1323">
        <v>-53.46</v>
      </c>
      <c r="W1323" t="s">
        <v>27</v>
      </c>
      <c r="X1323">
        <v>-66.69</v>
      </c>
      <c r="Y1323" t="s">
        <v>27</v>
      </c>
      <c r="Z1323">
        <v>-56.14</v>
      </c>
      <c r="AA1323" t="s">
        <v>27</v>
      </c>
    </row>
    <row r="1324" spans="1:27" x14ac:dyDescent="0.25">
      <c r="A1324" t="s">
        <v>1373</v>
      </c>
      <c r="B1324">
        <v>-100.36</v>
      </c>
      <c r="C1324" t="s">
        <v>27</v>
      </c>
      <c r="D1324">
        <v>-94.92</v>
      </c>
      <c r="E1324" t="s">
        <v>27</v>
      </c>
      <c r="F1324" s="26">
        <v>-4.0848820373860699E+25</v>
      </c>
      <c r="G1324" t="s">
        <v>28</v>
      </c>
      <c r="H1324">
        <v>-79.599999999999994</v>
      </c>
      <c r="I1324" t="s">
        <v>27</v>
      </c>
      <c r="J1324">
        <v>-70.72</v>
      </c>
      <c r="K1324" t="s">
        <v>27</v>
      </c>
      <c r="L1324">
        <v>-69.239999999999995</v>
      </c>
      <c r="M1324" t="s">
        <v>27</v>
      </c>
      <c r="N1324">
        <v>-77.62</v>
      </c>
      <c r="O1324" t="s">
        <v>27</v>
      </c>
      <c r="P1324">
        <v>-152.91</v>
      </c>
      <c r="Q1324" t="s">
        <v>28</v>
      </c>
      <c r="R1324">
        <v>-77.760000000000005</v>
      </c>
      <c r="S1324" t="s">
        <v>27</v>
      </c>
      <c r="T1324">
        <v>-98.08</v>
      </c>
      <c r="U1324" t="s">
        <v>27</v>
      </c>
      <c r="V1324">
        <v>-82.86</v>
      </c>
      <c r="W1324" t="s">
        <v>27</v>
      </c>
      <c r="X1324">
        <v>-96.07</v>
      </c>
      <c r="Y1324" t="s">
        <v>27</v>
      </c>
      <c r="Z1324">
        <v>-85.53</v>
      </c>
      <c r="AA1324" t="s">
        <v>27</v>
      </c>
    </row>
    <row r="1325" spans="1:27" x14ac:dyDescent="0.25">
      <c r="A1325" t="s">
        <v>1374</v>
      </c>
      <c r="B1325">
        <v>-170.15</v>
      </c>
      <c r="C1325" t="s">
        <v>27</v>
      </c>
      <c r="D1325">
        <v>-164.91</v>
      </c>
      <c r="E1325" t="s">
        <v>27</v>
      </c>
      <c r="F1325" s="26">
        <v>-4.0848820373860699E+25</v>
      </c>
      <c r="G1325" t="s">
        <v>28</v>
      </c>
      <c r="H1325">
        <v>-149.25</v>
      </c>
      <c r="I1325" t="s">
        <v>27</v>
      </c>
      <c r="J1325">
        <v>-140.36000000000001</v>
      </c>
      <c r="K1325" t="s">
        <v>27</v>
      </c>
      <c r="L1325">
        <v>-138.84</v>
      </c>
      <c r="M1325" t="s">
        <v>27</v>
      </c>
      <c r="N1325">
        <v>-147.27000000000001</v>
      </c>
      <c r="O1325" t="s">
        <v>27</v>
      </c>
      <c r="P1325">
        <v>-152.91</v>
      </c>
      <c r="Q1325" t="s">
        <v>28</v>
      </c>
      <c r="R1325">
        <v>-147.44999999999999</v>
      </c>
      <c r="S1325" t="s">
        <v>27</v>
      </c>
      <c r="T1325">
        <v>-167.98</v>
      </c>
      <c r="U1325" t="s">
        <v>27</v>
      </c>
      <c r="V1325">
        <v>-152.97</v>
      </c>
      <c r="W1325" t="s">
        <v>27</v>
      </c>
      <c r="X1325">
        <v>-166.15</v>
      </c>
      <c r="Y1325" t="s">
        <v>27</v>
      </c>
      <c r="Z1325">
        <v>-155.26</v>
      </c>
      <c r="AA1325" t="s">
        <v>27</v>
      </c>
    </row>
    <row r="1326" spans="1:27" x14ac:dyDescent="0.25">
      <c r="A1326" t="s">
        <v>1375</v>
      </c>
      <c r="B1326">
        <v>95.36</v>
      </c>
      <c r="C1326" t="s">
        <v>27</v>
      </c>
      <c r="D1326">
        <v>100.62</v>
      </c>
      <c r="E1326" t="s">
        <v>27</v>
      </c>
      <c r="F1326" s="26">
        <v>-4.0848820373860699E+25</v>
      </c>
      <c r="G1326" t="s">
        <v>28</v>
      </c>
      <c r="H1326">
        <v>116.38</v>
      </c>
      <c r="I1326" t="s">
        <v>27</v>
      </c>
      <c r="J1326">
        <v>125.27</v>
      </c>
      <c r="K1326" t="s">
        <v>27</v>
      </c>
      <c r="L1326">
        <v>126.8</v>
      </c>
      <c r="M1326" t="s">
        <v>27</v>
      </c>
      <c r="N1326">
        <v>118.38</v>
      </c>
      <c r="O1326" t="s">
        <v>27</v>
      </c>
      <c r="P1326">
        <v>-152.91</v>
      </c>
      <c r="Q1326" t="s">
        <v>28</v>
      </c>
      <c r="R1326">
        <v>118.12</v>
      </c>
      <c r="S1326" t="s">
        <v>27</v>
      </c>
      <c r="T1326">
        <v>97.52</v>
      </c>
      <c r="U1326" t="s">
        <v>27</v>
      </c>
      <c r="V1326">
        <v>112.47</v>
      </c>
      <c r="W1326" t="s">
        <v>27</v>
      </c>
      <c r="X1326">
        <v>99.36</v>
      </c>
      <c r="Y1326" t="s">
        <v>27</v>
      </c>
      <c r="Z1326">
        <v>110.34</v>
      </c>
      <c r="AA1326" t="s">
        <v>27</v>
      </c>
    </row>
    <row r="1327" spans="1:27" x14ac:dyDescent="0.25">
      <c r="A1327" t="s">
        <v>1376</v>
      </c>
      <c r="B1327">
        <v>-155.69999999999999</v>
      </c>
      <c r="C1327" t="s">
        <v>27</v>
      </c>
      <c r="D1327">
        <v>-150.51</v>
      </c>
      <c r="E1327" t="s">
        <v>27</v>
      </c>
      <c r="F1327" s="26">
        <v>-4.0848820373860699E+25</v>
      </c>
      <c r="G1327" t="s">
        <v>28</v>
      </c>
      <c r="H1327">
        <v>-134.66999999999999</v>
      </c>
      <c r="I1327" t="s">
        <v>27</v>
      </c>
      <c r="J1327">
        <v>-125.75</v>
      </c>
      <c r="K1327" t="s">
        <v>27</v>
      </c>
      <c r="L1327">
        <v>-124.24</v>
      </c>
      <c r="M1327" t="s">
        <v>27</v>
      </c>
      <c r="N1327">
        <v>-132.63</v>
      </c>
      <c r="O1327" t="s">
        <v>27</v>
      </c>
      <c r="P1327">
        <v>-152.91</v>
      </c>
      <c r="Q1327" t="s">
        <v>28</v>
      </c>
      <c r="R1327">
        <v>-132.91</v>
      </c>
      <c r="S1327" t="s">
        <v>27</v>
      </c>
      <c r="T1327">
        <v>-153.51</v>
      </c>
      <c r="U1327" t="s">
        <v>27</v>
      </c>
      <c r="V1327">
        <v>-138.72999999999999</v>
      </c>
      <c r="W1327" t="s">
        <v>27</v>
      </c>
      <c r="X1327">
        <v>-151.75</v>
      </c>
      <c r="Y1327" t="s">
        <v>27</v>
      </c>
      <c r="Z1327">
        <v>-140.72</v>
      </c>
      <c r="AA1327" t="s">
        <v>27</v>
      </c>
    </row>
    <row r="1328" spans="1:27" x14ac:dyDescent="0.25">
      <c r="A1328" t="s">
        <v>1377</v>
      </c>
      <c r="B1328">
        <v>166.48</v>
      </c>
      <c r="C1328" t="s">
        <v>27</v>
      </c>
      <c r="D1328">
        <v>171.23</v>
      </c>
      <c r="E1328" t="s">
        <v>27</v>
      </c>
      <c r="F1328" s="26">
        <v>-4.0848820373860699E+25</v>
      </c>
      <c r="G1328" t="s">
        <v>28</v>
      </c>
      <c r="H1328">
        <v>-172.52</v>
      </c>
      <c r="I1328" t="s">
        <v>27</v>
      </c>
      <c r="J1328">
        <v>-163.61000000000001</v>
      </c>
      <c r="K1328" t="s">
        <v>27</v>
      </c>
      <c r="L1328">
        <v>-162.11000000000001</v>
      </c>
      <c r="M1328" t="s">
        <v>27</v>
      </c>
      <c r="N1328">
        <v>-170.47</v>
      </c>
      <c r="O1328" t="s">
        <v>27</v>
      </c>
      <c r="P1328">
        <v>-152.91</v>
      </c>
      <c r="Q1328" t="s">
        <v>28</v>
      </c>
      <c r="R1328">
        <v>-170.68</v>
      </c>
      <c r="S1328" t="s">
        <v>27</v>
      </c>
      <c r="T1328">
        <v>168.51</v>
      </c>
      <c r="U1328" t="s">
        <v>27</v>
      </c>
      <c r="V1328">
        <v>-177.15</v>
      </c>
      <c r="W1328" t="s">
        <v>27</v>
      </c>
      <c r="X1328">
        <v>169.9</v>
      </c>
      <c r="Y1328" t="s">
        <v>27</v>
      </c>
      <c r="Z1328">
        <v>-178.71</v>
      </c>
      <c r="AA1328" t="s">
        <v>27</v>
      </c>
    </row>
    <row r="1329" spans="1:27" x14ac:dyDescent="0.25">
      <c r="A1329" t="s">
        <v>1378</v>
      </c>
      <c r="B1329">
        <v>55.51</v>
      </c>
      <c r="C1329" t="s">
        <v>27</v>
      </c>
      <c r="D1329">
        <v>60.32</v>
      </c>
      <c r="E1329" t="s">
        <v>27</v>
      </c>
      <c r="F1329" s="26">
        <v>-4.0848820373860699E+25</v>
      </c>
      <c r="G1329" t="s">
        <v>28</v>
      </c>
      <c r="H1329">
        <v>76.52</v>
      </c>
      <c r="I1329" t="s">
        <v>27</v>
      </c>
      <c r="J1329">
        <v>85.29</v>
      </c>
      <c r="K1329" t="s">
        <v>27</v>
      </c>
      <c r="L1329">
        <v>86.85</v>
      </c>
      <c r="M1329" t="s">
        <v>27</v>
      </c>
      <c r="N1329">
        <v>78.459999999999994</v>
      </c>
      <c r="O1329" t="s">
        <v>27</v>
      </c>
      <c r="P1329">
        <v>-152.91</v>
      </c>
      <c r="Q1329" t="s">
        <v>28</v>
      </c>
      <c r="R1329">
        <v>78.22</v>
      </c>
      <c r="S1329" t="s">
        <v>27</v>
      </c>
      <c r="T1329">
        <v>57.55</v>
      </c>
      <c r="U1329" t="s">
        <v>27</v>
      </c>
      <c r="V1329">
        <v>71.89</v>
      </c>
      <c r="W1329" t="s">
        <v>27</v>
      </c>
      <c r="X1329">
        <v>58.97</v>
      </c>
      <c r="Y1329" t="s">
        <v>27</v>
      </c>
      <c r="Z1329">
        <v>70.25</v>
      </c>
      <c r="AA1329" t="s">
        <v>27</v>
      </c>
    </row>
    <row r="1330" spans="1:27" x14ac:dyDescent="0.25">
      <c r="A1330" t="s">
        <v>1379</v>
      </c>
      <c r="B1330">
        <v>166.85</v>
      </c>
      <c r="C1330" t="s">
        <v>27</v>
      </c>
      <c r="D1330">
        <v>171.56</v>
      </c>
      <c r="E1330" t="s">
        <v>27</v>
      </c>
      <c r="F1330" s="26">
        <v>-4.0848820373860699E+25</v>
      </c>
      <c r="G1330" t="s">
        <v>28</v>
      </c>
      <c r="H1330">
        <v>-172.19</v>
      </c>
      <c r="I1330" t="s">
        <v>27</v>
      </c>
      <c r="J1330">
        <v>-163.31</v>
      </c>
      <c r="K1330" t="s">
        <v>27</v>
      </c>
      <c r="L1330">
        <v>-161.82</v>
      </c>
      <c r="M1330" t="s">
        <v>27</v>
      </c>
      <c r="N1330">
        <v>-170.18</v>
      </c>
      <c r="O1330" t="s">
        <v>27</v>
      </c>
      <c r="P1330">
        <v>-152.91</v>
      </c>
      <c r="Q1330" t="s">
        <v>28</v>
      </c>
      <c r="R1330">
        <v>-170.41</v>
      </c>
      <c r="S1330" t="s">
        <v>27</v>
      </c>
      <c r="T1330">
        <v>168.91</v>
      </c>
      <c r="U1330" t="s">
        <v>27</v>
      </c>
      <c r="V1330">
        <v>-176.86</v>
      </c>
      <c r="W1330" t="s">
        <v>27</v>
      </c>
      <c r="X1330">
        <v>170.23</v>
      </c>
      <c r="Y1330" t="s">
        <v>27</v>
      </c>
      <c r="Z1330">
        <v>-178.48</v>
      </c>
      <c r="AA1330" t="s">
        <v>27</v>
      </c>
    </row>
    <row r="1331" spans="1:27" x14ac:dyDescent="0.25">
      <c r="A1331" t="s">
        <v>1380</v>
      </c>
      <c r="B1331">
        <v>66.650000000000006</v>
      </c>
      <c r="C1331" t="s">
        <v>27</v>
      </c>
      <c r="D1331">
        <v>71.25</v>
      </c>
      <c r="E1331" t="s">
        <v>27</v>
      </c>
      <c r="F1331" s="26">
        <v>-4.0848820373860699E+25</v>
      </c>
      <c r="G1331" t="s">
        <v>28</v>
      </c>
      <c r="H1331">
        <v>87.46</v>
      </c>
      <c r="I1331" t="s">
        <v>27</v>
      </c>
      <c r="J1331">
        <v>96.32</v>
      </c>
      <c r="K1331" t="s">
        <v>27</v>
      </c>
      <c r="L1331">
        <v>97.81</v>
      </c>
      <c r="M1331" t="s">
        <v>27</v>
      </c>
      <c r="N1331">
        <v>89.49</v>
      </c>
      <c r="O1331" t="s">
        <v>27</v>
      </c>
      <c r="P1331">
        <v>-152.91</v>
      </c>
      <c r="Q1331" t="s">
        <v>28</v>
      </c>
      <c r="R1331">
        <v>89.27</v>
      </c>
      <c r="S1331" t="s">
        <v>27</v>
      </c>
      <c r="T1331">
        <v>68.66</v>
      </c>
      <c r="U1331" t="s">
        <v>27</v>
      </c>
      <c r="V1331">
        <v>82.75</v>
      </c>
      <c r="W1331" t="s">
        <v>27</v>
      </c>
      <c r="X1331">
        <v>69.88</v>
      </c>
      <c r="Y1331" t="s">
        <v>27</v>
      </c>
      <c r="Z1331">
        <v>81.11</v>
      </c>
      <c r="AA1331" t="s">
        <v>27</v>
      </c>
    </row>
    <row r="1332" spans="1:27" x14ac:dyDescent="0.25">
      <c r="A1332" t="s">
        <v>1381</v>
      </c>
      <c r="B1332">
        <v>102.77</v>
      </c>
      <c r="C1332" t="s">
        <v>27</v>
      </c>
      <c r="D1332">
        <v>107.39</v>
      </c>
      <c r="E1332" t="s">
        <v>27</v>
      </c>
      <c r="F1332" s="26">
        <v>-4.0848820373860699E+25</v>
      </c>
      <c r="G1332" t="s">
        <v>28</v>
      </c>
      <c r="H1332">
        <v>123.64</v>
      </c>
      <c r="I1332" t="s">
        <v>27</v>
      </c>
      <c r="J1332">
        <v>132.59</v>
      </c>
      <c r="K1332" t="s">
        <v>27</v>
      </c>
      <c r="L1332">
        <v>134.04</v>
      </c>
      <c r="M1332" t="s">
        <v>27</v>
      </c>
      <c r="N1332">
        <v>125.76</v>
      </c>
      <c r="O1332" t="s">
        <v>27</v>
      </c>
      <c r="P1332">
        <v>-152.91</v>
      </c>
      <c r="Q1332" t="s">
        <v>28</v>
      </c>
      <c r="R1332">
        <v>125.48</v>
      </c>
      <c r="S1332" t="s">
        <v>27</v>
      </c>
      <c r="T1332">
        <v>104.79</v>
      </c>
      <c r="U1332" t="s">
        <v>27</v>
      </c>
      <c r="V1332">
        <v>118.93</v>
      </c>
      <c r="W1332" t="s">
        <v>27</v>
      </c>
      <c r="X1332">
        <v>106.02</v>
      </c>
      <c r="Y1332" t="s">
        <v>27</v>
      </c>
      <c r="Z1332">
        <v>117.3</v>
      </c>
      <c r="AA1332" t="s">
        <v>27</v>
      </c>
    </row>
    <row r="1333" spans="1:27" x14ac:dyDescent="0.25">
      <c r="A1333" t="s">
        <v>1382</v>
      </c>
      <c r="B1333">
        <v>-111.97</v>
      </c>
      <c r="C1333" t="s">
        <v>27</v>
      </c>
      <c r="D1333">
        <v>-107.33</v>
      </c>
      <c r="E1333" t="s">
        <v>27</v>
      </c>
      <c r="F1333" s="26">
        <v>-4.0848820373860699E+25</v>
      </c>
      <c r="G1333" t="s">
        <v>28</v>
      </c>
      <c r="H1333">
        <v>-91.07</v>
      </c>
      <c r="I1333" t="s">
        <v>27</v>
      </c>
      <c r="J1333">
        <v>-82.13</v>
      </c>
      <c r="K1333" t="s">
        <v>27</v>
      </c>
      <c r="L1333">
        <v>-80.650000000000006</v>
      </c>
      <c r="M1333" t="s">
        <v>27</v>
      </c>
      <c r="N1333">
        <v>-88.99</v>
      </c>
      <c r="O1333" t="s">
        <v>27</v>
      </c>
      <c r="P1333">
        <v>-152.91</v>
      </c>
      <c r="Q1333" t="s">
        <v>28</v>
      </c>
      <c r="R1333">
        <v>-89.19</v>
      </c>
      <c r="S1333" t="s">
        <v>27</v>
      </c>
      <c r="T1333">
        <v>-109.92</v>
      </c>
      <c r="U1333" t="s">
        <v>27</v>
      </c>
      <c r="V1333">
        <v>-95.8</v>
      </c>
      <c r="W1333" t="s">
        <v>27</v>
      </c>
      <c r="X1333">
        <v>-108.68</v>
      </c>
      <c r="Y1333" t="s">
        <v>27</v>
      </c>
      <c r="Z1333">
        <v>-97.43</v>
      </c>
      <c r="AA1333" t="s">
        <v>27</v>
      </c>
    </row>
    <row r="1334" spans="1:27" x14ac:dyDescent="0.25">
      <c r="A1334" t="s">
        <v>1383</v>
      </c>
      <c r="B1334">
        <v>41.2</v>
      </c>
      <c r="C1334" t="s">
        <v>27</v>
      </c>
      <c r="D1334">
        <v>45.9</v>
      </c>
      <c r="E1334" t="s">
        <v>27</v>
      </c>
      <c r="F1334" s="26">
        <v>-4.0848820373860699E+25</v>
      </c>
      <c r="G1334" t="s">
        <v>28</v>
      </c>
      <c r="H1334">
        <v>62.09</v>
      </c>
      <c r="I1334" t="s">
        <v>27</v>
      </c>
      <c r="J1334">
        <v>71.05</v>
      </c>
      <c r="K1334" t="s">
        <v>27</v>
      </c>
      <c r="L1334">
        <v>72.45</v>
      </c>
      <c r="M1334" t="s">
        <v>27</v>
      </c>
      <c r="N1334">
        <v>64.260000000000005</v>
      </c>
      <c r="O1334" t="s">
        <v>27</v>
      </c>
      <c r="P1334">
        <v>-152.91</v>
      </c>
      <c r="Q1334" t="s">
        <v>28</v>
      </c>
      <c r="R1334">
        <v>63.99</v>
      </c>
      <c r="S1334" t="s">
        <v>27</v>
      </c>
      <c r="T1334">
        <v>43.28</v>
      </c>
      <c r="U1334" t="s">
        <v>27</v>
      </c>
      <c r="V1334">
        <v>57.37</v>
      </c>
      <c r="W1334" t="s">
        <v>27</v>
      </c>
      <c r="X1334">
        <v>44.52</v>
      </c>
      <c r="Y1334" t="s">
        <v>27</v>
      </c>
      <c r="Z1334">
        <v>55.66</v>
      </c>
      <c r="AA1334" t="s">
        <v>27</v>
      </c>
    </row>
    <row r="1335" spans="1:27" x14ac:dyDescent="0.25">
      <c r="A1335" t="s">
        <v>1384</v>
      </c>
      <c r="B1335">
        <v>59.85</v>
      </c>
      <c r="C1335" t="s">
        <v>27</v>
      </c>
      <c r="D1335">
        <v>64.489999999999995</v>
      </c>
      <c r="E1335" t="s">
        <v>27</v>
      </c>
      <c r="F1335" s="26">
        <v>-4.0848820373860699E+25</v>
      </c>
      <c r="G1335" t="s">
        <v>28</v>
      </c>
      <c r="H1335">
        <v>80.69</v>
      </c>
      <c r="I1335" t="s">
        <v>27</v>
      </c>
      <c r="J1335">
        <v>89.66</v>
      </c>
      <c r="K1335" t="s">
        <v>27</v>
      </c>
      <c r="L1335">
        <v>91.06</v>
      </c>
      <c r="M1335" t="s">
        <v>27</v>
      </c>
      <c r="N1335">
        <v>82.8</v>
      </c>
      <c r="O1335" t="s">
        <v>27</v>
      </c>
      <c r="P1335">
        <v>-152.91</v>
      </c>
      <c r="Q1335" t="s">
        <v>28</v>
      </c>
      <c r="R1335">
        <v>82.59</v>
      </c>
      <c r="S1335" t="s">
        <v>27</v>
      </c>
      <c r="T1335">
        <v>61.93</v>
      </c>
      <c r="U1335" t="s">
        <v>27</v>
      </c>
      <c r="V1335">
        <v>75.92</v>
      </c>
      <c r="W1335" t="s">
        <v>27</v>
      </c>
      <c r="X1335">
        <v>63.1</v>
      </c>
      <c r="Y1335" t="s">
        <v>27</v>
      </c>
      <c r="Z1335">
        <v>74.25</v>
      </c>
      <c r="AA1335" t="s">
        <v>27</v>
      </c>
    </row>
    <row r="1336" spans="1:27" x14ac:dyDescent="0.25">
      <c r="A1336" t="s">
        <v>1385</v>
      </c>
      <c r="B1336">
        <v>-16.079999999999998</v>
      </c>
      <c r="C1336" t="s">
        <v>27</v>
      </c>
      <c r="D1336">
        <v>-11.44</v>
      </c>
      <c r="E1336" t="s">
        <v>27</v>
      </c>
      <c r="F1336" s="26">
        <v>-4.0848820373860699E+25</v>
      </c>
      <c r="G1336" t="s">
        <v>28</v>
      </c>
      <c r="H1336">
        <v>4.79</v>
      </c>
      <c r="I1336" t="s">
        <v>27</v>
      </c>
      <c r="J1336">
        <v>13.78</v>
      </c>
      <c r="K1336" t="s">
        <v>27</v>
      </c>
      <c r="L1336">
        <v>15.16</v>
      </c>
      <c r="M1336" t="s">
        <v>27</v>
      </c>
      <c r="N1336">
        <v>6.93</v>
      </c>
      <c r="O1336" t="s">
        <v>27</v>
      </c>
      <c r="P1336">
        <v>-152.91</v>
      </c>
      <c r="Q1336" t="s">
        <v>28</v>
      </c>
      <c r="R1336">
        <v>6.66</v>
      </c>
      <c r="S1336" t="s">
        <v>27</v>
      </c>
      <c r="T1336">
        <v>-14</v>
      </c>
      <c r="U1336" t="s">
        <v>27</v>
      </c>
      <c r="V1336">
        <v>-0.02</v>
      </c>
      <c r="W1336" t="s">
        <v>27</v>
      </c>
      <c r="X1336">
        <v>-12.84</v>
      </c>
      <c r="Y1336" t="s">
        <v>27</v>
      </c>
      <c r="Z1336">
        <v>-1.67</v>
      </c>
      <c r="AA1336" t="s">
        <v>27</v>
      </c>
    </row>
    <row r="1337" spans="1:27" x14ac:dyDescent="0.25">
      <c r="A1337" t="s">
        <v>1386</v>
      </c>
      <c r="B1337">
        <v>64.569999999999993</v>
      </c>
      <c r="C1337" t="s">
        <v>27</v>
      </c>
      <c r="D1337">
        <v>69.37</v>
      </c>
      <c r="E1337" t="s">
        <v>27</v>
      </c>
      <c r="F1337" s="26">
        <v>-4.0848820373860699E+25</v>
      </c>
      <c r="G1337" t="s">
        <v>28</v>
      </c>
      <c r="H1337">
        <v>85.79</v>
      </c>
      <c r="I1337" t="s">
        <v>27</v>
      </c>
      <c r="J1337">
        <v>94.73</v>
      </c>
      <c r="K1337" t="s">
        <v>27</v>
      </c>
      <c r="L1337">
        <v>96.15</v>
      </c>
      <c r="M1337" t="s">
        <v>27</v>
      </c>
      <c r="N1337">
        <v>87.86</v>
      </c>
      <c r="O1337" t="s">
        <v>27</v>
      </c>
      <c r="P1337">
        <v>-152.91</v>
      </c>
      <c r="Q1337" t="s">
        <v>28</v>
      </c>
      <c r="R1337">
        <v>87.61</v>
      </c>
      <c r="S1337" t="s">
        <v>27</v>
      </c>
      <c r="T1337">
        <v>66.66</v>
      </c>
      <c r="U1337" t="s">
        <v>27</v>
      </c>
      <c r="V1337">
        <v>80.790000000000006</v>
      </c>
      <c r="W1337" t="s">
        <v>27</v>
      </c>
      <c r="X1337">
        <v>67.94</v>
      </c>
      <c r="Y1337" t="s">
        <v>27</v>
      </c>
      <c r="Z1337">
        <v>79.31</v>
      </c>
      <c r="AA1337" t="s">
        <v>27</v>
      </c>
    </row>
    <row r="1338" spans="1:27" x14ac:dyDescent="0.25">
      <c r="A1338" t="s">
        <v>1387</v>
      </c>
      <c r="B1338">
        <v>-6.14</v>
      </c>
      <c r="C1338" t="s">
        <v>27</v>
      </c>
      <c r="D1338">
        <v>-1.46</v>
      </c>
      <c r="E1338" t="s">
        <v>27</v>
      </c>
      <c r="F1338" s="26">
        <v>-4.0848820373860699E+25</v>
      </c>
      <c r="G1338" t="s">
        <v>28</v>
      </c>
      <c r="H1338">
        <v>14.82</v>
      </c>
      <c r="I1338" t="s">
        <v>27</v>
      </c>
      <c r="J1338">
        <v>23.77</v>
      </c>
      <c r="K1338" t="s">
        <v>27</v>
      </c>
      <c r="L1338">
        <v>25.19</v>
      </c>
      <c r="M1338" t="s">
        <v>27</v>
      </c>
      <c r="N1338">
        <v>16.89</v>
      </c>
      <c r="O1338" t="s">
        <v>27</v>
      </c>
      <c r="P1338">
        <v>-152.91</v>
      </c>
      <c r="Q1338" t="s">
        <v>28</v>
      </c>
      <c r="R1338">
        <v>16.690000000000001</v>
      </c>
      <c r="S1338" t="s">
        <v>27</v>
      </c>
      <c r="T1338">
        <v>-4.03</v>
      </c>
      <c r="U1338" t="s">
        <v>27</v>
      </c>
      <c r="V1338">
        <v>9.92</v>
      </c>
      <c r="W1338" t="s">
        <v>27</v>
      </c>
      <c r="X1338">
        <v>-2.84</v>
      </c>
      <c r="Y1338" t="s">
        <v>27</v>
      </c>
      <c r="Z1338">
        <v>8.32</v>
      </c>
      <c r="AA1338" t="s">
        <v>27</v>
      </c>
    </row>
    <row r="1339" spans="1:27" x14ac:dyDescent="0.25">
      <c r="A1339" t="s">
        <v>1388</v>
      </c>
      <c r="B1339">
        <v>163.92</v>
      </c>
      <c r="C1339" t="s">
        <v>27</v>
      </c>
      <c r="D1339">
        <v>168.55</v>
      </c>
      <c r="E1339" t="s">
        <v>27</v>
      </c>
      <c r="F1339" s="26">
        <v>-4.0848820373860699E+25</v>
      </c>
      <c r="G1339" t="s">
        <v>28</v>
      </c>
      <c r="H1339">
        <v>-175.15</v>
      </c>
      <c r="I1339" t="s">
        <v>27</v>
      </c>
      <c r="J1339">
        <v>-166.16</v>
      </c>
      <c r="K1339" t="s">
        <v>27</v>
      </c>
      <c r="L1339">
        <v>-164.78</v>
      </c>
      <c r="M1339" t="s">
        <v>27</v>
      </c>
      <c r="N1339">
        <v>-173.1</v>
      </c>
      <c r="O1339" t="s">
        <v>27</v>
      </c>
      <c r="P1339">
        <v>-152.91</v>
      </c>
      <c r="Q1339" t="s">
        <v>28</v>
      </c>
      <c r="R1339">
        <v>-173.18</v>
      </c>
      <c r="S1339" t="s">
        <v>27</v>
      </c>
      <c r="T1339">
        <v>166.06</v>
      </c>
      <c r="U1339" t="s">
        <v>27</v>
      </c>
      <c r="V1339">
        <v>179.95</v>
      </c>
      <c r="W1339" t="s">
        <v>27</v>
      </c>
      <c r="X1339">
        <v>167.19</v>
      </c>
      <c r="Y1339" t="s">
        <v>27</v>
      </c>
      <c r="Z1339">
        <v>178.33</v>
      </c>
      <c r="AA1339" t="s">
        <v>27</v>
      </c>
    </row>
    <row r="1340" spans="1:27" x14ac:dyDescent="0.25">
      <c r="A1340" t="s">
        <v>1389</v>
      </c>
      <c r="B1340">
        <v>12.96</v>
      </c>
      <c r="C1340" t="s">
        <v>27</v>
      </c>
      <c r="D1340">
        <v>17.510000000000002</v>
      </c>
      <c r="E1340" t="s">
        <v>27</v>
      </c>
      <c r="F1340" s="26">
        <v>-4.0848820373860699E+25</v>
      </c>
      <c r="G1340" t="s">
        <v>28</v>
      </c>
      <c r="H1340">
        <v>33.9</v>
      </c>
      <c r="I1340" t="s">
        <v>27</v>
      </c>
      <c r="J1340">
        <v>42.84</v>
      </c>
      <c r="K1340" t="s">
        <v>27</v>
      </c>
      <c r="L1340">
        <v>44.19</v>
      </c>
      <c r="M1340" t="s">
        <v>27</v>
      </c>
      <c r="N1340">
        <v>35.97</v>
      </c>
      <c r="O1340" t="s">
        <v>27</v>
      </c>
      <c r="P1340">
        <v>-152.91</v>
      </c>
      <c r="Q1340" t="s">
        <v>28</v>
      </c>
      <c r="R1340">
        <v>35.89</v>
      </c>
      <c r="S1340" t="s">
        <v>27</v>
      </c>
      <c r="T1340">
        <v>15.03</v>
      </c>
      <c r="U1340" t="s">
        <v>27</v>
      </c>
      <c r="V1340">
        <v>28.81</v>
      </c>
      <c r="W1340" t="s">
        <v>27</v>
      </c>
      <c r="X1340">
        <v>16.079999999999998</v>
      </c>
      <c r="Y1340" t="s">
        <v>27</v>
      </c>
      <c r="Z1340">
        <v>27.3</v>
      </c>
      <c r="AA1340" t="s">
        <v>27</v>
      </c>
    </row>
    <row r="1341" spans="1:27" x14ac:dyDescent="0.25">
      <c r="A1341" t="s">
        <v>1390</v>
      </c>
      <c r="B1341">
        <v>68.739999999999995</v>
      </c>
      <c r="C1341" t="s">
        <v>27</v>
      </c>
      <c r="D1341">
        <v>73.36</v>
      </c>
      <c r="E1341" t="s">
        <v>27</v>
      </c>
      <c r="F1341" s="26">
        <v>-4.0848820373860699E+25</v>
      </c>
      <c r="G1341" t="s">
        <v>28</v>
      </c>
      <c r="H1341">
        <v>89.59</v>
      </c>
      <c r="I1341" t="s">
        <v>27</v>
      </c>
      <c r="J1341">
        <v>98.55</v>
      </c>
      <c r="K1341" t="s">
        <v>27</v>
      </c>
      <c r="L1341">
        <v>99.89</v>
      </c>
      <c r="M1341" t="s">
        <v>27</v>
      </c>
      <c r="N1341">
        <v>91.67</v>
      </c>
      <c r="O1341" t="s">
        <v>27</v>
      </c>
      <c r="P1341">
        <v>-152.91</v>
      </c>
      <c r="Q1341" t="s">
        <v>28</v>
      </c>
      <c r="R1341">
        <v>91.64</v>
      </c>
      <c r="S1341" t="s">
        <v>27</v>
      </c>
      <c r="T1341">
        <v>70.86</v>
      </c>
      <c r="U1341" t="s">
        <v>27</v>
      </c>
      <c r="V1341">
        <v>84.62</v>
      </c>
      <c r="W1341" t="s">
        <v>27</v>
      </c>
      <c r="X1341">
        <v>71.95</v>
      </c>
      <c r="Y1341" t="s">
        <v>27</v>
      </c>
      <c r="Z1341">
        <v>83</v>
      </c>
      <c r="AA1341" t="s">
        <v>27</v>
      </c>
    </row>
    <row r="1342" spans="1:27" x14ac:dyDescent="0.25">
      <c r="A1342" t="s">
        <v>1391</v>
      </c>
      <c r="B1342">
        <v>76.87</v>
      </c>
      <c r="C1342" t="s">
        <v>27</v>
      </c>
      <c r="D1342">
        <v>81.400000000000006</v>
      </c>
      <c r="E1342" t="s">
        <v>27</v>
      </c>
      <c r="F1342" s="26">
        <v>-4.0848820373860699E+25</v>
      </c>
      <c r="G1342" t="s">
        <v>28</v>
      </c>
      <c r="H1342">
        <v>97.62</v>
      </c>
      <c r="I1342" t="s">
        <v>27</v>
      </c>
      <c r="J1342">
        <v>106.63</v>
      </c>
      <c r="K1342" t="s">
        <v>27</v>
      </c>
      <c r="L1342">
        <v>107.92</v>
      </c>
      <c r="M1342" t="s">
        <v>27</v>
      </c>
      <c r="N1342">
        <v>99.76</v>
      </c>
      <c r="O1342" t="s">
        <v>27</v>
      </c>
      <c r="P1342">
        <v>-152.91</v>
      </c>
      <c r="Q1342" t="s">
        <v>28</v>
      </c>
      <c r="R1342">
        <v>99.72</v>
      </c>
      <c r="S1342" t="s">
        <v>27</v>
      </c>
      <c r="T1342">
        <v>78.959999999999994</v>
      </c>
      <c r="U1342" t="s">
        <v>27</v>
      </c>
      <c r="V1342">
        <v>92.63</v>
      </c>
      <c r="W1342" t="s">
        <v>27</v>
      </c>
      <c r="X1342">
        <v>79.97</v>
      </c>
      <c r="Y1342" t="s">
        <v>27</v>
      </c>
      <c r="Z1342">
        <v>91.03</v>
      </c>
      <c r="AA1342" t="s">
        <v>27</v>
      </c>
    </row>
    <row r="1343" spans="1:27" x14ac:dyDescent="0.25">
      <c r="A1343" t="s">
        <v>1392</v>
      </c>
      <c r="B1343">
        <v>-39.92</v>
      </c>
      <c r="C1343" t="s">
        <v>27</v>
      </c>
      <c r="D1343">
        <v>-35.67</v>
      </c>
      <c r="E1343" t="s">
        <v>27</v>
      </c>
      <c r="F1343" s="26">
        <v>-4.0848820373860699E+25</v>
      </c>
      <c r="G1343" t="s">
        <v>28</v>
      </c>
      <c r="H1343">
        <v>-19.3</v>
      </c>
      <c r="I1343" t="s">
        <v>27</v>
      </c>
      <c r="J1343">
        <v>-10.19</v>
      </c>
      <c r="K1343" t="s">
        <v>27</v>
      </c>
      <c r="L1343">
        <v>-8.9600000000000009</v>
      </c>
      <c r="M1343" t="s">
        <v>27</v>
      </c>
      <c r="N1343">
        <v>-17.05</v>
      </c>
      <c r="O1343" t="s">
        <v>27</v>
      </c>
      <c r="P1343">
        <v>-152.91</v>
      </c>
      <c r="Q1343" t="s">
        <v>28</v>
      </c>
      <c r="R1343">
        <v>-17.059999999999999</v>
      </c>
      <c r="S1343" t="s">
        <v>27</v>
      </c>
      <c r="T1343">
        <v>-37.9</v>
      </c>
      <c r="U1343" t="s">
        <v>27</v>
      </c>
      <c r="V1343">
        <v>-24.48</v>
      </c>
      <c r="W1343" t="s">
        <v>27</v>
      </c>
      <c r="X1343">
        <v>-37.119999999999997</v>
      </c>
      <c r="Y1343" t="s">
        <v>27</v>
      </c>
      <c r="Z1343">
        <v>-25.95</v>
      </c>
      <c r="AA1343" t="s">
        <v>27</v>
      </c>
    </row>
    <row r="1344" spans="1:27" x14ac:dyDescent="0.25">
      <c r="A1344" t="s">
        <v>1393</v>
      </c>
      <c r="B1344">
        <v>-43.83</v>
      </c>
      <c r="C1344" t="s">
        <v>27</v>
      </c>
      <c r="D1344">
        <v>-39.68</v>
      </c>
      <c r="E1344" t="s">
        <v>27</v>
      </c>
      <c r="F1344" s="26">
        <v>-4.0848820373860699E+25</v>
      </c>
      <c r="G1344" t="s">
        <v>28</v>
      </c>
      <c r="H1344">
        <v>-23.43</v>
      </c>
      <c r="I1344" t="s">
        <v>27</v>
      </c>
      <c r="J1344">
        <v>-14.29</v>
      </c>
      <c r="K1344" t="s">
        <v>27</v>
      </c>
      <c r="L1344">
        <v>-13.08</v>
      </c>
      <c r="M1344" t="s">
        <v>27</v>
      </c>
      <c r="N1344">
        <v>-21.14</v>
      </c>
      <c r="O1344" t="s">
        <v>27</v>
      </c>
      <c r="P1344">
        <v>-152.91</v>
      </c>
      <c r="Q1344" t="s">
        <v>28</v>
      </c>
      <c r="R1344">
        <v>-21.11</v>
      </c>
      <c r="S1344" t="s">
        <v>27</v>
      </c>
      <c r="T1344">
        <v>-41.8</v>
      </c>
      <c r="U1344" t="s">
        <v>27</v>
      </c>
      <c r="V1344">
        <v>-28.48</v>
      </c>
      <c r="W1344" t="s">
        <v>27</v>
      </c>
      <c r="X1344">
        <v>-41.14</v>
      </c>
      <c r="Y1344" t="s">
        <v>27</v>
      </c>
      <c r="Z1344">
        <v>-30.03</v>
      </c>
      <c r="AA1344" t="s">
        <v>27</v>
      </c>
    </row>
    <row r="1345" spans="1:27" x14ac:dyDescent="0.25">
      <c r="A1345" t="s">
        <v>1394</v>
      </c>
      <c r="B1345">
        <v>104.63</v>
      </c>
      <c r="C1345" t="s">
        <v>27</v>
      </c>
      <c r="D1345">
        <v>108.88</v>
      </c>
      <c r="E1345" t="s">
        <v>27</v>
      </c>
      <c r="F1345" s="26">
        <v>-4.0848820373860699E+25</v>
      </c>
      <c r="G1345" t="s">
        <v>28</v>
      </c>
      <c r="H1345">
        <v>124.99</v>
      </c>
      <c r="I1345" t="s">
        <v>27</v>
      </c>
      <c r="J1345">
        <v>134.09</v>
      </c>
      <c r="K1345" t="s">
        <v>27</v>
      </c>
      <c r="L1345">
        <v>135.33000000000001</v>
      </c>
      <c r="M1345" t="s">
        <v>27</v>
      </c>
      <c r="N1345">
        <v>127.25</v>
      </c>
      <c r="O1345" t="s">
        <v>27</v>
      </c>
      <c r="P1345">
        <v>-152.91</v>
      </c>
      <c r="Q1345" t="s">
        <v>28</v>
      </c>
      <c r="R1345">
        <v>127.24</v>
      </c>
      <c r="S1345" t="s">
        <v>27</v>
      </c>
      <c r="T1345">
        <v>106.69</v>
      </c>
      <c r="U1345" t="s">
        <v>27</v>
      </c>
      <c r="V1345">
        <v>120.08</v>
      </c>
      <c r="W1345" t="s">
        <v>27</v>
      </c>
      <c r="X1345">
        <v>107.44</v>
      </c>
      <c r="Y1345" t="s">
        <v>27</v>
      </c>
      <c r="Z1345">
        <v>118.4</v>
      </c>
      <c r="AA1345" t="s">
        <v>27</v>
      </c>
    </row>
    <row r="1346" spans="1:27" x14ac:dyDescent="0.25">
      <c r="A1346" t="s">
        <v>1395</v>
      </c>
      <c r="B1346">
        <v>-39.090000000000003</v>
      </c>
      <c r="C1346" t="s">
        <v>27</v>
      </c>
      <c r="D1346">
        <v>-34.950000000000003</v>
      </c>
      <c r="E1346" t="s">
        <v>27</v>
      </c>
      <c r="F1346" s="26">
        <v>-4.0848820373860699E+25</v>
      </c>
      <c r="G1346" t="s">
        <v>28</v>
      </c>
      <c r="H1346">
        <v>-18.88</v>
      </c>
      <c r="I1346" t="s">
        <v>27</v>
      </c>
      <c r="J1346">
        <v>-9.7100000000000009</v>
      </c>
      <c r="K1346" t="s">
        <v>27</v>
      </c>
      <c r="L1346">
        <v>-8.51</v>
      </c>
      <c r="M1346" t="s">
        <v>27</v>
      </c>
      <c r="N1346">
        <v>-16.54</v>
      </c>
      <c r="O1346" t="s">
        <v>27</v>
      </c>
      <c r="P1346">
        <v>-152.91</v>
      </c>
      <c r="Q1346" t="s">
        <v>28</v>
      </c>
      <c r="R1346">
        <v>-16.53</v>
      </c>
      <c r="S1346" t="s">
        <v>27</v>
      </c>
      <c r="T1346">
        <v>-37.06</v>
      </c>
      <c r="U1346" t="s">
        <v>27</v>
      </c>
      <c r="V1346">
        <v>-23.75</v>
      </c>
      <c r="W1346" t="s">
        <v>27</v>
      </c>
      <c r="X1346">
        <v>-36.39</v>
      </c>
      <c r="Y1346" t="s">
        <v>27</v>
      </c>
      <c r="Z1346">
        <v>-25.43</v>
      </c>
      <c r="AA1346" t="s">
        <v>27</v>
      </c>
    </row>
    <row r="1347" spans="1:27" x14ac:dyDescent="0.25">
      <c r="A1347" t="s">
        <v>1396</v>
      </c>
      <c r="B1347">
        <v>52.66</v>
      </c>
      <c r="C1347" t="s">
        <v>27</v>
      </c>
      <c r="D1347">
        <v>56.79</v>
      </c>
      <c r="E1347" t="s">
        <v>27</v>
      </c>
      <c r="F1347" s="26">
        <v>-4.0848820373860699E+25</v>
      </c>
      <c r="G1347" t="s">
        <v>28</v>
      </c>
      <c r="H1347">
        <v>72.97</v>
      </c>
      <c r="I1347" t="s">
        <v>27</v>
      </c>
      <c r="J1347">
        <v>82.09</v>
      </c>
      <c r="K1347" t="s">
        <v>27</v>
      </c>
      <c r="L1347">
        <v>83.35</v>
      </c>
      <c r="M1347" t="s">
        <v>27</v>
      </c>
      <c r="N1347">
        <v>75.209999999999994</v>
      </c>
      <c r="O1347" t="s">
        <v>27</v>
      </c>
      <c r="P1347">
        <v>-152.91</v>
      </c>
      <c r="Q1347" t="s">
        <v>28</v>
      </c>
      <c r="R1347">
        <v>75.239999999999995</v>
      </c>
      <c r="S1347" t="s">
        <v>27</v>
      </c>
      <c r="T1347">
        <v>54.68</v>
      </c>
      <c r="U1347" t="s">
        <v>27</v>
      </c>
      <c r="V1347">
        <v>68.05</v>
      </c>
      <c r="W1347" t="s">
        <v>27</v>
      </c>
      <c r="X1347">
        <v>55.37</v>
      </c>
      <c r="Y1347" t="s">
        <v>27</v>
      </c>
      <c r="Z1347">
        <v>66.42</v>
      </c>
      <c r="AA1347" t="s">
        <v>27</v>
      </c>
    </row>
    <row r="1348" spans="1:27" x14ac:dyDescent="0.25">
      <c r="A1348" t="s">
        <v>1397</v>
      </c>
      <c r="B1348">
        <v>-163.32</v>
      </c>
      <c r="C1348" t="s">
        <v>27</v>
      </c>
      <c r="D1348">
        <v>-159.26</v>
      </c>
      <c r="E1348" t="s">
        <v>27</v>
      </c>
      <c r="F1348" s="26">
        <v>-4.0848820373860699E+25</v>
      </c>
      <c r="G1348" t="s">
        <v>28</v>
      </c>
      <c r="H1348">
        <v>-142.97</v>
      </c>
      <c r="I1348" t="s">
        <v>27</v>
      </c>
      <c r="J1348">
        <v>-133.80000000000001</v>
      </c>
      <c r="K1348" t="s">
        <v>27</v>
      </c>
      <c r="L1348">
        <v>-132.54</v>
      </c>
      <c r="M1348" t="s">
        <v>27</v>
      </c>
      <c r="N1348">
        <v>-140.68</v>
      </c>
      <c r="O1348" t="s">
        <v>27</v>
      </c>
      <c r="P1348">
        <v>-152.91</v>
      </c>
      <c r="Q1348" t="s">
        <v>28</v>
      </c>
      <c r="R1348">
        <v>-140.66</v>
      </c>
      <c r="S1348" t="s">
        <v>27</v>
      </c>
      <c r="T1348">
        <v>-161.34</v>
      </c>
      <c r="U1348" t="s">
        <v>27</v>
      </c>
      <c r="V1348">
        <v>-147.97999999999999</v>
      </c>
      <c r="W1348" t="s">
        <v>27</v>
      </c>
      <c r="X1348">
        <v>-160.69999999999999</v>
      </c>
      <c r="Y1348" t="s">
        <v>27</v>
      </c>
      <c r="Z1348">
        <v>-149.47</v>
      </c>
      <c r="AA1348" t="s">
        <v>27</v>
      </c>
    </row>
    <row r="1349" spans="1:27" x14ac:dyDescent="0.25">
      <c r="A1349" t="s">
        <v>1398</v>
      </c>
      <c r="B1349">
        <v>-66.12</v>
      </c>
      <c r="C1349" t="s">
        <v>27</v>
      </c>
      <c r="D1349">
        <v>-61.91</v>
      </c>
      <c r="E1349" t="s">
        <v>27</v>
      </c>
      <c r="F1349" s="26">
        <v>-4.0848820373860699E+25</v>
      </c>
      <c r="G1349" t="s">
        <v>28</v>
      </c>
      <c r="H1349">
        <v>-45.53</v>
      </c>
      <c r="I1349" t="s">
        <v>27</v>
      </c>
      <c r="J1349">
        <v>-36.35</v>
      </c>
      <c r="K1349" t="s">
        <v>27</v>
      </c>
      <c r="L1349">
        <v>-35.049999999999997</v>
      </c>
      <c r="M1349" t="s">
        <v>27</v>
      </c>
      <c r="N1349">
        <v>-43.22</v>
      </c>
      <c r="O1349" t="s">
        <v>27</v>
      </c>
      <c r="P1349">
        <v>-152.91</v>
      </c>
      <c r="Q1349" t="s">
        <v>28</v>
      </c>
      <c r="R1349">
        <v>-43.28</v>
      </c>
      <c r="S1349" t="s">
        <v>27</v>
      </c>
      <c r="T1349">
        <v>-64.099999999999994</v>
      </c>
      <c r="U1349" t="s">
        <v>27</v>
      </c>
      <c r="V1349">
        <v>-50.63</v>
      </c>
      <c r="W1349" t="s">
        <v>27</v>
      </c>
      <c r="X1349">
        <v>-63.35</v>
      </c>
      <c r="Y1349" t="s">
        <v>27</v>
      </c>
      <c r="Z1349">
        <v>-52.05</v>
      </c>
      <c r="AA1349" t="s">
        <v>27</v>
      </c>
    </row>
    <row r="1350" spans="1:27" x14ac:dyDescent="0.25">
      <c r="A1350" t="s">
        <v>1399</v>
      </c>
      <c r="B1350">
        <v>-26.38</v>
      </c>
      <c r="C1350" t="s">
        <v>27</v>
      </c>
      <c r="D1350">
        <v>-22.68</v>
      </c>
      <c r="E1350" t="s">
        <v>27</v>
      </c>
      <c r="F1350" s="26">
        <v>-4.0848820373860699E+25</v>
      </c>
      <c r="G1350" t="s">
        <v>28</v>
      </c>
      <c r="H1350">
        <v>-6.34</v>
      </c>
      <c r="I1350" t="s">
        <v>27</v>
      </c>
      <c r="J1350">
        <v>2.88</v>
      </c>
      <c r="K1350" t="s">
        <v>27</v>
      </c>
      <c r="L1350">
        <v>4.1100000000000003</v>
      </c>
      <c r="M1350" t="s">
        <v>27</v>
      </c>
      <c r="N1350">
        <v>-3.96</v>
      </c>
      <c r="O1350" t="s">
        <v>27</v>
      </c>
      <c r="P1350">
        <v>-152.91</v>
      </c>
      <c r="Q1350" t="s">
        <v>28</v>
      </c>
      <c r="R1350">
        <v>-3.92</v>
      </c>
      <c r="S1350" t="s">
        <v>27</v>
      </c>
      <c r="T1350">
        <v>-24.48</v>
      </c>
      <c r="U1350" t="s">
        <v>27</v>
      </c>
      <c r="V1350">
        <v>-11.47</v>
      </c>
      <c r="W1350" t="s">
        <v>27</v>
      </c>
      <c r="X1350">
        <v>-24.18</v>
      </c>
      <c r="Y1350" t="s">
        <v>27</v>
      </c>
      <c r="Z1350">
        <v>-12.9</v>
      </c>
      <c r="AA1350" t="s">
        <v>27</v>
      </c>
    </row>
    <row r="1351" spans="1:27" x14ac:dyDescent="0.25">
      <c r="A1351" t="s">
        <v>1400</v>
      </c>
      <c r="B1351">
        <v>-19.62</v>
      </c>
      <c r="C1351" t="s">
        <v>27</v>
      </c>
      <c r="D1351">
        <v>-15.89</v>
      </c>
      <c r="E1351" t="s">
        <v>27</v>
      </c>
      <c r="F1351" s="26">
        <v>-4.0848820373860699E+25</v>
      </c>
      <c r="G1351" t="s">
        <v>28</v>
      </c>
      <c r="H1351">
        <v>0.53</v>
      </c>
      <c r="I1351" t="s">
        <v>27</v>
      </c>
      <c r="J1351">
        <v>9.76</v>
      </c>
      <c r="K1351" t="s">
        <v>27</v>
      </c>
      <c r="L1351">
        <v>10.98</v>
      </c>
      <c r="M1351" t="s">
        <v>27</v>
      </c>
      <c r="N1351">
        <v>2.91</v>
      </c>
      <c r="O1351" t="s">
        <v>27</v>
      </c>
      <c r="P1351">
        <v>-152.91</v>
      </c>
      <c r="Q1351" t="s">
        <v>28</v>
      </c>
      <c r="R1351">
        <v>2.95</v>
      </c>
      <c r="S1351" t="s">
        <v>27</v>
      </c>
      <c r="T1351">
        <v>-17.73</v>
      </c>
      <c r="U1351" t="s">
        <v>27</v>
      </c>
      <c r="V1351">
        <v>-4.63</v>
      </c>
      <c r="W1351" t="s">
        <v>27</v>
      </c>
      <c r="X1351">
        <v>-17.37</v>
      </c>
      <c r="Y1351" t="s">
        <v>27</v>
      </c>
      <c r="Z1351">
        <v>-6.04</v>
      </c>
      <c r="AA1351" t="s">
        <v>27</v>
      </c>
    </row>
    <row r="1352" spans="1:27" x14ac:dyDescent="0.25">
      <c r="A1352" t="s">
        <v>1401</v>
      </c>
      <c r="B1352">
        <v>21.23</v>
      </c>
      <c r="C1352" t="s">
        <v>27</v>
      </c>
      <c r="D1352">
        <v>25.03</v>
      </c>
      <c r="E1352" t="s">
        <v>27</v>
      </c>
      <c r="F1352" s="26">
        <v>-4.0848820373860699E+25</v>
      </c>
      <c r="G1352" t="s">
        <v>28</v>
      </c>
      <c r="H1352">
        <v>41.36</v>
      </c>
      <c r="I1352" t="s">
        <v>27</v>
      </c>
      <c r="J1352">
        <v>50.65</v>
      </c>
      <c r="K1352" t="s">
        <v>27</v>
      </c>
      <c r="L1352">
        <v>51.83</v>
      </c>
      <c r="M1352" t="s">
        <v>27</v>
      </c>
      <c r="N1352">
        <v>43.81</v>
      </c>
      <c r="O1352" t="s">
        <v>27</v>
      </c>
      <c r="P1352">
        <v>-152.91</v>
      </c>
      <c r="Q1352" t="s">
        <v>28</v>
      </c>
      <c r="R1352">
        <v>43.87</v>
      </c>
      <c r="S1352" t="s">
        <v>27</v>
      </c>
      <c r="T1352">
        <v>23.15</v>
      </c>
      <c r="U1352" t="s">
        <v>27</v>
      </c>
      <c r="V1352">
        <v>36.18</v>
      </c>
      <c r="W1352" t="s">
        <v>27</v>
      </c>
      <c r="X1352">
        <v>23.52</v>
      </c>
      <c r="Y1352" t="s">
        <v>27</v>
      </c>
      <c r="Z1352">
        <v>34.79</v>
      </c>
      <c r="AA1352" t="s">
        <v>27</v>
      </c>
    </row>
    <row r="1353" spans="1:27" x14ac:dyDescent="0.25">
      <c r="A1353" t="s">
        <v>1402</v>
      </c>
      <c r="B1353">
        <v>-35.71</v>
      </c>
      <c r="C1353" t="s">
        <v>27</v>
      </c>
      <c r="D1353">
        <v>-32.06</v>
      </c>
      <c r="E1353" t="s">
        <v>27</v>
      </c>
      <c r="F1353" s="26">
        <v>-4.0848820373860699E+25</v>
      </c>
      <c r="G1353" t="s">
        <v>28</v>
      </c>
      <c r="H1353">
        <v>-15.55</v>
      </c>
      <c r="I1353" t="s">
        <v>27</v>
      </c>
      <c r="J1353">
        <v>-6.21</v>
      </c>
      <c r="K1353" t="s">
        <v>27</v>
      </c>
      <c r="L1353">
        <v>-5.0599999999999996</v>
      </c>
      <c r="M1353" t="s">
        <v>27</v>
      </c>
      <c r="N1353">
        <v>-13.04</v>
      </c>
      <c r="O1353" t="s">
        <v>27</v>
      </c>
      <c r="P1353">
        <v>-152.91</v>
      </c>
      <c r="Q1353" t="s">
        <v>28</v>
      </c>
      <c r="R1353">
        <v>-13.01</v>
      </c>
      <c r="S1353" t="s">
        <v>27</v>
      </c>
      <c r="T1353">
        <v>-33.85</v>
      </c>
      <c r="U1353" t="s">
        <v>27</v>
      </c>
      <c r="V1353">
        <v>-20.85</v>
      </c>
      <c r="W1353" t="s">
        <v>27</v>
      </c>
      <c r="X1353">
        <v>-33.57</v>
      </c>
      <c r="Y1353" t="s">
        <v>27</v>
      </c>
      <c r="Z1353">
        <v>-22.14</v>
      </c>
      <c r="AA1353" t="s">
        <v>27</v>
      </c>
    </row>
    <row r="1354" spans="1:27" x14ac:dyDescent="0.25">
      <c r="A1354" t="s">
        <v>1403</v>
      </c>
      <c r="B1354">
        <v>-179.09</v>
      </c>
      <c r="C1354" t="s">
        <v>27</v>
      </c>
      <c r="D1354">
        <v>-175.46</v>
      </c>
      <c r="E1354" t="s">
        <v>27</v>
      </c>
      <c r="F1354" s="26">
        <v>-4.0848820373860699E+25</v>
      </c>
      <c r="G1354" t="s">
        <v>28</v>
      </c>
      <c r="H1354">
        <v>-158.86000000000001</v>
      </c>
      <c r="I1354" t="s">
        <v>27</v>
      </c>
      <c r="J1354">
        <v>-149.49</v>
      </c>
      <c r="K1354" t="s">
        <v>27</v>
      </c>
      <c r="L1354">
        <v>-148.35</v>
      </c>
      <c r="M1354" t="s">
        <v>27</v>
      </c>
      <c r="N1354">
        <v>-156.32</v>
      </c>
      <c r="O1354" t="s">
        <v>27</v>
      </c>
      <c r="P1354">
        <v>-152.91</v>
      </c>
      <c r="Q1354" t="s">
        <v>28</v>
      </c>
      <c r="R1354">
        <v>-156.31</v>
      </c>
      <c r="S1354" t="s">
        <v>27</v>
      </c>
      <c r="T1354">
        <v>-177.22</v>
      </c>
      <c r="U1354" t="s">
        <v>27</v>
      </c>
      <c r="V1354">
        <v>-164.28</v>
      </c>
      <c r="W1354" t="s">
        <v>27</v>
      </c>
      <c r="X1354">
        <v>-176.99</v>
      </c>
      <c r="Y1354" t="s">
        <v>27</v>
      </c>
      <c r="Z1354">
        <v>-165.43</v>
      </c>
      <c r="AA1354" t="s">
        <v>27</v>
      </c>
    </row>
    <row r="1355" spans="1:27" x14ac:dyDescent="0.25">
      <c r="A1355" t="s">
        <v>1404</v>
      </c>
      <c r="B1355">
        <v>24.59</v>
      </c>
      <c r="C1355" t="s">
        <v>27</v>
      </c>
      <c r="D1355">
        <v>28.45</v>
      </c>
      <c r="E1355" t="s">
        <v>27</v>
      </c>
      <c r="F1355" s="26">
        <v>-4.0848820373860699E+25</v>
      </c>
      <c r="G1355" t="s">
        <v>28</v>
      </c>
      <c r="H1355">
        <v>44.97</v>
      </c>
      <c r="I1355" t="s">
        <v>27</v>
      </c>
      <c r="J1355">
        <v>54.26</v>
      </c>
      <c r="K1355" t="s">
        <v>27</v>
      </c>
      <c r="L1355">
        <v>55.41</v>
      </c>
      <c r="M1355" t="s">
        <v>27</v>
      </c>
      <c r="N1355">
        <v>47.43</v>
      </c>
      <c r="O1355" t="s">
        <v>27</v>
      </c>
      <c r="P1355">
        <v>-152.91</v>
      </c>
      <c r="Q1355" t="s">
        <v>28</v>
      </c>
      <c r="R1355">
        <v>47.37</v>
      </c>
      <c r="S1355" t="s">
        <v>27</v>
      </c>
      <c r="T1355">
        <v>26.52</v>
      </c>
      <c r="U1355" t="s">
        <v>27</v>
      </c>
      <c r="V1355">
        <v>39.619999999999997</v>
      </c>
      <c r="W1355" t="s">
        <v>27</v>
      </c>
      <c r="X1355">
        <v>26.93</v>
      </c>
      <c r="Y1355" t="s">
        <v>27</v>
      </c>
      <c r="Z1355">
        <v>38.35</v>
      </c>
      <c r="AA1355" t="s">
        <v>27</v>
      </c>
    </row>
    <row r="1356" spans="1:27" x14ac:dyDescent="0.25">
      <c r="A1356" t="s">
        <v>1405</v>
      </c>
      <c r="B1356">
        <v>-59.74</v>
      </c>
      <c r="C1356" t="s">
        <v>27</v>
      </c>
      <c r="D1356">
        <v>-55.83</v>
      </c>
      <c r="E1356" t="s">
        <v>27</v>
      </c>
      <c r="F1356" s="26">
        <v>-4.0848820373860699E+25</v>
      </c>
      <c r="G1356" t="s">
        <v>28</v>
      </c>
      <c r="H1356">
        <v>-39.25</v>
      </c>
      <c r="I1356" t="s">
        <v>27</v>
      </c>
      <c r="J1356">
        <v>-29.93</v>
      </c>
      <c r="K1356" t="s">
        <v>27</v>
      </c>
      <c r="L1356">
        <v>-28.77</v>
      </c>
      <c r="M1356" t="s">
        <v>27</v>
      </c>
      <c r="N1356">
        <v>-36.799999999999997</v>
      </c>
      <c r="O1356" t="s">
        <v>27</v>
      </c>
      <c r="P1356">
        <v>-152.91</v>
      </c>
      <c r="Q1356" t="s">
        <v>28</v>
      </c>
      <c r="R1356">
        <v>-36.85</v>
      </c>
      <c r="S1356" t="s">
        <v>27</v>
      </c>
      <c r="T1356">
        <v>-57.81</v>
      </c>
      <c r="U1356" t="s">
        <v>27</v>
      </c>
      <c r="V1356">
        <v>-44.65</v>
      </c>
      <c r="W1356" t="s">
        <v>27</v>
      </c>
      <c r="X1356">
        <v>-57.36</v>
      </c>
      <c r="Y1356" t="s">
        <v>27</v>
      </c>
      <c r="Z1356">
        <v>-45.86</v>
      </c>
      <c r="AA1356" t="s">
        <v>27</v>
      </c>
    </row>
    <row r="1357" spans="1:27" x14ac:dyDescent="0.25">
      <c r="A1357" t="s">
        <v>1406</v>
      </c>
      <c r="B1357">
        <v>-39.479999999999997</v>
      </c>
      <c r="C1357" t="s">
        <v>27</v>
      </c>
      <c r="D1357">
        <v>-35.590000000000003</v>
      </c>
      <c r="E1357" t="s">
        <v>27</v>
      </c>
      <c r="F1357" s="26">
        <v>-4.0848820373860699E+25</v>
      </c>
      <c r="G1357" t="s">
        <v>28</v>
      </c>
      <c r="H1357">
        <v>-18.920000000000002</v>
      </c>
      <c r="I1357" t="s">
        <v>27</v>
      </c>
      <c r="J1357">
        <v>-9.5500000000000007</v>
      </c>
      <c r="K1357" t="s">
        <v>27</v>
      </c>
      <c r="L1357">
        <v>-8.39</v>
      </c>
      <c r="M1357" t="s">
        <v>27</v>
      </c>
      <c r="N1357">
        <v>-16.399999999999999</v>
      </c>
      <c r="O1357" t="s">
        <v>27</v>
      </c>
      <c r="P1357">
        <v>-152.91</v>
      </c>
      <c r="Q1357" t="s">
        <v>28</v>
      </c>
      <c r="R1357">
        <v>-16.52</v>
      </c>
      <c r="S1357" t="s">
        <v>27</v>
      </c>
      <c r="T1357">
        <v>-37.57</v>
      </c>
      <c r="U1357" t="s">
        <v>27</v>
      </c>
      <c r="V1357">
        <v>-24.45</v>
      </c>
      <c r="W1357" t="s">
        <v>27</v>
      </c>
      <c r="X1357">
        <v>-37.119999999999997</v>
      </c>
      <c r="Y1357" t="s">
        <v>27</v>
      </c>
      <c r="Z1357">
        <v>-25.55</v>
      </c>
      <c r="AA1357" t="s">
        <v>27</v>
      </c>
    </row>
    <row r="1358" spans="1:27" x14ac:dyDescent="0.25">
      <c r="A1358" t="s">
        <v>1407</v>
      </c>
      <c r="B1358">
        <v>-36.15</v>
      </c>
      <c r="C1358" t="s">
        <v>27</v>
      </c>
      <c r="D1358">
        <v>-32.200000000000003</v>
      </c>
      <c r="E1358" t="s">
        <v>27</v>
      </c>
      <c r="F1358" s="26">
        <v>-4.0848820373860699E+25</v>
      </c>
      <c r="G1358" t="s">
        <v>28</v>
      </c>
      <c r="H1358">
        <v>-15.41</v>
      </c>
      <c r="I1358" t="s">
        <v>27</v>
      </c>
      <c r="J1358">
        <v>-6.05</v>
      </c>
      <c r="K1358" t="s">
        <v>27</v>
      </c>
      <c r="L1358">
        <v>-4.9000000000000004</v>
      </c>
      <c r="M1358" t="s">
        <v>27</v>
      </c>
      <c r="N1358">
        <v>-12.91</v>
      </c>
      <c r="O1358" t="s">
        <v>27</v>
      </c>
      <c r="P1358">
        <v>-152.91</v>
      </c>
      <c r="Q1358" t="s">
        <v>28</v>
      </c>
      <c r="R1358">
        <v>-13.06</v>
      </c>
      <c r="S1358" t="s">
        <v>27</v>
      </c>
      <c r="T1358">
        <v>-34.26</v>
      </c>
      <c r="U1358" t="s">
        <v>27</v>
      </c>
      <c r="V1358">
        <v>-21.06</v>
      </c>
      <c r="W1358" t="s">
        <v>27</v>
      </c>
      <c r="X1358">
        <v>-33.729999999999997</v>
      </c>
      <c r="Y1358" t="s">
        <v>27</v>
      </c>
      <c r="Z1358">
        <v>-22.02</v>
      </c>
      <c r="AA1358" t="s">
        <v>27</v>
      </c>
    </row>
    <row r="1359" spans="1:27" x14ac:dyDescent="0.25">
      <c r="A1359" t="s">
        <v>1408</v>
      </c>
      <c r="B1359">
        <v>-28.67</v>
      </c>
      <c r="C1359" t="s">
        <v>27</v>
      </c>
      <c r="D1359">
        <v>-24.62</v>
      </c>
      <c r="E1359" t="s">
        <v>27</v>
      </c>
      <c r="F1359" s="26">
        <v>-4.0848820373860699E+25</v>
      </c>
      <c r="G1359" t="s">
        <v>28</v>
      </c>
      <c r="H1359">
        <v>-7.88</v>
      </c>
      <c r="I1359" t="s">
        <v>27</v>
      </c>
      <c r="J1359">
        <v>1.46</v>
      </c>
      <c r="K1359" t="s">
        <v>27</v>
      </c>
      <c r="L1359">
        <v>2.65</v>
      </c>
      <c r="M1359" t="s">
        <v>27</v>
      </c>
      <c r="N1359">
        <v>-5.42</v>
      </c>
      <c r="O1359" t="s">
        <v>27</v>
      </c>
      <c r="P1359">
        <v>-152.91</v>
      </c>
      <c r="Q1359" t="s">
        <v>28</v>
      </c>
      <c r="R1359">
        <v>-5.51</v>
      </c>
      <c r="S1359" t="s">
        <v>27</v>
      </c>
      <c r="T1359">
        <v>-26.73</v>
      </c>
      <c r="U1359" t="s">
        <v>27</v>
      </c>
      <c r="V1359">
        <v>-13.51</v>
      </c>
      <c r="W1359" t="s">
        <v>27</v>
      </c>
      <c r="X1359">
        <v>-26.13</v>
      </c>
      <c r="Y1359" t="s">
        <v>27</v>
      </c>
      <c r="Z1359">
        <v>-14.5</v>
      </c>
      <c r="AA1359" t="s">
        <v>27</v>
      </c>
    </row>
    <row r="1360" spans="1:27" x14ac:dyDescent="0.25">
      <c r="A1360" t="s">
        <v>1409</v>
      </c>
      <c r="B1360">
        <v>-122.15</v>
      </c>
      <c r="C1360" t="s">
        <v>27</v>
      </c>
      <c r="D1360">
        <v>-117.98</v>
      </c>
      <c r="E1360" t="s">
        <v>27</v>
      </c>
      <c r="F1360" s="26">
        <v>-4.0848820373860699E+25</v>
      </c>
      <c r="G1360" t="s">
        <v>28</v>
      </c>
      <c r="H1360">
        <v>-101.19</v>
      </c>
      <c r="I1360" t="s">
        <v>27</v>
      </c>
      <c r="J1360">
        <v>-91.84</v>
      </c>
      <c r="K1360" t="s">
        <v>27</v>
      </c>
      <c r="L1360">
        <v>-90.65</v>
      </c>
      <c r="M1360" t="s">
        <v>27</v>
      </c>
      <c r="N1360">
        <v>-98.73</v>
      </c>
      <c r="O1360" t="s">
        <v>27</v>
      </c>
      <c r="P1360">
        <v>-152.91</v>
      </c>
      <c r="Q1360" t="s">
        <v>28</v>
      </c>
      <c r="R1360">
        <v>-98.86</v>
      </c>
      <c r="S1360" t="s">
        <v>27</v>
      </c>
      <c r="T1360">
        <v>-120.16</v>
      </c>
      <c r="U1360" t="s">
        <v>27</v>
      </c>
      <c r="V1360">
        <v>-106.83</v>
      </c>
      <c r="W1360" t="s">
        <v>27</v>
      </c>
      <c r="X1360">
        <v>-119.47</v>
      </c>
      <c r="Y1360" t="s">
        <v>27</v>
      </c>
      <c r="Z1360">
        <v>-107.82</v>
      </c>
      <c r="AA1360" t="s">
        <v>27</v>
      </c>
    </row>
    <row r="1361" spans="1:27" x14ac:dyDescent="0.25">
      <c r="A1361" t="s">
        <v>1410</v>
      </c>
      <c r="B1361">
        <v>174.87</v>
      </c>
      <c r="C1361" t="s">
        <v>27</v>
      </c>
      <c r="D1361">
        <v>178.93</v>
      </c>
      <c r="E1361" t="s">
        <v>27</v>
      </c>
      <c r="F1361" s="26">
        <v>-4.0848820373860699E+25</v>
      </c>
      <c r="G1361" t="s">
        <v>28</v>
      </c>
      <c r="H1361">
        <v>-164.29</v>
      </c>
      <c r="I1361" t="s">
        <v>27</v>
      </c>
      <c r="J1361">
        <v>-155.02000000000001</v>
      </c>
      <c r="K1361" t="s">
        <v>27</v>
      </c>
      <c r="L1361">
        <v>-153.76</v>
      </c>
      <c r="M1361" t="s">
        <v>27</v>
      </c>
      <c r="N1361">
        <v>-161.91999999999999</v>
      </c>
      <c r="O1361" t="s">
        <v>27</v>
      </c>
      <c r="P1361">
        <v>-152.91</v>
      </c>
      <c r="Q1361" t="s">
        <v>28</v>
      </c>
      <c r="R1361">
        <v>-161.96</v>
      </c>
      <c r="S1361" t="s">
        <v>27</v>
      </c>
      <c r="T1361">
        <v>176.82</v>
      </c>
      <c r="U1361" t="s">
        <v>27</v>
      </c>
      <c r="V1361">
        <v>-169.92</v>
      </c>
      <c r="W1361" t="s">
        <v>27</v>
      </c>
      <c r="X1361">
        <v>177.42</v>
      </c>
      <c r="Y1361" t="s">
        <v>27</v>
      </c>
      <c r="Z1361">
        <v>-170.94</v>
      </c>
      <c r="AA1361" t="s">
        <v>27</v>
      </c>
    </row>
    <row r="1362" spans="1:27" x14ac:dyDescent="0.25">
      <c r="A1362" t="s">
        <v>1411</v>
      </c>
      <c r="B1362">
        <v>0.95</v>
      </c>
      <c r="C1362" t="s">
        <v>27</v>
      </c>
      <c r="D1362">
        <v>4.9800000000000004</v>
      </c>
      <c r="E1362" t="s">
        <v>27</v>
      </c>
      <c r="F1362" s="26">
        <v>-4.0848820373860699E+25</v>
      </c>
      <c r="G1362" t="s">
        <v>28</v>
      </c>
      <c r="H1362">
        <v>21.71</v>
      </c>
      <c r="I1362" t="s">
        <v>27</v>
      </c>
      <c r="J1362">
        <v>30.94</v>
      </c>
      <c r="K1362" t="s">
        <v>27</v>
      </c>
      <c r="L1362">
        <v>32.130000000000003</v>
      </c>
      <c r="M1362" t="s">
        <v>27</v>
      </c>
      <c r="N1362">
        <v>24.06</v>
      </c>
      <c r="O1362" t="s">
        <v>27</v>
      </c>
      <c r="P1362">
        <v>-152.91</v>
      </c>
      <c r="Q1362" t="s">
        <v>28</v>
      </c>
      <c r="R1362">
        <v>24</v>
      </c>
      <c r="S1362" t="s">
        <v>27</v>
      </c>
      <c r="T1362">
        <v>2.88</v>
      </c>
      <c r="U1362" t="s">
        <v>27</v>
      </c>
      <c r="V1362">
        <v>16.14</v>
      </c>
      <c r="W1362" t="s">
        <v>27</v>
      </c>
      <c r="X1362">
        <v>3.46</v>
      </c>
      <c r="Y1362" t="s">
        <v>27</v>
      </c>
      <c r="Z1362">
        <v>15.07</v>
      </c>
      <c r="AA1362" t="s">
        <v>27</v>
      </c>
    </row>
    <row r="1363" spans="1:27" x14ac:dyDescent="0.25">
      <c r="A1363" t="s">
        <v>1412</v>
      </c>
      <c r="B1363">
        <v>-16.440000000000001</v>
      </c>
      <c r="C1363" t="s">
        <v>27</v>
      </c>
      <c r="D1363">
        <v>-12.14</v>
      </c>
      <c r="E1363" t="s">
        <v>27</v>
      </c>
      <c r="F1363" s="26">
        <v>-4.0848820373860699E+25</v>
      </c>
      <c r="G1363" t="s">
        <v>28</v>
      </c>
      <c r="H1363">
        <v>4.5199999999999996</v>
      </c>
      <c r="I1363" t="s">
        <v>27</v>
      </c>
      <c r="J1363">
        <v>13.71</v>
      </c>
      <c r="K1363" t="s">
        <v>27</v>
      </c>
      <c r="L1363">
        <v>14.97</v>
      </c>
      <c r="M1363" t="s">
        <v>27</v>
      </c>
      <c r="N1363">
        <v>6.82</v>
      </c>
      <c r="O1363" t="s">
        <v>27</v>
      </c>
      <c r="P1363">
        <v>-152.91</v>
      </c>
      <c r="Q1363" t="s">
        <v>28</v>
      </c>
      <c r="R1363">
        <v>6.74</v>
      </c>
      <c r="S1363" t="s">
        <v>27</v>
      </c>
      <c r="T1363">
        <v>-14.45</v>
      </c>
      <c r="U1363" t="s">
        <v>27</v>
      </c>
      <c r="V1363">
        <v>-0.91</v>
      </c>
      <c r="W1363" t="s">
        <v>27</v>
      </c>
      <c r="X1363">
        <v>-13.61</v>
      </c>
      <c r="Y1363" t="s">
        <v>27</v>
      </c>
      <c r="Z1363">
        <v>-2.11</v>
      </c>
      <c r="AA1363" t="s">
        <v>27</v>
      </c>
    </row>
    <row r="1364" spans="1:27" x14ac:dyDescent="0.25">
      <c r="A1364" t="s">
        <v>1413</v>
      </c>
      <c r="B1364">
        <v>151.97999999999999</v>
      </c>
      <c r="C1364" t="s">
        <v>27</v>
      </c>
      <c r="D1364">
        <v>156.29</v>
      </c>
      <c r="E1364" t="s">
        <v>27</v>
      </c>
      <c r="F1364" s="26">
        <v>-4.0848820373860699E+25</v>
      </c>
      <c r="G1364" t="s">
        <v>28</v>
      </c>
      <c r="H1364">
        <v>172.97</v>
      </c>
      <c r="I1364" t="s">
        <v>27</v>
      </c>
      <c r="J1364">
        <v>-177.84</v>
      </c>
      <c r="K1364" t="s">
        <v>27</v>
      </c>
      <c r="L1364">
        <v>-176.64</v>
      </c>
      <c r="M1364" t="s">
        <v>27</v>
      </c>
      <c r="N1364">
        <v>175.3</v>
      </c>
      <c r="O1364" t="s">
        <v>27</v>
      </c>
      <c r="P1364">
        <v>-152.91</v>
      </c>
      <c r="Q1364" t="s">
        <v>28</v>
      </c>
      <c r="R1364">
        <v>175.21</v>
      </c>
      <c r="S1364" t="s">
        <v>27</v>
      </c>
      <c r="T1364">
        <v>154</v>
      </c>
      <c r="U1364" t="s">
        <v>27</v>
      </c>
      <c r="V1364">
        <v>167.47</v>
      </c>
      <c r="W1364" t="s">
        <v>27</v>
      </c>
      <c r="X1364">
        <v>154.82</v>
      </c>
      <c r="Y1364" t="s">
        <v>27</v>
      </c>
      <c r="Z1364">
        <v>166.33</v>
      </c>
      <c r="AA1364" t="s">
        <v>27</v>
      </c>
    </row>
    <row r="1365" spans="1:27" x14ac:dyDescent="0.25">
      <c r="A1365" t="s">
        <v>1414</v>
      </c>
      <c r="B1365">
        <v>141.30000000000001</v>
      </c>
      <c r="C1365" t="s">
        <v>27</v>
      </c>
      <c r="D1365">
        <v>145.69999999999999</v>
      </c>
      <c r="E1365" t="s">
        <v>27</v>
      </c>
      <c r="F1365" s="26">
        <v>-4.0848820373860699E+25</v>
      </c>
      <c r="G1365" t="s">
        <v>28</v>
      </c>
      <c r="H1365">
        <v>162.44</v>
      </c>
      <c r="I1365" t="s">
        <v>27</v>
      </c>
      <c r="J1365">
        <v>171.54</v>
      </c>
      <c r="K1365" t="s">
        <v>27</v>
      </c>
      <c r="L1365">
        <v>172.81</v>
      </c>
      <c r="M1365" t="s">
        <v>27</v>
      </c>
      <c r="N1365">
        <v>164.65</v>
      </c>
      <c r="O1365" t="s">
        <v>27</v>
      </c>
      <c r="P1365">
        <v>-152.91</v>
      </c>
      <c r="Q1365" t="s">
        <v>28</v>
      </c>
      <c r="R1365">
        <v>164.61</v>
      </c>
      <c r="S1365" t="s">
        <v>27</v>
      </c>
      <c r="T1365">
        <v>143.32</v>
      </c>
      <c r="U1365" t="s">
        <v>27</v>
      </c>
      <c r="V1365">
        <v>156.84</v>
      </c>
      <c r="W1365" t="s">
        <v>27</v>
      </c>
      <c r="X1365">
        <v>144.22999999999999</v>
      </c>
      <c r="Y1365" t="s">
        <v>27</v>
      </c>
      <c r="Z1365">
        <v>155.78</v>
      </c>
      <c r="AA1365" t="s">
        <v>27</v>
      </c>
    </row>
    <row r="1366" spans="1:27" x14ac:dyDescent="0.25">
      <c r="A1366" t="s">
        <v>1415</v>
      </c>
      <c r="B1366">
        <v>135.88999999999999</v>
      </c>
      <c r="C1366" t="s">
        <v>27</v>
      </c>
      <c r="D1366">
        <v>140.19999999999999</v>
      </c>
      <c r="E1366" t="s">
        <v>27</v>
      </c>
      <c r="F1366" s="26">
        <v>-4.0848820373860699E+25</v>
      </c>
      <c r="G1366" t="s">
        <v>28</v>
      </c>
      <c r="H1366">
        <v>157.08000000000001</v>
      </c>
      <c r="I1366" t="s">
        <v>27</v>
      </c>
      <c r="J1366">
        <v>166.23</v>
      </c>
      <c r="K1366" t="s">
        <v>27</v>
      </c>
      <c r="L1366">
        <v>167.46</v>
      </c>
      <c r="M1366" t="s">
        <v>27</v>
      </c>
      <c r="N1366">
        <v>159.37</v>
      </c>
      <c r="O1366" t="s">
        <v>27</v>
      </c>
      <c r="P1366">
        <v>-152.91</v>
      </c>
      <c r="Q1366" t="s">
        <v>28</v>
      </c>
      <c r="R1366">
        <v>159.32</v>
      </c>
      <c r="S1366" t="s">
        <v>27</v>
      </c>
      <c r="T1366">
        <v>137.88</v>
      </c>
      <c r="U1366" t="s">
        <v>27</v>
      </c>
      <c r="V1366">
        <v>151.19</v>
      </c>
      <c r="W1366" t="s">
        <v>27</v>
      </c>
      <c r="X1366">
        <v>138.68</v>
      </c>
      <c r="Y1366" t="s">
        <v>27</v>
      </c>
      <c r="Z1366">
        <v>150.41999999999999</v>
      </c>
      <c r="AA1366" t="s">
        <v>27</v>
      </c>
    </row>
    <row r="1367" spans="1:27" x14ac:dyDescent="0.25">
      <c r="A1367" t="s">
        <v>1416</v>
      </c>
      <c r="B1367">
        <v>-28.42</v>
      </c>
      <c r="C1367" t="s">
        <v>27</v>
      </c>
      <c r="D1367">
        <v>-24.2</v>
      </c>
      <c r="E1367" t="s">
        <v>27</v>
      </c>
      <c r="F1367" s="26">
        <v>-4.0848820373860699E+25</v>
      </c>
      <c r="G1367" t="s">
        <v>28</v>
      </c>
      <c r="H1367">
        <v>-7.22</v>
      </c>
      <c r="I1367" t="s">
        <v>27</v>
      </c>
      <c r="J1367">
        <v>1.96</v>
      </c>
      <c r="K1367" t="s">
        <v>27</v>
      </c>
      <c r="L1367">
        <v>3.21</v>
      </c>
      <c r="M1367" t="s">
        <v>27</v>
      </c>
      <c r="N1367">
        <v>-4.9000000000000004</v>
      </c>
      <c r="O1367" t="s">
        <v>27</v>
      </c>
      <c r="P1367">
        <v>-152.91</v>
      </c>
      <c r="Q1367" t="s">
        <v>28</v>
      </c>
      <c r="R1367">
        <v>-4.96</v>
      </c>
      <c r="S1367" t="s">
        <v>27</v>
      </c>
      <c r="T1367">
        <v>-26.45</v>
      </c>
      <c r="U1367" t="s">
        <v>27</v>
      </c>
      <c r="V1367">
        <v>-13.34</v>
      </c>
      <c r="W1367" t="s">
        <v>27</v>
      </c>
      <c r="X1367">
        <v>-25.72</v>
      </c>
      <c r="Y1367" t="s">
        <v>27</v>
      </c>
      <c r="Z1367">
        <v>-13.86</v>
      </c>
      <c r="AA1367" t="s">
        <v>27</v>
      </c>
    </row>
    <row r="1368" spans="1:27" x14ac:dyDescent="0.25">
      <c r="A1368" t="s">
        <v>1417</v>
      </c>
      <c r="B1368">
        <v>-51.23</v>
      </c>
      <c r="C1368" t="s">
        <v>27</v>
      </c>
      <c r="D1368">
        <v>-46.99</v>
      </c>
      <c r="E1368" t="s">
        <v>27</v>
      </c>
      <c r="F1368" s="26">
        <v>-4.0848820373860699E+25</v>
      </c>
      <c r="G1368" t="s">
        <v>28</v>
      </c>
      <c r="H1368">
        <v>-29.83</v>
      </c>
      <c r="I1368" t="s">
        <v>27</v>
      </c>
      <c r="J1368">
        <v>-20.55</v>
      </c>
      <c r="K1368" t="s">
        <v>27</v>
      </c>
      <c r="L1368">
        <v>-19.37</v>
      </c>
      <c r="M1368" t="s">
        <v>27</v>
      </c>
      <c r="N1368">
        <v>-27.46</v>
      </c>
      <c r="O1368" t="s">
        <v>27</v>
      </c>
      <c r="P1368">
        <v>-152.91</v>
      </c>
      <c r="Q1368" t="s">
        <v>28</v>
      </c>
      <c r="R1368">
        <v>-27.57</v>
      </c>
      <c r="S1368" t="s">
        <v>27</v>
      </c>
      <c r="T1368">
        <v>-49.28</v>
      </c>
      <c r="U1368" t="s">
        <v>27</v>
      </c>
      <c r="V1368">
        <v>-36.24</v>
      </c>
      <c r="W1368" t="s">
        <v>27</v>
      </c>
      <c r="X1368">
        <v>-48.54</v>
      </c>
      <c r="Y1368" t="s">
        <v>27</v>
      </c>
      <c r="Z1368">
        <v>-36.47</v>
      </c>
      <c r="AA1368" t="s">
        <v>27</v>
      </c>
    </row>
    <row r="1369" spans="1:27" x14ac:dyDescent="0.25">
      <c r="A1369" t="s">
        <v>1418</v>
      </c>
      <c r="B1369">
        <v>-142.97</v>
      </c>
      <c r="C1369" t="s">
        <v>27</v>
      </c>
      <c r="D1369">
        <v>-138.62</v>
      </c>
      <c r="E1369" t="s">
        <v>27</v>
      </c>
      <c r="F1369" s="26">
        <v>-4.0848820373860699E+25</v>
      </c>
      <c r="G1369" t="s">
        <v>28</v>
      </c>
      <c r="H1369">
        <v>-121.55</v>
      </c>
      <c r="I1369" t="s">
        <v>27</v>
      </c>
      <c r="J1369">
        <v>-112.24</v>
      </c>
      <c r="K1369" t="s">
        <v>27</v>
      </c>
      <c r="L1369">
        <v>-111.06</v>
      </c>
      <c r="M1369" t="s">
        <v>27</v>
      </c>
      <c r="N1369">
        <v>-119.19</v>
      </c>
      <c r="O1369" t="s">
        <v>27</v>
      </c>
      <c r="P1369">
        <v>-152.91</v>
      </c>
      <c r="Q1369" t="s">
        <v>28</v>
      </c>
      <c r="R1369">
        <v>-119.31</v>
      </c>
      <c r="S1369" t="s">
        <v>27</v>
      </c>
      <c r="T1369">
        <v>-140.96</v>
      </c>
      <c r="U1369" t="s">
        <v>27</v>
      </c>
      <c r="V1369">
        <v>-128.04</v>
      </c>
      <c r="W1369" t="s">
        <v>27</v>
      </c>
      <c r="X1369">
        <v>-140.15</v>
      </c>
      <c r="Y1369" t="s">
        <v>27</v>
      </c>
      <c r="Z1369">
        <v>-128.12</v>
      </c>
      <c r="AA1369" t="s">
        <v>27</v>
      </c>
    </row>
    <row r="1370" spans="1:27" x14ac:dyDescent="0.25">
      <c r="A1370" t="s">
        <v>1419</v>
      </c>
      <c r="B1370">
        <v>-74.95</v>
      </c>
      <c r="C1370" t="s">
        <v>27</v>
      </c>
      <c r="D1370">
        <v>-70.89</v>
      </c>
      <c r="E1370" t="s">
        <v>27</v>
      </c>
      <c r="F1370" s="26">
        <v>-4.0848820373860699E+25</v>
      </c>
      <c r="G1370" t="s">
        <v>28</v>
      </c>
      <c r="H1370">
        <v>-53.71</v>
      </c>
      <c r="I1370" t="s">
        <v>27</v>
      </c>
      <c r="J1370">
        <v>-44.35</v>
      </c>
      <c r="K1370" t="s">
        <v>27</v>
      </c>
      <c r="L1370">
        <v>-43.22</v>
      </c>
      <c r="M1370" t="s">
        <v>27</v>
      </c>
      <c r="N1370">
        <v>-51.26</v>
      </c>
      <c r="O1370" t="s">
        <v>27</v>
      </c>
      <c r="P1370">
        <v>-152.91</v>
      </c>
      <c r="Q1370" t="s">
        <v>28</v>
      </c>
      <c r="R1370">
        <v>-51.42</v>
      </c>
      <c r="S1370" t="s">
        <v>27</v>
      </c>
      <c r="T1370">
        <v>-73.03</v>
      </c>
      <c r="U1370" t="s">
        <v>27</v>
      </c>
      <c r="V1370">
        <v>-60.28</v>
      </c>
      <c r="W1370" t="s">
        <v>27</v>
      </c>
      <c r="X1370">
        <v>-72.45</v>
      </c>
      <c r="Y1370" t="s">
        <v>27</v>
      </c>
      <c r="Z1370">
        <v>-60.28</v>
      </c>
      <c r="AA1370" t="s">
        <v>27</v>
      </c>
    </row>
    <row r="1371" spans="1:27" x14ac:dyDescent="0.25">
      <c r="A1371" t="s">
        <v>1420</v>
      </c>
      <c r="B1371">
        <v>-110.46</v>
      </c>
      <c r="C1371" t="s">
        <v>27</v>
      </c>
      <c r="D1371">
        <v>-106.33</v>
      </c>
      <c r="E1371" t="s">
        <v>27</v>
      </c>
      <c r="F1371" s="26">
        <v>-4.0848820373860699E+25</v>
      </c>
      <c r="G1371" t="s">
        <v>28</v>
      </c>
      <c r="H1371">
        <v>-89.14</v>
      </c>
      <c r="I1371" t="s">
        <v>27</v>
      </c>
      <c r="J1371">
        <v>-79.900000000000006</v>
      </c>
      <c r="K1371" t="s">
        <v>27</v>
      </c>
      <c r="L1371">
        <v>-78.650000000000006</v>
      </c>
      <c r="M1371" t="s">
        <v>27</v>
      </c>
      <c r="N1371">
        <v>-86.88</v>
      </c>
      <c r="O1371" t="s">
        <v>27</v>
      </c>
      <c r="P1371">
        <v>-152.91</v>
      </c>
      <c r="Q1371" t="s">
        <v>28</v>
      </c>
      <c r="R1371">
        <v>-86.94</v>
      </c>
      <c r="S1371" t="s">
        <v>27</v>
      </c>
      <c r="T1371">
        <v>-108.51</v>
      </c>
      <c r="U1371" t="s">
        <v>27</v>
      </c>
      <c r="V1371">
        <v>-95.7</v>
      </c>
      <c r="W1371" t="s">
        <v>27</v>
      </c>
      <c r="X1371">
        <v>-107.87</v>
      </c>
      <c r="Y1371" t="s">
        <v>27</v>
      </c>
      <c r="Z1371">
        <v>-95.71</v>
      </c>
      <c r="AA1371" t="s">
        <v>27</v>
      </c>
    </row>
    <row r="1372" spans="1:27" x14ac:dyDescent="0.25">
      <c r="A1372" t="s">
        <v>1421</v>
      </c>
      <c r="B1372">
        <v>169.96</v>
      </c>
      <c r="C1372" t="s">
        <v>27</v>
      </c>
      <c r="D1372">
        <v>173.99</v>
      </c>
      <c r="E1372" t="s">
        <v>27</v>
      </c>
      <c r="F1372" s="26">
        <v>-4.0848820373860699E+25</v>
      </c>
      <c r="G1372" t="s">
        <v>28</v>
      </c>
      <c r="H1372">
        <v>-168.93</v>
      </c>
      <c r="I1372" t="s">
        <v>27</v>
      </c>
      <c r="J1372">
        <v>-159.72999999999999</v>
      </c>
      <c r="K1372" t="s">
        <v>27</v>
      </c>
      <c r="L1372">
        <v>-158.47</v>
      </c>
      <c r="M1372" t="s">
        <v>27</v>
      </c>
      <c r="N1372">
        <v>-166.69</v>
      </c>
      <c r="O1372" t="s">
        <v>27</v>
      </c>
      <c r="P1372">
        <v>-152.91</v>
      </c>
      <c r="Q1372" t="s">
        <v>28</v>
      </c>
      <c r="R1372">
        <v>-166.73</v>
      </c>
      <c r="S1372" t="s">
        <v>27</v>
      </c>
      <c r="T1372">
        <v>171.88</v>
      </c>
      <c r="U1372" t="s">
        <v>27</v>
      </c>
      <c r="V1372">
        <v>-175.44</v>
      </c>
      <c r="W1372" t="s">
        <v>27</v>
      </c>
      <c r="X1372">
        <v>172.47</v>
      </c>
      <c r="Y1372" t="s">
        <v>27</v>
      </c>
      <c r="Z1372">
        <v>-175.47</v>
      </c>
      <c r="AA1372" t="s">
        <v>27</v>
      </c>
    </row>
    <row r="1373" spans="1:27" x14ac:dyDescent="0.25">
      <c r="A1373" t="s">
        <v>1422</v>
      </c>
      <c r="B1373">
        <v>89.6</v>
      </c>
      <c r="C1373" t="s">
        <v>27</v>
      </c>
      <c r="D1373">
        <v>93.8</v>
      </c>
      <c r="E1373" t="s">
        <v>27</v>
      </c>
      <c r="F1373" s="26">
        <v>-4.0848820373860699E+25</v>
      </c>
      <c r="G1373" t="s">
        <v>28</v>
      </c>
      <c r="H1373">
        <v>110.91</v>
      </c>
      <c r="I1373" t="s">
        <v>27</v>
      </c>
      <c r="J1373">
        <v>120.12</v>
      </c>
      <c r="K1373" t="s">
        <v>27</v>
      </c>
      <c r="L1373">
        <v>121.31</v>
      </c>
      <c r="M1373" t="s">
        <v>27</v>
      </c>
      <c r="N1373">
        <v>113.19</v>
      </c>
      <c r="O1373" t="s">
        <v>27</v>
      </c>
      <c r="P1373">
        <v>-152.91</v>
      </c>
      <c r="Q1373" t="s">
        <v>28</v>
      </c>
      <c r="R1373">
        <v>113.11</v>
      </c>
      <c r="S1373" t="s">
        <v>27</v>
      </c>
      <c r="T1373">
        <v>91.6</v>
      </c>
      <c r="U1373" t="s">
        <v>27</v>
      </c>
      <c r="V1373">
        <v>104.33</v>
      </c>
      <c r="W1373" t="s">
        <v>27</v>
      </c>
      <c r="X1373">
        <v>92.25</v>
      </c>
      <c r="Y1373" t="s">
        <v>27</v>
      </c>
      <c r="Z1373">
        <v>104.32</v>
      </c>
      <c r="AA1373" t="s">
        <v>27</v>
      </c>
    </row>
    <row r="1374" spans="1:27" x14ac:dyDescent="0.25">
      <c r="A1374" t="s">
        <v>1423</v>
      </c>
      <c r="B1374">
        <v>109.49</v>
      </c>
      <c r="C1374" t="s">
        <v>27</v>
      </c>
      <c r="D1374">
        <v>113.43</v>
      </c>
      <c r="E1374" t="s">
        <v>27</v>
      </c>
      <c r="F1374" s="26">
        <v>-4.0848820373860699E+25</v>
      </c>
      <c r="G1374" t="s">
        <v>28</v>
      </c>
      <c r="H1374">
        <v>130.54</v>
      </c>
      <c r="I1374" t="s">
        <v>27</v>
      </c>
      <c r="J1374">
        <v>139.72999999999999</v>
      </c>
      <c r="K1374" t="s">
        <v>27</v>
      </c>
      <c r="L1374">
        <v>140.94999999999999</v>
      </c>
      <c r="M1374" t="s">
        <v>27</v>
      </c>
      <c r="N1374">
        <v>132.80000000000001</v>
      </c>
      <c r="O1374" t="s">
        <v>27</v>
      </c>
      <c r="P1374">
        <v>-152.91</v>
      </c>
      <c r="Q1374" t="s">
        <v>28</v>
      </c>
      <c r="R1374">
        <v>132.76</v>
      </c>
      <c r="S1374" t="s">
        <v>27</v>
      </c>
      <c r="T1374">
        <v>111.44</v>
      </c>
      <c r="U1374" t="s">
        <v>27</v>
      </c>
      <c r="V1374">
        <v>123.9</v>
      </c>
      <c r="W1374" t="s">
        <v>27</v>
      </c>
      <c r="X1374">
        <v>111.85</v>
      </c>
      <c r="Y1374" t="s">
        <v>27</v>
      </c>
      <c r="Z1374">
        <v>123.93</v>
      </c>
      <c r="AA1374" t="s">
        <v>27</v>
      </c>
    </row>
    <row r="1375" spans="1:27" x14ac:dyDescent="0.25">
      <c r="A1375" t="s">
        <v>1424</v>
      </c>
      <c r="B1375">
        <v>128.03</v>
      </c>
      <c r="C1375" t="s">
        <v>27</v>
      </c>
      <c r="D1375">
        <v>132.08000000000001</v>
      </c>
      <c r="E1375" t="s">
        <v>27</v>
      </c>
      <c r="F1375" s="26">
        <v>-4.0848820373860699E+25</v>
      </c>
      <c r="G1375" t="s">
        <v>28</v>
      </c>
      <c r="H1375">
        <v>149.08000000000001</v>
      </c>
      <c r="I1375" t="s">
        <v>27</v>
      </c>
      <c r="J1375">
        <v>158.19999999999999</v>
      </c>
      <c r="K1375" t="s">
        <v>27</v>
      </c>
      <c r="L1375">
        <v>159.44999999999999</v>
      </c>
      <c r="M1375" t="s">
        <v>27</v>
      </c>
      <c r="N1375">
        <v>151.28</v>
      </c>
      <c r="O1375" t="s">
        <v>27</v>
      </c>
      <c r="P1375">
        <v>-152.91</v>
      </c>
      <c r="Q1375" t="s">
        <v>28</v>
      </c>
      <c r="R1375">
        <v>151.27000000000001</v>
      </c>
      <c r="S1375" t="s">
        <v>27</v>
      </c>
      <c r="T1375">
        <v>130.04</v>
      </c>
      <c r="U1375" t="s">
        <v>27</v>
      </c>
      <c r="V1375">
        <v>142.5</v>
      </c>
      <c r="W1375" t="s">
        <v>27</v>
      </c>
      <c r="X1375">
        <v>130.55000000000001</v>
      </c>
      <c r="Y1375" t="s">
        <v>27</v>
      </c>
      <c r="Z1375">
        <v>142.5</v>
      </c>
      <c r="AA1375" t="s">
        <v>27</v>
      </c>
    </row>
    <row r="1376" spans="1:27" x14ac:dyDescent="0.25">
      <c r="A1376" t="s">
        <v>1425</v>
      </c>
      <c r="B1376">
        <v>100.22</v>
      </c>
      <c r="C1376" t="s">
        <v>27</v>
      </c>
      <c r="D1376">
        <v>104.25</v>
      </c>
      <c r="E1376" t="s">
        <v>27</v>
      </c>
      <c r="F1376" s="26">
        <v>-4.0848820373860699E+25</v>
      </c>
      <c r="G1376" t="s">
        <v>28</v>
      </c>
      <c r="H1376">
        <v>121.32</v>
      </c>
      <c r="I1376" t="s">
        <v>27</v>
      </c>
      <c r="J1376">
        <v>130.38</v>
      </c>
      <c r="K1376" t="s">
        <v>27</v>
      </c>
      <c r="L1376">
        <v>131.69</v>
      </c>
      <c r="M1376" t="s">
        <v>27</v>
      </c>
      <c r="N1376">
        <v>123.46</v>
      </c>
      <c r="O1376" t="s">
        <v>27</v>
      </c>
      <c r="P1376">
        <v>-152.91</v>
      </c>
      <c r="Q1376" t="s">
        <v>28</v>
      </c>
      <c r="R1376">
        <v>123.49</v>
      </c>
      <c r="S1376" t="s">
        <v>27</v>
      </c>
      <c r="T1376">
        <v>102.18</v>
      </c>
      <c r="U1376" t="s">
        <v>27</v>
      </c>
      <c r="V1376">
        <v>114.68</v>
      </c>
      <c r="W1376" t="s">
        <v>27</v>
      </c>
      <c r="X1376">
        <v>102.7</v>
      </c>
      <c r="Y1376" t="s">
        <v>27</v>
      </c>
      <c r="Z1376">
        <v>114.75</v>
      </c>
      <c r="AA1376" t="s">
        <v>27</v>
      </c>
    </row>
    <row r="1377" spans="1:27" x14ac:dyDescent="0.25">
      <c r="A1377" t="s">
        <v>1426</v>
      </c>
      <c r="B1377">
        <v>-18.22</v>
      </c>
      <c r="C1377" t="s">
        <v>27</v>
      </c>
      <c r="D1377">
        <v>-14.2</v>
      </c>
      <c r="E1377" t="s">
        <v>27</v>
      </c>
      <c r="F1377" s="26">
        <v>-4.0848820373860699E+25</v>
      </c>
      <c r="G1377" t="s">
        <v>28</v>
      </c>
      <c r="H1377">
        <v>2.84</v>
      </c>
      <c r="I1377" t="s">
        <v>27</v>
      </c>
      <c r="J1377">
        <v>11.9</v>
      </c>
      <c r="K1377" t="s">
        <v>27</v>
      </c>
      <c r="L1377">
        <v>13.24</v>
      </c>
      <c r="M1377" t="s">
        <v>27</v>
      </c>
      <c r="N1377">
        <v>4.96</v>
      </c>
      <c r="O1377" t="s">
        <v>27</v>
      </c>
      <c r="P1377">
        <v>-152.91</v>
      </c>
      <c r="Q1377" t="s">
        <v>28</v>
      </c>
      <c r="R1377">
        <v>5.05</v>
      </c>
      <c r="S1377" t="s">
        <v>27</v>
      </c>
      <c r="T1377">
        <v>-16.21</v>
      </c>
      <c r="U1377" t="s">
        <v>27</v>
      </c>
      <c r="V1377">
        <v>-3.8</v>
      </c>
      <c r="W1377" t="s">
        <v>27</v>
      </c>
      <c r="X1377">
        <v>-15.72</v>
      </c>
      <c r="Y1377" t="s">
        <v>27</v>
      </c>
      <c r="Z1377">
        <v>-3.7</v>
      </c>
      <c r="AA1377" t="s">
        <v>27</v>
      </c>
    </row>
    <row r="1378" spans="1:27" x14ac:dyDescent="0.25">
      <c r="A1378" t="s">
        <v>1427</v>
      </c>
      <c r="B1378">
        <v>169.63</v>
      </c>
      <c r="C1378" t="s">
        <v>27</v>
      </c>
      <c r="D1378">
        <v>173.61</v>
      </c>
      <c r="E1378" t="s">
        <v>27</v>
      </c>
      <c r="F1378" s="26">
        <v>-4.0848820373860699E+25</v>
      </c>
      <c r="G1378" t="s">
        <v>28</v>
      </c>
      <c r="H1378">
        <v>-169.33</v>
      </c>
      <c r="I1378" t="s">
        <v>27</v>
      </c>
      <c r="J1378">
        <v>-160.25</v>
      </c>
      <c r="K1378" t="s">
        <v>27</v>
      </c>
      <c r="L1378">
        <v>-158.91</v>
      </c>
      <c r="M1378" t="s">
        <v>27</v>
      </c>
      <c r="N1378">
        <v>-167.17</v>
      </c>
      <c r="O1378" t="s">
        <v>27</v>
      </c>
      <c r="P1378">
        <v>-152.91</v>
      </c>
      <c r="Q1378" t="s">
        <v>28</v>
      </c>
      <c r="R1378">
        <v>-167.09</v>
      </c>
      <c r="S1378" t="s">
        <v>27</v>
      </c>
      <c r="T1378">
        <v>171.61</v>
      </c>
      <c r="U1378" t="s">
        <v>27</v>
      </c>
      <c r="V1378">
        <v>-176.11</v>
      </c>
      <c r="W1378" t="s">
        <v>27</v>
      </c>
      <c r="X1378">
        <v>172.05</v>
      </c>
      <c r="Y1378" t="s">
        <v>27</v>
      </c>
      <c r="Z1378">
        <v>-175.88</v>
      </c>
      <c r="AA1378" t="s">
        <v>27</v>
      </c>
    </row>
    <row r="1379" spans="1:27" x14ac:dyDescent="0.25">
      <c r="A1379" t="s">
        <v>1428</v>
      </c>
      <c r="B1379">
        <v>-137.01</v>
      </c>
      <c r="C1379" t="s">
        <v>27</v>
      </c>
      <c r="D1379">
        <v>-133</v>
      </c>
      <c r="E1379" t="s">
        <v>27</v>
      </c>
      <c r="F1379" s="26">
        <v>-4.0848820373860699E+25</v>
      </c>
      <c r="G1379" t="s">
        <v>28</v>
      </c>
      <c r="H1379">
        <v>-115.98</v>
      </c>
      <c r="I1379" t="s">
        <v>27</v>
      </c>
      <c r="J1379">
        <v>-106.86</v>
      </c>
      <c r="K1379" t="s">
        <v>27</v>
      </c>
      <c r="L1379">
        <v>-105.49</v>
      </c>
      <c r="M1379" t="s">
        <v>27</v>
      </c>
      <c r="N1379">
        <v>-113.84</v>
      </c>
      <c r="O1379" t="s">
        <v>27</v>
      </c>
      <c r="P1379">
        <v>-152.91</v>
      </c>
      <c r="Q1379" t="s">
        <v>28</v>
      </c>
      <c r="R1379">
        <v>-113.71</v>
      </c>
      <c r="S1379" t="s">
        <v>27</v>
      </c>
      <c r="T1379">
        <v>-134.97</v>
      </c>
      <c r="U1379" t="s">
        <v>27</v>
      </c>
      <c r="V1379">
        <v>-122.9</v>
      </c>
      <c r="W1379" t="s">
        <v>27</v>
      </c>
      <c r="X1379">
        <v>-134.57</v>
      </c>
      <c r="Y1379" t="s">
        <v>27</v>
      </c>
      <c r="Z1379">
        <v>-122.47</v>
      </c>
      <c r="AA1379" t="s">
        <v>27</v>
      </c>
    </row>
    <row r="1380" spans="1:27" x14ac:dyDescent="0.25">
      <c r="A1380" t="s">
        <v>1429</v>
      </c>
      <c r="B1380">
        <v>-13.3</v>
      </c>
      <c r="C1380" t="s">
        <v>27</v>
      </c>
      <c r="D1380">
        <v>-9.1999999999999993</v>
      </c>
      <c r="E1380" t="s">
        <v>27</v>
      </c>
      <c r="F1380" s="26">
        <v>-4.0848820373860699E+25</v>
      </c>
      <c r="G1380" t="s">
        <v>28</v>
      </c>
      <c r="H1380">
        <v>7.87</v>
      </c>
      <c r="I1380" t="s">
        <v>27</v>
      </c>
      <c r="J1380">
        <v>17</v>
      </c>
      <c r="K1380" t="s">
        <v>27</v>
      </c>
      <c r="L1380">
        <v>18.309999999999999</v>
      </c>
      <c r="M1380" t="s">
        <v>27</v>
      </c>
      <c r="N1380">
        <v>10.09</v>
      </c>
      <c r="O1380" t="s">
        <v>27</v>
      </c>
      <c r="P1380">
        <v>-152.91</v>
      </c>
      <c r="Q1380" t="s">
        <v>28</v>
      </c>
      <c r="R1380">
        <v>10.119999999999999</v>
      </c>
      <c r="S1380" t="s">
        <v>27</v>
      </c>
      <c r="T1380">
        <v>-11.29</v>
      </c>
      <c r="U1380" t="s">
        <v>27</v>
      </c>
      <c r="V1380">
        <v>0.85</v>
      </c>
      <c r="W1380" t="s">
        <v>27</v>
      </c>
      <c r="X1380">
        <v>-10.76</v>
      </c>
      <c r="Y1380" t="s">
        <v>27</v>
      </c>
      <c r="Z1380">
        <v>1.34</v>
      </c>
      <c r="AA1380" t="s">
        <v>27</v>
      </c>
    </row>
    <row r="1381" spans="1:27" x14ac:dyDescent="0.25">
      <c r="A1381" t="s">
        <v>1430</v>
      </c>
      <c r="B1381">
        <v>136.77000000000001</v>
      </c>
      <c r="C1381" t="s">
        <v>27</v>
      </c>
      <c r="D1381">
        <v>140.81</v>
      </c>
      <c r="E1381" t="s">
        <v>27</v>
      </c>
      <c r="F1381" s="26">
        <v>-4.0848820373860699E+25</v>
      </c>
      <c r="G1381" t="s">
        <v>28</v>
      </c>
      <c r="H1381">
        <v>157.88</v>
      </c>
      <c r="I1381" t="s">
        <v>27</v>
      </c>
      <c r="J1381">
        <v>167.04</v>
      </c>
      <c r="K1381" t="s">
        <v>27</v>
      </c>
      <c r="L1381">
        <v>168.38</v>
      </c>
      <c r="M1381" t="s">
        <v>27</v>
      </c>
      <c r="N1381">
        <v>160.11000000000001</v>
      </c>
      <c r="O1381" t="s">
        <v>27</v>
      </c>
      <c r="P1381">
        <v>-152.91</v>
      </c>
      <c r="Q1381" t="s">
        <v>28</v>
      </c>
      <c r="R1381">
        <v>160.21</v>
      </c>
      <c r="S1381" t="s">
        <v>27</v>
      </c>
      <c r="T1381">
        <v>138.77000000000001</v>
      </c>
      <c r="U1381" t="s">
        <v>27</v>
      </c>
      <c r="V1381">
        <v>150.88</v>
      </c>
      <c r="W1381" t="s">
        <v>27</v>
      </c>
      <c r="X1381">
        <v>139.24</v>
      </c>
      <c r="Y1381" t="s">
        <v>27</v>
      </c>
      <c r="Z1381">
        <v>151.43</v>
      </c>
      <c r="AA1381" t="s">
        <v>27</v>
      </c>
    </row>
    <row r="1382" spans="1:27" x14ac:dyDescent="0.25">
      <c r="A1382" t="s">
        <v>1431</v>
      </c>
      <c r="B1382">
        <v>171.29</v>
      </c>
      <c r="C1382" t="s">
        <v>27</v>
      </c>
      <c r="D1382">
        <v>175.33</v>
      </c>
      <c r="E1382" t="s">
        <v>27</v>
      </c>
      <c r="F1382" s="26">
        <v>-4.0848820373860699E+25</v>
      </c>
      <c r="G1382" t="s">
        <v>28</v>
      </c>
      <c r="H1382">
        <v>-167.62</v>
      </c>
      <c r="I1382" t="s">
        <v>27</v>
      </c>
      <c r="J1382">
        <v>-158.43</v>
      </c>
      <c r="K1382" t="s">
        <v>27</v>
      </c>
      <c r="L1382">
        <v>-157.15</v>
      </c>
      <c r="M1382" t="s">
        <v>27</v>
      </c>
      <c r="N1382">
        <v>-165.35</v>
      </c>
      <c r="O1382" t="s">
        <v>27</v>
      </c>
      <c r="P1382">
        <v>-152.91</v>
      </c>
      <c r="Q1382" t="s">
        <v>28</v>
      </c>
      <c r="R1382">
        <v>-165.26</v>
      </c>
      <c r="S1382" t="s">
        <v>27</v>
      </c>
      <c r="T1382">
        <v>173.29</v>
      </c>
      <c r="U1382" t="s">
        <v>27</v>
      </c>
      <c r="V1382">
        <v>-174.59</v>
      </c>
      <c r="W1382" t="s">
        <v>27</v>
      </c>
      <c r="X1382">
        <v>173.76</v>
      </c>
      <c r="Y1382" t="s">
        <v>27</v>
      </c>
      <c r="Z1382">
        <v>-174.06</v>
      </c>
      <c r="AA1382" t="s">
        <v>27</v>
      </c>
    </row>
    <row r="1383" spans="1:27" x14ac:dyDescent="0.25">
      <c r="A1383" t="s">
        <v>1432</v>
      </c>
      <c r="B1383">
        <v>-5.96</v>
      </c>
      <c r="C1383" t="s">
        <v>27</v>
      </c>
      <c r="D1383">
        <v>-1.88</v>
      </c>
      <c r="E1383" t="s">
        <v>27</v>
      </c>
      <c r="F1383" s="26">
        <v>-4.0848820373860699E+25</v>
      </c>
      <c r="G1383" t="s">
        <v>28</v>
      </c>
      <c r="H1383">
        <v>15.05</v>
      </c>
      <c r="I1383" t="s">
        <v>27</v>
      </c>
      <c r="J1383">
        <v>24.22</v>
      </c>
      <c r="K1383" t="s">
        <v>27</v>
      </c>
      <c r="L1383">
        <v>25.56</v>
      </c>
      <c r="M1383" t="s">
        <v>27</v>
      </c>
      <c r="N1383">
        <v>17.27</v>
      </c>
      <c r="O1383" t="s">
        <v>27</v>
      </c>
      <c r="P1383">
        <v>-152.91</v>
      </c>
      <c r="Q1383" t="s">
        <v>28</v>
      </c>
      <c r="R1383">
        <v>17.38</v>
      </c>
      <c r="S1383" t="s">
        <v>27</v>
      </c>
      <c r="T1383">
        <v>-3.94</v>
      </c>
      <c r="U1383" t="s">
        <v>27</v>
      </c>
      <c r="V1383">
        <v>8.1999999999999993</v>
      </c>
      <c r="W1383" t="s">
        <v>27</v>
      </c>
      <c r="X1383">
        <v>-3.44</v>
      </c>
      <c r="Y1383" t="s">
        <v>27</v>
      </c>
      <c r="Z1383">
        <v>8.6300000000000008</v>
      </c>
      <c r="AA1383" t="s">
        <v>27</v>
      </c>
    </row>
    <row r="1384" spans="1:27" x14ac:dyDescent="0.25">
      <c r="A1384" t="s">
        <v>1433</v>
      </c>
      <c r="B1384">
        <v>48.8</v>
      </c>
      <c r="C1384" t="s">
        <v>27</v>
      </c>
      <c r="D1384">
        <v>52.74</v>
      </c>
      <c r="E1384" t="s">
        <v>27</v>
      </c>
      <c r="F1384" s="26">
        <v>-4.0848820373860699E+25</v>
      </c>
      <c r="G1384" t="s">
        <v>28</v>
      </c>
      <c r="H1384">
        <v>69.62</v>
      </c>
      <c r="I1384" t="s">
        <v>27</v>
      </c>
      <c r="J1384">
        <v>78.84</v>
      </c>
      <c r="K1384" t="s">
        <v>27</v>
      </c>
      <c r="L1384">
        <v>80.12</v>
      </c>
      <c r="M1384" t="s">
        <v>27</v>
      </c>
      <c r="N1384">
        <v>71.900000000000006</v>
      </c>
      <c r="O1384" t="s">
        <v>27</v>
      </c>
      <c r="P1384">
        <v>-152.91</v>
      </c>
      <c r="Q1384" t="s">
        <v>28</v>
      </c>
      <c r="R1384">
        <v>72.02</v>
      </c>
      <c r="S1384" t="s">
        <v>27</v>
      </c>
      <c r="T1384">
        <v>50.8</v>
      </c>
      <c r="U1384" t="s">
        <v>27</v>
      </c>
      <c r="V1384">
        <v>62.77</v>
      </c>
      <c r="W1384" t="s">
        <v>27</v>
      </c>
      <c r="X1384">
        <v>51.14</v>
      </c>
      <c r="Y1384" t="s">
        <v>27</v>
      </c>
      <c r="Z1384">
        <v>63.19</v>
      </c>
      <c r="AA1384" t="s">
        <v>27</v>
      </c>
    </row>
    <row r="1385" spans="1:27" x14ac:dyDescent="0.25">
      <c r="A1385" t="s">
        <v>1434</v>
      </c>
      <c r="B1385">
        <v>47.44</v>
      </c>
      <c r="C1385" t="s">
        <v>27</v>
      </c>
      <c r="D1385">
        <v>51.7</v>
      </c>
      <c r="E1385" t="s">
        <v>27</v>
      </c>
      <c r="F1385" s="26">
        <v>-4.0848820373860699E+25</v>
      </c>
      <c r="G1385" t="s">
        <v>28</v>
      </c>
      <c r="H1385">
        <v>68.69</v>
      </c>
      <c r="I1385" t="s">
        <v>27</v>
      </c>
      <c r="J1385">
        <v>77.87</v>
      </c>
      <c r="K1385" t="s">
        <v>27</v>
      </c>
      <c r="L1385">
        <v>79.17</v>
      </c>
      <c r="M1385" t="s">
        <v>27</v>
      </c>
      <c r="N1385">
        <v>70.91</v>
      </c>
      <c r="O1385" t="s">
        <v>27</v>
      </c>
      <c r="P1385">
        <v>-152.91</v>
      </c>
      <c r="Q1385" t="s">
        <v>28</v>
      </c>
      <c r="R1385">
        <v>71</v>
      </c>
      <c r="S1385" t="s">
        <v>27</v>
      </c>
      <c r="T1385">
        <v>49.51</v>
      </c>
      <c r="U1385" t="s">
        <v>27</v>
      </c>
      <c r="V1385">
        <v>61.75</v>
      </c>
      <c r="W1385" t="s">
        <v>27</v>
      </c>
      <c r="X1385">
        <v>50.08</v>
      </c>
      <c r="Y1385" t="s">
        <v>27</v>
      </c>
      <c r="Z1385">
        <v>62.26</v>
      </c>
      <c r="AA1385" t="s">
        <v>27</v>
      </c>
    </row>
    <row r="1386" spans="1:27" x14ac:dyDescent="0.25">
      <c r="A1386" t="s">
        <v>1435</v>
      </c>
      <c r="B1386">
        <v>-136.62</v>
      </c>
      <c r="C1386" t="s">
        <v>27</v>
      </c>
      <c r="D1386">
        <v>-132.46</v>
      </c>
      <c r="E1386" t="s">
        <v>27</v>
      </c>
      <c r="F1386" s="26">
        <v>-4.0848820373860699E+25</v>
      </c>
      <c r="G1386" t="s">
        <v>28</v>
      </c>
      <c r="H1386">
        <v>-115.74</v>
      </c>
      <c r="I1386" t="s">
        <v>27</v>
      </c>
      <c r="J1386">
        <v>-106.51</v>
      </c>
      <c r="K1386" t="s">
        <v>27</v>
      </c>
      <c r="L1386">
        <v>-105.23</v>
      </c>
      <c r="M1386" t="s">
        <v>27</v>
      </c>
      <c r="N1386">
        <v>-113.51</v>
      </c>
      <c r="O1386" t="s">
        <v>27</v>
      </c>
      <c r="P1386">
        <v>-152.91</v>
      </c>
      <c r="Q1386" t="s">
        <v>28</v>
      </c>
      <c r="R1386">
        <v>-113.31</v>
      </c>
      <c r="S1386" t="s">
        <v>27</v>
      </c>
      <c r="T1386">
        <v>-134.53</v>
      </c>
      <c r="U1386" t="s">
        <v>27</v>
      </c>
      <c r="V1386">
        <v>-122.41</v>
      </c>
      <c r="W1386" t="s">
        <v>27</v>
      </c>
      <c r="X1386">
        <v>-134.01</v>
      </c>
      <c r="Y1386" t="s">
        <v>27</v>
      </c>
      <c r="Z1386">
        <v>-122.15</v>
      </c>
      <c r="AA1386" t="s">
        <v>27</v>
      </c>
    </row>
    <row r="1387" spans="1:27" x14ac:dyDescent="0.25">
      <c r="A1387" t="s">
        <v>1436</v>
      </c>
      <c r="B1387">
        <v>-94.84</v>
      </c>
      <c r="C1387" t="s">
        <v>27</v>
      </c>
      <c r="D1387">
        <v>-90.77</v>
      </c>
      <c r="E1387" t="s">
        <v>27</v>
      </c>
      <c r="F1387" s="26">
        <v>-4.0848820373860699E+25</v>
      </c>
      <c r="G1387" t="s">
        <v>28</v>
      </c>
      <c r="H1387">
        <v>-73.91</v>
      </c>
      <c r="I1387" t="s">
        <v>27</v>
      </c>
      <c r="J1387">
        <v>-64.7</v>
      </c>
      <c r="K1387" t="s">
        <v>27</v>
      </c>
      <c r="L1387">
        <v>-63.41</v>
      </c>
      <c r="M1387" t="s">
        <v>27</v>
      </c>
      <c r="N1387">
        <v>-71.69</v>
      </c>
      <c r="O1387" t="s">
        <v>27</v>
      </c>
      <c r="P1387">
        <v>-152.91</v>
      </c>
      <c r="Q1387" t="s">
        <v>28</v>
      </c>
      <c r="R1387">
        <v>-71.5</v>
      </c>
      <c r="S1387" t="s">
        <v>27</v>
      </c>
      <c r="T1387">
        <v>-92.77</v>
      </c>
      <c r="U1387" t="s">
        <v>27</v>
      </c>
      <c r="V1387">
        <v>-80.55</v>
      </c>
      <c r="W1387" t="s">
        <v>27</v>
      </c>
      <c r="X1387">
        <v>-92.28</v>
      </c>
      <c r="Y1387" t="s">
        <v>27</v>
      </c>
      <c r="Z1387">
        <v>-80.3</v>
      </c>
      <c r="AA1387" t="s">
        <v>27</v>
      </c>
    </row>
    <row r="1388" spans="1:27" x14ac:dyDescent="0.25">
      <c r="A1388" t="s">
        <v>1437</v>
      </c>
      <c r="B1388">
        <v>-164.23</v>
      </c>
      <c r="C1388" t="s">
        <v>27</v>
      </c>
      <c r="D1388">
        <v>-160.11000000000001</v>
      </c>
      <c r="E1388" t="s">
        <v>27</v>
      </c>
      <c r="F1388" s="26">
        <v>-4.0848820373860699E+25</v>
      </c>
      <c r="G1388" t="s">
        <v>28</v>
      </c>
      <c r="H1388">
        <v>-143.26</v>
      </c>
      <c r="I1388" t="s">
        <v>27</v>
      </c>
      <c r="J1388">
        <v>-134.07</v>
      </c>
      <c r="K1388" t="s">
        <v>27</v>
      </c>
      <c r="L1388">
        <v>-132.76</v>
      </c>
      <c r="M1388" t="s">
        <v>27</v>
      </c>
      <c r="N1388">
        <v>-141.08000000000001</v>
      </c>
      <c r="O1388" t="s">
        <v>27</v>
      </c>
      <c r="P1388">
        <v>-152.91</v>
      </c>
      <c r="Q1388" t="s">
        <v>28</v>
      </c>
      <c r="R1388">
        <v>-140.87</v>
      </c>
      <c r="S1388" t="s">
        <v>27</v>
      </c>
      <c r="T1388">
        <v>-162.12</v>
      </c>
      <c r="U1388" t="s">
        <v>27</v>
      </c>
      <c r="V1388">
        <v>-149.91</v>
      </c>
      <c r="W1388" t="s">
        <v>27</v>
      </c>
      <c r="X1388">
        <v>-161.62</v>
      </c>
      <c r="Y1388" t="s">
        <v>27</v>
      </c>
      <c r="Z1388">
        <v>-149.66999999999999</v>
      </c>
      <c r="AA1388" t="s">
        <v>27</v>
      </c>
    </row>
    <row r="1389" spans="1:27" x14ac:dyDescent="0.25">
      <c r="A1389" t="s">
        <v>1438</v>
      </c>
      <c r="B1389">
        <v>80.3</v>
      </c>
      <c r="C1389" t="s">
        <v>27</v>
      </c>
      <c r="D1389">
        <v>84.49</v>
      </c>
      <c r="E1389" t="s">
        <v>27</v>
      </c>
      <c r="F1389" s="26">
        <v>-4.0848820373860699E+25</v>
      </c>
      <c r="G1389" t="s">
        <v>28</v>
      </c>
      <c r="H1389">
        <v>101.18</v>
      </c>
      <c r="I1389" t="s">
        <v>27</v>
      </c>
      <c r="J1389">
        <v>110.34</v>
      </c>
      <c r="K1389" t="s">
        <v>27</v>
      </c>
      <c r="L1389">
        <v>111.65</v>
      </c>
      <c r="M1389" t="s">
        <v>27</v>
      </c>
      <c r="N1389">
        <v>103.37</v>
      </c>
      <c r="O1389" t="s">
        <v>27</v>
      </c>
      <c r="P1389">
        <v>-152.91</v>
      </c>
      <c r="Q1389" t="s">
        <v>28</v>
      </c>
      <c r="R1389">
        <v>103.55</v>
      </c>
      <c r="S1389" t="s">
        <v>27</v>
      </c>
      <c r="T1389">
        <v>82.42</v>
      </c>
      <c r="U1389" t="s">
        <v>27</v>
      </c>
      <c r="V1389">
        <v>94.64</v>
      </c>
      <c r="W1389" t="s">
        <v>27</v>
      </c>
      <c r="X1389">
        <v>82.98</v>
      </c>
      <c r="Y1389" t="s">
        <v>27</v>
      </c>
      <c r="Z1389">
        <v>94.75</v>
      </c>
      <c r="AA1389" t="s">
        <v>27</v>
      </c>
    </row>
    <row r="1390" spans="1:27" x14ac:dyDescent="0.25">
      <c r="A1390" t="s">
        <v>1439</v>
      </c>
      <c r="B1390">
        <v>104.48</v>
      </c>
      <c r="C1390" t="s">
        <v>27</v>
      </c>
      <c r="D1390">
        <v>108.6</v>
      </c>
      <c r="E1390" t="s">
        <v>27</v>
      </c>
      <c r="F1390" s="26">
        <v>-4.0848820373860699E+25</v>
      </c>
      <c r="G1390" t="s">
        <v>28</v>
      </c>
      <c r="H1390">
        <v>125.36</v>
      </c>
      <c r="I1390" t="s">
        <v>27</v>
      </c>
      <c r="J1390">
        <v>134.5</v>
      </c>
      <c r="K1390" t="s">
        <v>27</v>
      </c>
      <c r="L1390">
        <v>135.82</v>
      </c>
      <c r="M1390" t="s">
        <v>27</v>
      </c>
      <c r="N1390">
        <v>127.52</v>
      </c>
      <c r="O1390" t="s">
        <v>27</v>
      </c>
      <c r="P1390">
        <v>-152.91</v>
      </c>
      <c r="Q1390" t="s">
        <v>28</v>
      </c>
      <c r="R1390">
        <v>127.7</v>
      </c>
      <c r="S1390" t="s">
        <v>27</v>
      </c>
      <c r="T1390">
        <v>106.56</v>
      </c>
      <c r="U1390" t="s">
        <v>27</v>
      </c>
      <c r="V1390">
        <v>118.75</v>
      </c>
      <c r="W1390" t="s">
        <v>27</v>
      </c>
      <c r="X1390">
        <v>107.06</v>
      </c>
      <c r="Y1390" t="s">
        <v>27</v>
      </c>
      <c r="Z1390">
        <v>118.96</v>
      </c>
      <c r="AA1390" t="s">
        <v>27</v>
      </c>
    </row>
    <row r="1391" spans="1:27" x14ac:dyDescent="0.25">
      <c r="A1391" t="s">
        <v>1440</v>
      </c>
      <c r="B1391">
        <v>-13.64</v>
      </c>
      <c r="C1391" t="s">
        <v>27</v>
      </c>
      <c r="D1391">
        <v>-9.4499999999999993</v>
      </c>
      <c r="E1391" t="s">
        <v>27</v>
      </c>
      <c r="F1391" s="26">
        <v>-4.0848820373860699E+25</v>
      </c>
      <c r="G1391" t="s">
        <v>28</v>
      </c>
      <c r="H1391">
        <v>7.19</v>
      </c>
      <c r="I1391" t="s">
        <v>27</v>
      </c>
      <c r="J1391">
        <v>16.27</v>
      </c>
      <c r="K1391" t="s">
        <v>27</v>
      </c>
      <c r="L1391">
        <v>17.649999999999999</v>
      </c>
      <c r="M1391" t="s">
        <v>27</v>
      </c>
      <c r="N1391">
        <v>9.2799999999999994</v>
      </c>
      <c r="O1391" t="s">
        <v>27</v>
      </c>
      <c r="P1391">
        <v>-152.91</v>
      </c>
      <c r="Q1391" t="s">
        <v>28</v>
      </c>
      <c r="R1391">
        <v>9.52</v>
      </c>
      <c r="S1391" t="s">
        <v>27</v>
      </c>
      <c r="T1391">
        <v>-11.52</v>
      </c>
      <c r="U1391" t="s">
        <v>27</v>
      </c>
      <c r="V1391">
        <v>0.66</v>
      </c>
      <c r="W1391" t="s">
        <v>27</v>
      </c>
      <c r="X1391">
        <v>-10.98</v>
      </c>
      <c r="Y1391" t="s">
        <v>27</v>
      </c>
      <c r="Z1391">
        <v>0.82</v>
      </c>
      <c r="AA1391" t="s">
        <v>27</v>
      </c>
    </row>
    <row r="1392" spans="1:27" x14ac:dyDescent="0.25">
      <c r="A1392" t="s">
        <v>1441</v>
      </c>
      <c r="B1392">
        <v>-23.51</v>
      </c>
      <c r="C1392" t="s">
        <v>27</v>
      </c>
      <c r="D1392">
        <v>-19.21</v>
      </c>
      <c r="E1392" t="s">
        <v>27</v>
      </c>
      <c r="F1392" s="26">
        <v>-4.0848820373860699E+25</v>
      </c>
      <c r="G1392" t="s">
        <v>28</v>
      </c>
      <c r="H1392">
        <v>-2.4</v>
      </c>
      <c r="I1392" t="s">
        <v>27</v>
      </c>
      <c r="J1392">
        <v>6.74</v>
      </c>
      <c r="K1392" t="s">
        <v>27</v>
      </c>
      <c r="L1392">
        <v>8.09</v>
      </c>
      <c r="M1392" t="s">
        <v>27</v>
      </c>
      <c r="N1392">
        <v>-0.25</v>
      </c>
      <c r="O1392" t="s">
        <v>27</v>
      </c>
      <c r="P1392">
        <v>-152.91</v>
      </c>
      <c r="Q1392" t="s">
        <v>28</v>
      </c>
      <c r="R1392">
        <v>-0.16</v>
      </c>
      <c r="S1392" t="s">
        <v>27</v>
      </c>
      <c r="T1392">
        <v>-21.38</v>
      </c>
      <c r="U1392" t="s">
        <v>27</v>
      </c>
      <c r="V1392">
        <v>-9.1</v>
      </c>
      <c r="W1392" t="s">
        <v>27</v>
      </c>
      <c r="X1392">
        <v>-20.74</v>
      </c>
      <c r="Y1392" t="s">
        <v>27</v>
      </c>
      <c r="Z1392">
        <v>-8.7799999999999994</v>
      </c>
      <c r="AA1392" t="s">
        <v>27</v>
      </c>
    </row>
    <row r="1393" spans="1:27" x14ac:dyDescent="0.25">
      <c r="A1393" t="s">
        <v>1442</v>
      </c>
      <c r="B1393">
        <v>-45.51</v>
      </c>
      <c r="C1393" t="s">
        <v>27</v>
      </c>
      <c r="D1393">
        <v>-41.34</v>
      </c>
      <c r="E1393" t="s">
        <v>27</v>
      </c>
      <c r="F1393" s="26">
        <v>-4.0848820373860699E+25</v>
      </c>
      <c r="G1393" t="s">
        <v>28</v>
      </c>
      <c r="H1393">
        <v>-24.51</v>
      </c>
      <c r="I1393" t="s">
        <v>27</v>
      </c>
      <c r="J1393">
        <v>-15.37</v>
      </c>
      <c r="K1393" t="s">
        <v>27</v>
      </c>
      <c r="L1393">
        <v>-13.99</v>
      </c>
      <c r="M1393" t="s">
        <v>27</v>
      </c>
      <c r="N1393">
        <v>-22.36</v>
      </c>
      <c r="O1393" t="s">
        <v>27</v>
      </c>
      <c r="P1393">
        <v>-152.91</v>
      </c>
      <c r="Q1393" t="s">
        <v>28</v>
      </c>
      <c r="R1393">
        <v>-22.17</v>
      </c>
      <c r="S1393" t="s">
        <v>27</v>
      </c>
      <c r="T1393">
        <v>-43.4</v>
      </c>
      <c r="U1393" t="s">
        <v>27</v>
      </c>
      <c r="V1393">
        <v>-31.28</v>
      </c>
      <c r="W1393" t="s">
        <v>27</v>
      </c>
      <c r="X1393">
        <v>-42.88</v>
      </c>
      <c r="Y1393" t="s">
        <v>27</v>
      </c>
      <c r="Z1393">
        <v>-30.88</v>
      </c>
      <c r="AA1393" t="s">
        <v>27</v>
      </c>
    </row>
    <row r="1394" spans="1:27" x14ac:dyDescent="0.25">
      <c r="A1394" t="s">
        <v>1443</v>
      </c>
      <c r="B1394">
        <v>97.8</v>
      </c>
      <c r="C1394" t="s">
        <v>27</v>
      </c>
      <c r="D1394">
        <v>101.89</v>
      </c>
      <c r="E1394" t="s">
        <v>27</v>
      </c>
      <c r="F1394" s="26">
        <v>-4.0848820373860699E+25</v>
      </c>
      <c r="G1394" t="s">
        <v>28</v>
      </c>
      <c r="H1394">
        <v>118.83</v>
      </c>
      <c r="I1394" t="s">
        <v>27</v>
      </c>
      <c r="J1394">
        <v>127.98</v>
      </c>
      <c r="K1394" t="s">
        <v>27</v>
      </c>
      <c r="L1394">
        <v>129.31</v>
      </c>
      <c r="M1394" t="s">
        <v>27</v>
      </c>
      <c r="N1394">
        <v>121.02</v>
      </c>
      <c r="O1394" t="s">
        <v>27</v>
      </c>
      <c r="P1394">
        <v>-152.91</v>
      </c>
      <c r="Q1394" t="s">
        <v>28</v>
      </c>
      <c r="R1394">
        <v>121.15</v>
      </c>
      <c r="S1394" t="s">
        <v>27</v>
      </c>
      <c r="T1394">
        <v>99.88</v>
      </c>
      <c r="U1394" t="s">
        <v>27</v>
      </c>
      <c r="V1394">
        <v>111.97</v>
      </c>
      <c r="W1394" t="s">
        <v>27</v>
      </c>
      <c r="X1394">
        <v>100.33</v>
      </c>
      <c r="Y1394" t="s">
        <v>27</v>
      </c>
      <c r="Z1394">
        <v>112.46</v>
      </c>
      <c r="AA1394" t="s">
        <v>27</v>
      </c>
    </row>
    <row r="1395" spans="1:27" x14ac:dyDescent="0.25">
      <c r="A1395" t="s">
        <v>1444</v>
      </c>
      <c r="B1395">
        <v>-4.66</v>
      </c>
      <c r="C1395" t="s">
        <v>27</v>
      </c>
      <c r="D1395">
        <v>-0.37</v>
      </c>
      <c r="E1395" t="s">
        <v>27</v>
      </c>
      <c r="F1395" s="26">
        <v>-4.0848820373860699E+25</v>
      </c>
      <c r="G1395" t="s">
        <v>28</v>
      </c>
      <c r="H1395">
        <v>16.47</v>
      </c>
      <c r="I1395" t="s">
        <v>27</v>
      </c>
      <c r="J1395">
        <v>25.63</v>
      </c>
      <c r="K1395" t="s">
        <v>27</v>
      </c>
      <c r="L1395">
        <v>26.97</v>
      </c>
      <c r="M1395" t="s">
        <v>27</v>
      </c>
      <c r="N1395">
        <v>18.649999999999999</v>
      </c>
      <c r="O1395" t="s">
        <v>27</v>
      </c>
      <c r="P1395">
        <v>-152.91</v>
      </c>
      <c r="Q1395" t="s">
        <v>28</v>
      </c>
      <c r="R1395">
        <v>18.79</v>
      </c>
      <c r="S1395" t="s">
        <v>27</v>
      </c>
      <c r="T1395">
        <v>-2.5099999999999998</v>
      </c>
      <c r="U1395" t="s">
        <v>27</v>
      </c>
      <c r="V1395">
        <v>9.6999999999999993</v>
      </c>
      <c r="W1395" t="s">
        <v>27</v>
      </c>
      <c r="X1395">
        <v>-1.88</v>
      </c>
      <c r="Y1395" t="s">
        <v>27</v>
      </c>
      <c r="Z1395">
        <v>10.130000000000001</v>
      </c>
      <c r="AA1395" t="s">
        <v>27</v>
      </c>
    </row>
    <row r="1396" spans="1:27" x14ac:dyDescent="0.25">
      <c r="A1396" t="s">
        <v>1445</v>
      </c>
      <c r="B1396">
        <v>-123.79</v>
      </c>
      <c r="C1396" t="s">
        <v>27</v>
      </c>
      <c r="D1396">
        <v>-119.58</v>
      </c>
      <c r="E1396" t="s">
        <v>27</v>
      </c>
      <c r="F1396" s="26">
        <v>-4.0848820373860699E+25</v>
      </c>
      <c r="G1396" t="s">
        <v>28</v>
      </c>
      <c r="H1396">
        <v>-102.82</v>
      </c>
      <c r="I1396" t="s">
        <v>27</v>
      </c>
      <c r="J1396">
        <v>-93.64</v>
      </c>
      <c r="K1396" t="s">
        <v>27</v>
      </c>
      <c r="L1396">
        <v>-92.33</v>
      </c>
      <c r="M1396" t="s">
        <v>27</v>
      </c>
      <c r="N1396">
        <v>-100.61</v>
      </c>
      <c r="O1396" t="s">
        <v>27</v>
      </c>
      <c r="P1396">
        <v>-152.91</v>
      </c>
      <c r="Q1396" t="s">
        <v>28</v>
      </c>
      <c r="R1396">
        <v>-100.49</v>
      </c>
      <c r="S1396" t="s">
        <v>27</v>
      </c>
      <c r="T1396">
        <v>-121.67</v>
      </c>
      <c r="U1396" t="s">
        <v>27</v>
      </c>
      <c r="V1396">
        <v>-109.47</v>
      </c>
      <c r="W1396" t="s">
        <v>27</v>
      </c>
      <c r="X1396">
        <v>-121.11</v>
      </c>
      <c r="Y1396" t="s">
        <v>27</v>
      </c>
      <c r="Z1396">
        <v>-109.17</v>
      </c>
      <c r="AA1396" t="s">
        <v>27</v>
      </c>
    </row>
    <row r="1397" spans="1:27" x14ac:dyDescent="0.25">
      <c r="A1397" t="s">
        <v>1446</v>
      </c>
      <c r="B1397">
        <v>-45.24</v>
      </c>
      <c r="C1397" t="s">
        <v>27</v>
      </c>
      <c r="D1397">
        <v>-40.89</v>
      </c>
      <c r="E1397" t="s">
        <v>27</v>
      </c>
      <c r="F1397" s="26">
        <v>-4.0848820373860699E+25</v>
      </c>
      <c r="G1397" t="s">
        <v>28</v>
      </c>
      <c r="H1397">
        <v>-24.31</v>
      </c>
      <c r="I1397" t="s">
        <v>27</v>
      </c>
      <c r="J1397">
        <v>-15.25</v>
      </c>
      <c r="K1397" t="s">
        <v>27</v>
      </c>
      <c r="L1397">
        <v>-13.86</v>
      </c>
      <c r="M1397" t="s">
        <v>27</v>
      </c>
      <c r="N1397">
        <v>-22.22</v>
      </c>
      <c r="O1397" t="s">
        <v>27</v>
      </c>
      <c r="P1397">
        <v>-152.91</v>
      </c>
      <c r="Q1397" t="s">
        <v>28</v>
      </c>
      <c r="R1397">
        <v>-22.07</v>
      </c>
      <c r="S1397" t="s">
        <v>27</v>
      </c>
      <c r="T1397">
        <v>-43.09</v>
      </c>
      <c r="U1397" t="s">
        <v>27</v>
      </c>
      <c r="V1397">
        <v>-30.65</v>
      </c>
      <c r="W1397" t="s">
        <v>27</v>
      </c>
      <c r="X1397">
        <v>-42.35</v>
      </c>
      <c r="Y1397" t="s">
        <v>27</v>
      </c>
      <c r="Z1397">
        <v>-30.64</v>
      </c>
      <c r="AA1397" t="s">
        <v>27</v>
      </c>
    </row>
    <row r="1398" spans="1:27" x14ac:dyDescent="0.25">
      <c r="A1398" t="s">
        <v>1447</v>
      </c>
      <c r="B1398">
        <v>159.19999999999999</v>
      </c>
      <c r="C1398" t="s">
        <v>27</v>
      </c>
      <c r="D1398">
        <v>163.54</v>
      </c>
      <c r="E1398" t="s">
        <v>27</v>
      </c>
      <c r="F1398" s="26">
        <v>-4.0848820373860699E+25</v>
      </c>
      <c r="G1398" t="s">
        <v>28</v>
      </c>
      <c r="H1398">
        <v>-179.88</v>
      </c>
      <c r="I1398" t="s">
        <v>27</v>
      </c>
      <c r="J1398">
        <v>-170.78</v>
      </c>
      <c r="K1398" t="s">
        <v>27</v>
      </c>
      <c r="L1398">
        <v>-169.41</v>
      </c>
      <c r="M1398" t="s">
        <v>27</v>
      </c>
      <c r="N1398">
        <v>-177.79</v>
      </c>
      <c r="O1398" t="s">
        <v>27</v>
      </c>
      <c r="P1398">
        <v>-152.91</v>
      </c>
      <c r="Q1398" t="s">
        <v>28</v>
      </c>
      <c r="R1398">
        <v>-177.62</v>
      </c>
      <c r="S1398" t="s">
        <v>27</v>
      </c>
      <c r="T1398">
        <v>161.37</v>
      </c>
      <c r="U1398" t="s">
        <v>27</v>
      </c>
      <c r="V1398">
        <v>173.74</v>
      </c>
      <c r="W1398" t="s">
        <v>27</v>
      </c>
      <c r="X1398">
        <v>162.07</v>
      </c>
      <c r="Y1398" t="s">
        <v>27</v>
      </c>
      <c r="Z1398">
        <v>173.79</v>
      </c>
      <c r="AA1398" t="s">
        <v>27</v>
      </c>
    </row>
    <row r="1399" spans="1:27" x14ac:dyDescent="0.25">
      <c r="A1399" t="s">
        <v>1448</v>
      </c>
      <c r="B1399">
        <v>157.28</v>
      </c>
      <c r="C1399" t="s">
        <v>27</v>
      </c>
      <c r="D1399">
        <v>161.66999999999999</v>
      </c>
      <c r="E1399" t="s">
        <v>27</v>
      </c>
      <c r="F1399" s="26">
        <v>-4.0848820373860699E+25</v>
      </c>
      <c r="G1399" t="s">
        <v>28</v>
      </c>
      <c r="H1399">
        <v>178.05</v>
      </c>
      <c r="I1399" t="s">
        <v>27</v>
      </c>
      <c r="J1399">
        <v>-172.83</v>
      </c>
      <c r="K1399" t="s">
        <v>27</v>
      </c>
      <c r="L1399">
        <v>-171.52</v>
      </c>
      <c r="M1399" t="s">
        <v>27</v>
      </c>
      <c r="N1399">
        <v>-179.85</v>
      </c>
      <c r="O1399" t="s">
        <v>27</v>
      </c>
      <c r="P1399">
        <v>-152.91</v>
      </c>
      <c r="Q1399" t="s">
        <v>28</v>
      </c>
      <c r="R1399">
        <v>-179.69</v>
      </c>
      <c r="S1399" t="s">
        <v>27</v>
      </c>
      <c r="T1399">
        <v>159.46</v>
      </c>
      <c r="U1399" t="s">
        <v>27</v>
      </c>
      <c r="V1399">
        <v>171.84</v>
      </c>
      <c r="W1399" t="s">
        <v>27</v>
      </c>
      <c r="X1399">
        <v>160.19999999999999</v>
      </c>
      <c r="Y1399" t="s">
        <v>27</v>
      </c>
      <c r="Z1399">
        <v>171.72</v>
      </c>
      <c r="AA1399" t="s">
        <v>27</v>
      </c>
    </row>
    <row r="1400" spans="1:27" x14ac:dyDescent="0.25">
      <c r="A1400" t="s">
        <v>1449</v>
      </c>
      <c r="B1400">
        <v>11</v>
      </c>
      <c r="C1400" t="s">
        <v>27</v>
      </c>
      <c r="D1400">
        <v>15.44</v>
      </c>
      <c r="E1400" t="s">
        <v>27</v>
      </c>
      <c r="F1400" s="26">
        <v>-4.0848820373860699E+25</v>
      </c>
      <c r="G1400" t="s">
        <v>28</v>
      </c>
      <c r="H1400">
        <v>31.7</v>
      </c>
      <c r="I1400" t="s">
        <v>27</v>
      </c>
      <c r="J1400">
        <v>40.74</v>
      </c>
      <c r="K1400" t="s">
        <v>27</v>
      </c>
      <c r="L1400">
        <v>42.12</v>
      </c>
      <c r="M1400" t="s">
        <v>27</v>
      </c>
      <c r="N1400">
        <v>33.700000000000003</v>
      </c>
      <c r="O1400" t="s">
        <v>27</v>
      </c>
      <c r="P1400">
        <v>-152.91</v>
      </c>
      <c r="Q1400" t="s">
        <v>28</v>
      </c>
      <c r="R1400">
        <v>33.909999999999997</v>
      </c>
      <c r="S1400" t="s">
        <v>27</v>
      </c>
      <c r="T1400">
        <v>13.21</v>
      </c>
      <c r="U1400" t="s">
        <v>27</v>
      </c>
      <c r="V1400">
        <v>25.61</v>
      </c>
      <c r="W1400" t="s">
        <v>27</v>
      </c>
      <c r="X1400">
        <v>13.99</v>
      </c>
      <c r="Y1400" t="s">
        <v>27</v>
      </c>
      <c r="Z1400">
        <v>25.33</v>
      </c>
      <c r="AA1400" t="s">
        <v>27</v>
      </c>
    </row>
    <row r="1401" spans="1:27" x14ac:dyDescent="0.25">
      <c r="A1401" t="s">
        <v>1450</v>
      </c>
      <c r="B1401">
        <v>-84.04</v>
      </c>
      <c r="C1401" t="s">
        <v>27</v>
      </c>
      <c r="D1401">
        <v>-79.78</v>
      </c>
      <c r="E1401" t="s">
        <v>27</v>
      </c>
      <c r="F1401" s="26">
        <v>-4.0848820373860699E+25</v>
      </c>
      <c r="G1401" t="s">
        <v>28</v>
      </c>
      <c r="H1401">
        <v>-63.6</v>
      </c>
      <c r="I1401" t="s">
        <v>27</v>
      </c>
      <c r="J1401">
        <v>-54.49</v>
      </c>
      <c r="K1401" t="s">
        <v>27</v>
      </c>
      <c r="L1401">
        <v>-53.17</v>
      </c>
      <c r="M1401" t="s">
        <v>27</v>
      </c>
      <c r="N1401">
        <v>-61.56</v>
      </c>
      <c r="O1401" t="s">
        <v>27</v>
      </c>
      <c r="P1401">
        <v>-152.91</v>
      </c>
      <c r="Q1401" t="s">
        <v>28</v>
      </c>
      <c r="R1401">
        <v>-61.28</v>
      </c>
      <c r="S1401" t="s">
        <v>27</v>
      </c>
      <c r="T1401">
        <v>-81.83</v>
      </c>
      <c r="U1401" t="s">
        <v>27</v>
      </c>
      <c r="V1401">
        <v>-69.599999999999994</v>
      </c>
      <c r="W1401" t="s">
        <v>27</v>
      </c>
      <c r="X1401">
        <v>-81.2</v>
      </c>
      <c r="Y1401" t="s">
        <v>27</v>
      </c>
      <c r="Z1401">
        <v>-69.930000000000007</v>
      </c>
      <c r="AA1401" t="s">
        <v>27</v>
      </c>
    </row>
    <row r="1402" spans="1:27" x14ac:dyDescent="0.25">
      <c r="A1402" t="s">
        <v>1451</v>
      </c>
      <c r="B1402">
        <v>-143.41999999999999</v>
      </c>
      <c r="C1402" t="s">
        <v>27</v>
      </c>
      <c r="D1402">
        <v>-139</v>
      </c>
      <c r="E1402" t="s">
        <v>27</v>
      </c>
      <c r="F1402" s="26">
        <v>-4.0848820373860699E+25</v>
      </c>
      <c r="G1402" t="s">
        <v>28</v>
      </c>
      <c r="H1402">
        <v>-122.73</v>
      </c>
      <c r="I1402" t="s">
        <v>27</v>
      </c>
      <c r="J1402">
        <v>-113.65</v>
      </c>
      <c r="K1402" t="s">
        <v>27</v>
      </c>
      <c r="L1402">
        <v>-112.28</v>
      </c>
      <c r="M1402" t="s">
        <v>27</v>
      </c>
      <c r="N1402">
        <v>-120.74</v>
      </c>
      <c r="O1402" t="s">
        <v>27</v>
      </c>
      <c r="P1402">
        <v>-152.91</v>
      </c>
      <c r="Q1402" t="s">
        <v>28</v>
      </c>
      <c r="R1402">
        <v>-120.53</v>
      </c>
      <c r="S1402" t="s">
        <v>27</v>
      </c>
      <c r="T1402">
        <v>-141.18</v>
      </c>
      <c r="U1402" t="s">
        <v>27</v>
      </c>
      <c r="V1402">
        <v>-128.79</v>
      </c>
      <c r="W1402" t="s">
        <v>27</v>
      </c>
      <c r="X1402">
        <v>-140.41</v>
      </c>
      <c r="Y1402" t="s">
        <v>27</v>
      </c>
      <c r="Z1402">
        <v>-129.02000000000001</v>
      </c>
      <c r="AA1402" t="s">
        <v>27</v>
      </c>
    </row>
    <row r="1403" spans="1:27" x14ac:dyDescent="0.25">
      <c r="A1403" t="s">
        <v>1452</v>
      </c>
      <c r="B1403">
        <v>-39.01</v>
      </c>
      <c r="C1403" t="s">
        <v>27</v>
      </c>
      <c r="D1403">
        <v>-34.33</v>
      </c>
      <c r="E1403" t="s">
        <v>27</v>
      </c>
      <c r="F1403" s="26">
        <v>-4.0848820373860699E+25</v>
      </c>
      <c r="G1403" t="s">
        <v>28</v>
      </c>
      <c r="H1403">
        <v>-18.07</v>
      </c>
      <c r="I1403" t="s">
        <v>27</v>
      </c>
      <c r="J1403">
        <v>-9.0500000000000007</v>
      </c>
      <c r="K1403" t="s">
        <v>27</v>
      </c>
      <c r="L1403">
        <v>-7.65</v>
      </c>
      <c r="M1403" t="s">
        <v>27</v>
      </c>
      <c r="N1403">
        <v>-16.12</v>
      </c>
      <c r="O1403" t="s">
        <v>27</v>
      </c>
      <c r="P1403">
        <v>-152.91</v>
      </c>
      <c r="Q1403" t="s">
        <v>28</v>
      </c>
      <c r="R1403">
        <v>-15.97</v>
      </c>
      <c r="S1403" t="s">
        <v>27</v>
      </c>
      <c r="T1403">
        <v>-36.76</v>
      </c>
      <c r="U1403" t="s">
        <v>27</v>
      </c>
      <c r="V1403">
        <v>-24.11</v>
      </c>
      <c r="W1403" t="s">
        <v>27</v>
      </c>
      <c r="X1403">
        <v>-35.770000000000003</v>
      </c>
      <c r="Y1403" t="s">
        <v>27</v>
      </c>
      <c r="Z1403">
        <v>-24.38</v>
      </c>
      <c r="AA1403" t="s">
        <v>27</v>
      </c>
    </row>
    <row r="1404" spans="1:27" x14ac:dyDescent="0.25">
      <c r="A1404" t="s">
        <v>1453</v>
      </c>
      <c r="B1404">
        <v>-137.41999999999999</v>
      </c>
      <c r="C1404" t="s">
        <v>27</v>
      </c>
      <c r="D1404">
        <v>-132.72999999999999</v>
      </c>
      <c r="E1404" t="s">
        <v>27</v>
      </c>
      <c r="F1404" s="26">
        <v>-4.0848820373860699E+25</v>
      </c>
      <c r="G1404" t="s">
        <v>28</v>
      </c>
      <c r="H1404">
        <v>-116.75</v>
      </c>
      <c r="I1404" t="s">
        <v>27</v>
      </c>
      <c r="J1404">
        <v>-107.75</v>
      </c>
      <c r="K1404" t="s">
        <v>27</v>
      </c>
      <c r="L1404">
        <v>-106.3</v>
      </c>
      <c r="M1404" t="s">
        <v>27</v>
      </c>
      <c r="N1404">
        <v>-114.83</v>
      </c>
      <c r="O1404" t="s">
        <v>27</v>
      </c>
      <c r="P1404">
        <v>-152.91</v>
      </c>
      <c r="Q1404" t="s">
        <v>28</v>
      </c>
      <c r="R1404">
        <v>-114.59</v>
      </c>
      <c r="S1404" t="s">
        <v>27</v>
      </c>
      <c r="T1404">
        <v>-135.09</v>
      </c>
      <c r="U1404" t="s">
        <v>27</v>
      </c>
      <c r="V1404">
        <v>-122.51</v>
      </c>
      <c r="W1404" t="s">
        <v>27</v>
      </c>
      <c r="X1404">
        <v>-134.1</v>
      </c>
      <c r="Y1404" t="s">
        <v>27</v>
      </c>
      <c r="Z1404">
        <v>-122.95</v>
      </c>
      <c r="AA1404" t="s">
        <v>27</v>
      </c>
    </row>
    <row r="1405" spans="1:27" x14ac:dyDescent="0.25">
      <c r="A1405" t="s">
        <v>1454</v>
      </c>
      <c r="B1405">
        <v>-61.78</v>
      </c>
      <c r="C1405" t="s">
        <v>27</v>
      </c>
      <c r="D1405">
        <v>-57.1</v>
      </c>
      <c r="E1405" t="s">
        <v>27</v>
      </c>
      <c r="F1405" s="26">
        <v>-4.0848820373860699E+25</v>
      </c>
      <c r="G1405" t="s">
        <v>28</v>
      </c>
      <c r="H1405">
        <v>-41.02</v>
      </c>
      <c r="I1405" t="s">
        <v>27</v>
      </c>
      <c r="J1405">
        <v>-31.91</v>
      </c>
      <c r="K1405" t="s">
        <v>27</v>
      </c>
      <c r="L1405">
        <v>-30.55</v>
      </c>
      <c r="M1405" t="s">
        <v>27</v>
      </c>
      <c r="N1405">
        <v>-38.94</v>
      </c>
      <c r="O1405" t="s">
        <v>27</v>
      </c>
      <c r="P1405">
        <v>-152.91</v>
      </c>
      <c r="Q1405" t="s">
        <v>28</v>
      </c>
      <c r="R1405">
        <v>-38.74</v>
      </c>
      <c r="S1405" t="s">
        <v>27</v>
      </c>
      <c r="T1405">
        <v>-59.49</v>
      </c>
      <c r="U1405" t="s">
        <v>27</v>
      </c>
      <c r="V1405">
        <v>-46.83</v>
      </c>
      <c r="W1405" t="s">
        <v>27</v>
      </c>
      <c r="X1405">
        <v>-58.51</v>
      </c>
      <c r="Y1405" t="s">
        <v>27</v>
      </c>
      <c r="Z1405">
        <v>-47.23</v>
      </c>
      <c r="AA1405" t="s">
        <v>27</v>
      </c>
    </row>
    <row r="1406" spans="1:27" x14ac:dyDescent="0.25">
      <c r="A1406" t="s">
        <v>1455</v>
      </c>
      <c r="B1406">
        <v>-123.99</v>
      </c>
      <c r="C1406" t="s">
        <v>27</v>
      </c>
      <c r="D1406">
        <v>-119.58</v>
      </c>
      <c r="E1406" t="s">
        <v>27</v>
      </c>
      <c r="F1406" s="26">
        <v>-4.0848820373860699E+25</v>
      </c>
      <c r="G1406" t="s">
        <v>28</v>
      </c>
      <c r="H1406">
        <v>-103.6</v>
      </c>
      <c r="I1406" t="s">
        <v>27</v>
      </c>
      <c r="J1406">
        <v>-94.57</v>
      </c>
      <c r="K1406" t="s">
        <v>27</v>
      </c>
      <c r="L1406">
        <v>-93.15</v>
      </c>
      <c r="M1406" t="s">
        <v>27</v>
      </c>
      <c r="N1406">
        <v>-101.59</v>
      </c>
      <c r="O1406" t="s">
        <v>27</v>
      </c>
      <c r="P1406">
        <v>-152.91</v>
      </c>
      <c r="Q1406" t="s">
        <v>28</v>
      </c>
      <c r="R1406">
        <v>-101.31</v>
      </c>
      <c r="S1406" t="s">
        <v>27</v>
      </c>
      <c r="T1406">
        <v>-121.73</v>
      </c>
      <c r="U1406" t="s">
        <v>27</v>
      </c>
      <c r="V1406">
        <v>-109.37</v>
      </c>
      <c r="W1406" t="s">
        <v>27</v>
      </c>
      <c r="X1406">
        <v>-120.98</v>
      </c>
      <c r="Y1406" t="s">
        <v>27</v>
      </c>
      <c r="Z1406">
        <v>-109.78</v>
      </c>
      <c r="AA1406" t="s">
        <v>27</v>
      </c>
    </row>
    <row r="1407" spans="1:27" x14ac:dyDescent="0.25">
      <c r="A1407" t="s">
        <v>1456</v>
      </c>
      <c r="B1407">
        <v>137.82</v>
      </c>
      <c r="C1407" t="s">
        <v>27</v>
      </c>
      <c r="D1407">
        <v>142.30000000000001</v>
      </c>
      <c r="E1407" t="s">
        <v>27</v>
      </c>
      <c r="F1407" s="26">
        <v>-4.0848820373860699E+25</v>
      </c>
      <c r="G1407" t="s">
        <v>28</v>
      </c>
      <c r="H1407">
        <v>158.29</v>
      </c>
      <c r="I1407" t="s">
        <v>27</v>
      </c>
      <c r="J1407">
        <v>167.3</v>
      </c>
      <c r="K1407" t="s">
        <v>27</v>
      </c>
      <c r="L1407">
        <v>168.74</v>
      </c>
      <c r="M1407" t="s">
        <v>27</v>
      </c>
      <c r="N1407">
        <v>160.29</v>
      </c>
      <c r="O1407" t="s">
        <v>27</v>
      </c>
      <c r="P1407">
        <v>-152.91</v>
      </c>
      <c r="Q1407" t="s">
        <v>28</v>
      </c>
      <c r="R1407">
        <v>160.57</v>
      </c>
      <c r="S1407" t="s">
        <v>27</v>
      </c>
      <c r="T1407">
        <v>140.05000000000001</v>
      </c>
      <c r="U1407" t="s">
        <v>27</v>
      </c>
      <c r="V1407">
        <v>152.52000000000001</v>
      </c>
      <c r="W1407" t="s">
        <v>27</v>
      </c>
      <c r="X1407">
        <v>140.86000000000001</v>
      </c>
      <c r="Y1407" t="s">
        <v>27</v>
      </c>
      <c r="Z1407">
        <v>152.06</v>
      </c>
      <c r="AA1407" t="s">
        <v>27</v>
      </c>
    </row>
    <row r="1408" spans="1:27" x14ac:dyDescent="0.25">
      <c r="A1408" t="s">
        <v>1457</v>
      </c>
      <c r="B1408">
        <v>-14.94</v>
      </c>
      <c r="C1408" t="s">
        <v>27</v>
      </c>
      <c r="D1408">
        <v>-10.32</v>
      </c>
      <c r="E1408" t="s">
        <v>27</v>
      </c>
      <c r="F1408" s="26">
        <v>-4.0848820373860699E+25</v>
      </c>
      <c r="G1408" t="s">
        <v>28</v>
      </c>
      <c r="H1408">
        <v>5.65</v>
      </c>
      <c r="I1408" t="s">
        <v>27</v>
      </c>
      <c r="J1408">
        <v>14.61</v>
      </c>
      <c r="K1408" t="s">
        <v>27</v>
      </c>
      <c r="L1408">
        <v>16.04</v>
      </c>
      <c r="M1408" t="s">
        <v>27</v>
      </c>
      <c r="N1408">
        <v>7.62</v>
      </c>
      <c r="O1408" t="s">
        <v>27</v>
      </c>
      <c r="P1408">
        <v>-152.91</v>
      </c>
      <c r="Q1408" t="s">
        <v>28</v>
      </c>
      <c r="R1408">
        <v>7.85</v>
      </c>
      <c r="S1408" t="s">
        <v>27</v>
      </c>
      <c r="T1408">
        <v>-12.67</v>
      </c>
      <c r="U1408" t="s">
        <v>27</v>
      </c>
      <c r="V1408">
        <v>-0.08</v>
      </c>
      <c r="W1408" t="s">
        <v>27</v>
      </c>
      <c r="X1408">
        <v>-11.71</v>
      </c>
      <c r="Y1408" t="s">
        <v>27</v>
      </c>
      <c r="Z1408">
        <v>-0.56999999999999995</v>
      </c>
      <c r="AA1408" t="s">
        <v>27</v>
      </c>
    </row>
    <row r="1409" spans="1:27" x14ac:dyDescent="0.25">
      <c r="A1409" t="s">
        <v>1458</v>
      </c>
      <c r="B1409">
        <v>-57.51</v>
      </c>
      <c r="C1409" t="s">
        <v>27</v>
      </c>
      <c r="D1409">
        <v>-52.84</v>
      </c>
      <c r="E1409" t="s">
        <v>27</v>
      </c>
      <c r="F1409" s="26">
        <v>-4.0848820373860699E+25</v>
      </c>
      <c r="G1409" t="s">
        <v>28</v>
      </c>
      <c r="H1409">
        <v>-36.9</v>
      </c>
      <c r="I1409" t="s">
        <v>27</v>
      </c>
      <c r="J1409">
        <v>-27.97</v>
      </c>
      <c r="K1409" t="s">
        <v>27</v>
      </c>
      <c r="L1409">
        <v>-26.5</v>
      </c>
      <c r="M1409" t="s">
        <v>27</v>
      </c>
      <c r="N1409">
        <v>-34.96</v>
      </c>
      <c r="O1409" t="s">
        <v>27</v>
      </c>
      <c r="P1409">
        <v>-152.91</v>
      </c>
      <c r="Q1409" t="s">
        <v>28</v>
      </c>
      <c r="R1409">
        <v>-34.68</v>
      </c>
      <c r="S1409" t="s">
        <v>27</v>
      </c>
      <c r="T1409">
        <v>-55.22</v>
      </c>
      <c r="U1409" t="s">
        <v>27</v>
      </c>
      <c r="V1409">
        <v>-42.6</v>
      </c>
      <c r="W1409" t="s">
        <v>27</v>
      </c>
      <c r="X1409">
        <v>-54.22</v>
      </c>
      <c r="Y1409" t="s">
        <v>27</v>
      </c>
      <c r="Z1409">
        <v>-43.09</v>
      </c>
      <c r="AA1409" t="s">
        <v>27</v>
      </c>
    </row>
    <row r="1410" spans="1:27" x14ac:dyDescent="0.25">
      <c r="A1410" t="s">
        <v>1459</v>
      </c>
      <c r="B1410">
        <v>-83.55</v>
      </c>
      <c r="C1410" t="s">
        <v>27</v>
      </c>
      <c r="D1410">
        <v>-78.89</v>
      </c>
      <c r="E1410" t="s">
        <v>27</v>
      </c>
      <c r="F1410" s="26">
        <v>-4.0848820373860699E+25</v>
      </c>
      <c r="G1410" t="s">
        <v>28</v>
      </c>
      <c r="H1410">
        <v>-62.87</v>
      </c>
      <c r="I1410" t="s">
        <v>27</v>
      </c>
      <c r="J1410">
        <v>-53.84</v>
      </c>
      <c r="K1410" t="s">
        <v>27</v>
      </c>
      <c r="L1410">
        <v>-52.44</v>
      </c>
      <c r="M1410" t="s">
        <v>27</v>
      </c>
      <c r="N1410">
        <v>-60.83</v>
      </c>
      <c r="O1410" t="s">
        <v>27</v>
      </c>
      <c r="P1410">
        <v>-152.91</v>
      </c>
      <c r="Q1410" t="s">
        <v>28</v>
      </c>
      <c r="R1410">
        <v>-60.6</v>
      </c>
      <c r="S1410" t="s">
        <v>27</v>
      </c>
      <c r="T1410">
        <v>-81.260000000000005</v>
      </c>
      <c r="U1410" t="s">
        <v>27</v>
      </c>
      <c r="V1410">
        <v>-68.61</v>
      </c>
      <c r="W1410" t="s">
        <v>27</v>
      </c>
      <c r="X1410">
        <v>-80.260000000000005</v>
      </c>
      <c r="Y1410" t="s">
        <v>27</v>
      </c>
      <c r="Z1410">
        <v>-69.040000000000006</v>
      </c>
      <c r="AA1410" t="s">
        <v>27</v>
      </c>
    </row>
    <row r="1411" spans="1:27" x14ac:dyDescent="0.25">
      <c r="A1411" t="s">
        <v>1460</v>
      </c>
      <c r="B1411">
        <v>8.9700000000000006</v>
      </c>
      <c r="C1411" t="s">
        <v>27</v>
      </c>
      <c r="D1411">
        <v>13.7</v>
      </c>
      <c r="E1411" t="s">
        <v>27</v>
      </c>
      <c r="F1411" s="26">
        <v>-4.0848820373860699E+25</v>
      </c>
      <c r="G1411" t="s">
        <v>28</v>
      </c>
      <c r="H1411">
        <v>29.72</v>
      </c>
      <c r="I1411" t="s">
        <v>27</v>
      </c>
      <c r="J1411">
        <v>38.700000000000003</v>
      </c>
      <c r="K1411" t="s">
        <v>27</v>
      </c>
      <c r="L1411">
        <v>40.11</v>
      </c>
      <c r="M1411" t="s">
        <v>27</v>
      </c>
      <c r="N1411">
        <v>31.71</v>
      </c>
      <c r="O1411" t="s">
        <v>27</v>
      </c>
      <c r="P1411">
        <v>-152.91</v>
      </c>
      <c r="Q1411" t="s">
        <v>28</v>
      </c>
      <c r="R1411">
        <v>31.96</v>
      </c>
      <c r="S1411" t="s">
        <v>27</v>
      </c>
      <c r="T1411">
        <v>11.25</v>
      </c>
      <c r="U1411" t="s">
        <v>27</v>
      </c>
      <c r="V1411">
        <v>23.86</v>
      </c>
      <c r="W1411" t="s">
        <v>27</v>
      </c>
      <c r="X1411">
        <v>12.27</v>
      </c>
      <c r="Y1411" t="s">
        <v>27</v>
      </c>
      <c r="Z1411">
        <v>23.51</v>
      </c>
      <c r="AA1411" t="s">
        <v>27</v>
      </c>
    </row>
    <row r="1412" spans="1:27" x14ac:dyDescent="0.25">
      <c r="A1412" t="s">
        <v>1461</v>
      </c>
      <c r="B1412">
        <v>43.15</v>
      </c>
      <c r="C1412" t="s">
        <v>27</v>
      </c>
      <c r="D1412">
        <v>47.83</v>
      </c>
      <c r="E1412" t="s">
        <v>27</v>
      </c>
      <c r="F1412" s="26">
        <v>-4.0848820373860699E+25</v>
      </c>
      <c r="G1412" t="s">
        <v>28</v>
      </c>
      <c r="H1412">
        <v>63.86</v>
      </c>
      <c r="I1412" t="s">
        <v>27</v>
      </c>
      <c r="J1412">
        <v>72.92</v>
      </c>
      <c r="K1412" t="s">
        <v>27</v>
      </c>
      <c r="L1412">
        <v>74.31</v>
      </c>
      <c r="M1412" t="s">
        <v>27</v>
      </c>
      <c r="N1412">
        <v>65.94</v>
      </c>
      <c r="O1412" t="s">
        <v>27</v>
      </c>
      <c r="P1412">
        <v>-152.91</v>
      </c>
      <c r="Q1412" t="s">
        <v>28</v>
      </c>
      <c r="R1412">
        <v>66.14</v>
      </c>
      <c r="S1412" t="s">
        <v>27</v>
      </c>
      <c r="T1412">
        <v>45.41</v>
      </c>
      <c r="U1412" t="s">
        <v>27</v>
      </c>
      <c r="V1412">
        <v>57.89</v>
      </c>
      <c r="W1412" t="s">
        <v>27</v>
      </c>
      <c r="X1412">
        <v>46.38</v>
      </c>
      <c r="Y1412" t="s">
        <v>27</v>
      </c>
      <c r="Z1412">
        <v>57.64</v>
      </c>
      <c r="AA1412" t="s">
        <v>27</v>
      </c>
    </row>
    <row r="1413" spans="1:27" x14ac:dyDescent="0.25">
      <c r="A1413" t="s">
        <v>1462</v>
      </c>
      <c r="B1413">
        <v>25.3</v>
      </c>
      <c r="C1413" t="s">
        <v>27</v>
      </c>
      <c r="D1413">
        <v>29.42</v>
      </c>
      <c r="E1413" t="s">
        <v>27</v>
      </c>
      <c r="F1413" s="26">
        <v>-4.0848820373860699E+25</v>
      </c>
      <c r="G1413" t="s">
        <v>28</v>
      </c>
      <c r="H1413">
        <v>45.44</v>
      </c>
      <c r="I1413" t="s">
        <v>27</v>
      </c>
      <c r="J1413">
        <v>54.68</v>
      </c>
      <c r="K1413" t="s">
        <v>27</v>
      </c>
      <c r="L1413">
        <v>55.97</v>
      </c>
      <c r="M1413" t="s">
        <v>27</v>
      </c>
      <c r="N1413">
        <v>47.76</v>
      </c>
      <c r="O1413" t="s">
        <v>27</v>
      </c>
      <c r="P1413">
        <v>-152.91</v>
      </c>
      <c r="Q1413" t="s">
        <v>28</v>
      </c>
      <c r="R1413">
        <v>48.02</v>
      </c>
      <c r="S1413" t="s">
        <v>27</v>
      </c>
      <c r="T1413">
        <v>27.45</v>
      </c>
      <c r="U1413" t="s">
        <v>27</v>
      </c>
      <c r="V1413">
        <v>39.31</v>
      </c>
      <c r="W1413" t="s">
        <v>27</v>
      </c>
      <c r="X1413">
        <v>27.93</v>
      </c>
      <c r="Y1413" t="s">
        <v>27</v>
      </c>
      <c r="Z1413">
        <v>39.14</v>
      </c>
      <c r="AA1413" t="s">
        <v>27</v>
      </c>
    </row>
    <row r="1414" spans="1:27" x14ac:dyDescent="0.25">
      <c r="A1414" t="s">
        <v>1463</v>
      </c>
      <c r="B1414">
        <v>-73.12</v>
      </c>
      <c r="C1414" t="s">
        <v>27</v>
      </c>
      <c r="D1414">
        <v>-69.040000000000006</v>
      </c>
      <c r="E1414" t="s">
        <v>27</v>
      </c>
      <c r="F1414" s="26">
        <v>-4.0848820373860699E+25</v>
      </c>
      <c r="G1414" t="s">
        <v>28</v>
      </c>
      <c r="H1414">
        <v>-53.12</v>
      </c>
      <c r="I1414" t="s">
        <v>27</v>
      </c>
      <c r="J1414">
        <v>-43.86</v>
      </c>
      <c r="K1414" t="s">
        <v>27</v>
      </c>
      <c r="L1414">
        <v>-42.6</v>
      </c>
      <c r="M1414" t="s">
        <v>27</v>
      </c>
      <c r="N1414">
        <v>-50.81</v>
      </c>
      <c r="O1414" t="s">
        <v>27</v>
      </c>
      <c r="P1414">
        <v>-152.91</v>
      </c>
      <c r="Q1414" t="s">
        <v>28</v>
      </c>
      <c r="R1414">
        <v>-50.5</v>
      </c>
      <c r="S1414" t="s">
        <v>27</v>
      </c>
      <c r="T1414">
        <v>-70.930000000000007</v>
      </c>
      <c r="U1414" t="s">
        <v>27</v>
      </c>
      <c r="V1414">
        <v>-59.24</v>
      </c>
      <c r="W1414" t="s">
        <v>27</v>
      </c>
      <c r="X1414">
        <v>-70.510000000000005</v>
      </c>
      <c r="Y1414" t="s">
        <v>27</v>
      </c>
      <c r="Z1414">
        <v>-59.43</v>
      </c>
      <c r="AA1414" t="s">
        <v>27</v>
      </c>
    </row>
    <row r="1415" spans="1:27" x14ac:dyDescent="0.25">
      <c r="A1415" t="s">
        <v>1464</v>
      </c>
      <c r="B1415">
        <v>18.739999999999998</v>
      </c>
      <c r="C1415" t="s">
        <v>27</v>
      </c>
      <c r="D1415">
        <v>22.69</v>
      </c>
      <c r="E1415" t="s">
        <v>27</v>
      </c>
      <c r="F1415" s="26">
        <v>-4.0848820373860699E+25</v>
      </c>
      <c r="G1415" t="s">
        <v>28</v>
      </c>
      <c r="H1415">
        <v>38.79</v>
      </c>
      <c r="I1415" t="s">
        <v>27</v>
      </c>
      <c r="J1415">
        <v>47.96</v>
      </c>
      <c r="K1415" t="s">
        <v>27</v>
      </c>
      <c r="L1415">
        <v>49.3</v>
      </c>
      <c r="M1415" t="s">
        <v>27</v>
      </c>
      <c r="N1415">
        <v>41.02</v>
      </c>
      <c r="O1415" t="s">
        <v>27</v>
      </c>
      <c r="P1415">
        <v>-152.91</v>
      </c>
      <c r="Q1415" t="s">
        <v>28</v>
      </c>
      <c r="R1415">
        <v>41.37</v>
      </c>
      <c r="S1415" t="s">
        <v>27</v>
      </c>
      <c r="T1415">
        <v>20.88</v>
      </c>
      <c r="U1415" t="s">
        <v>27</v>
      </c>
      <c r="V1415">
        <v>32.42</v>
      </c>
      <c r="W1415" t="s">
        <v>27</v>
      </c>
      <c r="X1415">
        <v>21.19</v>
      </c>
      <c r="Y1415" t="s">
        <v>27</v>
      </c>
      <c r="Z1415">
        <v>32.42</v>
      </c>
      <c r="AA1415" t="s">
        <v>27</v>
      </c>
    </row>
    <row r="1416" spans="1:27" x14ac:dyDescent="0.25">
      <c r="A1416" t="s">
        <v>1465</v>
      </c>
      <c r="B1416">
        <v>-38.409999999999997</v>
      </c>
      <c r="C1416" t="s">
        <v>27</v>
      </c>
      <c r="D1416">
        <v>-34.44</v>
      </c>
      <c r="E1416" t="s">
        <v>27</v>
      </c>
      <c r="F1416" s="26">
        <v>-4.0848820373860699E+25</v>
      </c>
      <c r="G1416" t="s">
        <v>28</v>
      </c>
      <c r="H1416">
        <v>-18.329999999999998</v>
      </c>
      <c r="I1416" t="s">
        <v>27</v>
      </c>
      <c r="J1416">
        <v>-9.16</v>
      </c>
      <c r="K1416" t="s">
        <v>27</v>
      </c>
      <c r="L1416">
        <v>-7.82</v>
      </c>
      <c r="M1416" t="s">
        <v>27</v>
      </c>
      <c r="N1416">
        <v>-16.13</v>
      </c>
      <c r="O1416" t="s">
        <v>27</v>
      </c>
      <c r="P1416">
        <v>-152.91</v>
      </c>
      <c r="Q1416" t="s">
        <v>28</v>
      </c>
      <c r="R1416">
        <v>-15.8</v>
      </c>
      <c r="S1416" t="s">
        <v>27</v>
      </c>
      <c r="T1416">
        <v>-36.25</v>
      </c>
      <c r="U1416" t="s">
        <v>27</v>
      </c>
      <c r="V1416">
        <v>-24.7</v>
      </c>
      <c r="W1416" t="s">
        <v>27</v>
      </c>
      <c r="X1416">
        <v>-35.93</v>
      </c>
      <c r="Y1416" t="s">
        <v>27</v>
      </c>
      <c r="Z1416">
        <v>-24.7</v>
      </c>
      <c r="AA1416" t="s">
        <v>27</v>
      </c>
    </row>
    <row r="1417" spans="1:27" x14ac:dyDescent="0.25">
      <c r="A1417" t="s">
        <v>1466</v>
      </c>
      <c r="B1417">
        <v>59.55</v>
      </c>
      <c r="C1417" t="s">
        <v>27</v>
      </c>
      <c r="D1417">
        <v>63.58</v>
      </c>
      <c r="E1417" t="s">
        <v>27</v>
      </c>
      <c r="F1417" s="26">
        <v>-4.0848820373860699E+25</v>
      </c>
      <c r="G1417" t="s">
        <v>28</v>
      </c>
      <c r="H1417">
        <v>79.569999999999993</v>
      </c>
      <c r="I1417" t="s">
        <v>27</v>
      </c>
      <c r="J1417">
        <v>88.76</v>
      </c>
      <c r="K1417" t="s">
        <v>27</v>
      </c>
      <c r="L1417">
        <v>90.13</v>
      </c>
      <c r="M1417" t="s">
        <v>27</v>
      </c>
      <c r="N1417">
        <v>81.8</v>
      </c>
      <c r="O1417" t="s">
        <v>27</v>
      </c>
      <c r="P1417">
        <v>-152.91</v>
      </c>
      <c r="Q1417" t="s">
        <v>28</v>
      </c>
      <c r="R1417">
        <v>82.11</v>
      </c>
      <c r="S1417" t="s">
        <v>27</v>
      </c>
      <c r="T1417">
        <v>61.74</v>
      </c>
      <c r="U1417" t="s">
        <v>27</v>
      </c>
      <c r="V1417">
        <v>73.290000000000006</v>
      </c>
      <c r="W1417" t="s">
        <v>27</v>
      </c>
      <c r="X1417">
        <v>62.08</v>
      </c>
      <c r="Y1417" t="s">
        <v>27</v>
      </c>
      <c r="Z1417">
        <v>73.22</v>
      </c>
      <c r="AA1417" t="s">
        <v>27</v>
      </c>
    </row>
    <row r="1418" spans="1:27" x14ac:dyDescent="0.25">
      <c r="A1418" t="s">
        <v>1467</v>
      </c>
      <c r="B1418">
        <v>-62.69</v>
      </c>
      <c r="C1418" t="s">
        <v>27</v>
      </c>
      <c r="D1418">
        <v>-58.57</v>
      </c>
      <c r="E1418" t="s">
        <v>27</v>
      </c>
      <c r="F1418" s="26">
        <v>-4.0848820373860699E+25</v>
      </c>
      <c r="G1418" t="s">
        <v>28</v>
      </c>
      <c r="H1418">
        <v>-42.57</v>
      </c>
      <c r="I1418" t="s">
        <v>27</v>
      </c>
      <c r="J1418">
        <v>-33.299999999999997</v>
      </c>
      <c r="K1418" t="s">
        <v>27</v>
      </c>
      <c r="L1418">
        <v>-32</v>
      </c>
      <c r="M1418" t="s">
        <v>27</v>
      </c>
      <c r="N1418">
        <v>-40.28</v>
      </c>
      <c r="O1418" t="s">
        <v>27</v>
      </c>
      <c r="P1418">
        <v>-152.91</v>
      </c>
      <c r="Q1418" t="s">
        <v>28</v>
      </c>
      <c r="R1418">
        <v>-39.979999999999997</v>
      </c>
      <c r="S1418" t="s">
        <v>27</v>
      </c>
      <c r="T1418">
        <v>-60.46</v>
      </c>
      <c r="U1418" t="s">
        <v>27</v>
      </c>
      <c r="V1418">
        <v>-48.86</v>
      </c>
      <c r="W1418" t="s">
        <v>27</v>
      </c>
      <c r="X1418">
        <v>-60.03</v>
      </c>
      <c r="Y1418" t="s">
        <v>27</v>
      </c>
      <c r="Z1418">
        <v>-48.93</v>
      </c>
      <c r="AA1418" t="s">
        <v>27</v>
      </c>
    </row>
    <row r="1419" spans="1:27" x14ac:dyDescent="0.25">
      <c r="A1419" t="s">
        <v>1468</v>
      </c>
      <c r="B1419">
        <v>-20.65</v>
      </c>
      <c r="C1419" t="s">
        <v>27</v>
      </c>
      <c r="D1419">
        <v>-16.579999999999998</v>
      </c>
      <c r="E1419" t="s">
        <v>27</v>
      </c>
      <c r="F1419" s="26">
        <v>-4.0848820373860699E+25</v>
      </c>
      <c r="G1419" t="s">
        <v>28</v>
      </c>
      <c r="H1419">
        <v>-0.47</v>
      </c>
      <c r="I1419" t="s">
        <v>27</v>
      </c>
      <c r="J1419">
        <v>8.7799999999999994</v>
      </c>
      <c r="K1419" t="s">
        <v>27</v>
      </c>
      <c r="L1419">
        <v>10.06</v>
      </c>
      <c r="M1419" t="s">
        <v>27</v>
      </c>
      <c r="N1419">
        <v>1.83</v>
      </c>
      <c r="O1419" t="s">
        <v>27</v>
      </c>
      <c r="P1419">
        <v>-152.91</v>
      </c>
      <c r="Q1419" t="s">
        <v>28</v>
      </c>
      <c r="R1419">
        <v>2.06</v>
      </c>
      <c r="S1419" t="s">
        <v>27</v>
      </c>
      <c r="T1419">
        <v>-18.440000000000001</v>
      </c>
      <c r="U1419" t="s">
        <v>27</v>
      </c>
      <c r="V1419">
        <v>-6.95</v>
      </c>
      <c r="W1419" t="s">
        <v>27</v>
      </c>
      <c r="X1419">
        <v>-18.12</v>
      </c>
      <c r="Y1419" t="s">
        <v>27</v>
      </c>
      <c r="Z1419">
        <v>-6.9</v>
      </c>
      <c r="AA1419" t="s">
        <v>27</v>
      </c>
    </row>
    <row r="1420" spans="1:27" x14ac:dyDescent="0.25">
      <c r="A1420" t="s">
        <v>1469</v>
      </c>
      <c r="B1420">
        <v>153.22</v>
      </c>
      <c r="C1420" t="s">
        <v>27</v>
      </c>
      <c r="D1420">
        <v>157.33000000000001</v>
      </c>
      <c r="E1420" t="s">
        <v>27</v>
      </c>
      <c r="F1420" s="26">
        <v>-4.0848820373860699E+25</v>
      </c>
      <c r="G1420" t="s">
        <v>28</v>
      </c>
      <c r="H1420">
        <v>173.26</v>
      </c>
      <c r="I1420" t="s">
        <v>27</v>
      </c>
      <c r="J1420">
        <v>-177.49</v>
      </c>
      <c r="K1420" t="s">
        <v>27</v>
      </c>
      <c r="L1420">
        <v>-176.18</v>
      </c>
      <c r="M1420" t="s">
        <v>27</v>
      </c>
      <c r="N1420">
        <v>175.54</v>
      </c>
      <c r="O1420" t="s">
        <v>27</v>
      </c>
      <c r="P1420">
        <v>-152.91</v>
      </c>
      <c r="Q1420" t="s">
        <v>28</v>
      </c>
      <c r="R1420">
        <v>175.82</v>
      </c>
      <c r="S1420" t="s">
        <v>27</v>
      </c>
      <c r="T1420">
        <v>155.44</v>
      </c>
      <c r="U1420" t="s">
        <v>27</v>
      </c>
      <c r="V1420">
        <v>167.01</v>
      </c>
      <c r="W1420" t="s">
        <v>27</v>
      </c>
      <c r="X1420">
        <v>155.82</v>
      </c>
      <c r="Y1420" t="s">
        <v>27</v>
      </c>
      <c r="Z1420">
        <v>166.85</v>
      </c>
      <c r="AA1420" t="s">
        <v>27</v>
      </c>
    </row>
    <row r="1421" spans="1:27" x14ac:dyDescent="0.25">
      <c r="A1421" t="s">
        <v>1470</v>
      </c>
      <c r="B1421">
        <v>37.65</v>
      </c>
      <c r="C1421" t="s">
        <v>27</v>
      </c>
      <c r="D1421">
        <v>41.82</v>
      </c>
      <c r="E1421" t="s">
        <v>27</v>
      </c>
      <c r="F1421" s="26">
        <v>-4.0848820373860699E+25</v>
      </c>
      <c r="G1421" t="s">
        <v>28</v>
      </c>
      <c r="H1421">
        <v>57.78</v>
      </c>
      <c r="I1421" t="s">
        <v>27</v>
      </c>
      <c r="J1421">
        <v>66.959999999999994</v>
      </c>
      <c r="K1421" t="s">
        <v>27</v>
      </c>
      <c r="L1421">
        <v>68.27</v>
      </c>
      <c r="M1421" t="s">
        <v>27</v>
      </c>
      <c r="N1421">
        <v>60.03</v>
      </c>
      <c r="O1421" t="s">
        <v>27</v>
      </c>
      <c r="P1421">
        <v>-152.91</v>
      </c>
      <c r="Q1421" t="s">
        <v>28</v>
      </c>
      <c r="R1421">
        <v>60.24</v>
      </c>
      <c r="S1421" t="s">
        <v>27</v>
      </c>
      <c r="T1421">
        <v>39.85</v>
      </c>
      <c r="U1421" t="s">
        <v>27</v>
      </c>
      <c r="V1421">
        <v>51.52</v>
      </c>
      <c r="W1421" t="s">
        <v>27</v>
      </c>
      <c r="X1421">
        <v>40.32</v>
      </c>
      <c r="Y1421" t="s">
        <v>27</v>
      </c>
      <c r="Z1421">
        <v>51.34</v>
      </c>
      <c r="AA1421" t="s">
        <v>27</v>
      </c>
    </row>
    <row r="1422" spans="1:27" x14ac:dyDescent="0.25">
      <c r="A1422" t="s">
        <v>1471</v>
      </c>
      <c r="B1422">
        <v>-154.69</v>
      </c>
      <c r="C1422" t="s">
        <v>27</v>
      </c>
      <c r="D1422">
        <v>-150.53</v>
      </c>
      <c r="E1422" t="s">
        <v>27</v>
      </c>
      <c r="F1422" s="26">
        <v>-4.0848820373860699E+25</v>
      </c>
      <c r="G1422" t="s">
        <v>28</v>
      </c>
      <c r="H1422">
        <v>-134.53</v>
      </c>
      <c r="I1422" t="s">
        <v>27</v>
      </c>
      <c r="J1422">
        <v>-125.32</v>
      </c>
      <c r="K1422" t="s">
        <v>27</v>
      </c>
      <c r="L1422">
        <v>-124.04</v>
      </c>
      <c r="M1422" t="s">
        <v>27</v>
      </c>
      <c r="N1422">
        <v>-132.27000000000001</v>
      </c>
      <c r="O1422" t="s">
        <v>27</v>
      </c>
      <c r="P1422">
        <v>-152.91</v>
      </c>
      <c r="Q1422" t="s">
        <v>28</v>
      </c>
      <c r="R1422">
        <v>-132.06</v>
      </c>
      <c r="S1422" t="s">
        <v>27</v>
      </c>
      <c r="T1422">
        <v>-152.47999999999999</v>
      </c>
      <c r="U1422" t="s">
        <v>27</v>
      </c>
      <c r="V1422">
        <v>-140.78</v>
      </c>
      <c r="W1422" t="s">
        <v>27</v>
      </c>
      <c r="X1422">
        <v>-152.01</v>
      </c>
      <c r="Y1422" t="s">
        <v>27</v>
      </c>
      <c r="Z1422">
        <v>-140.91999999999999</v>
      </c>
      <c r="AA1422" t="s">
        <v>27</v>
      </c>
    </row>
    <row r="1423" spans="1:27" x14ac:dyDescent="0.25">
      <c r="A1423" t="s">
        <v>1472</v>
      </c>
      <c r="B1423">
        <v>77.33</v>
      </c>
      <c r="C1423" t="s">
        <v>27</v>
      </c>
      <c r="D1423">
        <v>81.42</v>
      </c>
      <c r="E1423" t="s">
        <v>27</v>
      </c>
      <c r="F1423" s="26">
        <v>-4.0848820373860699E+25</v>
      </c>
      <c r="G1423" t="s">
        <v>28</v>
      </c>
      <c r="H1423">
        <v>97.62</v>
      </c>
      <c r="I1423" t="s">
        <v>27</v>
      </c>
      <c r="J1423">
        <v>106.83</v>
      </c>
      <c r="K1423" t="s">
        <v>27</v>
      </c>
      <c r="L1423">
        <v>108.05</v>
      </c>
      <c r="M1423" t="s">
        <v>27</v>
      </c>
      <c r="N1423">
        <v>99.9</v>
      </c>
      <c r="O1423" t="s">
        <v>27</v>
      </c>
      <c r="P1423">
        <v>-152.91</v>
      </c>
      <c r="Q1423" t="s">
        <v>28</v>
      </c>
      <c r="R1423">
        <v>100.07</v>
      </c>
      <c r="S1423" t="s">
        <v>27</v>
      </c>
      <c r="T1423">
        <v>79.489999999999995</v>
      </c>
      <c r="U1423" t="s">
        <v>27</v>
      </c>
      <c r="V1423">
        <v>91.17</v>
      </c>
      <c r="W1423" t="s">
        <v>27</v>
      </c>
      <c r="X1423">
        <v>79.88</v>
      </c>
      <c r="Y1423" t="s">
        <v>27</v>
      </c>
      <c r="Z1423">
        <v>91.22</v>
      </c>
      <c r="AA1423" t="s">
        <v>27</v>
      </c>
    </row>
    <row r="1424" spans="1:27" x14ac:dyDescent="0.25">
      <c r="A1424" t="s">
        <v>1473</v>
      </c>
      <c r="B1424">
        <v>-158.84</v>
      </c>
      <c r="C1424" t="s">
        <v>27</v>
      </c>
      <c r="D1424">
        <v>-154.72</v>
      </c>
      <c r="E1424" t="s">
        <v>27</v>
      </c>
      <c r="F1424" s="26">
        <v>-4.0848820373860699E+25</v>
      </c>
      <c r="G1424" t="s">
        <v>28</v>
      </c>
      <c r="H1424">
        <v>-138.5</v>
      </c>
      <c r="I1424" t="s">
        <v>27</v>
      </c>
      <c r="J1424">
        <v>-129.26</v>
      </c>
      <c r="K1424" t="s">
        <v>27</v>
      </c>
      <c r="L1424">
        <v>-128.05000000000001</v>
      </c>
      <c r="M1424" t="s">
        <v>27</v>
      </c>
      <c r="N1424">
        <v>-136.24</v>
      </c>
      <c r="O1424" t="s">
        <v>27</v>
      </c>
      <c r="P1424">
        <v>-152.91</v>
      </c>
      <c r="Q1424" t="s">
        <v>28</v>
      </c>
      <c r="R1424">
        <v>-136.06</v>
      </c>
      <c r="S1424" t="s">
        <v>27</v>
      </c>
      <c r="T1424">
        <v>-156.66999999999999</v>
      </c>
      <c r="U1424" t="s">
        <v>27</v>
      </c>
      <c r="V1424">
        <v>-144.9</v>
      </c>
      <c r="W1424" t="s">
        <v>27</v>
      </c>
      <c r="X1424">
        <v>-156.22999999999999</v>
      </c>
      <c r="Y1424" t="s">
        <v>27</v>
      </c>
      <c r="Z1424">
        <v>-144.88999999999999</v>
      </c>
      <c r="AA1424" t="s">
        <v>27</v>
      </c>
    </row>
    <row r="1425" spans="1:27" x14ac:dyDescent="0.25">
      <c r="A1425" t="s">
        <v>1474</v>
      </c>
      <c r="B1425">
        <v>-76.92</v>
      </c>
      <c r="C1425" t="s">
        <v>27</v>
      </c>
      <c r="D1425">
        <v>-72.709999999999994</v>
      </c>
      <c r="E1425" t="s">
        <v>27</v>
      </c>
      <c r="F1425" s="26">
        <v>-4.0848820373860699E+25</v>
      </c>
      <c r="G1425" t="s">
        <v>28</v>
      </c>
      <c r="H1425">
        <v>-56.52</v>
      </c>
      <c r="I1425" t="s">
        <v>27</v>
      </c>
      <c r="J1425">
        <v>-47.31</v>
      </c>
      <c r="K1425" t="s">
        <v>27</v>
      </c>
      <c r="L1425">
        <v>-46.07</v>
      </c>
      <c r="M1425" t="s">
        <v>27</v>
      </c>
      <c r="N1425">
        <v>-54.3</v>
      </c>
      <c r="O1425" t="s">
        <v>27</v>
      </c>
      <c r="P1425">
        <v>-152.91</v>
      </c>
      <c r="Q1425" t="s">
        <v>28</v>
      </c>
      <c r="R1425">
        <v>-54.04</v>
      </c>
      <c r="S1425" t="s">
        <v>27</v>
      </c>
      <c r="T1425">
        <v>-74.709999999999994</v>
      </c>
      <c r="U1425" t="s">
        <v>27</v>
      </c>
      <c r="V1425">
        <v>-62.88</v>
      </c>
      <c r="W1425" t="s">
        <v>27</v>
      </c>
      <c r="X1425">
        <v>-74.180000000000007</v>
      </c>
      <c r="Y1425" t="s">
        <v>27</v>
      </c>
      <c r="Z1425">
        <v>-62.87</v>
      </c>
      <c r="AA1425" t="s">
        <v>27</v>
      </c>
    </row>
    <row r="1426" spans="1:27" x14ac:dyDescent="0.25">
      <c r="A1426" t="s">
        <v>1475</v>
      </c>
      <c r="B1426">
        <v>142.16999999999999</v>
      </c>
      <c r="C1426" t="s">
        <v>27</v>
      </c>
      <c r="D1426">
        <v>146.36000000000001</v>
      </c>
      <c r="E1426" t="s">
        <v>27</v>
      </c>
      <c r="F1426" s="26">
        <v>-4.0848820373860699E+25</v>
      </c>
      <c r="G1426" t="s">
        <v>28</v>
      </c>
      <c r="H1426">
        <v>162.5</v>
      </c>
      <c r="I1426" t="s">
        <v>27</v>
      </c>
      <c r="J1426">
        <v>171.71</v>
      </c>
      <c r="K1426" t="s">
        <v>27</v>
      </c>
      <c r="L1426">
        <v>172.9</v>
      </c>
      <c r="M1426" t="s">
        <v>27</v>
      </c>
      <c r="N1426">
        <v>164.78</v>
      </c>
      <c r="O1426" t="s">
        <v>27</v>
      </c>
      <c r="P1426">
        <v>-152.91</v>
      </c>
      <c r="Q1426" t="s">
        <v>28</v>
      </c>
      <c r="R1426">
        <v>165.07</v>
      </c>
      <c r="S1426" t="s">
        <v>27</v>
      </c>
      <c r="T1426">
        <v>144.35</v>
      </c>
      <c r="U1426" t="s">
        <v>27</v>
      </c>
      <c r="V1426">
        <v>156.09</v>
      </c>
      <c r="W1426" t="s">
        <v>27</v>
      </c>
      <c r="X1426">
        <v>144.81</v>
      </c>
      <c r="Y1426" t="s">
        <v>27</v>
      </c>
      <c r="Z1426">
        <v>156.11000000000001</v>
      </c>
      <c r="AA1426" t="s">
        <v>27</v>
      </c>
    </row>
    <row r="1427" spans="1:27" x14ac:dyDescent="0.25">
      <c r="A1427" t="s">
        <v>1476</v>
      </c>
      <c r="B1427">
        <v>3.29</v>
      </c>
      <c r="C1427" t="s">
        <v>27</v>
      </c>
      <c r="D1427">
        <v>7.61</v>
      </c>
      <c r="E1427" t="s">
        <v>27</v>
      </c>
      <c r="F1427" s="26">
        <v>-4.0848820373860699E+25</v>
      </c>
      <c r="G1427" t="s">
        <v>28</v>
      </c>
      <c r="H1427">
        <v>23.68</v>
      </c>
      <c r="I1427" t="s">
        <v>27</v>
      </c>
      <c r="J1427">
        <v>32.86</v>
      </c>
      <c r="K1427" t="s">
        <v>27</v>
      </c>
      <c r="L1427">
        <v>34.08</v>
      </c>
      <c r="M1427" t="s">
        <v>27</v>
      </c>
      <c r="N1427">
        <v>25.93</v>
      </c>
      <c r="O1427" t="s">
        <v>27</v>
      </c>
      <c r="P1427">
        <v>-152.91</v>
      </c>
      <c r="Q1427" t="s">
        <v>28</v>
      </c>
      <c r="R1427">
        <v>26.2</v>
      </c>
      <c r="S1427" t="s">
        <v>27</v>
      </c>
      <c r="T1427">
        <v>5.51</v>
      </c>
      <c r="U1427" t="s">
        <v>27</v>
      </c>
      <c r="V1427">
        <v>17.34</v>
      </c>
      <c r="W1427" t="s">
        <v>27</v>
      </c>
      <c r="X1427">
        <v>6.1</v>
      </c>
      <c r="Y1427" t="s">
        <v>27</v>
      </c>
      <c r="Z1427">
        <v>17.28</v>
      </c>
      <c r="AA1427" t="s">
        <v>27</v>
      </c>
    </row>
    <row r="1428" spans="1:27" x14ac:dyDescent="0.25">
      <c r="A1428" t="s">
        <v>1477</v>
      </c>
      <c r="B1428">
        <v>-72.19</v>
      </c>
      <c r="C1428" t="s">
        <v>27</v>
      </c>
      <c r="D1428">
        <v>-67.91</v>
      </c>
      <c r="E1428" t="s">
        <v>27</v>
      </c>
      <c r="F1428" s="26">
        <v>-4.0848820373860699E+25</v>
      </c>
      <c r="G1428" t="s">
        <v>28</v>
      </c>
      <c r="H1428">
        <v>-51.88</v>
      </c>
      <c r="I1428" t="s">
        <v>27</v>
      </c>
      <c r="J1428">
        <v>-42.64</v>
      </c>
      <c r="K1428" t="s">
        <v>27</v>
      </c>
      <c r="L1428">
        <v>-41.47</v>
      </c>
      <c r="M1428" t="s">
        <v>27</v>
      </c>
      <c r="N1428">
        <v>-49.55</v>
      </c>
      <c r="O1428" t="s">
        <v>27</v>
      </c>
      <c r="P1428">
        <v>-152.91</v>
      </c>
      <c r="Q1428" t="s">
        <v>28</v>
      </c>
      <c r="R1428">
        <v>-49.26</v>
      </c>
      <c r="S1428" t="s">
        <v>27</v>
      </c>
      <c r="T1428">
        <v>-69.97</v>
      </c>
      <c r="U1428" t="s">
        <v>27</v>
      </c>
      <c r="V1428">
        <v>-58.28</v>
      </c>
      <c r="W1428" t="s">
        <v>27</v>
      </c>
      <c r="X1428">
        <v>-69.44</v>
      </c>
      <c r="Y1428" t="s">
        <v>27</v>
      </c>
      <c r="Z1428">
        <v>-58.26</v>
      </c>
      <c r="AA1428" t="s">
        <v>27</v>
      </c>
    </row>
    <row r="1429" spans="1:27" x14ac:dyDescent="0.25">
      <c r="A1429" t="s">
        <v>1478</v>
      </c>
      <c r="B1429">
        <v>-10.66</v>
      </c>
      <c r="C1429" t="s">
        <v>27</v>
      </c>
      <c r="D1429">
        <v>-6.39</v>
      </c>
      <c r="E1429" t="s">
        <v>27</v>
      </c>
      <c r="F1429" s="26">
        <v>-4.0848820373860699E+25</v>
      </c>
      <c r="G1429" t="s">
        <v>28</v>
      </c>
      <c r="H1429">
        <v>9.6999999999999993</v>
      </c>
      <c r="I1429" t="s">
        <v>27</v>
      </c>
      <c r="J1429">
        <v>18.940000000000001</v>
      </c>
      <c r="K1429" t="s">
        <v>27</v>
      </c>
      <c r="L1429">
        <v>20.149999999999999</v>
      </c>
      <c r="M1429" t="s">
        <v>27</v>
      </c>
      <c r="N1429">
        <v>12.04</v>
      </c>
      <c r="O1429" t="s">
        <v>27</v>
      </c>
      <c r="P1429">
        <v>-152.91</v>
      </c>
      <c r="Q1429" t="s">
        <v>28</v>
      </c>
      <c r="R1429">
        <v>12.3</v>
      </c>
      <c r="S1429" t="s">
        <v>27</v>
      </c>
      <c r="T1429">
        <v>-8.4600000000000009</v>
      </c>
      <c r="U1429" t="s">
        <v>27</v>
      </c>
      <c r="V1429">
        <v>3.29</v>
      </c>
      <c r="W1429" t="s">
        <v>27</v>
      </c>
      <c r="X1429">
        <v>-7.87</v>
      </c>
      <c r="Y1429" t="s">
        <v>27</v>
      </c>
      <c r="Z1429">
        <v>3.32</v>
      </c>
      <c r="AA1429" t="s">
        <v>27</v>
      </c>
    </row>
    <row r="1430" spans="1:27" x14ac:dyDescent="0.25">
      <c r="A1430" t="s">
        <v>1479</v>
      </c>
      <c r="B1430">
        <v>-84.21</v>
      </c>
      <c r="C1430" t="s">
        <v>27</v>
      </c>
      <c r="D1430">
        <v>-79.88</v>
      </c>
      <c r="E1430" t="s">
        <v>27</v>
      </c>
      <c r="F1430" s="26">
        <v>-4.0848820373860699E+25</v>
      </c>
      <c r="G1430" t="s">
        <v>28</v>
      </c>
      <c r="H1430">
        <v>-63.75</v>
      </c>
      <c r="I1430" t="s">
        <v>27</v>
      </c>
      <c r="J1430">
        <v>-54.57</v>
      </c>
      <c r="K1430" t="s">
        <v>27</v>
      </c>
      <c r="L1430">
        <v>-53.29</v>
      </c>
      <c r="M1430" t="s">
        <v>27</v>
      </c>
      <c r="N1430">
        <v>-61.51</v>
      </c>
      <c r="O1430" t="s">
        <v>27</v>
      </c>
      <c r="P1430">
        <v>-152.91</v>
      </c>
      <c r="Q1430" t="s">
        <v>28</v>
      </c>
      <c r="R1430">
        <v>-61.19</v>
      </c>
      <c r="S1430" t="s">
        <v>27</v>
      </c>
      <c r="T1430">
        <v>-81.98</v>
      </c>
      <c r="U1430" t="s">
        <v>27</v>
      </c>
      <c r="V1430">
        <v>-70.19</v>
      </c>
      <c r="W1430" t="s">
        <v>27</v>
      </c>
      <c r="X1430">
        <v>-81.349999999999994</v>
      </c>
      <c r="Y1430" t="s">
        <v>27</v>
      </c>
      <c r="Z1430">
        <v>-70.14</v>
      </c>
      <c r="AA1430" t="s">
        <v>27</v>
      </c>
    </row>
    <row r="1431" spans="1:27" x14ac:dyDescent="0.25">
      <c r="A1431" t="s">
        <v>1480</v>
      </c>
      <c r="B1431">
        <v>60.79</v>
      </c>
      <c r="C1431" t="s">
        <v>27</v>
      </c>
      <c r="D1431">
        <v>65.03</v>
      </c>
      <c r="E1431" t="s">
        <v>27</v>
      </c>
      <c r="F1431" s="26">
        <v>-4.0848820373860699E+25</v>
      </c>
      <c r="G1431" t="s">
        <v>28</v>
      </c>
      <c r="H1431">
        <v>81.17</v>
      </c>
      <c r="I1431" t="s">
        <v>27</v>
      </c>
      <c r="J1431">
        <v>90.29</v>
      </c>
      <c r="K1431" t="s">
        <v>27</v>
      </c>
      <c r="L1431">
        <v>91.6</v>
      </c>
      <c r="M1431" t="s">
        <v>27</v>
      </c>
      <c r="N1431">
        <v>83.38</v>
      </c>
      <c r="O1431" t="s">
        <v>27</v>
      </c>
      <c r="P1431">
        <v>-152.91</v>
      </c>
      <c r="Q1431" t="s">
        <v>28</v>
      </c>
      <c r="R1431">
        <v>83.72</v>
      </c>
      <c r="S1431" t="s">
        <v>27</v>
      </c>
      <c r="T1431">
        <v>62.97</v>
      </c>
      <c r="U1431" t="s">
        <v>27</v>
      </c>
      <c r="V1431">
        <v>74.650000000000006</v>
      </c>
      <c r="W1431" t="s">
        <v>27</v>
      </c>
      <c r="X1431">
        <v>63.51</v>
      </c>
      <c r="Y1431" t="s">
        <v>27</v>
      </c>
      <c r="Z1431">
        <v>74.78</v>
      </c>
      <c r="AA1431" t="s">
        <v>27</v>
      </c>
    </row>
    <row r="1432" spans="1:27" x14ac:dyDescent="0.25">
      <c r="A1432" t="s">
        <v>1481</v>
      </c>
      <c r="B1432">
        <v>74.14</v>
      </c>
      <c r="C1432" t="s">
        <v>27</v>
      </c>
      <c r="D1432">
        <v>78.5</v>
      </c>
      <c r="E1432" t="s">
        <v>27</v>
      </c>
      <c r="F1432" s="26">
        <v>-4.0848820373860699E+25</v>
      </c>
      <c r="G1432" t="s">
        <v>28</v>
      </c>
      <c r="H1432">
        <v>94.71</v>
      </c>
      <c r="I1432" t="s">
        <v>27</v>
      </c>
      <c r="J1432">
        <v>103.8</v>
      </c>
      <c r="K1432" t="s">
        <v>27</v>
      </c>
      <c r="L1432">
        <v>105.14</v>
      </c>
      <c r="M1432" t="s">
        <v>27</v>
      </c>
      <c r="N1432">
        <v>96.87</v>
      </c>
      <c r="O1432" t="s">
        <v>27</v>
      </c>
      <c r="P1432">
        <v>-152.91</v>
      </c>
      <c r="Q1432" t="s">
        <v>28</v>
      </c>
      <c r="R1432">
        <v>97.21</v>
      </c>
      <c r="S1432" t="s">
        <v>27</v>
      </c>
      <c r="T1432">
        <v>76.34</v>
      </c>
      <c r="U1432" t="s">
        <v>27</v>
      </c>
      <c r="V1432">
        <v>88.2</v>
      </c>
      <c r="W1432" t="s">
        <v>27</v>
      </c>
      <c r="X1432">
        <v>76.98</v>
      </c>
      <c r="Y1432" t="s">
        <v>27</v>
      </c>
      <c r="Z1432">
        <v>88.33</v>
      </c>
      <c r="AA1432" t="s">
        <v>27</v>
      </c>
    </row>
    <row r="1433" spans="1:27" x14ac:dyDescent="0.25">
      <c r="A1433" t="s">
        <v>1482</v>
      </c>
      <c r="B1433">
        <v>-75.17</v>
      </c>
      <c r="C1433" t="s">
        <v>27</v>
      </c>
      <c r="D1433">
        <v>-70.709999999999994</v>
      </c>
      <c r="E1433" t="s">
        <v>27</v>
      </c>
      <c r="F1433" s="26">
        <v>-4.0848820373860699E+25</v>
      </c>
      <c r="G1433" t="s">
        <v>28</v>
      </c>
      <c r="H1433">
        <v>-54.6</v>
      </c>
      <c r="I1433" t="s">
        <v>27</v>
      </c>
      <c r="J1433">
        <v>-45.54</v>
      </c>
      <c r="K1433" t="s">
        <v>27</v>
      </c>
      <c r="L1433">
        <v>-44.14</v>
      </c>
      <c r="M1433" t="s">
        <v>27</v>
      </c>
      <c r="N1433">
        <v>-52.5</v>
      </c>
      <c r="O1433" t="s">
        <v>27</v>
      </c>
      <c r="P1433">
        <v>-152.91</v>
      </c>
      <c r="Q1433" t="s">
        <v>28</v>
      </c>
      <c r="R1433">
        <v>-52.09</v>
      </c>
      <c r="S1433" t="s">
        <v>27</v>
      </c>
      <c r="T1433">
        <v>-72.92</v>
      </c>
      <c r="U1433" t="s">
        <v>27</v>
      </c>
      <c r="V1433">
        <v>-61.01</v>
      </c>
      <c r="W1433" t="s">
        <v>27</v>
      </c>
      <c r="X1433">
        <v>-72.180000000000007</v>
      </c>
      <c r="Y1433" t="s">
        <v>27</v>
      </c>
      <c r="Z1433">
        <v>-60.98</v>
      </c>
      <c r="AA1433" t="s">
        <v>27</v>
      </c>
    </row>
    <row r="1434" spans="1:27" x14ac:dyDescent="0.25">
      <c r="A1434" t="s">
        <v>1483</v>
      </c>
      <c r="B1434">
        <v>-4.17</v>
      </c>
      <c r="C1434" t="s">
        <v>27</v>
      </c>
      <c r="D1434">
        <v>0.1</v>
      </c>
      <c r="E1434" t="s">
        <v>27</v>
      </c>
      <c r="F1434" s="26">
        <v>-4.0848820373860699E+25</v>
      </c>
      <c r="G1434" t="s">
        <v>28</v>
      </c>
      <c r="H1434">
        <v>16.14</v>
      </c>
      <c r="I1434" t="s">
        <v>27</v>
      </c>
      <c r="J1434">
        <v>25.21</v>
      </c>
      <c r="K1434" t="s">
        <v>27</v>
      </c>
      <c r="L1434">
        <v>26.55</v>
      </c>
      <c r="M1434" t="s">
        <v>27</v>
      </c>
      <c r="N1434">
        <v>18.27</v>
      </c>
      <c r="O1434" t="s">
        <v>27</v>
      </c>
      <c r="P1434">
        <v>-152.91</v>
      </c>
      <c r="Q1434" t="s">
        <v>28</v>
      </c>
      <c r="R1434">
        <v>18.670000000000002</v>
      </c>
      <c r="S1434" t="s">
        <v>27</v>
      </c>
      <c r="T1434">
        <v>-1.98</v>
      </c>
      <c r="U1434" t="s">
        <v>27</v>
      </c>
      <c r="V1434">
        <v>9.81</v>
      </c>
      <c r="W1434" t="s">
        <v>27</v>
      </c>
      <c r="X1434">
        <v>-1.39</v>
      </c>
      <c r="Y1434" t="s">
        <v>27</v>
      </c>
      <c r="Z1434">
        <v>9.7100000000000009</v>
      </c>
      <c r="AA1434" t="s">
        <v>27</v>
      </c>
    </row>
    <row r="1435" spans="1:27" x14ac:dyDescent="0.25">
      <c r="A1435" t="s">
        <v>1484</v>
      </c>
      <c r="B1435">
        <v>69.31</v>
      </c>
      <c r="C1435" t="s">
        <v>27</v>
      </c>
      <c r="D1435">
        <v>73.53</v>
      </c>
      <c r="E1435" t="s">
        <v>27</v>
      </c>
      <c r="F1435" s="26">
        <v>-4.0848820373860699E+25</v>
      </c>
      <c r="G1435" t="s">
        <v>28</v>
      </c>
      <c r="H1435">
        <v>89.61</v>
      </c>
      <c r="I1435" t="s">
        <v>27</v>
      </c>
      <c r="J1435">
        <v>98.73</v>
      </c>
      <c r="K1435" t="s">
        <v>27</v>
      </c>
      <c r="L1435">
        <v>99.99</v>
      </c>
      <c r="M1435" t="s">
        <v>27</v>
      </c>
      <c r="N1435">
        <v>91.78</v>
      </c>
      <c r="O1435" t="s">
        <v>27</v>
      </c>
      <c r="P1435">
        <v>-152.91</v>
      </c>
      <c r="Q1435" t="s">
        <v>28</v>
      </c>
      <c r="R1435">
        <v>92.18</v>
      </c>
      <c r="S1435" t="s">
        <v>27</v>
      </c>
      <c r="T1435">
        <v>71.48</v>
      </c>
      <c r="U1435" t="s">
        <v>27</v>
      </c>
      <c r="V1435">
        <v>83.18</v>
      </c>
      <c r="W1435" t="s">
        <v>27</v>
      </c>
      <c r="X1435">
        <v>72.02</v>
      </c>
      <c r="Y1435" t="s">
        <v>27</v>
      </c>
      <c r="Z1435">
        <v>83.21</v>
      </c>
      <c r="AA1435" t="s">
        <v>27</v>
      </c>
    </row>
    <row r="1436" spans="1:27" x14ac:dyDescent="0.25">
      <c r="A1436" t="s">
        <v>1485</v>
      </c>
      <c r="B1436">
        <v>-171.68</v>
      </c>
      <c r="C1436" t="s">
        <v>27</v>
      </c>
      <c r="D1436">
        <v>-167.44</v>
      </c>
      <c r="E1436" t="s">
        <v>27</v>
      </c>
      <c r="F1436" s="26">
        <v>-4.0848820373860699E+25</v>
      </c>
      <c r="G1436" t="s">
        <v>28</v>
      </c>
      <c r="H1436">
        <v>-151.31</v>
      </c>
      <c r="I1436" t="s">
        <v>27</v>
      </c>
      <c r="J1436">
        <v>-142.15</v>
      </c>
      <c r="K1436" t="s">
        <v>27</v>
      </c>
      <c r="L1436">
        <v>-140.9</v>
      </c>
      <c r="M1436" t="s">
        <v>27</v>
      </c>
      <c r="N1436">
        <v>-149.11000000000001</v>
      </c>
      <c r="O1436" t="s">
        <v>27</v>
      </c>
      <c r="P1436">
        <v>-152.91</v>
      </c>
      <c r="Q1436" t="s">
        <v>28</v>
      </c>
      <c r="R1436">
        <v>-148.72999999999999</v>
      </c>
      <c r="S1436" t="s">
        <v>27</v>
      </c>
      <c r="T1436">
        <v>-169.5</v>
      </c>
      <c r="U1436" t="s">
        <v>27</v>
      </c>
      <c r="V1436">
        <v>-157.80000000000001</v>
      </c>
      <c r="W1436" t="s">
        <v>27</v>
      </c>
      <c r="X1436">
        <v>-168.94</v>
      </c>
      <c r="Y1436" t="s">
        <v>27</v>
      </c>
      <c r="Z1436">
        <v>-157.66999999999999</v>
      </c>
      <c r="AA1436" t="s">
        <v>27</v>
      </c>
    </row>
    <row r="1437" spans="1:27" x14ac:dyDescent="0.25">
      <c r="A1437" t="s">
        <v>1486</v>
      </c>
      <c r="B1437">
        <v>139.93</v>
      </c>
      <c r="C1437" t="s">
        <v>27</v>
      </c>
      <c r="D1437">
        <v>144.30000000000001</v>
      </c>
      <c r="E1437" t="s">
        <v>27</v>
      </c>
      <c r="F1437" s="26">
        <v>-4.0848820373860699E+25</v>
      </c>
      <c r="G1437" t="s">
        <v>28</v>
      </c>
      <c r="H1437">
        <v>160.30000000000001</v>
      </c>
      <c r="I1437" t="s">
        <v>27</v>
      </c>
      <c r="J1437">
        <v>169.42</v>
      </c>
      <c r="K1437" t="s">
        <v>27</v>
      </c>
      <c r="L1437">
        <v>170.68</v>
      </c>
      <c r="M1437" t="s">
        <v>27</v>
      </c>
      <c r="N1437">
        <v>162.44999999999999</v>
      </c>
      <c r="O1437" t="s">
        <v>27</v>
      </c>
      <c r="P1437">
        <v>-152.91</v>
      </c>
      <c r="Q1437" t="s">
        <v>28</v>
      </c>
      <c r="R1437">
        <v>162.88</v>
      </c>
      <c r="S1437" t="s">
        <v>27</v>
      </c>
      <c r="T1437">
        <v>142.13999999999999</v>
      </c>
      <c r="U1437" t="s">
        <v>27</v>
      </c>
      <c r="V1437">
        <v>153.93</v>
      </c>
      <c r="W1437" t="s">
        <v>27</v>
      </c>
      <c r="X1437">
        <v>142.80000000000001</v>
      </c>
      <c r="Y1437" t="s">
        <v>27</v>
      </c>
      <c r="Z1437">
        <v>153.91</v>
      </c>
      <c r="AA1437" t="s">
        <v>27</v>
      </c>
    </row>
    <row r="1438" spans="1:27" x14ac:dyDescent="0.25">
      <c r="A1438" t="s">
        <v>1487</v>
      </c>
      <c r="B1438">
        <v>87.26</v>
      </c>
      <c r="C1438" t="s">
        <v>27</v>
      </c>
      <c r="D1438">
        <v>91.62</v>
      </c>
      <c r="E1438" t="s">
        <v>27</v>
      </c>
      <c r="F1438" s="26">
        <v>-4.0848820373860699E+25</v>
      </c>
      <c r="G1438" t="s">
        <v>28</v>
      </c>
      <c r="H1438">
        <v>107.82</v>
      </c>
      <c r="I1438" t="s">
        <v>27</v>
      </c>
      <c r="J1438">
        <v>116.9</v>
      </c>
      <c r="K1438" t="s">
        <v>27</v>
      </c>
      <c r="L1438">
        <v>118.26</v>
      </c>
      <c r="M1438" t="s">
        <v>27</v>
      </c>
      <c r="N1438">
        <v>109.94</v>
      </c>
      <c r="O1438" t="s">
        <v>27</v>
      </c>
      <c r="P1438">
        <v>-152.91</v>
      </c>
      <c r="Q1438" t="s">
        <v>28</v>
      </c>
      <c r="R1438">
        <v>110.32</v>
      </c>
      <c r="S1438" t="s">
        <v>27</v>
      </c>
      <c r="T1438">
        <v>89.42</v>
      </c>
      <c r="U1438" t="s">
        <v>27</v>
      </c>
      <c r="V1438">
        <v>101.19</v>
      </c>
      <c r="W1438" t="s">
        <v>27</v>
      </c>
      <c r="X1438">
        <v>90.06</v>
      </c>
      <c r="Y1438" t="s">
        <v>27</v>
      </c>
      <c r="Z1438">
        <v>101.47</v>
      </c>
      <c r="AA1438" t="s">
        <v>27</v>
      </c>
    </row>
    <row r="1439" spans="1:27" x14ac:dyDescent="0.25">
      <c r="A1439" t="s">
        <v>1488</v>
      </c>
      <c r="B1439">
        <v>22.91</v>
      </c>
      <c r="C1439" t="s">
        <v>27</v>
      </c>
      <c r="D1439">
        <v>27.32</v>
      </c>
      <c r="E1439" t="s">
        <v>27</v>
      </c>
      <c r="F1439" s="26">
        <v>-4.0848820373860699E+25</v>
      </c>
      <c r="G1439" t="s">
        <v>28</v>
      </c>
      <c r="H1439">
        <v>43.41</v>
      </c>
      <c r="I1439" t="s">
        <v>27</v>
      </c>
      <c r="J1439">
        <v>52.48</v>
      </c>
      <c r="K1439" t="s">
        <v>27</v>
      </c>
      <c r="L1439">
        <v>53.82</v>
      </c>
      <c r="M1439" t="s">
        <v>27</v>
      </c>
      <c r="N1439">
        <v>45.5</v>
      </c>
      <c r="O1439" t="s">
        <v>27</v>
      </c>
      <c r="P1439">
        <v>-152.91</v>
      </c>
      <c r="Q1439" t="s">
        <v>28</v>
      </c>
      <c r="R1439">
        <v>45.83</v>
      </c>
      <c r="S1439" t="s">
        <v>27</v>
      </c>
      <c r="T1439">
        <v>25.13</v>
      </c>
      <c r="U1439" t="s">
        <v>27</v>
      </c>
      <c r="V1439">
        <v>36.979999999999997</v>
      </c>
      <c r="W1439" t="s">
        <v>27</v>
      </c>
      <c r="X1439">
        <v>25.84</v>
      </c>
      <c r="Y1439" t="s">
        <v>27</v>
      </c>
      <c r="Z1439">
        <v>37.04</v>
      </c>
      <c r="AA1439" t="s">
        <v>27</v>
      </c>
    </row>
    <row r="1440" spans="1:27" x14ac:dyDescent="0.25">
      <c r="A1440" t="s">
        <v>1489</v>
      </c>
      <c r="B1440">
        <v>-82.3</v>
      </c>
      <c r="C1440" t="s">
        <v>27</v>
      </c>
      <c r="D1440">
        <v>-77.930000000000007</v>
      </c>
      <c r="E1440" t="s">
        <v>27</v>
      </c>
      <c r="F1440" s="26">
        <v>-4.0848820373860699E+25</v>
      </c>
      <c r="G1440" t="s">
        <v>28</v>
      </c>
      <c r="H1440">
        <v>-61.89</v>
      </c>
      <c r="I1440" t="s">
        <v>27</v>
      </c>
      <c r="J1440">
        <v>-52.84</v>
      </c>
      <c r="K1440" t="s">
        <v>27</v>
      </c>
      <c r="L1440">
        <v>-51.46</v>
      </c>
      <c r="M1440" t="s">
        <v>27</v>
      </c>
      <c r="N1440">
        <v>-59.87</v>
      </c>
      <c r="O1440" t="s">
        <v>27</v>
      </c>
      <c r="P1440">
        <v>-152.91</v>
      </c>
      <c r="Q1440" t="s">
        <v>28</v>
      </c>
      <c r="R1440">
        <v>-59.48</v>
      </c>
      <c r="S1440" t="s">
        <v>27</v>
      </c>
      <c r="T1440">
        <v>-80.069999999999993</v>
      </c>
      <c r="U1440" t="s">
        <v>27</v>
      </c>
      <c r="V1440">
        <v>-68.260000000000005</v>
      </c>
      <c r="W1440" t="s">
        <v>27</v>
      </c>
      <c r="X1440">
        <v>-79.400000000000006</v>
      </c>
      <c r="Y1440" t="s">
        <v>27</v>
      </c>
      <c r="Z1440">
        <v>-68.22</v>
      </c>
      <c r="AA1440" t="s">
        <v>27</v>
      </c>
    </row>
    <row r="1441" spans="1:27" x14ac:dyDescent="0.25">
      <c r="A1441" t="s">
        <v>1490</v>
      </c>
      <c r="B1441">
        <v>-12.72</v>
      </c>
      <c r="C1441" t="s">
        <v>27</v>
      </c>
      <c r="D1441">
        <v>-8.32</v>
      </c>
      <c r="E1441" t="s">
        <v>27</v>
      </c>
      <c r="F1441" s="26">
        <v>-4.0848820373860699E+25</v>
      </c>
      <c r="G1441" t="s">
        <v>28</v>
      </c>
      <c r="H1441">
        <v>7.78</v>
      </c>
      <c r="I1441" t="s">
        <v>27</v>
      </c>
      <c r="J1441">
        <v>16.8</v>
      </c>
      <c r="K1441" t="s">
        <v>27</v>
      </c>
      <c r="L1441">
        <v>18.170000000000002</v>
      </c>
      <c r="M1441" t="s">
        <v>27</v>
      </c>
      <c r="N1441">
        <v>9.7799999999999994</v>
      </c>
      <c r="O1441" t="s">
        <v>27</v>
      </c>
      <c r="P1441">
        <v>-152.91</v>
      </c>
      <c r="Q1441" t="s">
        <v>28</v>
      </c>
      <c r="R1441">
        <v>10.1</v>
      </c>
      <c r="S1441" t="s">
        <v>27</v>
      </c>
      <c r="T1441">
        <v>-10.54</v>
      </c>
      <c r="U1441" t="s">
        <v>27</v>
      </c>
      <c r="V1441">
        <v>1.33</v>
      </c>
      <c r="W1441" t="s">
        <v>27</v>
      </c>
      <c r="X1441">
        <v>-9.82</v>
      </c>
      <c r="Y1441" t="s">
        <v>27</v>
      </c>
      <c r="Z1441">
        <v>1.42</v>
      </c>
      <c r="AA1441" t="s">
        <v>27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P11457"/>
  <sheetViews>
    <sheetView workbookViewId="0">
      <selection activeCell="Q1" sqref="Q1:Q1048576"/>
    </sheetView>
  </sheetViews>
  <sheetFormatPr defaultRowHeight="15" x14ac:dyDescent="0.25"/>
  <sheetData>
    <row r="1" spans="1:16" x14ac:dyDescent="0.25">
      <c r="B1" s="2" t="s">
        <v>33</v>
      </c>
      <c r="C1" s="2" t="s">
        <v>8</v>
      </c>
      <c r="D1" s="2" t="s">
        <v>36</v>
      </c>
      <c r="E1" s="12" t="s">
        <v>35</v>
      </c>
      <c r="F1" s="2" t="s">
        <v>7</v>
      </c>
      <c r="G1" s="2" t="s">
        <v>38</v>
      </c>
      <c r="H1" s="2" t="s">
        <v>9</v>
      </c>
      <c r="I1" s="2" t="s">
        <v>31</v>
      </c>
      <c r="J1" s="2" t="s">
        <v>37</v>
      </c>
      <c r="K1" s="2" t="s">
        <v>40</v>
      </c>
      <c r="L1" s="2" t="s">
        <v>41</v>
      </c>
      <c r="M1" s="2" t="s">
        <v>10</v>
      </c>
      <c r="N1" s="2" t="s">
        <v>29</v>
      </c>
      <c r="O1" s="2" t="s">
        <v>30</v>
      </c>
      <c r="P1" s="12" t="s">
        <v>34</v>
      </c>
    </row>
    <row r="2" spans="1:16" x14ac:dyDescent="0.25">
      <c r="A2" s="3">
        <v>0</v>
      </c>
      <c r="B2">
        <f>IF(Ang_diff2!B2&gt;Final!$D$8,1,0)</f>
        <v>0</v>
      </c>
      <c r="C2">
        <f>IF(Ang_diff2!C2&gt;Final!$D$9,1,0)</f>
        <v>0</v>
      </c>
      <c r="D2">
        <f>IF(Ang_diff2!D2&gt;Final!$D$10,1,0)</f>
        <v>0</v>
      </c>
      <c r="E2">
        <f>IF(Ang_diff2!E2&gt;Final!$D$11,1,0)</f>
        <v>0</v>
      </c>
      <c r="F2">
        <f>IF(Ang_diff2!F2&gt;Final!$D$12,1,0)</f>
        <v>0</v>
      </c>
      <c r="G2">
        <f>IF(Ang_diff2!G2&gt;Final!$D$13,1,0)</f>
        <v>0</v>
      </c>
      <c r="H2">
        <f>IF(Ang_diff2!H2&gt;Final!$D$14,1,0)</f>
        <v>0</v>
      </c>
      <c r="I2">
        <f>IF(Ang_diff2!I2&gt;Final!$D$15,1,0)</f>
        <v>0</v>
      </c>
      <c r="J2">
        <f>IF(Ang_diff2!J2&gt;Final!$D$16,1,0)</f>
        <v>0</v>
      </c>
      <c r="K2">
        <f>IF(Ang_diff2!K2&gt;Final!$D$17,1,0)</f>
        <v>0</v>
      </c>
      <c r="L2">
        <f>IF(Ang_diff2!L2&gt;Final!$D$18,1,0)</f>
        <v>0</v>
      </c>
      <c r="M2" t="e">
        <f>IF(Ang_diff2!M2&gt;Final!#REF!,1,0)</f>
        <v>#REF!</v>
      </c>
      <c r="N2">
        <f>IF(Ang_diff2!N2&gt;Final!$D$21,1,0)</f>
        <v>0</v>
      </c>
      <c r="O2">
        <f>IF(Ang_diff2!O2&gt;Final!$D$22,1,0)</f>
        <v>0</v>
      </c>
      <c r="P2">
        <f>IF(Ang_diff2!P2&gt;Final!$D$23,1,0)</f>
        <v>0</v>
      </c>
    </row>
    <row r="3" spans="1:16" x14ac:dyDescent="0.25">
      <c r="A3" s="3">
        <v>6.9444444444444447E-4</v>
      </c>
      <c r="B3">
        <f>IF(Ang_diff2!B3&gt;Final!$D$8,1,0)</f>
        <v>0</v>
      </c>
      <c r="C3">
        <f>IF(Ang_diff2!C3&gt;Final!$D$9,1,0)</f>
        <v>0</v>
      </c>
      <c r="D3">
        <f>IF(Ang_diff2!D3&gt;Final!$D$10,1,0)</f>
        <v>0</v>
      </c>
      <c r="E3">
        <f>IF(Ang_diff2!E3&gt;Final!$D$11,1,0)</f>
        <v>0</v>
      </c>
      <c r="F3">
        <f>IF(Ang_diff2!F3&gt;Final!$D$12,1,0)</f>
        <v>0</v>
      </c>
      <c r="G3">
        <f>IF(Ang_diff2!G3&gt;Final!$D$13,1,0)</f>
        <v>0</v>
      </c>
      <c r="H3">
        <f>IF(Ang_diff2!H3&gt;Final!$D$14,1,0)</f>
        <v>0</v>
      </c>
      <c r="I3">
        <f>IF(Ang_diff2!I3&gt;Final!$D$15,1,0)</f>
        <v>0</v>
      </c>
      <c r="J3">
        <f>IF(Ang_diff2!J3&gt;Final!$D$16,1,0)</f>
        <v>0</v>
      </c>
      <c r="K3">
        <f>IF(Ang_diff2!K3&gt;Final!$D$17,1,0)</f>
        <v>0</v>
      </c>
      <c r="L3">
        <f>IF(Ang_diff2!L3&gt;Final!$D$18,1,0)</f>
        <v>0</v>
      </c>
      <c r="M3" t="e">
        <f>IF(Ang_diff2!M3&gt;Final!#REF!,1,0)</f>
        <v>#REF!</v>
      </c>
      <c r="N3">
        <f>IF(Ang_diff2!N3&gt;Final!$D$21,1,0)</f>
        <v>0</v>
      </c>
      <c r="O3">
        <f>IF(Ang_diff2!O3&gt;Final!$D$22,1,0)</f>
        <v>0</v>
      </c>
      <c r="P3">
        <f>IF(Ang_diff2!P3&gt;Final!$D$23,1,0)</f>
        <v>0</v>
      </c>
    </row>
    <row r="4" spans="1:16" x14ac:dyDescent="0.25">
      <c r="A4" s="3">
        <v>1.38888888888889E-3</v>
      </c>
      <c r="B4">
        <f>IF(Ang_diff2!B4&gt;Final!$D$8,1,0)</f>
        <v>0</v>
      </c>
      <c r="C4">
        <f>IF(Ang_diff2!C4&gt;Final!$D$9,1,0)</f>
        <v>0</v>
      </c>
      <c r="D4">
        <f>IF(Ang_diff2!D4&gt;Final!$D$10,1,0)</f>
        <v>0</v>
      </c>
      <c r="E4">
        <f>IF(Ang_diff2!E4&gt;Final!$D$11,1,0)</f>
        <v>0</v>
      </c>
      <c r="F4">
        <f>IF(Ang_diff2!F4&gt;Final!$D$12,1,0)</f>
        <v>0</v>
      </c>
      <c r="G4">
        <f>IF(Ang_diff2!G4&gt;Final!$D$13,1,0)</f>
        <v>0</v>
      </c>
      <c r="H4">
        <f>IF(Ang_diff2!H4&gt;Final!$D$14,1,0)</f>
        <v>0</v>
      </c>
      <c r="I4">
        <f>IF(Ang_diff2!I4&gt;Final!$D$15,1,0)</f>
        <v>0</v>
      </c>
      <c r="J4">
        <f>IF(Ang_diff2!J4&gt;Final!$D$16,1,0)</f>
        <v>0</v>
      </c>
      <c r="K4">
        <f>IF(Ang_diff2!K4&gt;Final!$D$17,1,0)</f>
        <v>0</v>
      </c>
      <c r="L4">
        <f>IF(Ang_diff2!L4&gt;Final!$D$18,1,0)</f>
        <v>0</v>
      </c>
      <c r="M4" t="e">
        <f>IF(Ang_diff2!M4&gt;Final!#REF!,1,0)</f>
        <v>#REF!</v>
      </c>
      <c r="N4">
        <f>IF(Ang_diff2!N4&gt;Final!$D$21,1,0)</f>
        <v>0</v>
      </c>
      <c r="O4">
        <f>IF(Ang_diff2!O4&gt;Final!$D$22,1,0)</f>
        <v>0</v>
      </c>
      <c r="P4">
        <f>IF(Ang_diff2!P4&gt;Final!$D$23,1,0)</f>
        <v>0</v>
      </c>
    </row>
    <row r="5" spans="1:16" x14ac:dyDescent="0.25">
      <c r="A5" s="3">
        <v>2.0833333333333298E-3</v>
      </c>
      <c r="B5">
        <f>IF(Ang_diff2!B5&gt;Final!$D$8,1,0)</f>
        <v>0</v>
      </c>
      <c r="C5">
        <f>IF(Ang_diff2!C5&gt;Final!$D$9,1,0)</f>
        <v>0</v>
      </c>
      <c r="D5">
        <f>IF(Ang_diff2!D5&gt;Final!$D$10,1,0)</f>
        <v>0</v>
      </c>
      <c r="E5">
        <f>IF(Ang_diff2!E5&gt;Final!$D$11,1,0)</f>
        <v>0</v>
      </c>
      <c r="F5">
        <f>IF(Ang_diff2!F5&gt;Final!$D$12,1,0)</f>
        <v>0</v>
      </c>
      <c r="G5">
        <f>IF(Ang_diff2!G5&gt;Final!$D$13,1,0)</f>
        <v>0</v>
      </c>
      <c r="H5">
        <f>IF(Ang_diff2!H5&gt;Final!$D$14,1,0)</f>
        <v>0</v>
      </c>
      <c r="I5">
        <f>IF(Ang_diff2!I5&gt;Final!$D$15,1,0)</f>
        <v>0</v>
      </c>
      <c r="J5">
        <f>IF(Ang_diff2!J5&gt;Final!$D$16,1,0)</f>
        <v>0</v>
      </c>
      <c r="K5">
        <f>IF(Ang_diff2!K5&gt;Final!$D$17,1,0)</f>
        <v>0</v>
      </c>
      <c r="L5">
        <f>IF(Ang_diff2!L5&gt;Final!$D$18,1,0)</f>
        <v>0</v>
      </c>
      <c r="M5" t="e">
        <f>IF(Ang_diff2!M5&gt;Final!#REF!,1,0)</f>
        <v>#REF!</v>
      </c>
      <c r="N5">
        <f>IF(Ang_diff2!N5&gt;Final!$D$21,1,0)</f>
        <v>0</v>
      </c>
      <c r="O5">
        <f>IF(Ang_diff2!O5&gt;Final!$D$22,1,0)</f>
        <v>0</v>
      </c>
      <c r="P5">
        <f>IF(Ang_diff2!P5&gt;Final!$D$23,1,0)</f>
        <v>0</v>
      </c>
    </row>
    <row r="6" spans="1:16" x14ac:dyDescent="0.25">
      <c r="A6" s="3">
        <v>2.7777777777777801E-3</v>
      </c>
      <c r="B6">
        <f>IF(Ang_diff2!B6&gt;Final!$D$8,1,0)</f>
        <v>0</v>
      </c>
      <c r="C6">
        <f>IF(Ang_diff2!C6&gt;Final!$D$9,1,0)</f>
        <v>0</v>
      </c>
      <c r="D6">
        <f>IF(Ang_diff2!D6&gt;Final!$D$10,1,0)</f>
        <v>0</v>
      </c>
      <c r="E6">
        <f>IF(Ang_diff2!E6&gt;Final!$D$11,1,0)</f>
        <v>0</v>
      </c>
      <c r="F6">
        <f>IF(Ang_diff2!F6&gt;Final!$D$12,1,0)</f>
        <v>0</v>
      </c>
      <c r="G6">
        <f>IF(Ang_diff2!G6&gt;Final!$D$13,1,0)</f>
        <v>0</v>
      </c>
      <c r="H6">
        <f>IF(Ang_diff2!H6&gt;Final!$D$14,1,0)</f>
        <v>0</v>
      </c>
      <c r="I6">
        <f>IF(Ang_diff2!I6&gt;Final!$D$15,1,0)</f>
        <v>0</v>
      </c>
      <c r="J6">
        <f>IF(Ang_diff2!J6&gt;Final!$D$16,1,0)</f>
        <v>0</v>
      </c>
      <c r="K6">
        <f>IF(Ang_diff2!K6&gt;Final!$D$17,1,0)</f>
        <v>0</v>
      </c>
      <c r="L6">
        <f>IF(Ang_diff2!L6&gt;Final!$D$18,1,0)</f>
        <v>0</v>
      </c>
      <c r="M6" t="e">
        <f>IF(Ang_diff2!M6&gt;Final!#REF!,1,0)</f>
        <v>#REF!</v>
      </c>
      <c r="N6">
        <f>IF(Ang_diff2!N6&gt;Final!$D$21,1,0)</f>
        <v>0</v>
      </c>
      <c r="O6">
        <f>IF(Ang_diff2!O6&gt;Final!$D$22,1,0)</f>
        <v>0</v>
      </c>
      <c r="P6">
        <f>IF(Ang_diff2!P6&gt;Final!$D$23,1,0)</f>
        <v>0</v>
      </c>
    </row>
    <row r="7" spans="1:16" x14ac:dyDescent="0.25">
      <c r="A7" s="3">
        <v>3.4722222222222199E-3</v>
      </c>
      <c r="B7">
        <f>IF(Ang_diff2!B7&gt;Final!$D$8,1,0)</f>
        <v>0</v>
      </c>
      <c r="C7">
        <f>IF(Ang_diff2!C7&gt;Final!$D$9,1,0)</f>
        <v>0</v>
      </c>
      <c r="D7">
        <f>IF(Ang_diff2!D7&gt;Final!$D$10,1,0)</f>
        <v>0</v>
      </c>
      <c r="E7">
        <f>IF(Ang_diff2!E7&gt;Final!$D$11,1,0)</f>
        <v>0</v>
      </c>
      <c r="F7">
        <f>IF(Ang_diff2!F7&gt;Final!$D$12,1,0)</f>
        <v>0</v>
      </c>
      <c r="G7">
        <f>IF(Ang_diff2!G7&gt;Final!$D$13,1,0)</f>
        <v>0</v>
      </c>
      <c r="H7">
        <f>IF(Ang_diff2!H7&gt;Final!$D$14,1,0)</f>
        <v>0</v>
      </c>
      <c r="I7">
        <f>IF(Ang_diff2!I7&gt;Final!$D$15,1,0)</f>
        <v>0</v>
      </c>
      <c r="J7">
        <f>IF(Ang_diff2!J7&gt;Final!$D$16,1,0)</f>
        <v>0</v>
      </c>
      <c r="K7">
        <f>IF(Ang_diff2!K7&gt;Final!$D$17,1,0)</f>
        <v>0</v>
      </c>
      <c r="L7">
        <f>IF(Ang_diff2!L7&gt;Final!$D$18,1,0)</f>
        <v>0</v>
      </c>
      <c r="M7" t="e">
        <f>IF(Ang_diff2!M7&gt;Final!#REF!,1,0)</f>
        <v>#REF!</v>
      </c>
      <c r="N7">
        <f>IF(Ang_diff2!N7&gt;Final!$D$21,1,0)</f>
        <v>0</v>
      </c>
      <c r="O7">
        <f>IF(Ang_diff2!O7&gt;Final!$D$22,1,0)</f>
        <v>0</v>
      </c>
      <c r="P7">
        <f>IF(Ang_diff2!P7&gt;Final!$D$23,1,0)</f>
        <v>0</v>
      </c>
    </row>
    <row r="8" spans="1:16" x14ac:dyDescent="0.25">
      <c r="A8" s="3">
        <v>4.1666666666666701E-3</v>
      </c>
      <c r="B8">
        <f>IF(Ang_diff2!B8&gt;Final!$D$8,1,0)</f>
        <v>0</v>
      </c>
      <c r="C8">
        <f>IF(Ang_diff2!C8&gt;Final!$D$9,1,0)</f>
        <v>0</v>
      </c>
      <c r="D8">
        <f>IF(Ang_diff2!D8&gt;Final!$D$10,1,0)</f>
        <v>0</v>
      </c>
      <c r="E8">
        <f>IF(Ang_diff2!E8&gt;Final!$D$11,1,0)</f>
        <v>0</v>
      </c>
      <c r="F8">
        <f>IF(Ang_diff2!F8&gt;Final!$D$12,1,0)</f>
        <v>0</v>
      </c>
      <c r="G8">
        <f>IF(Ang_diff2!G8&gt;Final!$D$13,1,0)</f>
        <v>0</v>
      </c>
      <c r="H8">
        <f>IF(Ang_diff2!H8&gt;Final!$D$14,1,0)</f>
        <v>0</v>
      </c>
      <c r="I8">
        <f>IF(Ang_diff2!I8&gt;Final!$D$15,1,0)</f>
        <v>0</v>
      </c>
      <c r="J8">
        <f>IF(Ang_diff2!J8&gt;Final!$D$16,1,0)</f>
        <v>0</v>
      </c>
      <c r="K8">
        <f>IF(Ang_diff2!K8&gt;Final!$D$17,1,0)</f>
        <v>0</v>
      </c>
      <c r="L8">
        <f>IF(Ang_diff2!L8&gt;Final!$D$18,1,0)</f>
        <v>0</v>
      </c>
      <c r="M8" t="e">
        <f>IF(Ang_diff2!M8&gt;Final!#REF!,1,0)</f>
        <v>#REF!</v>
      </c>
      <c r="N8">
        <f>IF(Ang_diff2!N8&gt;Final!$D$21,1,0)</f>
        <v>0</v>
      </c>
      <c r="O8">
        <f>IF(Ang_diff2!O8&gt;Final!$D$22,1,0)</f>
        <v>0</v>
      </c>
      <c r="P8">
        <f>IF(Ang_diff2!P8&gt;Final!$D$23,1,0)</f>
        <v>0</v>
      </c>
    </row>
    <row r="9" spans="1:16" x14ac:dyDescent="0.25">
      <c r="A9" s="3">
        <v>4.8611111111111103E-3</v>
      </c>
      <c r="B9">
        <f>IF(Ang_diff2!B9&gt;Final!$D$8,1,0)</f>
        <v>0</v>
      </c>
      <c r="C9">
        <f>IF(Ang_diff2!C9&gt;Final!$D$9,1,0)</f>
        <v>0</v>
      </c>
      <c r="D9">
        <f>IF(Ang_diff2!D9&gt;Final!$D$10,1,0)</f>
        <v>0</v>
      </c>
      <c r="E9">
        <f>IF(Ang_diff2!E9&gt;Final!$D$11,1,0)</f>
        <v>0</v>
      </c>
      <c r="F9">
        <f>IF(Ang_diff2!F9&gt;Final!$D$12,1,0)</f>
        <v>0</v>
      </c>
      <c r="G9">
        <f>IF(Ang_diff2!G9&gt;Final!$D$13,1,0)</f>
        <v>0</v>
      </c>
      <c r="H9">
        <f>IF(Ang_diff2!H9&gt;Final!$D$14,1,0)</f>
        <v>0</v>
      </c>
      <c r="I9">
        <f>IF(Ang_diff2!I9&gt;Final!$D$15,1,0)</f>
        <v>0</v>
      </c>
      <c r="J9">
        <f>IF(Ang_diff2!J9&gt;Final!$D$16,1,0)</f>
        <v>0</v>
      </c>
      <c r="K9">
        <f>IF(Ang_diff2!K9&gt;Final!$D$17,1,0)</f>
        <v>0</v>
      </c>
      <c r="L9">
        <f>IF(Ang_diff2!L9&gt;Final!$D$18,1,0)</f>
        <v>0</v>
      </c>
      <c r="M9" t="e">
        <f>IF(Ang_diff2!M9&gt;Final!#REF!,1,0)</f>
        <v>#REF!</v>
      </c>
      <c r="N9">
        <f>IF(Ang_diff2!N9&gt;Final!$D$21,1,0)</f>
        <v>0</v>
      </c>
      <c r="O9">
        <f>IF(Ang_diff2!O9&gt;Final!$D$22,1,0)</f>
        <v>0</v>
      </c>
      <c r="P9">
        <f>IF(Ang_diff2!P9&gt;Final!$D$23,1,0)</f>
        <v>0</v>
      </c>
    </row>
    <row r="10" spans="1:16" x14ac:dyDescent="0.25">
      <c r="A10" s="3">
        <v>5.5555555555555601E-3</v>
      </c>
      <c r="B10">
        <f>IF(Ang_diff2!B10&gt;Final!$D$8,1,0)</f>
        <v>0</v>
      </c>
      <c r="C10">
        <f>IF(Ang_diff2!C10&gt;Final!$D$9,1,0)</f>
        <v>0</v>
      </c>
      <c r="D10">
        <f>IF(Ang_diff2!D10&gt;Final!$D$10,1,0)</f>
        <v>0</v>
      </c>
      <c r="E10">
        <f>IF(Ang_diff2!E10&gt;Final!$D$11,1,0)</f>
        <v>0</v>
      </c>
      <c r="F10">
        <f>IF(Ang_diff2!F10&gt;Final!$D$12,1,0)</f>
        <v>0</v>
      </c>
      <c r="G10">
        <f>IF(Ang_diff2!G10&gt;Final!$D$13,1,0)</f>
        <v>0</v>
      </c>
      <c r="H10">
        <f>IF(Ang_diff2!H10&gt;Final!$D$14,1,0)</f>
        <v>0</v>
      </c>
      <c r="I10">
        <f>IF(Ang_diff2!I10&gt;Final!$D$15,1,0)</f>
        <v>0</v>
      </c>
      <c r="J10">
        <f>IF(Ang_diff2!J10&gt;Final!$D$16,1,0)</f>
        <v>0</v>
      </c>
      <c r="K10">
        <f>IF(Ang_diff2!K10&gt;Final!$D$17,1,0)</f>
        <v>0</v>
      </c>
      <c r="L10">
        <f>IF(Ang_diff2!L10&gt;Final!$D$18,1,0)</f>
        <v>0</v>
      </c>
      <c r="M10" t="e">
        <f>IF(Ang_diff2!M10&gt;Final!#REF!,1,0)</f>
        <v>#REF!</v>
      </c>
      <c r="N10">
        <f>IF(Ang_diff2!N10&gt;Final!$D$21,1,0)</f>
        <v>0</v>
      </c>
      <c r="O10">
        <f>IF(Ang_diff2!O10&gt;Final!$D$22,1,0)</f>
        <v>0</v>
      </c>
      <c r="P10">
        <f>IF(Ang_diff2!P10&gt;Final!$D$23,1,0)</f>
        <v>0</v>
      </c>
    </row>
    <row r="11" spans="1:16" x14ac:dyDescent="0.25">
      <c r="A11" s="3">
        <v>6.2500000000000003E-3</v>
      </c>
      <c r="B11">
        <f>IF(Ang_diff2!B11&gt;Final!$D$8,1,0)</f>
        <v>0</v>
      </c>
      <c r="C11">
        <f>IF(Ang_diff2!C11&gt;Final!$D$9,1,0)</f>
        <v>0</v>
      </c>
      <c r="D11">
        <f>IF(Ang_diff2!D11&gt;Final!$D$10,1,0)</f>
        <v>0</v>
      </c>
      <c r="E11">
        <f>IF(Ang_diff2!E11&gt;Final!$D$11,1,0)</f>
        <v>0</v>
      </c>
      <c r="F11">
        <f>IF(Ang_diff2!F11&gt;Final!$D$12,1,0)</f>
        <v>0</v>
      </c>
      <c r="G11">
        <f>IF(Ang_diff2!G11&gt;Final!$D$13,1,0)</f>
        <v>0</v>
      </c>
      <c r="H11">
        <f>IF(Ang_diff2!H11&gt;Final!$D$14,1,0)</f>
        <v>0</v>
      </c>
      <c r="I11">
        <f>IF(Ang_diff2!I11&gt;Final!$D$15,1,0)</f>
        <v>0</v>
      </c>
      <c r="J11">
        <f>IF(Ang_diff2!J11&gt;Final!$D$16,1,0)</f>
        <v>0</v>
      </c>
      <c r="K11">
        <f>IF(Ang_diff2!K11&gt;Final!$D$17,1,0)</f>
        <v>0</v>
      </c>
      <c r="L11">
        <f>IF(Ang_diff2!L11&gt;Final!$D$18,1,0)</f>
        <v>0</v>
      </c>
      <c r="M11" t="e">
        <f>IF(Ang_diff2!M11&gt;Final!#REF!,1,0)</f>
        <v>#REF!</v>
      </c>
      <c r="N11">
        <f>IF(Ang_diff2!N11&gt;Final!$D$21,1,0)</f>
        <v>0</v>
      </c>
      <c r="O11">
        <f>IF(Ang_diff2!O11&gt;Final!$D$22,1,0)</f>
        <v>0</v>
      </c>
      <c r="P11">
        <f>IF(Ang_diff2!P11&gt;Final!$D$23,1,0)</f>
        <v>0</v>
      </c>
    </row>
    <row r="12" spans="1:16" x14ac:dyDescent="0.25">
      <c r="A12" s="3">
        <v>6.9444444444444397E-3</v>
      </c>
      <c r="B12">
        <f>IF(Ang_diff2!B12&gt;Final!$D$8,1,0)</f>
        <v>0</v>
      </c>
      <c r="C12">
        <f>IF(Ang_diff2!C12&gt;Final!$D$9,1,0)</f>
        <v>0</v>
      </c>
      <c r="D12">
        <f>IF(Ang_diff2!D12&gt;Final!$D$10,1,0)</f>
        <v>0</v>
      </c>
      <c r="E12">
        <f>IF(Ang_diff2!E12&gt;Final!$D$11,1,0)</f>
        <v>0</v>
      </c>
      <c r="F12">
        <f>IF(Ang_diff2!F12&gt;Final!$D$12,1,0)</f>
        <v>0</v>
      </c>
      <c r="G12">
        <f>IF(Ang_diff2!G12&gt;Final!$D$13,1,0)</f>
        <v>0</v>
      </c>
      <c r="H12">
        <f>IF(Ang_diff2!H12&gt;Final!$D$14,1,0)</f>
        <v>0</v>
      </c>
      <c r="I12">
        <f>IF(Ang_diff2!I12&gt;Final!$D$15,1,0)</f>
        <v>0</v>
      </c>
      <c r="J12">
        <f>IF(Ang_diff2!J12&gt;Final!$D$16,1,0)</f>
        <v>0</v>
      </c>
      <c r="K12">
        <f>IF(Ang_diff2!K12&gt;Final!$D$17,1,0)</f>
        <v>0</v>
      </c>
      <c r="L12">
        <f>IF(Ang_diff2!L12&gt;Final!$D$18,1,0)</f>
        <v>0</v>
      </c>
      <c r="M12" t="e">
        <f>IF(Ang_diff2!M12&gt;Final!#REF!,1,0)</f>
        <v>#REF!</v>
      </c>
      <c r="N12">
        <f>IF(Ang_diff2!N12&gt;Final!$D$21,1,0)</f>
        <v>0</v>
      </c>
      <c r="O12">
        <f>IF(Ang_diff2!O12&gt;Final!$D$22,1,0)</f>
        <v>0</v>
      </c>
      <c r="P12">
        <f>IF(Ang_diff2!P12&gt;Final!$D$23,1,0)</f>
        <v>0</v>
      </c>
    </row>
    <row r="13" spans="1:16" x14ac:dyDescent="0.25">
      <c r="A13" s="3">
        <v>7.6388888888888904E-3</v>
      </c>
      <c r="B13">
        <f>IF(Ang_diff2!B13&gt;Final!$D$8,1,0)</f>
        <v>0</v>
      </c>
      <c r="C13">
        <f>IF(Ang_diff2!C13&gt;Final!$D$9,1,0)</f>
        <v>0</v>
      </c>
      <c r="D13">
        <f>IF(Ang_diff2!D13&gt;Final!$D$10,1,0)</f>
        <v>0</v>
      </c>
      <c r="E13">
        <f>IF(Ang_diff2!E13&gt;Final!$D$11,1,0)</f>
        <v>0</v>
      </c>
      <c r="F13">
        <f>IF(Ang_diff2!F13&gt;Final!$D$12,1,0)</f>
        <v>0</v>
      </c>
      <c r="G13">
        <f>IF(Ang_diff2!G13&gt;Final!$D$13,1,0)</f>
        <v>0</v>
      </c>
      <c r="H13">
        <f>IF(Ang_diff2!H13&gt;Final!$D$14,1,0)</f>
        <v>0</v>
      </c>
      <c r="I13">
        <f>IF(Ang_diff2!I13&gt;Final!$D$15,1,0)</f>
        <v>0</v>
      </c>
      <c r="J13">
        <f>IF(Ang_diff2!J13&gt;Final!$D$16,1,0)</f>
        <v>0</v>
      </c>
      <c r="K13">
        <f>IF(Ang_diff2!K13&gt;Final!$D$17,1,0)</f>
        <v>0</v>
      </c>
      <c r="L13">
        <f>IF(Ang_diff2!L13&gt;Final!$D$18,1,0)</f>
        <v>0</v>
      </c>
      <c r="M13" t="e">
        <f>IF(Ang_diff2!M13&gt;Final!#REF!,1,0)</f>
        <v>#REF!</v>
      </c>
      <c r="N13">
        <f>IF(Ang_diff2!N13&gt;Final!$D$21,1,0)</f>
        <v>0</v>
      </c>
      <c r="O13">
        <f>IF(Ang_diff2!O13&gt;Final!$D$22,1,0)</f>
        <v>0</v>
      </c>
      <c r="P13">
        <f>IF(Ang_diff2!P13&gt;Final!$D$23,1,0)</f>
        <v>0</v>
      </c>
    </row>
    <row r="14" spans="1:16" x14ac:dyDescent="0.25">
      <c r="A14" s="3">
        <v>8.3333333333333297E-3</v>
      </c>
      <c r="B14">
        <f>IF(Ang_diff2!B14&gt;Final!$D$8,1,0)</f>
        <v>0</v>
      </c>
      <c r="C14">
        <f>IF(Ang_diff2!C14&gt;Final!$D$9,1,0)</f>
        <v>0</v>
      </c>
      <c r="D14">
        <f>IF(Ang_diff2!D14&gt;Final!$D$10,1,0)</f>
        <v>0</v>
      </c>
      <c r="E14">
        <f>IF(Ang_diff2!E14&gt;Final!$D$11,1,0)</f>
        <v>0</v>
      </c>
      <c r="F14">
        <f>IF(Ang_diff2!F14&gt;Final!$D$12,1,0)</f>
        <v>0</v>
      </c>
      <c r="G14">
        <f>IF(Ang_diff2!G14&gt;Final!$D$13,1,0)</f>
        <v>0</v>
      </c>
      <c r="H14">
        <f>IF(Ang_diff2!H14&gt;Final!$D$14,1,0)</f>
        <v>0</v>
      </c>
      <c r="I14">
        <f>IF(Ang_diff2!I14&gt;Final!$D$15,1,0)</f>
        <v>0</v>
      </c>
      <c r="J14">
        <f>IF(Ang_diff2!J14&gt;Final!$D$16,1,0)</f>
        <v>0</v>
      </c>
      <c r="K14">
        <f>IF(Ang_diff2!K14&gt;Final!$D$17,1,0)</f>
        <v>0</v>
      </c>
      <c r="L14">
        <f>IF(Ang_diff2!L14&gt;Final!$D$18,1,0)</f>
        <v>0</v>
      </c>
      <c r="M14" t="e">
        <f>IF(Ang_diff2!M14&gt;Final!#REF!,1,0)</f>
        <v>#REF!</v>
      </c>
      <c r="N14">
        <f>IF(Ang_diff2!N14&gt;Final!$D$21,1,0)</f>
        <v>0</v>
      </c>
      <c r="O14">
        <f>IF(Ang_diff2!O14&gt;Final!$D$22,1,0)</f>
        <v>0</v>
      </c>
      <c r="P14">
        <f>IF(Ang_diff2!P14&gt;Final!$D$23,1,0)</f>
        <v>0</v>
      </c>
    </row>
    <row r="15" spans="1:16" x14ac:dyDescent="0.25">
      <c r="A15" s="3">
        <v>9.0277777777777804E-3</v>
      </c>
      <c r="B15">
        <f>IF(Ang_diff2!B15&gt;Final!$D$8,1,0)</f>
        <v>0</v>
      </c>
      <c r="C15">
        <f>IF(Ang_diff2!C15&gt;Final!$D$9,1,0)</f>
        <v>0</v>
      </c>
      <c r="D15">
        <f>IF(Ang_diff2!D15&gt;Final!$D$10,1,0)</f>
        <v>0</v>
      </c>
      <c r="E15">
        <f>IF(Ang_diff2!E15&gt;Final!$D$11,1,0)</f>
        <v>0</v>
      </c>
      <c r="F15">
        <f>IF(Ang_diff2!F15&gt;Final!$D$12,1,0)</f>
        <v>0</v>
      </c>
      <c r="G15">
        <f>IF(Ang_diff2!G15&gt;Final!$D$13,1,0)</f>
        <v>0</v>
      </c>
      <c r="H15">
        <f>IF(Ang_diff2!H15&gt;Final!$D$14,1,0)</f>
        <v>0</v>
      </c>
      <c r="I15">
        <f>IF(Ang_diff2!I15&gt;Final!$D$15,1,0)</f>
        <v>0</v>
      </c>
      <c r="J15">
        <f>IF(Ang_diff2!J15&gt;Final!$D$16,1,0)</f>
        <v>0</v>
      </c>
      <c r="K15">
        <f>IF(Ang_diff2!K15&gt;Final!$D$17,1,0)</f>
        <v>0</v>
      </c>
      <c r="L15">
        <f>IF(Ang_diff2!L15&gt;Final!$D$18,1,0)</f>
        <v>0</v>
      </c>
      <c r="M15" t="e">
        <f>IF(Ang_diff2!M15&gt;Final!#REF!,1,0)</f>
        <v>#REF!</v>
      </c>
      <c r="N15">
        <f>IF(Ang_diff2!N15&gt;Final!$D$21,1,0)</f>
        <v>0</v>
      </c>
      <c r="O15">
        <f>IF(Ang_diff2!O15&gt;Final!$D$22,1,0)</f>
        <v>0</v>
      </c>
      <c r="P15">
        <f>IF(Ang_diff2!P15&gt;Final!$D$23,1,0)</f>
        <v>0</v>
      </c>
    </row>
    <row r="16" spans="1:16" x14ac:dyDescent="0.25">
      <c r="A16" s="3">
        <v>9.7222222222222206E-3</v>
      </c>
      <c r="B16">
        <f>IF(Ang_diff2!B16&gt;Final!$D$8,1,0)</f>
        <v>0</v>
      </c>
      <c r="C16">
        <f>IF(Ang_diff2!C16&gt;Final!$D$9,1,0)</f>
        <v>0</v>
      </c>
      <c r="D16">
        <f>IF(Ang_diff2!D16&gt;Final!$D$10,1,0)</f>
        <v>0</v>
      </c>
      <c r="E16">
        <f>IF(Ang_diff2!E16&gt;Final!$D$11,1,0)</f>
        <v>0</v>
      </c>
      <c r="F16">
        <f>IF(Ang_diff2!F16&gt;Final!$D$12,1,0)</f>
        <v>0</v>
      </c>
      <c r="G16">
        <f>IF(Ang_diff2!G16&gt;Final!$D$13,1,0)</f>
        <v>0</v>
      </c>
      <c r="H16">
        <f>IF(Ang_diff2!H16&gt;Final!$D$14,1,0)</f>
        <v>0</v>
      </c>
      <c r="I16">
        <f>IF(Ang_diff2!I16&gt;Final!$D$15,1,0)</f>
        <v>0</v>
      </c>
      <c r="J16">
        <f>IF(Ang_diff2!J16&gt;Final!$D$16,1,0)</f>
        <v>0</v>
      </c>
      <c r="K16">
        <f>IF(Ang_diff2!K16&gt;Final!$D$17,1,0)</f>
        <v>0</v>
      </c>
      <c r="L16">
        <f>IF(Ang_diff2!L16&gt;Final!$D$18,1,0)</f>
        <v>0</v>
      </c>
      <c r="M16" t="e">
        <f>IF(Ang_diff2!M16&gt;Final!#REF!,1,0)</f>
        <v>#REF!</v>
      </c>
      <c r="N16">
        <f>IF(Ang_diff2!N16&gt;Final!$D$21,1,0)</f>
        <v>0</v>
      </c>
      <c r="O16">
        <f>IF(Ang_diff2!O16&gt;Final!$D$22,1,0)</f>
        <v>0</v>
      </c>
      <c r="P16">
        <f>IF(Ang_diff2!P16&gt;Final!$D$23,1,0)</f>
        <v>0</v>
      </c>
    </row>
    <row r="17" spans="1:16" x14ac:dyDescent="0.25">
      <c r="A17" s="3">
        <v>1.0416666666666701E-2</v>
      </c>
      <c r="B17">
        <f>IF(Ang_diff2!B17&gt;Final!$D$8,1,0)</f>
        <v>0</v>
      </c>
      <c r="C17">
        <f>IF(Ang_diff2!C17&gt;Final!$D$9,1,0)</f>
        <v>0</v>
      </c>
      <c r="D17">
        <f>IF(Ang_diff2!D17&gt;Final!$D$10,1,0)</f>
        <v>0</v>
      </c>
      <c r="E17">
        <f>IF(Ang_diff2!E17&gt;Final!$D$11,1,0)</f>
        <v>0</v>
      </c>
      <c r="F17">
        <f>IF(Ang_diff2!F17&gt;Final!$D$12,1,0)</f>
        <v>0</v>
      </c>
      <c r="G17">
        <f>IF(Ang_diff2!G17&gt;Final!$D$13,1,0)</f>
        <v>0</v>
      </c>
      <c r="H17">
        <f>IF(Ang_diff2!H17&gt;Final!$D$14,1,0)</f>
        <v>0</v>
      </c>
      <c r="I17">
        <f>IF(Ang_diff2!I17&gt;Final!$D$15,1,0)</f>
        <v>0</v>
      </c>
      <c r="J17">
        <f>IF(Ang_diff2!J17&gt;Final!$D$16,1,0)</f>
        <v>0</v>
      </c>
      <c r="K17">
        <f>IF(Ang_diff2!K17&gt;Final!$D$17,1,0)</f>
        <v>0</v>
      </c>
      <c r="L17">
        <f>IF(Ang_diff2!L17&gt;Final!$D$18,1,0)</f>
        <v>0</v>
      </c>
      <c r="M17" t="e">
        <f>IF(Ang_diff2!M17&gt;Final!#REF!,1,0)</f>
        <v>#REF!</v>
      </c>
      <c r="N17">
        <f>IF(Ang_diff2!N17&gt;Final!$D$21,1,0)</f>
        <v>0</v>
      </c>
      <c r="O17">
        <f>IF(Ang_diff2!O17&gt;Final!$D$22,1,0)</f>
        <v>0</v>
      </c>
      <c r="P17">
        <f>IF(Ang_diff2!P17&gt;Final!$D$23,1,0)</f>
        <v>0</v>
      </c>
    </row>
    <row r="18" spans="1:16" x14ac:dyDescent="0.25">
      <c r="A18" s="3">
        <v>1.1111111111111099E-2</v>
      </c>
      <c r="B18">
        <f>IF(Ang_diff2!B18&gt;Final!$D$8,1,0)</f>
        <v>0</v>
      </c>
      <c r="C18">
        <f>IF(Ang_diff2!C18&gt;Final!$D$9,1,0)</f>
        <v>0</v>
      </c>
      <c r="D18">
        <f>IF(Ang_diff2!D18&gt;Final!$D$10,1,0)</f>
        <v>0</v>
      </c>
      <c r="E18">
        <f>IF(Ang_diff2!E18&gt;Final!$D$11,1,0)</f>
        <v>0</v>
      </c>
      <c r="F18">
        <f>IF(Ang_diff2!F18&gt;Final!$D$12,1,0)</f>
        <v>0</v>
      </c>
      <c r="G18">
        <f>IF(Ang_diff2!G18&gt;Final!$D$13,1,0)</f>
        <v>0</v>
      </c>
      <c r="H18">
        <f>IF(Ang_diff2!H18&gt;Final!$D$14,1,0)</f>
        <v>0</v>
      </c>
      <c r="I18">
        <f>IF(Ang_diff2!I18&gt;Final!$D$15,1,0)</f>
        <v>0</v>
      </c>
      <c r="J18">
        <f>IF(Ang_diff2!J18&gt;Final!$D$16,1,0)</f>
        <v>0</v>
      </c>
      <c r="K18">
        <f>IF(Ang_diff2!K18&gt;Final!$D$17,1,0)</f>
        <v>0</v>
      </c>
      <c r="L18">
        <f>IF(Ang_diff2!L18&gt;Final!$D$18,1,0)</f>
        <v>0</v>
      </c>
      <c r="M18" t="e">
        <f>IF(Ang_diff2!M18&gt;Final!#REF!,1,0)</f>
        <v>#REF!</v>
      </c>
      <c r="N18">
        <f>IF(Ang_diff2!N18&gt;Final!$D$21,1,0)</f>
        <v>0</v>
      </c>
      <c r="O18">
        <f>IF(Ang_diff2!O18&gt;Final!$D$22,1,0)</f>
        <v>0</v>
      </c>
      <c r="P18">
        <f>IF(Ang_diff2!P18&gt;Final!$D$23,1,0)</f>
        <v>0</v>
      </c>
    </row>
    <row r="19" spans="1:16" x14ac:dyDescent="0.25">
      <c r="A19" s="3">
        <v>1.18055555555556E-2</v>
      </c>
      <c r="B19">
        <f>IF(Ang_diff2!B19&gt;Final!$D$8,1,0)</f>
        <v>0</v>
      </c>
      <c r="C19">
        <f>IF(Ang_diff2!C19&gt;Final!$D$9,1,0)</f>
        <v>0</v>
      </c>
      <c r="D19">
        <f>IF(Ang_diff2!D19&gt;Final!$D$10,1,0)</f>
        <v>0</v>
      </c>
      <c r="E19">
        <f>IF(Ang_diff2!E19&gt;Final!$D$11,1,0)</f>
        <v>0</v>
      </c>
      <c r="F19">
        <f>IF(Ang_diff2!F19&gt;Final!$D$12,1,0)</f>
        <v>0</v>
      </c>
      <c r="G19">
        <f>IF(Ang_diff2!G19&gt;Final!$D$13,1,0)</f>
        <v>0</v>
      </c>
      <c r="H19">
        <f>IF(Ang_diff2!H19&gt;Final!$D$14,1,0)</f>
        <v>0</v>
      </c>
      <c r="I19">
        <f>IF(Ang_diff2!I19&gt;Final!$D$15,1,0)</f>
        <v>0</v>
      </c>
      <c r="J19">
        <f>IF(Ang_diff2!J19&gt;Final!$D$16,1,0)</f>
        <v>0</v>
      </c>
      <c r="K19">
        <f>IF(Ang_diff2!K19&gt;Final!$D$17,1,0)</f>
        <v>0</v>
      </c>
      <c r="L19">
        <f>IF(Ang_diff2!L19&gt;Final!$D$18,1,0)</f>
        <v>0</v>
      </c>
      <c r="M19" t="e">
        <f>IF(Ang_diff2!M19&gt;Final!#REF!,1,0)</f>
        <v>#REF!</v>
      </c>
      <c r="N19">
        <f>IF(Ang_diff2!N19&gt;Final!$D$21,1,0)</f>
        <v>0</v>
      </c>
      <c r="O19">
        <f>IF(Ang_diff2!O19&gt;Final!$D$22,1,0)</f>
        <v>0</v>
      </c>
      <c r="P19">
        <f>IF(Ang_diff2!P19&gt;Final!$D$23,1,0)</f>
        <v>0</v>
      </c>
    </row>
    <row r="20" spans="1:16" x14ac:dyDescent="0.25">
      <c r="A20" s="3">
        <v>1.2500000000000001E-2</v>
      </c>
      <c r="B20">
        <f>IF(Ang_diff2!B20&gt;Final!$D$8,1,0)</f>
        <v>0</v>
      </c>
      <c r="C20">
        <f>IF(Ang_diff2!C20&gt;Final!$D$9,1,0)</f>
        <v>0</v>
      </c>
      <c r="D20">
        <f>IF(Ang_diff2!D20&gt;Final!$D$10,1,0)</f>
        <v>0</v>
      </c>
      <c r="E20">
        <f>IF(Ang_diff2!E20&gt;Final!$D$11,1,0)</f>
        <v>0</v>
      </c>
      <c r="F20">
        <f>IF(Ang_diff2!F20&gt;Final!$D$12,1,0)</f>
        <v>0</v>
      </c>
      <c r="G20">
        <f>IF(Ang_diff2!G20&gt;Final!$D$13,1,0)</f>
        <v>0</v>
      </c>
      <c r="H20">
        <f>IF(Ang_diff2!H20&gt;Final!$D$14,1,0)</f>
        <v>0</v>
      </c>
      <c r="I20">
        <f>IF(Ang_diff2!I20&gt;Final!$D$15,1,0)</f>
        <v>0</v>
      </c>
      <c r="J20">
        <f>IF(Ang_diff2!J20&gt;Final!$D$16,1,0)</f>
        <v>0</v>
      </c>
      <c r="K20">
        <f>IF(Ang_diff2!K20&gt;Final!$D$17,1,0)</f>
        <v>0</v>
      </c>
      <c r="L20">
        <f>IF(Ang_diff2!L20&gt;Final!$D$18,1,0)</f>
        <v>0</v>
      </c>
      <c r="M20" t="e">
        <f>IF(Ang_diff2!M20&gt;Final!#REF!,1,0)</f>
        <v>#REF!</v>
      </c>
      <c r="N20">
        <f>IF(Ang_diff2!N20&gt;Final!$D$21,1,0)</f>
        <v>0</v>
      </c>
      <c r="O20">
        <f>IF(Ang_diff2!O20&gt;Final!$D$22,1,0)</f>
        <v>0</v>
      </c>
      <c r="P20">
        <f>IF(Ang_diff2!P20&gt;Final!$D$23,1,0)</f>
        <v>0</v>
      </c>
    </row>
    <row r="21" spans="1:16" x14ac:dyDescent="0.25">
      <c r="A21" s="3">
        <v>1.3194444444444399E-2</v>
      </c>
      <c r="B21">
        <f>IF(Ang_diff2!B21&gt;Final!$D$8,1,0)</f>
        <v>0</v>
      </c>
      <c r="C21">
        <f>IF(Ang_diff2!C21&gt;Final!$D$9,1,0)</f>
        <v>0</v>
      </c>
      <c r="D21">
        <f>IF(Ang_diff2!D21&gt;Final!$D$10,1,0)</f>
        <v>0</v>
      </c>
      <c r="E21">
        <f>IF(Ang_diff2!E21&gt;Final!$D$11,1,0)</f>
        <v>0</v>
      </c>
      <c r="F21">
        <f>IF(Ang_diff2!F21&gt;Final!$D$12,1,0)</f>
        <v>0</v>
      </c>
      <c r="G21">
        <f>IF(Ang_diff2!G21&gt;Final!$D$13,1,0)</f>
        <v>0</v>
      </c>
      <c r="H21">
        <f>IF(Ang_diff2!H21&gt;Final!$D$14,1,0)</f>
        <v>0</v>
      </c>
      <c r="I21">
        <f>IF(Ang_diff2!I21&gt;Final!$D$15,1,0)</f>
        <v>0</v>
      </c>
      <c r="J21">
        <f>IF(Ang_diff2!J21&gt;Final!$D$16,1,0)</f>
        <v>0</v>
      </c>
      <c r="K21">
        <f>IF(Ang_diff2!K21&gt;Final!$D$17,1,0)</f>
        <v>0</v>
      </c>
      <c r="L21">
        <f>IF(Ang_diff2!L21&gt;Final!$D$18,1,0)</f>
        <v>0</v>
      </c>
      <c r="M21" t="e">
        <f>IF(Ang_diff2!M21&gt;Final!#REF!,1,0)</f>
        <v>#REF!</v>
      </c>
      <c r="N21">
        <f>IF(Ang_diff2!N21&gt;Final!$D$21,1,0)</f>
        <v>0</v>
      </c>
      <c r="O21">
        <f>IF(Ang_diff2!O21&gt;Final!$D$22,1,0)</f>
        <v>0</v>
      </c>
      <c r="P21">
        <f>IF(Ang_diff2!P21&gt;Final!$D$23,1,0)</f>
        <v>0</v>
      </c>
    </row>
    <row r="22" spans="1:16" x14ac:dyDescent="0.25">
      <c r="A22" s="3">
        <v>1.38888888888889E-2</v>
      </c>
      <c r="B22">
        <f>IF(Ang_diff2!B22&gt;Final!$D$8,1,0)</f>
        <v>0</v>
      </c>
      <c r="C22">
        <f>IF(Ang_diff2!C22&gt;Final!$D$9,1,0)</f>
        <v>0</v>
      </c>
      <c r="D22">
        <f>IF(Ang_diff2!D22&gt;Final!$D$10,1,0)</f>
        <v>0</v>
      </c>
      <c r="E22">
        <f>IF(Ang_diff2!E22&gt;Final!$D$11,1,0)</f>
        <v>0</v>
      </c>
      <c r="F22">
        <f>IF(Ang_diff2!F22&gt;Final!$D$12,1,0)</f>
        <v>0</v>
      </c>
      <c r="G22">
        <f>IF(Ang_diff2!G22&gt;Final!$D$13,1,0)</f>
        <v>0</v>
      </c>
      <c r="H22">
        <f>IF(Ang_diff2!H22&gt;Final!$D$14,1,0)</f>
        <v>0</v>
      </c>
      <c r="I22">
        <f>IF(Ang_diff2!I22&gt;Final!$D$15,1,0)</f>
        <v>0</v>
      </c>
      <c r="J22">
        <f>IF(Ang_diff2!J22&gt;Final!$D$16,1,0)</f>
        <v>0</v>
      </c>
      <c r="K22">
        <f>IF(Ang_diff2!K22&gt;Final!$D$17,1,0)</f>
        <v>0</v>
      </c>
      <c r="L22">
        <f>IF(Ang_diff2!L22&gt;Final!$D$18,1,0)</f>
        <v>0</v>
      </c>
      <c r="M22" t="e">
        <f>IF(Ang_diff2!M22&gt;Final!#REF!,1,0)</f>
        <v>#REF!</v>
      </c>
      <c r="N22">
        <f>IF(Ang_diff2!N22&gt;Final!$D$21,1,0)</f>
        <v>0</v>
      </c>
      <c r="O22">
        <f>IF(Ang_diff2!O22&gt;Final!$D$22,1,0)</f>
        <v>0</v>
      </c>
      <c r="P22">
        <f>IF(Ang_diff2!P22&gt;Final!$D$23,1,0)</f>
        <v>0</v>
      </c>
    </row>
    <row r="23" spans="1:16" x14ac:dyDescent="0.25">
      <c r="A23" s="3">
        <v>1.4583333333333301E-2</v>
      </c>
      <c r="B23">
        <f>IF(Ang_diff2!B23&gt;Final!$D$8,1,0)</f>
        <v>0</v>
      </c>
      <c r="C23">
        <f>IF(Ang_diff2!C23&gt;Final!$D$9,1,0)</f>
        <v>0</v>
      </c>
      <c r="D23">
        <f>IF(Ang_diff2!D23&gt;Final!$D$10,1,0)</f>
        <v>0</v>
      </c>
      <c r="E23">
        <f>IF(Ang_diff2!E23&gt;Final!$D$11,1,0)</f>
        <v>0</v>
      </c>
      <c r="F23">
        <f>IF(Ang_diff2!F23&gt;Final!$D$12,1,0)</f>
        <v>0</v>
      </c>
      <c r="G23">
        <f>IF(Ang_diff2!G23&gt;Final!$D$13,1,0)</f>
        <v>0</v>
      </c>
      <c r="H23">
        <f>IF(Ang_diff2!H23&gt;Final!$D$14,1,0)</f>
        <v>0</v>
      </c>
      <c r="I23">
        <f>IF(Ang_diff2!I23&gt;Final!$D$15,1,0)</f>
        <v>0</v>
      </c>
      <c r="J23">
        <f>IF(Ang_diff2!J23&gt;Final!$D$16,1,0)</f>
        <v>0</v>
      </c>
      <c r="K23">
        <f>IF(Ang_diff2!K23&gt;Final!$D$17,1,0)</f>
        <v>0</v>
      </c>
      <c r="L23">
        <f>IF(Ang_diff2!L23&gt;Final!$D$18,1,0)</f>
        <v>0</v>
      </c>
      <c r="M23" t="e">
        <f>IF(Ang_diff2!M23&gt;Final!#REF!,1,0)</f>
        <v>#REF!</v>
      </c>
      <c r="N23">
        <f>IF(Ang_diff2!N23&gt;Final!$D$21,1,0)</f>
        <v>0</v>
      </c>
      <c r="O23">
        <f>IF(Ang_diff2!O23&gt;Final!$D$22,1,0)</f>
        <v>0</v>
      </c>
      <c r="P23">
        <f>IF(Ang_diff2!P23&gt;Final!$D$23,1,0)</f>
        <v>0</v>
      </c>
    </row>
    <row r="24" spans="1:16" x14ac:dyDescent="0.25">
      <c r="A24" s="3">
        <v>1.52777777777778E-2</v>
      </c>
      <c r="B24">
        <f>IF(Ang_diff2!B24&gt;Final!$D$8,1,0)</f>
        <v>0</v>
      </c>
      <c r="C24">
        <f>IF(Ang_diff2!C24&gt;Final!$D$9,1,0)</f>
        <v>0</v>
      </c>
      <c r="D24">
        <f>IF(Ang_diff2!D24&gt;Final!$D$10,1,0)</f>
        <v>0</v>
      </c>
      <c r="E24">
        <f>IF(Ang_diff2!E24&gt;Final!$D$11,1,0)</f>
        <v>0</v>
      </c>
      <c r="F24">
        <f>IF(Ang_diff2!F24&gt;Final!$D$12,1,0)</f>
        <v>0</v>
      </c>
      <c r="G24">
        <f>IF(Ang_diff2!G24&gt;Final!$D$13,1,0)</f>
        <v>0</v>
      </c>
      <c r="H24">
        <f>IF(Ang_diff2!H24&gt;Final!$D$14,1,0)</f>
        <v>0</v>
      </c>
      <c r="I24">
        <f>IF(Ang_diff2!I24&gt;Final!$D$15,1,0)</f>
        <v>0</v>
      </c>
      <c r="J24">
        <f>IF(Ang_diff2!J24&gt;Final!$D$16,1,0)</f>
        <v>0</v>
      </c>
      <c r="K24">
        <f>IF(Ang_diff2!K24&gt;Final!$D$17,1,0)</f>
        <v>0</v>
      </c>
      <c r="L24">
        <f>IF(Ang_diff2!L24&gt;Final!$D$18,1,0)</f>
        <v>0</v>
      </c>
      <c r="M24" t="e">
        <f>IF(Ang_diff2!M24&gt;Final!#REF!,1,0)</f>
        <v>#REF!</v>
      </c>
      <c r="N24">
        <f>IF(Ang_diff2!N24&gt;Final!$D$21,1,0)</f>
        <v>0</v>
      </c>
      <c r="O24">
        <f>IF(Ang_diff2!O24&gt;Final!$D$22,1,0)</f>
        <v>0</v>
      </c>
      <c r="P24">
        <f>IF(Ang_diff2!P24&gt;Final!$D$23,1,0)</f>
        <v>0</v>
      </c>
    </row>
    <row r="25" spans="1:16" x14ac:dyDescent="0.25">
      <c r="A25" s="3">
        <v>1.59722222222222E-2</v>
      </c>
      <c r="B25">
        <f>IF(Ang_diff2!B25&gt;Final!$D$8,1,0)</f>
        <v>0</v>
      </c>
      <c r="C25">
        <f>IF(Ang_diff2!C25&gt;Final!$D$9,1,0)</f>
        <v>0</v>
      </c>
      <c r="D25">
        <f>IF(Ang_diff2!D25&gt;Final!$D$10,1,0)</f>
        <v>0</v>
      </c>
      <c r="E25">
        <f>IF(Ang_diff2!E25&gt;Final!$D$11,1,0)</f>
        <v>0</v>
      </c>
      <c r="F25">
        <f>IF(Ang_diff2!F25&gt;Final!$D$12,1,0)</f>
        <v>0</v>
      </c>
      <c r="G25">
        <f>IF(Ang_diff2!G25&gt;Final!$D$13,1,0)</f>
        <v>0</v>
      </c>
      <c r="H25">
        <f>IF(Ang_diff2!H25&gt;Final!$D$14,1,0)</f>
        <v>0</v>
      </c>
      <c r="I25">
        <f>IF(Ang_diff2!I25&gt;Final!$D$15,1,0)</f>
        <v>0</v>
      </c>
      <c r="J25">
        <f>IF(Ang_diff2!J25&gt;Final!$D$16,1,0)</f>
        <v>0</v>
      </c>
      <c r="K25">
        <f>IF(Ang_diff2!K25&gt;Final!$D$17,1,0)</f>
        <v>0</v>
      </c>
      <c r="L25">
        <f>IF(Ang_diff2!L25&gt;Final!$D$18,1,0)</f>
        <v>0</v>
      </c>
      <c r="M25" t="e">
        <f>IF(Ang_diff2!M25&gt;Final!#REF!,1,0)</f>
        <v>#REF!</v>
      </c>
      <c r="N25">
        <f>IF(Ang_diff2!N25&gt;Final!$D$21,1,0)</f>
        <v>0</v>
      </c>
      <c r="O25">
        <f>IF(Ang_diff2!O25&gt;Final!$D$22,1,0)</f>
        <v>0</v>
      </c>
      <c r="P25">
        <f>IF(Ang_diff2!P25&gt;Final!$D$23,1,0)</f>
        <v>0</v>
      </c>
    </row>
    <row r="26" spans="1:16" x14ac:dyDescent="0.25">
      <c r="A26" s="3">
        <v>1.6666666666666701E-2</v>
      </c>
      <c r="B26">
        <f>IF(Ang_diff2!B26&gt;Final!$D$8,1,0)</f>
        <v>0</v>
      </c>
      <c r="C26">
        <f>IF(Ang_diff2!C26&gt;Final!$D$9,1,0)</f>
        <v>0</v>
      </c>
      <c r="D26">
        <f>IF(Ang_diff2!D26&gt;Final!$D$10,1,0)</f>
        <v>0</v>
      </c>
      <c r="E26">
        <f>IF(Ang_diff2!E26&gt;Final!$D$11,1,0)</f>
        <v>0</v>
      </c>
      <c r="F26">
        <f>IF(Ang_diff2!F26&gt;Final!$D$12,1,0)</f>
        <v>0</v>
      </c>
      <c r="G26">
        <f>IF(Ang_diff2!G26&gt;Final!$D$13,1,0)</f>
        <v>0</v>
      </c>
      <c r="H26">
        <f>IF(Ang_diff2!H26&gt;Final!$D$14,1,0)</f>
        <v>0</v>
      </c>
      <c r="I26">
        <f>IF(Ang_diff2!I26&gt;Final!$D$15,1,0)</f>
        <v>0</v>
      </c>
      <c r="J26">
        <f>IF(Ang_diff2!J26&gt;Final!$D$16,1,0)</f>
        <v>0</v>
      </c>
      <c r="K26">
        <f>IF(Ang_diff2!K26&gt;Final!$D$17,1,0)</f>
        <v>0</v>
      </c>
      <c r="L26">
        <f>IF(Ang_diff2!L26&gt;Final!$D$18,1,0)</f>
        <v>0</v>
      </c>
      <c r="M26" t="e">
        <f>IF(Ang_diff2!M26&gt;Final!#REF!,1,0)</f>
        <v>#REF!</v>
      </c>
      <c r="N26">
        <f>IF(Ang_diff2!N26&gt;Final!$D$21,1,0)</f>
        <v>0</v>
      </c>
      <c r="O26">
        <f>IF(Ang_diff2!O26&gt;Final!$D$22,1,0)</f>
        <v>0</v>
      </c>
      <c r="P26">
        <f>IF(Ang_diff2!P26&gt;Final!$D$23,1,0)</f>
        <v>0</v>
      </c>
    </row>
    <row r="27" spans="1:16" x14ac:dyDescent="0.25">
      <c r="A27" s="3">
        <v>1.7361111111111101E-2</v>
      </c>
      <c r="B27">
        <f>IF(Ang_diff2!B27&gt;Final!$D$8,1,0)</f>
        <v>0</v>
      </c>
      <c r="C27">
        <f>IF(Ang_diff2!C27&gt;Final!$D$9,1,0)</f>
        <v>0</v>
      </c>
      <c r="D27">
        <f>IF(Ang_diff2!D27&gt;Final!$D$10,1,0)</f>
        <v>0</v>
      </c>
      <c r="E27">
        <f>IF(Ang_diff2!E27&gt;Final!$D$11,1,0)</f>
        <v>0</v>
      </c>
      <c r="F27">
        <f>IF(Ang_diff2!F27&gt;Final!$D$12,1,0)</f>
        <v>0</v>
      </c>
      <c r="G27">
        <f>IF(Ang_diff2!G27&gt;Final!$D$13,1,0)</f>
        <v>0</v>
      </c>
      <c r="H27">
        <f>IF(Ang_diff2!H27&gt;Final!$D$14,1,0)</f>
        <v>0</v>
      </c>
      <c r="I27">
        <f>IF(Ang_diff2!I27&gt;Final!$D$15,1,0)</f>
        <v>0</v>
      </c>
      <c r="J27">
        <f>IF(Ang_diff2!J27&gt;Final!$D$16,1,0)</f>
        <v>0</v>
      </c>
      <c r="K27">
        <f>IF(Ang_diff2!K27&gt;Final!$D$17,1,0)</f>
        <v>0</v>
      </c>
      <c r="L27">
        <f>IF(Ang_diff2!L27&gt;Final!$D$18,1,0)</f>
        <v>0</v>
      </c>
      <c r="M27" t="e">
        <f>IF(Ang_diff2!M27&gt;Final!#REF!,1,0)</f>
        <v>#REF!</v>
      </c>
      <c r="N27">
        <f>IF(Ang_diff2!N27&gt;Final!$D$21,1,0)</f>
        <v>0</v>
      </c>
      <c r="O27">
        <f>IF(Ang_diff2!O27&gt;Final!$D$22,1,0)</f>
        <v>0</v>
      </c>
      <c r="P27">
        <f>IF(Ang_diff2!P27&gt;Final!$D$23,1,0)</f>
        <v>0</v>
      </c>
    </row>
    <row r="28" spans="1:16" x14ac:dyDescent="0.25">
      <c r="A28" s="3">
        <v>1.8055555555555599E-2</v>
      </c>
      <c r="B28">
        <f>IF(Ang_diff2!B28&gt;Final!$D$8,1,0)</f>
        <v>0</v>
      </c>
      <c r="C28">
        <f>IF(Ang_diff2!C28&gt;Final!$D$9,1,0)</f>
        <v>0</v>
      </c>
      <c r="D28">
        <f>IF(Ang_diff2!D28&gt;Final!$D$10,1,0)</f>
        <v>0</v>
      </c>
      <c r="E28">
        <f>IF(Ang_diff2!E28&gt;Final!$D$11,1,0)</f>
        <v>0</v>
      </c>
      <c r="F28">
        <f>IF(Ang_diff2!F28&gt;Final!$D$12,1,0)</f>
        <v>0</v>
      </c>
      <c r="G28">
        <f>IF(Ang_diff2!G28&gt;Final!$D$13,1,0)</f>
        <v>0</v>
      </c>
      <c r="H28">
        <f>IF(Ang_diff2!H28&gt;Final!$D$14,1,0)</f>
        <v>0</v>
      </c>
      <c r="I28">
        <f>IF(Ang_diff2!I28&gt;Final!$D$15,1,0)</f>
        <v>0</v>
      </c>
      <c r="J28">
        <f>IF(Ang_diff2!J28&gt;Final!$D$16,1,0)</f>
        <v>0</v>
      </c>
      <c r="K28">
        <f>IF(Ang_diff2!K28&gt;Final!$D$17,1,0)</f>
        <v>0</v>
      </c>
      <c r="L28">
        <f>IF(Ang_diff2!L28&gt;Final!$D$18,1,0)</f>
        <v>0</v>
      </c>
      <c r="M28" t="e">
        <f>IF(Ang_diff2!M28&gt;Final!#REF!,1,0)</f>
        <v>#REF!</v>
      </c>
      <c r="N28">
        <f>IF(Ang_diff2!N28&gt;Final!$D$21,1,0)</f>
        <v>0</v>
      </c>
      <c r="O28">
        <f>IF(Ang_diff2!O28&gt;Final!$D$22,1,0)</f>
        <v>0</v>
      </c>
      <c r="P28">
        <f>IF(Ang_diff2!P28&gt;Final!$D$23,1,0)</f>
        <v>0</v>
      </c>
    </row>
    <row r="29" spans="1:16" x14ac:dyDescent="0.25">
      <c r="A29" s="3">
        <v>1.8749999999999999E-2</v>
      </c>
      <c r="B29">
        <f>IF(Ang_diff2!B29&gt;Final!$D$8,1,0)</f>
        <v>0</v>
      </c>
      <c r="C29">
        <f>IF(Ang_diff2!C29&gt;Final!$D$9,1,0)</f>
        <v>0</v>
      </c>
      <c r="D29">
        <f>IF(Ang_diff2!D29&gt;Final!$D$10,1,0)</f>
        <v>0</v>
      </c>
      <c r="E29">
        <f>IF(Ang_diff2!E29&gt;Final!$D$11,1,0)</f>
        <v>0</v>
      </c>
      <c r="F29">
        <f>IF(Ang_diff2!F29&gt;Final!$D$12,1,0)</f>
        <v>0</v>
      </c>
      <c r="G29">
        <f>IF(Ang_diff2!G29&gt;Final!$D$13,1,0)</f>
        <v>0</v>
      </c>
      <c r="H29">
        <f>IF(Ang_diff2!H29&gt;Final!$D$14,1,0)</f>
        <v>0</v>
      </c>
      <c r="I29">
        <f>IF(Ang_diff2!I29&gt;Final!$D$15,1,0)</f>
        <v>0</v>
      </c>
      <c r="J29">
        <f>IF(Ang_diff2!J29&gt;Final!$D$16,1,0)</f>
        <v>0</v>
      </c>
      <c r="K29">
        <f>IF(Ang_diff2!K29&gt;Final!$D$17,1,0)</f>
        <v>0</v>
      </c>
      <c r="L29">
        <f>IF(Ang_diff2!L29&gt;Final!$D$18,1,0)</f>
        <v>0</v>
      </c>
      <c r="M29" t="e">
        <f>IF(Ang_diff2!M29&gt;Final!#REF!,1,0)</f>
        <v>#REF!</v>
      </c>
      <c r="N29">
        <f>IF(Ang_diff2!N29&gt;Final!$D$21,1,0)</f>
        <v>0</v>
      </c>
      <c r="O29">
        <f>IF(Ang_diff2!O29&gt;Final!$D$22,1,0)</f>
        <v>0</v>
      </c>
      <c r="P29">
        <f>IF(Ang_diff2!P29&gt;Final!$D$23,1,0)</f>
        <v>0</v>
      </c>
    </row>
    <row r="30" spans="1:16" x14ac:dyDescent="0.25">
      <c r="A30" s="3">
        <v>1.94444444444444E-2</v>
      </c>
      <c r="B30">
        <f>IF(Ang_diff2!B30&gt;Final!$D$8,1,0)</f>
        <v>0</v>
      </c>
      <c r="C30">
        <f>IF(Ang_diff2!C30&gt;Final!$D$9,1,0)</f>
        <v>0</v>
      </c>
      <c r="D30">
        <f>IF(Ang_diff2!D30&gt;Final!$D$10,1,0)</f>
        <v>0</v>
      </c>
      <c r="E30">
        <f>IF(Ang_diff2!E30&gt;Final!$D$11,1,0)</f>
        <v>0</v>
      </c>
      <c r="F30">
        <f>IF(Ang_diff2!F30&gt;Final!$D$12,1,0)</f>
        <v>0</v>
      </c>
      <c r="G30">
        <f>IF(Ang_diff2!G30&gt;Final!$D$13,1,0)</f>
        <v>0</v>
      </c>
      <c r="H30">
        <f>IF(Ang_diff2!H30&gt;Final!$D$14,1,0)</f>
        <v>0</v>
      </c>
      <c r="I30">
        <f>IF(Ang_diff2!I30&gt;Final!$D$15,1,0)</f>
        <v>0</v>
      </c>
      <c r="J30">
        <f>IF(Ang_diff2!J30&gt;Final!$D$16,1,0)</f>
        <v>0</v>
      </c>
      <c r="K30">
        <f>IF(Ang_diff2!K30&gt;Final!$D$17,1,0)</f>
        <v>0</v>
      </c>
      <c r="L30">
        <f>IF(Ang_diff2!L30&gt;Final!$D$18,1,0)</f>
        <v>0</v>
      </c>
      <c r="M30" t="e">
        <f>IF(Ang_diff2!M30&gt;Final!#REF!,1,0)</f>
        <v>#REF!</v>
      </c>
      <c r="N30">
        <f>IF(Ang_diff2!N30&gt;Final!$D$21,1,0)</f>
        <v>0</v>
      </c>
      <c r="O30">
        <f>IF(Ang_diff2!O30&gt;Final!$D$22,1,0)</f>
        <v>0</v>
      </c>
      <c r="P30">
        <f>IF(Ang_diff2!P30&gt;Final!$D$23,1,0)</f>
        <v>0</v>
      </c>
    </row>
    <row r="31" spans="1:16" x14ac:dyDescent="0.25">
      <c r="A31" s="3">
        <v>2.0138888888888901E-2</v>
      </c>
      <c r="B31">
        <f>IF(Ang_diff2!B31&gt;Final!$D$8,1,0)</f>
        <v>0</v>
      </c>
      <c r="C31">
        <f>IF(Ang_diff2!C31&gt;Final!$D$9,1,0)</f>
        <v>0</v>
      </c>
      <c r="D31">
        <f>IF(Ang_diff2!D31&gt;Final!$D$10,1,0)</f>
        <v>0</v>
      </c>
      <c r="E31">
        <f>IF(Ang_diff2!E31&gt;Final!$D$11,1,0)</f>
        <v>0</v>
      </c>
      <c r="F31">
        <f>IF(Ang_diff2!F31&gt;Final!$D$12,1,0)</f>
        <v>0</v>
      </c>
      <c r="G31">
        <f>IF(Ang_diff2!G31&gt;Final!$D$13,1,0)</f>
        <v>0</v>
      </c>
      <c r="H31">
        <f>IF(Ang_diff2!H31&gt;Final!$D$14,1,0)</f>
        <v>0</v>
      </c>
      <c r="I31">
        <f>IF(Ang_diff2!I31&gt;Final!$D$15,1,0)</f>
        <v>0</v>
      </c>
      <c r="J31">
        <f>IF(Ang_diff2!J31&gt;Final!$D$16,1,0)</f>
        <v>0</v>
      </c>
      <c r="K31">
        <f>IF(Ang_diff2!K31&gt;Final!$D$17,1,0)</f>
        <v>0</v>
      </c>
      <c r="L31">
        <f>IF(Ang_diff2!L31&gt;Final!$D$18,1,0)</f>
        <v>0</v>
      </c>
      <c r="M31" t="e">
        <f>IF(Ang_diff2!M31&gt;Final!#REF!,1,0)</f>
        <v>#REF!</v>
      </c>
      <c r="N31">
        <f>IF(Ang_diff2!N31&gt;Final!$D$21,1,0)</f>
        <v>0</v>
      </c>
      <c r="O31">
        <f>IF(Ang_diff2!O31&gt;Final!$D$22,1,0)</f>
        <v>0</v>
      </c>
      <c r="P31">
        <f>IF(Ang_diff2!P31&gt;Final!$D$23,1,0)</f>
        <v>0</v>
      </c>
    </row>
    <row r="32" spans="1:16" x14ac:dyDescent="0.25">
      <c r="A32" s="3">
        <v>2.0833333333333301E-2</v>
      </c>
      <c r="B32">
        <f>IF(Ang_diff2!B32&gt;Final!$D$8,1,0)</f>
        <v>0</v>
      </c>
      <c r="C32">
        <f>IF(Ang_diff2!C32&gt;Final!$D$9,1,0)</f>
        <v>0</v>
      </c>
      <c r="D32">
        <f>IF(Ang_diff2!D32&gt;Final!$D$10,1,0)</f>
        <v>0</v>
      </c>
      <c r="E32">
        <f>IF(Ang_diff2!E32&gt;Final!$D$11,1,0)</f>
        <v>0</v>
      </c>
      <c r="F32">
        <f>IF(Ang_diff2!F32&gt;Final!$D$12,1,0)</f>
        <v>0</v>
      </c>
      <c r="G32">
        <f>IF(Ang_diff2!G32&gt;Final!$D$13,1,0)</f>
        <v>0</v>
      </c>
      <c r="H32">
        <f>IF(Ang_diff2!H32&gt;Final!$D$14,1,0)</f>
        <v>0</v>
      </c>
      <c r="I32">
        <f>IF(Ang_diff2!I32&gt;Final!$D$15,1,0)</f>
        <v>0</v>
      </c>
      <c r="J32">
        <f>IF(Ang_diff2!J32&gt;Final!$D$16,1,0)</f>
        <v>0</v>
      </c>
      <c r="K32">
        <f>IF(Ang_diff2!K32&gt;Final!$D$17,1,0)</f>
        <v>0</v>
      </c>
      <c r="L32">
        <f>IF(Ang_diff2!L32&gt;Final!$D$18,1,0)</f>
        <v>0</v>
      </c>
      <c r="M32" t="e">
        <f>IF(Ang_diff2!M32&gt;Final!#REF!,1,0)</f>
        <v>#REF!</v>
      </c>
      <c r="N32">
        <f>IF(Ang_diff2!N32&gt;Final!$D$21,1,0)</f>
        <v>0</v>
      </c>
      <c r="O32">
        <f>IF(Ang_diff2!O32&gt;Final!$D$22,1,0)</f>
        <v>0</v>
      </c>
      <c r="P32">
        <f>IF(Ang_diff2!P32&gt;Final!$D$23,1,0)</f>
        <v>0</v>
      </c>
    </row>
    <row r="33" spans="1:16" x14ac:dyDescent="0.25">
      <c r="A33" s="3">
        <v>2.1527777777777798E-2</v>
      </c>
      <c r="B33">
        <f>IF(Ang_diff2!B33&gt;Final!$D$8,1,0)</f>
        <v>0</v>
      </c>
      <c r="C33">
        <f>IF(Ang_diff2!C33&gt;Final!$D$9,1,0)</f>
        <v>0</v>
      </c>
      <c r="D33">
        <f>IF(Ang_diff2!D33&gt;Final!$D$10,1,0)</f>
        <v>0</v>
      </c>
      <c r="E33">
        <f>IF(Ang_diff2!E33&gt;Final!$D$11,1,0)</f>
        <v>0</v>
      </c>
      <c r="F33">
        <f>IF(Ang_diff2!F33&gt;Final!$D$12,1,0)</f>
        <v>0</v>
      </c>
      <c r="G33">
        <f>IF(Ang_diff2!G33&gt;Final!$D$13,1,0)</f>
        <v>0</v>
      </c>
      <c r="H33">
        <f>IF(Ang_diff2!H33&gt;Final!$D$14,1,0)</f>
        <v>0</v>
      </c>
      <c r="I33">
        <f>IF(Ang_diff2!I33&gt;Final!$D$15,1,0)</f>
        <v>0</v>
      </c>
      <c r="J33">
        <f>IF(Ang_diff2!J33&gt;Final!$D$16,1,0)</f>
        <v>0</v>
      </c>
      <c r="K33">
        <f>IF(Ang_diff2!K33&gt;Final!$D$17,1,0)</f>
        <v>0</v>
      </c>
      <c r="L33">
        <f>IF(Ang_diff2!L33&gt;Final!$D$18,1,0)</f>
        <v>0</v>
      </c>
      <c r="M33" t="e">
        <f>IF(Ang_diff2!M33&gt;Final!#REF!,1,0)</f>
        <v>#REF!</v>
      </c>
      <c r="N33">
        <f>IF(Ang_diff2!N33&gt;Final!$D$21,1,0)</f>
        <v>0</v>
      </c>
      <c r="O33">
        <f>IF(Ang_diff2!O33&gt;Final!$D$22,1,0)</f>
        <v>0</v>
      </c>
      <c r="P33">
        <f>IF(Ang_diff2!P33&gt;Final!$D$23,1,0)</f>
        <v>0</v>
      </c>
    </row>
    <row r="34" spans="1:16" x14ac:dyDescent="0.25">
      <c r="A34" s="3">
        <v>2.2222222222222199E-2</v>
      </c>
      <c r="B34">
        <f>IF(Ang_diff2!B34&gt;Final!$D$8,1,0)</f>
        <v>0</v>
      </c>
      <c r="C34">
        <f>IF(Ang_diff2!C34&gt;Final!$D$9,1,0)</f>
        <v>0</v>
      </c>
      <c r="D34">
        <f>IF(Ang_diff2!D34&gt;Final!$D$10,1,0)</f>
        <v>0</v>
      </c>
      <c r="E34">
        <f>IF(Ang_diff2!E34&gt;Final!$D$11,1,0)</f>
        <v>0</v>
      </c>
      <c r="F34">
        <f>IF(Ang_diff2!F34&gt;Final!$D$12,1,0)</f>
        <v>0</v>
      </c>
      <c r="G34">
        <f>IF(Ang_diff2!G34&gt;Final!$D$13,1,0)</f>
        <v>0</v>
      </c>
      <c r="H34">
        <f>IF(Ang_diff2!H34&gt;Final!$D$14,1,0)</f>
        <v>0</v>
      </c>
      <c r="I34">
        <f>IF(Ang_diff2!I34&gt;Final!$D$15,1,0)</f>
        <v>0</v>
      </c>
      <c r="J34">
        <f>IF(Ang_diff2!J34&gt;Final!$D$16,1,0)</f>
        <v>0</v>
      </c>
      <c r="K34">
        <f>IF(Ang_diff2!K34&gt;Final!$D$17,1,0)</f>
        <v>0</v>
      </c>
      <c r="L34">
        <f>IF(Ang_diff2!L34&gt;Final!$D$18,1,0)</f>
        <v>0</v>
      </c>
      <c r="M34" t="e">
        <f>IF(Ang_diff2!M34&gt;Final!#REF!,1,0)</f>
        <v>#REF!</v>
      </c>
      <c r="N34">
        <f>IF(Ang_diff2!N34&gt;Final!$D$21,1,0)</f>
        <v>0</v>
      </c>
      <c r="O34">
        <f>IF(Ang_diff2!O34&gt;Final!$D$22,1,0)</f>
        <v>0</v>
      </c>
      <c r="P34">
        <f>IF(Ang_diff2!P34&gt;Final!$D$23,1,0)</f>
        <v>0</v>
      </c>
    </row>
    <row r="35" spans="1:16" x14ac:dyDescent="0.25">
      <c r="A35" s="3">
        <v>2.29166666666667E-2</v>
      </c>
      <c r="B35">
        <f>IF(Ang_diff2!B35&gt;Final!$D$8,1,0)</f>
        <v>0</v>
      </c>
      <c r="C35">
        <f>IF(Ang_diff2!C35&gt;Final!$D$9,1,0)</f>
        <v>0</v>
      </c>
      <c r="D35">
        <f>IF(Ang_diff2!D35&gt;Final!$D$10,1,0)</f>
        <v>0</v>
      </c>
      <c r="E35">
        <f>IF(Ang_diff2!E35&gt;Final!$D$11,1,0)</f>
        <v>0</v>
      </c>
      <c r="F35">
        <f>IF(Ang_diff2!F35&gt;Final!$D$12,1,0)</f>
        <v>0</v>
      </c>
      <c r="G35">
        <f>IF(Ang_diff2!G35&gt;Final!$D$13,1,0)</f>
        <v>0</v>
      </c>
      <c r="H35">
        <f>IF(Ang_diff2!H35&gt;Final!$D$14,1,0)</f>
        <v>0</v>
      </c>
      <c r="I35">
        <f>IF(Ang_diff2!I35&gt;Final!$D$15,1,0)</f>
        <v>0</v>
      </c>
      <c r="J35">
        <f>IF(Ang_diff2!J35&gt;Final!$D$16,1,0)</f>
        <v>0</v>
      </c>
      <c r="K35">
        <f>IF(Ang_diff2!K35&gt;Final!$D$17,1,0)</f>
        <v>0</v>
      </c>
      <c r="L35">
        <f>IF(Ang_diff2!L35&gt;Final!$D$18,1,0)</f>
        <v>0</v>
      </c>
      <c r="M35" t="e">
        <f>IF(Ang_diff2!M35&gt;Final!#REF!,1,0)</f>
        <v>#REF!</v>
      </c>
      <c r="N35">
        <f>IF(Ang_diff2!N35&gt;Final!$D$21,1,0)</f>
        <v>0</v>
      </c>
      <c r="O35">
        <f>IF(Ang_diff2!O35&gt;Final!$D$22,1,0)</f>
        <v>0</v>
      </c>
      <c r="P35">
        <f>IF(Ang_diff2!P35&gt;Final!$D$23,1,0)</f>
        <v>0</v>
      </c>
    </row>
    <row r="36" spans="1:16" x14ac:dyDescent="0.25">
      <c r="A36" s="3">
        <v>2.36111111111111E-2</v>
      </c>
      <c r="B36">
        <f>IF(Ang_diff2!B36&gt;Final!$D$8,1,0)</f>
        <v>0</v>
      </c>
      <c r="C36">
        <f>IF(Ang_diff2!C36&gt;Final!$D$9,1,0)</f>
        <v>0</v>
      </c>
      <c r="D36">
        <f>IF(Ang_diff2!D36&gt;Final!$D$10,1,0)</f>
        <v>0</v>
      </c>
      <c r="E36">
        <f>IF(Ang_diff2!E36&gt;Final!$D$11,1,0)</f>
        <v>0</v>
      </c>
      <c r="F36">
        <f>IF(Ang_diff2!F36&gt;Final!$D$12,1,0)</f>
        <v>0</v>
      </c>
      <c r="G36">
        <f>IF(Ang_diff2!G36&gt;Final!$D$13,1,0)</f>
        <v>0</v>
      </c>
      <c r="H36">
        <f>IF(Ang_diff2!H36&gt;Final!$D$14,1,0)</f>
        <v>0</v>
      </c>
      <c r="I36">
        <f>IF(Ang_diff2!I36&gt;Final!$D$15,1,0)</f>
        <v>0</v>
      </c>
      <c r="J36">
        <f>IF(Ang_diff2!J36&gt;Final!$D$16,1,0)</f>
        <v>0</v>
      </c>
      <c r="K36">
        <f>IF(Ang_diff2!K36&gt;Final!$D$17,1,0)</f>
        <v>0</v>
      </c>
      <c r="L36">
        <f>IF(Ang_diff2!L36&gt;Final!$D$18,1,0)</f>
        <v>0</v>
      </c>
      <c r="M36" t="e">
        <f>IF(Ang_diff2!M36&gt;Final!#REF!,1,0)</f>
        <v>#REF!</v>
      </c>
      <c r="N36">
        <f>IF(Ang_diff2!N36&gt;Final!$D$21,1,0)</f>
        <v>0</v>
      </c>
      <c r="O36">
        <f>IF(Ang_diff2!O36&gt;Final!$D$22,1,0)</f>
        <v>0</v>
      </c>
      <c r="P36">
        <f>IF(Ang_diff2!P36&gt;Final!$D$23,1,0)</f>
        <v>0</v>
      </c>
    </row>
    <row r="37" spans="1:16" x14ac:dyDescent="0.25">
      <c r="A37" s="3">
        <v>2.4305555555555601E-2</v>
      </c>
      <c r="B37">
        <f>IF(Ang_diff2!B37&gt;Final!$D$8,1,0)</f>
        <v>0</v>
      </c>
      <c r="C37">
        <f>IF(Ang_diff2!C37&gt;Final!$D$9,1,0)</f>
        <v>0</v>
      </c>
      <c r="D37">
        <f>IF(Ang_diff2!D37&gt;Final!$D$10,1,0)</f>
        <v>0</v>
      </c>
      <c r="E37">
        <f>IF(Ang_diff2!E37&gt;Final!$D$11,1,0)</f>
        <v>0</v>
      </c>
      <c r="F37">
        <f>IF(Ang_diff2!F37&gt;Final!$D$12,1,0)</f>
        <v>0</v>
      </c>
      <c r="G37">
        <f>IF(Ang_diff2!G37&gt;Final!$D$13,1,0)</f>
        <v>0</v>
      </c>
      <c r="H37">
        <f>IF(Ang_diff2!H37&gt;Final!$D$14,1,0)</f>
        <v>0</v>
      </c>
      <c r="I37">
        <f>IF(Ang_diff2!I37&gt;Final!$D$15,1,0)</f>
        <v>0</v>
      </c>
      <c r="J37">
        <f>IF(Ang_diff2!J37&gt;Final!$D$16,1,0)</f>
        <v>0</v>
      </c>
      <c r="K37">
        <f>IF(Ang_diff2!K37&gt;Final!$D$17,1,0)</f>
        <v>0</v>
      </c>
      <c r="L37">
        <f>IF(Ang_diff2!L37&gt;Final!$D$18,1,0)</f>
        <v>0</v>
      </c>
      <c r="M37" t="e">
        <f>IF(Ang_diff2!M37&gt;Final!#REF!,1,0)</f>
        <v>#REF!</v>
      </c>
      <c r="N37">
        <f>IF(Ang_diff2!N37&gt;Final!$D$21,1,0)</f>
        <v>0</v>
      </c>
      <c r="O37">
        <f>IF(Ang_diff2!O37&gt;Final!$D$22,1,0)</f>
        <v>0</v>
      </c>
      <c r="P37">
        <f>IF(Ang_diff2!P37&gt;Final!$D$23,1,0)</f>
        <v>0</v>
      </c>
    </row>
    <row r="38" spans="1:16" x14ac:dyDescent="0.25">
      <c r="A38" s="3">
        <v>2.5000000000000001E-2</v>
      </c>
      <c r="B38">
        <f>IF(Ang_diff2!B38&gt;Final!$D$8,1,0)</f>
        <v>0</v>
      </c>
      <c r="C38">
        <f>IF(Ang_diff2!C38&gt;Final!$D$9,1,0)</f>
        <v>0</v>
      </c>
      <c r="D38">
        <f>IF(Ang_diff2!D38&gt;Final!$D$10,1,0)</f>
        <v>0</v>
      </c>
      <c r="E38">
        <f>IF(Ang_diff2!E38&gt;Final!$D$11,1,0)</f>
        <v>0</v>
      </c>
      <c r="F38">
        <f>IF(Ang_diff2!F38&gt;Final!$D$12,1,0)</f>
        <v>0</v>
      </c>
      <c r="G38">
        <f>IF(Ang_diff2!G38&gt;Final!$D$13,1,0)</f>
        <v>0</v>
      </c>
      <c r="H38">
        <f>IF(Ang_diff2!H38&gt;Final!$D$14,1,0)</f>
        <v>0</v>
      </c>
      <c r="I38">
        <f>IF(Ang_diff2!I38&gt;Final!$D$15,1,0)</f>
        <v>0</v>
      </c>
      <c r="J38">
        <f>IF(Ang_diff2!J38&gt;Final!$D$16,1,0)</f>
        <v>0</v>
      </c>
      <c r="K38">
        <f>IF(Ang_diff2!K38&gt;Final!$D$17,1,0)</f>
        <v>0</v>
      </c>
      <c r="L38">
        <f>IF(Ang_diff2!L38&gt;Final!$D$18,1,0)</f>
        <v>0</v>
      </c>
      <c r="M38" t="e">
        <f>IF(Ang_diff2!M38&gt;Final!#REF!,1,0)</f>
        <v>#REF!</v>
      </c>
      <c r="N38">
        <f>IF(Ang_diff2!N38&gt;Final!$D$21,1,0)</f>
        <v>0</v>
      </c>
      <c r="O38">
        <f>IF(Ang_diff2!O38&gt;Final!$D$22,1,0)</f>
        <v>0</v>
      </c>
      <c r="P38">
        <f>IF(Ang_diff2!P38&gt;Final!$D$23,1,0)</f>
        <v>0</v>
      </c>
    </row>
    <row r="39" spans="1:16" x14ac:dyDescent="0.25">
      <c r="A39" s="3">
        <v>2.5694444444444402E-2</v>
      </c>
      <c r="B39">
        <f>IF(Ang_diff2!B39&gt;Final!$D$8,1,0)</f>
        <v>0</v>
      </c>
      <c r="C39">
        <f>IF(Ang_diff2!C39&gt;Final!$D$9,1,0)</f>
        <v>0</v>
      </c>
      <c r="D39">
        <f>IF(Ang_diff2!D39&gt;Final!$D$10,1,0)</f>
        <v>0</v>
      </c>
      <c r="E39">
        <f>IF(Ang_diff2!E39&gt;Final!$D$11,1,0)</f>
        <v>0</v>
      </c>
      <c r="F39">
        <f>IF(Ang_diff2!F39&gt;Final!$D$12,1,0)</f>
        <v>0</v>
      </c>
      <c r="G39">
        <f>IF(Ang_diff2!G39&gt;Final!$D$13,1,0)</f>
        <v>0</v>
      </c>
      <c r="H39">
        <f>IF(Ang_diff2!H39&gt;Final!$D$14,1,0)</f>
        <v>0</v>
      </c>
      <c r="I39">
        <f>IF(Ang_diff2!I39&gt;Final!$D$15,1,0)</f>
        <v>0</v>
      </c>
      <c r="J39">
        <f>IF(Ang_diff2!J39&gt;Final!$D$16,1,0)</f>
        <v>0</v>
      </c>
      <c r="K39">
        <f>IF(Ang_diff2!K39&gt;Final!$D$17,1,0)</f>
        <v>0</v>
      </c>
      <c r="L39">
        <f>IF(Ang_diff2!L39&gt;Final!$D$18,1,0)</f>
        <v>0</v>
      </c>
      <c r="M39" t="e">
        <f>IF(Ang_diff2!M39&gt;Final!#REF!,1,0)</f>
        <v>#REF!</v>
      </c>
      <c r="N39">
        <f>IF(Ang_diff2!N39&gt;Final!$D$21,1,0)</f>
        <v>0</v>
      </c>
      <c r="O39">
        <f>IF(Ang_diff2!O39&gt;Final!$D$22,1,0)</f>
        <v>0</v>
      </c>
      <c r="P39">
        <f>IF(Ang_diff2!P39&gt;Final!$D$23,1,0)</f>
        <v>0</v>
      </c>
    </row>
    <row r="40" spans="1:16" x14ac:dyDescent="0.25">
      <c r="A40" s="3">
        <v>2.6388888888888899E-2</v>
      </c>
      <c r="B40">
        <f>IF(Ang_diff2!B40&gt;Final!$D$8,1,0)</f>
        <v>0</v>
      </c>
      <c r="C40">
        <f>IF(Ang_diff2!C40&gt;Final!$D$9,1,0)</f>
        <v>0</v>
      </c>
      <c r="D40">
        <f>IF(Ang_diff2!D40&gt;Final!$D$10,1,0)</f>
        <v>0</v>
      </c>
      <c r="E40">
        <f>IF(Ang_diff2!E40&gt;Final!$D$11,1,0)</f>
        <v>0</v>
      </c>
      <c r="F40">
        <f>IF(Ang_diff2!F40&gt;Final!$D$12,1,0)</f>
        <v>0</v>
      </c>
      <c r="G40">
        <f>IF(Ang_diff2!G40&gt;Final!$D$13,1,0)</f>
        <v>0</v>
      </c>
      <c r="H40">
        <f>IF(Ang_diff2!H40&gt;Final!$D$14,1,0)</f>
        <v>0</v>
      </c>
      <c r="I40">
        <f>IF(Ang_diff2!I40&gt;Final!$D$15,1,0)</f>
        <v>0</v>
      </c>
      <c r="J40">
        <f>IF(Ang_diff2!J40&gt;Final!$D$16,1,0)</f>
        <v>0</v>
      </c>
      <c r="K40">
        <f>IF(Ang_diff2!K40&gt;Final!$D$17,1,0)</f>
        <v>0</v>
      </c>
      <c r="L40">
        <f>IF(Ang_diff2!L40&gt;Final!$D$18,1,0)</f>
        <v>0</v>
      </c>
      <c r="M40" t="e">
        <f>IF(Ang_diff2!M40&gt;Final!#REF!,1,0)</f>
        <v>#REF!</v>
      </c>
      <c r="N40">
        <f>IF(Ang_diff2!N40&gt;Final!$D$21,1,0)</f>
        <v>0</v>
      </c>
      <c r="O40">
        <f>IF(Ang_diff2!O40&gt;Final!$D$22,1,0)</f>
        <v>0</v>
      </c>
      <c r="P40">
        <f>IF(Ang_diff2!P40&gt;Final!$D$23,1,0)</f>
        <v>0</v>
      </c>
    </row>
    <row r="41" spans="1:16" x14ac:dyDescent="0.25">
      <c r="A41" s="3">
        <v>2.70833333333333E-2</v>
      </c>
      <c r="B41">
        <f>IF(Ang_diff2!B41&gt;Final!$D$8,1,0)</f>
        <v>0</v>
      </c>
      <c r="C41">
        <f>IF(Ang_diff2!C41&gt;Final!$D$9,1,0)</f>
        <v>0</v>
      </c>
      <c r="D41">
        <f>IF(Ang_diff2!D41&gt;Final!$D$10,1,0)</f>
        <v>0</v>
      </c>
      <c r="E41">
        <f>IF(Ang_diff2!E41&gt;Final!$D$11,1,0)</f>
        <v>0</v>
      </c>
      <c r="F41">
        <f>IF(Ang_diff2!F41&gt;Final!$D$12,1,0)</f>
        <v>0</v>
      </c>
      <c r="G41">
        <f>IF(Ang_diff2!G41&gt;Final!$D$13,1,0)</f>
        <v>0</v>
      </c>
      <c r="H41">
        <f>IF(Ang_diff2!H41&gt;Final!$D$14,1,0)</f>
        <v>0</v>
      </c>
      <c r="I41">
        <f>IF(Ang_diff2!I41&gt;Final!$D$15,1,0)</f>
        <v>0</v>
      </c>
      <c r="J41">
        <f>IF(Ang_diff2!J41&gt;Final!$D$16,1,0)</f>
        <v>0</v>
      </c>
      <c r="K41">
        <f>IF(Ang_diff2!K41&gt;Final!$D$17,1,0)</f>
        <v>0</v>
      </c>
      <c r="L41">
        <f>IF(Ang_diff2!L41&gt;Final!$D$18,1,0)</f>
        <v>0</v>
      </c>
      <c r="M41" t="e">
        <f>IF(Ang_diff2!M41&gt;Final!#REF!,1,0)</f>
        <v>#REF!</v>
      </c>
      <c r="N41">
        <f>IF(Ang_diff2!N41&gt;Final!$D$21,1,0)</f>
        <v>0</v>
      </c>
      <c r="O41">
        <f>IF(Ang_diff2!O41&gt;Final!$D$22,1,0)</f>
        <v>0</v>
      </c>
      <c r="P41">
        <f>IF(Ang_diff2!P41&gt;Final!$D$23,1,0)</f>
        <v>0</v>
      </c>
    </row>
    <row r="42" spans="1:16" x14ac:dyDescent="0.25">
      <c r="A42" s="3">
        <v>2.7777777777777801E-2</v>
      </c>
      <c r="B42">
        <f>IF(Ang_diff2!B42&gt;Final!$D$8,1,0)</f>
        <v>0</v>
      </c>
      <c r="C42">
        <f>IF(Ang_diff2!C42&gt;Final!$D$9,1,0)</f>
        <v>0</v>
      </c>
      <c r="D42">
        <f>IF(Ang_diff2!D42&gt;Final!$D$10,1,0)</f>
        <v>0</v>
      </c>
      <c r="E42">
        <f>IF(Ang_diff2!E42&gt;Final!$D$11,1,0)</f>
        <v>0</v>
      </c>
      <c r="F42">
        <f>IF(Ang_diff2!F42&gt;Final!$D$12,1,0)</f>
        <v>0</v>
      </c>
      <c r="G42">
        <f>IF(Ang_diff2!G42&gt;Final!$D$13,1,0)</f>
        <v>0</v>
      </c>
      <c r="H42">
        <f>IF(Ang_diff2!H42&gt;Final!$D$14,1,0)</f>
        <v>0</v>
      </c>
      <c r="I42">
        <f>IF(Ang_diff2!I42&gt;Final!$D$15,1,0)</f>
        <v>0</v>
      </c>
      <c r="J42">
        <f>IF(Ang_diff2!J42&gt;Final!$D$16,1,0)</f>
        <v>0</v>
      </c>
      <c r="K42">
        <f>IF(Ang_diff2!K42&gt;Final!$D$17,1,0)</f>
        <v>0</v>
      </c>
      <c r="L42">
        <f>IF(Ang_diff2!L42&gt;Final!$D$18,1,0)</f>
        <v>0</v>
      </c>
      <c r="M42" t="e">
        <f>IF(Ang_diff2!M42&gt;Final!#REF!,1,0)</f>
        <v>#REF!</v>
      </c>
      <c r="N42">
        <f>IF(Ang_diff2!N42&gt;Final!$D$21,1,0)</f>
        <v>0</v>
      </c>
      <c r="O42">
        <f>IF(Ang_diff2!O42&gt;Final!$D$22,1,0)</f>
        <v>0</v>
      </c>
      <c r="P42">
        <f>IF(Ang_diff2!P42&gt;Final!$D$23,1,0)</f>
        <v>0</v>
      </c>
    </row>
    <row r="43" spans="1:16" x14ac:dyDescent="0.25">
      <c r="A43" s="3">
        <v>2.8472222222222201E-2</v>
      </c>
      <c r="B43">
        <f>IF(Ang_diff2!B43&gt;Final!$D$8,1,0)</f>
        <v>0</v>
      </c>
      <c r="C43">
        <f>IF(Ang_diff2!C43&gt;Final!$D$9,1,0)</f>
        <v>0</v>
      </c>
      <c r="D43">
        <f>IF(Ang_diff2!D43&gt;Final!$D$10,1,0)</f>
        <v>0</v>
      </c>
      <c r="E43">
        <f>IF(Ang_diff2!E43&gt;Final!$D$11,1,0)</f>
        <v>0</v>
      </c>
      <c r="F43">
        <f>IF(Ang_diff2!F43&gt;Final!$D$12,1,0)</f>
        <v>0</v>
      </c>
      <c r="G43">
        <f>IF(Ang_diff2!G43&gt;Final!$D$13,1,0)</f>
        <v>0</v>
      </c>
      <c r="H43">
        <f>IF(Ang_diff2!H43&gt;Final!$D$14,1,0)</f>
        <v>0</v>
      </c>
      <c r="I43">
        <f>IF(Ang_diff2!I43&gt;Final!$D$15,1,0)</f>
        <v>0</v>
      </c>
      <c r="J43">
        <f>IF(Ang_diff2!J43&gt;Final!$D$16,1,0)</f>
        <v>0</v>
      </c>
      <c r="K43">
        <f>IF(Ang_diff2!K43&gt;Final!$D$17,1,0)</f>
        <v>0</v>
      </c>
      <c r="L43">
        <f>IF(Ang_diff2!L43&gt;Final!$D$18,1,0)</f>
        <v>0</v>
      </c>
      <c r="M43" t="e">
        <f>IF(Ang_diff2!M43&gt;Final!#REF!,1,0)</f>
        <v>#REF!</v>
      </c>
      <c r="N43">
        <f>IF(Ang_diff2!N43&gt;Final!$D$21,1,0)</f>
        <v>0</v>
      </c>
      <c r="O43">
        <f>IF(Ang_diff2!O43&gt;Final!$D$22,1,0)</f>
        <v>0</v>
      </c>
      <c r="P43">
        <f>IF(Ang_diff2!P43&gt;Final!$D$23,1,0)</f>
        <v>0</v>
      </c>
    </row>
    <row r="44" spans="1:16" x14ac:dyDescent="0.25">
      <c r="A44" s="3">
        <v>2.9166666666666698E-2</v>
      </c>
      <c r="B44">
        <f>IF(Ang_diff2!B44&gt;Final!$D$8,1,0)</f>
        <v>0</v>
      </c>
      <c r="C44">
        <f>IF(Ang_diff2!C44&gt;Final!$D$9,1,0)</f>
        <v>0</v>
      </c>
      <c r="D44">
        <f>IF(Ang_diff2!D44&gt;Final!$D$10,1,0)</f>
        <v>0</v>
      </c>
      <c r="E44">
        <f>IF(Ang_diff2!E44&gt;Final!$D$11,1,0)</f>
        <v>0</v>
      </c>
      <c r="F44">
        <f>IF(Ang_diff2!F44&gt;Final!$D$12,1,0)</f>
        <v>0</v>
      </c>
      <c r="G44">
        <f>IF(Ang_diff2!G44&gt;Final!$D$13,1,0)</f>
        <v>0</v>
      </c>
      <c r="H44">
        <f>IF(Ang_diff2!H44&gt;Final!$D$14,1,0)</f>
        <v>0</v>
      </c>
      <c r="I44">
        <f>IF(Ang_diff2!I44&gt;Final!$D$15,1,0)</f>
        <v>0</v>
      </c>
      <c r="J44">
        <f>IF(Ang_diff2!J44&gt;Final!$D$16,1,0)</f>
        <v>0</v>
      </c>
      <c r="K44">
        <f>IF(Ang_diff2!K44&gt;Final!$D$17,1,0)</f>
        <v>0</v>
      </c>
      <c r="L44">
        <f>IF(Ang_diff2!L44&gt;Final!$D$18,1,0)</f>
        <v>0</v>
      </c>
      <c r="M44" t="e">
        <f>IF(Ang_diff2!M44&gt;Final!#REF!,1,0)</f>
        <v>#REF!</v>
      </c>
      <c r="N44">
        <f>IF(Ang_diff2!N44&gt;Final!$D$21,1,0)</f>
        <v>0</v>
      </c>
      <c r="O44">
        <f>IF(Ang_diff2!O44&gt;Final!$D$22,1,0)</f>
        <v>0</v>
      </c>
      <c r="P44">
        <f>IF(Ang_diff2!P44&gt;Final!$D$23,1,0)</f>
        <v>0</v>
      </c>
    </row>
    <row r="45" spans="1:16" x14ac:dyDescent="0.25">
      <c r="A45" s="3">
        <v>2.9861111111111099E-2</v>
      </c>
      <c r="B45">
        <f>IF(Ang_diff2!B45&gt;Final!$D$8,1,0)</f>
        <v>0</v>
      </c>
      <c r="C45">
        <f>IF(Ang_diff2!C45&gt;Final!$D$9,1,0)</f>
        <v>0</v>
      </c>
      <c r="D45">
        <f>IF(Ang_diff2!D45&gt;Final!$D$10,1,0)</f>
        <v>0</v>
      </c>
      <c r="E45">
        <f>IF(Ang_diff2!E45&gt;Final!$D$11,1,0)</f>
        <v>0</v>
      </c>
      <c r="F45">
        <f>IF(Ang_diff2!F45&gt;Final!$D$12,1,0)</f>
        <v>0</v>
      </c>
      <c r="G45">
        <f>IF(Ang_diff2!G45&gt;Final!$D$13,1,0)</f>
        <v>0</v>
      </c>
      <c r="H45">
        <f>IF(Ang_diff2!H45&gt;Final!$D$14,1,0)</f>
        <v>0</v>
      </c>
      <c r="I45">
        <f>IF(Ang_diff2!I45&gt;Final!$D$15,1,0)</f>
        <v>0</v>
      </c>
      <c r="J45">
        <f>IF(Ang_diff2!J45&gt;Final!$D$16,1,0)</f>
        <v>0</v>
      </c>
      <c r="K45">
        <f>IF(Ang_diff2!K45&gt;Final!$D$17,1,0)</f>
        <v>0</v>
      </c>
      <c r="L45">
        <f>IF(Ang_diff2!L45&gt;Final!$D$18,1,0)</f>
        <v>0</v>
      </c>
      <c r="M45" t="e">
        <f>IF(Ang_diff2!M45&gt;Final!#REF!,1,0)</f>
        <v>#REF!</v>
      </c>
      <c r="N45">
        <f>IF(Ang_diff2!N45&gt;Final!$D$21,1,0)</f>
        <v>0</v>
      </c>
      <c r="O45">
        <f>IF(Ang_diff2!O45&gt;Final!$D$22,1,0)</f>
        <v>0</v>
      </c>
      <c r="P45">
        <f>IF(Ang_diff2!P45&gt;Final!$D$23,1,0)</f>
        <v>0</v>
      </c>
    </row>
    <row r="46" spans="1:16" x14ac:dyDescent="0.25">
      <c r="A46" s="3">
        <v>3.05555555555556E-2</v>
      </c>
      <c r="B46">
        <f>IF(Ang_diff2!B46&gt;Final!$D$8,1,0)</f>
        <v>0</v>
      </c>
      <c r="C46">
        <f>IF(Ang_diff2!C46&gt;Final!$D$9,1,0)</f>
        <v>0</v>
      </c>
      <c r="D46">
        <f>IF(Ang_diff2!D46&gt;Final!$D$10,1,0)</f>
        <v>0</v>
      </c>
      <c r="E46">
        <f>IF(Ang_diff2!E46&gt;Final!$D$11,1,0)</f>
        <v>0</v>
      </c>
      <c r="F46">
        <f>IF(Ang_diff2!F46&gt;Final!$D$12,1,0)</f>
        <v>0</v>
      </c>
      <c r="G46">
        <f>IF(Ang_diff2!G46&gt;Final!$D$13,1,0)</f>
        <v>0</v>
      </c>
      <c r="H46">
        <f>IF(Ang_diff2!H46&gt;Final!$D$14,1,0)</f>
        <v>0</v>
      </c>
      <c r="I46">
        <f>IF(Ang_diff2!I46&gt;Final!$D$15,1,0)</f>
        <v>0</v>
      </c>
      <c r="J46">
        <f>IF(Ang_diff2!J46&gt;Final!$D$16,1,0)</f>
        <v>0</v>
      </c>
      <c r="K46">
        <f>IF(Ang_diff2!K46&gt;Final!$D$17,1,0)</f>
        <v>0</v>
      </c>
      <c r="L46">
        <f>IF(Ang_diff2!L46&gt;Final!$D$18,1,0)</f>
        <v>0</v>
      </c>
      <c r="M46" t="e">
        <f>IF(Ang_diff2!M46&gt;Final!#REF!,1,0)</f>
        <v>#REF!</v>
      </c>
      <c r="N46">
        <f>IF(Ang_diff2!N46&gt;Final!$D$21,1,0)</f>
        <v>0</v>
      </c>
      <c r="O46">
        <f>IF(Ang_diff2!O46&gt;Final!$D$22,1,0)</f>
        <v>0</v>
      </c>
      <c r="P46">
        <f>IF(Ang_diff2!P46&gt;Final!$D$23,1,0)</f>
        <v>0</v>
      </c>
    </row>
    <row r="47" spans="1:16" x14ac:dyDescent="0.25">
      <c r="A47" s="3">
        <v>3.125E-2</v>
      </c>
      <c r="B47">
        <f>IF(Ang_diff2!B47&gt;Final!$D$8,1,0)</f>
        <v>0</v>
      </c>
      <c r="C47">
        <f>IF(Ang_diff2!C47&gt;Final!$D$9,1,0)</f>
        <v>0</v>
      </c>
      <c r="D47">
        <f>IF(Ang_diff2!D47&gt;Final!$D$10,1,0)</f>
        <v>0</v>
      </c>
      <c r="E47">
        <f>IF(Ang_diff2!E47&gt;Final!$D$11,1,0)</f>
        <v>0</v>
      </c>
      <c r="F47">
        <f>IF(Ang_diff2!F47&gt;Final!$D$12,1,0)</f>
        <v>0</v>
      </c>
      <c r="G47">
        <f>IF(Ang_diff2!G47&gt;Final!$D$13,1,0)</f>
        <v>0</v>
      </c>
      <c r="H47">
        <f>IF(Ang_diff2!H47&gt;Final!$D$14,1,0)</f>
        <v>0</v>
      </c>
      <c r="I47">
        <f>IF(Ang_diff2!I47&gt;Final!$D$15,1,0)</f>
        <v>0</v>
      </c>
      <c r="J47">
        <f>IF(Ang_diff2!J47&gt;Final!$D$16,1,0)</f>
        <v>0</v>
      </c>
      <c r="K47">
        <f>IF(Ang_diff2!K47&gt;Final!$D$17,1,0)</f>
        <v>0</v>
      </c>
      <c r="L47">
        <f>IF(Ang_diff2!L47&gt;Final!$D$18,1,0)</f>
        <v>0</v>
      </c>
      <c r="M47" t="e">
        <f>IF(Ang_diff2!M47&gt;Final!#REF!,1,0)</f>
        <v>#REF!</v>
      </c>
      <c r="N47">
        <f>IF(Ang_diff2!N47&gt;Final!$D$21,1,0)</f>
        <v>0</v>
      </c>
      <c r="O47">
        <f>IF(Ang_diff2!O47&gt;Final!$D$22,1,0)</f>
        <v>0</v>
      </c>
      <c r="P47">
        <f>IF(Ang_diff2!P47&gt;Final!$D$23,1,0)</f>
        <v>0</v>
      </c>
    </row>
    <row r="48" spans="1:16" x14ac:dyDescent="0.25">
      <c r="A48" s="3">
        <v>3.19444444444444E-2</v>
      </c>
      <c r="B48">
        <f>IF(Ang_diff2!B48&gt;Final!$D$8,1,0)</f>
        <v>0</v>
      </c>
      <c r="C48">
        <f>IF(Ang_diff2!C48&gt;Final!$D$9,1,0)</f>
        <v>0</v>
      </c>
      <c r="D48">
        <f>IF(Ang_diff2!D48&gt;Final!$D$10,1,0)</f>
        <v>0</v>
      </c>
      <c r="E48">
        <f>IF(Ang_diff2!E48&gt;Final!$D$11,1,0)</f>
        <v>0</v>
      </c>
      <c r="F48">
        <f>IF(Ang_diff2!F48&gt;Final!$D$12,1,0)</f>
        <v>0</v>
      </c>
      <c r="G48">
        <f>IF(Ang_diff2!G48&gt;Final!$D$13,1,0)</f>
        <v>0</v>
      </c>
      <c r="H48">
        <f>IF(Ang_diff2!H48&gt;Final!$D$14,1,0)</f>
        <v>0</v>
      </c>
      <c r="I48">
        <f>IF(Ang_diff2!I48&gt;Final!$D$15,1,0)</f>
        <v>0</v>
      </c>
      <c r="J48">
        <f>IF(Ang_diff2!J48&gt;Final!$D$16,1,0)</f>
        <v>0</v>
      </c>
      <c r="K48">
        <f>IF(Ang_diff2!K48&gt;Final!$D$17,1,0)</f>
        <v>0</v>
      </c>
      <c r="L48">
        <f>IF(Ang_diff2!L48&gt;Final!$D$18,1,0)</f>
        <v>0</v>
      </c>
      <c r="M48" t="e">
        <f>IF(Ang_diff2!M48&gt;Final!#REF!,1,0)</f>
        <v>#REF!</v>
      </c>
      <c r="N48">
        <f>IF(Ang_diff2!N48&gt;Final!$D$21,1,0)</f>
        <v>0</v>
      </c>
      <c r="O48">
        <f>IF(Ang_diff2!O48&gt;Final!$D$22,1,0)</f>
        <v>0</v>
      </c>
      <c r="P48">
        <f>IF(Ang_diff2!P48&gt;Final!$D$23,1,0)</f>
        <v>0</v>
      </c>
    </row>
    <row r="49" spans="1:16" x14ac:dyDescent="0.25">
      <c r="A49" s="3">
        <v>3.2638888888888898E-2</v>
      </c>
      <c r="B49">
        <f>IF(Ang_diff2!B49&gt;Final!$D$8,1,0)</f>
        <v>0</v>
      </c>
      <c r="C49">
        <f>IF(Ang_diff2!C49&gt;Final!$D$9,1,0)</f>
        <v>0</v>
      </c>
      <c r="D49">
        <f>IF(Ang_diff2!D49&gt;Final!$D$10,1,0)</f>
        <v>0</v>
      </c>
      <c r="E49">
        <f>IF(Ang_diff2!E49&gt;Final!$D$11,1,0)</f>
        <v>0</v>
      </c>
      <c r="F49">
        <f>IF(Ang_diff2!F49&gt;Final!$D$12,1,0)</f>
        <v>0</v>
      </c>
      <c r="G49">
        <f>IF(Ang_diff2!G49&gt;Final!$D$13,1,0)</f>
        <v>0</v>
      </c>
      <c r="H49">
        <f>IF(Ang_diff2!H49&gt;Final!$D$14,1,0)</f>
        <v>0</v>
      </c>
      <c r="I49">
        <f>IF(Ang_diff2!I49&gt;Final!$D$15,1,0)</f>
        <v>0</v>
      </c>
      <c r="J49">
        <f>IF(Ang_diff2!J49&gt;Final!$D$16,1,0)</f>
        <v>0</v>
      </c>
      <c r="K49">
        <f>IF(Ang_diff2!K49&gt;Final!$D$17,1,0)</f>
        <v>0</v>
      </c>
      <c r="L49">
        <f>IF(Ang_diff2!L49&gt;Final!$D$18,1,0)</f>
        <v>0</v>
      </c>
      <c r="M49" t="e">
        <f>IF(Ang_diff2!M49&gt;Final!#REF!,1,0)</f>
        <v>#REF!</v>
      </c>
      <c r="N49">
        <f>IF(Ang_diff2!N49&gt;Final!$D$21,1,0)</f>
        <v>0</v>
      </c>
      <c r="O49">
        <f>IF(Ang_diff2!O49&gt;Final!$D$22,1,0)</f>
        <v>0</v>
      </c>
      <c r="P49">
        <f>IF(Ang_diff2!P49&gt;Final!$D$23,1,0)</f>
        <v>0</v>
      </c>
    </row>
    <row r="50" spans="1:16" x14ac:dyDescent="0.25">
      <c r="A50" s="3">
        <v>3.3333333333333298E-2</v>
      </c>
      <c r="B50">
        <f>IF(Ang_diff2!B50&gt;Final!$D$8,1,0)</f>
        <v>0</v>
      </c>
      <c r="C50">
        <f>IF(Ang_diff2!C50&gt;Final!$D$9,1,0)</f>
        <v>0</v>
      </c>
      <c r="D50">
        <f>IF(Ang_diff2!D50&gt;Final!$D$10,1,0)</f>
        <v>0</v>
      </c>
      <c r="E50">
        <f>IF(Ang_diff2!E50&gt;Final!$D$11,1,0)</f>
        <v>0</v>
      </c>
      <c r="F50">
        <f>IF(Ang_diff2!F50&gt;Final!$D$12,1,0)</f>
        <v>0</v>
      </c>
      <c r="G50">
        <f>IF(Ang_diff2!G50&gt;Final!$D$13,1,0)</f>
        <v>0</v>
      </c>
      <c r="H50">
        <f>IF(Ang_diff2!H50&gt;Final!$D$14,1,0)</f>
        <v>0</v>
      </c>
      <c r="I50">
        <f>IF(Ang_diff2!I50&gt;Final!$D$15,1,0)</f>
        <v>0</v>
      </c>
      <c r="J50">
        <f>IF(Ang_diff2!J50&gt;Final!$D$16,1,0)</f>
        <v>0</v>
      </c>
      <c r="K50">
        <f>IF(Ang_diff2!K50&gt;Final!$D$17,1,0)</f>
        <v>0</v>
      </c>
      <c r="L50">
        <f>IF(Ang_diff2!L50&gt;Final!$D$18,1,0)</f>
        <v>0</v>
      </c>
      <c r="M50" t="e">
        <f>IF(Ang_diff2!M50&gt;Final!#REF!,1,0)</f>
        <v>#REF!</v>
      </c>
      <c r="N50">
        <f>IF(Ang_diff2!N50&gt;Final!$D$21,1,0)</f>
        <v>0</v>
      </c>
      <c r="O50">
        <f>IF(Ang_diff2!O50&gt;Final!$D$22,1,0)</f>
        <v>0</v>
      </c>
      <c r="P50">
        <f>IF(Ang_diff2!P50&gt;Final!$D$23,1,0)</f>
        <v>0</v>
      </c>
    </row>
    <row r="51" spans="1:16" x14ac:dyDescent="0.25">
      <c r="A51" s="3">
        <v>3.4027777777777803E-2</v>
      </c>
      <c r="B51">
        <f>IF(Ang_diff2!B51&gt;Final!$D$8,1,0)</f>
        <v>0</v>
      </c>
      <c r="C51">
        <f>IF(Ang_diff2!C51&gt;Final!$D$9,1,0)</f>
        <v>0</v>
      </c>
      <c r="D51">
        <f>IF(Ang_diff2!D51&gt;Final!$D$10,1,0)</f>
        <v>0</v>
      </c>
      <c r="E51">
        <f>IF(Ang_diff2!E51&gt;Final!$D$11,1,0)</f>
        <v>0</v>
      </c>
      <c r="F51">
        <f>IF(Ang_diff2!F51&gt;Final!$D$12,1,0)</f>
        <v>0</v>
      </c>
      <c r="G51">
        <f>IF(Ang_diff2!G51&gt;Final!$D$13,1,0)</f>
        <v>0</v>
      </c>
      <c r="H51">
        <f>IF(Ang_diff2!H51&gt;Final!$D$14,1,0)</f>
        <v>0</v>
      </c>
      <c r="I51">
        <f>IF(Ang_diff2!I51&gt;Final!$D$15,1,0)</f>
        <v>0</v>
      </c>
      <c r="J51">
        <f>IF(Ang_diff2!J51&gt;Final!$D$16,1,0)</f>
        <v>0</v>
      </c>
      <c r="K51">
        <f>IF(Ang_diff2!K51&gt;Final!$D$17,1,0)</f>
        <v>0</v>
      </c>
      <c r="L51">
        <f>IF(Ang_diff2!L51&gt;Final!$D$18,1,0)</f>
        <v>0</v>
      </c>
      <c r="M51" t="e">
        <f>IF(Ang_diff2!M51&gt;Final!#REF!,1,0)</f>
        <v>#REF!</v>
      </c>
      <c r="N51">
        <f>IF(Ang_diff2!N51&gt;Final!$D$21,1,0)</f>
        <v>0</v>
      </c>
      <c r="O51">
        <f>IF(Ang_diff2!O51&gt;Final!$D$22,1,0)</f>
        <v>0</v>
      </c>
      <c r="P51">
        <f>IF(Ang_diff2!P51&gt;Final!$D$23,1,0)</f>
        <v>0</v>
      </c>
    </row>
    <row r="52" spans="1:16" x14ac:dyDescent="0.25">
      <c r="A52" s="3">
        <v>3.4722222222222203E-2</v>
      </c>
      <c r="B52">
        <f>IF(Ang_diff2!B52&gt;Final!$D$8,1,0)</f>
        <v>0</v>
      </c>
      <c r="C52">
        <f>IF(Ang_diff2!C52&gt;Final!$D$9,1,0)</f>
        <v>0</v>
      </c>
      <c r="D52">
        <f>IF(Ang_diff2!D52&gt;Final!$D$10,1,0)</f>
        <v>0</v>
      </c>
      <c r="E52">
        <f>IF(Ang_diff2!E52&gt;Final!$D$11,1,0)</f>
        <v>0</v>
      </c>
      <c r="F52">
        <f>IF(Ang_diff2!F52&gt;Final!$D$12,1,0)</f>
        <v>0</v>
      </c>
      <c r="G52">
        <f>IF(Ang_diff2!G52&gt;Final!$D$13,1,0)</f>
        <v>0</v>
      </c>
      <c r="H52">
        <f>IF(Ang_diff2!H52&gt;Final!$D$14,1,0)</f>
        <v>0</v>
      </c>
      <c r="I52">
        <f>IF(Ang_diff2!I52&gt;Final!$D$15,1,0)</f>
        <v>0</v>
      </c>
      <c r="J52">
        <f>IF(Ang_diff2!J52&gt;Final!$D$16,1,0)</f>
        <v>0</v>
      </c>
      <c r="K52">
        <f>IF(Ang_diff2!K52&gt;Final!$D$17,1,0)</f>
        <v>0</v>
      </c>
      <c r="L52">
        <f>IF(Ang_diff2!L52&gt;Final!$D$18,1,0)</f>
        <v>0</v>
      </c>
      <c r="M52" t="e">
        <f>IF(Ang_diff2!M52&gt;Final!#REF!,1,0)</f>
        <v>#REF!</v>
      </c>
      <c r="N52">
        <f>IF(Ang_diff2!N52&gt;Final!$D$21,1,0)</f>
        <v>0</v>
      </c>
      <c r="O52">
        <f>IF(Ang_diff2!O52&gt;Final!$D$22,1,0)</f>
        <v>0</v>
      </c>
      <c r="P52">
        <f>IF(Ang_diff2!P52&gt;Final!$D$23,1,0)</f>
        <v>0</v>
      </c>
    </row>
    <row r="53" spans="1:16" x14ac:dyDescent="0.25">
      <c r="A53" s="3">
        <v>3.54166666666667E-2</v>
      </c>
      <c r="B53">
        <f>IF(Ang_diff2!B53&gt;Final!$D$8,1,0)</f>
        <v>0</v>
      </c>
      <c r="C53">
        <f>IF(Ang_diff2!C53&gt;Final!$D$9,1,0)</f>
        <v>0</v>
      </c>
      <c r="D53">
        <f>IF(Ang_diff2!D53&gt;Final!$D$10,1,0)</f>
        <v>0</v>
      </c>
      <c r="E53">
        <f>IF(Ang_diff2!E53&gt;Final!$D$11,1,0)</f>
        <v>0</v>
      </c>
      <c r="F53">
        <f>IF(Ang_diff2!F53&gt;Final!$D$12,1,0)</f>
        <v>0</v>
      </c>
      <c r="G53">
        <f>IF(Ang_diff2!G53&gt;Final!$D$13,1,0)</f>
        <v>0</v>
      </c>
      <c r="H53">
        <f>IF(Ang_diff2!H53&gt;Final!$D$14,1,0)</f>
        <v>0</v>
      </c>
      <c r="I53">
        <f>IF(Ang_diff2!I53&gt;Final!$D$15,1,0)</f>
        <v>0</v>
      </c>
      <c r="J53">
        <f>IF(Ang_diff2!J53&gt;Final!$D$16,1,0)</f>
        <v>0</v>
      </c>
      <c r="K53">
        <f>IF(Ang_diff2!K53&gt;Final!$D$17,1,0)</f>
        <v>0</v>
      </c>
      <c r="L53">
        <f>IF(Ang_diff2!L53&gt;Final!$D$18,1,0)</f>
        <v>0</v>
      </c>
      <c r="M53" t="e">
        <f>IF(Ang_diff2!M53&gt;Final!#REF!,1,0)</f>
        <v>#REF!</v>
      </c>
      <c r="N53">
        <f>IF(Ang_diff2!N53&gt;Final!$D$21,1,0)</f>
        <v>0</v>
      </c>
      <c r="O53">
        <f>IF(Ang_diff2!O53&gt;Final!$D$22,1,0)</f>
        <v>0</v>
      </c>
      <c r="P53">
        <f>IF(Ang_diff2!P53&gt;Final!$D$23,1,0)</f>
        <v>0</v>
      </c>
    </row>
    <row r="54" spans="1:16" x14ac:dyDescent="0.25">
      <c r="A54" s="3">
        <v>3.6111111111111101E-2</v>
      </c>
      <c r="B54">
        <f>IF(Ang_diff2!B54&gt;Final!$D$8,1,0)</f>
        <v>0</v>
      </c>
      <c r="C54">
        <f>IF(Ang_diff2!C54&gt;Final!$D$9,1,0)</f>
        <v>0</v>
      </c>
      <c r="D54">
        <f>IF(Ang_diff2!D54&gt;Final!$D$10,1,0)</f>
        <v>0</v>
      </c>
      <c r="E54">
        <f>IF(Ang_diff2!E54&gt;Final!$D$11,1,0)</f>
        <v>0</v>
      </c>
      <c r="F54">
        <f>IF(Ang_diff2!F54&gt;Final!$D$12,1,0)</f>
        <v>0</v>
      </c>
      <c r="G54">
        <f>IF(Ang_diff2!G54&gt;Final!$D$13,1,0)</f>
        <v>0</v>
      </c>
      <c r="H54">
        <f>IF(Ang_diff2!H54&gt;Final!$D$14,1,0)</f>
        <v>0</v>
      </c>
      <c r="I54">
        <f>IF(Ang_diff2!I54&gt;Final!$D$15,1,0)</f>
        <v>0</v>
      </c>
      <c r="J54">
        <f>IF(Ang_diff2!J54&gt;Final!$D$16,1,0)</f>
        <v>0</v>
      </c>
      <c r="K54">
        <f>IF(Ang_diff2!K54&gt;Final!$D$17,1,0)</f>
        <v>0</v>
      </c>
      <c r="L54">
        <f>IF(Ang_diff2!L54&gt;Final!$D$18,1,0)</f>
        <v>0</v>
      </c>
      <c r="M54" t="e">
        <f>IF(Ang_diff2!M54&gt;Final!#REF!,1,0)</f>
        <v>#REF!</v>
      </c>
      <c r="N54">
        <f>IF(Ang_diff2!N54&gt;Final!$D$21,1,0)</f>
        <v>0</v>
      </c>
      <c r="O54">
        <f>IF(Ang_diff2!O54&gt;Final!$D$22,1,0)</f>
        <v>0</v>
      </c>
      <c r="P54">
        <f>IF(Ang_diff2!P54&gt;Final!$D$23,1,0)</f>
        <v>0</v>
      </c>
    </row>
    <row r="55" spans="1:16" x14ac:dyDescent="0.25">
      <c r="A55" s="3">
        <v>3.6805555555555598E-2</v>
      </c>
      <c r="B55">
        <f>IF(Ang_diff2!B55&gt;Final!$D$8,1,0)</f>
        <v>0</v>
      </c>
      <c r="C55">
        <f>IF(Ang_diff2!C55&gt;Final!$D$9,1,0)</f>
        <v>0</v>
      </c>
      <c r="D55">
        <f>IF(Ang_diff2!D55&gt;Final!$D$10,1,0)</f>
        <v>0</v>
      </c>
      <c r="E55">
        <f>IF(Ang_diff2!E55&gt;Final!$D$11,1,0)</f>
        <v>0</v>
      </c>
      <c r="F55">
        <f>IF(Ang_diff2!F55&gt;Final!$D$12,1,0)</f>
        <v>0</v>
      </c>
      <c r="G55">
        <f>IF(Ang_diff2!G55&gt;Final!$D$13,1,0)</f>
        <v>0</v>
      </c>
      <c r="H55">
        <f>IF(Ang_diff2!H55&gt;Final!$D$14,1,0)</f>
        <v>0</v>
      </c>
      <c r="I55">
        <f>IF(Ang_diff2!I55&gt;Final!$D$15,1,0)</f>
        <v>0</v>
      </c>
      <c r="J55">
        <f>IF(Ang_diff2!J55&gt;Final!$D$16,1,0)</f>
        <v>0</v>
      </c>
      <c r="K55">
        <f>IF(Ang_diff2!K55&gt;Final!$D$17,1,0)</f>
        <v>0</v>
      </c>
      <c r="L55">
        <f>IF(Ang_diff2!L55&gt;Final!$D$18,1,0)</f>
        <v>0</v>
      </c>
      <c r="M55" t="e">
        <f>IF(Ang_diff2!M55&gt;Final!#REF!,1,0)</f>
        <v>#REF!</v>
      </c>
      <c r="N55">
        <f>IF(Ang_diff2!N55&gt;Final!$D$21,1,0)</f>
        <v>0</v>
      </c>
      <c r="O55">
        <f>IF(Ang_diff2!O55&gt;Final!$D$22,1,0)</f>
        <v>0</v>
      </c>
      <c r="P55">
        <f>IF(Ang_diff2!P55&gt;Final!$D$23,1,0)</f>
        <v>0</v>
      </c>
    </row>
    <row r="56" spans="1:16" x14ac:dyDescent="0.25">
      <c r="A56" s="3">
        <v>3.7499999999999999E-2</v>
      </c>
      <c r="B56">
        <f>IF(Ang_diff2!B56&gt;Final!$D$8,1,0)</f>
        <v>0</v>
      </c>
      <c r="C56">
        <f>IF(Ang_diff2!C56&gt;Final!$D$9,1,0)</f>
        <v>0</v>
      </c>
      <c r="D56">
        <f>IF(Ang_diff2!D56&gt;Final!$D$10,1,0)</f>
        <v>0</v>
      </c>
      <c r="E56">
        <f>IF(Ang_diff2!E56&gt;Final!$D$11,1,0)</f>
        <v>0</v>
      </c>
      <c r="F56">
        <f>IF(Ang_diff2!F56&gt;Final!$D$12,1,0)</f>
        <v>0</v>
      </c>
      <c r="G56">
        <f>IF(Ang_diff2!G56&gt;Final!$D$13,1,0)</f>
        <v>0</v>
      </c>
      <c r="H56">
        <f>IF(Ang_diff2!H56&gt;Final!$D$14,1,0)</f>
        <v>0</v>
      </c>
      <c r="I56">
        <f>IF(Ang_diff2!I56&gt;Final!$D$15,1,0)</f>
        <v>0</v>
      </c>
      <c r="J56">
        <f>IF(Ang_diff2!J56&gt;Final!$D$16,1,0)</f>
        <v>0</v>
      </c>
      <c r="K56">
        <f>IF(Ang_diff2!K56&gt;Final!$D$17,1,0)</f>
        <v>0</v>
      </c>
      <c r="L56">
        <f>IF(Ang_diff2!L56&gt;Final!$D$18,1,0)</f>
        <v>0</v>
      </c>
      <c r="M56" t="e">
        <f>IF(Ang_diff2!M56&gt;Final!#REF!,1,0)</f>
        <v>#REF!</v>
      </c>
      <c r="N56">
        <f>IF(Ang_diff2!N56&gt;Final!$D$21,1,0)</f>
        <v>0</v>
      </c>
      <c r="O56">
        <f>IF(Ang_diff2!O56&gt;Final!$D$22,1,0)</f>
        <v>0</v>
      </c>
      <c r="P56">
        <f>IF(Ang_diff2!P56&gt;Final!$D$23,1,0)</f>
        <v>0</v>
      </c>
    </row>
    <row r="57" spans="1:16" x14ac:dyDescent="0.25">
      <c r="A57" s="3">
        <v>3.8194444444444399E-2</v>
      </c>
      <c r="B57">
        <f>IF(Ang_diff2!B57&gt;Final!$D$8,1,0)</f>
        <v>0</v>
      </c>
      <c r="C57">
        <f>IF(Ang_diff2!C57&gt;Final!$D$9,1,0)</f>
        <v>0</v>
      </c>
      <c r="D57">
        <f>IF(Ang_diff2!D57&gt;Final!$D$10,1,0)</f>
        <v>0</v>
      </c>
      <c r="E57">
        <f>IF(Ang_diff2!E57&gt;Final!$D$11,1,0)</f>
        <v>0</v>
      </c>
      <c r="F57">
        <f>IF(Ang_diff2!F57&gt;Final!$D$12,1,0)</f>
        <v>0</v>
      </c>
      <c r="G57">
        <f>IF(Ang_diff2!G57&gt;Final!$D$13,1,0)</f>
        <v>0</v>
      </c>
      <c r="H57">
        <f>IF(Ang_diff2!H57&gt;Final!$D$14,1,0)</f>
        <v>0</v>
      </c>
      <c r="I57">
        <f>IF(Ang_diff2!I57&gt;Final!$D$15,1,0)</f>
        <v>0</v>
      </c>
      <c r="J57">
        <f>IF(Ang_diff2!J57&gt;Final!$D$16,1,0)</f>
        <v>0</v>
      </c>
      <c r="K57">
        <f>IF(Ang_diff2!K57&gt;Final!$D$17,1,0)</f>
        <v>0</v>
      </c>
      <c r="L57">
        <f>IF(Ang_diff2!L57&gt;Final!$D$18,1,0)</f>
        <v>0</v>
      </c>
      <c r="M57" t="e">
        <f>IF(Ang_diff2!M57&gt;Final!#REF!,1,0)</f>
        <v>#REF!</v>
      </c>
      <c r="N57">
        <f>IF(Ang_diff2!N57&gt;Final!$D$21,1,0)</f>
        <v>0</v>
      </c>
      <c r="O57">
        <f>IF(Ang_diff2!O57&gt;Final!$D$22,1,0)</f>
        <v>0</v>
      </c>
      <c r="P57">
        <f>IF(Ang_diff2!P57&gt;Final!$D$23,1,0)</f>
        <v>0</v>
      </c>
    </row>
    <row r="58" spans="1:16" x14ac:dyDescent="0.25">
      <c r="A58" s="3">
        <v>3.8888888888888903E-2</v>
      </c>
      <c r="B58">
        <f>IF(Ang_diff2!B58&gt;Final!$D$8,1,0)</f>
        <v>0</v>
      </c>
      <c r="C58">
        <f>IF(Ang_diff2!C58&gt;Final!$D$9,1,0)</f>
        <v>0</v>
      </c>
      <c r="D58">
        <f>IF(Ang_diff2!D58&gt;Final!$D$10,1,0)</f>
        <v>0</v>
      </c>
      <c r="E58">
        <f>IF(Ang_diff2!E58&gt;Final!$D$11,1,0)</f>
        <v>0</v>
      </c>
      <c r="F58">
        <f>IF(Ang_diff2!F58&gt;Final!$D$12,1,0)</f>
        <v>0</v>
      </c>
      <c r="G58">
        <f>IF(Ang_diff2!G58&gt;Final!$D$13,1,0)</f>
        <v>0</v>
      </c>
      <c r="H58">
        <f>IF(Ang_diff2!H58&gt;Final!$D$14,1,0)</f>
        <v>0</v>
      </c>
      <c r="I58">
        <f>IF(Ang_diff2!I58&gt;Final!$D$15,1,0)</f>
        <v>0</v>
      </c>
      <c r="J58">
        <f>IF(Ang_diff2!J58&gt;Final!$D$16,1,0)</f>
        <v>0</v>
      </c>
      <c r="K58">
        <f>IF(Ang_diff2!K58&gt;Final!$D$17,1,0)</f>
        <v>0</v>
      </c>
      <c r="L58">
        <f>IF(Ang_diff2!L58&gt;Final!$D$18,1,0)</f>
        <v>0</v>
      </c>
      <c r="M58" t="e">
        <f>IF(Ang_diff2!M58&gt;Final!#REF!,1,0)</f>
        <v>#REF!</v>
      </c>
      <c r="N58">
        <f>IF(Ang_diff2!N58&gt;Final!$D$21,1,0)</f>
        <v>0</v>
      </c>
      <c r="O58">
        <f>IF(Ang_diff2!O58&gt;Final!$D$22,1,0)</f>
        <v>0</v>
      </c>
      <c r="P58">
        <f>IF(Ang_diff2!P58&gt;Final!$D$23,1,0)</f>
        <v>0</v>
      </c>
    </row>
    <row r="59" spans="1:16" x14ac:dyDescent="0.25">
      <c r="A59" s="3">
        <v>3.9583333333333297E-2</v>
      </c>
      <c r="B59">
        <f>IF(Ang_diff2!B59&gt;Final!$D$8,1,0)</f>
        <v>0</v>
      </c>
      <c r="C59">
        <f>IF(Ang_diff2!C59&gt;Final!$D$9,1,0)</f>
        <v>0</v>
      </c>
      <c r="D59">
        <f>IF(Ang_diff2!D59&gt;Final!$D$10,1,0)</f>
        <v>0</v>
      </c>
      <c r="E59">
        <f>IF(Ang_diff2!E59&gt;Final!$D$11,1,0)</f>
        <v>0</v>
      </c>
      <c r="F59">
        <f>IF(Ang_diff2!F59&gt;Final!$D$12,1,0)</f>
        <v>0</v>
      </c>
      <c r="G59">
        <f>IF(Ang_diff2!G59&gt;Final!$D$13,1,0)</f>
        <v>0</v>
      </c>
      <c r="H59">
        <f>IF(Ang_diff2!H59&gt;Final!$D$14,1,0)</f>
        <v>0</v>
      </c>
      <c r="I59">
        <f>IF(Ang_diff2!I59&gt;Final!$D$15,1,0)</f>
        <v>0</v>
      </c>
      <c r="J59">
        <f>IF(Ang_diff2!J59&gt;Final!$D$16,1,0)</f>
        <v>0</v>
      </c>
      <c r="K59">
        <f>IF(Ang_diff2!K59&gt;Final!$D$17,1,0)</f>
        <v>0</v>
      </c>
      <c r="L59">
        <f>IF(Ang_diff2!L59&gt;Final!$D$18,1,0)</f>
        <v>0</v>
      </c>
      <c r="M59" t="e">
        <f>IF(Ang_diff2!M59&gt;Final!#REF!,1,0)</f>
        <v>#REF!</v>
      </c>
      <c r="N59">
        <f>IF(Ang_diff2!N59&gt;Final!$D$21,1,0)</f>
        <v>0</v>
      </c>
      <c r="O59">
        <f>IF(Ang_diff2!O59&gt;Final!$D$22,1,0)</f>
        <v>0</v>
      </c>
      <c r="P59">
        <f>IF(Ang_diff2!P59&gt;Final!$D$23,1,0)</f>
        <v>0</v>
      </c>
    </row>
    <row r="60" spans="1:16" x14ac:dyDescent="0.25">
      <c r="A60" s="3">
        <v>4.0277777777777801E-2</v>
      </c>
      <c r="B60">
        <f>IF(Ang_diff2!B60&gt;Final!$D$8,1,0)</f>
        <v>0</v>
      </c>
      <c r="C60">
        <f>IF(Ang_diff2!C60&gt;Final!$D$9,1,0)</f>
        <v>0</v>
      </c>
      <c r="D60">
        <f>IF(Ang_diff2!D60&gt;Final!$D$10,1,0)</f>
        <v>0</v>
      </c>
      <c r="E60">
        <f>IF(Ang_diff2!E60&gt;Final!$D$11,1,0)</f>
        <v>0</v>
      </c>
      <c r="F60">
        <f>IF(Ang_diff2!F60&gt;Final!$D$12,1,0)</f>
        <v>0</v>
      </c>
      <c r="G60">
        <f>IF(Ang_diff2!G60&gt;Final!$D$13,1,0)</f>
        <v>0</v>
      </c>
      <c r="H60">
        <f>IF(Ang_diff2!H60&gt;Final!$D$14,1,0)</f>
        <v>0</v>
      </c>
      <c r="I60">
        <f>IF(Ang_diff2!I60&gt;Final!$D$15,1,0)</f>
        <v>0</v>
      </c>
      <c r="J60">
        <f>IF(Ang_diff2!J60&gt;Final!$D$16,1,0)</f>
        <v>0</v>
      </c>
      <c r="K60">
        <f>IF(Ang_diff2!K60&gt;Final!$D$17,1,0)</f>
        <v>0</v>
      </c>
      <c r="L60">
        <f>IF(Ang_diff2!L60&gt;Final!$D$18,1,0)</f>
        <v>0</v>
      </c>
      <c r="M60" t="e">
        <f>IF(Ang_diff2!M60&gt;Final!#REF!,1,0)</f>
        <v>#REF!</v>
      </c>
      <c r="N60">
        <f>IF(Ang_diff2!N60&gt;Final!$D$21,1,0)</f>
        <v>0</v>
      </c>
      <c r="O60">
        <f>IF(Ang_diff2!O60&gt;Final!$D$22,1,0)</f>
        <v>0</v>
      </c>
      <c r="P60">
        <f>IF(Ang_diff2!P60&gt;Final!$D$23,1,0)</f>
        <v>0</v>
      </c>
    </row>
    <row r="61" spans="1:16" x14ac:dyDescent="0.25">
      <c r="A61" s="3">
        <v>4.0972222222222202E-2</v>
      </c>
      <c r="B61">
        <f>IF(Ang_diff2!B61&gt;Final!$D$8,1,0)</f>
        <v>0</v>
      </c>
      <c r="C61">
        <f>IF(Ang_diff2!C61&gt;Final!$D$9,1,0)</f>
        <v>0</v>
      </c>
      <c r="D61">
        <f>IF(Ang_diff2!D61&gt;Final!$D$10,1,0)</f>
        <v>0</v>
      </c>
      <c r="E61">
        <f>IF(Ang_diff2!E61&gt;Final!$D$11,1,0)</f>
        <v>0</v>
      </c>
      <c r="F61">
        <f>IF(Ang_diff2!F61&gt;Final!$D$12,1,0)</f>
        <v>0</v>
      </c>
      <c r="G61">
        <f>IF(Ang_diff2!G61&gt;Final!$D$13,1,0)</f>
        <v>0</v>
      </c>
      <c r="H61">
        <f>IF(Ang_diff2!H61&gt;Final!$D$14,1,0)</f>
        <v>0</v>
      </c>
      <c r="I61">
        <f>IF(Ang_diff2!I61&gt;Final!$D$15,1,0)</f>
        <v>0</v>
      </c>
      <c r="J61">
        <f>IF(Ang_diff2!J61&gt;Final!$D$16,1,0)</f>
        <v>0</v>
      </c>
      <c r="K61">
        <f>IF(Ang_diff2!K61&gt;Final!$D$17,1,0)</f>
        <v>0</v>
      </c>
      <c r="L61">
        <f>IF(Ang_diff2!L61&gt;Final!$D$18,1,0)</f>
        <v>0</v>
      </c>
      <c r="M61" t="e">
        <f>IF(Ang_diff2!M61&gt;Final!#REF!,1,0)</f>
        <v>#REF!</v>
      </c>
      <c r="N61">
        <f>IF(Ang_diff2!N61&gt;Final!$D$21,1,0)</f>
        <v>0</v>
      </c>
      <c r="O61">
        <f>IF(Ang_diff2!O61&gt;Final!$D$22,1,0)</f>
        <v>0</v>
      </c>
      <c r="P61">
        <f>IF(Ang_diff2!P61&gt;Final!$D$23,1,0)</f>
        <v>0</v>
      </c>
    </row>
    <row r="62" spans="1:16" x14ac:dyDescent="0.25">
      <c r="A62" s="3">
        <v>4.1666666666666699E-2</v>
      </c>
      <c r="B62">
        <f>IF(Ang_diff2!B62&gt;Final!$D$8,1,0)</f>
        <v>0</v>
      </c>
      <c r="C62">
        <f>IF(Ang_diff2!C62&gt;Final!$D$9,1,0)</f>
        <v>0</v>
      </c>
      <c r="D62">
        <f>IF(Ang_diff2!D62&gt;Final!$D$10,1,0)</f>
        <v>0</v>
      </c>
      <c r="E62">
        <f>IF(Ang_diff2!E62&gt;Final!$D$11,1,0)</f>
        <v>0</v>
      </c>
      <c r="F62">
        <f>IF(Ang_diff2!F62&gt;Final!$D$12,1,0)</f>
        <v>0</v>
      </c>
      <c r="G62">
        <f>IF(Ang_diff2!G62&gt;Final!$D$13,1,0)</f>
        <v>0</v>
      </c>
      <c r="H62">
        <f>IF(Ang_diff2!H62&gt;Final!$D$14,1,0)</f>
        <v>0</v>
      </c>
      <c r="I62">
        <f>IF(Ang_diff2!I62&gt;Final!$D$15,1,0)</f>
        <v>0</v>
      </c>
      <c r="J62">
        <f>IF(Ang_diff2!J62&gt;Final!$D$16,1,0)</f>
        <v>0</v>
      </c>
      <c r="K62">
        <f>IF(Ang_diff2!K62&gt;Final!$D$17,1,0)</f>
        <v>0</v>
      </c>
      <c r="L62">
        <f>IF(Ang_diff2!L62&gt;Final!$D$18,1,0)</f>
        <v>0</v>
      </c>
      <c r="M62" t="e">
        <f>IF(Ang_diff2!M62&gt;Final!#REF!,1,0)</f>
        <v>#REF!</v>
      </c>
      <c r="N62">
        <f>IF(Ang_diff2!N62&gt;Final!$D$21,1,0)</f>
        <v>0</v>
      </c>
      <c r="O62">
        <f>IF(Ang_diff2!O62&gt;Final!$D$22,1,0)</f>
        <v>0</v>
      </c>
      <c r="P62">
        <f>IF(Ang_diff2!P62&gt;Final!$D$23,1,0)</f>
        <v>0</v>
      </c>
    </row>
    <row r="63" spans="1:16" x14ac:dyDescent="0.25">
      <c r="A63" s="3">
        <v>4.2361111111111099E-2</v>
      </c>
      <c r="B63">
        <f>IF(Ang_diff2!B63&gt;Final!$D$8,1,0)</f>
        <v>0</v>
      </c>
      <c r="C63">
        <f>IF(Ang_diff2!C63&gt;Final!$D$9,1,0)</f>
        <v>0</v>
      </c>
      <c r="D63">
        <f>IF(Ang_diff2!D63&gt;Final!$D$10,1,0)</f>
        <v>0</v>
      </c>
      <c r="E63">
        <f>IF(Ang_diff2!E63&gt;Final!$D$11,1,0)</f>
        <v>0</v>
      </c>
      <c r="F63">
        <f>IF(Ang_diff2!F63&gt;Final!$D$12,1,0)</f>
        <v>0</v>
      </c>
      <c r="G63">
        <f>IF(Ang_diff2!G63&gt;Final!$D$13,1,0)</f>
        <v>0</v>
      </c>
      <c r="H63">
        <f>IF(Ang_diff2!H63&gt;Final!$D$14,1,0)</f>
        <v>0</v>
      </c>
      <c r="I63">
        <f>IF(Ang_diff2!I63&gt;Final!$D$15,1,0)</f>
        <v>0</v>
      </c>
      <c r="J63">
        <f>IF(Ang_diff2!J63&gt;Final!$D$16,1,0)</f>
        <v>0</v>
      </c>
      <c r="K63">
        <f>IF(Ang_diff2!K63&gt;Final!$D$17,1,0)</f>
        <v>0</v>
      </c>
      <c r="L63">
        <f>IF(Ang_diff2!L63&gt;Final!$D$18,1,0)</f>
        <v>0</v>
      </c>
      <c r="M63" t="e">
        <f>IF(Ang_diff2!M63&gt;Final!#REF!,1,0)</f>
        <v>#REF!</v>
      </c>
      <c r="N63">
        <f>IF(Ang_diff2!N63&gt;Final!$D$21,1,0)</f>
        <v>0</v>
      </c>
      <c r="O63">
        <f>IF(Ang_diff2!O63&gt;Final!$D$22,1,0)</f>
        <v>0</v>
      </c>
      <c r="P63">
        <f>IF(Ang_diff2!P63&gt;Final!$D$23,1,0)</f>
        <v>0</v>
      </c>
    </row>
    <row r="64" spans="1:16" x14ac:dyDescent="0.25">
      <c r="A64" s="3">
        <v>4.3055555555555597E-2</v>
      </c>
      <c r="B64">
        <f>IF(Ang_diff2!B64&gt;Final!$D$8,1,0)</f>
        <v>0</v>
      </c>
      <c r="C64">
        <f>IF(Ang_diff2!C64&gt;Final!$D$9,1,0)</f>
        <v>0</v>
      </c>
      <c r="D64">
        <f>IF(Ang_diff2!D64&gt;Final!$D$10,1,0)</f>
        <v>0</v>
      </c>
      <c r="E64">
        <f>IF(Ang_diff2!E64&gt;Final!$D$11,1,0)</f>
        <v>0</v>
      </c>
      <c r="F64">
        <f>IF(Ang_diff2!F64&gt;Final!$D$12,1,0)</f>
        <v>0</v>
      </c>
      <c r="G64">
        <f>IF(Ang_diff2!G64&gt;Final!$D$13,1,0)</f>
        <v>0</v>
      </c>
      <c r="H64">
        <f>IF(Ang_diff2!H64&gt;Final!$D$14,1,0)</f>
        <v>0</v>
      </c>
      <c r="I64">
        <f>IF(Ang_diff2!I64&gt;Final!$D$15,1,0)</f>
        <v>0</v>
      </c>
      <c r="J64">
        <f>IF(Ang_diff2!J64&gt;Final!$D$16,1,0)</f>
        <v>0</v>
      </c>
      <c r="K64">
        <f>IF(Ang_diff2!K64&gt;Final!$D$17,1,0)</f>
        <v>0</v>
      </c>
      <c r="L64">
        <f>IF(Ang_diff2!L64&gt;Final!$D$18,1,0)</f>
        <v>0</v>
      </c>
      <c r="M64" t="e">
        <f>IF(Ang_diff2!M64&gt;Final!#REF!,1,0)</f>
        <v>#REF!</v>
      </c>
      <c r="N64">
        <f>IF(Ang_diff2!N64&gt;Final!$D$21,1,0)</f>
        <v>0</v>
      </c>
      <c r="O64">
        <f>IF(Ang_diff2!O64&gt;Final!$D$22,1,0)</f>
        <v>0</v>
      </c>
      <c r="P64">
        <f>IF(Ang_diff2!P64&gt;Final!$D$23,1,0)</f>
        <v>0</v>
      </c>
    </row>
    <row r="65" spans="1:16" x14ac:dyDescent="0.25">
      <c r="A65" s="3">
        <v>4.3749999999999997E-2</v>
      </c>
      <c r="B65">
        <f>IF(Ang_diff2!B65&gt;Final!$D$8,1,0)</f>
        <v>0</v>
      </c>
      <c r="C65">
        <f>IF(Ang_diff2!C65&gt;Final!$D$9,1,0)</f>
        <v>0</v>
      </c>
      <c r="D65">
        <f>IF(Ang_diff2!D65&gt;Final!$D$10,1,0)</f>
        <v>0</v>
      </c>
      <c r="E65">
        <f>IF(Ang_diff2!E65&gt;Final!$D$11,1,0)</f>
        <v>0</v>
      </c>
      <c r="F65">
        <f>IF(Ang_diff2!F65&gt;Final!$D$12,1,0)</f>
        <v>0</v>
      </c>
      <c r="G65">
        <f>IF(Ang_diff2!G65&gt;Final!$D$13,1,0)</f>
        <v>0</v>
      </c>
      <c r="H65">
        <f>IF(Ang_diff2!H65&gt;Final!$D$14,1,0)</f>
        <v>0</v>
      </c>
      <c r="I65">
        <f>IF(Ang_diff2!I65&gt;Final!$D$15,1,0)</f>
        <v>0</v>
      </c>
      <c r="J65">
        <f>IF(Ang_diff2!J65&gt;Final!$D$16,1,0)</f>
        <v>0</v>
      </c>
      <c r="K65">
        <f>IF(Ang_diff2!K65&gt;Final!$D$17,1,0)</f>
        <v>0</v>
      </c>
      <c r="L65">
        <f>IF(Ang_diff2!L65&gt;Final!$D$18,1,0)</f>
        <v>0</v>
      </c>
      <c r="M65" t="e">
        <f>IF(Ang_diff2!M65&gt;Final!#REF!,1,0)</f>
        <v>#REF!</v>
      </c>
      <c r="N65">
        <f>IF(Ang_diff2!N65&gt;Final!$D$21,1,0)</f>
        <v>0</v>
      </c>
      <c r="O65">
        <f>IF(Ang_diff2!O65&gt;Final!$D$22,1,0)</f>
        <v>0</v>
      </c>
      <c r="P65">
        <f>IF(Ang_diff2!P65&gt;Final!$D$23,1,0)</f>
        <v>0</v>
      </c>
    </row>
    <row r="66" spans="1:16" x14ac:dyDescent="0.25">
      <c r="A66" s="3">
        <v>4.4444444444444398E-2</v>
      </c>
      <c r="B66">
        <f>IF(Ang_diff2!B66&gt;Final!$D$8,1,0)</f>
        <v>0</v>
      </c>
      <c r="C66">
        <f>IF(Ang_diff2!C66&gt;Final!$D$9,1,0)</f>
        <v>0</v>
      </c>
      <c r="D66">
        <f>IF(Ang_diff2!D66&gt;Final!$D$10,1,0)</f>
        <v>0</v>
      </c>
      <c r="E66">
        <f>IF(Ang_diff2!E66&gt;Final!$D$11,1,0)</f>
        <v>0</v>
      </c>
      <c r="F66">
        <f>IF(Ang_diff2!F66&gt;Final!$D$12,1,0)</f>
        <v>0</v>
      </c>
      <c r="G66">
        <f>IF(Ang_diff2!G66&gt;Final!$D$13,1,0)</f>
        <v>0</v>
      </c>
      <c r="H66">
        <f>IF(Ang_diff2!H66&gt;Final!$D$14,1,0)</f>
        <v>0</v>
      </c>
      <c r="I66">
        <f>IF(Ang_diff2!I66&gt;Final!$D$15,1,0)</f>
        <v>0</v>
      </c>
      <c r="J66">
        <f>IF(Ang_diff2!J66&gt;Final!$D$16,1,0)</f>
        <v>0</v>
      </c>
      <c r="K66">
        <f>IF(Ang_diff2!K66&gt;Final!$D$17,1,0)</f>
        <v>0</v>
      </c>
      <c r="L66">
        <f>IF(Ang_diff2!L66&gt;Final!$D$18,1,0)</f>
        <v>0</v>
      </c>
      <c r="M66" t="e">
        <f>IF(Ang_diff2!M66&gt;Final!#REF!,1,0)</f>
        <v>#REF!</v>
      </c>
      <c r="N66">
        <f>IF(Ang_diff2!N66&gt;Final!$D$21,1,0)</f>
        <v>0</v>
      </c>
      <c r="O66">
        <f>IF(Ang_diff2!O66&gt;Final!$D$22,1,0)</f>
        <v>0</v>
      </c>
      <c r="P66">
        <f>IF(Ang_diff2!P66&gt;Final!$D$23,1,0)</f>
        <v>0</v>
      </c>
    </row>
    <row r="67" spans="1:16" x14ac:dyDescent="0.25">
      <c r="A67" s="3">
        <v>4.5138888888888902E-2</v>
      </c>
      <c r="B67">
        <f>IF(Ang_diff2!B67&gt;Final!$D$8,1,0)</f>
        <v>0</v>
      </c>
      <c r="C67">
        <f>IF(Ang_diff2!C67&gt;Final!$D$9,1,0)</f>
        <v>0</v>
      </c>
      <c r="D67">
        <f>IF(Ang_diff2!D67&gt;Final!$D$10,1,0)</f>
        <v>0</v>
      </c>
      <c r="E67">
        <f>IF(Ang_diff2!E67&gt;Final!$D$11,1,0)</f>
        <v>0</v>
      </c>
      <c r="F67">
        <f>IF(Ang_diff2!F67&gt;Final!$D$12,1,0)</f>
        <v>0</v>
      </c>
      <c r="G67">
        <f>IF(Ang_diff2!G67&gt;Final!$D$13,1,0)</f>
        <v>0</v>
      </c>
      <c r="H67">
        <f>IF(Ang_diff2!H67&gt;Final!$D$14,1,0)</f>
        <v>0</v>
      </c>
      <c r="I67">
        <f>IF(Ang_diff2!I67&gt;Final!$D$15,1,0)</f>
        <v>0</v>
      </c>
      <c r="J67">
        <f>IF(Ang_diff2!J67&gt;Final!$D$16,1,0)</f>
        <v>0</v>
      </c>
      <c r="K67">
        <f>IF(Ang_diff2!K67&gt;Final!$D$17,1,0)</f>
        <v>0</v>
      </c>
      <c r="L67">
        <f>IF(Ang_diff2!L67&gt;Final!$D$18,1,0)</f>
        <v>0</v>
      </c>
      <c r="M67" t="e">
        <f>IF(Ang_diff2!M67&gt;Final!#REF!,1,0)</f>
        <v>#REF!</v>
      </c>
      <c r="N67">
        <f>IF(Ang_diff2!N67&gt;Final!$D$21,1,0)</f>
        <v>0</v>
      </c>
      <c r="O67">
        <f>IF(Ang_diff2!O67&gt;Final!$D$22,1,0)</f>
        <v>0</v>
      </c>
      <c r="P67">
        <f>IF(Ang_diff2!P67&gt;Final!$D$23,1,0)</f>
        <v>0</v>
      </c>
    </row>
    <row r="68" spans="1:16" x14ac:dyDescent="0.25">
      <c r="A68" s="3">
        <v>4.5833333333333302E-2</v>
      </c>
      <c r="B68">
        <f>IF(Ang_diff2!B68&gt;Final!$D$8,1,0)</f>
        <v>0</v>
      </c>
      <c r="C68">
        <f>IF(Ang_diff2!C68&gt;Final!$D$9,1,0)</f>
        <v>0</v>
      </c>
      <c r="D68">
        <f>IF(Ang_diff2!D68&gt;Final!$D$10,1,0)</f>
        <v>0</v>
      </c>
      <c r="E68">
        <f>IF(Ang_diff2!E68&gt;Final!$D$11,1,0)</f>
        <v>0</v>
      </c>
      <c r="F68">
        <f>IF(Ang_diff2!F68&gt;Final!$D$12,1,0)</f>
        <v>0</v>
      </c>
      <c r="G68">
        <f>IF(Ang_diff2!G68&gt;Final!$D$13,1,0)</f>
        <v>0</v>
      </c>
      <c r="H68">
        <f>IF(Ang_diff2!H68&gt;Final!$D$14,1,0)</f>
        <v>0</v>
      </c>
      <c r="I68">
        <f>IF(Ang_diff2!I68&gt;Final!$D$15,1,0)</f>
        <v>0</v>
      </c>
      <c r="J68">
        <f>IF(Ang_diff2!J68&gt;Final!$D$16,1,0)</f>
        <v>0</v>
      </c>
      <c r="K68">
        <f>IF(Ang_diff2!K68&gt;Final!$D$17,1,0)</f>
        <v>0</v>
      </c>
      <c r="L68">
        <f>IF(Ang_diff2!L68&gt;Final!$D$18,1,0)</f>
        <v>0</v>
      </c>
      <c r="M68" t="e">
        <f>IF(Ang_diff2!M68&gt;Final!#REF!,1,0)</f>
        <v>#REF!</v>
      </c>
      <c r="N68">
        <f>IF(Ang_diff2!N68&gt;Final!$D$21,1,0)</f>
        <v>0</v>
      </c>
      <c r="O68">
        <f>IF(Ang_diff2!O68&gt;Final!$D$22,1,0)</f>
        <v>0</v>
      </c>
      <c r="P68">
        <f>IF(Ang_diff2!P68&gt;Final!$D$23,1,0)</f>
        <v>0</v>
      </c>
    </row>
    <row r="69" spans="1:16" x14ac:dyDescent="0.25">
      <c r="A69" s="3">
        <v>4.65277777777778E-2</v>
      </c>
      <c r="B69">
        <f>IF(Ang_diff2!B69&gt;Final!$D$8,1,0)</f>
        <v>0</v>
      </c>
      <c r="C69">
        <f>IF(Ang_diff2!C69&gt;Final!$D$9,1,0)</f>
        <v>0</v>
      </c>
      <c r="D69">
        <f>IF(Ang_diff2!D69&gt;Final!$D$10,1,0)</f>
        <v>0</v>
      </c>
      <c r="E69">
        <f>IF(Ang_diff2!E69&gt;Final!$D$11,1,0)</f>
        <v>0</v>
      </c>
      <c r="F69">
        <f>IF(Ang_diff2!F69&gt;Final!$D$12,1,0)</f>
        <v>0</v>
      </c>
      <c r="G69">
        <f>IF(Ang_diff2!G69&gt;Final!$D$13,1,0)</f>
        <v>0</v>
      </c>
      <c r="H69">
        <f>IF(Ang_diff2!H69&gt;Final!$D$14,1,0)</f>
        <v>0</v>
      </c>
      <c r="I69">
        <f>IF(Ang_diff2!I69&gt;Final!$D$15,1,0)</f>
        <v>0</v>
      </c>
      <c r="J69">
        <f>IF(Ang_diff2!J69&gt;Final!$D$16,1,0)</f>
        <v>0</v>
      </c>
      <c r="K69">
        <f>IF(Ang_diff2!K69&gt;Final!$D$17,1,0)</f>
        <v>0</v>
      </c>
      <c r="L69">
        <f>IF(Ang_diff2!L69&gt;Final!$D$18,1,0)</f>
        <v>0</v>
      </c>
      <c r="M69" t="e">
        <f>IF(Ang_diff2!M69&gt;Final!#REF!,1,0)</f>
        <v>#REF!</v>
      </c>
      <c r="N69">
        <f>IF(Ang_diff2!N69&gt;Final!$D$21,1,0)</f>
        <v>0</v>
      </c>
      <c r="O69">
        <f>IF(Ang_diff2!O69&gt;Final!$D$22,1,0)</f>
        <v>0</v>
      </c>
      <c r="P69">
        <f>IF(Ang_diff2!P69&gt;Final!$D$23,1,0)</f>
        <v>0</v>
      </c>
    </row>
    <row r="70" spans="1:16" x14ac:dyDescent="0.25">
      <c r="A70" s="3">
        <v>4.72222222222222E-2</v>
      </c>
      <c r="B70">
        <f>IF(Ang_diff2!B70&gt;Final!$D$8,1,0)</f>
        <v>0</v>
      </c>
      <c r="C70">
        <f>IF(Ang_diff2!C70&gt;Final!$D$9,1,0)</f>
        <v>0</v>
      </c>
      <c r="D70">
        <f>IF(Ang_diff2!D70&gt;Final!$D$10,1,0)</f>
        <v>0</v>
      </c>
      <c r="E70">
        <f>IF(Ang_diff2!E70&gt;Final!$D$11,1,0)</f>
        <v>0</v>
      </c>
      <c r="F70">
        <f>IF(Ang_diff2!F70&gt;Final!$D$12,1,0)</f>
        <v>0</v>
      </c>
      <c r="G70">
        <f>IF(Ang_diff2!G70&gt;Final!$D$13,1,0)</f>
        <v>0</v>
      </c>
      <c r="H70">
        <f>IF(Ang_diff2!H70&gt;Final!$D$14,1,0)</f>
        <v>0</v>
      </c>
      <c r="I70">
        <f>IF(Ang_diff2!I70&gt;Final!$D$15,1,0)</f>
        <v>0</v>
      </c>
      <c r="J70">
        <f>IF(Ang_diff2!J70&gt;Final!$D$16,1,0)</f>
        <v>0</v>
      </c>
      <c r="K70">
        <f>IF(Ang_diff2!K70&gt;Final!$D$17,1,0)</f>
        <v>0</v>
      </c>
      <c r="L70">
        <f>IF(Ang_diff2!L70&gt;Final!$D$18,1,0)</f>
        <v>0</v>
      </c>
      <c r="M70" t="e">
        <f>IF(Ang_diff2!M70&gt;Final!#REF!,1,0)</f>
        <v>#REF!</v>
      </c>
      <c r="N70">
        <f>IF(Ang_diff2!N70&gt;Final!$D$21,1,0)</f>
        <v>0</v>
      </c>
      <c r="O70">
        <f>IF(Ang_diff2!O70&gt;Final!$D$22,1,0)</f>
        <v>0</v>
      </c>
      <c r="P70">
        <f>IF(Ang_diff2!P70&gt;Final!$D$23,1,0)</f>
        <v>0</v>
      </c>
    </row>
    <row r="71" spans="1:16" x14ac:dyDescent="0.25">
      <c r="A71" s="3">
        <v>4.7916666666666698E-2</v>
      </c>
      <c r="B71">
        <f>IF(Ang_diff2!B71&gt;Final!$D$8,1,0)</f>
        <v>0</v>
      </c>
      <c r="C71">
        <f>IF(Ang_diff2!C71&gt;Final!$D$9,1,0)</f>
        <v>0</v>
      </c>
      <c r="D71">
        <f>IF(Ang_diff2!D71&gt;Final!$D$10,1,0)</f>
        <v>0</v>
      </c>
      <c r="E71">
        <f>IF(Ang_diff2!E71&gt;Final!$D$11,1,0)</f>
        <v>0</v>
      </c>
      <c r="F71">
        <f>IF(Ang_diff2!F71&gt;Final!$D$12,1,0)</f>
        <v>0</v>
      </c>
      <c r="G71">
        <f>IF(Ang_diff2!G71&gt;Final!$D$13,1,0)</f>
        <v>0</v>
      </c>
      <c r="H71">
        <f>IF(Ang_diff2!H71&gt;Final!$D$14,1,0)</f>
        <v>0</v>
      </c>
      <c r="I71">
        <f>IF(Ang_diff2!I71&gt;Final!$D$15,1,0)</f>
        <v>0</v>
      </c>
      <c r="J71">
        <f>IF(Ang_diff2!J71&gt;Final!$D$16,1,0)</f>
        <v>0</v>
      </c>
      <c r="K71">
        <f>IF(Ang_diff2!K71&gt;Final!$D$17,1,0)</f>
        <v>0</v>
      </c>
      <c r="L71">
        <f>IF(Ang_diff2!L71&gt;Final!$D$18,1,0)</f>
        <v>0</v>
      </c>
      <c r="M71" t="e">
        <f>IF(Ang_diff2!M71&gt;Final!#REF!,1,0)</f>
        <v>#REF!</v>
      </c>
      <c r="N71">
        <f>IF(Ang_diff2!N71&gt;Final!$D$21,1,0)</f>
        <v>0</v>
      </c>
      <c r="O71">
        <f>IF(Ang_diff2!O71&gt;Final!$D$22,1,0)</f>
        <v>0</v>
      </c>
      <c r="P71">
        <f>IF(Ang_diff2!P71&gt;Final!$D$23,1,0)</f>
        <v>0</v>
      </c>
    </row>
    <row r="72" spans="1:16" x14ac:dyDescent="0.25">
      <c r="A72" s="3">
        <v>4.8611111111111098E-2</v>
      </c>
      <c r="B72">
        <f>IF(Ang_diff2!B72&gt;Final!$D$8,1,0)</f>
        <v>0</v>
      </c>
      <c r="C72">
        <f>IF(Ang_diff2!C72&gt;Final!$D$9,1,0)</f>
        <v>0</v>
      </c>
      <c r="D72">
        <f>IF(Ang_diff2!D72&gt;Final!$D$10,1,0)</f>
        <v>0</v>
      </c>
      <c r="E72">
        <f>IF(Ang_diff2!E72&gt;Final!$D$11,1,0)</f>
        <v>0</v>
      </c>
      <c r="F72">
        <f>IF(Ang_diff2!F72&gt;Final!$D$12,1,0)</f>
        <v>0</v>
      </c>
      <c r="G72">
        <f>IF(Ang_diff2!G72&gt;Final!$D$13,1,0)</f>
        <v>0</v>
      </c>
      <c r="H72">
        <f>IF(Ang_diff2!H72&gt;Final!$D$14,1,0)</f>
        <v>0</v>
      </c>
      <c r="I72">
        <f>IF(Ang_diff2!I72&gt;Final!$D$15,1,0)</f>
        <v>0</v>
      </c>
      <c r="J72">
        <f>IF(Ang_diff2!J72&gt;Final!$D$16,1,0)</f>
        <v>0</v>
      </c>
      <c r="K72">
        <f>IF(Ang_diff2!K72&gt;Final!$D$17,1,0)</f>
        <v>0</v>
      </c>
      <c r="L72">
        <f>IF(Ang_diff2!L72&gt;Final!$D$18,1,0)</f>
        <v>0</v>
      </c>
      <c r="M72" t="e">
        <f>IF(Ang_diff2!M72&gt;Final!#REF!,1,0)</f>
        <v>#REF!</v>
      </c>
      <c r="N72">
        <f>IF(Ang_diff2!N72&gt;Final!$D$21,1,0)</f>
        <v>0</v>
      </c>
      <c r="O72">
        <f>IF(Ang_diff2!O72&gt;Final!$D$22,1,0)</f>
        <v>0</v>
      </c>
      <c r="P72">
        <f>IF(Ang_diff2!P72&gt;Final!$D$23,1,0)</f>
        <v>0</v>
      </c>
    </row>
    <row r="73" spans="1:16" x14ac:dyDescent="0.25">
      <c r="A73" s="3">
        <v>4.9305555555555602E-2</v>
      </c>
      <c r="B73">
        <f>IF(Ang_diff2!B73&gt;Final!$D$8,1,0)</f>
        <v>0</v>
      </c>
      <c r="C73">
        <f>IF(Ang_diff2!C73&gt;Final!$D$9,1,0)</f>
        <v>0</v>
      </c>
      <c r="D73">
        <f>IF(Ang_diff2!D73&gt;Final!$D$10,1,0)</f>
        <v>0</v>
      </c>
      <c r="E73">
        <f>IF(Ang_diff2!E73&gt;Final!$D$11,1,0)</f>
        <v>0</v>
      </c>
      <c r="F73">
        <f>IF(Ang_diff2!F73&gt;Final!$D$12,1,0)</f>
        <v>0</v>
      </c>
      <c r="G73">
        <f>IF(Ang_diff2!G73&gt;Final!$D$13,1,0)</f>
        <v>0</v>
      </c>
      <c r="H73">
        <f>IF(Ang_diff2!H73&gt;Final!$D$14,1,0)</f>
        <v>0</v>
      </c>
      <c r="I73">
        <f>IF(Ang_diff2!I73&gt;Final!$D$15,1,0)</f>
        <v>0</v>
      </c>
      <c r="J73">
        <f>IF(Ang_diff2!J73&gt;Final!$D$16,1,0)</f>
        <v>0</v>
      </c>
      <c r="K73">
        <f>IF(Ang_diff2!K73&gt;Final!$D$17,1,0)</f>
        <v>0</v>
      </c>
      <c r="L73">
        <f>IF(Ang_diff2!L73&gt;Final!$D$18,1,0)</f>
        <v>0</v>
      </c>
      <c r="M73" t="e">
        <f>IF(Ang_diff2!M73&gt;Final!#REF!,1,0)</f>
        <v>#REF!</v>
      </c>
      <c r="N73">
        <f>IF(Ang_diff2!N73&gt;Final!$D$21,1,0)</f>
        <v>0</v>
      </c>
      <c r="O73">
        <f>IF(Ang_diff2!O73&gt;Final!$D$22,1,0)</f>
        <v>0</v>
      </c>
      <c r="P73">
        <f>IF(Ang_diff2!P73&gt;Final!$D$23,1,0)</f>
        <v>0</v>
      </c>
    </row>
    <row r="74" spans="1:16" x14ac:dyDescent="0.25">
      <c r="A74" s="3">
        <v>0.05</v>
      </c>
      <c r="B74">
        <f>IF(Ang_diff2!B74&gt;Final!$D$8,1,0)</f>
        <v>0</v>
      </c>
      <c r="C74">
        <f>IF(Ang_diff2!C74&gt;Final!$D$9,1,0)</f>
        <v>0</v>
      </c>
      <c r="D74">
        <f>IF(Ang_diff2!D74&gt;Final!$D$10,1,0)</f>
        <v>0</v>
      </c>
      <c r="E74">
        <f>IF(Ang_diff2!E74&gt;Final!$D$11,1,0)</f>
        <v>0</v>
      </c>
      <c r="F74">
        <f>IF(Ang_diff2!F74&gt;Final!$D$12,1,0)</f>
        <v>0</v>
      </c>
      <c r="G74">
        <f>IF(Ang_diff2!G74&gt;Final!$D$13,1,0)</f>
        <v>0</v>
      </c>
      <c r="H74">
        <f>IF(Ang_diff2!H74&gt;Final!$D$14,1,0)</f>
        <v>0</v>
      </c>
      <c r="I74">
        <f>IF(Ang_diff2!I74&gt;Final!$D$15,1,0)</f>
        <v>0</v>
      </c>
      <c r="J74">
        <f>IF(Ang_diff2!J74&gt;Final!$D$16,1,0)</f>
        <v>0</v>
      </c>
      <c r="K74">
        <f>IF(Ang_diff2!K74&gt;Final!$D$17,1,0)</f>
        <v>0</v>
      </c>
      <c r="L74">
        <f>IF(Ang_diff2!L74&gt;Final!$D$18,1,0)</f>
        <v>0</v>
      </c>
      <c r="M74" t="e">
        <f>IF(Ang_diff2!M74&gt;Final!#REF!,1,0)</f>
        <v>#REF!</v>
      </c>
      <c r="N74">
        <f>IF(Ang_diff2!N74&gt;Final!$D$21,1,0)</f>
        <v>0</v>
      </c>
      <c r="O74">
        <f>IF(Ang_diff2!O74&gt;Final!$D$22,1,0)</f>
        <v>0</v>
      </c>
      <c r="P74">
        <f>IF(Ang_diff2!P74&gt;Final!$D$23,1,0)</f>
        <v>0</v>
      </c>
    </row>
    <row r="75" spans="1:16" x14ac:dyDescent="0.25">
      <c r="A75" s="3">
        <v>5.0694444444444403E-2</v>
      </c>
      <c r="B75">
        <f>IF(Ang_diff2!B75&gt;Final!$D$8,1,0)</f>
        <v>0</v>
      </c>
      <c r="C75">
        <f>IF(Ang_diff2!C75&gt;Final!$D$9,1,0)</f>
        <v>0</v>
      </c>
      <c r="D75">
        <f>IF(Ang_diff2!D75&gt;Final!$D$10,1,0)</f>
        <v>0</v>
      </c>
      <c r="E75">
        <f>IF(Ang_diff2!E75&gt;Final!$D$11,1,0)</f>
        <v>0</v>
      </c>
      <c r="F75">
        <f>IF(Ang_diff2!F75&gt;Final!$D$12,1,0)</f>
        <v>0</v>
      </c>
      <c r="G75">
        <f>IF(Ang_diff2!G75&gt;Final!$D$13,1,0)</f>
        <v>0</v>
      </c>
      <c r="H75">
        <f>IF(Ang_diff2!H75&gt;Final!$D$14,1,0)</f>
        <v>0</v>
      </c>
      <c r="I75">
        <f>IF(Ang_diff2!I75&gt;Final!$D$15,1,0)</f>
        <v>0</v>
      </c>
      <c r="J75">
        <f>IF(Ang_diff2!J75&gt;Final!$D$16,1,0)</f>
        <v>0</v>
      </c>
      <c r="K75">
        <f>IF(Ang_diff2!K75&gt;Final!$D$17,1,0)</f>
        <v>0</v>
      </c>
      <c r="L75">
        <f>IF(Ang_diff2!L75&gt;Final!$D$18,1,0)</f>
        <v>0</v>
      </c>
      <c r="M75" t="e">
        <f>IF(Ang_diff2!M75&gt;Final!#REF!,1,0)</f>
        <v>#REF!</v>
      </c>
      <c r="N75">
        <f>IF(Ang_diff2!N75&gt;Final!$D$21,1,0)</f>
        <v>0</v>
      </c>
      <c r="O75">
        <f>IF(Ang_diff2!O75&gt;Final!$D$22,1,0)</f>
        <v>0</v>
      </c>
      <c r="P75">
        <f>IF(Ang_diff2!P75&gt;Final!$D$23,1,0)</f>
        <v>0</v>
      </c>
    </row>
    <row r="76" spans="1:16" x14ac:dyDescent="0.25">
      <c r="A76" s="3">
        <v>5.1388888888888901E-2</v>
      </c>
      <c r="B76">
        <f>IF(Ang_diff2!B76&gt;Final!$D$8,1,0)</f>
        <v>0</v>
      </c>
      <c r="C76">
        <f>IF(Ang_diff2!C76&gt;Final!$D$9,1,0)</f>
        <v>0</v>
      </c>
      <c r="D76">
        <f>IF(Ang_diff2!D76&gt;Final!$D$10,1,0)</f>
        <v>0</v>
      </c>
      <c r="E76">
        <f>IF(Ang_diff2!E76&gt;Final!$D$11,1,0)</f>
        <v>0</v>
      </c>
      <c r="F76">
        <f>IF(Ang_diff2!F76&gt;Final!$D$12,1,0)</f>
        <v>0</v>
      </c>
      <c r="G76">
        <f>IF(Ang_diff2!G76&gt;Final!$D$13,1,0)</f>
        <v>0</v>
      </c>
      <c r="H76">
        <f>IF(Ang_diff2!H76&gt;Final!$D$14,1,0)</f>
        <v>0</v>
      </c>
      <c r="I76">
        <f>IF(Ang_diff2!I76&gt;Final!$D$15,1,0)</f>
        <v>0</v>
      </c>
      <c r="J76">
        <f>IF(Ang_diff2!J76&gt;Final!$D$16,1,0)</f>
        <v>0</v>
      </c>
      <c r="K76">
        <f>IF(Ang_diff2!K76&gt;Final!$D$17,1,0)</f>
        <v>0</v>
      </c>
      <c r="L76">
        <f>IF(Ang_diff2!L76&gt;Final!$D$18,1,0)</f>
        <v>0</v>
      </c>
      <c r="M76" t="e">
        <f>IF(Ang_diff2!M76&gt;Final!#REF!,1,0)</f>
        <v>#REF!</v>
      </c>
      <c r="N76">
        <f>IF(Ang_diff2!N76&gt;Final!$D$21,1,0)</f>
        <v>0</v>
      </c>
      <c r="O76">
        <f>IF(Ang_diff2!O76&gt;Final!$D$22,1,0)</f>
        <v>0</v>
      </c>
      <c r="P76">
        <f>IF(Ang_diff2!P76&gt;Final!$D$23,1,0)</f>
        <v>0</v>
      </c>
    </row>
    <row r="77" spans="1:16" x14ac:dyDescent="0.25">
      <c r="A77" s="3">
        <v>5.2083333333333301E-2</v>
      </c>
      <c r="B77">
        <f>IF(Ang_diff2!B77&gt;Final!$D$8,1,0)</f>
        <v>0</v>
      </c>
      <c r="C77">
        <f>IF(Ang_diff2!C77&gt;Final!$D$9,1,0)</f>
        <v>0</v>
      </c>
      <c r="D77">
        <f>IF(Ang_diff2!D77&gt;Final!$D$10,1,0)</f>
        <v>0</v>
      </c>
      <c r="E77">
        <f>IF(Ang_diff2!E77&gt;Final!$D$11,1,0)</f>
        <v>0</v>
      </c>
      <c r="F77">
        <f>IF(Ang_diff2!F77&gt;Final!$D$12,1,0)</f>
        <v>0</v>
      </c>
      <c r="G77">
        <f>IF(Ang_diff2!G77&gt;Final!$D$13,1,0)</f>
        <v>0</v>
      </c>
      <c r="H77">
        <f>IF(Ang_diff2!H77&gt;Final!$D$14,1,0)</f>
        <v>0</v>
      </c>
      <c r="I77">
        <f>IF(Ang_diff2!I77&gt;Final!$D$15,1,0)</f>
        <v>0</v>
      </c>
      <c r="J77">
        <f>IF(Ang_diff2!J77&gt;Final!$D$16,1,0)</f>
        <v>0</v>
      </c>
      <c r="K77">
        <f>IF(Ang_diff2!K77&gt;Final!$D$17,1,0)</f>
        <v>0</v>
      </c>
      <c r="L77">
        <f>IF(Ang_diff2!L77&gt;Final!$D$18,1,0)</f>
        <v>0</v>
      </c>
      <c r="M77" t="e">
        <f>IF(Ang_diff2!M77&gt;Final!#REF!,1,0)</f>
        <v>#REF!</v>
      </c>
      <c r="N77">
        <f>IF(Ang_diff2!N77&gt;Final!$D$21,1,0)</f>
        <v>0</v>
      </c>
      <c r="O77">
        <f>IF(Ang_diff2!O77&gt;Final!$D$22,1,0)</f>
        <v>0</v>
      </c>
      <c r="P77">
        <f>IF(Ang_diff2!P77&gt;Final!$D$23,1,0)</f>
        <v>0</v>
      </c>
    </row>
    <row r="78" spans="1:16" x14ac:dyDescent="0.25">
      <c r="A78" s="3">
        <v>5.2777777777777798E-2</v>
      </c>
      <c r="B78">
        <f>IF(Ang_diff2!B78&gt;Final!$D$8,1,0)</f>
        <v>0</v>
      </c>
      <c r="C78">
        <f>IF(Ang_diff2!C78&gt;Final!$D$9,1,0)</f>
        <v>0</v>
      </c>
      <c r="D78">
        <f>IF(Ang_diff2!D78&gt;Final!$D$10,1,0)</f>
        <v>0</v>
      </c>
      <c r="E78">
        <f>IF(Ang_diff2!E78&gt;Final!$D$11,1,0)</f>
        <v>0</v>
      </c>
      <c r="F78">
        <f>IF(Ang_diff2!F78&gt;Final!$D$12,1,0)</f>
        <v>0</v>
      </c>
      <c r="G78">
        <f>IF(Ang_diff2!G78&gt;Final!$D$13,1,0)</f>
        <v>0</v>
      </c>
      <c r="H78">
        <f>IF(Ang_diff2!H78&gt;Final!$D$14,1,0)</f>
        <v>0</v>
      </c>
      <c r="I78">
        <f>IF(Ang_diff2!I78&gt;Final!$D$15,1,0)</f>
        <v>0</v>
      </c>
      <c r="J78">
        <f>IF(Ang_diff2!J78&gt;Final!$D$16,1,0)</f>
        <v>0</v>
      </c>
      <c r="K78">
        <f>IF(Ang_diff2!K78&gt;Final!$D$17,1,0)</f>
        <v>0</v>
      </c>
      <c r="L78">
        <f>IF(Ang_diff2!L78&gt;Final!$D$18,1,0)</f>
        <v>0</v>
      </c>
      <c r="M78" t="e">
        <f>IF(Ang_diff2!M78&gt;Final!#REF!,1,0)</f>
        <v>#REF!</v>
      </c>
      <c r="N78">
        <f>IF(Ang_diff2!N78&gt;Final!$D$21,1,0)</f>
        <v>0</v>
      </c>
      <c r="O78">
        <f>IF(Ang_diff2!O78&gt;Final!$D$22,1,0)</f>
        <v>0</v>
      </c>
      <c r="P78">
        <f>IF(Ang_diff2!P78&gt;Final!$D$23,1,0)</f>
        <v>0</v>
      </c>
    </row>
    <row r="79" spans="1:16" x14ac:dyDescent="0.25">
      <c r="A79" s="3">
        <v>5.3472222222222199E-2</v>
      </c>
      <c r="B79">
        <f>IF(Ang_diff2!B79&gt;Final!$D$8,1,0)</f>
        <v>0</v>
      </c>
      <c r="C79">
        <f>IF(Ang_diff2!C79&gt;Final!$D$9,1,0)</f>
        <v>0</v>
      </c>
      <c r="D79">
        <f>IF(Ang_diff2!D79&gt;Final!$D$10,1,0)</f>
        <v>0</v>
      </c>
      <c r="E79">
        <f>IF(Ang_diff2!E79&gt;Final!$D$11,1,0)</f>
        <v>0</v>
      </c>
      <c r="F79">
        <f>IF(Ang_diff2!F79&gt;Final!$D$12,1,0)</f>
        <v>0</v>
      </c>
      <c r="G79">
        <f>IF(Ang_diff2!G79&gt;Final!$D$13,1,0)</f>
        <v>0</v>
      </c>
      <c r="H79">
        <f>IF(Ang_diff2!H79&gt;Final!$D$14,1,0)</f>
        <v>0</v>
      </c>
      <c r="I79">
        <f>IF(Ang_diff2!I79&gt;Final!$D$15,1,0)</f>
        <v>0</v>
      </c>
      <c r="J79">
        <f>IF(Ang_diff2!J79&gt;Final!$D$16,1,0)</f>
        <v>0</v>
      </c>
      <c r="K79">
        <f>IF(Ang_diff2!K79&gt;Final!$D$17,1,0)</f>
        <v>0</v>
      </c>
      <c r="L79">
        <f>IF(Ang_diff2!L79&gt;Final!$D$18,1,0)</f>
        <v>0</v>
      </c>
      <c r="M79" t="e">
        <f>IF(Ang_diff2!M79&gt;Final!#REF!,1,0)</f>
        <v>#REF!</v>
      </c>
      <c r="N79">
        <f>IF(Ang_diff2!N79&gt;Final!$D$21,1,0)</f>
        <v>0</v>
      </c>
      <c r="O79">
        <f>IF(Ang_diff2!O79&gt;Final!$D$22,1,0)</f>
        <v>0</v>
      </c>
      <c r="P79">
        <f>IF(Ang_diff2!P79&gt;Final!$D$23,1,0)</f>
        <v>0</v>
      </c>
    </row>
    <row r="80" spans="1:16" x14ac:dyDescent="0.25">
      <c r="A80" s="3">
        <v>5.4166666666666703E-2</v>
      </c>
      <c r="B80">
        <f>IF(Ang_diff2!B80&gt;Final!$D$8,1,0)</f>
        <v>0</v>
      </c>
      <c r="C80">
        <f>IF(Ang_diff2!C80&gt;Final!$D$9,1,0)</f>
        <v>0</v>
      </c>
      <c r="D80">
        <f>IF(Ang_diff2!D80&gt;Final!$D$10,1,0)</f>
        <v>0</v>
      </c>
      <c r="E80">
        <f>IF(Ang_diff2!E80&gt;Final!$D$11,1,0)</f>
        <v>0</v>
      </c>
      <c r="F80">
        <f>IF(Ang_diff2!F80&gt;Final!$D$12,1,0)</f>
        <v>0</v>
      </c>
      <c r="G80">
        <f>IF(Ang_diff2!G80&gt;Final!$D$13,1,0)</f>
        <v>0</v>
      </c>
      <c r="H80">
        <f>IF(Ang_diff2!H80&gt;Final!$D$14,1,0)</f>
        <v>0</v>
      </c>
      <c r="I80">
        <f>IF(Ang_diff2!I80&gt;Final!$D$15,1,0)</f>
        <v>0</v>
      </c>
      <c r="J80">
        <f>IF(Ang_diff2!J80&gt;Final!$D$16,1,0)</f>
        <v>0</v>
      </c>
      <c r="K80">
        <f>IF(Ang_diff2!K80&gt;Final!$D$17,1,0)</f>
        <v>0</v>
      </c>
      <c r="L80">
        <f>IF(Ang_diff2!L80&gt;Final!$D$18,1,0)</f>
        <v>0</v>
      </c>
      <c r="M80" t="e">
        <f>IF(Ang_diff2!M80&gt;Final!#REF!,1,0)</f>
        <v>#REF!</v>
      </c>
      <c r="N80">
        <f>IF(Ang_diff2!N80&gt;Final!$D$21,1,0)</f>
        <v>0</v>
      </c>
      <c r="O80">
        <f>IF(Ang_diff2!O80&gt;Final!$D$22,1,0)</f>
        <v>0</v>
      </c>
      <c r="P80">
        <f>IF(Ang_diff2!P80&gt;Final!$D$23,1,0)</f>
        <v>0</v>
      </c>
    </row>
    <row r="81" spans="1:16" x14ac:dyDescent="0.25">
      <c r="A81" s="3">
        <v>5.4861111111111097E-2</v>
      </c>
      <c r="B81">
        <f>IF(Ang_diff2!B81&gt;Final!$D$8,1,0)</f>
        <v>0</v>
      </c>
      <c r="C81">
        <f>IF(Ang_diff2!C81&gt;Final!$D$9,1,0)</f>
        <v>0</v>
      </c>
      <c r="D81">
        <f>IF(Ang_diff2!D81&gt;Final!$D$10,1,0)</f>
        <v>0</v>
      </c>
      <c r="E81">
        <f>IF(Ang_diff2!E81&gt;Final!$D$11,1,0)</f>
        <v>0</v>
      </c>
      <c r="F81">
        <f>IF(Ang_diff2!F81&gt;Final!$D$12,1,0)</f>
        <v>0</v>
      </c>
      <c r="G81">
        <f>IF(Ang_diff2!G81&gt;Final!$D$13,1,0)</f>
        <v>0</v>
      </c>
      <c r="H81">
        <f>IF(Ang_diff2!H81&gt;Final!$D$14,1,0)</f>
        <v>0</v>
      </c>
      <c r="I81">
        <f>IF(Ang_diff2!I81&gt;Final!$D$15,1,0)</f>
        <v>0</v>
      </c>
      <c r="J81">
        <f>IF(Ang_diff2!J81&gt;Final!$D$16,1,0)</f>
        <v>0</v>
      </c>
      <c r="K81">
        <f>IF(Ang_diff2!K81&gt;Final!$D$17,1,0)</f>
        <v>0</v>
      </c>
      <c r="L81">
        <f>IF(Ang_diff2!L81&gt;Final!$D$18,1,0)</f>
        <v>0</v>
      </c>
      <c r="M81" t="e">
        <f>IF(Ang_diff2!M81&gt;Final!#REF!,1,0)</f>
        <v>#REF!</v>
      </c>
      <c r="N81">
        <f>IF(Ang_diff2!N81&gt;Final!$D$21,1,0)</f>
        <v>0</v>
      </c>
      <c r="O81">
        <f>IF(Ang_diff2!O81&gt;Final!$D$22,1,0)</f>
        <v>0</v>
      </c>
      <c r="P81">
        <f>IF(Ang_diff2!P81&gt;Final!$D$23,1,0)</f>
        <v>0</v>
      </c>
    </row>
    <row r="82" spans="1:16" x14ac:dyDescent="0.25">
      <c r="A82" s="3">
        <v>5.5555555555555601E-2</v>
      </c>
      <c r="B82">
        <f>IF(Ang_diff2!B82&gt;Final!$D$8,1,0)</f>
        <v>0</v>
      </c>
      <c r="C82">
        <f>IF(Ang_diff2!C82&gt;Final!$D$9,1,0)</f>
        <v>0</v>
      </c>
      <c r="D82">
        <f>IF(Ang_diff2!D82&gt;Final!$D$10,1,0)</f>
        <v>0</v>
      </c>
      <c r="E82">
        <f>IF(Ang_diff2!E82&gt;Final!$D$11,1,0)</f>
        <v>0</v>
      </c>
      <c r="F82">
        <f>IF(Ang_diff2!F82&gt;Final!$D$12,1,0)</f>
        <v>0</v>
      </c>
      <c r="G82">
        <f>IF(Ang_diff2!G82&gt;Final!$D$13,1,0)</f>
        <v>0</v>
      </c>
      <c r="H82">
        <f>IF(Ang_diff2!H82&gt;Final!$D$14,1,0)</f>
        <v>0</v>
      </c>
      <c r="I82">
        <f>IF(Ang_diff2!I82&gt;Final!$D$15,1,0)</f>
        <v>0</v>
      </c>
      <c r="J82">
        <f>IF(Ang_diff2!J82&gt;Final!$D$16,1,0)</f>
        <v>0</v>
      </c>
      <c r="K82">
        <f>IF(Ang_diff2!K82&gt;Final!$D$17,1,0)</f>
        <v>0</v>
      </c>
      <c r="L82">
        <f>IF(Ang_diff2!L82&gt;Final!$D$18,1,0)</f>
        <v>0</v>
      </c>
      <c r="M82" t="e">
        <f>IF(Ang_diff2!M82&gt;Final!#REF!,1,0)</f>
        <v>#REF!</v>
      </c>
      <c r="N82">
        <f>IF(Ang_diff2!N82&gt;Final!$D$21,1,0)</f>
        <v>0</v>
      </c>
      <c r="O82">
        <f>IF(Ang_diff2!O82&gt;Final!$D$22,1,0)</f>
        <v>0</v>
      </c>
      <c r="P82">
        <f>IF(Ang_diff2!P82&gt;Final!$D$23,1,0)</f>
        <v>0</v>
      </c>
    </row>
    <row r="83" spans="1:16" x14ac:dyDescent="0.25">
      <c r="A83" s="3">
        <v>5.6250000000000001E-2</v>
      </c>
      <c r="B83">
        <f>IF(Ang_diff2!B83&gt;Final!$D$8,1,0)</f>
        <v>0</v>
      </c>
      <c r="C83">
        <f>IF(Ang_diff2!C83&gt;Final!$D$9,1,0)</f>
        <v>0</v>
      </c>
      <c r="D83">
        <f>IF(Ang_diff2!D83&gt;Final!$D$10,1,0)</f>
        <v>0</v>
      </c>
      <c r="E83">
        <f>IF(Ang_diff2!E83&gt;Final!$D$11,1,0)</f>
        <v>0</v>
      </c>
      <c r="F83">
        <f>IF(Ang_diff2!F83&gt;Final!$D$12,1,0)</f>
        <v>0</v>
      </c>
      <c r="G83">
        <f>IF(Ang_diff2!G83&gt;Final!$D$13,1,0)</f>
        <v>0</v>
      </c>
      <c r="H83">
        <f>IF(Ang_diff2!H83&gt;Final!$D$14,1,0)</f>
        <v>0</v>
      </c>
      <c r="I83">
        <f>IF(Ang_diff2!I83&gt;Final!$D$15,1,0)</f>
        <v>0</v>
      </c>
      <c r="J83">
        <f>IF(Ang_diff2!J83&gt;Final!$D$16,1,0)</f>
        <v>0</v>
      </c>
      <c r="K83">
        <f>IF(Ang_diff2!K83&gt;Final!$D$17,1,0)</f>
        <v>0</v>
      </c>
      <c r="L83">
        <f>IF(Ang_diff2!L83&gt;Final!$D$18,1,0)</f>
        <v>0</v>
      </c>
      <c r="M83" t="e">
        <f>IF(Ang_diff2!M83&gt;Final!#REF!,1,0)</f>
        <v>#REF!</v>
      </c>
      <c r="N83">
        <f>IF(Ang_diff2!N83&gt;Final!$D$21,1,0)</f>
        <v>0</v>
      </c>
      <c r="O83">
        <f>IF(Ang_diff2!O83&gt;Final!$D$22,1,0)</f>
        <v>0</v>
      </c>
      <c r="P83">
        <f>IF(Ang_diff2!P83&gt;Final!$D$23,1,0)</f>
        <v>0</v>
      </c>
    </row>
    <row r="84" spans="1:16" x14ac:dyDescent="0.25">
      <c r="A84" s="3">
        <v>5.6944444444444402E-2</v>
      </c>
      <c r="B84">
        <f>IF(Ang_diff2!B84&gt;Final!$D$8,1,0)</f>
        <v>0</v>
      </c>
      <c r="C84">
        <f>IF(Ang_diff2!C84&gt;Final!$D$9,1,0)</f>
        <v>0</v>
      </c>
      <c r="D84">
        <f>IF(Ang_diff2!D84&gt;Final!$D$10,1,0)</f>
        <v>0</v>
      </c>
      <c r="E84">
        <f>IF(Ang_diff2!E84&gt;Final!$D$11,1,0)</f>
        <v>0</v>
      </c>
      <c r="F84">
        <f>IF(Ang_diff2!F84&gt;Final!$D$12,1,0)</f>
        <v>0</v>
      </c>
      <c r="G84">
        <f>IF(Ang_diff2!G84&gt;Final!$D$13,1,0)</f>
        <v>0</v>
      </c>
      <c r="H84">
        <f>IF(Ang_diff2!H84&gt;Final!$D$14,1,0)</f>
        <v>0</v>
      </c>
      <c r="I84">
        <f>IF(Ang_diff2!I84&gt;Final!$D$15,1,0)</f>
        <v>0</v>
      </c>
      <c r="J84">
        <f>IF(Ang_diff2!J84&gt;Final!$D$16,1,0)</f>
        <v>0</v>
      </c>
      <c r="K84">
        <f>IF(Ang_diff2!K84&gt;Final!$D$17,1,0)</f>
        <v>0</v>
      </c>
      <c r="L84">
        <f>IF(Ang_diff2!L84&gt;Final!$D$18,1,0)</f>
        <v>0</v>
      </c>
      <c r="M84" t="e">
        <f>IF(Ang_diff2!M84&gt;Final!#REF!,1,0)</f>
        <v>#REF!</v>
      </c>
      <c r="N84">
        <f>IF(Ang_diff2!N84&gt;Final!$D$21,1,0)</f>
        <v>0</v>
      </c>
      <c r="O84">
        <f>IF(Ang_diff2!O84&gt;Final!$D$22,1,0)</f>
        <v>0</v>
      </c>
      <c r="P84">
        <f>IF(Ang_diff2!P84&gt;Final!$D$23,1,0)</f>
        <v>0</v>
      </c>
    </row>
    <row r="85" spans="1:16" x14ac:dyDescent="0.25">
      <c r="A85" s="3">
        <v>5.7638888888888899E-2</v>
      </c>
      <c r="B85">
        <f>IF(Ang_diff2!B85&gt;Final!$D$8,1,0)</f>
        <v>0</v>
      </c>
      <c r="C85">
        <f>IF(Ang_diff2!C85&gt;Final!$D$9,1,0)</f>
        <v>0</v>
      </c>
      <c r="D85">
        <f>IF(Ang_diff2!D85&gt;Final!$D$10,1,0)</f>
        <v>0</v>
      </c>
      <c r="E85">
        <f>IF(Ang_diff2!E85&gt;Final!$D$11,1,0)</f>
        <v>0</v>
      </c>
      <c r="F85">
        <f>IF(Ang_diff2!F85&gt;Final!$D$12,1,0)</f>
        <v>0</v>
      </c>
      <c r="G85">
        <f>IF(Ang_diff2!G85&gt;Final!$D$13,1,0)</f>
        <v>0</v>
      </c>
      <c r="H85">
        <f>IF(Ang_diff2!H85&gt;Final!$D$14,1,0)</f>
        <v>0</v>
      </c>
      <c r="I85">
        <f>IF(Ang_diff2!I85&gt;Final!$D$15,1,0)</f>
        <v>0</v>
      </c>
      <c r="J85">
        <f>IF(Ang_diff2!J85&gt;Final!$D$16,1,0)</f>
        <v>0</v>
      </c>
      <c r="K85">
        <f>IF(Ang_diff2!K85&gt;Final!$D$17,1,0)</f>
        <v>0</v>
      </c>
      <c r="L85">
        <f>IF(Ang_diff2!L85&gt;Final!$D$18,1,0)</f>
        <v>0</v>
      </c>
      <c r="M85" t="e">
        <f>IF(Ang_diff2!M85&gt;Final!#REF!,1,0)</f>
        <v>#REF!</v>
      </c>
      <c r="N85">
        <f>IF(Ang_diff2!N85&gt;Final!$D$21,1,0)</f>
        <v>0</v>
      </c>
      <c r="O85">
        <f>IF(Ang_diff2!O85&gt;Final!$D$22,1,0)</f>
        <v>0</v>
      </c>
      <c r="P85">
        <f>IF(Ang_diff2!P85&gt;Final!$D$23,1,0)</f>
        <v>0</v>
      </c>
    </row>
    <row r="86" spans="1:16" x14ac:dyDescent="0.25">
      <c r="A86" s="3">
        <v>5.83333333333333E-2</v>
      </c>
      <c r="B86">
        <f>IF(Ang_diff2!B86&gt;Final!$D$8,1,0)</f>
        <v>0</v>
      </c>
      <c r="C86">
        <f>IF(Ang_diff2!C86&gt;Final!$D$9,1,0)</f>
        <v>0</v>
      </c>
      <c r="D86">
        <f>IF(Ang_diff2!D86&gt;Final!$D$10,1,0)</f>
        <v>0</v>
      </c>
      <c r="E86">
        <f>IF(Ang_diff2!E86&gt;Final!$D$11,1,0)</f>
        <v>0</v>
      </c>
      <c r="F86">
        <f>IF(Ang_diff2!F86&gt;Final!$D$12,1,0)</f>
        <v>0</v>
      </c>
      <c r="G86">
        <f>IF(Ang_diff2!G86&gt;Final!$D$13,1,0)</f>
        <v>0</v>
      </c>
      <c r="H86">
        <f>IF(Ang_diff2!H86&gt;Final!$D$14,1,0)</f>
        <v>0</v>
      </c>
      <c r="I86">
        <f>IF(Ang_diff2!I86&gt;Final!$D$15,1,0)</f>
        <v>0</v>
      </c>
      <c r="J86">
        <f>IF(Ang_diff2!J86&gt;Final!$D$16,1,0)</f>
        <v>0</v>
      </c>
      <c r="K86">
        <f>IF(Ang_diff2!K86&gt;Final!$D$17,1,0)</f>
        <v>0</v>
      </c>
      <c r="L86">
        <f>IF(Ang_diff2!L86&gt;Final!$D$18,1,0)</f>
        <v>0</v>
      </c>
      <c r="M86" t="e">
        <f>IF(Ang_diff2!M86&gt;Final!#REF!,1,0)</f>
        <v>#REF!</v>
      </c>
      <c r="N86">
        <f>IF(Ang_diff2!N86&gt;Final!$D$21,1,0)</f>
        <v>0</v>
      </c>
      <c r="O86">
        <f>IF(Ang_diff2!O86&gt;Final!$D$22,1,0)</f>
        <v>0</v>
      </c>
      <c r="P86">
        <f>IF(Ang_diff2!P86&gt;Final!$D$23,1,0)</f>
        <v>0</v>
      </c>
    </row>
    <row r="87" spans="1:16" x14ac:dyDescent="0.25">
      <c r="A87" s="3">
        <v>5.9027777777777797E-2</v>
      </c>
      <c r="B87">
        <f>IF(Ang_diff2!B87&gt;Final!$D$8,1,0)</f>
        <v>0</v>
      </c>
      <c r="C87">
        <f>IF(Ang_diff2!C87&gt;Final!$D$9,1,0)</f>
        <v>0</v>
      </c>
      <c r="D87">
        <f>IF(Ang_diff2!D87&gt;Final!$D$10,1,0)</f>
        <v>0</v>
      </c>
      <c r="E87">
        <f>IF(Ang_diff2!E87&gt;Final!$D$11,1,0)</f>
        <v>0</v>
      </c>
      <c r="F87">
        <f>IF(Ang_diff2!F87&gt;Final!$D$12,1,0)</f>
        <v>0</v>
      </c>
      <c r="G87">
        <f>IF(Ang_diff2!G87&gt;Final!$D$13,1,0)</f>
        <v>0</v>
      </c>
      <c r="H87">
        <f>IF(Ang_diff2!H87&gt;Final!$D$14,1,0)</f>
        <v>0</v>
      </c>
      <c r="I87">
        <f>IF(Ang_diff2!I87&gt;Final!$D$15,1,0)</f>
        <v>0</v>
      </c>
      <c r="J87">
        <f>IF(Ang_diff2!J87&gt;Final!$D$16,1,0)</f>
        <v>0</v>
      </c>
      <c r="K87">
        <f>IF(Ang_diff2!K87&gt;Final!$D$17,1,0)</f>
        <v>0</v>
      </c>
      <c r="L87">
        <f>IF(Ang_diff2!L87&gt;Final!$D$18,1,0)</f>
        <v>0</v>
      </c>
      <c r="M87" t="e">
        <f>IF(Ang_diff2!M87&gt;Final!#REF!,1,0)</f>
        <v>#REF!</v>
      </c>
      <c r="N87">
        <f>IF(Ang_diff2!N87&gt;Final!$D$21,1,0)</f>
        <v>0</v>
      </c>
      <c r="O87">
        <f>IF(Ang_diff2!O87&gt;Final!$D$22,1,0)</f>
        <v>0</v>
      </c>
      <c r="P87">
        <f>IF(Ang_diff2!P87&gt;Final!$D$23,1,0)</f>
        <v>0</v>
      </c>
    </row>
    <row r="88" spans="1:16" x14ac:dyDescent="0.25">
      <c r="A88" s="3">
        <v>5.9722222222222197E-2</v>
      </c>
      <c r="B88">
        <f>IF(Ang_diff2!B88&gt;Final!$D$8,1,0)</f>
        <v>0</v>
      </c>
      <c r="C88">
        <f>IF(Ang_diff2!C88&gt;Final!$D$9,1,0)</f>
        <v>0</v>
      </c>
      <c r="D88">
        <f>IF(Ang_diff2!D88&gt;Final!$D$10,1,0)</f>
        <v>0</v>
      </c>
      <c r="E88">
        <f>IF(Ang_diff2!E88&gt;Final!$D$11,1,0)</f>
        <v>0</v>
      </c>
      <c r="F88">
        <f>IF(Ang_diff2!F88&gt;Final!$D$12,1,0)</f>
        <v>0</v>
      </c>
      <c r="G88">
        <f>IF(Ang_diff2!G88&gt;Final!$D$13,1,0)</f>
        <v>0</v>
      </c>
      <c r="H88">
        <f>IF(Ang_diff2!H88&gt;Final!$D$14,1,0)</f>
        <v>0</v>
      </c>
      <c r="I88">
        <f>IF(Ang_diff2!I88&gt;Final!$D$15,1,0)</f>
        <v>0</v>
      </c>
      <c r="J88">
        <f>IF(Ang_diff2!J88&gt;Final!$D$16,1,0)</f>
        <v>0</v>
      </c>
      <c r="K88">
        <f>IF(Ang_diff2!K88&gt;Final!$D$17,1,0)</f>
        <v>0</v>
      </c>
      <c r="L88">
        <f>IF(Ang_diff2!L88&gt;Final!$D$18,1,0)</f>
        <v>0</v>
      </c>
      <c r="M88" t="e">
        <f>IF(Ang_diff2!M88&gt;Final!#REF!,1,0)</f>
        <v>#REF!</v>
      </c>
      <c r="N88">
        <f>IF(Ang_diff2!N88&gt;Final!$D$21,1,0)</f>
        <v>0</v>
      </c>
      <c r="O88">
        <f>IF(Ang_diff2!O88&gt;Final!$D$22,1,0)</f>
        <v>0</v>
      </c>
      <c r="P88">
        <f>IF(Ang_diff2!P88&gt;Final!$D$23,1,0)</f>
        <v>0</v>
      </c>
    </row>
    <row r="89" spans="1:16" x14ac:dyDescent="0.25">
      <c r="A89" s="3">
        <v>6.0416666666666702E-2</v>
      </c>
      <c r="B89">
        <f>IF(Ang_diff2!B89&gt;Final!$D$8,1,0)</f>
        <v>0</v>
      </c>
      <c r="C89">
        <f>IF(Ang_diff2!C89&gt;Final!$D$9,1,0)</f>
        <v>0</v>
      </c>
      <c r="D89">
        <f>IF(Ang_diff2!D89&gt;Final!$D$10,1,0)</f>
        <v>0</v>
      </c>
      <c r="E89">
        <f>IF(Ang_diff2!E89&gt;Final!$D$11,1,0)</f>
        <v>0</v>
      </c>
      <c r="F89">
        <f>IF(Ang_diff2!F89&gt;Final!$D$12,1,0)</f>
        <v>0</v>
      </c>
      <c r="G89">
        <f>IF(Ang_diff2!G89&gt;Final!$D$13,1,0)</f>
        <v>0</v>
      </c>
      <c r="H89">
        <f>IF(Ang_diff2!H89&gt;Final!$D$14,1,0)</f>
        <v>0</v>
      </c>
      <c r="I89">
        <f>IF(Ang_diff2!I89&gt;Final!$D$15,1,0)</f>
        <v>0</v>
      </c>
      <c r="J89">
        <f>IF(Ang_diff2!J89&gt;Final!$D$16,1,0)</f>
        <v>0</v>
      </c>
      <c r="K89">
        <f>IF(Ang_diff2!K89&gt;Final!$D$17,1,0)</f>
        <v>0</v>
      </c>
      <c r="L89">
        <f>IF(Ang_diff2!L89&gt;Final!$D$18,1,0)</f>
        <v>0</v>
      </c>
      <c r="M89" t="e">
        <f>IF(Ang_diff2!M89&gt;Final!#REF!,1,0)</f>
        <v>#REF!</v>
      </c>
      <c r="N89">
        <f>IF(Ang_diff2!N89&gt;Final!$D$21,1,0)</f>
        <v>0</v>
      </c>
      <c r="O89">
        <f>IF(Ang_diff2!O89&gt;Final!$D$22,1,0)</f>
        <v>0</v>
      </c>
      <c r="P89">
        <f>IF(Ang_diff2!P89&gt;Final!$D$23,1,0)</f>
        <v>0</v>
      </c>
    </row>
    <row r="90" spans="1:16" x14ac:dyDescent="0.25">
      <c r="A90" s="3">
        <v>6.1111111111111102E-2</v>
      </c>
      <c r="B90">
        <f>IF(Ang_diff2!B90&gt;Final!$D$8,1,0)</f>
        <v>0</v>
      </c>
      <c r="C90">
        <f>IF(Ang_diff2!C90&gt;Final!$D$9,1,0)</f>
        <v>0</v>
      </c>
      <c r="D90">
        <f>IF(Ang_diff2!D90&gt;Final!$D$10,1,0)</f>
        <v>0</v>
      </c>
      <c r="E90">
        <f>IF(Ang_diff2!E90&gt;Final!$D$11,1,0)</f>
        <v>0</v>
      </c>
      <c r="F90">
        <f>IF(Ang_diff2!F90&gt;Final!$D$12,1,0)</f>
        <v>0</v>
      </c>
      <c r="G90">
        <f>IF(Ang_diff2!G90&gt;Final!$D$13,1,0)</f>
        <v>0</v>
      </c>
      <c r="H90">
        <f>IF(Ang_diff2!H90&gt;Final!$D$14,1,0)</f>
        <v>0</v>
      </c>
      <c r="I90">
        <f>IF(Ang_diff2!I90&gt;Final!$D$15,1,0)</f>
        <v>0</v>
      </c>
      <c r="J90">
        <f>IF(Ang_diff2!J90&gt;Final!$D$16,1,0)</f>
        <v>0</v>
      </c>
      <c r="K90">
        <f>IF(Ang_diff2!K90&gt;Final!$D$17,1,0)</f>
        <v>0</v>
      </c>
      <c r="L90">
        <f>IF(Ang_diff2!L90&gt;Final!$D$18,1,0)</f>
        <v>0</v>
      </c>
      <c r="M90" t="e">
        <f>IF(Ang_diff2!M90&gt;Final!#REF!,1,0)</f>
        <v>#REF!</v>
      </c>
      <c r="N90">
        <f>IF(Ang_diff2!N90&gt;Final!$D$21,1,0)</f>
        <v>0</v>
      </c>
      <c r="O90">
        <f>IF(Ang_diff2!O90&gt;Final!$D$22,1,0)</f>
        <v>0</v>
      </c>
      <c r="P90">
        <f>IF(Ang_diff2!P90&gt;Final!$D$23,1,0)</f>
        <v>0</v>
      </c>
    </row>
    <row r="91" spans="1:16" x14ac:dyDescent="0.25">
      <c r="A91" s="3">
        <v>6.18055555555556E-2</v>
      </c>
      <c r="B91">
        <f>IF(Ang_diff2!B91&gt;Final!$D$8,1,0)</f>
        <v>0</v>
      </c>
      <c r="C91">
        <f>IF(Ang_diff2!C91&gt;Final!$D$9,1,0)</f>
        <v>0</v>
      </c>
      <c r="D91">
        <f>IF(Ang_diff2!D91&gt;Final!$D$10,1,0)</f>
        <v>0</v>
      </c>
      <c r="E91">
        <f>IF(Ang_diff2!E91&gt;Final!$D$11,1,0)</f>
        <v>0</v>
      </c>
      <c r="F91">
        <f>IF(Ang_diff2!F91&gt;Final!$D$12,1,0)</f>
        <v>0</v>
      </c>
      <c r="G91">
        <f>IF(Ang_diff2!G91&gt;Final!$D$13,1,0)</f>
        <v>0</v>
      </c>
      <c r="H91">
        <f>IF(Ang_diff2!H91&gt;Final!$D$14,1,0)</f>
        <v>0</v>
      </c>
      <c r="I91">
        <f>IF(Ang_diff2!I91&gt;Final!$D$15,1,0)</f>
        <v>0</v>
      </c>
      <c r="J91">
        <f>IF(Ang_diff2!J91&gt;Final!$D$16,1,0)</f>
        <v>0</v>
      </c>
      <c r="K91">
        <f>IF(Ang_diff2!K91&gt;Final!$D$17,1,0)</f>
        <v>0</v>
      </c>
      <c r="L91">
        <f>IF(Ang_diff2!L91&gt;Final!$D$18,1,0)</f>
        <v>0</v>
      </c>
      <c r="M91" t="e">
        <f>IF(Ang_diff2!M91&gt;Final!#REF!,1,0)</f>
        <v>#REF!</v>
      </c>
      <c r="N91">
        <f>IF(Ang_diff2!N91&gt;Final!$D$21,1,0)</f>
        <v>0</v>
      </c>
      <c r="O91">
        <f>IF(Ang_diff2!O91&gt;Final!$D$22,1,0)</f>
        <v>0</v>
      </c>
      <c r="P91">
        <f>IF(Ang_diff2!P91&gt;Final!$D$23,1,0)</f>
        <v>0</v>
      </c>
    </row>
    <row r="92" spans="1:16" x14ac:dyDescent="0.25">
      <c r="A92" s="3">
        <v>6.25E-2</v>
      </c>
      <c r="B92">
        <f>IF(Ang_diff2!B92&gt;Final!$D$8,1,0)</f>
        <v>0</v>
      </c>
      <c r="C92">
        <f>IF(Ang_diff2!C92&gt;Final!$D$9,1,0)</f>
        <v>0</v>
      </c>
      <c r="D92">
        <f>IF(Ang_diff2!D92&gt;Final!$D$10,1,0)</f>
        <v>0</v>
      </c>
      <c r="E92">
        <f>IF(Ang_diff2!E92&gt;Final!$D$11,1,0)</f>
        <v>0</v>
      </c>
      <c r="F92">
        <f>IF(Ang_diff2!F92&gt;Final!$D$12,1,0)</f>
        <v>0</v>
      </c>
      <c r="G92">
        <f>IF(Ang_diff2!G92&gt;Final!$D$13,1,0)</f>
        <v>0</v>
      </c>
      <c r="H92">
        <f>IF(Ang_diff2!H92&gt;Final!$D$14,1,0)</f>
        <v>0</v>
      </c>
      <c r="I92">
        <f>IF(Ang_diff2!I92&gt;Final!$D$15,1,0)</f>
        <v>0</v>
      </c>
      <c r="J92">
        <f>IF(Ang_diff2!J92&gt;Final!$D$16,1,0)</f>
        <v>0</v>
      </c>
      <c r="K92">
        <f>IF(Ang_diff2!K92&gt;Final!$D$17,1,0)</f>
        <v>0</v>
      </c>
      <c r="L92">
        <f>IF(Ang_diff2!L92&gt;Final!$D$18,1,0)</f>
        <v>0</v>
      </c>
      <c r="M92" t="e">
        <f>IF(Ang_diff2!M92&gt;Final!#REF!,1,0)</f>
        <v>#REF!</v>
      </c>
      <c r="N92">
        <f>IF(Ang_diff2!N92&gt;Final!$D$21,1,0)</f>
        <v>0</v>
      </c>
      <c r="O92">
        <f>IF(Ang_diff2!O92&gt;Final!$D$22,1,0)</f>
        <v>0</v>
      </c>
      <c r="P92">
        <f>IF(Ang_diff2!P92&gt;Final!$D$23,1,0)</f>
        <v>0</v>
      </c>
    </row>
    <row r="93" spans="1:16" x14ac:dyDescent="0.25">
      <c r="A93" s="3">
        <v>6.31944444444444E-2</v>
      </c>
      <c r="B93">
        <f>IF(Ang_diff2!B93&gt;Final!$D$8,1,0)</f>
        <v>0</v>
      </c>
      <c r="C93">
        <f>IF(Ang_diff2!C93&gt;Final!$D$9,1,0)</f>
        <v>0</v>
      </c>
      <c r="D93">
        <f>IF(Ang_diff2!D93&gt;Final!$D$10,1,0)</f>
        <v>0</v>
      </c>
      <c r="E93">
        <f>IF(Ang_diff2!E93&gt;Final!$D$11,1,0)</f>
        <v>0</v>
      </c>
      <c r="F93">
        <f>IF(Ang_diff2!F93&gt;Final!$D$12,1,0)</f>
        <v>0</v>
      </c>
      <c r="G93">
        <f>IF(Ang_diff2!G93&gt;Final!$D$13,1,0)</f>
        <v>0</v>
      </c>
      <c r="H93">
        <f>IF(Ang_diff2!H93&gt;Final!$D$14,1,0)</f>
        <v>0</v>
      </c>
      <c r="I93">
        <f>IF(Ang_diff2!I93&gt;Final!$D$15,1,0)</f>
        <v>0</v>
      </c>
      <c r="J93">
        <f>IF(Ang_diff2!J93&gt;Final!$D$16,1,0)</f>
        <v>0</v>
      </c>
      <c r="K93">
        <f>IF(Ang_diff2!K93&gt;Final!$D$17,1,0)</f>
        <v>0</v>
      </c>
      <c r="L93">
        <f>IF(Ang_diff2!L93&gt;Final!$D$18,1,0)</f>
        <v>0</v>
      </c>
      <c r="M93" t="e">
        <f>IF(Ang_diff2!M93&gt;Final!#REF!,1,0)</f>
        <v>#REF!</v>
      </c>
      <c r="N93">
        <f>IF(Ang_diff2!N93&gt;Final!$D$21,1,0)</f>
        <v>0</v>
      </c>
      <c r="O93">
        <f>IF(Ang_diff2!O93&gt;Final!$D$22,1,0)</f>
        <v>0</v>
      </c>
      <c r="P93">
        <f>IF(Ang_diff2!P93&gt;Final!$D$23,1,0)</f>
        <v>0</v>
      </c>
    </row>
    <row r="94" spans="1:16" x14ac:dyDescent="0.25">
      <c r="A94" s="3">
        <v>6.3888888888888898E-2</v>
      </c>
      <c r="B94">
        <f>IF(Ang_diff2!B94&gt;Final!$D$8,1,0)</f>
        <v>0</v>
      </c>
      <c r="C94">
        <f>IF(Ang_diff2!C94&gt;Final!$D$9,1,0)</f>
        <v>0</v>
      </c>
      <c r="D94">
        <f>IF(Ang_diff2!D94&gt;Final!$D$10,1,0)</f>
        <v>0</v>
      </c>
      <c r="E94">
        <f>IF(Ang_diff2!E94&gt;Final!$D$11,1,0)</f>
        <v>0</v>
      </c>
      <c r="F94">
        <f>IF(Ang_diff2!F94&gt;Final!$D$12,1,0)</f>
        <v>0</v>
      </c>
      <c r="G94">
        <f>IF(Ang_diff2!G94&gt;Final!$D$13,1,0)</f>
        <v>0</v>
      </c>
      <c r="H94">
        <f>IF(Ang_diff2!H94&gt;Final!$D$14,1,0)</f>
        <v>0</v>
      </c>
      <c r="I94">
        <f>IF(Ang_diff2!I94&gt;Final!$D$15,1,0)</f>
        <v>0</v>
      </c>
      <c r="J94">
        <f>IF(Ang_diff2!J94&gt;Final!$D$16,1,0)</f>
        <v>0</v>
      </c>
      <c r="K94">
        <f>IF(Ang_diff2!K94&gt;Final!$D$17,1,0)</f>
        <v>0</v>
      </c>
      <c r="L94">
        <f>IF(Ang_diff2!L94&gt;Final!$D$18,1,0)</f>
        <v>0</v>
      </c>
      <c r="M94" t="e">
        <f>IF(Ang_diff2!M94&gt;Final!#REF!,1,0)</f>
        <v>#REF!</v>
      </c>
      <c r="N94">
        <f>IF(Ang_diff2!N94&gt;Final!$D$21,1,0)</f>
        <v>0</v>
      </c>
      <c r="O94">
        <f>IF(Ang_diff2!O94&gt;Final!$D$22,1,0)</f>
        <v>0</v>
      </c>
      <c r="P94">
        <f>IF(Ang_diff2!P94&gt;Final!$D$23,1,0)</f>
        <v>0</v>
      </c>
    </row>
    <row r="95" spans="1:16" x14ac:dyDescent="0.25">
      <c r="A95" s="3">
        <v>6.4583333333333298E-2</v>
      </c>
      <c r="B95">
        <f>IF(Ang_diff2!B95&gt;Final!$D$8,1,0)</f>
        <v>0</v>
      </c>
      <c r="C95">
        <f>IF(Ang_diff2!C95&gt;Final!$D$9,1,0)</f>
        <v>0</v>
      </c>
      <c r="D95">
        <f>IF(Ang_diff2!D95&gt;Final!$D$10,1,0)</f>
        <v>0</v>
      </c>
      <c r="E95">
        <f>IF(Ang_diff2!E95&gt;Final!$D$11,1,0)</f>
        <v>0</v>
      </c>
      <c r="F95">
        <f>IF(Ang_diff2!F95&gt;Final!$D$12,1,0)</f>
        <v>0</v>
      </c>
      <c r="G95">
        <f>IF(Ang_diff2!G95&gt;Final!$D$13,1,0)</f>
        <v>0</v>
      </c>
      <c r="H95">
        <f>IF(Ang_diff2!H95&gt;Final!$D$14,1,0)</f>
        <v>0</v>
      </c>
      <c r="I95">
        <f>IF(Ang_diff2!I95&gt;Final!$D$15,1,0)</f>
        <v>0</v>
      </c>
      <c r="J95">
        <f>IF(Ang_diff2!J95&gt;Final!$D$16,1,0)</f>
        <v>0</v>
      </c>
      <c r="K95">
        <f>IF(Ang_diff2!K95&gt;Final!$D$17,1,0)</f>
        <v>0</v>
      </c>
      <c r="L95">
        <f>IF(Ang_diff2!L95&gt;Final!$D$18,1,0)</f>
        <v>0</v>
      </c>
      <c r="M95" t="e">
        <f>IF(Ang_diff2!M95&gt;Final!#REF!,1,0)</f>
        <v>#REF!</v>
      </c>
      <c r="N95">
        <f>IF(Ang_diff2!N95&gt;Final!$D$21,1,0)</f>
        <v>0</v>
      </c>
      <c r="O95">
        <f>IF(Ang_diff2!O95&gt;Final!$D$22,1,0)</f>
        <v>0</v>
      </c>
      <c r="P95">
        <f>IF(Ang_diff2!P95&gt;Final!$D$23,1,0)</f>
        <v>0</v>
      </c>
    </row>
    <row r="96" spans="1:16" x14ac:dyDescent="0.25">
      <c r="A96" s="3">
        <v>6.5277777777777796E-2</v>
      </c>
      <c r="B96">
        <f>IF(Ang_diff2!B96&gt;Final!$D$8,1,0)</f>
        <v>0</v>
      </c>
      <c r="C96">
        <f>IF(Ang_diff2!C96&gt;Final!$D$9,1,0)</f>
        <v>0</v>
      </c>
      <c r="D96">
        <f>IF(Ang_diff2!D96&gt;Final!$D$10,1,0)</f>
        <v>0</v>
      </c>
      <c r="E96">
        <f>IF(Ang_diff2!E96&gt;Final!$D$11,1,0)</f>
        <v>0</v>
      </c>
      <c r="F96">
        <f>IF(Ang_diff2!F96&gt;Final!$D$12,1,0)</f>
        <v>0</v>
      </c>
      <c r="G96">
        <f>IF(Ang_diff2!G96&gt;Final!$D$13,1,0)</f>
        <v>0</v>
      </c>
      <c r="H96">
        <f>IF(Ang_diff2!H96&gt;Final!$D$14,1,0)</f>
        <v>0</v>
      </c>
      <c r="I96">
        <f>IF(Ang_diff2!I96&gt;Final!$D$15,1,0)</f>
        <v>0</v>
      </c>
      <c r="J96">
        <f>IF(Ang_diff2!J96&gt;Final!$D$16,1,0)</f>
        <v>0</v>
      </c>
      <c r="K96">
        <f>IF(Ang_diff2!K96&gt;Final!$D$17,1,0)</f>
        <v>0</v>
      </c>
      <c r="L96">
        <f>IF(Ang_diff2!L96&gt;Final!$D$18,1,0)</f>
        <v>0</v>
      </c>
      <c r="M96" t="e">
        <f>IF(Ang_diff2!M96&gt;Final!#REF!,1,0)</f>
        <v>#REF!</v>
      </c>
      <c r="N96">
        <f>IF(Ang_diff2!N96&gt;Final!$D$21,1,0)</f>
        <v>0</v>
      </c>
      <c r="O96">
        <f>IF(Ang_diff2!O96&gt;Final!$D$22,1,0)</f>
        <v>0</v>
      </c>
      <c r="P96">
        <f>IF(Ang_diff2!P96&gt;Final!$D$23,1,0)</f>
        <v>0</v>
      </c>
    </row>
    <row r="97" spans="1:16" x14ac:dyDescent="0.25">
      <c r="A97" s="3">
        <v>6.5972222222222196E-2</v>
      </c>
      <c r="B97">
        <f>IF(Ang_diff2!B97&gt;Final!$D$8,1,0)</f>
        <v>0</v>
      </c>
      <c r="C97">
        <f>IF(Ang_diff2!C97&gt;Final!$D$9,1,0)</f>
        <v>0</v>
      </c>
      <c r="D97">
        <f>IF(Ang_diff2!D97&gt;Final!$D$10,1,0)</f>
        <v>0</v>
      </c>
      <c r="E97">
        <f>IF(Ang_diff2!E97&gt;Final!$D$11,1,0)</f>
        <v>0</v>
      </c>
      <c r="F97">
        <f>IF(Ang_diff2!F97&gt;Final!$D$12,1,0)</f>
        <v>0</v>
      </c>
      <c r="G97">
        <f>IF(Ang_diff2!G97&gt;Final!$D$13,1,0)</f>
        <v>0</v>
      </c>
      <c r="H97">
        <f>IF(Ang_diff2!H97&gt;Final!$D$14,1,0)</f>
        <v>0</v>
      </c>
      <c r="I97">
        <f>IF(Ang_diff2!I97&gt;Final!$D$15,1,0)</f>
        <v>0</v>
      </c>
      <c r="J97">
        <f>IF(Ang_diff2!J97&gt;Final!$D$16,1,0)</f>
        <v>0</v>
      </c>
      <c r="K97">
        <f>IF(Ang_diff2!K97&gt;Final!$D$17,1,0)</f>
        <v>0</v>
      </c>
      <c r="L97">
        <f>IF(Ang_diff2!L97&gt;Final!$D$18,1,0)</f>
        <v>0</v>
      </c>
      <c r="M97" t="e">
        <f>IF(Ang_diff2!M97&gt;Final!#REF!,1,0)</f>
        <v>#REF!</v>
      </c>
      <c r="N97">
        <f>IF(Ang_diff2!N97&gt;Final!$D$21,1,0)</f>
        <v>0</v>
      </c>
      <c r="O97">
        <f>IF(Ang_diff2!O97&gt;Final!$D$22,1,0)</f>
        <v>0</v>
      </c>
      <c r="P97">
        <f>IF(Ang_diff2!P97&gt;Final!$D$23,1,0)</f>
        <v>0</v>
      </c>
    </row>
    <row r="98" spans="1:16" x14ac:dyDescent="0.25">
      <c r="A98" s="3">
        <v>6.6666666666666693E-2</v>
      </c>
      <c r="B98">
        <f>IF(Ang_diff2!B98&gt;Final!$D$8,1,0)</f>
        <v>0</v>
      </c>
      <c r="C98">
        <f>IF(Ang_diff2!C98&gt;Final!$D$9,1,0)</f>
        <v>0</v>
      </c>
      <c r="D98">
        <f>IF(Ang_diff2!D98&gt;Final!$D$10,1,0)</f>
        <v>0</v>
      </c>
      <c r="E98">
        <f>IF(Ang_diff2!E98&gt;Final!$D$11,1,0)</f>
        <v>0</v>
      </c>
      <c r="F98">
        <f>IF(Ang_diff2!F98&gt;Final!$D$12,1,0)</f>
        <v>0</v>
      </c>
      <c r="G98">
        <f>IF(Ang_diff2!G98&gt;Final!$D$13,1,0)</f>
        <v>0</v>
      </c>
      <c r="H98">
        <f>IF(Ang_diff2!H98&gt;Final!$D$14,1,0)</f>
        <v>0</v>
      </c>
      <c r="I98">
        <f>IF(Ang_diff2!I98&gt;Final!$D$15,1,0)</f>
        <v>0</v>
      </c>
      <c r="J98">
        <f>IF(Ang_diff2!J98&gt;Final!$D$16,1,0)</f>
        <v>0</v>
      </c>
      <c r="K98">
        <f>IF(Ang_diff2!K98&gt;Final!$D$17,1,0)</f>
        <v>0</v>
      </c>
      <c r="L98">
        <f>IF(Ang_diff2!L98&gt;Final!$D$18,1,0)</f>
        <v>0</v>
      </c>
      <c r="M98" t="e">
        <f>IF(Ang_diff2!M98&gt;Final!#REF!,1,0)</f>
        <v>#REF!</v>
      </c>
      <c r="N98">
        <f>IF(Ang_diff2!N98&gt;Final!$D$21,1,0)</f>
        <v>0</v>
      </c>
      <c r="O98">
        <f>IF(Ang_diff2!O98&gt;Final!$D$22,1,0)</f>
        <v>0</v>
      </c>
      <c r="P98">
        <f>IF(Ang_diff2!P98&gt;Final!$D$23,1,0)</f>
        <v>0</v>
      </c>
    </row>
    <row r="99" spans="1:16" x14ac:dyDescent="0.25">
      <c r="A99" s="3">
        <v>6.7361111111111094E-2</v>
      </c>
      <c r="B99">
        <f>IF(Ang_diff2!B99&gt;Final!$D$8,1,0)</f>
        <v>0</v>
      </c>
      <c r="C99">
        <f>IF(Ang_diff2!C99&gt;Final!$D$9,1,0)</f>
        <v>0</v>
      </c>
      <c r="D99">
        <f>IF(Ang_diff2!D99&gt;Final!$D$10,1,0)</f>
        <v>0</v>
      </c>
      <c r="E99">
        <f>IF(Ang_diff2!E99&gt;Final!$D$11,1,0)</f>
        <v>0</v>
      </c>
      <c r="F99">
        <f>IF(Ang_diff2!F99&gt;Final!$D$12,1,0)</f>
        <v>0</v>
      </c>
      <c r="G99">
        <f>IF(Ang_diff2!G99&gt;Final!$D$13,1,0)</f>
        <v>0</v>
      </c>
      <c r="H99">
        <f>IF(Ang_diff2!H99&gt;Final!$D$14,1,0)</f>
        <v>0</v>
      </c>
      <c r="I99">
        <f>IF(Ang_diff2!I99&gt;Final!$D$15,1,0)</f>
        <v>0</v>
      </c>
      <c r="J99">
        <f>IF(Ang_diff2!J99&gt;Final!$D$16,1,0)</f>
        <v>0</v>
      </c>
      <c r="K99">
        <f>IF(Ang_diff2!K99&gt;Final!$D$17,1,0)</f>
        <v>0</v>
      </c>
      <c r="L99">
        <f>IF(Ang_diff2!L99&gt;Final!$D$18,1,0)</f>
        <v>0</v>
      </c>
      <c r="M99" t="e">
        <f>IF(Ang_diff2!M99&gt;Final!#REF!,1,0)</f>
        <v>#REF!</v>
      </c>
      <c r="N99">
        <f>IF(Ang_diff2!N99&gt;Final!$D$21,1,0)</f>
        <v>0</v>
      </c>
      <c r="O99">
        <f>IF(Ang_diff2!O99&gt;Final!$D$22,1,0)</f>
        <v>0</v>
      </c>
      <c r="P99">
        <f>IF(Ang_diff2!P99&gt;Final!$D$23,1,0)</f>
        <v>0</v>
      </c>
    </row>
    <row r="100" spans="1:16" x14ac:dyDescent="0.25">
      <c r="A100" s="3">
        <v>6.8055555555555605E-2</v>
      </c>
      <c r="B100">
        <f>IF(Ang_diff2!B100&gt;Final!$D$8,1,0)</f>
        <v>0</v>
      </c>
      <c r="C100">
        <f>IF(Ang_diff2!C100&gt;Final!$D$9,1,0)</f>
        <v>0</v>
      </c>
      <c r="D100">
        <f>IF(Ang_diff2!D100&gt;Final!$D$10,1,0)</f>
        <v>0</v>
      </c>
      <c r="E100">
        <f>IF(Ang_diff2!E100&gt;Final!$D$11,1,0)</f>
        <v>0</v>
      </c>
      <c r="F100">
        <f>IF(Ang_diff2!F100&gt;Final!$D$12,1,0)</f>
        <v>0</v>
      </c>
      <c r="G100">
        <f>IF(Ang_diff2!G100&gt;Final!$D$13,1,0)</f>
        <v>0</v>
      </c>
      <c r="H100">
        <f>IF(Ang_diff2!H100&gt;Final!$D$14,1,0)</f>
        <v>0</v>
      </c>
      <c r="I100">
        <f>IF(Ang_diff2!I100&gt;Final!$D$15,1,0)</f>
        <v>0</v>
      </c>
      <c r="J100">
        <f>IF(Ang_diff2!J100&gt;Final!$D$16,1,0)</f>
        <v>0</v>
      </c>
      <c r="K100">
        <f>IF(Ang_diff2!K100&gt;Final!$D$17,1,0)</f>
        <v>0</v>
      </c>
      <c r="L100">
        <f>IF(Ang_diff2!L100&gt;Final!$D$18,1,0)</f>
        <v>0</v>
      </c>
      <c r="M100" t="e">
        <f>IF(Ang_diff2!M100&gt;Final!#REF!,1,0)</f>
        <v>#REF!</v>
      </c>
      <c r="N100">
        <f>IF(Ang_diff2!N100&gt;Final!$D$21,1,0)</f>
        <v>0</v>
      </c>
      <c r="O100">
        <f>IF(Ang_diff2!O100&gt;Final!$D$22,1,0)</f>
        <v>0</v>
      </c>
      <c r="P100">
        <f>IF(Ang_diff2!P100&gt;Final!$D$23,1,0)</f>
        <v>0</v>
      </c>
    </row>
    <row r="101" spans="1:16" x14ac:dyDescent="0.25">
      <c r="A101" s="3">
        <v>6.8750000000000006E-2</v>
      </c>
      <c r="B101">
        <f>IF(Ang_diff2!B101&gt;Final!$D$8,1,0)</f>
        <v>0</v>
      </c>
      <c r="C101">
        <f>IF(Ang_diff2!C101&gt;Final!$D$9,1,0)</f>
        <v>0</v>
      </c>
      <c r="D101">
        <f>IF(Ang_diff2!D101&gt;Final!$D$10,1,0)</f>
        <v>0</v>
      </c>
      <c r="E101">
        <f>IF(Ang_diff2!E101&gt;Final!$D$11,1,0)</f>
        <v>0</v>
      </c>
      <c r="F101">
        <f>IF(Ang_diff2!F101&gt;Final!$D$12,1,0)</f>
        <v>0</v>
      </c>
      <c r="G101">
        <f>IF(Ang_diff2!G101&gt;Final!$D$13,1,0)</f>
        <v>0</v>
      </c>
      <c r="H101">
        <f>IF(Ang_diff2!H101&gt;Final!$D$14,1,0)</f>
        <v>0</v>
      </c>
      <c r="I101">
        <f>IF(Ang_diff2!I101&gt;Final!$D$15,1,0)</f>
        <v>0</v>
      </c>
      <c r="J101">
        <f>IF(Ang_diff2!J101&gt;Final!$D$16,1,0)</f>
        <v>0</v>
      </c>
      <c r="K101">
        <f>IF(Ang_diff2!K101&gt;Final!$D$17,1,0)</f>
        <v>0</v>
      </c>
      <c r="L101">
        <f>IF(Ang_diff2!L101&gt;Final!$D$18,1,0)</f>
        <v>0</v>
      </c>
      <c r="M101" t="e">
        <f>IF(Ang_diff2!M101&gt;Final!#REF!,1,0)</f>
        <v>#REF!</v>
      </c>
      <c r="N101">
        <f>IF(Ang_diff2!N101&gt;Final!$D$21,1,0)</f>
        <v>0</v>
      </c>
      <c r="O101">
        <f>IF(Ang_diff2!O101&gt;Final!$D$22,1,0)</f>
        <v>0</v>
      </c>
      <c r="P101">
        <f>IF(Ang_diff2!P101&gt;Final!$D$23,1,0)</f>
        <v>0</v>
      </c>
    </row>
    <row r="102" spans="1:16" x14ac:dyDescent="0.25">
      <c r="A102" s="3">
        <v>6.9444444444444406E-2</v>
      </c>
      <c r="B102">
        <f>IF(Ang_diff2!B102&gt;Final!$D$8,1,0)</f>
        <v>0</v>
      </c>
      <c r="C102">
        <f>IF(Ang_diff2!C102&gt;Final!$D$9,1,0)</f>
        <v>0</v>
      </c>
      <c r="D102">
        <f>IF(Ang_diff2!D102&gt;Final!$D$10,1,0)</f>
        <v>0</v>
      </c>
      <c r="E102">
        <f>IF(Ang_diff2!E102&gt;Final!$D$11,1,0)</f>
        <v>0</v>
      </c>
      <c r="F102">
        <f>IF(Ang_diff2!F102&gt;Final!$D$12,1,0)</f>
        <v>0</v>
      </c>
      <c r="G102">
        <f>IF(Ang_diff2!G102&gt;Final!$D$13,1,0)</f>
        <v>0</v>
      </c>
      <c r="H102">
        <f>IF(Ang_diff2!H102&gt;Final!$D$14,1,0)</f>
        <v>0</v>
      </c>
      <c r="I102">
        <f>IF(Ang_diff2!I102&gt;Final!$D$15,1,0)</f>
        <v>0</v>
      </c>
      <c r="J102">
        <f>IF(Ang_diff2!J102&gt;Final!$D$16,1,0)</f>
        <v>0</v>
      </c>
      <c r="K102">
        <f>IF(Ang_diff2!K102&gt;Final!$D$17,1,0)</f>
        <v>0</v>
      </c>
      <c r="L102">
        <f>IF(Ang_diff2!L102&gt;Final!$D$18,1,0)</f>
        <v>0</v>
      </c>
      <c r="M102" t="e">
        <f>IF(Ang_diff2!M102&gt;Final!#REF!,1,0)</f>
        <v>#REF!</v>
      </c>
      <c r="N102">
        <f>IF(Ang_diff2!N102&gt;Final!$D$21,1,0)</f>
        <v>0</v>
      </c>
      <c r="O102">
        <f>IF(Ang_diff2!O102&gt;Final!$D$22,1,0)</f>
        <v>0</v>
      </c>
      <c r="P102">
        <f>IF(Ang_diff2!P102&gt;Final!$D$23,1,0)</f>
        <v>0</v>
      </c>
    </row>
    <row r="103" spans="1:16" x14ac:dyDescent="0.25">
      <c r="A103" s="3">
        <v>7.0138888888888903E-2</v>
      </c>
      <c r="B103">
        <f>IF(Ang_diff2!B103&gt;Final!$D$8,1,0)</f>
        <v>0</v>
      </c>
      <c r="C103">
        <f>IF(Ang_diff2!C103&gt;Final!$D$9,1,0)</f>
        <v>0</v>
      </c>
      <c r="D103">
        <f>IF(Ang_diff2!D103&gt;Final!$D$10,1,0)</f>
        <v>0</v>
      </c>
      <c r="E103">
        <f>IF(Ang_diff2!E103&gt;Final!$D$11,1,0)</f>
        <v>0</v>
      </c>
      <c r="F103">
        <f>IF(Ang_diff2!F103&gt;Final!$D$12,1,0)</f>
        <v>0</v>
      </c>
      <c r="G103">
        <f>IF(Ang_diff2!G103&gt;Final!$D$13,1,0)</f>
        <v>0</v>
      </c>
      <c r="H103">
        <f>IF(Ang_diff2!H103&gt;Final!$D$14,1,0)</f>
        <v>0</v>
      </c>
      <c r="I103">
        <f>IF(Ang_diff2!I103&gt;Final!$D$15,1,0)</f>
        <v>0</v>
      </c>
      <c r="J103">
        <f>IF(Ang_diff2!J103&gt;Final!$D$16,1,0)</f>
        <v>0</v>
      </c>
      <c r="K103">
        <f>IF(Ang_diff2!K103&gt;Final!$D$17,1,0)</f>
        <v>0</v>
      </c>
      <c r="L103">
        <f>IF(Ang_diff2!L103&gt;Final!$D$18,1,0)</f>
        <v>0</v>
      </c>
      <c r="M103" t="e">
        <f>IF(Ang_diff2!M103&gt;Final!#REF!,1,0)</f>
        <v>#REF!</v>
      </c>
      <c r="N103">
        <f>IF(Ang_diff2!N103&gt;Final!$D$21,1,0)</f>
        <v>0</v>
      </c>
      <c r="O103">
        <f>IF(Ang_diff2!O103&gt;Final!$D$22,1,0)</f>
        <v>0</v>
      </c>
      <c r="P103">
        <f>IF(Ang_diff2!P103&gt;Final!$D$23,1,0)</f>
        <v>0</v>
      </c>
    </row>
    <row r="104" spans="1:16" x14ac:dyDescent="0.25">
      <c r="A104" s="3">
        <v>7.0833333333333304E-2</v>
      </c>
      <c r="B104">
        <f>IF(Ang_diff2!B104&gt;Final!$D$8,1,0)</f>
        <v>0</v>
      </c>
      <c r="C104">
        <f>IF(Ang_diff2!C104&gt;Final!$D$9,1,0)</f>
        <v>0</v>
      </c>
      <c r="D104">
        <f>IF(Ang_diff2!D104&gt;Final!$D$10,1,0)</f>
        <v>0</v>
      </c>
      <c r="E104">
        <f>IF(Ang_diff2!E104&gt;Final!$D$11,1,0)</f>
        <v>0</v>
      </c>
      <c r="F104">
        <f>IF(Ang_diff2!F104&gt;Final!$D$12,1,0)</f>
        <v>0</v>
      </c>
      <c r="G104">
        <f>IF(Ang_diff2!G104&gt;Final!$D$13,1,0)</f>
        <v>0</v>
      </c>
      <c r="H104">
        <f>IF(Ang_diff2!H104&gt;Final!$D$14,1,0)</f>
        <v>0</v>
      </c>
      <c r="I104">
        <f>IF(Ang_diff2!I104&gt;Final!$D$15,1,0)</f>
        <v>0</v>
      </c>
      <c r="J104">
        <f>IF(Ang_diff2!J104&gt;Final!$D$16,1,0)</f>
        <v>0</v>
      </c>
      <c r="K104">
        <f>IF(Ang_diff2!K104&gt;Final!$D$17,1,0)</f>
        <v>0</v>
      </c>
      <c r="L104">
        <f>IF(Ang_diff2!L104&gt;Final!$D$18,1,0)</f>
        <v>0</v>
      </c>
      <c r="M104" t="e">
        <f>IF(Ang_diff2!M104&gt;Final!#REF!,1,0)</f>
        <v>#REF!</v>
      </c>
      <c r="N104">
        <f>IF(Ang_diff2!N104&gt;Final!$D$21,1,0)</f>
        <v>0</v>
      </c>
      <c r="O104">
        <f>IF(Ang_diff2!O104&gt;Final!$D$22,1,0)</f>
        <v>0</v>
      </c>
      <c r="P104">
        <f>IF(Ang_diff2!P104&gt;Final!$D$23,1,0)</f>
        <v>0</v>
      </c>
    </row>
    <row r="105" spans="1:16" x14ac:dyDescent="0.25">
      <c r="A105" s="3">
        <v>7.1527777777777801E-2</v>
      </c>
      <c r="B105">
        <f>IF(Ang_diff2!B105&gt;Final!$D$8,1,0)</f>
        <v>0</v>
      </c>
      <c r="C105">
        <f>IF(Ang_diff2!C105&gt;Final!$D$9,1,0)</f>
        <v>0</v>
      </c>
      <c r="D105">
        <f>IF(Ang_diff2!D105&gt;Final!$D$10,1,0)</f>
        <v>0</v>
      </c>
      <c r="E105">
        <f>IF(Ang_diff2!E105&gt;Final!$D$11,1,0)</f>
        <v>0</v>
      </c>
      <c r="F105">
        <f>IF(Ang_diff2!F105&gt;Final!$D$12,1,0)</f>
        <v>0</v>
      </c>
      <c r="G105">
        <f>IF(Ang_diff2!G105&gt;Final!$D$13,1,0)</f>
        <v>0</v>
      </c>
      <c r="H105">
        <f>IF(Ang_diff2!H105&gt;Final!$D$14,1,0)</f>
        <v>0</v>
      </c>
      <c r="I105">
        <f>IF(Ang_diff2!I105&gt;Final!$D$15,1,0)</f>
        <v>0</v>
      </c>
      <c r="J105">
        <f>IF(Ang_diff2!J105&gt;Final!$D$16,1,0)</f>
        <v>0</v>
      </c>
      <c r="K105">
        <f>IF(Ang_diff2!K105&gt;Final!$D$17,1,0)</f>
        <v>0</v>
      </c>
      <c r="L105">
        <f>IF(Ang_diff2!L105&gt;Final!$D$18,1,0)</f>
        <v>0</v>
      </c>
      <c r="M105" t="e">
        <f>IF(Ang_diff2!M105&gt;Final!#REF!,1,0)</f>
        <v>#REF!</v>
      </c>
      <c r="N105">
        <f>IF(Ang_diff2!N105&gt;Final!$D$21,1,0)</f>
        <v>0</v>
      </c>
      <c r="O105">
        <f>IF(Ang_diff2!O105&gt;Final!$D$22,1,0)</f>
        <v>0</v>
      </c>
      <c r="P105">
        <f>IF(Ang_diff2!P105&gt;Final!$D$23,1,0)</f>
        <v>0</v>
      </c>
    </row>
    <row r="106" spans="1:16" x14ac:dyDescent="0.25">
      <c r="A106" s="3">
        <v>7.2222222222222202E-2</v>
      </c>
      <c r="B106">
        <f>IF(Ang_diff2!B106&gt;Final!$D$8,1,0)</f>
        <v>0</v>
      </c>
      <c r="C106">
        <f>IF(Ang_diff2!C106&gt;Final!$D$9,1,0)</f>
        <v>0</v>
      </c>
      <c r="D106">
        <f>IF(Ang_diff2!D106&gt;Final!$D$10,1,0)</f>
        <v>0</v>
      </c>
      <c r="E106">
        <f>IF(Ang_diff2!E106&gt;Final!$D$11,1,0)</f>
        <v>0</v>
      </c>
      <c r="F106">
        <f>IF(Ang_diff2!F106&gt;Final!$D$12,1,0)</f>
        <v>0</v>
      </c>
      <c r="G106">
        <f>IF(Ang_diff2!G106&gt;Final!$D$13,1,0)</f>
        <v>0</v>
      </c>
      <c r="H106">
        <f>IF(Ang_diff2!H106&gt;Final!$D$14,1,0)</f>
        <v>0</v>
      </c>
      <c r="I106">
        <f>IF(Ang_diff2!I106&gt;Final!$D$15,1,0)</f>
        <v>0</v>
      </c>
      <c r="J106">
        <f>IF(Ang_diff2!J106&gt;Final!$D$16,1,0)</f>
        <v>0</v>
      </c>
      <c r="K106">
        <f>IF(Ang_diff2!K106&gt;Final!$D$17,1,0)</f>
        <v>0</v>
      </c>
      <c r="L106">
        <f>IF(Ang_diff2!L106&gt;Final!$D$18,1,0)</f>
        <v>0</v>
      </c>
      <c r="M106" t="e">
        <f>IF(Ang_diff2!M106&gt;Final!#REF!,1,0)</f>
        <v>#REF!</v>
      </c>
      <c r="N106">
        <f>IF(Ang_diff2!N106&gt;Final!$D$21,1,0)</f>
        <v>0</v>
      </c>
      <c r="O106">
        <f>IF(Ang_diff2!O106&gt;Final!$D$22,1,0)</f>
        <v>0</v>
      </c>
      <c r="P106">
        <f>IF(Ang_diff2!P106&gt;Final!$D$23,1,0)</f>
        <v>0</v>
      </c>
    </row>
    <row r="107" spans="1:16" x14ac:dyDescent="0.25">
      <c r="A107" s="3">
        <v>7.2916666666666699E-2</v>
      </c>
      <c r="B107">
        <f>IF(Ang_diff2!B107&gt;Final!$D$8,1,0)</f>
        <v>0</v>
      </c>
      <c r="C107">
        <f>IF(Ang_diff2!C107&gt;Final!$D$9,1,0)</f>
        <v>0</v>
      </c>
      <c r="D107">
        <f>IF(Ang_diff2!D107&gt;Final!$D$10,1,0)</f>
        <v>0</v>
      </c>
      <c r="E107">
        <f>IF(Ang_diff2!E107&gt;Final!$D$11,1,0)</f>
        <v>0</v>
      </c>
      <c r="F107">
        <f>IF(Ang_diff2!F107&gt;Final!$D$12,1,0)</f>
        <v>0</v>
      </c>
      <c r="G107">
        <f>IF(Ang_diff2!G107&gt;Final!$D$13,1,0)</f>
        <v>0</v>
      </c>
      <c r="H107">
        <f>IF(Ang_diff2!H107&gt;Final!$D$14,1,0)</f>
        <v>0</v>
      </c>
      <c r="I107">
        <f>IF(Ang_diff2!I107&gt;Final!$D$15,1,0)</f>
        <v>0</v>
      </c>
      <c r="J107">
        <f>IF(Ang_diff2!J107&gt;Final!$D$16,1,0)</f>
        <v>0</v>
      </c>
      <c r="K107">
        <f>IF(Ang_diff2!K107&gt;Final!$D$17,1,0)</f>
        <v>0</v>
      </c>
      <c r="L107">
        <f>IF(Ang_diff2!L107&gt;Final!$D$18,1,0)</f>
        <v>0</v>
      </c>
      <c r="M107" t="e">
        <f>IF(Ang_diff2!M107&gt;Final!#REF!,1,0)</f>
        <v>#REF!</v>
      </c>
      <c r="N107">
        <f>IF(Ang_diff2!N107&gt;Final!$D$21,1,0)</f>
        <v>0</v>
      </c>
      <c r="O107">
        <f>IF(Ang_diff2!O107&gt;Final!$D$22,1,0)</f>
        <v>0</v>
      </c>
      <c r="P107">
        <f>IF(Ang_diff2!P107&gt;Final!$D$23,1,0)</f>
        <v>0</v>
      </c>
    </row>
    <row r="108" spans="1:16" x14ac:dyDescent="0.25">
      <c r="A108" s="3">
        <v>7.3611111111111099E-2</v>
      </c>
      <c r="B108">
        <f>IF(Ang_diff2!B108&gt;Final!$D$8,1,0)</f>
        <v>0</v>
      </c>
      <c r="C108">
        <f>IF(Ang_diff2!C108&gt;Final!$D$9,1,0)</f>
        <v>0</v>
      </c>
      <c r="D108">
        <f>IF(Ang_diff2!D108&gt;Final!$D$10,1,0)</f>
        <v>0</v>
      </c>
      <c r="E108">
        <f>IF(Ang_diff2!E108&gt;Final!$D$11,1,0)</f>
        <v>0</v>
      </c>
      <c r="F108">
        <f>IF(Ang_diff2!F108&gt;Final!$D$12,1,0)</f>
        <v>0</v>
      </c>
      <c r="G108">
        <f>IF(Ang_diff2!G108&gt;Final!$D$13,1,0)</f>
        <v>0</v>
      </c>
      <c r="H108">
        <f>IF(Ang_diff2!H108&gt;Final!$D$14,1,0)</f>
        <v>0</v>
      </c>
      <c r="I108">
        <f>IF(Ang_diff2!I108&gt;Final!$D$15,1,0)</f>
        <v>0</v>
      </c>
      <c r="J108">
        <f>IF(Ang_diff2!J108&gt;Final!$D$16,1,0)</f>
        <v>0</v>
      </c>
      <c r="K108">
        <f>IF(Ang_diff2!K108&gt;Final!$D$17,1,0)</f>
        <v>0</v>
      </c>
      <c r="L108">
        <f>IF(Ang_diff2!L108&gt;Final!$D$18,1,0)</f>
        <v>0</v>
      </c>
      <c r="M108" t="e">
        <f>IF(Ang_diff2!M108&gt;Final!#REF!,1,0)</f>
        <v>#REF!</v>
      </c>
      <c r="N108">
        <f>IF(Ang_diff2!N108&gt;Final!$D$21,1,0)</f>
        <v>0</v>
      </c>
      <c r="O108">
        <f>IF(Ang_diff2!O108&gt;Final!$D$22,1,0)</f>
        <v>0</v>
      </c>
      <c r="P108">
        <f>IF(Ang_diff2!P108&gt;Final!$D$23,1,0)</f>
        <v>0</v>
      </c>
    </row>
    <row r="109" spans="1:16" x14ac:dyDescent="0.25">
      <c r="A109" s="3">
        <v>7.4305555555555597E-2</v>
      </c>
      <c r="B109">
        <f>IF(Ang_diff2!B109&gt;Final!$D$8,1,0)</f>
        <v>0</v>
      </c>
      <c r="C109">
        <f>IF(Ang_diff2!C109&gt;Final!$D$9,1,0)</f>
        <v>0</v>
      </c>
      <c r="D109">
        <f>IF(Ang_diff2!D109&gt;Final!$D$10,1,0)</f>
        <v>0</v>
      </c>
      <c r="E109">
        <f>IF(Ang_diff2!E109&gt;Final!$D$11,1,0)</f>
        <v>0</v>
      </c>
      <c r="F109">
        <f>IF(Ang_diff2!F109&gt;Final!$D$12,1,0)</f>
        <v>0</v>
      </c>
      <c r="G109">
        <f>IF(Ang_diff2!G109&gt;Final!$D$13,1,0)</f>
        <v>0</v>
      </c>
      <c r="H109">
        <f>IF(Ang_diff2!H109&gt;Final!$D$14,1,0)</f>
        <v>0</v>
      </c>
      <c r="I109">
        <f>IF(Ang_diff2!I109&gt;Final!$D$15,1,0)</f>
        <v>0</v>
      </c>
      <c r="J109">
        <f>IF(Ang_diff2!J109&gt;Final!$D$16,1,0)</f>
        <v>0</v>
      </c>
      <c r="K109">
        <f>IF(Ang_diff2!K109&gt;Final!$D$17,1,0)</f>
        <v>0</v>
      </c>
      <c r="L109">
        <f>IF(Ang_diff2!L109&gt;Final!$D$18,1,0)</f>
        <v>0</v>
      </c>
      <c r="M109" t="e">
        <f>IF(Ang_diff2!M109&gt;Final!#REF!,1,0)</f>
        <v>#REF!</v>
      </c>
      <c r="N109">
        <f>IF(Ang_diff2!N109&gt;Final!$D$21,1,0)</f>
        <v>0</v>
      </c>
      <c r="O109">
        <f>IF(Ang_diff2!O109&gt;Final!$D$22,1,0)</f>
        <v>0</v>
      </c>
      <c r="P109">
        <f>IF(Ang_diff2!P109&gt;Final!$D$23,1,0)</f>
        <v>0</v>
      </c>
    </row>
    <row r="110" spans="1:16" x14ac:dyDescent="0.25">
      <c r="A110" s="3">
        <v>7.4999999999999997E-2</v>
      </c>
      <c r="B110">
        <f>IF(Ang_diff2!B110&gt;Final!$D$8,1,0)</f>
        <v>0</v>
      </c>
      <c r="C110">
        <f>IF(Ang_diff2!C110&gt;Final!$D$9,1,0)</f>
        <v>0</v>
      </c>
      <c r="D110">
        <f>IF(Ang_diff2!D110&gt;Final!$D$10,1,0)</f>
        <v>0</v>
      </c>
      <c r="E110">
        <f>IF(Ang_diff2!E110&gt;Final!$D$11,1,0)</f>
        <v>0</v>
      </c>
      <c r="F110">
        <f>IF(Ang_diff2!F110&gt;Final!$D$12,1,0)</f>
        <v>0</v>
      </c>
      <c r="G110">
        <f>IF(Ang_diff2!G110&gt;Final!$D$13,1,0)</f>
        <v>0</v>
      </c>
      <c r="H110">
        <f>IF(Ang_diff2!H110&gt;Final!$D$14,1,0)</f>
        <v>0</v>
      </c>
      <c r="I110">
        <f>IF(Ang_diff2!I110&gt;Final!$D$15,1,0)</f>
        <v>0</v>
      </c>
      <c r="J110">
        <f>IF(Ang_diff2!J110&gt;Final!$D$16,1,0)</f>
        <v>0</v>
      </c>
      <c r="K110">
        <f>IF(Ang_diff2!K110&gt;Final!$D$17,1,0)</f>
        <v>0</v>
      </c>
      <c r="L110">
        <f>IF(Ang_diff2!L110&gt;Final!$D$18,1,0)</f>
        <v>0</v>
      </c>
      <c r="M110" t="e">
        <f>IF(Ang_diff2!M110&gt;Final!#REF!,1,0)</f>
        <v>#REF!</v>
      </c>
      <c r="N110">
        <f>IF(Ang_diff2!N110&gt;Final!$D$21,1,0)</f>
        <v>0</v>
      </c>
      <c r="O110">
        <f>IF(Ang_diff2!O110&gt;Final!$D$22,1,0)</f>
        <v>0</v>
      </c>
      <c r="P110">
        <f>IF(Ang_diff2!P110&gt;Final!$D$23,1,0)</f>
        <v>0</v>
      </c>
    </row>
    <row r="111" spans="1:16" x14ac:dyDescent="0.25">
      <c r="A111" s="3">
        <v>7.5694444444444495E-2</v>
      </c>
      <c r="B111">
        <f>IF(Ang_diff2!B111&gt;Final!$D$8,1,0)</f>
        <v>0</v>
      </c>
      <c r="C111">
        <f>IF(Ang_diff2!C111&gt;Final!$D$9,1,0)</f>
        <v>0</v>
      </c>
      <c r="D111">
        <f>IF(Ang_diff2!D111&gt;Final!$D$10,1,0)</f>
        <v>0</v>
      </c>
      <c r="E111">
        <f>IF(Ang_diff2!E111&gt;Final!$D$11,1,0)</f>
        <v>0</v>
      </c>
      <c r="F111">
        <f>IF(Ang_diff2!F111&gt;Final!$D$12,1,0)</f>
        <v>0</v>
      </c>
      <c r="G111">
        <f>IF(Ang_diff2!G111&gt;Final!$D$13,1,0)</f>
        <v>0</v>
      </c>
      <c r="H111">
        <f>IF(Ang_diff2!H111&gt;Final!$D$14,1,0)</f>
        <v>0</v>
      </c>
      <c r="I111">
        <f>IF(Ang_diff2!I111&gt;Final!$D$15,1,0)</f>
        <v>0</v>
      </c>
      <c r="J111">
        <f>IF(Ang_diff2!J111&gt;Final!$D$16,1,0)</f>
        <v>0</v>
      </c>
      <c r="K111">
        <f>IF(Ang_diff2!K111&gt;Final!$D$17,1,0)</f>
        <v>0</v>
      </c>
      <c r="L111">
        <f>IF(Ang_diff2!L111&gt;Final!$D$18,1,0)</f>
        <v>0</v>
      </c>
      <c r="M111" t="e">
        <f>IF(Ang_diff2!M111&gt;Final!#REF!,1,0)</f>
        <v>#REF!</v>
      </c>
      <c r="N111">
        <f>IF(Ang_diff2!N111&gt;Final!$D$21,1,0)</f>
        <v>0</v>
      </c>
      <c r="O111">
        <f>IF(Ang_diff2!O111&gt;Final!$D$22,1,0)</f>
        <v>0</v>
      </c>
      <c r="P111">
        <f>IF(Ang_diff2!P111&gt;Final!$D$23,1,0)</f>
        <v>0</v>
      </c>
    </row>
    <row r="112" spans="1:16" x14ac:dyDescent="0.25">
      <c r="A112" s="3">
        <v>7.6388888888888895E-2</v>
      </c>
      <c r="B112">
        <f>IF(Ang_diff2!B112&gt;Final!$D$8,1,0)</f>
        <v>0</v>
      </c>
      <c r="C112">
        <f>IF(Ang_diff2!C112&gt;Final!$D$9,1,0)</f>
        <v>0</v>
      </c>
      <c r="D112">
        <f>IF(Ang_diff2!D112&gt;Final!$D$10,1,0)</f>
        <v>0</v>
      </c>
      <c r="E112">
        <f>IF(Ang_diff2!E112&gt;Final!$D$11,1,0)</f>
        <v>0</v>
      </c>
      <c r="F112">
        <f>IF(Ang_diff2!F112&gt;Final!$D$12,1,0)</f>
        <v>0</v>
      </c>
      <c r="G112">
        <f>IF(Ang_diff2!G112&gt;Final!$D$13,1,0)</f>
        <v>0</v>
      </c>
      <c r="H112">
        <f>IF(Ang_diff2!H112&gt;Final!$D$14,1,0)</f>
        <v>0</v>
      </c>
      <c r="I112">
        <f>IF(Ang_diff2!I112&gt;Final!$D$15,1,0)</f>
        <v>0</v>
      </c>
      <c r="J112">
        <f>IF(Ang_diff2!J112&gt;Final!$D$16,1,0)</f>
        <v>0</v>
      </c>
      <c r="K112">
        <f>IF(Ang_diff2!K112&gt;Final!$D$17,1,0)</f>
        <v>0</v>
      </c>
      <c r="L112">
        <f>IF(Ang_diff2!L112&gt;Final!$D$18,1,0)</f>
        <v>0</v>
      </c>
      <c r="M112" t="e">
        <f>IF(Ang_diff2!M112&gt;Final!#REF!,1,0)</f>
        <v>#REF!</v>
      </c>
      <c r="N112">
        <f>IF(Ang_diff2!N112&gt;Final!$D$21,1,0)</f>
        <v>0</v>
      </c>
      <c r="O112">
        <f>IF(Ang_diff2!O112&gt;Final!$D$22,1,0)</f>
        <v>0</v>
      </c>
      <c r="P112">
        <f>IF(Ang_diff2!P112&gt;Final!$D$23,1,0)</f>
        <v>0</v>
      </c>
    </row>
    <row r="113" spans="1:16" x14ac:dyDescent="0.25">
      <c r="A113" s="3">
        <v>7.7083333333333295E-2</v>
      </c>
      <c r="B113">
        <f>IF(Ang_diff2!B113&gt;Final!$D$8,1,0)</f>
        <v>0</v>
      </c>
      <c r="C113">
        <f>IF(Ang_diff2!C113&gt;Final!$D$9,1,0)</f>
        <v>0</v>
      </c>
      <c r="D113">
        <f>IF(Ang_diff2!D113&gt;Final!$D$10,1,0)</f>
        <v>0</v>
      </c>
      <c r="E113">
        <f>IF(Ang_diff2!E113&gt;Final!$D$11,1,0)</f>
        <v>0</v>
      </c>
      <c r="F113">
        <f>IF(Ang_diff2!F113&gt;Final!$D$12,1,0)</f>
        <v>0</v>
      </c>
      <c r="G113">
        <f>IF(Ang_diff2!G113&gt;Final!$D$13,1,0)</f>
        <v>0</v>
      </c>
      <c r="H113">
        <f>IF(Ang_diff2!H113&gt;Final!$D$14,1,0)</f>
        <v>0</v>
      </c>
      <c r="I113">
        <f>IF(Ang_diff2!I113&gt;Final!$D$15,1,0)</f>
        <v>0</v>
      </c>
      <c r="J113">
        <f>IF(Ang_diff2!J113&gt;Final!$D$16,1,0)</f>
        <v>0</v>
      </c>
      <c r="K113">
        <f>IF(Ang_diff2!K113&gt;Final!$D$17,1,0)</f>
        <v>0</v>
      </c>
      <c r="L113">
        <f>IF(Ang_diff2!L113&gt;Final!$D$18,1,0)</f>
        <v>0</v>
      </c>
      <c r="M113" t="e">
        <f>IF(Ang_diff2!M113&gt;Final!#REF!,1,0)</f>
        <v>#REF!</v>
      </c>
      <c r="N113">
        <f>IF(Ang_diff2!N113&gt;Final!$D$21,1,0)</f>
        <v>0</v>
      </c>
      <c r="O113">
        <f>IF(Ang_diff2!O113&gt;Final!$D$22,1,0)</f>
        <v>0</v>
      </c>
      <c r="P113">
        <f>IF(Ang_diff2!P113&gt;Final!$D$23,1,0)</f>
        <v>0</v>
      </c>
    </row>
    <row r="114" spans="1:16" x14ac:dyDescent="0.25">
      <c r="A114" s="3">
        <v>7.7777777777777807E-2</v>
      </c>
      <c r="B114">
        <f>IF(Ang_diff2!B114&gt;Final!$D$8,1,0)</f>
        <v>0</v>
      </c>
      <c r="C114">
        <f>IF(Ang_diff2!C114&gt;Final!$D$9,1,0)</f>
        <v>0</v>
      </c>
      <c r="D114">
        <f>IF(Ang_diff2!D114&gt;Final!$D$10,1,0)</f>
        <v>0</v>
      </c>
      <c r="E114">
        <f>IF(Ang_diff2!E114&gt;Final!$D$11,1,0)</f>
        <v>0</v>
      </c>
      <c r="F114">
        <f>IF(Ang_diff2!F114&gt;Final!$D$12,1,0)</f>
        <v>0</v>
      </c>
      <c r="G114">
        <f>IF(Ang_diff2!G114&gt;Final!$D$13,1,0)</f>
        <v>0</v>
      </c>
      <c r="H114">
        <f>IF(Ang_diff2!H114&gt;Final!$D$14,1,0)</f>
        <v>0</v>
      </c>
      <c r="I114">
        <f>IF(Ang_diff2!I114&gt;Final!$D$15,1,0)</f>
        <v>0</v>
      </c>
      <c r="J114">
        <f>IF(Ang_diff2!J114&gt;Final!$D$16,1,0)</f>
        <v>0</v>
      </c>
      <c r="K114">
        <f>IF(Ang_diff2!K114&gt;Final!$D$17,1,0)</f>
        <v>0</v>
      </c>
      <c r="L114">
        <f>IF(Ang_diff2!L114&gt;Final!$D$18,1,0)</f>
        <v>0</v>
      </c>
      <c r="M114" t="e">
        <f>IF(Ang_diff2!M114&gt;Final!#REF!,1,0)</f>
        <v>#REF!</v>
      </c>
      <c r="N114">
        <f>IF(Ang_diff2!N114&gt;Final!$D$21,1,0)</f>
        <v>0</v>
      </c>
      <c r="O114">
        <f>IF(Ang_diff2!O114&gt;Final!$D$22,1,0)</f>
        <v>0</v>
      </c>
      <c r="P114">
        <f>IF(Ang_diff2!P114&gt;Final!$D$23,1,0)</f>
        <v>0</v>
      </c>
    </row>
    <row r="115" spans="1:16" x14ac:dyDescent="0.25">
      <c r="A115" s="3">
        <v>7.8472222222222193E-2</v>
      </c>
      <c r="B115">
        <f>IF(Ang_diff2!B115&gt;Final!$D$8,1,0)</f>
        <v>0</v>
      </c>
      <c r="C115">
        <f>IF(Ang_diff2!C115&gt;Final!$D$9,1,0)</f>
        <v>0</v>
      </c>
      <c r="D115">
        <f>IF(Ang_diff2!D115&gt;Final!$D$10,1,0)</f>
        <v>0</v>
      </c>
      <c r="E115">
        <f>IF(Ang_diff2!E115&gt;Final!$D$11,1,0)</f>
        <v>0</v>
      </c>
      <c r="F115">
        <f>IF(Ang_diff2!F115&gt;Final!$D$12,1,0)</f>
        <v>0</v>
      </c>
      <c r="G115">
        <f>IF(Ang_diff2!G115&gt;Final!$D$13,1,0)</f>
        <v>0</v>
      </c>
      <c r="H115">
        <f>IF(Ang_diff2!H115&gt;Final!$D$14,1,0)</f>
        <v>0</v>
      </c>
      <c r="I115">
        <f>IF(Ang_diff2!I115&gt;Final!$D$15,1,0)</f>
        <v>0</v>
      </c>
      <c r="J115">
        <f>IF(Ang_diff2!J115&gt;Final!$D$16,1,0)</f>
        <v>0</v>
      </c>
      <c r="K115">
        <f>IF(Ang_diff2!K115&gt;Final!$D$17,1,0)</f>
        <v>0</v>
      </c>
      <c r="L115">
        <f>IF(Ang_diff2!L115&gt;Final!$D$18,1,0)</f>
        <v>0</v>
      </c>
      <c r="M115" t="e">
        <f>IF(Ang_diff2!M115&gt;Final!#REF!,1,0)</f>
        <v>#REF!</v>
      </c>
      <c r="N115">
        <f>IF(Ang_diff2!N115&gt;Final!$D$21,1,0)</f>
        <v>0</v>
      </c>
      <c r="O115">
        <f>IF(Ang_diff2!O115&gt;Final!$D$22,1,0)</f>
        <v>0</v>
      </c>
      <c r="P115">
        <f>IF(Ang_diff2!P115&gt;Final!$D$23,1,0)</f>
        <v>0</v>
      </c>
    </row>
    <row r="116" spans="1:16" x14ac:dyDescent="0.25">
      <c r="A116" s="3">
        <v>7.9166666666666705E-2</v>
      </c>
      <c r="B116">
        <f>IF(Ang_diff2!B116&gt;Final!$D$8,1,0)</f>
        <v>0</v>
      </c>
      <c r="C116">
        <f>IF(Ang_diff2!C116&gt;Final!$D$9,1,0)</f>
        <v>0</v>
      </c>
      <c r="D116">
        <f>IF(Ang_diff2!D116&gt;Final!$D$10,1,0)</f>
        <v>0</v>
      </c>
      <c r="E116">
        <f>IF(Ang_diff2!E116&gt;Final!$D$11,1,0)</f>
        <v>0</v>
      </c>
      <c r="F116">
        <f>IF(Ang_diff2!F116&gt;Final!$D$12,1,0)</f>
        <v>0</v>
      </c>
      <c r="G116">
        <f>IF(Ang_diff2!G116&gt;Final!$D$13,1,0)</f>
        <v>0</v>
      </c>
      <c r="H116">
        <f>IF(Ang_diff2!H116&gt;Final!$D$14,1,0)</f>
        <v>0</v>
      </c>
      <c r="I116">
        <f>IF(Ang_diff2!I116&gt;Final!$D$15,1,0)</f>
        <v>0</v>
      </c>
      <c r="J116">
        <f>IF(Ang_diff2!J116&gt;Final!$D$16,1,0)</f>
        <v>0</v>
      </c>
      <c r="K116">
        <f>IF(Ang_diff2!K116&gt;Final!$D$17,1,0)</f>
        <v>0</v>
      </c>
      <c r="L116">
        <f>IF(Ang_diff2!L116&gt;Final!$D$18,1,0)</f>
        <v>0</v>
      </c>
      <c r="M116" t="e">
        <f>IF(Ang_diff2!M116&gt;Final!#REF!,1,0)</f>
        <v>#REF!</v>
      </c>
      <c r="N116">
        <f>IF(Ang_diff2!N116&gt;Final!$D$21,1,0)</f>
        <v>0</v>
      </c>
      <c r="O116">
        <f>IF(Ang_diff2!O116&gt;Final!$D$22,1,0)</f>
        <v>0</v>
      </c>
      <c r="P116">
        <f>IF(Ang_diff2!P116&gt;Final!$D$23,1,0)</f>
        <v>0</v>
      </c>
    </row>
    <row r="117" spans="1:16" x14ac:dyDescent="0.25">
      <c r="A117" s="3">
        <v>7.9861111111111105E-2</v>
      </c>
      <c r="B117">
        <f>IF(Ang_diff2!B117&gt;Final!$D$8,1,0)</f>
        <v>0</v>
      </c>
      <c r="C117">
        <f>IF(Ang_diff2!C117&gt;Final!$D$9,1,0)</f>
        <v>0</v>
      </c>
      <c r="D117">
        <f>IF(Ang_diff2!D117&gt;Final!$D$10,1,0)</f>
        <v>0</v>
      </c>
      <c r="E117">
        <f>IF(Ang_diff2!E117&gt;Final!$D$11,1,0)</f>
        <v>0</v>
      </c>
      <c r="F117">
        <f>IF(Ang_diff2!F117&gt;Final!$D$12,1,0)</f>
        <v>0</v>
      </c>
      <c r="G117">
        <f>IF(Ang_diff2!G117&gt;Final!$D$13,1,0)</f>
        <v>0</v>
      </c>
      <c r="H117">
        <f>IF(Ang_diff2!H117&gt;Final!$D$14,1,0)</f>
        <v>0</v>
      </c>
      <c r="I117">
        <f>IF(Ang_diff2!I117&gt;Final!$D$15,1,0)</f>
        <v>0</v>
      </c>
      <c r="J117">
        <f>IF(Ang_diff2!J117&gt;Final!$D$16,1,0)</f>
        <v>0</v>
      </c>
      <c r="K117">
        <f>IF(Ang_diff2!K117&gt;Final!$D$17,1,0)</f>
        <v>0</v>
      </c>
      <c r="L117">
        <f>IF(Ang_diff2!L117&gt;Final!$D$18,1,0)</f>
        <v>0</v>
      </c>
      <c r="M117" t="e">
        <f>IF(Ang_diff2!M117&gt;Final!#REF!,1,0)</f>
        <v>#REF!</v>
      </c>
      <c r="N117">
        <f>IF(Ang_diff2!N117&gt;Final!$D$21,1,0)</f>
        <v>0</v>
      </c>
      <c r="O117">
        <f>IF(Ang_diff2!O117&gt;Final!$D$22,1,0)</f>
        <v>0</v>
      </c>
      <c r="P117">
        <f>IF(Ang_diff2!P117&gt;Final!$D$23,1,0)</f>
        <v>0</v>
      </c>
    </row>
    <row r="118" spans="1:16" x14ac:dyDescent="0.25">
      <c r="A118" s="3">
        <v>8.0555555555555602E-2</v>
      </c>
      <c r="B118">
        <f>IF(Ang_diff2!B118&gt;Final!$D$8,1,0)</f>
        <v>0</v>
      </c>
      <c r="C118">
        <f>IF(Ang_diff2!C118&gt;Final!$D$9,1,0)</f>
        <v>0</v>
      </c>
      <c r="D118">
        <f>IF(Ang_diff2!D118&gt;Final!$D$10,1,0)</f>
        <v>0</v>
      </c>
      <c r="E118">
        <f>IF(Ang_diff2!E118&gt;Final!$D$11,1,0)</f>
        <v>0</v>
      </c>
      <c r="F118">
        <f>IF(Ang_diff2!F118&gt;Final!$D$12,1,0)</f>
        <v>0</v>
      </c>
      <c r="G118">
        <f>IF(Ang_diff2!G118&gt;Final!$D$13,1,0)</f>
        <v>0</v>
      </c>
      <c r="H118">
        <f>IF(Ang_diff2!H118&gt;Final!$D$14,1,0)</f>
        <v>0</v>
      </c>
      <c r="I118">
        <f>IF(Ang_diff2!I118&gt;Final!$D$15,1,0)</f>
        <v>0</v>
      </c>
      <c r="J118">
        <f>IF(Ang_diff2!J118&gt;Final!$D$16,1,0)</f>
        <v>0</v>
      </c>
      <c r="K118">
        <f>IF(Ang_diff2!K118&gt;Final!$D$17,1,0)</f>
        <v>0</v>
      </c>
      <c r="L118">
        <f>IF(Ang_diff2!L118&gt;Final!$D$18,1,0)</f>
        <v>0</v>
      </c>
      <c r="M118" t="e">
        <f>IF(Ang_diff2!M118&gt;Final!#REF!,1,0)</f>
        <v>#REF!</v>
      </c>
      <c r="N118">
        <f>IF(Ang_diff2!N118&gt;Final!$D$21,1,0)</f>
        <v>0</v>
      </c>
      <c r="O118">
        <f>IF(Ang_diff2!O118&gt;Final!$D$22,1,0)</f>
        <v>0</v>
      </c>
      <c r="P118">
        <f>IF(Ang_diff2!P118&gt;Final!$D$23,1,0)</f>
        <v>0</v>
      </c>
    </row>
    <row r="119" spans="1:16" x14ac:dyDescent="0.25">
      <c r="A119" s="3">
        <v>8.1250000000000003E-2</v>
      </c>
      <c r="B119">
        <f>IF(Ang_diff2!B119&gt;Final!$D$8,1,0)</f>
        <v>0</v>
      </c>
      <c r="C119">
        <f>IF(Ang_diff2!C119&gt;Final!$D$9,1,0)</f>
        <v>0</v>
      </c>
      <c r="D119">
        <f>IF(Ang_diff2!D119&gt;Final!$D$10,1,0)</f>
        <v>0</v>
      </c>
      <c r="E119">
        <f>IF(Ang_diff2!E119&gt;Final!$D$11,1,0)</f>
        <v>0</v>
      </c>
      <c r="F119">
        <f>IF(Ang_diff2!F119&gt;Final!$D$12,1,0)</f>
        <v>0</v>
      </c>
      <c r="G119">
        <f>IF(Ang_diff2!G119&gt;Final!$D$13,1,0)</f>
        <v>0</v>
      </c>
      <c r="H119">
        <f>IF(Ang_diff2!H119&gt;Final!$D$14,1,0)</f>
        <v>0</v>
      </c>
      <c r="I119">
        <f>IF(Ang_diff2!I119&gt;Final!$D$15,1,0)</f>
        <v>0</v>
      </c>
      <c r="J119">
        <f>IF(Ang_diff2!J119&gt;Final!$D$16,1,0)</f>
        <v>0</v>
      </c>
      <c r="K119">
        <f>IF(Ang_diff2!K119&gt;Final!$D$17,1,0)</f>
        <v>0</v>
      </c>
      <c r="L119">
        <f>IF(Ang_diff2!L119&gt;Final!$D$18,1,0)</f>
        <v>0</v>
      </c>
      <c r="M119" t="e">
        <f>IF(Ang_diff2!M119&gt;Final!#REF!,1,0)</f>
        <v>#REF!</v>
      </c>
      <c r="N119">
        <f>IF(Ang_diff2!N119&gt;Final!$D$21,1,0)</f>
        <v>0</v>
      </c>
      <c r="O119">
        <f>IF(Ang_diff2!O119&gt;Final!$D$22,1,0)</f>
        <v>0</v>
      </c>
      <c r="P119">
        <f>IF(Ang_diff2!P119&gt;Final!$D$23,1,0)</f>
        <v>0</v>
      </c>
    </row>
    <row r="120" spans="1:16" x14ac:dyDescent="0.25">
      <c r="A120" s="3">
        <v>8.1944444444444403E-2</v>
      </c>
      <c r="B120">
        <f>IF(Ang_diff2!B120&gt;Final!$D$8,1,0)</f>
        <v>0</v>
      </c>
      <c r="C120">
        <f>IF(Ang_diff2!C120&gt;Final!$D$9,1,0)</f>
        <v>0</v>
      </c>
      <c r="D120">
        <f>IF(Ang_diff2!D120&gt;Final!$D$10,1,0)</f>
        <v>0</v>
      </c>
      <c r="E120">
        <f>IF(Ang_diff2!E120&gt;Final!$D$11,1,0)</f>
        <v>0</v>
      </c>
      <c r="F120">
        <f>IF(Ang_diff2!F120&gt;Final!$D$12,1,0)</f>
        <v>0</v>
      </c>
      <c r="G120">
        <f>IF(Ang_diff2!G120&gt;Final!$D$13,1,0)</f>
        <v>0</v>
      </c>
      <c r="H120">
        <f>IF(Ang_diff2!H120&gt;Final!$D$14,1,0)</f>
        <v>0</v>
      </c>
      <c r="I120">
        <f>IF(Ang_diff2!I120&gt;Final!$D$15,1,0)</f>
        <v>0</v>
      </c>
      <c r="J120">
        <f>IF(Ang_diff2!J120&gt;Final!$D$16,1,0)</f>
        <v>0</v>
      </c>
      <c r="K120">
        <f>IF(Ang_diff2!K120&gt;Final!$D$17,1,0)</f>
        <v>0</v>
      </c>
      <c r="L120">
        <f>IF(Ang_diff2!L120&gt;Final!$D$18,1,0)</f>
        <v>0</v>
      </c>
      <c r="M120" t="e">
        <f>IF(Ang_diff2!M120&gt;Final!#REF!,1,0)</f>
        <v>#REF!</v>
      </c>
      <c r="N120">
        <f>IF(Ang_diff2!N120&gt;Final!$D$21,1,0)</f>
        <v>0</v>
      </c>
      <c r="O120">
        <f>IF(Ang_diff2!O120&gt;Final!$D$22,1,0)</f>
        <v>0</v>
      </c>
      <c r="P120">
        <f>IF(Ang_diff2!P120&gt;Final!$D$23,1,0)</f>
        <v>0</v>
      </c>
    </row>
    <row r="121" spans="1:16" x14ac:dyDescent="0.25">
      <c r="A121" s="3">
        <v>8.2638888888888901E-2</v>
      </c>
      <c r="B121">
        <f>IF(Ang_diff2!B121&gt;Final!$D$8,1,0)</f>
        <v>0</v>
      </c>
      <c r="C121">
        <f>IF(Ang_diff2!C121&gt;Final!$D$9,1,0)</f>
        <v>0</v>
      </c>
      <c r="D121">
        <f>IF(Ang_diff2!D121&gt;Final!$D$10,1,0)</f>
        <v>0</v>
      </c>
      <c r="E121">
        <f>IF(Ang_diff2!E121&gt;Final!$D$11,1,0)</f>
        <v>0</v>
      </c>
      <c r="F121">
        <f>IF(Ang_diff2!F121&gt;Final!$D$12,1,0)</f>
        <v>0</v>
      </c>
      <c r="G121">
        <f>IF(Ang_diff2!G121&gt;Final!$D$13,1,0)</f>
        <v>0</v>
      </c>
      <c r="H121">
        <f>IF(Ang_diff2!H121&gt;Final!$D$14,1,0)</f>
        <v>0</v>
      </c>
      <c r="I121">
        <f>IF(Ang_diff2!I121&gt;Final!$D$15,1,0)</f>
        <v>0</v>
      </c>
      <c r="J121">
        <f>IF(Ang_diff2!J121&gt;Final!$D$16,1,0)</f>
        <v>0</v>
      </c>
      <c r="K121">
        <f>IF(Ang_diff2!K121&gt;Final!$D$17,1,0)</f>
        <v>0</v>
      </c>
      <c r="L121">
        <f>IF(Ang_diff2!L121&gt;Final!$D$18,1,0)</f>
        <v>0</v>
      </c>
      <c r="M121" t="e">
        <f>IF(Ang_diff2!M121&gt;Final!#REF!,1,0)</f>
        <v>#REF!</v>
      </c>
      <c r="N121">
        <f>IF(Ang_diff2!N121&gt;Final!$D$21,1,0)</f>
        <v>0</v>
      </c>
      <c r="O121">
        <f>IF(Ang_diff2!O121&gt;Final!$D$22,1,0)</f>
        <v>0</v>
      </c>
      <c r="P121">
        <f>IF(Ang_diff2!P121&gt;Final!$D$23,1,0)</f>
        <v>0</v>
      </c>
    </row>
    <row r="122" spans="1:16" x14ac:dyDescent="0.25">
      <c r="A122" s="3">
        <v>8.3333333333333301E-2</v>
      </c>
      <c r="B122">
        <f>IF(Ang_diff2!B122&gt;Final!$D$8,1,0)</f>
        <v>0</v>
      </c>
      <c r="C122">
        <f>IF(Ang_diff2!C122&gt;Final!$D$9,1,0)</f>
        <v>0</v>
      </c>
      <c r="D122">
        <f>IF(Ang_diff2!D122&gt;Final!$D$10,1,0)</f>
        <v>0</v>
      </c>
      <c r="E122">
        <f>IF(Ang_diff2!E122&gt;Final!$D$11,1,0)</f>
        <v>0</v>
      </c>
      <c r="F122">
        <f>IF(Ang_diff2!F122&gt;Final!$D$12,1,0)</f>
        <v>0</v>
      </c>
      <c r="G122">
        <f>IF(Ang_diff2!G122&gt;Final!$D$13,1,0)</f>
        <v>0</v>
      </c>
      <c r="H122">
        <f>IF(Ang_diff2!H122&gt;Final!$D$14,1,0)</f>
        <v>0</v>
      </c>
      <c r="I122">
        <f>IF(Ang_diff2!I122&gt;Final!$D$15,1,0)</f>
        <v>0</v>
      </c>
      <c r="J122">
        <f>IF(Ang_diff2!J122&gt;Final!$D$16,1,0)</f>
        <v>0</v>
      </c>
      <c r="K122">
        <f>IF(Ang_diff2!K122&gt;Final!$D$17,1,0)</f>
        <v>0</v>
      </c>
      <c r="L122">
        <f>IF(Ang_diff2!L122&gt;Final!$D$18,1,0)</f>
        <v>0</v>
      </c>
      <c r="M122" t="e">
        <f>IF(Ang_diff2!M122&gt;Final!#REF!,1,0)</f>
        <v>#REF!</v>
      </c>
      <c r="N122">
        <f>IF(Ang_diff2!N122&gt;Final!$D$21,1,0)</f>
        <v>0</v>
      </c>
      <c r="O122">
        <f>IF(Ang_diff2!O122&gt;Final!$D$22,1,0)</f>
        <v>0</v>
      </c>
      <c r="P122">
        <f>IF(Ang_diff2!P122&gt;Final!$D$23,1,0)</f>
        <v>0</v>
      </c>
    </row>
    <row r="123" spans="1:16" x14ac:dyDescent="0.25">
      <c r="A123" s="3">
        <v>8.4027777777777798E-2</v>
      </c>
      <c r="B123">
        <f>IF(Ang_diff2!B123&gt;Final!$D$8,1,0)</f>
        <v>0</v>
      </c>
      <c r="C123">
        <f>IF(Ang_diff2!C123&gt;Final!$D$9,1,0)</f>
        <v>0</v>
      </c>
      <c r="D123">
        <f>IF(Ang_diff2!D123&gt;Final!$D$10,1,0)</f>
        <v>0</v>
      </c>
      <c r="E123">
        <f>IF(Ang_diff2!E123&gt;Final!$D$11,1,0)</f>
        <v>0</v>
      </c>
      <c r="F123">
        <f>IF(Ang_diff2!F123&gt;Final!$D$12,1,0)</f>
        <v>0</v>
      </c>
      <c r="G123">
        <f>IF(Ang_diff2!G123&gt;Final!$D$13,1,0)</f>
        <v>0</v>
      </c>
      <c r="H123">
        <f>IF(Ang_diff2!H123&gt;Final!$D$14,1,0)</f>
        <v>0</v>
      </c>
      <c r="I123">
        <f>IF(Ang_diff2!I123&gt;Final!$D$15,1,0)</f>
        <v>0</v>
      </c>
      <c r="J123">
        <f>IF(Ang_diff2!J123&gt;Final!$D$16,1,0)</f>
        <v>0</v>
      </c>
      <c r="K123">
        <f>IF(Ang_diff2!K123&gt;Final!$D$17,1,0)</f>
        <v>0</v>
      </c>
      <c r="L123">
        <f>IF(Ang_diff2!L123&gt;Final!$D$18,1,0)</f>
        <v>0</v>
      </c>
      <c r="M123" t="e">
        <f>IF(Ang_diff2!M123&gt;Final!#REF!,1,0)</f>
        <v>#REF!</v>
      </c>
      <c r="N123">
        <f>IF(Ang_diff2!N123&gt;Final!$D$21,1,0)</f>
        <v>0</v>
      </c>
      <c r="O123">
        <f>IF(Ang_diff2!O123&gt;Final!$D$22,1,0)</f>
        <v>0</v>
      </c>
      <c r="P123">
        <f>IF(Ang_diff2!P123&gt;Final!$D$23,1,0)</f>
        <v>0</v>
      </c>
    </row>
    <row r="124" spans="1:16" x14ac:dyDescent="0.25">
      <c r="A124" s="3">
        <v>8.4722222222222199E-2</v>
      </c>
      <c r="B124">
        <f>IF(Ang_diff2!B124&gt;Final!$D$8,1,0)</f>
        <v>0</v>
      </c>
      <c r="C124">
        <f>IF(Ang_diff2!C124&gt;Final!$D$9,1,0)</f>
        <v>0</v>
      </c>
      <c r="D124">
        <f>IF(Ang_diff2!D124&gt;Final!$D$10,1,0)</f>
        <v>0</v>
      </c>
      <c r="E124">
        <f>IF(Ang_diff2!E124&gt;Final!$D$11,1,0)</f>
        <v>0</v>
      </c>
      <c r="F124">
        <f>IF(Ang_diff2!F124&gt;Final!$D$12,1,0)</f>
        <v>0</v>
      </c>
      <c r="G124">
        <f>IF(Ang_diff2!G124&gt;Final!$D$13,1,0)</f>
        <v>0</v>
      </c>
      <c r="H124">
        <f>IF(Ang_diff2!H124&gt;Final!$D$14,1,0)</f>
        <v>0</v>
      </c>
      <c r="I124">
        <f>IF(Ang_diff2!I124&gt;Final!$D$15,1,0)</f>
        <v>0</v>
      </c>
      <c r="J124">
        <f>IF(Ang_diff2!J124&gt;Final!$D$16,1,0)</f>
        <v>0</v>
      </c>
      <c r="K124">
        <f>IF(Ang_diff2!K124&gt;Final!$D$17,1,0)</f>
        <v>0</v>
      </c>
      <c r="L124">
        <f>IF(Ang_diff2!L124&gt;Final!$D$18,1,0)</f>
        <v>0</v>
      </c>
      <c r="M124" t="e">
        <f>IF(Ang_diff2!M124&gt;Final!#REF!,1,0)</f>
        <v>#REF!</v>
      </c>
      <c r="N124">
        <f>IF(Ang_diff2!N124&gt;Final!$D$21,1,0)</f>
        <v>0</v>
      </c>
      <c r="O124">
        <f>IF(Ang_diff2!O124&gt;Final!$D$22,1,0)</f>
        <v>0</v>
      </c>
      <c r="P124">
        <f>IF(Ang_diff2!P124&gt;Final!$D$23,1,0)</f>
        <v>0</v>
      </c>
    </row>
    <row r="125" spans="1:16" x14ac:dyDescent="0.25">
      <c r="A125" s="3">
        <v>8.5416666666666696E-2</v>
      </c>
      <c r="B125">
        <f>IF(Ang_diff2!B125&gt;Final!$D$8,1,0)</f>
        <v>0</v>
      </c>
      <c r="C125">
        <f>IF(Ang_diff2!C125&gt;Final!$D$9,1,0)</f>
        <v>0</v>
      </c>
      <c r="D125">
        <f>IF(Ang_diff2!D125&gt;Final!$D$10,1,0)</f>
        <v>0</v>
      </c>
      <c r="E125">
        <f>IF(Ang_diff2!E125&gt;Final!$D$11,1,0)</f>
        <v>0</v>
      </c>
      <c r="F125">
        <f>IF(Ang_diff2!F125&gt;Final!$D$12,1,0)</f>
        <v>0</v>
      </c>
      <c r="G125">
        <f>IF(Ang_diff2!G125&gt;Final!$D$13,1,0)</f>
        <v>0</v>
      </c>
      <c r="H125">
        <f>IF(Ang_diff2!H125&gt;Final!$D$14,1,0)</f>
        <v>0</v>
      </c>
      <c r="I125">
        <f>IF(Ang_diff2!I125&gt;Final!$D$15,1,0)</f>
        <v>0</v>
      </c>
      <c r="J125">
        <f>IF(Ang_diff2!J125&gt;Final!$D$16,1,0)</f>
        <v>0</v>
      </c>
      <c r="K125">
        <f>IF(Ang_diff2!K125&gt;Final!$D$17,1,0)</f>
        <v>0</v>
      </c>
      <c r="L125">
        <f>IF(Ang_diff2!L125&gt;Final!$D$18,1,0)</f>
        <v>0</v>
      </c>
      <c r="M125" t="e">
        <f>IF(Ang_diff2!M125&gt;Final!#REF!,1,0)</f>
        <v>#REF!</v>
      </c>
      <c r="N125">
        <f>IF(Ang_diff2!N125&gt;Final!$D$21,1,0)</f>
        <v>0</v>
      </c>
      <c r="O125">
        <f>IF(Ang_diff2!O125&gt;Final!$D$22,1,0)</f>
        <v>0</v>
      </c>
      <c r="P125">
        <f>IF(Ang_diff2!P125&gt;Final!$D$23,1,0)</f>
        <v>0</v>
      </c>
    </row>
    <row r="126" spans="1:16" x14ac:dyDescent="0.25">
      <c r="A126" s="3">
        <v>8.6111111111111097E-2</v>
      </c>
      <c r="B126">
        <f>IF(Ang_diff2!B126&gt;Final!$D$8,1,0)</f>
        <v>0</v>
      </c>
      <c r="C126">
        <f>IF(Ang_diff2!C126&gt;Final!$D$9,1,0)</f>
        <v>0</v>
      </c>
      <c r="D126">
        <f>IF(Ang_diff2!D126&gt;Final!$D$10,1,0)</f>
        <v>0</v>
      </c>
      <c r="E126">
        <f>IF(Ang_diff2!E126&gt;Final!$D$11,1,0)</f>
        <v>0</v>
      </c>
      <c r="F126">
        <f>IF(Ang_diff2!F126&gt;Final!$D$12,1,0)</f>
        <v>0</v>
      </c>
      <c r="G126">
        <f>IF(Ang_diff2!G126&gt;Final!$D$13,1,0)</f>
        <v>0</v>
      </c>
      <c r="H126">
        <f>IF(Ang_diff2!H126&gt;Final!$D$14,1,0)</f>
        <v>0</v>
      </c>
      <c r="I126">
        <f>IF(Ang_diff2!I126&gt;Final!$D$15,1,0)</f>
        <v>0</v>
      </c>
      <c r="J126">
        <f>IF(Ang_diff2!J126&gt;Final!$D$16,1,0)</f>
        <v>0</v>
      </c>
      <c r="K126">
        <f>IF(Ang_diff2!K126&gt;Final!$D$17,1,0)</f>
        <v>0</v>
      </c>
      <c r="L126">
        <f>IF(Ang_diff2!L126&gt;Final!$D$18,1,0)</f>
        <v>0</v>
      </c>
      <c r="M126" t="e">
        <f>IF(Ang_diff2!M126&gt;Final!#REF!,1,0)</f>
        <v>#REF!</v>
      </c>
      <c r="N126">
        <f>IF(Ang_diff2!N126&gt;Final!$D$21,1,0)</f>
        <v>0</v>
      </c>
      <c r="O126">
        <f>IF(Ang_diff2!O126&gt;Final!$D$22,1,0)</f>
        <v>0</v>
      </c>
      <c r="P126">
        <f>IF(Ang_diff2!P126&gt;Final!$D$23,1,0)</f>
        <v>0</v>
      </c>
    </row>
    <row r="127" spans="1:16" x14ac:dyDescent="0.25">
      <c r="A127" s="3">
        <v>8.6805555555555594E-2</v>
      </c>
      <c r="B127">
        <f>IF(Ang_diff2!B127&gt;Final!$D$8,1,0)</f>
        <v>0</v>
      </c>
      <c r="C127">
        <f>IF(Ang_diff2!C127&gt;Final!$D$9,1,0)</f>
        <v>0</v>
      </c>
      <c r="D127">
        <f>IF(Ang_diff2!D127&gt;Final!$D$10,1,0)</f>
        <v>0</v>
      </c>
      <c r="E127">
        <f>IF(Ang_diff2!E127&gt;Final!$D$11,1,0)</f>
        <v>0</v>
      </c>
      <c r="F127">
        <f>IF(Ang_diff2!F127&gt;Final!$D$12,1,0)</f>
        <v>0</v>
      </c>
      <c r="G127">
        <f>IF(Ang_diff2!G127&gt;Final!$D$13,1,0)</f>
        <v>0</v>
      </c>
      <c r="H127">
        <f>IF(Ang_diff2!H127&gt;Final!$D$14,1,0)</f>
        <v>0</v>
      </c>
      <c r="I127">
        <f>IF(Ang_diff2!I127&gt;Final!$D$15,1,0)</f>
        <v>0</v>
      </c>
      <c r="J127">
        <f>IF(Ang_diff2!J127&gt;Final!$D$16,1,0)</f>
        <v>0</v>
      </c>
      <c r="K127">
        <f>IF(Ang_diff2!K127&gt;Final!$D$17,1,0)</f>
        <v>0</v>
      </c>
      <c r="L127">
        <f>IF(Ang_diff2!L127&gt;Final!$D$18,1,0)</f>
        <v>0</v>
      </c>
      <c r="M127" t="e">
        <f>IF(Ang_diff2!M127&gt;Final!#REF!,1,0)</f>
        <v>#REF!</v>
      </c>
      <c r="N127">
        <f>IF(Ang_diff2!N127&gt;Final!$D$21,1,0)</f>
        <v>0</v>
      </c>
      <c r="O127">
        <f>IF(Ang_diff2!O127&gt;Final!$D$22,1,0)</f>
        <v>0</v>
      </c>
      <c r="P127">
        <f>IF(Ang_diff2!P127&gt;Final!$D$23,1,0)</f>
        <v>0</v>
      </c>
    </row>
    <row r="128" spans="1:16" x14ac:dyDescent="0.25">
      <c r="A128" s="3">
        <v>8.7499999999999994E-2</v>
      </c>
      <c r="B128">
        <f>IF(Ang_diff2!B128&gt;Final!$D$8,1,0)</f>
        <v>0</v>
      </c>
      <c r="C128">
        <f>IF(Ang_diff2!C128&gt;Final!$D$9,1,0)</f>
        <v>0</v>
      </c>
      <c r="D128">
        <f>IF(Ang_diff2!D128&gt;Final!$D$10,1,0)</f>
        <v>0</v>
      </c>
      <c r="E128">
        <f>IF(Ang_diff2!E128&gt;Final!$D$11,1,0)</f>
        <v>0</v>
      </c>
      <c r="F128">
        <f>IF(Ang_diff2!F128&gt;Final!$D$12,1,0)</f>
        <v>0</v>
      </c>
      <c r="G128">
        <f>IF(Ang_diff2!G128&gt;Final!$D$13,1,0)</f>
        <v>0</v>
      </c>
      <c r="H128">
        <f>IF(Ang_diff2!H128&gt;Final!$D$14,1,0)</f>
        <v>0</v>
      </c>
      <c r="I128">
        <f>IF(Ang_diff2!I128&gt;Final!$D$15,1,0)</f>
        <v>0</v>
      </c>
      <c r="J128">
        <f>IF(Ang_diff2!J128&gt;Final!$D$16,1,0)</f>
        <v>0</v>
      </c>
      <c r="K128">
        <f>IF(Ang_diff2!K128&gt;Final!$D$17,1,0)</f>
        <v>0</v>
      </c>
      <c r="L128">
        <f>IF(Ang_diff2!L128&gt;Final!$D$18,1,0)</f>
        <v>0</v>
      </c>
      <c r="M128" t="e">
        <f>IF(Ang_diff2!M128&gt;Final!#REF!,1,0)</f>
        <v>#REF!</v>
      </c>
      <c r="N128">
        <f>IF(Ang_diff2!N128&gt;Final!$D$21,1,0)</f>
        <v>0</v>
      </c>
      <c r="O128">
        <f>IF(Ang_diff2!O128&gt;Final!$D$22,1,0)</f>
        <v>0</v>
      </c>
      <c r="P128">
        <f>IF(Ang_diff2!P128&gt;Final!$D$23,1,0)</f>
        <v>0</v>
      </c>
    </row>
    <row r="129" spans="1:16" x14ac:dyDescent="0.25">
      <c r="A129" s="3">
        <v>8.8194444444444506E-2</v>
      </c>
      <c r="B129">
        <f>IF(Ang_diff2!B129&gt;Final!$D$8,1,0)</f>
        <v>0</v>
      </c>
      <c r="C129">
        <f>IF(Ang_diff2!C129&gt;Final!$D$9,1,0)</f>
        <v>0</v>
      </c>
      <c r="D129">
        <f>IF(Ang_diff2!D129&gt;Final!$D$10,1,0)</f>
        <v>0</v>
      </c>
      <c r="E129">
        <f>IF(Ang_diff2!E129&gt;Final!$D$11,1,0)</f>
        <v>0</v>
      </c>
      <c r="F129">
        <f>IF(Ang_diff2!F129&gt;Final!$D$12,1,0)</f>
        <v>0</v>
      </c>
      <c r="G129">
        <f>IF(Ang_diff2!G129&gt;Final!$D$13,1,0)</f>
        <v>0</v>
      </c>
      <c r="H129">
        <f>IF(Ang_diff2!H129&gt;Final!$D$14,1,0)</f>
        <v>0</v>
      </c>
      <c r="I129">
        <f>IF(Ang_diff2!I129&gt;Final!$D$15,1,0)</f>
        <v>0</v>
      </c>
      <c r="J129">
        <f>IF(Ang_diff2!J129&gt;Final!$D$16,1,0)</f>
        <v>0</v>
      </c>
      <c r="K129">
        <f>IF(Ang_diff2!K129&gt;Final!$D$17,1,0)</f>
        <v>0</v>
      </c>
      <c r="L129">
        <f>IF(Ang_diff2!L129&gt;Final!$D$18,1,0)</f>
        <v>0</v>
      </c>
      <c r="M129" t="e">
        <f>IF(Ang_diff2!M129&gt;Final!#REF!,1,0)</f>
        <v>#REF!</v>
      </c>
      <c r="N129">
        <f>IF(Ang_diff2!N129&gt;Final!$D$21,1,0)</f>
        <v>0</v>
      </c>
      <c r="O129">
        <f>IF(Ang_diff2!O129&gt;Final!$D$22,1,0)</f>
        <v>0</v>
      </c>
      <c r="P129">
        <f>IF(Ang_diff2!P129&gt;Final!$D$23,1,0)</f>
        <v>0</v>
      </c>
    </row>
    <row r="130" spans="1:16" x14ac:dyDescent="0.25">
      <c r="A130" s="3">
        <v>8.8888888888888906E-2</v>
      </c>
      <c r="B130">
        <f>IF(Ang_diff2!B130&gt;Final!$D$8,1,0)</f>
        <v>0</v>
      </c>
      <c r="C130">
        <f>IF(Ang_diff2!C130&gt;Final!$D$9,1,0)</f>
        <v>0</v>
      </c>
      <c r="D130">
        <f>IF(Ang_diff2!D130&gt;Final!$D$10,1,0)</f>
        <v>0</v>
      </c>
      <c r="E130">
        <f>IF(Ang_diff2!E130&gt;Final!$D$11,1,0)</f>
        <v>0</v>
      </c>
      <c r="F130">
        <f>IF(Ang_diff2!F130&gt;Final!$D$12,1,0)</f>
        <v>0</v>
      </c>
      <c r="G130">
        <f>IF(Ang_diff2!G130&gt;Final!$D$13,1,0)</f>
        <v>0</v>
      </c>
      <c r="H130">
        <f>IF(Ang_diff2!H130&gt;Final!$D$14,1,0)</f>
        <v>0</v>
      </c>
      <c r="I130">
        <f>IF(Ang_diff2!I130&gt;Final!$D$15,1,0)</f>
        <v>0</v>
      </c>
      <c r="J130">
        <f>IF(Ang_diff2!J130&gt;Final!$D$16,1,0)</f>
        <v>0</v>
      </c>
      <c r="K130">
        <f>IF(Ang_diff2!K130&gt;Final!$D$17,1,0)</f>
        <v>0</v>
      </c>
      <c r="L130">
        <f>IF(Ang_diff2!L130&gt;Final!$D$18,1,0)</f>
        <v>0</v>
      </c>
      <c r="M130" t="e">
        <f>IF(Ang_diff2!M130&gt;Final!#REF!,1,0)</f>
        <v>#REF!</v>
      </c>
      <c r="N130">
        <f>IF(Ang_diff2!N130&gt;Final!$D$21,1,0)</f>
        <v>0</v>
      </c>
      <c r="O130">
        <f>IF(Ang_diff2!O130&gt;Final!$D$22,1,0)</f>
        <v>0</v>
      </c>
      <c r="P130">
        <f>IF(Ang_diff2!P130&gt;Final!$D$23,1,0)</f>
        <v>0</v>
      </c>
    </row>
    <row r="131" spans="1:16" x14ac:dyDescent="0.25">
      <c r="A131" s="3">
        <v>8.9583333333333307E-2</v>
      </c>
      <c r="B131">
        <f>IF(Ang_diff2!B131&gt;Final!$D$8,1,0)</f>
        <v>0</v>
      </c>
      <c r="C131">
        <f>IF(Ang_diff2!C131&gt;Final!$D$9,1,0)</f>
        <v>0</v>
      </c>
      <c r="D131">
        <f>IF(Ang_diff2!D131&gt;Final!$D$10,1,0)</f>
        <v>0</v>
      </c>
      <c r="E131">
        <f>IF(Ang_diff2!E131&gt;Final!$D$11,1,0)</f>
        <v>0</v>
      </c>
      <c r="F131">
        <f>IF(Ang_diff2!F131&gt;Final!$D$12,1,0)</f>
        <v>0</v>
      </c>
      <c r="G131">
        <f>IF(Ang_diff2!G131&gt;Final!$D$13,1,0)</f>
        <v>0</v>
      </c>
      <c r="H131">
        <f>IF(Ang_diff2!H131&gt;Final!$D$14,1,0)</f>
        <v>0</v>
      </c>
      <c r="I131">
        <f>IF(Ang_diff2!I131&gt;Final!$D$15,1,0)</f>
        <v>0</v>
      </c>
      <c r="J131">
        <f>IF(Ang_diff2!J131&gt;Final!$D$16,1,0)</f>
        <v>0</v>
      </c>
      <c r="K131">
        <f>IF(Ang_diff2!K131&gt;Final!$D$17,1,0)</f>
        <v>0</v>
      </c>
      <c r="L131">
        <f>IF(Ang_diff2!L131&gt;Final!$D$18,1,0)</f>
        <v>0</v>
      </c>
      <c r="M131" t="e">
        <f>IF(Ang_diff2!M131&gt;Final!#REF!,1,0)</f>
        <v>#REF!</v>
      </c>
      <c r="N131">
        <f>IF(Ang_diff2!N131&gt;Final!$D$21,1,0)</f>
        <v>0</v>
      </c>
      <c r="O131">
        <f>IF(Ang_diff2!O131&gt;Final!$D$22,1,0)</f>
        <v>0</v>
      </c>
      <c r="P131">
        <f>IF(Ang_diff2!P131&gt;Final!$D$23,1,0)</f>
        <v>0</v>
      </c>
    </row>
    <row r="132" spans="1:16" x14ac:dyDescent="0.25">
      <c r="A132" s="3">
        <v>9.0277777777777804E-2</v>
      </c>
      <c r="B132">
        <f>IF(Ang_diff2!B132&gt;Final!$D$8,1,0)</f>
        <v>0</v>
      </c>
      <c r="C132">
        <f>IF(Ang_diff2!C132&gt;Final!$D$9,1,0)</f>
        <v>0</v>
      </c>
      <c r="D132">
        <f>IF(Ang_diff2!D132&gt;Final!$D$10,1,0)</f>
        <v>0</v>
      </c>
      <c r="E132">
        <f>IF(Ang_diff2!E132&gt;Final!$D$11,1,0)</f>
        <v>0</v>
      </c>
      <c r="F132">
        <f>IF(Ang_diff2!F132&gt;Final!$D$12,1,0)</f>
        <v>0</v>
      </c>
      <c r="G132">
        <f>IF(Ang_diff2!G132&gt;Final!$D$13,1,0)</f>
        <v>0</v>
      </c>
      <c r="H132">
        <f>IF(Ang_diff2!H132&gt;Final!$D$14,1,0)</f>
        <v>0</v>
      </c>
      <c r="I132">
        <f>IF(Ang_diff2!I132&gt;Final!$D$15,1,0)</f>
        <v>0</v>
      </c>
      <c r="J132">
        <f>IF(Ang_diff2!J132&gt;Final!$D$16,1,0)</f>
        <v>0</v>
      </c>
      <c r="K132">
        <f>IF(Ang_diff2!K132&gt;Final!$D$17,1,0)</f>
        <v>0</v>
      </c>
      <c r="L132">
        <f>IF(Ang_diff2!L132&gt;Final!$D$18,1,0)</f>
        <v>0</v>
      </c>
      <c r="M132" t="e">
        <f>IF(Ang_diff2!M132&gt;Final!#REF!,1,0)</f>
        <v>#REF!</v>
      </c>
      <c r="N132">
        <f>IF(Ang_diff2!N132&gt;Final!$D$21,1,0)</f>
        <v>0</v>
      </c>
      <c r="O132">
        <f>IF(Ang_diff2!O132&gt;Final!$D$22,1,0)</f>
        <v>0</v>
      </c>
      <c r="P132">
        <f>IF(Ang_diff2!P132&gt;Final!$D$23,1,0)</f>
        <v>0</v>
      </c>
    </row>
    <row r="133" spans="1:16" x14ac:dyDescent="0.25">
      <c r="A133" s="3">
        <v>9.0972222222222204E-2</v>
      </c>
      <c r="B133">
        <f>IF(Ang_diff2!B133&gt;Final!$D$8,1,0)</f>
        <v>0</v>
      </c>
      <c r="C133">
        <f>IF(Ang_diff2!C133&gt;Final!$D$9,1,0)</f>
        <v>0</v>
      </c>
      <c r="D133">
        <f>IF(Ang_diff2!D133&gt;Final!$D$10,1,0)</f>
        <v>0</v>
      </c>
      <c r="E133">
        <f>IF(Ang_diff2!E133&gt;Final!$D$11,1,0)</f>
        <v>0</v>
      </c>
      <c r="F133">
        <f>IF(Ang_diff2!F133&gt;Final!$D$12,1,0)</f>
        <v>0</v>
      </c>
      <c r="G133">
        <f>IF(Ang_diff2!G133&gt;Final!$D$13,1,0)</f>
        <v>0</v>
      </c>
      <c r="H133">
        <f>IF(Ang_diff2!H133&gt;Final!$D$14,1,0)</f>
        <v>0</v>
      </c>
      <c r="I133">
        <f>IF(Ang_diff2!I133&gt;Final!$D$15,1,0)</f>
        <v>0</v>
      </c>
      <c r="J133">
        <f>IF(Ang_diff2!J133&gt;Final!$D$16,1,0)</f>
        <v>0</v>
      </c>
      <c r="K133">
        <f>IF(Ang_diff2!K133&gt;Final!$D$17,1,0)</f>
        <v>0</v>
      </c>
      <c r="L133">
        <f>IF(Ang_diff2!L133&gt;Final!$D$18,1,0)</f>
        <v>0</v>
      </c>
      <c r="M133" t="e">
        <f>IF(Ang_diff2!M133&gt;Final!#REF!,1,0)</f>
        <v>#REF!</v>
      </c>
      <c r="N133">
        <f>IF(Ang_diff2!N133&gt;Final!$D$21,1,0)</f>
        <v>0</v>
      </c>
      <c r="O133">
        <f>IF(Ang_diff2!O133&gt;Final!$D$22,1,0)</f>
        <v>0</v>
      </c>
      <c r="P133">
        <f>IF(Ang_diff2!P133&gt;Final!$D$23,1,0)</f>
        <v>0</v>
      </c>
    </row>
    <row r="134" spans="1:16" x14ac:dyDescent="0.25">
      <c r="A134" s="3">
        <v>9.1666666666666702E-2</v>
      </c>
      <c r="B134">
        <f>IF(Ang_diff2!B134&gt;Final!$D$8,1,0)</f>
        <v>0</v>
      </c>
      <c r="C134">
        <f>IF(Ang_diff2!C134&gt;Final!$D$9,1,0)</f>
        <v>0</v>
      </c>
      <c r="D134">
        <f>IF(Ang_diff2!D134&gt;Final!$D$10,1,0)</f>
        <v>0</v>
      </c>
      <c r="E134">
        <f>IF(Ang_diff2!E134&gt;Final!$D$11,1,0)</f>
        <v>0</v>
      </c>
      <c r="F134">
        <f>IF(Ang_diff2!F134&gt;Final!$D$12,1,0)</f>
        <v>0</v>
      </c>
      <c r="G134">
        <f>IF(Ang_diff2!G134&gt;Final!$D$13,1,0)</f>
        <v>0</v>
      </c>
      <c r="H134">
        <f>IF(Ang_diff2!H134&gt;Final!$D$14,1,0)</f>
        <v>0</v>
      </c>
      <c r="I134">
        <f>IF(Ang_diff2!I134&gt;Final!$D$15,1,0)</f>
        <v>0</v>
      </c>
      <c r="J134">
        <f>IF(Ang_diff2!J134&gt;Final!$D$16,1,0)</f>
        <v>0</v>
      </c>
      <c r="K134">
        <f>IF(Ang_diff2!K134&gt;Final!$D$17,1,0)</f>
        <v>0</v>
      </c>
      <c r="L134">
        <f>IF(Ang_diff2!L134&gt;Final!$D$18,1,0)</f>
        <v>0</v>
      </c>
      <c r="M134" t="e">
        <f>IF(Ang_diff2!M134&gt;Final!#REF!,1,0)</f>
        <v>#REF!</v>
      </c>
      <c r="N134">
        <f>IF(Ang_diff2!N134&gt;Final!$D$21,1,0)</f>
        <v>0</v>
      </c>
      <c r="O134">
        <f>IF(Ang_diff2!O134&gt;Final!$D$22,1,0)</f>
        <v>0</v>
      </c>
      <c r="P134">
        <f>IF(Ang_diff2!P134&gt;Final!$D$23,1,0)</f>
        <v>0</v>
      </c>
    </row>
    <row r="135" spans="1:16" x14ac:dyDescent="0.25">
      <c r="A135" s="3">
        <v>9.2361111111111102E-2</v>
      </c>
      <c r="B135">
        <f>IF(Ang_diff2!B135&gt;Final!$D$8,1,0)</f>
        <v>0</v>
      </c>
      <c r="C135">
        <f>IF(Ang_diff2!C135&gt;Final!$D$9,1,0)</f>
        <v>0</v>
      </c>
      <c r="D135">
        <f>IF(Ang_diff2!D135&gt;Final!$D$10,1,0)</f>
        <v>0</v>
      </c>
      <c r="E135">
        <f>IF(Ang_diff2!E135&gt;Final!$D$11,1,0)</f>
        <v>0</v>
      </c>
      <c r="F135">
        <f>IF(Ang_diff2!F135&gt;Final!$D$12,1,0)</f>
        <v>0</v>
      </c>
      <c r="G135">
        <f>IF(Ang_diff2!G135&gt;Final!$D$13,1,0)</f>
        <v>0</v>
      </c>
      <c r="H135">
        <f>IF(Ang_diff2!H135&gt;Final!$D$14,1,0)</f>
        <v>0</v>
      </c>
      <c r="I135">
        <f>IF(Ang_diff2!I135&gt;Final!$D$15,1,0)</f>
        <v>0</v>
      </c>
      <c r="J135">
        <f>IF(Ang_diff2!J135&gt;Final!$D$16,1,0)</f>
        <v>0</v>
      </c>
      <c r="K135">
        <f>IF(Ang_diff2!K135&gt;Final!$D$17,1,0)</f>
        <v>0</v>
      </c>
      <c r="L135">
        <f>IF(Ang_diff2!L135&gt;Final!$D$18,1,0)</f>
        <v>0</v>
      </c>
      <c r="M135" t="e">
        <f>IF(Ang_diff2!M135&gt;Final!#REF!,1,0)</f>
        <v>#REF!</v>
      </c>
      <c r="N135">
        <f>IF(Ang_diff2!N135&gt;Final!$D$21,1,0)</f>
        <v>0</v>
      </c>
      <c r="O135">
        <f>IF(Ang_diff2!O135&gt;Final!$D$22,1,0)</f>
        <v>0</v>
      </c>
      <c r="P135">
        <f>IF(Ang_diff2!P135&gt;Final!$D$23,1,0)</f>
        <v>0</v>
      </c>
    </row>
    <row r="136" spans="1:16" x14ac:dyDescent="0.25">
      <c r="A136" s="3">
        <v>9.30555555555556E-2</v>
      </c>
      <c r="B136">
        <f>IF(Ang_diff2!B136&gt;Final!$D$8,1,0)</f>
        <v>0</v>
      </c>
      <c r="C136">
        <f>IF(Ang_diff2!C136&gt;Final!$D$9,1,0)</f>
        <v>0</v>
      </c>
      <c r="D136">
        <f>IF(Ang_diff2!D136&gt;Final!$D$10,1,0)</f>
        <v>0</v>
      </c>
      <c r="E136">
        <f>IF(Ang_diff2!E136&gt;Final!$D$11,1,0)</f>
        <v>0</v>
      </c>
      <c r="F136">
        <f>IF(Ang_diff2!F136&gt;Final!$D$12,1,0)</f>
        <v>0</v>
      </c>
      <c r="G136">
        <f>IF(Ang_diff2!G136&gt;Final!$D$13,1,0)</f>
        <v>0</v>
      </c>
      <c r="H136">
        <f>IF(Ang_diff2!H136&gt;Final!$D$14,1,0)</f>
        <v>0</v>
      </c>
      <c r="I136">
        <f>IF(Ang_diff2!I136&gt;Final!$D$15,1,0)</f>
        <v>0</v>
      </c>
      <c r="J136">
        <f>IF(Ang_diff2!J136&gt;Final!$D$16,1,0)</f>
        <v>0</v>
      </c>
      <c r="K136">
        <f>IF(Ang_diff2!K136&gt;Final!$D$17,1,0)</f>
        <v>0</v>
      </c>
      <c r="L136">
        <f>IF(Ang_diff2!L136&gt;Final!$D$18,1,0)</f>
        <v>0</v>
      </c>
      <c r="M136" t="e">
        <f>IF(Ang_diff2!M136&gt;Final!#REF!,1,0)</f>
        <v>#REF!</v>
      </c>
      <c r="N136">
        <f>IF(Ang_diff2!N136&gt;Final!$D$21,1,0)</f>
        <v>0</v>
      </c>
      <c r="O136">
        <f>IF(Ang_diff2!O136&gt;Final!$D$22,1,0)</f>
        <v>0</v>
      </c>
      <c r="P136">
        <f>IF(Ang_diff2!P136&gt;Final!$D$23,1,0)</f>
        <v>0</v>
      </c>
    </row>
    <row r="137" spans="1:16" x14ac:dyDescent="0.25">
      <c r="A137" s="3">
        <v>9.375E-2</v>
      </c>
      <c r="B137">
        <f>IF(Ang_diff2!B137&gt;Final!$D$8,1,0)</f>
        <v>0</v>
      </c>
      <c r="C137">
        <f>IF(Ang_diff2!C137&gt;Final!$D$9,1,0)</f>
        <v>0</v>
      </c>
      <c r="D137">
        <f>IF(Ang_diff2!D137&gt;Final!$D$10,1,0)</f>
        <v>0</v>
      </c>
      <c r="E137">
        <f>IF(Ang_diff2!E137&gt;Final!$D$11,1,0)</f>
        <v>0</v>
      </c>
      <c r="F137">
        <f>IF(Ang_diff2!F137&gt;Final!$D$12,1,0)</f>
        <v>0</v>
      </c>
      <c r="G137">
        <f>IF(Ang_diff2!G137&gt;Final!$D$13,1,0)</f>
        <v>0</v>
      </c>
      <c r="H137">
        <f>IF(Ang_diff2!H137&gt;Final!$D$14,1,0)</f>
        <v>0</v>
      </c>
      <c r="I137">
        <f>IF(Ang_diff2!I137&gt;Final!$D$15,1,0)</f>
        <v>0</v>
      </c>
      <c r="J137">
        <f>IF(Ang_diff2!J137&gt;Final!$D$16,1,0)</f>
        <v>0</v>
      </c>
      <c r="K137">
        <f>IF(Ang_diff2!K137&gt;Final!$D$17,1,0)</f>
        <v>0</v>
      </c>
      <c r="L137">
        <f>IF(Ang_diff2!L137&gt;Final!$D$18,1,0)</f>
        <v>0</v>
      </c>
      <c r="M137" t="e">
        <f>IF(Ang_diff2!M137&gt;Final!#REF!,1,0)</f>
        <v>#REF!</v>
      </c>
      <c r="N137">
        <f>IF(Ang_diff2!N137&gt;Final!$D$21,1,0)</f>
        <v>0</v>
      </c>
      <c r="O137">
        <f>IF(Ang_diff2!O137&gt;Final!$D$22,1,0)</f>
        <v>0</v>
      </c>
      <c r="P137">
        <f>IF(Ang_diff2!P137&gt;Final!$D$23,1,0)</f>
        <v>0</v>
      </c>
    </row>
    <row r="138" spans="1:16" x14ac:dyDescent="0.25">
      <c r="A138" s="3">
        <v>9.44444444444444E-2</v>
      </c>
      <c r="B138">
        <f>IF(Ang_diff2!B138&gt;Final!$D$8,1,0)</f>
        <v>0</v>
      </c>
      <c r="C138">
        <f>IF(Ang_diff2!C138&gt;Final!$D$9,1,0)</f>
        <v>0</v>
      </c>
      <c r="D138">
        <f>IF(Ang_diff2!D138&gt;Final!$D$10,1,0)</f>
        <v>0</v>
      </c>
      <c r="E138">
        <f>IF(Ang_diff2!E138&gt;Final!$D$11,1,0)</f>
        <v>0</v>
      </c>
      <c r="F138">
        <f>IF(Ang_diff2!F138&gt;Final!$D$12,1,0)</f>
        <v>0</v>
      </c>
      <c r="G138">
        <f>IF(Ang_diff2!G138&gt;Final!$D$13,1,0)</f>
        <v>0</v>
      </c>
      <c r="H138">
        <f>IF(Ang_diff2!H138&gt;Final!$D$14,1,0)</f>
        <v>0</v>
      </c>
      <c r="I138">
        <f>IF(Ang_diff2!I138&gt;Final!$D$15,1,0)</f>
        <v>0</v>
      </c>
      <c r="J138">
        <f>IF(Ang_diff2!J138&gt;Final!$D$16,1,0)</f>
        <v>0</v>
      </c>
      <c r="K138">
        <f>IF(Ang_diff2!K138&gt;Final!$D$17,1,0)</f>
        <v>0</v>
      </c>
      <c r="L138">
        <f>IF(Ang_diff2!L138&gt;Final!$D$18,1,0)</f>
        <v>0</v>
      </c>
      <c r="M138" t="e">
        <f>IF(Ang_diff2!M138&gt;Final!#REF!,1,0)</f>
        <v>#REF!</v>
      </c>
      <c r="N138">
        <f>IF(Ang_diff2!N138&gt;Final!$D$21,1,0)</f>
        <v>0</v>
      </c>
      <c r="O138">
        <f>IF(Ang_diff2!O138&gt;Final!$D$22,1,0)</f>
        <v>0</v>
      </c>
      <c r="P138">
        <f>IF(Ang_diff2!P138&gt;Final!$D$23,1,0)</f>
        <v>0</v>
      </c>
    </row>
    <row r="139" spans="1:16" x14ac:dyDescent="0.25">
      <c r="A139" s="3">
        <v>9.5138888888888898E-2</v>
      </c>
      <c r="B139">
        <f>IF(Ang_diff2!B139&gt;Final!$D$8,1,0)</f>
        <v>0</v>
      </c>
      <c r="C139">
        <f>IF(Ang_diff2!C139&gt;Final!$D$9,1,0)</f>
        <v>0</v>
      </c>
      <c r="D139">
        <f>IF(Ang_diff2!D139&gt;Final!$D$10,1,0)</f>
        <v>0</v>
      </c>
      <c r="E139">
        <f>IF(Ang_diff2!E139&gt;Final!$D$11,1,0)</f>
        <v>0</v>
      </c>
      <c r="F139">
        <f>IF(Ang_diff2!F139&gt;Final!$D$12,1,0)</f>
        <v>0</v>
      </c>
      <c r="G139">
        <f>IF(Ang_diff2!G139&gt;Final!$D$13,1,0)</f>
        <v>0</v>
      </c>
      <c r="H139">
        <f>IF(Ang_diff2!H139&gt;Final!$D$14,1,0)</f>
        <v>0</v>
      </c>
      <c r="I139">
        <f>IF(Ang_diff2!I139&gt;Final!$D$15,1,0)</f>
        <v>0</v>
      </c>
      <c r="J139">
        <f>IF(Ang_diff2!J139&gt;Final!$D$16,1,0)</f>
        <v>0</v>
      </c>
      <c r="K139">
        <f>IF(Ang_diff2!K139&gt;Final!$D$17,1,0)</f>
        <v>0</v>
      </c>
      <c r="L139">
        <f>IF(Ang_diff2!L139&gt;Final!$D$18,1,0)</f>
        <v>0</v>
      </c>
      <c r="M139" t="e">
        <f>IF(Ang_diff2!M139&gt;Final!#REF!,1,0)</f>
        <v>#REF!</v>
      </c>
      <c r="N139">
        <f>IF(Ang_diff2!N139&gt;Final!$D$21,1,0)</f>
        <v>0</v>
      </c>
      <c r="O139">
        <f>IF(Ang_diff2!O139&gt;Final!$D$22,1,0)</f>
        <v>0</v>
      </c>
      <c r="P139">
        <f>IF(Ang_diff2!P139&gt;Final!$D$23,1,0)</f>
        <v>0</v>
      </c>
    </row>
    <row r="140" spans="1:16" x14ac:dyDescent="0.25">
      <c r="A140" s="3">
        <v>9.5833333333333298E-2</v>
      </c>
      <c r="B140">
        <f>IF(Ang_diff2!B140&gt;Final!$D$8,1,0)</f>
        <v>0</v>
      </c>
      <c r="C140">
        <f>IF(Ang_diff2!C140&gt;Final!$D$9,1,0)</f>
        <v>0</v>
      </c>
      <c r="D140">
        <f>IF(Ang_diff2!D140&gt;Final!$D$10,1,0)</f>
        <v>0</v>
      </c>
      <c r="E140">
        <f>IF(Ang_diff2!E140&gt;Final!$D$11,1,0)</f>
        <v>0</v>
      </c>
      <c r="F140">
        <f>IF(Ang_diff2!F140&gt;Final!$D$12,1,0)</f>
        <v>0</v>
      </c>
      <c r="G140">
        <f>IF(Ang_diff2!G140&gt;Final!$D$13,1,0)</f>
        <v>0</v>
      </c>
      <c r="H140">
        <f>IF(Ang_diff2!H140&gt;Final!$D$14,1,0)</f>
        <v>0</v>
      </c>
      <c r="I140">
        <f>IF(Ang_diff2!I140&gt;Final!$D$15,1,0)</f>
        <v>0</v>
      </c>
      <c r="J140">
        <f>IF(Ang_diff2!J140&gt;Final!$D$16,1,0)</f>
        <v>0</v>
      </c>
      <c r="K140">
        <f>IF(Ang_diff2!K140&gt;Final!$D$17,1,0)</f>
        <v>0</v>
      </c>
      <c r="L140">
        <f>IF(Ang_diff2!L140&gt;Final!$D$18,1,0)</f>
        <v>0</v>
      </c>
      <c r="M140" t="e">
        <f>IF(Ang_diff2!M140&gt;Final!#REF!,1,0)</f>
        <v>#REF!</v>
      </c>
      <c r="N140">
        <f>IF(Ang_diff2!N140&gt;Final!$D$21,1,0)</f>
        <v>0</v>
      </c>
      <c r="O140">
        <f>IF(Ang_diff2!O140&gt;Final!$D$22,1,0)</f>
        <v>0</v>
      </c>
      <c r="P140">
        <f>IF(Ang_diff2!P140&gt;Final!$D$23,1,0)</f>
        <v>0</v>
      </c>
    </row>
    <row r="141" spans="1:16" x14ac:dyDescent="0.25">
      <c r="A141" s="3">
        <v>9.6527777777777796E-2</v>
      </c>
      <c r="B141">
        <f>IF(Ang_diff2!B141&gt;Final!$D$8,1,0)</f>
        <v>0</v>
      </c>
      <c r="C141">
        <f>IF(Ang_diff2!C141&gt;Final!$D$9,1,0)</f>
        <v>0</v>
      </c>
      <c r="D141">
        <f>IF(Ang_diff2!D141&gt;Final!$D$10,1,0)</f>
        <v>0</v>
      </c>
      <c r="E141">
        <f>IF(Ang_diff2!E141&gt;Final!$D$11,1,0)</f>
        <v>0</v>
      </c>
      <c r="F141">
        <f>IF(Ang_diff2!F141&gt;Final!$D$12,1,0)</f>
        <v>0</v>
      </c>
      <c r="G141">
        <f>IF(Ang_diff2!G141&gt;Final!$D$13,1,0)</f>
        <v>0</v>
      </c>
      <c r="H141">
        <f>IF(Ang_diff2!H141&gt;Final!$D$14,1,0)</f>
        <v>0</v>
      </c>
      <c r="I141">
        <f>IF(Ang_diff2!I141&gt;Final!$D$15,1,0)</f>
        <v>0</v>
      </c>
      <c r="J141">
        <f>IF(Ang_diff2!J141&gt;Final!$D$16,1,0)</f>
        <v>0</v>
      </c>
      <c r="K141">
        <f>IF(Ang_diff2!K141&gt;Final!$D$17,1,0)</f>
        <v>0</v>
      </c>
      <c r="L141">
        <f>IF(Ang_diff2!L141&gt;Final!$D$18,1,0)</f>
        <v>0</v>
      </c>
      <c r="M141" t="e">
        <f>IF(Ang_diff2!M141&gt;Final!#REF!,1,0)</f>
        <v>#REF!</v>
      </c>
      <c r="N141">
        <f>IF(Ang_diff2!N141&gt;Final!$D$21,1,0)</f>
        <v>0</v>
      </c>
      <c r="O141">
        <f>IF(Ang_diff2!O141&gt;Final!$D$22,1,0)</f>
        <v>0</v>
      </c>
      <c r="P141">
        <f>IF(Ang_diff2!P141&gt;Final!$D$23,1,0)</f>
        <v>0</v>
      </c>
    </row>
    <row r="142" spans="1:16" x14ac:dyDescent="0.25">
      <c r="A142" s="3">
        <v>9.7222222222222196E-2</v>
      </c>
      <c r="B142">
        <f>IF(Ang_diff2!B142&gt;Final!$D$8,1,0)</f>
        <v>0</v>
      </c>
      <c r="C142">
        <f>IF(Ang_diff2!C142&gt;Final!$D$9,1,0)</f>
        <v>0</v>
      </c>
      <c r="D142">
        <f>IF(Ang_diff2!D142&gt;Final!$D$10,1,0)</f>
        <v>0</v>
      </c>
      <c r="E142">
        <f>IF(Ang_diff2!E142&gt;Final!$D$11,1,0)</f>
        <v>0</v>
      </c>
      <c r="F142">
        <f>IF(Ang_diff2!F142&gt;Final!$D$12,1,0)</f>
        <v>0</v>
      </c>
      <c r="G142">
        <f>IF(Ang_diff2!G142&gt;Final!$D$13,1,0)</f>
        <v>0</v>
      </c>
      <c r="H142">
        <f>IF(Ang_diff2!H142&gt;Final!$D$14,1,0)</f>
        <v>0</v>
      </c>
      <c r="I142">
        <f>IF(Ang_diff2!I142&gt;Final!$D$15,1,0)</f>
        <v>0</v>
      </c>
      <c r="J142">
        <f>IF(Ang_diff2!J142&gt;Final!$D$16,1,0)</f>
        <v>0</v>
      </c>
      <c r="K142">
        <f>IF(Ang_diff2!K142&gt;Final!$D$17,1,0)</f>
        <v>0</v>
      </c>
      <c r="L142">
        <f>IF(Ang_diff2!L142&gt;Final!$D$18,1,0)</f>
        <v>0</v>
      </c>
      <c r="M142" t="e">
        <f>IF(Ang_diff2!M142&gt;Final!#REF!,1,0)</f>
        <v>#REF!</v>
      </c>
      <c r="N142">
        <f>IF(Ang_diff2!N142&gt;Final!$D$21,1,0)</f>
        <v>0</v>
      </c>
      <c r="O142">
        <f>IF(Ang_diff2!O142&gt;Final!$D$22,1,0)</f>
        <v>0</v>
      </c>
      <c r="P142">
        <f>IF(Ang_diff2!P142&gt;Final!$D$23,1,0)</f>
        <v>0</v>
      </c>
    </row>
    <row r="143" spans="1:16" x14ac:dyDescent="0.25">
      <c r="A143" s="3">
        <v>9.7916666666666693E-2</v>
      </c>
      <c r="B143">
        <f>IF(Ang_diff2!B143&gt;Final!$D$8,1,0)</f>
        <v>0</v>
      </c>
      <c r="C143">
        <f>IF(Ang_diff2!C143&gt;Final!$D$9,1,0)</f>
        <v>0</v>
      </c>
      <c r="D143">
        <f>IF(Ang_diff2!D143&gt;Final!$D$10,1,0)</f>
        <v>0</v>
      </c>
      <c r="E143">
        <f>IF(Ang_diff2!E143&gt;Final!$D$11,1,0)</f>
        <v>0</v>
      </c>
      <c r="F143">
        <f>IF(Ang_diff2!F143&gt;Final!$D$12,1,0)</f>
        <v>0</v>
      </c>
      <c r="G143">
        <f>IF(Ang_diff2!G143&gt;Final!$D$13,1,0)</f>
        <v>0</v>
      </c>
      <c r="H143">
        <f>IF(Ang_diff2!H143&gt;Final!$D$14,1,0)</f>
        <v>0</v>
      </c>
      <c r="I143">
        <f>IF(Ang_diff2!I143&gt;Final!$D$15,1,0)</f>
        <v>0</v>
      </c>
      <c r="J143">
        <f>IF(Ang_diff2!J143&gt;Final!$D$16,1,0)</f>
        <v>0</v>
      </c>
      <c r="K143">
        <f>IF(Ang_diff2!K143&gt;Final!$D$17,1,0)</f>
        <v>0</v>
      </c>
      <c r="L143">
        <f>IF(Ang_diff2!L143&gt;Final!$D$18,1,0)</f>
        <v>0</v>
      </c>
      <c r="M143" t="e">
        <f>IF(Ang_diff2!M143&gt;Final!#REF!,1,0)</f>
        <v>#REF!</v>
      </c>
      <c r="N143">
        <f>IF(Ang_diff2!N143&gt;Final!$D$21,1,0)</f>
        <v>0</v>
      </c>
      <c r="O143">
        <f>IF(Ang_diff2!O143&gt;Final!$D$22,1,0)</f>
        <v>0</v>
      </c>
      <c r="P143">
        <f>IF(Ang_diff2!P143&gt;Final!$D$23,1,0)</f>
        <v>0</v>
      </c>
    </row>
    <row r="144" spans="1:16" x14ac:dyDescent="0.25">
      <c r="A144" s="3">
        <v>9.8611111111111094E-2</v>
      </c>
      <c r="B144">
        <f>IF(Ang_diff2!B144&gt;Final!$D$8,1,0)</f>
        <v>0</v>
      </c>
      <c r="C144">
        <f>IF(Ang_diff2!C144&gt;Final!$D$9,1,0)</f>
        <v>0</v>
      </c>
      <c r="D144">
        <f>IF(Ang_diff2!D144&gt;Final!$D$10,1,0)</f>
        <v>0</v>
      </c>
      <c r="E144">
        <f>IF(Ang_diff2!E144&gt;Final!$D$11,1,0)</f>
        <v>0</v>
      </c>
      <c r="F144">
        <f>IF(Ang_diff2!F144&gt;Final!$D$12,1,0)</f>
        <v>0</v>
      </c>
      <c r="G144">
        <f>IF(Ang_diff2!G144&gt;Final!$D$13,1,0)</f>
        <v>0</v>
      </c>
      <c r="H144">
        <f>IF(Ang_diff2!H144&gt;Final!$D$14,1,0)</f>
        <v>0</v>
      </c>
      <c r="I144">
        <f>IF(Ang_diff2!I144&gt;Final!$D$15,1,0)</f>
        <v>0</v>
      </c>
      <c r="J144">
        <f>IF(Ang_diff2!J144&gt;Final!$D$16,1,0)</f>
        <v>0</v>
      </c>
      <c r="K144">
        <f>IF(Ang_diff2!K144&gt;Final!$D$17,1,0)</f>
        <v>0</v>
      </c>
      <c r="L144">
        <f>IF(Ang_diff2!L144&gt;Final!$D$18,1,0)</f>
        <v>0</v>
      </c>
      <c r="M144" t="e">
        <f>IF(Ang_diff2!M144&gt;Final!#REF!,1,0)</f>
        <v>#REF!</v>
      </c>
      <c r="N144">
        <f>IF(Ang_diff2!N144&gt;Final!$D$21,1,0)</f>
        <v>0</v>
      </c>
      <c r="O144">
        <f>IF(Ang_diff2!O144&gt;Final!$D$22,1,0)</f>
        <v>0</v>
      </c>
      <c r="P144">
        <f>IF(Ang_diff2!P144&gt;Final!$D$23,1,0)</f>
        <v>0</v>
      </c>
    </row>
    <row r="145" spans="1:16" x14ac:dyDescent="0.25">
      <c r="A145" s="3">
        <v>9.9305555555555605E-2</v>
      </c>
      <c r="B145">
        <f>IF(Ang_diff2!B145&gt;Final!$D$8,1,0)</f>
        <v>0</v>
      </c>
      <c r="C145">
        <f>IF(Ang_diff2!C145&gt;Final!$D$9,1,0)</f>
        <v>0</v>
      </c>
      <c r="D145">
        <f>IF(Ang_diff2!D145&gt;Final!$D$10,1,0)</f>
        <v>0</v>
      </c>
      <c r="E145">
        <f>IF(Ang_diff2!E145&gt;Final!$D$11,1,0)</f>
        <v>0</v>
      </c>
      <c r="F145">
        <f>IF(Ang_diff2!F145&gt;Final!$D$12,1,0)</f>
        <v>0</v>
      </c>
      <c r="G145">
        <f>IF(Ang_diff2!G145&gt;Final!$D$13,1,0)</f>
        <v>0</v>
      </c>
      <c r="H145">
        <f>IF(Ang_diff2!H145&gt;Final!$D$14,1,0)</f>
        <v>0</v>
      </c>
      <c r="I145">
        <f>IF(Ang_diff2!I145&gt;Final!$D$15,1,0)</f>
        <v>0</v>
      </c>
      <c r="J145">
        <f>IF(Ang_diff2!J145&gt;Final!$D$16,1,0)</f>
        <v>0</v>
      </c>
      <c r="K145">
        <f>IF(Ang_diff2!K145&gt;Final!$D$17,1,0)</f>
        <v>0</v>
      </c>
      <c r="L145">
        <f>IF(Ang_diff2!L145&gt;Final!$D$18,1,0)</f>
        <v>0</v>
      </c>
      <c r="M145" t="e">
        <f>IF(Ang_diff2!M145&gt;Final!#REF!,1,0)</f>
        <v>#REF!</v>
      </c>
      <c r="N145">
        <f>IF(Ang_diff2!N145&gt;Final!$D$21,1,0)</f>
        <v>0</v>
      </c>
      <c r="O145">
        <f>IF(Ang_diff2!O145&gt;Final!$D$22,1,0)</f>
        <v>0</v>
      </c>
      <c r="P145">
        <f>IF(Ang_diff2!P145&gt;Final!$D$23,1,0)</f>
        <v>0</v>
      </c>
    </row>
    <row r="146" spans="1:16" x14ac:dyDescent="0.25">
      <c r="A146" s="3">
        <v>0.1</v>
      </c>
      <c r="B146">
        <f>IF(Ang_diff2!B146&gt;Final!$D$8,1,0)</f>
        <v>0</v>
      </c>
      <c r="C146">
        <f>IF(Ang_diff2!C146&gt;Final!$D$9,1,0)</f>
        <v>0</v>
      </c>
      <c r="D146">
        <f>IF(Ang_diff2!D146&gt;Final!$D$10,1,0)</f>
        <v>0</v>
      </c>
      <c r="E146">
        <f>IF(Ang_diff2!E146&gt;Final!$D$11,1,0)</f>
        <v>0</v>
      </c>
      <c r="F146">
        <f>IF(Ang_diff2!F146&gt;Final!$D$12,1,0)</f>
        <v>0</v>
      </c>
      <c r="G146">
        <f>IF(Ang_diff2!G146&gt;Final!$D$13,1,0)</f>
        <v>0</v>
      </c>
      <c r="H146">
        <f>IF(Ang_diff2!H146&gt;Final!$D$14,1,0)</f>
        <v>0</v>
      </c>
      <c r="I146">
        <f>IF(Ang_diff2!I146&gt;Final!$D$15,1,0)</f>
        <v>0</v>
      </c>
      <c r="J146">
        <f>IF(Ang_diff2!J146&gt;Final!$D$16,1,0)</f>
        <v>0</v>
      </c>
      <c r="K146">
        <f>IF(Ang_diff2!K146&gt;Final!$D$17,1,0)</f>
        <v>0</v>
      </c>
      <c r="L146">
        <f>IF(Ang_diff2!L146&gt;Final!$D$18,1,0)</f>
        <v>0</v>
      </c>
      <c r="M146" t="e">
        <f>IF(Ang_diff2!M146&gt;Final!#REF!,1,0)</f>
        <v>#REF!</v>
      </c>
      <c r="N146">
        <f>IF(Ang_diff2!N146&gt;Final!$D$21,1,0)</f>
        <v>0</v>
      </c>
      <c r="O146">
        <f>IF(Ang_diff2!O146&gt;Final!$D$22,1,0)</f>
        <v>0</v>
      </c>
      <c r="P146">
        <f>IF(Ang_diff2!P146&gt;Final!$D$23,1,0)</f>
        <v>0</v>
      </c>
    </row>
    <row r="147" spans="1:16" x14ac:dyDescent="0.25">
      <c r="A147" s="3">
        <v>0.100694444444444</v>
      </c>
      <c r="B147">
        <f>IF(Ang_diff2!B147&gt;Final!$D$8,1,0)</f>
        <v>0</v>
      </c>
      <c r="C147">
        <f>IF(Ang_diff2!C147&gt;Final!$D$9,1,0)</f>
        <v>0</v>
      </c>
      <c r="D147">
        <f>IF(Ang_diff2!D147&gt;Final!$D$10,1,0)</f>
        <v>0</v>
      </c>
      <c r="E147">
        <f>IF(Ang_diff2!E147&gt;Final!$D$11,1,0)</f>
        <v>0</v>
      </c>
      <c r="F147">
        <f>IF(Ang_diff2!F147&gt;Final!$D$12,1,0)</f>
        <v>0</v>
      </c>
      <c r="G147">
        <f>IF(Ang_diff2!G147&gt;Final!$D$13,1,0)</f>
        <v>0</v>
      </c>
      <c r="H147">
        <f>IF(Ang_diff2!H147&gt;Final!$D$14,1,0)</f>
        <v>0</v>
      </c>
      <c r="I147">
        <f>IF(Ang_diff2!I147&gt;Final!$D$15,1,0)</f>
        <v>0</v>
      </c>
      <c r="J147">
        <f>IF(Ang_diff2!J147&gt;Final!$D$16,1,0)</f>
        <v>0</v>
      </c>
      <c r="K147">
        <f>IF(Ang_diff2!K147&gt;Final!$D$17,1,0)</f>
        <v>0</v>
      </c>
      <c r="L147">
        <f>IF(Ang_diff2!L147&gt;Final!$D$18,1,0)</f>
        <v>0</v>
      </c>
      <c r="M147" t="e">
        <f>IF(Ang_diff2!M147&gt;Final!#REF!,1,0)</f>
        <v>#REF!</v>
      </c>
      <c r="N147">
        <f>IF(Ang_diff2!N147&gt;Final!$D$21,1,0)</f>
        <v>0</v>
      </c>
      <c r="O147">
        <f>IF(Ang_diff2!O147&gt;Final!$D$22,1,0)</f>
        <v>0</v>
      </c>
      <c r="P147">
        <f>IF(Ang_diff2!P147&gt;Final!$D$23,1,0)</f>
        <v>0</v>
      </c>
    </row>
    <row r="148" spans="1:16" x14ac:dyDescent="0.25">
      <c r="A148" s="3">
        <v>0.101388888888889</v>
      </c>
      <c r="B148">
        <f>IF(Ang_diff2!B148&gt;Final!$D$8,1,0)</f>
        <v>0</v>
      </c>
      <c r="C148">
        <f>IF(Ang_diff2!C148&gt;Final!$D$9,1,0)</f>
        <v>0</v>
      </c>
      <c r="D148">
        <f>IF(Ang_diff2!D148&gt;Final!$D$10,1,0)</f>
        <v>0</v>
      </c>
      <c r="E148">
        <f>IF(Ang_diff2!E148&gt;Final!$D$11,1,0)</f>
        <v>0</v>
      </c>
      <c r="F148">
        <f>IF(Ang_diff2!F148&gt;Final!$D$12,1,0)</f>
        <v>0</v>
      </c>
      <c r="G148">
        <f>IF(Ang_diff2!G148&gt;Final!$D$13,1,0)</f>
        <v>0</v>
      </c>
      <c r="H148">
        <f>IF(Ang_diff2!H148&gt;Final!$D$14,1,0)</f>
        <v>0</v>
      </c>
      <c r="I148">
        <f>IF(Ang_diff2!I148&gt;Final!$D$15,1,0)</f>
        <v>0</v>
      </c>
      <c r="J148">
        <f>IF(Ang_diff2!J148&gt;Final!$D$16,1,0)</f>
        <v>0</v>
      </c>
      <c r="K148">
        <f>IF(Ang_diff2!K148&gt;Final!$D$17,1,0)</f>
        <v>0</v>
      </c>
      <c r="L148">
        <f>IF(Ang_diff2!L148&gt;Final!$D$18,1,0)</f>
        <v>0</v>
      </c>
      <c r="M148" t="e">
        <f>IF(Ang_diff2!M148&gt;Final!#REF!,1,0)</f>
        <v>#REF!</v>
      </c>
      <c r="N148">
        <f>IF(Ang_diff2!N148&gt;Final!$D$21,1,0)</f>
        <v>0</v>
      </c>
      <c r="O148">
        <f>IF(Ang_diff2!O148&gt;Final!$D$22,1,0)</f>
        <v>0</v>
      </c>
      <c r="P148">
        <f>IF(Ang_diff2!P148&gt;Final!$D$23,1,0)</f>
        <v>0</v>
      </c>
    </row>
    <row r="149" spans="1:16" x14ac:dyDescent="0.25">
      <c r="A149" s="3">
        <v>0.102083333333333</v>
      </c>
      <c r="B149">
        <f>IF(Ang_diff2!B149&gt;Final!$D$8,1,0)</f>
        <v>0</v>
      </c>
      <c r="C149">
        <f>IF(Ang_diff2!C149&gt;Final!$D$9,1,0)</f>
        <v>0</v>
      </c>
      <c r="D149">
        <f>IF(Ang_diff2!D149&gt;Final!$D$10,1,0)</f>
        <v>0</v>
      </c>
      <c r="E149">
        <f>IF(Ang_diff2!E149&gt;Final!$D$11,1,0)</f>
        <v>0</v>
      </c>
      <c r="F149">
        <f>IF(Ang_diff2!F149&gt;Final!$D$12,1,0)</f>
        <v>0</v>
      </c>
      <c r="G149">
        <f>IF(Ang_diff2!G149&gt;Final!$D$13,1,0)</f>
        <v>0</v>
      </c>
      <c r="H149">
        <f>IF(Ang_diff2!H149&gt;Final!$D$14,1,0)</f>
        <v>0</v>
      </c>
      <c r="I149">
        <f>IF(Ang_diff2!I149&gt;Final!$D$15,1,0)</f>
        <v>0</v>
      </c>
      <c r="J149">
        <f>IF(Ang_diff2!J149&gt;Final!$D$16,1,0)</f>
        <v>0</v>
      </c>
      <c r="K149">
        <f>IF(Ang_diff2!K149&gt;Final!$D$17,1,0)</f>
        <v>0</v>
      </c>
      <c r="L149">
        <f>IF(Ang_diff2!L149&gt;Final!$D$18,1,0)</f>
        <v>0</v>
      </c>
      <c r="M149" t="e">
        <f>IF(Ang_diff2!M149&gt;Final!#REF!,1,0)</f>
        <v>#REF!</v>
      </c>
      <c r="N149">
        <f>IF(Ang_diff2!N149&gt;Final!$D$21,1,0)</f>
        <v>0</v>
      </c>
      <c r="O149">
        <f>IF(Ang_diff2!O149&gt;Final!$D$22,1,0)</f>
        <v>0</v>
      </c>
      <c r="P149">
        <f>IF(Ang_diff2!P149&gt;Final!$D$23,1,0)</f>
        <v>0</v>
      </c>
    </row>
    <row r="150" spans="1:16" x14ac:dyDescent="0.25">
      <c r="A150" s="3">
        <v>0.102777777777778</v>
      </c>
      <c r="B150">
        <f>IF(Ang_diff2!B150&gt;Final!$D$8,1,0)</f>
        <v>0</v>
      </c>
      <c r="C150">
        <f>IF(Ang_diff2!C150&gt;Final!$D$9,1,0)</f>
        <v>0</v>
      </c>
      <c r="D150">
        <f>IF(Ang_diff2!D150&gt;Final!$D$10,1,0)</f>
        <v>0</v>
      </c>
      <c r="E150">
        <f>IF(Ang_diff2!E150&gt;Final!$D$11,1,0)</f>
        <v>0</v>
      </c>
      <c r="F150">
        <f>IF(Ang_diff2!F150&gt;Final!$D$12,1,0)</f>
        <v>0</v>
      </c>
      <c r="G150">
        <f>IF(Ang_diff2!G150&gt;Final!$D$13,1,0)</f>
        <v>0</v>
      </c>
      <c r="H150">
        <f>IF(Ang_diff2!H150&gt;Final!$D$14,1,0)</f>
        <v>0</v>
      </c>
      <c r="I150">
        <f>IF(Ang_diff2!I150&gt;Final!$D$15,1,0)</f>
        <v>0</v>
      </c>
      <c r="J150">
        <f>IF(Ang_diff2!J150&gt;Final!$D$16,1,0)</f>
        <v>0</v>
      </c>
      <c r="K150">
        <f>IF(Ang_diff2!K150&gt;Final!$D$17,1,0)</f>
        <v>0</v>
      </c>
      <c r="L150">
        <f>IF(Ang_diff2!L150&gt;Final!$D$18,1,0)</f>
        <v>0</v>
      </c>
      <c r="M150" t="e">
        <f>IF(Ang_diff2!M150&gt;Final!#REF!,1,0)</f>
        <v>#REF!</v>
      </c>
      <c r="N150">
        <f>IF(Ang_diff2!N150&gt;Final!$D$21,1,0)</f>
        <v>0</v>
      </c>
      <c r="O150">
        <f>IF(Ang_diff2!O150&gt;Final!$D$22,1,0)</f>
        <v>0</v>
      </c>
      <c r="P150">
        <f>IF(Ang_diff2!P150&gt;Final!$D$23,1,0)</f>
        <v>0</v>
      </c>
    </row>
    <row r="151" spans="1:16" x14ac:dyDescent="0.25">
      <c r="A151" s="3">
        <v>0.10347222222222199</v>
      </c>
      <c r="B151">
        <f>IF(Ang_diff2!B151&gt;Final!$D$8,1,0)</f>
        <v>0</v>
      </c>
      <c r="C151">
        <f>IF(Ang_diff2!C151&gt;Final!$D$9,1,0)</f>
        <v>0</v>
      </c>
      <c r="D151">
        <f>IF(Ang_diff2!D151&gt;Final!$D$10,1,0)</f>
        <v>0</v>
      </c>
      <c r="E151">
        <f>IF(Ang_diff2!E151&gt;Final!$D$11,1,0)</f>
        <v>0</v>
      </c>
      <c r="F151">
        <f>IF(Ang_diff2!F151&gt;Final!$D$12,1,0)</f>
        <v>0</v>
      </c>
      <c r="G151">
        <f>IF(Ang_diff2!G151&gt;Final!$D$13,1,0)</f>
        <v>0</v>
      </c>
      <c r="H151">
        <f>IF(Ang_diff2!H151&gt;Final!$D$14,1,0)</f>
        <v>0</v>
      </c>
      <c r="I151">
        <f>IF(Ang_diff2!I151&gt;Final!$D$15,1,0)</f>
        <v>0</v>
      </c>
      <c r="J151">
        <f>IF(Ang_diff2!J151&gt;Final!$D$16,1,0)</f>
        <v>0</v>
      </c>
      <c r="K151">
        <f>IF(Ang_diff2!K151&gt;Final!$D$17,1,0)</f>
        <v>0</v>
      </c>
      <c r="L151">
        <f>IF(Ang_diff2!L151&gt;Final!$D$18,1,0)</f>
        <v>0</v>
      </c>
      <c r="M151" t="e">
        <f>IF(Ang_diff2!M151&gt;Final!#REF!,1,0)</f>
        <v>#REF!</v>
      </c>
      <c r="N151">
        <f>IF(Ang_diff2!N151&gt;Final!$D$21,1,0)</f>
        <v>0</v>
      </c>
      <c r="O151">
        <f>IF(Ang_diff2!O151&gt;Final!$D$22,1,0)</f>
        <v>0</v>
      </c>
      <c r="P151">
        <f>IF(Ang_diff2!P151&gt;Final!$D$23,1,0)</f>
        <v>0</v>
      </c>
    </row>
    <row r="152" spans="1:16" x14ac:dyDescent="0.25">
      <c r="A152" s="3">
        <v>0.104166666666667</v>
      </c>
      <c r="B152">
        <f>IF(Ang_diff2!B152&gt;Final!$D$8,1,0)</f>
        <v>0</v>
      </c>
      <c r="C152">
        <f>IF(Ang_diff2!C152&gt;Final!$D$9,1,0)</f>
        <v>0</v>
      </c>
      <c r="D152">
        <f>IF(Ang_diff2!D152&gt;Final!$D$10,1,0)</f>
        <v>0</v>
      </c>
      <c r="E152">
        <f>IF(Ang_diff2!E152&gt;Final!$D$11,1,0)</f>
        <v>0</v>
      </c>
      <c r="F152">
        <f>IF(Ang_diff2!F152&gt;Final!$D$12,1,0)</f>
        <v>0</v>
      </c>
      <c r="G152">
        <f>IF(Ang_diff2!G152&gt;Final!$D$13,1,0)</f>
        <v>0</v>
      </c>
      <c r="H152">
        <f>IF(Ang_diff2!H152&gt;Final!$D$14,1,0)</f>
        <v>0</v>
      </c>
      <c r="I152">
        <f>IF(Ang_diff2!I152&gt;Final!$D$15,1,0)</f>
        <v>0</v>
      </c>
      <c r="J152">
        <f>IF(Ang_diff2!J152&gt;Final!$D$16,1,0)</f>
        <v>0</v>
      </c>
      <c r="K152">
        <f>IF(Ang_diff2!K152&gt;Final!$D$17,1,0)</f>
        <v>0</v>
      </c>
      <c r="L152">
        <f>IF(Ang_diff2!L152&gt;Final!$D$18,1,0)</f>
        <v>0</v>
      </c>
      <c r="M152" t="e">
        <f>IF(Ang_diff2!M152&gt;Final!#REF!,1,0)</f>
        <v>#REF!</v>
      </c>
      <c r="N152">
        <f>IF(Ang_diff2!N152&gt;Final!$D$21,1,0)</f>
        <v>0</v>
      </c>
      <c r="O152">
        <f>IF(Ang_diff2!O152&gt;Final!$D$22,1,0)</f>
        <v>0</v>
      </c>
      <c r="P152">
        <f>IF(Ang_diff2!P152&gt;Final!$D$23,1,0)</f>
        <v>0</v>
      </c>
    </row>
    <row r="153" spans="1:16" x14ac:dyDescent="0.25">
      <c r="A153" s="3">
        <v>0.104861111111111</v>
      </c>
      <c r="B153">
        <f>IF(Ang_diff2!B153&gt;Final!$D$8,1,0)</f>
        <v>0</v>
      </c>
      <c r="C153">
        <f>IF(Ang_diff2!C153&gt;Final!$D$9,1,0)</f>
        <v>0</v>
      </c>
      <c r="D153">
        <f>IF(Ang_diff2!D153&gt;Final!$D$10,1,0)</f>
        <v>0</v>
      </c>
      <c r="E153">
        <f>IF(Ang_diff2!E153&gt;Final!$D$11,1,0)</f>
        <v>0</v>
      </c>
      <c r="F153">
        <f>IF(Ang_diff2!F153&gt;Final!$D$12,1,0)</f>
        <v>0</v>
      </c>
      <c r="G153">
        <f>IF(Ang_diff2!G153&gt;Final!$D$13,1,0)</f>
        <v>0</v>
      </c>
      <c r="H153">
        <f>IF(Ang_diff2!H153&gt;Final!$D$14,1,0)</f>
        <v>0</v>
      </c>
      <c r="I153">
        <f>IF(Ang_diff2!I153&gt;Final!$D$15,1,0)</f>
        <v>0</v>
      </c>
      <c r="J153">
        <f>IF(Ang_diff2!J153&gt;Final!$D$16,1,0)</f>
        <v>0</v>
      </c>
      <c r="K153">
        <f>IF(Ang_diff2!K153&gt;Final!$D$17,1,0)</f>
        <v>0</v>
      </c>
      <c r="L153">
        <f>IF(Ang_diff2!L153&gt;Final!$D$18,1,0)</f>
        <v>0</v>
      </c>
      <c r="M153" t="e">
        <f>IF(Ang_diff2!M153&gt;Final!#REF!,1,0)</f>
        <v>#REF!</v>
      </c>
      <c r="N153">
        <f>IF(Ang_diff2!N153&gt;Final!$D$21,1,0)</f>
        <v>0</v>
      </c>
      <c r="O153">
        <f>IF(Ang_diff2!O153&gt;Final!$D$22,1,0)</f>
        <v>0</v>
      </c>
      <c r="P153">
        <f>IF(Ang_diff2!P153&gt;Final!$D$23,1,0)</f>
        <v>0</v>
      </c>
    </row>
    <row r="154" spans="1:16" x14ac:dyDescent="0.25">
      <c r="A154" s="3">
        <v>0.105555555555556</v>
      </c>
      <c r="B154">
        <f>IF(Ang_diff2!B154&gt;Final!$D$8,1,0)</f>
        <v>0</v>
      </c>
      <c r="C154">
        <f>IF(Ang_diff2!C154&gt;Final!$D$9,1,0)</f>
        <v>0</v>
      </c>
      <c r="D154">
        <f>IF(Ang_diff2!D154&gt;Final!$D$10,1,0)</f>
        <v>0</v>
      </c>
      <c r="E154">
        <f>IF(Ang_diff2!E154&gt;Final!$D$11,1,0)</f>
        <v>0</v>
      </c>
      <c r="F154">
        <f>IF(Ang_diff2!F154&gt;Final!$D$12,1,0)</f>
        <v>0</v>
      </c>
      <c r="G154">
        <f>IF(Ang_diff2!G154&gt;Final!$D$13,1,0)</f>
        <v>0</v>
      </c>
      <c r="H154">
        <f>IF(Ang_diff2!H154&gt;Final!$D$14,1,0)</f>
        <v>0</v>
      </c>
      <c r="I154">
        <f>IF(Ang_diff2!I154&gt;Final!$D$15,1,0)</f>
        <v>0</v>
      </c>
      <c r="J154">
        <f>IF(Ang_diff2!J154&gt;Final!$D$16,1,0)</f>
        <v>0</v>
      </c>
      <c r="K154">
        <f>IF(Ang_diff2!K154&gt;Final!$D$17,1,0)</f>
        <v>0</v>
      </c>
      <c r="L154">
        <f>IF(Ang_diff2!L154&gt;Final!$D$18,1,0)</f>
        <v>0</v>
      </c>
      <c r="M154" t="e">
        <f>IF(Ang_diff2!M154&gt;Final!#REF!,1,0)</f>
        <v>#REF!</v>
      </c>
      <c r="N154">
        <f>IF(Ang_diff2!N154&gt;Final!$D$21,1,0)</f>
        <v>0</v>
      </c>
      <c r="O154">
        <f>IF(Ang_diff2!O154&gt;Final!$D$22,1,0)</f>
        <v>0</v>
      </c>
      <c r="P154">
        <f>IF(Ang_diff2!P154&gt;Final!$D$23,1,0)</f>
        <v>0</v>
      </c>
    </row>
    <row r="155" spans="1:16" x14ac:dyDescent="0.25">
      <c r="A155" s="3">
        <v>0.10625</v>
      </c>
      <c r="B155">
        <f>IF(Ang_diff2!B155&gt;Final!$D$8,1,0)</f>
        <v>0</v>
      </c>
      <c r="C155">
        <f>IF(Ang_diff2!C155&gt;Final!$D$9,1,0)</f>
        <v>0</v>
      </c>
      <c r="D155">
        <f>IF(Ang_diff2!D155&gt;Final!$D$10,1,0)</f>
        <v>0</v>
      </c>
      <c r="E155">
        <f>IF(Ang_diff2!E155&gt;Final!$D$11,1,0)</f>
        <v>0</v>
      </c>
      <c r="F155">
        <f>IF(Ang_diff2!F155&gt;Final!$D$12,1,0)</f>
        <v>0</v>
      </c>
      <c r="G155">
        <f>IF(Ang_diff2!G155&gt;Final!$D$13,1,0)</f>
        <v>0</v>
      </c>
      <c r="H155">
        <f>IF(Ang_diff2!H155&gt;Final!$D$14,1,0)</f>
        <v>0</v>
      </c>
      <c r="I155">
        <f>IF(Ang_diff2!I155&gt;Final!$D$15,1,0)</f>
        <v>0</v>
      </c>
      <c r="J155">
        <f>IF(Ang_diff2!J155&gt;Final!$D$16,1,0)</f>
        <v>0</v>
      </c>
      <c r="K155">
        <f>IF(Ang_diff2!K155&gt;Final!$D$17,1,0)</f>
        <v>0</v>
      </c>
      <c r="L155">
        <f>IF(Ang_diff2!L155&gt;Final!$D$18,1,0)</f>
        <v>0</v>
      </c>
      <c r="M155" t="e">
        <f>IF(Ang_diff2!M155&gt;Final!#REF!,1,0)</f>
        <v>#REF!</v>
      </c>
      <c r="N155">
        <f>IF(Ang_diff2!N155&gt;Final!$D$21,1,0)</f>
        <v>0</v>
      </c>
      <c r="O155">
        <f>IF(Ang_diff2!O155&gt;Final!$D$22,1,0)</f>
        <v>0</v>
      </c>
      <c r="P155">
        <f>IF(Ang_diff2!P155&gt;Final!$D$23,1,0)</f>
        <v>0</v>
      </c>
    </row>
    <row r="156" spans="1:16" x14ac:dyDescent="0.25">
      <c r="A156" s="3">
        <v>0.106944444444444</v>
      </c>
      <c r="B156">
        <f>IF(Ang_diff2!B156&gt;Final!$D$8,1,0)</f>
        <v>0</v>
      </c>
      <c r="C156">
        <f>IF(Ang_diff2!C156&gt;Final!$D$9,1,0)</f>
        <v>0</v>
      </c>
      <c r="D156">
        <f>IF(Ang_diff2!D156&gt;Final!$D$10,1,0)</f>
        <v>0</v>
      </c>
      <c r="E156">
        <f>IF(Ang_diff2!E156&gt;Final!$D$11,1,0)</f>
        <v>0</v>
      </c>
      <c r="F156">
        <f>IF(Ang_diff2!F156&gt;Final!$D$12,1,0)</f>
        <v>0</v>
      </c>
      <c r="G156">
        <f>IF(Ang_diff2!G156&gt;Final!$D$13,1,0)</f>
        <v>0</v>
      </c>
      <c r="H156">
        <f>IF(Ang_diff2!H156&gt;Final!$D$14,1,0)</f>
        <v>0</v>
      </c>
      <c r="I156">
        <f>IF(Ang_diff2!I156&gt;Final!$D$15,1,0)</f>
        <v>0</v>
      </c>
      <c r="J156">
        <f>IF(Ang_diff2!J156&gt;Final!$D$16,1,0)</f>
        <v>0</v>
      </c>
      <c r="K156">
        <f>IF(Ang_diff2!K156&gt;Final!$D$17,1,0)</f>
        <v>0</v>
      </c>
      <c r="L156">
        <f>IF(Ang_diff2!L156&gt;Final!$D$18,1,0)</f>
        <v>0</v>
      </c>
      <c r="M156" t="e">
        <f>IF(Ang_diff2!M156&gt;Final!#REF!,1,0)</f>
        <v>#REF!</v>
      </c>
      <c r="N156">
        <f>IF(Ang_diff2!N156&gt;Final!$D$21,1,0)</f>
        <v>0</v>
      </c>
      <c r="O156">
        <f>IF(Ang_diff2!O156&gt;Final!$D$22,1,0)</f>
        <v>0</v>
      </c>
      <c r="P156">
        <f>IF(Ang_diff2!P156&gt;Final!$D$23,1,0)</f>
        <v>0</v>
      </c>
    </row>
    <row r="157" spans="1:16" x14ac:dyDescent="0.25">
      <c r="A157" s="3">
        <v>0.10763888888888901</v>
      </c>
      <c r="B157">
        <f>IF(Ang_diff2!B157&gt;Final!$D$8,1,0)</f>
        <v>0</v>
      </c>
      <c r="C157">
        <f>IF(Ang_diff2!C157&gt;Final!$D$9,1,0)</f>
        <v>0</v>
      </c>
      <c r="D157">
        <f>IF(Ang_diff2!D157&gt;Final!$D$10,1,0)</f>
        <v>0</v>
      </c>
      <c r="E157">
        <f>IF(Ang_diff2!E157&gt;Final!$D$11,1,0)</f>
        <v>0</v>
      </c>
      <c r="F157">
        <f>IF(Ang_diff2!F157&gt;Final!$D$12,1,0)</f>
        <v>0</v>
      </c>
      <c r="G157">
        <f>IF(Ang_diff2!G157&gt;Final!$D$13,1,0)</f>
        <v>0</v>
      </c>
      <c r="H157">
        <f>IF(Ang_diff2!H157&gt;Final!$D$14,1,0)</f>
        <v>0</v>
      </c>
      <c r="I157">
        <f>IF(Ang_diff2!I157&gt;Final!$D$15,1,0)</f>
        <v>0</v>
      </c>
      <c r="J157">
        <f>IF(Ang_diff2!J157&gt;Final!$D$16,1,0)</f>
        <v>0</v>
      </c>
      <c r="K157">
        <f>IF(Ang_diff2!K157&gt;Final!$D$17,1,0)</f>
        <v>0</v>
      </c>
      <c r="L157">
        <f>IF(Ang_diff2!L157&gt;Final!$D$18,1,0)</f>
        <v>0</v>
      </c>
      <c r="M157" t="e">
        <f>IF(Ang_diff2!M157&gt;Final!#REF!,1,0)</f>
        <v>#REF!</v>
      </c>
      <c r="N157">
        <f>IF(Ang_diff2!N157&gt;Final!$D$21,1,0)</f>
        <v>0</v>
      </c>
      <c r="O157">
        <f>IF(Ang_diff2!O157&gt;Final!$D$22,1,0)</f>
        <v>0</v>
      </c>
      <c r="P157">
        <f>IF(Ang_diff2!P157&gt;Final!$D$23,1,0)</f>
        <v>0</v>
      </c>
    </row>
    <row r="158" spans="1:16" x14ac:dyDescent="0.25">
      <c r="A158" s="3">
        <v>0.108333333333333</v>
      </c>
      <c r="B158">
        <f>IF(Ang_diff2!B158&gt;Final!$D$8,1,0)</f>
        <v>0</v>
      </c>
      <c r="C158">
        <f>IF(Ang_diff2!C158&gt;Final!$D$9,1,0)</f>
        <v>0</v>
      </c>
      <c r="D158">
        <f>IF(Ang_diff2!D158&gt;Final!$D$10,1,0)</f>
        <v>0</v>
      </c>
      <c r="E158">
        <f>IF(Ang_diff2!E158&gt;Final!$D$11,1,0)</f>
        <v>0</v>
      </c>
      <c r="F158">
        <f>IF(Ang_diff2!F158&gt;Final!$D$12,1,0)</f>
        <v>0</v>
      </c>
      <c r="G158">
        <f>IF(Ang_diff2!G158&gt;Final!$D$13,1,0)</f>
        <v>0</v>
      </c>
      <c r="H158">
        <f>IF(Ang_diff2!H158&gt;Final!$D$14,1,0)</f>
        <v>0</v>
      </c>
      <c r="I158">
        <f>IF(Ang_diff2!I158&gt;Final!$D$15,1,0)</f>
        <v>0</v>
      </c>
      <c r="J158">
        <f>IF(Ang_diff2!J158&gt;Final!$D$16,1,0)</f>
        <v>0</v>
      </c>
      <c r="K158">
        <f>IF(Ang_diff2!K158&gt;Final!$D$17,1,0)</f>
        <v>0</v>
      </c>
      <c r="L158">
        <f>IF(Ang_diff2!L158&gt;Final!$D$18,1,0)</f>
        <v>0</v>
      </c>
      <c r="M158" t="e">
        <f>IF(Ang_diff2!M158&gt;Final!#REF!,1,0)</f>
        <v>#REF!</v>
      </c>
      <c r="N158">
        <f>IF(Ang_diff2!N158&gt;Final!$D$21,1,0)</f>
        <v>0</v>
      </c>
      <c r="O158">
        <f>IF(Ang_diff2!O158&gt;Final!$D$22,1,0)</f>
        <v>0</v>
      </c>
      <c r="P158">
        <f>IF(Ang_diff2!P158&gt;Final!$D$23,1,0)</f>
        <v>0</v>
      </c>
    </row>
    <row r="159" spans="1:16" x14ac:dyDescent="0.25">
      <c r="A159" s="3">
        <v>0.109027777777778</v>
      </c>
      <c r="B159">
        <f>IF(Ang_diff2!B159&gt;Final!$D$8,1,0)</f>
        <v>0</v>
      </c>
      <c r="C159">
        <f>IF(Ang_diff2!C159&gt;Final!$D$9,1,0)</f>
        <v>0</v>
      </c>
      <c r="D159">
        <f>IF(Ang_diff2!D159&gt;Final!$D$10,1,0)</f>
        <v>0</v>
      </c>
      <c r="E159">
        <f>IF(Ang_diff2!E159&gt;Final!$D$11,1,0)</f>
        <v>0</v>
      </c>
      <c r="F159">
        <f>IF(Ang_diff2!F159&gt;Final!$D$12,1,0)</f>
        <v>0</v>
      </c>
      <c r="G159">
        <f>IF(Ang_diff2!G159&gt;Final!$D$13,1,0)</f>
        <v>0</v>
      </c>
      <c r="H159">
        <f>IF(Ang_diff2!H159&gt;Final!$D$14,1,0)</f>
        <v>0</v>
      </c>
      <c r="I159">
        <f>IF(Ang_diff2!I159&gt;Final!$D$15,1,0)</f>
        <v>0</v>
      </c>
      <c r="J159">
        <f>IF(Ang_diff2!J159&gt;Final!$D$16,1,0)</f>
        <v>0</v>
      </c>
      <c r="K159">
        <f>IF(Ang_diff2!K159&gt;Final!$D$17,1,0)</f>
        <v>0</v>
      </c>
      <c r="L159">
        <f>IF(Ang_diff2!L159&gt;Final!$D$18,1,0)</f>
        <v>0</v>
      </c>
      <c r="M159" t="e">
        <f>IF(Ang_diff2!M159&gt;Final!#REF!,1,0)</f>
        <v>#REF!</v>
      </c>
      <c r="N159">
        <f>IF(Ang_diff2!N159&gt;Final!$D$21,1,0)</f>
        <v>0</v>
      </c>
      <c r="O159">
        <f>IF(Ang_diff2!O159&gt;Final!$D$22,1,0)</f>
        <v>0</v>
      </c>
      <c r="P159">
        <f>IF(Ang_diff2!P159&gt;Final!$D$23,1,0)</f>
        <v>0</v>
      </c>
    </row>
    <row r="160" spans="1:16" x14ac:dyDescent="0.25">
      <c r="A160" s="3">
        <v>0.109722222222222</v>
      </c>
      <c r="B160">
        <f>IF(Ang_diff2!B160&gt;Final!$D$8,1,0)</f>
        <v>0</v>
      </c>
      <c r="C160">
        <f>IF(Ang_diff2!C160&gt;Final!$D$9,1,0)</f>
        <v>0</v>
      </c>
      <c r="D160">
        <f>IF(Ang_diff2!D160&gt;Final!$D$10,1,0)</f>
        <v>0</v>
      </c>
      <c r="E160">
        <f>IF(Ang_diff2!E160&gt;Final!$D$11,1,0)</f>
        <v>0</v>
      </c>
      <c r="F160">
        <f>IF(Ang_diff2!F160&gt;Final!$D$12,1,0)</f>
        <v>0</v>
      </c>
      <c r="G160">
        <f>IF(Ang_diff2!G160&gt;Final!$D$13,1,0)</f>
        <v>0</v>
      </c>
      <c r="H160">
        <f>IF(Ang_diff2!H160&gt;Final!$D$14,1,0)</f>
        <v>0</v>
      </c>
      <c r="I160">
        <f>IF(Ang_diff2!I160&gt;Final!$D$15,1,0)</f>
        <v>0</v>
      </c>
      <c r="J160">
        <f>IF(Ang_diff2!J160&gt;Final!$D$16,1,0)</f>
        <v>0</v>
      </c>
      <c r="K160">
        <f>IF(Ang_diff2!K160&gt;Final!$D$17,1,0)</f>
        <v>0</v>
      </c>
      <c r="L160">
        <f>IF(Ang_diff2!L160&gt;Final!$D$18,1,0)</f>
        <v>0</v>
      </c>
      <c r="M160" t="e">
        <f>IF(Ang_diff2!M160&gt;Final!#REF!,1,0)</f>
        <v>#REF!</v>
      </c>
      <c r="N160">
        <f>IF(Ang_diff2!N160&gt;Final!$D$21,1,0)</f>
        <v>0</v>
      </c>
      <c r="O160">
        <f>IF(Ang_diff2!O160&gt;Final!$D$22,1,0)</f>
        <v>0</v>
      </c>
      <c r="P160">
        <f>IF(Ang_diff2!P160&gt;Final!$D$23,1,0)</f>
        <v>0</v>
      </c>
    </row>
    <row r="161" spans="1:16" x14ac:dyDescent="0.25">
      <c r="A161" s="3">
        <v>0.110416666666667</v>
      </c>
      <c r="B161">
        <f>IF(Ang_diff2!B161&gt;Final!$D$8,1,0)</f>
        <v>0</v>
      </c>
      <c r="C161">
        <f>IF(Ang_diff2!C161&gt;Final!$D$9,1,0)</f>
        <v>0</v>
      </c>
      <c r="D161">
        <f>IF(Ang_diff2!D161&gt;Final!$D$10,1,0)</f>
        <v>0</v>
      </c>
      <c r="E161">
        <f>IF(Ang_diff2!E161&gt;Final!$D$11,1,0)</f>
        <v>0</v>
      </c>
      <c r="F161">
        <f>IF(Ang_diff2!F161&gt;Final!$D$12,1,0)</f>
        <v>0</v>
      </c>
      <c r="G161">
        <f>IF(Ang_diff2!G161&gt;Final!$D$13,1,0)</f>
        <v>0</v>
      </c>
      <c r="H161">
        <f>IF(Ang_diff2!H161&gt;Final!$D$14,1,0)</f>
        <v>0</v>
      </c>
      <c r="I161">
        <f>IF(Ang_diff2!I161&gt;Final!$D$15,1,0)</f>
        <v>0</v>
      </c>
      <c r="J161">
        <f>IF(Ang_diff2!J161&gt;Final!$D$16,1,0)</f>
        <v>0</v>
      </c>
      <c r="K161">
        <f>IF(Ang_diff2!K161&gt;Final!$D$17,1,0)</f>
        <v>0</v>
      </c>
      <c r="L161">
        <f>IF(Ang_diff2!L161&gt;Final!$D$18,1,0)</f>
        <v>0</v>
      </c>
      <c r="M161" t="e">
        <f>IF(Ang_diff2!M161&gt;Final!#REF!,1,0)</f>
        <v>#REF!</v>
      </c>
      <c r="N161">
        <f>IF(Ang_diff2!N161&gt;Final!$D$21,1,0)</f>
        <v>0</v>
      </c>
      <c r="O161">
        <f>IF(Ang_diff2!O161&gt;Final!$D$22,1,0)</f>
        <v>0</v>
      </c>
      <c r="P161">
        <f>IF(Ang_diff2!P161&gt;Final!$D$23,1,0)</f>
        <v>0</v>
      </c>
    </row>
    <row r="162" spans="1:16" x14ac:dyDescent="0.25">
      <c r="A162" s="3">
        <v>0.11111111111111099</v>
      </c>
      <c r="B162">
        <f>IF(Ang_diff2!B162&gt;Final!$D$8,1,0)</f>
        <v>0</v>
      </c>
      <c r="C162">
        <f>IF(Ang_diff2!C162&gt;Final!$D$9,1,0)</f>
        <v>0</v>
      </c>
      <c r="D162">
        <f>IF(Ang_diff2!D162&gt;Final!$D$10,1,0)</f>
        <v>0</v>
      </c>
      <c r="E162">
        <f>IF(Ang_diff2!E162&gt;Final!$D$11,1,0)</f>
        <v>0</v>
      </c>
      <c r="F162">
        <f>IF(Ang_diff2!F162&gt;Final!$D$12,1,0)</f>
        <v>0</v>
      </c>
      <c r="G162">
        <f>IF(Ang_diff2!G162&gt;Final!$D$13,1,0)</f>
        <v>0</v>
      </c>
      <c r="H162">
        <f>IF(Ang_diff2!H162&gt;Final!$D$14,1,0)</f>
        <v>0</v>
      </c>
      <c r="I162">
        <f>IF(Ang_diff2!I162&gt;Final!$D$15,1,0)</f>
        <v>0</v>
      </c>
      <c r="J162">
        <f>IF(Ang_diff2!J162&gt;Final!$D$16,1,0)</f>
        <v>0</v>
      </c>
      <c r="K162">
        <f>IF(Ang_diff2!K162&gt;Final!$D$17,1,0)</f>
        <v>0</v>
      </c>
      <c r="L162">
        <f>IF(Ang_diff2!L162&gt;Final!$D$18,1,0)</f>
        <v>0</v>
      </c>
      <c r="M162" t="e">
        <f>IF(Ang_diff2!M162&gt;Final!#REF!,1,0)</f>
        <v>#REF!</v>
      </c>
      <c r="N162">
        <f>IF(Ang_diff2!N162&gt;Final!$D$21,1,0)</f>
        <v>0</v>
      </c>
      <c r="O162">
        <f>IF(Ang_diff2!O162&gt;Final!$D$22,1,0)</f>
        <v>0</v>
      </c>
      <c r="P162">
        <f>IF(Ang_diff2!P162&gt;Final!$D$23,1,0)</f>
        <v>0</v>
      </c>
    </row>
    <row r="163" spans="1:16" x14ac:dyDescent="0.25">
      <c r="A163" s="3">
        <v>0.111805555555556</v>
      </c>
      <c r="B163">
        <f>IF(Ang_diff2!B163&gt;Final!$D$8,1,0)</f>
        <v>0</v>
      </c>
      <c r="C163">
        <f>IF(Ang_diff2!C163&gt;Final!$D$9,1,0)</f>
        <v>0</v>
      </c>
      <c r="D163">
        <f>IF(Ang_diff2!D163&gt;Final!$D$10,1,0)</f>
        <v>0</v>
      </c>
      <c r="E163">
        <f>IF(Ang_diff2!E163&gt;Final!$D$11,1,0)</f>
        <v>0</v>
      </c>
      <c r="F163">
        <f>IF(Ang_diff2!F163&gt;Final!$D$12,1,0)</f>
        <v>0</v>
      </c>
      <c r="G163">
        <f>IF(Ang_diff2!G163&gt;Final!$D$13,1,0)</f>
        <v>0</v>
      </c>
      <c r="H163">
        <f>IF(Ang_diff2!H163&gt;Final!$D$14,1,0)</f>
        <v>0</v>
      </c>
      <c r="I163">
        <f>IF(Ang_diff2!I163&gt;Final!$D$15,1,0)</f>
        <v>0</v>
      </c>
      <c r="J163">
        <f>IF(Ang_diff2!J163&gt;Final!$D$16,1,0)</f>
        <v>0</v>
      </c>
      <c r="K163">
        <f>IF(Ang_diff2!K163&gt;Final!$D$17,1,0)</f>
        <v>0</v>
      </c>
      <c r="L163">
        <f>IF(Ang_diff2!L163&gt;Final!$D$18,1,0)</f>
        <v>0</v>
      </c>
      <c r="M163" t="e">
        <f>IF(Ang_diff2!M163&gt;Final!#REF!,1,0)</f>
        <v>#REF!</v>
      </c>
      <c r="N163">
        <f>IF(Ang_diff2!N163&gt;Final!$D$21,1,0)</f>
        <v>0</v>
      </c>
      <c r="O163">
        <f>IF(Ang_diff2!O163&gt;Final!$D$22,1,0)</f>
        <v>0</v>
      </c>
      <c r="P163">
        <f>IF(Ang_diff2!P163&gt;Final!$D$23,1,0)</f>
        <v>0</v>
      </c>
    </row>
    <row r="164" spans="1:16" x14ac:dyDescent="0.25">
      <c r="A164" s="3">
        <v>0.1125</v>
      </c>
      <c r="B164">
        <f>IF(Ang_diff2!B164&gt;Final!$D$8,1,0)</f>
        <v>0</v>
      </c>
      <c r="C164">
        <f>IF(Ang_diff2!C164&gt;Final!$D$9,1,0)</f>
        <v>0</v>
      </c>
      <c r="D164">
        <f>IF(Ang_diff2!D164&gt;Final!$D$10,1,0)</f>
        <v>0</v>
      </c>
      <c r="E164">
        <f>IF(Ang_diff2!E164&gt;Final!$D$11,1,0)</f>
        <v>0</v>
      </c>
      <c r="F164">
        <f>IF(Ang_diff2!F164&gt;Final!$D$12,1,0)</f>
        <v>0</v>
      </c>
      <c r="G164">
        <f>IF(Ang_diff2!G164&gt;Final!$D$13,1,0)</f>
        <v>0</v>
      </c>
      <c r="H164">
        <f>IF(Ang_diff2!H164&gt;Final!$D$14,1,0)</f>
        <v>0</v>
      </c>
      <c r="I164">
        <f>IF(Ang_diff2!I164&gt;Final!$D$15,1,0)</f>
        <v>0</v>
      </c>
      <c r="J164">
        <f>IF(Ang_diff2!J164&gt;Final!$D$16,1,0)</f>
        <v>0</v>
      </c>
      <c r="K164">
        <f>IF(Ang_diff2!K164&gt;Final!$D$17,1,0)</f>
        <v>0</v>
      </c>
      <c r="L164">
        <f>IF(Ang_diff2!L164&gt;Final!$D$18,1,0)</f>
        <v>0</v>
      </c>
      <c r="M164" t="e">
        <f>IF(Ang_diff2!M164&gt;Final!#REF!,1,0)</f>
        <v>#REF!</v>
      </c>
      <c r="N164">
        <f>IF(Ang_diff2!N164&gt;Final!$D$21,1,0)</f>
        <v>0</v>
      </c>
      <c r="O164">
        <f>IF(Ang_diff2!O164&gt;Final!$D$22,1,0)</f>
        <v>0</v>
      </c>
      <c r="P164">
        <f>IF(Ang_diff2!P164&gt;Final!$D$23,1,0)</f>
        <v>0</v>
      </c>
    </row>
    <row r="165" spans="1:16" x14ac:dyDescent="0.25">
      <c r="A165" s="3">
        <v>0.113194444444444</v>
      </c>
      <c r="B165">
        <f>IF(Ang_diff2!B165&gt;Final!$D$8,1,0)</f>
        <v>0</v>
      </c>
      <c r="C165">
        <f>IF(Ang_diff2!C165&gt;Final!$D$9,1,0)</f>
        <v>0</v>
      </c>
      <c r="D165">
        <f>IF(Ang_diff2!D165&gt;Final!$D$10,1,0)</f>
        <v>0</v>
      </c>
      <c r="E165">
        <f>IF(Ang_diff2!E165&gt;Final!$D$11,1,0)</f>
        <v>0</v>
      </c>
      <c r="F165">
        <f>IF(Ang_diff2!F165&gt;Final!$D$12,1,0)</f>
        <v>0</v>
      </c>
      <c r="G165">
        <f>IF(Ang_diff2!G165&gt;Final!$D$13,1,0)</f>
        <v>0</v>
      </c>
      <c r="H165">
        <f>IF(Ang_diff2!H165&gt;Final!$D$14,1,0)</f>
        <v>0</v>
      </c>
      <c r="I165">
        <f>IF(Ang_diff2!I165&gt;Final!$D$15,1,0)</f>
        <v>0</v>
      </c>
      <c r="J165">
        <f>IF(Ang_diff2!J165&gt;Final!$D$16,1,0)</f>
        <v>0</v>
      </c>
      <c r="K165">
        <f>IF(Ang_diff2!K165&gt;Final!$D$17,1,0)</f>
        <v>0</v>
      </c>
      <c r="L165">
        <f>IF(Ang_diff2!L165&gt;Final!$D$18,1,0)</f>
        <v>0</v>
      </c>
      <c r="M165" t="e">
        <f>IF(Ang_diff2!M165&gt;Final!#REF!,1,0)</f>
        <v>#REF!</v>
      </c>
      <c r="N165">
        <f>IF(Ang_diff2!N165&gt;Final!$D$21,1,0)</f>
        <v>0</v>
      </c>
      <c r="O165">
        <f>IF(Ang_diff2!O165&gt;Final!$D$22,1,0)</f>
        <v>0</v>
      </c>
      <c r="P165">
        <f>IF(Ang_diff2!P165&gt;Final!$D$23,1,0)</f>
        <v>0</v>
      </c>
    </row>
    <row r="166" spans="1:16" x14ac:dyDescent="0.25">
      <c r="A166" s="3">
        <v>0.113888888888889</v>
      </c>
      <c r="B166">
        <f>IF(Ang_diff2!B166&gt;Final!$D$8,1,0)</f>
        <v>0</v>
      </c>
      <c r="C166">
        <f>IF(Ang_diff2!C166&gt;Final!$D$9,1,0)</f>
        <v>0</v>
      </c>
      <c r="D166">
        <f>IF(Ang_diff2!D166&gt;Final!$D$10,1,0)</f>
        <v>0</v>
      </c>
      <c r="E166">
        <f>IF(Ang_diff2!E166&gt;Final!$D$11,1,0)</f>
        <v>0</v>
      </c>
      <c r="F166">
        <f>IF(Ang_diff2!F166&gt;Final!$D$12,1,0)</f>
        <v>0</v>
      </c>
      <c r="G166">
        <f>IF(Ang_diff2!G166&gt;Final!$D$13,1,0)</f>
        <v>0</v>
      </c>
      <c r="H166">
        <f>IF(Ang_diff2!H166&gt;Final!$D$14,1,0)</f>
        <v>0</v>
      </c>
      <c r="I166">
        <f>IF(Ang_diff2!I166&gt;Final!$D$15,1,0)</f>
        <v>0</v>
      </c>
      <c r="J166">
        <f>IF(Ang_diff2!J166&gt;Final!$D$16,1,0)</f>
        <v>0</v>
      </c>
      <c r="K166">
        <f>IF(Ang_diff2!K166&gt;Final!$D$17,1,0)</f>
        <v>0</v>
      </c>
      <c r="L166">
        <f>IF(Ang_diff2!L166&gt;Final!$D$18,1,0)</f>
        <v>0</v>
      </c>
      <c r="M166" t="e">
        <f>IF(Ang_diff2!M166&gt;Final!#REF!,1,0)</f>
        <v>#REF!</v>
      </c>
      <c r="N166">
        <f>IF(Ang_diff2!N166&gt;Final!$D$21,1,0)</f>
        <v>0</v>
      </c>
      <c r="O166">
        <f>IF(Ang_diff2!O166&gt;Final!$D$22,1,0)</f>
        <v>0</v>
      </c>
      <c r="P166">
        <f>IF(Ang_diff2!P166&gt;Final!$D$23,1,0)</f>
        <v>0</v>
      </c>
    </row>
    <row r="167" spans="1:16" x14ac:dyDescent="0.25">
      <c r="A167" s="3">
        <v>0.114583333333333</v>
      </c>
      <c r="B167">
        <f>IF(Ang_diff2!B167&gt;Final!$D$8,1,0)</f>
        <v>0</v>
      </c>
      <c r="C167">
        <f>IF(Ang_diff2!C167&gt;Final!$D$9,1,0)</f>
        <v>0</v>
      </c>
      <c r="D167">
        <f>IF(Ang_diff2!D167&gt;Final!$D$10,1,0)</f>
        <v>0</v>
      </c>
      <c r="E167">
        <f>IF(Ang_diff2!E167&gt;Final!$D$11,1,0)</f>
        <v>0</v>
      </c>
      <c r="F167">
        <f>IF(Ang_diff2!F167&gt;Final!$D$12,1,0)</f>
        <v>0</v>
      </c>
      <c r="G167">
        <f>IF(Ang_diff2!G167&gt;Final!$D$13,1,0)</f>
        <v>0</v>
      </c>
      <c r="H167">
        <f>IF(Ang_diff2!H167&gt;Final!$D$14,1,0)</f>
        <v>0</v>
      </c>
      <c r="I167">
        <f>IF(Ang_diff2!I167&gt;Final!$D$15,1,0)</f>
        <v>0</v>
      </c>
      <c r="J167">
        <f>IF(Ang_diff2!J167&gt;Final!$D$16,1,0)</f>
        <v>0</v>
      </c>
      <c r="K167">
        <f>IF(Ang_diff2!K167&gt;Final!$D$17,1,0)</f>
        <v>0</v>
      </c>
      <c r="L167">
        <f>IF(Ang_diff2!L167&gt;Final!$D$18,1,0)</f>
        <v>0</v>
      </c>
      <c r="M167" t="e">
        <f>IF(Ang_diff2!M167&gt;Final!#REF!,1,0)</f>
        <v>#REF!</v>
      </c>
      <c r="N167">
        <f>IF(Ang_diff2!N167&gt;Final!$D$21,1,0)</f>
        <v>0</v>
      </c>
      <c r="O167">
        <f>IF(Ang_diff2!O167&gt;Final!$D$22,1,0)</f>
        <v>0</v>
      </c>
      <c r="P167">
        <f>IF(Ang_diff2!P167&gt;Final!$D$23,1,0)</f>
        <v>0</v>
      </c>
    </row>
    <row r="168" spans="1:16" x14ac:dyDescent="0.25">
      <c r="A168" s="3">
        <v>0.11527777777777801</v>
      </c>
      <c r="B168">
        <f>IF(Ang_diff2!B168&gt;Final!$D$8,1,0)</f>
        <v>0</v>
      </c>
      <c r="C168">
        <f>IF(Ang_diff2!C168&gt;Final!$D$9,1,0)</f>
        <v>0</v>
      </c>
      <c r="D168">
        <f>IF(Ang_diff2!D168&gt;Final!$D$10,1,0)</f>
        <v>0</v>
      </c>
      <c r="E168">
        <f>IF(Ang_diff2!E168&gt;Final!$D$11,1,0)</f>
        <v>0</v>
      </c>
      <c r="F168">
        <f>IF(Ang_diff2!F168&gt;Final!$D$12,1,0)</f>
        <v>0</v>
      </c>
      <c r="G168">
        <f>IF(Ang_diff2!G168&gt;Final!$D$13,1,0)</f>
        <v>0</v>
      </c>
      <c r="H168">
        <f>IF(Ang_diff2!H168&gt;Final!$D$14,1,0)</f>
        <v>0</v>
      </c>
      <c r="I168">
        <f>IF(Ang_diff2!I168&gt;Final!$D$15,1,0)</f>
        <v>0</v>
      </c>
      <c r="J168">
        <f>IF(Ang_diff2!J168&gt;Final!$D$16,1,0)</f>
        <v>0</v>
      </c>
      <c r="K168">
        <f>IF(Ang_diff2!K168&gt;Final!$D$17,1,0)</f>
        <v>0</v>
      </c>
      <c r="L168">
        <f>IF(Ang_diff2!L168&gt;Final!$D$18,1,0)</f>
        <v>0</v>
      </c>
      <c r="M168" t="e">
        <f>IF(Ang_diff2!M168&gt;Final!#REF!,1,0)</f>
        <v>#REF!</v>
      </c>
      <c r="N168">
        <f>IF(Ang_diff2!N168&gt;Final!$D$21,1,0)</f>
        <v>0</v>
      </c>
      <c r="O168">
        <f>IF(Ang_diff2!O168&gt;Final!$D$22,1,0)</f>
        <v>0</v>
      </c>
      <c r="P168">
        <f>IF(Ang_diff2!P168&gt;Final!$D$23,1,0)</f>
        <v>0</v>
      </c>
    </row>
    <row r="169" spans="1:16" x14ac:dyDescent="0.25">
      <c r="A169" s="3">
        <v>0.115972222222222</v>
      </c>
      <c r="B169">
        <f>IF(Ang_diff2!B169&gt;Final!$D$8,1,0)</f>
        <v>0</v>
      </c>
      <c r="C169">
        <f>IF(Ang_diff2!C169&gt;Final!$D$9,1,0)</f>
        <v>0</v>
      </c>
      <c r="D169">
        <f>IF(Ang_diff2!D169&gt;Final!$D$10,1,0)</f>
        <v>0</v>
      </c>
      <c r="E169">
        <f>IF(Ang_diff2!E169&gt;Final!$D$11,1,0)</f>
        <v>0</v>
      </c>
      <c r="F169">
        <f>IF(Ang_diff2!F169&gt;Final!$D$12,1,0)</f>
        <v>0</v>
      </c>
      <c r="G169">
        <f>IF(Ang_diff2!G169&gt;Final!$D$13,1,0)</f>
        <v>0</v>
      </c>
      <c r="H169">
        <f>IF(Ang_diff2!H169&gt;Final!$D$14,1,0)</f>
        <v>0</v>
      </c>
      <c r="I169">
        <f>IF(Ang_diff2!I169&gt;Final!$D$15,1,0)</f>
        <v>0</v>
      </c>
      <c r="J169">
        <f>IF(Ang_diff2!J169&gt;Final!$D$16,1,0)</f>
        <v>0</v>
      </c>
      <c r="K169">
        <f>IF(Ang_diff2!K169&gt;Final!$D$17,1,0)</f>
        <v>0</v>
      </c>
      <c r="L169">
        <f>IF(Ang_diff2!L169&gt;Final!$D$18,1,0)</f>
        <v>0</v>
      </c>
      <c r="M169" t="e">
        <f>IF(Ang_diff2!M169&gt;Final!#REF!,1,0)</f>
        <v>#REF!</v>
      </c>
      <c r="N169">
        <f>IF(Ang_diff2!N169&gt;Final!$D$21,1,0)</f>
        <v>0</v>
      </c>
      <c r="O169">
        <f>IF(Ang_diff2!O169&gt;Final!$D$22,1,0)</f>
        <v>0</v>
      </c>
      <c r="P169">
        <f>IF(Ang_diff2!P169&gt;Final!$D$23,1,0)</f>
        <v>0</v>
      </c>
    </row>
    <row r="170" spans="1:16" x14ac:dyDescent="0.25">
      <c r="A170" s="3">
        <v>0.116666666666667</v>
      </c>
      <c r="B170">
        <f>IF(Ang_diff2!B170&gt;Final!$D$8,1,0)</f>
        <v>0</v>
      </c>
      <c r="C170">
        <f>IF(Ang_diff2!C170&gt;Final!$D$9,1,0)</f>
        <v>0</v>
      </c>
      <c r="D170">
        <f>IF(Ang_diff2!D170&gt;Final!$D$10,1,0)</f>
        <v>0</v>
      </c>
      <c r="E170">
        <f>IF(Ang_diff2!E170&gt;Final!$D$11,1,0)</f>
        <v>0</v>
      </c>
      <c r="F170">
        <f>IF(Ang_diff2!F170&gt;Final!$D$12,1,0)</f>
        <v>0</v>
      </c>
      <c r="G170">
        <f>IF(Ang_diff2!G170&gt;Final!$D$13,1,0)</f>
        <v>0</v>
      </c>
      <c r="H170">
        <f>IF(Ang_diff2!H170&gt;Final!$D$14,1,0)</f>
        <v>0</v>
      </c>
      <c r="I170">
        <f>IF(Ang_diff2!I170&gt;Final!$D$15,1,0)</f>
        <v>0</v>
      </c>
      <c r="J170">
        <f>IF(Ang_diff2!J170&gt;Final!$D$16,1,0)</f>
        <v>0</v>
      </c>
      <c r="K170">
        <f>IF(Ang_diff2!K170&gt;Final!$D$17,1,0)</f>
        <v>0</v>
      </c>
      <c r="L170">
        <f>IF(Ang_diff2!L170&gt;Final!$D$18,1,0)</f>
        <v>0</v>
      </c>
      <c r="M170" t="e">
        <f>IF(Ang_diff2!M170&gt;Final!#REF!,1,0)</f>
        <v>#REF!</v>
      </c>
      <c r="N170">
        <f>IF(Ang_diff2!N170&gt;Final!$D$21,1,0)</f>
        <v>0</v>
      </c>
      <c r="O170">
        <f>IF(Ang_diff2!O170&gt;Final!$D$22,1,0)</f>
        <v>0</v>
      </c>
      <c r="P170">
        <f>IF(Ang_diff2!P170&gt;Final!$D$23,1,0)</f>
        <v>0</v>
      </c>
    </row>
    <row r="171" spans="1:16" x14ac:dyDescent="0.25">
      <c r="A171" s="3">
        <v>0.117361111111111</v>
      </c>
      <c r="B171">
        <f>IF(Ang_diff2!B171&gt;Final!$D$8,1,0)</f>
        <v>0</v>
      </c>
      <c r="C171">
        <f>IF(Ang_diff2!C171&gt;Final!$D$9,1,0)</f>
        <v>0</v>
      </c>
      <c r="D171">
        <f>IF(Ang_diff2!D171&gt;Final!$D$10,1,0)</f>
        <v>0</v>
      </c>
      <c r="E171">
        <f>IF(Ang_diff2!E171&gt;Final!$D$11,1,0)</f>
        <v>0</v>
      </c>
      <c r="F171">
        <f>IF(Ang_diff2!F171&gt;Final!$D$12,1,0)</f>
        <v>0</v>
      </c>
      <c r="G171">
        <f>IF(Ang_diff2!G171&gt;Final!$D$13,1,0)</f>
        <v>0</v>
      </c>
      <c r="H171">
        <f>IF(Ang_diff2!H171&gt;Final!$D$14,1,0)</f>
        <v>0</v>
      </c>
      <c r="I171">
        <f>IF(Ang_diff2!I171&gt;Final!$D$15,1,0)</f>
        <v>0</v>
      </c>
      <c r="J171">
        <f>IF(Ang_diff2!J171&gt;Final!$D$16,1,0)</f>
        <v>0</v>
      </c>
      <c r="K171">
        <f>IF(Ang_diff2!K171&gt;Final!$D$17,1,0)</f>
        <v>0</v>
      </c>
      <c r="L171">
        <f>IF(Ang_diff2!L171&gt;Final!$D$18,1,0)</f>
        <v>0</v>
      </c>
      <c r="M171" t="e">
        <f>IF(Ang_diff2!M171&gt;Final!#REF!,1,0)</f>
        <v>#REF!</v>
      </c>
      <c r="N171">
        <f>IF(Ang_diff2!N171&gt;Final!$D$21,1,0)</f>
        <v>0</v>
      </c>
      <c r="O171">
        <f>IF(Ang_diff2!O171&gt;Final!$D$22,1,0)</f>
        <v>0</v>
      </c>
      <c r="P171">
        <f>IF(Ang_diff2!P171&gt;Final!$D$23,1,0)</f>
        <v>0</v>
      </c>
    </row>
    <row r="172" spans="1:16" x14ac:dyDescent="0.25">
      <c r="A172" s="3">
        <v>0.118055555555556</v>
      </c>
      <c r="B172">
        <f>IF(Ang_diff2!B172&gt;Final!$D$8,1,0)</f>
        <v>0</v>
      </c>
      <c r="C172">
        <f>IF(Ang_diff2!C172&gt;Final!$D$9,1,0)</f>
        <v>0</v>
      </c>
      <c r="D172">
        <f>IF(Ang_diff2!D172&gt;Final!$D$10,1,0)</f>
        <v>0</v>
      </c>
      <c r="E172">
        <f>IF(Ang_diff2!E172&gt;Final!$D$11,1,0)</f>
        <v>0</v>
      </c>
      <c r="F172">
        <f>IF(Ang_diff2!F172&gt;Final!$D$12,1,0)</f>
        <v>0</v>
      </c>
      <c r="G172">
        <f>IF(Ang_diff2!G172&gt;Final!$D$13,1,0)</f>
        <v>0</v>
      </c>
      <c r="H172">
        <f>IF(Ang_diff2!H172&gt;Final!$D$14,1,0)</f>
        <v>0</v>
      </c>
      <c r="I172">
        <f>IF(Ang_diff2!I172&gt;Final!$D$15,1,0)</f>
        <v>0</v>
      </c>
      <c r="J172">
        <f>IF(Ang_diff2!J172&gt;Final!$D$16,1,0)</f>
        <v>0</v>
      </c>
      <c r="K172">
        <f>IF(Ang_diff2!K172&gt;Final!$D$17,1,0)</f>
        <v>0</v>
      </c>
      <c r="L172">
        <f>IF(Ang_diff2!L172&gt;Final!$D$18,1,0)</f>
        <v>0</v>
      </c>
      <c r="M172" t="e">
        <f>IF(Ang_diff2!M172&gt;Final!#REF!,1,0)</f>
        <v>#REF!</v>
      </c>
      <c r="N172">
        <f>IF(Ang_diff2!N172&gt;Final!$D$21,1,0)</f>
        <v>0</v>
      </c>
      <c r="O172">
        <f>IF(Ang_diff2!O172&gt;Final!$D$22,1,0)</f>
        <v>0</v>
      </c>
      <c r="P172">
        <f>IF(Ang_diff2!P172&gt;Final!$D$23,1,0)</f>
        <v>0</v>
      </c>
    </row>
    <row r="173" spans="1:16" x14ac:dyDescent="0.25">
      <c r="A173" s="3">
        <v>0.11874999999999999</v>
      </c>
      <c r="B173">
        <f>IF(Ang_diff2!B173&gt;Final!$D$8,1,0)</f>
        <v>0</v>
      </c>
      <c r="C173">
        <f>IF(Ang_diff2!C173&gt;Final!$D$9,1,0)</f>
        <v>0</v>
      </c>
      <c r="D173">
        <f>IF(Ang_diff2!D173&gt;Final!$D$10,1,0)</f>
        <v>0</v>
      </c>
      <c r="E173">
        <f>IF(Ang_diff2!E173&gt;Final!$D$11,1,0)</f>
        <v>0</v>
      </c>
      <c r="F173">
        <f>IF(Ang_diff2!F173&gt;Final!$D$12,1,0)</f>
        <v>0</v>
      </c>
      <c r="G173">
        <f>IF(Ang_diff2!G173&gt;Final!$D$13,1,0)</f>
        <v>0</v>
      </c>
      <c r="H173">
        <f>IF(Ang_diff2!H173&gt;Final!$D$14,1,0)</f>
        <v>0</v>
      </c>
      <c r="I173">
        <f>IF(Ang_diff2!I173&gt;Final!$D$15,1,0)</f>
        <v>0</v>
      </c>
      <c r="J173">
        <f>IF(Ang_diff2!J173&gt;Final!$D$16,1,0)</f>
        <v>0</v>
      </c>
      <c r="K173">
        <f>IF(Ang_diff2!K173&gt;Final!$D$17,1,0)</f>
        <v>0</v>
      </c>
      <c r="L173">
        <f>IF(Ang_diff2!L173&gt;Final!$D$18,1,0)</f>
        <v>0</v>
      </c>
      <c r="M173" t="e">
        <f>IF(Ang_diff2!M173&gt;Final!#REF!,1,0)</f>
        <v>#REF!</v>
      </c>
      <c r="N173">
        <f>IF(Ang_diff2!N173&gt;Final!$D$21,1,0)</f>
        <v>0</v>
      </c>
      <c r="O173">
        <f>IF(Ang_diff2!O173&gt;Final!$D$22,1,0)</f>
        <v>0</v>
      </c>
      <c r="P173">
        <f>IF(Ang_diff2!P173&gt;Final!$D$23,1,0)</f>
        <v>0</v>
      </c>
    </row>
    <row r="174" spans="1:16" x14ac:dyDescent="0.25">
      <c r="A174" s="3">
        <v>0.11944444444444401</v>
      </c>
      <c r="B174">
        <f>IF(Ang_diff2!B174&gt;Final!$D$8,1,0)</f>
        <v>0</v>
      </c>
      <c r="C174">
        <f>IF(Ang_diff2!C174&gt;Final!$D$9,1,0)</f>
        <v>0</v>
      </c>
      <c r="D174">
        <f>IF(Ang_diff2!D174&gt;Final!$D$10,1,0)</f>
        <v>0</v>
      </c>
      <c r="E174">
        <f>IF(Ang_diff2!E174&gt;Final!$D$11,1,0)</f>
        <v>0</v>
      </c>
      <c r="F174">
        <f>IF(Ang_diff2!F174&gt;Final!$D$12,1,0)</f>
        <v>0</v>
      </c>
      <c r="G174">
        <f>IF(Ang_diff2!G174&gt;Final!$D$13,1,0)</f>
        <v>0</v>
      </c>
      <c r="H174">
        <f>IF(Ang_diff2!H174&gt;Final!$D$14,1,0)</f>
        <v>0</v>
      </c>
      <c r="I174">
        <f>IF(Ang_diff2!I174&gt;Final!$D$15,1,0)</f>
        <v>0</v>
      </c>
      <c r="J174">
        <f>IF(Ang_diff2!J174&gt;Final!$D$16,1,0)</f>
        <v>0</v>
      </c>
      <c r="K174">
        <f>IF(Ang_diff2!K174&gt;Final!$D$17,1,0)</f>
        <v>0</v>
      </c>
      <c r="L174">
        <f>IF(Ang_diff2!L174&gt;Final!$D$18,1,0)</f>
        <v>0</v>
      </c>
      <c r="M174" t="e">
        <f>IF(Ang_diff2!M174&gt;Final!#REF!,1,0)</f>
        <v>#REF!</v>
      </c>
      <c r="N174">
        <f>IF(Ang_diff2!N174&gt;Final!$D$21,1,0)</f>
        <v>0</v>
      </c>
      <c r="O174">
        <f>IF(Ang_diff2!O174&gt;Final!$D$22,1,0)</f>
        <v>0</v>
      </c>
      <c r="P174">
        <f>IF(Ang_diff2!P174&gt;Final!$D$23,1,0)</f>
        <v>0</v>
      </c>
    </row>
    <row r="175" spans="1:16" x14ac:dyDescent="0.25">
      <c r="A175" s="3">
        <v>0.120138888888889</v>
      </c>
      <c r="B175">
        <f>IF(Ang_diff2!B175&gt;Final!$D$8,1,0)</f>
        <v>0</v>
      </c>
      <c r="C175">
        <f>IF(Ang_diff2!C175&gt;Final!$D$9,1,0)</f>
        <v>0</v>
      </c>
      <c r="D175">
        <f>IF(Ang_diff2!D175&gt;Final!$D$10,1,0)</f>
        <v>0</v>
      </c>
      <c r="E175">
        <f>IF(Ang_diff2!E175&gt;Final!$D$11,1,0)</f>
        <v>0</v>
      </c>
      <c r="F175">
        <f>IF(Ang_diff2!F175&gt;Final!$D$12,1,0)</f>
        <v>0</v>
      </c>
      <c r="G175">
        <f>IF(Ang_diff2!G175&gt;Final!$D$13,1,0)</f>
        <v>0</v>
      </c>
      <c r="H175">
        <f>IF(Ang_diff2!H175&gt;Final!$D$14,1,0)</f>
        <v>0</v>
      </c>
      <c r="I175">
        <f>IF(Ang_diff2!I175&gt;Final!$D$15,1,0)</f>
        <v>0</v>
      </c>
      <c r="J175">
        <f>IF(Ang_diff2!J175&gt;Final!$D$16,1,0)</f>
        <v>0</v>
      </c>
      <c r="K175">
        <f>IF(Ang_diff2!K175&gt;Final!$D$17,1,0)</f>
        <v>0</v>
      </c>
      <c r="L175">
        <f>IF(Ang_diff2!L175&gt;Final!$D$18,1,0)</f>
        <v>0</v>
      </c>
      <c r="M175" t="e">
        <f>IF(Ang_diff2!M175&gt;Final!#REF!,1,0)</f>
        <v>#REF!</v>
      </c>
      <c r="N175">
        <f>IF(Ang_diff2!N175&gt;Final!$D$21,1,0)</f>
        <v>0</v>
      </c>
      <c r="O175">
        <f>IF(Ang_diff2!O175&gt;Final!$D$22,1,0)</f>
        <v>0</v>
      </c>
      <c r="P175">
        <f>IF(Ang_diff2!P175&gt;Final!$D$23,1,0)</f>
        <v>0</v>
      </c>
    </row>
    <row r="176" spans="1:16" x14ac:dyDescent="0.25">
      <c r="A176" s="3">
        <v>0.120833333333333</v>
      </c>
      <c r="B176">
        <f>IF(Ang_diff2!B176&gt;Final!$D$8,1,0)</f>
        <v>0</v>
      </c>
      <c r="C176">
        <f>IF(Ang_diff2!C176&gt;Final!$D$9,1,0)</f>
        <v>0</v>
      </c>
      <c r="D176">
        <f>IF(Ang_diff2!D176&gt;Final!$D$10,1,0)</f>
        <v>0</v>
      </c>
      <c r="E176">
        <f>IF(Ang_diff2!E176&gt;Final!$D$11,1,0)</f>
        <v>0</v>
      </c>
      <c r="F176">
        <f>IF(Ang_diff2!F176&gt;Final!$D$12,1,0)</f>
        <v>0</v>
      </c>
      <c r="G176">
        <f>IF(Ang_diff2!G176&gt;Final!$D$13,1,0)</f>
        <v>0</v>
      </c>
      <c r="H176">
        <f>IF(Ang_diff2!H176&gt;Final!$D$14,1,0)</f>
        <v>0</v>
      </c>
      <c r="I176">
        <f>IF(Ang_diff2!I176&gt;Final!$D$15,1,0)</f>
        <v>0</v>
      </c>
      <c r="J176">
        <f>IF(Ang_diff2!J176&gt;Final!$D$16,1,0)</f>
        <v>0</v>
      </c>
      <c r="K176">
        <f>IF(Ang_diff2!K176&gt;Final!$D$17,1,0)</f>
        <v>0</v>
      </c>
      <c r="L176">
        <f>IF(Ang_diff2!L176&gt;Final!$D$18,1,0)</f>
        <v>0</v>
      </c>
      <c r="M176" t="e">
        <f>IF(Ang_diff2!M176&gt;Final!#REF!,1,0)</f>
        <v>#REF!</v>
      </c>
      <c r="N176">
        <f>IF(Ang_diff2!N176&gt;Final!$D$21,1,0)</f>
        <v>0</v>
      </c>
      <c r="O176">
        <f>IF(Ang_diff2!O176&gt;Final!$D$22,1,0)</f>
        <v>0</v>
      </c>
      <c r="P176">
        <f>IF(Ang_diff2!P176&gt;Final!$D$23,1,0)</f>
        <v>0</v>
      </c>
    </row>
    <row r="177" spans="1:16" x14ac:dyDescent="0.25">
      <c r="A177" s="3">
        <v>0.121527777777778</v>
      </c>
      <c r="B177">
        <f>IF(Ang_diff2!B177&gt;Final!$D$8,1,0)</f>
        <v>0</v>
      </c>
      <c r="C177">
        <f>IF(Ang_diff2!C177&gt;Final!$D$9,1,0)</f>
        <v>0</v>
      </c>
      <c r="D177">
        <f>IF(Ang_diff2!D177&gt;Final!$D$10,1,0)</f>
        <v>0</v>
      </c>
      <c r="E177">
        <f>IF(Ang_diff2!E177&gt;Final!$D$11,1,0)</f>
        <v>0</v>
      </c>
      <c r="F177">
        <f>IF(Ang_diff2!F177&gt;Final!$D$12,1,0)</f>
        <v>0</v>
      </c>
      <c r="G177">
        <f>IF(Ang_diff2!G177&gt;Final!$D$13,1,0)</f>
        <v>0</v>
      </c>
      <c r="H177">
        <f>IF(Ang_diff2!H177&gt;Final!$D$14,1,0)</f>
        <v>0</v>
      </c>
      <c r="I177">
        <f>IF(Ang_diff2!I177&gt;Final!$D$15,1,0)</f>
        <v>0</v>
      </c>
      <c r="J177">
        <f>IF(Ang_diff2!J177&gt;Final!$D$16,1,0)</f>
        <v>0</v>
      </c>
      <c r="K177">
        <f>IF(Ang_diff2!K177&gt;Final!$D$17,1,0)</f>
        <v>0</v>
      </c>
      <c r="L177">
        <f>IF(Ang_diff2!L177&gt;Final!$D$18,1,0)</f>
        <v>0</v>
      </c>
      <c r="M177" t="e">
        <f>IF(Ang_diff2!M177&gt;Final!#REF!,1,0)</f>
        <v>#REF!</v>
      </c>
      <c r="N177">
        <f>IF(Ang_diff2!N177&gt;Final!$D$21,1,0)</f>
        <v>0</v>
      </c>
      <c r="O177">
        <f>IF(Ang_diff2!O177&gt;Final!$D$22,1,0)</f>
        <v>0</v>
      </c>
      <c r="P177">
        <f>IF(Ang_diff2!P177&gt;Final!$D$23,1,0)</f>
        <v>0</v>
      </c>
    </row>
    <row r="178" spans="1:16" x14ac:dyDescent="0.25">
      <c r="A178" s="3">
        <v>0.122222222222222</v>
      </c>
      <c r="B178">
        <f>IF(Ang_diff2!B178&gt;Final!$D$8,1,0)</f>
        <v>0</v>
      </c>
      <c r="C178">
        <f>IF(Ang_diff2!C178&gt;Final!$D$9,1,0)</f>
        <v>0</v>
      </c>
      <c r="D178">
        <f>IF(Ang_diff2!D178&gt;Final!$D$10,1,0)</f>
        <v>0</v>
      </c>
      <c r="E178">
        <f>IF(Ang_diff2!E178&gt;Final!$D$11,1,0)</f>
        <v>0</v>
      </c>
      <c r="F178">
        <f>IF(Ang_diff2!F178&gt;Final!$D$12,1,0)</f>
        <v>0</v>
      </c>
      <c r="G178">
        <f>IF(Ang_diff2!G178&gt;Final!$D$13,1,0)</f>
        <v>0</v>
      </c>
      <c r="H178">
        <f>IF(Ang_diff2!H178&gt;Final!$D$14,1,0)</f>
        <v>0</v>
      </c>
      <c r="I178">
        <f>IF(Ang_diff2!I178&gt;Final!$D$15,1,0)</f>
        <v>0</v>
      </c>
      <c r="J178">
        <f>IF(Ang_diff2!J178&gt;Final!$D$16,1,0)</f>
        <v>0</v>
      </c>
      <c r="K178">
        <f>IF(Ang_diff2!K178&gt;Final!$D$17,1,0)</f>
        <v>0</v>
      </c>
      <c r="L178">
        <f>IF(Ang_diff2!L178&gt;Final!$D$18,1,0)</f>
        <v>0</v>
      </c>
      <c r="M178" t="e">
        <f>IF(Ang_diff2!M178&gt;Final!#REF!,1,0)</f>
        <v>#REF!</v>
      </c>
      <c r="N178">
        <f>IF(Ang_diff2!N178&gt;Final!$D$21,1,0)</f>
        <v>0</v>
      </c>
      <c r="O178">
        <f>IF(Ang_diff2!O178&gt;Final!$D$22,1,0)</f>
        <v>0</v>
      </c>
      <c r="P178">
        <f>IF(Ang_diff2!P178&gt;Final!$D$23,1,0)</f>
        <v>0</v>
      </c>
    </row>
    <row r="179" spans="1:16" x14ac:dyDescent="0.25">
      <c r="A179" s="3">
        <v>0.12291666666666699</v>
      </c>
      <c r="B179">
        <f>IF(Ang_diff2!B179&gt;Final!$D$8,1,0)</f>
        <v>0</v>
      </c>
      <c r="C179">
        <f>IF(Ang_diff2!C179&gt;Final!$D$9,1,0)</f>
        <v>0</v>
      </c>
      <c r="D179">
        <f>IF(Ang_diff2!D179&gt;Final!$D$10,1,0)</f>
        <v>0</v>
      </c>
      <c r="E179">
        <f>IF(Ang_diff2!E179&gt;Final!$D$11,1,0)</f>
        <v>0</v>
      </c>
      <c r="F179">
        <f>IF(Ang_diff2!F179&gt;Final!$D$12,1,0)</f>
        <v>0</v>
      </c>
      <c r="G179">
        <f>IF(Ang_diff2!G179&gt;Final!$D$13,1,0)</f>
        <v>0</v>
      </c>
      <c r="H179">
        <f>IF(Ang_diff2!H179&gt;Final!$D$14,1,0)</f>
        <v>0</v>
      </c>
      <c r="I179">
        <f>IF(Ang_diff2!I179&gt;Final!$D$15,1,0)</f>
        <v>0</v>
      </c>
      <c r="J179">
        <f>IF(Ang_diff2!J179&gt;Final!$D$16,1,0)</f>
        <v>0</v>
      </c>
      <c r="K179">
        <f>IF(Ang_diff2!K179&gt;Final!$D$17,1,0)</f>
        <v>0</v>
      </c>
      <c r="L179">
        <f>IF(Ang_diff2!L179&gt;Final!$D$18,1,0)</f>
        <v>0</v>
      </c>
      <c r="M179" t="e">
        <f>IF(Ang_diff2!M179&gt;Final!#REF!,1,0)</f>
        <v>#REF!</v>
      </c>
      <c r="N179">
        <f>IF(Ang_diff2!N179&gt;Final!$D$21,1,0)</f>
        <v>0</v>
      </c>
      <c r="O179">
        <f>IF(Ang_diff2!O179&gt;Final!$D$22,1,0)</f>
        <v>0</v>
      </c>
      <c r="P179">
        <f>IF(Ang_diff2!P179&gt;Final!$D$23,1,0)</f>
        <v>0</v>
      </c>
    </row>
    <row r="180" spans="1:16" x14ac:dyDescent="0.25">
      <c r="A180" s="3">
        <v>0.12361111111111101</v>
      </c>
      <c r="B180">
        <f>IF(Ang_diff2!B180&gt;Final!$D$8,1,0)</f>
        <v>0</v>
      </c>
      <c r="C180">
        <f>IF(Ang_diff2!C180&gt;Final!$D$9,1,0)</f>
        <v>0</v>
      </c>
      <c r="D180">
        <f>IF(Ang_diff2!D180&gt;Final!$D$10,1,0)</f>
        <v>0</v>
      </c>
      <c r="E180">
        <f>IF(Ang_diff2!E180&gt;Final!$D$11,1,0)</f>
        <v>0</v>
      </c>
      <c r="F180">
        <f>IF(Ang_diff2!F180&gt;Final!$D$12,1,0)</f>
        <v>0</v>
      </c>
      <c r="G180">
        <f>IF(Ang_diff2!G180&gt;Final!$D$13,1,0)</f>
        <v>0</v>
      </c>
      <c r="H180">
        <f>IF(Ang_diff2!H180&gt;Final!$D$14,1,0)</f>
        <v>0</v>
      </c>
      <c r="I180">
        <f>IF(Ang_diff2!I180&gt;Final!$D$15,1,0)</f>
        <v>0</v>
      </c>
      <c r="J180">
        <f>IF(Ang_diff2!J180&gt;Final!$D$16,1,0)</f>
        <v>0</v>
      </c>
      <c r="K180">
        <f>IF(Ang_diff2!K180&gt;Final!$D$17,1,0)</f>
        <v>0</v>
      </c>
      <c r="L180">
        <f>IF(Ang_diff2!L180&gt;Final!$D$18,1,0)</f>
        <v>0</v>
      </c>
      <c r="M180" t="e">
        <f>IF(Ang_diff2!M180&gt;Final!#REF!,1,0)</f>
        <v>#REF!</v>
      </c>
      <c r="N180">
        <f>IF(Ang_diff2!N180&gt;Final!$D$21,1,0)</f>
        <v>0</v>
      </c>
      <c r="O180">
        <f>IF(Ang_diff2!O180&gt;Final!$D$22,1,0)</f>
        <v>0</v>
      </c>
      <c r="P180">
        <f>IF(Ang_diff2!P180&gt;Final!$D$23,1,0)</f>
        <v>0</v>
      </c>
    </row>
    <row r="181" spans="1:16" x14ac:dyDescent="0.25">
      <c r="A181" s="3">
        <v>0.124305555555556</v>
      </c>
      <c r="B181">
        <f>IF(Ang_diff2!B181&gt;Final!$D$8,1,0)</f>
        <v>0</v>
      </c>
      <c r="C181">
        <f>IF(Ang_diff2!C181&gt;Final!$D$9,1,0)</f>
        <v>0</v>
      </c>
      <c r="D181">
        <f>IF(Ang_diff2!D181&gt;Final!$D$10,1,0)</f>
        <v>0</v>
      </c>
      <c r="E181">
        <f>IF(Ang_diff2!E181&gt;Final!$D$11,1,0)</f>
        <v>0</v>
      </c>
      <c r="F181">
        <f>IF(Ang_diff2!F181&gt;Final!$D$12,1,0)</f>
        <v>0</v>
      </c>
      <c r="G181">
        <f>IF(Ang_diff2!G181&gt;Final!$D$13,1,0)</f>
        <v>0</v>
      </c>
      <c r="H181">
        <f>IF(Ang_diff2!H181&gt;Final!$D$14,1,0)</f>
        <v>0</v>
      </c>
      <c r="I181">
        <f>IF(Ang_diff2!I181&gt;Final!$D$15,1,0)</f>
        <v>0</v>
      </c>
      <c r="J181">
        <f>IF(Ang_diff2!J181&gt;Final!$D$16,1,0)</f>
        <v>0</v>
      </c>
      <c r="K181">
        <f>IF(Ang_diff2!K181&gt;Final!$D$17,1,0)</f>
        <v>0</v>
      </c>
      <c r="L181">
        <f>IF(Ang_diff2!L181&gt;Final!$D$18,1,0)</f>
        <v>0</v>
      </c>
      <c r="M181" t="e">
        <f>IF(Ang_diff2!M181&gt;Final!#REF!,1,0)</f>
        <v>#REF!</v>
      </c>
      <c r="N181">
        <f>IF(Ang_diff2!N181&gt;Final!$D$21,1,0)</f>
        <v>0</v>
      </c>
      <c r="O181">
        <f>IF(Ang_diff2!O181&gt;Final!$D$22,1,0)</f>
        <v>0</v>
      </c>
      <c r="P181">
        <f>IF(Ang_diff2!P181&gt;Final!$D$23,1,0)</f>
        <v>0</v>
      </c>
    </row>
    <row r="182" spans="1:16" x14ac:dyDescent="0.25">
      <c r="A182" s="3">
        <v>0.125</v>
      </c>
      <c r="B182">
        <f>IF(Ang_diff2!B182&gt;Final!$D$8,1,0)</f>
        <v>0</v>
      </c>
      <c r="C182">
        <f>IF(Ang_diff2!C182&gt;Final!$D$9,1,0)</f>
        <v>0</v>
      </c>
      <c r="D182">
        <f>IF(Ang_diff2!D182&gt;Final!$D$10,1,0)</f>
        <v>0</v>
      </c>
      <c r="E182">
        <f>IF(Ang_diff2!E182&gt;Final!$D$11,1,0)</f>
        <v>0</v>
      </c>
      <c r="F182">
        <f>IF(Ang_diff2!F182&gt;Final!$D$12,1,0)</f>
        <v>0</v>
      </c>
      <c r="G182">
        <f>IF(Ang_diff2!G182&gt;Final!$D$13,1,0)</f>
        <v>0</v>
      </c>
      <c r="H182">
        <f>IF(Ang_diff2!H182&gt;Final!$D$14,1,0)</f>
        <v>0</v>
      </c>
      <c r="I182">
        <f>IF(Ang_diff2!I182&gt;Final!$D$15,1,0)</f>
        <v>0</v>
      </c>
      <c r="J182">
        <f>IF(Ang_diff2!J182&gt;Final!$D$16,1,0)</f>
        <v>0</v>
      </c>
      <c r="K182">
        <f>IF(Ang_diff2!K182&gt;Final!$D$17,1,0)</f>
        <v>0</v>
      </c>
      <c r="L182">
        <f>IF(Ang_diff2!L182&gt;Final!$D$18,1,0)</f>
        <v>0</v>
      </c>
      <c r="M182" t="e">
        <f>IF(Ang_diff2!M182&gt;Final!#REF!,1,0)</f>
        <v>#REF!</v>
      </c>
      <c r="N182">
        <f>IF(Ang_diff2!N182&gt;Final!$D$21,1,0)</f>
        <v>0</v>
      </c>
      <c r="O182">
        <f>IF(Ang_diff2!O182&gt;Final!$D$22,1,0)</f>
        <v>0</v>
      </c>
      <c r="P182">
        <f>IF(Ang_diff2!P182&gt;Final!$D$23,1,0)</f>
        <v>0</v>
      </c>
    </row>
    <row r="183" spans="1:16" x14ac:dyDescent="0.25">
      <c r="A183" s="3">
        <v>0.125694444444444</v>
      </c>
      <c r="B183">
        <f>IF(Ang_diff2!B183&gt;Final!$D$8,1,0)</f>
        <v>0</v>
      </c>
      <c r="C183">
        <f>IF(Ang_diff2!C183&gt;Final!$D$9,1,0)</f>
        <v>0</v>
      </c>
      <c r="D183">
        <f>IF(Ang_diff2!D183&gt;Final!$D$10,1,0)</f>
        <v>0</v>
      </c>
      <c r="E183">
        <f>IF(Ang_diff2!E183&gt;Final!$D$11,1,0)</f>
        <v>0</v>
      </c>
      <c r="F183">
        <f>IF(Ang_diff2!F183&gt;Final!$D$12,1,0)</f>
        <v>0</v>
      </c>
      <c r="G183">
        <f>IF(Ang_diff2!G183&gt;Final!$D$13,1,0)</f>
        <v>0</v>
      </c>
      <c r="H183">
        <f>IF(Ang_diff2!H183&gt;Final!$D$14,1,0)</f>
        <v>0</v>
      </c>
      <c r="I183">
        <f>IF(Ang_diff2!I183&gt;Final!$D$15,1,0)</f>
        <v>0</v>
      </c>
      <c r="J183">
        <f>IF(Ang_diff2!J183&gt;Final!$D$16,1,0)</f>
        <v>0</v>
      </c>
      <c r="K183">
        <f>IF(Ang_diff2!K183&gt;Final!$D$17,1,0)</f>
        <v>0</v>
      </c>
      <c r="L183">
        <f>IF(Ang_diff2!L183&gt;Final!$D$18,1,0)</f>
        <v>0</v>
      </c>
      <c r="M183" t="e">
        <f>IF(Ang_diff2!M183&gt;Final!#REF!,1,0)</f>
        <v>#REF!</v>
      </c>
      <c r="N183">
        <f>IF(Ang_diff2!N183&gt;Final!$D$21,1,0)</f>
        <v>0</v>
      </c>
      <c r="O183">
        <f>IF(Ang_diff2!O183&gt;Final!$D$22,1,0)</f>
        <v>0</v>
      </c>
      <c r="P183">
        <f>IF(Ang_diff2!P183&gt;Final!$D$23,1,0)</f>
        <v>0</v>
      </c>
    </row>
    <row r="184" spans="1:16" x14ac:dyDescent="0.25">
      <c r="A184" s="3">
        <v>0.12638888888888899</v>
      </c>
      <c r="B184">
        <f>IF(Ang_diff2!B184&gt;Final!$D$8,1,0)</f>
        <v>0</v>
      </c>
      <c r="C184">
        <f>IF(Ang_diff2!C184&gt;Final!$D$9,1,0)</f>
        <v>0</v>
      </c>
      <c r="D184">
        <f>IF(Ang_diff2!D184&gt;Final!$D$10,1,0)</f>
        <v>0</v>
      </c>
      <c r="E184">
        <f>IF(Ang_diff2!E184&gt;Final!$D$11,1,0)</f>
        <v>0</v>
      </c>
      <c r="F184">
        <f>IF(Ang_diff2!F184&gt;Final!$D$12,1,0)</f>
        <v>0</v>
      </c>
      <c r="G184">
        <f>IF(Ang_diff2!G184&gt;Final!$D$13,1,0)</f>
        <v>0</v>
      </c>
      <c r="H184">
        <f>IF(Ang_diff2!H184&gt;Final!$D$14,1,0)</f>
        <v>0</v>
      </c>
      <c r="I184">
        <f>IF(Ang_diff2!I184&gt;Final!$D$15,1,0)</f>
        <v>0</v>
      </c>
      <c r="J184">
        <f>IF(Ang_diff2!J184&gt;Final!$D$16,1,0)</f>
        <v>0</v>
      </c>
      <c r="K184">
        <f>IF(Ang_diff2!K184&gt;Final!$D$17,1,0)</f>
        <v>0</v>
      </c>
      <c r="L184">
        <f>IF(Ang_diff2!L184&gt;Final!$D$18,1,0)</f>
        <v>0</v>
      </c>
      <c r="M184" t="e">
        <f>IF(Ang_diff2!M184&gt;Final!#REF!,1,0)</f>
        <v>#REF!</v>
      </c>
      <c r="N184">
        <f>IF(Ang_diff2!N184&gt;Final!$D$21,1,0)</f>
        <v>0</v>
      </c>
      <c r="O184">
        <f>IF(Ang_diff2!O184&gt;Final!$D$22,1,0)</f>
        <v>0</v>
      </c>
      <c r="P184">
        <f>IF(Ang_diff2!P184&gt;Final!$D$23,1,0)</f>
        <v>0</v>
      </c>
    </row>
    <row r="185" spans="1:16" x14ac:dyDescent="0.25">
      <c r="A185" s="3">
        <v>0.12708333333333299</v>
      </c>
      <c r="B185">
        <f>IF(Ang_diff2!B185&gt;Final!$D$8,1,0)</f>
        <v>0</v>
      </c>
      <c r="C185">
        <f>IF(Ang_diff2!C185&gt;Final!$D$9,1,0)</f>
        <v>0</v>
      </c>
      <c r="D185">
        <f>IF(Ang_diff2!D185&gt;Final!$D$10,1,0)</f>
        <v>0</v>
      </c>
      <c r="E185">
        <f>IF(Ang_diff2!E185&gt;Final!$D$11,1,0)</f>
        <v>0</v>
      </c>
      <c r="F185">
        <f>IF(Ang_diff2!F185&gt;Final!$D$12,1,0)</f>
        <v>0</v>
      </c>
      <c r="G185">
        <f>IF(Ang_diff2!G185&gt;Final!$D$13,1,0)</f>
        <v>0</v>
      </c>
      <c r="H185">
        <f>IF(Ang_diff2!H185&gt;Final!$D$14,1,0)</f>
        <v>0</v>
      </c>
      <c r="I185">
        <f>IF(Ang_diff2!I185&gt;Final!$D$15,1,0)</f>
        <v>0</v>
      </c>
      <c r="J185">
        <f>IF(Ang_diff2!J185&gt;Final!$D$16,1,0)</f>
        <v>0</v>
      </c>
      <c r="K185">
        <f>IF(Ang_diff2!K185&gt;Final!$D$17,1,0)</f>
        <v>0</v>
      </c>
      <c r="L185">
        <f>IF(Ang_diff2!L185&gt;Final!$D$18,1,0)</f>
        <v>0</v>
      </c>
      <c r="M185" t="e">
        <f>IF(Ang_diff2!M185&gt;Final!#REF!,1,0)</f>
        <v>#REF!</v>
      </c>
      <c r="N185">
        <f>IF(Ang_diff2!N185&gt;Final!$D$21,1,0)</f>
        <v>0</v>
      </c>
      <c r="O185">
        <f>IF(Ang_diff2!O185&gt;Final!$D$22,1,0)</f>
        <v>0</v>
      </c>
      <c r="P185">
        <f>IF(Ang_diff2!P185&gt;Final!$D$23,1,0)</f>
        <v>0</v>
      </c>
    </row>
    <row r="186" spans="1:16" x14ac:dyDescent="0.25">
      <c r="A186" s="3">
        <v>0.12777777777777799</v>
      </c>
      <c r="B186">
        <f>IF(Ang_diff2!B186&gt;Final!$D$8,1,0)</f>
        <v>0</v>
      </c>
      <c r="C186">
        <f>IF(Ang_diff2!C186&gt;Final!$D$9,1,0)</f>
        <v>0</v>
      </c>
      <c r="D186">
        <f>IF(Ang_diff2!D186&gt;Final!$D$10,1,0)</f>
        <v>0</v>
      </c>
      <c r="E186">
        <f>IF(Ang_diff2!E186&gt;Final!$D$11,1,0)</f>
        <v>0</v>
      </c>
      <c r="F186">
        <f>IF(Ang_diff2!F186&gt;Final!$D$12,1,0)</f>
        <v>0</v>
      </c>
      <c r="G186">
        <f>IF(Ang_diff2!G186&gt;Final!$D$13,1,0)</f>
        <v>0</v>
      </c>
      <c r="H186">
        <f>IF(Ang_diff2!H186&gt;Final!$D$14,1,0)</f>
        <v>0</v>
      </c>
      <c r="I186">
        <f>IF(Ang_diff2!I186&gt;Final!$D$15,1,0)</f>
        <v>0</v>
      </c>
      <c r="J186">
        <f>IF(Ang_diff2!J186&gt;Final!$D$16,1,0)</f>
        <v>0</v>
      </c>
      <c r="K186">
        <f>IF(Ang_diff2!K186&gt;Final!$D$17,1,0)</f>
        <v>0</v>
      </c>
      <c r="L186">
        <f>IF(Ang_diff2!L186&gt;Final!$D$18,1,0)</f>
        <v>0</v>
      </c>
      <c r="M186" t="e">
        <f>IF(Ang_diff2!M186&gt;Final!#REF!,1,0)</f>
        <v>#REF!</v>
      </c>
      <c r="N186">
        <f>IF(Ang_diff2!N186&gt;Final!$D$21,1,0)</f>
        <v>0</v>
      </c>
      <c r="O186">
        <f>IF(Ang_diff2!O186&gt;Final!$D$22,1,0)</f>
        <v>0</v>
      </c>
      <c r="P186">
        <f>IF(Ang_diff2!P186&gt;Final!$D$23,1,0)</f>
        <v>0</v>
      </c>
    </row>
    <row r="187" spans="1:16" x14ac:dyDescent="0.25">
      <c r="A187" s="3">
        <v>0.12847222222222199</v>
      </c>
      <c r="B187">
        <f>IF(Ang_diff2!B187&gt;Final!$D$8,1,0)</f>
        <v>0</v>
      </c>
      <c r="C187">
        <f>IF(Ang_diff2!C187&gt;Final!$D$9,1,0)</f>
        <v>0</v>
      </c>
      <c r="D187">
        <f>IF(Ang_diff2!D187&gt;Final!$D$10,1,0)</f>
        <v>0</v>
      </c>
      <c r="E187">
        <f>IF(Ang_diff2!E187&gt;Final!$D$11,1,0)</f>
        <v>0</v>
      </c>
      <c r="F187">
        <f>IF(Ang_diff2!F187&gt;Final!$D$12,1,0)</f>
        <v>0</v>
      </c>
      <c r="G187">
        <f>IF(Ang_diff2!G187&gt;Final!$D$13,1,0)</f>
        <v>0</v>
      </c>
      <c r="H187">
        <f>IF(Ang_diff2!H187&gt;Final!$D$14,1,0)</f>
        <v>0</v>
      </c>
      <c r="I187">
        <f>IF(Ang_diff2!I187&gt;Final!$D$15,1,0)</f>
        <v>0</v>
      </c>
      <c r="J187">
        <f>IF(Ang_diff2!J187&gt;Final!$D$16,1,0)</f>
        <v>0</v>
      </c>
      <c r="K187">
        <f>IF(Ang_diff2!K187&gt;Final!$D$17,1,0)</f>
        <v>0</v>
      </c>
      <c r="L187">
        <f>IF(Ang_diff2!L187&gt;Final!$D$18,1,0)</f>
        <v>0</v>
      </c>
      <c r="M187" t="e">
        <f>IF(Ang_diff2!M187&gt;Final!#REF!,1,0)</f>
        <v>#REF!</v>
      </c>
      <c r="N187">
        <f>IF(Ang_diff2!N187&gt;Final!$D$21,1,0)</f>
        <v>0</v>
      </c>
      <c r="O187">
        <f>IF(Ang_diff2!O187&gt;Final!$D$22,1,0)</f>
        <v>0</v>
      </c>
      <c r="P187">
        <f>IF(Ang_diff2!P187&gt;Final!$D$23,1,0)</f>
        <v>0</v>
      </c>
    </row>
    <row r="188" spans="1:16" x14ac:dyDescent="0.25">
      <c r="A188" s="3">
        <v>0.12916666666666701</v>
      </c>
      <c r="B188">
        <f>IF(Ang_diff2!B188&gt;Final!$D$8,1,0)</f>
        <v>0</v>
      </c>
      <c r="C188">
        <f>IF(Ang_diff2!C188&gt;Final!$D$9,1,0)</f>
        <v>0</v>
      </c>
      <c r="D188">
        <f>IF(Ang_diff2!D188&gt;Final!$D$10,1,0)</f>
        <v>0</v>
      </c>
      <c r="E188">
        <f>IF(Ang_diff2!E188&gt;Final!$D$11,1,0)</f>
        <v>0</v>
      </c>
      <c r="F188">
        <f>IF(Ang_diff2!F188&gt;Final!$D$12,1,0)</f>
        <v>0</v>
      </c>
      <c r="G188">
        <f>IF(Ang_diff2!G188&gt;Final!$D$13,1,0)</f>
        <v>0</v>
      </c>
      <c r="H188">
        <f>IF(Ang_diff2!H188&gt;Final!$D$14,1,0)</f>
        <v>0</v>
      </c>
      <c r="I188">
        <f>IF(Ang_diff2!I188&gt;Final!$D$15,1,0)</f>
        <v>0</v>
      </c>
      <c r="J188">
        <f>IF(Ang_diff2!J188&gt;Final!$D$16,1,0)</f>
        <v>0</v>
      </c>
      <c r="K188">
        <f>IF(Ang_diff2!K188&gt;Final!$D$17,1,0)</f>
        <v>0</v>
      </c>
      <c r="L188">
        <f>IF(Ang_diff2!L188&gt;Final!$D$18,1,0)</f>
        <v>0</v>
      </c>
      <c r="M188" t="e">
        <f>IF(Ang_diff2!M188&gt;Final!#REF!,1,0)</f>
        <v>#REF!</v>
      </c>
      <c r="N188">
        <f>IF(Ang_diff2!N188&gt;Final!$D$21,1,0)</f>
        <v>0</v>
      </c>
      <c r="O188">
        <f>IF(Ang_diff2!O188&gt;Final!$D$22,1,0)</f>
        <v>0</v>
      </c>
      <c r="P188">
        <f>IF(Ang_diff2!P188&gt;Final!$D$23,1,0)</f>
        <v>0</v>
      </c>
    </row>
    <row r="189" spans="1:16" x14ac:dyDescent="0.25">
      <c r="A189" s="3">
        <v>0.12986111111111101</v>
      </c>
      <c r="B189">
        <f>IF(Ang_diff2!B189&gt;Final!$D$8,1,0)</f>
        <v>0</v>
      </c>
      <c r="C189">
        <f>IF(Ang_diff2!C189&gt;Final!$D$9,1,0)</f>
        <v>0</v>
      </c>
      <c r="D189">
        <f>IF(Ang_diff2!D189&gt;Final!$D$10,1,0)</f>
        <v>0</v>
      </c>
      <c r="E189">
        <f>IF(Ang_diff2!E189&gt;Final!$D$11,1,0)</f>
        <v>0</v>
      </c>
      <c r="F189">
        <f>IF(Ang_diff2!F189&gt;Final!$D$12,1,0)</f>
        <v>0</v>
      </c>
      <c r="G189">
        <f>IF(Ang_diff2!G189&gt;Final!$D$13,1,0)</f>
        <v>0</v>
      </c>
      <c r="H189">
        <f>IF(Ang_diff2!H189&gt;Final!$D$14,1,0)</f>
        <v>0</v>
      </c>
      <c r="I189">
        <f>IF(Ang_diff2!I189&gt;Final!$D$15,1,0)</f>
        <v>0</v>
      </c>
      <c r="J189">
        <f>IF(Ang_diff2!J189&gt;Final!$D$16,1,0)</f>
        <v>0</v>
      </c>
      <c r="K189">
        <f>IF(Ang_diff2!K189&gt;Final!$D$17,1,0)</f>
        <v>0</v>
      </c>
      <c r="L189">
        <f>IF(Ang_diff2!L189&gt;Final!$D$18,1,0)</f>
        <v>0</v>
      </c>
      <c r="M189" t="e">
        <f>IF(Ang_diff2!M189&gt;Final!#REF!,1,0)</f>
        <v>#REF!</v>
      </c>
      <c r="N189">
        <f>IF(Ang_diff2!N189&gt;Final!$D$21,1,0)</f>
        <v>0</v>
      </c>
      <c r="O189">
        <f>IF(Ang_diff2!O189&gt;Final!$D$22,1,0)</f>
        <v>0</v>
      </c>
      <c r="P189">
        <f>IF(Ang_diff2!P189&gt;Final!$D$23,1,0)</f>
        <v>0</v>
      </c>
    </row>
    <row r="190" spans="1:16" x14ac:dyDescent="0.25">
      <c r="A190" s="3">
        <v>0.13055555555555601</v>
      </c>
      <c r="B190">
        <f>IF(Ang_diff2!B190&gt;Final!$D$8,1,0)</f>
        <v>0</v>
      </c>
      <c r="C190">
        <f>IF(Ang_diff2!C190&gt;Final!$D$9,1,0)</f>
        <v>0</v>
      </c>
      <c r="D190">
        <f>IF(Ang_diff2!D190&gt;Final!$D$10,1,0)</f>
        <v>0</v>
      </c>
      <c r="E190">
        <f>IF(Ang_diff2!E190&gt;Final!$D$11,1,0)</f>
        <v>0</v>
      </c>
      <c r="F190">
        <f>IF(Ang_diff2!F190&gt;Final!$D$12,1,0)</f>
        <v>0</v>
      </c>
      <c r="G190">
        <f>IF(Ang_diff2!G190&gt;Final!$D$13,1,0)</f>
        <v>0</v>
      </c>
      <c r="H190">
        <f>IF(Ang_diff2!H190&gt;Final!$D$14,1,0)</f>
        <v>0</v>
      </c>
      <c r="I190">
        <f>IF(Ang_diff2!I190&gt;Final!$D$15,1,0)</f>
        <v>0</v>
      </c>
      <c r="J190">
        <f>IF(Ang_diff2!J190&gt;Final!$D$16,1,0)</f>
        <v>0</v>
      </c>
      <c r="K190">
        <f>IF(Ang_diff2!K190&gt;Final!$D$17,1,0)</f>
        <v>0</v>
      </c>
      <c r="L190">
        <f>IF(Ang_diff2!L190&gt;Final!$D$18,1,0)</f>
        <v>0</v>
      </c>
      <c r="M190" t="e">
        <f>IF(Ang_diff2!M190&gt;Final!#REF!,1,0)</f>
        <v>#REF!</v>
      </c>
      <c r="N190">
        <f>IF(Ang_diff2!N190&gt;Final!$D$21,1,0)</f>
        <v>0</v>
      </c>
      <c r="O190">
        <f>IF(Ang_diff2!O190&gt;Final!$D$22,1,0)</f>
        <v>0</v>
      </c>
      <c r="P190">
        <f>IF(Ang_diff2!P190&gt;Final!$D$23,1,0)</f>
        <v>0</v>
      </c>
    </row>
    <row r="191" spans="1:16" x14ac:dyDescent="0.25">
      <c r="A191" s="3">
        <v>0.13125000000000001</v>
      </c>
      <c r="B191">
        <f>IF(Ang_diff2!B191&gt;Final!$D$8,1,0)</f>
        <v>0</v>
      </c>
      <c r="C191">
        <f>IF(Ang_diff2!C191&gt;Final!$D$9,1,0)</f>
        <v>0</v>
      </c>
      <c r="D191">
        <f>IF(Ang_diff2!D191&gt;Final!$D$10,1,0)</f>
        <v>0</v>
      </c>
      <c r="E191">
        <f>IF(Ang_diff2!E191&gt;Final!$D$11,1,0)</f>
        <v>0</v>
      </c>
      <c r="F191">
        <f>IF(Ang_diff2!F191&gt;Final!$D$12,1,0)</f>
        <v>0</v>
      </c>
      <c r="G191">
        <f>IF(Ang_diff2!G191&gt;Final!$D$13,1,0)</f>
        <v>0</v>
      </c>
      <c r="H191">
        <f>IF(Ang_diff2!H191&gt;Final!$D$14,1,0)</f>
        <v>0</v>
      </c>
      <c r="I191">
        <f>IF(Ang_diff2!I191&gt;Final!$D$15,1,0)</f>
        <v>0</v>
      </c>
      <c r="J191">
        <f>IF(Ang_diff2!J191&gt;Final!$D$16,1,0)</f>
        <v>0</v>
      </c>
      <c r="K191">
        <f>IF(Ang_diff2!K191&gt;Final!$D$17,1,0)</f>
        <v>0</v>
      </c>
      <c r="L191">
        <f>IF(Ang_diff2!L191&gt;Final!$D$18,1,0)</f>
        <v>0</v>
      </c>
      <c r="M191" t="e">
        <f>IF(Ang_diff2!M191&gt;Final!#REF!,1,0)</f>
        <v>#REF!</v>
      </c>
      <c r="N191">
        <f>IF(Ang_diff2!N191&gt;Final!$D$21,1,0)</f>
        <v>0</v>
      </c>
      <c r="O191">
        <f>IF(Ang_diff2!O191&gt;Final!$D$22,1,0)</f>
        <v>0</v>
      </c>
      <c r="P191">
        <f>IF(Ang_diff2!P191&gt;Final!$D$23,1,0)</f>
        <v>0</v>
      </c>
    </row>
    <row r="192" spans="1:16" x14ac:dyDescent="0.25">
      <c r="A192" s="3">
        <v>0.131944444444444</v>
      </c>
      <c r="B192">
        <f>IF(Ang_diff2!B192&gt;Final!$D$8,1,0)</f>
        <v>0</v>
      </c>
      <c r="C192">
        <f>IF(Ang_diff2!C192&gt;Final!$D$9,1,0)</f>
        <v>0</v>
      </c>
      <c r="D192">
        <f>IF(Ang_diff2!D192&gt;Final!$D$10,1,0)</f>
        <v>0</v>
      </c>
      <c r="E192">
        <f>IF(Ang_diff2!E192&gt;Final!$D$11,1,0)</f>
        <v>0</v>
      </c>
      <c r="F192">
        <f>IF(Ang_diff2!F192&gt;Final!$D$12,1,0)</f>
        <v>0</v>
      </c>
      <c r="G192">
        <f>IF(Ang_diff2!G192&gt;Final!$D$13,1,0)</f>
        <v>0</v>
      </c>
      <c r="H192">
        <f>IF(Ang_diff2!H192&gt;Final!$D$14,1,0)</f>
        <v>0</v>
      </c>
      <c r="I192">
        <f>IF(Ang_diff2!I192&gt;Final!$D$15,1,0)</f>
        <v>0</v>
      </c>
      <c r="J192">
        <f>IF(Ang_diff2!J192&gt;Final!$D$16,1,0)</f>
        <v>0</v>
      </c>
      <c r="K192">
        <f>IF(Ang_diff2!K192&gt;Final!$D$17,1,0)</f>
        <v>0</v>
      </c>
      <c r="L192">
        <f>IF(Ang_diff2!L192&gt;Final!$D$18,1,0)</f>
        <v>0</v>
      </c>
      <c r="M192" t="e">
        <f>IF(Ang_diff2!M192&gt;Final!#REF!,1,0)</f>
        <v>#REF!</v>
      </c>
      <c r="N192">
        <f>IF(Ang_diff2!N192&gt;Final!$D$21,1,0)</f>
        <v>0</v>
      </c>
      <c r="O192">
        <f>IF(Ang_diff2!O192&gt;Final!$D$22,1,0)</f>
        <v>0</v>
      </c>
      <c r="P192">
        <f>IF(Ang_diff2!P192&gt;Final!$D$23,1,0)</f>
        <v>0</v>
      </c>
    </row>
    <row r="193" spans="1:16" x14ac:dyDescent="0.25">
      <c r="A193" s="3">
        <v>0.132638888888889</v>
      </c>
      <c r="B193">
        <f>IF(Ang_diff2!B193&gt;Final!$D$8,1,0)</f>
        <v>0</v>
      </c>
      <c r="C193">
        <f>IF(Ang_diff2!C193&gt;Final!$D$9,1,0)</f>
        <v>0</v>
      </c>
      <c r="D193">
        <f>IF(Ang_diff2!D193&gt;Final!$D$10,1,0)</f>
        <v>0</v>
      </c>
      <c r="E193">
        <f>IF(Ang_diff2!E193&gt;Final!$D$11,1,0)</f>
        <v>0</v>
      </c>
      <c r="F193">
        <f>IF(Ang_diff2!F193&gt;Final!$D$12,1,0)</f>
        <v>0</v>
      </c>
      <c r="G193">
        <f>IF(Ang_diff2!G193&gt;Final!$D$13,1,0)</f>
        <v>0</v>
      </c>
      <c r="H193">
        <f>IF(Ang_diff2!H193&gt;Final!$D$14,1,0)</f>
        <v>0</v>
      </c>
      <c r="I193">
        <f>IF(Ang_diff2!I193&gt;Final!$D$15,1,0)</f>
        <v>0</v>
      </c>
      <c r="J193">
        <f>IF(Ang_diff2!J193&gt;Final!$D$16,1,0)</f>
        <v>0</v>
      </c>
      <c r="K193">
        <f>IF(Ang_diff2!K193&gt;Final!$D$17,1,0)</f>
        <v>0</v>
      </c>
      <c r="L193">
        <f>IF(Ang_diff2!L193&gt;Final!$D$18,1,0)</f>
        <v>0</v>
      </c>
      <c r="M193" t="e">
        <f>IF(Ang_diff2!M193&gt;Final!#REF!,1,0)</f>
        <v>#REF!</v>
      </c>
      <c r="N193">
        <f>IF(Ang_diff2!N193&gt;Final!$D$21,1,0)</f>
        <v>0</v>
      </c>
      <c r="O193">
        <f>IF(Ang_diff2!O193&gt;Final!$D$22,1,0)</f>
        <v>0</v>
      </c>
      <c r="P193">
        <f>IF(Ang_diff2!P193&gt;Final!$D$23,1,0)</f>
        <v>0</v>
      </c>
    </row>
    <row r="194" spans="1:16" x14ac:dyDescent="0.25">
      <c r="A194" s="3">
        <v>0.133333333333333</v>
      </c>
      <c r="B194">
        <f>IF(Ang_diff2!B194&gt;Final!$D$8,1,0)</f>
        <v>0</v>
      </c>
      <c r="C194">
        <f>IF(Ang_diff2!C194&gt;Final!$D$9,1,0)</f>
        <v>0</v>
      </c>
      <c r="D194">
        <f>IF(Ang_diff2!D194&gt;Final!$D$10,1,0)</f>
        <v>0</v>
      </c>
      <c r="E194">
        <f>IF(Ang_diff2!E194&gt;Final!$D$11,1,0)</f>
        <v>0</v>
      </c>
      <c r="F194">
        <f>IF(Ang_diff2!F194&gt;Final!$D$12,1,0)</f>
        <v>0</v>
      </c>
      <c r="G194">
        <f>IF(Ang_diff2!G194&gt;Final!$D$13,1,0)</f>
        <v>0</v>
      </c>
      <c r="H194">
        <f>IF(Ang_diff2!H194&gt;Final!$D$14,1,0)</f>
        <v>0</v>
      </c>
      <c r="I194">
        <f>IF(Ang_diff2!I194&gt;Final!$D$15,1,0)</f>
        <v>0</v>
      </c>
      <c r="J194">
        <f>IF(Ang_diff2!J194&gt;Final!$D$16,1,0)</f>
        <v>0</v>
      </c>
      <c r="K194">
        <f>IF(Ang_diff2!K194&gt;Final!$D$17,1,0)</f>
        <v>0</v>
      </c>
      <c r="L194">
        <f>IF(Ang_diff2!L194&gt;Final!$D$18,1,0)</f>
        <v>0</v>
      </c>
      <c r="M194" t="e">
        <f>IF(Ang_diff2!M194&gt;Final!#REF!,1,0)</f>
        <v>#REF!</v>
      </c>
      <c r="N194">
        <f>IF(Ang_diff2!N194&gt;Final!$D$21,1,0)</f>
        <v>0</v>
      </c>
      <c r="O194">
        <f>IF(Ang_diff2!O194&gt;Final!$D$22,1,0)</f>
        <v>0</v>
      </c>
      <c r="P194">
        <f>IF(Ang_diff2!P194&gt;Final!$D$23,1,0)</f>
        <v>0</v>
      </c>
    </row>
    <row r="195" spans="1:16" x14ac:dyDescent="0.25">
      <c r="A195" s="3">
        <v>0.134027777777778</v>
      </c>
      <c r="B195">
        <f>IF(Ang_diff2!B195&gt;Final!$D$8,1,0)</f>
        <v>0</v>
      </c>
      <c r="C195">
        <f>IF(Ang_diff2!C195&gt;Final!$D$9,1,0)</f>
        <v>0</v>
      </c>
      <c r="D195">
        <f>IF(Ang_diff2!D195&gt;Final!$D$10,1,0)</f>
        <v>0</v>
      </c>
      <c r="E195">
        <f>IF(Ang_diff2!E195&gt;Final!$D$11,1,0)</f>
        <v>0</v>
      </c>
      <c r="F195">
        <f>IF(Ang_diff2!F195&gt;Final!$D$12,1,0)</f>
        <v>0</v>
      </c>
      <c r="G195">
        <f>IF(Ang_diff2!G195&gt;Final!$D$13,1,0)</f>
        <v>0</v>
      </c>
      <c r="H195">
        <f>IF(Ang_diff2!H195&gt;Final!$D$14,1,0)</f>
        <v>0</v>
      </c>
      <c r="I195">
        <f>IF(Ang_diff2!I195&gt;Final!$D$15,1,0)</f>
        <v>0</v>
      </c>
      <c r="J195">
        <f>IF(Ang_diff2!J195&gt;Final!$D$16,1,0)</f>
        <v>0</v>
      </c>
      <c r="K195">
        <f>IF(Ang_diff2!K195&gt;Final!$D$17,1,0)</f>
        <v>0</v>
      </c>
      <c r="L195">
        <f>IF(Ang_diff2!L195&gt;Final!$D$18,1,0)</f>
        <v>0</v>
      </c>
      <c r="M195" t="e">
        <f>IF(Ang_diff2!M195&gt;Final!#REF!,1,0)</f>
        <v>#REF!</v>
      </c>
      <c r="N195">
        <f>IF(Ang_diff2!N195&gt;Final!$D$21,1,0)</f>
        <v>0</v>
      </c>
      <c r="O195">
        <f>IF(Ang_diff2!O195&gt;Final!$D$22,1,0)</f>
        <v>0</v>
      </c>
      <c r="P195">
        <f>IF(Ang_diff2!P195&gt;Final!$D$23,1,0)</f>
        <v>0</v>
      </c>
    </row>
    <row r="196" spans="1:16" x14ac:dyDescent="0.25">
      <c r="A196" s="3">
        <v>0.13472222222222199</v>
      </c>
      <c r="B196">
        <f>IF(Ang_diff2!B196&gt;Final!$D$8,1,0)</f>
        <v>0</v>
      </c>
      <c r="C196">
        <f>IF(Ang_diff2!C196&gt;Final!$D$9,1,0)</f>
        <v>0</v>
      </c>
      <c r="D196">
        <f>IF(Ang_diff2!D196&gt;Final!$D$10,1,0)</f>
        <v>0</v>
      </c>
      <c r="E196">
        <f>IF(Ang_diff2!E196&gt;Final!$D$11,1,0)</f>
        <v>0</v>
      </c>
      <c r="F196">
        <f>IF(Ang_diff2!F196&gt;Final!$D$12,1,0)</f>
        <v>0</v>
      </c>
      <c r="G196">
        <f>IF(Ang_diff2!G196&gt;Final!$D$13,1,0)</f>
        <v>0</v>
      </c>
      <c r="H196">
        <f>IF(Ang_diff2!H196&gt;Final!$D$14,1,0)</f>
        <v>0</v>
      </c>
      <c r="I196">
        <f>IF(Ang_diff2!I196&gt;Final!$D$15,1,0)</f>
        <v>0</v>
      </c>
      <c r="J196">
        <f>IF(Ang_diff2!J196&gt;Final!$D$16,1,0)</f>
        <v>0</v>
      </c>
      <c r="K196">
        <f>IF(Ang_diff2!K196&gt;Final!$D$17,1,0)</f>
        <v>0</v>
      </c>
      <c r="L196">
        <f>IF(Ang_diff2!L196&gt;Final!$D$18,1,0)</f>
        <v>0</v>
      </c>
      <c r="M196" t="e">
        <f>IF(Ang_diff2!M196&gt;Final!#REF!,1,0)</f>
        <v>#REF!</v>
      </c>
      <c r="N196">
        <f>IF(Ang_diff2!N196&gt;Final!$D$21,1,0)</f>
        <v>0</v>
      </c>
      <c r="O196">
        <f>IF(Ang_diff2!O196&gt;Final!$D$22,1,0)</f>
        <v>0</v>
      </c>
      <c r="P196">
        <f>IF(Ang_diff2!P196&gt;Final!$D$23,1,0)</f>
        <v>0</v>
      </c>
    </row>
    <row r="197" spans="1:16" x14ac:dyDescent="0.25">
      <c r="A197" s="3">
        <v>0.13541666666666699</v>
      </c>
      <c r="B197">
        <f>IF(Ang_diff2!B197&gt;Final!$D$8,1,0)</f>
        <v>0</v>
      </c>
      <c r="C197">
        <f>IF(Ang_diff2!C197&gt;Final!$D$9,1,0)</f>
        <v>0</v>
      </c>
      <c r="D197">
        <f>IF(Ang_diff2!D197&gt;Final!$D$10,1,0)</f>
        <v>0</v>
      </c>
      <c r="E197">
        <f>IF(Ang_diff2!E197&gt;Final!$D$11,1,0)</f>
        <v>0</v>
      </c>
      <c r="F197">
        <f>IF(Ang_diff2!F197&gt;Final!$D$12,1,0)</f>
        <v>0</v>
      </c>
      <c r="G197">
        <f>IF(Ang_diff2!G197&gt;Final!$D$13,1,0)</f>
        <v>0</v>
      </c>
      <c r="H197">
        <f>IF(Ang_diff2!H197&gt;Final!$D$14,1,0)</f>
        <v>0</v>
      </c>
      <c r="I197">
        <f>IF(Ang_diff2!I197&gt;Final!$D$15,1,0)</f>
        <v>0</v>
      </c>
      <c r="J197">
        <f>IF(Ang_diff2!J197&gt;Final!$D$16,1,0)</f>
        <v>0</v>
      </c>
      <c r="K197">
        <f>IF(Ang_diff2!K197&gt;Final!$D$17,1,0)</f>
        <v>0</v>
      </c>
      <c r="L197">
        <f>IF(Ang_diff2!L197&gt;Final!$D$18,1,0)</f>
        <v>0</v>
      </c>
      <c r="M197" t="e">
        <f>IF(Ang_diff2!M197&gt;Final!#REF!,1,0)</f>
        <v>#REF!</v>
      </c>
      <c r="N197">
        <f>IF(Ang_diff2!N197&gt;Final!$D$21,1,0)</f>
        <v>0</v>
      </c>
      <c r="O197">
        <f>IF(Ang_diff2!O197&gt;Final!$D$22,1,0)</f>
        <v>0</v>
      </c>
      <c r="P197">
        <f>IF(Ang_diff2!P197&gt;Final!$D$23,1,0)</f>
        <v>0</v>
      </c>
    </row>
    <row r="198" spans="1:16" x14ac:dyDescent="0.25">
      <c r="A198" s="3">
        <v>0.13611111111111099</v>
      </c>
      <c r="B198">
        <f>IF(Ang_diff2!B198&gt;Final!$D$8,1,0)</f>
        <v>0</v>
      </c>
      <c r="C198">
        <f>IF(Ang_diff2!C198&gt;Final!$D$9,1,0)</f>
        <v>0</v>
      </c>
      <c r="D198">
        <f>IF(Ang_diff2!D198&gt;Final!$D$10,1,0)</f>
        <v>0</v>
      </c>
      <c r="E198">
        <f>IF(Ang_diff2!E198&gt;Final!$D$11,1,0)</f>
        <v>0</v>
      </c>
      <c r="F198">
        <f>IF(Ang_diff2!F198&gt;Final!$D$12,1,0)</f>
        <v>0</v>
      </c>
      <c r="G198">
        <f>IF(Ang_diff2!G198&gt;Final!$D$13,1,0)</f>
        <v>0</v>
      </c>
      <c r="H198">
        <f>IF(Ang_diff2!H198&gt;Final!$D$14,1,0)</f>
        <v>0</v>
      </c>
      <c r="I198">
        <f>IF(Ang_diff2!I198&gt;Final!$D$15,1,0)</f>
        <v>0</v>
      </c>
      <c r="J198">
        <f>IF(Ang_diff2!J198&gt;Final!$D$16,1,0)</f>
        <v>0</v>
      </c>
      <c r="K198">
        <f>IF(Ang_diff2!K198&gt;Final!$D$17,1,0)</f>
        <v>0</v>
      </c>
      <c r="L198">
        <f>IF(Ang_diff2!L198&gt;Final!$D$18,1,0)</f>
        <v>0</v>
      </c>
      <c r="M198" t="e">
        <f>IF(Ang_diff2!M198&gt;Final!#REF!,1,0)</f>
        <v>#REF!</v>
      </c>
      <c r="N198">
        <f>IF(Ang_diff2!N198&gt;Final!$D$21,1,0)</f>
        <v>0</v>
      </c>
      <c r="O198">
        <f>IF(Ang_diff2!O198&gt;Final!$D$22,1,0)</f>
        <v>0</v>
      </c>
      <c r="P198">
        <f>IF(Ang_diff2!P198&gt;Final!$D$23,1,0)</f>
        <v>0</v>
      </c>
    </row>
    <row r="199" spans="1:16" x14ac:dyDescent="0.25">
      <c r="A199" s="3">
        <v>0.13680555555555601</v>
      </c>
      <c r="B199">
        <f>IF(Ang_diff2!B199&gt;Final!$D$8,1,0)</f>
        <v>0</v>
      </c>
      <c r="C199">
        <f>IF(Ang_diff2!C199&gt;Final!$D$9,1,0)</f>
        <v>0</v>
      </c>
      <c r="D199">
        <f>IF(Ang_diff2!D199&gt;Final!$D$10,1,0)</f>
        <v>0</v>
      </c>
      <c r="E199">
        <f>IF(Ang_diff2!E199&gt;Final!$D$11,1,0)</f>
        <v>0</v>
      </c>
      <c r="F199">
        <f>IF(Ang_diff2!F199&gt;Final!$D$12,1,0)</f>
        <v>0</v>
      </c>
      <c r="G199">
        <f>IF(Ang_diff2!G199&gt;Final!$D$13,1,0)</f>
        <v>0</v>
      </c>
      <c r="H199">
        <f>IF(Ang_diff2!H199&gt;Final!$D$14,1,0)</f>
        <v>0</v>
      </c>
      <c r="I199">
        <f>IF(Ang_diff2!I199&gt;Final!$D$15,1,0)</f>
        <v>0</v>
      </c>
      <c r="J199">
        <f>IF(Ang_diff2!J199&gt;Final!$D$16,1,0)</f>
        <v>0</v>
      </c>
      <c r="K199">
        <f>IF(Ang_diff2!K199&gt;Final!$D$17,1,0)</f>
        <v>0</v>
      </c>
      <c r="L199">
        <f>IF(Ang_diff2!L199&gt;Final!$D$18,1,0)</f>
        <v>0</v>
      </c>
      <c r="M199" t="e">
        <f>IF(Ang_diff2!M199&gt;Final!#REF!,1,0)</f>
        <v>#REF!</v>
      </c>
      <c r="N199">
        <f>IF(Ang_diff2!N199&gt;Final!$D$21,1,0)</f>
        <v>0</v>
      </c>
      <c r="O199">
        <f>IF(Ang_diff2!O199&gt;Final!$D$22,1,0)</f>
        <v>0</v>
      </c>
      <c r="P199">
        <f>IF(Ang_diff2!P199&gt;Final!$D$23,1,0)</f>
        <v>0</v>
      </c>
    </row>
    <row r="200" spans="1:16" x14ac:dyDescent="0.25">
      <c r="A200" s="3">
        <v>0.13750000000000001</v>
      </c>
      <c r="B200">
        <f>IF(Ang_diff2!B200&gt;Final!$D$8,1,0)</f>
        <v>0</v>
      </c>
      <c r="C200">
        <f>IF(Ang_diff2!C200&gt;Final!$D$9,1,0)</f>
        <v>0</v>
      </c>
      <c r="D200">
        <f>IF(Ang_diff2!D200&gt;Final!$D$10,1,0)</f>
        <v>0</v>
      </c>
      <c r="E200">
        <f>IF(Ang_diff2!E200&gt;Final!$D$11,1,0)</f>
        <v>0</v>
      </c>
      <c r="F200">
        <f>IF(Ang_diff2!F200&gt;Final!$D$12,1,0)</f>
        <v>0</v>
      </c>
      <c r="G200">
        <f>IF(Ang_diff2!G200&gt;Final!$D$13,1,0)</f>
        <v>0</v>
      </c>
      <c r="H200">
        <f>IF(Ang_diff2!H200&gt;Final!$D$14,1,0)</f>
        <v>0</v>
      </c>
      <c r="I200">
        <f>IF(Ang_diff2!I200&gt;Final!$D$15,1,0)</f>
        <v>0</v>
      </c>
      <c r="J200">
        <f>IF(Ang_diff2!J200&gt;Final!$D$16,1,0)</f>
        <v>0</v>
      </c>
      <c r="K200">
        <f>IF(Ang_diff2!K200&gt;Final!$D$17,1,0)</f>
        <v>0</v>
      </c>
      <c r="L200">
        <f>IF(Ang_diff2!L200&gt;Final!$D$18,1,0)</f>
        <v>0</v>
      </c>
      <c r="M200" t="e">
        <f>IF(Ang_diff2!M200&gt;Final!#REF!,1,0)</f>
        <v>#REF!</v>
      </c>
      <c r="N200">
        <f>IF(Ang_diff2!N200&gt;Final!$D$21,1,0)</f>
        <v>0</v>
      </c>
      <c r="O200">
        <f>IF(Ang_diff2!O200&gt;Final!$D$22,1,0)</f>
        <v>0</v>
      </c>
      <c r="P200">
        <f>IF(Ang_diff2!P200&gt;Final!$D$23,1,0)</f>
        <v>0</v>
      </c>
    </row>
    <row r="201" spans="1:16" x14ac:dyDescent="0.25">
      <c r="A201" s="3">
        <v>0.13819444444444401</v>
      </c>
      <c r="B201">
        <f>IF(Ang_diff2!B201&gt;Final!$D$8,1,0)</f>
        <v>0</v>
      </c>
      <c r="C201">
        <f>IF(Ang_diff2!C201&gt;Final!$D$9,1,0)</f>
        <v>0</v>
      </c>
      <c r="D201">
        <f>IF(Ang_diff2!D201&gt;Final!$D$10,1,0)</f>
        <v>0</v>
      </c>
      <c r="E201">
        <f>IF(Ang_diff2!E201&gt;Final!$D$11,1,0)</f>
        <v>0</v>
      </c>
      <c r="F201">
        <f>IF(Ang_diff2!F201&gt;Final!$D$12,1,0)</f>
        <v>0</v>
      </c>
      <c r="G201">
        <f>IF(Ang_diff2!G201&gt;Final!$D$13,1,0)</f>
        <v>0</v>
      </c>
      <c r="H201">
        <f>IF(Ang_diff2!H201&gt;Final!$D$14,1,0)</f>
        <v>0</v>
      </c>
      <c r="I201">
        <f>IF(Ang_diff2!I201&gt;Final!$D$15,1,0)</f>
        <v>0</v>
      </c>
      <c r="J201">
        <f>IF(Ang_diff2!J201&gt;Final!$D$16,1,0)</f>
        <v>0</v>
      </c>
      <c r="K201">
        <f>IF(Ang_diff2!K201&gt;Final!$D$17,1,0)</f>
        <v>0</v>
      </c>
      <c r="L201">
        <f>IF(Ang_diff2!L201&gt;Final!$D$18,1,0)</f>
        <v>0</v>
      </c>
      <c r="M201" t="e">
        <f>IF(Ang_diff2!M201&gt;Final!#REF!,1,0)</f>
        <v>#REF!</v>
      </c>
      <c r="N201">
        <f>IF(Ang_diff2!N201&gt;Final!$D$21,1,0)</f>
        <v>0</v>
      </c>
      <c r="O201">
        <f>IF(Ang_diff2!O201&gt;Final!$D$22,1,0)</f>
        <v>0</v>
      </c>
      <c r="P201">
        <f>IF(Ang_diff2!P201&gt;Final!$D$23,1,0)</f>
        <v>0</v>
      </c>
    </row>
    <row r="202" spans="1:16" x14ac:dyDescent="0.25">
      <c r="A202" s="3">
        <v>0.13888888888888901</v>
      </c>
      <c r="B202">
        <f>IF(Ang_diff2!B202&gt;Final!$D$8,1,0)</f>
        <v>0</v>
      </c>
      <c r="C202">
        <f>IF(Ang_diff2!C202&gt;Final!$D$9,1,0)</f>
        <v>0</v>
      </c>
      <c r="D202">
        <f>IF(Ang_diff2!D202&gt;Final!$D$10,1,0)</f>
        <v>0</v>
      </c>
      <c r="E202">
        <f>IF(Ang_diff2!E202&gt;Final!$D$11,1,0)</f>
        <v>0</v>
      </c>
      <c r="F202">
        <f>IF(Ang_diff2!F202&gt;Final!$D$12,1,0)</f>
        <v>0</v>
      </c>
      <c r="G202">
        <f>IF(Ang_diff2!G202&gt;Final!$D$13,1,0)</f>
        <v>0</v>
      </c>
      <c r="H202">
        <f>IF(Ang_diff2!H202&gt;Final!$D$14,1,0)</f>
        <v>0</v>
      </c>
      <c r="I202">
        <f>IF(Ang_diff2!I202&gt;Final!$D$15,1,0)</f>
        <v>0</v>
      </c>
      <c r="J202">
        <f>IF(Ang_diff2!J202&gt;Final!$D$16,1,0)</f>
        <v>0</v>
      </c>
      <c r="K202">
        <f>IF(Ang_diff2!K202&gt;Final!$D$17,1,0)</f>
        <v>0</v>
      </c>
      <c r="L202">
        <f>IF(Ang_diff2!L202&gt;Final!$D$18,1,0)</f>
        <v>0</v>
      </c>
      <c r="M202" t="e">
        <f>IF(Ang_diff2!M202&gt;Final!#REF!,1,0)</f>
        <v>#REF!</v>
      </c>
      <c r="N202">
        <f>IF(Ang_diff2!N202&gt;Final!$D$21,1,0)</f>
        <v>0</v>
      </c>
      <c r="O202">
        <f>IF(Ang_diff2!O202&gt;Final!$D$22,1,0)</f>
        <v>0</v>
      </c>
      <c r="P202">
        <f>IF(Ang_diff2!P202&gt;Final!$D$23,1,0)</f>
        <v>0</v>
      </c>
    </row>
    <row r="203" spans="1:16" x14ac:dyDescent="0.25">
      <c r="A203" s="3">
        <v>0.139583333333333</v>
      </c>
      <c r="B203">
        <f>IF(Ang_diff2!B203&gt;Final!$D$8,1,0)</f>
        <v>0</v>
      </c>
      <c r="C203">
        <f>IF(Ang_diff2!C203&gt;Final!$D$9,1,0)</f>
        <v>0</v>
      </c>
      <c r="D203">
        <f>IF(Ang_diff2!D203&gt;Final!$D$10,1,0)</f>
        <v>0</v>
      </c>
      <c r="E203">
        <f>IF(Ang_diff2!E203&gt;Final!$D$11,1,0)</f>
        <v>0</v>
      </c>
      <c r="F203">
        <f>IF(Ang_diff2!F203&gt;Final!$D$12,1,0)</f>
        <v>0</v>
      </c>
      <c r="G203">
        <f>IF(Ang_diff2!G203&gt;Final!$D$13,1,0)</f>
        <v>0</v>
      </c>
      <c r="H203">
        <f>IF(Ang_diff2!H203&gt;Final!$D$14,1,0)</f>
        <v>0</v>
      </c>
      <c r="I203">
        <f>IF(Ang_diff2!I203&gt;Final!$D$15,1,0)</f>
        <v>0</v>
      </c>
      <c r="J203">
        <f>IF(Ang_diff2!J203&gt;Final!$D$16,1,0)</f>
        <v>0</v>
      </c>
      <c r="K203">
        <f>IF(Ang_diff2!K203&gt;Final!$D$17,1,0)</f>
        <v>0</v>
      </c>
      <c r="L203">
        <f>IF(Ang_diff2!L203&gt;Final!$D$18,1,0)</f>
        <v>0</v>
      </c>
      <c r="M203" t="e">
        <f>IF(Ang_diff2!M203&gt;Final!#REF!,1,0)</f>
        <v>#REF!</v>
      </c>
      <c r="N203">
        <f>IF(Ang_diff2!N203&gt;Final!$D$21,1,0)</f>
        <v>0</v>
      </c>
      <c r="O203">
        <f>IF(Ang_diff2!O203&gt;Final!$D$22,1,0)</f>
        <v>0</v>
      </c>
      <c r="P203">
        <f>IF(Ang_diff2!P203&gt;Final!$D$23,1,0)</f>
        <v>0</v>
      </c>
    </row>
    <row r="204" spans="1:16" x14ac:dyDescent="0.25">
      <c r="A204" s="3">
        <v>0.140277777777778</v>
      </c>
      <c r="B204">
        <f>IF(Ang_diff2!B204&gt;Final!$D$8,1,0)</f>
        <v>0</v>
      </c>
      <c r="C204">
        <f>IF(Ang_diff2!C204&gt;Final!$D$9,1,0)</f>
        <v>0</v>
      </c>
      <c r="D204">
        <f>IF(Ang_diff2!D204&gt;Final!$D$10,1,0)</f>
        <v>0</v>
      </c>
      <c r="E204">
        <f>IF(Ang_diff2!E204&gt;Final!$D$11,1,0)</f>
        <v>0</v>
      </c>
      <c r="F204">
        <f>IF(Ang_diff2!F204&gt;Final!$D$12,1,0)</f>
        <v>0</v>
      </c>
      <c r="G204">
        <f>IF(Ang_diff2!G204&gt;Final!$D$13,1,0)</f>
        <v>0</v>
      </c>
      <c r="H204">
        <f>IF(Ang_diff2!H204&gt;Final!$D$14,1,0)</f>
        <v>0</v>
      </c>
      <c r="I204">
        <f>IF(Ang_diff2!I204&gt;Final!$D$15,1,0)</f>
        <v>0</v>
      </c>
      <c r="J204">
        <f>IF(Ang_diff2!J204&gt;Final!$D$16,1,0)</f>
        <v>0</v>
      </c>
      <c r="K204">
        <f>IF(Ang_diff2!K204&gt;Final!$D$17,1,0)</f>
        <v>0</v>
      </c>
      <c r="L204">
        <f>IF(Ang_diff2!L204&gt;Final!$D$18,1,0)</f>
        <v>0</v>
      </c>
      <c r="M204" t="e">
        <f>IF(Ang_diff2!M204&gt;Final!#REF!,1,0)</f>
        <v>#REF!</v>
      </c>
      <c r="N204">
        <f>IF(Ang_diff2!N204&gt;Final!$D$21,1,0)</f>
        <v>0</v>
      </c>
      <c r="O204">
        <f>IF(Ang_diff2!O204&gt;Final!$D$22,1,0)</f>
        <v>0</v>
      </c>
      <c r="P204">
        <f>IF(Ang_diff2!P204&gt;Final!$D$23,1,0)</f>
        <v>0</v>
      </c>
    </row>
    <row r="205" spans="1:16" x14ac:dyDescent="0.25">
      <c r="A205" s="3">
        <v>0.140972222222222</v>
      </c>
      <c r="B205">
        <f>IF(Ang_diff2!B205&gt;Final!$D$8,1,0)</f>
        <v>0</v>
      </c>
      <c r="C205">
        <f>IF(Ang_diff2!C205&gt;Final!$D$9,1,0)</f>
        <v>0</v>
      </c>
      <c r="D205">
        <f>IF(Ang_diff2!D205&gt;Final!$D$10,1,0)</f>
        <v>0</v>
      </c>
      <c r="E205">
        <f>IF(Ang_diff2!E205&gt;Final!$D$11,1,0)</f>
        <v>0</v>
      </c>
      <c r="F205">
        <f>IF(Ang_diff2!F205&gt;Final!$D$12,1,0)</f>
        <v>0</v>
      </c>
      <c r="G205">
        <f>IF(Ang_diff2!G205&gt;Final!$D$13,1,0)</f>
        <v>0</v>
      </c>
      <c r="H205">
        <f>IF(Ang_diff2!H205&gt;Final!$D$14,1,0)</f>
        <v>0</v>
      </c>
      <c r="I205">
        <f>IF(Ang_diff2!I205&gt;Final!$D$15,1,0)</f>
        <v>0</v>
      </c>
      <c r="J205">
        <f>IF(Ang_diff2!J205&gt;Final!$D$16,1,0)</f>
        <v>0</v>
      </c>
      <c r="K205">
        <f>IF(Ang_diff2!K205&gt;Final!$D$17,1,0)</f>
        <v>0</v>
      </c>
      <c r="L205">
        <f>IF(Ang_diff2!L205&gt;Final!$D$18,1,0)</f>
        <v>0</v>
      </c>
      <c r="M205" t="e">
        <f>IF(Ang_diff2!M205&gt;Final!#REF!,1,0)</f>
        <v>#REF!</v>
      </c>
      <c r="N205">
        <f>IF(Ang_diff2!N205&gt;Final!$D$21,1,0)</f>
        <v>0</v>
      </c>
      <c r="O205">
        <f>IF(Ang_diff2!O205&gt;Final!$D$22,1,0)</f>
        <v>0</v>
      </c>
      <c r="P205">
        <f>IF(Ang_diff2!P205&gt;Final!$D$23,1,0)</f>
        <v>0</v>
      </c>
    </row>
    <row r="206" spans="1:16" x14ac:dyDescent="0.25">
      <c r="A206" s="3">
        <v>0.141666666666667</v>
      </c>
      <c r="B206">
        <f>IF(Ang_diff2!B206&gt;Final!$D$8,1,0)</f>
        <v>0</v>
      </c>
      <c r="C206">
        <f>IF(Ang_diff2!C206&gt;Final!$D$9,1,0)</f>
        <v>0</v>
      </c>
      <c r="D206">
        <f>IF(Ang_diff2!D206&gt;Final!$D$10,1,0)</f>
        <v>0</v>
      </c>
      <c r="E206">
        <f>IF(Ang_diff2!E206&gt;Final!$D$11,1,0)</f>
        <v>0</v>
      </c>
      <c r="F206">
        <f>IF(Ang_diff2!F206&gt;Final!$D$12,1,0)</f>
        <v>0</v>
      </c>
      <c r="G206">
        <f>IF(Ang_diff2!G206&gt;Final!$D$13,1,0)</f>
        <v>0</v>
      </c>
      <c r="H206">
        <f>IF(Ang_diff2!H206&gt;Final!$D$14,1,0)</f>
        <v>0</v>
      </c>
      <c r="I206">
        <f>IF(Ang_diff2!I206&gt;Final!$D$15,1,0)</f>
        <v>0</v>
      </c>
      <c r="J206">
        <f>IF(Ang_diff2!J206&gt;Final!$D$16,1,0)</f>
        <v>0</v>
      </c>
      <c r="K206">
        <f>IF(Ang_diff2!K206&gt;Final!$D$17,1,0)</f>
        <v>0</v>
      </c>
      <c r="L206">
        <f>IF(Ang_diff2!L206&gt;Final!$D$18,1,0)</f>
        <v>0</v>
      </c>
      <c r="M206" t="e">
        <f>IF(Ang_diff2!M206&gt;Final!#REF!,1,0)</f>
        <v>#REF!</v>
      </c>
      <c r="N206">
        <f>IF(Ang_diff2!N206&gt;Final!$D$21,1,0)</f>
        <v>0</v>
      </c>
      <c r="O206">
        <f>IF(Ang_diff2!O206&gt;Final!$D$22,1,0)</f>
        <v>0</v>
      </c>
      <c r="P206">
        <f>IF(Ang_diff2!P206&gt;Final!$D$23,1,0)</f>
        <v>0</v>
      </c>
    </row>
    <row r="207" spans="1:16" x14ac:dyDescent="0.25">
      <c r="A207" s="3">
        <v>0.14236111111111099</v>
      </c>
      <c r="B207">
        <f>IF(Ang_diff2!B207&gt;Final!$D$8,1,0)</f>
        <v>0</v>
      </c>
      <c r="C207">
        <f>IF(Ang_diff2!C207&gt;Final!$D$9,1,0)</f>
        <v>0</v>
      </c>
      <c r="D207">
        <f>IF(Ang_diff2!D207&gt;Final!$D$10,1,0)</f>
        <v>0</v>
      </c>
      <c r="E207">
        <f>IF(Ang_diff2!E207&gt;Final!$D$11,1,0)</f>
        <v>0</v>
      </c>
      <c r="F207">
        <f>IF(Ang_diff2!F207&gt;Final!$D$12,1,0)</f>
        <v>0</v>
      </c>
      <c r="G207">
        <f>IF(Ang_diff2!G207&gt;Final!$D$13,1,0)</f>
        <v>0</v>
      </c>
      <c r="H207">
        <f>IF(Ang_diff2!H207&gt;Final!$D$14,1,0)</f>
        <v>0</v>
      </c>
      <c r="I207">
        <f>IF(Ang_diff2!I207&gt;Final!$D$15,1,0)</f>
        <v>0</v>
      </c>
      <c r="J207">
        <f>IF(Ang_diff2!J207&gt;Final!$D$16,1,0)</f>
        <v>0</v>
      </c>
      <c r="K207">
        <f>IF(Ang_diff2!K207&gt;Final!$D$17,1,0)</f>
        <v>0</v>
      </c>
      <c r="L207">
        <f>IF(Ang_diff2!L207&gt;Final!$D$18,1,0)</f>
        <v>0</v>
      </c>
      <c r="M207" t="e">
        <f>IF(Ang_diff2!M207&gt;Final!#REF!,1,0)</f>
        <v>#REF!</v>
      </c>
      <c r="N207">
        <f>IF(Ang_diff2!N207&gt;Final!$D$21,1,0)</f>
        <v>0</v>
      </c>
      <c r="O207">
        <f>IF(Ang_diff2!O207&gt;Final!$D$22,1,0)</f>
        <v>0</v>
      </c>
      <c r="P207">
        <f>IF(Ang_diff2!P207&gt;Final!$D$23,1,0)</f>
        <v>0</v>
      </c>
    </row>
    <row r="208" spans="1:16" x14ac:dyDescent="0.25">
      <c r="A208" s="3">
        <v>0.14305555555555599</v>
      </c>
      <c r="B208">
        <f>IF(Ang_diff2!B208&gt;Final!$D$8,1,0)</f>
        <v>0</v>
      </c>
      <c r="C208">
        <f>IF(Ang_diff2!C208&gt;Final!$D$9,1,0)</f>
        <v>0</v>
      </c>
      <c r="D208">
        <f>IF(Ang_diff2!D208&gt;Final!$D$10,1,0)</f>
        <v>0</v>
      </c>
      <c r="E208">
        <f>IF(Ang_diff2!E208&gt;Final!$D$11,1,0)</f>
        <v>0</v>
      </c>
      <c r="F208">
        <f>IF(Ang_diff2!F208&gt;Final!$D$12,1,0)</f>
        <v>0</v>
      </c>
      <c r="G208">
        <f>IF(Ang_diff2!G208&gt;Final!$D$13,1,0)</f>
        <v>0</v>
      </c>
      <c r="H208">
        <f>IF(Ang_diff2!H208&gt;Final!$D$14,1,0)</f>
        <v>0</v>
      </c>
      <c r="I208">
        <f>IF(Ang_diff2!I208&gt;Final!$D$15,1,0)</f>
        <v>0</v>
      </c>
      <c r="J208">
        <f>IF(Ang_diff2!J208&gt;Final!$D$16,1,0)</f>
        <v>0</v>
      </c>
      <c r="K208">
        <f>IF(Ang_diff2!K208&gt;Final!$D$17,1,0)</f>
        <v>0</v>
      </c>
      <c r="L208">
        <f>IF(Ang_diff2!L208&gt;Final!$D$18,1,0)</f>
        <v>0</v>
      </c>
      <c r="M208" t="e">
        <f>IF(Ang_diff2!M208&gt;Final!#REF!,1,0)</f>
        <v>#REF!</v>
      </c>
      <c r="N208">
        <f>IF(Ang_diff2!N208&gt;Final!$D$21,1,0)</f>
        <v>0</v>
      </c>
      <c r="O208">
        <f>IF(Ang_diff2!O208&gt;Final!$D$22,1,0)</f>
        <v>0</v>
      </c>
      <c r="P208">
        <f>IF(Ang_diff2!P208&gt;Final!$D$23,1,0)</f>
        <v>0</v>
      </c>
    </row>
    <row r="209" spans="1:16" x14ac:dyDescent="0.25">
      <c r="A209" s="3">
        <v>0.14374999999999999</v>
      </c>
      <c r="B209">
        <f>IF(Ang_diff2!B209&gt;Final!$D$8,1,0)</f>
        <v>0</v>
      </c>
      <c r="C209">
        <f>IF(Ang_diff2!C209&gt;Final!$D$9,1,0)</f>
        <v>0</v>
      </c>
      <c r="D209">
        <f>IF(Ang_diff2!D209&gt;Final!$D$10,1,0)</f>
        <v>0</v>
      </c>
      <c r="E209">
        <f>IF(Ang_diff2!E209&gt;Final!$D$11,1,0)</f>
        <v>0</v>
      </c>
      <c r="F209">
        <f>IF(Ang_diff2!F209&gt;Final!$D$12,1,0)</f>
        <v>0</v>
      </c>
      <c r="G209">
        <f>IF(Ang_diff2!G209&gt;Final!$D$13,1,0)</f>
        <v>0</v>
      </c>
      <c r="H209">
        <f>IF(Ang_diff2!H209&gt;Final!$D$14,1,0)</f>
        <v>0</v>
      </c>
      <c r="I209">
        <f>IF(Ang_diff2!I209&gt;Final!$D$15,1,0)</f>
        <v>0</v>
      </c>
      <c r="J209">
        <f>IF(Ang_diff2!J209&gt;Final!$D$16,1,0)</f>
        <v>0</v>
      </c>
      <c r="K209">
        <f>IF(Ang_diff2!K209&gt;Final!$D$17,1,0)</f>
        <v>0</v>
      </c>
      <c r="L209">
        <f>IF(Ang_diff2!L209&gt;Final!$D$18,1,0)</f>
        <v>0</v>
      </c>
      <c r="M209" t="e">
        <f>IF(Ang_diff2!M209&gt;Final!#REF!,1,0)</f>
        <v>#REF!</v>
      </c>
      <c r="N209">
        <f>IF(Ang_diff2!N209&gt;Final!$D$21,1,0)</f>
        <v>0</v>
      </c>
      <c r="O209">
        <f>IF(Ang_diff2!O209&gt;Final!$D$22,1,0)</f>
        <v>0</v>
      </c>
      <c r="P209">
        <f>IF(Ang_diff2!P209&gt;Final!$D$23,1,0)</f>
        <v>0</v>
      </c>
    </row>
    <row r="210" spans="1:16" x14ac:dyDescent="0.25">
      <c r="A210" s="3">
        <v>0.14444444444444399</v>
      </c>
      <c r="B210">
        <f>IF(Ang_diff2!B210&gt;Final!$D$8,1,0)</f>
        <v>0</v>
      </c>
      <c r="C210">
        <f>IF(Ang_diff2!C210&gt;Final!$D$9,1,0)</f>
        <v>0</v>
      </c>
      <c r="D210">
        <f>IF(Ang_diff2!D210&gt;Final!$D$10,1,0)</f>
        <v>0</v>
      </c>
      <c r="E210">
        <f>IF(Ang_diff2!E210&gt;Final!$D$11,1,0)</f>
        <v>0</v>
      </c>
      <c r="F210">
        <f>IF(Ang_diff2!F210&gt;Final!$D$12,1,0)</f>
        <v>0</v>
      </c>
      <c r="G210">
        <f>IF(Ang_diff2!G210&gt;Final!$D$13,1,0)</f>
        <v>0</v>
      </c>
      <c r="H210">
        <f>IF(Ang_diff2!H210&gt;Final!$D$14,1,0)</f>
        <v>0</v>
      </c>
      <c r="I210">
        <f>IF(Ang_diff2!I210&gt;Final!$D$15,1,0)</f>
        <v>0</v>
      </c>
      <c r="J210">
        <f>IF(Ang_diff2!J210&gt;Final!$D$16,1,0)</f>
        <v>0</v>
      </c>
      <c r="K210">
        <f>IF(Ang_diff2!K210&gt;Final!$D$17,1,0)</f>
        <v>0</v>
      </c>
      <c r="L210">
        <f>IF(Ang_diff2!L210&gt;Final!$D$18,1,0)</f>
        <v>0</v>
      </c>
      <c r="M210" t="e">
        <f>IF(Ang_diff2!M210&gt;Final!#REF!,1,0)</f>
        <v>#REF!</v>
      </c>
      <c r="N210">
        <f>IF(Ang_diff2!N210&gt;Final!$D$21,1,0)</f>
        <v>0</v>
      </c>
      <c r="O210">
        <f>IF(Ang_diff2!O210&gt;Final!$D$22,1,0)</f>
        <v>0</v>
      </c>
      <c r="P210">
        <f>IF(Ang_diff2!P210&gt;Final!$D$23,1,0)</f>
        <v>0</v>
      </c>
    </row>
    <row r="211" spans="1:16" x14ac:dyDescent="0.25">
      <c r="A211" s="3">
        <v>0.14513888888888901</v>
      </c>
      <c r="B211">
        <f>IF(Ang_diff2!B211&gt;Final!$D$8,1,0)</f>
        <v>0</v>
      </c>
      <c r="C211">
        <f>IF(Ang_diff2!C211&gt;Final!$D$9,1,0)</f>
        <v>0</v>
      </c>
      <c r="D211">
        <f>IF(Ang_diff2!D211&gt;Final!$D$10,1,0)</f>
        <v>0</v>
      </c>
      <c r="E211">
        <f>IF(Ang_diff2!E211&gt;Final!$D$11,1,0)</f>
        <v>0</v>
      </c>
      <c r="F211">
        <f>IF(Ang_diff2!F211&gt;Final!$D$12,1,0)</f>
        <v>0</v>
      </c>
      <c r="G211">
        <f>IF(Ang_diff2!G211&gt;Final!$D$13,1,0)</f>
        <v>0</v>
      </c>
      <c r="H211">
        <f>IF(Ang_diff2!H211&gt;Final!$D$14,1,0)</f>
        <v>0</v>
      </c>
      <c r="I211">
        <f>IF(Ang_diff2!I211&gt;Final!$D$15,1,0)</f>
        <v>0</v>
      </c>
      <c r="J211">
        <f>IF(Ang_diff2!J211&gt;Final!$D$16,1,0)</f>
        <v>0</v>
      </c>
      <c r="K211">
        <f>IF(Ang_diff2!K211&gt;Final!$D$17,1,0)</f>
        <v>0</v>
      </c>
      <c r="L211">
        <f>IF(Ang_diff2!L211&gt;Final!$D$18,1,0)</f>
        <v>0</v>
      </c>
      <c r="M211" t="e">
        <f>IF(Ang_diff2!M211&gt;Final!#REF!,1,0)</f>
        <v>#REF!</v>
      </c>
      <c r="N211">
        <f>IF(Ang_diff2!N211&gt;Final!$D$21,1,0)</f>
        <v>0</v>
      </c>
      <c r="O211">
        <f>IF(Ang_diff2!O211&gt;Final!$D$22,1,0)</f>
        <v>0</v>
      </c>
      <c r="P211">
        <f>IF(Ang_diff2!P211&gt;Final!$D$23,1,0)</f>
        <v>0</v>
      </c>
    </row>
    <row r="212" spans="1:16" x14ac:dyDescent="0.25">
      <c r="A212" s="3">
        <v>0.14583333333333301</v>
      </c>
      <c r="B212">
        <f>IF(Ang_diff2!B212&gt;Final!$D$8,1,0)</f>
        <v>0</v>
      </c>
      <c r="C212">
        <f>IF(Ang_diff2!C212&gt;Final!$D$9,1,0)</f>
        <v>0</v>
      </c>
      <c r="D212">
        <f>IF(Ang_diff2!D212&gt;Final!$D$10,1,0)</f>
        <v>0</v>
      </c>
      <c r="E212">
        <f>IF(Ang_diff2!E212&gt;Final!$D$11,1,0)</f>
        <v>0</v>
      </c>
      <c r="F212">
        <f>IF(Ang_diff2!F212&gt;Final!$D$12,1,0)</f>
        <v>0</v>
      </c>
      <c r="G212">
        <f>IF(Ang_diff2!G212&gt;Final!$D$13,1,0)</f>
        <v>0</v>
      </c>
      <c r="H212">
        <f>IF(Ang_diff2!H212&gt;Final!$D$14,1,0)</f>
        <v>0</v>
      </c>
      <c r="I212">
        <f>IF(Ang_diff2!I212&gt;Final!$D$15,1,0)</f>
        <v>0</v>
      </c>
      <c r="J212">
        <f>IF(Ang_diff2!J212&gt;Final!$D$16,1,0)</f>
        <v>0</v>
      </c>
      <c r="K212">
        <f>IF(Ang_diff2!K212&gt;Final!$D$17,1,0)</f>
        <v>0</v>
      </c>
      <c r="L212">
        <f>IF(Ang_diff2!L212&gt;Final!$D$18,1,0)</f>
        <v>0</v>
      </c>
      <c r="M212" t="e">
        <f>IF(Ang_diff2!M212&gt;Final!#REF!,1,0)</f>
        <v>#REF!</v>
      </c>
      <c r="N212">
        <f>IF(Ang_diff2!N212&gt;Final!$D$21,1,0)</f>
        <v>0</v>
      </c>
      <c r="O212">
        <f>IF(Ang_diff2!O212&gt;Final!$D$22,1,0)</f>
        <v>0</v>
      </c>
      <c r="P212">
        <f>IF(Ang_diff2!P212&gt;Final!$D$23,1,0)</f>
        <v>0</v>
      </c>
    </row>
    <row r="213" spans="1:16" x14ac:dyDescent="0.25">
      <c r="A213" s="3">
        <v>0.14652777777777801</v>
      </c>
      <c r="B213">
        <f>IF(Ang_diff2!B213&gt;Final!$D$8,1,0)</f>
        <v>0</v>
      </c>
      <c r="C213">
        <f>IF(Ang_diff2!C213&gt;Final!$D$9,1,0)</f>
        <v>0</v>
      </c>
      <c r="D213">
        <f>IF(Ang_diff2!D213&gt;Final!$D$10,1,0)</f>
        <v>0</v>
      </c>
      <c r="E213">
        <f>IF(Ang_diff2!E213&gt;Final!$D$11,1,0)</f>
        <v>0</v>
      </c>
      <c r="F213">
        <f>IF(Ang_diff2!F213&gt;Final!$D$12,1,0)</f>
        <v>0</v>
      </c>
      <c r="G213">
        <f>IF(Ang_diff2!G213&gt;Final!$D$13,1,0)</f>
        <v>0</v>
      </c>
      <c r="H213">
        <f>IF(Ang_diff2!H213&gt;Final!$D$14,1,0)</f>
        <v>0</v>
      </c>
      <c r="I213">
        <f>IF(Ang_diff2!I213&gt;Final!$D$15,1,0)</f>
        <v>0</v>
      </c>
      <c r="J213">
        <f>IF(Ang_diff2!J213&gt;Final!$D$16,1,0)</f>
        <v>0</v>
      </c>
      <c r="K213">
        <f>IF(Ang_diff2!K213&gt;Final!$D$17,1,0)</f>
        <v>0</v>
      </c>
      <c r="L213">
        <f>IF(Ang_diff2!L213&gt;Final!$D$18,1,0)</f>
        <v>0</v>
      </c>
      <c r="M213" t="e">
        <f>IF(Ang_diff2!M213&gt;Final!#REF!,1,0)</f>
        <v>#REF!</v>
      </c>
      <c r="N213">
        <f>IF(Ang_diff2!N213&gt;Final!$D$21,1,0)</f>
        <v>0</v>
      </c>
      <c r="O213">
        <f>IF(Ang_diff2!O213&gt;Final!$D$22,1,0)</f>
        <v>0</v>
      </c>
      <c r="P213">
        <f>IF(Ang_diff2!P213&gt;Final!$D$23,1,0)</f>
        <v>0</v>
      </c>
    </row>
    <row r="214" spans="1:16" x14ac:dyDescent="0.25">
      <c r="A214" s="3">
        <v>0.147222222222222</v>
      </c>
      <c r="B214">
        <f>IF(Ang_diff2!B214&gt;Final!$D$8,1,0)</f>
        <v>0</v>
      </c>
      <c r="C214">
        <f>IF(Ang_diff2!C214&gt;Final!$D$9,1,0)</f>
        <v>0</v>
      </c>
      <c r="D214">
        <f>IF(Ang_diff2!D214&gt;Final!$D$10,1,0)</f>
        <v>0</v>
      </c>
      <c r="E214">
        <f>IF(Ang_diff2!E214&gt;Final!$D$11,1,0)</f>
        <v>0</v>
      </c>
      <c r="F214">
        <f>IF(Ang_diff2!F214&gt;Final!$D$12,1,0)</f>
        <v>0</v>
      </c>
      <c r="G214">
        <f>IF(Ang_diff2!G214&gt;Final!$D$13,1,0)</f>
        <v>0</v>
      </c>
      <c r="H214">
        <f>IF(Ang_diff2!H214&gt;Final!$D$14,1,0)</f>
        <v>0</v>
      </c>
      <c r="I214">
        <f>IF(Ang_diff2!I214&gt;Final!$D$15,1,0)</f>
        <v>0</v>
      </c>
      <c r="J214">
        <f>IF(Ang_diff2!J214&gt;Final!$D$16,1,0)</f>
        <v>0</v>
      </c>
      <c r="K214">
        <f>IF(Ang_diff2!K214&gt;Final!$D$17,1,0)</f>
        <v>0</v>
      </c>
      <c r="L214">
        <f>IF(Ang_diff2!L214&gt;Final!$D$18,1,0)</f>
        <v>0</v>
      </c>
      <c r="M214" t="e">
        <f>IF(Ang_diff2!M214&gt;Final!#REF!,1,0)</f>
        <v>#REF!</v>
      </c>
      <c r="N214">
        <f>IF(Ang_diff2!N214&gt;Final!$D$21,1,0)</f>
        <v>0</v>
      </c>
      <c r="O214">
        <f>IF(Ang_diff2!O214&gt;Final!$D$22,1,0)</f>
        <v>0</v>
      </c>
      <c r="P214">
        <f>IF(Ang_diff2!P214&gt;Final!$D$23,1,0)</f>
        <v>0</v>
      </c>
    </row>
    <row r="215" spans="1:16" x14ac:dyDescent="0.25">
      <c r="A215" s="3">
        <v>0.147916666666667</v>
      </c>
      <c r="B215">
        <f>IF(Ang_diff2!B215&gt;Final!$D$8,1,0)</f>
        <v>0</v>
      </c>
      <c r="C215">
        <f>IF(Ang_diff2!C215&gt;Final!$D$9,1,0)</f>
        <v>0</v>
      </c>
      <c r="D215">
        <f>IF(Ang_diff2!D215&gt;Final!$D$10,1,0)</f>
        <v>0</v>
      </c>
      <c r="E215">
        <f>IF(Ang_diff2!E215&gt;Final!$D$11,1,0)</f>
        <v>0</v>
      </c>
      <c r="F215">
        <f>IF(Ang_diff2!F215&gt;Final!$D$12,1,0)</f>
        <v>0</v>
      </c>
      <c r="G215">
        <f>IF(Ang_diff2!G215&gt;Final!$D$13,1,0)</f>
        <v>0</v>
      </c>
      <c r="H215">
        <f>IF(Ang_diff2!H215&gt;Final!$D$14,1,0)</f>
        <v>0</v>
      </c>
      <c r="I215">
        <f>IF(Ang_diff2!I215&gt;Final!$D$15,1,0)</f>
        <v>0</v>
      </c>
      <c r="J215">
        <f>IF(Ang_diff2!J215&gt;Final!$D$16,1,0)</f>
        <v>0</v>
      </c>
      <c r="K215">
        <f>IF(Ang_diff2!K215&gt;Final!$D$17,1,0)</f>
        <v>0</v>
      </c>
      <c r="L215">
        <f>IF(Ang_diff2!L215&gt;Final!$D$18,1,0)</f>
        <v>0</v>
      </c>
      <c r="M215" t="e">
        <f>IF(Ang_diff2!M215&gt;Final!#REF!,1,0)</f>
        <v>#REF!</v>
      </c>
      <c r="N215">
        <f>IF(Ang_diff2!N215&gt;Final!$D$21,1,0)</f>
        <v>0</v>
      </c>
      <c r="O215">
        <f>IF(Ang_diff2!O215&gt;Final!$D$22,1,0)</f>
        <v>0</v>
      </c>
      <c r="P215">
        <f>IF(Ang_diff2!P215&gt;Final!$D$23,1,0)</f>
        <v>0</v>
      </c>
    </row>
    <row r="216" spans="1:16" x14ac:dyDescent="0.25">
      <c r="A216" s="3">
        <v>0.148611111111111</v>
      </c>
      <c r="B216">
        <f>IF(Ang_diff2!B216&gt;Final!$D$8,1,0)</f>
        <v>0</v>
      </c>
      <c r="C216">
        <f>IF(Ang_diff2!C216&gt;Final!$D$9,1,0)</f>
        <v>0</v>
      </c>
      <c r="D216">
        <f>IF(Ang_diff2!D216&gt;Final!$D$10,1,0)</f>
        <v>0</v>
      </c>
      <c r="E216">
        <f>IF(Ang_diff2!E216&gt;Final!$D$11,1,0)</f>
        <v>0</v>
      </c>
      <c r="F216">
        <f>IF(Ang_diff2!F216&gt;Final!$D$12,1,0)</f>
        <v>0</v>
      </c>
      <c r="G216">
        <f>IF(Ang_diff2!G216&gt;Final!$D$13,1,0)</f>
        <v>0</v>
      </c>
      <c r="H216">
        <f>IF(Ang_diff2!H216&gt;Final!$D$14,1,0)</f>
        <v>0</v>
      </c>
      <c r="I216">
        <f>IF(Ang_diff2!I216&gt;Final!$D$15,1,0)</f>
        <v>0</v>
      </c>
      <c r="J216">
        <f>IF(Ang_diff2!J216&gt;Final!$D$16,1,0)</f>
        <v>0</v>
      </c>
      <c r="K216">
        <f>IF(Ang_diff2!K216&gt;Final!$D$17,1,0)</f>
        <v>0</v>
      </c>
      <c r="L216">
        <f>IF(Ang_diff2!L216&gt;Final!$D$18,1,0)</f>
        <v>0</v>
      </c>
      <c r="M216" t="e">
        <f>IF(Ang_diff2!M216&gt;Final!#REF!,1,0)</f>
        <v>#REF!</v>
      </c>
      <c r="N216">
        <f>IF(Ang_diff2!N216&gt;Final!$D$21,1,0)</f>
        <v>0</v>
      </c>
      <c r="O216">
        <f>IF(Ang_diff2!O216&gt;Final!$D$22,1,0)</f>
        <v>0</v>
      </c>
      <c r="P216">
        <f>IF(Ang_diff2!P216&gt;Final!$D$23,1,0)</f>
        <v>0</v>
      </c>
    </row>
    <row r="217" spans="1:16" x14ac:dyDescent="0.25">
      <c r="A217" s="3">
        <v>0.149305555555556</v>
      </c>
      <c r="B217">
        <f>IF(Ang_diff2!B217&gt;Final!$D$8,1,0)</f>
        <v>0</v>
      </c>
      <c r="C217">
        <f>IF(Ang_diff2!C217&gt;Final!$D$9,1,0)</f>
        <v>0</v>
      </c>
      <c r="D217">
        <f>IF(Ang_diff2!D217&gt;Final!$D$10,1,0)</f>
        <v>0</v>
      </c>
      <c r="E217">
        <f>IF(Ang_diff2!E217&gt;Final!$D$11,1,0)</f>
        <v>0</v>
      </c>
      <c r="F217">
        <f>IF(Ang_diff2!F217&gt;Final!$D$12,1,0)</f>
        <v>0</v>
      </c>
      <c r="G217">
        <f>IF(Ang_diff2!G217&gt;Final!$D$13,1,0)</f>
        <v>0</v>
      </c>
      <c r="H217">
        <f>IF(Ang_diff2!H217&gt;Final!$D$14,1,0)</f>
        <v>0</v>
      </c>
      <c r="I217">
        <f>IF(Ang_diff2!I217&gt;Final!$D$15,1,0)</f>
        <v>0</v>
      </c>
      <c r="J217">
        <f>IF(Ang_diff2!J217&gt;Final!$D$16,1,0)</f>
        <v>0</v>
      </c>
      <c r="K217">
        <f>IF(Ang_diff2!K217&gt;Final!$D$17,1,0)</f>
        <v>0</v>
      </c>
      <c r="L217">
        <f>IF(Ang_diff2!L217&gt;Final!$D$18,1,0)</f>
        <v>0</v>
      </c>
      <c r="M217" t="e">
        <f>IF(Ang_diff2!M217&gt;Final!#REF!,1,0)</f>
        <v>#REF!</v>
      </c>
      <c r="N217">
        <f>IF(Ang_diff2!N217&gt;Final!$D$21,1,0)</f>
        <v>0</v>
      </c>
      <c r="O217">
        <f>IF(Ang_diff2!O217&gt;Final!$D$22,1,0)</f>
        <v>0</v>
      </c>
      <c r="P217">
        <f>IF(Ang_diff2!P217&gt;Final!$D$23,1,0)</f>
        <v>0</v>
      </c>
    </row>
    <row r="218" spans="1:16" x14ac:dyDescent="0.25">
      <c r="A218" s="3">
        <v>0.15</v>
      </c>
      <c r="B218">
        <f>IF(Ang_diff2!B218&gt;Final!$D$8,1,0)</f>
        <v>0</v>
      </c>
      <c r="C218">
        <f>IF(Ang_diff2!C218&gt;Final!$D$9,1,0)</f>
        <v>0</v>
      </c>
      <c r="D218">
        <f>IF(Ang_diff2!D218&gt;Final!$D$10,1,0)</f>
        <v>0</v>
      </c>
      <c r="E218">
        <f>IF(Ang_diff2!E218&gt;Final!$D$11,1,0)</f>
        <v>0</v>
      </c>
      <c r="F218">
        <f>IF(Ang_diff2!F218&gt;Final!$D$12,1,0)</f>
        <v>0</v>
      </c>
      <c r="G218">
        <f>IF(Ang_diff2!G218&gt;Final!$D$13,1,0)</f>
        <v>0</v>
      </c>
      <c r="H218">
        <f>IF(Ang_diff2!H218&gt;Final!$D$14,1,0)</f>
        <v>0</v>
      </c>
      <c r="I218">
        <f>IF(Ang_diff2!I218&gt;Final!$D$15,1,0)</f>
        <v>0</v>
      </c>
      <c r="J218">
        <f>IF(Ang_diff2!J218&gt;Final!$D$16,1,0)</f>
        <v>0</v>
      </c>
      <c r="K218">
        <f>IF(Ang_diff2!K218&gt;Final!$D$17,1,0)</f>
        <v>0</v>
      </c>
      <c r="L218">
        <f>IF(Ang_diff2!L218&gt;Final!$D$18,1,0)</f>
        <v>0</v>
      </c>
      <c r="M218" t="e">
        <f>IF(Ang_diff2!M218&gt;Final!#REF!,1,0)</f>
        <v>#REF!</v>
      </c>
      <c r="N218">
        <f>IF(Ang_diff2!N218&gt;Final!$D$21,1,0)</f>
        <v>0</v>
      </c>
      <c r="O218">
        <f>IF(Ang_diff2!O218&gt;Final!$D$22,1,0)</f>
        <v>0</v>
      </c>
      <c r="P218">
        <f>IF(Ang_diff2!P218&gt;Final!$D$23,1,0)</f>
        <v>0</v>
      </c>
    </row>
    <row r="219" spans="1:16" x14ac:dyDescent="0.25">
      <c r="A219" s="3">
        <v>0.15069444444444399</v>
      </c>
      <c r="B219">
        <f>IF(Ang_diff2!B219&gt;Final!$D$8,1,0)</f>
        <v>0</v>
      </c>
      <c r="C219">
        <f>IF(Ang_diff2!C219&gt;Final!$D$9,1,0)</f>
        <v>0</v>
      </c>
      <c r="D219">
        <f>IF(Ang_diff2!D219&gt;Final!$D$10,1,0)</f>
        <v>0</v>
      </c>
      <c r="E219">
        <f>IF(Ang_diff2!E219&gt;Final!$D$11,1,0)</f>
        <v>0</v>
      </c>
      <c r="F219">
        <f>IF(Ang_diff2!F219&gt;Final!$D$12,1,0)</f>
        <v>0</v>
      </c>
      <c r="G219">
        <f>IF(Ang_diff2!G219&gt;Final!$D$13,1,0)</f>
        <v>0</v>
      </c>
      <c r="H219">
        <f>IF(Ang_diff2!H219&gt;Final!$D$14,1,0)</f>
        <v>0</v>
      </c>
      <c r="I219">
        <f>IF(Ang_diff2!I219&gt;Final!$D$15,1,0)</f>
        <v>0</v>
      </c>
      <c r="J219">
        <f>IF(Ang_diff2!J219&gt;Final!$D$16,1,0)</f>
        <v>0</v>
      </c>
      <c r="K219">
        <f>IF(Ang_diff2!K219&gt;Final!$D$17,1,0)</f>
        <v>0</v>
      </c>
      <c r="L219">
        <f>IF(Ang_diff2!L219&gt;Final!$D$18,1,0)</f>
        <v>0</v>
      </c>
      <c r="M219" t="e">
        <f>IF(Ang_diff2!M219&gt;Final!#REF!,1,0)</f>
        <v>#REF!</v>
      </c>
      <c r="N219">
        <f>IF(Ang_diff2!N219&gt;Final!$D$21,1,0)</f>
        <v>0</v>
      </c>
      <c r="O219">
        <f>IF(Ang_diff2!O219&gt;Final!$D$22,1,0)</f>
        <v>0</v>
      </c>
      <c r="P219">
        <f>IF(Ang_diff2!P219&gt;Final!$D$23,1,0)</f>
        <v>0</v>
      </c>
    </row>
    <row r="220" spans="1:16" x14ac:dyDescent="0.25">
      <c r="A220" s="3">
        <v>0.15138888888888899</v>
      </c>
      <c r="B220">
        <f>IF(Ang_diff2!B220&gt;Final!$D$8,1,0)</f>
        <v>0</v>
      </c>
      <c r="C220">
        <f>IF(Ang_diff2!C220&gt;Final!$D$9,1,0)</f>
        <v>0</v>
      </c>
      <c r="D220">
        <f>IF(Ang_diff2!D220&gt;Final!$D$10,1,0)</f>
        <v>0</v>
      </c>
      <c r="E220">
        <f>IF(Ang_diff2!E220&gt;Final!$D$11,1,0)</f>
        <v>0</v>
      </c>
      <c r="F220">
        <f>IF(Ang_diff2!F220&gt;Final!$D$12,1,0)</f>
        <v>0</v>
      </c>
      <c r="G220">
        <f>IF(Ang_diff2!G220&gt;Final!$D$13,1,0)</f>
        <v>0</v>
      </c>
      <c r="H220">
        <f>IF(Ang_diff2!H220&gt;Final!$D$14,1,0)</f>
        <v>0</v>
      </c>
      <c r="I220">
        <f>IF(Ang_diff2!I220&gt;Final!$D$15,1,0)</f>
        <v>0</v>
      </c>
      <c r="J220">
        <f>IF(Ang_diff2!J220&gt;Final!$D$16,1,0)</f>
        <v>0</v>
      </c>
      <c r="K220">
        <f>IF(Ang_diff2!K220&gt;Final!$D$17,1,0)</f>
        <v>0</v>
      </c>
      <c r="L220">
        <f>IF(Ang_diff2!L220&gt;Final!$D$18,1,0)</f>
        <v>0</v>
      </c>
      <c r="M220" t="e">
        <f>IF(Ang_diff2!M220&gt;Final!#REF!,1,0)</f>
        <v>#REF!</v>
      </c>
      <c r="N220">
        <f>IF(Ang_diff2!N220&gt;Final!$D$21,1,0)</f>
        <v>0</v>
      </c>
      <c r="O220">
        <f>IF(Ang_diff2!O220&gt;Final!$D$22,1,0)</f>
        <v>0</v>
      </c>
      <c r="P220">
        <f>IF(Ang_diff2!P220&gt;Final!$D$23,1,0)</f>
        <v>0</v>
      </c>
    </row>
    <row r="221" spans="1:16" x14ac:dyDescent="0.25">
      <c r="A221" s="3">
        <v>0.15208333333333299</v>
      </c>
      <c r="B221">
        <f>IF(Ang_diff2!B221&gt;Final!$D$8,1,0)</f>
        <v>0</v>
      </c>
      <c r="C221">
        <f>IF(Ang_diff2!C221&gt;Final!$D$9,1,0)</f>
        <v>0</v>
      </c>
      <c r="D221">
        <f>IF(Ang_diff2!D221&gt;Final!$D$10,1,0)</f>
        <v>0</v>
      </c>
      <c r="E221">
        <f>IF(Ang_diff2!E221&gt;Final!$D$11,1,0)</f>
        <v>0</v>
      </c>
      <c r="F221">
        <f>IF(Ang_diff2!F221&gt;Final!$D$12,1,0)</f>
        <v>0</v>
      </c>
      <c r="G221">
        <f>IF(Ang_diff2!G221&gt;Final!$D$13,1,0)</f>
        <v>0</v>
      </c>
      <c r="H221">
        <f>IF(Ang_diff2!H221&gt;Final!$D$14,1,0)</f>
        <v>0</v>
      </c>
      <c r="I221">
        <f>IF(Ang_diff2!I221&gt;Final!$D$15,1,0)</f>
        <v>0</v>
      </c>
      <c r="J221">
        <f>IF(Ang_diff2!J221&gt;Final!$D$16,1,0)</f>
        <v>0</v>
      </c>
      <c r="K221">
        <f>IF(Ang_diff2!K221&gt;Final!$D$17,1,0)</f>
        <v>0</v>
      </c>
      <c r="L221">
        <f>IF(Ang_diff2!L221&gt;Final!$D$18,1,0)</f>
        <v>0</v>
      </c>
      <c r="M221" t="e">
        <f>IF(Ang_diff2!M221&gt;Final!#REF!,1,0)</f>
        <v>#REF!</v>
      </c>
      <c r="N221">
        <f>IF(Ang_diff2!N221&gt;Final!$D$21,1,0)</f>
        <v>0</v>
      </c>
      <c r="O221">
        <f>IF(Ang_diff2!O221&gt;Final!$D$22,1,0)</f>
        <v>0</v>
      </c>
      <c r="P221">
        <f>IF(Ang_diff2!P221&gt;Final!$D$23,1,0)</f>
        <v>0</v>
      </c>
    </row>
    <row r="222" spans="1:16" x14ac:dyDescent="0.25">
      <c r="A222" s="3">
        <v>0.15277777777777801</v>
      </c>
      <c r="B222">
        <f>IF(Ang_diff2!B222&gt;Final!$D$8,1,0)</f>
        <v>0</v>
      </c>
      <c r="C222">
        <f>IF(Ang_diff2!C222&gt;Final!$D$9,1,0)</f>
        <v>0</v>
      </c>
      <c r="D222">
        <f>IF(Ang_diff2!D222&gt;Final!$D$10,1,0)</f>
        <v>0</v>
      </c>
      <c r="E222">
        <f>IF(Ang_diff2!E222&gt;Final!$D$11,1,0)</f>
        <v>0</v>
      </c>
      <c r="F222">
        <f>IF(Ang_diff2!F222&gt;Final!$D$12,1,0)</f>
        <v>0</v>
      </c>
      <c r="G222">
        <f>IF(Ang_diff2!G222&gt;Final!$D$13,1,0)</f>
        <v>0</v>
      </c>
      <c r="H222">
        <f>IF(Ang_diff2!H222&gt;Final!$D$14,1,0)</f>
        <v>0</v>
      </c>
      <c r="I222">
        <f>IF(Ang_diff2!I222&gt;Final!$D$15,1,0)</f>
        <v>0</v>
      </c>
      <c r="J222">
        <f>IF(Ang_diff2!J222&gt;Final!$D$16,1,0)</f>
        <v>0</v>
      </c>
      <c r="K222">
        <f>IF(Ang_diff2!K222&gt;Final!$D$17,1,0)</f>
        <v>0</v>
      </c>
      <c r="L222">
        <f>IF(Ang_diff2!L222&gt;Final!$D$18,1,0)</f>
        <v>0</v>
      </c>
      <c r="M222" t="e">
        <f>IF(Ang_diff2!M222&gt;Final!#REF!,1,0)</f>
        <v>#REF!</v>
      </c>
      <c r="N222">
        <f>IF(Ang_diff2!N222&gt;Final!$D$21,1,0)</f>
        <v>0</v>
      </c>
      <c r="O222">
        <f>IF(Ang_diff2!O222&gt;Final!$D$22,1,0)</f>
        <v>0</v>
      </c>
      <c r="P222">
        <f>IF(Ang_diff2!P222&gt;Final!$D$23,1,0)</f>
        <v>0</v>
      </c>
    </row>
    <row r="223" spans="1:16" x14ac:dyDescent="0.25">
      <c r="A223" s="3">
        <v>0.15347222222222201</v>
      </c>
      <c r="B223">
        <f>IF(Ang_diff2!B223&gt;Final!$D$8,1,0)</f>
        <v>0</v>
      </c>
      <c r="C223">
        <f>IF(Ang_diff2!C223&gt;Final!$D$9,1,0)</f>
        <v>0</v>
      </c>
      <c r="D223">
        <f>IF(Ang_diff2!D223&gt;Final!$D$10,1,0)</f>
        <v>0</v>
      </c>
      <c r="E223">
        <f>IF(Ang_diff2!E223&gt;Final!$D$11,1,0)</f>
        <v>0</v>
      </c>
      <c r="F223">
        <f>IF(Ang_diff2!F223&gt;Final!$D$12,1,0)</f>
        <v>0</v>
      </c>
      <c r="G223">
        <f>IF(Ang_diff2!G223&gt;Final!$D$13,1,0)</f>
        <v>0</v>
      </c>
      <c r="H223">
        <f>IF(Ang_diff2!H223&gt;Final!$D$14,1,0)</f>
        <v>0</v>
      </c>
      <c r="I223">
        <f>IF(Ang_diff2!I223&gt;Final!$D$15,1,0)</f>
        <v>0</v>
      </c>
      <c r="J223">
        <f>IF(Ang_diff2!J223&gt;Final!$D$16,1,0)</f>
        <v>0</v>
      </c>
      <c r="K223">
        <f>IF(Ang_diff2!K223&gt;Final!$D$17,1,0)</f>
        <v>0</v>
      </c>
      <c r="L223">
        <f>IF(Ang_diff2!L223&gt;Final!$D$18,1,0)</f>
        <v>0</v>
      </c>
      <c r="M223" t="e">
        <f>IF(Ang_diff2!M223&gt;Final!#REF!,1,0)</f>
        <v>#REF!</v>
      </c>
      <c r="N223">
        <f>IF(Ang_diff2!N223&gt;Final!$D$21,1,0)</f>
        <v>0</v>
      </c>
      <c r="O223">
        <f>IF(Ang_diff2!O223&gt;Final!$D$22,1,0)</f>
        <v>0</v>
      </c>
      <c r="P223">
        <f>IF(Ang_diff2!P223&gt;Final!$D$23,1,0)</f>
        <v>0</v>
      </c>
    </row>
    <row r="224" spans="1:16" x14ac:dyDescent="0.25">
      <c r="A224" s="3">
        <v>0.15416666666666701</v>
      </c>
      <c r="B224">
        <f>IF(Ang_diff2!B224&gt;Final!$D$8,1,0)</f>
        <v>0</v>
      </c>
      <c r="C224">
        <f>IF(Ang_diff2!C224&gt;Final!$D$9,1,0)</f>
        <v>0</v>
      </c>
      <c r="D224">
        <f>IF(Ang_diff2!D224&gt;Final!$D$10,1,0)</f>
        <v>0</v>
      </c>
      <c r="E224">
        <f>IF(Ang_diff2!E224&gt;Final!$D$11,1,0)</f>
        <v>0</v>
      </c>
      <c r="F224">
        <f>IF(Ang_diff2!F224&gt;Final!$D$12,1,0)</f>
        <v>0</v>
      </c>
      <c r="G224">
        <f>IF(Ang_diff2!G224&gt;Final!$D$13,1,0)</f>
        <v>0</v>
      </c>
      <c r="H224">
        <f>IF(Ang_diff2!H224&gt;Final!$D$14,1,0)</f>
        <v>0</v>
      </c>
      <c r="I224">
        <f>IF(Ang_diff2!I224&gt;Final!$D$15,1,0)</f>
        <v>0</v>
      </c>
      <c r="J224">
        <f>IF(Ang_diff2!J224&gt;Final!$D$16,1,0)</f>
        <v>0</v>
      </c>
      <c r="K224">
        <f>IF(Ang_diff2!K224&gt;Final!$D$17,1,0)</f>
        <v>0</v>
      </c>
      <c r="L224">
        <f>IF(Ang_diff2!L224&gt;Final!$D$18,1,0)</f>
        <v>0</v>
      </c>
      <c r="M224" t="e">
        <f>IF(Ang_diff2!M224&gt;Final!#REF!,1,0)</f>
        <v>#REF!</v>
      </c>
      <c r="N224">
        <f>IF(Ang_diff2!N224&gt;Final!$D$21,1,0)</f>
        <v>0</v>
      </c>
      <c r="O224">
        <f>IF(Ang_diff2!O224&gt;Final!$D$22,1,0)</f>
        <v>0</v>
      </c>
      <c r="P224">
        <f>IF(Ang_diff2!P224&gt;Final!$D$23,1,0)</f>
        <v>0</v>
      </c>
    </row>
    <row r="225" spans="1:16" x14ac:dyDescent="0.25">
      <c r="A225" s="3">
        <v>0.15486111111111101</v>
      </c>
      <c r="B225">
        <f>IF(Ang_diff2!B225&gt;Final!$D$8,1,0)</f>
        <v>0</v>
      </c>
      <c r="C225">
        <f>IF(Ang_diff2!C225&gt;Final!$D$9,1,0)</f>
        <v>0</v>
      </c>
      <c r="D225">
        <f>IF(Ang_diff2!D225&gt;Final!$D$10,1,0)</f>
        <v>0</v>
      </c>
      <c r="E225">
        <f>IF(Ang_diff2!E225&gt;Final!$D$11,1,0)</f>
        <v>0</v>
      </c>
      <c r="F225">
        <f>IF(Ang_diff2!F225&gt;Final!$D$12,1,0)</f>
        <v>0</v>
      </c>
      <c r="G225">
        <f>IF(Ang_diff2!G225&gt;Final!$D$13,1,0)</f>
        <v>0</v>
      </c>
      <c r="H225">
        <f>IF(Ang_diff2!H225&gt;Final!$D$14,1,0)</f>
        <v>0</v>
      </c>
      <c r="I225">
        <f>IF(Ang_diff2!I225&gt;Final!$D$15,1,0)</f>
        <v>0</v>
      </c>
      <c r="J225">
        <f>IF(Ang_diff2!J225&gt;Final!$D$16,1,0)</f>
        <v>0</v>
      </c>
      <c r="K225">
        <f>IF(Ang_diff2!K225&gt;Final!$D$17,1,0)</f>
        <v>0</v>
      </c>
      <c r="L225">
        <f>IF(Ang_diff2!L225&gt;Final!$D$18,1,0)</f>
        <v>0</v>
      </c>
      <c r="M225" t="e">
        <f>IF(Ang_diff2!M225&gt;Final!#REF!,1,0)</f>
        <v>#REF!</v>
      </c>
      <c r="N225">
        <f>IF(Ang_diff2!N225&gt;Final!$D$21,1,0)</f>
        <v>0</v>
      </c>
      <c r="O225">
        <f>IF(Ang_diff2!O225&gt;Final!$D$22,1,0)</f>
        <v>0</v>
      </c>
      <c r="P225">
        <f>IF(Ang_diff2!P225&gt;Final!$D$23,1,0)</f>
        <v>0</v>
      </c>
    </row>
    <row r="226" spans="1:16" x14ac:dyDescent="0.25">
      <c r="A226" s="3">
        <v>0.155555555555556</v>
      </c>
      <c r="B226">
        <f>IF(Ang_diff2!B226&gt;Final!$D$8,1,0)</f>
        <v>0</v>
      </c>
      <c r="C226">
        <f>IF(Ang_diff2!C226&gt;Final!$D$9,1,0)</f>
        <v>0</v>
      </c>
      <c r="D226">
        <f>IF(Ang_diff2!D226&gt;Final!$D$10,1,0)</f>
        <v>0</v>
      </c>
      <c r="E226">
        <f>IF(Ang_diff2!E226&gt;Final!$D$11,1,0)</f>
        <v>0</v>
      </c>
      <c r="F226">
        <f>IF(Ang_diff2!F226&gt;Final!$D$12,1,0)</f>
        <v>0</v>
      </c>
      <c r="G226">
        <f>IF(Ang_diff2!G226&gt;Final!$D$13,1,0)</f>
        <v>0</v>
      </c>
      <c r="H226">
        <f>IF(Ang_diff2!H226&gt;Final!$D$14,1,0)</f>
        <v>0</v>
      </c>
      <c r="I226">
        <f>IF(Ang_diff2!I226&gt;Final!$D$15,1,0)</f>
        <v>0</v>
      </c>
      <c r="J226">
        <f>IF(Ang_diff2!J226&gt;Final!$D$16,1,0)</f>
        <v>0</v>
      </c>
      <c r="K226">
        <f>IF(Ang_diff2!K226&gt;Final!$D$17,1,0)</f>
        <v>0</v>
      </c>
      <c r="L226">
        <f>IF(Ang_diff2!L226&gt;Final!$D$18,1,0)</f>
        <v>0</v>
      </c>
      <c r="M226" t="e">
        <f>IF(Ang_diff2!M226&gt;Final!#REF!,1,0)</f>
        <v>#REF!</v>
      </c>
      <c r="N226">
        <f>IF(Ang_diff2!N226&gt;Final!$D$21,1,0)</f>
        <v>0</v>
      </c>
      <c r="O226">
        <f>IF(Ang_diff2!O226&gt;Final!$D$22,1,0)</f>
        <v>0</v>
      </c>
      <c r="P226">
        <f>IF(Ang_diff2!P226&gt;Final!$D$23,1,0)</f>
        <v>0</v>
      </c>
    </row>
    <row r="227" spans="1:16" x14ac:dyDescent="0.25">
      <c r="A227" s="3">
        <v>0.15625</v>
      </c>
      <c r="B227">
        <f>IF(Ang_diff2!B227&gt;Final!$D$8,1,0)</f>
        <v>0</v>
      </c>
      <c r="C227">
        <f>IF(Ang_diff2!C227&gt;Final!$D$9,1,0)</f>
        <v>0</v>
      </c>
      <c r="D227">
        <f>IF(Ang_diff2!D227&gt;Final!$D$10,1,0)</f>
        <v>0</v>
      </c>
      <c r="E227">
        <f>IF(Ang_diff2!E227&gt;Final!$D$11,1,0)</f>
        <v>0</v>
      </c>
      <c r="F227">
        <f>IF(Ang_diff2!F227&gt;Final!$D$12,1,0)</f>
        <v>0</v>
      </c>
      <c r="G227">
        <f>IF(Ang_diff2!G227&gt;Final!$D$13,1,0)</f>
        <v>0</v>
      </c>
      <c r="H227">
        <f>IF(Ang_diff2!H227&gt;Final!$D$14,1,0)</f>
        <v>0</v>
      </c>
      <c r="I227">
        <f>IF(Ang_diff2!I227&gt;Final!$D$15,1,0)</f>
        <v>0</v>
      </c>
      <c r="J227">
        <f>IF(Ang_diff2!J227&gt;Final!$D$16,1,0)</f>
        <v>0</v>
      </c>
      <c r="K227">
        <f>IF(Ang_diff2!K227&gt;Final!$D$17,1,0)</f>
        <v>0</v>
      </c>
      <c r="L227">
        <f>IF(Ang_diff2!L227&gt;Final!$D$18,1,0)</f>
        <v>0</v>
      </c>
      <c r="M227" t="e">
        <f>IF(Ang_diff2!M227&gt;Final!#REF!,1,0)</f>
        <v>#REF!</v>
      </c>
      <c r="N227">
        <f>IF(Ang_diff2!N227&gt;Final!$D$21,1,0)</f>
        <v>0</v>
      </c>
      <c r="O227">
        <f>IF(Ang_diff2!O227&gt;Final!$D$22,1,0)</f>
        <v>0</v>
      </c>
      <c r="P227">
        <f>IF(Ang_diff2!P227&gt;Final!$D$23,1,0)</f>
        <v>0</v>
      </c>
    </row>
    <row r="228" spans="1:16" x14ac:dyDescent="0.25">
      <c r="A228" s="3">
        <v>0.156944444444444</v>
      </c>
      <c r="B228">
        <f>IF(Ang_diff2!B228&gt;Final!$D$8,1,0)</f>
        <v>0</v>
      </c>
      <c r="C228">
        <f>IF(Ang_diff2!C228&gt;Final!$D$9,1,0)</f>
        <v>0</v>
      </c>
      <c r="D228">
        <f>IF(Ang_diff2!D228&gt;Final!$D$10,1,0)</f>
        <v>0</v>
      </c>
      <c r="E228">
        <f>IF(Ang_diff2!E228&gt;Final!$D$11,1,0)</f>
        <v>0</v>
      </c>
      <c r="F228">
        <f>IF(Ang_diff2!F228&gt;Final!$D$12,1,0)</f>
        <v>0</v>
      </c>
      <c r="G228">
        <f>IF(Ang_diff2!G228&gt;Final!$D$13,1,0)</f>
        <v>0</v>
      </c>
      <c r="H228">
        <f>IF(Ang_diff2!H228&gt;Final!$D$14,1,0)</f>
        <v>0</v>
      </c>
      <c r="I228">
        <f>IF(Ang_diff2!I228&gt;Final!$D$15,1,0)</f>
        <v>0</v>
      </c>
      <c r="J228">
        <f>IF(Ang_diff2!J228&gt;Final!$D$16,1,0)</f>
        <v>0</v>
      </c>
      <c r="K228">
        <f>IF(Ang_diff2!K228&gt;Final!$D$17,1,0)</f>
        <v>0</v>
      </c>
      <c r="L228">
        <f>IF(Ang_diff2!L228&gt;Final!$D$18,1,0)</f>
        <v>0</v>
      </c>
      <c r="M228" t="e">
        <f>IF(Ang_diff2!M228&gt;Final!#REF!,1,0)</f>
        <v>#REF!</v>
      </c>
      <c r="N228">
        <f>IF(Ang_diff2!N228&gt;Final!$D$21,1,0)</f>
        <v>0</v>
      </c>
      <c r="O228">
        <f>IF(Ang_diff2!O228&gt;Final!$D$22,1,0)</f>
        <v>0</v>
      </c>
      <c r="P228">
        <f>IF(Ang_diff2!P228&gt;Final!$D$23,1,0)</f>
        <v>0</v>
      </c>
    </row>
    <row r="229" spans="1:16" x14ac:dyDescent="0.25">
      <c r="A229" s="3">
        <v>0.15763888888888899</v>
      </c>
      <c r="B229">
        <f>IF(Ang_diff2!B229&gt;Final!$D$8,1,0)</f>
        <v>0</v>
      </c>
      <c r="C229">
        <f>IF(Ang_diff2!C229&gt;Final!$D$9,1,0)</f>
        <v>0</v>
      </c>
      <c r="D229">
        <f>IF(Ang_diff2!D229&gt;Final!$D$10,1,0)</f>
        <v>0</v>
      </c>
      <c r="E229">
        <f>IF(Ang_diff2!E229&gt;Final!$D$11,1,0)</f>
        <v>0</v>
      </c>
      <c r="F229">
        <f>IF(Ang_diff2!F229&gt;Final!$D$12,1,0)</f>
        <v>0</v>
      </c>
      <c r="G229">
        <f>IF(Ang_diff2!G229&gt;Final!$D$13,1,0)</f>
        <v>0</v>
      </c>
      <c r="H229">
        <f>IF(Ang_diff2!H229&gt;Final!$D$14,1,0)</f>
        <v>0</v>
      </c>
      <c r="I229">
        <f>IF(Ang_diff2!I229&gt;Final!$D$15,1,0)</f>
        <v>0</v>
      </c>
      <c r="J229">
        <f>IF(Ang_diff2!J229&gt;Final!$D$16,1,0)</f>
        <v>0</v>
      </c>
      <c r="K229">
        <f>IF(Ang_diff2!K229&gt;Final!$D$17,1,0)</f>
        <v>0</v>
      </c>
      <c r="L229">
        <f>IF(Ang_diff2!L229&gt;Final!$D$18,1,0)</f>
        <v>0</v>
      </c>
      <c r="M229" t="e">
        <f>IF(Ang_diff2!M229&gt;Final!#REF!,1,0)</f>
        <v>#REF!</v>
      </c>
      <c r="N229">
        <f>IF(Ang_diff2!N229&gt;Final!$D$21,1,0)</f>
        <v>0</v>
      </c>
      <c r="O229">
        <f>IF(Ang_diff2!O229&gt;Final!$D$22,1,0)</f>
        <v>0</v>
      </c>
      <c r="P229">
        <f>IF(Ang_diff2!P229&gt;Final!$D$23,1,0)</f>
        <v>0</v>
      </c>
    </row>
    <row r="230" spans="1:16" x14ac:dyDescent="0.25">
      <c r="A230" s="3">
        <v>0.15833333333333299</v>
      </c>
      <c r="B230">
        <f>IF(Ang_diff2!B230&gt;Final!$D$8,1,0)</f>
        <v>0</v>
      </c>
      <c r="C230">
        <f>IF(Ang_diff2!C230&gt;Final!$D$9,1,0)</f>
        <v>0</v>
      </c>
      <c r="D230">
        <f>IF(Ang_diff2!D230&gt;Final!$D$10,1,0)</f>
        <v>0</v>
      </c>
      <c r="E230">
        <f>IF(Ang_diff2!E230&gt;Final!$D$11,1,0)</f>
        <v>0</v>
      </c>
      <c r="F230">
        <f>IF(Ang_diff2!F230&gt;Final!$D$12,1,0)</f>
        <v>0</v>
      </c>
      <c r="G230">
        <f>IF(Ang_diff2!G230&gt;Final!$D$13,1,0)</f>
        <v>0</v>
      </c>
      <c r="H230">
        <f>IF(Ang_diff2!H230&gt;Final!$D$14,1,0)</f>
        <v>0</v>
      </c>
      <c r="I230">
        <f>IF(Ang_diff2!I230&gt;Final!$D$15,1,0)</f>
        <v>0</v>
      </c>
      <c r="J230">
        <f>IF(Ang_diff2!J230&gt;Final!$D$16,1,0)</f>
        <v>0</v>
      </c>
      <c r="K230">
        <f>IF(Ang_diff2!K230&gt;Final!$D$17,1,0)</f>
        <v>0</v>
      </c>
      <c r="L230">
        <f>IF(Ang_diff2!L230&gt;Final!$D$18,1,0)</f>
        <v>0</v>
      </c>
      <c r="M230" t="e">
        <f>IF(Ang_diff2!M230&gt;Final!#REF!,1,0)</f>
        <v>#REF!</v>
      </c>
      <c r="N230">
        <f>IF(Ang_diff2!N230&gt;Final!$D$21,1,0)</f>
        <v>0</v>
      </c>
      <c r="O230">
        <f>IF(Ang_diff2!O230&gt;Final!$D$22,1,0)</f>
        <v>0</v>
      </c>
      <c r="P230">
        <f>IF(Ang_diff2!P230&gt;Final!$D$23,1,0)</f>
        <v>0</v>
      </c>
    </row>
    <row r="231" spans="1:16" x14ac:dyDescent="0.25">
      <c r="A231" s="3">
        <v>0.15902777777777799</v>
      </c>
      <c r="B231">
        <f>IF(Ang_diff2!B231&gt;Final!$D$8,1,0)</f>
        <v>0</v>
      </c>
      <c r="C231">
        <f>IF(Ang_diff2!C231&gt;Final!$D$9,1,0)</f>
        <v>0</v>
      </c>
      <c r="D231">
        <f>IF(Ang_diff2!D231&gt;Final!$D$10,1,0)</f>
        <v>0</v>
      </c>
      <c r="E231">
        <f>IF(Ang_diff2!E231&gt;Final!$D$11,1,0)</f>
        <v>0</v>
      </c>
      <c r="F231">
        <f>IF(Ang_diff2!F231&gt;Final!$D$12,1,0)</f>
        <v>0</v>
      </c>
      <c r="G231">
        <f>IF(Ang_diff2!G231&gt;Final!$D$13,1,0)</f>
        <v>0</v>
      </c>
      <c r="H231">
        <f>IF(Ang_diff2!H231&gt;Final!$D$14,1,0)</f>
        <v>0</v>
      </c>
      <c r="I231">
        <f>IF(Ang_diff2!I231&gt;Final!$D$15,1,0)</f>
        <v>0</v>
      </c>
      <c r="J231">
        <f>IF(Ang_diff2!J231&gt;Final!$D$16,1,0)</f>
        <v>0</v>
      </c>
      <c r="K231">
        <f>IF(Ang_diff2!K231&gt;Final!$D$17,1,0)</f>
        <v>0</v>
      </c>
      <c r="L231">
        <f>IF(Ang_diff2!L231&gt;Final!$D$18,1,0)</f>
        <v>0</v>
      </c>
      <c r="M231" t="e">
        <f>IF(Ang_diff2!M231&gt;Final!#REF!,1,0)</f>
        <v>#REF!</v>
      </c>
      <c r="N231">
        <f>IF(Ang_diff2!N231&gt;Final!$D$21,1,0)</f>
        <v>0</v>
      </c>
      <c r="O231">
        <f>IF(Ang_diff2!O231&gt;Final!$D$22,1,0)</f>
        <v>0</v>
      </c>
      <c r="P231">
        <f>IF(Ang_diff2!P231&gt;Final!$D$23,1,0)</f>
        <v>0</v>
      </c>
    </row>
    <row r="232" spans="1:16" x14ac:dyDescent="0.25">
      <c r="A232" s="3">
        <v>0.15972222222222199</v>
      </c>
      <c r="B232">
        <f>IF(Ang_diff2!B232&gt;Final!$D$8,1,0)</f>
        <v>0</v>
      </c>
      <c r="C232">
        <f>IF(Ang_diff2!C232&gt;Final!$D$9,1,0)</f>
        <v>0</v>
      </c>
      <c r="D232">
        <f>IF(Ang_diff2!D232&gt;Final!$D$10,1,0)</f>
        <v>0</v>
      </c>
      <c r="E232">
        <f>IF(Ang_diff2!E232&gt;Final!$D$11,1,0)</f>
        <v>0</v>
      </c>
      <c r="F232">
        <f>IF(Ang_diff2!F232&gt;Final!$D$12,1,0)</f>
        <v>0</v>
      </c>
      <c r="G232">
        <f>IF(Ang_diff2!G232&gt;Final!$D$13,1,0)</f>
        <v>0</v>
      </c>
      <c r="H232">
        <f>IF(Ang_diff2!H232&gt;Final!$D$14,1,0)</f>
        <v>0</v>
      </c>
      <c r="I232">
        <f>IF(Ang_diff2!I232&gt;Final!$D$15,1,0)</f>
        <v>0</v>
      </c>
      <c r="J232">
        <f>IF(Ang_diff2!J232&gt;Final!$D$16,1,0)</f>
        <v>0</v>
      </c>
      <c r="K232">
        <f>IF(Ang_diff2!K232&gt;Final!$D$17,1,0)</f>
        <v>0</v>
      </c>
      <c r="L232">
        <f>IF(Ang_diff2!L232&gt;Final!$D$18,1,0)</f>
        <v>0</v>
      </c>
      <c r="M232" t="e">
        <f>IF(Ang_diff2!M232&gt;Final!#REF!,1,0)</f>
        <v>#REF!</v>
      </c>
      <c r="N232">
        <f>IF(Ang_diff2!N232&gt;Final!$D$21,1,0)</f>
        <v>0</v>
      </c>
      <c r="O232">
        <f>IF(Ang_diff2!O232&gt;Final!$D$22,1,0)</f>
        <v>0</v>
      </c>
      <c r="P232">
        <f>IF(Ang_diff2!P232&gt;Final!$D$23,1,0)</f>
        <v>0</v>
      </c>
    </row>
    <row r="233" spans="1:16" x14ac:dyDescent="0.25">
      <c r="A233" s="3">
        <v>0.16041666666666701</v>
      </c>
      <c r="B233">
        <f>IF(Ang_diff2!B233&gt;Final!$D$8,1,0)</f>
        <v>0</v>
      </c>
      <c r="C233">
        <f>IF(Ang_diff2!C233&gt;Final!$D$9,1,0)</f>
        <v>0</v>
      </c>
      <c r="D233">
        <f>IF(Ang_diff2!D233&gt;Final!$D$10,1,0)</f>
        <v>0</v>
      </c>
      <c r="E233">
        <f>IF(Ang_diff2!E233&gt;Final!$D$11,1,0)</f>
        <v>0</v>
      </c>
      <c r="F233">
        <f>IF(Ang_diff2!F233&gt;Final!$D$12,1,0)</f>
        <v>0</v>
      </c>
      <c r="G233">
        <f>IF(Ang_diff2!G233&gt;Final!$D$13,1,0)</f>
        <v>0</v>
      </c>
      <c r="H233">
        <f>IF(Ang_diff2!H233&gt;Final!$D$14,1,0)</f>
        <v>0</v>
      </c>
      <c r="I233">
        <f>IF(Ang_diff2!I233&gt;Final!$D$15,1,0)</f>
        <v>0</v>
      </c>
      <c r="J233">
        <f>IF(Ang_diff2!J233&gt;Final!$D$16,1,0)</f>
        <v>0</v>
      </c>
      <c r="K233">
        <f>IF(Ang_diff2!K233&gt;Final!$D$17,1,0)</f>
        <v>0</v>
      </c>
      <c r="L233">
        <f>IF(Ang_diff2!L233&gt;Final!$D$18,1,0)</f>
        <v>0</v>
      </c>
      <c r="M233" t="e">
        <f>IF(Ang_diff2!M233&gt;Final!#REF!,1,0)</f>
        <v>#REF!</v>
      </c>
      <c r="N233">
        <f>IF(Ang_diff2!N233&gt;Final!$D$21,1,0)</f>
        <v>0</v>
      </c>
      <c r="O233">
        <f>IF(Ang_diff2!O233&gt;Final!$D$22,1,0)</f>
        <v>0</v>
      </c>
      <c r="P233">
        <f>IF(Ang_diff2!P233&gt;Final!$D$23,1,0)</f>
        <v>0</v>
      </c>
    </row>
    <row r="234" spans="1:16" x14ac:dyDescent="0.25">
      <c r="A234" s="3">
        <v>0.16111111111111101</v>
      </c>
      <c r="B234">
        <f>IF(Ang_diff2!B234&gt;Final!$D$8,1,0)</f>
        <v>0</v>
      </c>
      <c r="C234">
        <f>IF(Ang_diff2!C234&gt;Final!$D$9,1,0)</f>
        <v>0</v>
      </c>
      <c r="D234">
        <f>IF(Ang_diff2!D234&gt;Final!$D$10,1,0)</f>
        <v>0</v>
      </c>
      <c r="E234">
        <f>IF(Ang_diff2!E234&gt;Final!$D$11,1,0)</f>
        <v>0</v>
      </c>
      <c r="F234">
        <f>IF(Ang_diff2!F234&gt;Final!$D$12,1,0)</f>
        <v>0</v>
      </c>
      <c r="G234">
        <f>IF(Ang_diff2!G234&gt;Final!$D$13,1,0)</f>
        <v>0</v>
      </c>
      <c r="H234">
        <f>IF(Ang_diff2!H234&gt;Final!$D$14,1,0)</f>
        <v>0</v>
      </c>
      <c r="I234">
        <f>IF(Ang_diff2!I234&gt;Final!$D$15,1,0)</f>
        <v>0</v>
      </c>
      <c r="J234">
        <f>IF(Ang_diff2!J234&gt;Final!$D$16,1,0)</f>
        <v>0</v>
      </c>
      <c r="K234">
        <f>IF(Ang_diff2!K234&gt;Final!$D$17,1,0)</f>
        <v>0</v>
      </c>
      <c r="L234">
        <f>IF(Ang_diff2!L234&gt;Final!$D$18,1,0)</f>
        <v>0</v>
      </c>
      <c r="M234" t="e">
        <f>IF(Ang_diff2!M234&gt;Final!#REF!,1,0)</f>
        <v>#REF!</v>
      </c>
      <c r="N234">
        <f>IF(Ang_diff2!N234&gt;Final!$D$21,1,0)</f>
        <v>0</v>
      </c>
      <c r="O234">
        <f>IF(Ang_diff2!O234&gt;Final!$D$22,1,0)</f>
        <v>0</v>
      </c>
      <c r="P234">
        <f>IF(Ang_diff2!P234&gt;Final!$D$23,1,0)</f>
        <v>0</v>
      </c>
    </row>
    <row r="235" spans="1:16" x14ac:dyDescent="0.25">
      <c r="A235" s="3">
        <v>0.16180555555555601</v>
      </c>
      <c r="B235">
        <f>IF(Ang_diff2!B235&gt;Final!$D$8,1,0)</f>
        <v>0</v>
      </c>
      <c r="C235">
        <f>IF(Ang_diff2!C235&gt;Final!$D$9,1,0)</f>
        <v>0</v>
      </c>
      <c r="D235">
        <f>IF(Ang_diff2!D235&gt;Final!$D$10,1,0)</f>
        <v>0</v>
      </c>
      <c r="E235">
        <f>IF(Ang_diff2!E235&gt;Final!$D$11,1,0)</f>
        <v>0</v>
      </c>
      <c r="F235">
        <f>IF(Ang_diff2!F235&gt;Final!$D$12,1,0)</f>
        <v>0</v>
      </c>
      <c r="G235">
        <f>IF(Ang_diff2!G235&gt;Final!$D$13,1,0)</f>
        <v>0</v>
      </c>
      <c r="H235">
        <f>IF(Ang_diff2!H235&gt;Final!$D$14,1,0)</f>
        <v>0</v>
      </c>
      <c r="I235">
        <f>IF(Ang_diff2!I235&gt;Final!$D$15,1,0)</f>
        <v>0</v>
      </c>
      <c r="J235">
        <f>IF(Ang_diff2!J235&gt;Final!$D$16,1,0)</f>
        <v>0</v>
      </c>
      <c r="K235">
        <f>IF(Ang_diff2!K235&gt;Final!$D$17,1,0)</f>
        <v>0</v>
      </c>
      <c r="L235">
        <f>IF(Ang_diff2!L235&gt;Final!$D$18,1,0)</f>
        <v>0</v>
      </c>
      <c r="M235" t="e">
        <f>IF(Ang_diff2!M235&gt;Final!#REF!,1,0)</f>
        <v>#REF!</v>
      </c>
      <c r="N235">
        <f>IF(Ang_diff2!N235&gt;Final!$D$21,1,0)</f>
        <v>0</v>
      </c>
      <c r="O235">
        <f>IF(Ang_diff2!O235&gt;Final!$D$22,1,0)</f>
        <v>0</v>
      </c>
      <c r="P235">
        <f>IF(Ang_diff2!P235&gt;Final!$D$23,1,0)</f>
        <v>0</v>
      </c>
    </row>
    <row r="236" spans="1:16" x14ac:dyDescent="0.25">
      <c r="A236" s="3">
        <v>0.16250000000000001</v>
      </c>
      <c r="B236">
        <f>IF(Ang_diff2!B236&gt;Final!$D$8,1,0)</f>
        <v>0</v>
      </c>
      <c r="C236">
        <f>IF(Ang_diff2!C236&gt;Final!$D$9,1,0)</f>
        <v>0</v>
      </c>
      <c r="D236">
        <f>IF(Ang_diff2!D236&gt;Final!$D$10,1,0)</f>
        <v>0</v>
      </c>
      <c r="E236">
        <f>IF(Ang_diff2!E236&gt;Final!$D$11,1,0)</f>
        <v>0</v>
      </c>
      <c r="F236">
        <f>IF(Ang_diff2!F236&gt;Final!$D$12,1,0)</f>
        <v>0</v>
      </c>
      <c r="G236">
        <f>IF(Ang_diff2!G236&gt;Final!$D$13,1,0)</f>
        <v>0</v>
      </c>
      <c r="H236">
        <f>IF(Ang_diff2!H236&gt;Final!$D$14,1,0)</f>
        <v>0</v>
      </c>
      <c r="I236">
        <f>IF(Ang_diff2!I236&gt;Final!$D$15,1,0)</f>
        <v>0</v>
      </c>
      <c r="J236">
        <f>IF(Ang_diff2!J236&gt;Final!$D$16,1,0)</f>
        <v>0</v>
      </c>
      <c r="K236">
        <f>IF(Ang_diff2!K236&gt;Final!$D$17,1,0)</f>
        <v>0</v>
      </c>
      <c r="L236">
        <f>IF(Ang_diff2!L236&gt;Final!$D$18,1,0)</f>
        <v>0</v>
      </c>
      <c r="M236" t="e">
        <f>IF(Ang_diff2!M236&gt;Final!#REF!,1,0)</f>
        <v>#REF!</v>
      </c>
      <c r="N236">
        <f>IF(Ang_diff2!N236&gt;Final!$D$21,1,0)</f>
        <v>0</v>
      </c>
      <c r="O236">
        <f>IF(Ang_diff2!O236&gt;Final!$D$22,1,0)</f>
        <v>0</v>
      </c>
      <c r="P236">
        <f>IF(Ang_diff2!P236&gt;Final!$D$23,1,0)</f>
        <v>0</v>
      </c>
    </row>
    <row r="237" spans="1:16" x14ac:dyDescent="0.25">
      <c r="A237" s="3">
        <v>0.163194444444444</v>
      </c>
      <c r="B237">
        <f>IF(Ang_diff2!B237&gt;Final!$D$8,1,0)</f>
        <v>0</v>
      </c>
      <c r="C237">
        <f>IF(Ang_diff2!C237&gt;Final!$D$9,1,0)</f>
        <v>0</v>
      </c>
      <c r="D237">
        <f>IF(Ang_diff2!D237&gt;Final!$D$10,1,0)</f>
        <v>0</v>
      </c>
      <c r="E237">
        <f>IF(Ang_diff2!E237&gt;Final!$D$11,1,0)</f>
        <v>0</v>
      </c>
      <c r="F237">
        <f>IF(Ang_diff2!F237&gt;Final!$D$12,1,0)</f>
        <v>0</v>
      </c>
      <c r="G237">
        <f>IF(Ang_diff2!G237&gt;Final!$D$13,1,0)</f>
        <v>0</v>
      </c>
      <c r="H237">
        <f>IF(Ang_diff2!H237&gt;Final!$D$14,1,0)</f>
        <v>0</v>
      </c>
      <c r="I237">
        <f>IF(Ang_diff2!I237&gt;Final!$D$15,1,0)</f>
        <v>0</v>
      </c>
      <c r="J237">
        <f>IF(Ang_diff2!J237&gt;Final!$D$16,1,0)</f>
        <v>0</v>
      </c>
      <c r="K237">
        <f>IF(Ang_diff2!K237&gt;Final!$D$17,1,0)</f>
        <v>0</v>
      </c>
      <c r="L237">
        <f>IF(Ang_diff2!L237&gt;Final!$D$18,1,0)</f>
        <v>0</v>
      </c>
      <c r="M237" t="e">
        <f>IF(Ang_diff2!M237&gt;Final!#REF!,1,0)</f>
        <v>#REF!</v>
      </c>
      <c r="N237">
        <f>IF(Ang_diff2!N237&gt;Final!$D$21,1,0)</f>
        <v>0</v>
      </c>
      <c r="O237">
        <f>IF(Ang_diff2!O237&gt;Final!$D$22,1,0)</f>
        <v>0</v>
      </c>
      <c r="P237">
        <f>IF(Ang_diff2!P237&gt;Final!$D$23,1,0)</f>
        <v>0</v>
      </c>
    </row>
    <row r="238" spans="1:16" x14ac:dyDescent="0.25">
      <c r="A238" s="3">
        <v>0.163888888888889</v>
      </c>
      <c r="B238">
        <f>IF(Ang_diff2!B238&gt;Final!$D$8,1,0)</f>
        <v>0</v>
      </c>
      <c r="C238">
        <f>IF(Ang_diff2!C238&gt;Final!$D$9,1,0)</f>
        <v>0</v>
      </c>
      <c r="D238">
        <f>IF(Ang_diff2!D238&gt;Final!$D$10,1,0)</f>
        <v>0</v>
      </c>
      <c r="E238">
        <f>IF(Ang_diff2!E238&gt;Final!$D$11,1,0)</f>
        <v>0</v>
      </c>
      <c r="F238">
        <f>IF(Ang_diff2!F238&gt;Final!$D$12,1,0)</f>
        <v>0</v>
      </c>
      <c r="G238">
        <f>IF(Ang_diff2!G238&gt;Final!$D$13,1,0)</f>
        <v>0</v>
      </c>
      <c r="H238">
        <f>IF(Ang_diff2!H238&gt;Final!$D$14,1,0)</f>
        <v>0</v>
      </c>
      <c r="I238">
        <f>IF(Ang_diff2!I238&gt;Final!$D$15,1,0)</f>
        <v>0</v>
      </c>
      <c r="J238">
        <f>IF(Ang_diff2!J238&gt;Final!$D$16,1,0)</f>
        <v>0</v>
      </c>
      <c r="K238">
        <f>IF(Ang_diff2!K238&gt;Final!$D$17,1,0)</f>
        <v>0</v>
      </c>
      <c r="L238">
        <f>IF(Ang_diff2!L238&gt;Final!$D$18,1,0)</f>
        <v>0</v>
      </c>
      <c r="M238" t="e">
        <f>IF(Ang_diff2!M238&gt;Final!#REF!,1,0)</f>
        <v>#REF!</v>
      </c>
      <c r="N238">
        <f>IF(Ang_diff2!N238&gt;Final!$D$21,1,0)</f>
        <v>0</v>
      </c>
      <c r="O238">
        <f>IF(Ang_diff2!O238&gt;Final!$D$22,1,0)</f>
        <v>0</v>
      </c>
      <c r="P238">
        <f>IF(Ang_diff2!P238&gt;Final!$D$23,1,0)</f>
        <v>0</v>
      </c>
    </row>
    <row r="239" spans="1:16" x14ac:dyDescent="0.25">
      <c r="A239" s="3">
        <v>0.164583333333333</v>
      </c>
      <c r="B239">
        <f>IF(Ang_diff2!B239&gt;Final!$D$8,1,0)</f>
        <v>0</v>
      </c>
      <c r="C239">
        <f>IF(Ang_diff2!C239&gt;Final!$D$9,1,0)</f>
        <v>0</v>
      </c>
      <c r="D239">
        <f>IF(Ang_diff2!D239&gt;Final!$D$10,1,0)</f>
        <v>0</v>
      </c>
      <c r="E239">
        <f>IF(Ang_diff2!E239&gt;Final!$D$11,1,0)</f>
        <v>0</v>
      </c>
      <c r="F239">
        <f>IF(Ang_diff2!F239&gt;Final!$D$12,1,0)</f>
        <v>0</v>
      </c>
      <c r="G239">
        <f>IF(Ang_diff2!G239&gt;Final!$D$13,1,0)</f>
        <v>0</v>
      </c>
      <c r="H239">
        <f>IF(Ang_diff2!H239&gt;Final!$D$14,1,0)</f>
        <v>0</v>
      </c>
      <c r="I239">
        <f>IF(Ang_diff2!I239&gt;Final!$D$15,1,0)</f>
        <v>0</v>
      </c>
      <c r="J239">
        <f>IF(Ang_diff2!J239&gt;Final!$D$16,1,0)</f>
        <v>0</v>
      </c>
      <c r="K239">
        <f>IF(Ang_diff2!K239&gt;Final!$D$17,1,0)</f>
        <v>0</v>
      </c>
      <c r="L239">
        <f>IF(Ang_diff2!L239&gt;Final!$D$18,1,0)</f>
        <v>0</v>
      </c>
      <c r="M239" t="e">
        <f>IF(Ang_diff2!M239&gt;Final!#REF!,1,0)</f>
        <v>#REF!</v>
      </c>
      <c r="N239">
        <f>IF(Ang_diff2!N239&gt;Final!$D$21,1,0)</f>
        <v>0</v>
      </c>
      <c r="O239">
        <f>IF(Ang_diff2!O239&gt;Final!$D$22,1,0)</f>
        <v>0</v>
      </c>
      <c r="P239">
        <f>IF(Ang_diff2!P239&gt;Final!$D$23,1,0)</f>
        <v>0</v>
      </c>
    </row>
    <row r="240" spans="1:16" x14ac:dyDescent="0.25">
      <c r="A240" s="3">
        <v>0.165277777777778</v>
      </c>
      <c r="B240">
        <f>IF(Ang_diff2!B240&gt;Final!$D$8,1,0)</f>
        <v>0</v>
      </c>
      <c r="C240">
        <f>IF(Ang_diff2!C240&gt;Final!$D$9,1,0)</f>
        <v>0</v>
      </c>
      <c r="D240">
        <f>IF(Ang_diff2!D240&gt;Final!$D$10,1,0)</f>
        <v>0</v>
      </c>
      <c r="E240">
        <f>IF(Ang_diff2!E240&gt;Final!$D$11,1,0)</f>
        <v>0</v>
      </c>
      <c r="F240">
        <f>IF(Ang_diff2!F240&gt;Final!$D$12,1,0)</f>
        <v>0</v>
      </c>
      <c r="G240">
        <f>IF(Ang_diff2!G240&gt;Final!$D$13,1,0)</f>
        <v>0</v>
      </c>
      <c r="H240">
        <f>IF(Ang_diff2!H240&gt;Final!$D$14,1,0)</f>
        <v>0</v>
      </c>
      <c r="I240">
        <f>IF(Ang_diff2!I240&gt;Final!$D$15,1,0)</f>
        <v>0</v>
      </c>
      <c r="J240">
        <f>IF(Ang_diff2!J240&gt;Final!$D$16,1,0)</f>
        <v>0</v>
      </c>
      <c r="K240">
        <f>IF(Ang_diff2!K240&gt;Final!$D$17,1,0)</f>
        <v>0</v>
      </c>
      <c r="L240">
        <f>IF(Ang_diff2!L240&gt;Final!$D$18,1,0)</f>
        <v>0</v>
      </c>
      <c r="M240" t="e">
        <f>IF(Ang_diff2!M240&gt;Final!#REF!,1,0)</f>
        <v>#REF!</v>
      </c>
      <c r="N240">
        <f>IF(Ang_diff2!N240&gt;Final!$D$21,1,0)</f>
        <v>0</v>
      </c>
      <c r="O240">
        <f>IF(Ang_diff2!O240&gt;Final!$D$22,1,0)</f>
        <v>0</v>
      </c>
      <c r="P240">
        <f>IF(Ang_diff2!P240&gt;Final!$D$23,1,0)</f>
        <v>0</v>
      </c>
    </row>
    <row r="241" spans="1:16" x14ac:dyDescent="0.25">
      <c r="A241" s="3">
        <v>0.16597222222222199</v>
      </c>
      <c r="B241">
        <f>IF(Ang_diff2!B241&gt;Final!$D$8,1,0)</f>
        <v>0</v>
      </c>
      <c r="C241">
        <f>IF(Ang_diff2!C241&gt;Final!$D$9,1,0)</f>
        <v>0</v>
      </c>
      <c r="D241">
        <f>IF(Ang_diff2!D241&gt;Final!$D$10,1,0)</f>
        <v>0</v>
      </c>
      <c r="E241">
        <f>IF(Ang_diff2!E241&gt;Final!$D$11,1,0)</f>
        <v>0</v>
      </c>
      <c r="F241">
        <f>IF(Ang_diff2!F241&gt;Final!$D$12,1,0)</f>
        <v>0</v>
      </c>
      <c r="G241">
        <f>IF(Ang_diff2!G241&gt;Final!$D$13,1,0)</f>
        <v>0</v>
      </c>
      <c r="H241">
        <f>IF(Ang_diff2!H241&gt;Final!$D$14,1,0)</f>
        <v>0</v>
      </c>
      <c r="I241">
        <f>IF(Ang_diff2!I241&gt;Final!$D$15,1,0)</f>
        <v>0</v>
      </c>
      <c r="J241">
        <f>IF(Ang_diff2!J241&gt;Final!$D$16,1,0)</f>
        <v>0</v>
      </c>
      <c r="K241">
        <f>IF(Ang_diff2!K241&gt;Final!$D$17,1,0)</f>
        <v>0</v>
      </c>
      <c r="L241">
        <f>IF(Ang_diff2!L241&gt;Final!$D$18,1,0)</f>
        <v>0</v>
      </c>
      <c r="M241" t="e">
        <f>IF(Ang_diff2!M241&gt;Final!#REF!,1,0)</f>
        <v>#REF!</v>
      </c>
      <c r="N241">
        <f>IF(Ang_diff2!N241&gt;Final!$D$21,1,0)</f>
        <v>0</v>
      </c>
      <c r="O241">
        <f>IF(Ang_diff2!O241&gt;Final!$D$22,1,0)</f>
        <v>0</v>
      </c>
      <c r="P241">
        <f>IF(Ang_diff2!P241&gt;Final!$D$23,1,0)</f>
        <v>0</v>
      </c>
    </row>
    <row r="242" spans="1:16" x14ac:dyDescent="0.25">
      <c r="A242" s="3">
        <v>0.16666666666666699</v>
      </c>
      <c r="B242">
        <f>IF(Ang_diff2!B242&gt;Final!$D$8,1,0)</f>
        <v>0</v>
      </c>
      <c r="C242">
        <f>IF(Ang_diff2!C242&gt;Final!$D$9,1,0)</f>
        <v>0</v>
      </c>
      <c r="D242">
        <f>IF(Ang_diff2!D242&gt;Final!$D$10,1,0)</f>
        <v>0</v>
      </c>
      <c r="E242">
        <f>IF(Ang_diff2!E242&gt;Final!$D$11,1,0)</f>
        <v>0</v>
      </c>
      <c r="F242">
        <f>IF(Ang_diff2!F242&gt;Final!$D$12,1,0)</f>
        <v>0</v>
      </c>
      <c r="G242">
        <f>IF(Ang_diff2!G242&gt;Final!$D$13,1,0)</f>
        <v>0</v>
      </c>
      <c r="H242">
        <f>IF(Ang_diff2!H242&gt;Final!$D$14,1,0)</f>
        <v>0</v>
      </c>
      <c r="I242">
        <f>IF(Ang_diff2!I242&gt;Final!$D$15,1,0)</f>
        <v>0</v>
      </c>
      <c r="J242">
        <f>IF(Ang_diff2!J242&gt;Final!$D$16,1,0)</f>
        <v>0</v>
      </c>
      <c r="K242">
        <f>IF(Ang_diff2!K242&gt;Final!$D$17,1,0)</f>
        <v>0</v>
      </c>
      <c r="L242">
        <f>IF(Ang_diff2!L242&gt;Final!$D$18,1,0)</f>
        <v>0</v>
      </c>
      <c r="M242" t="e">
        <f>IF(Ang_diff2!M242&gt;Final!#REF!,1,0)</f>
        <v>#REF!</v>
      </c>
      <c r="N242">
        <f>IF(Ang_diff2!N242&gt;Final!$D$21,1,0)</f>
        <v>0</v>
      </c>
      <c r="O242">
        <f>IF(Ang_diff2!O242&gt;Final!$D$22,1,0)</f>
        <v>0</v>
      </c>
      <c r="P242">
        <f>IF(Ang_diff2!P242&gt;Final!$D$23,1,0)</f>
        <v>0</v>
      </c>
    </row>
    <row r="243" spans="1:16" x14ac:dyDescent="0.25">
      <c r="A243" s="3">
        <v>0.16736111111111099</v>
      </c>
      <c r="B243">
        <f>IF(Ang_diff2!B243&gt;Final!$D$8,1,0)</f>
        <v>0</v>
      </c>
      <c r="C243">
        <f>IF(Ang_diff2!C243&gt;Final!$D$9,1,0)</f>
        <v>0</v>
      </c>
      <c r="D243">
        <f>IF(Ang_diff2!D243&gt;Final!$D$10,1,0)</f>
        <v>0</v>
      </c>
      <c r="E243">
        <f>IF(Ang_diff2!E243&gt;Final!$D$11,1,0)</f>
        <v>0</v>
      </c>
      <c r="F243">
        <f>IF(Ang_diff2!F243&gt;Final!$D$12,1,0)</f>
        <v>0</v>
      </c>
      <c r="G243">
        <f>IF(Ang_diff2!G243&gt;Final!$D$13,1,0)</f>
        <v>0</v>
      </c>
      <c r="H243">
        <f>IF(Ang_diff2!H243&gt;Final!$D$14,1,0)</f>
        <v>0</v>
      </c>
      <c r="I243">
        <f>IF(Ang_diff2!I243&gt;Final!$D$15,1,0)</f>
        <v>0</v>
      </c>
      <c r="J243">
        <f>IF(Ang_diff2!J243&gt;Final!$D$16,1,0)</f>
        <v>0</v>
      </c>
      <c r="K243">
        <f>IF(Ang_diff2!K243&gt;Final!$D$17,1,0)</f>
        <v>0</v>
      </c>
      <c r="L243">
        <f>IF(Ang_diff2!L243&gt;Final!$D$18,1,0)</f>
        <v>0</v>
      </c>
      <c r="M243" t="e">
        <f>IF(Ang_diff2!M243&gt;Final!#REF!,1,0)</f>
        <v>#REF!</v>
      </c>
      <c r="N243">
        <f>IF(Ang_diff2!N243&gt;Final!$D$21,1,0)</f>
        <v>0</v>
      </c>
      <c r="O243">
        <f>IF(Ang_diff2!O243&gt;Final!$D$22,1,0)</f>
        <v>0</v>
      </c>
      <c r="P243">
        <f>IF(Ang_diff2!P243&gt;Final!$D$23,1,0)</f>
        <v>0</v>
      </c>
    </row>
    <row r="244" spans="1:16" x14ac:dyDescent="0.25">
      <c r="A244" s="3">
        <v>0.16805555555555601</v>
      </c>
      <c r="B244">
        <f>IF(Ang_diff2!B244&gt;Final!$D$8,1,0)</f>
        <v>0</v>
      </c>
      <c r="C244">
        <f>IF(Ang_diff2!C244&gt;Final!$D$9,1,0)</f>
        <v>0</v>
      </c>
      <c r="D244">
        <f>IF(Ang_diff2!D244&gt;Final!$D$10,1,0)</f>
        <v>0</v>
      </c>
      <c r="E244">
        <f>IF(Ang_diff2!E244&gt;Final!$D$11,1,0)</f>
        <v>0</v>
      </c>
      <c r="F244">
        <f>IF(Ang_diff2!F244&gt;Final!$D$12,1,0)</f>
        <v>0</v>
      </c>
      <c r="G244">
        <f>IF(Ang_diff2!G244&gt;Final!$D$13,1,0)</f>
        <v>0</v>
      </c>
      <c r="H244">
        <f>IF(Ang_diff2!H244&gt;Final!$D$14,1,0)</f>
        <v>0</v>
      </c>
      <c r="I244">
        <f>IF(Ang_diff2!I244&gt;Final!$D$15,1,0)</f>
        <v>0</v>
      </c>
      <c r="J244">
        <f>IF(Ang_diff2!J244&gt;Final!$D$16,1,0)</f>
        <v>0</v>
      </c>
      <c r="K244">
        <f>IF(Ang_diff2!K244&gt;Final!$D$17,1,0)</f>
        <v>0</v>
      </c>
      <c r="L244">
        <f>IF(Ang_diff2!L244&gt;Final!$D$18,1,0)</f>
        <v>0</v>
      </c>
      <c r="M244" t="e">
        <f>IF(Ang_diff2!M244&gt;Final!#REF!,1,0)</f>
        <v>#REF!</v>
      </c>
      <c r="N244">
        <f>IF(Ang_diff2!N244&gt;Final!$D$21,1,0)</f>
        <v>0</v>
      </c>
      <c r="O244">
        <f>IF(Ang_diff2!O244&gt;Final!$D$22,1,0)</f>
        <v>0</v>
      </c>
      <c r="P244">
        <f>IF(Ang_diff2!P244&gt;Final!$D$23,1,0)</f>
        <v>0</v>
      </c>
    </row>
    <row r="245" spans="1:16" x14ac:dyDescent="0.25">
      <c r="A245" s="3">
        <v>0.16875000000000001</v>
      </c>
      <c r="B245">
        <f>IF(Ang_diff2!B245&gt;Final!$D$8,1,0)</f>
        <v>0</v>
      </c>
      <c r="C245">
        <f>IF(Ang_diff2!C245&gt;Final!$D$9,1,0)</f>
        <v>0</v>
      </c>
      <c r="D245">
        <f>IF(Ang_diff2!D245&gt;Final!$D$10,1,0)</f>
        <v>0</v>
      </c>
      <c r="E245">
        <f>IF(Ang_diff2!E245&gt;Final!$D$11,1,0)</f>
        <v>0</v>
      </c>
      <c r="F245">
        <f>IF(Ang_diff2!F245&gt;Final!$D$12,1,0)</f>
        <v>0</v>
      </c>
      <c r="G245">
        <f>IF(Ang_diff2!G245&gt;Final!$D$13,1,0)</f>
        <v>0</v>
      </c>
      <c r="H245">
        <f>IF(Ang_diff2!H245&gt;Final!$D$14,1,0)</f>
        <v>0</v>
      </c>
      <c r="I245">
        <f>IF(Ang_diff2!I245&gt;Final!$D$15,1,0)</f>
        <v>0</v>
      </c>
      <c r="J245">
        <f>IF(Ang_diff2!J245&gt;Final!$D$16,1,0)</f>
        <v>0</v>
      </c>
      <c r="K245">
        <f>IF(Ang_diff2!K245&gt;Final!$D$17,1,0)</f>
        <v>0</v>
      </c>
      <c r="L245">
        <f>IF(Ang_diff2!L245&gt;Final!$D$18,1,0)</f>
        <v>0</v>
      </c>
      <c r="M245" t="e">
        <f>IF(Ang_diff2!M245&gt;Final!#REF!,1,0)</f>
        <v>#REF!</v>
      </c>
      <c r="N245">
        <f>IF(Ang_diff2!N245&gt;Final!$D$21,1,0)</f>
        <v>0</v>
      </c>
      <c r="O245">
        <f>IF(Ang_diff2!O245&gt;Final!$D$22,1,0)</f>
        <v>0</v>
      </c>
      <c r="P245">
        <f>IF(Ang_diff2!P245&gt;Final!$D$23,1,0)</f>
        <v>0</v>
      </c>
    </row>
    <row r="246" spans="1:16" x14ac:dyDescent="0.25">
      <c r="A246" s="3">
        <v>0.16944444444444401</v>
      </c>
      <c r="B246">
        <f>IF(Ang_diff2!B246&gt;Final!$D$8,1,0)</f>
        <v>0</v>
      </c>
      <c r="C246">
        <f>IF(Ang_diff2!C246&gt;Final!$D$9,1,0)</f>
        <v>0</v>
      </c>
      <c r="D246">
        <f>IF(Ang_diff2!D246&gt;Final!$D$10,1,0)</f>
        <v>0</v>
      </c>
      <c r="E246">
        <f>IF(Ang_diff2!E246&gt;Final!$D$11,1,0)</f>
        <v>0</v>
      </c>
      <c r="F246">
        <f>IF(Ang_diff2!F246&gt;Final!$D$12,1,0)</f>
        <v>0</v>
      </c>
      <c r="G246">
        <f>IF(Ang_diff2!G246&gt;Final!$D$13,1,0)</f>
        <v>0</v>
      </c>
      <c r="H246">
        <f>IF(Ang_diff2!H246&gt;Final!$D$14,1,0)</f>
        <v>0</v>
      </c>
      <c r="I246">
        <f>IF(Ang_diff2!I246&gt;Final!$D$15,1,0)</f>
        <v>0</v>
      </c>
      <c r="J246">
        <f>IF(Ang_diff2!J246&gt;Final!$D$16,1,0)</f>
        <v>0</v>
      </c>
      <c r="K246">
        <f>IF(Ang_diff2!K246&gt;Final!$D$17,1,0)</f>
        <v>0</v>
      </c>
      <c r="L246">
        <f>IF(Ang_diff2!L246&gt;Final!$D$18,1,0)</f>
        <v>0</v>
      </c>
      <c r="M246" t="e">
        <f>IF(Ang_diff2!M246&gt;Final!#REF!,1,0)</f>
        <v>#REF!</v>
      </c>
      <c r="N246">
        <f>IF(Ang_diff2!N246&gt;Final!$D$21,1,0)</f>
        <v>0</v>
      </c>
      <c r="O246">
        <f>IF(Ang_diff2!O246&gt;Final!$D$22,1,0)</f>
        <v>0</v>
      </c>
      <c r="P246">
        <f>IF(Ang_diff2!P246&gt;Final!$D$23,1,0)</f>
        <v>0</v>
      </c>
    </row>
    <row r="247" spans="1:16" x14ac:dyDescent="0.25">
      <c r="A247" s="3">
        <v>0.17013888888888901</v>
      </c>
      <c r="B247">
        <f>IF(Ang_diff2!B247&gt;Final!$D$8,1,0)</f>
        <v>0</v>
      </c>
      <c r="C247">
        <f>IF(Ang_diff2!C247&gt;Final!$D$9,1,0)</f>
        <v>0</v>
      </c>
      <c r="D247">
        <f>IF(Ang_diff2!D247&gt;Final!$D$10,1,0)</f>
        <v>0</v>
      </c>
      <c r="E247">
        <f>IF(Ang_diff2!E247&gt;Final!$D$11,1,0)</f>
        <v>0</v>
      </c>
      <c r="F247">
        <f>IF(Ang_diff2!F247&gt;Final!$D$12,1,0)</f>
        <v>0</v>
      </c>
      <c r="G247">
        <f>IF(Ang_diff2!G247&gt;Final!$D$13,1,0)</f>
        <v>0</v>
      </c>
      <c r="H247">
        <f>IF(Ang_diff2!H247&gt;Final!$D$14,1,0)</f>
        <v>0</v>
      </c>
      <c r="I247">
        <f>IF(Ang_diff2!I247&gt;Final!$D$15,1,0)</f>
        <v>0</v>
      </c>
      <c r="J247">
        <f>IF(Ang_diff2!J247&gt;Final!$D$16,1,0)</f>
        <v>0</v>
      </c>
      <c r="K247">
        <f>IF(Ang_diff2!K247&gt;Final!$D$17,1,0)</f>
        <v>0</v>
      </c>
      <c r="L247">
        <f>IF(Ang_diff2!L247&gt;Final!$D$18,1,0)</f>
        <v>0</v>
      </c>
      <c r="M247" t="e">
        <f>IF(Ang_diff2!M247&gt;Final!#REF!,1,0)</f>
        <v>#REF!</v>
      </c>
      <c r="N247">
        <f>IF(Ang_diff2!N247&gt;Final!$D$21,1,0)</f>
        <v>0</v>
      </c>
      <c r="O247">
        <f>IF(Ang_diff2!O247&gt;Final!$D$22,1,0)</f>
        <v>0</v>
      </c>
      <c r="P247">
        <f>IF(Ang_diff2!P247&gt;Final!$D$23,1,0)</f>
        <v>0</v>
      </c>
    </row>
    <row r="248" spans="1:16" x14ac:dyDescent="0.25">
      <c r="A248" s="3">
        <v>0.170833333333333</v>
      </c>
      <c r="B248">
        <f>IF(Ang_diff2!B248&gt;Final!$D$8,1,0)</f>
        <v>0</v>
      </c>
      <c r="C248">
        <f>IF(Ang_diff2!C248&gt;Final!$D$9,1,0)</f>
        <v>0</v>
      </c>
      <c r="D248">
        <f>IF(Ang_diff2!D248&gt;Final!$D$10,1,0)</f>
        <v>0</v>
      </c>
      <c r="E248">
        <f>IF(Ang_diff2!E248&gt;Final!$D$11,1,0)</f>
        <v>0</v>
      </c>
      <c r="F248">
        <f>IF(Ang_diff2!F248&gt;Final!$D$12,1,0)</f>
        <v>0</v>
      </c>
      <c r="G248">
        <f>IF(Ang_diff2!G248&gt;Final!$D$13,1,0)</f>
        <v>0</v>
      </c>
      <c r="H248">
        <f>IF(Ang_diff2!H248&gt;Final!$D$14,1,0)</f>
        <v>0</v>
      </c>
      <c r="I248">
        <f>IF(Ang_diff2!I248&gt;Final!$D$15,1,0)</f>
        <v>0</v>
      </c>
      <c r="J248">
        <f>IF(Ang_diff2!J248&gt;Final!$D$16,1,0)</f>
        <v>0</v>
      </c>
      <c r="K248">
        <f>IF(Ang_diff2!K248&gt;Final!$D$17,1,0)</f>
        <v>0</v>
      </c>
      <c r="L248">
        <f>IF(Ang_diff2!L248&gt;Final!$D$18,1,0)</f>
        <v>0</v>
      </c>
      <c r="M248" t="e">
        <f>IF(Ang_diff2!M248&gt;Final!#REF!,1,0)</f>
        <v>#REF!</v>
      </c>
      <c r="N248">
        <f>IF(Ang_diff2!N248&gt;Final!$D$21,1,0)</f>
        <v>0</v>
      </c>
      <c r="O248">
        <f>IF(Ang_diff2!O248&gt;Final!$D$22,1,0)</f>
        <v>0</v>
      </c>
      <c r="P248">
        <f>IF(Ang_diff2!P248&gt;Final!$D$23,1,0)</f>
        <v>0</v>
      </c>
    </row>
    <row r="249" spans="1:16" x14ac:dyDescent="0.25">
      <c r="A249" s="3">
        <v>0.171527777777778</v>
      </c>
      <c r="B249">
        <f>IF(Ang_diff2!B249&gt;Final!$D$8,1,0)</f>
        <v>0</v>
      </c>
      <c r="C249">
        <f>IF(Ang_diff2!C249&gt;Final!$D$9,1,0)</f>
        <v>0</v>
      </c>
      <c r="D249">
        <f>IF(Ang_diff2!D249&gt;Final!$D$10,1,0)</f>
        <v>0</v>
      </c>
      <c r="E249">
        <f>IF(Ang_diff2!E249&gt;Final!$D$11,1,0)</f>
        <v>0</v>
      </c>
      <c r="F249">
        <f>IF(Ang_diff2!F249&gt;Final!$D$12,1,0)</f>
        <v>0</v>
      </c>
      <c r="G249">
        <f>IF(Ang_diff2!G249&gt;Final!$D$13,1,0)</f>
        <v>0</v>
      </c>
      <c r="H249">
        <f>IF(Ang_diff2!H249&gt;Final!$D$14,1,0)</f>
        <v>0</v>
      </c>
      <c r="I249">
        <f>IF(Ang_diff2!I249&gt;Final!$D$15,1,0)</f>
        <v>0</v>
      </c>
      <c r="J249">
        <f>IF(Ang_diff2!J249&gt;Final!$D$16,1,0)</f>
        <v>0</v>
      </c>
      <c r="K249">
        <f>IF(Ang_diff2!K249&gt;Final!$D$17,1,0)</f>
        <v>0</v>
      </c>
      <c r="L249">
        <f>IF(Ang_diff2!L249&gt;Final!$D$18,1,0)</f>
        <v>0</v>
      </c>
      <c r="M249" t="e">
        <f>IF(Ang_diff2!M249&gt;Final!#REF!,1,0)</f>
        <v>#REF!</v>
      </c>
      <c r="N249">
        <f>IF(Ang_diff2!N249&gt;Final!$D$21,1,0)</f>
        <v>0</v>
      </c>
      <c r="O249">
        <f>IF(Ang_diff2!O249&gt;Final!$D$22,1,0)</f>
        <v>0</v>
      </c>
      <c r="P249">
        <f>IF(Ang_diff2!P249&gt;Final!$D$23,1,0)</f>
        <v>0</v>
      </c>
    </row>
    <row r="250" spans="1:16" x14ac:dyDescent="0.25">
      <c r="A250" s="3">
        <v>0.172222222222222</v>
      </c>
      <c r="B250">
        <f>IF(Ang_diff2!B250&gt;Final!$D$8,1,0)</f>
        <v>0</v>
      </c>
      <c r="C250">
        <f>IF(Ang_diff2!C250&gt;Final!$D$9,1,0)</f>
        <v>0</v>
      </c>
      <c r="D250">
        <f>IF(Ang_diff2!D250&gt;Final!$D$10,1,0)</f>
        <v>0</v>
      </c>
      <c r="E250">
        <f>IF(Ang_diff2!E250&gt;Final!$D$11,1,0)</f>
        <v>0</v>
      </c>
      <c r="F250">
        <f>IF(Ang_diff2!F250&gt;Final!$D$12,1,0)</f>
        <v>0</v>
      </c>
      <c r="G250">
        <f>IF(Ang_diff2!G250&gt;Final!$D$13,1,0)</f>
        <v>0</v>
      </c>
      <c r="H250">
        <f>IF(Ang_diff2!H250&gt;Final!$D$14,1,0)</f>
        <v>0</v>
      </c>
      <c r="I250">
        <f>IF(Ang_diff2!I250&gt;Final!$D$15,1,0)</f>
        <v>0</v>
      </c>
      <c r="J250">
        <f>IF(Ang_diff2!J250&gt;Final!$D$16,1,0)</f>
        <v>0</v>
      </c>
      <c r="K250">
        <f>IF(Ang_diff2!K250&gt;Final!$D$17,1,0)</f>
        <v>0</v>
      </c>
      <c r="L250">
        <f>IF(Ang_diff2!L250&gt;Final!$D$18,1,0)</f>
        <v>0</v>
      </c>
      <c r="M250" t="e">
        <f>IF(Ang_diff2!M250&gt;Final!#REF!,1,0)</f>
        <v>#REF!</v>
      </c>
      <c r="N250">
        <f>IF(Ang_diff2!N250&gt;Final!$D$21,1,0)</f>
        <v>0</v>
      </c>
      <c r="O250">
        <f>IF(Ang_diff2!O250&gt;Final!$D$22,1,0)</f>
        <v>0</v>
      </c>
      <c r="P250">
        <f>IF(Ang_diff2!P250&gt;Final!$D$23,1,0)</f>
        <v>0</v>
      </c>
    </row>
    <row r="251" spans="1:16" x14ac:dyDescent="0.25">
      <c r="A251" s="3">
        <v>0.172916666666667</v>
      </c>
      <c r="B251">
        <f>IF(Ang_diff2!B251&gt;Final!$D$8,1,0)</f>
        <v>0</v>
      </c>
      <c r="C251">
        <f>IF(Ang_diff2!C251&gt;Final!$D$9,1,0)</f>
        <v>0</v>
      </c>
      <c r="D251">
        <f>IF(Ang_diff2!D251&gt;Final!$D$10,1,0)</f>
        <v>0</v>
      </c>
      <c r="E251">
        <f>IF(Ang_diff2!E251&gt;Final!$D$11,1,0)</f>
        <v>0</v>
      </c>
      <c r="F251">
        <f>IF(Ang_diff2!F251&gt;Final!$D$12,1,0)</f>
        <v>0</v>
      </c>
      <c r="G251">
        <f>IF(Ang_diff2!G251&gt;Final!$D$13,1,0)</f>
        <v>0</v>
      </c>
      <c r="H251">
        <f>IF(Ang_diff2!H251&gt;Final!$D$14,1,0)</f>
        <v>0</v>
      </c>
      <c r="I251">
        <f>IF(Ang_diff2!I251&gt;Final!$D$15,1,0)</f>
        <v>0</v>
      </c>
      <c r="J251">
        <f>IF(Ang_diff2!J251&gt;Final!$D$16,1,0)</f>
        <v>0</v>
      </c>
      <c r="K251">
        <f>IF(Ang_diff2!K251&gt;Final!$D$17,1,0)</f>
        <v>0</v>
      </c>
      <c r="L251">
        <f>IF(Ang_diff2!L251&gt;Final!$D$18,1,0)</f>
        <v>0</v>
      </c>
      <c r="M251" t="e">
        <f>IF(Ang_diff2!M251&gt;Final!#REF!,1,0)</f>
        <v>#REF!</v>
      </c>
      <c r="N251">
        <f>IF(Ang_diff2!N251&gt;Final!$D$21,1,0)</f>
        <v>0</v>
      </c>
      <c r="O251">
        <f>IF(Ang_diff2!O251&gt;Final!$D$22,1,0)</f>
        <v>0</v>
      </c>
      <c r="P251">
        <f>IF(Ang_diff2!P251&gt;Final!$D$23,1,0)</f>
        <v>0</v>
      </c>
    </row>
    <row r="252" spans="1:16" x14ac:dyDescent="0.25">
      <c r="A252" s="3">
        <v>0.17361111111111099</v>
      </c>
      <c r="B252">
        <f>IF(Ang_diff2!B252&gt;Final!$D$8,1,0)</f>
        <v>0</v>
      </c>
      <c r="C252">
        <f>IF(Ang_diff2!C252&gt;Final!$D$9,1,0)</f>
        <v>0</v>
      </c>
      <c r="D252">
        <f>IF(Ang_diff2!D252&gt;Final!$D$10,1,0)</f>
        <v>0</v>
      </c>
      <c r="E252">
        <f>IF(Ang_diff2!E252&gt;Final!$D$11,1,0)</f>
        <v>0</v>
      </c>
      <c r="F252">
        <f>IF(Ang_diff2!F252&gt;Final!$D$12,1,0)</f>
        <v>0</v>
      </c>
      <c r="G252">
        <f>IF(Ang_diff2!G252&gt;Final!$D$13,1,0)</f>
        <v>0</v>
      </c>
      <c r="H252">
        <f>IF(Ang_diff2!H252&gt;Final!$D$14,1,0)</f>
        <v>0</v>
      </c>
      <c r="I252">
        <f>IF(Ang_diff2!I252&gt;Final!$D$15,1,0)</f>
        <v>0</v>
      </c>
      <c r="J252">
        <f>IF(Ang_diff2!J252&gt;Final!$D$16,1,0)</f>
        <v>0</v>
      </c>
      <c r="K252">
        <f>IF(Ang_diff2!K252&gt;Final!$D$17,1,0)</f>
        <v>0</v>
      </c>
      <c r="L252">
        <f>IF(Ang_diff2!L252&gt;Final!$D$18,1,0)</f>
        <v>0</v>
      </c>
      <c r="M252" t="e">
        <f>IF(Ang_diff2!M252&gt;Final!#REF!,1,0)</f>
        <v>#REF!</v>
      </c>
      <c r="N252">
        <f>IF(Ang_diff2!N252&gt;Final!$D$21,1,0)</f>
        <v>0</v>
      </c>
      <c r="O252">
        <f>IF(Ang_diff2!O252&gt;Final!$D$22,1,0)</f>
        <v>0</v>
      </c>
      <c r="P252">
        <f>IF(Ang_diff2!P252&gt;Final!$D$23,1,0)</f>
        <v>0</v>
      </c>
    </row>
    <row r="253" spans="1:16" x14ac:dyDescent="0.25">
      <c r="A253" s="3">
        <v>0.17430555555555599</v>
      </c>
      <c r="B253">
        <f>IF(Ang_diff2!B253&gt;Final!$D$8,1,0)</f>
        <v>0</v>
      </c>
      <c r="C253">
        <f>IF(Ang_diff2!C253&gt;Final!$D$9,1,0)</f>
        <v>0</v>
      </c>
      <c r="D253">
        <f>IF(Ang_diff2!D253&gt;Final!$D$10,1,0)</f>
        <v>0</v>
      </c>
      <c r="E253">
        <f>IF(Ang_diff2!E253&gt;Final!$D$11,1,0)</f>
        <v>0</v>
      </c>
      <c r="F253">
        <f>IF(Ang_diff2!F253&gt;Final!$D$12,1,0)</f>
        <v>0</v>
      </c>
      <c r="G253">
        <f>IF(Ang_diff2!G253&gt;Final!$D$13,1,0)</f>
        <v>0</v>
      </c>
      <c r="H253">
        <f>IF(Ang_diff2!H253&gt;Final!$D$14,1,0)</f>
        <v>0</v>
      </c>
      <c r="I253">
        <f>IF(Ang_diff2!I253&gt;Final!$D$15,1,0)</f>
        <v>0</v>
      </c>
      <c r="J253">
        <f>IF(Ang_diff2!J253&gt;Final!$D$16,1,0)</f>
        <v>0</v>
      </c>
      <c r="K253">
        <f>IF(Ang_diff2!K253&gt;Final!$D$17,1,0)</f>
        <v>0</v>
      </c>
      <c r="L253">
        <f>IF(Ang_diff2!L253&gt;Final!$D$18,1,0)</f>
        <v>0</v>
      </c>
      <c r="M253" t="e">
        <f>IF(Ang_diff2!M253&gt;Final!#REF!,1,0)</f>
        <v>#REF!</v>
      </c>
      <c r="N253">
        <f>IF(Ang_diff2!N253&gt;Final!$D$21,1,0)</f>
        <v>0</v>
      </c>
      <c r="O253">
        <f>IF(Ang_diff2!O253&gt;Final!$D$22,1,0)</f>
        <v>0</v>
      </c>
      <c r="P253">
        <f>IF(Ang_diff2!P253&gt;Final!$D$23,1,0)</f>
        <v>0</v>
      </c>
    </row>
    <row r="254" spans="1:16" x14ac:dyDescent="0.25">
      <c r="A254" s="3">
        <v>0.17499999999999999</v>
      </c>
      <c r="B254">
        <f>IF(Ang_diff2!B254&gt;Final!$D$8,1,0)</f>
        <v>0</v>
      </c>
      <c r="C254">
        <f>IF(Ang_diff2!C254&gt;Final!$D$9,1,0)</f>
        <v>0</v>
      </c>
      <c r="D254">
        <f>IF(Ang_diff2!D254&gt;Final!$D$10,1,0)</f>
        <v>0</v>
      </c>
      <c r="E254">
        <f>IF(Ang_diff2!E254&gt;Final!$D$11,1,0)</f>
        <v>0</v>
      </c>
      <c r="F254">
        <f>IF(Ang_diff2!F254&gt;Final!$D$12,1,0)</f>
        <v>0</v>
      </c>
      <c r="G254">
        <f>IF(Ang_diff2!G254&gt;Final!$D$13,1,0)</f>
        <v>0</v>
      </c>
      <c r="H254">
        <f>IF(Ang_diff2!H254&gt;Final!$D$14,1,0)</f>
        <v>0</v>
      </c>
      <c r="I254">
        <f>IF(Ang_diff2!I254&gt;Final!$D$15,1,0)</f>
        <v>0</v>
      </c>
      <c r="J254">
        <f>IF(Ang_diff2!J254&gt;Final!$D$16,1,0)</f>
        <v>0</v>
      </c>
      <c r="K254">
        <f>IF(Ang_diff2!K254&gt;Final!$D$17,1,0)</f>
        <v>0</v>
      </c>
      <c r="L254">
        <f>IF(Ang_diff2!L254&gt;Final!$D$18,1,0)</f>
        <v>0</v>
      </c>
      <c r="M254" t="e">
        <f>IF(Ang_diff2!M254&gt;Final!#REF!,1,0)</f>
        <v>#REF!</v>
      </c>
      <c r="N254">
        <f>IF(Ang_diff2!N254&gt;Final!$D$21,1,0)</f>
        <v>0</v>
      </c>
      <c r="O254">
        <f>IF(Ang_diff2!O254&gt;Final!$D$22,1,0)</f>
        <v>0</v>
      </c>
      <c r="P254">
        <f>IF(Ang_diff2!P254&gt;Final!$D$23,1,0)</f>
        <v>0</v>
      </c>
    </row>
    <row r="255" spans="1:16" x14ac:dyDescent="0.25">
      <c r="A255" s="3">
        <v>0.17569444444444399</v>
      </c>
      <c r="B255">
        <f>IF(Ang_diff2!B255&gt;Final!$D$8,1,0)</f>
        <v>0</v>
      </c>
      <c r="C255">
        <f>IF(Ang_diff2!C255&gt;Final!$D$9,1,0)</f>
        <v>0</v>
      </c>
      <c r="D255">
        <f>IF(Ang_diff2!D255&gt;Final!$D$10,1,0)</f>
        <v>0</v>
      </c>
      <c r="E255">
        <f>IF(Ang_diff2!E255&gt;Final!$D$11,1,0)</f>
        <v>0</v>
      </c>
      <c r="F255">
        <f>IF(Ang_diff2!F255&gt;Final!$D$12,1,0)</f>
        <v>0</v>
      </c>
      <c r="G255">
        <f>IF(Ang_diff2!G255&gt;Final!$D$13,1,0)</f>
        <v>0</v>
      </c>
      <c r="H255">
        <f>IF(Ang_diff2!H255&gt;Final!$D$14,1,0)</f>
        <v>0</v>
      </c>
      <c r="I255">
        <f>IF(Ang_diff2!I255&gt;Final!$D$15,1,0)</f>
        <v>0</v>
      </c>
      <c r="J255">
        <f>IF(Ang_diff2!J255&gt;Final!$D$16,1,0)</f>
        <v>0</v>
      </c>
      <c r="K255">
        <f>IF(Ang_diff2!K255&gt;Final!$D$17,1,0)</f>
        <v>0</v>
      </c>
      <c r="L255">
        <f>IF(Ang_diff2!L255&gt;Final!$D$18,1,0)</f>
        <v>0</v>
      </c>
      <c r="M255" t="e">
        <f>IF(Ang_diff2!M255&gt;Final!#REF!,1,0)</f>
        <v>#REF!</v>
      </c>
      <c r="N255">
        <f>IF(Ang_diff2!N255&gt;Final!$D$21,1,0)</f>
        <v>0</v>
      </c>
      <c r="O255">
        <f>IF(Ang_diff2!O255&gt;Final!$D$22,1,0)</f>
        <v>0</v>
      </c>
      <c r="P255">
        <f>IF(Ang_diff2!P255&gt;Final!$D$23,1,0)</f>
        <v>0</v>
      </c>
    </row>
    <row r="256" spans="1:16" x14ac:dyDescent="0.25">
      <c r="A256" s="3">
        <v>0.17638888888888901</v>
      </c>
      <c r="B256">
        <f>IF(Ang_diff2!B256&gt;Final!$D$8,1,0)</f>
        <v>0</v>
      </c>
      <c r="C256">
        <f>IF(Ang_diff2!C256&gt;Final!$D$9,1,0)</f>
        <v>0</v>
      </c>
      <c r="D256">
        <f>IF(Ang_diff2!D256&gt;Final!$D$10,1,0)</f>
        <v>0</v>
      </c>
      <c r="E256">
        <f>IF(Ang_diff2!E256&gt;Final!$D$11,1,0)</f>
        <v>0</v>
      </c>
      <c r="F256">
        <f>IF(Ang_diff2!F256&gt;Final!$D$12,1,0)</f>
        <v>0</v>
      </c>
      <c r="G256">
        <f>IF(Ang_diff2!G256&gt;Final!$D$13,1,0)</f>
        <v>0</v>
      </c>
      <c r="H256">
        <f>IF(Ang_diff2!H256&gt;Final!$D$14,1,0)</f>
        <v>0</v>
      </c>
      <c r="I256">
        <f>IF(Ang_diff2!I256&gt;Final!$D$15,1,0)</f>
        <v>0</v>
      </c>
      <c r="J256">
        <f>IF(Ang_diff2!J256&gt;Final!$D$16,1,0)</f>
        <v>0</v>
      </c>
      <c r="K256">
        <f>IF(Ang_diff2!K256&gt;Final!$D$17,1,0)</f>
        <v>0</v>
      </c>
      <c r="L256">
        <f>IF(Ang_diff2!L256&gt;Final!$D$18,1,0)</f>
        <v>0</v>
      </c>
      <c r="M256" t="e">
        <f>IF(Ang_diff2!M256&gt;Final!#REF!,1,0)</f>
        <v>#REF!</v>
      </c>
      <c r="N256">
        <f>IF(Ang_diff2!N256&gt;Final!$D$21,1,0)</f>
        <v>0</v>
      </c>
      <c r="O256">
        <f>IF(Ang_diff2!O256&gt;Final!$D$22,1,0)</f>
        <v>0</v>
      </c>
      <c r="P256">
        <f>IF(Ang_diff2!P256&gt;Final!$D$23,1,0)</f>
        <v>0</v>
      </c>
    </row>
    <row r="257" spans="1:16" x14ac:dyDescent="0.25">
      <c r="A257" s="3">
        <v>0.17708333333333301</v>
      </c>
      <c r="B257">
        <f>IF(Ang_diff2!B257&gt;Final!$D$8,1,0)</f>
        <v>0</v>
      </c>
      <c r="C257">
        <f>IF(Ang_diff2!C257&gt;Final!$D$9,1,0)</f>
        <v>0</v>
      </c>
      <c r="D257">
        <f>IF(Ang_diff2!D257&gt;Final!$D$10,1,0)</f>
        <v>0</v>
      </c>
      <c r="E257">
        <f>IF(Ang_diff2!E257&gt;Final!$D$11,1,0)</f>
        <v>0</v>
      </c>
      <c r="F257">
        <f>IF(Ang_diff2!F257&gt;Final!$D$12,1,0)</f>
        <v>0</v>
      </c>
      <c r="G257">
        <f>IF(Ang_diff2!G257&gt;Final!$D$13,1,0)</f>
        <v>0</v>
      </c>
      <c r="H257">
        <f>IF(Ang_diff2!H257&gt;Final!$D$14,1,0)</f>
        <v>0</v>
      </c>
      <c r="I257">
        <f>IF(Ang_diff2!I257&gt;Final!$D$15,1,0)</f>
        <v>0</v>
      </c>
      <c r="J257">
        <f>IF(Ang_diff2!J257&gt;Final!$D$16,1,0)</f>
        <v>0</v>
      </c>
      <c r="K257">
        <f>IF(Ang_diff2!K257&gt;Final!$D$17,1,0)</f>
        <v>0</v>
      </c>
      <c r="L257">
        <f>IF(Ang_diff2!L257&gt;Final!$D$18,1,0)</f>
        <v>0</v>
      </c>
      <c r="M257" t="e">
        <f>IF(Ang_diff2!M257&gt;Final!#REF!,1,0)</f>
        <v>#REF!</v>
      </c>
      <c r="N257">
        <f>IF(Ang_diff2!N257&gt;Final!$D$21,1,0)</f>
        <v>0</v>
      </c>
      <c r="O257">
        <f>IF(Ang_diff2!O257&gt;Final!$D$22,1,0)</f>
        <v>0</v>
      </c>
      <c r="P257">
        <f>IF(Ang_diff2!P257&gt;Final!$D$23,1,0)</f>
        <v>0</v>
      </c>
    </row>
    <row r="258" spans="1:16" x14ac:dyDescent="0.25">
      <c r="A258" s="3">
        <v>0.17777777777777801</v>
      </c>
      <c r="B258">
        <f>IF(Ang_diff2!B258&gt;Final!$D$8,1,0)</f>
        <v>0</v>
      </c>
      <c r="C258">
        <f>IF(Ang_diff2!C258&gt;Final!$D$9,1,0)</f>
        <v>0</v>
      </c>
      <c r="D258">
        <f>IF(Ang_diff2!D258&gt;Final!$D$10,1,0)</f>
        <v>0</v>
      </c>
      <c r="E258">
        <f>IF(Ang_diff2!E258&gt;Final!$D$11,1,0)</f>
        <v>0</v>
      </c>
      <c r="F258">
        <f>IF(Ang_diff2!F258&gt;Final!$D$12,1,0)</f>
        <v>0</v>
      </c>
      <c r="G258">
        <f>IF(Ang_diff2!G258&gt;Final!$D$13,1,0)</f>
        <v>0</v>
      </c>
      <c r="H258">
        <f>IF(Ang_diff2!H258&gt;Final!$D$14,1,0)</f>
        <v>0</v>
      </c>
      <c r="I258">
        <f>IF(Ang_diff2!I258&gt;Final!$D$15,1,0)</f>
        <v>0</v>
      </c>
      <c r="J258">
        <f>IF(Ang_diff2!J258&gt;Final!$D$16,1,0)</f>
        <v>0</v>
      </c>
      <c r="K258">
        <f>IF(Ang_diff2!K258&gt;Final!$D$17,1,0)</f>
        <v>0</v>
      </c>
      <c r="L258">
        <f>IF(Ang_diff2!L258&gt;Final!$D$18,1,0)</f>
        <v>0</v>
      </c>
      <c r="M258" t="e">
        <f>IF(Ang_diff2!M258&gt;Final!#REF!,1,0)</f>
        <v>#REF!</v>
      </c>
      <c r="N258">
        <f>IF(Ang_diff2!N258&gt;Final!$D$21,1,0)</f>
        <v>0</v>
      </c>
      <c r="O258">
        <f>IF(Ang_diff2!O258&gt;Final!$D$22,1,0)</f>
        <v>0</v>
      </c>
      <c r="P258">
        <f>IF(Ang_diff2!P258&gt;Final!$D$23,1,0)</f>
        <v>0</v>
      </c>
    </row>
    <row r="259" spans="1:16" x14ac:dyDescent="0.25">
      <c r="A259" s="3">
        <v>0.178472222222222</v>
      </c>
      <c r="B259">
        <f>IF(Ang_diff2!B259&gt;Final!$D$8,1,0)</f>
        <v>0</v>
      </c>
      <c r="C259">
        <f>IF(Ang_diff2!C259&gt;Final!$D$9,1,0)</f>
        <v>0</v>
      </c>
      <c r="D259">
        <f>IF(Ang_diff2!D259&gt;Final!$D$10,1,0)</f>
        <v>0</v>
      </c>
      <c r="E259">
        <f>IF(Ang_diff2!E259&gt;Final!$D$11,1,0)</f>
        <v>0</v>
      </c>
      <c r="F259">
        <f>IF(Ang_diff2!F259&gt;Final!$D$12,1,0)</f>
        <v>0</v>
      </c>
      <c r="G259">
        <f>IF(Ang_diff2!G259&gt;Final!$D$13,1,0)</f>
        <v>0</v>
      </c>
      <c r="H259">
        <f>IF(Ang_diff2!H259&gt;Final!$D$14,1,0)</f>
        <v>0</v>
      </c>
      <c r="I259">
        <f>IF(Ang_diff2!I259&gt;Final!$D$15,1,0)</f>
        <v>0</v>
      </c>
      <c r="J259">
        <f>IF(Ang_diff2!J259&gt;Final!$D$16,1,0)</f>
        <v>0</v>
      </c>
      <c r="K259">
        <f>IF(Ang_diff2!K259&gt;Final!$D$17,1,0)</f>
        <v>0</v>
      </c>
      <c r="L259">
        <f>IF(Ang_diff2!L259&gt;Final!$D$18,1,0)</f>
        <v>0</v>
      </c>
      <c r="M259" t="e">
        <f>IF(Ang_diff2!M259&gt;Final!#REF!,1,0)</f>
        <v>#REF!</v>
      </c>
      <c r="N259">
        <f>IF(Ang_diff2!N259&gt;Final!$D$21,1,0)</f>
        <v>0</v>
      </c>
      <c r="O259">
        <f>IF(Ang_diff2!O259&gt;Final!$D$22,1,0)</f>
        <v>0</v>
      </c>
      <c r="P259">
        <f>IF(Ang_diff2!P259&gt;Final!$D$23,1,0)</f>
        <v>0</v>
      </c>
    </row>
    <row r="260" spans="1:16" x14ac:dyDescent="0.25">
      <c r="A260" s="3">
        <v>0.179166666666667</v>
      </c>
      <c r="B260">
        <f>IF(Ang_diff2!B260&gt;Final!$D$8,1,0)</f>
        <v>0</v>
      </c>
      <c r="C260">
        <f>IF(Ang_diff2!C260&gt;Final!$D$9,1,0)</f>
        <v>0</v>
      </c>
      <c r="D260">
        <f>IF(Ang_diff2!D260&gt;Final!$D$10,1,0)</f>
        <v>0</v>
      </c>
      <c r="E260">
        <f>IF(Ang_diff2!E260&gt;Final!$D$11,1,0)</f>
        <v>0</v>
      </c>
      <c r="F260">
        <f>IF(Ang_diff2!F260&gt;Final!$D$12,1,0)</f>
        <v>0</v>
      </c>
      <c r="G260">
        <f>IF(Ang_diff2!G260&gt;Final!$D$13,1,0)</f>
        <v>0</v>
      </c>
      <c r="H260">
        <f>IF(Ang_diff2!H260&gt;Final!$D$14,1,0)</f>
        <v>0</v>
      </c>
      <c r="I260">
        <f>IF(Ang_diff2!I260&gt;Final!$D$15,1,0)</f>
        <v>0</v>
      </c>
      <c r="J260">
        <f>IF(Ang_diff2!J260&gt;Final!$D$16,1,0)</f>
        <v>0</v>
      </c>
      <c r="K260">
        <f>IF(Ang_diff2!K260&gt;Final!$D$17,1,0)</f>
        <v>0</v>
      </c>
      <c r="L260">
        <f>IF(Ang_diff2!L260&gt;Final!$D$18,1,0)</f>
        <v>0</v>
      </c>
      <c r="M260" t="e">
        <f>IF(Ang_diff2!M260&gt;Final!#REF!,1,0)</f>
        <v>#REF!</v>
      </c>
      <c r="N260">
        <f>IF(Ang_diff2!N260&gt;Final!$D$21,1,0)</f>
        <v>0</v>
      </c>
      <c r="O260">
        <f>IF(Ang_diff2!O260&gt;Final!$D$22,1,0)</f>
        <v>0</v>
      </c>
      <c r="P260">
        <f>IF(Ang_diff2!P260&gt;Final!$D$23,1,0)</f>
        <v>0</v>
      </c>
    </row>
    <row r="261" spans="1:16" x14ac:dyDescent="0.25">
      <c r="A261" s="3">
        <v>0.179861111111111</v>
      </c>
      <c r="B261">
        <f>IF(Ang_diff2!B261&gt;Final!$D$8,1,0)</f>
        <v>0</v>
      </c>
      <c r="C261">
        <f>IF(Ang_diff2!C261&gt;Final!$D$9,1,0)</f>
        <v>0</v>
      </c>
      <c r="D261">
        <f>IF(Ang_diff2!D261&gt;Final!$D$10,1,0)</f>
        <v>0</v>
      </c>
      <c r="E261">
        <f>IF(Ang_diff2!E261&gt;Final!$D$11,1,0)</f>
        <v>0</v>
      </c>
      <c r="F261">
        <f>IF(Ang_diff2!F261&gt;Final!$D$12,1,0)</f>
        <v>0</v>
      </c>
      <c r="G261">
        <f>IF(Ang_diff2!G261&gt;Final!$D$13,1,0)</f>
        <v>0</v>
      </c>
      <c r="H261">
        <f>IF(Ang_diff2!H261&gt;Final!$D$14,1,0)</f>
        <v>0</v>
      </c>
      <c r="I261">
        <f>IF(Ang_diff2!I261&gt;Final!$D$15,1,0)</f>
        <v>0</v>
      </c>
      <c r="J261">
        <f>IF(Ang_diff2!J261&gt;Final!$D$16,1,0)</f>
        <v>0</v>
      </c>
      <c r="K261">
        <f>IF(Ang_diff2!K261&gt;Final!$D$17,1,0)</f>
        <v>0</v>
      </c>
      <c r="L261">
        <f>IF(Ang_diff2!L261&gt;Final!$D$18,1,0)</f>
        <v>0</v>
      </c>
      <c r="M261" t="e">
        <f>IF(Ang_diff2!M261&gt;Final!#REF!,1,0)</f>
        <v>#REF!</v>
      </c>
      <c r="N261">
        <f>IF(Ang_diff2!N261&gt;Final!$D$21,1,0)</f>
        <v>0</v>
      </c>
      <c r="O261">
        <f>IF(Ang_diff2!O261&gt;Final!$D$22,1,0)</f>
        <v>0</v>
      </c>
      <c r="P261">
        <f>IF(Ang_diff2!P261&gt;Final!$D$23,1,0)</f>
        <v>0</v>
      </c>
    </row>
    <row r="262" spans="1:16" x14ac:dyDescent="0.25">
      <c r="A262" s="3">
        <v>0.180555555555556</v>
      </c>
      <c r="B262">
        <f>IF(Ang_diff2!B262&gt;Final!$D$8,1,0)</f>
        <v>0</v>
      </c>
      <c r="C262">
        <f>IF(Ang_diff2!C262&gt;Final!$D$9,1,0)</f>
        <v>0</v>
      </c>
      <c r="D262">
        <f>IF(Ang_diff2!D262&gt;Final!$D$10,1,0)</f>
        <v>0</v>
      </c>
      <c r="E262">
        <f>IF(Ang_diff2!E262&gt;Final!$D$11,1,0)</f>
        <v>0</v>
      </c>
      <c r="F262">
        <f>IF(Ang_diff2!F262&gt;Final!$D$12,1,0)</f>
        <v>0</v>
      </c>
      <c r="G262">
        <f>IF(Ang_diff2!G262&gt;Final!$D$13,1,0)</f>
        <v>0</v>
      </c>
      <c r="H262">
        <f>IF(Ang_diff2!H262&gt;Final!$D$14,1,0)</f>
        <v>0</v>
      </c>
      <c r="I262">
        <f>IF(Ang_diff2!I262&gt;Final!$D$15,1,0)</f>
        <v>0</v>
      </c>
      <c r="J262">
        <f>IF(Ang_diff2!J262&gt;Final!$D$16,1,0)</f>
        <v>0</v>
      </c>
      <c r="K262">
        <f>IF(Ang_diff2!K262&gt;Final!$D$17,1,0)</f>
        <v>0</v>
      </c>
      <c r="L262">
        <f>IF(Ang_diff2!L262&gt;Final!$D$18,1,0)</f>
        <v>0</v>
      </c>
      <c r="M262" t="e">
        <f>IF(Ang_diff2!M262&gt;Final!#REF!,1,0)</f>
        <v>#REF!</v>
      </c>
      <c r="N262">
        <f>IF(Ang_diff2!N262&gt;Final!$D$21,1,0)</f>
        <v>0</v>
      </c>
      <c r="O262">
        <f>IF(Ang_diff2!O262&gt;Final!$D$22,1,0)</f>
        <v>0</v>
      </c>
      <c r="P262">
        <f>IF(Ang_diff2!P262&gt;Final!$D$23,1,0)</f>
        <v>0</v>
      </c>
    </row>
    <row r="263" spans="1:16" x14ac:dyDescent="0.25">
      <c r="A263" s="3">
        <v>0.18124999999999999</v>
      </c>
      <c r="B263">
        <f>IF(Ang_diff2!B263&gt;Final!$D$8,1,0)</f>
        <v>0</v>
      </c>
      <c r="C263">
        <f>IF(Ang_diff2!C263&gt;Final!$D$9,1,0)</f>
        <v>0</v>
      </c>
      <c r="D263">
        <f>IF(Ang_diff2!D263&gt;Final!$D$10,1,0)</f>
        <v>0</v>
      </c>
      <c r="E263">
        <f>IF(Ang_diff2!E263&gt;Final!$D$11,1,0)</f>
        <v>0</v>
      </c>
      <c r="F263">
        <f>IF(Ang_diff2!F263&gt;Final!$D$12,1,0)</f>
        <v>0</v>
      </c>
      <c r="G263">
        <f>IF(Ang_diff2!G263&gt;Final!$D$13,1,0)</f>
        <v>0</v>
      </c>
      <c r="H263">
        <f>IF(Ang_diff2!H263&gt;Final!$D$14,1,0)</f>
        <v>0</v>
      </c>
      <c r="I263">
        <f>IF(Ang_diff2!I263&gt;Final!$D$15,1,0)</f>
        <v>0</v>
      </c>
      <c r="J263">
        <f>IF(Ang_diff2!J263&gt;Final!$D$16,1,0)</f>
        <v>0</v>
      </c>
      <c r="K263">
        <f>IF(Ang_diff2!K263&gt;Final!$D$17,1,0)</f>
        <v>0</v>
      </c>
      <c r="L263">
        <f>IF(Ang_diff2!L263&gt;Final!$D$18,1,0)</f>
        <v>0</v>
      </c>
      <c r="M263" t="e">
        <f>IF(Ang_diff2!M263&gt;Final!#REF!,1,0)</f>
        <v>#REF!</v>
      </c>
      <c r="N263">
        <f>IF(Ang_diff2!N263&gt;Final!$D$21,1,0)</f>
        <v>0</v>
      </c>
      <c r="O263">
        <f>IF(Ang_diff2!O263&gt;Final!$D$22,1,0)</f>
        <v>0</v>
      </c>
      <c r="P263">
        <f>IF(Ang_diff2!P263&gt;Final!$D$23,1,0)</f>
        <v>0</v>
      </c>
    </row>
    <row r="264" spans="1:16" x14ac:dyDescent="0.25">
      <c r="A264" s="3">
        <v>0.18194444444444399</v>
      </c>
      <c r="B264">
        <f>IF(Ang_diff2!B264&gt;Final!$D$8,1,0)</f>
        <v>0</v>
      </c>
      <c r="C264">
        <f>IF(Ang_diff2!C264&gt;Final!$D$9,1,0)</f>
        <v>0</v>
      </c>
      <c r="D264">
        <f>IF(Ang_diff2!D264&gt;Final!$D$10,1,0)</f>
        <v>0</v>
      </c>
      <c r="E264">
        <f>IF(Ang_diff2!E264&gt;Final!$D$11,1,0)</f>
        <v>0</v>
      </c>
      <c r="F264">
        <f>IF(Ang_diff2!F264&gt;Final!$D$12,1,0)</f>
        <v>0</v>
      </c>
      <c r="G264">
        <f>IF(Ang_diff2!G264&gt;Final!$D$13,1,0)</f>
        <v>0</v>
      </c>
      <c r="H264">
        <f>IF(Ang_diff2!H264&gt;Final!$D$14,1,0)</f>
        <v>0</v>
      </c>
      <c r="I264">
        <f>IF(Ang_diff2!I264&gt;Final!$D$15,1,0)</f>
        <v>0</v>
      </c>
      <c r="J264">
        <f>IF(Ang_diff2!J264&gt;Final!$D$16,1,0)</f>
        <v>0</v>
      </c>
      <c r="K264">
        <f>IF(Ang_diff2!K264&gt;Final!$D$17,1,0)</f>
        <v>0</v>
      </c>
      <c r="L264">
        <f>IF(Ang_diff2!L264&gt;Final!$D$18,1,0)</f>
        <v>0</v>
      </c>
      <c r="M264" t="e">
        <f>IF(Ang_diff2!M264&gt;Final!#REF!,1,0)</f>
        <v>#REF!</v>
      </c>
      <c r="N264">
        <f>IF(Ang_diff2!N264&gt;Final!$D$21,1,0)</f>
        <v>0</v>
      </c>
      <c r="O264">
        <f>IF(Ang_diff2!O264&gt;Final!$D$22,1,0)</f>
        <v>0</v>
      </c>
      <c r="P264">
        <f>IF(Ang_diff2!P264&gt;Final!$D$23,1,0)</f>
        <v>0</v>
      </c>
    </row>
    <row r="265" spans="1:16" x14ac:dyDescent="0.25">
      <c r="A265" s="3">
        <v>0.18263888888888899</v>
      </c>
      <c r="B265">
        <f>IF(Ang_diff2!B265&gt;Final!$D$8,1,0)</f>
        <v>0</v>
      </c>
      <c r="C265">
        <f>IF(Ang_diff2!C265&gt;Final!$D$9,1,0)</f>
        <v>0</v>
      </c>
      <c r="D265">
        <f>IF(Ang_diff2!D265&gt;Final!$D$10,1,0)</f>
        <v>0</v>
      </c>
      <c r="E265">
        <f>IF(Ang_diff2!E265&gt;Final!$D$11,1,0)</f>
        <v>0</v>
      </c>
      <c r="F265">
        <f>IF(Ang_diff2!F265&gt;Final!$D$12,1,0)</f>
        <v>0</v>
      </c>
      <c r="G265">
        <f>IF(Ang_diff2!G265&gt;Final!$D$13,1,0)</f>
        <v>0</v>
      </c>
      <c r="H265">
        <f>IF(Ang_diff2!H265&gt;Final!$D$14,1,0)</f>
        <v>0</v>
      </c>
      <c r="I265">
        <f>IF(Ang_diff2!I265&gt;Final!$D$15,1,0)</f>
        <v>0</v>
      </c>
      <c r="J265">
        <f>IF(Ang_diff2!J265&gt;Final!$D$16,1,0)</f>
        <v>0</v>
      </c>
      <c r="K265">
        <f>IF(Ang_diff2!K265&gt;Final!$D$17,1,0)</f>
        <v>0</v>
      </c>
      <c r="L265">
        <f>IF(Ang_diff2!L265&gt;Final!$D$18,1,0)</f>
        <v>0</v>
      </c>
      <c r="M265" t="e">
        <f>IF(Ang_diff2!M265&gt;Final!#REF!,1,0)</f>
        <v>#REF!</v>
      </c>
      <c r="N265">
        <f>IF(Ang_diff2!N265&gt;Final!$D$21,1,0)</f>
        <v>0</v>
      </c>
      <c r="O265">
        <f>IF(Ang_diff2!O265&gt;Final!$D$22,1,0)</f>
        <v>0</v>
      </c>
      <c r="P265">
        <f>IF(Ang_diff2!P265&gt;Final!$D$23,1,0)</f>
        <v>0</v>
      </c>
    </row>
    <row r="266" spans="1:16" x14ac:dyDescent="0.25">
      <c r="A266" s="3">
        <v>0.18333333333333299</v>
      </c>
      <c r="B266">
        <f>IF(Ang_diff2!B266&gt;Final!$D$8,1,0)</f>
        <v>0</v>
      </c>
      <c r="C266">
        <f>IF(Ang_diff2!C266&gt;Final!$D$9,1,0)</f>
        <v>0</v>
      </c>
      <c r="D266">
        <f>IF(Ang_diff2!D266&gt;Final!$D$10,1,0)</f>
        <v>0</v>
      </c>
      <c r="E266">
        <f>IF(Ang_diff2!E266&gt;Final!$D$11,1,0)</f>
        <v>0</v>
      </c>
      <c r="F266">
        <f>IF(Ang_diff2!F266&gt;Final!$D$12,1,0)</f>
        <v>0</v>
      </c>
      <c r="G266">
        <f>IF(Ang_diff2!G266&gt;Final!$D$13,1,0)</f>
        <v>0</v>
      </c>
      <c r="H266">
        <f>IF(Ang_diff2!H266&gt;Final!$D$14,1,0)</f>
        <v>0</v>
      </c>
      <c r="I266">
        <f>IF(Ang_diff2!I266&gt;Final!$D$15,1,0)</f>
        <v>0</v>
      </c>
      <c r="J266">
        <f>IF(Ang_diff2!J266&gt;Final!$D$16,1,0)</f>
        <v>0</v>
      </c>
      <c r="K266">
        <f>IF(Ang_diff2!K266&gt;Final!$D$17,1,0)</f>
        <v>0</v>
      </c>
      <c r="L266">
        <f>IF(Ang_diff2!L266&gt;Final!$D$18,1,0)</f>
        <v>0</v>
      </c>
      <c r="M266" t="e">
        <f>IF(Ang_diff2!M266&gt;Final!#REF!,1,0)</f>
        <v>#REF!</v>
      </c>
      <c r="N266">
        <f>IF(Ang_diff2!N266&gt;Final!$D$21,1,0)</f>
        <v>0</v>
      </c>
      <c r="O266">
        <f>IF(Ang_diff2!O266&gt;Final!$D$22,1,0)</f>
        <v>0</v>
      </c>
      <c r="P266">
        <f>IF(Ang_diff2!P266&gt;Final!$D$23,1,0)</f>
        <v>0</v>
      </c>
    </row>
    <row r="267" spans="1:16" x14ac:dyDescent="0.25">
      <c r="A267" s="3">
        <v>0.18402777777777801</v>
      </c>
      <c r="B267">
        <f>IF(Ang_diff2!B267&gt;Final!$D$8,1,0)</f>
        <v>0</v>
      </c>
      <c r="C267">
        <f>IF(Ang_diff2!C267&gt;Final!$D$9,1,0)</f>
        <v>0</v>
      </c>
      <c r="D267">
        <f>IF(Ang_diff2!D267&gt;Final!$D$10,1,0)</f>
        <v>0</v>
      </c>
      <c r="E267">
        <f>IF(Ang_diff2!E267&gt;Final!$D$11,1,0)</f>
        <v>0</v>
      </c>
      <c r="F267">
        <f>IF(Ang_diff2!F267&gt;Final!$D$12,1,0)</f>
        <v>0</v>
      </c>
      <c r="G267">
        <f>IF(Ang_diff2!G267&gt;Final!$D$13,1,0)</f>
        <v>0</v>
      </c>
      <c r="H267">
        <f>IF(Ang_diff2!H267&gt;Final!$D$14,1,0)</f>
        <v>0</v>
      </c>
      <c r="I267">
        <f>IF(Ang_diff2!I267&gt;Final!$D$15,1,0)</f>
        <v>0</v>
      </c>
      <c r="J267">
        <f>IF(Ang_diff2!J267&gt;Final!$D$16,1,0)</f>
        <v>0</v>
      </c>
      <c r="K267">
        <f>IF(Ang_diff2!K267&gt;Final!$D$17,1,0)</f>
        <v>0</v>
      </c>
      <c r="L267">
        <f>IF(Ang_diff2!L267&gt;Final!$D$18,1,0)</f>
        <v>0</v>
      </c>
      <c r="M267" t="e">
        <f>IF(Ang_diff2!M267&gt;Final!#REF!,1,0)</f>
        <v>#REF!</v>
      </c>
      <c r="N267">
        <f>IF(Ang_diff2!N267&gt;Final!$D$21,1,0)</f>
        <v>0</v>
      </c>
      <c r="O267">
        <f>IF(Ang_diff2!O267&gt;Final!$D$22,1,0)</f>
        <v>0</v>
      </c>
      <c r="P267">
        <f>IF(Ang_diff2!P267&gt;Final!$D$23,1,0)</f>
        <v>0</v>
      </c>
    </row>
    <row r="268" spans="1:16" x14ac:dyDescent="0.25">
      <c r="A268" s="3">
        <v>0.18472222222222201</v>
      </c>
      <c r="B268">
        <f>IF(Ang_diff2!B268&gt;Final!$D$8,1,0)</f>
        <v>0</v>
      </c>
      <c r="C268">
        <f>IF(Ang_diff2!C268&gt;Final!$D$9,1,0)</f>
        <v>0</v>
      </c>
      <c r="D268">
        <f>IF(Ang_diff2!D268&gt;Final!$D$10,1,0)</f>
        <v>0</v>
      </c>
      <c r="E268">
        <f>IF(Ang_diff2!E268&gt;Final!$D$11,1,0)</f>
        <v>0</v>
      </c>
      <c r="F268">
        <f>IF(Ang_diff2!F268&gt;Final!$D$12,1,0)</f>
        <v>0</v>
      </c>
      <c r="G268">
        <f>IF(Ang_diff2!G268&gt;Final!$D$13,1,0)</f>
        <v>0</v>
      </c>
      <c r="H268">
        <f>IF(Ang_diff2!H268&gt;Final!$D$14,1,0)</f>
        <v>0</v>
      </c>
      <c r="I268">
        <f>IF(Ang_diff2!I268&gt;Final!$D$15,1,0)</f>
        <v>0</v>
      </c>
      <c r="J268">
        <f>IF(Ang_diff2!J268&gt;Final!$D$16,1,0)</f>
        <v>0</v>
      </c>
      <c r="K268">
        <f>IF(Ang_diff2!K268&gt;Final!$D$17,1,0)</f>
        <v>0</v>
      </c>
      <c r="L268">
        <f>IF(Ang_diff2!L268&gt;Final!$D$18,1,0)</f>
        <v>0</v>
      </c>
      <c r="M268" t="e">
        <f>IF(Ang_diff2!M268&gt;Final!#REF!,1,0)</f>
        <v>#REF!</v>
      </c>
      <c r="N268">
        <f>IF(Ang_diff2!N268&gt;Final!$D$21,1,0)</f>
        <v>0</v>
      </c>
      <c r="O268">
        <f>IF(Ang_diff2!O268&gt;Final!$D$22,1,0)</f>
        <v>0</v>
      </c>
      <c r="P268">
        <f>IF(Ang_diff2!P268&gt;Final!$D$23,1,0)</f>
        <v>0</v>
      </c>
    </row>
    <row r="269" spans="1:16" x14ac:dyDescent="0.25">
      <c r="A269" s="3">
        <v>0.18541666666666701</v>
      </c>
      <c r="B269">
        <f>IF(Ang_diff2!B269&gt;Final!$D$8,1,0)</f>
        <v>0</v>
      </c>
      <c r="C269">
        <f>IF(Ang_diff2!C269&gt;Final!$D$9,1,0)</f>
        <v>0</v>
      </c>
      <c r="D269">
        <f>IF(Ang_diff2!D269&gt;Final!$D$10,1,0)</f>
        <v>0</v>
      </c>
      <c r="E269">
        <f>IF(Ang_diff2!E269&gt;Final!$D$11,1,0)</f>
        <v>0</v>
      </c>
      <c r="F269">
        <f>IF(Ang_diff2!F269&gt;Final!$D$12,1,0)</f>
        <v>0</v>
      </c>
      <c r="G269">
        <f>IF(Ang_diff2!G269&gt;Final!$D$13,1,0)</f>
        <v>0</v>
      </c>
      <c r="H269">
        <f>IF(Ang_diff2!H269&gt;Final!$D$14,1,0)</f>
        <v>0</v>
      </c>
      <c r="I269">
        <f>IF(Ang_diff2!I269&gt;Final!$D$15,1,0)</f>
        <v>0</v>
      </c>
      <c r="J269">
        <f>IF(Ang_diff2!J269&gt;Final!$D$16,1,0)</f>
        <v>0</v>
      </c>
      <c r="K269">
        <f>IF(Ang_diff2!K269&gt;Final!$D$17,1,0)</f>
        <v>0</v>
      </c>
      <c r="L269">
        <f>IF(Ang_diff2!L269&gt;Final!$D$18,1,0)</f>
        <v>0</v>
      </c>
      <c r="M269" t="e">
        <f>IF(Ang_diff2!M269&gt;Final!#REF!,1,0)</f>
        <v>#REF!</v>
      </c>
      <c r="N269">
        <f>IF(Ang_diff2!N269&gt;Final!$D$21,1,0)</f>
        <v>0</v>
      </c>
      <c r="O269">
        <f>IF(Ang_diff2!O269&gt;Final!$D$22,1,0)</f>
        <v>0</v>
      </c>
      <c r="P269">
        <f>IF(Ang_diff2!P269&gt;Final!$D$23,1,0)</f>
        <v>0</v>
      </c>
    </row>
    <row r="270" spans="1:16" x14ac:dyDescent="0.25">
      <c r="A270" s="3">
        <v>0.18611111111111101</v>
      </c>
      <c r="B270">
        <f>IF(Ang_diff2!B270&gt;Final!$D$8,1,0)</f>
        <v>0</v>
      </c>
      <c r="C270">
        <f>IF(Ang_diff2!C270&gt;Final!$D$9,1,0)</f>
        <v>0</v>
      </c>
      <c r="D270">
        <f>IF(Ang_diff2!D270&gt;Final!$D$10,1,0)</f>
        <v>0</v>
      </c>
      <c r="E270">
        <f>IF(Ang_diff2!E270&gt;Final!$D$11,1,0)</f>
        <v>0</v>
      </c>
      <c r="F270">
        <f>IF(Ang_diff2!F270&gt;Final!$D$12,1,0)</f>
        <v>0</v>
      </c>
      <c r="G270">
        <f>IF(Ang_diff2!G270&gt;Final!$D$13,1,0)</f>
        <v>0</v>
      </c>
      <c r="H270">
        <f>IF(Ang_diff2!H270&gt;Final!$D$14,1,0)</f>
        <v>0</v>
      </c>
      <c r="I270">
        <f>IF(Ang_diff2!I270&gt;Final!$D$15,1,0)</f>
        <v>0</v>
      </c>
      <c r="J270">
        <f>IF(Ang_diff2!J270&gt;Final!$D$16,1,0)</f>
        <v>0</v>
      </c>
      <c r="K270">
        <f>IF(Ang_diff2!K270&gt;Final!$D$17,1,0)</f>
        <v>0</v>
      </c>
      <c r="L270">
        <f>IF(Ang_diff2!L270&gt;Final!$D$18,1,0)</f>
        <v>0</v>
      </c>
      <c r="M270" t="e">
        <f>IF(Ang_diff2!M270&gt;Final!#REF!,1,0)</f>
        <v>#REF!</v>
      </c>
      <c r="N270">
        <f>IF(Ang_diff2!N270&gt;Final!$D$21,1,0)</f>
        <v>0</v>
      </c>
      <c r="O270">
        <f>IF(Ang_diff2!O270&gt;Final!$D$22,1,0)</f>
        <v>0</v>
      </c>
      <c r="P270">
        <f>IF(Ang_diff2!P270&gt;Final!$D$23,1,0)</f>
        <v>0</v>
      </c>
    </row>
    <row r="271" spans="1:16" x14ac:dyDescent="0.25">
      <c r="A271" s="3">
        <v>0.186805555555556</v>
      </c>
      <c r="B271">
        <f>IF(Ang_diff2!B271&gt;Final!$D$8,1,0)</f>
        <v>0</v>
      </c>
      <c r="C271">
        <f>IF(Ang_diff2!C271&gt;Final!$D$9,1,0)</f>
        <v>0</v>
      </c>
      <c r="D271">
        <f>IF(Ang_diff2!D271&gt;Final!$D$10,1,0)</f>
        <v>0</v>
      </c>
      <c r="E271">
        <f>IF(Ang_diff2!E271&gt;Final!$D$11,1,0)</f>
        <v>0</v>
      </c>
      <c r="F271">
        <f>IF(Ang_diff2!F271&gt;Final!$D$12,1,0)</f>
        <v>0</v>
      </c>
      <c r="G271">
        <f>IF(Ang_diff2!G271&gt;Final!$D$13,1,0)</f>
        <v>0</v>
      </c>
      <c r="H271">
        <f>IF(Ang_diff2!H271&gt;Final!$D$14,1,0)</f>
        <v>0</v>
      </c>
      <c r="I271">
        <f>IF(Ang_diff2!I271&gt;Final!$D$15,1,0)</f>
        <v>0</v>
      </c>
      <c r="J271">
        <f>IF(Ang_diff2!J271&gt;Final!$D$16,1,0)</f>
        <v>0</v>
      </c>
      <c r="K271">
        <f>IF(Ang_diff2!K271&gt;Final!$D$17,1,0)</f>
        <v>0</v>
      </c>
      <c r="L271">
        <f>IF(Ang_diff2!L271&gt;Final!$D$18,1,0)</f>
        <v>0</v>
      </c>
      <c r="M271" t="e">
        <f>IF(Ang_diff2!M271&gt;Final!#REF!,1,0)</f>
        <v>#REF!</v>
      </c>
      <c r="N271">
        <f>IF(Ang_diff2!N271&gt;Final!$D$21,1,0)</f>
        <v>0</v>
      </c>
      <c r="O271">
        <f>IF(Ang_diff2!O271&gt;Final!$D$22,1,0)</f>
        <v>0</v>
      </c>
      <c r="P271">
        <f>IF(Ang_diff2!P271&gt;Final!$D$23,1,0)</f>
        <v>0</v>
      </c>
    </row>
    <row r="272" spans="1:16" x14ac:dyDescent="0.25">
      <c r="A272" s="3">
        <v>0.1875</v>
      </c>
      <c r="B272">
        <f>IF(Ang_diff2!B272&gt;Final!$D$8,1,0)</f>
        <v>0</v>
      </c>
      <c r="C272">
        <f>IF(Ang_diff2!C272&gt;Final!$D$9,1,0)</f>
        <v>0</v>
      </c>
      <c r="D272">
        <f>IF(Ang_diff2!D272&gt;Final!$D$10,1,0)</f>
        <v>0</v>
      </c>
      <c r="E272">
        <f>IF(Ang_diff2!E272&gt;Final!$D$11,1,0)</f>
        <v>0</v>
      </c>
      <c r="F272">
        <f>IF(Ang_diff2!F272&gt;Final!$D$12,1,0)</f>
        <v>0</v>
      </c>
      <c r="G272">
        <f>IF(Ang_diff2!G272&gt;Final!$D$13,1,0)</f>
        <v>0</v>
      </c>
      <c r="H272">
        <f>IF(Ang_diff2!H272&gt;Final!$D$14,1,0)</f>
        <v>0</v>
      </c>
      <c r="I272">
        <f>IF(Ang_diff2!I272&gt;Final!$D$15,1,0)</f>
        <v>0</v>
      </c>
      <c r="J272">
        <f>IF(Ang_diff2!J272&gt;Final!$D$16,1,0)</f>
        <v>0</v>
      </c>
      <c r="K272">
        <f>IF(Ang_diff2!K272&gt;Final!$D$17,1,0)</f>
        <v>0</v>
      </c>
      <c r="L272">
        <f>IF(Ang_diff2!L272&gt;Final!$D$18,1,0)</f>
        <v>0</v>
      </c>
      <c r="M272" t="e">
        <f>IF(Ang_diff2!M272&gt;Final!#REF!,1,0)</f>
        <v>#REF!</v>
      </c>
      <c r="N272">
        <f>IF(Ang_diff2!N272&gt;Final!$D$21,1,0)</f>
        <v>0</v>
      </c>
      <c r="O272">
        <f>IF(Ang_diff2!O272&gt;Final!$D$22,1,0)</f>
        <v>0</v>
      </c>
      <c r="P272">
        <f>IF(Ang_diff2!P272&gt;Final!$D$23,1,0)</f>
        <v>0</v>
      </c>
    </row>
    <row r="273" spans="1:16" x14ac:dyDescent="0.25">
      <c r="A273" s="3">
        <v>0.188194444444444</v>
      </c>
      <c r="B273">
        <f>IF(Ang_diff2!B273&gt;Final!$D$8,1,0)</f>
        <v>0</v>
      </c>
      <c r="C273">
        <f>IF(Ang_diff2!C273&gt;Final!$D$9,1,0)</f>
        <v>0</v>
      </c>
      <c r="D273">
        <f>IF(Ang_diff2!D273&gt;Final!$D$10,1,0)</f>
        <v>0</v>
      </c>
      <c r="E273">
        <f>IF(Ang_diff2!E273&gt;Final!$D$11,1,0)</f>
        <v>0</v>
      </c>
      <c r="F273">
        <f>IF(Ang_diff2!F273&gt;Final!$D$12,1,0)</f>
        <v>0</v>
      </c>
      <c r="G273">
        <f>IF(Ang_diff2!G273&gt;Final!$D$13,1,0)</f>
        <v>0</v>
      </c>
      <c r="H273">
        <f>IF(Ang_diff2!H273&gt;Final!$D$14,1,0)</f>
        <v>0</v>
      </c>
      <c r="I273">
        <f>IF(Ang_diff2!I273&gt;Final!$D$15,1,0)</f>
        <v>0</v>
      </c>
      <c r="J273">
        <f>IF(Ang_diff2!J273&gt;Final!$D$16,1,0)</f>
        <v>0</v>
      </c>
      <c r="K273">
        <f>IF(Ang_diff2!K273&gt;Final!$D$17,1,0)</f>
        <v>0</v>
      </c>
      <c r="L273">
        <f>IF(Ang_diff2!L273&gt;Final!$D$18,1,0)</f>
        <v>0</v>
      </c>
      <c r="M273" t="e">
        <f>IF(Ang_diff2!M273&gt;Final!#REF!,1,0)</f>
        <v>#REF!</v>
      </c>
      <c r="N273">
        <f>IF(Ang_diff2!N273&gt;Final!$D$21,1,0)</f>
        <v>0</v>
      </c>
      <c r="O273">
        <f>IF(Ang_diff2!O273&gt;Final!$D$22,1,0)</f>
        <v>0</v>
      </c>
      <c r="P273">
        <f>IF(Ang_diff2!P273&gt;Final!$D$23,1,0)</f>
        <v>0</v>
      </c>
    </row>
    <row r="274" spans="1:16" x14ac:dyDescent="0.25">
      <c r="A274" s="3">
        <v>0.18888888888888899</v>
      </c>
      <c r="B274">
        <f>IF(Ang_diff2!B274&gt;Final!$D$8,1,0)</f>
        <v>0</v>
      </c>
      <c r="C274">
        <f>IF(Ang_diff2!C274&gt;Final!$D$9,1,0)</f>
        <v>0</v>
      </c>
      <c r="D274">
        <f>IF(Ang_diff2!D274&gt;Final!$D$10,1,0)</f>
        <v>0</v>
      </c>
      <c r="E274">
        <f>IF(Ang_diff2!E274&gt;Final!$D$11,1,0)</f>
        <v>0</v>
      </c>
      <c r="F274">
        <f>IF(Ang_diff2!F274&gt;Final!$D$12,1,0)</f>
        <v>0</v>
      </c>
      <c r="G274">
        <f>IF(Ang_diff2!G274&gt;Final!$D$13,1,0)</f>
        <v>0</v>
      </c>
      <c r="H274">
        <f>IF(Ang_diff2!H274&gt;Final!$D$14,1,0)</f>
        <v>0</v>
      </c>
      <c r="I274">
        <f>IF(Ang_diff2!I274&gt;Final!$D$15,1,0)</f>
        <v>0</v>
      </c>
      <c r="J274">
        <f>IF(Ang_diff2!J274&gt;Final!$D$16,1,0)</f>
        <v>0</v>
      </c>
      <c r="K274">
        <f>IF(Ang_diff2!K274&gt;Final!$D$17,1,0)</f>
        <v>0</v>
      </c>
      <c r="L274">
        <f>IF(Ang_diff2!L274&gt;Final!$D$18,1,0)</f>
        <v>0</v>
      </c>
      <c r="M274" t="e">
        <f>IF(Ang_diff2!M274&gt;Final!#REF!,1,0)</f>
        <v>#REF!</v>
      </c>
      <c r="N274">
        <f>IF(Ang_diff2!N274&gt;Final!$D$21,1,0)</f>
        <v>0</v>
      </c>
      <c r="O274">
        <f>IF(Ang_diff2!O274&gt;Final!$D$22,1,0)</f>
        <v>0</v>
      </c>
      <c r="P274">
        <f>IF(Ang_diff2!P274&gt;Final!$D$23,1,0)</f>
        <v>0</v>
      </c>
    </row>
    <row r="275" spans="1:16" x14ac:dyDescent="0.25">
      <c r="A275" s="3">
        <v>0.18958333333333299</v>
      </c>
      <c r="B275">
        <f>IF(Ang_diff2!B275&gt;Final!$D$8,1,0)</f>
        <v>0</v>
      </c>
      <c r="C275">
        <f>IF(Ang_diff2!C275&gt;Final!$D$9,1,0)</f>
        <v>0</v>
      </c>
      <c r="D275">
        <f>IF(Ang_diff2!D275&gt;Final!$D$10,1,0)</f>
        <v>0</v>
      </c>
      <c r="E275">
        <f>IF(Ang_diff2!E275&gt;Final!$D$11,1,0)</f>
        <v>0</v>
      </c>
      <c r="F275">
        <f>IF(Ang_diff2!F275&gt;Final!$D$12,1,0)</f>
        <v>0</v>
      </c>
      <c r="G275">
        <f>IF(Ang_diff2!G275&gt;Final!$D$13,1,0)</f>
        <v>0</v>
      </c>
      <c r="H275">
        <f>IF(Ang_diff2!H275&gt;Final!$D$14,1,0)</f>
        <v>0</v>
      </c>
      <c r="I275">
        <f>IF(Ang_diff2!I275&gt;Final!$D$15,1,0)</f>
        <v>0</v>
      </c>
      <c r="J275">
        <f>IF(Ang_diff2!J275&gt;Final!$D$16,1,0)</f>
        <v>0</v>
      </c>
      <c r="K275">
        <f>IF(Ang_diff2!K275&gt;Final!$D$17,1,0)</f>
        <v>0</v>
      </c>
      <c r="L275">
        <f>IF(Ang_diff2!L275&gt;Final!$D$18,1,0)</f>
        <v>0</v>
      </c>
      <c r="M275" t="e">
        <f>IF(Ang_diff2!M275&gt;Final!#REF!,1,0)</f>
        <v>#REF!</v>
      </c>
      <c r="N275">
        <f>IF(Ang_diff2!N275&gt;Final!$D$21,1,0)</f>
        <v>0</v>
      </c>
      <c r="O275">
        <f>IF(Ang_diff2!O275&gt;Final!$D$22,1,0)</f>
        <v>0</v>
      </c>
      <c r="P275">
        <f>IF(Ang_diff2!P275&gt;Final!$D$23,1,0)</f>
        <v>0</v>
      </c>
    </row>
    <row r="276" spans="1:16" x14ac:dyDescent="0.25">
      <c r="A276" s="3">
        <v>0.19027777777777799</v>
      </c>
      <c r="B276">
        <f>IF(Ang_diff2!B276&gt;Final!$D$8,1,0)</f>
        <v>0</v>
      </c>
      <c r="C276">
        <f>IF(Ang_diff2!C276&gt;Final!$D$9,1,0)</f>
        <v>0</v>
      </c>
      <c r="D276">
        <f>IF(Ang_diff2!D276&gt;Final!$D$10,1,0)</f>
        <v>0</v>
      </c>
      <c r="E276">
        <f>IF(Ang_diff2!E276&gt;Final!$D$11,1,0)</f>
        <v>0</v>
      </c>
      <c r="F276">
        <f>IF(Ang_diff2!F276&gt;Final!$D$12,1,0)</f>
        <v>0</v>
      </c>
      <c r="G276">
        <f>IF(Ang_diff2!G276&gt;Final!$D$13,1,0)</f>
        <v>0</v>
      </c>
      <c r="H276">
        <f>IF(Ang_diff2!H276&gt;Final!$D$14,1,0)</f>
        <v>0</v>
      </c>
      <c r="I276">
        <f>IF(Ang_diff2!I276&gt;Final!$D$15,1,0)</f>
        <v>0</v>
      </c>
      <c r="J276">
        <f>IF(Ang_diff2!J276&gt;Final!$D$16,1,0)</f>
        <v>0</v>
      </c>
      <c r="K276">
        <f>IF(Ang_diff2!K276&gt;Final!$D$17,1,0)</f>
        <v>0</v>
      </c>
      <c r="L276">
        <f>IF(Ang_diff2!L276&gt;Final!$D$18,1,0)</f>
        <v>0</v>
      </c>
      <c r="M276" t="e">
        <f>IF(Ang_diff2!M276&gt;Final!#REF!,1,0)</f>
        <v>#REF!</v>
      </c>
      <c r="N276">
        <f>IF(Ang_diff2!N276&gt;Final!$D$21,1,0)</f>
        <v>0</v>
      </c>
      <c r="O276">
        <f>IF(Ang_diff2!O276&gt;Final!$D$22,1,0)</f>
        <v>0</v>
      </c>
      <c r="P276">
        <f>IF(Ang_diff2!P276&gt;Final!$D$23,1,0)</f>
        <v>0</v>
      </c>
    </row>
    <row r="277" spans="1:16" x14ac:dyDescent="0.25">
      <c r="A277" s="3">
        <v>0.19097222222222199</v>
      </c>
      <c r="B277">
        <f>IF(Ang_diff2!B277&gt;Final!$D$8,1,0)</f>
        <v>0</v>
      </c>
      <c r="C277">
        <f>IF(Ang_diff2!C277&gt;Final!$D$9,1,0)</f>
        <v>0</v>
      </c>
      <c r="D277">
        <f>IF(Ang_diff2!D277&gt;Final!$D$10,1,0)</f>
        <v>0</v>
      </c>
      <c r="E277">
        <f>IF(Ang_diff2!E277&gt;Final!$D$11,1,0)</f>
        <v>0</v>
      </c>
      <c r="F277">
        <f>IF(Ang_diff2!F277&gt;Final!$D$12,1,0)</f>
        <v>0</v>
      </c>
      <c r="G277">
        <f>IF(Ang_diff2!G277&gt;Final!$D$13,1,0)</f>
        <v>0</v>
      </c>
      <c r="H277">
        <f>IF(Ang_diff2!H277&gt;Final!$D$14,1,0)</f>
        <v>0</v>
      </c>
      <c r="I277">
        <f>IF(Ang_diff2!I277&gt;Final!$D$15,1,0)</f>
        <v>0</v>
      </c>
      <c r="J277">
        <f>IF(Ang_diff2!J277&gt;Final!$D$16,1,0)</f>
        <v>0</v>
      </c>
      <c r="K277">
        <f>IF(Ang_diff2!K277&gt;Final!$D$17,1,0)</f>
        <v>0</v>
      </c>
      <c r="L277">
        <f>IF(Ang_diff2!L277&gt;Final!$D$18,1,0)</f>
        <v>0</v>
      </c>
      <c r="M277" t="e">
        <f>IF(Ang_diff2!M277&gt;Final!#REF!,1,0)</f>
        <v>#REF!</v>
      </c>
      <c r="N277">
        <f>IF(Ang_diff2!N277&gt;Final!$D$21,1,0)</f>
        <v>0</v>
      </c>
      <c r="O277">
        <f>IF(Ang_diff2!O277&gt;Final!$D$22,1,0)</f>
        <v>0</v>
      </c>
      <c r="P277">
        <f>IF(Ang_diff2!P277&gt;Final!$D$23,1,0)</f>
        <v>0</v>
      </c>
    </row>
    <row r="278" spans="1:16" x14ac:dyDescent="0.25">
      <c r="A278" s="3">
        <v>0.19166666666666701</v>
      </c>
      <c r="B278">
        <f>IF(Ang_diff2!B278&gt;Final!$D$8,1,0)</f>
        <v>0</v>
      </c>
      <c r="C278">
        <f>IF(Ang_diff2!C278&gt;Final!$D$9,1,0)</f>
        <v>0</v>
      </c>
      <c r="D278">
        <f>IF(Ang_diff2!D278&gt;Final!$D$10,1,0)</f>
        <v>0</v>
      </c>
      <c r="E278">
        <f>IF(Ang_diff2!E278&gt;Final!$D$11,1,0)</f>
        <v>0</v>
      </c>
      <c r="F278">
        <f>IF(Ang_diff2!F278&gt;Final!$D$12,1,0)</f>
        <v>0</v>
      </c>
      <c r="G278">
        <f>IF(Ang_diff2!G278&gt;Final!$D$13,1,0)</f>
        <v>0</v>
      </c>
      <c r="H278">
        <f>IF(Ang_diff2!H278&gt;Final!$D$14,1,0)</f>
        <v>0</v>
      </c>
      <c r="I278">
        <f>IF(Ang_diff2!I278&gt;Final!$D$15,1,0)</f>
        <v>0</v>
      </c>
      <c r="J278">
        <f>IF(Ang_diff2!J278&gt;Final!$D$16,1,0)</f>
        <v>0</v>
      </c>
      <c r="K278">
        <f>IF(Ang_diff2!K278&gt;Final!$D$17,1,0)</f>
        <v>0</v>
      </c>
      <c r="L278">
        <f>IF(Ang_diff2!L278&gt;Final!$D$18,1,0)</f>
        <v>0</v>
      </c>
      <c r="M278" t="e">
        <f>IF(Ang_diff2!M278&gt;Final!#REF!,1,0)</f>
        <v>#REF!</v>
      </c>
      <c r="N278">
        <f>IF(Ang_diff2!N278&gt;Final!$D$21,1,0)</f>
        <v>0</v>
      </c>
      <c r="O278">
        <f>IF(Ang_diff2!O278&gt;Final!$D$22,1,0)</f>
        <v>0</v>
      </c>
      <c r="P278">
        <f>IF(Ang_diff2!P278&gt;Final!$D$23,1,0)</f>
        <v>0</v>
      </c>
    </row>
    <row r="279" spans="1:16" x14ac:dyDescent="0.25">
      <c r="A279" s="3">
        <v>0.19236111111111101</v>
      </c>
      <c r="B279">
        <f>IF(Ang_diff2!B279&gt;Final!$D$8,1,0)</f>
        <v>0</v>
      </c>
      <c r="C279">
        <f>IF(Ang_diff2!C279&gt;Final!$D$9,1,0)</f>
        <v>0</v>
      </c>
      <c r="D279">
        <f>IF(Ang_diff2!D279&gt;Final!$D$10,1,0)</f>
        <v>0</v>
      </c>
      <c r="E279">
        <f>IF(Ang_diff2!E279&gt;Final!$D$11,1,0)</f>
        <v>0</v>
      </c>
      <c r="F279">
        <f>IF(Ang_diff2!F279&gt;Final!$D$12,1,0)</f>
        <v>0</v>
      </c>
      <c r="G279">
        <f>IF(Ang_diff2!G279&gt;Final!$D$13,1,0)</f>
        <v>0</v>
      </c>
      <c r="H279">
        <f>IF(Ang_diff2!H279&gt;Final!$D$14,1,0)</f>
        <v>0</v>
      </c>
      <c r="I279">
        <f>IF(Ang_diff2!I279&gt;Final!$D$15,1,0)</f>
        <v>0</v>
      </c>
      <c r="J279">
        <f>IF(Ang_diff2!J279&gt;Final!$D$16,1,0)</f>
        <v>0</v>
      </c>
      <c r="K279">
        <f>IF(Ang_diff2!K279&gt;Final!$D$17,1,0)</f>
        <v>0</v>
      </c>
      <c r="L279">
        <f>IF(Ang_diff2!L279&gt;Final!$D$18,1,0)</f>
        <v>0</v>
      </c>
      <c r="M279" t="e">
        <f>IF(Ang_diff2!M279&gt;Final!#REF!,1,0)</f>
        <v>#REF!</v>
      </c>
      <c r="N279">
        <f>IF(Ang_diff2!N279&gt;Final!$D$21,1,0)</f>
        <v>0</v>
      </c>
      <c r="O279">
        <f>IF(Ang_diff2!O279&gt;Final!$D$22,1,0)</f>
        <v>0</v>
      </c>
      <c r="P279">
        <f>IF(Ang_diff2!P279&gt;Final!$D$23,1,0)</f>
        <v>0</v>
      </c>
    </row>
    <row r="280" spans="1:16" x14ac:dyDescent="0.25">
      <c r="A280" s="3">
        <v>0.19305555555555601</v>
      </c>
      <c r="B280">
        <f>IF(Ang_diff2!B280&gt;Final!$D$8,1,0)</f>
        <v>0</v>
      </c>
      <c r="C280">
        <f>IF(Ang_diff2!C280&gt;Final!$D$9,1,0)</f>
        <v>0</v>
      </c>
      <c r="D280">
        <f>IF(Ang_diff2!D280&gt;Final!$D$10,1,0)</f>
        <v>0</v>
      </c>
      <c r="E280">
        <f>IF(Ang_diff2!E280&gt;Final!$D$11,1,0)</f>
        <v>0</v>
      </c>
      <c r="F280">
        <f>IF(Ang_diff2!F280&gt;Final!$D$12,1,0)</f>
        <v>0</v>
      </c>
      <c r="G280">
        <f>IF(Ang_diff2!G280&gt;Final!$D$13,1,0)</f>
        <v>0</v>
      </c>
      <c r="H280">
        <f>IF(Ang_diff2!H280&gt;Final!$D$14,1,0)</f>
        <v>0</v>
      </c>
      <c r="I280">
        <f>IF(Ang_diff2!I280&gt;Final!$D$15,1,0)</f>
        <v>0</v>
      </c>
      <c r="J280">
        <f>IF(Ang_diff2!J280&gt;Final!$D$16,1,0)</f>
        <v>0</v>
      </c>
      <c r="K280">
        <f>IF(Ang_diff2!K280&gt;Final!$D$17,1,0)</f>
        <v>0</v>
      </c>
      <c r="L280">
        <f>IF(Ang_diff2!L280&gt;Final!$D$18,1,0)</f>
        <v>0</v>
      </c>
      <c r="M280" t="e">
        <f>IF(Ang_diff2!M280&gt;Final!#REF!,1,0)</f>
        <v>#REF!</v>
      </c>
      <c r="N280">
        <f>IF(Ang_diff2!N280&gt;Final!$D$21,1,0)</f>
        <v>0</v>
      </c>
      <c r="O280">
        <f>IF(Ang_diff2!O280&gt;Final!$D$22,1,0)</f>
        <v>0</v>
      </c>
      <c r="P280">
        <f>IF(Ang_diff2!P280&gt;Final!$D$23,1,0)</f>
        <v>0</v>
      </c>
    </row>
    <row r="281" spans="1:16" x14ac:dyDescent="0.25">
      <c r="A281" s="3">
        <v>0.19375000000000001</v>
      </c>
      <c r="B281">
        <f>IF(Ang_diff2!B281&gt;Final!$D$8,1,0)</f>
        <v>0</v>
      </c>
      <c r="C281">
        <f>IF(Ang_diff2!C281&gt;Final!$D$9,1,0)</f>
        <v>0</v>
      </c>
      <c r="D281">
        <f>IF(Ang_diff2!D281&gt;Final!$D$10,1,0)</f>
        <v>0</v>
      </c>
      <c r="E281">
        <f>IF(Ang_diff2!E281&gt;Final!$D$11,1,0)</f>
        <v>0</v>
      </c>
      <c r="F281">
        <f>IF(Ang_diff2!F281&gt;Final!$D$12,1,0)</f>
        <v>0</v>
      </c>
      <c r="G281">
        <f>IF(Ang_diff2!G281&gt;Final!$D$13,1,0)</f>
        <v>0</v>
      </c>
      <c r="H281">
        <f>IF(Ang_diff2!H281&gt;Final!$D$14,1,0)</f>
        <v>0</v>
      </c>
      <c r="I281">
        <f>IF(Ang_diff2!I281&gt;Final!$D$15,1,0)</f>
        <v>0</v>
      </c>
      <c r="J281">
        <f>IF(Ang_diff2!J281&gt;Final!$D$16,1,0)</f>
        <v>0</v>
      </c>
      <c r="K281">
        <f>IF(Ang_diff2!K281&gt;Final!$D$17,1,0)</f>
        <v>0</v>
      </c>
      <c r="L281">
        <f>IF(Ang_diff2!L281&gt;Final!$D$18,1,0)</f>
        <v>0</v>
      </c>
      <c r="M281" t="e">
        <f>IF(Ang_diff2!M281&gt;Final!#REF!,1,0)</f>
        <v>#REF!</v>
      </c>
      <c r="N281">
        <f>IF(Ang_diff2!N281&gt;Final!$D$21,1,0)</f>
        <v>0</v>
      </c>
      <c r="O281">
        <f>IF(Ang_diff2!O281&gt;Final!$D$22,1,0)</f>
        <v>0</v>
      </c>
      <c r="P281">
        <f>IF(Ang_diff2!P281&gt;Final!$D$23,1,0)</f>
        <v>0</v>
      </c>
    </row>
    <row r="282" spans="1:16" x14ac:dyDescent="0.25">
      <c r="A282" s="3">
        <v>0.194444444444444</v>
      </c>
      <c r="B282">
        <f>IF(Ang_diff2!B282&gt;Final!$D$8,1,0)</f>
        <v>0</v>
      </c>
      <c r="C282">
        <f>IF(Ang_diff2!C282&gt;Final!$D$9,1,0)</f>
        <v>0</v>
      </c>
      <c r="D282">
        <f>IF(Ang_diff2!D282&gt;Final!$D$10,1,0)</f>
        <v>0</v>
      </c>
      <c r="E282">
        <f>IF(Ang_diff2!E282&gt;Final!$D$11,1,0)</f>
        <v>0</v>
      </c>
      <c r="F282">
        <f>IF(Ang_diff2!F282&gt;Final!$D$12,1,0)</f>
        <v>0</v>
      </c>
      <c r="G282">
        <f>IF(Ang_diff2!G282&gt;Final!$D$13,1,0)</f>
        <v>0</v>
      </c>
      <c r="H282">
        <f>IF(Ang_diff2!H282&gt;Final!$D$14,1,0)</f>
        <v>0</v>
      </c>
      <c r="I282">
        <f>IF(Ang_diff2!I282&gt;Final!$D$15,1,0)</f>
        <v>0</v>
      </c>
      <c r="J282">
        <f>IF(Ang_diff2!J282&gt;Final!$D$16,1,0)</f>
        <v>0</v>
      </c>
      <c r="K282">
        <f>IF(Ang_diff2!K282&gt;Final!$D$17,1,0)</f>
        <v>0</v>
      </c>
      <c r="L282">
        <f>IF(Ang_diff2!L282&gt;Final!$D$18,1,0)</f>
        <v>0</v>
      </c>
      <c r="M282" t="e">
        <f>IF(Ang_diff2!M282&gt;Final!#REF!,1,0)</f>
        <v>#REF!</v>
      </c>
      <c r="N282">
        <f>IF(Ang_diff2!N282&gt;Final!$D$21,1,0)</f>
        <v>0</v>
      </c>
      <c r="O282">
        <f>IF(Ang_diff2!O282&gt;Final!$D$22,1,0)</f>
        <v>0</v>
      </c>
      <c r="P282">
        <f>IF(Ang_diff2!P282&gt;Final!$D$23,1,0)</f>
        <v>0</v>
      </c>
    </row>
    <row r="283" spans="1:16" x14ac:dyDescent="0.25">
      <c r="A283" s="3">
        <v>0.195138888888889</v>
      </c>
      <c r="B283">
        <f>IF(Ang_diff2!B283&gt;Final!$D$8,1,0)</f>
        <v>0</v>
      </c>
      <c r="C283">
        <f>IF(Ang_diff2!C283&gt;Final!$D$9,1,0)</f>
        <v>0</v>
      </c>
      <c r="D283">
        <f>IF(Ang_diff2!D283&gt;Final!$D$10,1,0)</f>
        <v>0</v>
      </c>
      <c r="E283">
        <f>IF(Ang_diff2!E283&gt;Final!$D$11,1,0)</f>
        <v>0</v>
      </c>
      <c r="F283">
        <f>IF(Ang_diff2!F283&gt;Final!$D$12,1,0)</f>
        <v>0</v>
      </c>
      <c r="G283">
        <f>IF(Ang_diff2!G283&gt;Final!$D$13,1,0)</f>
        <v>0</v>
      </c>
      <c r="H283">
        <f>IF(Ang_diff2!H283&gt;Final!$D$14,1,0)</f>
        <v>0</v>
      </c>
      <c r="I283">
        <f>IF(Ang_diff2!I283&gt;Final!$D$15,1,0)</f>
        <v>0</v>
      </c>
      <c r="J283">
        <f>IF(Ang_diff2!J283&gt;Final!$D$16,1,0)</f>
        <v>0</v>
      </c>
      <c r="K283">
        <f>IF(Ang_diff2!K283&gt;Final!$D$17,1,0)</f>
        <v>0</v>
      </c>
      <c r="L283">
        <f>IF(Ang_diff2!L283&gt;Final!$D$18,1,0)</f>
        <v>0</v>
      </c>
      <c r="M283" t="e">
        <f>IF(Ang_diff2!M283&gt;Final!#REF!,1,0)</f>
        <v>#REF!</v>
      </c>
      <c r="N283">
        <f>IF(Ang_diff2!N283&gt;Final!$D$21,1,0)</f>
        <v>0</v>
      </c>
      <c r="O283">
        <f>IF(Ang_diff2!O283&gt;Final!$D$22,1,0)</f>
        <v>0</v>
      </c>
      <c r="P283">
        <f>IF(Ang_diff2!P283&gt;Final!$D$23,1,0)</f>
        <v>0</v>
      </c>
    </row>
    <row r="284" spans="1:16" x14ac:dyDescent="0.25">
      <c r="A284" s="3">
        <v>0.195833333333333</v>
      </c>
      <c r="B284">
        <f>IF(Ang_diff2!B284&gt;Final!$D$8,1,0)</f>
        <v>0</v>
      </c>
      <c r="C284">
        <f>IF(Ang_diff2!C284&gt;Final!$D$9,1,0)</f>
        <v>0</v>
      </c>
      <c r="D284">
        <f>IF(Ang_diff2!D284&gt;Final!$D$10,1,0)</f>
        <v>0</v>
      </c>
      <c r="E284">
        <f>IF(Ang_diff2!E284&gt;Final!$D$11,1,0)</f>
        <v>0</v>
      </c>
      <c r="F284">
        <f>IF(Ang_diff2!F284&gt;Final!$D$12,1,0)</f>
        <v>0</v>
      </c>
      <c r="G284">
        <f>IF(Ang_diff2!G284&gt;Final!$D$13,1,0)</f>
        <v>0</v>
      </c>
      <c r="H284">
        <f>IF(Ang_diff2!H284&gt;Final!$D$14,1,0)</f>
        <v>0</v>
      </c>
      <c r="I284">
        <f>IF(Ang_diff2!I284&gt;Final!$D$15,1,0)</f>
        <v>0</v>
      </c>
      <c r="J284">
        <f>IF(Ang_diff2!J284&gt;Final!$D$16,1,0)</f>
        <v>0</v>
      </c>
      <c r="K284">
        <f>IF(Ang_diff2!K284&gt;Final!$D$17,1,0)</f>
        <v>0</v>
      </c>
      <c r="L284">
        <f>IF(Ang_diff2!L284&gt;Final!$D$18,1,0)</f>
        <v>0</v>
      </c>
      <c r="M284" t="e">
        <f>IF(Ang_diff2!M284&gt;Final!#REF!,1,0)</f>
        <v>#REF!</v>
      </c>
      <c r="N284">
        <f>IF(Ang_diff2!N284&gt;Final!$D$21,1,0)</f>
        <v>0</v>
      </c>
      <c r="O284">
        <f>IF(Ang_diff2!O284&gt;Final!$D$22,1,0)</f>
        <v>0</v>
      </c>
      <c r="P284">
        <f>IF(Ang_diff2!P284&gt;Final!$D$23,1,0)</f>
        <v>0</v>
      </c>
    </row>
    <row r="285" spans="1:16" x14ac:dyDescent="0.25">
      <c r="A285" s="3">
        <v>0.196527777777778</v>
      </c>
      <c r="B285">
        <f>IF(Ang_diff2!B285&gt;Final!$D$8,1,0)</f>
        <v>0</v>
      </c>
      <c r="C285">
        <f>IF(Ang_diff2!C285&gt;Final!$D$9,1,0)</f>
        <v>0</v>
      </c>
      <c r="D285">
        <f>IF(Ang_diff2!D285&gt;Final!$D$10,1,0)</f>
        <v>0</v>
      </c>
      <c r="E285">
        <f>IF(Ang_diff2!E285&gt;Final!$D$11,1,0)</f>
        <v>0</v>
      </c>
      <c r="F285">
        <f>IF(Ang_diff2!F285&gt;Final!$D$12,1,0)</f>
        <v>0</v>
      </c>
      <c r="G285">
        <f>IF(Ang_diff2!G285&gt;Final!$D$13,1,0)</f>
        <v>0</v>
      </c>
      <c r="H285">
        <f>IF(Ang_diff2!H285&gt;Final!$D$14,1,0)</f>
        <v>0</v>
      </c>
      <c r="I285">
        <f>IF(Ang_diff2!I285&gt;Final!$D$15,1,0)</f>
        <v>0</v>
      </c>
      <c r="J285">
        <f>IF(Ang_diff2!J285&gt;Final!$D$16,1,0)</f>
        <v>0</v>
      </c>
      <c r="K285">
        <f>IF(Ang_diff2!K285&gt;Final!$D$17,1,0)</f>
        <v>0</v>
      </c>
      <c r="L285">
        <f>IF(Ang_diff2!L285&gt;Final!$D$18,1,0)</f>
        <v>0</v>
      </c>
      <c r="M285" t="e">
        <f>IF(Ang_diff2!M285&gt;Final!#REF!,1,0)</f>
        <v>#REF!</v>
      </c>
      <c r="N285">
        <f>IF(Ang_diff2!N285&gt;Final!$D$21,1,0)</f>
        <v>0</v>
      </c>
      <c r="O285">
        <f>IF(Ang_diff2!O285&gt;Final!$D$22,1,0)</f>
        <v>0</v>
      </c>
      <c r="P285">
        <f>IF(Ang_diff2!P285&gt;Final!$D$23,1,0)</f>
        <v>0</v>
      </c>
    </row>
    <row r="286" spans="1:16" x14ac:dyDescent="0.25">
      <c r="A286" s="3">
        <v>0.19722222222222199</v>
      </c>
      <c r="B286">
        <f>IF(Ang_diff2!B286&gt;Final!$D$8,1,0)</f>
        <v>0</v>
      </c>
      <c r="C286">
        <f>IF(Ang_diff2!C286&gt;Final!$D$9,1,0)</f>
        <v>0</v>
      </c>
      <c r="D286">
        <f>IF(Ang_diff2!D286&gt;Final!$D$10,1,0)</f>
        <v>0</v>
      </c>
      <c r="E286">
        <f>IF(Ang_diff2!E286&gt;Final!$D$11,1,0)</f>
        <v>0</v>
      </c>
      <c r="F286">
        <f>IF(Ang_diff2!F286&gt;Final!$D$12,1,0)</f>
        <v>0</v>
      </c>
      <c r="G286">
        <f>IF(Ang_diff2!G286&gt;Final!$D$13,1,0)</f>
        <v>0</v>
      </c>
      <c r="H286">
        <f>IF(Ang_diff2!H286&gt;Final!$D$14,1,0)</f>
        <v>0</v>
      </c>
      <c r="I286">
        <f>IF(Ang_diff2!I286&gt;Final!$D$15,1,0)</f>
        <v>0</v>
      </c>
      <c r="J286">
        <f>IF(Ang_diff2!J286&gt;Final!$D$16,1,0)</f>
        <v>0</v>
      </c>
      <c r="K286">
        <f>IF(Ang_diff2!K286&gt;Final!$D$17,1,0)</f>
        <v>0</v>
      </c>
      <c r="L286">
        <f>IF(Ang_diff2!L286&gt;Final!$D$18,1,0)</f>
        <v>0</v>
      </c>
      <c r="M286" t="e">
        <f>IF(Ang_diff2!M286&gt;Final!#REF!,1,0)</f>
        <v>#REF!</v>
      </c>
      <c r="N286">
        <f>IF(Ang_diff2!N286&gt;Final!$D$21,1,0)</f>
        <v>0</v>
      </c>
      <c r="O286">
        <f>IF(Ang_diff2!O286&gt;Final!$D$22,1,0)</f>
        <v>0</v>
      </c>
      <c r="P286">
        <f>IF(Ang_diff2!P286&gt;Final!$D$23,1,0)</f>
        <v>0</v>
      </c>
    </row>
    <row r="287" spans="1:16" x14ac:dyDescent="0.25">
      <c r="A287" s="3">
        <v>0.19791666666666699</v>
      </c>
      <c r="B287">
        <f>IF(Ang_diff2!B287&gt;Final!$D$8,1,0)</f>
        <v>0</v>
      </c>
      <c r="C287">
        <f>IF(Ang_diff2!C287&gt;Final!$D$9,1,0)</f>
        <v>0</v>
      </c>
      <c r="D287">
        <f>IF(Ang_diff2!D287&gt;Final!$D$10,1,0)</f>
        <v>0</v>
      </c>
      <c r="E287">
        <f>IF(Ang_diff2!E287&gt;Final!$D$11,1,0)</f>
        <v>0</v>
      </c>
      <c r="F287">
        <f>IF(Ang_diff2!F287&gt;Final!$D$12,1,0)</f>
        <v>0</v>
      </c>
      <c r="G287">
        <f>IF(Ang_diff2!G287&gt;Final!$D$13,1,0)</f>
        <v>0</v>
      </c>
      <c r="H287">
        <f>IF(Ang_diff2!H287&gt;Final!$D$14,1,0)</f>
        <v>0</v>
      </c>
      <c r="I287">
        <f>IF(Ang_diff2!I287&gt;Final!$D$15,1,0)</f>
        <v>0</v>
      </c>
      <c r="J287">
        <f>IF(Ang_diff2!J287&gt;Final!$D$16,1,0)</f>
        <v>0</v>
      </c>
      <c r="K287">
        <f>IF(Ang_diff2!K287&gt;Final!$D$17,1,0)</f>
        <v>0</v>
      </c>
      <c r="L287">
        <f>IF(Ang_diff2!L287&gt;Final!$D$18,1,0)</f>
        <v>0</v>
      </c>
      <c r="M287" t="e">
        <f>IF(Ang_diff2!M287&gt;Final!#REF!,1,0)</f>
        <v>#REF!</v>
      </c>
      <c r="N287">
        <f>IF(Ang_diff2!N287&gt;Final!$D$21,1,0)</f>
        <v>0</v>
      </c>
      <c r="O287">
        <f>IF(Ang_diff2!O287&gt;Final!$D$22,1,0)</f>
        <v>0</v>
      </c>
      <c r="P287">
        <f>IF(Ang_diff2!P287&gt;Final!$D$23,1,0)</f>
        <v>0</v>
      </c>
    </row>
    <row r="288" spans="1:16" x14ac:dyDescent="0.25">
      <c r="A288" s="3">
        <v>0.19861111111111099</v>
      </c>
      <c r="B288">
        <f>IF(Ang_diff2!B288&gt;Final!$D$8,1,0)</f>
        <v>0</v>
      </c>
      <c r="C288">
        <f>IF(Ang_diff2!C288&gt;Final!$D$9,1,0)</f>
        <v>0</v>
      </c>
      <c r="D288">
        <f>IF(Ang_diff2!D288&gt;Final!$D$10,1,0)</f>
        <v>0</v>
      </c>
      <c r="E288">
        <f>IF(Ang_diff2!E288&gt;Final!$D$11,1,0)</f>
        <v>0</v>
      </c>
      <c r="F288">
        <f>IF(Ang_diff2!F288&gt;Final!$D$12,1,0)</f>
        <v>0</v>
      </c>
      <c r="G288">
        <f>IF(Ang_diff2!G288&gt;Final!$D$13,1,0)</f>
        <v>0</v>
      </c>
      <c r="H288">
        <f>IF(Ang_diff2!H288&gt;Final!$D$14,1,0)</f>
        <v>0</v>
      </c>
      <c r="I288">
        <f>IF(Ang_diff2!I288&gt;Final!$D$15,1,0)</f>
        <v>0</v>
      </c>
      <c r="J288">
        <f>IF(Ang_diff2!J288&gt;Final!$D$16,1,0)</f>
        <v>0</v>
      </c>
      <c r="K288">
        <f>IF(Ang_diff2!K288&gt;Final!$D$17,1,0)</f>
        <v>0</v>
      </c>
      <c r="L288">
        <f>IF(Ang_diff2!L288&gt;Final!$D$18,1,0)</f>
        <v>0</v>
      </c>
      <c r="M288" t="e">
        <f>IF(Ang_diff2!M288&gt;Final!#REF!,1,0)</f>
        <v>#REF!</v>
      </c>
      <c r="N288">
        <f>IF(Ang_diff2!N288&gt;Final!$D$21,1,0)</f>
        <v>0</v>
      </c>
      <c r="O288">
        <f>IF(Ang_diff2!O288&gt;Final!$D$22,1,0)</f>
        <v>0</v>
      </c>
      <c r="P288">
        <f>IF(Ang_diff2!P288&gt;Final!$D$23,1,0)</f>
        <v>0</v>
      </c>
    </row>
    <row r="289" spans="1:16" x14ac:dyDescent="0.25">
      <c r="A289" s="3">
        <v>0.19930555555555601</v>
      </c>
      <c r="B289">
        <f>IF(Ang_diff2!B289&gt;Final!$D$8,1,0)</f>
        <v>0</v>
      </c>
      <c r="C289">
        <f>IF(Ang_diff2!C289&gt;Final!$D$9,1,0)</f>
        <v>0</v>
      </c>
      <c r="D289">
        <f>IF(Ang_diff2!D289&gt;Final!$D$10,1,0)</f>
        <v>0</v>
      </c>
      <c r="E289">
        <f>IF(Ang_diff2!E289&gt;Final!$D$11,1,0)</f>
        <v>0</v>
      </c>
      <c r="F289">
        <f>IF(Ang_diff2!F289&gt;Final!$D$12,1,0)</f>
        <v>0</v>
      </c>
      <c r="G289">
        <f>IF(Ang_diff2!G289&gt;Final!$D$13,1,0)</f>
        <v>0</v>
      </c>
      <c r="H289">
        <f>IF(Ang_diff2!H289&gt;Final!$D$14,1,0)</f>
        <v>0</v>
      </c>
      <c r="I289">
        <f>IF(Ang_diff2!I289&gt;Final!$D$15,1,0)</f>
        <v>0</v>
      </c>
      <c r="J289">
        <f>IF(Ang_diff2!J289&gt;Final!$D$16,1,0)</f>
        <v>0</v>
      </c>
      <c r="K289">
        <f>IF(Ang_diff2!K289&gt;Final!$D$17,1,0)</f>
        <v>0</v>
      </c>
      <c r="L289">
        <f>IF(Ang_diff2!L289&gt;Final!$D$18,1,0)</f>
        <v>0</v>
      </c>
      <c r="M289" t="e">
        <f>IF(Ang_diff2!M289&gt;Final!#REF!,1,0)</f>
        <v>#REF!</v>
      </c>
      <c r="N289">
        <f>IF(Ang_diff2!N289&gt;Final!$D$21,1,0)</f>
        <v>0</v>
      </c>
      <c r="O289">
        <f>IF(Ang_diff2!O289&gt;Final!$D$22,1,0)</f>
        <v>0</v>
      </c>
      <c r="P289">
        <f>IF(Ang_diff2!P289&gt;Final!$D$23,1,0)</f>
        <v>0</v>
      </c>
    </row>
    <row r="290" spans="1:16" x14ac:dyDescent="0.25">
      <c r="A290" s="3">
        <v>0.2</v>
      </c>
      <c r="B290">
        <f>IF(Ang_diff2!B290&gt;Final!$D$8,1,0)</f>
        <v>0</v>
      </c>
      <c r="C290">
        <f>IF(Ang_diff2!C290&gt;Final!$D$9,1,0)</f>
        <v>0</v>
      </c>
      <c r="D290">
        <f>IF(Ang_diff2!D290&gt;Final!$D$10,1,0)</f>
        <v>0</v>
      </c>
      <c r="E290">
        <f>IF(Ang_diff2!E290&gt;Final!$D$11,1,0)</f>
        <v>0</v>
      </c>
      <c r="F290">
        <f>IF(Ang_diff2!F290&gt;Final!$D$12,1,0)</f>
        <v>0</v>
      </c>
      <c r="G290">
        <f>IF(Ang_diff2!G290&gt;Final!$D$13,1,0)</f>
        <v>0</v>
      </c>
      <c r="H290">
        <f>IF(Ang_diff2!H290&gt;Final!$D$14,1,0)</f>
        <v>0</v>
      </c>
      <c r="I290">
        <f>IF(Ang_diff2!I290&gt;Final!$D$15,1,0)</f>
        <v>0</v>
      </c>
      <c r="J290">
        <f>IF(Ang_diff2!J290&gt;Final!$D$16,1,0)</f>
        <v>0</v>
      </c>
      <c r="K290">
        <f>IF(Ang_diff2!K290&gt;Final!$D$17,1,0)</f>
        <v>0</v>
      </c>
      <c r="L290">
        <f>IF(Ang_diff2!L290&gt;Final!$D$18,1,0)</f>
        <v>0</v>
      </c>
      <c r="M290" t="e">
        <f>IF(Ang_diff2!M290&gt;Final!#REF!,1,0)</f>
        <v>#REF!</v>
      </c>
      <c r="N290">
        <f>IF(Ang_diff2!N290&gt;Final!$D$21,1,0)</f>
        <v>0</v>
      </c>
      <c r="O290">
        <f>IF(Ang_diff2!O290&gt;Final!$D$22,1,0)</f>
        <v>0</v>
      </c>
      <c r="P290">
        <f>IF(Ang_diff2!P290&gt;Final!$D$23,1,0)</f>
        <v>0</v>
      </c>
    </row>
    <row r="291" spans="1:16" x14ac:dyDescent="0.25">
      <c r="A291" s="3">
        <v>0.20069444444444401</v>
      </c>
      <c r="B291">
        <f>IF(Ang_diff2!B291&gt;Final!$D$8,1,0)</f>
        <v>0</v>
      </c>
      <c r="C291">
        <f>IF(Ang_diff2!C291&gt;Final!$D$9,1,0)</f>
        <v>0</v>
      </c>
      <c r="D291">
        <f>IF(Ang_diff2!D291&gt;Final!$D$10,1,0)</f>
        <v>0</v>
      </c>
      <c r="E291">
        <f>IF(Ang_diff2!E291&gt;Final!$D$11,1,0)</f>
        <v>0</v>
      </c>
      <c r="F291">
        <f>IF(Ang_diff2!F291&gt;Final!$D$12,1,0)</f>
        <v>0</v>
      </c>
      <c r="G291">
        <f>IF(Ang_diff2!G291&gt;Final!$D$13,1,0)</f>
        <v>0</v>
      </c>
      <c r="H291">
        <f>IF(Ang_diff2!H291&gt;Final!$D$14,1,0)</f>
        <v>0</v>
      </c>
      <c r="I291">
        <f>IF(Ang_diff2!I291&gt;Final!$D$15,1,0)</f>
        <v>0</v>
      </c>
      <c r="J291">
        <f>IF(Ang_diff2!J291&gt;Final!$D$16,1,0)</f>
        <v>0</v>
      </c>
      <c r="K291">
        <f>IF(Ang_diff2!K291&gt;Final!$D$17,1,0)</f>
        <v>0</v>
      </c>
      <c r="L291">
        <f>IF(Ang_diff2!L291&gt;Final!$D$18,1,0)</f>
        <v>0</v>
      </c>
      <c r="M291" t="e">
        <f>IF(Ang_diff2!M291&gt;Final!#REF!,1,0)</f>
        <v>#REF!</v>
      </c>
      <c r="N291">
        <f>IF(Ang_diff2!N291&gt;Final!$D$21,1,0)</f>
        <v>0</v>
      </c>
      <c r="O291">
        <f>IF(Ang_diff2!O291&gt;Final!$D$22,1,0)</f>
        <v>0</v>
      </c>
      <c r="P291">
        <f>IF(Ang_diff2!P291&gt;Final!$D$23,1,0)</f>
        <v>0</v>
      </c>
    </row>
    <row r="292" spans="1:16" x14ac:dyDescent="0.25">
      <c r="A292" s="3">
        <v>0.20138888888888901</v>
      </c>
      <c r="B292">
        <f>IF(Ang_diff2!B292&gt;Final!$D$8,1,0)</f>
        <v>0</v>
      </c>
      <c r="C292">
        <f>IF(Ang_diff2!C292&gt;Final!$D$9,1,0)</f>
        <v>0</v>
      </c>
      <c r="D292">
        <f>IF(Ang_diff2!D292&gt;Final!$D$10,1,0)</f>
        <v>0</v>
      </c>
      <c r="E292">
        <f>IF(Ang_diff2!E292&gt;Final!$D$11,1,0)</f>
        <v>0</v>
      </c>
      <c r="F292">
        <f>IF(Ang_diff2!F292&gt;Final!$D$12,1,0)</f>
        <v>0</v>
      </c>
      <c r="G292">
        <f>IF(Ang_diff2!G292&gt;Final!$D$13,1,0)</f>
        <v>0</v>
      </c>
      <c r="H292">
        <f>IF(Ang_diff2!H292&gt;Final!$D$14,1,0)</f>
        <v>0</v>
      </c>
      <c r="I292">
        <f>IF(Ang_diff2!I292&gt;Final!$D$15,1,0)</f>
        <v>0</v>
      </c>
      <c r="J292">
        <f>IF(Ang_diff2!J292&gt;Final!$D$16,1,0)</f>
        <v>0</v>
      </c>
      <c r="K292">
        <f>IF(Ang_diff2!K292&gt;Final!$D$17,1,0)</f>
        <v>0</v>
      </c>
      <c r="L292">
        <f>IF(Ang_diff2!L292&gt;Final!$D$18,1,0)</f>
        <v>0</v>
      </c>
      <c r="M292" t="e">
        <f>IF(Ang_diff2!M292&gt;Final!#REF!,1,0)</f>
        <v>#REF!</v>
      </c>
      <c r="N292">
        <f>IF(Ang_diff2!N292&gt;Final!$D$21,1,0)</f>
        <v>0</v>
      </c>
      <c r="O292">
        <f>IF(Ang_diff2!O292&gt;Final!$D$22,1,0)</f>
        <v>0</v>
      </c>
      <c r="P292">
        <f>IF(Ang_diff2!P292&gt;Final!$D$23,1,0)</f>
        <v>0</v>
      </c>
    </row>
    <row r="293" spans="1:16" x14ac:dyDescent="0.25">
      <c r="A293" s="3">
        <v>0.202083333333333</v>
      </c>
      <c r="B293">
        <f>IF(Ang_diff2!B293&gt;Final!$D$8,1,0)</f>
        <v>0</v>
      </c>
      <c r="C293">
        <f>IF(Ang_diff2!C293&gt;Final!$D$9,1,0)</f>
        <v>0</v>
      </c>
      <c r="D293">
        <f>IF(Ang_diff2!D293&gt;Final!$D$10,1,0)</f>
        <v>0</v>
      </c>
      <c r="E293">
        <f>IF(Ang_diff2!E293&gt;Final!$D$11,1,0)</f>
        <v>0</v>
      </c>
      <c r="F293">
        <f>IF(Ang_diff2!F293&gt;Final!$D$12,1,0)</f>
        <v>0</v>
      </c>
      <c r="G293">
        <f>IF(Ang_diff2!G293&gt;Final!$D$13,1,0)</f>
        <v>0</v>
      </c>
      <c r="H293">
        <f>IF(Ang_diff2!H293&gt;Final!$D$14,1,0)</f>
        <v>0</v>
      </c>
      <c r="I293">
        <f>IF(Ang_diff2!I293&gt;Final!$D$15,1,0)</f>
        <v>0</v>
      </c>
      <c r="J293">
        <f>IF(Ang_diff2!J293&gt;Final!$D$16,1,0)</f>
        <v>0</v>
      </c>
      <c r="K293">
        <f>IF(Ang_diff2!K293&gt;Final!$D$17,1,0)</f>
        <v>0</v>
      </c>
      <c r="L293">
        <f>IF(Ang_diff2!L293&gt;Final!$D$18,1,0)</f>
        <v>0</v>
      </c>
      <c r="M293" t="e">
        <f>IF(Ang_diff2!M293&gt;Final!#REF!,1,0)</f>
        <v>#REF!</v>
      </c>
      <c r="N293">
        <f>IF(Ang_diff2!N293&gt;Final!$D$21,1,0)</f>
        <v>0</v>
      </c>
      <c r="O293">
        <f>IF(Ang_diff2!O293&gt;Final!$D$22,1,0)</f>
        <v>0</v>
      </c>
      <c r="P293">
        <f>IF(Ang_diff2!P293&gt;Final!$D$23,1,0)</f>
        <v>0</v>
      </c>
    </row>
    <row r="294" spans="1:16" x14ac:dyDescent="0.25">
      <c r="A294" s="3">
        <v>0.202777777777778</v>
      </c>
      <c r="B294">
        <f>IF(Ang_diff2!B294&gt;Final!$D$8,1,0)</f>
        <v>0</v>
      </c>
      <c r="C294">
        <f>IF(Ang_diff2!C294&gt;Final!$D$9,1,0)</f>
        <v>0</v>
      </c>
      <c r="D294">
        <f>IF(Ang_diff2!D294&gt;Final!$D$10,1,0)</f>
        <v>0</v>
      </c>
      <c r="E294">
        <f>IF(Ang_diff2!E294&gt;Final!$D$11,1,0)</f>
        <v>0</v>
      </c>
      <c r="F294">
        <f>IF(Ang_diff2!F294&gt;Final!$D$12,1,0)</f>
        <v>0</v>
      </c>
      <c r="G294">
        <f>IF(Ang_diff2!G294&gt;Final!$D$13,1,0)</f>
        <v>0</v>
      </c>
      <c r="H294">
        <f>IF(Ang_diff2!H294&gt;Final!$D$14,1,0)</f>
        <v>0</v>
      </c>
      <c r="I294">
        <f>IF(Ang_diff2!I294&gt;Final!$D$15,1,0)</f>
        <v>0</v>
      </c>
      <c r="J294">
        <f>IF(Ang_diff2!J294&gt;Final!$D$16,1,0)</f>
        <v>0</v>
      </c>
      <c r="K294">
        <f>IF(Ang_diff2!K294&gt;Final!$D$17,1,0)</f>
        <v>0</v>
      </c>
      <c r="L294">
        <f>IF(Ang_diff2!L294&gt;Final!$D$18,1,0)</f>
        <v>0</v>
      </c>
      <c r="M294" t="e">
        <f>IF(Ang_diff2!M294&gt;Final!#REF!,1,0)</f>
        <v>#REF!</v>
      </c>
      <c r="N294">
        <f>IF(Ang_diff2!N294&gt;Final!$D$21,1,0)</f>
        <v>0</v>
      </c>
      <c r="O294">
        <f>IF(Ang_diff2!O294&gt;Final!$D$22,1,0)</f>
        <v>0</v>
      </c>
      <c r="P294">
        <f>IF(Ang_diff2!P294&gt;Final!$D$23,1,0)</f>
        <v>0</v>
      </c>
    </row>
    <row r="295" spans="1:16" x14ac:dyDescent="0.25">
      <c r="A295" s="3">
        <v>0.203472222222222</v>
      </c>
      <c r="B295">
        <f>IF(Ang_diff2!B295&gt;Final!$D$8,1,0)</f>
        <v>0</v>
      </c>
      <c r="C295">
        <f>IF(Ang_diff2!C295&gt;Final!$D$9,1,0)</f>
        <v>0</v>
      </c>
      <c r="D295">
        <f>IF(Ang_diff2!D295&gt;Final!$D$10,1,0)</f>
        <v>0</v>
      </c>
      <c r="E295">
        <f>IF(Ang_diff2!E295&gt;Final!$D$11,1,0)</f>
        <v>0</v>
      </c>
      <c r="F295">
        <f>IF(Ang_diff2!F295&gt;Final!$D$12,1,0)</f>
        <v>0</v>
      </c>
      <c r="G295">
        <f>IF(Ang_diff2!G295&gt;Final!$D$13,1,0)</f>
        <v>0</v>
      </c>
      <c r="H295">
        <f>IF(Ang_diff2!H295&gt;Final!$D$14,1,0)</f>
        <v>0</v>
      </c>
      <c r="I295">
        <f>IF(Ang_diff2!I295&gt;Final!$D$15,1,0)</f>
        <v>0</v>
      </c>
      <c r="J295">
        <f>IF(Ang_diff2!J295&gt;Final!$D$16,1,0)</f>
        <v>0</v>
      </c>
      <c r="K295">
        <f>IF(Ang_diff2!K295&gt;Final!$D$17,1,0)</f>
        <v>0</v>
      </c>
      <c r="L295">
        <f>IF(Ang_diff2!L295&gt;Final!$D$18,1,0)</f>
        <v>0</v>
      </c>
      <c r="M295" t="e">
        <f>IF(Ang_diff2!M295&gt;Final!#REF!,1,0)</f>
        <v>#REF!</v>
      </c>
      <c r="N295">
        <f>IF(Ang_diff2!N295&gt;Final!$D$21,1,0)</f>
        <v>0</v>
      </c>
      <c r="O295">
        <f>IF(Ang_diff2!O295&gt;Final!$D$22,1,0)</f>
        <v>0</v>
      </c>
      <c r="P295">
        <f>IF(Ang_diff2!P295&gt;Final!$D$23,1,0)</f>
        <v>0</v>
      </c>
    </row>
    <row r="296" spans="1:16" x14ac:dyDescent="0.25">
      <c r="A296" s="3">
        <v>0.204166666666667</v>
      </c>
      <c r="B296">
        <f>IF(Ang_diff2!B296&gt;Final!$D$8,1,0)</f>
        <v>0</v>
      </c>
      <c r="C296">
        <f>IF(Ang_diff2!C296&gt;Final!$D$9,1,0)</f>
        <v>0</v>
      </c>
      <c r="D296">
        <f>IF(Ang_diff2!D296&gt;Final!$D$10,1,0)</f>
        <v>0</v>
      </c>
      <c r="E296">
        <f>IF(Ang_diff2!E296&gt;Final!$D$11,1,0)</f>
        <v>0</v>
      </c>
      <c r="F296">
        <f>IF(Ang_diff2!F296&gt;Final!$D$12,1,0)</f>
        <v>0</v>
      </c>
      <c r="G296">
        <f>IF(Ang_diff2!G296&gt;Final!$D$13,1,0)</f>
        <v>0</v>
      </c>
      <c r="H296">
        <f>IF(Ang_diff2!H296&gt;Final!$D$14,1,0)</f>
        <v>0</v>
      </c>
      <c r="I296">
        <f>IF(Ang_diff2!I296&gt;Final!$D$15,1,0)</f>
        <v>0</v>
      </c>
      <c r="J296">
        <f>IF(Ang_diff2!J296&gt;Final!$D$16,1,0)</f>
        <v>0</v>
      </c>
      <c r="K296">
        <f>IF(Ang_diff2!K296&gt;Final!$D$17,1,0)</f>
        <v>0</v>
      </c>
      <c r="L296">
        <f>IF(Ang_diff2!L296&gt;Final!$D$18,1,0)</f>
        <v>0</v>
      </c>
      <c r="M296" t="e">
        <f>IF(Ang_diff2!M296&gt;Final!#REF!,1,0)</f>
        <v>#REF!</v>
      </c>
      <c r="N296">
        <f>IF(Ang_diff2!N296&gt;Final!$D$21,1,0)</f>
        <v>0</v>
      </c>
      <c r="O296">
        <f>IF(Ang_diff2!O296&gt;Final!$D$22,1,0)</f>
        <v>0</v>
      </c>
      <c r="P296">
        <f>IF(Ang_diff2!P296&gt;Final!$D$23,1,0)</f>
        <v>0</v>
      </c>
    </row>
    <row r="297" spans="1:16" x14ac:dyDescent="0.25">
      <c r="A297" s="3">
        <v>0.20486111111111099</v>
      </c>
      <c r="B297">
        <f>IF(Ang_diff2!B297&gt;Final!$D$8,1,0)</f>
        <v>0</v>
      </c>
      <c r="C297">
        <f>IF(Ang_diff2!C297&gt;Final!$D$9,1,0)</f>
        <v>0</v>
      </c>
      <c r="D297">
        <f>IF(Ang_diff2!D297&gt;Final!$D$10,1,0)</f>
        <v>0</v>
      </c>
      <c r="E297">
        <f>IF(Ang_diff2!E297&gt;Final!$D$11,1,0)</f>
        <v>0</v>
      </c>
      <c r="F297">
        <f>IF(Ang_diff2!F297&gt;Final!$D$12,1,0)</f>
        <v>0</v>
      </c>
      <c r="G297">
        <f>IF(Ang_diff2!G297&gt;Final!$D$13,1,0)</f>
        <v>0</v>
      </c>
      <c r="H297">
        <f>IF(Ang_diff2!H297&gt;Final!$D$14,1,0)</f>
        <v>0</v>
      </c>
      <c r="I297">
        <f>IF(Ang_diff2!I297&gt;Final!$D$15,1,0)</f>
        <v>0</v>
      </c>
      <c r="J297">
        <f>IF(Ang_diff2!J297&gt;Final!$D$16,1,0)</f>
        <v>0</v>
      </c>
      <c r="K297">
        <f>IF(Ang_diff2!K297&gt;Final!$D$17,1,0)</f>
        <v>0</v>
      </c>
      <c r="L297">
        <f>IF(Ang_diff2!L297&gt;Final!$D$18,1,0)</f>
        <v>0</v>
      </c>
      <c r="M297" t="e">
        <f>IF(Ang_diff2!M297&gt;Final!#REF!,1,0)</f>
        <v>#REF!</v>
      </c>
      <c r="N297">
        <f>IF(Ang_diff2!N297&gt;Final!$D$21,1,0)</f>
        <v>0</v>
      </c>
      <c r="O297">
        <f>IF(Ang_diff2!O297&gt;Final!$D$22,1,0)</f>
        <v>0</v>
      </c>
      <c r="P297">
        <f>IF(Ang_diff2!P297&gt;Final!$D$23,1,0)</f>
        <v>0</v>
      </c>
    </row>
    <row r="298" spans="1:16" x14ac:dyDescent="0.25">
      <c r="A298" s="3">
        <v>0.20555555555555599</v>
      </c>
      <c r="B298">
        <f>IF(Ang_diff2!B298&gt;Final!$D$8,1,0)</f>
        <v>0</v>
      </c>
      <c r="C298">
        <f>IF(Ang_diff2!C298&gt;Final!$D$9,1,0)</f>
        <v>0</v>
      </c>
      <c r="D298">
        <f>IF(Ang_diff2!D298&gt;Final!$D$10,1,0)</f>
        <v>0</v>
      </c>
      <c r="E298">
        <f>IF(Ang_diff2!E298&gt;Final!$D$11,1,0)</f>
        <v>0</v>
      </c>
      <c r="F298">
        <f>IF(Ang_diff2!F298&gt;Final!$D$12,1,0)</f>
        <v>0</v>
      </c>
      <c r="G298">
        <f>IF(Ang_diff2!G298&gt;Final!$D$13,1,0)</f>
        <v>0</v>
      </c>
      <c r="H298">
        <f>IF(Ang_diff2!H298&gt;Final!$D$14,1,0)</f>
        <v>0</v>
      </c>
      <c r="I298">
        <f>IF(Ang_diff2!I298&gt;Final!$D$15,1,0)</f>
        <v>0</v>
      </c>
      <c r="J298">
        <f>IF(Ang_diff2!J298&gt;Final!$D$16,1,0)</f>
        <v>0</v>
      </c>
      <c r="K298">
        <f>IF(Ang_diff2!K298&gt;Final!$D$17,1,0)</f>
        <v>0</v>
      </c>
      <c r="L298">
        <f>IF(Ang_diff2!L298&gt;Final!$D$18,1,0)</f>
        <v>0</v>
      </c>
      <c r="M298" t="e">
        <f>IF(Ang_diff2!M298&gt;Final!#REF!,1,0)</f>
        <v>#REF!</v>
      </c>
      <c r="N298">
        <f>IF(Ang_diff2!N298&gt;Final!$D$21,1,0)</f>
        <v>0</v>
      </c>
      <c r="O298">
        <f>IF(Ang_diff2!O298&gt;Final!$D$22,1,0)</f>
        <v>0</v>
      </c>
      <c r="P298">
        <f>IF(Ang_diff2!P298&gt;Final!$D$23,1,0)</f>
        <v>0</v>
      </c>
    </row>
    <row r="299" spans="1:16" x14ac:dyDescent="0.25">
      <c r="A299" s="3">
        <v>0.20624999999999999</v>
      </c>
      <c r="B299">
        <f>IF(Ang_diff2!B299&gt;Final!$D$8,1,0)</f>
        <v>0</v>
      </c>
      <c r="C299">
        <f>IF(Ang_diff2!C299&gt;Final!$D$9,1,0)</f>
        <v>0</v>
      </c>
      <c r="D299">
        <f>IF(Ang_diff2!D299&gt;Final!$D$10,1,0)</f>
        <v>0</v>
      </c>
      <c r="E299">
        <f>IF(Ang_diff2!E299&gt;Final!$D$11,1,0)</f>
        <v>0</v>
      </c>
      <c r="F299">
        <f>IF(Ang_diff2!F299&gt;Final!$D$12,1,0)</f>
        <v>0</v>
      </c>
      <c r="G299">
        <f>IF(Ang_diff2!G299&gt;Final!$D$13,1,0)</f>
        <v>0</v>
      </c>
      <c r="H299">
        <f>IF(Ang_diff2!H299&gt;Final!$D$14,1,0)</f>
        <v>0</v>
      </c>
      <c r="I299">
        <f>IF(Ang_diff2!I299&gt;Final!$D$15,1,0)</f>
        <v>0</v>
      </c>
      <c r="J299">
        <f>IF(Ang_diff2!J299&gt;Final!$D$16,1,0)</f>
        <v>0</v>
      </c>
      <c r="K299">
        <f>IF(Ang_diff2!K299&gt;Final!$D$17,1,0)</f>
        <v>0</v>
      </c>
      <c r="L299">
        <f>IF(Ang_diff2!L299&gt;Final!$D$18,1,0)</f>
        <v>0</v>
      </c>
      <c r="M299" t="e">
        <f>IF(Ang_diff2!M299&gt;Final!#REF!,1,0)</f>
        <v>#REF!</v>
      </c>
      <c r="N299">
        <f>IF(Ang_diff2!N299&gt;Final!$D$21,1,0)</f>
        <v>0</v>
      </c>
      <c r="O299">
        <f>IF(Ang_diff2!O299&gt;Final!$D$22,1,0)</f>
        <v>0</v>
      </c>
      <c r="P299">
        <f>IF(Ang_diff2!P299&gt;Final!$D$23,1,0)</f>
        <v>0</v>
      </c>
    </row>
    <row r="300" spans="1:16" x14ac:dyDescent="0.25">
      <c r="A300" s="3">
        <v>0.20694444444444399</v>
      </c>
      <c r="B300">
        <f>IF(Ang_diff2!B300&gt;Final!$D$8,1,0)</f>
        <v>0</v>
      </c>
      <c r="C300">
        <f>IF(Ang_diff2!C300&gt;Final!$D$9,1,0)</f>
        <v>0</v>
      </c>
      <c r="D300">
        <f>IF(Ang_diff2!D300&gt;Final!$D$10,1,0)</f>
        <v>0</v>
      </c>
      <c r="E300">
        <f>IF(Ang_diff2!E300&gt;Final!$D$11,1,0)</f>
        <v>0</v>
      </c>
      <c r="F300">
        <f>IF(Ang_diff2!F300&gt;Final!$D$12,1,0)</f>
        <v>0</v>
      </c>
      <c r="G300">
        <f>IF(Ang_diff2!G300&gt;Final!$D$13,1,0)</f>
        <v>0</v>
      </c>
      <c r="H300">
        <f>IF(Ang_diff2!H300&gt;Final!$D$14,1,0)</f>
        <v>0</v>
      </c>
      <c r="I300">
        <f>IF(Ang_diff2!I300&gt;Final!$D$15,1,0)</f>
        <v>0</v>
      </c>
      <c r="J300">
        <f>IF(Ang_diff2!J300&gt;Final!$D$16,1,0)</f>
        <v>0</v>
      </c>
      <c r="K300">
        <f>IF(Ang_diff2!K300&gt;Final!$D$17,1,0)</f>
        <v>0</v>
      </c>
      <c r="L300">
        <f>IF(Ang_diff2!L300&gt;Final!$D$18,1,0)</f>
        <v>0</v>
      </c>
      <c r="M300" t="e">
        <f>IF(Ang_diff2!M300&gt;Final!#REF!,1,0)</f>
        <v>#REF!</v>
      </c>
      <c r="N300">
        <f>IF(Ang_diff2!N300&gt;Final!$D$21,1,0)</f>
        <v>0</v>
      </c>
      <c r="O300">
        <f>IF(Ang_diff2!O300&gt;Final!$D$22,1,0)</f>
        <v>0</v>
      </c>
      <c r="P300">
        <f>IF(Ang_diff2!P300&gt;Final!$D$23,1,0)</f>
        <v>0</v>
      </c>
    </row>
    <row r="301" spans="1:16" x14ac:dyDescent="0.25">
      <c r="A301" s="3">
        <v>0.20763888888888901</v>
      </c>
      <c r="B301">
        <f>IF(Ang_diff2!B301&gt;Final!$D$8,1,0)</f>
        <v>0</v>
      </c>
      <c r="C301">
        <f>IF(Ang_diff2!C301&gt;Final!$D$9,1,0)</f>
        <v>0</v>
      </c>
      <c r="D301">
        <f>IF(Ang_diff2!D301&gt;Final!$D$10,1,0)</f>
        <v>0</v>
      </c>
      <c r="E301">
        <f>IF(Ang_diff2!E301&gt;Final!$D$11,1,0)</f>
        <v>0</v>
      </c>
      <c r="F301">
        <f>IF(Ang_diff2!F301&gt;Final!$D$12,1,0)</f>
        <v>0</v>
      </c>
      <c r="G301">
        <f>IF(Ang_diff2!G301&gt;Final!$D$13,1,0)</f>
        <v>0</v>
      </c>
      <c r="H301">
        <f>IF(Ang_diff2!H301&gt;Final!$D$14,1,0)</f>
        <v>0</v>
      </c>
      <c r="I301">
        <f>IF(Ang_diff2!I301&gt;Final!$D$15,1,0)</f>
        <v>0</v>
      </c>
      <c r="J301">
        <f>IF(Ang_diff2!J301&gt;Final!$D$16,1,0)</f>
        <v>0</v>
      </c>
      <c r="K301">
        <f>IF(Ang_diff2!K301&gt;Final!$D$17,1,0)</f>
        <v>0</v>
      </c>
      <c r="L301">
        <f>IF(Ang_diff2!L301&gt;Final!$D$18,1,0)</f>
        <v>0</v>
      </c>
      <c r="M301" t="e">
        <f>IF(Ang_diff2!M301&gt;Final!#REF!,1,0)</f>
        <v>#REF!</v>
      </c>
      <c r="N301">
        <f>IF(Ang_diff2!N301&gt;Final!$D$21,1,0)</f>
        <v>0</v>
      </c>
      <c r="O301">
        <f>IF(Ang_diff2!O301&gt;Final!$D$22,1,0)</f>
        <v>0</v>
      </c>
      <c r="P301">
        <f>IF(Ang_diff2!P301&gt;Final!$D$23,1,0)</f>
        <v>0</v>
      </c>
    </row>
    <row r="302" spans="1:16" x14ac:dyDescent="0.25">
      <c r="A302" s="3">
        <v>0.20833333333333301</v>
      </c>
      <c r="B302">
        <f>IF(Ang_diff2!B302&gt;Final!$D$8,1,0)</f>
        <v>0</v>
      </c>
      <c r="C302">
        <f>IF(Ang_diff2!C302&gt;Final!$D$9,1,0)</f>
        <v>0</v>
      </c>
      <c r="D302">
        <f>IF(Ang_diff2!D302&gt;Final!$D$10,1,0)</f>
        <v>0</v>
      </c>
      <c r="E302">
        <f>IF(Ang_diff2!E302&gt;Final!$D$11,1,0)</f>
        <v>0</v>
      </c>
      <c r="F302">
        <f>IF(Ang_diff2!F302&gt;Final!$D$12,1,0)</f>
        <v>0</v>
      </c>
      <c r="G302">
        <f>IF(Ang_diff2!G302&gt;Final!$D$13,1,0)</f>
        <v>0</v>
      </c>
      <c r="H302">
        <f>IF(Ang_diff2!H302&gt;Final!$D$14,1,0)</f>
        <v>0</v>
      </c>
      <c r="I302">
        <f>IF(Ang_diff2!I302&gt;Final!$D$15,1,0)</f>
        <v>0</v>
      </c>
      <c r="J302">
        <f>IF(Ang_diff2!J302&gt;Final!$D$16,1,0)</f>
        <v>0</v>
      </c>
      <c r="K302">
        <f>IF(Ang_diff2!K302&gt;Final!$D$17,1,0)</f>
        <v>0</v>
      </c>
      <c r="L302">
        <f>IF(Ang_diff2!L302&gt;Final!$D$18,1,0)</f>
        <v>0</v>
      </c>
      <c r="M302" t="e">
        <f>IF(Ang_diff2!M302&gt;Final!#REF!,1,0)</f>
        <v>#REF!</v>
      </c>
      <c r="N302">
        <f>IF(Ang_diff2!N302&gt;Final!$D$21,1,0)</f>
        <v>0</v>
      </c>
      <c r="O302">
        <f>IF(Ang_diff2!O302&gt;Final!$D$22,1,0)</f>
        <v>0</v>
      </c>
      <c r="P302">
        <f>IF(Ang_diff2!P302&gt;Final!$D$23,1,0)</f>
        <v>0</v>
      </c>
    </row>
    <row r="303" spans="1:16" x14ac:dyDescent="0.25">
      <c r="A303" s="3">
        <v>0.20902777777777801</v>
      </c>
      <c r="B303">
        <f>IF(Ang_diff2!B303&gt;Final!$D$8,1,0)</f>
        <v>0</v>
      </c>
      <c r="C303">
        <f>IF(Ang_diff2!C303&gt;Final!$D$9,1,0)</f>
        <v>0</v>
      </c>
      <c r="D303">
        <f>IF(Ang_diff2!D303&gt;Final!$D$10,1,0)</f>
        <v>0</v>
      </c>
      <c r="E303">
        <f>IF(Ang_diff2!E303&gt;Final!$D$11,1,0)</f>
        <v>0</v>
      </c>
      <c r="F303">
        <f>IF(Ang_diff2!F303&gt;Final!$D$12,1,0)</f>
        <v>0</v>
      </c>
      <c r="G303">
        <f>IF(Ang_diff2!G303&gt;Final!$D$13,1,0)</f>
        <v>0</v>
      </c>
      <c r="H303">
        <f>IF(Ang_diff2!H303&gt;Final!$D$14,1,0)</f>
        <v>0</v>
      </c>
      <c r="I303">
        <f>IF(Ang_diff2!I303&gt;Final!$D$15,1,0)</f>
        <v>0</v>
      </c>
      <c r="J303">
        <f>IF(Ang_diff2!J303&gt;Final!$D$16,1,0)</f>
        <v>0</v>
      </c>
      <c r="K303">
        <f>IF(Ang_diff2!K303&gt;Final!$D$17,1,0)</f>
        <v>0</v>
      </c>
      <c r="L303">
        <f>IF(Ang_diff2!L303&gt;Final!$D$18,1,0)</f>
        <v>0</v>
      </c>
      <c r="M303" t="e">
        <f>IF(Ang_diff2!M303&gt;Final!#REF!,1,0)</f>
        <v>#REF!</v>
      </c>
      <c r="N303">
        <f>IF(Ang_diff2!N303&gt;Final!$D$21,1,0)</f>
        <v>0</v>
      </c>
      <c r="O303">
        <f>IF(Ang_diff2!O303&gt;Final!$D$22,1,0)</f>
        <v>0</v>
      </c>
      <c r="P303">
        <f>IF(Ang_diff2!P303&gt;Final!$D$23,1,0)</f>
        <v>0</v>
      </c>
    </row>
    <row r="304" spans="1:16" x14ac:dyDescent="0.25">
      <c r="A304" s="3">
        <v>0.209722222222222</v>
      </c>
      <c r="B304">
        <f>IF(Ang_diff2!B304&gt;Final!$D$8,1,0)</f>
        <v>0</v>
      </c>
      <c r="C304">
        <f>IF(Ang_diff2!C304&gt;Final!$D$9,1,0)</f>
        <v>0</v>
      </c>
      <c r="D304">
        <f>IF(Ang_diff2!D304&gt;Final!$D$10,1,0)</f>
        <v>0</v>
      </c>
      <c r="E304">
        <f>IF(Ang_diff2!E304&gt;Final!$D$11,1,0)</f>
        <v>0</v>
      </c>
      <c r="F304">
        <f>IF(Ang_diff2!F304&gt;Final!$D$12,1,0)</f>
        <v>0</v>
      </c>
      <c r="G304">
        <f>IF(Ang_diff2!G304&gt;Final!$D$13,1,0)</f>
        <v>0</v>
      </c>
      <c r="H304">
        <f>IF(Ang_diff2!H304&gt;Final!$D$14,1,0)</f>
        <v>0</v>
      </c>
      <c r="I304">
        <f>IF(Ang_diff2!I304&gt;Final!$D$15,1,0)</f>
        <v>0</v>
      </c>
      <c r="J304">
        <f>IF(Ang_diff2!J304&gt;Final!$D$16,1,0)</f>
        <v>0</v>
      </c>
      <c r="K304">
        <f>IF(Ang_diff2!K304&gt;Final!$D$17,1,0)</f>
        <v>0</v>
      </c>
      <c r="L304">
        <f>IF(Ang_diff2!L304&gt;Final!$D$18,1,0)</f>
        <v>0</v>
      </c>
      <c r="M304" t="e">
        <f>IF(Ang_diff2!M304&gt;Final!#REF!,1,0)</f>
        <v>#REF!</v>
      </c>
      <c r="N304">
        <f>IF(Ang_diff2!N304&gt;Final!$D$21,1,0)</f>
        <v>0</v>
      </c>
      <c r="O304">
        <f>IF(Ang_diff2!O304&gt;Final!$D$22,1,0)</f>
        <v>0</v>
      </c>
      <c r="P304">
        <f>IF(Ang_diff2!P304&gt;Final!$D$23,1,0)</f>
        <v>0</v>
      </c>
    </row>
    <row r="305" spans="1:16" x14ac:dyDescent="0.25">
      <c r="A305" s="3">
        <v>0.210416666666667</v>
      </c>
      <c r="B305">
        <f>IF(Ang_diff2!B305&gt;Final!$D$8,1,0)</f>
        <v>0</v>
      </c>
      <c r="C305">
        <f>IF(Ang_diff2!C305&gt;Final!$D$9,1,0)</f>
        <v>0</v>
      </c>
      <c r="D305">
        <f>IF(Ang_diff2!D305&gt;Final!$D$10,1,0)</f>
        <v>0</v>
      </c>
      <c r="E305">
        <f>IF(Ang_diff2!E305&gt;Final!$D$11,1,0)</f>
        <v>0</v>
      </c>
      <c r="F305">
        <f>IF(Ang_diff2!F305&gt;Final!$D$12,1,0)</f>
        <v>0</v>
      </c>
      <c r="G305">
        <f>IF(Ang_diff2!G305&gt;Final!$D$13,1,0)</f>
        <v>0</v>
      </c>
      <c r="H305">
        <f>IF(Ang_diff2!H305&gt;Final!$D$14,1,0)</f>
        <v>0</v>
      </c>
      <c r="I305">
        <f>IF(Ang_diff2!I305&gt;Final!$D$15,1,0)</f>
        <v>0</v>
      </c>
      <c r="J305">
        <f>IF(Ang_diff2!J305&gt;Final!$D$16,1,0)</f>
        <v>0</v>
      </c>
      <c r="K305">
        <f>IF(Ang_diff2!K305&gt;Final!$D$17,1,0)</f>
        <v>0</v>
      </c>
      <c r="L305">
        <f>IF(Ang_diff2!L305&gt;Final!$D$18,1,0)</f>
        <v>0</v>
      </c>
      <c r="M305" t="e">
        <f>IF(Ang_diff2!M305&gt;Final!#REF!,1,0)</f>
        <v>#REF!</v>
      </c>
      <c r="N305">
        <f>IF(Ang_diff2!N305&gt;Final!$D$21,1,0)</f>
        <v>0</v>
      </c>
      <c r="O305">
        <f>IF(Ang_diff2!O305&gt;Final!$D$22,1,0)</f>
        <v>0</v>
      </c>
      <c r="P305">
        <f>IF(Ang_diff2!P305&gt;Final!$D$23,1,0)</f>
        <v>0</v>
      </c>
    </row>
    <row r="306" spans="1:16" x14ac:dyDescent="0.25">
      <c r="A306" s="3">
        <v>0.211111111111111</v>
      </c>
      <c r="B306">
        <f>IF(Ang_diff2!B306&gt;Final!$D$8,1,0)</f>
        <v>0</v>
      </c>
      <c r="C306">
        <f>IF(Ang_diff2!C306&gt;Final!$D$9,1,0)</f>
        <v>0</v>
      </c>
      <c r="D306">
        <f>IF(Ang_diff2!D306&gt;Final!$D$10,1,0)</f>
        <v>0</v>
      </c>
      <c r="E306">
        <f>IF(Ang_diff2!E306&gt;Final!$D$11,1,0)</f>
        <v>0</v>
      </c>
      <c r="F306">
        <f>IF(Ang_diff2!F306&gt;Final!$D$12,1,0)</f>
        <v>0</v>
      </c>
      <c r="G306">
        <f>IF(Ang_diff2!G306&gt;Final!$D$13,1,0)</f>
        <v>0</v>
      </c>
      <c r="H306">
        <f>IF(Ang_diff2!H306&gt;Final!$D$14,1,0)</f>
        <v>0</v>
      </c>
      <c r="I306">
        <f>IF(Ang_diff2!I306&gt;Final!$D$15,1,0)</f>
        <v>0</v>
      </c>
      <c r="J306">
        <f>IF(Ang_diff2!J306&gt;Final!$D$16,1,0)</f>
        <v>0</v>
      </c>
      <c r="K306">
        <f>IF(Ang_diff2!K306&gt;Final!$D$17,1,0)</f>
        <v>0</v>
      </c>
      <c r="L306">
        <f>IF(Ang_diff2!L306&gt;Final!$D$18,1,0)</f>
        <v>0</v>
      </c>
      <c r="M306" t="e">
        <f>IF(Ang_diff2!M306&gt;Final!#REF!,1,0)</f>
        <v>#REF!</v>
      </c>
      <c r="N306">
        <f>IF(Ang_diff2!N306&gt;Final!$D$21,1,0)</f>
        <v>0</v>
      </c>
      <c r="O306">
        <f>IF(Ang_diff2!O306&gt;Final!$D$22,1,0)</f>
        <v>0</v>
      </c>
      <c r="P306">
        <f>IF(Ang_diff2!P306&gt;Final!$D$23,1,0)</f>
        <v>0</v>
      </c>
    </row>
    <row r="307" spans="1:16" x14ac:dyDescent="0.25">
      <c r="A307" s="3">
        <v>0.211805555555556</v>
      </c>
      <c r="B307">
        <f>IF(Ang_diff2!B307&gt;Final!$D$8,1,0)</f>
        <v>0</v>
      </c>
      <c r="C307">
        <f>IF(Ang_diff2!C307&gt;Final!$D$9,1,0)</f>
        <v>0</v>
      </c>
      <c r="D307">
        <f>IF(Ang_diff2!D307&gt;Final!$D$10,1,0)</f>
        <v>0</v>
      </c>
      <c r="E307">
        <f>IF(Ang_diff2!E307&gt;Final!$D$11,1,0)</f>
        <v>0</v>
      </c>
      <c r="F307">
        <f>IF(Ang_diff2!F307&gt;Final!$D$12,1,0)</f>
        <v>0</v>
      </c>
      <c r="G307">
        <f>IF(Ang_diff2!G307&gt;Final!$D$13,1,0)</f>
        <v>0</v>
      </c>
      <c r="H307">
        <f>IF(Ang_diff2!H307&gt;Final!$D$14,1,0)</f>
        <v>0</v>
      </c>
      <c r="I307">
        <f>IF(Ang_diff2!I307&gt;Final!$D$15,1,0)</f>
        <v>0</v>
      </c>
      <c r="J307">
        <f>IF(Ang_diff2!J307&gt;Final!$D$16,1,0)</f>
        <v>0</v>
      </c>
      <c r="K307">
        <f>IF(Ang_diff2!K307&gt;Final!$D$17,1,0)</f>
        <v>0</v>
      </c>
      <c r="L307">
        <f>IF(Ang_diff2!L307&gt;Final!$D$18,1,0)</f>
        <v>0</v>
      </c>
      <c r="M307" t="e">
        <f>IF(Ang_diff2!M307&gt;Final!#REF!,1,0)</f>
        <v>#REF!</v>
      </c>
      <c r="N307">
        <f>IF(Ang_diff2!N307&gt;Final!$D$21,1,0)</f>
        <v>0</v>
      </c>
      <c r="O307">
        <f>IF(Ang_diff2!O307&gt;Final!$D$22,1,0)</f>
        <v>0</v>
      </c>
      <c r="P307">
        <f>IF(Ang_diff2!P307&gt;Final!$D$23,1,0)</f>
        <v>0</v>
      </c>
    </row>
    <row r="308" spans="1:16" x14ac:dyDescent="0.25">
      <c r="A308" s="3">
        <v>0.21249999999999999</v>
      </c>
      <c r="B308">
        <f>IF(Ang_diff2!B308&gt;Final!$D$8,1,0)</f>
        <v>0</v>
      </c>
      <c r="C308">
        <f>IF(Ang_diff2!C308&gt;Final!$D$9,1,0)</f>
        <v>0</v>
      </c>
      <c r="D308">
        <f>IF(Ang_diff2!D308&gt;Final!$D$10,1,0)</f>
        <v>0</v>
      </c>
      <c r="E308">
        <f>IF(Ang_diff2!E308&gt;Final!$D$11,1,0)</f>
        <v>0</v>
      </c>
      <c r="F308">
        <f>IF(Ang_diff2!F308&gt;Final!$D$12,1,0)</f>
        <v>0</v>
      </c>
      <c r="G308">
        <f>IF(Ang_diff2!G308&gt;Final!$D$13,1,0)</f>
        <v>0</v>
      </c>
      <c r="H308">
        <f>IF(Ang_diff2!H308&gt;Final!$D$14,1,0)</f>
        <v>0</v>
      </c>
      <c r="I308">
        <f>IF(Ang_diff2!I308&gt;Final!$D$15,1,0)</f>
        <v>0</v>
      </c>
      <c r="J308">
        <f>IF(Ang_diff2!J308&gt;Final!$D$16,1,0)</f>
        <v>0</v>
      </c>
      <c r="K308">
        <f>IF(Ang_diff2!K308&gt;Final!$D$17,1,0)</f>
        <v>0</v>
      </c>
      <c r="L308">
        <f>IF(Ang_diff2!L308&gt;Final!$D$18,1,0)</f>
        <v>0</v>
      </c>
      <c r="M308" t="e">
        <f>IF(Ang_diff2!M308&gt;Final!#REF!,1,0)</f>
        <v>#REF!</v>
      </c>
      <c r="N308">
        <f>IF(Ang_diff2!N308&gt;Final!$D$21,1,0)</f>
        <v>0</v>
      </c>
      <c r="O308">
        <f>IF(Ang_diff2!O308&gt;Final!$D$22,1,0)</f>
        <v>0</v>
      </c>
      <c r="P308">
        <f>IF(Ang_diff2!P308&gt;Final!$D$23,1,0)</f>
        <v>0</v>
      </c>
    </row>
    <row r="309" spans="1:16" x14ac:dyDescent="0.25">
      <c r="A309" s="3">
        <v>0.21319444444444399</v>
      </c>
      <c r="B309">
        <f>IF(Ang_diff2!B309&gt;Final!$D$8,1,0)</f>
        <v>0</v>
      </c>
      <c r="C309">
        <f>IF(Ang_diff2!C309&gt;Final!$D$9,1,0)</f>
        <v>0</v>
      </c>
      <c r="D309">
        <f>IF(Ang_diff2!D309&gt;Final!$D$10,1,0)</f>
        <v>0</v>
      </c>
      <c r="E309">
        <f>IF(Ang_diff2!E309&gt;Final!$D$11,1,0)</f>
        <v>0</v>
      </c>
      <c r="F309">
        <f>IF(Ang_diff2!F309&gt;Final!$D$12,1,0)</f>
        <v>0</v>
      </c>
      <c r="G309">
        <f>IF(Ang_diff2!G309&gt;Final!$D$13,1,0)</f>
        <v>0</v>
      </c>
      <c r="H309">
        <f>IF(Ang_diff2!H309&gt;Final!$D$14,1,0)</f>
        <v>0</v>
      </c>
      <c r="I309">
        <f>IF(Ang_diff2!I309&gt;Final!$D$15,1,0)</f>
        <v>0</v>
      </c>
      <c r="J309">
        <f>IF(Ang_diff2!J309&gt;Final!$D$16,1,0)</f>
        <v>0</v>
      </c>
      <c r="K309">
        <f>IF(Ang_diff2!K309&gt;Final!$D$17,1,0)</f>
        <v>0</v>
      </c>
      <c r="L309">
        <f>IF(Ang_diff2!L309&gt;Final!$D$18,1,0)</f>
        <v>0</v>
      </c>
      <c r="M309" t="e">
        <f>IF(Ang_diff2!M309&gt;Final!#REF!,1,0)</f>
        <v>#REF!</v>
      </c>
      <c r="N309">
        <f>IF(Ang_diff2!N309&gt;Final!$D$21,1,0)</f>
        <v>0</v>
      </c>
      <c r="O309">
        <f>IF(Ang_diff2!O309&gt;Final!$D$22,1,0)</f>
        <v>0</v>
      </c>
      <c r="P309">
        <f>IF(Ang_diff2!P309&gt;Final!$D$23,1,0)</f>
        <v>0</v>
      </c>
    </row>
    <row r="310" spans="1:16" x14ac:dyDescent="0.25">
      <c r="A310" s="3">
        <v>0.21388888888888899</v>
      </c>
      <c r="B310">
        <f>IF(Ang_diff2!B310&gt;Final!$D$8,1,0)</f>
        <v>0</v>
      </c>
      <c r="C310">
        <f>IF(Ang_diff2!C310&gt;Final!$D$9,1,0)</f>
        <v>0</v>
      </c>
      <c r="D310">
        <f>IF(Ang_diff2!D310&gt;Final!$D$10,1,0)</f>
        <v>0</v>
      </c>
      <c r="E310">
        <f>IF(Ang_diff2!E310&gt;Final!$D$11,1,0)</f>
        <v>0</v>
      </c>
      <c r="F310">
        <f>IF(Ang_diff2!F310&gt;Final!$D$12,1,0)</f>
        <v>0</v>
      </c>
      <c r="G310">
        <f>IF(Ang_diff2!G310&gt;Final!$D$13,1,0)</f>
        <v>0</v>
      </c>
      <c r="H310">
        <f>IF(Ang_diff2!H310&gt;Final!$D$14,1,0)</f>
        <v>0</v>
      </c>
      <c r="I310">
        <f>IF(Ang_diff2!I310&gt;Final!$D$15,1,0)</f>
        <v>0</v>
      </c>
      <c r="J310">
        <f>IF(Ang_diff2!J310&gt;Final!$D$16,1,0)</f>
        <v>0</v>
      </c>
      <c r="K310">
        <f>IF(Ang_diff2!K310&gt;Final!$D$17,1,0)</f>
        <v>0</v>
      </c>
      <c r="L310">
        <f>IF(Ang_diff2!L310&gt;Final!$D$18,1,0)</f>
        <v>0</v>
      </c>
      <c r="M310" t="e">
        <f>IF(Ang_diff2!M310&gt;Final!#REF!,1,0)</f>
        <v>#REF!</v>
      </c>
      <c r="N310">
        <f>IF(Ang_diff2!N310&gt;Final!$D$21,1,0)</f>
        <v>0</v>
      </c>
      <c r="O310">
        <f>IF(Ang_diff2!O310&gt;Final!$D$22,1,0)</f>
        <v>0</v>
      </c>
      <c r="P310">
        <f>IF(Ang_diff2!P310&gt;Final!$D$23,1,0)</f>
        <v>0</v>
      </c>
    </row>
    <row r="311" spans="1:16" x14ac:dyDescent="0.25">
      <c r="A311" s="3">
        <v>0.21458333333333299</v>
      </c>
      <c r="B311">
        <f>IF(Ang_diff2!B311&gt;Final!$D$8,1,0)</f>
        <v>0</v>
      </c>
      <c r="C311">
        <f>IF(Ang_diff2!C311&gt;Final!$D$9,1,0)</f>
        <v>0</v>
      </c>
      <c r="D311">
        <f>IF(Ang_diff2!D311&gt;Final!$D$10,1,0)</f>
        <v>0</v>
      </c>
      <c r="E311">
        <f>IF(Ang_diff2!E311&gt;Final!$D$11,1,0)</f>
        <v>0</v>
      </c>
      <c r="F311">
        <f>IF(Ang_diff2!F311&gt;Final!$D$12,1,0)</f>
        <v>0</v>
      </c>
      <c r="G311">
        <f>IF(Ang_diff2!G311&gt;Final!$D$13,1,0)</f>
        <v>0</v>
      </c>
      <c r="H311">
        <f>IF(Ang_diff2!H311&gt;Final!$D$14,1,0)</f>
        <v>0</v>
      </c>
      <c r="I311">
        <f>IF(Ang_diff2!I311&gt;Final!$D$15,1,0)</f>
        <v>0</v>
      </c>
      <c r="J311">
        <f>IF(Ang_diff2!J311&gt;Final!$D$16,1,0)</f>
        <v>0</v>
      </c>
      <c r="K311">
        <f>IF(Ang_diff2!K311&gt;Final!$D$17,1,0)</f>
        <v>0</v>
      </c>
      <c r="L311">
        <f>IF(Ang_diff2!L311&gt;Final!$D$18,1,0)</f>
        <v>0</v>
      </c>
      <c r="M311" t="e">
        <f>IF(Ang_diff2!M311&gt;Final!#REF!,1,0)</f>
        <v>#REF!</v>
      </c>
      <c r="N311">
        <f>IF(Ang_diff2!N311&gt;Final!$D$21,1,0)</f>
        <v>0</v>
      </c>
      <c r="O311">
        <f>IF(Ang_diff2!O311&gt;Final!$D$22,1,0)</f>
        <v>0</v>
      </c>
      <c r="P311">
        <f>IF(Ang_diff2!P311&gt;Final!$D$23,1,0)</f>
        <v>0</v>
      </c>
    </row>
    <row r="312" spans="1:16" x14ac:dyDescent="0.25">
      <c r="A312" s="3">
        <v>0.21527777777777801</v>
      </c>
      <c r="B312">
        <f>IF(Ang_diff2!B312&gt;Final!$D$8,1,0)</f>
        <v>0</v>
      </c>
      <c r="C312">
        <f>IF(Ang_diff2!C312&gt;Final!$D$9,1,0)</f>
        <v>0</v>
      </c>
      <c r="D312">
        <f>IF(Ang_diff2!D312&gt;Final!$D$10,1,0)</f>
        <v>0</v>
      </c>
      <c r="E312">
        <f>IF(Ang_diff2!E312&gt;Final!$D$11,1,0)</f>
        <v>0</v>
      </c>
      <c r="F312">
        <f>IF(Ang_diff2!F312&gt;Final!$D$12,1,0)</f>
        <v>0</v>
      </c>
      <c r="G312">
        <f>IF(Ang_diff2!G312&gt;Final!$D$13,1,0)</f>
        <v>0</v>
      </c>
      <c r="H312">
        <f>IF(Ang_diff2!H312&gt;Final!$D$14,1,0)</f>
        <v>0</v>
      </c>
      <c r="I312">
        <f>IF(Ang_diff2!I312&gt;Final!$D$15,1,0)</f>
        <v>0</v>
      </c>
      <c r="J312">
        <f>IF(Ang_diff2!J312&gt;Final!$D$16,1,0)</f>
        <v>0</v>
      </c>
      <c r="K312">
        <f>IF(Ang_diff2!K312&gt;Final!$D$17,1,0)</f>
        <v>0</v>
      </c>
      <c r="L312">
        <f>IF(Ang_diff2!L312&gt;Final!$D$18,1,0)</f>
        <v>0</v>
      </c>
      <c r="M312" t="e">
        <f>IF(Ang_diff2!M312&gt;Final!#REF!,1,0)</f>
        <v>#REF!</v>
      </c>
      <c r="N312">
        <f>IF(Ang_diff2!N312&gt;Final!$D$21,1,0)</f>
        <v>0</v>
      </c>
      <c r="O312">
        <f>IF(Ang_diff2!O312&gt;Final!$D$22,1,0)</f>
        <v>0</v>
      </c>
      <c r="P312">
        <f>IF(Ang_diff2!P312&gt;Final!$D$23,1,0)</f>
        <v>0</v>
      </c>
    </row>
    <row r="313" spans="1:16" x14ac:dyDescent="0.25">
      <c r="A313" s="3">
        <v>0.21597222222222201</v>
      </c>
      <c r="B313">
        <f>IF(Ang_diff2!B313&gt;Final!$D$8,1,0)</f>
        <v>0</v>
      </c>
      <c r="C313">
        <f>IF(Ang_diff2!C313&gt;Final!$D$9,1,0)</f>
        <v>0</v>
      </c>
      <c r="D313">
        <f>IF(Ang_diff2!D313&gt;Final!$D$10,1,0)</f>
        <v>0</v>
      </c>
      <c r="E313">
        <f>IF(Ang_diff2!E313&gt;Final!$D$11,1,0)</f>
        <v>0</v>
      </c>
      <c r="F313">
        <f>IF(Ang_diff2!F313&gt;Final!$D$12,1,0)</f>
        <v>0</v>
      </c>
      <c r="G313">
        <f>IF(Ang_diff2!G313&gt;Final!$D$13,1,0)</f>
        <v>0</v>
      </c>
      <c r="H313">
        <f>IF(Ang_diff2!H313&gt;Final!$D$14,1,0)</f>
        <v>0</v>
      </c>
      <c r="I313">
        <f>IF(Ang_diff2!I313&gt;Final!$D$15,1,0)</f>
        <v>0</v>
      </c>
      <c r="J313">
        <f>IF(Ang_diff2!J313&gt;Final!$D$16,1,0)</f>
        <v>0</v>
      </c>
      <c r="K313">
        <f>IF(Ang_diff2!K313&gt;Final!$D$17,1,0)</f>
        <v>0</v>
      </c>
      <c r="L313">
        <f>IF(Ang_diff2!L313&gt;Final!$D$18,1,0)</f>
        <v>0</v>
      </c>
      <c r="M313" t="e">
        <f>IF(Ang_diff2!M313&gt;Final!#REF!,1,0)</f>
        <v>#REF!</v>
      </c>
      <c r="N313">
        <f>IF(Ang_diff2!N313&gt;Final!$D$21,1,0)</f>
        <v>0</v>
      </c>
      <c r="O313">
        <f>IF(Ang_diff2!O313&gt;Final!$D$22,1,0)</f>
        <v>0</v>
      </c>
      <c r="P313">
        <f>IF(Ang_diff2!P313&gt;Final!$D$23,1,0)</f>
        <v>0</v>
      </c>
    </row>
    <row r="314" spans="1:16" x14ac:dyDescent="0.25">
      <c r="A314" s="3">
        <v>0.21666666666666701</v>
      </c>
      <c r="B314">
        <f>IF(Ang_diff2!B314&gt;Final!$D$8,1,0)</f>
        <v>0</v>
      </c>
      <c r="C314">
        <f>IF(Ang_diff2!C314&gt;Final!$D$9,1,0)</f>
        <v>0</v>
      </c>
      <c r="D314">
        <f>IF(Ang_diff2!D314&gt;Final!$D$10,1,0)</f>
        <v>0</v>
      </c>
      <c r="E314">
        <f>IF(Ang_diff2!E314&gt;Final!$D$11,1,0)</f>
        <v>0</v>
      </c>
      <c r="F314">
        <f>IF(Ang_diff2!F314&gt;Final!$D$12,1,0)</f>
        <v>0</v>
      </c>
      <c r="G314">
        <f>IF(Ang_diff2!G314&gt;Final!$D$13,1,0)</f>
        <v>0</v>
      </c>
      <c r="H314">
        <f>IF(Ang_diff2!H314&gt;Final!$D$14,1,0)</f>
        <v>0</v>
      </c>
      <c r="I314">
        <f>IF(Ang_diff2!I314&gt;Final!$D$15,1,0)</f>
        <v>0</v>
      </c>
      <c r="J314">
        <f>IF(Ang_diff2!J314&gt;Final!$D$16,1,0)</f>
        <v>0</v>
      </c>
      <c r="K314">
        <f>IF(Ang_diff2!K314&gt;Final!$D$17,1,0)</f>
        <v>0</v>
      </c>
      <c r="L314">
        <f>IF(Ang_diff2!L314&gt;Final!$D$18,1,0)</f>
        <v>0</v>
      </c>
      <c r="M314" t="e">
        <f>IF(Ang_diff2!M314&gt;Final!#REF!,1,0)</f>
        <v>#REF!</v>
      </c>
      <c r="N314">
        <f>IF(Ang_diff2!N314&gt;Final!$D$21,1,0)</f>
        <v>0</v>
      </c>
      <c r="O314">
        <f>IF(Ang_diff2!O314&gt;Final!$D$22,1,0)</f>
        <v>0</v>
      </c>
      <c r="P314">
        <f>IF(Ang_diff2!P314&gt;Final!$D$23,1,0)</f>
        <v>0</v>
      </c>
    </row>
    <row r="315" spans="1:16" x14ac:dyDescent="0.25">
      <c r="A315" s="3">
        <v>0.21736111111111101</v>
      </c>
      <c r="B315">
        <f>IF(Ang_diff2!B315&gt;Final!$D$8,1,0)</f>
        <v>0</v>
      </c>
      <c r="C315">
        <f>IF(Ang_diff2!C315&gt;Final!$D$9,1,0)</f>
        <v>0</v>
      </c>
      <c r="D315">
        <f>IF(Ang_diff2!D315&gt;Final!$D$10,1,0)</f>
        <v>0</v>
      </c>
      <c r="E315">
        <f>IF(Ang_diff2!E315&gt;Final!$D$11,1,0)</f>
        <v>0</v>
      </c>
      <c r="F315">
        <f>IF(Ang_diff2!F315&gt;Final!$D$12,1,0)</f>
        <v>0</v>
      </c>
      <c r="G315">
        <f>IF(Ang_diff2!G315&gt;Final!$D$13,1,0)</f>
        <v>0</v>
      </c>
      <c r="H315">
        <f>IF(Ang_diff2!H315&gt;Final!$D$14,1,0)</f>
        <v>0</v>
      </c>
      <c r="I315">
        <f>IF(Ang_diff2!I315&gt;Final!$D$15,1,0)</f>
        <v>0</v>
      </c>
      <c r="J315">
        <f>IF(Ang_diff2!J315&gt;Final!$D$16,1,0)</f>
        <v>0</v>
      </c>
      <c r="K315">
        <f>IF(Ang_diff2!K315&gt;Final!$D$17,1,0)</f>
        <v>0</v>
      </c>
      <c r="L315">
        <f>IF(Ang_diff2!L315&gt;Final!$D$18,1,0)</f>
        <v>0</v>
      </c>
      <c r="M315" t="e">
        <f>IF(Ang_diff2!M315&gt;Final!#REF!,1,0)</f>
        <v>#REF!</v>
      </c>
      <c r="N315">
        <f>IF(Ang_diff2!N315&gt;Final!$D$21,1,0)</f>
        <v>0</v>
      </c>
      <c r="O315">
        <f>IF(Ang_diff2!O315&gt;Final!$D$22,1,0)</f>
        <v>0</v>
      </c>
      <c r="P315">
        <f>IF(Ang_diff2!P315&gt;Final!$D$23,1,0)</f>
        <v>0</v>
      </c>
    </row>
    <row r="316" spans="1:16" x14ac:dyDescent="0.25">
      <c r="A316" s="3">
        <v>0.218055555555556</v>
      </c>
      <c r="B316">
        <f>IF(Ang_diff2!B316&gt;Final!$D$8,1,0)</f>
        <v>0</v>
      </c>
      <c r="C316">
        <f>IF(Ang_diff2!C316&gt;Final!$D$9,1,0)</f>
        <v>0</v>
      </c>
      <c r="D316">
        <f>IF(Ang_diff2!D316&gt;Final!$D$10,1,0)</f>
        <v>0</v>
      </c>
      <c r="E316">
        <f>IF(Ang_diff2!E316&gt;Final!$D$11,1,0)</f>
        <v>0</v>
      </c>
      <c r="F316">
        <f>IF(Ang_diff2!F316&gt;Final!$D$12,1,0)</f>
        <v>0</v>
      </c>
      <c r="G316">
        <f>IF(Ang_diff2!G316&gt;Final!$D$13,1,0)</f>
        <v>0</v>
      </c>
      <c r="H316">
        <f>IF(Ang_diff2!H316&gt;Final!$D$14,1,0)</f>
        <v>0</v>
      </c>
      <c r="I316">
        <f>IF(Ang_diff2!I316&gt;Final!$D$15,1,0)</f>
        <v>0</v>
      </c>
      <c r="J316">
        <f>IF(Ang_diff2!J316&gt;Final!$D$16,1,0)</f>
        <v>0</v>
      </c>
      <c r="K316">
        <f>IF(Ang_diff2!K316&gt;Final!$D$17,1,0)</f>
        <v>0</v>
      </c>
      <c r="L316">
        <f>IF(Ang_diff2!L316&gt;Final!$D$18,1,0)</f>
        <v>0</v>
      </c>
      <c r="M316" t="e">
        <f>IF(Ang_diff2!M316&gt;Final!#REF!,1,0)</f>
        <v>#REF!</v>
      </c>
      <c r="N316">
        <f>IF(Ang_diff2!N316&gt;Final!$D$21,1,0)</f>
        <v>0</v>
      </c>
      <c r="O316">
        <f>IF(Ang_diff2!O316&gt;Final!$D$22,1,0)</f>
        <v>0</v>
      </c>
      <c r="P316">
        <f>IF(Ang_diff2!P316&gt;Final!$D$23,1,0)</f>
        <v>0</v>
      </c>
    </row>
    <row r="317" spans="1:16" x14ac:dyDescent="0.25">
      <c r="A317" s="3">
        <v>0.21875</v>
      </c>
      <c r="B317">
        <f>IF(Ang_diff2!B317&gt;Final!$D$8,1,0)</f>
        <v>0</v>
      </c>
      <c r="C317">
        <f>IF(Ang_diff2!C317&gt;Final!$D$9,1,0)</f>
        <v>0</v>
      </c>
      <c r="D317">
        <f>IF(Ang_diff2!D317&gt;Final!$D$10,1,0)</f>
        <v>0</v>
      </c>
      <c r="E317">
        <f>IF(Ang_diff2!E317&gt;Final!$D$11,1,0)</f>
        <v>0</v>
      </c>
      <c r="F317">
        <f>IF(Ang_diff2!F317&gt;Final!$D$12,1,0)</f>
        <v>0</v>
      </c>
      <c r="G317">
        <f>IF(Ang_diff2!G317&gt;Final!$D$13,1,0)</f>
        <v>0</v>
      </c>
      <c r="H317">
        <f>IF(Ang_diff2!H317&gt;Final!$D$14,1,0)</f>
        <v>0</v>
      </c>
      <c r="I317">
        <f>IF(Ang_diff2!I317&gt;Final!$D$15,1,0)</f>
        <v>0</v>
      </c>
      <c r="J317">
        <f>IF(Ang_diff2!J317&gt;Final!$D$16,1,0)</f>
        <v>0</v>
      </c>
      <c r="K317">
        <f>IF(Ang_diff2!K317&gt;Final!$D$17,1,0)</f>
        <v>0</v>
      </c>
      <c r="L317">
        <f>IF(Ang_diff2!L317&gt;Final!$D$18,1,0)</f>
        <v>0</v>
      </c>
      <c r="M317" t="e">
        <f>IF(Ang_diff2!M317&gt;Final!#REF!,1,0)</f>
        <v>#REF!</v>
      </c>
      <c r="N317">
        <f>IF(Ang_diff2!N317&gt;Final!$D$21,1,0)</f>
        <v>0</v>
      </c>
      <c r="O317">
        <f>IF(Ang_diff2!O317&gt;Final!$D$22,1,0)</f>
        <v>0</v>
      </c>
      <c r="P317">
        <f>IF(Ang_diff2!P317&gt;Final!$D$23,1,0)</f>
        <v>0</v>
      </c>
    </row>
    <row r="318" spans="1:16" x14ac:dyDescent="0.25">
      <c r="A318" s="3">
        <v>0.219444444444444</v>
      </c>
      <c r="B318">
        <f>IF(Ang_diff2!B318&gt;Final!$D$8,1,0)</f>
        <v>0</v>
      </c>
      <c r="C318">
        <f>IF(Ang_diff2!C318&gt;Final!$D$9,1,0)</f>
        <v>0</v>
      </c>
      <c r="D318">
        <f>IF(Ang_diff2!D318&gt;Final!$D$10,1,0)</f>
        <v>0</v>
      </c>
      <c r="E318">
        <f>IF(Ang_diff2!E318&gt;Final!$D$11,1,0)</f>
        <v>0</v>
      </c>
      <c r="F318">
        <f>IF(Ang_diff2!F318&gt;Final!$D$12,1,0)</f>
        <v>0</v>
      </c>
      <c r="G318">
        <f>IF(Ang_diff2!G318&gt;Final!$D$13,1,0)</f>
        <v>0</v>
      </c>
      <c r="H318">
        <f>IF(Ang_diff2!H318&gt;Final!$D$14,1,0)</f>
        <v>0</v>
      </c>
      <c r="I318">
        <f>IF(Ang_diff2!I318&gt;Final!$D$15,1,0)</f>
        <v>0</v>
      </c>
      <c r="J318">
        <f>IF(Ang_diff2!J318&gt;Final!$D$16,1,0)</f>
        <v>0</v>
      </c>
      <c r="K318">
        <f>IF(Ang_diff2!K318&gt;Final!$D$17,1,0)</f>
        <v>0</v>
      </c>
      <c r="L318">
        <f>IF(Ang_diff2!L318&gt;Final!$D$18,1,0)</f>
        <v>0</v>
      </c>
      <c r="M318" t="e">
        <f>IF(Ang_diff2!M318&gt;Final!#REF!,1,0)</f>
        <v>#REF!</v>
      </c>
      <c r="N318">
        <f>IF(Ang_diff2!N318&gt;Final!$D$21,1,0)</f>
        <v>0</v>
      </c>
      <c r="O318">
        <f>IF(Ang_diff2!O318&gt;Final!$D$22,1,0)</f>
        <v>0</v>
      </c>
      <c r="P318">
        <f>IF(Ang_diff2!P318&gt;Final!$D$23,1,0)</f>
        <v>0</v>
      </c>
    </row>
    <row r="319" spans="1:16" x14ac:dyDescent="0.25">
      <c r="A319" s="3">
        <v>0.22013888888888899</v>
      </c>
      <c r="B319">
        <f>IF(Ang_diff2!B319&gt;Final!$D$8,1,0)</f>
        <v>0</v>
      </c>
      <c r="C319">
        <f>IF(Ang_diff2!C319&gt;Final!$D$9,1,0)</f>
        <v>0</v>
      </c>
      <c r="D319">
        <f>IF(Ang_diff2!D319&gt;Final!$D$10,1,0)</f>
        <v>0</v>
      </c>
      <c r="E319">
        <f>IF(Ang_diff2!E319&gt;Final!$D$11,1,0)</f>
        <v>0</v>
      </c>
      <c r="F319">
        <f>IF(Ang_diff2!F319&gt;Final!$D$12,1,0)</f>
        <v>0</v>
      </c>
      <c r="G319">
        <f>IF(Ang_diff2!G319&gt;Final!$D$13,1,0)</f>
        <v>0</v>
      </c>
      <c r="H319">
        <f>IF(Ang_diff2!H319&gt;Final!$D$14,1,0)</f>
        <v>0</v>
      </c>
      <c r="I319">
        <f>IF(Ang_diff2!I319&gt;Final!$D$15,1,0)</f>
        <v>0</v>
      </c>
      <c r="J319">
        <f>IF(Ang_diff2!J319&gt;Final!$D$16,1,0)</f>
        <v>0</v>
      </c>
      <c r="K319">
        <f>IF(Ang_diff2!K319&gt;Final!$D$17,1,0)</f>
        <v>0</v>
      </c>
      <c r="L319">
        <f>IF(Ang_diff2!L319&gt;Final!$D$18,1,0)</f>
        <v>0</v>
      </c>
      <c r="M319" t="e">
        <f>IF(Ang_diff2!M319&gt;Final!#REF!,1,0)</f>
        <v>#REF!</v>
      </c>
      <c r="N319">
        <f>IF(Ang_diff2!N319&gt;Final!$D$21,1,0)</f>
        <v>0</v>
      </c>
      <c r="O319">
        <f>IF(Ang_diff2!O319&gt;Final!$D$22,1,0)</f>
        <v>0</v>
      </c>
      <c r="P319">
        <f>IF(Ang_diff2!P319&gt;Final!$D$23,1,0)</f>
        <v>0</v>
      </c>
    </row>
    <row r="320" spans="1:16" x14ac:dyDescent="0.25">
      <c r="A320" s="3">
        <v>0.22083333333333299</v>
      </c>
      <c r="B320">
        <f>IF(Ang_diff2!B320&gt;Final!$D$8,1,0)</f>
        <v>0</v>
      </c>
      <c r="C320">
        <f>IF(Ang_diff2!C320&gt;Final!$D$9,1,0)</f>
        <v>0</v>
      </c>
      <c r="D320">
        <f>IF(Ang_diff2!D320&gt;Final!$D$10,1,0)</f>
        <v>0</v>
      </c>
      <c r="E320">
        <f>IF(Ang_diff2!E320&gt;Final!$D$11,1,0)</f>
        <v>0</v>
      </c>
      <c r="F320">
        <f>IF(Ang_diff2!F320&gt;Final!$D$12,1,0)</f>
        <v>0</v>
      </c>
      <c r="G320">
        <f>IF(Ang_diff2!G320&gt;Final!$D$13,1,0)</f>
        <v>0</v>
      </c>
      <c r="H320">
        <f>IF(Ang_diff2!H320&gt;Final!$D$14,1,0)</f>
        <v>0</v>
      </c>
      <c r="I320">
        <f>IF(Ang_diff2!I320&gt;Final!$D$15,1,0)</f>
        <v>0</v>
      </c>
      <c r="J320">
        <f>IF(Ang_diff2!J320&gt;Final!$D$16,1,0)</f>
        <v>0</v>
      </c>
      <c r="K320">
        <f>IF(Ang_diff2!K320&gt;Final!$D$17,1,0)</f>
        <v>0</v>
      </c>
      <c r="L320">
        <f>IF(Ang_diff2!L320&gt;Final!$D$18,1,0)</f>
        <v>0</v>
      </c>
      <c r="M320" t="e">
        <f>IF(Ang_diff2!M320&gt;Final!#REF!,1,0)</f>
        <v>#REF!</v>
      </c>
      <c r="N320">
        <f>IF(Ang_diff2!N320&gt;Final!$D$21,1,0)</f>
        <v>0</v>
      </c>
      <c r="O320">
        <f>IF(Ang_diff2!O320&gt;Final!$D$22,1,0)</f>
        <v>0</v>
      </c>
      <c r="P320">
        <f>IF(Ang_diff2!P320&gt;Final!$D$23,1,0)</f>
        <v>0</v>
      </c>
    </row>
    <row r="321" spans="1:16" x14ac:dyDescent="0.25">
      <c r="A321" s="3">
        <v>0.22152777777777799</v>
      </c>
      <c r="B321">
        <f>IF(Ang_diff2!B321&gt;Final!$D$8,1,0)</f>
        <v>0</v>
      </c>
      <c r="C321">
        <f>IF(Ang_diff2!C321&gt;Final!$D$9,1,0)</f>
        <v>0</v>
      </c>
      <c r="D321">
        <f>IF(Ang_diff2!D321&gt;Final!$D$10,1,0)</f>
        <v>0</v>
      </c>
      <c r="E321">
        <f>IF(Ang_diff2!E321&gt;Final!$D$11,1,0)</f>
        <v>0</v>
      </c>
      <c r="F321">
        <f>IF(Ang_diff2!F321&gt;Final!$D$12,1,0)</f>
        <v>0</v>
      </c>
      <c r="G321">
        <f>IF(Ang_diff2!G321&gt;Final!$D$13,1,0)</f>
        <v>0</v>
      </c>
      <c r="H321">
        <f>IF(Ang_diff2!H321&gt;Final!$D$14,1,0)</f>
        <v>0</v>
      </c>
      <c r="I321">
        <f>IF(Ang_diff2!I321&gt;Final!$D$15,1,0)</f>
        <v>0</v>
      </c>
      <c r="J321">
        <f>IF(Ang_diff2!J321&gt;Final!$D$16,1,0)</f>
        <v>0</v>
      </c>
      <c r="K321">
        <f>IF(Ang_diff2!K321&gt;Final!$D$17,1,0)</f>
        <v>0</v>
      </c>
      <c r="L321">
        <f>IF(Ang_diff2!L321&gt;Final!$D$18,1,0)</f>
        <v>0</v>
      </c>
      <c r="M321" t="e">
        <f>IF(Ang_diff2!M321&gt;Final!#REF!,1,0)</f>
        <v>#REF!</v>
      </c>
      <c r="N321">
        <f>IF(Ang_diff2!N321&gt;Final!$D$21,1,0)</f>
        <v>0</v>
      </c>
      <c r="O321">
        <f>IF(Ang_diff2!O321&gt;Final!$D$22,1,0)</f>
        <v>0</v>
      </c>
      <c r="P321">
        <f>IF(Ang_diff2!P321&gt;Final!$D$23,1,0)</f>
        <v>0</v>
      </c>
    </row>
    <row r="322" spans="1:16" x14ac:dyDescent="0.25">
      <c r="A322" s="3">
        <v>0.22222222222222199</v>
      </c>
      <c r="B322">
        <f>IF(Ang_diff2!B322&gt;Final!$D$8,1,0)</f>
        <v>0</v>
      </c>
      <c r="C322">
        <f>IF(Ang_diff2!C322&gt;Final!$D$9,1,0)</f>
        <v>0</v>
      </c>
      <c r="D322">
        <f>IF(Ang_diff2!D322&gt;Final!$D$10,1,0)</f>
        <v>0</v>
      </c>
      <c r="E322">
        <f>IF(Ang_diff2!E322&gt;Final!$D$11,1,0)</f>
        <v>0</v>
      </c>
      <c r="F322">
        <f>IF(Ang_diff2!F322&gt;Final!$D$12,1,0)</f>
        <v>0</v>
      </c>
      <c r="G322">
        <f>IF(Ang_diff2!G322&gt;Final!$D$13,1,0)</f>
        <v>0</v>
      </c>
      <c r="H322">
        <f>IF(Ang_diff2!H322&gt;Final!$D$14,1,0)</f>
        <v>0</v>
      </c>
      <c r="I322">
        <f>IF(Ang_diff2!I322&gt;Final!$D$15,1,0)</f>
        <v>0</v>
      </c>
      <c r="J322">
        <f>IF(Ang_diff2!J322&gt;Final!$D$16,1,0)</f>
        <v>0</v>
      </c>
      <c r="K322">
        <f>IF(Ang_diff2!K322&gt;Final!$D$17,1,0)</f>
        <v>0</v>
      </c>
      <c r="L322">
        <f>IF(Ang_diff2!L322&gt;Final!$D$18,1,0)</f>
        <v>0</v>
      </c>
      <c r="M322" t="e">
        <f>IF(Ang_diff2!M322&gt;Final!#REF!,1,0)</f>
        <v>#REF!</v>
      </c>
      <c r="N322">
        <f>IF(Ang_diff2!N322&gt;Final!$D$21,1,0)</f>
        <v>0</v>
      </c>
      <c r="O322">
        <f>IF(Ang_diff2!O322&gt;Final!$D$22,1,0)</f>
        <v>0</v>
      </c>
      <c r="P322">
        <f>IF(Ang_diff2!P322&gt;Final!$D$23,1,0)</f>
        <v>0</v>
      </c>
    </row>
    <row r="323" spans="1:16" x14ac:dyDescent="0.25">
      <c r="A323" s="3">
        <v>0.22291666666666701</v>
      </c>
      <c r="B323">
        <f>IF(Ang_diff2!B323&gt;Final!$D$8,1,0)</f>
        <v>0</v>
      </c>
      <c r="C323">
        <f>IF(Ang_diff2!C323&gt;Final!$D$9,1,0)</f>
        <v>0</v>
      </c>
      <c r="D323">
        <f>IF(Ang_diff2!D323&gt;Final!$D$10,1,0)</f>
        <v>0</v>
      </c>
      <c r="E323">
        <f>IF(Ang_diff2!E323&gt;Final!$D$11,1,0)</f>
        <v>0</v>
      </c>
      <c r="F323">
        <f>IF(Ang_diff2!F323&gt;Final!$D$12,1,0)</f>
        <v>0</v>
      </c>
      <c r="G323">
        <f>IF(Ang_diff2!G323&gt;Final!$D$13,1,0)</f>
        <v>0</v>
      </c>
      <c r="H323">
        <f>IF(Ang_diff2!H323&gt;Final!$D$14,1,0)</f>
        <v>0</v>
      </c>
      <c r="I323">
        <f>IF(Ang_diff2!I323&gt;Final!$D$15,1,0)</f>
        <v>0</v>
      </c>
      <c r="J323">
        <f>IF(Ang_diff2!J323&gt;Final!$D$16,1,0)</f>
        <v>0</v>
      </c>
      <c r="K323">
        <f>IF(Ang_diff2!K323&gt;Final!$D$17,1,0)</f>
        <v>0</v>
      </c>
      <c r="L323">
        <f>IF(Ang_diff2!L323&gt;Final!$D$18,1,0)</f>
        <v>0</v>
      </c>
      <c r="M323" t="e">
        <f>IF(Ang_diff2!M323&gt;Final!#REF!,1,0)</f>
        <v>#REF!</v>
      </c>
      <c r="N323">
        <f>IF(Ang_diff2!N323&gt;Final!$D$21,1,0)</f>
        <v>0</v>
      </c>
      <c r="O323">
        <f>IF(Ang_diff2!O323&gt;Final!$D$22,1,0)</f>
        <v>0</v>
      </c>
      <c r="P323">
        <f>IF(Ang_diff2!P323&gt;Final!$D$23,1,0)</f>
        <v>0</v>
      </c>
    </row>
    <row r="324" spans="1:16" x14ac:dyDescent="0.25">
      <c r="A324" s="3">
        <v>0.22361111111111101</v>
      </c>
      <c r="B324">
        <f>IF(Ang_diff2!B324&gt;Final!$D$8,1,0)</f>
        <v>0</v>
      </c>
      <c r="C324">
        <f>IF(Ang_diff2!C324&gt;Final!$D$9,1,0)</f>
        <v>0</v>
      </c>
      <c r="D324">
        <f>IF(Ang_diff2!D324&gt;Final!$D$10,1,0)</f>
        <v>0</v>
      </c>
      <c r="E324">
        <f>IF(Ang_diff2!E324&gt;Final!$D$11,1,0)</f>
        <v>0</v>
      </c>
      <c r="F324">
        <f>IF(Ang_diff2!F324&gt;Final!$D$12,1,0)</f>
        <v>0</v>
      </c>
      <c r="G324">
        <f>IF(Ang_diff2!G324&gt;Final!$D$13,1,0)</f>
        <v>0</v>
      </c>
      <c r="H324">
        <f>IF(Ang_diff2!H324&gt;Final!$D$14,1,0)</f>
        <v>0</v>
      </c>
      <c r="I324">
        <f>IF(Ang_diff2!I324&gt;Final!$D$15,1,0)</f>
        <v>0</v>
      </c>
      <c r="J324">
        <f>IF(Ang_diff2!J324&gt;Final!$D$16,1,0)</f>
        <v>0</v>
      </c>
      <c r="K324">
        <f>IF(Ang_diff2!K324&gt;Final!$D$17,1,0)</f>
        <v>0</v>
      </c>
      <c r="L324">
        <f>IF(Ang_diff2!L324&gt;Final!$D$18,1,0)</f>
        <v>0</v>
      </c>
      <c r="M324" t="e">
        <f>IF(Ang_diff2!M324&gt;Final!#REF!,1,0)</f>
        <v>#REF!</v>
      </c>
      <c r="N324">
        <f>IF(Ang_diff2!N324&gt;Final!$D$21,1,0)</f>
        <v>0</v>
      </c>
      <c r="O324">
        <f>IF(Ang_diff2!O324&gt;Final!$D$22,1,0)</f>
        <v>0</v>
      </c>
      <c r="P324">
        <f>IF(Ang_diff2!P324&gt;Final!$D$23,1,0)</f>
        <v>0</v>
      </c>
    </row>
    <row r="325" spans="1:16" x14ac:dyDescent="0.25">
      <c r="A325" s="3">
        <v>0.22430555555555601</v>
      </c>
      <c r="B325">
        <f>IF(Ang_diff2!B325&gt;Final!$D$8,1,0)</f>
        <v>0</v>
      </c>
      <c r="C325">
        <f>IF(Ang_diff2!C325&gt;Final!$D$9,1,0)</f>
        <v>0</v>
      </c>
      <c r="D325">
        <f>IF(Ang_diff2!D325&gt;Final!$D$10,1,0)</f>
        <v>0</v>
      </c>
      <c r="E325">
        <f>IF(Ang_diff2!E325&gt;Final!$D$11,1,0)</f>
        <v>0</v>
      </c>
      <c r="F325">
        <f>IF(Ang_diff2!F325&gt;Final!$D$12,1,0)</f>
        <v>0</v>
      </c>
      <c r="G325">
        <f>IF(Ang_diff2!G325&gt;Final!$D$13,1,0)</f>
        <v>0</v>
      </c>
      <c r="H325">
        <f>IF(Ang_diff2!H325&gt;Final!$D$14,1,0)</f>
        <v>0</v>
      </c>
      <c r="I325">
        <f>IF(Ang_diff2!I325&gt;Final!$D$15,1,0)</f>
        <v>0</v>
      </c>
      <c r="J325">
        <f>IF(Ang_diff2!J325&gt;Final!$D$16,1,0)</f>
        <v>0</v>
      </c>
      <c r="K325">
        <f>IF(Ang_diff2!K325&gt;Final!$D$17,1,0)</f>
        <v>0</v>
      </c>
      <c r="L325">
        <f>IF(Ang_diff2!L325&gt;Final!$D$18,1,0)</f>
        <v>0</v>
      </c>
      <c r="M325" t="e">
        <f>IF(Ang_diff2!M325&gt;Final!#REF!,1,0)</f>
        <v>#REF!</v>
      </c>
      <c r="N325">
        <f>IF(Ang_diff2!N325&gt;Final!$D$21,1,0)</f>
        <v>0</v>
      </c>
      <c r="O325">
        <f>IF(Ang_diff2!O325&gt;Final!$D$22,1,0)</f>
        <v>0</v>
      </c>
      <c r="P325">
        <f>IF(Ang_diff2!P325&gt;Final!$D$23,1,0)</f>
        <v>0</v>
      </c>
    </row>
    <row r="326" spans="1:16" x14ac:dyDescent="0.25">
      <c r="A326" s="3">
        <v>0.22500000000000001</v>
      </c>
      <c r="B326">
        <f>IF(Ang_diff2!B326&gt;Final!$D$8,1,0)</f>
        <v>0</v>
      </c>
      <c r="C326">
        <f>IF(Ang_diff2!C326&gt;Final!$D$9,1,0)</f>
        <v>0</v>
      </c>
      <c r="D326">
        <f>IF(Ang_diff2!D326&gt;Final!$D$10,1,0)</f>
        <v>0</v>
      </c>
      <c r="E326">
        <f>IF(Ang_diff2!E326&gt;Final!$D$11,1,0)</f>
        <v>0</v>
      </c>
      <c r="F326">
        <f>IF(Ang_diff2!F326&gt;Final!$D$12,1,0)</f>
        <v>0</v>
      </c>
      <c r="G326">
        <f>IF(Ang_diff2!G326&gt;Final!$D$13,1,0)</f>
        <v>0</v>
      </c>
      <c r="H326">
        <f>IF(Ang_diff2!H326&gt;Final!$D$14,1,0)</f>
        <v>0</v>
      </c>
      <c r="I326">
        <f>IF(Ang_diff2!I326&gt;Final!$D$15,1,0)</f>
        <v>0</v>
      </c>
      <c r="J326">
        <f>IF(Ang_diff2!J326&gt;Final!$D$16,1,0)</f>
        <v>0</v>
      </c>
      <c r="K326">
        <f>IF(Ang_diff2!K326&gt;Final!$D$17,1,0)</f>
        <v>0</v>
      </c>
      <c r="L326">
        <f>IF(Ang_diff2!L326&gt;Final!$D$18,1,0)</f>
        <v>0</v>
      </c>
      <c r="M326" t="e">
        <f>IF(Ang_diff2!M326&gt;Final!#REF!,1,0)</f>
        <v>#REF!</v>
      </c>
      <c r="N326">
        <f>IF(Ang_diff2!N326&gt;Final!$D$21,1,0)</f>
        <v>0</v>
      </c>
      <c r="O326">
        <f>IF(Ang_diff2!O326&gt;Final!$D$22,1,0)</f>
        <v>0</v>
      </c>
      <c r="P326">
        <f>IF(Ang_diff2!P326&gt;Final!$D$23,1,0)</f>
        <v>0</v>
      </c>
    </row>
    <row r="327" spans="1:16" x14ac:dyDescent="0.25">
      <c r="A327" s="3">
        <v>0.225694444444444</v>
      </c>
      <c r="B327">
        <f>IF(Ang_diff2!B327&gt;Final!$D$8,1,0)</f>
        <v>0</v>
      </c>
      <c r="C327">
        <f>IF(Ang_diff2!C327&gt;Final!$D$9,1,0)</f>
        <v>0</v>
      </c>
      <c r="D327">
        <f>IF(Ang_diff2!D327&gt;Final!$D$10,1,0)</f>
        <v>0</v>
      </c>
      <c r="E327">
        <f>IF(Ang_diff2!E327&gt;Final!$D$11,1,0)</f>
        <v>0</v>
      </c>
      <c r="F327">
        <f>IF(Ang_diff2!F327&gt;Final!$D$12,1,0)</f>
        <v>0</v>
      </c>
      <c r="G327">
        <f>IF(Ang_diff2!G327&gt;Final!$D$13,1,0)</f>
        <v>0</v>
      </c>
      <c r="H327">
        <f>IF(Ang_diff2!H327&gt;Final!$D$14,1,0)</f>
        <v>0</v>
      </c>
      <c r="I327">
        <f>IF(Ang_diff2!I327&gt;Final!$D$15,1,0)</f>
        <v>0</v>
      </c>
      <c r="J327">
        <f>IF(Ang_diff2!J327&gt;Final!$D$16,1,0)</f>
        <v>0</v>
      </c>
      <c r="K327">
        <f>IF(Ang_diff2!K327&gt;Final!$D$17,1,0)</f>
        <v>0</v>
      </c>
      <c r="L327">
        <f>IF(Ang_diff2!L327&gt;Final!$D$18,1,0)</f>
        <v>0</v>
      </c>
      <c r="M327" t="e">
        <f>IF(Ang_diff2!M327&gt;Final!#REF!,1,0)</f>
        <v>#REF!</v>
      </c>
      <c r="N327">
        <f>IF(Ang_diff2!N327&gt;Final!$D$21,1,0)</f>
        <v>0</v>
      </c>
      <c r="O327">
        <f>IF(Ang_diff2!O327&gt;Final!$D$22,1,0)</f>
        <v>0</v>
      </c>
      <c r="P327">
        <f>IF(Ang_diff2!P327&gt;Final!$D$23,1,0)</f>
        <v>0</v>
      </c>
    </row>
    <row r="328" spans="1:16" x14ac:dyDescent="0.25">
      <c r="A328" s="3">
        <v>0.226388888888889</v>
      </c>
      <c r="B328">
        <f>IF(Ang_diff2!B328&gt;Final!$D$8,1,0)</f>
        <v>0</v>
      </c>
      <c r="C328">
        <f>IF(Ang_diff2!C328&gt;Final!$D$9,1,0)</f>
        <v>0</v>
      </c>
      <c r="D328">
        <f>IF(Ang_diff2!D328&gt;Final!$D$10,1,0)</f>
        <v>0</v>
      </c>
      <c r="E328">
        <f>IF(Ang_diff2!E328&gt;Final!$D$11,1,0)</f>
        <v>0</v>
      </c>
      <c r="F328">
        <f>IF(Ang_diff2!F328&gt;Final!$D$12,1,0)</f>
        <v>0</v>
      </c>
      <c r="G328">
        <f>IF(Ang_diff2!G328&gt;Final!$D$13,1,0)</f>
        <v>0</v>
      </c>
      <c r="H328">
        <f>IF(Ang_diff2!H328&gt;Final!$D$14,1,0)</f>
        <v>0</v>
      </c>
      <c r="I328">
        <f>IF(Ang_diff2!I328&gt;Final!$D$15,1,0)</f>
        <v>0</v>
      </c>
      <c r="J328">
        <f>IF(Ang_diff2!J328&gt;Final!$D$16,1,0)</f>
        <v>0</v>
      </c>
      <c r="K328">
        <f>IF(Ang_diff2!K328&gt;Final!$D$17,1,0)</f>
        <v>0</v>
      </c>
      <c r="L328">
        <f>IF(Ang_diff2!L328&gt;Final!$D$18,1,0)</f>
        <v>0</v>
      </c>
      <c r="M328" t="e">
        <f>IF(Ang_diff2!M328&gt;Final!#REF!,1,0)</f>
        <v>#REF!</v>
      </c>
      <c r="N328">
        <f>IF(Ang_diff2!N328&gt;Final!$D$21,1,0)</f>
        <v>0</v>
      </c>
      <c r="O328">
        <f>IF(Ang_diff2!O328&gt;Final!$D$22,1,0)</f>
        <v>0</v>
      </c>
      <c r="P328">
        <f>IF(Ang_diff2!P328&gt;Final!$D$23,1,0)</f>
        <v>0</v>
      </c>
    </row>
    <row r="329" spans="1:16" x14ac:dyDescent="0.25">
      <c r="A329" s="3">
        <v>0.227083333333333</v>
      </c>
      <c r="B329">
        <f>IF(Ang_diff2!B329&gt;Final!$D$8,1,0)</f>
        <v>0</v>
      </c>
      <c r="C329">
        <f>IF(Ang_diff2!C329&gt;Final!$D$9,1,0)</f>
        <v>0</v>
      </c>
      <c r="D329">
        <f>IF(Ang_diff2!D329&gt;Final!$D$10,1,0)</f>
        <v>0</v>
      </c>
      <c r="E329">
        <f>IF(Ang_diff2!E329&gt;Final!$D$11,1,0)</f>
        <v>0</v>
      </c>
      <c r="F329">
        <f>IF(Ang_diff2!F329&gt;Final!$D$12,1,0)</f>
        <v>0</v>
      </c>
      <c r="G329">
        <f>IF(Ang_diff2!G329&gt;Final!$D$13,1,0)</f>
        <v>0</v>
      </c>
      <c r="H329">
        <f>IF(Ang_diff2!H329&gt;Final!$D$14,1,0)</f>
        <v>0</v>
      </c>
      <c r="I329">
        <f>IF(Ang_diff2!I329&gt;Final!$D$15,1,0)</f>
        <v>0</v>
      </c>
      <c r="J329">
        <f>IF(Ang_diff2!J329&gt;Final!$D$16,1,0)</f>
        <v>0</v>
      </c>
      <c r="K329">
        <f>IF(Ang_diff2!K329&gt;Final!$D$17,1,0)</f>
        <v>0</v>
      </c>
      <c r="L329">
        <f>IF(Ang_diff2!L329&gt;Final!$D$18,1,0)</f>
        <v>0</v>
      </c>
      <c r="M329" t="e">
        <f>IF(Ang_diff2!M329&gt;Final!#REF!,1,0)</f>
        <v>#REF!</v>
      </c>
      <c r="N329">
        <f>IF(Ang_diff2!N329&gt;Final!$D$21,1,0)</f>
        <v>0</v>
      </c>
      <c r="O329">
        <f>IF(Ang_diff2!O329&gt;Final!$D$22,1,0)</f>
        <v>0</v>
      </c>
      <c r="P329">
        <f>IF(Ang_diff2!P329&gt;Final!$D$23,1,0)</f>
        <v>0</v>
      </c>
    </row>
    <row r="330" spans="1:16" x14ac:dyDescent="0.25">
      <c r="A330" s="3">
        <v>0.227777777777778</v>
      </c>
      <c r="B330">
        <f>IF(Ang_diff2!B330&gt;Final!$D$8,1,0)</f>
        <v>0</v>
      </c>
      <c r="C330">
        <f>IF(Ang_diff2!C330&gt;Final!$D$9,1,0)</f>
        <v>0</v>
      </c>
      <c r="D330">
        <f>IF(Ang_diff2!D330&gt;Final!$D$10,1,0)</f>
        <v>0</v>
      </c>
      <c r="E330">
        <f>IF(Ang_diff2!E330&gt;Final!$D$11,1,0)</f>
        <v>0</v>
      </c>
      <c r="F330">
        <f>IF(Ang_diff2!F330&gt;Final!$D$12,1,0)</f>
        <v>0</v>
      </c>
      <c r="G330">
        <f>IF(Ang_diff2!G330&gt;Final!$D$13,1,0)</f>
        <v>0</v>
      </c>
      <c r="H330">
        <f>IF(Ang_diff2!H330&gt;Final!$D$14,1,0)</f>
        <v>0</v>
      </c>
      <c r="I330">
        <f>IF(Ang_diff2!I330&gt;Final!$D$15,1,0)</f>
        <v>0</v>
      </c>
      <c r="J330">
        <f>IF(Ang_diff2!J330&gt;Final!$D$16,1,0)</f>
        <v>0</v>
      </c>
      <c r="K330">
        <f>IF(Ang_diff2!K330&gt;Final!$D$17,1,0)</f>
        <v>0</v>
      </c>
      <c r="L330">
        <f>IF(Ang_diff2!L330&gt;Final!$D$18,1,0)</f>
        <v>0</v>
      </c>
      <c r="M330" t="e">
        <f>IF(Ang_diff2!M330&gt;Final!#REF!,1,0)</f>
        <v>#REF!</v>
      </c>
      <c r="N330">
        <f>IF(Ang_diff2!N330&gt;Final!$D$21,1,0)</f>
        <v>0</v>
      </c>
      <c r="O330">
        <f>IF(Ang_diff2!O330&gt;Final!$D$22,1,0)</f>
        <v>0</v>
      </c>
      <c r="P330">
        <f>IF(Ang_diff2!P330&gt;Final!$D$23,1,0)</f>
        <v>0</v>
      </c>
    </row>
    <row r="331" spans="1:16" x14ac:dyDescent="0.25">
      <c r="A331" s="3">
        <v>0.22847222222222199</v>
      </c>
      <c r="B331">
        <f>IF(Ang_diff2!B331&gt;Final!$D$8,1,0)</f>
        <v>0</v>
      </c>
      <c r="C331">
        <f>IF(Ang_diff2!C331&gt;Final!$D$9,1,0)</f>
        <v>0</v>
      </c>
      <c r="D331">
        <f>IF(Ang_diff2!D331&gt;Final!$D$10,1,0)</f>
        <v>0</v>
      </c>
      <c r="E331">
        <f>IF(Ang_diff2!E331&gt;Final!$D$11,1,0)</f>
        <v>0</v>
      </c>
      <c r="F331">
        <f>IF(Ang_diff2!F331&gt;Final!$D$12,1,0)</f>
        <v>0</v>
      </c>
      <c r="G331">
        <f>IF(Ang_diff2!G331&gt;Final!$D$13,1,0)</f>
        <v>0</v>
      </c>
      <c r="H331">
        <f>IF(Ang_diff2!H331&gt;Final!$D$14,1,0)</f>
        <v>0</v>
      </c>
      <c r="I331">
        <f>IF(Ang_diff2!I331&gt;Final!$D$15,1,0)</f>
        <v>0</v>
      </c>
      <c r="J331">
        <f>IF(Ang_diff2!J331&gt;Final!$D$16,1,0)</f>
        <v>0</v>
      </c>
      <c r="K331">
        <f>IF(Ang_diff2!K331&gt;Final!$D$17,1,0)</f>
        <v>0</v>
      </c>
      <c r="L331">
        <f>IF(Ang_diff2!L331&gt;Final!$D$18,1,0)</f>
        <v>0</v>
      </c>
      <c r="M331" t="e">
        <f>IF(Ang_diff2!M331&gt;Final!#REF!,1,0)</f>
        <v>#REF!</v>
      </c>
      <c r="N331">
        <f>IF(Ang_diff2!N331&gt;Final!$D$21,1,0)</f>
        <v>0</v>
      </c>
      <c r="O331">
        <f>IF(Ang_diff2!O331&gt;Final!$D$22,1,0)</f>
        <v>0</v>
      </c>
      <c r="P331">
        <f>IF(Ang_diff2!P331&gt;Final!$D$23,1,0)</f>
        <v>0</v>
      </c>
    </row>
    <row r="332" spans="1:16" x14ac:dyDescent="0.25">
      <c r="A332" s="3">
        <v>0.22916666666666699</v>
      </c>
      <c r="B332">
        <f>IF(Ang_diff2!B332&gt;Final!$D$8,1,0)</f>
        <v>0</v>
      </c>
      <c r="C332">
        <f>IF(Ang_diff2!C332&gt;Final!$D$9,1,0)</f>
        <v>0</v>
      </c>
      <c r="D332">
        <f>IF(Ang_diff2!D332&gt;Final!$D$10,1,0)</f>
        <v>0</v>
      </c>
      <c r="E332">
        <f>IF(Ang_diff2!E332&gt;Final!$D$11,1,0)</f>
        <v>0</v>
      </c>
      <c r="F332">
        <f>IF(Ang_diff2!F332&gt;Final!$D$12,1,0)</f>
        <v>0</v>
      </c>
      <c r="G332">
        <f>IF(Ang_diff2!G332&gt;Final!$D$13,1,0)</f>
        <v>0</v>
      </c>
      <c r="H332">
        <f>IF(Ang_diff2!H332&gt;Final!$D$14,1,0)</f>
        <v>0</v>
      </c>
      <c r="I332">
        <f>IF(Ang_diff2!I332&gt;Final!$D$15,1,0)</f>
        <v>0</v>
      </c>
      <c r="J332">
        <f>IF(Ang_diff2!J332&gt;Final!$D$16,1,0)</f>
        <v>0</v>
      </c>
      <c r="K332">
        <f>IF(Ang_diff2!K332&gt;Final!$D$17,1,0)</f>
        <v>0</v>
      </c>
      <c r="L332">
        <f>IF(Ang_diff2!L332&gt;Final!$D$18,1,0)</f>
        <v>0</v>
      </c>
      <c r="M332" t="e">
        <f>IF(Ang_diff2!M332&gt;Final!#REF!,1,0)</f>
        <v>#REF!</v>
      </c>
      <c r="N332">
        <f>IF(Ang_diff2!N332&gt;Final!$D$21,1,0)</f>
        <v>0</v>
      </c>
      <c r="O332">
        <f>IF(Ang_diff2!O332&gt;Final!$D$22,1,0)</f>
        <v>0</v>
      </c>
      <c r="P332">
        <f>IF(Ang_diff2!P332&gt;Final!$D$23,1,0)</f>
        <v>0</v>
      </c>
    </row>
    <row r="333" spans="1:16" x14ac:dyDescent="0.25">
      <c r="A333" s="3">
        <v>0.22986111111111099</v>
      </c>
      <c r="B333">
        <f>IF(Ang_diff2!B333&gt;Final!$D$8,1,0)</f>
        <v>0</v>
      </c>
      <c r="C333">
        <f>IF(Ang_diff2!C333&gt;Final!$D$9,1,0)</f>
        <v>0</v>
      </c>
      <c r="D333">
        <f>IF(Ang_diff2!D333&gt;Final!$D$10,1,0)</f>
        <v>0</v>
      </c>
      <c r="E333">
        <f>IF(Ang_diff2!E333&gt;Final!$D$11,1,0)</f>
        <v>0</v>
      </c>
      <c r="F333">
        <f>IF(Ang_diff2!F333&gt;Final!$D$12,1,0)</f>
        <v>0</v>
      </c>
      <c r="G333">
        <f>IF(Ang_diff2!G333&gt;Final!$D$13,1,0)</f>
        <v>0</v>
      </c>
      <c r="H333">
        <f>IF(Ang_diff2!H333&gt;Final!$D$14,1,0)</f>
        <v>0</v>
      </c>
      <c r="I333">
        <f>IF(Ang_diff2!I333&gt;Final!$D$15,1,0)</f>
        <v>0</v>
      </c>
      <c r="J333">
        <f>IF(Ang_diff2!J333&gt;Final!$D$16,1,0)</f>
        <v>0</v>
      </c>
      <c r="K333">
        <f>IF(Ang_diff2!K333&gt;Final!$D$17,1,0)</f>
        <v>0</v>
      </c>
      <c r="L333">
        <f>IF(Ang_diff2!L333&gt;Final!$D$18,1,0)</f>
        <v>0</v>
      </c>
      <c r="M333" t="e">
        <f>IF(Ang_diff2!M333&gt;Final!#REF!,1,0)</f>
        <v>#REF!</v>
      </c>
      <c r="N333">
        <f>IF(Ang_diff2!N333&gt;Final!$D$21,1,0)</f>
        <v>0</v>
      </c>
      <c r="O333">
        <f>IF(Ang_diff2!O333&gt;Final!$D$22,1,0)</f>
        <v>0</v>
      </c>
      <c r="P333">
        <f>IF(Ang_diff2!P333&gt;Final!$D$23,1,0)</f>
        <v>0</v>
      </c>
    </row>
    <row r="334" spans="1:16" x14ac:dyDescent="0.25">
      <c r="A334" s="3">
        <v>0.23055555555555601</v>
      </c>
      <c r="B334">
        <f>IF(Ang_diff2!B334&gt;Final!$D$8,1,0)</f>
        <v>0</v>
      </c>
      <c r="C334">
        <f>IF(Ang_diff2!C334&gt;Final!$D$9,1,0)</f>
        <v>0</v>
      </c>
      <c r="D334">
        <f>IF(Ang_diff2!D334&gt;Final!$D$10,1,0)</f>
        <v>0</v>
      </c>
      <c r="E334">
        <f>IF(Ang_diff2!E334&gt;Final!$D$11,1,0)</f>
        <v>0</v>
      </c>
      <c r="F334">
        <f>IF(Ang_diff2!F334&gt;Final!$D$12,1,0)</f>
        <v>0</v>
      </c>
      <c r="G334">
        <f>IF(Ang_diff2!G334&gt;Final!$D$13,1,0)</f>
        <v>0</v>
      </c>
      <c r="H334">
        <f>IF(Ang_diff2!H334&gt;Final!$D$14,1,0)</f>
        <v>0</v>
      </c>
      <c r="I334">
        <f>IF(Ang_diff2!I334&gt;Final!$D$15,1,0)</f>
        <v>0</v>
      </c>
      <c r="J334">
        <f>IF(Ang_diff2!J334&gt;Final!$D$16,1,0)</f>
        <v>0</v>
      </c>
      <c r="K334">
        <f>IF(Ang_diff2!K334&gt;Final!$D$17,1,0)</f>
        <v>0</v>
      </c>
      <c r="L334">
        <f>IF(Ang_diff2!L334&gt;Final!$D$18,1,0)</f>
        <v>0</v>
      </c>
      <c r="M334" t="e">
        <f>IF(Ang_diff2!M334&gt;Final!#REF!,1,0)</f>
        <v>#REF!</v>
      </c>
      <c r="N334">
        <f>IF(Ang_diff2!N334&gt;Final!$D$21,1,0)</f>
        <v>0</v>
      </c>
      <c r="O334">
        <f>IF(Ang_diff2!O334&gt;Final!$D$22,1,0)</f>
        <v>0</v>
      </c>
      <c r="P334">
        <f>IF(Ang_diff2!P334&gt;Final!$D$23,1,0)</f>
        <v>0</v>
      </c>
    </row>
    <row r="335" spans="1:16" x14ac:dyDescent="0.25">
      <c r="A335" s="3">
        <v>0.23125000000000001</v>
      </c>
      <c r="B335">
        <f>IF(Ang_diff2!B335&gt;Final!$D$8,1,0)</f>
        <v>0</v>
      </c>
      <c r="C335">
        <f>IF(Ang_diff2!C335&gt;Final!$D$9,1,0)</f>
        <v>0</v>
      </c>
      <c r="D335">
        <f>IF(Ang_diff2!D335&gt;Final!$D$10,1,0)</f>
        <v>0</v>
      </c>
      <c r="E335">
        <f>IF(Ang_diff2!E335&gt;Final!$D$11,1,0)</f>
        <v>0</v>
      </c>
      <c r="F335">
        <f>IF(Ang_diff2!F335&gt;Final!$D$12,1,0)</f>
        <v>0</v>
      </c>
      <c r="G335">
        <f>IF(Ang_diff2!G335&gt;Final!$D$13,1,0)</f>
        <v>0</v>
      </c>
      <c r="H335">
        <f>IF(Ang_diff2!H335&gt;Final!$D$14,1,0)</f>
        <v>0</v>
      </c>
      <c r="I335">
        <f>IF(Ang_diff2!I335&gt;Final!$D$15,1,0)</f>
        <v>0</v>
      </c>
      <c r="J335">
        <f>IF(Ang_diff2!J335&gt;Final!$D$16,1,0)</f>
        <v>0</v>
      </c>
      <c r="K335">
        <f>IF(Ang_diff2!K335&gt;Final!$D$17,1,0)</f>
        <v>0</v>
      </c>
      <c r="L335">
        <f>IF(Ang_diff2!L335&gt;Final!$D$18,1,0)</f>
        <v>0</v>
      </c>
      <c r="M335" t="e">
        <f>IF(Ang_diff2!M335&gt;Final!#REF!,1,0)</f>
        <v>#REF!</v>
      </c>
      <c r="N335">
        <f>IF(Ang_diff2!N335&gt;Final!$D$21,1,0)</f>
        <v>0</v>
      </c>
      <c r="O335">
        <f>IF(Ang_diff2!O335&gt;Final!$D$22,1,0)</f>
        <v>0</v>
      </c>
      <c r="P335">
        <f>IF(Ang_diff2!P335&gt;Final!$D$23,1,0)</f>
        <v>0</v>
      </c>
    </row>
    <row r="336" spans="1:16" x14ac:dyDescent="0.25">
      <c r="A336" s="3">
        <v>0.23194444444444401</v>
      </c>
      <c r="B336">
        <f>IF(Ang_diff2!B336&gt;Final!$D$8,1,0)</f>
        <v>0</v>
      </c>
      <c r="C336">
        <f>IF(Ang_diff2!C336&gt;Final!$D$9,1,0)</f>
        <v>0</v>
      </c>
      <c r="D336">
        <f>IF(Ang_diff2!D336&gt;Final!$D$10,1,0)</f>
        <v>0</v>
      </c>
      <c r="E336">
        <f>IF(Ang_diff2!E336&gt;Final!$D$11,1,0)</f>
        <v>0</v>
      </c>
      <c r="F336">
        <f>IF(Ang_diff2!F336&gt;Final!$D$12,1,0)</f>
        <v>0</v>
      </c>
      <c r="G336">
        <f>IF(Ang_diff2!G336&gt;Final!$D$13,1,0)</f>
        <v>0</v>
      </c>
      <c r="H336">
        <f>IF(Ang_diff2!H336&gt;Final!$D$14,1,0)</f>
        <v>0</v>
      </c>
      <c r="I336">
        <f>IF(Ang_diff2!I336&gt;Final!$D$15,1,0)</f>
        <v>0</v>
      </c>
      <c r="J336">
        <f>IF(Ang_diff2!J336&gt;Final!$D$16,1,0)</f>
        <v>0</v>
      </c>
      <c r="K336">
        <f>IF(Ang_diff2!K336&gt;Final!$D$17,1,0)</f>
        <v>0</v>
      </c>
      <c r="L336">
        <f>IF(Ang_diff2!L336&gt;Final!$D$18,1,0)</f>
        <v>0</v>
      </c>
      <c r="M336" t="e">
        <f>IF(Ang_diff2!M336&gt;Final!#REF!,1,0)</f>
        <v>#REF!</v>
      </c>
      <c r="N336">
        <f>IF(Ang_diff2!N336&gt;Final!$D$21,1,0)</f>
        <v>0</v>
      </c>
      <c r="O336">
        <f>IF(Ang_diff2!O336&gt;Final!$D$22,1,0)</f>
        <v>0</v>
      </c>
      <c r="P336">
        <f>IF(Ang_diff2!P336&gt;Final!$D$23,1,0)</f>
        <v>0</v>
      </c>
    </row>
    <row r="337" spans="1:16" x14ac:dyDescent="0.25">
      <c r="A337" s="3">
        <v>0.23263888888888901</v>
      </c>
      <c r="B337">
        <f>IF(Ang_diff2!B337&gt;Final!$D$8,1,0)</f>
        <v>0</v>
      </c>
      <c r="C337">
        <f>IF(Ang_diff2!C337&gt;Final!$D$9,1,0)</f>
        <v>0</v>
      </c>
      <c r="D337">
        <f>IF(Ang_diff2!D337&gt;Final!$D$10,1,0)</f>
        <v>0</v>
      </c>
      <c r="E337">
        <f>IF(Ang_diff2!E337&gt;Final!$D$11,1,0)</f>
        <v>0</v>
      </c>
      <c r="F337">
        <f>IF(Ang_diff2!F337&gt;Final!$D$12,1,0)</f>
        <v>0</v>
      </c>
      <c r="G337">
        <f>IF(Ang_diff2!G337&gt;Final!$D$13,1,0)</f>
        <v>0</v>
      </c>
      <c r="H337">
        <f>IF(Ang_diff2!H337&gt;Final!$D$14,1,0)</f>
        <v>0</v>
      </c>
      <c r="I337">
        <f>IF(Ang_diff2!I337&gt;Final!$D$15,1,0)</f>
        <v>0</v>
      </c>
      <c r="J337">
        <f>IF(Ang_diff2!J337&gt;Final!$D$16,1,0)</f>
        <v>0</v>
      </c>
      <c r="K337">
        <f>IF(Ang_diff2!K337&gt;Final!$D$17,1,0)</f>
        <v>0</v>
      </c>
      <c r="L337">
        <f>IF(Ang_diff2!L337&gt;Final!$D$18,1,0)</f>
        <v>0</v>
      </c>
      <c r="M337" t="e">
        <f>IF(Ang_diff2!M337&gt;Final!#REF!,1,0)</f>
        <v>#REF!</v>
      </c>
      <c r="N337">
        <f>IF(Ang_diff2!N337&gt;Final!$D$21,1,0)</f>
        <v>0</v>
      </c>
      <c r="O337">
        <f>IF(Ang_diff2!O337&gt;Final!$D$22,1,0)</f>
        <v>0</v>
      </c>
      <c r="P337">
        <f>IF(Ang_diff2!P337&gt;Final!$D$23,1,0)</f>
        <v>0</v>
      </c>
    </row>
    <row r="338" spans="1:16" x14ac:dyDescent="0.25">
      <c r="A338" s="3">
        <v>0.233333333333333</v>
      </c>
      <c r="B338">
        <f>IF(Ang_diff2!B338&gt;Final!$D$8,1,0)</f>
        <v>0</v>
      </c>
      <c r="C338">
        <f>IF(Ang_diff2!C338&gt;Final!$D$9,1,0)</f>
        <v>0</v>
      </c>
      <c r="D338">
        <f>IF(Ang_diff2!D338&gt;Final!$D$10,1,0)</f>
        <v>0</v>
      </c>
      <c r="E338">
        <f>IF(Ang_diff2!E338&gt;Final!$D$11,1,0)</f>
        <v>0</v>
      </c>
      <c r="F338">
        <f>IF(Ang_diff2!F338&gt;Final!$D$12,1,0)</f>
        <v>0</v>
      </c>
      <c r="G338">
        <f>IF(Ang_diff2!G338&gt;Final!$D$13,1,0)</f>
        <v>0</v>
      </c>
      <c r="H338">
        <f>IF(Ang_diff2!H338&gt;Final!$D$14,1,0)</f>
        <v>0</v>
      </c>
      <c r="I338">
        <f>IF(Ang_diff2!I338&gt;Final!$D$15,1,0)</f>
        <v>0</v>
      </c>
      <c r="J338">
        <f>IF(Ang_diff2!J338&gt;Final!$D$16,1,0)</f>
        <v>0</v>
      </c>
      <c r="K338">
        <f>IF(Ang_diff2!K338&gt;Final!$D$17,1,0)</f>
        <v>0</v>
      </c>
      <c r="L338">
        <f>IF(Ang_diff2!L338&gt;Final!$D$18,1,0)</f>
        <v>0</v>
      </c>
      <c r="M338" t="e">
        <f>IF(Ang_diff2!M338&gt;Final!#REF!,1,0)</f>
        <v>#REF!</v>
      </c>
      <c r="N338">
        <f>IF(Ang_diff2!N338&gt;Final!$D$21,1,0)</f>
        <v>0</v>
      </c>
      <c r="O338">
        <f>IF(Ang_diff2!O338&gt;Final!$D$22,1,0)</f>
        <v>0</v>
      </c>
      <c r="P338">
        <f>IF(Ang_diff2!P338&gt;Final!$D$23,1,0)</f>
        <v>0</v>
      </c>
    </row>
    <row r="339" spans="1:16" x14ac:dyDescent="0.25">
      <c r="A339" s="3">
        <v>0.234027777777778</v>
      </c>
      <c r="B339">
        <f>IF(Ang_diff2!B339&gt;Final!$D$8,1,0)</f>
        <v>0</v>
      </c>
      <c r="C339">
        <f>IF(Ang_diff2!C339&gt;Final!$D$9,1,0)</f>
        <v>0</v>
      </c>
      <c r="D339">
        <f>IF(Ang_diff2!D339&gt;Final!$D$10,1,0)</f>
        <v>0</v>
      </c>
      <c r="E339">
        <f>IF(Ang_diff2!E339&gt;Final!$D$11,1,0)</f>
        <v>0</v>
      </c>
      <c r="F339">
        <f>IF(Ang_diff2!F339&gt;Final!$D$12,1,0)</f>
        <v>0</v>
      </c>
      <c r="G339">
        <f>IF(Ang_diff2!G339&gt;Final!$D$13,1,0)</f>
        <v>0</v>
      </c>
      <c r="H339">
        <f>IF(Ang_diff2!H339&gt;Final!$D$14,1,0)</f>
        <v>0</v>
      </c>
      <c r="I339">
        <f>IF(Ang_diff2!I339&gt;Final!$D$15,1,0)</f>
        <v>0</v>
      </c>
      <c r="J339">
        <f>IF(Ang_diff2!J339&gt;Final!$D$16,1,0)</f>
        <v>0</v>
      </c>
      <c r="K339">
        <f>IF(Ang_diff2!K339&gt;Final!$D$17,1,0)</f>
        <v>0</v>
      </c>
      <c r="L339">
        <f>IF(Ang_diff2!L339&gt;Final!$D$18,1,0)</f>
        <v>0</v>
      </c>
      <c r="M339" t="e">
        <f>IF(Ang_diff2!M339&gt;Final!#REF!,1,0)</f>
        <v>#REF!</v>
      </c>
      <c r="N339">
        <f>IF(Ang_diff2!N339&gt;Final!$D$21,1,0)</f>
        <v>0</v>
      </c>
      <c r="O339">
        <f>IF(Ang_diff2!O339&gt;Final!$D$22,1,0)</f>
        <v>0</v>
      </c>
      <c r="P339">
        <f>IF(Ang_diff2!P339&gt;Final!$D$23,1,0)</f>
        <v>0</v>
      </c>
    </row>
    <row r="340" spans="1:16" x14ac:dyDescent="0.25">
      <c r="A340" s="3">
        <v>0.234722222222222</v>
      </c>
      <c r="B340">
        <f>IF(Ang_diff2!B340&gt;Final!$D$8,1,0)</f>
        <v>0</v>
      </c>
      <c r="C340">
        <f>IF(Ang_diff2!C340&gt;Final!$D$9,1,0)</f>
        <v>0</v>
      </c>
      <c r="D340">
        <f>IF(Ang_diff2!D340&gt;Final!$D$10,1,0)</f>
        <v>0</v>
      </c>
      <c r="E340">
        <f>IF(Ang_diff2!E340&gt;Final!$D$11,1,0)</f>
        <v>0</v>
      </c>
      <c r="F340">
        <f>IF(Ang_diff2!F340&gt;Final!$D$12,1,0)</f>
        <v>0</v>
      </c>
      <c r="G340">
        <f>IF(Ang_diff2!G340&gt;Final!$D$13,1,0)</f>
        <v>0</v>
      </c>
      <c r="H340">
        <f>IF(Ang_diff2!H340&gt;Final!$D$14,1,0)</f>
        <v>0</v>
      </c>
      <c r="I340">
        <f>IF(Ang_diff2!I340&gt;Final!$D$15,1,0)</f>
        <v>0</v>
      </c>
      <c r="J340">
        <f>IF(Ang_diff2!J340&gt;Final!$D$16,1,0)</f>
        <v>0</v>
      </c>
      <c r="K340">
        <f>IF(Ang_diff2!K340&gt;Final!$D$17,1,0)</f>
        <v>0</v>
      </c>
      <c r="L340">
        <f>IF(Ang_diff2!L340&gt;Final!$D$18,1,0)</f>
        <v>0</v>
      </c>
      <c r="M340" t="e">
        <f>IF(Ang_diff2!M340&gt;Final!#REF!,1,0)</f>
        <v>#REF!</v>
      </c>
      <c r="N340">
        <f>IF(Ang_diff2!N340&gt;Final!$D$21,1,0)</f>
        <v>0</v>
      </c>
      <c r="O340">
        <f>IF(Ang_diff2!O340&gt;Final!$D$22,1,0)</f>
        <v>0</v>
      </c>
      <c r="P340">
        <f>IF(Ang_diff2!P340&gt;Final!$D$23,1,0)</f>
        <v>0</v>
      </c>
    </row>
    <row r="341" spans="1:16" x14ac:dyDescent="0.25">
      <c r="A341" s="3">
        <v>0.235416666666667</v>
      </c>
      <c r="B341">
        <f>IF(Ang_diff2!B341&gt;Final!$D$8,1,0)</f>
        <v>0</v>
      </c>
      <c r="C341">
        <f>IF(Ang_diff2!C341&gt;Final!$D$9,1,0)</f>
        <v>0</v>
      </c>
      <c r="D341">
        <f>IF(Ang_diff2!D341&gt;Final!$D$10,1,0)</f>
        <v>0</v>
      </c>
      <c r="E341">
        <f>IF(Ang_diff2!E341&gt;Final!$D$11,1,0)</f>
        <v>0</v>
      </c>
      <c r="F341">
        <f>IF(Ang_diff2!F341&gt;Final!$D$12,1,0)</f>
        <v>0</v>
      </c>
      <c r="G341">
        <f>IF(Ang_diff2!G341&gt;Final!$D$13,1,0)</f>
        <v>0</v>
      </c>
      <c r="H341">
        <f>IF(Ang_diff2!H341&gt;Final!$D$14,1,0)</f>
        <v>0</v>
      </c>
      <c r="I341">
        <f>IF(Ang_diff2!I341&gt;Final!$D$15,1,0)</f>
        <v>0</v>
      </c>
      <c r="J341">
        <f>IF(Ang_diff2!J341&gt;Final!$D$16,1,0)</f>
        <v>0</v>
      </c>
      <c r="K341">
        <f>IF(Ang_diff2!K341&gt;Final!$D$17,1,0)</f>
        <v>0</v>
      </c>
      <c r="L341">
        <f>IF(Ang_diff2!L341&gt;Final!$D$18,1,0)</f>
        <v>0</v>
      </c>
      <c r="M341" t="e">
        <f>IF(Ang_diff2!M341&gt;Final!#REF!,1,0)</f>
        <v>#REF!</v>
      </c>
      <c r="N341">
        <f>IF(Ang_diff2!N341&gt;Final!$D$21,1,0)</f>
        <v>0</v>
      </c>
      <c r="O341">
        <f>IF(Ang_diff2!O341&gt;Final!$D$22,1,0)</f>
        <v>0</v>
      </c>
      <c r="P341">
        <f>IF(Ang_diff2!P341&gt;Final!$D$23,1,0)</f>
        <v>0</v>
      </c>
    </row>
    <row r="342" spans="1:16" x14ac:dyDescent="0.25">
      <c r="A342" s="3">
        <v>0.23611111111111099</v>
      </c>
      <c r="B342">
        <f>IF(Ang_diff2!B342&gt;Final!$D$8,1,0)</f>
        <v>0</v>
      </c>
      <c r="C342">
        <f>IF(Ang_diff2!C342&gt;Final!$D$9,1,0)</f>
        <v>0</v>
      </c>
      <c r="D342">
        <f>IF(Ang_diff2!D342&gt;Final!$D$10,1,0)</f>
        <v>0</v>
      </c>
      <c r="E342">
        <f>IF(Ang_diff2!E342&gt;Final!$D$11,1,0)</f>
        <v>0</v>
      </c>
      <c r="F342">
        <f>IF(Ang_diff2!F342&gt;Final!$D$12,1,0)</f>
        <v>0</v>
      </c>
      <c r="G342">
        <f>IF(Ang_diff2!G342&gt;Final!$D$13,1,0)</f>
        <v>0</v>
      </c>
      <c r="H342">
        <f>IF(Ang_diff2!H342&gt;Final!$D$14,1,0)</f>
        <v>0</v>
      </c>
      <c r="I342">
        <f>IF(Ang_diff2!I342&gt;Final!$D$15,1,0)</f>
        <v>0</v>
      </c>
      <c r="J342">
        <f>IF(Ang_diff2!J342&gt;Final!$D$16,1,0)</f>
        <v>0</v>
      </c>
      <c r="K342">
        <f>IF(Ang_diff2!K342&gt;Final!$D$17,1,0)</f>
        <v>0</v>
      </c>
      <c r="L342">
        <f>IF(Ang_diff2!L342&gt;Final!$D$18,1,0)</f>
        <v>0</v>
      </c>
      <c r="M342" t="e">
        <f>IF(Ang_diff2!M342&gt;Final!#REF!,1,0)</f>
        <v>#REF!</v>
      </c>
      <c r="N342">
        <f>IF(Ang_diff2!N342&gt;Final!$D$21,1,0)</f>
        <v>0</v>
      </c>
      <c r="O342">
        <f>IF(Ang_diff2!O342&gt;Final!$D$22,1,0)</f>
        <v>0</v>
      </c>
      <c r="P342">
        <f>IF(Ang_diff2!P342&gt;Final!$D$23,1,0)</f>
        <v>0</v>
      </c>
    </row>
    <row r="343" spans="1:16" x14ac:dyDescent="0.25">
      <c r="A343" s="3">
        <v>0.23680555555555599</v>
      </c>
      <c r="B343">
        <f>IF(Ang_diff2!B343&gt;Final!$D$8,1,0)</f>
        <v>0</v>
      </c>
      <c r="C343">
        <f>IF(Ang_diff2!C343&gt;Final!$D$9,1,0)</f>
        <v>0</v>
      </c>
      <c r="D343">
        <f>IF(Ang_diff2!D343&gt;Final!$D$10,1,0)</f>
        <v>0</v>
      </c>
      <c r="E343">
        <f>IF(Ang_diff2!E343&gt;Final!$D$11,1,0)</f>
        <v>0</v>
      </c>
      <c r="F343">
        <f>IF(Ang_diff2!F343&gt;Final!$D$12,1,0)</f>
        <v>0</v>
      </c>
      <c r="G343">
        <f>IF(Ang_diff2!G343&gt;Final!$D$13,1,0)</f>
        <v>0</v>
      </c>
      <c r="H343">
        <f>IF(Ang_diff2!H343&gt;Final!$D$14,1,0)</f>
        <v>0</v>
      </c>
      <c r="I343">
        <f>IF(Ang_diff2!I343&gt;Final!$D$15,1,0)</f>
        <v>0</v>
      </c>
      <c r="J343">
        <f>IF(Ang_diff2!J343&gt;Final!$D$16,1,0)</f>
        <v>0</v>
      </c>
      <c r="K343">
        <f>IF(Ang_diff2!K343&gt;Final!$D$17,1,0)</f>
        <v>0</v>
      </c>
      <c r="L343">
        <f>IF(Ang_diff2!L343&gt;Final!$D$18,1,0)</f>
        <v>0</v>
      </c>
      <c r="M343" t="e">
        <f>IF(Ang_diff2!M343&gt;Final!#REF!,1,0)</f>
        <v>#REF!</v>
      </c>
      <c r="N343">
        <f>IF(Ang_diff2!N343&gt;Final!$D$21,1,0)</f>
        <v>0</v>
      </c>
      <c r="O343">
        <f>IF(Ang_diff2!O343&gt;Final!$D$22,1,0)</f>
        <v>0</v>
      </c>
      <c r="P343">
        <f>IF(Ang_diff2!P343&gt;Final!$D$23,1,0)</f>
        <v>0</v>
      </c>
    </row>
    <row r="344" spans="1:16" x14ac:dyDescent="0.25">
      <c r="A344" s="3">
        <v>0.23749999999999999</v>
      </c>
      <c r="B344">
        <f>IF(Ang_diff2!B344&gt;Final!$D$8,1,0)</f>
        <v>0</v>
      </c>
      <c r="C344">
        <f>IF(Ang_diff2!C344&gt;Final!$D$9,1,0)</f>
        <v>0</v>
      </c>
      <c r="D344">
        <f>IF(Ang_diff2!D344&gt;Final!$D$10,1,0)</f>
        <v>0</v>
      </c>
      <c r="E344">
        <f>IF(Ang_diff2!E344&gt;Final!$D$11,1,0)</f>
        <v>0</v>
      </c>
      <c r="F344">
        <f>IF(Ang_diff2!F344&gt;Final!$D$12,1,0)</f>
        <v>0</v>
      </c>
      <c r="G344">
        <f>IF(Ang_diff2!G344&gt;Final!$D$13,1,0)</f>
        <v>0</v>
      </c>
      <c r="H344">
        <f>IF(Ang_diff2!H344&gt;Final!$D$14,1,0)</f>
        <v>0</v>
      </c>
      <c r="I344">
        <f>IF(Ang_diff2!I344&gt;Final!$D$15,1,0)</f>
        <v>0</v>
      </c>
      <c r="J344">
        <f>IF(Ang_diff2!J344&gt;Final!$D$16,1,0)</f>
        <v>0</v>
      </c>
      <c r="K344">
        <f>IF(Ang_diff2!K344&gt;Final!$D$17,1,0)</f>
        <v>0</v>
      </c>
      <c r="L344">
        <f>IF(Ang_diff2!L344&gt;Final!$D$18,1,0)</f>
        <v>0</v>
      </c>
      <c r="M344" t="e">
        <f>IF(Ang_diff2!M344&gt;Final!#REF!,1,0)</f>
        <v>#REF!</v>
      </c>
      <c r="N344">
        <f>IF(Ang_diff2!N344&gt;Final!$D$21,1,0)</f>
        <v>0</v>
      </c>
      <c r="O344">
        <f>IF(Ang_diff2!O344&gt;Final!$D$22,1,0)</f>
        <v>0</v>
      </c>
      <c r="P344">
        <f>IF(Ang_diff2!P344&gt;Final!$D$23,1,0)</f>
        <v>0</v>
      </c>
    </row>
    <row r="345" spans="1:16" x14ac:dyDescent="0.25">
      <c r="A345" s="3">
        <v>0.23819444444444399</v>
      </c>
      <c r="B345">
        <f>IF(Ang_diff2!B345&gt;Final!$D$8,1,0)</f>
        <v>0</v>
      </c>
      <c r="C345">
        <f>IF(Ang_diff2!C345&gt;Final!$D$9,1,0)</f>
        <v>0</v>
      </c>
      <c r="D345">
        <f>IF(Ang_diff2!D345&gt;Final!$D$10,1,0)</f>
        <v>0</v>
      </c>
      <c r="E345">
        <f>IF(Ang_diff2!E345&gt;Final!$D$11,1,0)</f>
        <v>0</v>
      </c>
      <c r="F345">
        <f>IF(Ang_diff2!F345&gt;Final!$D$12,1,0)</f>
        <v>0</v>
      </c>
      <c r="G345">
        <f>IF(Ang_diff2!G345&gt;Final!$D$13,1,0)</f>
        <v>0</v>
      </c>
      <c r="H345">
        <f>IF(Ang_diff2!H345&gt;Final!$D$14,1,0)</f>
        <v>0</v>
      </c>
      <c r="I345">
        <f>IF(Ang_diff2!I345&gt;Final!$D$15,1,0)</f>
        <v>0</v>
      </c>
      <c r="J345">
        <f>IF(Ang_diff2!J345&gt;Final!$D$16,1,0)</f>
        <v>0</v>
      </c>
      <c r="K345">
        <f>IF(Ang_diff2!K345&gt;Final!$D$17,1,0)</f>
        <v>0</v>
      </c>
      <c r="L345">
        <f>IF(Ang_diff2!L345&gt;Final!$D$18,1,0)</f>
        <v>0</v>
      </c>
      <c r="M345" t="e">
        <f>IF(Ang_diff2!M345&gt;Final!#REF!,1,0)</f>
        <v>#REF!</v>
      </c>
      <c r="N345">
        <f>IF(Ang_diff2!N345&gt;Final!$D$21,1,0)</f>
        <v>0</v>
      </c>
      <c r="O345">
        <f>IF(Ang_diff2!O345&gt;Final!$D$22,1,0)</f>
        <v>0</v>
      </c>
      <c r="P345">
        <f>IF(Ang_diff2!P345&gt;Final!$D$23,1,0)</f>
        <v>0</v>
      </c>
    </row>
    <row r="346" spans="1:16" x14ac:dyDescent="0.25">
      <c r="A346" s="3">
        <v>0.23888888888888901</v>
      </c>
      <c r="B346">
        <f>IF(Ang_diff2!B346&gt;Final!$D$8,1,0)</f>
        <v>0</v>
      </c>
      <c r="C346">
        <f>IF(Ang_diff2!C346&gt;Final!$D$9,1,0)</f>
        <v>0</v>
      </c>
      <c r="D346">
        <f>IF(Ang_diff2!D346&gt;Final!$D$10,1,0)</f>
        <v>0</v>
      </c>
      <c r="E346">
        <f>IF(Ang_diff2!E346&gt;Final!$D$11,1,0)</f>
        <v>0</v>
      </c>
      <c r="F346">
        <f>IF(Ang_diff2!F346&gt;Final!$D$12,1,0)</f>
        <v>0</v>
      </c>
      <c r="G346">
        <f>IF(Ang_diff2!G346&gt;Final!$D$13,1,0)</f>
        <v>0</v>
      </c>
      <c r="H346">
        <f>IF(Ang_diff2!H346&gt;Final!$D$14,1,0)</f>
        <v>0</v>
      </c>
      <c r="I346">
        <f>IF(Ang_diff2!I346&gt;Final!$D$15,1,0)</f>
        <v>0</v>
      </c>
      <c r="J346">
        <f>IF(Ang_diff2!J346&gt;Final!$D$16,1,0)</f>
        <v>0</v>
      </c>
      <c r="K346">
        <f>IF(Ang_diff2!K346&gt;Final!$D$17,1,0)</f>
        <v>0</v>
      </c>
      <c r="L346">
        <f>IF(Ang_diff2!L346&gt;Final!$D$18,1,0)</f>
        <v>0</v>
      </c>
      <c r="M346" t="e">
        <f>IF(Ang_diff2!M346&gt;Final!#REF!,1,0)</f>
        <v>#REF!</v>
      </c>
      <c r="N346">
        <f>IF(Ang_diff2!N346&gt;Final!$D$21,1,0)</f>
        <v>0</v>
      </c>
      <c r="O346">
        <f>IF(Ang_diff2!O346&gt;Final!$D$22,1,0)</f>
        <v>0</v>
      </c>
      <c r="P346">
        <f>IF(Ang_diff2!P346&gt;Final!$D$23,1,0)</f>
        <v>0</v>
      </c>
    </row>
    <row r="347" spans="1:16" x14ac:dyDescent="0.25">
      <c r="A347" s="3">
        <v>0.23958333333333301</v>
      </c>
      <c r="B347">
        <f>IF(Ang_diff2!B347&gt;Final!$D$8,1,0)</f>
        <v>0</v>
      </c>
      <c r="C347">
        <f>IF(Ang_diff2!C347&gt;Final!$D$9,1,0)</f>
        <v>0</v>
      </c>
      <c r="D347">
        <f>IF(Ang_diff2!D347&gt;Final!$D$10,1,0)</f>
        <v>0</v>
      </c>
      <c r="E347">
        <f>IF(Ang_diff2!E347&gt;Final!$D$11,1,0)</f>
        <v>0</v>
      </c>
      <c r="F347">
        <f>IF(Ang_diff2!F347&gt;Final!$D$12,1,0)</f>
        <v>0</v>
      </c>
      <c r="G347">
        <f>IF(Ang_diff2!G347&gt;Final!$D$13,1,0)</f>
        <v>0</v>
      </c>
      <c r="H347">
        <f>IF(Ang_diff2!H347&gt;Final!$D$14,1,0)</f>
        <v>0</v>
      </c>
      <c r="I347">
        <f>IF(Ang_diff2!I347&gt;Final!$D$15,1,0)</f>
        <v>0</v>
      </c>
      <c r="J347">
        <f>IF(Ang_diff2!J347&gt;Final!$D$16,1,0)</f>
        <v>0</v>
      </c>
      <c r="K347">
        <f>IF(Ang_diff2!K347&gt;Final!$D$17,1,0)</f>
        <v>0</v>
      </c>
      <c r="L347">
        <f>IF(Ang_diff2!L347&gt;Final!$D$18,1,0)</f>
        <v>0</v>
      </c>
      <c r="M347" t="e">
        <f>IF(Ang_diff2!M347&gt;Final!#REF!,1,0)</f>
        <v>#REF!</v>
      </c>
      <c r="N347">
        <f>IF(Ang_diff2!N347&gt;Final!$D$21,1,0)</f>
        <v>0</v>
      </c>
      <c r="O347">
        <f>IF(Ang_diff2!O347&gt;Final!$D$22,1,0)</f>
        <v>0</v>
      </c>
      <c r="P347">
        <f>IF(Ang_diff2!P347&gt;Final!$D$23,1,0)</f>
        <v>0</v>
      </c>
    </row>
    <row r="348" spans="1:16" x14ac:dyDescent="0.25">
      <c r="A348" s="3">
        <v>0.24027777777777801</v>
      </c>
      <c r="B348">
        <f>IF(Ang_diff2!B348&gt;Final!$D$8,1,0)</f>
        <v>0</v>
      </c>
      <c r="C348">
        <f>IF(Ang_diff2!C348&gt;Final!$D$9,1,0)</f>
        <v>0</v>
      </c>
      <c r="D348">
        <f>IF(Ang_diff2!D348&gt;Final!$D$10,1,0)</f>
        <v>0</v>
      </c>
      <c r="E348">
        <f>IF(Ang_diff2!E348&gt;Final!$D$11,1,0)</f>
        <v>0</v>
      </c>
      <c r="F348">
        <f>IF(Ang_diff2!F348&gt;Final!$D$12,1,0)</f>
        <v>0</v>
      </c>
      <c r="G348">
        <f>IF(Ang_diff2!G348&gt;Final!$D$13,1,0)</f>
        <v>0</v>
      </c>
      <c r="H348">
        <f>IF(Ang_diff2!H348&gt;Final!$D$14,1,0)</f>
        <v>0</v>
      </c>
      <c r="I348">
        <f>IF(Ang_diff2!I348&gt;Final!$D$15,1,0)</f>
        <v>0</v>
      </c>
      <c r="J348">
        <f>IF(Ang_diff2!J348&gt;Final!$D$16,1,0)</f>
        <v>0</v>
      </c>
      <c r="K348">
        <f>IF(Ang_diff2!K348&gt;Final!$D$17,1,0)</f>
        <v>0</v>
      </c>
      <c r="L348">
        <f>IF(Ang_diff2!L348&gt;Final!$D$18,1,0)</f>
        <v>0</v>
      </c>
      <c r="M348" t="e">
        <f>IF(Ang_diff2!M348&gt;Final!#REF!,1,0)</f>
        <v>#REF!</v>
      </c>
      <c r="N348">
        <f>IF(Ang_diff2!N348&gt;Final!$D$21,1,0)</f>
        <v>0</v>
      </c>
      <c r="O348">
        <f>IF(Ang_diff2!O348&gt;Final!$D$22,1,0)</f>
        <v>0</v>
      </c>
      <c r="P348">
        <f>IF(Ang_diff2!P348&gt;Final!$D$23,1,0)</f>
        <v>0</v>
      </c>
    </row>
    <row r="349" spans="1:16" x14ac:dyDescent="0.25">
      <c r="A349" s="3">
        <v>0.240972222222222</v>
      </c>
      <c r="B349">
        <f>IF(Ang_diff2!B349&gt;Final!$D$8,1,0)</f>
        <v>0</v>
      </c>
      <c r="C349">
        <f>IF(Ang_diff2!C349&gt;Final!$D$9,1,0)</f>
        <v>0</v>
      </c>
      <c r="D349">
        <f>IF(Ang_diff2!D349&gt;Final!$D$10,1,0)</f>
        <v>0</v>
      </c>
      <c r="E349">
        <f>IF(Ang_diff2!E349&gt;Final!$D$11,1,0)</f>
        <v>0</v>
      </c>
      <c r="F349">
        <f>IF(Ang_diff2!F349&gt;Final!$D$12,1,0)</f>
        <v>0</v>
      </c>
      <c r="G349">
        <f>IF(Ang_diff2!G349&gt;Final!$D$13,1,0)</f>
        <v>0</v>
      </c>
      <c r="H349">
        <f>IF(Ang_diff2!H349&gt;Final!$D$14,1,0)</f>
        <v>0</v>
      </c>
      <c r="I349">
        <f>IF(Ang_diff2!I349&gt;Final!$D$15,1,0)</f>
        <v>0</v>
      </c>
      <c r="J349">
        <f>IF(Ang_diff2!J349&gt;Final!$D$16,1,0)</f>
        <v>0</v>
      </c>
      <c r="K349">
        <f>IF(Ang_diff2!K349&gt;Final!$D$17,1,0)</f>
        <v>0</v>
      </c>
      <c r="L349">
        <f>IF(Ang_diff2!L349&gt;Final!$D$18,1,0)</f>
        <v>0</v>
      </c>
      <c r="M349" t="e">
        <f>IF(Ang_diff2!M349&gt;Final!#REF!,1,0)</f>
        <v>#REF!</v>
      </c>
      <c r="N349">
        <f>IF(Ang_diff2!N349&gt;Final!$D$21,1,0)</f>
        <v>0</v>
      </c>
      <c r="O349">
        <f>IF(Ang_diff2!O349&gt;Final!$D$22,1,0)</f>
        <v>0</v>
      </c>
      <c r="P349">
        <f>IF(Ang_diff2!P349&gt;Final!$D$23,1,0)</f>
        <v>0</v>
      </c>
    </row>
    <row r="350" spans="1:16" x14ac:dyDescent="0.25">
      <c r="A350" s="3">
        <v>0.241666666666667</v>
      </c>
      <c r="B350">
        <f>IF(Ang_diff2!B350&gt;Final!$D$8,1,0)</f>
        <v>0</v>
      </c>
      <c r="C350">
        <f>IF(Ang_diff2!C350&gt;Final!$D$9,1,0)</f>
        <v>0</v>
      </c>
      <c r="D350">
        <f>IF(Ang_diff2!D350&gt;Final!$D$10,1,0)</f>
        <v>0</v>
      </c>
      <c r="E350">
        <f>IF(Ang_diff2!E350&gt;Final!$D$11,1,0)</f>
        <v>0</v>
      </c>
      <c r="F350">
        <f>IF(Ang_diff2!F350&gt;Final!$D$12,1,0)</f>
        <v>0</v>
      </c>
      <c r="G350">
        <f>IF(Ang_diff2!G350&gt;Final!$D$13,1,0)</f>
        <v>0</v>
      </c>
      <c r="H350">
        <f>IF(Ang_diff2!H350&gt;Final!$D$14,1,0)</f>
        <v>0</v>
      </c>
      <c r="I350">
        <f>IF(Ang_diff2!I350&gt;Final!$D$15,1,0)</f>
        <v>0</v>
      </c>
      <c r="J350">
        <f>IF(Ang_diff2!J350&gt;Final!$D$16,1,0)</f>
        <v>0</v>
      </c>
      <c r="K350">
        <f>IF(Ang_diff2!K350&gt;Final!$D$17,1,0)</f>
        <v>0</v>
      </c>
      <c r="L350">
        <f>IF(Ang_diff2!L350&gt;Final!$D$18,1,0)</f>
        <v>0</v>
      </c>
      <c r="M350" t="e">
        <f>IF(Ang_diff2!M350&gt;Final!#REF!,1,0)</f>
        <v>#REF!</v>
      </c>
      <c r="N350">
        <f>IF(Ang_diff2!N350&gt;Final!$D$21,1,0)</f>
        <v>0</v>
      </c>
      <c r="O350">
        <f>IF(Ang_diff2!O350&gt;Final!$D$22,1,0)</f>
        <v>0</v>
      </c>
      <c r="P350">
        <f>IF(Ang_diff2!P350&gt;Final!$D$23,1,0)</f>
        <v>0</v>
      </c>
    </row>
    <row r="351" spans="1:16" x14ac:dyDescent="0.25">
      <c r="A351" s="3">
        <v>0.242361111111111</v>
      </c>
      <c r="B351">
        <f>IF(Ang_diff2!B351&gt;Final!$D$8,1,0)</f>
        <v>0</v>
      </c>
      <c r="C351">
        <f>IF(Ang_diff2!C351&gt;Final!$D$9,1,0)</f>
        <v>0</v>
      </c>
      <c r="D351">
        <f>IF(Ang_diff2!D351&gt;Final!$D$10,1,0)</f>
        <v>0</v>
      </c>
      <c r="E351">
        <f>IF(Ang_diff2!E351&gt;Final!$D$11,1,0)</f>
        <v>0</v>
      </c>
      <c r="F351">
        <f>IF(Ang_diff2!F351&gt;Final!$D$12,1,0)</f>
        <v>0</v>
      </c>
      <c r="G351">
        <f>IF(Ang_diff2!G351&gt;Final!$D$13,1,0)</f>
        <v>0</v>
      </c>
      <c r="H351">
        <f>IF(Ang_diff2!H351&gt;Final!$D$14,1,0)</f>
        <v>0</v>
      </c>
      <c r="I351">
        <f>IF(Ang_diff2!I351&gt;Final!$D$15,1,0)</f>
        <v>0</v>
      </c>
      <c r="J351">
        <f>IF(Ang_diff2!J351&gt;Final!$D$16,1,0)</f>
        <v>0</v>
      </c>
      <c r="K351">
        <f>IF(Ang_diff2!K351&gt;Final!$D$17,1,0)</f>
        <v>0</v>
      </c>
      <c r="L351">
        <f>IF(Ang_diff2!L351&gt;Final!$D$18,1,0)</f>
        <v>0</v>
      </c>
      <c r="M351" t="e">
        <f>IF(Ang_diff2!M351&gt;Final!#REF!,1,0)</f>
        <v>#REF!</v>
      </c>
      <c r="N351">
        <f>IF(Ang_diff2!N351&gt;Final!$D$21,1,0)</f>
        <v>0</v>
      </c>
      <c r="O351">
        <f>IF(Ang_diff2!O351&gt;Final!$D$22,1,0)</f>
        <v>0</v>
      </c>
      <c r="P351">
        <f>IF(Ang_diff2!P351&gt;Final!$D$23,1,0)</f>
        <v>0</v>
      </c>
    </row>
    <row r="352" spans="1:16" x14ac:dyDescent="0.25">
      <c r="A352" s="3">
        <v>0.243055555555556</v>
      </c>
      <c r="B352">
        <f>IF(Ang_diff2!B352&gt;Final!$D$8,1,0)</f>
        <v>0</v>
      </c>
      <c r="C352">
        <f>IF(Ang_diff2!C352&gt;Final!$D$9,1,0)</f>
        <v>0</v>
      </c>
      <c r="D352">
        <f>IF(Ang_diff2!D352&gt;Final!$D$10,1,0)</f>
        <v>0</v>
      </c>
      <c r="E352">
        <f>IF(Ang_diff2!E352&gt;Final!$D$11,1,0)</f>
        <v>0</v>
      </c>
      <c r="F352">
        <f>IF(Ang_diff2!F352&gt;Final!$D$12,1,0)</f>
        <v>0</v>
      </c>
      <c r="G352">
        <f>IF(Ang_diff2!G352&gt;Final!$D$13,1,0)</f>
        <v>0</v>
      </c>
      <c r="H352">
        <f>IF(Ang_diff2!H352&gt;Final!$D$14,1,0)</f>
        <v>0</v>
      </c>
      <c r="I352">
        <f>IF(Ang_diff2!I352&gt;Final!$D$15,1,0)</f>
        <v>0</v>
      </c>
      <c r="J352">
        <f>IF(Ang_diff2!J352&gt;Final!$D$16,1,0)</f>
        <v>0</v>
      </c>
      <c r="K352">
        <f>IF(Ang_diff2!K352&gt;Final!$D$17,1,0)</f>
        <v>0</v>
      </c>
      <c r="L352">
        <f>IF(Ang_diff2!L352&gt;Final!$D$18,1,0)</f>
        <v>0</v>
      </c>
      <c r="M352" t="e">
        <f>IF(Ang_diff2!M352&gt;Final!#REF!,1,0)</f>
        <v>#REF!</v>
      </c>
      <c r="N352">
        <f>IF(Ang_diff2!N352&gt;Final!$D$21,1,0)</f>
        <v>0</v>
      </c>
      <c r="O352">
        <f>IF(Ang_diff2!O352&gt;Final!$D$22,1,0)</f>
        <v>0</v>
      </c>
      <c r="P352">
        <f>IF(Ang_diff2!P352&gt;Final!$D$23,1,0)</f>
        <v>0</v>
      </c>
    </row>
    <row r="353" spans="1:16" x14ac:dyDescent="0.25">
      <c r="A353" s="3">
        <v>0.24374999999999999</v>
      </c>
      <c r="B353">
        <f>IF(Ang_diff2!B353&gt;Final!$D$8,1,0)</f>
        <v>0</v>
      </c>
      <c r="C353">
        <f>IF(Ang_diff2!C353&gt;Final!$D$9,1,0)</f>
        <v>0</v>
      </c>
      <c r="D353">
        <f>IF(Ang_diff2!D353&gt;Final!$D$10,1,0)</f>
        <v>0</v>
      </c>
      <c r="E353">
        <f>IF(Ang_diff2!E353&gt;Final!$D$11,1,0)</f>
        <v>0</v>
      </c>
      <c r="F353">
        <f>IF(Ang_diff2!F353&gt;Final!$D$12,1,0)</f>
        <v>0</v>
      </c>
      <c r="G353">
        <f>IF(Ang_diff2!G353&gt;Final!$D$13,1,0)</f>
        <v>0</v>
      </c>
      <c r="H353">
        <f>IF(Ang_diff2!H353&gt;Final!$D$14,1,0)</f>
        <v>0</v>
      </c>
      <c r="I353">
        <f>IF(Ang_diff2!I353&gt;Final!$D$15,1,0)</f>
        <v>0</v>
      </c>
      <c r="J353">
        <f>IF(Ang_diff2!J353&gt;Final!$D$16,1,0)</f>
        <v>0</v>
      </c>
      <c r="K353">
        <f>IF(Ang_diff2!K353&gt;Final!$D$17,1,0)</f>
        <v>0</v>
      </c>
      <c r="L353">
        <f>IF(Ang_diff2!L353&gt;Final!$D$18,1,0)</f>
        <v>0</v>
      </c>
      <c r="M353" t="e">
        <f>IF(Ang_diff2!M353&gt;Final!#REF!,1,0)</f>
        <v>#REF!</v>
      </c>
      <c r="N353">
        <f>IF(Ang_diff2!N353&gt;Final!$D$21,1,0)</f>
        <v>0</v>
      </c>
      <c r="O353">
        <f>IF(Ang_diff2!O353&gt;Final!$D$22,1,0)</f>
        <v>0</v>
      </c>
      <c r="P353">
        <f>IF(Ang_diff2!P353&gt;Final!$D$23,1,0)</f>
        <v>0</v>
      </c>
    </row>
    <row r="354" spans="1:16" x14ac:dyDescent="0.25">
      <c r="A354" s="3">
        <v>0.24444444444444399</v>
      </c>
      <c r="B354">
        <f>IF(Ang_diff2!B354&gt;Final!$D$8,1,0)</f>
        <v>0</v>
      </c>
      <c r="C354">
        <f>IF(Ang_diff2!C354&gt;Final!$D$9,1,0)</f>
        <v>0</v>
      </c>
      <c r="D354">
        <f>IF(Ang_diff2!D354&gt;Final!$D$10,1,0)</f>
        <v>0</v>
      </c>
      <c r="E354">
        <f>IF(Ang_diff2!E354&gt;Final!$D$11,1,0)</f>
        <v>0</v>
      </c>
      <c r="F354">
        <f>IF(Ang_diff2!F354&gt;Final!$D$12,1,0)</f>
        <v>0</v>
      </c>
      <c r="G354">
        <f>IF(Ang_diff2!G354&gt;Final!$D$13,1,0)</f>
        <v>0</v>
      </c>
      <c r="H354">
        <f>IF(Ang_diff2!H354&gt;Final!$D$14,1,0)</f>
        <v>0</v>
      </c>
      <c r="I354">
        <f>IF(Ang_diff2!I354&gt;Final!$D$15,1,0)</f>
        <v>0</v>
      </c>
      <c r="J354">
        <f>IF(Ang_diff2!J354&gt;Final!$D$16,1,0)</f>
        <v>0</v>
      </c>
      <c r="K354">
        <f>IF(Ang_diff2!K354&gt;Final!$D$17,1,0)</f>
        <v>0</v>
      </c>
      <c r="L354">
        <f>IF(Ang_diff2!L354&gt;Final!$D$18,1,0)</f>
        <v>0</v>
      </c>
      <c r="M354" t="e">
        <f>IF(Ang_diff2!M354&gt;Final!#REF!,1,0)</f>
        <v>#REF!</v>
      </c>
      <c r="N354">
        <f>IF(Ang_diff2!N354&gt;Final!$D$21,1,0)</f>
        <v>0</v>
      </c>
      <c r="O354">
        <f>IF(Ang_diff2!O354&gt;Final!$D$22,1,0)</f>
        <v>0</v>
      </c>
      <c r="P354">
        <f>IF(Ang_diff2!P354&gt;Final!$D$23,1,0)</f>
        <v>0</v>
      </c>
    </row>
    <row r="355" spans="1:16" x14ac:dyDescent="0.25">
      <c r="A355" s="3">
        <v>0.24513888888888899</v>
      </c>
      <c r="B355">
        <f>IF(Ang_diff2!B355&gt;Final!$D$8,1,0)</f>
        <v>0</v>
      </c>
      <c r="C355">
        <f>IF(Ang_diff2!C355&gt;Final!$D$9,1,0)</f>
        <v>0</v>
      </c>
      <c r="D355">
        <f>IF(Ang_diff2!D355&gt;Final!$D$10,1,0)</f>
        <v>0</v>
      </c>
      <c r="E355">
        <f>IF(Ang_diff2!E355&gt;Final!$D$11,1,0)</f>
        <v>0</v>
      </c>
      <c r="F355">
        <f>IF(Ang_diff2!F355&gt;Final!$D$12,1,0)</f>
        <v>0</v>
      </c>
      <c r="G355">
        <f>IF(Ang_diff2!G355&gt;Final!$D$13,1,0)</f>
        <v>0</v>
      </c>
      <c r="H355">
        <f>IF(Ang_diff2!H355&gt;Final!$D$14,1,0)</f>
        <v>0</v>
      </c>
      <c r="I355">
        <f>IF(Ang_diff2!I355&gt;Final!$D$15,1,0)</f>
        <v>0</v>
      </c>
      <c r="J355">
        <f>IF(Ang_diff2!J355&gt;Final!$D$16,1,0)</f>
        <v>0</v>
      </c>
      <c r="K355">
        <f>IF(Ang_diff2!K355&gt;Final!$D$17,1,0)</f>
        <v>0</v>
      </c>
      <c r="L355">
        <f>IF(Ang_diff2!L355&gt;Final!$D$18,1,0)</f>
        <v>0</v>
      </c>
      <c r="M355" t="e">
        <f>IF(Ang_diff2!M355&gt;Final!#REF!,1,0)</f>
        <v>#REF!</v>
      </c>
      <c r="N355">
        <f>IF(Ang_diff2!N355&gt;Final!$D$21,1,0)</f>
        <v>0</v>
      </c>
      <c r="O355">
        <f>IF(Ang_diff2!O355&gt;Final!$D$22,1,0)</f>
        <v>0</v>
      </c>
      <c r="P355">
        <f>IF(Ang_diff2!P355&gt;Final!$D$23,1,0)</f>
        <v>0</v>
      </c>
    </row>
    <row r="356" spans="1:16" x14ac:dyDescent="0.25">
      <c r="A356" s="3">
        <v>0.24583333333333299</v>
      </c>
      <c r="B356">
        <f>IF(Ang_diff2!B356&gt;Final!$D$8,1,0)</f>
        <v>0</v>
      </c>
      <c r="C356">
        <f>IF(Ang_diff2!C356&gt;Final!$D$9,1,0)</f>
        <v>0</v>
      </c>
      <c r="D356">
        <f>IF(Ang_diff2!D356&gt;Final!$D$10,1,0)</f>
        <v>0</v>
      </c>
      <c r="E356">
        <f>IF(Ang_diff2!E356&gt;Final!$D$11,1,0)</f>
        <v>0</v>
      </c>
      <c r="F356">
        <f>IF(Ang_diff2!F356&gt;Final!$D$12,1,0)</f>
        <v>0</v>
      </c>
      <c r="G356">
        <f>IF(Ang_diff2!G356&gt;Final!$D$13,1,0)</f>
        <v>0</v>
      </c>
      <c r="H356">
        <f>IF(Ang_diff2!H356&gt;Final!$D$14,1,0)</f>
        <v>0</v>
      </c>
      <c r="I356">
        <f>IF(Ang_diff2!I356&gt;Final!$D$15,1,0)</f>
        <v>0</v>
      </c>
      <c r="J356">
        <f>IF(Ang_diff2!J356&gt;Final!$D$16,1,0)</f>
        <v>0</v>
      </c>
      <c r="K356">
        <f>IF(Ang_diff2!K356&gt;Final!$D$17,1,0)</f>
        <v>0</v>
      </c>
      <c r="L356">
        <f>IF(Ang_diff2!L356&gt;Final!$D$18,1,0)</f>
        <v>0</v>
      </c>
      <c r="M356" t="e">
        <f>IF(Ang_diff2!M356&gt;Final!#REF!,1,0)</f>
        <v>#REF!</v>
      </c>
      <c r="N356">
        <f>IF(Ang_diff2!N356&gt;Final!$D$21,1,0)</f>
        <v>0</v>
      </c>
      <c r="O356">
        <f>IF(Ang_diff2!O356&gt;Final!$D$22,1,0)</f>
        <v>0</v>
      </c>
      <c r="P356">
        <f>IF(Ang_diff2!P356&gt;Final!$D$23,1,0)</f>
        <v>0</v>
      </c>
    </row>
    <row r="357" spans="1:16" x14ac:dyDescent="0.25">
      <c r="A357" s="3">
        <v>0.24652777777777801</v>
      </c>
      <c r="B357">
        <f>IF(Ang_diff2!B357&gt;Final!$D$8,1,0)</f>
        <v>0</v>
      </c>
      <c r="C357">
        <f>IF(Ang_diff2!C357&gt;Final!$D$9,1,0)</f>
        <v>0</v>
      </c>
      <c r="D357">
        <f>IF(Ang_diff2!D357&gt;Final!$D$10,1,0)</f>
        <v>0</v>
      </c>
      <c r="E357">
        <f>IF(Ang_diff2!E357&gt;Final!$D$11,1,0)</f>
        <v>0</v>
      </c>
      <c r="F357">
        <f>IF(Ang_diff2!F357&gt;Final!$D$12,1,0)</f>
        <v>0</v>
      </c>
      <c r="G357">
        <f>IF(Ang_diff2!G357&gt;Final!$D$13,1,0)</f>
        <v>0</v>
      </c>
      <c r="H357">
        <f>IF(Ang_diff2!H357&gt;Final!$D$14,1,0)</f>
        <v>0</v>
      </c>
      <c r="I357">
        <f>IF(Ang_diff2!I357&gt;Final!$D$15,1,0)</f>
        <v>0</v>
      </c>
      <c r="J357">
        <f>IF(Ang_diff2!J357&gt;Final!$D$16,1,0)</f>
        <v>0</v>
      </c>
      <c r="K357">
        <f>IF(Ang_diff2!K357&gt;Final!$D$17,1,0)</f>
        <v>0</v>
      </c>
      <c r="L357">
        <f>IF(Ang_diff2!L357&gt;Final!$D$18,1,0)</f>
        <v>0</v>
      </c>
      <c r="M357" t="e">
        <f>IF(Ang_diff2!M357&gt;Final!#REF!,1,0)</f>
        <v>#REF!</v>
      </c>
      <c r="N357">
        <f>IF(Ang_diff2!N357&gt;Final!$D$21,1,0)</f>
        <v>0</v>
      </c>
      <c r="O357">
        <f>IF(Ang_diff2!O357&gt;Final!$D$22,1,0)</f>
        <v>0</v>
      </c>
      <c r="P357">
        <f>IF(Ang_diff2!P357&gt;Final!$D$23,1,0)</f>
        <v>0</v>
      </c>
    </row>
    <row r="358" spans="1:16" x14ac:dyDescent="0.25">
      <c r="A358" s="3">
        <v>0.24722222222222201</v>
      </c>
      <c r="B358">
        <f>IF(Ang_diff2!B358&gt;Final!$D$8,1,0)</f>
        <v>0</v>
      </c>
      <c r="C358">
        <f>IF(Ang_diff2!C358&gt;Final!$D$9,1,0)</f>
        <v>0</v>
      </c>
      <c r="D358">
        <f>IF(Ang_diff2!D358&gt;Final!$D$10,1,0)</f>
        <v>0</v>
      </c>
      <c r="E358">
        <f>IF(Ang_diff2!E358&gt;Final!$D$11,1,0)</f>
        <v>0</v>
      </c>
      <c r="F358">
        <f>IF(Ang_diff2!F358&gt;Final!$D$12,1,0)</f>
        <v>0</v>
      </c>
      <c r="G358">
        <f>IF(Ang_diff2!G358&gt;Final!$D$13,1,0)</f>
        <v>0</v>
      </c>
      <c r="H358">
        <f>IF(Ang_diff2!H358&gt;Final!$D$14,1,0)</f>
        <v>0</v>
      </c>
      <c r="I358">
        <f>IF(Ang_diff2!I358&gt;Final!$D$15,1,0)</f>
        <v>0</v>
      </c>
      <c r="J358">
        <f>IF(Ang_diff2!J358&gt;Final!$D$16,1,0)</f>
        <v>0</v>
      </c>
      <c r="K358">
        <f>IF(Ang_diff2!K358&gt;Final!$D$17,1,0)</f>
        <v>0</v>
      </c>
      <c r="L358">
        <f>IF(Ang_diff2!L358&gt;Final!$D$18,1,0)</f>
        <v>0</v>
      </c>
      <c r="M358" t="e">
        <f>IF(Ang_diff2!M358&gt;Final!#REF!,1,0)</f>
        <v>#REF!</v>
      </c>
      <c r="N358">
        <f>IF(Ang_diff2!N358&gt;Final!$D$21,1,0)</f>
        <v>0</v>
      </c>
      <c r="O358">
        <f>IF(Ang_diff2!O358&gt;Final!$D$22,1,0)</f>
        <v>0</v>
      </c>
      <c r="P358">
        <f>IF(Ang_diff2!P358&gt;Final!$D$23,1,0)</f>
        <v>0</v>
      </c>
    </row>
    <row r="359" spans="1:16" x14ac:dyDescent="0.25">
      <c r="A359" s="3">
        <v>0.24791666666666701</v>
      </c>
      <c r="B359">
        <f>IF(Ang_diff2!B359&gt;Final!$D$8,1,0)</f>
        <v>0</v>
      </c>
      <c r="C359">
        <f>IF(Ang_diff2!C359&gt;Final!$D$9,1,0)</f>
        <v>0</v>
      </c>
      <c r="D359">
        <f>IF(Ang_diff2!D359&gt;Final!$D$10,1,0)</f>
        <v>0</v>
      </c>
      <c r="E359">
        <f>IF(Ang_diff2!E359&gt;Final!$D$11,1,0)</f>
        <v>0</v>
      </c>
      <c r="F359">
        <f>IF(Ang_diff2!F359&gt;Final!$D$12,1,0)</f>
        <v>0</v>
      </c>
      <c r="G359">
        <f>IF(Ang_diff2!G359&gt;Final!$D$13,1,0)</f>
        <v>0</v>
      </c>
      <c r="H359">
        <f>IF(Ang_diff2!H359&gt;Final!$D$14,1,0)</f>
        <v>0</v>
      </c>
      <c r="I359">
        <f>IF(Ang_diff2!I359&gt;Final!$D$15,1,0)</f>
        <v>0</v>
      </c>
      <c r="J359">
        <f>IF(Ang_diff2!J359&gt;Final!$D$16,1,0)</f>
        <v>0</v>
      </c>
      <c r="K359">
        <f>IF(Ang_diff2!K359&gt;Final!$D$17,1,0)</f>
        <v>0</v>
      </c>
      <c r="L359">
        <f>IF(Ang_diff2!L359&gt;Final!$D$18,1,0)</f>
        <v>0</v>
      </c>
      <c r="M359" t="e">
        <f>IF(Ang_diff2!M359&gt;Final!#REF!,1,0)</f>
        <v>#REF!</v>
      </c>
      <c r="N359">
        <f>IF(Ang_diff2!N359&gt;Final!$D$21,1,0)</f>
        <v>0</v>
      </c>
      <c r="O359">
        <f>IF(Ang_diff2!O359&gt;Final!$D$22,1,0)</f>
        <v>0</v>
      </c>
      <c r="P359">
        <f>IF(Ang_diff2!P359&gt;Final!$D$23,1,0)</f>
        <v>0</v>
      </c>
    </row>
    <row r="360" spans="1:16" x14ac:dyDescent="0.25">
      <c r="A360" s="3">
        <v>0.24861111111111101</v>
      </c>
      <c r="B360">
        <f>IF(Ang_diff2!B360&gt;Final!$D$8,1,0)</f>
        <v>0</v>
      </c>
      <c r="C360">
        <f>IF(Ang_diff2!C360&gt;Final!$D$9,1,0)</f>
        <v>0</v>
      </c>
      <c r="D360">
        <f>IF(Ang_diff2!D360&gt;Final!$D$10,1,0)</f>
        <v>0</v>
      </c>
      <c r="E360">
        <f>IF(Ang_diff2!E360&gt;Final!$D$11,1,0)</f>
        <v>0</v>
      </c>
      <c r="F360">
        <f>IF(Ang_diff2!F360&gt;Final!$D$12,1,0)</f>
        <v>0</v>
      </c>
      <c r="G360">
        <f>IF(Ang_diff2!G360&gt;Final!$D$13,1,0)</f>
        <v>0</v>
      </c>
      <c r="H360">
        <f>IF(Ang_diff2!H360&gt;Final!$D$14,1,0)</f>
        <v>0</v>
      </c>
      <c r="I360">
        <f>IF(Ang_diff2!I360&gt;Final!$D$15,1,0)</f>
        <v>0</v>
      </c>
      <c r="J360">
        <f>IF(Ang_diff2!J360&gt;Final!$D$16,1,0)</f>
        <v>0</v>
      </c>
      <c r="K360">
        <f>IF(Ang_diff2!K360&gt;Final!$D$17,1,0)</f>
        <v>0</v>
      </c>
      <c r="L360">
        <f>IF(Ang_diff2!L360&gt;Final!$D$18,1,0)</f>
        <v>0</v>
      </c>
      <c r="M360" t="e">
        <f>IF(Ang_diff2!M360&gt;Final!#REF!,1,0)</f>
        <v>#REF!</v>
      </c>
      <c r="N360">
        <f>IF(Ang_diff2!N360&gt;Final!$D$21,1,0)</f>
        <v>0</v>
      </c>
      <c r="O360">
        <f>IF(Ang_diff2!O360&gt;Final!$D$22,1,0)</f>
        <v>0</v>
      </c>
      <c r="P360">
        <f>IF(Ang_diff2!P360&gt;Final!$D$23,1,0)</f>
        <v>0</v>
      </c>
    </row>
    <row r="361" spans="1:16" x14ac:dyDescent="0.25">
      <c r="A361" s="3">
        <v>0.249305555555556</v>
      </c>
      <c r="B361">
        <f>IF(Ang_diff2!B361&gt;Final!$D$8,1,0)</f>
        <v>0</v>
      </c>
      <c r="C361">
        <f>IF(Ang_diff2!C361&gt;Final!$D$9,1,0)</f>
        <v>0</v>
      </c>
      <c r="D361">
        <f>IF(Ang_diff2!D361&gt;Final!$D$10,1,0)</f>
        <v>0</v>
      </c>
      <c r="E361">
        <f>IF(Ang_diff2!E361&gt;Final!$D$11,1,0)</f>
        <v>0</v>
      </c>
      <c r="F361">
        <f>IF(Ang_diff2!F361&gt;Final!$D$12,1,0)</f>
        <v>0</v>
      </c>
      <c r="G361">
        <f>IF(Ang_diff2!G361&gt;Final!$D$13,1,0)</f>
        <v>0</v>
      </c>
      <c r="H361">
        <f>IF(Ang_diff2!H361&gt;Final!$D$14,1,0)</f>
        <v>0</v>
      </c>
      <c r="I361">
        <f>IF(Ang_diff2!I361&gt;Final!$D$15,1,0)</f>
        <v>0</v>
      </c>
      <c r="J361">
        <f>IF(Ang_diff2!J361&gt;Final!$D$16,1,0)</f>
        <v>0</v>
      </c>
      <c r="K361">
        <f>IF(Ang_diff2!K361&gt;Final!$D$17,1,0)</f>
        <v>0</v>
      </c>
      <c r="L361">
        <f>IF(Ang_diff2!L361&gt;Final!$D$18,1,0)</f>
        <v>0</v>
      </c>
      <c r="M361" t="e">
        <f>IF(Ang_diff2!M361&gt;Final!#REF!,1,0)</f>
        <v>#REF!</v>
      </c>
      <c r="N361">
        <f>IF(Ang_diff2!N361&gt;Final!$D$21,1,0)</f>
        <v>0</v>
      </c>
      <c r="O361">
        <f>IF(Ang_diff2!O361&gt;Final!$D$22,1,0)</f>
        <v>0</v>
      </c>
      <c r="P361">
        <f>IF(Ang_diff2!P361&gt;Final!$D$23,1,0)</f>
        <v>0</v>
      </c>
    </row>
    <row r="362" spans="1:16" x14ac:dyDescent="0.25">
      <c r="A362" s="3">
        <v>0.25</v>
      </c>
      <c r="B362">
        <f>IF(Ang_diff2!B362&gt;Final!$D$8,1,0)</f>
        <v>0</v>
      </c>
      <c r="C362">
        <f>IF(Ang_diff2!C362&gt;Final!$D$9,1,0)</f>
        <v>0</v>
      </c>
      <c r="D362">
        <f>IF(Ang_diff2!D362&gt;Final!$D$10,1,0)</f>
        <v>0</v>
      </c>
      <c r="E362">
        <f>IF(Ang_diff2!E362&gt;Final!$D$11,1,0)</f>
        <v>0</v>
      </c>
      <c r="F362">
        <f>IF(Ang_diff2!F362&gt;Final!$D$12,1,0)</f>
        <v>0</v>
      </c>
      <c r="G362">
        <f>IF(Ang_diff2!G362&gt;Final!$D$13,1,0)</f>
        <v>0</v>
      </c>
      <c r="H362">
        <f>IF(Ang_diff2!H362&gt;Final!$D$14,1,0)</f>
        <v>0</v>
      </c>
      <c r="I362">
        <f>IF(Ang_diff2!I362&gt;Final!$D$15,1,0)</f>
        <v>0</v>
      </c>
      <c r="J362">
        <f>IF(Ang_diff2!J362&gt;Final!$D$16,1,0)</f>
        <v>0</v>
      </c>
      <c r="K362">
        <f>IF(Ang_diff2!K362&gt;Final!$D$17,1,0)</f>
        <v>0</v>
      </c>
      <c r="L362">
        <f>IF(Ang_diff2!L362&gt;Final!$D$18,1,0)</f>
        <v>0</v>
      </c>
      <c r="M362" t="e">
        <f>IF(Ang_diff2!M362&gt;Final!#REF!,1,0)</f>
        <v>#REF!</v>
      </c>
      <c r="N362">
        <f>IF(Ang_diff2!N362&gt;Final!$D$21,1,0)</f>
        <v>0</v>
      </c>
      <c r="O362">
        <f>IF(Ang_diff2!O362&gt;Final!$D$22,1,0)</f>
        <v>0</v>
      </c>
      <c r="P362">
        <f>IF(Ang_diff2!P362&gt;Final!$D$23,1,0)</f>
        <v>0</v>
      </c>
    </row>
    <row r="363" spans="1:16" x14ac:dyDescent="0.25">
      <c r="A363" s="3">
        <v>0.250694444444444</v>
      </c>
      <c r="B363">
        <f>IF(Ang_diff2!B363&gt;Final!$D$8,1,0)</f>
        <v>0</v>
      </c>
      <c r="C363">
        <f>IF(Ang_diff2!C363&gt;Final!$D$9,1,0)</f>
        <v>0</v>
      </c>
      <c r="D363">
        <f>IF(Ang_diff2!D363&gt;Final!$D$10,1,0)</f>
        <v>0</v>
      </c>
      <c r="E363">
        <f>IF(Ang_diff2!E363&gt;Final!$D$11,1,0)</f>
        <v>0</v>
      </c>
      <c r="F363">
        <f>IF(Ang_diff2!F363&gt;Final!$D$12,1,0)</f>
        <v>0</v>
      </c>
      <c r="G363">
        <f>IF(Ang_diff2!G363&gt;Final!$D$13,1,0)</f>
        <v>0</v>
      </c>
      <c r="H363">
        <f>IF(Ang_diff2!H363&gt;Final!$D$14,1,0)</f>
        <v>0</v>
      </c>
      <c r="I363">
        <f>IF(Ang_diff2!I363&gt;Final!$D$15,1,0)</f>
        <v>0</v>
      </c>
      <c r="J363">
        <f>IF(Ang_diff2!J363&gt;Final!$D$16,1,0)</f>
        <v>0</v>
      </c>
      <c r="K363">
        <f>IF(Ang_diff2!K363&gt;Final!$D$17,1,0)</f>
        <v>0</v>
      </c>
      <c r="L363">
        <f>IF(Ang_diff2!L363&gt;Final!$D$18,1,0)</f>
        <v>0</v>
      </c>
      <c r="M363" t="e">
        <f>IF(Ang_diff2!M363&gt;Final!#REF!,1,0)</f>
        <v>#REF!</v>
      </c>
      <c r="N363">
        <f>IF(Ang_diff2!N363&gt;Final!$D$21,1,0)</f>
        <v>0</v>
      </c>
      <c r="O363">
        <f>IF(Ang_diff2!O363&gt;Final!$D$22,1,0)</f>
        <v>0</v>
      </c>
      <c r="P363">
        <f>IF(Ang_diff2!P363&gt;Final!$D$23,1,0)</f>
        <v>0</v>
      </c>
    </row>
    <row r="364" spans="1:16" x14ac:dyDescent="0.25">
      <c r="A364" s="3">
        <v>0.25138888888888899</v>
      </c>
      <c r="B364">
        <f>IF(Ang_diff2!B364&gt;Final!$D$8,1,0)</f>
        <v>0</v>
      </c>
      <c r="C364">
        <f>IF(Ang_diff2!C364&gt;Final!$D$9,1,0)</f>
        <v>0</v>
      </c>
      <c r="D364">
        <f>IF(Ang_diff2!D364&gt;Final!$D$10,1,0)</f>
        <v>0</v>
      </c>
      <c r="E364">
        <f>IF(Ang_diff2!E364&gt;Final!$D$11,1,0)</f>
        <v>0</v>
      </c>
      <c r="F364">
        <f>IF(Ang_diff2!F364&gt;Final!$D$12,1,0)</f>
        <v>0</v>
      </c>
      <c r="G364">
        <f>IF(Ang_diff2!G364&gt;Final!$D$13,1,0)</f>
        <v>0</v>
      </c>
      <c r="H364">
        <f>IF(Ang_diff2!H364&gt;Final!$D$14,1,0)</f>
        <v>0</v>
      </c>
      <c r="I364">
        <f>IF(Ang_diff2!I364&gt;Final!$D$15,1,0)</f>
        <v>0</v>
      </c>
      <c r="J364">
        <f>IF(Ang_diff2!J364&gt;Final!$D$16,1,0)</f>
        <v>0</v>
      </c>
      <c r="K364">
        <f>IF(Ang_diff2!K364&gt;Final!$D$17,1,0)</f>
        <v>0</v>
      </c>
      <c r="L364">
        <f>IF(Ang_diff2!L364&gt;Final!$D$18,1,0)</f>
        <v>0</v>
      </c>
      <c r="M364" t="e">
        <f>IF(Ang_diff2!M364&gt;Final!#REF!,1,0)</f>
        <v>#REF!</v>
      </c>
      <c r="N364">
        <f>IF(Ang_diff2!N364&gt;Final!$D$21,1,0)</f>
        <v>0</v>
      </c>
      <c r="O364">
        <f>IF(Ang_diff2!O364&gt;Final!$D$22,1,0)</f>
        <v>0</v>
      </c>
      <c r="P364">
        <f>IF(Ang_diff2!P364&gt;Final!$D$23,1,0)</f>
        <v>0</v>
      </c>
    </row>
    <row r="365" spans="1:16" x14ac:dyDescent="0.25">
      <c r="A365" s="3">
        <v>0.25208333333333299</v>
      </c>
      <c r="B365">
        <f>IF(Ang_diff2!B365&gt;Final!$D$8,1,0)</f>
        <v>0</v>
      </c>
      <c r="C365">
        <f>IF(Ang_diff2!C365&gt;Final!$D$9,1,0)</f>
        <v>0</v>
      </c>
      <c r="D365">
        <f>IF(Ang_diff2!D365&gt;Final!$D$10,1,0)</f>
        <v>0</v>
      </c>
      <c r="E365">
        <f>IF(Ang_diff2!E365&gt;Final!$D$11,1,0)</f>
        <v>0</v>
      </c>
      <c r="F365">
        <f>IF(Ang_diff2!F365&gt;Final!$D$12,1,0)</f>
        <v>0</v>
      </c>
      <c r="G365">
        <f>IF(Ang_diff2!G365&gt;Final!$D$13,1,0)</f>
        <v>0</v>
      </c>
      <c r="H365">
        <f>IF(Ang_diff2!H365&gt;Final!$D$14,1,0)</f>
        <v>0</v>
      </c>
      <c r="I365">
        <f>IF(Ang_diff2!I365&gt;Final!$D$15,1,0)</f>
        <v>0</v>
      </c>
      <c r="J365">
        <f>IF(Ang_diff2!J365&gt;Final!$D$16,1,0)</f>
        <v>0</v>
      </c>
      <c r="K365">
        <f>IF(Ang_diff2!K365&gt;Final!$D$17,1,0)</f>
        <v>0</v>
      </c>
      <c r="L365">
        <f>IF(Ang_diff2!L365&gt;Final!$D$18,1,0)</f>
        <v>0</v>
      </c>
      <c r="M365" t="e">
        <f>IF(Ang_diff2!M365&gt;Final!#REF!,1,0)</f>
        <v>#REF!</v>
      </c>
      <c r="N365">
        <f>IF(Ang_diff2!N365&gt;Final!$D$21,1,0)</f>
        <v>0</v>
      </c>
      <c r="O365">
        <f>IF(Ang_diff2!O365&gt;Final!$D$22,1,0)</f>
        <v>0</v>
      </c>
      <c r="P365">
        <f>IF(Ang_diff2!P365&gt;Final!$D$23,1,0)</f>
        <v>0</v>
      </c>
    </row>
    <row r="366" spans="1:16" x14ac:dyDescent="0.25">
      <c r="A366" s="3">
        <v>0.25277777777777799</v>
      </c>
      <c r="B366">
        <f>IF(Ang_diff2!B366&gt;Final!$D$8,1,0)</f>
        <v>0</v>
      </c>
      <c r="C366">
        <f>IF(Ang_diff2!C366&gt;Final!$D$9,1,0)</f>
        <v>0</v>
      </c>
      <c r="D366">
        <f>IF(Ang_diff2!D366&gt;Final!$D$10,1,0)</f>
        <v>0</v>
      </c>
      <c r="E366">
        <f>IF(Ang_diff2!E366&gt;Final!$D$11,1,0)</f>
        <v>0</v>
      </c>
      <c r="F366">
        <f>IF(Ang_diff2!F366&gt;Final!$D$12,1,0)</f>
        <v>0</v>
      </c>
      <c r="G366">
        <f>IF(Ang_diff2!G366&gt;Final!$D$13,1,0)</f>
        <v>0</v>
      </c>
      <c r="H366">
        <f>IF(Ang_diff2!H366&gt;Final!$D$14,1,0)</f>
        <v>0</v>
      </c>
      <c r="I366">
        <f>IF(Ang_diff2!I366&gt;Final!$D$15,1,0)</f>
        <v>0</v>
      </c>
      <c r="J366">
        <f>IF(Ang_diff2!J366&gt;Final!$D$16,1,0)</f>
        <v>0</v>
      </c>
      <c r="K366">
        <f>IF(Ang_diff2!K366&gt;Final!$D$17,1,0)</f>
        <v>0</v>
      </c>
      <c r="L366">
        <f>IF(Ang_diff2!L366&gt;Final!$D$18,1,0)</f>
        <v>0</v>
      </c>
      <c r="M366" t="e">
        <f>IF(Ang_diff2!M366&gt;Final!#REF!,1,0)</f>
        <v>#REF!</v>
      </c>
      <c r="N366">
        <f>IF(Ang_diff2!N366&gt;Final!$D$21,1,0)</f>
        <v>0</v>
      </c>
      <c r="O366">
        <f>IF(Ang_diff2!O366&gt;Final!$D$22,1,0)</f>
        <v>0</v>
      </c>
      <c r="P366">
        <f>IF(Ang_diff2!P366&gt;Final!$D$23,1,0)</f>
        <v>0</v>
      </c>
    </row>
    <row r="367" spans="1:16" x14ac:dyDescent="0.25">
      <c r="A367" s="3">
        <v>0.25347222222222199</v>
      </c>
      <c r="B367">
        <f>IF(Ang_diff2!B367&gt;Final!$D$8,1,0)</f>
        <v>0</v>
      </c>
      <c r="C367">
        <f>IF(Ang_diff2!C367&gt;Final!$D$9,1,0)</f>
        <v>0</v>
      </c>
      <c r="D367">
        <f>IF(Ang_diff2!D367&gt;Final!$D$10,1,0)</f>
        <v>0</v>
      </c>
      <c r="E367">
        <f>IF(Ang_diff2!E367&gt;Final!$D$11,1,0)</f>
        <v>0</v>
      </c>
      <c r="F367">
        <f>IF(Ang_diff2!F367&gt;Final!$D$12,1,0)</f>
        <v>0</v>
      </c>
      <c r="G367">
        <f>IF(Ang_diff2!G367&gt;Final!$D$13,1,0)</f>
        <v>0</v>
      </c>
      <c r="H367">
        <f>IF(Ang_diff2!H367&gt;Final!$D$14,1,0)</f>
        <v>0</v>
      </c>
      <c r="I367">
        <f>IF(Ang_diff2!I367&gt;Final!$D$15,1,0)</f>
        <v>0</v>
      </c>
      <c r="J367">
        <f>IF(Ang_diff2!J367&gt;Final!$D$16,1,0)</f>
        <v>0</v>
      </c>
      <c r="K367">
        <f>IF(Ang_diff2!K367&gt;Final!$D$17,1,0)</f>
        <v>0</v>
      </c>
      <c r="L367">
        <f>IF(Ang_diff2!L367&gt;Final!$D$18,1,0)</f>
        <v>0</v>
      </c>
      <c r="M367" t="e">
        <f>IF(Ang_diff2!M367&gt;Final!#REF!,1,0)</f>
        <v>#REF!</v>
      </c>
      <c r="N367">
        <f>IF(Ang_diff2!N367&gt;Final!$D$21,1,0)</f>
        <v>0</v>
      </c>
      <c r="O367">
        <f>IF(Ang_diff2!O367&gt;Final!$D$22,1,0)</f>
        <v>0</v>
      </c>
      <c r="P367">
        <f>IF(Ang_diff2!P367&gt;Final!$D$23,1,0)</f>
        <v>0</v>
      </c>
    </row>
    <row r="368" spans="1:16" x14ac:dyDescent="0.25">
      <c r="A368" s="3">
        <v>0.25416666666666698</v>
      </c>
      <c r="B368">
        <f>IF(Ang_diff2!B368&gt;Final!$D$8,1,0)</f>
        <v>0</v>
      </c>
      <c r="C368">
        <f>IF(Ang_diff2!C368&gt;Final!$D$9,1,0)</f>
        <v>0</v>
      </c>
      <c r="D368">
        <f>IF(Ang_diff2!D368&gt;Final!$D$10,1,0)</f>
        <v>0</v>
      </c>
      <c r="E368">
        <f>IF(Ang_diff2!E368&gt;Final!$D$11,1,0)</f>
        <v>0</v>
      </c>
      <c r="F368">
        <f>IF(Ang_diff2!F368&gt;Final!$D$12,1,0)</f>
        <v>0</v>
      </c>
      <c r="G368">
        <f>IF(Ang_diff2!G368&gt;Final!$D$13,1,0)</f>
        <v>0</v>
      </c>
      <c r="H368">
        <f>IF(Ang_diff2!H368&gt;Final!$D$14,1,0)</f>
        <v>0</v>
      </c>
      <c r="I368">
        <f>IF(Ang_diff2!I368&gt;Final!$D$15,1,0)</f>
        <v>0</v>
      </c>
      <c r="J368">
        <f>IF(Ang_diff2!J368&gt;Final!$D$16,1,0)</f>
        <v>0</v>
      </c>
      <c r="K368">
        <f>IF(Ang_diff2!K368&gt;Final!$D$17,1,0)</f>
        <v>0</v>
      </c>
      <c r="L368">
        <f>IF(Ang_diff2!L368&gt;Final!$D$18,1,0)</f>
        <v>0</v>
      </c>
      <c r="M368" t="e">
        <f>IF(Ang_diff2!M368&gt;Final!#REF!,1,0)</f>
        <v>#REF!</v>
      </c>
      <c r="N368">
        <f>IF(Ang_diff2!N368&gt;Final!$D$21,1,0)</f>
        <v>0</v>
      </c>
      <c r="O368">
        <f>IF(Ang_diff2!O368&gt;Final!$D$22,1,0)</f>
        <v>0</v>
      </c>
      <c r="P368">
        <f>IF(Ang_diff2!P368&gt;Final!$D$23,1,0)</f>
        <v>0</v>
      </c>
    </row>
    <row r="369" spans="1:16" x14ac:dyDescent="0.25">
      <c r="A369" s="3">
        <v>0.25486111111111098</v>
      </c>
      <c r="B369">
        <f>IF(Ang_diff2!B369&gt;Final!$D$8,1,0)</f>
        <v>0</v>
      </c>
      <c r="C369">
        <f>IF(Ang_diff2!C369&gt;Final!$D$9,1,0)</f>
        <v>0</v>
      </c>
      <c r="D369">
        <f>IF(Ang_diff2!D369&gt;Final!$D$10,1,0)</f>
        <v>0</v>
      </c>
      <c r="E369">
        <f>IF(Ang_diff2!E369&gt;Final!$D$11,1,0)</f>
        <v>0</v>
      </c>
      <c r="F369">
        <f>IF(Ang_diff2!F369&gt;Final!$D$12,1,0)</f>
        <v>0</v>
      </c>
      <c r="G369">
        <f>IF(Ang_diff2!G369&gt;Final!$D$13,1,0)</f>
        <v>0</v>
      </c>
      <c r="H369">
        <f>IF(Ang_diff2!H369&gt;Final!$D$14,1,0)</f>
        <v>0</v>
      </c>
      <c r="I369">
        <f>IF(Ang_diff2!I369&gt;Final!$D$15,1,0)</f>
        <v>0</v>
      </c>
      <c r="J369">
        <f>IF(Ang_diff2!J369&gt;Final!$D$16,1,0)</f>
        <v>0</v>
      </c>
      <c r="K369">
        <f>IF(Ang_diff2!K369&gt;Final!$D$17,1,0)</f>
        <v>0</v>
      </c>
      <c r="L369">
        <f>IF(Ang_diff2!L369&gt;Final!$D$18,1,0)</f>
        <v>0</v>
      </c>
      <c r="M369" t="e">
        <f>IF(Ang_diff2!M369&gt;Final!#REF!,1,0)</f>
        <v>#REF!</v>
      </c>
      <c r="N369">
        <f>IF(Ang_diff2!N369&gt;Final!$D$21,1,0)</f>
        <v>0</v>
      </c>
      <c r="O369">
        <f>IF(Ang_diff2!O369&gt;Final!$D$22,1,0)</f>
        <v>0</v>
      </c>
      <c r="P369">
        <f>IF(Ang_diff2!P369&gt;Final!$D$23,1,0)</f>
        <v>0</v>
      </c>
    </row>
    <row r="370" spans="1:16" x14ac:dyDescent="0.25">
      <c r="A370" s="3">
        <v>0.25555555555555598</v>
      </c>
      <c r="B370">
        <f>IF(Ang_diff2!B370&gt;Final!$D$8,1,0)</f>
        <v>0</v>
      </c>
      <c r="C370">
        <f>IF(Ang_diff2!C370&gt;Final!$D$9,1,0)</f>
        <v>0</v>
      </c>
      <c r="D370">
        <f>IF(Ang_diff2!D370&gt;Final!$D$10,1,0)</f>
        <v>0</v>
      </c>
      <c r="E370">
        <f>IF(Ang_diff2!E370&gt;Final!$D$11,1,0)</f>
        <v>0</v>
      </c>
      <c r="F370">
        <f>IF(Ang_diff2!F370&gt;Final!$D$12,1,0)</f>
        <v>0</v>
      </c>
      <c r="G370">
        <f>IF(Ang_diff2!G370&gt;Final!$D$13,1,0)</f>
        <v>0</v>
      </c>
      <c r="H370">
        <f>IF(Ang_diff2!H370&gt;Final!$D$14,1,0)</f>
        <v>0</v>
      </c>
      <c r="I370">
        <f>IF(Ang_diff2!I370&gt;Final!$D$15,1,0)</f>
        <v>0</v>
      </c>
      <c r="J370">
        <f>IF(Ang_diff2!J370&gt;Final!$D$16,1,0)</f>
        <v>0</v>
      </c>
      <c r="K370">
        <f>IF(Ang_diff2!K370&gt;Final!$D$17,1,0)</f>
        <v>0</v>
      </c>
      <c r="L370">
        <f>IF(Ang_diff2!L370&gt;Final!$D$18,1,0)</f>
        <v>0</v>
      </c>
      <c r="M370" t="e">
        <f>IF(Ang_diff2!M370&gt;Final!#REF!,1,0)</f>
        <v>#REF!</v>
      </c>
      <c r="N370">
        <f>IF(Ang_diff2!N370&gt;Final!$D$21,1,0)</f>
        <v>0</v>
      </c>
      <c r="O370">
        <f>IF(Ang_diff2!O370&gt;Final!$D$22,1,0)</f>
        <v>0</v>
      </c>
      <c r="P370">
        <f>IF(Ang_diff2!P370&gt;Final!$D$23,1,0)</f>
        <v>0</v>
      </c>
    </row>
    <row r="371" spans="1:16" x14ac:dyDescent="0.25">
      <c r="A371" s="3">
        <v>0.25624999999999998</v>
      </c>
      <c r="B371">
        <f>IF(Ang_diff2!B371&gt;Final!$D$8,1,0)</f>
        <v>0</v>
      </c>
      <c r="C371">
        <f>IF(Ang_diff2!C371&gt;Final!$D$9,1,0)</f>
        <v>0</v>
      </c>
      <c r="D371">
        <f>IF(Ang_diff2!D371&gt;Final!$D$10,1,0)</f>
        <v>0</v>
      </c>
      <c r="E371">
        <f>IF(Ang_diff2!E371&gt;Final!$D$11,1,0)</f>
        <v>0</v>
      </c>
      <c r="F371">
        <f>IF(Ang_diff2!F371&gt;Final!$D$12,1,0)</f>
        <v>0</v>
      </c>
      <c r="G371">
        <f>IF(Ang_diff2!G371&gt;Final!$D$13,1,0)</f>
        <v>0</v>
      </c>
      <c r="H371">
        <f>IF(Ang_diff2!H371&gt;Final!$D$14,1,0)</f>
        <v>0</v>
      </c>
      <c r="I371">
        <f>IF(Ang_diff2!I371&gt;Final!$D$15,1,0)</f>
        <v>0</v>
      </c>
      <c r="J371">
        <f>IF(Ang_diff2!J371&gt;Final!$D$16,1,0)</f>
        <v>0</v>
      </c>
      <c r="K371">
        <f>IF(Ang_diff2!K371&gt;Final!$D$17,1,0)</f>
        <v>0</v>
      </c>
      <c r="L371">
        <f>IF(Ang_diff2!L371&gt;Final!$D$18,1,0)</f>
        <v>0</v>
      </c>
      <c r="M371" t="e">
        <f>IF(Ang_diff2!M371&gt;Final!#REF!,1,0)</f>
        <v>#REF!</v>
      </c>
      <c r="N371">
        <f>IF(Ang_diff2!N371&gt;Final!$D$21,1,0)</f>
        <v>0</v>
      </c>
      <c r="O371">
        <f>IF(Ang_diff2!O371&gt;Final!$D$22,1,0)</f>
        <v>0</v>
      </c>
      <c r="P371">
        <f>IF(Ang_diff2!P371&gt;Final!$D$23,1,0)</f>
        <v>0</v>
      </c>
    </row>
    <row r="372" spans="1:16" x14ac:dyDescent="0.25">
      <c r="A372" s="3">
        <v>0.25694444444444398</v>
      </c>
      <c r="B372">
        <f>IF(Ang_diff2!B372&gt;Final!$D$8,1,0)</f>
        <v>0</v>
      </c>
      <c r="C372">
        <f>IF(Ang_diff2!C372&gt;Final!$D$9,1,0)</f>
        <v>0</v>
      </c>
      <c r="D372">
        <f>IF(Ang_diff2!D372&gt;Final!$D$10,1,0)</f>
        <v>0</v>
      </c>
      <c r="E372">
        <f>IF(Ang_diff2!E372&gt;Final!$D$11,1,0)</f>
        <v>0</v>
      </c>
      <c r="F372">
        <f>IF(Ang_diff2!F372&gt;Final!$D$12,1,0)</f>
        <v>0</v>
      </c>
      <c r="G372">
        <f>IF(Ang_diff2!G372&gt;Final!$D$13,1,0)</f>
        <v>0</v>
      </c>
      <c r="H372">
        <f>IF(Ang_diff2!H372&gt;Final!$D$14,1,0)</f>
        <v>0</v>
      </c>
      <c r="I372">
        <f>IF(Ang_diff2!I372&gt;Final!$D$15,1,0)</f>
        <v>0</v>
      </c>
      <c r="J372">
        <f>IF(Ang_diff2!J372&gt;Final!$D$16,1,0)</f>
        <v>0</v>
      </c>
      <c r="K372">
        <f>IF(Ang_diff2!K372&gt;Final!$D$17,1,0)</f>
        <v>0</v>
      </c>
      <c r="L372">
        <f>IF(Ang_diff2!L372&gt;Final!$D$18,1,0)</f>
        <v>0</v>
      </c>
      <c r="M372" t="e">
        <f>IF(Ang_diff2!M372&gt;Final!#REF!,1,0)</f>
        <v>#REF!</v>
      </c>
      <c r="N372">
        <f>IF(Ang_diff2!N372&gt;Final!$D$21,1,0)</f>
        <v>0</v>
      </c>
      <c r="O372">
        <f>IF(Ang_diff2!O372&gt;Final!$D$22,1,0)</f>
        <v>0</v>
      </c>
      <c r="P372">
        <f>IF(Ang_diff2!P372&gt;Final!$D$23,1,0)</f>
        <v>0</v>
      </c>
    </row>
    <row r="373" spans="1:16" x14ac:dyDescent="0.25">
      <c r="A373" s="3">
        <v>0.25763888888888897</v>
      </c>
      <c r="B373">
        <f>IF(Ang_diff2!B373&gt;Final!$D$8,1,0)</f>
        <v>0</v>
      </c>
      <c r="C373">
        <f>IF(Ang_diff2!C373&gt;Final!$D$9,1,0)</f>
        <v>0</v>
      </c>
      <c r="D373">
        <f>IF(Ang_diff2!D373&gt;Final!$D$10,1,0)</f>
        <v>0</v>
      </c>
      <c r="E373">
        <f>IF(Ang_diff2!E373&gt;Final!$D$11,1,0)</f>
        <v>0</v>
      </c>
      <c r="F373">
        <f>IF(Ang_diff2!F373&gt;Final!$D$12,1,0)</f>
        <v>0</v>
      </c>
      <c r="G373">
        <f>IF(Ang_diff2!G373&gt;Final!$D$13,1,0)</f>
        <v>0</v>
      </c>
      <c r="H373">
        <f>IF(Ang_diff2!H373&gt;Final!$D$14,1,0)</f>
        <v>0</v>
      </c>
      <c r="I373">
        <f>IF(Ang_diff2!I373&gt;Final!$D$15,1,0)</f>
        <v>0</v>
      </c>
      <c r="J373">
        <f>IF(Ang_diff2!J373&gt;Final!$D$16,1,0)</f>
        <v>0</v>
      </c>
      <c r="K373">
        <f>IF(Ang_diff2!K373&gt;Final!$D$17,1,0)</f>
        <v>0</v>
      </c>
      <c r="L373">
        <f>IF(Ang_diff2!L373&gt;Final!$D$18,1,0)</f>
        <v>0</v>
      </c>
      <c r="M373" t="e">
        <f>IF(Ang_diff2!M373&gt;Final!#REF!,1,0)</f>
        <v>#REF!</v>
      </c>
      <c r="N373">
        <f>IF(Ang_diff2!N373&gt;Final!$D$21,1,0)</f>
        <v>0</v>
      </c>
      <c r="O373">
        <f>IF(Ang_diff2!O373&gt;Final!$D$22,1,0)</f>
        <v>0</v>
      </c>
      <c r="P373">
        <f>IF(Ang_diff2!P373&gt;Final!$D$23,1,0)</f>
        <v>0</v>
      </c>
    </row>
    <row r="374" spans="1:16" x14ac:dyDescent="0.25">
      <c r="A374" s="3">
        <v>0.25833333333333303</v>
      </c>
      <c r="B374">
        <f>IF(Ang_diff2!B374&gt;Final!$D$8,1,0)</f>
        <v>0</v>
      </c>
      <c r="C374">
        <f>IF(Ang_diff2!C374&gt;Final!$D$9,1,0)</f>
        <v>0</v>
      </c>
      <c r="D374">
        <f>IF(Ang_diff2!D374&gt;Final!$D$10,1,0)</f>
        <v>0</v>
      </c>
      <c r="E374">
        <f>IF(Ang_diff2!E374&gt;Final!$D$11,1,0)</f>
        <v>0</v>
      </c>
      <c r="F374">
        <f>IF(Ang_diff2!F374&gt;Final!$D$12,1,0)</f>
        <v>0</v>
      </c>
      <c r="G374">
        <f>IF(Ang_diff2!G374&gt;Final!$D$13,1,0)</f>
        <v>0</v>
      </c>
      <c r="H374">
        <f>IF(Ang_diff2!H374&gt;Final!$D$14,1,0)</f>
        <v>0</v>
      </c>
      <c r="I374">
        <f>IF(Ang_diff2!I374&gt;Final!$D$15,1,0)</f>
        <v>0</v>
      </c>
      <c r="J374">
        <f>IF(Ang_diff2!J374&gt;Final!$D$16,1,0)</f>
        <v>0</v>
      </c>
      <c r="K374">
        <f>IF(Ang_diff2!K374&gt;Final!$D$17,1,0)</f>
        <v>0</v>
      </c>
      <c r="L374">
        <f>IF(Ang_diff2!L374&gt;Final!$D$18,1,0)</f>
        <v>0</v>
      </c>
      <c r="M374" t="e">
        <f>IF(Ang_diff2!M374&gt;Final!#REF!,1,0)</f>
        <v>#REF!</v>
      </c>
      <c r="N374">
        <f>IF(Ang_diff2!N374&gt;Final!$D$21,1,0)</f>
        <v>0</v>
      </c>
      <c r="O374">
        <f>IF(Ang_diff2!O374&gt;Final!$D$22,1,0)</f>
        <v>0</v>
      </c>
      <c r="P374">
        <f>IF(Ang_diff2!P374&gt;Final!$D$23,1,0)</f>
        <v>0</v>
      </c>
    </row>
    <row r="375" spans="1:16" x14ac:dyDescent="0.25">
      <c r="A375" s="3">
        <v>0.25902777777777802</v>
      </c>
      <c r="B375">
        <f>IF(Ang_diff2!B375&gt;Final!$D$8,1,0)</f>
        <v>0</v>
      </c>
      <c r="C375">
        <f>IF(Ang_diff2!C375&gt;Final!$D$9,1,0)</f>
        <v>0</v>
      </c>
      <c r="D375">
        <f>IF(Ang_diff2!D375&gt;Final!$D$10,1,0)</f>
        <v>0</v>
      </c>
      <c r="E375">
        <f>IF(Ang_diff2!E375&gt;Final!$D$11,1,0)</f>
        <v>0</v>
      </c>
      <c r="F375">
        <f>IF(Ang_diff2!F375&gt;Final!$D$12,1,0)</f>
        <v>0</v>
      </c>
      <c r="G375">
        <f>IF(Ang_diff2!G375&gt;Final!$D$13,1,0)</f>
        <v>0</v>
      </c>
      <c r="H375">
        <f>IF(Ang_diff2!H375&gt;Final!$D$14,1,0)</f>
        <v>0</v>
      </c>
      <c r="I375">
        <f>IF(Ang_diff2!I375&gt;Final!$D$15,1,0)</f>
        <v>0</v>
      </c>
      <c r="J375">
        <f>IF(Ang_diff2!J375&gt;Final!$D$16,1,0)</f>
        <v>0</v>
      </c>
      <c r="K375">
        <f>IF(Ang_diff2!K375&gt;Final!$D$17,1,0)</f>
        <v>0</v>
      </c>
      <c r="L375">
        <f>IF(Ang_diff2!L375&gt;Final!$D$18,1,0)</f>
        <v>0</v>
      </c>
      <c r="M375" t="e">
        <f>IF(Ang_diff2!M375&gt;Final!#REF!,1,0)</f>
        <v>#REF!</v>
      </c>
      <c r="N375">
        <f>IF(Ang_diff2!N375&gt;Final!$D$21,1,0)</f>
        <v>0</v>
      </c>
      <c r="O375">
        <f>IF(Ang_diff2!O375&gt;Final!$D$22,1,0)</f>
        <v>0</v>
      </c>
      <c r="P375">
        <f>IF(Ang_diff2!P375&gt;Final!$D$23,1,0)</f>
        <v>0</v>
      </c>
    </row>
    <row r="376" spans="1:16" x14ac:dyDescent="0.25">
      <c r="A376" s="3">
        <v>0.25972222222222202</v>
      </c>
      <c r="B376">
        <f>IF(Ang_diff2!B376&gt;Final!$D$8,1,0)</f>
        <v>0</v>
      </c>
      <c r="C376">
        <f>IF(Ang_diff2!C376&gt;Final!$D$9,1,0)</f>
        <v>0</v>
      </c>
      <c r="D376">
        <f>IF(Ang_diff2!D376&gt;Final!$D$10,1,0)</f>
        <v>0</v>
      </c>
      <c r="E376">
        <f>IF(Ang_diff2!E376&gt;Final!$D$11,1,0)</f>
        <v>0</v>
      </c>
      <c r="F376">
        <f>IF(Ang_diff2!F376&gt;Final!$D$12,1,0)</f>
        <v>0</v>
      </c>
      <c r="G376">
        <f>IF(Ang_diff2!G376&gt;Final!$D$13,1,0)</f>
        <v>0</v>
      </c>
      <c r="H376">
        <f>IF(Ang_diff2!H376&gt;Final!$D$14,1,0)</f>
        <v>0</v>
      </c>
      <c r="I376">
        <f>IF(Ang_diff2!I376&gt;Final!$D$15,1,0)</f>
        <v>0</v>
      </c>
      <c r="J376">
        <f>IF(Ang_diff2!J376&gt;Final!$D$16,1,0)</f>
        <v>0</v>
      </c>
      <c r="K376">
        <f>IF(Ang_diff2!K376&gt;Final!$D$17,1,0)</f>
        <v>0</v>
      </c>
      <c r="L376">
        <f>IF(Ang_diff2!L376&gt;Final!$D$18,1,0)</f>
        <v>0</v>
      </c>
      <c r="M376" t="e">
        <f>IF(Ang_diff2!M376&gt;Final!#REF!,1,0)</f>
        <v>#REF!</v>
      </c>
      <c r="N376">
        <f>IF(Ang_diff2!N376&gt;Final!$D$21,1,0)</f>
        <v>0</v>
      </c>
      <c r="O376">
        <f>IF(Ang_diff2!O376&gt;Final!$D$22,1,0)</f>
        <v>0</v>
      </c>
      <c r="P376">
        <f>IF(Ang_diff2!P376&gt;Final!$D$23,1,0)</f>
        <v>0</v>
      </c>
    </row>
    <row r="377" spans="1:16" x14ac:dyDescent="0.25">
      <c r="A377" s="3">
        <v>0.26041666666666702</v>
      </c>
      <c r="B377">
        <f>IF(Ang_diff2!B377&gt;Final!$D$8,1,0)</f>
        <v>0</v>
      </c>
      <c r="C377">
        <f>IF(Ang_diff2!C377&gt;Final!$D$9,1,0)</f>
        <v>0</v>
      </c>
      <c r="D377">
        <f>IF(Ang_diff2!D377&gt;Final!$D$10,1,0)</f>
        <v>0</v>
      </c>
      <c r="E377">
        <f>IF(Ang_diff2!E377&gt;Final!$D$11,1,0)</f>
        <v>0</v>
      </c>
      <c r="F377">
        <f>IF(Ang_diff2!F377&gt;Final!$D$12,1,0)</f>
        <v>0</v>
      </c>
      <c r="G377">
        <f>IF(Ang_diff2!G377&gt;Final!$D$13,1,0)</f>
        <v>0</v>
      </c>
      <c r="H377">
        <f>IF(Ang_diff2!H377&gt;Final!$D$14,1,0)</f>
        <v>0</v>
      </c>
      <c r="I377">
        <f>IF(Ang_diff2!I377&gt;Final!$D$15,1,0)</f>
        <v>0</v>
      </c>
      <c r="J377">
        <f>IF(Ang_diff2!J377&gt;Final!$D$16,1,0)</f>
        <v>0</v>
      </c>
      <c r="K377">
        <f>IF(Ang_diff2!K377&gt;Final!$D$17,1,0)</f>
        <v>0</v>
      </c>
      <c r="L377">
        <f>IF(Ang_diff2!L377&gt;Final!$D$18,1,0)</f>
        <v>0</v>
      </c>
      <c r="M377" t="e">
        <f>IF(Ang_diff2!M377&gt;Final!#REF!,1,0)</f>
        <v>#REF!</v>
      </c>
      <c r="N377">
        <f>IF(Ang_diff2!N377&gt;Final!$D$21,1,0)</f>
        <v>0</v>
      </c>
      <c r="O377">
        <f>IF(Ang_diff2!O377&gt;Final!$D$22,1,0)</f>
        <v>0</v>
      </c>
      <c r="P377">
        <f>IF(Ang_diff2!P377&gt;Final!$D$23,1,0)</f>
        <v>0</v>
      </c>
    </row>
    <row r="378" spans="1:16" x14ac:dyDescent="0.25">
      <c r="A378" s="3">
        <v>0.26111111111111102</v>
      </c>
      <c r="B378">
        <f>IF(Ang_diff2!B378&gt;Final!$D$8,1,0)</f>
        <v>0</v>
      </c>
      <c r="C378">
        <f>IF(Ang_diff2!C378&gt;Final!$D$9,1,0)</f>
        <v>0</v>
      </c>
      <c r="D378">
        <f>IF(Ang_diff2!D378&gt;Final!$D$10,1,0)</f>
        <v>0</v>
      </c>
      <c r="E378">
        <f>IF(Ang_diff2!E378&gt;Final!$D$11,1,0)</f>
        <v>0</v>
      </c>
      <c r="F378">
        <f>IF(Ang_diff2!F378&gt;Final!$D$12,1,0)</f>
        <v>0</v>
      </c>
      <c r="G378">
        <f>IF(Ang_diff2!G378&gt;Final!$D$13,1,0)</f>
        <v>0</v>
      </c>
      <c r="H378">
        <f>IF(Ang_diff2!H378&gt;Final!$D$14,1,0)</f>
        <v>0</v>
      </c>
      <c r="I378">
        <f>IF(Ang_diff2!I378&gt;Final!$D$15,1,0)</f>
        <v>0</v>
      </c>
      <c r="J378">
        <f>IF(Ang_diff2!J378&gt;Final!$D$16,1,0)</f>
        <v>0</v>
      </c>
      <c r="K378">
        <f>IF(Ang_diff2!K378&gt;Final!$D$17,1,0)</f>
        <v>0</v>
      </c>
      <c r="L378">
        <f>IF(Ang_diff2!L378&gt;Final!$D$18,1,0)</f>
        <v>0</v>
      </c>
      <c r="M378" t="e">
        <f>IF(Ang_diff2!M378&gt;Final!#REF!,1,0)</f>
        <v>#REF!</v>
      </c>
      <c r="N378">
        <f>IF(Ang_diff2!N378&gt;Final!$D$21,1,0)</f>
        <v>0</v>
      </c>
      <c r="O378">
        <f>IF(Ang_diff2!O378&gt;Final!$D$22,1,0)</f>
        <v>0</v>
      </c>
      <c r="P378">
        <f>IF(Ang_diff2!P378&gt;Final!$D$23,1,0)</f>
        <v>0</v>
      </c>
    </row>
    <row r="379" spans="1:16" x14ac:dyDescent="0.25">
      <c r="A379" s="3">
        <v>0.26180555555555601</v>
      </c>
      <c r="B379">
        <f>IF(Ang_diff2!B379&gt;Final!$D$8,1,0)</f>
        <v>0</v>
      </c>
      <c r="C379">
        <f>IF(Ang_diff2!C379&gt;Final!$D$9,1,0)</f>
        <v>0</v>
      </c>
      <c r="D379">
        <f>IF(Ang_diff2!D379&gt;Final!$D$10,1,0)</f>
        <v>0</v>
      </c>
      <c r="E379">
        <f>IF(Ang_diff2!E379&gt;Final!$D$11,1,0)</f>
        <v>0</v>
      </c>
      <c r="F379">
        <f>IF(Ang_diff2!F379&gt;Final!$D$12,1,0)</f>
        <v>0</v>
      </c>
      <c r="G379">
        <f>IF(Ang_diff2!G379&gt;Final!$D$13,1,0)</f>
        <v>0</v>
      </c>
      <c r="H379">
        <f>IF(Ang_diff2!H379&gt;Final!$D$14,1,0)</f>
        <v>0</v>
      </c>
      <c r="I379">
        <f>IF(Ang_diff2!I379&gt;Final!$D$15,1,0)</f>
        <v>0</v>
      </c>
      <c r="J379">
        <f>IF(Ang_diff2!J379&gt;Final!$D$16,1,0)</f>
        <v>0</v>
      </c>
      <c r="K379">
        <f>IF(Ang_diff2!K379&gt;Final!$D$17,1,0)</f>
        <v>0</v>
      </c>
      <c r="L379">
        <f>IF(Ang_diff2!L379&gt;Final!$D$18,1,0)</f>
        <v>0</v>
      </c>
      <c r="M379" t="e">
        <f>IF(Ang_diff2!M379&gt;Final!#REF!,1,0)</f>
        <v>#REF!</v>
      </c>
      <c r="N379">
        <f>IF(Ang_diff2!N379&gt;Final!$D$21,1,0)</f>
        <v>0</v>
      </c>
      <c r="O379">
        <f>IF(Ang_diff2!O379&gt;Final!$D$22,1,0)</f>
        <v>0</v>
      </c>
      <c r="P379">
        <f>IF(Ang_diff2!P379&gt;Final!$D$23,1,0)</f>
        <v>0</v>
      </c>
    </row>
    <row r="380" spans="1:16" x14ac:dyDescent="0.25">
      <c r="A380" s="3">
        <v>0.26250000000000001</v>
      </c>
      <c r="B380">
        <f>IF(Ang_diff2!B380&gt;Final!$D$8,1,0)</f>
        <v>0</v>
      </c>
      <c r="C380">
        <f>IF(Ang_diff2!C380&gt;Final!$D$9,1,0)</f>
        <v>0</v>
      </c>
      <c r="D380">
        <f>IF(Ang_diff2!D380&gt;Final!$D$10,1,0)</f>
        <v>0</v>
      </c>
      <c r="E380">
        <f>IF(Ang_diff2!E380&gt;Final!$D$11,1,0)</f>
        <v>0</v>
      </c>
      <c r="F380">
        <f>IF(Ang_diff2!F380&gt;Final!$D$12,1,0)</f>
        <v>0</v>
      </c>
      <c r="G380">
        <f>IF(Ang_diff2!G380&gt;Final!$D$13,1,0)</f>
        <v>0</v>
      </c>
      <c r="H380">
        <f>IF(Ang_diff2!H380&gt;Final!$D$14,1,0)</f>
        <v>0</v>
      </c>
      <c r="I380">
        <f>IF(Ang_diff2!I380&gt;Final!$D$15,1,0)</f>
        <v>0</v>
      </c>
      <c r="J380">
        <f>IF(Ang_diff2!J380&gt;Final!$D$16,1,0)</f>
        <v>0</v>
      </c>
      <c r="K380">
        <f>IF(Ang_diff2!K380&gt;Final!$D$17,1,0)</f>
        <v>0</v>
      </c>
      <c r="L380">
        <f>IF(Ang_diff2!L380&gt;Final!$D$18,1,0)</f>
        <v>0</v>
      </c>
      <c r="M380" t="e">
        <f>IF(Ang_diff2!M380&gt;Final!#REF!,1,0)</f>
        <v>#REF!</v>
      </c>
      <c r="N380">
        <f>IF(Ang_diff2!N380&gt;Final!$D$21,1,0)</f>
        <v>0</v>
      </c>
      <c r="O380">
        <f>IF(Ang_diff2!O380&gt;Final!$D$22,1,0)</f>
        <v>0</v>
      </c>
      <c r="P380">
        <f>IF(Ang_diff2!P380&gt;Final!$D$23,1,0)</f>
        <v>0</v>
      </c>
    </row>
    <row r="381" spans="1:16" x14ac:dyDescent="0.25">
      <c r="A381" s="3">
        <v>0.26319444444444401</v>
      </c>
      <c r="B381">
        <f>IF(Ang_diff2!B381&gt;Final!$D$8,1,0)</f>
        <v>0</v>
      </c>
      <c r="C381">
        <f>IF(Ang_diff2!C381&gt;Final!$D$9,1,0)</f>
        <v>0</v>
      </c>
      <c r="D381">
        <f>IF(Ang_diff2!D381&gt;Final!$D$10,1,0)</f>
        <v>0</v>
      </c>
      <c r="E381">
        <f>IF(Ang_diff2!E381&gt;Final!$D$11,1,0)</f>
        <v>0</v>
      </c>
      <c r="F381">
        <f>IF(Ang_diff2!F381&gt;Final!$D$12,1,0)</f>
        <v>0</v>
      </c>
      <c r="G381">
        <f>IF(Ang_diff2!G381&gt;Final!$D$13,1,0)</f>
        <v>0</v>
      </c>
      <c r="H381">
        <f>IF(Ang_diff2!H381&gt;Final!$D$14,1,0)</f>
        <v>0</v>
      </c>
      <c r="I381">
        <f>IF(Ang_diff2!I381&gt;Final!$D$15,1,0)</f>
        <v>0</v>
      </c>
      <c r="J381">
        <f>IF(Ang_diff2!J381&gt;Final!$D$16,1,0)</f>
        <v>0</v>
      </c>
      <c r="K381">
        <f>IF(Ang_diff2!K381&gt;Final!$D$17,1,0)</f>
        <v>0</v>
      </c>
      <c r="L381">
        <f>IF(Ang_diff2!L381&gt;Final!$D$18,1,0)</f>
        <v>0</v>
      </c>
      <c r="M381" t="e">
        <f>IF(Ang_diff2!M381&gt;Final!#REF!,1,0)</f>
        <v>#REF!</v>
      </c>
      <c r="N381">
        <f>IF(Ang_diff2!N381&gt;Final!$D$21,1,0)</f>
        <v>0</v>
      </c>
      <c r="O381">
        <f>IF(Ang_diff2!O381&gt;Final!$D$22,1,0)</f>
        <v>0</v>
      </c>
      <c r="P381">
        <f>IF(Ang_diff2!P381&gt;Final!$D$23,1,0)</f>
        <v>0</v>
      </c>
    </row>
    <row r="382" spans="1:16" x14ac:dyDescent="0.25">
      <c r="A382" s="3">
        <v>0.26388888888888901</v>
      </c>
      <c r="B382">
        <f>IF(Ang_diff2!B382&gt;Final!$D$8,1,0)</f>
        <v>0</v>
      </c>
      <c r="C382">
        <f>IF(Ang_diff2!C382&gt;Final!$D$9,1,0)</f>
        <v>0</v>
      </c>
      <c r="D382">
        <f>IF(Ang_diff2!D382&gt;Final!$D$10,1,0)</f>
        <v>0</v>
      </c>
      <c r="E382">
        <f>IF(Ang_diff2!E382&gt;Final!$D$11,1,0)</f>
        <v>0</v>
      </c>
      <c r="F382">
        <f>IF(Ang_diff2!F382&gt;Final!$D$12,1,0)</f>
        <v>0</v>
      </c>
      <c r="G382">
        <f>IF(Ang_diff2!G382&gt;Final!$D$13,1,0)</f>
        <v>0</v>
      </c>
      <c r="H382">
        <f>IF(Ang_diff2!H382&gt;Final!$D$14,1,0)</f>
        <v>0</v>
      </c>
      <c r="I382">
        <f>IF(Ang_diff2!I382&gt;Final!$D$15,1,0)</f>
        <v>0</v>
      </c>
      <c r="J382">
        <f>IF(Ang_diff2!J382&gt;Final!$D$16,1,0)</f>
        <v>0</v>
      </c>
      <c r="K382">
        <f>IF(Ang_diff2!K382&gt;Final!$D$17,1,0)</f>
        <v>0</v>
      </c>
      <c r="L382">
        <f>IF(Ang_diff2!L382&gt;Final!$D$18,1,0)</f>
        <v>0</v>
      </c>
      <c r="M382" t="e">
        <f>IF(Ang_diff2!M382&gt;Final!#REF!,1,0)</f>
        <v>#REF!</v>
      </c>
      <c r="N382">
        <f>IF(Ang_diff2!N382&gt;Final!$D$21,1,0)</f>
        <v>0</v>
      </c>
      <c r="O382">
        <f>IF(Ang_diff2!O382&gt;Final!$D$22,1,0)</f>
        <v>0</v>
      </c>
      <c r="P382">
        <f>IF(Ang_diff2!P382&gt;Final!$D$23,1,0)</f>
        <v>0</v>
      </c>
    </row>
    <row r="383" spans="1:16" x14ac:dyDescent="0.25">
      <c r="A383" s="3">
        <v>0.264583333333333</v>
      </c>
      <c r="B383">
        <f>IF(Ang_diff2!B383&gt;Final!$D$8,1,0)</f>
        <v>0</v>
      </c>
      <c r="C383">
        <f>IF(Ang_diff2!C383&gt;Final!$D$9,1,0)</f>
        <v>0</v>
      </c>
      <c r="D383">
        <f>IF(Ang_diff2!D383&gt;Final!$D$10,1,0)</f>
        <v>0</v>
      </c>
      <c r="E383">
        <f>IF(Ang_diff2!E383&gt;Final!$D$11,1,0)</f>
        <v>0</v>
      </c>
      <c r="F383">
        <f>IF(Ang_diff2!F383&gt;Final!$D$12,1,0)</f>
        <v>0</v>
      </c>
      <c r="G383">
        <f>IF(Ang_diff2!G383&gt;Final!$D$13,1,0)</f>
        <v>0</v>
      </c>
      <c r="H383">
        <f>IF(Ang_diff2!H383&gt;Final!$D$14,1,0)</f>
        <v>0</v>
      </c>
      <c r="I383">
        <f>IF(Ang_diff2!I383&gt;Final!$D$15,1,0)</f>
        <v>0</v>
      </c>
      <c r="J383">
        <f>IF(Ang_diff2!J383&gt;Final!$D$16,1,0)</f>
        <v>0</v>
      </c>
      <c r="K383">
        <f>IF(Ang_diff2!K383&gt;Final!$D$17,1,0)</f>
        <v>0</v>
      </c>
      <c r="L383">
        <f>IF(Ang_diff2!L383&gt;Final!$D$18,1,0)</f>
        <v>0</v>
      </c>
      <c r="M383" t="e">
        <f>IF(Ang_diff2!M383&gt;Final!#REF!,1,0)</f>
        <v>#REF!</v>
      </c>
      <c r="N383">
        <f>IF(Ang_diff2!N383&gt;Final!$D$21,1,0)</f>
        <v>0</v>
      </c>
      <c r="O383">
        <f>IF(Ang_diff2!O383&gt;Final!$D$22,1,0)</f>
        <v>0</v>
      </c>
      <c r="P383">
        <f>IF(Ang_diff2!P383&gt;Final!$D$23,1,0)</f>
        <v>0</v>
      </c>
    </row>
    <row r="384" spans="1:16" x14ac:dyDescent="0.25">
      <c r="A384" s="3">
        <v>0.265277777777778</v>
      </c>
      <c r="B384">
        <f>IF(Ang_diff2!B384&gt;Final!$D$8,1,0)</f>
        <v>0</v>
      </c>
      <c r="C384">
        <f>IF(Ang_diff2!C384&gt;Final!$D$9,1,0)</f>
        <v>0</v>
      </c>
      <c r="D384">
        <f>IF(Ang_diff2!D384&gt;Final!$D$10,1,0)</f>
        <v>0</v>
      </c>
      <c r="E384">
        <f>IF(Ang_diff2!E384&gt;Final!$D$11,1,0)</f>
        <v>0</v>
      </c>
      <c r="F384">
        <f>IF(Ang_diff2!F384&gt;Final!$D$12,1,0)</f>
        <v>0</v>
      </c>
      <c r="G384">
        <f>IF(Ang_diff2!G384&gt;Final!$D$13,1,0)</f>
        <v>0</v>
      </c>
      <c r="H384">
        <f>IF(Ang_diff2!H384&gt;Final!$D$14,1,0)</f>
        <v>0</v>
      </c>
      <c r="I384">
        <f>IF(Ang_diff2!I384&gt;Final!$D$15,1,0)</f>
        <v>0</v>
      </c>
      <c r="J384">
        <f>IF(Ang_diff2!J384&gt;Final!$D$16,1,0)</f>
        <v>0</v>
      </c>
      <c r="K384">
        <f>IF(Ang_diff2!K384&gt;Final!$D$17,1,0)</f>
        <v>0</v>
      </c>
      <c r="L384">
        <f>IF(Ang_diff2!L384&gt;Final!$D$18,1,0)</f>
        <v>0</v>
      </c>
      <c r="M384" t="e">
        <f>IF(Ang_diff2!M384&gt;Final!#REF!,1,0)</f>
        <v>#REF!</v>
      </c>
      <c r="N384">
        <f>IF(Ang_diff2!N384&gt;Final!$D$21,1,0)</f>
        <v>0</v>
      </c>
      <c r="O384">
        <f>IF(Ang_diff2!O384&gt;Final!$D$22,1,0)</f>
        <v>0</v>
      </c>
      <c r="P384">
        <f>IF(Ang_diff2!P384&gt;Final!$D$23,1,0)</f>
        <v>0</v>
      </c>
    </row>
    <row r="385" spans="1:16" x14ac:dyDescent="0.25">
      <c r="A385" s="3">
        <v>0.265972222222222</v>
      </c>
      <c r="B385">
        <f>IF(Ang_diff2!B385&gt;Final!$D$8,1,0)</f>
        <v>0</v>
      </c>
      <c r="C385">
        <f>IF(Ang_diff2!C385&gt;Final!$D$9,1,0)</f>
        <v>0</v>
      </c>
      <c r="D385">
        <f>IF(Ang_diff2!D385&gt;Final!$D$10,1,0)</f>
        <v>0</v>
      </c>
      <c r="E385">
        <f>IF(Ang_diff2!E385&gt;Final!$D$11,1,0)</f>
        <v>0</v>
      </c>
      <c r="F385">
        <f>IF(Ang_diff2!F385&gt;Final!$D$12,1,0)</f>
        <v>0</v>
      </c>
      <c r="G385">
        <f>IF(Ang_diff2!G385&gt;Final!$D$13,1,0)</f>
        <v>0</v>
      </c>
      <c r="H385">
        <f>IF(Ang_diff2!H385&gt;Final!$D$14,1,0)</f>
        <v>0</v>
      </c>
      <c r="I385">
        <f>IF(Ang_diff2!I385&gt;Final!$D$15,1,0)</f>
        <v>0</v>
      </c>
      <c r="J385">
        <f>IF(Ang_diff2!J385&gt;Final!$D$16,1,0)</f>
        <v>0</v>
      </c>
      <c r="K385">
        <f>IF(Ang_diff2!K385&gt;Final!$D$17,1,0)</f>
        <v>0</v>
      </c>
      <c r="L385">
        <f>IF(Ang_diff2!L385&gt;Final!$D$18,1,0)</f>
        <v>0</v>
      </c>
      <c r="M385" t="e">
        <f>IF(Ang_diff2!M385&gt;Final!#REF!,1,0)</f>
        <v>#REF!</v>
      </c>
      <c r="N385">
        <f>IF(Ang_diff2!N385&gt;Final!$D$21,1,0)</f>
        <v>0</v>
      </c>
      <c r="O385">
        <f>IF(Ang_diff2!O385&gt;Final!$D$22,1,0)</f>
        <v>0</v>
      </c>
      <c r="P385">
        <f>IF(Ang_diff2!P385&gt;Final!$D$23,1,0)</f>
        <v>0</v>
      </c>
    </row>
    <row r="386" spans="1:16" x14ac:dyDescent="0.25">
      <c r="A386" s="3">
        <v>0.266666666666667</v>
      </c>
      <c r="B386">
        <f>IF(Ang_diff2!B386&gt;Final!$D$8,1,0)</f>
        <v>0</v>
      </c>
      <c r="C386">
        <f>IF(Ang_diff2!C386&gt;Final!$D$9,1,0)</f>
        <v>0</v>
      </c>
      <c r="D386">
        <f>IF(Ang_diff2!D386&gt;Final!$D$10,1,0)</f>
        <v>0</v>
      </c>
      <c r="E386">
        <f>IF(Ang_diff2!E386&gt;Final!$D$11,1,0)</f>
        <v>0</v>
      </c>
      <c r="F386">
        <f>IF(Ang_diff2!F386&gt;Final!$D$12,1,0)</f>
        <v>0</v>
      </c>
      <c r="G386">
        <f>IF(Ang_diff2!G386&gt;Final!$D$13,1,0)</f>
        <v>0</v>
      </c>
      <c r="H386">
        <f>IF(Ang_diff2!H386&gt;Final!$D$14,1,0)</f>
        <v>0</v>
      </c>
      <c r="I386">
        <f>IF(Ang_diff2!I386&gt;Final!$D$15,1,0)</f>
        <v>0</v>
      </c>
      <c r="J386">
        <f>IF(Ang_diff2!J386&gt;Final!$D$16,1,0)</f>
        <v>0</v>
      </c>
      <c r="K386">
        <f>IF(Ang_diff2!K386&gt;Final!$D$17,1,0)</f>
        <v>0</v>
      </c>
      <c r="L386">
        <f>IF(Ang_diff2!L386&gt;Final!$D$18,1,0)</f>
        <v>0</v>
      </c>
      <c r="M386" t="e">
        <f>IF(Ang_diff2!M386&gt;Final!#REF!,1,0)</f>
        <v>#REF!</v>
      </c>
      <c r="N386">
        <f>IF(Ang_diff2!N386&gt;Final!$D$21,1,0)</f>
        <v>0</v>
      </c>
      <c r="O386">
        <f>IF(Ang_diff2!O386&gt;Final!$D$22,1,0)</f>
        <v>0</v>
      </c>
      <c r="P386">
        <f>IF(Ang_diff2!P386&gt;Final!$D$23,1,0)</f>
        <v>0</v>
      </c>
    </row>
    <row r="387" spans="1:16" x14ac:dyDescent="0.25">
      <c r="A387" s="3">
        <v>0.26736111111111099</v>
      </c>
      <c r="B387">
        <f>IF(Ang_diff2!B387&gt;Final!$D$8,1,0)</f>
        <v>0</v>
      </c>
      <c r="C387">
        <f>IF(Ang_diff2!C387&gt;Final!$D$9,1,0)</f>
        <v>0</v>
      </c>
      <c r="D387">
        <f>IF(Ang_diff2!D387&gt;Final!$D$10,1,0)</f>
        <v>0</v>
      </c>
      <c r="E387">
        <f>IF(Ang_diff2!E387&gt;Final!$D$11,1,0)</f>
        <v>0</v>
      </c>
      <c r="F387">
        <f>IF(Ang_diff2!F387&gt;Final!$D$12,1,0)</f>
        <v>0</v>
      </c>
      <c r="G387">
        <f>IF(Ang_diff2!G387&gt;Final!$D$13,1,0)</f>
        <v>0</v>
      </c>
      <c r="H387">
        <f>IF(Ang_diff2!H387&gt;Final!$D$14,1,0)</f>
        <v>0</v>
      </c>
      <c r="I387">
        <f>IF(Ang_diff2!I387&gt;Final!$D$15,1,0)</f>
        <v>0</v>
      </c>
      <c r="J387">
        <f>IF(Ang_diff2!J387&gt;Final!$D$16,1,0)</f>
        <v>0</v>
      </c>
      <c r="K387">
        <f>IF(Ang_diff2!K387&gt;Final!$D$17,1,0)</f>
        <v>0</v>
      </c>
      <c r="L387">
        <f>IF(Ang_diff2!L387&gt;Final!$D$18,1,0)</f>
        <v>0</v>
      </c>
      <c r="M387" t="e">
        <f>IF(Ang_diff2!M387&gt;Final!#REF!,1,0)</f>
        <v>#REF!</v>
      </c>
      <c r="N387">
        <f>IF(Ang_diff2!N387&gt;Final!$D$21,1,0)</f>
        <v>0</v>
      </c>
      <c r="O387">
        <f>IF(Ang_diff2!O387&gt;Final!$D$22,1,0)</f>
        <v>0</v>
      </c>
      <c r="P387">
        <f>IF(Ang_diff2!P387&gt;Final!$D$23,1,0)</f>
        <v>0</v>
      </c>
    </row>
    <row r="388" spans="1:16" x14ac:dyDescent="0.25">
      <c r="A388" s="3">
        <v>0.26805555555555599</v>
      </c>
      <c r="B388">
        <f>IF(Ang_diff2!B388&gt;Final!$D$8,1,0)</f>
        <v>0</v>
      </c>
      <c r="C388">
        <f>IF(Ang_diff2!C388&gt;Final!$D$9,1,0)</f>
        <v>0</v>
      </c>
      <c r="D388">
        <f>IF(Ang_diff2!D388&gt;Final!$D$10,1,0)</f>
        <v>0</v>
      </c>
      <c r="E388">
        <f>IF(Ang_diff2!E388&gt;Final!$D$11,1,0)</f>
        <v>0</v>
      </c>
      <c r="F388">
        <f>IF(Ang_diff2!F388&gt;Final!$D$12,1,0)</f>
        <v>0</v>
      </c>
      <c r="G388">
        <f>IF(Ang_diff2!G388&gt;Final!$D$13,1,0)</f>
        <v>0</v>
      </c>
      <c r="H388">
        <f>IF(Ang_diff2!H388&gt;Final!$D$14,1,0)</f>
        <v>0</v>
      </c>
      <c r="I388">
        <f>IF(Ang_diff2!I388&gt;Final!$D$15,1,0)</f>
        <v>0</v>
      </c>
      <c r="J388">
        <f>IF(Ang_diff2!J388&gt;Final!$D$16,1,0)</f>
        <v>0</v>
      </c>
      <c r="K388">
        <f>IF(Ang_diff2!K388&gt;Final!$D$17,1,0)</f>
        <v>0</v>
      </c>
      <c r="L388">
        <f>IF(Ang_diff2!L388&gt;Final!$D$18,1,0)</f>
        <v>0</v>
      </c>
      <c r="M388" t="e">
        <f>IF(Ang_diff2!M388&gt;Final!#REF!,1,0)</f>
        <v>#REF!</v>
      </c>
      <c r="N388">
        <f>IF(Ang_diff2!N388&gt;Final!$D$21,1,0)</f>
        <v>0</v>
      </c>
      <c r="O388">
        <f>IF(Ang_diff2!O388&gt;Final!$D$22,1,0)</f>
        <v>0</v>
      </c>
      <c r="P388">
        <f>IF(Ang_diff2!P388&gt;Final!$D$23,1,0)</f>
        <v>0</v>
      </c>
    </row>
    <row r="389" spans="1:16" x14ac:dyDescent="0.25">
      <c r="A389" s="3">
        <v>0.26874999999999999</v>
      </c>
      <c r="B389">
        <f>IF(Ang_diff2!B389&gt;Final!$D$8,1,0)</f>
        <v>0</v>
      </c>
      <c r="C389">
        <f>IF(Ang_diff2!C389&gt;Final!$D$9,1,0)</f>
        <v>0</v>
      </c>
      <c r="D389">
        <f>IF(Ang_diff2!D389&gt;Final!$D$10,1,0)</f>
        <v>0</v>
      </c>
      <c r="E389">
        <f>IF(Ang_diff2!E389&gt;Final!$D$11,1,0)</f>
        <v>0</v>
      </c>
      <c r="F389">
        <f>IF(Ang_diff2!F389&gt;Final!$D$12,1,0)</f>
        <v>0</v>
      </c>
      <c r="G389">
        <f>IF(Ang_diff2!G389&gt;Final!$D$13,1,0)</f>
        <v>0</v>
      </c>
      <c r="H389">
        <f>IF(Ang_diff2!H389&gt;Final!$D$14,1,0)</f>
        <v>0</v>
      </c>
      <c r="I389">
        <f>IF(Ang_diff2!I389&gt;Final!$D$15,1,0)</f>
        <v>0</v>
      </c>
      <c r="J389">
        <f>IF(Ang_diff2!J389&gt;Final!$D$16,1,0)</f>
        <v>0</v>
      </c>
      <c r="K389">
        <f>IF(Ang_diff2!K389&gt;Final!$D$17,1,0)</f>
        <v>0</v>
      </c>
      <c r="L389">
        <f>IF(Ang_diff2!L389&gt;Final!$D$18,1,0)</f>
        <v>0</v>
      </c>
      <c r="M389" t="e">
        <f>IF(Ang_diff2!M389&gt;Final!#REF!,1,0)</f>
        <v>#REF!</v>
      </c>
      <c r="N389">
        <f>IF(Ang_diff2!N389&gt;Final!$D$21,1,0)</f>
        <v>0</v>
      </c>
      <c r="O389">
        <f>IF(Ang_diff2!O389&gt;Final!$D$22,1,0)</f>
        <v>0</v>
      </c>
      <c r="P389">
        <f>IF(Ang_diff2!P389&gt;Final!$D$23,1,0)</f>
        <v>0</v>
      </c>
    </row>
    <row r="390" spans="1:16" x14ac:dyDescent="0.25">
      <c r="A390" s="3">
        <v>0.26944444444444399</v>
      </c>
      <c r="B390">
        <f>IF(Ang_diff2!B390&gt;Final!$D$8,1,0)</f>
        <v>0</v>
      </c>
      <c r="C390">
        <f>IF(Ang_diff2!C390&gt;Final!$D$9,1,0)</f>
        <v>0</v>
      </c>
      <c r="D390">
        <f>IF(Ang_diff2!D390&gt;Final!$D$10,1,0)</f>
        <v>0</v>
      </c>
      <c r="E390">
        <f>IF(Ang_diff2!E390&gt;Final!$D$11,1,0)</f>
        <v>0</v>
      </c>
      <c r="F390">
        <f>IF(Ang_diff2!F390&gt;Final!$D$12,1,0)</f>
        <v>0</v>
      </c>
      <c r="G390">
        <f>IF(Ang_diff2!G390&gt;Final!$D$13,1,0)</f>
        <v>0</v>
      </c>
      <c r="H390">
        <f>IF(Ang_diff2!H390&gt;Final!$D$14,1,0)</f>
        <v>0</v>
      </c>
      <c r="I390">
        <f>IF(Ang_diff2!I390&gt;Final!$D$15,1,0)</f>
        <v>0</v>
      </c>
      <c r="J390">
        <f>IF(Ang_diff2!J390&gt;Final!$D$16,1,0)</f>
        <v>0</v>
      </c>
      <c r="K390">
        <f>IF(Ang_diff2!K390&gt;Final!$D$17,1,0)</f>
        <v>0</v>
      </c>
      <c r="L390">
        <f>IF(Ang_diff2!L390&gt;Final!$D$18,1,0)</f>
        <v>0</v>
      </c>
      <c r="M390" t="e">
        <f>IF(Ang_diff2!M390&gt;Final!#REF!,1,0)</f>
        <v>#REF!</v>
      </c>
      <c r="N390">
        <f>IF(Ang_diff2!N390&gt;Final!$D$21,1,0)</f>
        <v>0</v>
      </c>
      <c r="O390">
        <f>IF(Ang_diff2!O390&gt;Final!$D$22,1,0)</f>
        <v>0</v>
      </c>
      <c r="P390">
        <f>IF(Ang_diff2!P390&gt;Final!$D$23,1,0)</f>
        <v>0</v>
      </c>
    </row>
    <row r="391" spans="1:16" x14ac:dyDescent="0.25">
      <c r="A391" s="3">
        <v>0.27013888888888898</v>
      </c>
      <c r="B391">
        <f>IF(Ang_diff2!B391&gt;Final!$D$8,1,0)</f>
        <v>0</v>
      </c>
      <c r="C391">
        <f>IF(Ang_diff2!C391&gt;Final!$D$9,1,0)</f>
        <v>0</v>
      </c>
      <c r="D391">
        <f>IF(Ang_diff2!D391&gt;Final!$D$10,1,0)</f>
        <v>0</v>
      </c>
      <c r="E391">
        <f>IF(Ang_diff2!E391&gt;Final!$D$11,1,0)</f>
        <v>0</v>
      </c>
      <c r="F391">
        <f>IF(Ang_diff2!F391&gt;Final!$D$12,1,0)</f>
        <v>0</v>
      </c>
      <c r="G391">
        <f>IF(Ang_diff2!G391&gt;Final!$D$13,1,0)</f>
        <v>0</v>
      </c>
      <c r="H391">
        <f>IF(Ang_diff2!H391&gt;Final!$D$14,1,0)</f>
        <v>0</v>
      </c>
      <c r="I391">
        <f>IF(Ang_diff2!I391&gt;Final!$D$15,1,0)</f>
        <v>0</v>
      </c>
      <c r="J391">
        <f>IF(Ang_diff2!J391&gt;Final!$D$16,1,0)</f>
        <v>0</v>
      </c>
      <c r="K391">
        <f>IF(Ang_diff2!K391&gt;Final!$D$17,1,0)</f>
        <v>0</v>
      </c>
      <c r="L391">
        <f>IF(Ang_diff2!L391&gt;Final!$D$18,1,0)</f>
        <v>0</v>
      </c>
      <c r="M391" t="e">
        <f>IF(Ang_diff2!M391&gt;Final!#REF!,1,0)</f>
        <v>#REF!</v>
      </c>
      <c r="N391">
        <f>IF(Ang_diff2!N391&gt;Final!$D$21,1,0)</f>
        <v>0</v>
      </c>
      <c r="O391">
        <f>IF(Ang_diff2!O391&gt;Final!$D$22,1,0)</f>
        <v>0</v>
      </c>
      <c r="P391">
        <f>IF(Ang_diff2!P391&gt;Final!$D$23,1,0)</f>
        <v>0</v>
      </c>
    </row>
    <row r="392" spans="1:16" x14ac:dyDescent="0.25">
      <c r="A392" s="3">
        <v>0.27083333333333298</v>
      </c>
      <c r="B392">
        <f>IF(Ang_diff2!B392&gt;Final!$D$8,1,0)</f>
        <v>0</v>
      </c>
      <c r="C392">
        <f>IF(Ang_diff2!C392&gt;Final!$D$9,1,0)</f>
        <v>0</v>
      </c>
      <c r="D392">
        <f>IF(Ang_diff2!D392&gt;Final!$D$10,1,0)</f>
        <v>0</v>
      </c>
      <c r="E392">
        <f>IF(Ang_diff2!E392&gt;Final!$D$11,1,0)</f>
        <v>0</v>
      </c>
      <c r="F392">
        <f>IF(Ang_diff2!F392&gt;Final!$D$12,1,0)</f>
        <v>0</v>
      </c>
      <c r="G392">
        <f>IF(Ang_diff2!G392&gt;Final!$D$13,1,0)</f>
        <v>0</v>
      </c>
      <c r="H392">
        <f>IF(Ang_diff2!H392&gt;Final!$D$14,1,0)</f>
        <v>0</v>
      </c>
      <c r="I392">
        <f>IF(Ang_diff2!I392&gt;Final!$D$15,1,0)</f>
        <v>0</v>
      </c>
      <c r="J392">
        <f>IF(Ang_diff2!J392&gt;Final!$D$16,1,0)</f>
        <v>0</v>
      </c>
      <c r="K392">
        <f>IF(Ang_diff2!K392&gt;Final!$D$17,1,0)</f>
        <v>0</v>
      </c>
      <c r="L392">
        <f>IF(Ang_diff2!L392&gt;Final!$D$18,1,0)</f>
        <v>0</v>
      </c>
      <c r="M392" t="e">
        <f>IF(Ang_diff2!M392&gt;Final!#REF!,1,0)</f>
        <v>#REF!</v>
      </c>
      <c r="N392">
        <f>IF(Ang_diff2!N392&gt;Final!$D$21,1,0)</f>
        <v>0</v>
      </c>
      <c r="O392">
        <f>IF(Ang_diff2!O392&gt;Final!$D$22,1,0)</f>
        <v>0</v>
      </c>
      <c r="P392">
        <f>IF(Ang_diff2!P392&gt;Final!$D$23,1,0)</f>
        <v>0</v>
      </c>
    </row>
    <row r="393" spans="1:16" x14ac:dyDescent="0.25">
      <c r="A393" s="3">
        <v>0.27152777777777798</v>
      </c>
      <c r="B393">
        <f>IF(Ang_diff2!B393&gt;Final!$D$8,1,0)</f>
        <v>0</v>
      </c>
      <c r="C393">
        <f>IF(Ang_diff2!C393&gt;Final!$D$9,1,0)</f>
        <v>0</v>
      </c>
      <c r="D393">
        <f>IF(Ang_diff2!D393&gt;Final!$D$10,1,0)</f>
        <v>0</v>
      </c>
      <c r="E393">
        <f>IF(Ang_diff2!E393&gt;Final!$D$11,1,0)</f>
        <v>0</v>
      </c>
      <c r="F393">
        <f>IF(Ang_diff2!F393&gt;Final!$D$12,1,0)</f>
        <v>0</v>
      </c>
      <c r="G393">
        <f>IF(Ang_diff2!G393&gt;Final!$D$13,1,0)</f>
        <v>0</v>
      </c>
      <c r="H393">
        <f>IF(Ang_diff2!H393&gt;Final!$D$14,1,0)</f>
        <v>0</v>
      </c>
      <c r="I393">
        <f>IF(Ang_diff2!I393&gt;Final!$D$15,1,0)</f>
        <v>0</v>
      </c>
      <c r="J393">
        <f>IF(Ang_diff2!J393&gt;Final!$D$16,1,0)</f>
        <v>0</v>
      </c>
      <c r="K393">
        <f>IF(Ang_diff2!K393&gt;Final!$D$17,1,0)</f>
        <v>0</v>
      </c>
      <c r="L393">
        <f>IF(Ang_diff2!L393&gt;Final!$D$18,1,0)</f>
        <v>0</v>
      </c>
      <c r="M393" t="e">
        <f>IF(Ang_diff2!M393&gt;Final!#REF!,1,0)</f>
        <v>#REF!</v>
      </c>
      <c r="N393">
        <f>IF(Ang_diff2!N393&gt;Final!$D$21,1,0)</f>
        <v>0</v>
      </c>
      <c r="O393">
        <f>IF(Ang_diff2!O393&gt;Final!$D$22,1,0)</f>
        <v>0</v>
      </c>
      <c r="P393">
        <f>IF(Ang_diff2!P393&gt;Final!$D$23,1,0)</f>
        <v>0</v>
      </c>
    </row>
    <row r="394" spans="1:16" x14ac:dyDescent="0.25">
      <c r="A394" s="3">
        <v>0.27222222222222198</v>
      </c>
      <c r="B394">
        <f>IF(Ang_diff2!B394&gt;Final!$D$8,1,0)</f>
        <v>0</v>
      </c>
      <c r="C394">
        <f>IF(Ang_diff2!C394&gt;Final!$D$9,1,0)</f>
        <v>0</v>
      </c>
      <c r="D394">
        <f>IF(Ang_diff2!D394&gt;Final!$D$10,1,0)</f>
        <v>0</v>
      </c>
      <c r="E394">
        <f>IF(Ang_diff2!E394&gt;Final!$D$11,1,0)</f>
        <v>0</v>
      </c>
      <c r="F394">
        <f>IF(Ang_diff2!F394&gt;Final!$D$12,1,0)</f>
        <v>0</v>
      </c>
      <c r="G394">
        <f>IF(Ang_diff2!G394&gt;Final!$D$13,1,0)</f>
        <v>0</v>
      </c>
      <c r="H394">
        <f>IF(Ang_diff2!H394&gt;Final!$D$14,1,0)</f>
        <v>0</v>
      </c>
      <c r="I394">
        <f>IF(Ang_diff2!I394&gt;Final!$D$15,1,0)</f>
        <v>0</v>
      </c>
      <c r="J394">
        <f>IF(Ang_diff2!J394&gt;Final!$D$16,1,0)</f>
        <v>0</v>
      </c>
      <c r="K394">
        <f>IF(Ang_diff2!K394&gt;Final!$D$17,1,0)</f>
        <v>0</v>
      </c>
      <c r="L394">
        <f>IF(Ang_diff2!L394&gt;Final!$D$18,1,0)</f>
        <v>0</v>
      </c>
      <c r="M394" t="e">
        <f>IF(Ang_diff2!M394&gt;Final!#REF!,1,0)</f>
        <v>#REF!</v>
      </c>
      <c r="N394">
        <f>IF(Ang_diff2!N394&gt;Final!$D$21,1,0)</f>
        <v>0</v>
      </c>
      <c r="O394">
        <f>IF(Ang_diff2!O394&gt;Final!$D$22,1,0)</f>
        <v>0</v>
      </c>
      <c r="P394">
        <f>IF(Ang_diff2!P394&gt;Final!$D$23,1,0)</f>
        <v>0</v>
      </c>
    </row>
    <row r="395" spans="1:16" x14ac:dyDescent="0.25">
      <c r="A395" s="3">
        <v>0.27291666666666697</v>
      </c>
      <c r="B395">
        <f>IF(Ang_diff2!B395&gt;Final!$D$8,1,0)</f>
        <v>0</v>
      </c>
      <c r="C395">
        <f>IF(Ang_diff2!C395&gt;Final!$D$9,1,0)</f>
        <v>0</v>
      </c>
      <c r="D395">
        <f>IF(Ang_diff2!D395&gt;Final!$D$10,1,0)</f>
        <v>0</v>
      </c>
      <c r="E395">
        <f>IF(Ang_diff2!E395&gt;Final!$D$11,1,0)</f>
        <v>0</v>
      </c>
      <c r="F395">
        <f>IF(Ang_diff2!F395&gt;Final!$D$12,1,0)</f>
        <v>0</v>
      </c>
      <c r="G395">
        <f>IF(Ang_diff2!G395&gt;Final!$D$13,1,0)</f>
        <v>0</v>
      </c>
      <c r="H395">
        <f>IF(Ang_diff2!H395&gt;Final!$D$14,1,0)</f>
        <v>0</v>
      </c>
      <c r="I395">
        <f>IF(Ang_diff2!I395&gt;Final!$D$15,1,0)</f>
        <v>0</v>
      </c>
      <c r="J395">
        <f>IF(Ang_diff2!J395&gt;Final!$D$16,1,0)</f>
        <v>0</v>
      </c>
      <c r="K395">
        <f>IF(Ang_diff2!K395&gt;Final!$D$17,1,0)</f>
        <v>0</v>
      </c>
      <c r="L395">
        <f>IF(Ang_diff2!L395&gt;Final!$D$18,1,0)</f>
        <v>0</v>
      </c>
      <c r="M395" t="e">
        <f>IF(Ang_diff2!M395&gt;Final!#REF!,1,0)</f>
        <v>#REF!</v>
      </c>
      <c r="N395">
        <f>IF(Ang_diff2!N395&gt;Final!$D$21,1,0)</f>
        <v>0</v>
      </c>
      <c r="O395">
        <f>IF(Ang_diff2!O395&gt;Final!$D$22,1,0)</f>
        <v>0</v>
      </c>
      <c r="P395">
        <f>IF(Ang_diff2!P395&gt;Final!$D$23,1,0)</f>
        <v>0</v>
      </c>
    </row>
    <row r="396" spans="1:16" x14ac:dyDescent="0.25">
      <c r="A396" s="3">
        <v>0.27361111111111103</v>
      </c>
      <c r="B396">
        <f>IF(Ang_diff2!B396&gt;Final!$D$8,1,0)</f>
        <v>0</v>
      </c>
      <c r="C396">
        <f>IF(Ang_diff2!C396&gt;Final!$D$9,1,0)</f>
        <v>0</v>
      </c>
      <c r="D396">
        <f>IF(Ang_diff2!D396&gt;Final!$D$10,1,0)</f>
        <v>0</v>
      </c>
      <c r="E396">
        <f>IF(Ang_diff2!E396&gt;Final!$D$11,1,0)</f>
        <v>0</v>
      </c>
      <c r="F396">
        <f>IF(Ang_diff2!F396&gt;Final!$D$12,1,0)</f>
        <v>0</v>
      </c>
      <c r="G396">
        <f>IF(Ang_diff2!G396&gt;Final!$D$13,1,0)</f>
        <v>0</v>
      </c>
      <c r="H396">
        <f>IF(Ang_diff2!H396&gt;Final!$D$14,1,0)</f>
        <v>0</v>
      </c>
      <c r="I396">
        <f>IF(Ang_diff2!I396&gt;Final!$D$15,1,0)</f>
        <v>0</v>
      </c>
      <c r="J396">
        <f>IF(Ang_diff2!J396&gt;Final!$D$16,1,0)</f>
        <v>0</v>
      </c>
      <c r="K396">
        <f>IF(Ang_diff2!K396&gt;Final!$D$17,1,0)</f>
        <v>0</v>
      </c>
      <c r="L396">
        <f>IF(Ang_diff2!L396&gt;Final!$D$18,1,0)</f>
        <v>0</v>
      </c>
      <c r="M396" t="e">
        <f>IF(Ang_diff2!M396&gt;Final!#REF!,1,0)</f>
        <v>#REF!</v>
      </c>
      <c r="N396">
        <f>IF(Ang_diff2!N396&gt;Final!$D$21,1,0)</f>
        <v>0</v>
      </c>
      <c r="O396">
        <f>IF(Ang_diff2!O396&gt;Final!$D$22,1,0)</f>
        <v>0</v>
      </c>
      <c r="P396">
        <f>IF(Ang_diff2!P396&gt;Final!$D$23,1,0)</f>
        <v>0</v>
      </c>
    </row>
    <row r="397" spans="1:16" x14ac:dyDescent="0.25">
      <c r="A397" s="3">
        <v>0.27430555555555602</v>
      </c>
      <c r="B397">
        <f>IF(Ang_diff2!B397&gt;Final!$D$8,1,0)</f>
        <v>0</v>
      </c>
      <c r="C397">
        <f>IF(Ang_diff2!C397&gt;Final!$D$9,1,0)</f>
        <v>0</v>
      </c>
      <c r="D397">
        <f>IF(Ang_diff2!D397&gt;Final!$D$10,1,0)</f>
        <v>0</v>
      </c>
      <c r="E397">
        <f>IF(Ang_diff2!E397&gt;Final!$D$11,1,0)</f>
        <v>0</v>
      </c>
      <c r="F397">
        <f>IF(Ang_diff2!F397&gt;Final!$D$12,1,0)</f>
        <v>0</v>
      </c>
      <c r="G397">
        <f>IF(Ang_diff2!G397&gt;Final!$D$13,1,0)</f>
        <v>0</v>
      </c>
      <c r="H397">
        <f>IF(Ang_diff2!H397&gt;Final!$D$14,1,0)</f>
        <v>0</v>
      </c>
      <c r="I397">
        <f>IF(Ang_diff2!I397&gt;Final!$D$15,1,0)</f>
        <v>0</v>
      </c>
      <c r="J397">
        <f>IF(Ang_diff2!J397&gt;Final!$D$16,1,0)</f>
        <v>0</v>
      </c>
      <c r="K397">
        <f>IF(Ang_diff2!K397&gt;Final!$D$17,1,0)</f>
        <v>0</v>
      </c>
      <c r="L397">
        <f>IF(Ang_diff2!L397&gt;Final!$D$18,1,0)</f>
        <v>0</v>
      </c>
      <c r="M397" t="e">
        <f>IF(Ang_diff2!M397&gt;Final!#REF!,1,0)</f>
        <v>#REF!</v>
      </c>
      <c r="N397">
        <f>IF(Ang_diff2!N397&gt;Final!$D$21,1,0)</f>
        <v>0</v>
      </c>
      <c r="O397">
        <f>IF(Ang_diff2!O397&gt;Final!$D$22,1,0)</f>
        <v>0</v>
      </c>
      <c r="P397">
        <f>IF(Ang_diff2!P397&gt;Final!$D$23,1,0)</f>
        <v>0</v>
      </c>
    </row>
    <row r="398" spans="1:16" x14ac:dyDescent="0.25">
      <c r="A398" s="3">
        <v>0.27500000000000002</v>
      </c>
      <c r="B398">
        <f>IF(Ang_diff2!B398&gt;Final!$D$8,1,0)</f>
        <v>0</v>
      </c>
      <c r="C398">
        <f>IF(Ang_diff2!C398&gt;Final!$D$9,1,0)</f>
        <v>0</v>
      </c>
      <c r="D398">
        <f>IF(Ang_diff2!D398&gt;Final!$D$10,1,0)</f>
        <v>0</v>
      </c>
      <c r="E398">
        <f>IF(Ang_diff2!E398&gt;Final!$D$11,1,0)</f>
        <v>0</v>
      </c>
      <c r="F398">
        <f>IF(Ang_diff2!F398&gt;Final!$D$12,1,0)</f>
        <v>0</v>
      </c>
      <c r="G398">
        <f>IF(Ang_diff2!G398&gt;Final!$D$13,1,0)</f>
        <v>0</v>
      </c>
      <c r="H398">
        <f>IF(Ang_diff2!H398&gt;Final!$D$14,1,0)</f>
        <v>0</v>
      </c>
      <c r="I398">
        <f>IF(Ang_diff2!I398&gt;Final!$D$15,1,0)</f>
        <v>0</v>
      </c>
      <c r="J398">
        <f>IF(Ang_diff2!J398&gt;Final!$D$16,1,0)</f>
        <v>0</v>
      </c>
      <c r="K398">
        <f>IF(Ang_diff2!K398&gt;Final!$D$17,1,0)</f>
        <v>0</v>
      </c>
      <c r="L398">
        <f>IF(Ang_diff2!L398&gt;Final!$D$18,1,0)</f>
        <v>0</v>
      </c>
      <c r="M398" t="e">
        <f>IF(Ang_diff2!M398&gt;Final!#REF!,1,0)</f>
        <v>#REF!</v>
      </c>
      <c r="N398">
        <f>IF(Ang_diff2!N398&gt;Final!$D$21,1,0)</f>
        <v>0</v>
      </c>
      <c r="O398">
        <f>IF(Ang_diff2!O398&gt;Final!$D$22,1,0)</f>
        <v>0</v>
      </c>
      <c r="P398">
        <f>IF(Ang_diff2!P398&gt;Final!$D$23,1,0)</f>
        <v>0</v>
      </c>
    </row>
    <row r="399" spans="1:16" x14ac:dyDescent="0.25">
      <c r="A399" s="3">
        <v>0.27569444444444402</v>
      </c>
      <c r="B399">
        <f>IF(Ang_diff2!B399&gt;Final!$D$8,1,0)</f>
        <v>0</v>
      </c>
      <c r="C399">
        <f>IF(Ang_diff2!C399&gt;Final!$D$9,1,0)</f>
        <v>0</v>
      </c>
      <c r="D399">
        <f>IF(Ang_diff2!D399&gt;Final!$D$10,1,0)</f>
        <v>0</v>
      </c>
      <c r="E399">
        <f>IF(Ang_diff2!E399&gt;Final!$D$11,1,0)</f>
        <v>0</v>
      </c>
      <c r="F399">
        <f>IF(Ang_diff2!F399&gt;Final!$D$12,1,0)</f>
        <v>0</v>
      </c>
      <c r="G399">
        <f>IF(Ang_diff2!G399&gt;Final!$D$13,1,0)</f>
        <v>0</v>
      </c>
      <c r="H399">
        <f>IF(Ang_diff2!H399&gt;Final!$D$14,1,0)</f>
        <v>0</v>
      </c>
      <c r="I399">
        <f>IF(Ang_diff2!I399&gt;Final!$D$15,1,0)</f>
        <v>0</v>
      </c>
      <c r="J399">
        <f>IF(Ang_diff2!J399&gt;Final!$D$16,1,0)</f>
        <v>0</v>
      </c>
      <c r="K399">
        <f>IF(Ang_diff2!K399&gt;Final!$D$17,1,0)</f>
        <v>0</v>
      </c>
      <c r="L399">
        <f>IF(Ang_diff2!L399&gt;Final!$D$18,1,0)</f>
        <v>0</v>
      </c>
      <c r="M399" t="e">
        <f>IF(Ang_diff2!M399&gt;Final!#REF!,1,0)</f>
        <v>#REF!</v>
      </c>
      <c r="N399">
        <f>IF(Ang_diff2!N399&gt;Final!$D$21,1,0)</f>
        <v>0</v>
      </c>
      <c r="O399">
        <f>IF(Ang_diff2!O399&gt;Final!$D$22,1,0)</f>
        <v>0</v>
      </c>
      <c r="P399">
        <f>IF(Ang_diff2!P399&gt;Final!$D$23,1,0)</f>
        <v>0</v>
      </c>
    </row>
    <row r="400" spans="1:16" x14ac:dyDescent="0.25">
      <c r="A400" s="3">
        <v>0.27638888888888902</v>
      </c>
      <c r="B400">
        <f>IF(Ang_diff2!B400&gt;Final!$D$8,1,0)</f>
        <v>0</v>
      </c>
      <c r="C400">
        <f>IF(Ang_diff2!C400&gt;Final!$D$9,1,0)</f>
        <v>0</v>
      </c>
      <c r="D400">
        <f>IF(Ang_diff2!D400&gt;Final!$D$10,1,0)</f>
        <v>0</v>
      </c>
      <c r="E400">
        <f>IF(Ang_diff2!E400&gt;Final!$D$11,1,0)</f>
        <v>0</v>
      </c>
      <c r="F400">
        <f>IF(Ang_diff2!F400&gt;Final!$D$12,1,0)</f>
        <v>0</v>
      </c>
      <c r="G400">
        <f>IF(Ang_diff2!G400&gt;Final!$D$13,1,0)</f>
        <v>0</v>
      </c>
      <c r="H400">
        <f>IF(Ang_diff2!H400&gt;Final!$D$14,1,0)</f>
        <v>0</v>
      </c>
      <c r="I400">
        <f>IF(Ang_diff2!I400&gt;Final!$D$15,1,0)</f>
        <v>0</v>
      </c>
      <c r="J400">
        <f>IF(Ang_diff2!J400&gt;Final!$D$16,1,0)</f>
        <v>0</v>
      </c>
      <c r="K400">
        <f>IF(Ang_diff2!K400&gt;Final!$D$17,1,0)</f>
        <v>0</v>
      </c>
      <c r="L400">
        <f>IF(Ang_diff2!L400&gt;Final!$D$18,1,0)</f>
        <v>0</v>
      </c>
      <c r="M400" t="e">
        <f>IF(Ang_diff2!M400&gt;Final!#REF!,1,0)</f>
        <v>#REF!</v>
      </c>
      <c r="N400">
        <f>IF(Ang_diff2!N400&gt;Final!$D$21,1,0)</f>
        <v>0</v>
      </c>
      <c r="O400">
        <f>IF(Ang_diff2!O400&gt;Final!$D$22,1,0)</f>
        <v>0</v>
      </c>
      <c r="P400">
        <f>IF(Ang_diff2!P400&gt;Final!$D$23,1,0)</f>
        <v>0</v>
      </c>
    </row>
    <row r="401" spans="1:16" x14ac:dyDescent="0.25">
      <c r="A401" s="3">
        <v>0.27708333333333302</v>
      </c>
      <c r="B401">
        <f>IF(Ang_diff2!B401&gt;Final!$D$8,1,0)</f>
        <v>0</v>
      </c>
      <c r="C401">
        <f>IF(Ang_diff2!C401&gt;Final!$D$9,1,0)</f>
        <v>0</v>
      </c>
      <c r="D401">
        <f>IF(Ang_diff2!D401&gt;Final!$D$10,1,0)</f>
        <v>0</v>
      </c>
      <c r="E401">
        <f>IF(Ang_diff2!E401&gt;Final!$D$11,1,0)</f>
        <v>0</v>
      </c>
      <c r="F401">
        <f>IF(Ang_diff2!F401&gt;Final!$D$12,1,0)</f>
        <v>0</v>
      </c>
      <c r="G401">
        <f>IF(Ang_diff2!G401&gt;Final!$D$13,1,0)</f>
        <v>0</v>
      </c>
      <c r="H401">
        <f>IF(Ang_diff2!H401&gt;Final!$D$14,1,0)</f>
        <v>0</v>
      </c>
      <c r="I401">
        <f>IF(Ang_diff2!I401&gt;Final!$D$15,1,0)</f>
        <v>0</v>
      </c>
      <c r="J401">
        <f>IF(Ang_diff2!J401&gt;Final!$D$16,1,0)</f>
        <v>0</v>
      </c>
      <c r="K401">
        <f>IF(Ang_diff2!K401&gt;Final!$D$17,1,0)</f>
        <v>0</v>
      </c>
      <c r="L401">
        <f>IF(Ang_diff2!L401&gt;Final!$D$18,1,0)</f>
        <v>0</v>
      </c>
      <c r="M401" t="e">
        <f>IF(Ang_diff2!M401&gt;Final!#REF!,1,0)</f>
        <v>#REF!</v>
      </c>
      <c r="N401">
        <f>IF(Ang_diff2!N401&gt;Final!$D$21,1,0)</f>
        <v>0</v>
      </c>
      <c r="O401">
        <f>IF(Ang_diff2!O401&gt;Final!$D$22,1,0)</f>
        <v>0</v>
      </c>
      <c r="P401">
        <f>IF(Ang_diff2!P401&gt;Final!$D$23,1,0)</f>
        <v>0</v>
      </c>
    </row>
    <row r="402" spans="1:16" x14ac:dyDescent="0.25">
      <c r="A402" s="3">
        <v>0.27777777777777801</v>
      </c>
      <c r="B402">
        <f>IF(Ang_diff2!B402&gt;Final!$D$8,1,0)</f>
        <v>0</v>
      </c>
      <c r="C402">
        <f>IF(Ang_diff2!C402&gt;Final!$D$9,1,0)</f>
        <v>0</v>
      </c>
      <c r="D402">
        <f>IF(Ang_diff2!D402&gt;Final!$D$10,1,0)</f>
        <v>0</v>
      </c>
      <c r="E402">
        <f>IF(Ang_diff2!E402&gt;Final!$D$11,1,0)</f>
        <v>0</v>
      </c>
      <c r="F402">
        <f>IF(Ang_diff2!F402&gt;Final!$D$12,1,0)</f>
        <v>0</v>
      </c>
      <c r="G402">
        <f>IF(Ang_diff2!G402&gt;Final!$D$13,1,0)</f>
        <v>0</v>
      </c>
      <c r="H402">
        <f>IF(Ang_diff2!H402&gt;Final!$D$14,1,0)</f>
        <v>0</v>
      </c>
      <c r="I402">
        <f>IF(Ang_diff2!I402&gt;Final!$D$15,1,0)</f>
        <v>0</v>
      </c>
      <c r="J402">
        <f>IF(Ang_diff2!J402&gt;Final!$D$16,1,0)</f>
        <v>0</v>
      </c>
      <c r="K402">
        <f>IF(Ang_diff2!K402&gt;Final!$D$17,1,0)</f>
        <v>0</v>
      </c>
      <c r="L402">
        <f>IF(Ang_diff2!L402&gt;Final!$D$18,1,0)</f>
        <v>0</v>
      </c>
      <c r="M402" t="e">
        <f>IF(Ang_diff2!M402&gt;Final!#REF!,1,0)</f>
        <v>#REF!</v>
      </c>
      <c r="N402">
        <f>IF(Ang_diff2!N402&gt;Final!$D$21,1,0)</f>
        <v>0</v>
      </c>
      <c r="O402">
        <f>IF(Ang_diff2!O402&gt;Final!$D$22,1,0)</f>
        <v>0</v>
      </c>
      <c r="P402">
        <f>IF(Ang_diff2!P402&gt;Final!$D$23,1,0)</f>
        <v>0</v>
      </c>
    </row>
    <row r="403" spans="1:16" x14ac:dyDescent="0.25">
      <c r="A403" s="3">
        <v>0.27847222222222201</v>
      </c>
      <c r="B403">
        <f>IF(Ang_diff2!B403&gt;Final!$D$8,1,0)</f>
        <v>0</v>
      </c>
      <c r="C403">
        <f>IF(Ang_diff2!C403&gt;Final!$D$9,1,0)</f>
        <v>0</v>
      </c>
      <c r="D403">
        <f>IF(Ang_diff2!D403&gt;Final!$D$10,1,0)</f>
        <v>0</v>
      </c>
      <c r="E403">
        <f>IF(Ang_diff2!E403&gt;Final!$D$11,1,0)</f>
        <v>0</v>
      </c>
      <c r="F403">
        <f>IF(Ang_diff2!F403&gt;Final!$D$12,1,0)</f>
        <v>0</v>
      </c>
      <c r="G403">
        <f>IF(Ang_diff2!G403&gt;Final!$D$13,1,0)</f>
        <v>0</v>
      </c>
      <c r="H403">
        <f>IF(Ang_diff2!H403&gt;Final!$D$14,1,0)</f>
        <v>0</v>
      </c>
      <c r="I403">
        <f>IF(Ang_diff2!I403&gt;Final!$D$15,1,0)</f>
        <v>0</v>
      </c>
      <c r="J403">
        <f>IF(Ang_diff2!J403&gt;Final!$D$16,1,0)</f>
        <v>0</v>
      </c>
      <c r="K403">
        <f>IF(Ang_diff2!K403&gt;Final!$D$17,1,0)</f>
        <v>0</v>
      </c>
      <c r="L403">
        <f>IF(Ang_diff2!L403&gt;Final!$D$18,1,0)</f>
        <v>0</v>
      </c>
      <c r="M403" t="e">
        <f>IF(Ang_diff2!M403&gt;Final!#REF!,1,0)</f>
        <v>#REF!</v>
      </c>
      <c r="N403">
        <f>IF(Ang_diff2!N403&gt;Final!$D$21,1,0)</f>
        <v>0</v>
      </c>
      <c r="O403">
        <f>IF(Ang_diff2!O403&gt;Final!$D$22,1,0)</f>
        <v>0</v>
      </c>
      <c r="P403">
        <f>IF(Ang_diff2!P403&gt;Final!$D$23,1,0)</f>
        <v>0</v>
      </c>
    </row>
    <row r="404" spans="1:16" x14ac:dyDescent="0.25">
      <c r="A404" s="3">
        <v>0.27916666666666701</v>
      </c>
      <c r="B404">
        <f>IF(Ang_diff2!B404&gt;Final!$D$8,1,0)</f>
        <v>0</v>
      </c>
      <c r="C404">
        <f>IF(Ang_diff2!C404&gt;Final!$D$9,1,0)</f>
        <v>0</v>
      </c>
      <c r="D404">
        <f>IF(Ang_diff2!D404&gt;Final!$D$10,1,0)</f>
        <v>0</v>
      </c>
      <c r="E404">
        <f>IF(Ang_diff2!E404&gt;Final!$D$11,1,0)</f>
        <v>0</v>
      </c>
      <c r="F404">
        <f>IF(Ang_diff2!F404&gt;Final!$D$12,1,0)</f>
        <v>0</v>
      </c>
      <c r="G404">
        <f>IF(Ang_diff2!G404&gt;Final!$D$13,1,0)</f>
        <v>0</v>
      </c>
      <c r="H404">
        <f>IF(Ang_diff2!H404&gt;Final!$D$14,1,0)</f>
        <v>0</v>
      </c>
      <c r="I404">
        <f>IF(Ang_diff2!I404&gt;Final!$D$15,1,0)</f>
        <v>0</v>
      </c>
      <c r="J404">
        <f>IF(Ang_diff2!J404&gt;Final!$D$16,1,0)</f>
        <v>0</v>
      </c>
      <c r="K404">
        <f>IF(Ang_diff2!K404&gt;Final!$D$17,1,0)</f>
        <v>0</v>
      </c>
      <c r="L404">
        <f>IF(Ang_diff2!L404&gt;Final!$D$18,1,0)</f>
        <v>0</v>
      </c>
      <c r="M404" t="e">
        <f>IF(Ang_diff2!M404&gt;Final!#REF!,1,0)</f>
        <v>#REF!</v>
      </c>
      <c r="N404">
        <f>IF(Ang_diff2!N404&gt;Final!$D$21,1,0)</f>
        <v>0</v>
      </c>
      <c r="O404">
        <f>IF(Ang_diff2!O404&gt;Final!$D$22,1,0)</f>
        <v>0</v>
      </c>
      <c r="P404">
        <f>IF(Ang_diff2!P404&gt;Final!$D$23,1,0)</f>
        <v>0</v>
      </c>
    </row>
    <row r="405" spans="1:16" x14ac:dyDescent="0.25">
      <c r="A405" s="3">
        <v>0.27986111111111101</v>
      </c>
      <c r="B405">
        <f>IF(Ang_diff2!B405&gt;Final!$D$8,1,0)</f>
        <v>0</v>
      </c>
      <c r="C405">
        <f>IF(Ang_diff2!C405&gt;Final!$D$9,1,0)</f>
        <v>0</v>
      </c>
      <c r="D405">
        <f>IF(Ang_diff2!D405&gt;Final!$D$10,1,0)</f>
        <v>0</v>
      </c>
      <c r="E405">
        <f>IF(Ang_diff2!E405&gt;Final!$D$11,1,0)</f>
        <v>0</v>
      </c>
      <c r="F405">
        <f>IF(Ang_diff2!F405&gt;Final!$D$12,1,0)</f>
        <v>0</v>
      </c>
      <c r="G405">
        <f>IF(Ang_diff2!G405&gt;Final!$D$13,1,0)</f>
        <v>0</v>
      </c>
      <c r="H405">
        <f>IF(Ang_diff2!H405&gt;Final!$D$14,1,0)</f>
        <v>0</v>
      </c>
      <c r="I405">
        <f>IF(Ang_diff2!I405&gt;Final!$D$15,1,0)</f>
        <v>0</v>
      </c>
      <c r="J405">
        <f>IF(Ang_diff2!J405&gt;Final!$D$16,1,0)</f>
        <v>0</v>
      </c>
      <c r="K405">
        <f>IF(Ang_diff2!K405&gt;Final!$D$17,1,0)</f>
        <v>0</v>
      </c>
      <c r="L405">
        <f>IF(Ang_diff2!L405&gt;Final!$D$18,1,0)</f>
        <v>0</v>
      </c>
      <c r="M405" t="e">
        <f>IF(Ang_diff2!M405&gt;Final!#REF!,1,0)</f>
        <v>#REF!</v>
      </c>
      <c r="N405">
        <f>IF(Ang_diff2!N405&gt;Final!$D$21,1,0)</f>
        <v>0</v>
      </c>
      <c r="O405">
        <f>IF(Ang_diff2!O405&gt;Final!$D$22,1,0)</f>
        <v>0</v>
      </c>
      <c r="P405">
        <f>IF(Ang_diff2!P405&gt;Final!$D$23,1,0)</f>
        <v>0</v>
      </c>
    </row>
    <row r="406" spans="1:16" x14ac:dyDescent="0.25">
      <c r="A406" s="3">
        <v>0.280555555555556</v>
      </c>
      <c r="B406">
        <f>IF(Ang_diff2!B406&gt;Final!$D$8,1,0)</f>
        <v>0</v>
      </c>
      <c r="C406">
        <f>IF(Ang_diff2!C406&gt;Final!$D$9,1,0)</f>
        <v>0</v>
      </c>
      <c r="D406">
        <f>IF(Ang_diff2!D406&gt;Final!$D$10,1,0)</f>
        <v>0</v>
      </c>
      <c r="E406">
        <f>IF(Ang_diff2!E406&gt;Final!$D$11,1,0)</f>
        <v>0</v>
      </c>
      <c r="F406">
        <f>IF(Ang_diff2!F406&gt;Final!$D$12,1,0)</f>
        <v>0</v>
      </c>
      <c r="G406">
        <f>IF(Ang_diff2!G406&gt;Final!$D$13,1,0)</f>
        <v>0</v>
      </c>
      <c r="H406">
        <f>IF(Ang_diff2!H406&gt;Final!$D$14,1,0)</f>
        <v>0</v>
      </c>
      <c r="I406">
        <f>IF(Ang_diff2!I406&gt;Final!$D$15,1,0)</f>
        <v>0</v>
      </c>
      <c r="J406">
        <f>IF(Ang_diff2!J406&gt;Final!$D$16,1,0)</f>
        <v>0</v>
      </c>
      <c r="K406">
        <f>IF(Ang_diff2!K406&gt;Final!$D$17,1,0)</f>
        <v>0</v>
      </c>
      <c r="L406">
        <f>IF(Ang_diff2!L406&gt;Final!$D$18,1,0)</f>
        <v>0</v>
      </c>
      <c r="M406" t="e">
        <f>IF(Ang_diff2!M406&gt;Final!#REF!,1,0)</f>
        <v>#REF!</v>
      </c>
      <c r="N406">
        <f>IF(Ang_diff2!N406&gt;Final!$D$21,1,0)</f>
        <v>0</v>
      </c>
      <c r="O406">
        <f>IF(Ang_diff2!O406&gt;Final!$D$22,1,0)</f>
        <v>0</v>
      </c>
      <c r="P406">
        <f>IF(Ang_diff2!P406&gt;Final!$D$23,1,0)</f>
        <v>0</v>
      </c>
    </row>
    <row r="407" spans="1:16" x14ac:dyDescent="0.25">
      <c r="A407" s="3">
        <v>0.28125</v>
      </c>
      <c r="B407">
        <f>IF(Ang_diff2!B407&gt;Final!$D$8,1,0)</f>
        <v>0</v>
      </c>
      <c r="C407">
        <f>IF(Ang_diff2!C407&gt;Final!$D$9,1,0)</f>
        <v>0</v>
      </c>
      <c r="D407">
        <f>IF(Ang_diff2!D407&gt;Final!$D$10,1,0)</f>
        <v>0</v>
      </c>
      <c r="E407">
        <f>IF(Ang_diff2!E407&gt;Final!$D$11,1,0)</f>
        <v>0</v>
      </c>
      <c r="F407">
        <f>IF(Ang_diff2!F407&gt;Final!$D$12,1,0)</f>
        <v>0</v>
      </c>
      <c r="G407">
        <f>IF(Ang_diff2!G407&gt;Final!$D$13,1,0)</f>
        <v>0</v>
      </c>
      <c r="H407">
        <f>IF(Ang_diff2!H407&gt;Final!$D$14,1,0)</f>
        <v>0</v>
      </c>
      <c r="I407">
        <f>IF(Ang_diff2!I407&gt;Final!$D$15,1,0)</f>
        <v>0</v>
      </c>
      <c r="J407">
        <f>IF(Ang_diff2!J407&gt;Final!$D$16,1,0)</f>
        <v>0</v>
      </c>
      <c r="K407">
        <f>IF(Ang_diff2!K407&gt;Final!$D$17,1,0)</f>
        <v>0</v>
      </c>
      <c r="L407">
        <f>IF(Ang_diff2!L407&gt;Final!$D$18,1,0)</f>
        <v>0</v>
      </c>
      <c r="M407" t="e">
        <f>IF(Ang_diff2!M407&gt;Final!#REF!,1,0)</f>
        <v>#REF!</v>
      </c>
      <c r="N407">
        <f>IF(Ang_diff2!N407&gt;Final!$D$21,1,0)</f>
        <v>0</v>
      </c>
      <c r="O407">
        <f>IF(Ang_diff2!O407&gt;Final!$D$22,1,0)</f>
        <v>0</v>
      </c>
      <c r="P407">
        <f>IF(Ang_diff2!P407&gt;Final!$D$23,1,0)</f>
        <v>0</v>
      </c>
    </row>
    <row r="408" spans="1:16" x14ac:dyDescent="0.25">
      <c r="A408" s="3">
        <v>0.281944444444444</v>
      </c>
      <c r="B408">
        <f>IF(Ang_diff2!B408&gt;Final!$D$8,1,0)</f>
        <v>0</v>
      </c>
      <c r="C408">
        <f>IF(Ang_diff2!C408&gt;Final!$D$9,1,0)</f>
        <v>0</v>
      </c>
      <c r="D408">
        <f>IF(Ang_diff2!D408&gt;Final!$D$10,1,0)</f>
        <v>0</v>
      </c>
      <c r="E408">
        <f>IF(Ang_diff2!E408&gt;Final!$D$11,1,0)</f>
        <v>0</v>
      </c>
      <c r="F408">
        <f>IF(Ang_diff2!F408&gt;Final!$D$12,1,0)</f>
        <v>0</v>
      </c>
      <c r="G408">
        <f>IF(Ang_diff2!G408&gt;Final!$D$13,1,0)</f>
        <v>0</v>
      </c>
      <c r="H408">
        <f>IF(Ang_diff2!H408&gt;Final!$D$14,1,0)</f>
        <v>0</v>
      </c>
      <c r="I408">
        <f>IF(Ang_diff2!I408&gt;Final!$D$15,1,0)</f>
        <v>0</v>
      </c>
      <c r="J408">
        <f>IF(Ang_diff2!J408&gt;Final!$D$16,1,0)</f>
        <v>0</v>
      </c>
      <c r="K408">
        <f>IF(Ang_diff2!K408&gt;Final!$D$17,1,0)</f>
        <v>0</v>
      </c>
      <c r="L408">
        <f>IF(Ang_diff2!L408&gt;Final!$D$18,1,0)</f>
        <v>0</v>
      </c>
      <c r="M408" t="e">
        <f>IF(Ang_diff2!M408&gt;Final!#REF!,1,0)</f>
        <v>#REF!</v>
      </c>
      <c r="N408">
        <f>IF(Ang_diff2!N408&gt;Final!$D$21,1,0)</f>
        <v>0</v>
      </c>
      <c r="O408">
        <f>IF(Ang_diff2!O408&gt;Final!$D$22,1,0)</f>
        <v>0</v>
      </c>
      <c r="P408">
        <f>IF(Ang_diff2!P408&gt;Final!$D$23,1,0)</f>
        <v>0</v>
      </c>
    </row>
    <row r="409" spans="1:16" x14ac:dyDescent="0.25">
      <c r="A409" s="3">
        <v>0.28263888888888899</v>
      </c>
      <c r="B409">
        <f>IF(Ang_diff2!B409&gt;Final!$D$8,1,0)</f>
        <v>0</v>
      </c>
      <c r="C409">
        <f>IF(Ang_diff2!C409&gt;Final!$D$9,1,0)</f>
        <v>0</v>
      </c>
      <c r="D409">
        <f>IF(Ang_diff2!D409&gt;Final!$D$10,1,0)</f>
        <v>0</v>
      </c>
      <c r="E409">
        <f>IF(Ang_diff2!E409&gt;Final!$D$11,1,0)</f>
        <v>0</v>
      </c>
      <c r="F409">
        <f>IF(Ang_diff2!F409&gt;Final!$D$12,1,0)</f>
        <v>0</v>
      </c>
      <c r="G409">
        <f>IF(Ang_diff2!G409&gt;Final!$D$13,1,0)</f>
        <v>0</v>
      </c>
      <c r="H409">
        <f>IF(Ang_diff2!H409&gt;Final!$D$14,1,0)</f>
        <v>0</v>
      </c>
      <c r="I409">
        <f>IF(Ang_diff2!I409&gt;Final!$D$15,1,0)</f>
        <v>0</v>
      </c>
      <c r="J409">
        <f>IF(Ang_diff2!J409&gt;Final!$D$16,1,0)</f>
        <v>0</v>
      </c>
      <c r="K409">
        <f>IF(Ang_diff2!K409&gt;Final!$D$17,1,0)</f>
        <v>0</v>
      </c>
      <c r="L409">
        <f>IF(Ang_diff2!L409&gt;Final!$D$18,1,0)</f>
        <v>0</v>
      </c>
      <c r="M409" t="e">
        <f>IF(Ang_diff2!M409&gt;Final!#REF!,1,0)</f>
        <v>#REF!</v>
      </c>
      <c r="N409">
        <f>IF(Ang_diff2!N409&gt;Final!$D$21,1,0)</f>
        <v>0</v>
      </c>
      <c r="O409">
        <f>IF(Ang_diff2!O409&gt;Final!$D$22,1,0)</f>
        <v>0</v>
      </c>
      <c r="P409">
        <f>IF(Ang_diff2!P409&gt;Final!$D$23,1,0)</f>
        <v>0</v>
      </c>
    </row>
    <row r="410" spans="1:16" x14ac:dyDescent="0.25">
      <c r="A410" s="3">
        <v>0.28333333333333299</v>
      </c>
      <c r="B410">
        <f>IF(Ang_diff2!B410&gt;Final!$D$8,1,0)</f>
        <v>0</v>
      </c>
      <c r="C410">
        <f>IF(Ang_diff2!C410&gt;Final!$D$9,1,0)</f>
        <v>0</v>
      </c>
      <c r="D410">
        <f>IF(Ang_diff2!D410&gt;Final!$D$10,1,0)</f>
        <v>0</v>
      </c>
      <c r="E410">
        <f>IF(Ang_diff2!E410&gt;Final!$D$11,1,0)</f>
        <v>0</v>
      </c>
      <c r="F410">
        <f>IF(Ang_diff2!F410&gt;Final!$D$12,1,0)</f>
        <v>0</v>
      </c>
      <c r="G410">
        <f>IF(Ang_diff2!G410&gt;Final!$D$13,1,0)</f>
        <v>0</v>
      </c>
      <c r="H410">
        <f>IF(Ang_diff2!H410&gt;Final!$D$14,1,0)</f>
        <v>0</v>
      </c>
      <c r="I410">
        <f>IF(Ang_diff2!I410&gt;Final!$D$15,1,0)</f>
        <v>0</v>
      </c>
      <c r="J410">
        <f>IF(Ang_diff2!J410&gt;Final!$D$16,1,0)</f>
        <v>0</v>
      </c>
      <c r="K410">
        <f>IF(Ang_diff2!K410&gt;Final!$D$17,1,0)</f>
        <v>0</v>
      </c>
      <c r="L410">
        <f>IF(Ang_diff2!L410&gt;Final!$D$18,1,0)</f>
        <v>0</v>
      </c>
      <c r="M410" t="e">
        <f>IF(Ang_diff2!M410&gt;Final!#REF!,1,0)</f>
        <v>#REF!</v>
      </c>
      <c r="N410">
        <f>IF(Ang_diff2!N410&gt;Final!$D$21,1,0)</f>
        <v>0</v>
      </c>
      <c r="O410">
        <f>IF(Ang_diff2!O410&gt;Final!$D$22,1,0)</f>
        <v>0</v>
      </c>
      <c r="P410">
        <f>IF(Ang_diff2!P410&gt;Final!$D$23,1,0)</f>
        <v>0</v>
      </c>
    </row>
    <row r="411" spans="1:16" x14ac:dyDescent="0.25">
      <c r="A411" s="3">
        <v>0.28402777777777799</v>
      </c>
      <c r="B411">
        <f>IF(Ang_diff2!B411&gt;Final!$D$8,1,0)</f>
        <v>0</v>
      </c>
      <c r="C411">
        <f>IF(Ang_diff2!C411&gt;Final!$D$9,1,0)</f>
        <v>0</v>
      </c>
      <c r="D411">
        <f>IF(Ang_diff2!D411&gt;Final!$D$10,1,0)</f>
        <v>0</v>
      </c>
      <c r="E411">
        <f>IF(Ang_diff2!E411&gt;Final!$D$11,1,0)</f>
        <v>0</v>
      </c>
      <c r="F411">
        <f>IF(Ang_diff2!F411&gt;Final!$D$12,1,0)</f>
        <v>0</v>
      </c>
      <c r="G411">
        <f>IF(Ang_diff2!G411&gt;Final!$D$13,1,0)</f>
        <v>0</v>
      </c>
      <c r="H411">
        <f>IF(Ang_diff2!H411&gt;Final!$D$14,1,0)</f>
        <v>0</v>
      </c>
      <c r="I411">
        <f>IF(Ang_diff2!I411&gt;Final!$D$15,1,0)</f>
        <v>0</v>
      </c>
      <c r="J411">
        <f>IF(Ang_diff2!J411&gt;Final!$D$16,1,0)</f>
        <v>0</v>
      </c>
      <c r="K411">
        <f>IF(Ang_diff2!K411&gt;Final!$D$17,1,0)</f>
        <v>0</v>
      </c>
      <c r="L411">
        <f>IF(Ang_diff2!L411&gt;Final!$D$18,1,0)</f>
        <v>0</v>
      </c>
      <c r="M411" t="e">
        <f>IF(Ang_diff2!M411&gt;Final!#REF!,1,0)</f>
        <v>#REF!</v>
      </c>
      <c r="N411">
        <f>IF(Ang_diff2!N411&gt;Final!$D$21,1,0)</f>
        <v>0</v>
      </c>
      <c r="O411">
        <f>IF(Ang_diff2!O411&gt;Final!$D$22,1,0)</f>
        <v>0</v>
      </c>
      <c r="P411">
        <f>IF(Ang_diff2!P411&gt;Final!$D$23,1,0)</f>
        <v>0</v>
      </c>
    </row>
    <row r="412" spans="1:16" x14ac:dyDescent="0.25">
      <c r="A412" s="3">
        <v>0.28472222222222199</v>
      </c>
      <c r="B412">
        <f>IF(Ang_diff2!B412&gt;Final!$D$8,1,0)</f>
        <v>0</v>
      </c>
      <c r="C412">
        <f>IF(Ang_diff2!C412&gt;Final!$D$9,1,0)</f>
        <v>0</v>
      </c>
      <c r="D412">
        <f>IF(Ang_diff2!D412&gt;Final!$D$10,1,0)</f>
        <v>0</v>
      </c>
      <c r="E412">
        <f>IF(Ang_diff2!E412&gt;Final!$D$11,1,0)</f>
        <v>0</v>
      </c>
      <c r="F412">
        <f>IF(Ang_diff2!F412&gt;Final!$D$12,1,0)</f>
        <v>0</v>
      </c>
      <c r="G412">
        <f>IF(Ang_diff2!G412&gt;Final!$D$13,1,0)</f>
        <v>0</v>
      </c>
      <c r="H412">
        <f>IF(Ang_diff2!H412&gt;Final!$D$14,1,0)</f>
        <v>0</v>
      </c>
      <c r="I412">
        <f>IF(Ang_diff2!I412&gt;Final!$D$15,1,0)</f>
        <v>0</v>
      </c>
      <c r="J412">
        <f>IF(Ang_diff2!J412&gt;Final!$D$16,1,0)</f>
        <v>0</v>
      </c>
      <c r="K412">
        <f>IF(Ang_diff2!K412&gt;Final!$D$17,1,0)</f>
        <v>0</v>
      </c>
      <c r="L412">
        <f>IF(Ang_diff2!L412&gt;Final!$D$18,1,0)</f>
        <v>0</v>
      </c>
      <c r="M412" t="e">
        <f>IF(Ang_diff2!M412&gt;Final!#REF!,1,0)</f>
        <v>#REF!</v>
      </c>
      <c r="N412">
        <f>IF(Ang_diff2!N412&gt;Final!$D$21,1,0)</f>
        <v>0</v>
      </c>
      <c r="O412">
        <f>IF(Ang_diff2!O412&gt;Final!$D$22,1,0)</f>
        <v>0</v>
      </c>
      <c r="P412">
        <f>IF(Ang_diff2!P412&gt;Final!$D$23,1,0)</f>
        <v>0</v>
      </c>
    </row>
    <row r="413" spans="1:16" x14ac:dyDescent="0.25">
      <c r="A413" s="3">
        <v>0.28541666666666698</v>
      </c>
      <c r="B413">
        <f>IF(Ang_diff2!B413&gt;Final!$D$8,1,0)</f>
        <v>0</v>
      </c>
      <c r="C413">
        <f>IF(Ang_diff2!C413&gt;Final!$D$9,1,0)</f>
        <v>0</v>
      </c>
      <c r="D413">
        <f>IF(Ang_diff2!D413&gt;Final!$D$10,1,0)</f>
        <v>0</v>
      </c>
      <c r="E413">
        <f>IF(Ang_diff2!E413&gt;Final!$D$11,1,0)</f>
        <v>0</v>
      </c>
      <c r="F413">
        <f>IF(Ang_diff2!F413&gt;Final!$D$12,1,0)</f>
        <v>0</v>
      </c>
      <c r="G413">
        <f>IF(Ang_diff2!G413&gt;Final!$D$13,1,0)</f>
        <v>0</v>
      </c>
      <c r="H413">
        <f>IF(Ang_diff2!H413&gt;Final!$D$14,1,0)</f>
        <v>0</v>
      </c>
      <c r="I413">
        <f>IF(Ang_diff2!I413&gt;Final!$D$15,1,0)</f>
        <v>0</v>
      </c>
      <c r="J413">
        <f>IF(Ang_diff2!J413&gt;Final!$D$16,1,0)</f>
        <v>0</v>
      </c>
      <c r="K413">
        <f>IF(Ang_diff2!K413&gt;Final!$D$17,1,0)</f>
        <v>0</v>
      </c>
      <c r="L413">
        <f>IF(Ang_diff2!L413&gt;Final!$D$18,1,0)</f>
        <v>0</v>
      </c>
      <c r="M413" t="e">
        <f>IF(Ang_diff2!M413&gt;Final!#REF!,1,0)</f>
        <v>#REF!</v>
      </c>
      <c r="N413">
        <f>IF(Ang_diff2!N413&gt;Final!$D$21,1,0)</f>
        <v>0</v>
      </c>
      <c r="O413">
        <f>IF(Ang_diff2!O413&gt;Final!$D$22,1,0)</f>
        <v>0</v>
      </c>
      <c r="P413">
        <f>IF(Ang_diff2!P413&gt;Final!$D$23,1,0)</f>
        <v>0</v>
      </c>
    </row>
    <row r="414" spans="1:16" x14ac:dyDescent="0.25">
      <c r="A414" s="3">
        <v>0.28611111111111098</v>
      </c>
      <c r="B414">
        <f>IF(Ang_diff2!B414&gt;Final!$D$8,1,0)</f>
        <v>0</v>
      </c>
      <c r="C414">
        <f>IF(Ang_diff2!C414&gt;Final!$D$9,1,0)</f>
        <v>0</v>
      </c>
      <c r="D414">
        <f>IF(Ang_diff2!D414&gt;Final!$D$10,1,0)</f>
        <v>0</v>
      </c>
      <c r="E414">
        <f>IF(Ang_diff2!E414&gt;Final!$D$11,1,0)</f>
        <v>0</v>
      </c>
      <c r="F414">
        <f>IF(Ang_diff2!F414&gt;Final!$D$12,1,0)</f>
        <v>0</v>
      </c>
      <c r="G414">
        <f>IF(Ang_diff2!G414&gt;Final!$D$13,1,0)</f>
        <v>0</v>
      </c>
      <c r="H414">
        <f>IF(Ang_diff2!H414&gt;Final!$D$14,1,0)</f>
        <v>0</v>
      </c>
      <c r="I414">
        <f>IF(Ang_diff2!I414&gt;Final!$D$15,1,0)</f>
        <v>0</v>
      </c>
      <c r="J414">
        <f>IF(Ang_diff2!J414&gt;Final!$D$16,1,0)</f>
        <v>0</v>
      </c>
      <c r="K414">
        <f>IF(Ang_diff2!K414&gt;Final!$D$17,1,0)</f>
        <v>0</v>
      </c>
      <c r="L414">
        <f>IF(Ang_diff2!L414&gt;Final!$D$18,1,0)</f>
        <v>0</v>
      </c>
      <c r="M414" t="e">
        <f>IF(Ang_diff2!M414&gt;Final!#REF!,1,0)</f>
        <v>#REF!</v>
      </c>
      <c r="N414">
        <f>IF(Ang_diff2!N414&gt;Final!$D$21,1,0)</f>
        <v>0</v>
      </c>
      <c r="O414">
        <f>IF(Ang_diff2!O414&gt;Final!$D$22,1,0)</f>
        <v>0</v>
      </c>
      <c r="P414">
        <f>IF(Ang_diff2!P414&gt;Final!$D$23,1,0)</f>
        <v>0</v>
      </c>
    </row>
    <row r="415" spans="1:16" x14ac:dyDescent="0.25">
      <c r="A415" s="3">
        <v>0.28680555555555598</v>
      </c>
      <c r="B415">
        <f>IF(Ang_diff2!B415&gt;Final!$D$8,1,0)</f>
        <v>0</v>
      </c>
      <c r="C415">
        <f>IF(Ang_diff2!C415&gt;Final!$D$9,1,0)</f>
        <v>0</v>
      </c>
      <c r="D415">
        <f>IF(Ang_diff2!D415&gt;Final!$D$10,1,0)</f>
        <v>0</v>
      </c>
      <c r="E415">
        <f>IF(Ang_diff2!E415&gt;Final!$D$11,1,0)</f>
        <v>0</v>
      </c>
      <c r="F415">
        <f>IF(Ang_diff2!F415&gt;Final!$D$12,1,0)</f>
        <v>0</v>
      </c>
      <c r="G415">
        <f>IF(Ang_diff2!G415&gt;Final!$D$13,1,0)</f>
        <v>0</v>
      </c>
      <c r="H415">
        <f>IF(Ang_diff2!H415&gt;Final!$D$14,1,0)</f>
        <v>0</v>
      </c>
      <c r="I415">
        <f>IF(Ang_diff2!I415&gt;Final!$D$15,1,0)</f>
        <v>0</v>
      </c>
      <c r="J415">
        <f>IF(Ang_diff2!J415&gt;Final!$D$16,1,0)</f>
        <v>0</v>
      </c>
      <c r="K415">
        <f>IF(Ang_diff2!K415&gt;Final!$D$17,1,0)</f>
        <v>0</v>
      </c>
      <c r="L415">
        <f>IF(Ang_diff2!L415&gt;Final!$D$18,1,0)</f>
        <v>0</v>
      </c>
      <c r="M415" t="e">
        <f>IF(Ang_diff2!M415&gt;Final!#REF!,1,0)</f>
        <v>#REF!</v>
      </c>
      <c r="N415">
        <f>IF(Ang_diff2!N415&gt;Final!$D$21,1,0)</f>
        <v>0</v>
      </c>
      <c r="O415">
        <f>IF(Ang_diff2!O415&gt;Final!$D$22,1,0)</f>
        <v>0</v>
      </c>
      <c r="P415">
        <f>IF(Ang_diff2!P415&gt;Final!$D$23,1,0)</f>
        <v>0</v>
      </c>
    </row>
    <row r="416" spans="1:16" x14ac:dyDescent="0.25">
      <c r="A416" s="3">
        <v>0.28749999999999998</v>
      </c>
      <c r="B416">
        <f>IF(Ang_diff2!B416&gt;Final!$D$8,1,0)</f>
        <v>0</v>
      </c>
      <c r="C416">
        <f>IF(Ang_diff2!C416&gt;Final!$D$9,1,0)</f>
        <v>0</v>
      </c>
      <c r="D416">
        <f>IF(Ang_diff2!D416&gt;Final!$D$10,1,0)</f>
        <v>0</v>
      </c>
      <c r="E416">
        <f>IF(Ang_diff2!E416&gt;Final!$D$11,1,0)</f>
        <v>0</v>
      </c>
      <c r="F416">
        <f>IF(Ang_diff2!F416&gt;Final!$D$12,1,0)</f>
        <v>0</v>
      </c>
      <c r="G416">
        <f>IF(Ang_diff2!G416&gt;Final!$D$13,1,0)</f>
        <v>0</v>
      </c>
      <c r="H416">
        <f>IF(Ang_diff2!H416&gt;Final!$D$14,1,0)</f>
        <v>0</v>
      </c>
      <c r="I416">
        <f>IF(Ang_diff2!I416&gt;Final!$D$15,1,0)</f>
        <v>0</v>
      </c>
      <c r="J416">
        <f>IF(Ang_diff2!J416&gt;Final!$D$16,1,0)</f>
        <v>0</v>
      </c>
      <c r="K416">
        <f>IF(Ang_diff2!K416&gt;Final!$D$17,1,0)</f>
        <v>0</v>
      </c>
      <c r="L416">
        <f>IF(Ang_diff2!L416&gt;Final!$D$18,1,0)</f>
        <v>0</v>
      </c>
      <c r="M416" t="e">
        <f>IF(Ang_diff2!M416&gt;Final!#REF!,1,0)</f>
        <v>#REF!</v>
      </c>
      <c r="N416">
        <f>IF(Ang_diff2!N416&gt;Final!$D$21,1,0)</f>
        <v>0</v>
      </c>
      <c r="O416">
        <f>IF(Ang_diff2!O416&gt;Final!$D$22,1,0)</f>
        <v>0</v>
      </c>
      <c r="P416">
        <f>IF(Ang_diff2!P416&gt;Final!$D$23,1,0)</f>
        <v>0</v>
      </c>
    </row>
    <row r="417" spans="1:16" x14ac:dyDescent="0.25">
      <c r="A417" s="3">
        <v>0.28819444444444398</v>
      </c>
      <c r="B417">
        <f>IF(Ang_diff2!B417&gt;Final!$D$8,1,0)</f>
        <v>0</v>
      </c>
      <c r="C417">
        <f>IF(Ang_diff2!C417&gt;Final!$D$9,1,0)</f>
        <v>0</v>
      </c>
      <c r="D417">
        <f>IF(Ang_diff2!D417&gt;Final!$D$10,1,0)</f>
        <v>0</v>
      </c>
      <c r="E417">
        <f>IF(Ang_diff2!E417&gt;Final!$D$11,1,0)</f>
        <v>0</v>
      </c>
      <c r="F417">
        <f>IF(Ang_diff2!F417&gt;Final!$D$12,1,0)</f>
        <v>0</v>
      </c>
      <c r="G417">
        <f>IF(Ang_diff2!G417&gt;Final!$D$13,1,0)</f>
        <v>0</v>
      </c>
      <c r="H417">
        <f>IF(Ang_diff2!H417&gt;Final!$D$14,1,0)</f>
        <v>0</v>
      </c>
      <c r="I417">
        <f>IF(Ang_diff2!I417&gt;Final!$D$15,1,0)</f>
        <v>0</v>
      </c>
      <c r="J417">
        <f>IF(Ang_diff2!J417&gt;Final!$D$16,1,0)</f>
        <v>0</v>
      </c>
      <c r="K417">
        <f>IF(Ang_diff2!K417&gt;Final!$D$17,1,0)</f>
        <v>0</v>
      </c>
      <c r="L417">
        <f>IF(Ang_diff2!L417&gt;Final!$D$18,1,0)</f>
        <v>0</v>
      </c>
      <c r="M417" t="e">
        <f>IF(Ang_diff2!M417&gt;Final!#REF!,1,0)</f>
        <v>#REF!</v>
      </c>
      <c r="N417">
        <f>IF(Ang_diff2!N417&gt;Final!$D$21,1,0)</f>
        <v>0</v>
      </c>
      <c r="O417">
        <f>IF(Ang_diff2!O417&gt;Final!$D$22,1,0)</f>
        <v>0</v>
      </c>
      <c r="P417">
        <f>IF(Ang_diff2!P417&gt;Final!$D$23,1,0)</f>
        <v>0</v>
      </c>
    </row>
    <row r="418" spans="1:16" x14ac:dyDescent="0.25">
      <c r="A418" s="3">
        <v>0.28888888888888897</v>
      </c>
      <c r="B418">
        <f>IF(Ang_diff2!B418&gt;Final!$D$8,1,0)</f>
        <v>0</v>
      </c>
      <c r="C418">
        <f>IF(Ang_diff2!C418&gt;Final!$D$9,1,0)</f>
        <v>0</v>
      </c>
      <c r="D418">
        <f>IF(Ang_diff2!D418&gt;Final!$D$10,1,0)</f>
        <v>0</v>
      </c>
      <c r="E418">
        <f>IF(Ang_diff2!E418&gt;Final!$D$11,1,0)</f>
        <v>0</v>
      </c>
      <c r="F418">
        <f>IF(Ang_diff2!F418&gt;Final!$D$12,1,0)</f>
        <v>0</v>
      </c>
      <c r="G418">
        <f>IF(Ang_diff2!G418&gt;Final!$D$13,1,0)</f>
        <v>0</v>
      </c>
      <c r="H418">
        <f>IF(Ang_diff2!H418&gt;Final!$D$14,1,0)</f>
        <v>0</v>
      </c>
      <c r="I418">
        <f>IF(Ang_diff2!I418&gt;Final!$D$15,1,0)</f>
        <v>0</v>
      </c>
      <c r="J418">
        <f>IF(Ang_diff2!J418&gt;Final!$D$16,1,0)</f>
        <v>0</v>
      </c>
      <c r="K418">
        <f>IF(Ang_diff2!K418&gt;Final!$D$17,1,0)</f>
        <v>0</v>
      </c>
      <c r="L418">
        <f>IF(Ang_diff2!L418&gt;Final!$D$18,1,0)</f>
        <v>0</v>
      </c>
      <c r="M418" t="e">
        <f>IF(Ang_diff2!M418&gt;Final!#REF!,1,0)</f>
        <v>#REF!</v>
      </c>
      <c r="N418">
        <f>IF(Ang_diff2!N418&gt;Final!$D$21,1,0)</f>
        <v>0</v>
      </c>
      <c r="O418">
        <f>IF(Ang_diff2!O418&gt;Final!$D$22,1,0)</f>
        <v>0</v>
      </c>
      <c r="P418">
        <f>IF(Ang_diff2!P418&gt;Final!$D$23,1,0)</f>
        <v>0</v>
      </c>
    </row>
    <row r="419" spans="1:16" x14ac:dyDescent="0.25">
      <c r="A419" s="3">
        <v>0.28958333333333303</v>
      </c>
      <c r="B419">
        <f>IF(Ang_diff2!B419&gt;Final!$D$8,1,0)</f>
        <v>0</v>
      </c>
      <c r="C419">
        <f>IF(Ang_diff2!C419&gt;Final!$D$9,1,0)</f>
        <v>0</v>
      </c>
      <c r="D419">
        <f>IF(Ang_diff2!D419&gt;Final!$D$10,1,0)</f>
        <v>0</v>
      </c>
      <c r="E419">
        <f>IF(Ang_diff2!E419&gt;Final!$D$11,1,0)</f>
        <v>0</v>
      </c>
      <c r="F419">
        <f>IF(Ang_diff2!F419&gt;Final!$D$12,1,0)</f>
        <v>0</v>
      </c>
      <c r="G419">
        <f>IF(Ang_diff2!G419&gt;Final!$D$13,1,0)</f>
        <v>0</v>
      </c>
      <c r="H419">
        <f>IF(Ang_diff2!H419&gt;Final!$D$14,1,0)</f>
        <v>0</v>
      </c>
      <c r="I419">
        <f>IF(Ang_diff2!I419&gt;Final!$D$15,1,0)</f>
        <v>0</v>
      </c>
      <c r="J419">
        <f>IF(Ang_diff2!J419&gt;Final!$D$16,1,0)</f>
        <v>0</v>
      </c>
      <c r="K419">
        <f>IF(Ang_diff2!K419&gt;Final!$D$17,1,0)</f>
        <v>0</v>
      </c>
      <c r="L419">
        <f>IF(Ang_diff2!L419&gt;Final!$D$18,1,0)</f>
        <v>0</v>
      </c>
      <c r="M419" t="e">
        <f>IF(Ang_diff2!M419&gt;Final!#REF!,1,0)</f>
        <v>#REF!</v>
      </c>
      <c r="N419">
        <f>IF(Ang_diff2!N419&gt;Final!$D$21,1,0)</f>
        <v>0</v>
      </c>
      <c r="O419">
        <f>IF(Ang_diff2!O419&gt;Final!$D$22,1,0)</f>
        <v>0</v>
      </c>
      <c r="P419">
        <f>IF(Ang_diff2!P419&gt;Final!$D$23,1,0)</f>
        <v>0</v>
      </c>
    </row>
    <row r="420" spans="1:16" x14ac:dyDescent="0.25">
      <c r="A420" s="3">
        <v>0.29027777777777802</v>
      </c>
      <c r="B420">
        <f>IF(Ang_diff2!B420&gt;Final!$D$8,1,0)</f>
        <v>0</v>
      </c>
      <c r="C420">
        <f>IF(Ang_diff2!C420&gt;Final!$D$9,1,0)</f>
        <v>0</v>
      </c>
      <c r="D420">
        <f>IF(Ang_diff2!D420&gt;Final!$D$10,1,0)</f>
        <v>0</v>
      </c>
      <c r="E420">
        <f>IF(Ang_diff2!E420&gt;Final!$D$11,1,0)</f>
        <v>0</v>
      </c>
      <c r="F420">
        <f>IF(Ang_diff2!F420&gt;Final!$D$12,1,0)</f>
        <v>0</v>
      </c>
      <c r="G420">
        <f>IF(Ang_diff2!G420&gt;Final!$D$13,1,0)</f>
        <v>0</v>
      </c>
      <c r="H420">
        <f>IF(Ang_diff2!H420&gt;Final!$D$14,1,0)</f>
        <v>0</v>
      </c>
      <c r="I420">
        <f>IF(Ang_diff2!I420&gt;Final!$D$15,1,0)</f>
        <v>0</v>
      </c>
      <c r="J420">
        <f>IF(Ang_diff2!J420&gt;Final!$D$16,1,0)</f>
        <v>0</v>
      </c>
      <c r="K420">
        <f>IF(Ang_diff2!K420&gt;Final!$D$17,1,0)</f>
        <v>0</v>
      </c>
      <c r="L420">
        <f>IF(Ang_diff2!L420&gt;Final!$D$18,1,0)</f>
        <v>0</v>
      </c>
      <c r="M420" t="e">
        <f>IF(Ang_diff2!M420&gt;Final!#REF!,1,0)</f>
        <v>#REF!</v>
      </c>
      <c r="N420">
        <f>IF(Ang_diff2!N420&gt;Final!$D$21,1,0)</f>
        <v>0</v>
      </c>
      <c r="O420">
        <f>IF(Ang_diff2!O420&gt;Final!$D$22,1,0)</f>
        <v>0</v>
      </c>
      <c r="P420">
        <f>IF(Ang_diff2!P420&gt;Final!$D$23,1,0)</f>
        <v>0</v>
      </c>
    </row>
    <row r="421" spans="1:16" x14ac:dyDescent="0.25">
      <c r="A421" s="3">
        <v>0.29097222222222202</v>
      </c>
      <c r="B421">
        <f>IF(Ang_diff2!B421&gt;Final!$D$8,1,0)</f>
        <v>0</v>
      </c>
      <c r="C421">
        <f>IF(Ang_diff2!C421&gt;Final!$D$9,1,0)</f>
        <v>0</v>
      </c>
      <c r="D421">
        <f>IF(Ang_diff2!D421&gt;Final!$D$10,1,0)</f>
        <v>0</v>
      </c>
      <c r="E421">
        <f>IF(Ang_diff2!E421&gt;Final!$D$11,1,0)</f>
        <v>0</v>
      </c>
      <c r="F421">
        <f>IF(Ang_diff2!F421&gt;Final!$D$12,1,0)</f>
        <v>0</v>
      </c>
      <c r="G421">
        <f>IF(Ang_diff2!G421&gt;Final!$D$13,1,0)</f>
        <v>0</v>
      </c>
      <c r="H421">
        <f>IF(Ang_diff2!H421&gt;Final!$D$14,1,0)</f>
        <v>0</v>
      </c>
      <c r="I421">
        <f>IF(Ang_diff2!I421&gt;Final!$D$15,1,0)</f>
        <v>0</v>
      </c>
      <c r="J421">
        <f>IF(Ang_diff2!J421&gt;Final!$D$16,1,0)</f>
        <v>0</v>
      </c>
      <c r="K421">
        <f>IF(Ang_diff2!K421&gt;Final!$D$17,1,0)</f>
        <v>0</v>
      </c>
      <c r="L421">
        <f>IF(Ang_diff2!L421&gt;Final!$D$18,1,0)</f>
        <v>0</v>
      </c>
      <c r="M421" t="e">
        <f>IF(Ang_diff2!M421&gt;Final!#REF!,1,0)</f>
        <v>#REF!</v>
      </c>
      <c r="N421">
        <f>IF(Ang_diff2!N421&gt;Final!$D$21,1,0)</f>
        <v>0</v>
      </c>
      <c r="O421">
        <f>IF(Ang_diff2!O421&gt;Final!$D$22,1,0)</f>
        <v>0</v>
      </c>
      <c r="P421">
        <f>IF(Ang_diff2!P421&gt;Final!$D$23,1,0)</f>
        <v>0</v>
      </c>
    </row>
    <row r="422" spans="1:16" x14ac:dyDescent="0.25">
      <c r="A422" s="3">
        <v>0.29166666666666702</v>
      </c>
      <c r="B422">
        <f>IF(Ang_diff2!B422&gt;Final!$D$8,1,0)</f>
        <v>0</v>
      </c>
      <c r="C422">
        <f>IF(Ang_diff2!C422&gt;Final!$D$9,1,0)</f>
        <v>0</v>
      </c>
      <c r="D422">
        <f>IF(Ang_diff2!D422&gt;Final!$D$10,1,0)</f>
        <v>0</v>
      </c>
      <c r="E422">
        <f>IF(Ang_diff2!E422&gt;Final!$D$11,1,0)</f>
        <v>0</v>
      </c>
      <c r="F422">
        <f>IF(Ang_diff2!F422&gt;Final!$D$12,1,0)</f>
        <v>0</v>
      </c>
      <c r="G422">
        <f>IF(Ang_diff2!G422&gt;Final!$D$13,1,0)</f>
        <v>0</v>
      </c>
      <c r="H422">
        <f>IF(Ang_diff2!H422&gt;Final!$D$14,1,0)</f>
        <v>0</v>
      </c>
      <c r="I422">
        <f>IF(Ang_diff2!I422&gt;Final!$D$15,1,0)</f>
        <v>0</v>
      </c>
      <c r="J422">
        <f>IF(Ang_diff2!J422&gt;Final!$D$16,1,0)</f>
        <v>0</v>
      </c>
      <c r="K422">
        <f>IF(Ang_diff2!K422&gt;Final!$D$17,1,0)</f>
        <v>0</v>
      </c>
      <c r="L422">
        <f>IF(Ang_diff2!L422&gt;Final!$D$18,1,0)</f>
        <v>0</v>
      </c>
      <c r="M422" t="e">
        <f>IF(Ang_diff2!M422&gt;Final!#REF!,1,0)</f>
        <v>#REF!</v>
      </c>
      <c r="N422">
        <f>IF(Ang_diff2!N422&gt;Final!$D$21,1,0)</f>
        <v>0</v>
      </c>
      <c r="O422">
        <f>IF(Ang_diff2!O422&gt;Final!$D$22,1,0)</f>
        <v>0</v>
      </c>
      <c r="P422">
        <f>IF(Ang_diff2!P422&gt;Final!$D$23,1,0)</f>
        <v>0</v>
      </c>
    </row>
    <row r="423" spans="1:16" x14ac:dyDescent="0.25">
      <c r="A423" s="3">
        <v>0.29236111111111102</v>
      </c>
      <c r="B423">
        <f>IF(Ang_diff2!B423&gt;Final!$D$8,1,0)</f>
        <v>0</v>
      </c>
      <c r="C423">
        <f>IF(Ang_diff2!C423&gt;Final!$D$9,1,0)</f>
        <v>0</v>
      </c>
      <c r="D423">
        <f>IF(Ang_diff2!D423&gt;Final!$D$10,1,0)</f>
        <v>0</v>
      </c>
      <c r="E423">
        <f>IF(Ang_diff2!E423&gt;Final!$D$11,1,0)</f>
        <v>0</v>
      </c>
      <c r="F423">
        <f>IF(Ang_diff2!F423&gt;Final!$D$12,1,0)</f>
        <v>0</v>
      </c>
      <c r="G423">
        <f>IF(Ang_diff2!G423&gt;Final!$D$13,1,0)</f>
        <v>0</v>
      </c>
      <c r="H423">
        <f>IF(Ang_diff2!H423&gt;Final!$D$14,1,0)</f>
        <v>0</v>
      </c>
      <c r="I423">
        <f>IF(Ang_diff2!I423&gt;Final!$D$15,1,0)</f>
        <v>0</v>
      </c>
      <c r="J423">
        <f>IF(Ang_diff2!J423&gt;Final!$D$16,1,0)</f>
        <v>0</v>
      </c>
      <c r="K423">
        <f>IF(Ang_diff2!K423&gt;Final!$D$17,1,0)</f>
        <v>0</v>
      </c>
      <c r="L423">
        <f>IF(Ang_diff2!L423&gt;Final!$D$18,1,0)</f>
        <v>0</v>
      </c>
      <c r="M423" t="e">
        <f>IF(Ang_diff2!M423&gt;Final!#REF!,1,0)</f>
        <v>#REF!</v>
      </c>
      <c r="N423">
        <f>IF(Ang_diff2!N423&gt;Final!$D$21,1,0)</f>
        <v>0</v>
      </c>
      <c r="O423">
        <f>IF(Ang_diff2!O423&gt;Final!$D$22,1,0)</f>
        <v>0</v>
      </c>
      <c r="P423">
        <f>IF(Ang_diff2!P423&gt;Final!$D$23,1,0)</f>
        <v>0</v>
      </c>
    </row>
    <row r="424" spans="1:16" x14ac:dyDescent="0.25">
      <c r="A424" s="3">
        <v>0.29305555555555601</v>
      </c>
      <c r="B424">
        <f>IF(Ang_diff2!B424&gt;Final!$D$8,1,0)</f>
        <v>0</v>
      </c>
      <c r="C424">
        <f>IF(Ang_diff2!C424&gt;Final!$D$9,1,0)</f>
        <v>0</v>
      </c>
      <c r="D424">
        <f>IF(Ang_diff2!D424&gt;Final!$D$10,1,0)</f>
        <v>0</v>
      </c>
      <c r="E424">
        <f>IF(Ang_diff2!E424&gt;Final!$D$11,1,0)</f>
        <v>0</v>
      </c>
      <c r="F424">
        <f>IF(Ang_diff2!F424&gt;Final!$D$12,1,0)</f>
        <v>0</v>
      </c>
      <c r="G424">
        <f>IF(Ang_diff2!G424&gt;Final!$D$13,1,0)</f>
        <v>0</v>
      </c>
      <c r="H424">
        <f>IF(Ang_diff2!H424&gt;Final!$D$14,1,0)</f>
        <v>0</v>
      </c>
      <c r="I424">
        <f>IF(Ang_diff2!I424&gt;Final!$D$15,1,0)</f>
        <v>0</v>
      </c>
      <c r="J424">
        <f>IF(Ang_diff2!J424&gt;Final!$D$16,1,0)</f>
        <v>0</v>
      </c>
      <c r="K424">
        <f>IF(Ang_diff2!K424&gt;Final!$D$17,1,0)</f>
        <v>0</v>
      </c>
      <c r="L424">
        <f>IF(Ang_diff2!L424&gt;Final!$D$18,1,0)</f>
        <v>0</v>
      </c>
      <c r="M424" t="e">
        <f>IF(Ang_diff2!M424&gt;Final!#REF!,1,0)</f>
        <v>#REF!</v>
      </c>
      <c r="N424">
        <f>IF(Ang_diff2!N424&gt;Final!$D$21,1,0)</f>
        <v>0</v>
      </c>
      <c r="O424">
        <f>IF(Ang_diff2!O424&gt;Final!$D$22,1,0)</f>
        <v>0</v>
      </c>
      <c r="P424">
        <f>IF(Ang_diff2!P424&gt;Final!$D$23,1,0)</f>
        <v>0</v>
      </c>
    </row>
    <row r="425" spans="1:16" x14ac:dyDescent="0.25">
      <c r="A425" s="3">
        <v>0.29375000000000001</v>
      </c>
      <c r="B425">
        <f>IF(Ang_diff2!B425&gt;Final!$D$8,1,0)</f>
        <v>0</v>
      </c>
      <c r="C425">
        <f>IF(Ang_diff2!C425&gt;Final!$D$9,1,0)</f>
        <v>0</v>
      </c>
      <c r="D425">
        <f>IF(Ang_diff2!D425&gt;Final!$D$10,1,0)</f>
        <v>0</v>
      </c>
      <c r="E425">
        <f>IF(Ang_diff2!E425&gt;Final!$D$11,1,0)</f>
        <v>0</v>
      </c>
      <c r="F425">
        <f>IF(Ang_diff2!F425&gt;Final!$D$12,1,0)</f>
        <v>0</v>
      </c>
      <c r="G425">
        <f>IF(Ang_diff2!G425&gt;Final!$D$13,1,0)</f>
        <v>0</v>
      </c>
      <c r="H425">
        <f>IF(Ang_diff2!H425&gt;Final!$D$14,1,0)</f>
        <v>0</v>
      </c>
      <c r="I425">
        <f>IF(Ang_diff2!I425&gt;Final!$D$15,1,0)</f>
        <v>0</v>
      </c>
      <c r="J425">
        <f>IF(Ang_diff2!J425&gt;Final!$D$16,1,0)</f>
        <v>0</v>
      </c>
      <c r="K425">
        <f>IF(Ang_diff2!K425&gt;Final!$D$17,1,0)</f>
        <v>0</v>
      </c>
      <c r="L425">
        <f>IF(Ang_diff2!L425&gt;Final!$D$18,1,0)</f>
        <v>0</v>
      </c>
      <c r="M425" t="e">
        <f>IF(Ang_diff2!M425&gt;Final!#REF!,1,0)</f>
        <v>#REF!</v>
      </c>
      <c r="N425">
        <f>IF(Ang_diff2!N425&gt;Final!$D$21,1,0)</f>
        <v>0</v>
      </c>
      <c r="O425">
        <f>IF(Ang_diff2!O425&gt;Final!$D$22,1,0)</f>
        <v>0</v>
      </c>
      <c r="P425">
        <f>IF(Ang_diff2!P425&gt;Final!$D$23,1,0)</f>
        <v>0</v>
      </c>
    </row>
    <row r="426" spans="1:16" x14ac:dyDescent="0.25">
      <c r="A426" s="3">
        <v>0.29444444444444401</v>
      </c>
      <c r="B426">
        <f>IF(Ang_diff2!B426&gt;Final!$D$8,1,0)</f>
        <v>0</v>
      </c>
      <c r="C426">
        <f>IF(Ang_diff2!C426&gt;Final!$D$9,1,0)</f>
        <v>0</v>
      </c>
      <c r="D426">
        <f>IF(Ang_diff2!D426&gt;Final!$D$10,1,0)</f>
        <v>0</v>
      </c>
      <c r="E426">
        <f>IF(Ang_diff2!E426&gt;Final!$D$11,1,0)</f>
        <v>0</v>
      </c>
      <c r="F426">
        <f>IF(Ang_diff2!F426&gt;Final!$D$12,1,0)</f>
        <v>0</v>
      </c>
      <c r="G426">
        <f>IF(Ang_diff2!G426&gt;Final!$D$13,1,0)</f>
        <v>0</v>
      </c>
      <c r="H426">
        <f>IF(Ang_diff2!H426&gt;Final!$D$14,1,0)</f>
        <v>0</v>
      </c>
      <c r="I426">
        <f>IF(Ang_diff2!I426&gt;Final!$D$15,1,0)</f>
        <v>0</v>
      </c>
      <c r="J426">
        <f>IF(Ang_diff2!J426&gt;Final!$D$16,1,0)</f>
        <v>0</v>
      </c>
      <c r="K426">
        <f>IF(Ang_diff2!K426&gt;Final!$D$17,1,0)</f>
        <v>0</v>
      </c>
      <c r="L426">
        <f>IF(Ang_diff2!L426&gt;Final!$D$18,1,0)</f>
        <v>0</v>
      </c>
      <c r="M426" t="e">
        <f>IF(Ang_diff2!M426&gt;Final!#REF!,1,0)</f>
        <v>#REF!</v>
      </c>
      <c r="N426">
        <f>IF(Ang_diff2!N426&gt;Final!$D$21,1,0)</f>
        <v>0</v>
      </c>
      <c r="O426">
        <f>IF(Ang_diff2!O426&gt;Final!$D$22,1,0)</f>
        <v>0</v>
      </c>
      <c r="P426">
        <f>IF(Ang_diff2!P426&gt;Final!$D$23,1,0)</f>
        <v>0</v>
      </c>
    </row>
    <row r="427" spans="1:16" x14ac:dyDescent="0.25">
      <c r="A427" s="3">
        <v>0.29513888888888901</v>
      </c>
      <c r="B427">
        <f>IF(Ang_diff2!B427&gt;Final!$D$8,1,0)</f>
        <v>0</v>
      </c>
      <c r="C427">
        <f>IF(Ang_diff2!C427&gt;Final!$D$9,1,0)</f>
        <v>0</v>
      </c>
      <c r="D427">
        <f>IF(Ang_diff2!D427&gt;Final!$D$10,1,0)</f>
        <v>0</v>
      </c>
      <c r="E427">
        <f>IF(Ang_diff2!E427&gt;Final!$D$11,1,0)</f>
        <v>0</v>
      </c>
      <c r="F427">
        <f>IF(Ang_diff2!F427&gt;Final!$D$12,1,0)</f>
        <v>0</v>
      </c>
      <c r="G427">
        <f>IF(Ang_diff2!G427&gt;Final!$D$13,1,0)</f>
        <v>0</v>
      </c>
      <c r="H427">
        <f>IF(Ang_diff2!H427&gt;Final!$D$14,1,0)</f>
        <v>0</v>
      </c>
      <c r="I427">
        <f>IF(Ang_diff2!I427&gt;Final!$D$15,1,0)</f>
        <v>0</v>
      </c>
      <c r="J427">
        <f>IF(Ang_diff2!J427&gt;Final!$D$16,1,0)</f>
        <v>0</v>
      </c>
      <c r="K427">
        <f>IF(Ang_diff2!K427&gt;Final!$D$17,1,0)</f>
        <v>0</v>
      </c>
      <c r="L427">
        <f>IF(Ang_diff2!L427&gt;Final!$D$18,1,0)</f>
        <v>0</v>
      </c>
      <c r="M427" t="e">
        <f>IF(Ang_diff2!M427&gt;Final!#REF!,1,0)</f>
        <v>#REF!</v>
      </c>
      <c r="N427">
        <f>IF(Ang_diff2!N427&gt;Final!$D$21,1,0)</f>
        <v>0</v>
      </c>
      <c r="O427">
        <f>IF(Ang_diff2!O427&gt;Final!$D$22,1,0)</f>
        <v>0</v>
      </c>
      <c r="P427">
        <f>IF(Ang_diff2!P427&gt;Final!$D$23,1,0)</f>
        <v>0</v>
      </c>
    </row>
    <row r="428" spans="1:16" x14ac:dyDescent="0.25">
      <c r="A428" s="3">
        <v>0.295833333333333</v>
      </c>
      <c r="B428">
        <f>IF(Ang_diff2!B428&gt;Final!$D$8,1,0)</f>
        <v>0</v>
      </c>
      <c r="C428">
        <f>IF(Ang_diff2!C428&gt;Final!$D$9,1,0)</f>
        <v>0</v>
      </c>
      <c r="D428">
        <f>IF(Ang_diff2!D428&gt;Final!$D$10,1,0)</f>
        <v>0</v>
      </c>
      <c r="E428">
        <f>IF(Ang_diff2!E428&gt;Final!$D$11,1,0)</f>
        <v>0</v>
      </c>
      <c r="F428">
        <f>IF(Ang_diff2!F428&gt;Final!$D$12,1,0)</f>
        <v>0</v>
      </c>
      <c r="G428">
        <f>IF(Ang_diff2!G428&gt;Final!$D$13,1,0)</f>
        <v>0</v>
      </c>
      <c r="H428">
        <f>IF(Ang_diff2!H428&gt;Final!$D$14,1,0)</f>
        <v>0</v>
      </c>
      <c r="I428">
        <f>IF(Ang_diff2!I428&gt;Final!$D$15,1,0)</f>
        <v>0</v>
      </c>
      <c r="J428">
        <f>IF(Ang_diff2!J428&gt;Final!$D$16,1,0)</f>
        <v>0</v>
      </c>
      <c r="K428">
        <f>IF(Ang_diff2!K428&gt;Final!$D$17,1,0)</f>
        <v>0</v>
      </c>
      <c r="L428">
        <f>IF(Ang_diff2!L428&gt;Final!$D$18,1,0)</f>
        <v>0</v>
      </c>
      <c r="M428" t="e">
        <f>IF(Ang_diff2!M428&gt;Final!#REF!,1,0)</f>
        <v>#REF!</v>
      </c>
      <c r="N428">
        <f>IF(Ang_diff2!N428&gt;Final!$D$21,1,0)</f>
        <v>0</v>
      </c>
      <c r="O428">
        <f>IF(Ang_diff2!O428&gt;Final!$D$22,1,0)</f>
        <v>0</v>
      </c>
      <c r="P428">
        <f>IF(Ang_diff2!P428&gt;Final!$D$23,1,0)</f>
        <v>0</v>
      </c>
    </row>
    <row r="429" spans="1:16" x14ac:dyDescent="0.25">
      <c r="A429" s="3">
        <v>0.296527777777778</v>
      </c>
      <c r="B429">
        <f>IF(Ang_diff2!B429&gt;Final!$D$8,1,0)</f>
        <v>0</v>
      </c>
      <c r="C429">
        <f>IF(Ang_diff2!C429&gt;Final!$D$9,1,0)</f>
        <v>0</v>
      </c>
      <c r="D429">
        <f>IF(Ang_diff2!D429&gt;Final!$D$10,1,0)</f>
        <v>0</v>
      </c>
      <c r="E429">
        <f>IF(Ang_diff2!E429&gt;Final!$D$11,1,0)</f>
        <v>0</v>
      </c>
      <c r="F429">
        <f>IF(Ang_diff2!F429&gt;Final!$D$12,1,0)</f>
        <v>0</v>
      </c>
      <c r="G429">
        <f>IF(Ang_diff2!G429&gt;Final!$D$13,1,0)</f>
        <v>0</v>
      </c>
      <c r="H429">
        <f>IF(Ang_diff2!H429&gt;Final!$D$14,1,0)</f>
        <v>0</v>
      </c>
      <c r="I429">
        <f>IF(Ang_diff2!I429&gt;Final!$D$15,1,0)</f>
        <v>0</v>
      </c>
      <c r="J429">
        <f>IF(Ang_diff2!J429&gt;Final!$D$16,1,0)</f>
        <v>0</v>
      </c>
      <c r="K429">
        <f>IF(Ang_diff2!K429&gt;Final!$D$17,1,0)</f>
        <v>0</v>
      </c>
      <c r="L429">
        <f>IF(Ang_diff2!L429&gt;Final!$D$18,1,0)</f>
        <v>0</v>
      </c>
      <c r="M429" t="e">
        <f>IF(Ang_diff2!M429&gt;Final!#REF!,1,0)</f>
        <v>#REF!</v>
      </c>
      <c r="N429">
        <f>IF(Ang_diff2!N429&gt;Final!$D$21,1,0)</f>
        <v>0</v>
      </c>
      <c r="O429">
        <f>IF(Ang_diff2!O429&gt;Final!$D$22,1,0)</f>
        <v>0</v>
      </c>
      <c r="P429">
        <f>IF(Ang_diff2!P429&gt;Final!$D$23,1,0)</f>
        <v>0</v>
      </c>
    </row>
    <row r="430" spans="1:16" x14ac:dyDescent="0.25">
      <c r="A430" s="3">
        <v>0.297222222222222</v>
      </c>
      <c r="B430">
        <f>IF(Ang_diff2!B430&gt;Final!$D$8,1,0)</f>
        <v>0</v>
      </c>
      <c r="C430">
        <f>IF(Ang_diff2!C430&gt;Final!$D$9,1,0)</f>
        <v>0</v>
      </c>
      <c r="D430">
        <f>IF(Ang_diff2!D430&gt;Final!$D$10,1,0)</f>
        <v>0</v>
      </c>
      <c r="E430">
        <f>IF(Ang_diff2!E430&gt;Final!$D$11,1,0)</f>
        <v>0</v>
      </c>
      <c r="F430">
        <f>IF(Ang_diff2!F430&gt;Final!$D$12,1,0)</f>
        <v>0</v>
      </c>
      <c r="G430">
        <f>IF(Ang_diff2!G430&gt;Final!$D$13,1,0)</f>
        <v>0</v>
      </c>
      <c r="H430">
        <f>IF(Ang_diff2!H430&gt;Final!$D$14,1,0)</f>
        <v>0</v>
      </c>
      <c r="I430">
        <f>IF(Ang_diff2!I430&gt;Final!$D$15,1,0)</f>
        <v>0</v>
      </c>
      <c r="J430">
        <f>IF(Ang_diff2!J430&gt;Final!$D$16,1,0)</f>
        <v>0</v>
      </c>
      <c r="K430">
        <f>IF(Ang_diff2!K430&gt;Final!$D$17,1,0)</f>
        <v>0</v>
      </c>
      <c r="L430">
        <f>IF(Ang_diff2!L430&gt;Final!$D$18,1,0)</f>
        <v>0</v>
      </c>
      <c r="M430" t="e">
        <f>IF(Ang_diff2!M430&gt;Final!#REF!,1,0)</f>
        <v>#REF!</v>
      </c>
      <c r="N430">
        <f>IF(Ang_diff2!N430&gt;Final!$D$21,1,0)</f>
        <v>0</v>
      </c>
      <c r="O430">
        <f>IF(Ang_diff2!O430&gt;Final!$D$22,1,0)</f>
        <v>0</v>
      </c>
      <c r="P430">
        <f>IF(Ang_diff2!P430&gt;Final!$D$23,1,0)</f>
        <v>0</v>
      </c>
    </row>
    <row r="431" spans="1:16" x14ac:dyDescent="0.25">
      <c r="A431" s="3">
        <v>0.297916666666667</v>
      </c>
      <c r="B431">
        <f>IF(Ang_diff2!B431&gt;Final!$D$8,1,0)</f>
        <v>0</v>
      </c>
      <c r="C431">
        <f>IF(Ang_diff2!C431&gt;Final!$D$9,1,0)</f>
        <v>0</v>
      </c>
      <c r="D431">
        <f>IF(Ang_diff2!D431&gt;Final!$D$10,1,0)</f>
        <v>0</v>
      </c>
      <c r="E431">
        <f>IF(Ang_diff2!E431&gt;Final!$D$11,1,0)</f>
        <v>0</v>
      </c>
      <c r="F431">
        <f>IF(Ang_diff2!F431&gt;Final!$D$12,1,0)</f>
        <v>0</v>
      </c>
      <c r="G431">
        <f>IF(Ang_diff2!G431&gt;Final!$D$13,1,0)</f>
        <v>0</v>
      </c>
      <c r="H431">
        <f>IF(Ang_diff2!H431&gt;Final!$D$14,1,0)</f>
        <v>0</v>
      </c>
      <c r="I431">
        <f>IF(Ang_diff2!I431&gt;Final!$D$15,1,0)</f>
        <v>0</v>
      </c>
      <c r="J431">
        <f>IF(Ang_diff2!J431&gt;Final!$D$16,1,0)</f>
        <v>0</v>
      </c>
      <c r="K431">
        <f>IF(Ang_diff2!K431&gt;Final!$D$17,1,0)</f>
        <v>0</v>
      </c>
      <c r="L431">
        <f>IF(Ang_diff2!L431&gt;Final!$D$18,1,0)</f>
        <v>0</v>
      </c>
      <c r="M431" t="e">
        <f>IF(Ang_diff2!M431&gt;Final!#REF!,1,0)</f>
        <v>#REF!</v>
      </c>
      <c r="N431">
        <f>IF(Ang_diff2!N431&gt;Final!$D$21,1,0)</f>
        <v>0</v>
      </c>
      <c r="O431">
        <f>IF(Ang_diff2!O431&gt;Final!$D$22,1,0)</f>
        <v>0</v>
      </c>
      <c r="P431">
        <f>IF(Ang_diff2!P431&gt;Final!$D$23,1,0)</f>
        <v>0</v>
      </c>
    </row>
    <row r="432" spans="1:16" x14ac:dyDescent="0.25">
      <c r="A432" s="3">
        <v>0.29861111111111099</v>
      </c>
      <c r="B432">
        <f>IF(Ang_diff2!B432&gt;Final!$D$8,1,0)</f>
        <v>0</v>
      </c>
      <c r="C432">
        <f>IF(Ang_diff2!C432&gt;Final!$D$9,1,0)</f>
        <v>0</v>
      </c>
      <c r="D432">
        <f>IF(Ang_diff2!D432&gt;Final!$D$10,1,0)</f>
        <v>0</v>
      </c>
      <c r="E432">
        <f>IF(Ang_diff2!E432&gt;Final!$D$11,1,0)</f>
        <v>0</v>
      </c>
      <c r="F432">
        <f>IF(Ang_diff2!F432&gt;Final!$D$12,1,0)</f>
        <v>0</v>
      </c>
      <c r="G432">
        <f>IF(Ang_diff2!G432&gt;Final!$D$13,1,0)</f>
        <v>0</v>
      </c>
      <c r="H432">
        <f>IF(Ang_diff2!H432&gt;Final!$D$14,1,0)</f>
        <v>0</v>
      </c>
      <c r="I432">
        <f>IF(Ang_diff2!I432&gt;Final!$D$15,1,0)</f>
        <v>0</v>
      </c>
      <c r="J432">
        <f>IF(Ang_diff2!J432&gt;Final!$D$16,1,0)</f>
        <v>0</v>
      </c>
      <c r="K432">
        <f>IF(Ang_diff2!K432&gt;Final!$D$17,1,0)</f>
        <v>0</v>
      </c>
      <c r="L432">
        <f>IF(Ang_diff2!L432&gt;Final!$D$18,1,0)</f>
        <v>0</v>
      </c>
      <c r="M432" t="e">
        <f>IF(Ang_diff2!M432&gt;Final!#REF!,1,0)</f>
        <v>#REF!</v>
      </c>
      <c r="N432">
        <f>IF(Ang_diff2!N432&gt;Final!$D$21,1,0)</f>
        <v>0</v>
      </c>
      <c r="O432">
        <f>IF(Ang_diff2!O432&gt;Final!$D$22,1,0)</f>
        <v>0</v>
      </c>
      <c r="P432">
        <f>IF(Ang_diff2!P432&gt;Final!$D$23,1,0)</f>
        <v>0</v>
      </c>
    </row>
    <row r="433" spans="1:16" x14ac:dyDescent="0.25">
      <c r="A433" s="3">
        <v>0.29930555555555599</v>
      </c>
      <c r="B433">
        <f>IF(Ang_diff2!B433&gt;Final!$D$8,1,0)</f>
        <v>0</v>
      </c>
      <c r="C433">
        <f>IF(Ang_diff2!C433&gt;Final!$D$9,1,0)</f>
        <v>0</v>
      </c>
      <c r="D433">
        <f>IF(Ang_diff2!D433&gt;Final!$D$10,1,0)</f>
        <v>0</v>
      </c>
      <c r="E433">
        <f>IF(Ang_diff2!E433&gt;Final!$D$11,1,0)</f>
        <v>0</v>
      </c>
      <c r="F433">
        <f>IF(Ang_diff2!F433&gt;Final!$D$12,1,0)</f>
        <v>0</v>
      </c>
      <c r="G433">
        <f>IF(Ang_diff2!G433&gt;Final!$D$13,1,0)</f>
        <v>0</v>
      </c>
      <c r="H433">
        <f>IF(Ang_diff2!H433&gt;Final!$D$14,1,0)</f>
        <v>0</v>
      </c>
      <c r="I433">
        <f>IF(Ang_diff2!I433&gt;Final!$D$15,1,0)</f>
        <v>0</v>
      </c>
      <c r="J433">
        <f>IF(Ang_diff2!J433&gt;Final!$D$16,1,0)</f>
        <v>0</v>
      </c>
      <c r="K433">
        <f>IF(Ang_diff2!K433&gt;Final!$D$17,1,0)</f>
        <v>0</v>
      </c>
      <c r="L433">
        <f>IF(Ang_diff2!L433&gt;Final!$D$18,1,0)</f>
        <v>0</v>
      </c>
      <c r="M433" t="e">
        <f>IF(Ang_diff2!M433&gt;Final!#REF!,1,0)</f>
        <v>#REF!</v>
      </c>
      <c r="N433">
        <f>IF(Ang_diff2!N433&gt;Final!$D$21,1,0)</f>
        <v>0</v>
      </c>
      <c r="O433">
        <f>IF(Ang_diff2!O433&gt;Final!$D$22,1,0)</f>
        <v>0</v>
      </c>
      <c r="P433">
        <f>IF(Ang_diff2!P433&gt;Final!$D$23,1,0)</f>
        <v>0</v>
      </c>
    </row>
    <row r="434" spans="1:16" x14ac:dyDescent="0.25">
      <c r="A434" s="3">
        <v>0.3</v>
      </c>
      <c r="B434">
        <f>IF(Ang_diff2!B434&gt;Final!$D$8,1,0)</f>
        <v>0</v>
      </c>
      <c r="C434">
        <f>IF(Ang_diff2!C434&gt;Final!$D$9,1,0)</f>
        <v>0</v>
      </c>
      <c r="D434">
        <f>IF(Ang_diff2!D434&gt;Final!$D$10,1,0)</f>
        <v>0</v>
      </c>
      <c r="E434">
        <f>IF(Ang_diff2!E434&gt;Final!$D$11,1,0)</f>
        <v>0</v>
      </c>
      <c r="F434">
        <f>IF(Ang_diff2!F434&gt;Final!$D$12,1,0)</f>
        <v>0</v>
      </c>
      <c r="G434">
        <f>IF(Ang_diff2!G434&gt;Final!$D$13,1,0)</f>
        <v>0</v>
      </c>
      <c r="H434">
        <f>IF(Ang_diff2!H434&gt;Final!$D$14,1,0)</f>
        <v>0</v>
      </c>
      <c r="I434">
        <f>IF(Ang_diff2!I434&gt;Final!$D$15,1,0)</f>
        <v>0</v>
      </c>
      <c r="J434">
        <f>IF(Ang_diff2!J434&gt;Final!$D$16,1,0)</f>
        <v>0</v>
      </c>
      <c r="K434">
        <f>IF(Ang_diff2!K434&gt;Final!$D$17,1,0)</f>
        <v>0</v>
      </c>
      <c r="L434">
        <f>IF(Ang_diff2!L434&gt;Final!$D$18,1,0)</f>
        <v>0</v>
      </c>
      <c r="M434" t="e">
        <f>IF(Ang_diff2!M434&gt;Final!#REF!,1,0)</f>
        <v>#REF!</v>
      </c>
      <c r="N434">
        <f>IF(Ang_diff2!N434&gt;Final!$D$21,1,0)</f>
        <v>0</v>
      </c>
      <c r="O434">
        <f>IF(Ang_diff2!O434&gt;Final!$D$22,1,0)</f>
        <v>0</v>
      </c>
      <c r="P434">
        <f>IF(Ang_diff2!P434&gt;Final!$D$23,1,0)</f>
        <v>0</v>
      </c>
    </row>
    <row r="435" spans="1:16" x14ac:dyDescent="0.25">
      <c r="A435" s="3">
        <v>0.30069444444444399</v>
      </c>
      <c r="B435">
        <f>IF(Ang_diff2!B435&gt;Final!$D$8,1,0)</f>
        <v>0</v>
      </c>
      <c r="C435">
        <f>IF(Ang_diff2!C435&gt;Final!$D$9,1,0)</f>
        <v>0</v>
      </c>
      <c r="D435">
        <f>IF(Ang_diff2!D435&gt;Final!$D$10,1,0)</f>
        <v>0</v>
      </c>
      <c r="E435">
        <f>IF(Ang_diff2!E435&gt;Final!$D$11,1,0)</f>
        <v>0</v>
      </c>
      <c r="F435">
        <f>IF(Ang_diff2!F435&gt;Final!$D$12,1,0)</f>
        <v>0</v>
      </c>
      <c r="G435">
        <f>IF(Ang_diff2!G435&gt;Final!$D$13,1,0)</f>
        <v>0</v>
      </c>
      <c r="H435">
        <f>IF(Ang_diff2!H435&gt;Final!$D$14,1,0)</f>
        <v>0</v>
      </c>
      <c r="I435">
        <f>IF(Ang_diff2!I435&gt;Final!$D$15,1,0)</f>
        <v>0</v>
      </c>
      <c r="J435">
        <f>IF(Ang_diff2!J435&gt;Final!$D$16,1,0)</f>
        <v>0</v>
      </c>
      <c r="K435">
        <f>IF(Ang_diff2!K435&gt;Final!$D$17,1,0)</f>
        <v>0</v>
      </c>
      <c r="L435">
        <f>IF(Ang_diff2!L435&gt;Final!$D$18,1,0)</f>
        <v>0</v>
      </c>
      <c r="M435" t="e">
        <f>IF(Ang_diff2!M435&gt;Final!#REF!,1,0)</f>
        <v>#REF!</v>
      </c>
      <c r="N435">
        <f>IF(Ang_diff2!N435&gt;Final!$D$21,1,0)</f>
        <v>0</v>
      </c>
      <c r="O435">
        <f>IF(Ang_diff2!O435&gt;Final!$D$22,1,0)</f>
        <v>0</v>
      </c>
      <c r="P435">
        <f>IF(Ang_diff2!P435&gt;Final!$D$23,1,0)</f>
        <v>0</v>
      </c>
    </row>
    <row r="436" spans="1:16" x14ac:dyDescent="0.25">
      <c r="A436" s="3">
        <v>0.30138888888888898</v>
      </c>
      <c r="B436">
        <f>IF(Ang_diff2!B436&gt;Final!$D$8,1,0)</f>
        <v>0</v>
      </c>
      <c r="C436">
        <f>IF(Ang_diff2!C436&gt;Final!$D$9,1,0)</f>
        <v>0</v>
      </c>
      <c r="D436">
        <f>IF(Ang_diff2!D436&gt;Final!$D$10,1,0)</f>
        <v>0</v>
      </c>
      <c r="E436">
        <f>IF(Ang_diff2!E436&gt;Final!$D$11,1,0)</f>
        <v>0</v>
      </c>
      <c r="F436">
        <f>IF(Ang_diff2!F436&gt;Final!$D$12,1,0)</f>
        <v>0</v>
      </c>
      <c r="G436">
        <f>IF(Ang_diff2!G436&gt;Final!$D$13,1,0)</f>
        <v>0</v>
      </c>
      <c r="H436">
        <f>IF(Ang_diff2!H436&gt;Final!$D$14,1,0)</f>
        <v>0</v>
      </c>
      <c r="I436">
        <f>IF(Ang_diff2!I436&gt;Final!$D$15,1,0)</f>
        <v>0</v>
      </c>
      <c r="J436">
        <f>IF(Ang_diff2!J436&gt;Final!$D$16,1,0)</f>
        <v>0</v>
      </c>
      <c r="K436">
        <f>IF(Ang_diff2!K436&gt;Final!$D$17,1,0)</f>
        <v>0</v>
      </c>
      <c r="L436">
        <f>IF(Ang_diff2!L436&gt;Final!$D$18,1,0)</f>
        <v>0</v>
      </c>
      <c r="M436" t="e">
        <f>IF(Ang_diff2!M436&gt;Final!#REF!,1,0)</f>
        <v>#REF!</v>
      </c>
      <c r="N436">
        <f>IF(Ang_diff2!N436&gt;Final!$D$21,1,0)</f>
        <v>0</v>
      </c>
      <c r="O436">
        <f>IF(Ang_diff2!O436&gt;Final!$D$22,1,0)</f>
        <v>0</v>
      </c>
      <c r="P436">
        <f>IF(Ang_diff2!P436&gt;Final!$D$23,1,0)</f>
        <v>0</v>
      </c>
    </row>
    <row r="437" spans="1:16" x14ac:dyDescent="0.25">
      <c r="A437" s="3">
        <v>0.30208333333333298</v>
      </c>
      <c r="B437">
        <f>IF(Ang_diff2!B437&gt;Final!$D$8,1,0)</f>
        <v>0</v>
      </c>
      <c r="C437">
        <f>IF(Ang_diff2!C437&gt;Final!$D$9,1,0)</f>
        <v>0</v>
      </c>
      <c r="D437">
        <f>IF(Ang_diff2!D437&gt;Final!$D$10,1,0)</f>
        <v>0</v>
      </c>
      <c r="E437">
        <f>IF(Ang_diff2!E437&gt;Final!$D$11,1,0)</f>
        <v>0</v>
      </c>
      <c r="F437">
        <f>IF(Ang_diff2!F437&gt;Final!$D$12,1,0)</f>
        <v>0</v>
      </c>
      <c r="G437">
        <f>IF(Ang_diff2!G437&gt;Final!$D$13,1,0)</f>
        <v>0</v>
      </c>
      <c r="H437">
        <f>IF(Ang_diff2!H437&gt;Final!$D$14,1,0)</f>
        <v>0</v>
      </c>
      <c r="I437">
        <f>IF(Ang_diff2!I437&gt;Final!$D$15,1,0)</f>
        <v>0</v>
      </c>
      <c r="J437">
        <f>IF(Ang_diff2!J437&gt;Final!$D$16,1,0)</f>
        <v>0</v>
      </c>
      <c r="K437">
        <f>IF(Ang_diff2!K437&gt;Final!$D$17,1,0)</f>
        <v>0</v>
      </c>
      <c r="L437">
        <f>IF(Ang_diff2!L437&gt;Final!$D$18,1,0)</f>
        <v>0</v>
      </c>
      <c r="M437" t="e">
        <f>IF(Ang_diff2!M437&gt;Final!#REF!,1,0)</f>
        <v>#REF!</v>
      </c>
      <c r="N437">
        <f>IF(Ang_diff2!N437&gt;Final!$D$21,1,0)</f>
        <v>0</v>
      </c>
      <c r="O437">
        <f>IF(Ang_diff2!O437&gt;Final!$D$22,1,0)</f>
        <v>0</v>
      </c>
      <c r="P437">
        <f>IF(Ang_diff2!P437&gt;Final!$D$23,1,0)</f>
        <v>0</v>
      </c>
    </row>
    <row r="438" spans="1:16" x14ac:dyDescent="0.25">
      <c r="A438" s="3">
        <v>0.30277777777777798</v>
      </c>
      <c r="B438">
        <f>IF(Ang_diff2!B438&gt;Final!$D$8,1,0)</f>
        <v>0</v>
      </c>
      <c r="C438">
        <f>IF(Ang_diff2!C438&gt;Final!$D$9,1,0)</f>
        <v>0</v>
      </c>
      <c r="D438">
        <f>IF(Ang_diff2!D438&gt;Final!$D$10,1,0)</f>
        <v>0</v>
      </c>
      <c r="E438">
        <f>IF(Ang_diff2!E438&gt;Final!$D$11,1,0)</f>
        <v>0</v>
      </c>
      <c r="F438">
        <f>IF(Ang_diff2!F438&gt;Final!$D$12,1,0)</f>
        <v>0</v>
      </c>
      <c r="G438">
        <f>IF(Ang_diff2!G438&gt;Final!$D$13,1,0)</f>
        <v>0</v>
      </c>
      <c r="H438">
        <f>IF(Ang_diff2!H438&gt;Final!$D$14,1,0)</f>
        <v>0</v>
      </c>
      <c r="I438">
        <f>IF(Ang_diff2!I438&gt;Final!$D$15,1,0)</f>
        <v>0</v>
      </c>
      <c r="J438">
        <f>IF(Ang_diff2!J438&gt;Final!$D$16,1,0)</f>
        <v>0</v>
      </c>
      <c r="K438">
        <f>IF(Ang_diff2!K438&gt;Final!$D$17,1,0)</f>
        <v>0</v>
      </c>
      <c r="L438">
        <f>IF(Ang_diff2!L438&gt;Final!$D$18,1,0)</f>
        <v>0</v>
      </c>
      <c r="M438" t="e">
        <f>IF(Ang_diff2!M438&gt;Final!#REF!,1,0)</f>
        <v>#REF!</v>
      </c>
      <c r="N438">
        <f>IF(Ang_diff2!N438&gt;Final!$D$21,1,0)</f>
        <v>0</v>
      </c>
      <c r="O438">
        <f>IF(Ang_diff2!O438&gt;Final!$D$22,1,0)</f>
        <v>0</v>
      </c>
      <c r="P438">
        <f>IF(Ang_diff2!P438&gt;Final!$D$23,1,0)</f>
        <v>0</v>
      </c>
    </row>
    <row r="439" spans="1:16" x14ac:dyDescent="0.25">
      <c r="A439" s="3">
        <v>0.30347222222222198</v>
      </c>
      <c r="B439">
        <f>IF(Ang_diff2!B439&gt;Final!$D$8,1,0)</f>
        <v>0</v>
      </c>
      <c r="C439">
        <f>IF(Ang_diff2!C439&gt;Final!$D$9,1,0)</f>
        <v>0</v>
      </c>
      <c r="D439">
        <f>IF(Ang_diff2!D439&gt;Final!$D$10,1,0)</f>
        <v>0</v>
      </c>
      <c r="E439">
        <f>IF(Ang_diff2!E439&gt;Final!$D$11,1,0)</f>
        <v>0</v>
      </c>
      <c r="F439">
        <f>IF(Ang_diff2!F439&gt;Final!$D$12,1,0)</f>
        <v>0</v>
      </c>
      <c r="G439">
        <f>IF(Ang_diff2!G439&gt;Final!$D$13,1,0)</f>
        <v>0</v>
      </c>
      <c r="H439">
        <f>IF(Ang_diff2!H439&gt;Final!$D$14,1,0)</f>
        <v>0</v>
      </c>
      <c r="I439">
        <f>IF(Ang_diff2!I439&gt;Final!$D$15,1,0)</f>
        <v>0</v>
      </c>
      <c r="J439">
        <f>IF(Ang_diff2!J439&gt;Final!$D$16,1,0)</f>
        <v>0</v>
      </c>
      <c r="K439">
        <f>IF(Ang_diff2!K439&gt;Final!$D$17,1,0)</f>
        <v>0</v>
      </c>
      <c r="L439">
        <f>IF(Ang_diff2!L439&gt;Final!$D$18,1,0)</f>
        <v>0</v>
      </c>
      <c r="M439" t="e">
        <f>IF(Ang_diff2!M439&gt;Final!#REF!,1,0)</f>
        <v>#REF!</v>
      </c>
      <c r="N439">
        <f>IF(Ang_diff2!N439&gt;Final!$D$21,1,0)</f>
        <v>0</v>
      </c>
      <c r="O439">
        <f>IF(Ang_diff2!O439&gt;Final!$D$22,1,0)</f>
        <v>0</v>
      </c>
      <c r="P439">
        <f>IF(Ang_diff2!P439&gt;Final!$D$23,1,0)</f>
        <v>0</v>
      </c>
    </row>
    <row r="440" spans="1:16" x14ac:dyDescent="0.25">
      <c r="A440" s="3">
        <v>0.30416666666666697</v>
      </c>
      <c r="B440">
        <f>IF(Ang_diff2!B440&gt;Final!$D$8,1,0)</f>
        <v>0</v>
      </c>
      <c r="C440">
        <f>IF(Ang_diff2!C440&gt;Final!$D$9,1,0)</f>
        <v>0</v>
      </c>
      <c r="D440">
        <f>IF(Ang_diff2!D440&gt;Final!$D$10,1,0)</f>
        <v>0</v>
      </c>
      <c r="E440">
        <f>IF(Ang_diff2!E440&gt;Final!$D$11,1,0)</f>
        <v>0</v>
      </c>
      <c r="F440">
        <f>IF(Ang_diff2!F440&gt;Final!$D$12,1,0)</f>
        <v>0</v>
      </c>
      <c r="G440">
        <f>IF(Ang_diff2!G440&gt;Final!$D$13,1,0)</f>
        <v>0</v>
      </c>
      <c r="H440">
        <f>IF(Ang_diff2!H440&gt;Final!$D$14,1,0)</f>
        <v>0</v>
      </c>
      <c r="I440">
        <f>IF(Ang_diff2!I440&gt;Final!$D$15,1,0)</f>
        <v>0</v>
      </c>
      <c r="J440">
        <f>IF(Ang_diff2!J440&gt;Final!$D$16,1,0)</f>
        <v>0</v>
      </c>
      <c r="K440">
        <f>IF(Ang_diff2!K440&gt;Final!$D$17,1,0)</f>
        <v>0</v>
      </c>
      <c r="L440">
        <f>IF(Ang_diff2!L440&gt;Final!$D$18,1,0)</f>
        <v>0</v>
      </c>
      <c r="M440" t="e">
        <f>IF(Ang_diff2!M440&gt;Final!#REF!,1,0)</f>
        <v>#REF!</v>
      </c>
      <c r="N440">
        <f>IF(Ang_diff2!N440&gt;Final!$D$21,1,0)</f>
        <v>0</v>
      </c>
      <c r="O440">
        <f>IF(Ang_diff2!O440&gt;Final!$D$22,1,0)</f>
        <v>0</v>
      </c>
      <c r="P440">
        <f>IF(Ang_diff2!P440&gt;Final!$D$23,1,0)</f>
        <v>0</v>
      </c>
    </row>
    <row r="441" spans="1:16" x14ac:dyDescent="0.25">
      <c r="A441" s="3">
        <v>0.30486111111111103</v>
      </c>
      <c r="B441">
        <f>IF(Ang_diff2!B441&gt;Final!$D$8,1,0)</f>
        <v>0</v>
      </c>
      <c r="C441">
        <f>IF(Ang_diff2!C441&gt;Final!$D$9,1,0)</f>
        <v>0</v>
      </c>
      <c r="D441">
        <f>IF(Ang_diff2!D441&gt;Final!$D$10,1,0)</f>
        <v>0</v>
      </c>
      <c r="E441">
        <f>IF(Ang_diff2!E441&gt;Final!$D$11,1,0)</f>
        <v>0</v>
      </c>
      <c r="F441">
        <f>IF(Ang_diff2!F441&gt;Final!$D$12,1,0)</f>
        <v>0</v>
      </c>
      <c r="G441">
        <f>IF(Ang_diff2!G441&gt;Final!$D$13,1,0)</f>
        <v>0</v>
      </c>
      <c r="H441">
        <f>IF(Ang_diff2!H441&gt;Final!$D$14,1,0)</f>
        <v>0</v>
      </c>
      <c r="I441">
        <f>IF(Ang_diff2!I441&gt;Final!$D$15,1,0)</f>
        <v>0</v>
      </c>
      <c r="J441">
        <f>IF(Ang_diff2!J441&gt;Final!$D$16,1,0)</f>
        <v>0</v>
      </c>
      <c r="K441">
        <f>IF(Ang_diff2!K441&gt;Final!$D$17,1,0)</f>
        <v>0</v>
      </c>
      <c r="L441">
        <f>IF(Ang_diff2!L441&gt;Final!$D$18,1,0)</f>
        <v>0</v>
      </c>
      <c r="M441" t="e">
        <f>IF(Ang_diff2!M441&gt;Final!#REF!,1,0)</f>
        <v>#REF!</v>
      </c>
      <c r="N441">
        <f>IF(Ang_diff2!N441&gt;Final!$D$21,1,0)</f>
        <v>0</v>
      </c>
      <c r="O441">
        <f>IF(Ang_diff2!O441&gt;Final!$D$22,1,0)</f>
        <v>0</v>
      </c>
      <c r="P441">
        <f>IF(Ang_diff2!P441&gt;Final!$D$23,1,0)</f>
        <v>0</v>
      </c>
    </row>
    <row r="442" spans="1:16" x14ac:dyDescent="0.25">
      <c r="A442" s="3">
        <v>0.30555555555555602</v>
      </c>
      <c r="B442">
        <f>IF(Ang_diff2!B442&gt;Final!$D$8,1,0)</f>
        <v>0</v>
      </c>
      <c r="C442">
        <f>IF(Ang_diff2!C442&gt;Final!$D$9,1,0)</f>
        <v>0</v>
      </c>
      <c r="D442">
        <f>IF(Ang_diff2!D442&gt;Final!$D$10,1,0)</f>
        <v>0</v>
      </c>
      <c r="E442">
        <f>IF(Ang_diff2!E442&gt;Final!$D$11,1,0)</f>
        <v>0</v>
      </c>
      <c r="F442">
        <f>IF(Ang_diff2!F442&gt;Final!$D$12,1,0)</f>
        <v>0</v>
      </c>
      <c r="G442">
        <f>IF(Ang_diff2!G442&gt;Final!$D$13,1,0)</f>
        <v>0</v>
      </c>
      <c r="H442">
        <f>IF(Ang_diff2!H442&gt;Final!$D$14,1,0)</f>
        <v>0</v>
      </c>
      <c r="I442">
        <f>IF(Ang_diff2!I442&gt;Final!$D$15,1,0)</f>
        <v>0</v>
      </c>
      <c r="J442">
        <f>IF(Ang_diff2!J442&gt;Final!$D$16,1,0)</f>
        <v>0</v>
      </c>
      <c r="K442">
        <f>IF(Ang_diff2!K442&gt;Final!$D$17,1,0)</f>
        <v>0</v>
      </c>
      <c r="L442">
        <f>IF(Ang_diff2!L442&gt;Final!$D$18,1,0)</f>
        <v>0</v>
      </c>
      <c r="M442" t="e">
        <f>IF(Ang_diff2!M442&gt;Final!#REF!,1,0)</f>
        <v>#REF!</v>
      </c>
      <c r="N442">
        <f>IF(Ang_diff2!N442&gt;Final!$D$21,1,0)</f>
        <v>0</v>
      </c>
      <c r="O442">
        <f>IF(Ang_diff2!O442&gt;Final!$D$22,1,0)</f>
        <v>0</v>
      </c>
      <c r="P442">
        <f>IF(Ang_diff2!P442&gt;Final!$D$23,1,0)</f>
        <v>0</v>
      </c>
    </row>
    <row r="443" spans="1:16" x14ac:dyDescent="0.25">
      <c r="A443" s="3">
        <v>0.30625000000000002</v>
      </c>
      <c r="B443">
        <f>IF(Ang_diff2!B443&gt;Final!$D$8,1,0)</f>
        <v>0</v>
      </c>
      <c r="C443">
        <f>IF(Ang_diff2!C443&gt;Final!$D$9,1,0)</f>
        <v>0</v>
      </c>
      <c r="D443">
        <f>IF(Ang_diff2!D443&gt;Final!$D$10,1,0)</f>
        <v>0</v>
      </c>
      <c r="E443">
        <f>IF(Ang_diff2!E443&gt;Final!$D$11,1,0)</f>
        <v>0</v>
      </c>
      <c r="F443">
        <f>IF(Ang_diff2!F443&gt;Final!$D$12,1,0)</f>
        <v>0</v>
      </c>
      <c r="G443">
        <f>IF(Ang_diff2!G443&gt;Final!$D$13,1,0)</f>
        <v>0</v>
      </c>
      <c r="H443">
        <f>IF(Ang_diff2!H443&gt;Final!$D$14,1,0)</f>
        <v>0</v>
      </c>
      <c r="I443">
        <f>IF(Ang_diff2!I443&gt;Final!$D$15,1,0)</f>
        <v>0</v>
      </c>
      <c r="J443">
        <f>IF(Ang_diff2!J443&gt;Final!$D$16,1,0)</f>
        <v>0</v>
      </c>
      <c r="K443">
        <f>IF(Ang_diff2!K443&gt;Final!$D$17,1,0)</f>
        <v>0</v>
      </c>
      <c r="L443">
        <f>IF(Ang_diff2!L443&gt;Final!$D$18,1,0)</f>
        <v>0</v>
      </c>
      <c r="M443" t="e">
        <f>IF(Ang_diff2!M443&gt;Final!#REF!,1,0)</f>
        <v>#REF!</v>
      </c>
      <c r="N443">
        <f>IF(Ang_diff2!N443&gt;Final!$D$21,1,0)</f>
        <v>0</v>
      </c>
      <c r="O443">
        <f>IF(Ang_diff2!O443&gt;Final!$D$22,1,0)</f>
        <v>0</v>
      </c>
      <c r="P443">
        <f>IF(Ang_diff2!P443&gt;Final!$D$23,1,0)</f>
        <v>0</v>
      </c>
    </row>
    <row r="444" spans="1:16" x14ac:dyDescent="0.25">
      <c r="A444" s="3">
        <v>0.30694444444444402</v>
      </c>
      <c r="B444">
        <f>IF(Ang_diff2!B444&gt;Final!$D$8,1,0)</f>
        <v>0</v>
      </c>
      <c r="C444">
        <f>IF(Ang_diff2!C444&gt;Final!$D$9,1,0)</f>
        <v>0</v>
      </c>
      <c r="D444">
        <f>IF(Ang_diff2!D444&gt;Final!$D$10,1,0)</f>
        <v>0</v>
      </c>
      <c r="E444">
        <f>IF(Ang_diff2!E444&gt;Final!$D$11,1,0)</f>
        <v>0</v>
      </c>
      <c r="F444">
        <f>IF(Ang_diff2!F444&gt;Final!$D$12,1,0)</f>
        <v>0</v>
      </c>
      <c r="G444">
        <f>IF(Ang_diff2!G444&gt;Final!$D$13,1,0)</f>
        <v>0</v>
      </c>
      <c r="H444">
        <f>IF(Ang_diff2!H444&gt;Final!$D$14,1,0)</f>
        <v>0</v>
      </c>
      <c r="I444">
        <f>IF(Ang_diff2!I444&gt;Final!$D$15,1,0)</f>
        <v>0</v>
      </c>
      <c r="J444">
        <f>IF(Ang_diff2!J444&gt;Final!$D$16,1,0)</f>
        <v>0</v>
      </c>
      <c r="K444">
        <f>IF(Ang_diff2!K444&gt;Final!$D$17,1,0)</f>
        <v>0</v>
      </c>
      <c r="L444">
        <f>IF(Ang_diff2!L444&gt;Final!$D$18,1,0)</f>
        <v>0</v>
      </c>
      <c r="M444" t="e">
        <f>IF(Ang_diff2!M444&gt;Final!#REF!,1,0)</f>
        <v>#REF!</v>
      </c>
      <c r="N444">
        <f>IF(Ang_diff2!N444&gt;Final!$D$21,1,0)</f>
        <v>0</v>
      </c>
      <c r="O444">
        <f>IF(Ang_diff2!O444&gt;Final!$D$22,1,0)</f>
        <v>0</v>
      </c>
      <c r="P444">
        <f>IF(Ang_diff2!P444&gt;Final!$D$23,1,0)</f>
        <v>0</v>
      </c>
    </row>
    <row r="445" spans="1:16" x14ac:dyDescent="0.25">
      <c r="A445" s="3">
        <v>0.30763888888888902</v>
      </c>
      <c r="B445">
        <f>IF(Ang_diff2!B445&gt;Final!$D$8,1,0)</f>
        <v>0</v>
      </c>
      <c r="C445">
        <f>IF(Ang_diff2!C445&gt;Final!$D$9,1,0)</f>
        <v>0</v>
      </c>
      <c r="D445">
        <f>IF(Ang_diff2!D445&gt;Final!$D$10,1,0)</f>
        <v>0</v>
      </c>
      <c r="E445">
        <f>IF(Ang_diff2!E445&gt;Final!$D$11,1,0)</f>
        <v>0</v>
      </c>
      <c r="F445">
        <f>IF(Ang_diff2!F445&gt;Final!$D$12,1,0)</f>
        <v>0</v>
      </c>
      <c r="G445">
        <f>IF(Ang_diff2!G445&gt;Final!$D$13,1,0)</f>
        <v>0</v>
      </c>
      <c r="H445">
        <f>IF(Ang_diff2!H445&gt;Final!$D$14,1,0)</f>
        <v>0</v>
      </c>
      <c r="I445">
        <f>IF(Ang_diff2!I445&gt;Final!$D$15,1,0)</f>
        <v>0</v>
      </c>
      <c r="J445">
        <f>IF(Ang_diff2!J445&gt;Final!$D$16,1,0)</f>
        <v>0</v>
      </c>
      <c r="K445">
        <f>IF(Ang_diff2!K445&gt;Final!$D$17,1,0)</f>
        <v>0</v>
      </c>
      <c r="L445">
        <f>IF(Ang_diff2!L445&gt;Final!$D$18,1,0)</f>
        <v>0</v>
      </c>
      <c r="M445" t="e">
        <f>IF(Ang_diff2!M445&gt;Final!#REF!,1,0)</f>
        <v>#REF!</v>
      </c>
      <c r="N445">
        <f>IF(Ang_diff2!N445&gt;Final!$D$21,1,0)</f>
        <v>0</v>
      </c>
      <c r="O445">
        <f>IF(Ang_diff2!O445&gt;Final!$D$22,1,0)</f>
        <v>0</v>
      </c>
      <c r="P445">
        <f>IF(Ang_diff2!P445&gt;Final!$D$23,1,0)</f>
        <v>0</v>
      </c>
    </row>
    <row r="446" spans="1:16" x14ac:dyDescent="0.25">
      <c r="A446" s="3">
        <v>0.30833333333333302</v>
      </c>
      <c r="B446">
        <f>IF(Ang_diff2!B446&gt;Final!$D$8,1,0)</f>
        <v>0</v>
      </c>
      <c r="C446">
        <f>IF(Ang_diff2!C446&gt;Final!$D$9,1,0)</f>
        <v>0</v>
      </c>
      <c r="D446">
        <f>IF(Ang_diff2!D446&gt;Final!$D$10,1,0)</f>
        <v>0</v>
      </c>
      <c r="E446">
        <f>IF(Ang_diff2!E446&gt;Final!$D$11,1,0)</f>
        <v>0</v>
      </c>
      <c r="F446">
        <f>IF(Ang_diff2!F446&gt;Final!$D$12,1,0)</f>
        <v>0</v>
      </c>
      <c r="G446">
        <f>IF(Ang_diff2!G446&gt;Final!$D$13,1,0)</f>
        <v>0</v>
      </c>
      <c r="H446">
        <f>IF(Ang_diff2!H446&gt;Final!$D$14,1,0)</f>
        <v>0</v>
      </c>
      <c r="I446">
        <f>IF(Ang_diff2!I446&gt;Final!$D$15,1,0)</f>
        <v>0</v>
      </c>
      <c r="J446">
        <f>IF(Ang_diff2!J446&gt;Final!$D$16,1,0)</f>
        <v>0</v>
      </c>
      <c r="K446">
        <f>IF(Ang_diff2!K446&gt;Final!$D$17,1,0)</f>
        <v>0</v>
      </c>
      <c r="L446">
        <f>IF(Ang_diff2!L446&gt;Final!$D$18,1,0)</f>
        <v>0</v>
      </c>
      <c r="M446" t="e">
        <f>IF(Ang_diff2!M446&gt;Final!#REF!,1,0)</f>
        <v>#REF!</v>
      </c>
      <c r="N446">
        <f>IF(Ang_diff2!N446&gt;Final!$D$21,1,0)</f>
        <v>0</v>
      </c>
      <c r="O446">
        <f>IF(Ang_diff2!O446&gt;Final!$D$22,1,0)</f>
        <v>0</v>
      </c>
      <c r="P446">
        <f>IF(Ang_diff2!P446&gt;Final!$D$23,1,0)</f>
        <v>0</v>
      </c>
    </row>
    <row r="447" spans="1:16" x14ac:dyDescent="0.25">
      <c r="A447" s="3">
        <v>0.30902777777777801</v>
      </c>
      <c r="B447">
        <f>IF(Ang_diff2!B447&gt;Final!$D$8,1,0)</f>
        <v>0</v>
      </c>
      <c r="C447">
        <f>IF(Ang_diff2!C447&gt;Final!$D$9,1,0)</f>
        <v>0</v>
      </c>
      <c r="D447">
        <f>IF(Ang_diff2!D447&gt;Final!$D$10,1,0)</f>
        <v>0</v>
      </c>
      <c r="E447">
        <f>IF(Ang_diff2!E447&gt;Final!$D$11,1,0)</f>
        <v>0</v>
      </c>
      <c r="F447">
        <f>IF(Ang_diff2!F447&gt;Final!$D$12,1,0)</f>
        <v>0</v>
      </c>
      <c r="G447">
        <f>IF(Ang_diff2!G447&gt;Final!$D$13,1,0)</f>
        <v>0</v>
      </c>
      <c r="H447">
        <f>IF(Ang_diff2!H447&gt;Final!$D$14,1,0)</f>
        <v>0</v>
      </c>
      <c r="I447">
        <f>IF(Ang_diff2!I447&gt;Final!$D$15,1,0)</f>
        <v>0</v>
      </c>
      <c r="J447">
        <f>IF(Ang_diff2!J447&gt;Final!$D$16,1,0)</f>
        <v>0</v>
      </c>
      <c r="K447">
        <f>IF(Ang_diff2!K447&gt;Final!$D$17,1,0)</f>
        <v>0</v>
      </c>
      <c r="L447">
        <f>IF(Ang_diff2!L447&gt;Final!$D$18,1,0)</f>
        <v>0</v>
      </c>
      <c r="M447" t="e">
        <f>IF(Ang_diff2!M447&gt;Final!#REF!,1,0)</f>
        <v>#REF!</v>
      </c>
      <c r="N447">
        <f>IF(Ang_diff2!N447&gt;Final!$D$21,1,0)</f>
        <v>0</v>
      </c>
      <c r="O447">
        <f>IF(Ang_diff2!O447&gt;Final!$D$22,1,0)</f>
        <v>0</v>
      </c>
      <c r="P447">
        <f>IF(Ang_diff2!P447&gt;Final!$D$23,1,0)</f>
        <v>0</v>
      </c>
    </row>
    <row r="448" spans="1:16" x14ac:dyDescent="0.25">
      <c r="A448" s="3">
        <v>0.30972222222222201</v>
      </c>
      <c r="B448">
        <f>IF(Ang_diff2!B448&gt;Final!$D$8,1,0)</f>
        <v>0</v>
      </c>
      <c r="C448">
        <f>IF(Ang_diff2!C448&gt;Final!$D$9,1,0)</f>
        <v>0</v>
      </c>
      <c r="D448">
        <f>IF(Ang_diff2!D448&gt;Final!$D$10,1,0)</f>
        <v>0</v>
      </c>
      <c r="E448">
        <f>IF(Ang_diff2!E448&gt;Final!$D$11,1,0)</f>
        <v>0</v>
      </c>
      <c r="F448">
        <f>IF(Ang_diff2!F448&gt;Final!$D$12,1,0)</f>
        <v>0</v>
      </c>
      <c r="G448">
        <f>IF(Ang_diff2!G448&gt;Final!$D$13,1,0)</f>
        <v>0</v>
      </c>
      <c r="H448">
        <f>IF(Ang_diff2!H448&gt;Final!$D$14,1,0)</f>
        <v>0</v>
      </c>
      <c r="I448">
        <f>IF(Ang_diff2!I448&gt;Final!$D$15,1,0)</f>
        <v>0</v>
      </c>
      <c r="J448">
        <f>IF(Ang_diff2!J448&gt;Final!$D$16,1,0)</f>
        <v>0</v>
      </c>
      <c r="K448">
        <f>IF(Ang_diff2!K448&gt;Final!$D$17,1,0)</f>
        <v>0</v>
      </c>
      <c r="L448">
        <f>IF(Ang_diff2!L448&gt;Final!$D$18,1,0)</f>
        <v>0</v>
      </c>
      <c r="M448" t="e">
        <f>IF(Ang_diff2!M448&gt;Final!#REF!,1,0)</f>
        <v>#REF!</v>
      </c>
      <c r="N448">
        <f>IF(Ang_diff2!N448&gt;Final!$D$21,1,0)</f>
        <v>0</v>
      </c>
      <c r="O448">
        <f>IF(Ang_diff2!O448&gt;Final!$D$22,1,0)</f>
        <v>0</v>
      </c>
      <c r="P448">
        <f>IF(Ang_diff2!P448&gt;Final!$D$23,1,0)</f>
        <v>0</v>
      </c>
    </row>
    <row r="449" spans="1:16" x14ac:dyDescent="0.25">
      <c r="A449" s="3">
        <v>0.31041666666666701</v>
      </c>
      <c r="B449">
        <f>IF(Ang_diff2!B449&gt;Final!$D$8,1,0)</f>
        <v>0</v>
      </c>
      <c r="C449">
        <f>IF(Ang_diff2!C449&gt;Final!$D$9,1,0)</f>
        <v>0</v>
      </c>
      <c r="D449">
        <f>IF(Ang_diff2!D449&gt;Final!$D$10,1,0)</f>
        <v>0</v>
      </c>
      <c r="E449">
        <f>IF(Ang_diff2!E449&gt;Final!$D$11,1,0)</f>
        <v>0</v>
      </c>
      <c r="F449">
        <f>IF(Ang_diff2!F449&gt;Final!$D$12,1,0)</f>
        <v>0</v>
      </c>
      <c r="G449">
        <f>IF(Ang_diff2!G449&gt;Final!$D$13,1,0)</f>
        <v>0</v>
      </c>
      <c r="H449">
        <f>IF(Ang_diff2!H449&gt;Final!$D$14,1,0)</f>
        <v>0</v>
      </c>
      <c r="I449">
        <f>IF(Ang_diff2!I449&gt;Final!$D$15,1,0)</f>
        <v>0</v>
      </c>
      <c r="J449">
        <f>IF(Ang_diff2!J449&gt;Final!$D$16,1,0)</f>
        <v>0</v>
      </c>
      <c r="K449">
        <f>IF(Ang_diff2!K449&gt;Final!$D$17,1,0)</f>
        <v>0</v>
      </c>
      <c r="L449">
        <f>IF(Ang_diff2!L449&gt;Final!$D$18,1,0)</f>
        <v>0</v>
      </c>
      <c r="M449" t="e">
        <f>IF(Ang_diff2!M449&gt;Final!#REF!,1,0)</f>
        <v>#REF!</v>
      </c>
      <c r="N449">
        <f>IF(Ang_diff2!N449&gt;Final!$D$21,1,0)</f>
        <v>0</v>
      </c>
      <c r="O449">
        <f>IF(Ang_diff2!O449&gt;Final!$D$22,1,0)</f>
        <v>0</v>
      </c>
      <c r="P449">
        <f>IF(Ang_diff2!P449&gt;Final!$D$23,1,0)</f>
        <v>0</v>
      </c>
    </row>
    <row r="450" spans="1:16" x14ac:dyDescent="0.25">
      <c r="A450" s="3">
        <v>0.31111111111111101</v>
      </c>
      <c r="B450">
        <f>IF(Ang_diff2!B450&gt;Final!$D$8,1,0)</f>
        <v>0</v>
      </c>
      <c r="C450">
        <f>IF(Ang_diff2!C450&gt;Final!$D$9,1,0)</f>
        <v>0</v>
      </c>
      <c r="D450">
        <f>IF(Ang_diff2!D450&gt;Final!$D$10,1,0)</f>
        <v>0</v>
      </c>
      <c r="E450">
        <f>IF(Ang_diff2!E450&gt;Final!$D$11,1,0)</f>
        <v>0</v>
      </c>
      <c r="F450">
        <f>IF(Ang_diff2!F450&gt;Final!$D$12,1,0)</f>
        <v>0</v>
      </c>
      <c r="G450">
        <f>IF(Ang_diff2!G450&gt;Final!$D$13,1,0)</f>
        <v>0</v>
      </c>
      <c r="H450">
        <f>IF(Ang_diff2!H450&gt;Final!$D$14,1,0)</f>
        <v>0</v>
      </c>
      <c r="I450">
        <f>IF(Ang_diff2!I450&gt;Final!$D$15,1,0)</f>
        <v>0</v>
      </c>
      <c r="J450">
        <f>IF(Ang_diff2!J450&gt;Final!$D$16,1,0)</f>
        <v>0</v>
      </c>
      <c r="K450">
        <f>IF(Ang_diff2!K450&gt;Final!$D$17,1,0)</f>
        <v>0</v>
      </c>
      <c r="L450">
        <f>IF(Ang_diff2!L450&gt;Final!$D$18,1,0)</f>
        <v>0</v>
      </c>
      <c r="M450" t="e">
        <f>IF(Ang_diff2!M450&gt;Final!#REF!,1,0)</f>
        <v>#REF!</v>
      </c>
      <c r="N450">
        <f>IF(Ang_diff2!N450&gt;Final!$D$21,1,0)</f>
        <v>0</v>
      </c>
      <c r="O450">
        <f>IF(Ang_diff2!O450&gt;Final!$D$22,1,0)</f>
        <v>0</v>
      </c>
      <c r="P450">
        <f>IF(Ang_diff2!P450&gt;Final!$D$23,1,0)</f>
        <v>0</v>
      </c>
    </row>
    <row r="451" spans="1:16" x14ac:dyDescent="0.25">
      <c r="A451" s="3">
        <v>0.311805555555556</v>
      </c>
      <c r="B451">
        <f>IF(Ang_diff2!B451&gt;Final!$D$8,1,0)</f>
        <v>0</v>
      </c>
      <c r="C451">
        <f>IF(Ang_diff2!C451&gt;Final!$D$9,1,0)</f>
        <v>0</v>
      </c>
      <c r="D451">
        <f>IF(Ang_diff2!D451&gt;Final!$D$10,1,0)</f>
        <v>0</v>
      </c>
      <c r="E451">
        <f>IF(Ang_diff2!E451&gt;Final!$D$11,1,0)</f>
        <v>0</v>
      </c>
      <c r="F451">
        <f>IF(Ang_diff2!F451&gt;Final!$D$12,1,0)</f>
        <v>0</v>
      </c>
      <c r="G451">
        <f>IF(Ang_diff2!G451&gt;Final!$D$13,1,0)</f>
        <v>0</v>
      </c>
      <c r="H451">
        <f>IF(Ang_diff2!H451&gt;Final!$D$14,1,0)</f>
        <v>0</v>
      </c>
      <c r="I451">
        <f>IF(Ang_diff2!I451&gt;Final!$D$15,1,0)</f>
        <v>0</v>
      </c>
      <c r="J451">
        <f>IF(Ang_diff2!J451&gt;Final!$D$16,1,0)</f>
        <v>0</v>
      </c>
      <c r="K451">
        <f>IF(Ang_diff2!K451&gt;Final!$D$17,1,0)</f>
        <v>0</v>
      </c>
      <c r="L451">
        <f>IF(Ang_diff2!L451&gt;Final!$D$18,1,0)</f>
        <v>0</v>
      </c>
      <c r="M451" t="e">
        <f>IF(Ang_diff2!M451&gt;Final!#REF!,1,0)</f>
        <v>#REF!</v>
      </c>
      <c r="N451">
        <f>IF(Ang_diff2!N451&gt;Final!$D$21,1,0)</f>
        <v>0</v>
      </c>
      <c r="O451">
        <f>IF(Ang_diff2!O451&gt;Final!$D$22,1,0)</f>
        <v>0</v>
      </c>
      <c r="P451">
        <f>IF(Ang_diff2!P451&gt;Final!$D$23,1,0)</f>
        <v>0</v>
      </c>
    </row>
    <row r="452" spans="1:16" x14ac:dyDescent="0.25">
      <c r="A452" s="3">
        <v>0.3125</v>
      </c>
      <c r="B452">
        <f>IF(Ang_diff2!B452&gt;Final!$D$8,1,0)</f>
        <v>0</v>
      </c>
      <c r="C452">
        <f>IF(Ang_diff2!C452&gt;Final!$D$9,1,0)</f>
        <v>0</v>
      </c>
      <c r="D452">
        <f>IF(Ang_diff2!D452&gt;Final!$D$10,1,0)</f>
        <v>0</v>
      </c>
      <c r="E452">
        <f>IF(Ang_diff2!E452&gt;Final!$D$11,1,0)</f>
        <v>0</v>
      </c>
      <c r="F452">
        <f>IF(Ang_diff2!F452&gt;Final!$D$12,1,0)</f>
        <v>0</v>
      </c>
      <c r="G452">
        <f>IF(Ang_diff2!G452&gt;Final!$D$13,1,0)</f>
        <v>0</v>
      </c>
      <c r="H452">
        <f>IF(Ang_diff2!H452&gt;Final!$D$14,1,0)</f>
        <v>0</v>
      </c>
      <c r="I452">
        <f>IF(Ang_diff2!I452&gt;Final!$D$15,1,0)</f>
        <v>0</v>
      </c>
      <c r="J452">
        <f>IF(Ang_diff2!J452&gt;Final!$D$16,1,0)</f>
        <v>0</v>
      </c>
      <c r="K452">
        <f>IF(Ang_diff2!K452&gt;Final!$D$17,1,0)</f>
        <v>0</v>
      </c>
      <c r="L452">
        <f>IF(Ang_diff2!L452&gt;Final!$D$18,1,0)</f>
        <v>0</v>
      </c>
      <c r="M452" t="e">
        <f>IF(Ang_diff2!M452&gt;Final!#REF!,1,0)</f>
        <v>#REF!</v>
      </c>
      <c r="N452">
        <f>IF(Ang_diff2!N452&gt;Final!$D$21,1,0)</f>
        <v>0</v>
      </c>
      <c r="O452">
        <f>IF(Ang_diff2!O452&gt;Final!$D$22,1,0)</f>
        <v>0</v>
      </c>
      <c r="P452">
        <f>IF(Ang_diff2!P452&gt;Final!$D$23,1,0)</f>
        <v>0</v>
      </c>
    </row>
    <row r="453" spans="1:16" x14ac:dyDescent="0.25">
      <c r="A453" s="3">
        <v>0.313194444444444</v>
      </c>
      <c r="B453">
        <f>IF(Ang_diff2!B453&gt;Final!$D$8,1,0)</f>
        <v>0</v>
      </c>
      <c r="C453">
        <f>IF(Ang_diff2!C453&gt;Final!$D$9,1,0)</f>
        <v>0</v>
      </c>
      <c r="D453">
        <f>IF(Ang_diff2!D453&gt;Final!$D$10,1,0)</f>
        <v>0</v>
      </c>
      <c r="E453">
        <f>IF(Ang_diff2!E453&gt;Final!$D$11,1,0)</f>
        <v>0</v>
      </c>
      <c r="F453">
        <f>IF(Ang_diff2!F453&gt;Final!$D$12,1,0)</f>
        <v>0</v>
      </c>
      <c r="G453">
        <f>IF(Ang_diff2!G453&gt;Final!$D$13,1,0)</f>
        <v>0</v>
      </c>
      <c r="H453">
        <f>IF(Ang_diff2!H453&gt;Final!$D$14,1,0)</f>
        <v>0</v>
      </c>
      <c r="I453">
        <f>IF(Ang_diff2!I453&gt;Final!$D$15,1,0)</f>
        <v>0</v>
      </c>
      <c r="J453">
        <f>IF(Ang_diff2!J453&gt;Final!$D$16,1,0)</f>
        <v>0</v>
      </c>
      <c r="K453">
        <f>IF(Ang_diff2!K453&gt;Final!$D$17,1,0)</f>
        <v>0</v>
      </c>
      <c r="L453">
        <f>IF(Ang_diff2!L453&gt;Final!$D$18,1,0)</f>
        <v>0</v>
      </c>
      <c r="M453" t="e">
        <f>IF(Ang_diff2!M453&gt;Final!#REF!,1,0)</f>
        <v>#REF!</v>
      </c>
      <c r="N453">
        <f>IF(Ang_diff2!N453&gt;Final!$D$21,1,0)</f>
        <v>0</v>
      </c>
      <c r="O453">
        <f>IF(Ang_diff2!O453&gt;Final!$D$22,1,0)</f>
        <v>0</v>
      </c>
      <c r="P453">
        <f>IF(Ang_diff2!P453&gt;Final!$D$23,1,0)</f>
        <v>0</v>
      </c>
    </row>
    <row r="454" spans="1:16" x14ac:dyDescent="0.25">
      <c r="A454" s="3">
        <v>0.31388888888888899</v>
      </c>
      <c r="B454">
        <f>IF(Ang_diff2!B454&gt;Final!$D$8,1,0)</f>
        <v>0</v>
      </c>
      <c r="C454">
        <f>IF(Ang_diff2!C454&gt;Final!$D$9,1,0)</f>
        <v>0</v>
      </c>
      <c r="D454">
        <f>IF(Ang_diff2!D454&gt;Final!$D$10,1,0)</f>
        <v>0</v>
      </c>
      <c r="E454">
        <f>IF(Ang_diff2!E454&gt;Final!$D$11,1,0)</f>
        <v>0</v>
      </c>
      <c r="F454">
        <f>IF(Ang_diff2!F454&gt;Final!$D$12,1,0)</f>
        <v>0</v>
      </c>
      <c r="G454">
        <f>IF(Ang_diff2!G454&gt;Final!$D$13,1,0)</f>
        <v>0</v>
      </c>
      <c r="H454">
        <f>IF(Ang_diff2!H454&gt;Final!$D$14,1,0)</f>
        <v>0</v>
      </c>
      <c r="I454">
        <f>IF(Ang_diff2!I454&gt;Final!$D$15,1,0)</f>
        <v>0</v>
      </c>
      <c r="J454">
        <f>IF(Ang_diff2!J454&gt;Final!$D$16,1,0)</f>
        <v>0</v>
      </c>
      <c r="K454">
        <f>IF(Ang_diff2!K454&gt;Final!$D$17,1,0)</f>
        <v>0</v>
      </c>
      <c r="L454">
        <f>IF(Ang_diff2!L454&gt;Final!$D$18,1,0)</f>
        <v>0</v>
      </c>
      <c r="M454" t="e">
        <f>IF(Ang_diff2!M454&gt;Final!#REF!,1,0)</f>
        <v>#REF!</v>
      </c>
      <c r="N454">
        <f>IF(Ang_diff2!N454&gt;Final!$D$21,1,0)</f>
        <v>0</v>
      </c>
      <c r="O454">
        <f>IF(Ang_diff2!O454&gt;Final!$D$22,1,0)</f>
        <v>0</v>
      </c>
      <c r="P454">
        <f>IF(Ang_diff2!P454&gt;Final!$D$23,1,0)</f>
        <v>0</v>
      </c>
    </row>
    <row r="455" spans="1:16" x14ac:dyDescent="0.25">
      <c r="A455" s="3">
        <v>0.31458333333333299</v>
      </c>
      <c r="B455">
        <f>IF(Ang_diff2!B455&gt;Final!$D$8,1,0)</f>
        <v>0</v>
      </c>
      <c r="C455">
        <f>IF(Ang_diff2!C455&gt;Final!$D$9,1,0)</f>
        <v>0</v>
      </c>
      <c r="D455">
        <f>IF(Ang_diff2!D455&gt;Final!$D$10,1,0)</f>
        <v>0</v>
      </c>
      <c r="E455">
        <f>IF(Ang_diff2!E455&gt;Final!$D$11,1,0)</f>
        <v>0</v>
      </c>
      <c r="F455">
        <f>IF(Ang_diff2!F455&gt;Final!$D$12,1,0)</f>
        <v>0</v>
      </c>
      <c r="G455">
        <f>IF(Ang_diff2!G455&gt;Final!$D$13,1,0)</f>
        <v>0</v>
      </c>
      <c r="H455">
        <f>IF(Ang_diff2!H455&gt;Final!$D$14,1,0)</f>
        <v>0</v>
      </c>
      <c r="I455">
        <f>IF(Ang_diff2!I455&gt;Final!$D$15,1,0)</f>
        <v>0</v>
      </c>
      <c r="J455">
        <f>IF(Ang_diff2!J455&gt;Final!$D$16,1,0)</f>
        <v>0</v>
      </c>
      <c r="K455">
        <f>IF(Ang_diff2!K455&gt;Final!$D$17,1,0)</f>
        <v>0</v>
      </c>
      <c r="L455">
        <f>IF(Ang_diff2!L455&gt;Final!$D$18,1,0)</f>
        <v>0</v>
      </c>
      <c r="M455" t="e">
        <f>IF(Ang_diff2!M455&gt;Final!#REF!,1,0)</f>
        <v>#REF!</v>
      </c>
      <c r="N455">
        <f>IF(Ang_diff2!N455&gt;Final!$D$21,1,0)</f>
        <v>0</v>
      </c>
      <c r="O455">
        <f>IF(Ang_diff2!O455&gt;Final!$D$22,1,0)</f>
        <v>0</v>
      </c>
      <c r="P455">
        <f>IF(Ang_diff2!P455&gt;Final!$D$23,1,0)</f>
        <v>0</v>
      </c>
    </row>
    <row r="456" spans="1:16" x14ac:dyDescent="0.25">
      <c r="A456" s="3">
        <v>0.31527777777777799</v>
      </c>
      <c r="B456">
        <f>IF(Ang_diff2!B456&gt;Final!$D$8,1,0)</f>
        <v>0</v>
      </c>
      <c r="C456">
        <f>IF(Ang_diff2!C456&gt;Final!$D$9,1,0)</f>
        <v>0</v>
      </c>
      <c r="D456">
        <f>IF(Ang_diff2!D456&gt;Final!$D$10,1,0)</f>
        <v>0</v>
      </c>
      <c r="E456">
        <f>IF(Ang_diff2!E456&gt;Final!$D$11,1,0)</f>
        <v>0</v>
      </c>
      <c r="F456">
        <f>IF(Ang_diff2!F456&gt;Final!$D$12,1,0)</f>
        <v>0</v>
      </c>
      <c r="G456">
        <f>IF(Ang_diff2!G456&gt;Final!$D$13,1,0)</f>
        <v>0</v>
      </c>
      <c r="H456">
        <f>IF(Ang_diff2!H456&gt;Final!$D$14,1,0)</f>
        <v>0</v>
      </c>
      <c r="I456">
        <f>IF(Ang_diff2!I456&gt;Final!$D$15,1,0)</f>
        <v>0</v>
      </c>
      <c r="J456">
        <f>IF(Ang_diff2!J456&gt;Final!$D$16,1,0)</f>
        <v>0</v>
      </c>
      <c r="K456">
        <f>IF(Ang_diff2!K456&gt;Final!$D$17,1,0)</f>
        <v>0</v>
      </c>
      <c r="L456">
        <f>IF(Ang_diff2!L456&gt;Final!$D$18,1,0)</f>
        <v>0</v>
      </c>
      <c r="M456" t="e">
        <f>IF(Ang_diff2!M456&gt;Final!#REF!,1,0)</f>
        <v>#REF!</v>
      </c>
      <c r="N456">
        <f>IF(Ang_diff2!N456&gt;Final!$D$21,1,0)</f>
        <v>0</v>
      </c>
      <c r="O456">
        <f>IF(Ang_diff2!O456&gt;Final!$D$22,1,0)</f>
        <v>0</v>
      </c>
      <c r="P456">
        <f>IF(Ang_diff2!P456&gt;Final!$D$23,1,0)</f>
        <v>0</v>
      </c>
    </row>
    <row r="457" spans="1:16" x14ac:dyDescent="0.25">
      <c r="A457" s="3">
        <v>0.31597222222222199</v>
      </c>
      <c r="B457">
        <f>IF(Ang_diff2!B457&gt;Final!$D$8,1,0)</f>
        <v>0</v>
      </c>
      <c r="C457">
        <f>IF(Ang_diff2!C457&gt;Final!$D$9,1,0)</f>
        <v>0</v>
      </c>
      <c r="D457">
        <f>IF(Ang_diff2!D457&gt;Final!$D$10,1,0)</f>
        <v>0</v>
      </c>
      <c r="E457">
        <f>IF(Ang_diff2!E457&gt;Final!$D$11,1,0)</f>
        <v>0</v>
      </c>
      <c r="F457">
        <f>IF(Ang_diff2!F457&gt;Final!$D$12,1,0)</f>
        <v>0</v>
      </c>
      <c r="G457">
        <f>IF(Ang_diff2!G457&gt;Final!$D$13,1,0)</f>
        <v>0</v>
      </c>
      <c r="H457">
        <f>IF(Ang_diff2!H457&gt;Final!$D$14,1,0)</f>
        <v>0</v>
      </c>
      <c r="I457">
        <f>IF(Ang_diff2!I457&gt;Final!$D$15,1,0)</f>
        <v>0</v>
      </c>
      <c r="J457">
        <f>IF(Ang_diff2!J457&gt;Final!$D$16,1,0)</f>
        <v>0</v>
      </c>
      <c r="K457">
        <f>IF(Ang_diff2!K457&gt;Final!$D$17,1,0)</f>
        <v>0</v>
      </c>
      <c r="L457">
        <f>IF(Ang_diff2!L457&gt;Final!$D$18,1,0)</f>
        <v>0</v>
      </c>
      <c r="M457" t="e">
        <f>IF(Ang_diff2!M457&gt;Final!#REF!,1,0)</f>
        <v>#REF!</v>
      </c>
      <c r="N457">
        <f>IF(Ang_diff2!N457&gt;Final!$D$21,1,0)</f>
        <v>0</v>
      </c>
      <c r="O457">
        <f>IF(Ang_diff2!O457&gt;Final!$D$22,1,0)</f>
        <v>0</v>
      </c>
      <c r="P457">
        <f>IF(Ang_diff2!P457&gt;Final!$D$23,1,0)</f>
        <v>0</v>
      </c>
    </row>
    <row r="458" spans="1:16" x14ac:dyDescent="0.25">
      <c r="A458" s="3">
        <v>0.31666666666666698</v>
      </c>
      <c r="B458">
        <f>IF(Ang_diff2!B458&gt;Final!$D$8,1,0)</f>
        <v>0</v>
      </c>
      <c r="C458">
        <f>IF(Ang_diff2!C458&gt;Final!$D$9,1,0)</f>
        <v>0</v>
      </c>
      <c r="D458">
        <f>IF(Ang_diff2!D458&gt;Final!$D$10,1,0)</f>
        <v>0</v>
      </c>
      <c r="E458">
        <f>IF(Ang_diff2!E458&gt;Final!$D$11,1,0)</f>
        <v>0</v>
      </c>
      <c r="F458">
        <f>IF(Ang_diff2!F458&gt;Final!$D$12,1,0)</f>
        <v>0</v>
      </c>
      <c r="G458">
        <f>IF(Ang_diff2!G458&gt;Final!$D$13,1,0)</f>
        <v>0</v>
      </c>
      <c r="H458">
        <f>IF(Ang_diff2!H458&gt;Final!$D$14,1,0)</f>
        <v>0</v>
      </c>
      <c r="I458">
        <f>IF(Ang_diff2!I458&gt;Final!$D$15,1,0)</f>
        <v>0</v>
      </c>
      <c r="J458">
        <f>IF(Ang_diff2!J458&gt;Final!$D$16,1,0)</f>
        <v>0</v>
      </c>
      <c r="K458">
        <f>IF(Ang_diff2!K458&gt;Final!$D$17,1,0)</f>
        <v>0</v>
      </c>
      <c r="L458">
        <f>IF(Ang_diff2!L458&gt;Final!$D$18,1,0)</f>
        <v>0</v>
      </c>
      <c r="M458" t="e">
        <f>IF(Ang_diff2!M458&gt;Final!#REF!,1,0)</f>
        <v>#REF!</v>
      </c>
      <c r="N458">
        <f>IF(Ang_diff2!N458&gt;Final!$D$21,1,0)</f>
        <v>0</v>
      </c>
      <c r="O458">
        <f>IF(Ang_diff2!O458&gt;Final!$D$22,1,0)</f>
        <v>0</v>
      </c>
      <c r="P458">
        <f>IF(Ang_diff2!P458&gt;Final!$D$23,1,0)</f>
        <v>0</v>
      </c>
    </row>
    <row r="459" spans="1:16" x14ac:dyDescent="0.25">
      <c r="A459" s="3">
        <v>0.31736111111111098</v>
      </c>
      <c r="B459">
        <f>IF(Ang_diff2!B459&gt;Final!$D$8,1,0)</f>
        <v>0</v>
      </c>
      <c r="C459">
        <f>IF(Ang_diff2!C459&gt;Final!$D$9,1,0)</f>
        <v>0</v>
      </c>
      <c r="D459">
        <f>IF(Ang_diff2!D459&gt;Final!$D$10,1,0)</f>
        <v>0</v>
      </c>
      <c r="E459">
        <f>IF(Ang_diff2!E459&gt;Final!$D$11,1,0)</f>
        <v>0</v>
      </c>
      <c r="F459">
        <f>IF(Ang_diff2!F459&gt;Final!$D$12,1,0)</f>
        <v>0</v>
      </c>
      <c r="G459">
        <f>IF(Ang_diff2!G459&gt;Final!$D$13,1,0)</f>
        <v>0</v>
      </c>
      <c r="H459">
        <f>IF(Ang_diff2!H459&gt;Final!$D$14,1,0)</f>
        <v>0</v>
      </c>
      <c r="I459">
        <f>IF(Ang_diff2!I459&gt;Final!$D$15,1,0)</f>
        <v>0</v>
      </c>
      <c r="J459">
        <f>IF(Ang_diff2!J459&gt;Final!$D$16,1,0)</f>
        <v>0</v>
      </c>
      <c r="K459">
        <f>IF(Ang_diff2!K459&gt;Final!$D$17,1,0)</f>
        <v>0</v>
      </c>
      <c r="L459">
        <f>IF(Ang_diff2!L459&gt;Final!$D$18,1,0)</f>
        <v>0</v>
      </c>
      <c r="M459" t="e">
        <f>IF(Ang_diff2!M459&gt;Final!#REF!,1,0)</f>
        <v>#REF!</v>
      </c>
      <c r="N459">
        <f>IF(Ang_diff2!N459&gt;Final!$D$21,1,0)</f>
        <v>0</v>
      </c>
      <c r="O459">
        <f>IF(Ang_diff2!O459&gt;Final!$D$22,1,0)</f>
        <v>0</v>
      </c>
      <c r="P459">
        <f>IF(Ang_diff2!P459&gt;Final!$D$23,1,0)</f>
        <v>0</v>
      </c>
    </row>
    <row r="460" spans="1:16" x14ac:dyDescent="0.25">
      <c r="A460" s="3">
        <v>0.31805555555555598</v>
      </c>
      <c r="B460">
        <f>IF(Ang_diff2!B460&gt;Final!$D$8,1,0)</f>
        <v>0</v>
      </c>
      <c r="C460">
        <f>IF(Ang_diff2!C460&gt;Final!$D$9,1,0)</f>
        <v>0</v>
      </c>
      <c r="D460">
        <f>IF(Ang_diff2!D460&gt;Final!$D$10,1,0)</f>
        <v>0</v>
      </c>
      <c r="E460">
        <f>IF(Ang_diff2!E460&gt;Final!$D$11,1,0)</f>
        <v>0</v>
      </c>
      <c r="F460">
        <f>IF(Ang_diff2!F460&gt;Final!$D$12,1,0)</f>
        <v>0</v>
      </c>
      <c r="G460">
        <f>IF(Ang_diff2!G460&gt;Final!$D$13,1,0)</f>
        <v>0</v>
      </c>
      <c r="H460">
        <f>IF(Ang_diff2!H460&gt;Final!$D$14,1,0)</f>
        <v>0</v>
      </c>
      <c r="I460">
        <f>IF(Ang_diff2!I460&gt;Final!$D$15,1,0)</f>
        <v>0</v>
      </c>
      <c r="J460">
        <f>IF(Ang_diff2!J460&gt;Final!$D$16,1,0)</f>
        <v>0</v>
      </c>
      <c r="K460">
        <f>IF(Ang_diff2!K460&gt;Final!$D$17,1,0)</f>
        <v>0</v>
      </c>
      <c r="L460">
        <f>IF(Ang_diff2!L460&gt;Final!$D$18,1,0)</f>
        <v>0</v>
      </c>
      <c r="M460" t="e">
        <f>IF(Ang_diff2!M460&gt;Final!#REF!,1,0)</f>
        <v>#REF!</v>
      </c>
      <c r="N460">
        <f>IF(Ang_diff2!N460&gt;Final!$D$21,1,0)</f>
        <v>0</v>
      </c>
      <c r="O460">
        <f>IF(Ang_diff2!O460&gt;Final!$D$22,1,0)</f>
        <v>0</v>
      </c>
      <c r="P460">
        <f>IF(Ang_diff2!P460&gt;Final!$D$23,1,0)</f>
        <v>0</v>
      </c>
    </row>
    <row r="461" spans="1:16" x14ac:dyDescent="0.25">
      <c r="A461" s="3">
        <v>0.31874999999999998</v>
      </c>
      <c r="B461">
        <f>IF(Ang_diff2!B461&gt;Final!$D$8,1,0)</f>
        <v>0</v>
      </c>
      <c r="C461">
        <f>IF(Ang_diff2!C461&gt;Final!$D$9,1,0)</f>
        <v>0</v>
      </c>
      <c r="D461">
        <f>IF(Ang_diff2!D461&gt;Final!$D$10,1,0)</f>
        <v>0</v>
      </c>
      <c r="E461">
        <f>IF(Ang_diff2!E461&gt;Final!$D$11,1,0)</f>
        <v>0</v>
      </c>
      <c r="F461">
        <f>IF(Ang_diff2!F461&gt;Final!$D$12,1,0)</f>
        <v>0</v>
      </c>
      <c r="G461">
        <f>IF(Ang_diff2!G461&gt;Final!$D$13,1,0)</f>
        <v>0</v>
      </c>
      <c r="H461">
        <f>IF(Ang_diff2!H461&gt;Final!$D$14,1,0)</f>
        <v>0</v>
      </c>
      <c r="I461">
        <f>IF(Ang_diff2!I461&gt;Final!$D$15,1,0)</f>
        <v>0</v>
      </c>
      <c r="J461">
        <f>IF(Ang_diff2!J461&gt;Final!$D$16,1,0)</f>
        <v>0</v>
      </c>
      <c r="K461">
        <f>IF(Ang_diff2!K461&gt;Final!$D$17,1,0)</f>
        <v>0</v>
      </c>
      <c r="L461">
        <f>IF(Ang_diff2!L461&gt;Final!$D$18,1,0)</f>
        <v>0</v>
      </c>
      <c r="M461" t="e">
        <f>IF(Ang_diff2!M461&gt;Final!#REF!,1,0)</f>
        <v>#REF!</v>
      </c>
      <c r="N461">
        <f>IF(Ang_diff2!N461&gt;Final!$D$21,1,0)</f>
        <v>0</v>
      </c>
      <c r="O461">
        <f>IF(Ang_diff2!O461&gt;Final!$D$22,1,0)</f>
        <v>0</v>
      </c>
      <c r="P461">
        <f>IF(Ang_diff2!P461&gt;Final!$D$23,1,0)</f>
        <v>0</v>
      </c>
    </row>
    <row r="462" spans="1:16" x14ac:dyDescent="0.25">
      <c r="A462" s="3">
        <v>0.31944444444444398</v>
      </c>
      <c r="B462">
        <f>IF(Ang_diff2!B462&gt;Final!$D$8,1,0)</f>
        <v>0</v>
      </c>
      <c r="C462">
        <f>IF(Ang_diff2!C462&gt;Final!$D$9,1,0)</f>
        <v>0</v>
      </c>
      <c r="D462">
        <f>IF(Ang_diff2!D462&gt;Final!$D$10,1,0)</f>
        <v>0</v>
      </c>
      <c r="E462">
        <f>IF(Ang_diff2!E462&gt;Final!$D$11,1,0)</f>
        <v>0</v>
      </c>
      <c r="F462">
        <f>IF(Ang_diff2!F462&gt;Final!$D$12,1,0)</f>
        <v>0</v>
      </c>
      <c r="G462">
        <f>IF(Ang_diff2!G462&gt;Final!$D$13,1,0)</f>
        <v>0</v>
      </c>
      <c r="H462">
        <f>IF(Ang_diff2!H462&gt;Final!$D$14,1,0)</f>
        <v>0</v>
      </c>
      <c r="I462">
        <f>IF(Ang_diff2!I462&gt;Final!$D$15,1,0)</f>
        <v>0</v>
      </c>
      <c r="J462">
        <f>IF(Ang_diff2!J462&gt;Final!$D$16,1,0)</f>
        <v>0</v>
      </c>
      <c r="K462">
        <f>IF(Ang_diff2!K462&gt;Final!$D$17,1,0)</f>
        <v>0</v>
      </c>
      <c r="L462">
        <f>IF(Ang_diff2!L462&gt;Final!$D$18,1,0)</f>
        <v>0</v>
      </c>
      <c r="M462" t="e">
        <f>IF(Ang_diff2!M462&gt;Final!#REF!,1,0)</f>
        <v>#REF!</v>
      </c>
      <c r="N462">
        <f>IF(Ang_diff2!N462&gt;Final!$D$21,1,0)</f>
        <v>0</v>
      </c>
      <c r="O462">
        <f>IF(Ang_diff2!O462&gt;Final!$D$22,1,0)</f>
        <v>0</v>
      </c>
      <c r="P462">
        <f>IF(Ang_diff2!P462&gt;Final!$D$23,1,0)</f>
        <v>0</v>
      </c>
    </row>
    <row r="463" spans="1:16" x14ac:dyDescent="0.25">
      <c r="A463" s="3">
        <v>0.32013888888888897</v>
      </c>
      <c r="B463">
        <f>IF(Ang_diff2!B463&gt;Final!$D$8,1,0)</f>
        <v>0</v>
      </c>
      <c r="C463">
        <f>IF(Ang_diff2!C463&gt;Final!$D$9,1,0)</f>
        <v>0</v>
      </c>
      <c r="D463">
        <f>IF(Ang_diff2!D463&gt;Final!$D$10,1,0)</f>
        <v>0</v>
      </c>
      <c r="E463">
        <f>IF(Ang_diff2!E463&gt;Final!$D$11,1,0)</f>
        <v>0</v>
      </c>
      <c r="F463">
        <f>IF(Ang_diff2!F463&gt;Final!$D$12,1,0)</f>
        <v>0</v>
      </c>
      <c r="G463">
        <f>IF(Ang_diff2!G463&gt;Final!$D$13,1,0)</f>
        <v>0</v>
      </c>
      <c r="H463">
        <f>IF(Ang_diff2!H463&gt;Final!$D$14,1,0)</f>
        <v>0</v>
      </c>
      <c r="I463">
        <f>IF(Ang_diff2!I463&gt;Final!$D$15,1,0)</f>
        <v>0</v>
      </c>
      <c r="J463">
        <f>IF(Ang_diff2!J463&gt;Final!$D$16,1,0)</f>
        <v>0</v>
      </c>
      <c r="K463">
        <f>IF(Ang_diff2!K463&gt;Final!$D$17,1,0)</f>
        <v>0</v>
      </c>
      <c r="L463">
        <f>IF(Ang_diff2!L463&gt;Final!$D$18,1,0)</f>
        <v>0</v>
      </c>
      <c r="M463" t="e">
        <f>IF(Ang_diff2!M463&gt;Final!#REF!,1,0)</f>
        <v>#REF!</v>
      </c>
      <c r="N463">
        <f>IF(Ang_diff2!N463&gt;Final!$D$21,1,0)</f>
        <v>0</v>
      </c>
      <c r="O463">
        <f>IF(Ang_diff2!O463&gt;Final!$D$22,1,0)</f>
        <v>0</v>
      </c>
      <c r="P463">
        <f>IF(Ang_diff2!P463&gt;Final!$D$23,1,0)</f>
        <v>0</v>
      </c>
    </row>
    <row r="464" spans="1:16" x14ac:dyDescent="0.25">
      <c r="A464" s="3">
        <v>0.32083333333333303</v>
      </c>
      <c r="B464">
        <f>IF(Ang_diff2!B464&gt;Final!$D$8,1,0)</f>
        <v>0</v>
      </c>
      <c r="C464">
        <f>IF(Ang_diff2!C464&gt;Final!$D$9,1,0)</f>
        <v>0</v>
      </c>
      <c r="D464">
        <f>IF(Ang_diff2!D464&gt;Final!$D$10,1,0)</f>
        <v>0</v>
      </c>
      <c r="E464">
        <f>IF(Ang_diff2!E464&gt;Final!$D$11,1,0)</f>
        <v>0</v>
      </c>
      <c r="F464">
        <f>IF(Ang_diff2!F464&gt;Final!$D$12,1,0)</f>
        <v>0</v>
      </c>
      <c r="G464">
        <f>IF(Ang_diff2!G464&gt;Final!$D$13,1,0)</f>
        <v>0</v>
      </c>
      <c r="H464">
        <f>IF(Ang_diff2!H464&gt;Final!$D$14,1,0)</f>
        <v>0</v>
      </c>
      <c r="I464">
        <f>IF(Ang_diff2!I464&gt;Final!$D$15,1,0)</f>
        <v>0</v>
      </c>
      <c r="J464">
        <f>IF(Ang_diff2!J464&gt;Final!$D$16,1,0)</f>
        <v>0</v>
      </c>
      <c r="K464">
        <f>IF(Ang_diff2!K464&gt;Final!$D$17,1,0)</f>
        <v>0</v>
      </c>
      <c r="L464">
        <f>IF(Ang_diff2!L464&gt;Final!$D$18,1,0)</f>
        <v>0</v>
      </c>
      <c r="M464" t="e">
        <f>IF(Ang_diff2!M464&gt;Final!#REF!,1,0)</f>
        <v>#REF!</v>
      </c>
      <c r="N464">
        <f>IF(Ang_diff2!N464&gt;Final!$D$21,1,0)</f>
        <v>0</v>
      </c>
      <c r="O464">
        <f>IF(Ang_diff2!O464&gt;Final!$D$22,1,0)</f>
        <v>0</v>
      </c>
      <c r="P464">
        <f>IF(Ang_diff2!P464&gt;Final!$D$23,1,0)</f>
        <v>0</v>
      </c>
    </row>
    <row r="465" spans="1:16" x14ac:dyDescent="0.25">
      <c r="A465" s="3">
        <v>0.32152777777777802</v>
      </c>
      <c r="B465">
        <f>IF(Ang_diff2!B465&gt;Final!$D$8,1,0)</f>
        <v>0</v>
      </c>
      <c r="C465">
        <f>IF(Ang_diff2!C465&gt;Final!$D$9,1,0)</f>
        <v>0</v>
      </c>
      <c r="D465">
        <f>IF(Ang_diff2!D465&gt;Final!$D$10,1,0)</f>
        <v>0</v>
      </c>
      <c r="E465">
        <f>IF(Ang_diff2!E465&gt;Final!$D$11,1,0)</f>
        <v>0</v>
      </c>
      <c r="F465">
        <f>IF(Ang_diff2!F465&gt;Final!$D$12,1,0)</f>
        <v>0</v>
      </c>
      <c r="G465">
        <f>IF(Ang_diff2!G465&gt;Final!$D$13,1,0)</f>
        <v>0</v>
      </c>
      <c r="H465">
        <f>IF(Ang_diff2!H465&gt;Final!$D$14,1,0)</f>
        <v>0</v>
      </c>
      <c r="I465">
        <f>IF(Ang_diff2!I465&gt;Final!$D$15,1,0)</f>
        <v>0</v>
      </c>
      <c r="J465">
        <f>IF(Ang_diff2!J465&gt;Final!$D$16,1,0)</f>
        <v>0</v>
      </c>
      <c r="K465">
        <f>IF(Ang_diff2!K465&gt;Final!$D$17,1,0)</f>
        <v>0</v>
      </c>
      <c r="L465">
        <f>IF(Ang_diff2!L465&gt;Final!$D$18,1,0)</f>
        <v>0</v>
      </c>
      <c r="M465" t="e">
        <f>IF(Ang_diff2!M465&gt;Final!#REF!,1,0)</f>
        <v>#REF!</v>
      </c>
      <c r="N465">
        <f>IF(Ang_diff2!N465&gt;Final!$D$21,1,0)</f>
        <v>0</v>
      </c>
      <c r="O465">
        <f>IF(Ang_diff2!O465&gt;Final!$D$22,1,0)</f>
        <v>0</v>
      </c>
      <c r="P465">
        <f>IF(Ang_diff2!P465&gt;Final!$D$23,1,0)</f>
        <v>0</v>
      </c>
    </row>
    <row r="466" spans="1:16" x14ac:dyDescent="0.25">
      <c r="A466" s="3">
        <v>0.32222222222222202</v>
      </c>
      <c r="B466">
        <f>IF(Ang_diff2!B466&gt;Final!$D$8,1,0)</f>
        <v>0</v>
      </c>
      <c r="C466">
        <f>IF(Ang_diff2!C466&gt;Final!$D$9,1,0)</f>
        <v>0</v>
      </c>
      <c r="D466">
        <f>IF(Ang_diff2!D466&gt;Final!$D$10,1,0)</f>
        <v>0</v>
      </c>
      <c r="E466">
        <f>IF(Ang_diff2!E466&gt;Final!$D$11,1,0)</f>
        <v>0</v>
      </c>
      <c r="F466">
        <f>IF(Ang_diff2!F466&gt;Final!$D$12,1,0)</f>
        <v>0</v>
      </c>
      <c r="G466">
        <f>IF(Ang_diff2!G466&gt;Final!$D$13,1,0)</f>
        <v>0</v>
      </c>
      <c r="H466">
        <f>IF(Ang_diff2!H466&gt;Final!$D$14,1,0)</f>
        <v>0</v>
      </c>
      <c r="I466">
        <f>IF(Ang_diff2!I466&gt;Final!$D$15,1,0)</f>
        <v>0</v>
      </c>
      <c r="J466">
        <f>IF(Ang_diff2!J466&gt;Final!$D$16,1,0)</f>
        <v>0</v>
      </c>
      <c r="K466">
        <f>IF(Ang_diff2!K466&gt;Final!$D$17,1,0)</f>
        <v>0</v>
      </c>
      <c r="L466">
        <f>IF(Ang_diff2!L466&gt;Final!$D$18,1,0)</f>
        <v>0</v>
      </c>
      <c r="M466" t="e">
        <f>IF(Ang_diff2!M466&gt;Final!#REF!,1,0)</f>
        <v>#REF!</v>
      </c>
      <c r="N466">
        <f>IF(Ang_diff2!N466&gt;Final!$D$21,1,0)</f>
        <v>0</v>
      </c>
      <c r="O466">
        <f>IF(Ang_diff2!O466&gt;Final!$D$22,1,0)</f>
        <v>0</v>
      </c>
      <c r="P466">
        <f>IF(Ang_diff2!P466&gt;Final!$D$23,1,0)</f>
        <v>0</v>
      </c>
    </row>
    <row r="467" spans="1:16" x14ac:dyDescent="0.25">
      <c r="A467" s="3">
        <v>0.32291666666666702</v>
      </c>
      <c r="B467">
        <f>IF(Ang_diff2!B467&gt;Final!$D$8,1,0)</f>
        <v>0</v>
      </c>
      <c r="C467">
        <f>IF(Ang_diff2!C467&gt;Final!$D$9,1,0)</f>
        <v>0</v>
      </c>
      <c r="D467">
        <f>IF(Ang_diff2!D467&gt;Final!$D$10,1,0)</f>
        <v>0</v>
      </c>
      <c r="E467">
        <f>IF(Ang_diff2!E467&gt;Final!$D$11,1,0)</f>
        <v>0</v>
      </c>
      <c r="F467">
        <f>IF(Ang_diff2!F467&gt;Final!$D$12,1,0)</f>
        <v>0</v>
      </c>
      <c r="G467">
        <f>IF(Ang_diff2!G467&gt;Final!$D$13,1,0)</f>
        <v>0</v>
      </c>
      <c r="H467">
        <f>IF(Ang_diff2!H467&gt;Final!$D$14,1,0)</f>
        <v>0</v>
      </c>
      <c r="I467">
        <f>IF(Ang_diff2!I467&gt;Final!$D$15,1,0)</f>
        <v>0</v>
      </c>
      <c r="J467">
        <f>IF(Ang_diff2!J467&gt;Final!$D$16,1,0)</f>
        <v>0</v>
      </c>
      <c r="K467">
        <f>IF(Ang_diff2!K467&gt;Final!$D$17,1,0)</f>
        <v>0</v>
      </c>
      <c r="L467">
        <f>IF(Ang_diff2!L467&gt;Final!$D$18,1,0)</f>
        <v>0</v>
      </c>
      <c r="M467" t="e">
        <f>IF(Ang_diff2!M467&gt;Final!#REF!,1,0)</f>
        <v>#REF!</v>
      </c>
      <c r="N467">
        <f>IF(Ang_diff2!N467&gt;Final!$D$21,1,0)</f>
        <v>0</v>
      </c>
      <c r="O467">
        <f>IF(Ang_diff2!O467&gt;Final!$D$22,1,0)</f>
        <v>0</v>
      </c>
      <c r="P467">
        <f>IF(Ang_diff2!P467&gt;Final!$D$23,1,0)</f>
        <v>0</v>
      </c>
    </row>
    <row r="468" spans="1:16" x14ac:dyDescent="0.25">
      <c r="A468" s="3">
        <v>0.32361111111111102</v>
      </c>
      <c r="B468">
        <f>IF(Ang_diff2!B468&gt;Final!$D$8,1,0)</f>
        <v>0</v>
      </c>
      <c r="C468">
        <f>IF(Ang_diff2!C468&gt;Final!$D$9,1,0)</f>
        <v>0</v>
      </c>
      <c r="D468">
        <f>IF(Ang_diff2!D468&gt;Final!$D$10,1,0)</f>
        <v>0</v>
      </c>
      <c r="E468">
        <f>IF(Ang_diff2!E468&gt;Final!$D$11,1,0)</f>
        <v>0</v>
      </c>
      <c r="F468">
        <f>IF(Ang_diff2!F468&gt;Final!$D$12,1,0)</f>
        <v>0</v>
      </c>
      <c r="G468">
        <f>IF(Ang_diff2!G468&gt;Final!$D$13,1,0)</f>
        <v>0</v>
      </c>
      <c r="H468">
        <f>IF(Ang_diff2!H468&gt;Final!$D$14,1,0)</f>
        <v>0</v>
      </c>
      <c r="I468">
        <f>IF(Ang_diff2!I468&gt;Final!$D$15,1,0)</f>
        <v>0</v>
      </c>
      <c r="J468">
        <f>IF(Ang_diff2!J468&gt;Final!$D$16,1,0)</f>
        <v>0</v>
      </c>
      <c r="K468">
        <f>IF(Ang_diff2!K468&gt;Final!$D$17,1,0)</f>
        <v>0</v>
      </c>
      <c r="L468">
        <f>IF(Ang_diff2!L468&gt;Final!$D$18,1,0)</f>
        <v>0</v>
      </c>
      <c r="M468" t="e">
        <f>IF(Ang_diff2!M468&gt;Final!#REF!,1,0)</f>
        <v>#REF!</v>
      </c>
      <c r="N468">
        <f>IF(Ang_diff2!N468&gt;Final!$D$21,1,0)</f>
        <v>0</v>
      </c>
      <c r="O468">
        <f>IF(Ang_diff2!O468&gt;Final!$D$22,1,0)</f>
        <v>0</v>
      </c>
      <c r="P468">
        <f>IF(Ang_diff2!P468&gt;Final!$D$23,1,0)</f>
        <v>0</v>
      </c>
    </row>
    <row r="469" spans="1:16" x14ac:dyDescent="0.25">
      <c r="A469" s="3">
        <v>0.32430555555555601</v>
      </c>
      <c r="B469">
        <f>IF(Ang_diff2!B469&gt;Final!$D$8,1,0)</f>
        <v>0</v>
      </c>
      <c r="C469">
        <f>IF(Ang_diff2!C469&gt;Final!$D$9,1,0)</f>
        <v>0</v>
      </c>
      <c r="D469">
        <f>IF(Ang_diff2!D469&gt;Final!$D$10,1,0)</f>
        <v>0</v>
      </c>
      <c r="E469">
        <f>IF(Ang_diff2!E469&gt;Final!$D$11,1,0)</f>
        <v>0</v>
      </c>
      <c r="F469">
        <f>IF(Ang_diff2!F469&gt;Final!$D$12,1,0)</f>
        <v>0</v>
      </c>
      <c r="G469">
        <f>IF(Ang_diff2!G469&gt;Final!$D$13,1,0)</f>
        <v>0</v>
      </c>
      <c r="H469">
        <f>IF(Ang_diff2!H469&gt;Final!$D$14,1,0)</f>
        <v>0</v>
      </c>
      <c r="I469">
        <f>IF(Ang_diff2!I469&gt;Final!$D$15,1,0)</f>
        <v>0</v>
      </c>
      <c r="J469">
        <f>IF(Ang_diff2!J469&gt;Final!$D$16,1,0)</f>
        <v>0</v>
      </c>
      <c r="K469">
        <f>IF(Ang_diff2!K469&gt;Final!$D$17,1,0)</f>
        <v>0</v>
      </c>
      <c r="L469">
        <f>IF(Ang_diff2!L469&gt;Final!$D$18,1,0)</f>
        <v>0</v>
      </c>
      <c r="M469" t="e">
        <f>IF(Ang_diff2!M469&gt;Final!#REF!,1,0)</f>
        <v>#REF!</v>
      </c>
      <c r="N469">
        <f>IF(Ang_diff2!N469&gt;Final!$D$21,1,0)</f>
        <v>0</v>
      </c>
      <c r="O469">
        <f>IF(Ang_diff2!O469&gt;Final!$D$22,1,0)</f>
        <v>0</v>
      </c>
      <c r="P469">
        <f>IF(Ang_diff2!P469&gt;Final!$D$23,1,0)</f>
        <v>0</v>
      </c>
    </row>
    <row r="470" spans="1:16" x14ac:dyDescent="0.25">
      <c r="A470" s="3">
        <v>0.32500000000000001</v>
      </c>
      <c r="B470">
        <f>IF(Ang_diff2!B470&gt;Final!$D$8,1,0)</f>
        <v>0</v>
      </c>
      <c r="C470">
        <f>IF(Ang_diff2!C470&gt;Final!$D$9,1,0)</f>
        <v>0</v>
      </c>
      <c r="D470">
        <f>IF(Ang_diff2!D470&gt;Final!$D$10,1,0)</f>
        <v>0</v>
      </c>
      <c r="E470">
        <f>IF(Ang_diff2!E470&gt;Final!$D$11,1,0)</f>
        <v>0</v>
      </c>
      <c r="F470">
        <f>IF(Ang_diff2!F470&gt;Final!$D$12,1,0)</f>
        <v>0</v>
      </c>
      <c r="G470">
        <f>IF(Ang_diff2!G470&gt;Final!$D$13,1,0)</f>
        <v>0</v>
      </c>
      <c r="H470">
        <f>IF(Ang_diff2!H470&gt;Final!$D$14,1,0)</f>
        <v>0</v>
      </c>
      <c r="I470">
        <f>IF(Ang_diff2!I470&gt;Final!$D$15,1,0)</f>
        <v>0</v>
      </c>
      <c r="J470">
        <f>IF(Ang_diff2!J470&gt;Final!$D$16,1,0)</f>
        <v>0</v>
      </c>
      <c r="K470">
        <f>IF(Ang_diff2!K470&gt;Final!$D$17,1,0)</f>
        <v>0</v>
      </c>
      <c r="L470">
        <f>IF(Ang_diff2!L470&gt;Final!$D$18,1,0)</f>
        <v>0</v>
      </c>
      <c r="M470" t="e">
        <f>IF(Ang_diff2!M470&gt;Final!#REF!,1,0)</f>
        <v>#REF!</v>
      </c>
      <c r="N470">
        <f>IF(Ang_diff2!N470&gt;Final!$D$21,1,0)</f>
        <v>0</v>
      </c>
      <c r="O470">
        <f>IF(Ang_diff2!O470&gt;Final!$D$22,1,0)</f>
        <v>0</v>
      </c>
      <c r="P470">
        <f>IF(Ang_diff2!P470&gt;Final!$D$23,1,0)</f>
        <v>0</v>
      </c>
    </row>
    <row r="471" spans="1:16" x14ac:dyDescent="0.25">
      <c r="A471" s="3">
        <v>0.32569444444444401</v>
      </c>
      <c r="B471">
        <f>IF(Ang_diff2!B471&gt;Final!$D$8,1,0)</f>
        <v>0</v>
      </c>
      <c r="C471">
        <f>IF(Ang_diff2!C471&gt;Final!$D$9,1,0)</f>
        <v>0</v>
      </c>
      <c r="D471">
        <f>IF(Ang_diff2!D471&gt;Final!$D$10,1,0)</f>
        <v>0</v>
      </c>
      <c r="E471">
        <f>IF(Ang_diff2!E471&gt;Final!$D$11,1,0)</f>
        <v>0</v>
      </c>
      <c r="F471">
        <f>IF(Ang_diff2!F471&gt;Final!$D$12,1,0)</f>
        <v>0</v>
      </c>
      <c r="G471">
        <f>IF(Ang_diff2!G471&gt;Final!$D$13,1,0)</f>
        <v>0</v>
      </c>
      <c r="H471">
        <f>IF(Ang_diff2!H471&gt;Final!$D$14,1,0)</f>
        <v>0</v>
      </c>
      <c r="I471">
        <f>IF(Ang_diff2!I471&gt;Final!$D$15,1,0)</f>
        <v>0</v>
      </c>
      <c r="J471">
        <f>IF(Ang_diff2!J471&gt;Final!$D$16,1,0)</f>
        <v>0</v>
      </c>
      <c r="K471">
        <f>IF(Ang_diff2!K471&gt;Final!$D$17,1,0)</f>
        <v>0</v>
      </c>
      <c r="L471">
        <f>IF(Ang_diff2!L471&gt;Final!$D$18,1,0)</f>
        <v>0</v>
      </c>
      <c r="M471" t="e">
        <f>IF(Ang_diff2!M471&gt;Final!#REF!,1,0)</f>
        <v>#REF!</v>
      </c>
      <c r="N471">
        <f>IF(Ang_diff2!N471&gt;Final!$D$21,1,0)</f>
        <v>0</v>
      </c>
      <c r="O471">
        <f>IF(Ang_diff2!O471&gt;Final!$D$22,1,0)</f>
        <v>0</v>
      </c>
      <c r="P471">
        <f>IF(Ang_diff2!P471&gt;Final!$D$23,1,0)</f>
        <v>0</v>
      </c>
    </row>
    <row r="472" spans="1:16" x14ac:dyDescent="0.25">
      <c r="A472" s="3">
        <v>0.32638888888888901</v>
      </c>
      <c r="B472">
        <f>IF(Ang_diff2!B472&gt;Final!$D$8,1,0)</f>
        <v>0</v>
      </c>
      <c r="C472">
        <f>IF(Ang_diff2!C472&gt;Final!$D$9,1,0)</f>
        <v>0</v>
      </c>
      <c r="D472">
        <f>IF(Ang_diff2!D472&gt;Final!$D$10,1,0)</f>
        <v>0</v>
      </c>
      <c r="E472">
        <f>IF(Ang_diff2!E472&gt;Final!$D$11,1,0)</f>
        <v>0</v>
      </c>
      <c r="F472">
        <f>IF(Ang_diff2!F472&gt;Final!$D$12,1,0)</f>
        <v>0</v>
      </c>
      <c r="G472">
        <f>IF(Ang_diff2!G472&gt;Final!$D$13,1,0)</f>
        <v>0</v>
      </c>
      <c r="H472">
        <f>IF(Ang_diff2!H472&gt;Final!$D$14,1,0)</f>
        <v>0</v>
      </c>
      <c r="I472">
        <f>IF(Ang_diff2!I472&gt;Final!$D$15,1,0)</f>
        <v>0</v>
      </c>
      <c r="J472">
        <f>IF(Ang_diff2!J472&gt;Final!$D$16,1,0)</f>
        <v>0</v>
      </c>
      <c r="K472">
        <f>IF(Ang_diff2!K472&gt;Final!$D$17,1,0)</f>
        <v>0</v>
      </c>
      <c r="L472">
        <f>IF(Ang_diff2!L472&gt;Final!$D$18,1,0)</f>
        <v>0</v>
      </c>
      <c r="M472" t="e">
        <f>IF(Ang_diff2!M472&gt;Final!#REF!,1,0)</f>
        <v>#REF!</v>
      </c>
      <c r="N472">
        <f>IF(Ang_diff2!N472&gt;Final!$D$21,1,0)</f>
        <v>0</v>
      </c>
      <c r="O472">
        <f>IF(Ang_diff2!O472&gt;Final!$D$22,1,0)</f>
        <v>0</v>
      </c>
      <c r="P472">
        <f>IF(Ang_diff2!P472&gt;Final!$D$23,1,0)</f>
        <v>0</v>
      </c>
    </row>
    <row r="473" spans="1:16" x14ac:dyDescent="0.25">
      <c r="A473" s="3">
        <v>0.327083333333333</v>
      </c>
      <c r="B473">
        <f>IF(Ang_diff2!B473&gt;Final!$D$8,1,0)</f>
        <v>0</v>
      </c>
      <c r="C473">
        <f>IF(Ang_diff2!C473&gt;Final!$D$9,1,0)</f>
        <v>0</v>
      </c>
      <c r="D473">
        <f>IF(Ang_diff2!D473&gt;Final!$D$10,1,0)</f>
        <v>0</v>
      </c>
      <c r="E473">
        <f>IF(Ang_diff2!E473&gt;Final!$D$11,1,0)</f>
        <v>0</v>
      </c>
      <c r="F473">
        <f>IF(Ang_diff2!F473&gt;Final!$D$12,1,0)</f>
        <v>0</v>
      </c>
      <c r="G473">
        <f>IF(Ang_diff2!G473&gt;Final!$D$13,1,0)</f>
        <v>0</v>
      </c>
      <c r="H473">
        <f>IF(Ang_diff2!H473&gt;Final!$D$14,1,0)</f>
        <v>0</v>
      </c>
      <c r="I473">
        <f>IF(Ang_diff2!I473&gt;Final!$D$15,1,0)</f>
        <v>0</v>
      </c>
      <c r="J473">
        <f>IF(Ang_diff2!J473&gt;Final!$D$16,1,0)</f>
        <v>0</v>
      </c>
      <c r="K473">
        <f>IF(Ang_diff2!K473&gt;Final!$D$17,1,0)</f>
        <v>0</v>
      </c>
      <c r="L473">
        <f>IF(Ang_diff2!L473&gt;Final!$D$18,1,0)</f>
        <v>0</v>
      </c>
      <c r="M473" t="e">
        <f>IF(Ang_diff2!M473&gt;Final!#REF!,1,0)</f>
        <v>#REF!</v>
      </c>
      <c r="N473">
        <f>IF(Ang_diff2!N473&gt;Final!$D$21,1,0)</f>
        <v>0</v>
      </c>
      <c r="O473">
        <f>IF(Ang_diff2!O473&gt;Final!$D$22,1,0)</f>
        <v>0</v>
      </c>
      <c r="P473">
        <f>IF(Ang_diff2!P473&gt;Final!$D$23,1,0)</f>
        <v>0</v>
      </c>
    </row>
    <row r="474" spans="1:16" x14ac:dyDescent="0.25">
      <c r="A474" s="3">
        <v>0.327777777777778</v>
      </c>
      <c r="B474">
        <f>IF(Ang_diff2!B474&gt;Final!$D$8,1,0)</f>
        <v>0</v>
      </c>
      <c r="C474">
        <f>IF(Ang_diff2!C474&gt;Final!$D$9,1,0)</f>
        <v>0</v>
      </c>
      <c r="D474">
        <f>IF(Ang_diff2!D474&gt;Final!$D$10,1,0)</f>
        <v>0</v>
      </c>
      <c r="E474">
        <f>IF(Ang_diff2!E474&gt;Final!$D$11,1,0)</f>
        <v>0</v>
      </c>
      <c r="F474">
        <f>IF(Ang_diff2!F474&gt;Final!$D$12,1,0)</f>
        <v>0</v>
      </c>
      <c r="G474">
        <f>IF(Ang_diff2!G474&gt;Final!$D$13,1,0)</f>
        <v>0</v>
      </c>
      <c r="H474">
        <f>IF(Ang_diff2!H474&gt;Final!$D$14,1,0)</f>
        <v>0</v>
      </c>
      <c r="I474">
        <f>IF(Ang_diff2!I474&gt;Final!$D$15,1,0)</f>
        <v>0</v>
      </c>
      <c r="J474">
        <f>IF(Ang_diff2!J474&gt;Final!$D$16,1,0)</f>
        <v>0</v>
      </c>
      <c r="K474">
        <f>IF(Ang_diff2!K474&gt;Final!$D$17,1,0)</f>
        <v>0</v>
      </c>
      <c r="L474">
        <f>IF(Ang_diff2!L474&gt;Final!$D$18,1,0)</f>
        <v>0</v>
      </c>
      <c r="M474" t="e">
        <f>IF(Ang_diff2!M474&gt;Final!#REF!,1,0)</f>
        <v>#REF!</v>
      </c>
      <c r="N474">
        <f>IF(Ang_diff2!N474&gt;Final!$D$21,1,0)</f>
        <v>0</v>
      </c>
      <c r="O474">
        <f>IF(Ang_diff2!O474&gt;Final!$D$22,1,0)</f>
        <v>0</v>
      </c>
      <c r="P474">
        <f>IF(Ang_diff2!P474&gt;Final!$D$23,1,0)</f>
        <v>0</v>
      </c>
    </row>
    <row r="475" spans="1:16" x14ac:dyDescent="0.25">
      <c r="A475" s="3">
        <v>0.328472222222222</v>
      </c>
      <c r="B475">
        <f>IF(Ang_diff2!B475&gt;Final!$D$8,1,0)</f>
        <v>0</v>
      </c>
      <c r="C475">
        <f>IF(Ang_diff2!C475&gt;Final!$D$9,1,0)</f>
        <v>0</v>
      </c>
      <c r="D475">
        <f>IF(Ang_diff2!D475&gt;Final!$D$10,1,0)</f>
        <v>0</v>
      </c>
      <c r="E475">
        <f>IF(Ang_diff2!E475&gt;Final!$D$11,1,0)</f>
        <v>0</v>
      </c>
      <c r="F475">
        <f>IF(Ang_diff2!F475&gt;Final!$D$12,1,0)</f>
        <v>0</v>
      </c>
      <c r="G475">
        <f>IF(Ang_diff2!G475&gt;Final!$D$13,1,0)</f>
        <v>0</v>
      </c>
      <c r="H475">
        <f>IF(Ang_diff2!H475&gt;Final!$D$14,1,0)</f>
        <v>0</v>
      </c>
      <c r="I475">
        <f>IF(Ang_diff2!I475&gt;Final!$D$15,1,0)</f>
        <v>0</v>
      </c>
      <c r="J475">
        <f>IF(Ang_diff2!J475&gt;Final!$D$16,1,0)</f>
        <v>0</v>
      </c>
      <c r="K475">
        <f>IF(Ang_diff2!K475&gt;Final!$D$17,1,0)</f>
        <v>0</v>
      </c>
      <c r="L475">
        <f>IF(Ang_diff2!L475&gt;Final!$D$18,1,0)</f>
        <v>0</v>
      </c>
      <c r="M475" t="e">
        <f>IF(Ang_diff2!M475&gt;Final!#REF!,1,0)</f>
        <v>#REF!</v>
      </c>
      <c r="N475">
        <f>IF(Ang_diff2!N475&gt;Final!$D$21,1,0)</f>
        <v>0</v>
      </c>
      <c r="O475">
        <f>IF(Ang_diff2!O475&gt;Final!$D$22,1,0)</f>
        <v>0</v>
      </c>
      <c r="P475">
        <f>IF(Ang_diff2!P475&gt;Final!$D$23,1,0)</f>
        <v>0</v>
      </c>
    </row>
    <row r="476" spans="1:16" x14ac:dyDescent="0.25">
      <c r="A476" s="3">
        <v>0.329166666666667</v>
      </c>
      <c r="B476">
        <f>IF(Ang_diff2!B476&gt;Final!$D$8,1,0)</f>
        <v>0</v>
      </c>
      <c r="C476">
        <f>IF(Ang_diff2!C476&gt;Final!$D$9,1,0)</f>
        <v>0</v>
      </c>
      <c r="D476">
        <f>IF(Ang_diff2!D476&gt;Final!$D$10,1,0)</f>
        <v>0</v>
      </c>
      <c r="E476">
        <f>IF(Ang_diff2!E476&gt;Final!$D$11,1,0)</f>
        <v>0</v>
      </c>
      <c r="F476">
        <f>IF(Ang_diff2!F476&gt;Final!$D$12,1,0)</f>
        <v>0</v>
      </c>
      <c r="G476">
        <f>IF(Ang_diff2!G476&gt;Final!$D$13,1,0)</f>
        <v>0</v>
      </c>
      <c r="H476">
        <f>IF(Ang_diff2!H476&gt;Final!$D$14,1,0)</f>
        <v>0</v>
      </c>
      <c r="I476">
        <f>IF(Ang_diff2!I476&gt;Final!$D$15,1,0)</f>
        <v>0</v>
      </c>
      <c r="J476">
        <f>IF(Ang_diff2!J476&gt;Final!$D$16,1,0)</f>
        <v>0</v>
      </c>
      <c r="K476">
        <f>IF(Ang_diff2!K476&gt;Final!$D$17,1,0)</f>
        <v>0</v>
      </c>
      <c r="L476">
        <f>IF(Ang_diff2!L476&gt;Final!$D$18,1,0)</f>
        <v>0</v>
      </c>
      <c r="M476" t="e">
        <f>IF(Ang_diff2!M476&gt;Final!#REF!,1,0)</f>
        <v>#REF!</v>
      </c>
      <c r="N476">
        <f>IF(Ang_diff2!N476&gt;Final!$D$21,1,0)</f>
        <v>0</v>
      </c>
      <c r="O476">
        <f>IF(Ang_diff2!O476&gt;Final!$D$22,1,0)</f>
        <v>0</v>
      </c>
      <c r="P476">
        <f>IF(Ang_diff2!P476&gt;Final!$D$23,1,0)</f>
        <v>0</v>
      </c>
    </row>
    <row r="477" spans="1:16" x14ac:dyDescent="0.25">
      <c r="A477" s="3">
        <v>0.32986111111111099</v>
      </c>
      <c r="B477">
        <f>IF(Ang_diff2!B477&gt;Final!$D$8,1,0)</f>
        <v>0</v>
      </c>
      <c r="C477">
        <f>IF(Ang_diff2!C477&gt;Final!$D$9,1,0)</f>
        <v>0</v>
      </c>
      <c r="D477">
        <f>IF(Ang_diff2!D477&gt;Final!$D$10,1,0)</f>
        <v>0</v>
      </c>
      <c r="E477">
        <f>IF(Ang_diff2!E477&gt;Final!$D$11,1,0)</f>
        <v>0</v>
      </c>
      <c r="F477">
        <f>IF(Ang_diff2!F477&gt;Final!$D$12,1,0)</f>
        <v>0</v>
      </c>
      <c r="G477">
        <f>IF(Ang_diff2!G477&gt;Final!$D$13,1,0)</f>
        <v>0</v>
      </c>
      <c r="H477">
        <f>IF(Ang_diff2!H477&gt;Final!$D$14,1,0)</f>
        <v>0</v>
      </c>
      <c r="I477">
        <f>IF(Ang_diff2!I477&gt;Final!$D$15,1,0)</f>
        <v>0</v>
      </c>
      <c r="J477">
        <f>IF(Ang_diff2!J477&gt;Final!$D$16,1,0)</f>
        <v>0</v>
      </c>
      <c r="K477">
        <f>IF(Ang_diff2!K477&gt;Final!$D$17,1,0)</f>
        <v>0</v>
      </c>
      <c r="L477">
        <f>IF(Ang_diff2!L477&gt;Final!$D$18,1,0)</f>
        <v>0</v>
      </c>
      <c r="M477" t="e">
        <f>IF(Ang_diff2!M477&gt;Final!#REF!,1,0)</f>
        <v>#REF!</v>
      </c>
      <c r="N477">
        <f>IF(Ang_diff2!N477&gt;Final!$D$21,1,0)</f>
        <v>0</v>
      </c>
      <c r="O477">
        <f>IF(Ang_diff2!O477&gt;Final!$D$22,1,0)</f>
        <v>0</v>
      </c>
      <c r="P477">
        <f>IF(Ang_diff2!P477&gt;Final!$D$23,1,0)</f>
        <v>0</v>
      </c>
    </row>
    <row r="478" spans="1:16" x14ac:dyDescent="0.25">
      <c r="A478" s="3">
        <v>0.33055555555555599</v>
      </c>
      <c r="B478">
        <f>IF(Ang_diff2!B478&gt;Final!$D$8,1,0)</f>
        <v>0</v>
      </c>
      <c r="C478">
        <f>IF(Ang_diff2!C478&gt;Final!$D$9,1,0)</f>
        <v>0</v>
      </c>
      <c r="D478">
        <f>IF(Ang_diff2!D478&gt;Final!$D$10,1,0)</f>
        <v>0</v>
      </c>
      <c r="E478">
        <f>IF(Ang_diff2!E478&gt;Final!$D$11,1,0)</f>
        <v>0</v>
      </c>
      <c r="F478">
        <f>IF(Ang_diff2!F478&gt;Final!$D$12,1,0)</f>
        <v>0</v>
      </c>
      <c r="G478">
        <f>IF(Ang_diff2!G478&gt;Final!$D$13,1,0)</f>
        <v>0</v>
      </c>
      <c r="H478">
        <f>IF(Ang_diff2!H478&gt;Final!$D$14,1,0)</f>
        <v>0</v>
      </c>
      <c r="I478">
        <f>IF(Ang_diff2!I478&gt;Final!$D$15,1,0)</f>
        <v>0</v>
      </c>
      <c r="J478">
        <f>IF(Ang_diff2!J478&gt;Final!$D$16,1,0)</f>
        <v>0</v>
      </c>
      <c r="K478">
        <f>IF(Ang_diff2!K478&gt;Final!$D$17,1,0)</f>
        <v>0</v>
      </c>
      <c r="L478">
        <f>IF(Ang_diff2!L478&gt;Final!$D$18,1,0)</f>
        <v>0</v>
      </c>
      <c r="M478" t="e">
        <f>IF(Ang_diff2!M478&gt;Final!#REF!,1,0)</f>
        <v>#REF!</v>
      </c>
      <c r="N478">
        <f>IF(Ang_diff2!N478&gt;Final!$D$21,1,0)</f>
        <v>0</v>
      </c>
      <c r="O478">
        <f>IF(Ang_diff2!O478&gt;Final!$D$22,1,0)</f>
        <v>0</v>
      </c>
      <c r="P478">
        <f>IF(Ang_diff2!P478&gt;Final!$D$23,1,0)</f>
        <v>0</v>
      </c>
    </row>
    <row r="479" spans="1:16" x14ac:dyDescent="0.25">
      <c r="A479" s="3">
        <v>0.33124999999999999</v>
      </c>
      <c r="B479">
        <f>IF(Ang_diff2!B479&gt;Final!$D$8,1,0)</f>
        <v>0</v>
      </c>
      <c r="C479">
        <f>IF(Ang_diff2!C479&gt;Final!$D$9,1,0)</f>
        <v>0</v>
      </c>
      <c r="D479">
        <f>IF(Ang_diff2!D479&gt;Final!$D$10,1,0)</f>
        <v>0</v>
      </c>
      <c r="E479">
        <f>IF(Ang_diff2!E479&gt;Final!$D$11,1,0)</f>
        <v>0</v>
      </c>
      <c r="F479">
        <f>IF(Ang_diff2!F479&gt;Final!$D$12,1,0)</f>
        <v>0</v>
      </c>
      <c r="G479">
        <f>IF(Ang_diff2!G479&gt;Final!$D$13,1,0)</f>
        <v>0</v>
      </c>
      <c r="H479">
        <f>IF(Ang_diff2!H479&gt;Final!$D$14,1,0)</f>
        <v>0</v>
      </c>
      <c r="I479">
        <f>IF(Ang_diff2!I479&gt;Final!$D$15,1,0)</f>
        <v>0</v>
      </c>
      <c r="J479">
        <f>IF(Ang_diff2!J479&gt;Final!$D$16,1,0)</f>
        <v>0</v>
      </c>
      <c r="K479">
        <f>IF(Ang_diff2!K479&gt;Final!$D$17,1,0)</f>
        <v>0</v>
      </c>
      <c r="L479">
        <f>IF(Ang_diff2!L479&gt;Final!$D$18,1,0)</f>
        <v>0</v>
      </c>
      <c r="M479" t="e">
        <f>IF(Ang_diff2!M479&gt;Final!#REF!,1,0)</f>
        <v>#REF!</v>
      </c>
      <c r="N479">
        <f>IF(Ang_diff2!N479&gt;Final!$D$21,1,0)</f>
        <v>0</v>
      </c>
      <c r="O479">
        <f>IF(Ang_diff2!O479&gt;Final!$D$22,1,0)</f>
        <v>0</v>
      </c>
      <c r="P479">
        <f>IF(Ang_diff2!P479&gt;Final!$D$23,1,0)</f>
        <v>0</v>
      </c>
    </row>
    <row r="480" spans="1:16" x14ac:dyDescent="0.25">
      <c r="A480" s="3">
        <v>0.33194444444444399</v>
      </c>
      <c r="B480">
        <f>IF(Ang_diff2!B480&gt;Final!$D$8,1,0)</f>
        <v>0</v>
      </c>
      <c r="C480">
        <f>IF(Ang_diff2!C480&gt;Final!$D$9,1,0)</f>
        <v>0</v>
      </c>
      <c r="D480">
        <f>IF(Ang_diff2!D480&gt;Final!$D$10,1,0)</f>
        <v>0</v>
      </c>
      <c r="E480">
        <f>IF(Ang_diff2!E480&gt;Final!$D$11,1,0)</f>
        <v>0</v>
      </c>
      <c r="F480">
        <f>IF(Ang_diff2!F480&gt;Final!$D$12,1,0)</f>
        <v>0</v>
      </c>
      <c r="G480">
        <f>IF(Ang_diff2!G480&gt;Final!$D$13,1,0)</f>
        <v>0</v>
      </c>
      <c r="H480">
        <f>IF(Ang_diff2!H480&gt;Final!$D$14,1,0)</f>
        <v>0</v>
      </c>
      <c r="I480">
        <f>IF(Ang_diff2!I480&gt;Final!$D$15,1,0)</f>
        <v>0</v>
      </c>
      <c r="J480">
        <f>IF(Ang_diff2!J480&gt;Final!$D$16,1,0)</f>
        <v>0</v>
      </c>
      <c r="K480">
        <f>IF(Ang_diff2!K480&gt;Final!$D$17,1,0)</f>
        <v>0</v>
      </c>
      <c r="L480">
        <f>IF(Ang_diff2!L480&gt;Final!$D$18,1,0)</f>
        <v>0</v>
      </c>
      <c r="M480" t="e">
        <f>IF(Ang_diff2!M480&gt;Final!#REF!,1,0)</f>
        <v>#REF!</v>
      </c>
      <c r="N480">
        <f>IF(Ang_diff2!N480&gt;Final!$D$21,1,0)</f>
        <v>0</v>
      </c>
      <c r="O480">
        <f>IF(Ang_diff2!O480&gt;Final!$D$22,1,0)</f>
        <v>0</v>
      </c>
      <c r="P480">
        <f>IF(Ang_diff2!P480&gt;Final!$D$23,1,0)</f>
        <v>0</v>
      </c>
    </row>
    <row r="481" spans="1:16" x14ac:dyDescent="0.25">
      <c r="A481" s="3">
        <v>0.33263888888888898</v>
      </c>
      <c r="B481">
        <f>IF(Ang_diff2!B481&gt;Final!$D$8,1,0)</f>
        <v>0</v>
      </c>
      <c r="C481">
        <f>IF(Ang_diff2!C481&gt;Final!$D$9,1,0)</f>
        <v>0</v>
      </c>
      <c r="D481">
        <f>IF(Ang_diff2!D481&gt;Final!$D$10,1,0)</f>
        <v>0</v>
      </c>
      <c r="E481">
        <f>IF(Ang_diff2!E481&gt;Final!$D$11,1,0)</f>
        <v>0</v>
      </c>
      <c r="F481">
        <f>IF(Ang_diff2!F481&gt;Final!$D$12,1,0)</f>
        <v>0</v>
      </c>
      <c r="G481">
        <f>IF(Ang_diff2!G481&gt;Final!$D$13,1,0)</f>
        <v>0</v>
      </c>
      <c r="H481">
        <f>IF(Ang_diff2!H481&gt;Final!$D$14,1,0)</f>
        <v>0</v>
      </c>
      <c r="I481">
        <f>IF(Ang_diff2!I481&gt;Final!$D$15,1,0)</f>
        <v>0</v>
      </c>
      <c r="J481">
        <f>IF(Ang_diff2!J481&gt;Final!$D$16,1,0)</f>
        <v>0</v>
      </c>
      <c r="K481">
        <f>IF(Ang_diff2!K481&gt;Final!$D$17,1,0)</f>
        <v>0</v>
      </c>
      <c r="L481">
        <f>IF(Ang_diff2!L481&gt;Final!$D$18,1,0)</f>
        <v>0</v>
      </c>
      <c r="M481" t="e">
        <f>IF(Ang_diff2!M481&gt;Final!#REF!,1,0)</f>
        <v>#REF!</v>
      </c>
      <c r="N481">
        <f>IF(Ang_diff2!N481&gt;Final!$D$21,1,0)</f>
        <v>0</v>
      </c>
      <c r="O481">
        <f>IF(Ang_diff2!O481&gt;Final!$D$22,1,0)</f>
        <v>0</v>
      </c>
      <c r="P481">
        <f>IF(Ang_diff2!P481&gt;Final!$D$23,1,0)</f>
        <v>0</v>
      </c>
    </row>
    <row r="482" spans="1:16" x14ac:dyDescent="0.25">
      <c r="A482" s="3">
        <v>0.33333333333333298</v>
      </c>
      <c r="B482">
        <f>IF(Ang_diff2!B482&gt;Final!$D$8,1,0)</f>
        <v>0</v>
      </c>
      <c r="C482">
        <f>IF(Ang_diff2!C482&gt;Final!$D$9,1,0)</f>
        <v>0</v>
      </c>
      <c r="D482">
        <f>IF(Ang_diff2!D482&gt;Final!$D$10,1,0)</f>
        <v>0</v>
      </c>
      <c r="E482">
        <f>IF(Ang_diff2!E482&gt;Final!$D$11,1,0)</f>
        <v>0</v>
      </c>
      <c r="F482">
        <f>IF(Ang_diff2!F482&gt;Final!$D$12,1,0)</f>
        <v>0</v>
      </c>
      <c r="G482">
        <f>IF(Ang_diff2!G482&gt;Final!$D$13,1,0)</f>
        <v>0</v>
      </c>
      <c r="H482">
        <f>IF(Ang_diff2!H482&gt;Final!$D$14,1,0)</f>
        <v>0</v>
      </c>
      <c r="I482">
        <f>IF(Ang_diff2!I482&gt;Final!$D$15,1,0)</f>
        <v>0</v>
      </c>
      <c r="J482">
        <f>IF(Ang_diff2!J482&gt;Final!$D$16,1,0)</f>
        <v>0</v>
      </c>
      <c r="K482">
        <f>IF(Ang_diff2!K482&gt;Final!$D$17,1,0)</f>
        <v>0</v>
      </c>
      <c r="L482">
        <f>IF(Ang_diff2!L482&gt;Final!$D$18,1,0)</f>
        <v>0</v>
      </c>
      <c r="M482" t="e">
        <f>IF(Ang_diff2!M482&gt;Final!#REF!,1,0)</f>
        <v>#REF!</v>
      </c>
      <c r="N482">
        <f>IF(Ang_diff2!N482&gt;Final!$D$21,1,0)</f>
        <v>0</v>
      </c>
      <c r="O482">
        <f>IF(Ang_diff2!O482&gt;Final!$D$22,1,0)</f>
        <v>0</v>
      </c>
      <c r="P482">
        <f>IF(Ang_diff2!P482&gt;Final!$D$23,1,0)</f>
        <v>0</v>
      </c>
    </row>
    <row r="483" spans="1:16" x14ac:dyDescent="0.25">
      <c r="A483" s="3">
        <v>0.33402777777777798</v>
      </c>
      <c r="B483">
        <f>IF(Ang_diff2!B483&gt;Final!$D$8,1,0)</f>
        <v>0</v>
      </c>
      <c r="C483">
        <f>IF(Ang_diff2!C483&gt;Final!$D$9,1,0)</f>
        <v>0</v>
      </c>
      <c r="D483">
        <f>IF(Ang_diff2!D483&gt;Final!$D$10,1,0)</f>
        <v>0</v>
      </c>
      <c r="E483">
        <f>IF(Ang_diff2!E483&gt;Final!$D$11,1,0)</f>
        <v>0</v>
      </c>
      <c r="F483">
        <f>IF(Ang_diff2!F483&gt;Final!$D$12,1,0)</f>
        <v>0</v>
      </c>
      <c r="G483">
        <f>IF(Ang_diff2!G483&gt;Final!$D$13,1,0)</f>
        <v>0</v>
      </c>
      <c r="H483">
        <f>IF(Ang_diff2!H483&gt;Final!$D$14,1,0)</f>
        <v>0</v>
      </c>
      <c r="I483">
        <f>IF(Ang_diff2!I483&gt;Final!$D$15,1,0)</f>
        <v>0</v>
      </c>
      <c r="J483">
        <f>IF(Ang_diff2!J483&gt;Final!$D$16,1,0)</f>
        <v>0</v>
      </c>
      <c r="K483">
        <f>IF(Ang_diff2!K483&gt;Final!$D$17,1,0)</f>
        <v>0</v>
      </c>
      <c r="L483">
        <f>IF(Ang_diff2!L483&gt;Final!$D$18,1,0)</f>
        <v>0</v>
      </c>
      <c r="M483" t="e">
        <f>IF(Ang_diff2!M483&gt;Final!#REF!,1,0)</f>
        <v>#REF!</v>
      </c>
      <c r="N483">
        <f>IF(Ang_diff2!N483&gt;Final!$D$21,1,0)</f>
        <v>0</v>
      </c>
      <c r="O483">
        <f>IF(Ang_diff2!O483&gt;Final!$D$22,1,0)</f>
        <v>0</v>
      </c>
      <c r="P483">
        <f>IF(Ang_diff2!P483&gt;Final!$D$23,1,0)</f>
        <v>0</v>
      </c>
    </row>
    <row r="484" spans="1:16" x14ac:dyDescent="0.25">
      <c r="A484" s="3">
        <v>0.33472222222222198</v>
      </c>
      <c r="B484">
        <f>IF(Ang_diff2!B484&gt;Final!$D$8,1,0)</f>
        <v>0</v>
      </c>
      <c r="C484">
        <f>IF(Ang_diff2!C484&gt;Final!$D$9,1,0)</f>
        <v>0</v>
      </c>
      <c r="D484">
        <f>IF(Ang_diff2!D484&gt;Final!$D$10,1,0)</f>
        <v>0</v>
      </c>
      <c r="E484">
        <f>IF(Ang_diff2!E484&gt;Final!$D$11,1,0)</f>
        <v>0</v>
      </c>
      <c r="F484">
        <f>IF(Ang_diff2!F484&gt;Final!$D$12,1,0)</f>
        <v>0</v>
      </c>
      <c r="G484">
        <f>IF(Ang_diff2!G484&gt;Final!$D$13,1,0)</f>
        <v>0</v>
      </c>
      <c r="H484">
        <f>IF(Ang_diff2!H484&gt;Final!$D$14,1,0)</f>
        <v>0</v>
      </c>
      <c r="I484">
        <f>IF(Ang_diff2!I484&gt;Final!$D$15,1,0)</f>
        <v>0</v>
      </c>
      <c r="J484">
        <f>IF(Ang_diff2!J484&gt;Final!$D$16,1,0)</f>
        <v>0</v>
      </c>
      <c r="K484">
        <f>IF(Ang_diff2!K484&gt;Final!$D$17,1,0)</f>
        <v>0</v>
      </c>
      <c r="L484">
        <f>IF(Ang_diff2!L484&gt;Final!$D$18,1,0)</f>
        <v>0</v>
      </c>
      <c r="M484" t="e">
        <f>IF(Ang_diff2!M484&gt;Final!#REF!,1,0)</f>
        <v>#REF!</v>
      </c>
      <c r="N484">
        <f>IF(Ang_diff2!N484&gt;Final!$D$21,1,0)</f>
        <v>0</v>
      </c>
      <c r="O484">
        <f>IF(Ang_diff2!O484&gt;Final!$D$22,1,0)</f>
        <v>0</v>
      </c>
      <c r="P484">
        <f>IF(Ang_diff2!P484&gt;Final!$D$23,1,0)</f>
        <v>0</v>
      </c>
    </row>
    <row r="485" spans="1:16" x14ac:dyDescent="0.25">
      <c r="A485" s="3">
        <v>0.33541666666666697</v>
      </c>
      <c r="B485">
        <f>IF(Ang_diff2!B485&gt;Final!$D$8,1,0)</f>
        <v>0</v>
      </c>
      <c r="C485">
        <f>IF(Ang_diff2!C485&gt;Final!$D$9,1,0)</f>
        <v>0</v>
      </c>
      <c r="D485">
        <f>IF(Ang_diff2!D485&gt;Final!$D$10,1,0)</f>
        <v>0</v>
      </c>
      <c r="E485">
        <f>IF(Ang_diff2!E485&gt;Final!$D$11,1,0)</f>
        <v>0</v>
      </c>
      <c r="F485">
        <f>IF(Ang_diff2!F485&gt;Final!$D$12,1,0)</f>
        <v>0</v>
      </c>
      <c r="G485">
        <f>IF(Ang_diff2!G485&gt;Final!$D$13,1,0)</f>
        <v>0</v>
      </c>
      <c r="H485">
        <f>IF(Ang_diff2!H485&gt;Final!$D$14,1,0)</f>
        <v>0</v>
      </c>
      <c r="I485">
        <f>IF(Ang_diff2!I485&gt;Final!$D$15,1,0)</f>
        <v>0</v>
      </c>
      <c r="J485">
        <f>IF(Ang_diff2!J485&gt;Final!$D$16,1,0)</f>
        <v>0</v>
      </c>
      <c r="K485">
        <f>IF(Ang_diff2!K485&gt;Final!$D$17,1,0)</f>
        <v>0</v>
      </c>
      <c r="L485">
        <f>IF(Ang_diff2!L485&gt;Final!$D$18,1,0)</f>
        <v>0</v>
      </c>
      <c r="M485" t="e">
        <f>IF(Ang_diff2!M485&gt;Final!#REF!,1,0)</f>
        <v>#REF!</v>
      </c>
      <c r="N485">
        <f>IF(Ang_diff2!N485&gt;Final!$D$21,1,0)</f>
        <v>0</v>
      </c>
      <c r="O485">
        <f>IF(Ang_diff2!O485&gt;Final!$D$22,1,0)</f>
        <v>0</v>
      </c>
      <c r="P485">
        <f>IF(Ang_diff2!P485&gt;Final!$D$23,1,0)</f>
        <v>0</v>
      </c>
    </row>
    <row r="486" spans="1:16" x14ac:dyDescent="0.25">
      <c r="A486" s="3">
        <v>0.33611111111111103</v>
      </c>
      <c r="B486">
        <f>IF(Ang_diff2!B486&gt;Final!$D$8,1,0)</f>
        <v>0</v>
      </c>
      <c r="C486">
        <f>IF(Ang_diff2!C486&gt;Final!$D$9,1,0)</f>
        <v>0</v>
      </c>
      <c r="D486">
        <f>IF(Ang_diff2!D486&gt;Final!$D$10,1,0)</f>
        <v>0</v>
      </c>
      <c r="E486">
        <f>IF(Ang_diff2!E486&gt;Final!$D$11,1,0)</f>
        <v>0</v>
      </c>
      <c r="F486">
        <f>IF(Ang_diff2!F486&gt;Final!$D$12,1,0)</f>
        <v>0</v>
      </c>
      <c r="G486">
        <f>IF(Ang_diff2!G486&gt;Final!$D$13,1,0)</f>
        <v>0</v>
      </c>
      <c r="H486">
        <f>IF(Ang_diff2!H486&gt;Final!$D$14,1,0)</f>
        <v>0</v>
      </c>
      <c r="I486">
        <f>IF(Ang_diff2!I486&gt;Final!$D$15,1,0)</f>
        <v>0</v>
      </c>
      <c r="J486">
        <f>IF(Ang_diff2!J486&gt;Final!$D$16,1,0)</f>
        <v>0</v>
      </c>
      <c r="K486">
        <f>IF(Ang_diff2!K486&gt;Final!$D$17,1,0)</f>
        <v>0</v>
      </c>
      <c r="L486">
        <f>IF(Ang_diff2!L486&gt;Final!$D$18,1,0)</f>
        <v>0</v>
      </c>
      <c r="M486" t="e">
        <f>IF(Ang_diff2!M486&gt;Final!#REF!,1,0)</f>
        <v>#REF!</v>
      </c>
      <c r="N486">
        <f>IF(Ang_diff2!N486&gt;Final!$D$21,1,0)</f>
        <v>0</v>
      </c>
      <c r="O486">
        <f>IF(Ang_diff2!O486&gt;Final!$D$22,1,0)</f>
        <v>0</v>
      </c>
      <c r="P486">
        <f>IF(Ang_diff2!P486&gt;Final!$D$23,1,0)</f>
        <v>0</v>
      </c>
    </row>
    <row r="487" spans="1:16" x14ac:dyDescent="0.25">
      <c r="A487" s="3">
        <v>0.33680555555555602</v>
      </c>
      <c r="B487">
        <f>IF(Ang_diff2!B487&gt;Final!$D$8,1,0)</f>
        <v>0</v>
      </c>
      <c r="C487">
        <f>IF(Ang_diff2!C487&gt;Final!$D$9,1,0)</f>
        <v>0</v>
      </c>
      <c r="D487">
        <f>IF(Ang_diff2!D487&gt;Final!$D$10,1,0)</f>
        <v>0</v>
      </c>
      <c r="E487">
        <f>IF(Ang_diff2!E487&gt;Final!$D$11,1,0)</f>
        <v>0</v>
      </c>
      <c r="F487">
        <f>IF(Ang_diff2!F487&gt;Final!$D$12,1,0)</f>
        <v>0</v>
      </c>
      <c r="G487">
        <f>IF(Ang_diff2!G487&gt;Final!$D$13,1,0)</f>
        <v>0</v>
      </c>
      <c r="H487">
        <f>IF(Ang_diff2!H487&gt;Final!$D$14,1,0)</f>
        <v>0</v>
      </c>
      <c r="I487">
        <f>IF(Ang_diff2!I487&gt;Final!$D$15,1,0)</f>
        <v>0</v>
      </c>
      <c r="J487">
        <f>IF(Ang_diff2!J487&gt;Final!$D$16,1,0)</f>
        <v>0</v>
      </c>
      <c r="K487">
        <f>IF(Ang_diff2!K487&gt;Final!$D$17,1,0)</f>
        <v>0</v>
      </c>
      <c r="L487">
        <f>IF(Ang_diff2!L487&gt;Final!$D$18,1,0)</f>
        <v>0</v>
      </c>
      <c r="M487" t="e">
        <f>IF(Ang_diff2!M487&gt;Final!#REF!,1,0)</f>
        <v>#REF!</v>
      </c>
      <c r="N487">
        <f>IF(Ang_diff2!N487&gt;Final!$D$21,1,0)</f>
        <v>0</v>
      </c>
      <c r="O487">
        <f>IF(Ang_diff2!O487&gt;Final!$D$22,1,0)</f>
        <v>0</v>
      </c>
      <c r="P487">
        <f>IF(Ang_diff2!P487&gt;Final!$D$23,1,0)</f>
        <v>0</v>
      </c>
    </row>
    <row r="488" spans="1:16" x14ac:dyDescent="0.25">
      <c r="A488" s="3">
        <v>0.33750000000000002</v>
      </c>
      <c r="B488">
        <f>IF(Ang_diff2!B488&gt;Final!$D$8,1,0)</f>
        <v>0</v>
      </c>
      <c r="C488">
        <f>IF(Ang_diff2!C488&gt;Final!$D$9,1,0)</f>
        <v>0</v>
      </c>
      <c r="D488">
        <f>IF(Ang_diff2!D488&gt;Final!$D$10,1,0)</f>
        <v>0</v>
      </c>
      <c r="E488">
        <f>IF(Ang_diff2!E488&gt;Final!$D$11,1,0)</f>
        <v>0</v>
      </c>
      <c r="F488">
        <f>IF(Ang_diff2!F488&gt;Final!$D$12,1,0)</f>
        <v>0</v>
      </c>
      <c r="G488">
        <f>IF(Ang_diff2!G488&gt;Final!$D$13,1,0)</f>
        <v>0</v>
      </c>
      <c r="H488">
        <f>IF(Ang_diff2!H488&gt;Final!$D$14,1,0)</f>
        <v>0</v>
      </c>
      <c r="I488">
        <f>IF(Ang_diff2!I488&gt;Final!$D$15,1,0)</f>
        <v>0</v>
      </c>
      <c r="J488">
        <f>IF(Ang_diff2!J488&gt;Final!$D$16,1,0)</f>
        <v>0</v>
      </c>
      <c r="K488">
        <f>IF(Ang_diff2!K488&gt;Final!$D$17,1,0)</f>
        <v>0</v>
      </c>
      <c r="L488">
        <f>IF(Ang_diff2!L488&gt;Final!$D$18,1,0)</f>
        <v>0</v>
      </c>
      <c r="M488" t="e">
        <f>IF(Ang_diff2!M488&gt;Final!#REF!,1,0)</f>
        <v>#REF!</v>
      </c>
      <c r="N488">
        <f>IF(Ang_diff2!N488&gt;Final!$D$21,1,0)</f>
        <v>0</v>
      </c>
      <c r="O488">
        <f>IF(Ang_diff2!O488&gt;Final!$D$22,1,0)</f>
        <v>0</v>
      </c>
      <c r="P488">
        <f>IF(Ang_diff2!P488&gt;Final!$D$23,1,0)</f>
        <v>0</v>
      </c>
    </row>
    <row r="489" spans="1:16" x14ac:dyDescent="0.25">
      <c r="A489" s="3">
        <v>0.33819444444444402</v>
      </c>
      <c r="B489">
        <f>IF(Ang_diff2!B489&gt;Final!$D$8,1,0)</f>
        <v>0</v>
      </c>
      <c r="C489">
        <f>IF(Ang_diff2!C489&gt;Final!$D$9,1,0)</f>
        <v>0</v>
      </c>
      <c r="D489">
        <f>IF(Ang_diff2!D489&gt;Final!$D$10,1,0)</f>
        <v>0</v>
      </c>
      <c r="E489">
        <f>IF(Ang_diff2!E489&gt;Final!$D$11,1,0)</f>
        <v>0</v>
      </c>
      <c r="F489">
        <f>IF(Ang_diff2!F489&gt;Final!$D$12,1,0)</f>
        <v>0</v>
      </c>
      <c r="G489">
        <f>IF(Ang_diff2!G489&gt;Final!$D$13,1,0)</f>
        <v>0</v>
      </c>
      <c r="H489">
        <f>IF(Ang_diff2!H489&gt;Final!$D$14,1,0)</f>
        <v>0</v>
      </c>
      <c r="I489">
        <f>IF(Ang_diff2!I489&gt;Final!$D$15,1,0)</f>
        <v>0</v>
      </c>
      <c r="J489">
        <f>IF(Ang_diff2!J489&gt;Final!$D$16,1,0)</f>
        <v>0</v>
      </c>
      <c r="K489">
        <f>IF(Ang_diff2!K489&gt;Final!$D$17,1,0)</f>
        <v>0</v>
      </c>
      <c r="L489">
        <f>IF(Ang_diff2!L489&gt;Final!$D$18,1,0)</f>
        <v>0</v>
      </c>
      <c r="M489" t="e">
        <f>IF(Ang_diff2!M489&gt;Final!#REF!,1,0)</f>
        <v>#REF!</v>
      </c>
      <c r="N489">
        <f>IF(Ang_diff2!N489&gt;Final!$D$21,1,0)</f>
        <v>0</v>
      </c>
      <c r="O489">
        <f>IF(Ang_diff2!O489&gt;Final!$D$22,1,0)</f>
        <v>0</v>
      </c>
      <c r="P489">
        <f>IF(Ang_diff2!P489&gt;Final!$D$23,1,0)</f>
        <v>0</v>
      </c>
    </row>
    <row r="490" spans="1:16" x14ac:dyDescent="0.25">
      <c r="A490" s="3">
        <v>0.33888888888888902</v>
      </c>
      <c r="B490">
        <f>IF(Ang_diff2!B490&gt;Final!$D$8,1,0)</f>
        <v>0</v>
      </c>
      <c r="C490">
        <f>IF(Ang_diff2!C490&gt;Final!$D$9,1,0)</f>
        <v>0</v>
      </c>
      <c r="D490">
        <f>IF(Ang_diff2!D490&gt;Final!$D$10,1,0)</f>
        <v>0</v>
      </c>
      <c r="E490">
        <f>IF(Ang_diff2!E490&gt;Final!$D$11,1,0)</f>
        <v>0</v>
      </c>
      <c r="F490">
        <f>IF(Ang_diff2!F490&gt;Final!$D$12,1,0)</f>
        <v>0</v>
      </c>
      <c r="G490">
        <f>IF(Ang_diff2!G490&gt;Final!$D$13,1,0)</f>
        <v>0</v>
      </c>
      <c r="H490">
        <f>IF(Ang_diff2!H490&gt;Final!$D$14,1,0)</f>
        <v>0</v>
      </c>
      <c r="I490">
        <f>IF(Ang_diff2!I490&gt;Final!$D$15,1,0)</f>
        <v>0</v>
      </c>
      <c r="J490">
        <f>IF(Ang_diff2!J490&gt;Final!$D$16,1,0)</f>
        <v>0</v>
      </c>
      <c r="K490">
        <f>IF(Ang_diff2!K490&gt;Final!$D$17,1,0)</f>
        <v>0</v>
      </c>
      <c r="L490">
        <f>IF(Ang_diff2!L490&gt;Final!$D$18,1,0)</f>
        <v>0</v>
      </c>
      <c r="M490" t="e">
        <f>IF(Ang_diff2!M490&gt;Final!#REF!,1,0)</f>
        <v>#REF!</v>
      </c>
      <c r="N490">
        <f>IF(Ang_diff2!N490&gt;Final!$D$21,1,0)</f>
        <v>0</v>
      </c>
      <c r="O490">
        <f>IF(Ang_diff2!O490&gt;Final!$D$22,1,0)</f>
        <v>0</v>
      </c>
      <c r="P490">
        <f>IF(Ang_diff2!P490&gt;Final!$D$23,1,0)</f>
        <v>0</v>
      </c>
    </row>
    <row r="491" spans="1:16" x14ac:dyDescent="0.25">
      <c r="A491" s="3">
        <v>0.33958333333333302</v>
      </c>
      <c r="B491">
        <f>IF(Ang_diff2!B491&gt;Final!$D$8,1,0)</f>
        <v>0</v>
      </c>
      <c r="C491">
        <f>IF(Ang_diff2!C491&gt;Final!$D$9,1,0)</f>
        <v>0</v>
      </c>
      <c r="D491">
        <f>IF(Ang_diff2!D491&gt;Final!$D$10,1,0)</f>
        <v>0</v>
      </c>
      <c r="E491">
        <f>IF(Ang_diff2!E491&gt;Final!$D$11,1,0)</f>
        <v>0</v>
      </c>
      <c r="F491">
        <f>IF(Ang_diff2!F491&gt;Final!$D$12,1,0)</f>
        <v>0</v>
      </c>
      <c r="G491">
        <f>IF(Ang_diff2!G491&gt;Final!$D$13,1,0)</f>
        <v>0</v>
      </c>
      <c r="H491">
        <f>IF(Ang_diff2!H491&gt;Final!$D$14,1,0)</f>
        <v>0</v>
      </c>
      <c r="I491">
        <f>IF(Ang_diff2!I491&gt;Final!$D$15,1,0)</f>
        <v>0</v>
      </c>
      <c r="J491">
        <f>IF(Ang_diff2!J491&gt;Final!$D$16,1,0)</f>
        <v>0</v>
      </c>
      <c r="K491">
        <f>IF(Ang_diff2!K491&gt;Final!$D$17,1,0)</f>
        <v>0</v>
      </c>
      <c r="L491">
        <f>IF(Ang_diff2!L491&gt;Final!$D$18,1,0)</f>
        <v>0</v>
      </c>
      <c r="M491" t="e">
        <f>IF(Ang_diff2!M491&gt;Final!#REF!,1,0)</f>
        <v>#REF!</v>
      </c>
      <c r="N491">
        <f>IF(Ang_diff2!N491&gt;Final!$D$21,1,0)</f>
        <v>0</v>
      </c>
      <c r="O491">
        <f>IF(Ang_diff2!O491&gt;Final!$D$22,1,0)</f>
        <v>0</v>
      </c>
      <c r="P491">
        <f>IF(Ang_diff2!P491&gt;Final!$D$23,1,0)</f>
        <v>0</v>
      </c>
    </row>
    <row r="492" spans="1:16" x14ac:dyDescent="0.25">
      <c r="A492" s="3">
        <v>0.34027777777777801</v>
      </c>
      <c r="B492">
        <f>IF(Ang_diff2!B492&gt;Final!$D$8,1,0)</f>
        <v>0</v>
      </c>
      <c r="C492">
        <f>IF(Ang_diff2!C492&gt;Final!$D$9,1,0)</f>
        <v>0</v>
      </c>
      <c r="D492">
        <f>IF(Ang_diff2!D492&gt;Final!$D$10,1,0)</f>
        <v>0</v>
      </c>
      <c r="E492">
        <f>IF(Ang_diff2!E492&gt;Final!$D$11,1,0)</f>
        <v>0</v>
      </c>
      <c r="F492">
        <f>IF(Ang_diff2!F492&gt;Final!$D$12,1,0)</f>
        <v>0</v>
      </c>
      <c r="G492">
        <f>IF(Ang_diff2!G492&gt;Final!$D$13,1,0)</f>
        <v>0</v>
      </c>
      <c r="H492">
        <f>IF(Ang_diff2!H492&gt;Final!$D$14,1,0)</f>
        <v>0</v>
      </c>
      <c r="I492">
        <f>IF(Ang_diff2!I492&gt;Final!$D$15,1,0)</f>
        <v>0</v>
      </c>
      <c r="J492">
        <f>IF(Ang_diff2!J492&gt;Final!$D$16,1,0)</f>
        <v>0</v>
      </c>
      <c r="K492">
        <f>IF(Ang_diff2!K492&gt;Final!$D$17,1,0)</f>
        <v>0</v>
      </c>
      <c r="L492">
        <f>IF(Ang_diff2!L492&gt;Final!$D$18,1,0)</f>
        <v>0</v>
      </c>
      <c r="M492" t="e">
        <f>IF(Ang_diff2!M492&gt;Final!#REF!,1,0)</f>
        <v>#REF!</v>
      </c>
      <c r="N492">
        <f>IF(Ang_diff2!N492&gt;Final!$D$21,1,0)</f>
        <v>0</v>
      </c>
      <c r="O492">
        <f>IF(Ang_diff2!O492&gt;Final!$D$22,1,0)</f>
        <v>0</v>
      </c>
      <c r="P492">
        <f>IF(Ang_diff2!P492&gt;Final!$D$23,1,0)</f>
        <v>0</v>
      </c>
    </row>
    <row r="493" spans="1:16" x14ac:dyDescent="0.25">
      <c r="A493" s="3">
        <v>0.34097222222222201</v>
      </c>
      <c r="B493">
        <f>IF(Ang_diff2!B493&gt;Final!$D$8,1,0)</f>
        <v>0</v>
      </c>
      <c r="C493">
        <f>IF(Ang_diff2!C493&gt;Final!$D$9,1,0)</f>
        <v>0</v>
      </c>
      <c r="D493">
        <f>IF(Ang_diff2!D493&gt;Final!$D$10,1,0)</f>
        <v>0</v>
      </c>
      <c r="E493">
        <f>IF(Ang_diff2!E493&gt;Final!$D$11,1,0)</f>
        <v>0</v>
      </c>
      <c r="F493">
        <f>IF(Ang_diff2!F493&gt;Final!$D$12,1,0)</f>
        <v>0</v>
      </c>
      <c r="G493">
        <f>IF(Ang_diff2!G493&gt;Final!$D$13,1,0)</f>
        <v>0</v>
      </c>
      <c r="H493">
        <f>IF(Ang_diff2!H493&gt;Final!$D$14,1,0)</f>
        <v>0</v>
      </c>
      <c r="I493">
        <f>IF(Ang_diff2!I493&gt;Final!$D$15,1,0)</f>
        <v>0</v>
      </c>
      <c r="J493">
        <f>IF(Ang_diff2!J493&gt;Final!$D$16,1,0)</f>
        <v>0</v>
      </c>
      <c r="K493">
        <f>IF(Ang_diff2!K493&gt;Final!$D$17,1,0)</f>
        <v>0</v>
      </c>
      <c r="L493">
        <f>IF(Ang_diff2!L493&gt;Final!$D$18,1,0)</f>
        <v>0</v>
      </c>
      <c r="M493" t="e">
        <f>IF(Ang_diff2!M493&gt;Final!#REF!,1,0)</f>
        <v>#REF!</v>
      </c>
      <c r="N493">
        <f>IF(Ang_diff2!N493&gt;Final!$D$21,1,0)</f>
        <v>0</v>
      </c>
      <c r="O493">
        <f>IF(Ang_diff2!O493&gt;Final!$D$22,1,0)</f>
        <v>0</v>
      </c>
      <c r="P493">
        <f>IF(Ang_diff2!P493&gt;Final!$D$23,1,0)</f>
        <v>0</v>
      </c>
    </row>
    <row r="494" spans="1:16" x14ac:dyDescent="0.25">
      <c r="A494" s="3">
        <v>0.34166666666666701</v>
      </c>
      <c r="B494">
        <f>IF(Ang_diff2!B494&gt;Final!$D$8,1,0)</f>
        <v>0</v>
      </c>
      <c r="C494">
        <f>IF(Ang_diff2!C494&gt;Final!$D$9,1,0)</f>
        <v>0</v>
      </c>
      <c r="D494">
        <f>IF(Ang_diff2!D494&gt;Final!$D$10,1,0)</f>
        <v>0</v>
      </c>
      <c r="E494">
        <f>IF(Ang_diff2!E494&gt;Final!$D$11,1,0)</f>
        <v>0</v>
      </c>
      <c r="F494">
        <f>IF(Ang_diff2!F494&gt;Final!$D$12,1,0)</f>
        <v>0</v>
      </c>
      <c r="G494">
        <f>IF(Ang_diff2!G494&gt;Final!$D$13,1,0)</f>
        <v>0</v>
      </c>
      <c r="H494">
        <f>IF(Ang_diff2!H494&gt;Final!$D$14,1,0)</f>
        <v>0</v>
      </c>
      <c r="I494">
        <f>IF(Ang_diff2!I494&gt;Final!$D$15,1,0)</f>
        <v>0</v>
      </c>
      <c r="J494">
        <f>IF(Ang_diff2!J494&gt;Final!$D$16,1,0)</f>
        <v>0</v>
      </c>
      <c r="K494">
        <f>IF(Ang_diff2!K494&gt;Final!$D$17,1,0)</f>
        <v>0</v>
      </c>
      <c r="L494">
        <f>IF(Ang_diff2!L494&gt;Final!$D$18,1,0)</f>
        <v>0</v>
      </c>
      <c r="M494" t="e">
        <f>IF(Ang_diff2!M494&gt;Final!#REF!,1,0)</f>
        <v>#REF!</v>
      </c>
      <c r="N494">
        <f>IF(Ang_diff2!N494&gt;Final!$D$21,1,0)</f>
        <v>0</v>
      </c>
      <c r="O494">
        <f>IF(Ang_diff2!O494&gt;Final!$D$22,1,0)</f>
        <v>0</v>
      </c>
      <c r="P494">
        <f>IF(Ang_diff2!P494&gt;Final!$D$23,1,0)</f>
        <v>0</v>
      </c>
    </row>
    <row r="495" spans="1:16" x14ac:dyDescent="0.25">
      <c r="A495" s="3">
        <v>0.34236111111111101</v>
      </c>
      <c r="B495">
        <f>IF(Ang_diff2!B495&gt;Final!$D$8,1,0)</f>
        <v>0</v>
      </c>
      <c r="C495">
        <f>IF(Ang_diff2!C495&gt;Final!$D$9,1,0)</f>
        <v>0</v>
      </c>
      <c r="D495">
        <f>IF(Ang_diff2!D495&gt;Final!$D$10,1,0)</f>
        <v>0</v>
      </c>
      <c r="E495">
        <f>IF(Ang_diff2!E495&gt;Final!$D$11,1,0)</f>
        <v>0</v>
      </c>
      <c r="F495">
        <f>IF(Ang_diff2!F495&gt;Final!$D$12,1,0)</f>
        <v>0</v>
      </c>
      <c r="G495">
        <f>IF(Ang_diff2!G495&gt;Final!$D$13,1,0)</f>
        <v>0</v>
      </c>
      <c r="H495">
        <f>IF(Ang_diff2!H495&gt;Final!$D$14,1,0)</f>
        <v>0</v>
      </c>
      <c r="I495">
        <f>IF(Ang_diff2!I495&gt;Final!$D$15,1,0)</f>
        <v>0</v>
      </c>
      <c r="J495">
        <f>IF(Ang_diff2!J495&gt;Final!$D$16,1,0)</f>
        <v>0</v>
      </c>
      <c r="K495">
        <f>IF(Ang_diff2!K495&gt;Final!$D$17,1,0)</f>
        <v>0</v>
      </c>
      <c r="L495">
        <f>IF(Ang_diff2!L495&gt;Final!$D$18,1,0)</f>
        <v>0</v>
      </c>
      <c r="M495" t="e">
        <f>IF(Ang_diff2!M495&gt;Final!#REF!,1,0)</f>
        <v>#REF!</v>
      </c>
      <c r="N495">
        <f>IF(Ang_diff2!N495&gt;Final!$D$21,1,0)</f>
        <v>0</v>
      </c>
      <c r="O495">
        <f>IF(Ang_diff2!O495&gt;Final!$D$22,1,0)</f>
        <v>0</v>
      </c>
      <c r="P495">
        <f>IF(Ang_diff2!P495&gt;Final!$D$23,1,0)</f>
        <v>0</v>
      </c>
    </row>
    <row r="496" spans="1:16" x14ac:dyDescent="0.25">
      <c r="A496" s="3">
        <v>0.343055555555556</v>
      </c>
      <c r="B496">
        <f>IF(Ang_diff2!B496&gt;Final!$D$8,1,0)</f>
        <v>0</v>
      </c>
      <c r="C496">
        <f>IF(Ang_diff2!C496&gt;Final!$D$9,1,0)</f>
        <v>0</v>
      </c>
      <c r="D496">
        <f>IF(Ang_diff2!D496&gt;Final!$D$10,1,0)</f>
        <v>0</v>
      </c>
      <c r="E496">
        <f>IF(Ang_diff2!E496&gt;Final!$D$11,1,0)</f>
        <v>0</v>
      </c>
      <c r="F496">
        <f>IF(Ang_diff2!F496&gt;Final!$D$12,1,0)</f>
        <v>0</v>
      </c>
      <c r="G496">
        <f>IF(Ang_diff2!G496&gt;Final!$D$13,1,0)</f>
        <v>0</v>
      </c>
      <c r="H496">
        <f>IF(Ang_diff2!H496&gt;Final!$D$14,1,0)</f>
        <v>0</v>
      </c>
      <c r="I496">
        <f>IF(Ang_diff2!I496&gt;Final!$D$15,1,0)</f>
        <v>0</v>
      </c>
      <c r="J496">
        <f>IF(Ang_diff2!J496&gt;Final!$D$16,1,0)</f>
        <v>0</v>
      </c>
      <c r="K496">
        <f>IF(Ang_diff2!K496&gt;Final!$D$17,1,0)</f>
        <v>0</v>
      </c>
      <c r="L496">
        <f>IF(Ang_diff2!L496&gt;Final!$D$18,1,0)</f>
        <v>0</v>
      </c>
      <c r="M496" t="e">
        <f>IF(Ang_diff2!M496&gt;Final!#REF!,1,0)</f>
        <v>#REF!</v>
      </c>
      <c r="N496">
        <f>IF(Ang_diff2!N496&gt;Final!$D$21,1,0)</f>
        <v>0</v>
      </c>
      <c r="O496">
        <f>IF(Ang_diff2!O496&gt;Final!$D$22,1,0)</f>
        <v>0</v>
      </c>
      <c r="P496">
        <f>IF(Ang_diff2!P496&gt;Final!$D$23,1,0)</f>
        <v>0</v>
      </c>
    </row>
    <row r="497" spans="1:16" x14ac:dyDescent="0.25">
      <c r="A497" s="3">
        <v>0.34375</v>
      </c>
      <c r="B497">
        <f>IF(Ang_diff2!B497&gt;Final!$D$8,1,0)</f>
        <v>0</v>
      </c>
      <c r="C497">
        <f>IF(Ang_diff2!C497&gt;Final!$D$9,1,0)</f>
        <v>0</v>
      </c>
      <c r="D497">
        <f>IF(Ang_diff2!D497&gt;Final!$D$10,1,0)</f>
        <v>0</v>
      </c>
      <c r="E497">
        <f>IF(Ang_diff2!E497&gt;Final!$D$11,1,0)</f>
        <v>0</v>
      </c>
      <c r="F497">
        <f>IF(Ang_diff2!F497&gt;Final!$D$12,1,0)</f>
        <v>0</v>
      </c>
      <c r="G497">
        <f>IF(Ang_diff2!G497&gt;Final!$D$13,1,0)</f>
        <v>0</v>
      </c>
      <c r="H497">
        <f>IF(Ang_diff2!H497&gt;Final!$D$14,1,0)</f>
        <v>0</v>
      </c>
      <c r="I497">
        <f>IF(Ang_diff2!I497&gt;Final!$D$15,1,0)</f>
        <v>0</v>
      </c>
      <c r="J497">
        <f>IF(Ang_diff2!J497&gt;Final!$D$16,1,0)</f>
        <v>0</v>
      </c>
      <c r="K497">
        <f>IF(Ang_diff2!K497&gt;Final!$D$17,1,0)</f>
        <v>0</v>
      </c>
      <c r="L497">
        <f>IF(Ang_diff2!L497&gt;Final!$D$18,1,0)</f>
        <v>0</v>
      </c>
      <c r="M497" t="e">
        <f>IF(Ang_diff2!M497&gt;Final!#REF!,1,0)</f>
        <v>#REF!</v>
      </c>
      <c r="N497">
        <f>IF(Ang_diff2!N497&gt;Final!$D$21,1,0)</f>
        <v>0</v>
      </c>
      <c r="O497">
        <f>IF(Ang_diff2!O497&gt;Final!$D$22,1,0)</f>
        <v>0</v>
      </c>
      <c r="P497">
        <f>IF(Ang_diff2!P497&gt;Final!$D$23,1,0)</f>
        <v>0</v>
      </c>
    </row>
    <row r="498" spans="1:16" x14ac:dyDescent="0.25">
      <c r="A498" s="3">
        <v>0.344444444444444</v>
      </c>
      <c r="B498">
        <f>IF(Ang_diff2!B498&gt;Final!$D$8,1,0)</f>
        <v>0</v>
      </c>
      <c r="C498">
        <f>IF(Ang_diff2!C498&gt;Final!$D$9,1,0)</f>
        <v>0</v>
      </c>
      <c r="D498">
        <f>IF(Ang_diff2!D498&gt;Final!$D$10,1,0)</f>
        <v>0</v>
      </c>
      <c r="E498">
        <f>IF(Ang_diff2!E498&gt;Final!$D$11,1,0)</f>
        <v>0</v>
      </c>
      <c r="F498">
        <f>IF(Ang_diff2!F498&gt;Final!$D$12,1,0)</f>
        <v>0</v>
      </c>
      <c r="G498">
        <f>IF(Ang_diff2!G498&gt;Final!$D$13,1,0)</f>
        <v>0</v>
      </c>
      <c r="H498">
        <f>IF(Ang_diff2!H498&gt;Final!$D$14,1,0)</f>
        <v>0</v>
      </c>
      <c r="I498">
        <f>IF(Ang_diff2!I498&gt;Final!$D$15,1,0)</f>
        <v>0</v>
      </c>
      <c r="J498">
        <f>IF(Ang_diff2!J498&gt;Final!$D$16,1,0)</f>
        <v>0</v>
      </c>
      <c r="K498">
        <f>IF(Ang_diff2!K498&gt;Final!$D$17,1,0)</f>
        <v>0</v>
      </c>
      <c r="L498">
        <f>IF(Ang_diff2!L498&gt;Final!$D$18,1,0)</f>
        <v>0</v>
      </c>
      <c r="M498" t="e">
        <f>IF(Ang_diff2!M498&gt;Final!#REF!,1,0)</f>
        <v>#REF!</v>
      </c>
      <c r="N498">
        <f>IF(Ang_diff2!N498&gt;Final!$D$21,1,0)</f>
        <v>0</v>
      </c>
      <c r="O498">
        <f>IF(Ang_diff2!O498&gt;Final!$D$22,1,0)</f>
        <v>0</v>
      </c>
      <c r="P498">
        <f>IF(Ang_diff2!P498&gt;Final!$D$23,1,0)</f>
        <v>0</v>
      </c>
    </row>
    <row r="499" spans="1:16" x14ac:dyDescent="0.25">
      <c r="A499" s="3">
        <v>0.34513888888888899</v>
      </c>
      <c r="B499">
        <f>IF(Ang_diff2!B499&gt;Final!$D$8,1,0)</f>
        <v>0</v>
      </c>
      <c r="C499">
        <f>IF(Ang_diff2!C499&gt;Final!$D$9,1,0)</f>
        <v>0</v>
      </c>
      <c r="D499">
        <f>IF(Ang_diff2!D499&gt;Final!$D$10,1,0)</f>
        <v>0</v>
      </c>
      <c r="E499">
        <f>IF(Ang_diff2!E499&gt;Final!$D$11,1,0)</f>
        <v>0</v>
      </c>
      <c r="F499">
        <f>IF(Ang_diff2!F499&gt;Final!$D$12,1,0)</f>
        <v>0</v>
      </c>
      <c r="G499">
        <f>IF(Ang_diff2!G499&gt;Final!$D$13,1,0)</f>
        <v>0</v>
      </c>
      <c r="H499">
        <f>IF(Ang_diff2!H499&gt;Final!$D$14,1,0)</f>
        <v>0</v>
      </c>
      <c r="I499">
        <f>IF(Ang_diff2!I499&gt;Final!$D$15,1,0)</f>
        <v>0</v>
      </c>
      <c r="J499">
        <f>IF(Ang_diff2!J499&gt;Final!$D$16,1,0)</f>
        <v>0</v>
      </c>
      <c r="K499">
        <f>IF(Ang_diff2!K499&gt;Final!$D$17,1,0)</f>
        <v>0</v>
      </c>
      <c r="L499">
        <f>IF(Ang_diff2!L499&gt;Final!$D$18,1,0)</f>
        <v>0</v>
      </c>
      <c r="M499" t="e">
        <f>IF(Ang_diff2!M499&gt;Final!#REF!,1,0)</f>
        <v>#REF!</v>
      </c>
      <c r="N499">
        <f>IF(Ang_diff2!N499&gt;Final!$D$21,1,0)</f>
        <v>0</v>
      </c>
      <c r="O499">
        <f>IF(Ang_diff2!O499&gt;Final!$D$22,1,0)</f>
        <v>0</v>
      </c>
      <c r="P499">
        <f>IF(Ang_diff2!P499&gt;Final!$D$23,1,0)</f>
        <v>0</v>
      </c>
    </row>
    <row r="500" spans="1:16" x14ac:dyDescent="0.25">
      <c r="A500" s="3">
        <v>0.34583333333333299</v>
      </c>
      <c r="B500">
        <f>IF(Ang_diff2!B500&gt;Final!$D$8,1,0)</f>
        <v>0</v>
      </c>
      <c r="C500">
        <f>IF(Ang_diff2!C500&gt;Final!$D$9,1,0)</f>
        <v>0</v>
      </c>
      <c r="D500">
        <f>IF(Ang_diff2!D500&gt;Final!$D$10,1,0)</f>
        <v>0</v>
      </c>
      <c r="E500">
        <f>IF(Ang_diff2!E500&gt;Final!$D$11,1,0)</f>
        <v>0</v>
      </c>
      <c r="F500">
        <f>IF(Ang_diff2!F500&gt;Final!$D$12,1,0)</f>
        <v>0</v>
      </c>
      <c r="G500">
        <f>IF(Ang_diff2!G500&gt;Final!$D$13,1,0)</f>
        <v>0</v>
      </c>
      <c r="H500">
        <f>IF(Ang_diff2!H500&gt;Final!$D$14,1,0)</f>
        <v>0</v>
      </c>
      <c r="I500">
        <f>IF(Ang_diff2!I500&gt;Final!$D$15,1,0)</f>
        <v>0</v>
      </c>
      <c r="J500">
        <f>IF(Ang_diff2!J500&gt;Final!$D$16,1,0)</f>
        <v>0</v>
      </c>
      <c r="K500">
        <f>IF(Ang_diff2!K500&gt;Final!$D$17,1,0)</f>
        <v>0</v>
      </c>
      <c r="L500">
        <f>IF(Ang_diff2!L500&gt;Final!$D$18,1,0)</f>
        <v>0</v>
      </c>
      <c r="M500" t="e">
        <f>IF(Ang_diff2!M500&gt;Final!#REF!,1,0)</f>
        <v>#REF!</v>
      </c>
      <c r="N500">
        <f>IF(Ang_diff2!N500&gt;Final!$D$21,1,0)</f>
        <v>0</v>
      </c>
      <c r="O500">
        <f>IF(Ang_diff2!O500&gt;Final!$D$22,1,0)</f>
        <v>0</v>
      </c>
      <c r="P500">
        <f>IF(Ang_diff2!P500&gt;Final!$D$23,1,0)</f>
        <v>0</v>
      </c>
    </row>
    <row r="501" spans="1:16" x14ac:dyDescent="0.25">
      <c r="A501" s="3">
        <v>0.34652777777777799</v>
      </c>
      <c r="B501">
        <f>IF(Ang_diff2!B501&gt;Final!$D$8,1,0)</f>
        <v>0</v>
      </c>
      <c r="C501">
        <f>IF(Ang_diff2!C501&gt;Final!$D$9,1,0)</f>
        <v>0</v>
      </c>
      <c r="D501">
        <f>IF(Ang_diff2!D501&gt;Final!$D$10,1,0)</f>
        <v>0</v>
      </c>
      <c r="E501">
        <f>IF(Ang_diff2!E501&gt;Final!$D$11,1,0)</f>
        <v>0</v>
      </c>
      <c r="F501">
        <f>IF(Ang_diff2!F501&gt;Final!$D$12,1,0)</f>
        <v>0</v>
      </c>
      <c r="G501">
        <f>IF(Ang_diff2!G501&gt;Final!$D$13,1,0)</f>
        <v>0</v>
      </c>
      <c r="H501">
        <f>IF(Ang_diff2!H501&gt;Final!$D$14,1,0)</f>
        <v>0</v>
      </c>
      <c r="I501">
        <f>IF(Ang_diff2!I501&gt;Final!$D$15,1,0)</f>
        <v>0</v>
      </c>
      <c r="J501">
        <f>IF(Ang_diff2!J501&gt;Final!$D$16,1,0)</f>
        <v>0</v>
      </c>
      <c r="K501">
        <f>IF(Ang_diff2!K501&gt;Final!$D$17,1,0)</f>
        <v>0</v>
      </c>
      <c r="L501">
        <f>IF(Ang_diff2!L501&gt;Final!$D$18,1,0)</f>
        <v>0</v>
      </c>
      <c r="M501" t="e">
        <f>IF(Ang_diff2!M501&gt;Final!#REF!,1,0)</f>
        <v>#REF!</v>
      </c>
      <c r="N501">
        <f>IF(Ang_diff2!N501&gt;Final!$D$21,1,0)</f>
        <v>0</v>
      </c>
      <c r="O501">
        <f>IF(Ang_diff2!O501&gt;Final!$D$22,1,0)</f>
        <v>0</v>
      </c>
      <c r="P501">
        <f>IF(Ang_diff2!P501&gt;Final!$D$23,1,0)</f>
        <v>0</v>
      </c>
    </row>
    <row r="502" spans="1:16" x14ac:dyDescent="0.25">
      <c r="A502" s="3">
        <v>0.34722222222222199</v>
      </c>
      <c r="B502">
        <f>IF(Ang_diff2!B502&gt;Final!$D$8,1,0)</f>
        <v>0</v>
      </c>
      <c r="C502">
        <f>IF(Ang_diff2!C502&gt;Final!$D$9,1,0)</f>
        <v>0</v>
      </c>
      <c r="D502">
        <f>IF(Ang_diff2!D502&gt;Final!$D$10,1,0)</f>
        <v>0</v>
      </c>
      <c r="E502">
        <f>IF(Ang_diff2!E502&gt;Final!$D$11,1,0)</f>
        <v>0</v>
      </c>
      <c r="F502">
        <f>IF(Ang_diff2!F502&gt;Final!$D$12,1,0)</f>
        <v>0</v>
      </c>
      <c r="G502">
        <f>IF(Ang_diff2!G502&gt;Final!$D$13,1,0)</f>
        <v>0</v>
      </c>
      <c r="H502">
        <f>IF(Ang_diff2!H502&gt;Final!$D$14,1,0)</f>
        <v>0</v>
      </c>
      <c r="I502">
        <f>IF(Ang_diff2!I502&gt;Final!$D$15,1,0)</f>
        <v>0</v>
      </c>
      <c r="J502">
        <f>IF(Ang_diff2!J502&gt;Final!$D$16,1,0)</f>
        <v>0</v>
      </c>
      <c r="K502">
        <f>IF(Ang_diff2!K502&gt;Final!$D$17,1,0)</f>
        <v>0</v>
      </c>
      <c r="L502">
        <f>IF(Ang_diff2!L502&gt;Final!$D$18,1,0)</f>
        <v>0</v>
      </c>
      <c r="M502" t="e">
        <f>IF(Ang_diff2!M502&gt;Final!#REF!,1,0)</f>
        <v>#REF!</v>
      </c>
      <c r="N502">
        <f>IF(Ang_diff2!N502&gt;Final!$D$21,1,0)</f>
        <v>0</v>
      </c>
      <c r="O502">
        <f>IF(Ang_diff2!O502&gt;Final!$D$22,1,0)</f>
        <v>0</v>
      </c>
      <c r="P502">
        <f>IF(Ang_diff2!P502&gt;Final!$D$23,1,0)</f>
        <v>0</v>
      </c>
    </row>
    <row r="503" spans="1:16" x14ac:dyDescent="0.25">
      <c r="A503" s="3">
        <v>0.34791666666666698</v>
      </c>
      <c r="B503">
        <f>IF(Ang_diff2!B503&gt;Final!$D$8,1,0)</f>
        <v>0</v>
      </c>
      <c r="C503">
        <f>IF(Ang_diff2!C503&gt;Final!$D$9,1,0)</f>
        <v>0</v>
      </c>
      <c r="D503">
        <f>IF(Ang_diff2!D503&gt;Final!$D$10,1,0)</f>
        <v>0</v>
      </c>
      <c r="E503">
        <f>IF(Ang_diff2!E503&gt;Final!$D$11,1,0)</f>
        <v>0</v>
      </c>
      <c r="F503">
        <f>IF(Ang_diff2!F503&gt;Final!$D$12,1,0)</f>
        <v>0</v>
      </c>
      <c r="G503">
        <f>IF(Ang_diff2!G503&gt;Final!$D$13,1,0)</f>
        <v>0</v>
      </c>
      <c r="H503">
        <f>IF(Ang_diff2!H503&gt;Final!$D$14,1,0)</f>
        <v>0</v>
      </c>
      <c r="I503">
        <f>IF(Ang_diff2!I503&gt;Final!$D$15,1,0)</f>
        <v>0</v>
      </c>
      <c r="J503">
        <f>IF(Ang_diff2!J503&gt;Final!$D$16,1,0)</f>
        <v>0</v>
      </c>
      <c r="K503">
        <f>IF(Ang_diff2!K503&gt;Final!$D$17,1,0)</f>
        <v>0</v>
      </c>
      <c r="L503">
        <f>IF(Ang_diff2!L503&gt;Final!$D$18,1,0)</f>
        <v>0</v>
      </c>
      <c r="M503" t="e">
        <f>IF(Ang_diff2!M503&gt;Final!#REF!,1,0)</f>
        <v>#REF!</v>
      </c>
      <c r="N503">
        <f>IF(Ang_diff2!N503&gt;Final!$D$21,1,0)</f>
        <v>0</v>
      </c>
      <c r="O503">
        <f>IF(Ang_diff2!O503&gt;Final!$D$22,1,0)</f>
        <v>0</v>
      </c>
      <c r="P503">
        <f>IF(Ang_diff2!P503&gt;Final!$D$23,1,0)</f>
        <v>0</v>
      </c>
    </row>
    <row r="504" spans="1:16" x14ac:dyDescent="0.25">
      <c r="A504" s="3">
        <v>0.34861111111111098</v>
      </c>
      <c r="B504">
        <f>IF(Ang_diff2!B504&gt;Final!$D$8,1,0)</f>
        <v>0</v>
      </c>
      <c r="C504">
        <f>IF(Ang_diff2!C504&gt;Final!$D$9,1,0)</f>
        <v>0</v>
      </c>
      <c r="D504">
        <f>IF(Ang_diff2!D504&gt;Final!$D$10,1,0)</f>
        <v>0</v>
      </c>
      <c r="E504">
        <f>IF(Ang_diff2!E504&gt;Final!$D$11,1,0)</f>
        <v>0</v>
      </c>
      <c r="F504">
        <f>IF(Ang_diff2!F504&gt;Final!$D$12,1,0)</f>
        <v>0</v>
      </c>
      <c r="G504">
        <f>IF(Ang_diff2!G504&gt;Final!$D$13,1,0)</f>
        <v>0</v>
      </c>
      <c r="H504">
        <f>IF(Ang_diff2!H504&gt;Final!$D$14,1,0)</f>
        <v>0</v>
      </c>
      <c r="I504">
        <f>IF(Ang_diff2!I504&gt;Final!$D$15,1,0)</f>
        <v>0</v>
      </c>
      <c r="J504">
        <f>IF(Ang_diff2!J504&gt;Final!$D$16,1,0)</f>
        <v>0</v>
      </c>
      <c r="K504">
        <f>IF(Ang_diff2!K504&gt;Final!$D$17,1,0)</f>
        <v>0</v>
      </c>
      <c r="L504">
        <f>IF(Ang_diff2!L504&gt;Final!$D$18,1,0)</f>
        <v>0</v>
      </c>
      <c r="M504" t="e">
        <f>IF(Ang_diff2!M504&gt;Final!#REF!,1,0)</f>
        <v>#REF!</v>
      </c>
      <c r="N504">
        <f>IF(Ang_diff2!N504&gt;Final!$D$21,1,0)</f>
        <v>0</v>
      </c>
      <c r="O504">
        <f>IF(Ang_diff2!O504&gt;Final!$D$22,1,0)</f>
        <v>0</v>
      </c>
      <c r="P504">
        <f>IF(Ang_diff2!P504&gt;Final!$D$23,1,0)</f>
        <v>0</v>
      </c>
    </row>
    <row r="505" spans="1:16" x14ac:dyDescent="0.25">
      <c r="A505" s="3">
        <v>0.34930555555555598</v>
      </c>
      <c r="B505">
        <f>IF(Ang_diff2!B505&gt;Final!$D$8,1,0)</f>
        <v>0</v>
      </c>
      <c r="C505">
        <f>IF(Ang_diff2!C505&gt;Final!$D$9,1,0)</f>
        <v>0</v>
      </c>
      <c r="D505">
        <f>IF(Ang_diff2!D505&gt;Final!$D$10,1,0)</f>
        <v>0</v>
      </c>
      <c r="E505">
        <f>IF(Ang_diff2!E505&gt;Final!$D$11,1,0)</f>
        <v>0</v>
      </c>
      <c r="F505">
        <f>IF(Ang_diff2!F505&gt;Final!$D$12,1,0)</f>
        <v>0</v>
      </c>
      <c r="G505">
        <f>IF(Ang_diff2!G505&gt;Final!$D$13,1,0)</f>
        <v>0</v>
      </c>
      <c r="H505">
        <f>IF(Ang_diff2!H505&gt;Final!$D$14,1,0)</f>
        <v>0</v>
      </c>
      <c r="I505">
        <f>IF(Ang_diff2!I505&gt;Final!$D$15,1,0)</f>
        <v>0</v>
      </c>
      <c r="J505">
        <f>IF(Ang_diff2!J505&gt;Final!$D$16,1,0)</f>
        <v>0</v>
      </c>
      <c r="K505">
        <f>IF(Ang_diff2!K505&gt;Final!$D$17,1,0)</f>
        <v>0</v>
      </c>
      <c r="L505">
        <f>IF(Ang_diff2!L505&gt;Final!$D$18,1,0)</f>
        <v>0</v>
      </c>
      <c r="M505" t="e">
        <f>IF(Ang_diff2!M505&gt;Final!#REF!,1,0)</f>
        <v>#REF!</v>
      </c>
      <c r="N505">
        <f>IF(Ang_diff2!N505&gt;Final!$D$21,1,0)</f>
        <v>0</v>
      </c>
      <c r="O505">
        <f>IF(Ang_diff2!O505&gt;Final!$D$22,1,0)</f>
        <v>0</v>
      </c>
      <c r="P505">
        <f>IF(Ang_diff2!P505&gt;Final!$D$23,1,0)</f>
        <v>0</v>
      </c>
    </row>
    <row r="506" spans="1:16" x14ac:dyDescent="0.25">
      <c r="A506" s="3">
        <v>0.35</v>
      </c>
      <c r="B506">
        <f>IF(Ang_diff2!B506&gt;Final!$D$8,1,0)</f>
        <v>0</v>
      </c>
      <c r="C506">
        <f>IF(Ang_diff2!C506&gt;Final!$D$9,1,0)</f>
        <v>0</v>
      </c>
      <c r="D506">
        <f>IF(Ang_diff2!D506&gt;Final!$D$10,1,0)</f>
        <v>0</v>
      </c>
      <c r="E506">
        <f>IF(Ang_diff2!E506&gt;Final!$D$11,1,0)</f>
        <v>0</v>
      </c>
      <c r="F506">
        <f>IF(Ang_diff2!F506&gt;Final!$D$12,1,0)</f>
        <v>0</v>
      </c>
      <c r="G506">
        <f>IF(Ang_diff2!G506&gt;Final!$D$13,1,0)</f>
        <v>0</v>
      </c>
      <c r="H506">
        <f>IF(Ang_diff2!H506&gt;Final!$D$14,1,0)</f>
        <v>0</v>
      </c>
      <c r="I506">
        <f>IF(Ang_diff2!I506&gt;Final!$D$15,1,0)</f>
        <v>0</v>
      </c>
      <c r="J506">
        <f>IF(Ang_diff2!J506&gt;Final!$D$16,1,0)</f>
        <v>0</v>
      </c>
      <c r="K506">
        <f>IF(Ang_diff2!K506&gt;Final!$D$17,1,0)</f>
        <v>0</v>
      </c>
      <c r="L506">
        <f>IF(Ang_diff2!L506&gt;Final!$D$18,1,0)</f>
        <v>0</v>
      </c>
      <c r="M506" t="e">
        <f>IF(Ang_diff2!M506&gt;Final!#REF!,1,0)</f>
        <v>#REF!</v>
      </c>
      <c r="N506">
        <f>IF(Ang_diff2!N506&gt;Final!$D$21,1,0)</f>
        <v>0</v>
      </c>
      <c r="O506">
        <f>IF(Ang_diff2!O506&gt;Final!$D$22,1,0)</f>
        <v>0</v>
      </c>
      <c r="P506">
        <f>IF(Ang_diff2!P506&gt;Final!$D$23,1,0)</f>
        <v>0</v>
      </c>
    </row>
    <row r="507" spans="1:16" x14ac:dyDescent="0.25">
      <c r="A507" s="3">
        <v>0.35069444444444398</v>
      </c>
      <c r="B507">
        <f>IF(Ang_diff2!B507&gt;Final!$D$8,1,0)</f>
        <v>0</v>
      </c>
      <c r="C507">
        <f>IF(Ang_diff2!C507&gt;Final!$D$9,1,0)</f>
        <v>0</v>
      </c>
      <c r="D507">
        <f>IF(Ang_diff2!D507&gt;Final!$D$10,1,0)</f>
        <v>0</v>
      </c>
      <c r="E507">
        <f>IF(Ang_diff2!E507&gt;Final!$D$11,1,0)</f>
        <v>0</v>
      </c>
      <c r="F507">
        <f>IF(Ang_diff2!F507&gt;Final!$D$12,1,0)</f>
        <v>0</v>
      </c>
      <c r="G507">
        <f>IF(Ang_diff2!G507&gt;Final!$D$13,1,0)</f>
        <v>0</v>
      </c>
      <c r="H507">
        <f>IF(Ang_diff2!H507&gt;Final!$D$14,1,0)</f>
        <v>0</v>
      </c>
      <c r="I507">
        <f>IF(Ang_diff2!I507&gt;Final!$D$15,1,0)</f>
        <v>0</v>
      </c>
      <c r="J507">
        <f>IF(Ang_diff2!J507&gt;Final!$D$16,1,0)</f>
        <v>0</v>
      </c>
      <c r="K507">
        <f>IF(Ang_diff2!K507&gt;Final!$D$17,1,0)</f>
        <v>0</v>
      </c>
      <c r="L507">
        <f>IF(Ang_diff2!L507&gt;Final!$D$18,1,0)</f>
        <v>0</v>
      </c>
      <c r="M507" t="e">
        <f>IF(Ang_diff2!M507&gt;Final!#REF!,1,0)</f>
        <v>#REF!</v>
      </c>
      <c r="N507">
        <f>IF(Ang_diff2!N507&gt;Final!$D$21,1,0)</f>
        <v>0</v>
      </c>
      <c r="O507">
        <f>IF(Ang_diff2!O507&gt;Final!$D$22,1,0)</f>
        <v>0</v>
      </c>
      <c r="P507">
        <f>IF(Ang_diff2!P507&gt;Final!$D$23,1,0)</f>
        <v>0</v>
      </c>
    </row>
    <row r="508" spans="1:16" x14ac:dyDescent="0.25">
      <c r="A508" s="3">
        <v>0.35138888888888897</v>
      </c>
      <c r="B508">
        <f>IF(Ang_diff2!B508&gt;Final!$D$8,1,0)</f>
        <v>0</v>
      </c>
      <c r="C508">
        <f>IF(Ang_diff2!C508&gt;Final!$D$9,1,0)</f>
        <v>0</v>
      </c>
      <c r="D508">
        <f>IF(Ang_diff2!D508&gt;Final!$D$10,1,0)</f>
        <v>0</v>
      </c>
      <c r="E508">
        <f>IF(Ang_diff2!E508&gt;Final!$D$11,1,0)</f>
        <v>0</v>
      </c>
      <c r="F508">
        <f>IF(Ang_diff2!F508&gt;Final!$D$12,1,0)</f>
        <v>0</v>
      </c>
      <c r="G508">
        <f>IF(Ang_diff2!G508&gt;Final!$D$13,1,0)</f>
        <v>0</v>
      </c>
      <c r="H508">
        <f>IF(Ang_diff2!H508&gt;Final!$D$14,1,0)</f>
        <v>0</v>
      </c>
      <c r="I508">
        <f>IF(Ang_diff2!I508&gt;Final!$D$15,1,0)</f>
        <v>0</v>
      </c>
      <c r="J508">
        <f>IF(Ang_diff2!J508&gt;Final!$D$16,1,0)</f>
        <v>0</v>
      </c>
      <c r="K508">
        <f>IF(Ang_diff2!K508&gt;Final!$D$17,1,0)</f>
        <v>0</v>
      </c>
      <c r="L508">
        <f>IF(Ang_diff2!L508&gt;Final!$D$18,1,0)</f>
        <v>0</v>
      </c>
      <c r="M508" t="e">
        <f>IF(Ang_diff2!M508&gt;Final!#REF!,1,0)</f>
        <v>#REF!</v>
      </c>
      <c r="N508">
        <f>IF(Ang_diff2!N508&gt;Final!$D$21,1,0)</f>
        <v>0</v>
      </c>
      <c r="O508">
        <f>IF(Ang_diff2!O508&gt;Final!$D$22,1,0)</f>
        <v>0</v>
      </c>
      <c r="P508">
        <f>IF(Ang_diff2!P508&gt;Final!$D$23,1,0)</f>
        <v>0</v>
      </c>
    </row>
    <row r="509" spans="1:16" x14ac:dyDescent="0.25">
      <c r="A509" s="3">
        <v>0.35208333333333303</v>
      </c>
      <c r="B509">
        <f>IF(Ang_diff2!B509&gt;Final!$D$8,1,0)</f>
        <v>0</v>
      </c>
      <c r="C509">
        <f>IF(Ang_diff2!C509&gt;Final!$D$9,1,0)</f>
        <v>0</v>
      </c>
      <c r="D509">
        <f>IF(Ang_diff2!D509&gt;Final!$D$10,1,0)</f>
        <v>0</v>
      </c>
      <c r="E509">
        <f>IF(Ang_diff2!E509&gt;Final!$D$11,1,0)</f>
        <v>0</v>
      </c>
      <c r="F509">
        <f>IF(Ang_diff2!F509&gt;Final!$D$12,1,0)</f>
        <v>0</v>
      </c>
      <c r="G509">
        <f>IF(Ang_diff2!G509&gt;Final!$D$13,1,0)</f>
        <v>0</v>
      </c>
      <c r="H509">
        <f>IF(Ang_diff2!H509&gt;Final!$D$14,1,0)</f>
        <v>0</v>
      </c>
      <c r="I509">
        <f>IF(Ang_diff2!I509&gt;Final!$D$15,1,0)</f>
        <v>0</v>
      </c>
      <c r="J509">
        <f>IF(Ang_diff2!J509&gt;Final!$D$16,1,0)</f>
        <v>0</v>
      </c>
      <c r="K509">
        <f>IF(Ang_diff2!K509&gt;Final!$D$17,1,0)</f>
        <v>0</v>
      </c>
      <c r="L509">
        <f>IF(Ang_diff2!L509&gt;Final!$D$18,1,0)</f>
        <v>0</v>
      </c>
      <c r="M509" t="e">
        <f>IF(Ang_diff2!M509&gt;Final!#REF!,1,0)</f>
        <v>#REF!</v>
      </c>
      <c r="N509">
        <f>IF(Ang_diff2!N509&gt;Final!$D$21,1,0)</f>
        <v>0</v>
      </c>
      <c r="O509">
        <f>IF(Ang_diff2!O509&gt;Final!$D$22,1,0)</f>
        <v>0</v>
      </c>
      <c r="P509">
        <f>IF(Ang_diff2!P509&gt;Final!$D$23,1,0)</f>
        <v>0</v>
      </c>
    </row>
    <row r="510" spans="1:16" x14ac:dyDescent="0.25">
      <c r="A510" s="3">
        <v>0.35277777777777802</v>
      </c>
      <c r="B510">
        <f>IF(Ang_diff2!B510&gt;Final!$D$8,1,0)</f>
        <v>0</v>
      </c>
      <c r="C510">
        <f>IF(Ang_diff2!C510&gt;Final!$D$9,1,0)</f>
        <v>0</v>
      </c>
      <c r="D510">
        <f>IF(Ang_diff2!D510&gt;Final!$D$10,1,0)</f>
        <v>0</v>
      </c>
      <c r="E510">
        <f>IF(Ang_diff2!E510&gt;Final!$D$11,1,0)</f>
        <v>0</v>
      </c>
      <c r="F510">
        <f>IF(Ang_diff2!F510&gt;Final!$D$12,1,0)</f>
        <v>0</v>
      </c>
      <c r="G510">
        <f>IF(Ang_diff2!G510&gt;Final!$D$13,1,0)</f>
        <v>0</v>
      </c>
      <c r="H510">
        <f>IF(Ang_diff2!H510&gt;Final!$D$14,1,0)</f>
        <v>0</v>
      </c>
      <c r="I510">
        <f>IF(Ang_diff2!I510&gt;Final!$D$15,1,0)</f>
        <v>0</v>
      </c>
      <c r="J510">
        <f>IF(Ang_diff2!J510&gt;Final!$D$16,1,0)</f>
        <v>0</v>
      </c>
      <c r="K510">
        <f>IF(Ang_diff2!K510&gt;Final!$D$17,1,0)</f>
        <v>0</v>
      </c>
      <c r="L510">
        <f>IF(Ang_diff2!L510&gt;Final!$D$18,1,0)</f>
        <v>0</v>
      </c>
      <c r="M510" t="e">
        <f>IF(Ang_diff2!M510&gt;Final!#REF!,1,0)</f>
        <v>#REF!</v>
      </c>
      <c r="N510">
        <f>IF(Ang_diff2!N510&gt;Final!$D$21,1,0)</f>
        <v>0</v>
      </c>
      <c r="O510">
        <f>IF(Ang_diff2!O510&gt;Final!$D$22,1,0)</f>
        <v>0</v>
      </c>
      <c r="P510">
        <f>IF(Ang_diff2!P510&gt;Final!$D$23,1,0)</f>
        <v>0</v>
      </c>
    </row>
    <row r="511" spans="1:16" x14ac:dyDescent="0.25">
      <c r="A511" s="3">
        <v>0.35347222222222202</v>
      </c>
      <c r="B511">
        <f>IF(Ang_diff2!B511&gt;Final!$D$8,1,0)</f>
        <v>0</v>
      </c>
      <c r="C511">
        <f>IF(Ang_diff2!C511&gt;Final!$D$9,1,0)</f>
        <v>0</v>
      </c>
      <c r="D511">
        <f>IF(Ang_diff2!D511&gt;Final!$D$10,1,0)</f>
        <v>0</v>
      </c>
      <c r="E511">
        <f>IF(Ang_diff2!E511&gt;Final!$D$11,1,0)</f>
        <v>0</v>
      </c>
      <c r="F511">
        <f>IF(Ang_diff2!F511&gt;Final!$D$12,1,0)</f>
        <v>0</v>
      </c>
      <c r="G511">
        <f>IF(Ang_diff2!G511&gt;Final!$D$13,1,0)</f>
        <v>0</v>
      </c>
      <c r="H511">
        <f>IF(Ang_diff2!H511&gt;Final!$D$14,1,0)</f>
        <v>0</v>
      </c>
      <c r="I511">
        <f>IF(Ang_diff2!I511&gt;Final!$D$15,1,0)</f>
        <v>0</v>
      </c>
      <c r="J511">
        <f>IF(Ang_diff2!J511&gt;Final!$D$16,1,0)</f>
        <v>0</v>
      </c>
      <c r="K511">
        <f>IF(Ang_diff2!K511&gt;Final!$D$17,1,0)</f>
        <v>0</v>
      </c>
      <c r="L511">
        <f>IF(Ang_diff2!L511&gt;Final!$D$18,1,0)</f>
        <v>0</v>
      </c>
      <c r="M511" t="e">
        <f>IF(Ang_diff2!M511&gt;Final!#REF!,1,0)</f>
        <v>#REF!</v>
      </c>
      <c r="N511">
        <f>IF(Ang_diff2!N511&gt;Final!$D$21,1,0)</f>
        <v>0</v>
      </c>
      <c r="O511">
        <f>IF(Ang_diff2!O511&gt;Final!$D$22,1,0)</f>
        <v>0</v>
      </c>
      <c r="P511">
        <f>IF(Ang_diff2!P511&gt;Final!$D$23,1,0)</f>
        <v>0</v>
      </c>
    </row>
    <row r="512" spans="1:16" x14ac:dyDescent="0.25">
      <c r="A512" s="3">
        <v>0.35416666666666702</v>
      </c>
      <c r="B512">
        <f>IF(Ang_diff2!B512&gt;Final!$D$8,1,0)</f>
        <v>0</v>
      </c>
      <c r="C512">
        <f>IF(Ang_diff2!C512&gt;Final!$D$9,1,0)</f>
        <v>0</v>
      </c>
      <c r="D512">
        <f>IF(Ang_diff2!D512&gt;Final!$D$10,1,0)</f>
        <v>0</v>
      </c>
      <c r="E512">
        <f>IF(Ang_diff2!E512&gt;Final!$D$11,1,0)</f>
        <v>0</v>
      </c>
      <c r="F512">
        <f>IF(Ang_diff2!F512&gt;Final!$D$12,1,0)</f>
        <v>0</v>
      </c>
      <c r="G512">
        <f>IF(Ang_diff2!G512&gt;Final!$D$13,1,0)</f>
        <v>0</v>
      </c>
      <c r="H512">
        <f>IF(Ang_diff2!H512&gt;Final!$D$14,1,0)</f>
        <v>0</v>
      </c>
      <c r="I512">
        <f>IF(Ang_diff2!I512&gt;Final!$D$15,1,0)</f>
        <v>0</v>
      </c>
      <c r="J512">
        <f>IF(Ang_diff2!J512&gt;Final!$D$16,1,0)</f>
        <v>0</v>
      </c>
      <c r="K512">
        <f>IF(Ang_diff2!K512&gt;Final!$D$17,1,0)</f>
        <v>0</v>
      </c>
      <c r="L512">
        <f>IF(Ang_diff2!L512&gt;Final!$D$18,1,0)</f>
        <v>0</v>
      </c>
      <c r="M512" t="e">
        <f>IF(Ang_diff2!M512&gt;Final!#REF!,1,0)</f>
        <v>#REF!</v>
      </c>
      <c r="N512">
        <f>IF(Ang_diff2!N512&gt;Final!$D$21,1,0)</f>
        <v>0</v>
      </c>
      <c r="O512">
        <f>IF(Ang_diff2!O512&gt;Final!$D$22,1,0)</f>
        <v>0</v>
      </c>
      <c r="P512">
        <f>IF(Ang_diff2!P512&gt;Final!$D$23,1,0)</f>
        <v>0</v>
      </c>
    </row>
    <row r="513" spans="1:16" x14ac:dyDescent="0.25">
      <c r="A513" s="3">
        <v>0.35486111111111102</v>
      </c>
      <c r="B513">
        <f>IF(Ang_diff2!B513&gt;Final!$D$8,1,0)</f>
        <v>0</v>
      </c>
      <c r="C513">
        <f>IF(Ang_diff2!C513&gt;Final!$D$9,1,0)</f>
        <v>0</v>
      </c>
      <c r="D513">
        <f>IF(Ang_diff2!D513&gt;Final!$D$10,1,0)</f>
        <v>0</v>
      </c>
      <c r="E513">
        <f>IF(Ang_diff2!E513&gt;Final!$D$11,1,0)</f>
        <v>0</v>
      </c>
      <c r="F513">
        <f>IF(Ang_diff2!F513&gt;Final!$D$12,1,0)</f>
        <v>0</v>
      </c>
      <c r="G513">
        <f>IF(Ang_diff2!G513&gt;Final!$D$13,1,0)</f>
        <v>0</v>
      </c>
      <c r="H513">
        <f>IF(Ang_diff2!H513&gt;Final!$D$14,1,0)</f>
        <v>0</v>
      </c>
      <c r="I513">
        <f>IF(Ang_diff2!I513&gt;Final!$D$15,1,0)</f>
        <v>0</v>
      </c>
      <c r="J513">
        <f>IF(Ang_diff2!J513&gt;Final!$D$16,1,0)</f>
        <v>0</v>
      </c>
      <c r="K513">
        <f>IF(Ang_diff2!K513&gt;Final!$D$17,1,0)</f>
        <v>0</v>
      </c>
      <c r="L513">
        <f>IF(Ang_diff2!L513&gt;Final!$D$18,1,0)</f>
        <v>0</v>
      </c>
      <c r="M513" t="e">
        <f>IF(Ang_diff2!M513&gt;Final!#REF!,1,0)</f>
        <v>#REF!</v>
      </c>
      <c r="N513">
        <f>IF(Ang_diff2!N513&gt;Final!$D$21,1,0)</f>
        <v>0</v>
      </c>
      <c r="O513">
        <f>IF(Ang_diff2!O513&gt;Final!$D$22,1,0)</f>
        <v>0</v>
      </c>
      <c r="P513">
        <f>IF(Ang_diff2!P513&gt;Final!$D$23,1,0)</f>
        <v>0</v>
      </c>
    </row>
    <row r="514" spans="1:16" x14ac:dyDescent="0.25">
      <c r="A514" s="3">
        <v>0.35555555555555601</v>
      </c>
      <c r="B514">
        <f>IF(Ang_diff2!B514&gt;Final!$D$8,1,0)</f>
        <v>0</v>
      </c>
      <c r="C514">
        <f>IF(Ang_diff2!C514&gt;Final!$D$9,1,0)</f>
        <v>0</v>
      </c>
      <c r="D514">
        <f>IF(Ang_diff2!D514&gt;Final!$D$10,1,0)</f>
        <v>0</v>
      </c>
      <c r="E514">
        <f>IF(Ang_diff2!E514&gt;Final!$D$11,1,0)</f>
        <v>0</v>
      </c>
      <c r="F514">
        <f>IF(Ang_diff2!F514&gt;Final!$D$12,1,0)</f>
        <v>0</v>
      </c>
      <c r="G514">
        <f>IF(Ang_diff2!G514&gt;Final!$D$13,1,0)</f>
        <v>0</v>
      </c>
      <c r="H514">
        <f>IF(Ang_diff2!H514&gt;Final!$D$14,1,0)</f>
        <v>0</v>
      </c>
      <c r="I514">
        <f>IF(Ang_diff2!I514&gt;Final!$D$15,1,0)</f>
        <v>0</v>
      </c>
      <c r="J514">
        <f>IF(Ang_diff2!J514&gt;Final!$D$16,1,0)</f>
        <v>0</v>
      </c>
      <c r="K514">
        <f>IF(Ang_diff2!K514&gt;Final!$D$17,1,0)</f>
        <v>0</v>
      </c>
      <c r="L514">
        <f>IF(Ang_diff2!L514&gt;Final!$D$18,1,0)</f>
        <v>0</v>
      </c>
      <c r="M514" t="e">
        <f>IF(Ang_diff2!M514&gt;Final!#REF!,1,0)</f>
        <v>#REF!</v>
      </c>
      <c r="N514">
        <f>IF(Ang_diff2!N514&gt;Final!$D$21,1,0)</f>
        <v>0</v>
      </c>
      <c r="O514">
        <f>IF(Ang_diff2!O514&gt;Final!$D$22,1,0)</f>
        <v>0</v>
      </c>
      <c r="P514">
        <f>IF(Ang_diff2!P514&gt;Final!$D$23,1,0)</f>
        <v>0</v>
      </c>
    </row>
    <row r="515" spans="1:16" x14ac:dyDescent="0.25">
      <c r="A515" s="3">
        <v>0.35625000000000001</v>
      </c>
      <c r="B515">
        <f>IF(Ang_diff2!B515&gt;Final!$D$8,1,0)</f>
        <v>0</v>
      </c>
      <c r="C515">
        <f>IF(Ang_diff2!C515&gt;Final!$D$9,1,0)</f>
        <v>0</v>
      </c>
      <c r="D515">
        <f>IF(Ang_diff2!D515&gt;Final!$D$10,1,0)</f>
        <v>0</v>
      </c>
      <c r="E515">
        <f>IF(Ang_diff2!E515&gt;Final!$D$11,1,0)</f>
        <v>0</v>
      </c>
      <c r="F515">
        <f>IF(Ang_diff2!F515&gt;Final!$D$12,1,0)</f>
        <v>0</v>
      </c>
      <c r="G515">
        <f>IF(Ang_diff2!G515&gt;Final!$D$13,1,0)</f>
        <v>0</v>
      </c>
      <c r="H515">
        <f>IF(Ang_diff2!H515&gt;Final!$D$14,1,0)</f>
        <v>0</v>
      </c>
      <c r="I515">
        <f>IF(Ang_diff2!I515&gt;Final!$D$15,1,0)</f>
        <v>0</v>
      </c>
      <c r="J515">
        <f>IF(Ang_diff2!J515&gt;Final!$D$16,1,0)</f>
        <v>0</v>
      </c>
      <c r="K515">
        <f>IF(Ang_diff2!K515&gt;Final!$D$17,1,0)</f>
        <v>0</v>
      </c>
      <c r="L515">
        <f>IF(Ang_diff2!L515&gt;Final!$D$18,1,0)</f>
        <v>0</v>
      </c>
      <c r="M515" t="e">
        <f>IF(Ang_diff2!M515&gt;Final!#REF!,1,0)</f>
        <v>#REF!</v>
      </c>
      <c r="N515">
        <f>IF(Ang_diff2!N515&gt;Final!$D$21,1,0)</f>
        <v>0</v>
      </c>
      <c r="O515">
        <f>IF(Ang_diff2!O515&gt;Final!$D$22,1,0)</f>
        <v>0</v>
      </c>
      <c r="P515">
        <f>IF(Ang_diff2!P515&gt;Final!$D$23,1,0)</f>
        <v>0</v>
      </c>
    </row>
    <row r="516" spans="1:16" x14ac:dyDescent="0.25">
      <c r="A516" s="3">
        <v>0.35694444444444401</v>
      </c>
      <c r="B516">
        <f>IF(Ang_diff2!B516&gt;Final!$D$8,1,0)</f>
        <v>0</v>
      </c>
      <c r="C516">
        <f>IF(Ang_diff2!C516&gt;Final!$D$9,1,0)</f>
        <v>0</v>
      </c>
      <c r="D516">
        <f>IF(Ang_diff2!D516&gt;Final!$D$10,1,0)</f>
        <v>0</v>
      </c>
      <c r="E516">
        <f>IF(Ang_diff2!E516&gt;Final!$D$11,1,0)</f>
        <v>0</v>
      </c>
      <c r="F516">
        <f>IF(Ang_diff2!F516&gt;Final!$D$12,1,0)</f>
        <v>0</v>
      </c>
      <c r="G516">
        <f>IF(Ang_diff2!G516&gt;Final!$D$13,1,0)</f>
        <v>0</v>
      </c>
      <c r="H516">
        <f>IF(Ang_diff2!H516&gt;Final!$D$14,1,0)</f>
        <v>0</v>
      </c>
      <c r="I516">
        <f>IF(Ang_diff2!I516&gt;Final!$D$15,1,0)</f>
        <v>0</v>
      </c>
      <c r="J516">
        <f>IF(Ang_diff2!J516&gt;Final!$D$16,1,0)</f>
        <v>0</v>
      </c>
      <c r="K516">
        <f>IF(Ang_diff2!K516&gt;Final!$D$17,1,0)</f>
        <v>0</v>
      </c>
      <c r="L516">
        <f>IF(Ang_diff2!L516&gt;Final!$D$18,1,0)</f>
        <v>0</v>
      </c>
      <c r="M516" t="e">
        <f>IF(Ang_diff2!M516&gt;Final!#REF!,1,0)</f>
        <v>#REF!</v>
      </c>
      <c r="N516">
        <f>IF(Ang_diff2!N516&gt;Final!$D$21,1,0)</f>
        <v>0</v>
      </c>
      <c r="O516">
        <f>IF(Ang_diff2!O516&gt;Final!$D$22,1,0)</f>
        <v>0</v>
      </c>
      <c r="P516">
        <f>IF(Ang_diff2!P516&gt;Final!$D$23,1,0)</f>
        <v>0</v>
      </c>
    </row>
    <row r="517" spans="1:16" x14ac:dyDescent="0.25">
      <c r="A517" s="3">
        <v>0.35763888888888901</v>
      </c>
      <c r="B517">
        <f>IF(Ang_diff2!B517&gt;Final!$D$8,1,0)</f>
        <v>0</v>
      </c>
      <c r="C517">
        <f>IF(Ang_diff2!C517&gt;Final!$D$9,1,0)</f>
        <v>0</v>
      </c>
      <c r="D517">
        <f>IF(Ang_diff2!D517&gt;Final!$D$10,1,0)</f>
        <v>0</v>
      </c>
      <c r="E517">
        <f>IF(Ang_diff2!E517&gt;Final!$D$11,1,0)</f>
        <v>0</v>
      </c>
      <c r="F517">
        <f>IF(Ang_diff2!F517&gt;Final!$D$12,1,0)</f>
        <v>0</v>
      </c>
      <c r="G517">
        <f>IF(Ang_diff2!G517&gt;Final!$D$13,1,0)</f>
        <v>0</v>
      </c>
      <c r="H517">
        <f>IF(Ang_diff2!H517&gt;Final!$D$14,1,0)</f>
        <v>0</v>
      </c>
      <c r="I517">
        <f>IF(Ang_diff2!I517&gt;Final!$D$15,1,0)</f>
        <v>0</v>
      </c>
      <c r="J517">
        <f>IF(Ang_diff2!J517&gt;Final!$D$16,1,0)</f>
        <v>0</v>
      </c>
      <c r="K517">
        <f>IF(Ang_diff2!K517&gt;Final!$D$17,1,0)</f>
        <v>0</v>
      </c>
      <c r="L517">
        <f>IF(Ang_diff2!L517&gt;Final!$D$18,1,0)</f>
        <v>0</v>
      </c>
      <c r="M517" t="e">
        <f>IF(Ang_diff2!M517&gt;Final!#REF!,1,0)</f>
        <v>#REF!</v>
      </c>
      <c r="N517">
        <f>IF(Ang_diff2!N517&gt;Final!$D$21,1,0)</f>
        <v>0</v>
      </c>
      <c r="O517">
        <f>IF(Ang_diff2!O517&gt;Final!$D$22,1,0)</f>
        <v>0</v>
      </c>
      <c r="P517">
        <f>IF(Ang_diff2!P517&gt;Final!$D$23,1,0)</f>
        <v>0</v>
      </c>
    </row>
    <row r="518" spans="1:16" x14ac:dyDescent="0.25">
      <c r="A518" s="3">
        <v>0.358333333333333</v>
      </c>
      <c r="B518">
        <f>IF(Ang_diff2!B518&gt;Final!$D$8,1,0)</f>
        <v>0</v>
      </c>
      <c r="C518">
        <f>IF(Ang_diff2!C518&gt;Final!$D$9,1,0)</f>
        <v>0</v>
      </c>
      <c r="D518">
        <f>IF(Ang_diff2!D518&gt;Final!$D$10,1,0)</f>
        <v>0</v>
      </c>
      <c r="E518">
        <f>IF(Ang_diff2!E518&gt;Final!$D$11,1,0)</f>
        <v>0</v>
      </c>
      <c r="F518">
        <f>IF(Ang_diff2!F518&gt;Final!$D$12,1,0)</f>
        <v>0</v>
      </c>
      <c r="G518">
        <f>IF(Ang_diff2!G518&gt;Final!$D$13,1,0)</f>
        <v>0</v>
      </c>
      <c r="H518">
        <f>IF(Ang_diff2!H518&gt;Final!$D$14,1,0)</f>
        <v>0</v>
      </c>
      <c r="I518">
        <f>IF(Ang_diff2!I518&gt;Final!$D$15,1,0)</f>
        <v>0</v>
      </c>
      <c r="J518">
        <f>IF(Ang_diff2!J518&gt;Final!$D$16,1,0)</f>
        <v>0</v>
      </c>
      <c r="K518">
        <f>IF(Ang_diff2!K518&gt;Final!$D$17,1,0)</f>
        <v>0</v>
      </c>
      <c r="L518">
        <f>IF(Ang_diff2!L518&gt;Final!$D$18,1,0)</f>
        <v>0</v>
      </c>
      <c r="M518" t="e">
        <f>IF(Ang_diff2!M518&gt;Final!#REF!,1,0)</f>
        <v>#REF!</v>
      </c>
      <c r="N518">
        <f>IF(Ang_diff2!N518&gt;Final!$D$21,1,0)</f>
        <v>0</v>
      </c>
      <c r="O518">
        <f>IF(Ang_diff2!O518&gt;Final!$D$22,1,0)</f>
        <v>0</v>
      </c>
      <c r="P518">
        <f>IF(Ang_diff2!P518&gt;Final!$D$23,1,0)</f>
        <v>0</v>
      </c>
    </row>
    <row r="519" spans="1:16" x14ac:dyDescent="0.25">
      <c r="A519" s="3">
        <v>0.359027777777778</v>
      </c>
      <c r="B519">
        <f>IF(Ang_diff2!B519&gt;Final!$D$8,1,0)</f>
        <v>0</v>
      </c>
      <c r="C519">
        <f>IF(Ang_diff2!C519&gt;Final!$D$9,1,0)</f>
        <v>0</v>
      </c>
      <c r="D519">
        <f>IF(Ang_diff2!D519&gt;Final!$D$10,1,0)</f>
        <v>0</v>
      </c>
      <c r="E519">
        <f>IF(Ang_diff2!E519&gt;Final!$D$11,1,0)</f>
        <v>0</v>
      </c>
      <c r="F519">
        <f>IF(Ang_diff2!F519&gt;Final!$D$12,1,0)</f>
        <v>0</v>
      </c>
      <c r="G519">
        <f>IF(Ang_diff2!G519&gt;Final!$D$13,1,0)</f>
        <v>0</v>
      </c>
      <c r="H519">
        <f>IF(Ang_diff2!H519&gt;Final!$D$14,1,0)</f>
        <v>0</v>
      </c>
      <c r="I519">
        <f>IF(Ang_diff2!I519&gt;Final!$D$15,1,0)</f>
        <v>0</v>
      </c>
      <c r="J519">
        <f>IF(Ang_diff2!J519&gt;Final!$D$16,1,0)</f>
        <v>0</v>
      </c>
      <c r="K519">
        <f>IF(Ang_diff2!K519&gt;Final!$D$17,1,0)</f>
        <v>0</v>
      </c>
      <c r="L519">
        <f>IF(Ang_diff2!L519&gt;Final!$D$18,1,0)</f>
        <v>0</v>
      </c>
      <c r="M519" t="e">
        <f>IF(Ang_diff2!M519&gt;Final!#REF!,1,0)</f>
        <v>#REF!</v>
      </c>
      <c r="N519">
        <f>IF(Ang_diff2!N519&gt;Final!$D$21,1,0)</f>
        <v>0</v>
      </c>
      <c r="O519">
        <f>IF(Ang_diff2!O519&gt;Final!$D$22,1,0)</f>
        <v>0</v>
      </c>
      <c r="P519">
        <f>IF(Ang_diff2!P519&gt;Final!$D$23,1,0)</f>
        <v>0</v>
      </c>
    </row>
    <row r="520" spans="1:16" x14ac:dyDescent="0.25">
      <c r="A520" s="3">
        <v>0.359722222222222</v>
      </c>
      <c r="B520">
        <f>IF(Ang_diff2!B520&gt;Final!$D$8,1,0)</f>
        <v>0</v>
      </c>
      <c r="C520">
        <f>IF(Ang_diff2!C520&gt;Final!$D$9,1,0)</f>
        <v>0</v>
      </c>
      <c r="D520">
        <f>IF(Ang_diff2!D520&gt;Final!$D$10,1,0)</f>
        <v>0</v>
      </c>
      <c r="E520">
        <f>IF(Ang_diff2!E520&gt;Final!$D$11,1,0)</f>
        <v>0</v>
      </c>
      <c r="F520">
        <f>IF(Ang_diff2!F520&gt;Final!$D$12,1,0)</f>
        <v>0</v>
      </c>
      <c r="G520">
        <f>IF(Ang_diff2!G520&gt;Final!$D$13,1,0)</f>
        <v>0</v>
      </c>
      <c r="H520">
        <f>IF(Ang_diff2!H520&gt;Final!$D$14,1,0)</f>
        <v>0</v>
      </c>
      <c r="I520">
        <f>IF(Ang_diff2!I520&gt;Final!$D$15,1,0)</f>
        <v>0</v>
      </c>
      <c r="J520">
        <f>IF(Ang_diff2!J520&gt;Final!$D$16,1,0)</f>
        <v>0</v>
      </c>
      <c r="K520">
        <f>IF(Ang_diff2!K520&gt;Final!$D$17,1,0)</f>
        <v>0</v>
      </c>
      <c r="L520">
        <f>IF(Ang_diff2!L520&gt;Final!$D$18,1,0)</f>
        <v>0</v>
      </c>
      <c r="M520" t="e">
        <f>IF(Ang_diff2!M520&gt;Final!#REF!,1,0)</f>
        <v>#REF!</v>
      </c>
      <c r="N520">
        <f>IF(Ang_diff2!N520&gt;Final!$D$21,1,0)</f>
        <v>0</v>
      </c>
      <c r="O520">
        <f>IF(Ang_diff2!O520&gt;Final!$D$22,1,0)</f>
        <v>0</v>
      </c>
      <c r="P520">
        <f>IF(Ang_diff2!P520&gt;Final!$D$23,1,0)</f>
        <v>0</v>
      </c>
    </row>
    <row r="521" spans="1:16" x14ac:dyDescent="0.25">
      <c r="A521" s="3">
        <v>0.360416666666667</v>
      </c>
      <c r="B521">
        <f>IF(Ang_diff2!B521&gt;Final!$D$8,1,0)</f>
        <v>0</v>
      </c>
      <c r="C521">
        <f>IF(Ang_diff2!C521&gt;Final!$D$9,1,0)</f>
        <v>0</v>
      </c>
      <c r="D521">
        <f>IF(Ang_diff2!D521&gt;Final!$D$10,1,0)</f>
        <v>0</v>
      </c>
      <c r="E521">
        <f>IF(Ang_diff2!E521&gt;Final!$D$11,1,0)</f>
        <v>0</v>
      </c>
      <c r="F521">
        <f>IF(Ang_diff2!F521&gt;Final!$D$12,1,0)</f>
        <v>0</v>
      </c>
      <c r="G521">
        <f>IF(Ang_diff2!G521&gt;Final!$D$13,1,0)</f>
        <v>0</v>
      </c>
      <c r="H521">
        <f>IF(Ang_diff2!H521&gt;Final!$D$14,1,0)</f>
        <v>0</v>
      </c>
      <c r="I521">
        <f>IF(Ang_diff2!I521&gt;Final!$D$15,1,0)</f>
        <v>0</v>
      </c>
      <c r="J521">
        <f>IF(Ang_diff2!J521&gt;Final!$D$16,1,0)</f>
        <v>0</v>
      </c>
      <c r="K521">
        <f>IF(Ang_diff2!K521&gt;Final!$D$17,1,0)</f>
        <v>0</v>
      </c>
      <c r="L521">
        <f>IF(Ang_diff2!L521&gt;Final!$D$18,1,0)</f>
        <v>0</v>
      </c>
      <c r="M521" t="e">
        <f>IF(Ang_diff2!M521&gt;Final!#REF!,1,0)</f>
        <v>#REF!</v>
      </c>
      <c r="N521">
        <f>IF(Ang_diff2!N521&gt;Final!$D$21,1,0)</f>
        <v>0</v>
      </c>
      <c r="O521">
        <f>IF(Ang_diff2!O521&gt;Final!$D$22,1,0)</f>
        <v>0</v>
      </c>
      <c r="P521">
        <f>IF(Ang_diff2!P521&gt;Final!$D$23,1,0)</f>
        <v>0</v>
      </c>
    </row>
    <row r="522" spans="1:16" x14ac:dyDescent="0.25">
      <c r="A522" s="3">
        <v>0.36111111111111099</v>
      </c>
      <c r="B522">
        <f>IF(Ang_diff2!B522&gt;Final!$D$8,1,0)</f>
        <v>0</v>
      </c>
      <c r="C522">
        <f>IF(Ang_diff2!C522&gt;Final!$D$9,1,0)</f>
        <v>0</v>
      </c>
      <c r="D522">
        <f>IF(Ang_diff2!D522&gt;Final!$D$10,1,0)</f>
        <v>0</v>
      </c>
      <c r="E522">
        <f>IF(Ang_diff2!E522&gt;Final!$D$11,1,0)</f>
        <v>0</v>
      </c>
      <c r="F522">
        <f>IF(Ang_diff2!F522&gt;Final!$D$12,1,0)</f>
        <v>0</v>
      </c>
      <c r="G522">
        <f>IF(Ang_diff2!G522&gt;Final!$D$13,1,0)</f>
        <v>0</v>
      </c>
      <c r="H522">
        <f>IF(Ang_diff2!H522&gt;Final!$D$14,1,0)</f>
        <v>0</v>
      </c>
      <c r="I522">
        <f>IF(Ang_diff2!I522&gt;Final!$D$15,1,0)</f>
        <v>0</v>
      </c>
      <c r="J522">
        <f>IF(Ang_diff2!J522&gt;Final!$D$16,1,0)</f>
        <v>0</v>
      </c>
      <c r="K522">
        <f>IF(Ang_diff2!K522&gt;Final!$D$17,1,0)</f>
        <v>0</v>
      </c>
      <c r="L522">
        <f>IF(Ang_diff2!L522&gt;Final!$D$18,1,0)</f>
        <v>0</v>
      </c>
      <c r="M522" t="e">
        <f>IF(Ang_diff2!M522&gt;Final!#REF!,1,0)</f>
        <v>#REF!</v>
      </c>
      <c r="N522">
        <f>IF(Ang_diff2!N522&gt;Final!$D$21,1,0)</f>
        <v>0</v>
      </c>
      <c r="O522">
        <f>IF(Ang_diff2!O522&gt;Final!$D$22,1,0)</f>
        <v>0</v>
      </c>
      <c r="P522">
        <f>IF(Ang_diff2!P522&gt;Final!$D$23,1,0)</f>
        <v>0</v>
      </c>
    </row>
    <row r="523" spans="1:16" x14ac:dyDescent="0.25">
      <c r="A523" s="3">
        <v>0.36180555555555599</v>
      </c>
      <c r="B523">
        <f>IF(Ang_diff2!B523&gt;Final!$D$8,1,0)</f>
        <v>0</v>
      </c>
      <c r="C523">
        <f>IF(Ang_diff2!C523&gt;Final!$D$9,1,0)</f>
        <v>0</v>
      </c>
      <c r="D523">
        <f>IF(Ang_diff2!D523&gt;Final!$D$10,1,0)</f>
        <v>0</v>
      </c>
      <c r="E523">
        <f>IF(Ang_diff2!E523&gt;Final!$D$11,1,0)</f>
        <v>0</v>
      </c>
      <c r="F523">
        <f>IF(Ang_diff2!F523&gt;Final!$D$12,1,0)</f>
        <v>0</v>
      </c>
      <c r="G523">
        <f>IF(Ang_diff2!G523&gt;Final!$D$13,1,0)</f>
        <v>0</v>
      </c>
      <c r="H523">
        <f>IF(Ang_diff2!H523&gt;Final!$D$14,1,0)</f>
        <v>0</v>
      </c>
      <c r="I523">
        <f>IF(Ang_diff2!I523&gt;Final!$D$15,1,0)</f>
        <v>0</v>
      </c>
      <c r="J523">
        <f>IF(Ang_diff2!J523&gt;Final!$D$16,1,0)</f>
        <v>0</v>
      </c>
      <c r="K523">
        <f>IF(Ang_diff2!K523&gt;Final!$D$17,1,0)</f>
        <v>0</v>
      </c>
      <c r="L523">
        <f>IF(Ang_diff2!L523&gt;Final!$D$18,1,0)</f>
        <v>0</v>
      </c>
      <c r="M523" t="e">
        <f>IF(Ang_diff2!M523&gt;Final!#REF!,1,0)</f>
        <v>#REF!</v>
      </c>
      <c r="N523">
        <f>IF(Ang_diff2!N523&gt;Final!$D$21,1,0)</f>
        <v>0</v>
      </c>
      <c r="O523">
        <f>IF(Ang_diff2!O523&gt;Final!$D$22,1,0)</f>
        <v>0</v>
      </c>
      <c r="P523">
        <f>IF(Ang_diff2!P523&gt;Final!$D$23,1,0)</f>
        <v>0</v>
      </c>
    </row>
    <row r="524" spans="1:16" x14ac:dyDescent="0.25">
      <c r="A524" s="3">
        <v>0.36249999999999999</v>
      </c>
      <c r="B524">
        <f>IF(Ang_diff2!B524&gt;Final!$D$8,1,0)</f>
        <v>0</v>
      </c>
      <c r="C524">
        <f>IF(Ang_diff2!C524&gt;Final!$D$9,1,0)</f>
        <v>0</v>
      </c>
      <c r="D524">
        <f>IF(Ang_diff2!D524&gt;Final!$D$10,1,0)</f>
        <v>0</v>
      </c>
      <c r="E524">
        <f>IF(Ang_diff2!E524&gt;Final!$D$11,1,0)</f>
        <v>0</v>
      </c>
      <c r="F524">
        <f>IF(Ang_diff2!F524&gt;Final!$D$12,1,0)</f>
        <v>0</v>
      </c>
      <c r="G524">
        <f>IF(Ang_diff2!G524&gt;Final!$D$13,1,0)</f>
        <v>0</v>
      </c>
      <c r="H524">
        <f>IF(Ang_diff2!H524&gt;Final!$D$14,1,0)</f>
        <v>0</v>
      </c>
      <c r="I524">
        <f>IF(Ang_diff2!I524&gt;Final!$D$15,1,0)</f>
        <v>0</v>
      </c>
      <c r="J524">
        <f>IF(Ang_diff2!J524&gt;Final!$D$16,1,0)</f>
        <v>0</v>
      </c>
      <c r="K524">
        <f>IF(Ang_diff2!K524&gt;Final!$D$17,1,0)</f>
        <v>0</v>
      </c>
      <c r="L524">
        <f>IF(Ang_diff2!L524&gt;Final!$D$18,1,0)</f>
        <v>0</v>
      </c>
      <c r="M524" t="e">
        <f>IF(Ang_diff2!M524&gt;Final!#REF!,1,0)</f>
        <v>#REF!</v>
      </c>
      <c r="N524">
        <f>IF(Ang_diff2!N524&gt;Final!$D$21,1,0)</f>
        <v>0</v>
      </c>
      <c r="O524">
        <f>IF(Ang_diff2!O524&gt;Final!$D$22,1,0)</f>
        <v>0</v>
      </c>
      <c r="P524">
        <f>IF(Ang_diff2!P524&gt;Final!$D$23,1,0)</f>
        <v>0</v>
      </c>
    </row>
    <row r="525" spans="1:16" x14ac:dyDescent="0.25">
      <c r="A525" s="3">
        <v>0.36319444444444399</v>
      </c>
      <c r="B525">
        <f>IF(Ang_diff2!B525&gt;Final!$D$8,1,0)</f>
        <v>0</v>
      </c>
      <c r="C525">
        <f>IF(Ang_diff2!C525&gt;Final!$D$9,1,0)</f>
        <v>0</v>
      </c>
      <c r="D525">
        <f>IF(Ang_diff2!D525&gt;Final!$D$10,1,0)</f>
        <v>0</v>
      </c>
      <c r="E525">
        <f>IF(Ang_diff2!E525&gt;Final!$D$11,1,0)</f>
        <v>0</v>
      </c>
      <c r="F525">
        <f>IF(Ang_diff2!F525&gt;Final!$D$12,1,0)</f>
        <v>0</v>
      </c>
      <c r="G525">
        <f>IF(Ang_diff2!G525&gt;Final!$D$13,1,0)</f>
        <v>0</v>
      </c>
      <c r="H525">
        <f>IF(Ang_diff2!H525&gt;Final!$D$14,1,0)</f>
        <v>0</v>
      </c>
      <c r="I525">
        <f>IF(Ang_diff2!I525&gt;Final!$D$15,1,0)</f>
        <v>0</v>
      </c>
      <c r="J525">
        <f>IF(Ang_diff2!J525&gt;Final!$D$16,1,0)</f>
        <v>0</v>
      </c>
      <c r="K525">
        <f>IF(Ang_diff2!K525&gt;Final!$D$17,1,0)</f>
        <v>0</v>
      </c>
      <c r="L525">
        <f>IF(Ang_diff2!L525&gt;Final!$D$18,1,0)</f>
        <v>0</v>
      </c>
      <c r="M525" t="e">
        <f>IF(Ang_diff2!M525&gt;Final!#REF!,1,0)</f>
        <v>#REF!</v>
      </c>
      <c r="N525">
        <f>IF(Ang_diff2!N525&gt;Final!$D$21,1,0)</f>
        <v>0</v>
      </c>
      <c r="O525">
        <f>IF(Ang_diff2!O525&gt;Final!$D$22,1,0)</f>
        <v>0</v>
      </c>
      <c r="P525">
        <f>IF(Ang_diff2!P525&gt;Final!$D$23,1,0)</f>
        <v>0</v>
      </c>
    </row>
    <row r="526" spans="1:16" x14ac:dyDescent="0.25">
      <c r="A526" s="3">
        <v>0.36388888888888898</v>
      </c>
      <c r="B526">
        <f>IF(Ang_diff2!B526&gt;Final!$D$8,1,0)</f>
        <v>0</v>
      </c>
      <c r="C526">
        <f>IF(Ang_diff2!C526&gt;Final!$D$9,1,0)</f>
        <v>0</v>
      </c>
      <c r="D526">
        <f>IF(Ang_diff2!D526&gt;Final!$D$10,1,0)</f>
        <v>0</v>
      </c>
      <c r="E526">
        <f>IF(Ang_diff2!E526&gt;Final!$D$11,1,0)</f>
        <v>0</v>
      </c>
      <c r="F526">
        <f>IF(Ang_diff2!F526&gt;Final!$D$12,1,0)</f>
        <v>0</v>
      </c>
      <c r="G526">
        <f>IF(Ang_diff2!G526&gt;Final!$D$13,1,0)</f>
        <v>0</v>
      </c>
      <c r="H526">
        <f>IF(Ang_diff2!H526&gt;Final!$D$14,1,0)</f>
        <v>0</v>
      </c>
      <c r="I526">
        <f>IF(Ang_diff2!I526&gt;Final!$D$15,1,0)</f>
        <v>0</v>
      </c>
      <c r="J526">
        <f>IF(Ang_diff2!J526&gt;Final!$D$16,1,0)</f>
        <v>0</v>
      </c>
      <c r="K526">
        <f>IF(Ang_diff2!K526&gt;Final!$D$17,1,0)</f>
        <v>0</v>
      </c>
      <c r="L526">
        <f>IF(Ang_diff2!L526&gt;Final!$D$18,1,0)</f>
        <v>0</v>
      </c>
      <c r="M526" t="e">
        <f>IF(Ang_diff2!M526&gt;Final!#REF!,1,0)</f>
        <v>#REF!</v>
      </c>
      <c r="N526">
        <f>IF(Ang_diff2!N526&gt;Final!$D$21,1,0)</f>
        <v>0</v>
      </c>
      <c r="O526">
        <f>IF(Ang_diff2!O526&gt;Final!$D$22,1,0)</f>
        <v>0</v>
      </c>
      <c r="P526">
        <f>IF(Ang_diff2!P526&gt;Final!$D$23,1,0)</f>
        <v>0</v>
      </c>
    </row>
    <row r="527" spans="1:16" x14ac:dyDescent="0.25">
      <c r="A527" s="3">
        <v>0.36458333333333298</v>
      </c>
      <c r="B527">
        <f>IF(Ang_diff2!B527&gt;Final!$D$8,1,0)</f>
        <v>0</v>
      </c>
      <c r="C527">
        <f>IF(Ang_diff2!C527&gt;Final!$D$9,1,0)</f>
        <v>0</v>
      </c>
      <c r="D527">
        <f>IF(Ang_diff2!D527&gt;Final!$D$10,1,0)</f>
        <v>0</v>
      </c>
      <c r="E527">
        <f>IF(Ang_diff2!E527&gt;Final!$D$11,1,0)</f>
        <v>0</v>
      </c>
      <c r="F527">
        <f>IF(Ang_diff2!F527&gt;Final!$D$12,1,0)</f>
        <v>0</v>
      </c>
      <c r="G527">
        <f>IF(Ang_diff2!G527&gt;Final!$D$13,1,0)</f>
        <v>0</v>
      </c>
      <c r="H527">
        <f>IF(Ang_diff2!H527&gt;Final!$D$14,1,0)</f>
        <v>0</v>
      </c>
      <c r="I527">
        <f>IF(Ang_diff2!I527&gt;Final!$D$15,1,0)</f>
        <v>0</v>
      </c>
      <c r="J527">
        <f>IF(Ang_diff2!J527&gt;Final!$D$16,1,0)</f>
        <v>0</v>
      </c>
      <c r="K527">
        <f>IF(Ang_diff2!K527&gt;Final!$D$17,1,0)</f>
        <v>0</v>
      </c>
      <c r="L527">
        <f>IF(Ang_diff2!L527&gt;Final!$D$18,1,0)</f>
        <v>0</v>
      </c>
      <c r="M527" t="e">
        <f>IF(Ang_diff2!M527&gt;Final!#REF!,1,0)</f>
        <v>#REF!</v>
      </c>
      <c r="N527">
        <f>IF(Ang_diff2!N527&gt;Final!$D$21,1,0)</f>
        <v>0</v>
      </c>
      <c r="O527">
        <f>IF(Ang_diff2!O527&gt;Final!$D$22,1,0)</f>
        <v>0</v>
      </c>
      <c r="P527">
        <f>IF(Ang_diff2!P527&gt;Final!$D$23,1,0)</f>
        <v>0</v>
      </c>
    </row>
    <row r="528" spans="1:16" x14ac:dyDescent="0.25">
      <c r="A528" s="3">
        <v>0.36527777777777798</v>
      </c>
      <c r="B528">
        <f>IF(Ang_diff2!B528&gt;Final!$D$8,1,0)</f>
        <v>0</v>
      </c>
      <c r="C528">
        <f>IF(Ang_diff2!C528&gt;Final!$D$9,1,0)</f>
        <v>0</v>
      </c>
      <c r="D528">
        <f>IF(Ang_diff2!D528&gt;Final!$D$10,1,0)</f>
        <v>0</v>
      </c>
      <c r="E528">
        <f>IF(Ang_diff2!E528&gt;Final!$D$11,1,0)</f>
        <v>0</v>
      </c>
      <c r="F528">
        <f>IF(Ang_diff2!F528&gt;Final!$D$12,1,0)</f>
        <v>0</v>
      </c>
      <c r="G528">
        <f>IF(Ang_diff2!G528&gt;Final!$D$13,1,0)</f>
        <v>0</v>
      </c>
      <c r="H528">
        <f>IF(Ang_diff2!H528&gt;Final!$D$14,1,0)</f>
        <v>0</v>
      </c>
      <c r="I528">
        <f>IF(Ang_diff2!I528&gt;Final!$D$15,1,0)</f>
        <v>0</v>
      </c>
      <c r="J528">
        <f>IF(Ang_diff2!J528&gt;Final!$D$16,1,0)</f>
        <v>0</v>
      </c>
      <c r="K528">
        <f>IF(Ang_diff2!K528&gt;Final!$D$17,1,0)</f>
        <v>0</v>
      </c>
      <c r="L528">
        <f>IF(Ang_diff2!L528&gt;Final!$D$18,1,0)</f>
        <v>0</v>
      </c>
      <c r="M528" t="e">
        <f>IF(Ang_diff2!M528&gt;Final!#REF!,1,0)</f>
        <v>#REF!</v>
      </c>
      <c r="N528">
        <f>IF(Ang_diff2!N528&gt;Final!$D$21,1,0)</f>
        <v>0</v>
      </c>
      <c r="O528">
        <f>IF(Ang_diff2!O528&gt;Final!$D$22,1,0)</f>
        <v>0</v>
      </c>
      <c r="P528">
        <f>IF(Ang_diff2!P528&gt;Final!$D$23,1,0)</f>
        <v>0</v>
      </c>
    </row>
    <row r="529" spans="1:16" x14ac:dyDescent="0.25">
      <c r="A529" s="3">
        <v>0.36597222222222198</v>
      </c>
      <c r="B529">
        <f>IF(Ang_diff2!B529&gt;Final!$D$8,1,0)</f>
        <v>0</v>
      </c>
      <c r="C529">
        <f>IF(Ang_diff2!C529&gt;Final!$D$9,1,0)</f>
        <v>0</v>
      </c>
      <c r="D529">
        <f>IF(Ang_diff2!D529&gt;Final!$D$10,1,0)</f>
        <v>0</v>
      </c>
      <c r="E529">
        <f>IF(Ang_diff2!E529&gt;Final!$D$11,1,0)</f>
        <v>0</v>
      </c>
      <c r="F529">
        <f>IF(Ang_diff2!F529&gt;Final!$D$12,1,0)</f>
        <v>0</v>
      </c>
      <c r="G529">
        <f>IF(Ang_diff2!G529&gt;Final!$D$13,1,0)</f>
        <v>0</v>
      </c>
      <c r="H529">
        <f>IF(Ang_diff2!H529&gt;Final!$D$14,1,0)</f>
        <v>0</v>
      </c>
      <c r="I529">
        <f>IF(Ang_diff2!I529&gt;Final!$D$15,1,0)</f>
        <v>0</v>
      </c>
      <c r="J529">
        <f>IF(Ang_diff2!J529&gt;Final!$D$16,1,0)</f>
        <v>0</v>
      </c>
      <c r="K529">
        <f>IF(Ang_diff2!K529&gt;Final!$D$17,1,0)</f>
        <v>0</v>
      </c>
      <c r="L529">
        <f>IF(Ang_diff2!L529&gt;Final!$D$18,1,0)</f>
        <v>0</v>
      </c>
      <c r="M529" t="e">
        <f>IF(Ang_diff2!M529&gt;Final!#REF!,1,0)</f>
        <v>#REF!</v>
      </c>
      <c r="N529">
        <f>IF(Ang_diff2!N529&gt;Final!$D$21,1,0)</f>
        <v>0</v>
      </c>
      <c r="O529">
        <f>IF(Ang_diff2!O529&gt;Final!$D$22,1,0)</f>
        <v>0</v>
      </c>
      <c r="P529">
        <f>IF(Ang_diff2!P529&gt;Final!$D$23,1,0)</f>
        <v>0</v>
      </c>
    </row>
    <row r="530" spans="1:16" x14ac:dyDescent="0.25">
      <c r="A530" s="3">
        <v>0.36666666666666697</v>
      </c>
      <c r="B530">
        <f>IF(Ang_diff2!B530&gt;Final!$D$8,1,0)</f>
        <v>0</v>
      </c>
      <c r="C530">
        <f>IF(Ang_diff2!C530&gt;Final!$D$9,1,0)</f>
        <v>0</v>
      </c>
      <c r="D530">
        <f>IF(Ang_diff2!D530&gt;Final!$D$10,1,0)</f>
        <v>0</v>
      </c>
      <c r="E530">
        <f>IF(Ang_diff2!E530&gt;Final!$D$11,1,0)</f>
        <v>0</v>
      </c>
      <c r="F530">
        <f>IF(Ang_diff2!F530&gt;Final!$D$12,1,0)</f>
        <v>0</v>
      </c>
      <c r="G530">
        <f>IF(Ang_diff2!G530&gt;Final!$D$13,1,0)</f>
        <v>0</v>
      </c>
      <c r="H530">
        <f>IF(Ang_diff2!H530&gt;Final!$D$14,1,0)</f>
        <v>0</v>
      </c>
      <c r="I530">
        <f>IF(Ang_diff2!I530&gt;Final!$D$15,1,0)</f>
        <v>0</v>
      </c>
      <c r="J530">
        <f>IF(Ang_diff2!J530&gt;Final!$D$16,1,0)</f>
        <v>0</v>
      </c>
      <c r="K530">
        <f>IF(Ang_diff2!K530&gt;Final!$D$17,1,0)</f>
        <v>0</v>
      </c>
      <c r="L530">
        <f>IF(Ang_diff2!L530&gt;Final!$D$18,1,0)</f>
        <v>0</v>
      </c>
      <c r="M530" t="e">
        <f>IF(Ang_diff2!M530&gt;Final!#REF!,1,0)</f>
        <v>#REF!</v>
      </c>
      <c r="N530">
        <f>IF(Ang_diff2!N530&gt;Final!$D$21,1,0)</f>
        <v>0</v>
      </c>
      <c r="O530">
        <f>IF(Ang_diff2!O530&gt;Final!$D$22,1,0)</f>
        <v>0</v>
      </c>
      <c r="P530">
        <f>IF(Ang_diff2!P530&gt;Final!$D$23,1,0)</f>
        <v>0</v>
      </c>
    </row>
    <row r="531" spans="1:16" x14ac:dyDescent="0.25">
      <c r="A531" s="3">
        <v>0.36736111111111103</v>
      </c>
      <c r="B531">
        <f>IF(Ang_diff2!B531&gt;Final!$D$8,1,0)</f>
        <v>0</v>
      </c>
      <c r="C531">
        <f>IF(Ang_diff2!C531&gt;Final!$D$9,1,0)</f>
        <v>0</v>
      </c>
      <c r="D531">
        <f>IF(Ang_diff2!D531&gt;Final!$D$10,1,0)</f>
        <v>0</v>
      </c>
      <c r="E531">
        <f>IF(Ang_diff2!E531&gt;Final!$D$11,1,0)</f>
        <v>0</v>
      </c>
      <c r="F531">
        <f>IF(Ang_diff2!F531&gt;Final!$D$12,1,0)</f>
        <v>0</v>
      </c>
      <c r="G531">
        <f>IF(Ang_diff2!G531&gt;Final!$D$13,1,0)</f>
        <v>0</v>
      </c>
      <c r="H531">
        <f>IF(Ang_diff2!H531&gt;Final!$D$14,1,0)</f>
        <v>0</v>
      </c>
      <c r="I531">
        <f>IF(Ang_diff2!I531&gt;Final!$D$15,1,0)</f>
        <v>0</v>
      </c>
      <c r="J531">
        <f>IF(Ang_diff2!J531&gt;Final!$D$16,1,0)</f>
        <v>0</v>
      </c>
      <c r="K531">
        <f>IF(Ang_diff2!K531&gt;Final!$D$17,1,0)</f>
        <v>0</v>
      </c>
      <c r="L531">
        <f>IF(Ang_diff2!L531&gt;Final!$D$18,1,0)</f>
        <v>0</v>
      </c>
      <c r="M531" t="e">
        <f>IF(Ang_diff2!M531&gt;Final!#REF!,1,0)</f>
        <v>#REF!</v>
      </c>
      <c r="N531">
        <f>IF(Ang_diff2!N531&gt;Final!$D$21,1,0)</f>
        <v>0</v>
      </c>
      <c r="O531">
        <f>IF(Ang_diff2!O531&gt;Final!$D$22,1,0)</f>
        <v>0</v>
      </c>
      <c r="P531">
        <f>IF(Ang_diff2!P531&gt;Final!$D$23,1,0)</f>
        <v>0</v>
      </c>
    </row>
    <row r="532" spans="1:16" x14ac:dyDescent="0.25">
      <c r="A532" s="3">
        <v>0.36805555555555602</v>
      </c>
      <c r="B532">
        <f>IF(Ang_diff2!B532&gt;Final!$D$8,1,0)</f>
        <v>0</v>
      </c>
      <c r="C532">
        <f>IF(Ang_diff2!C532&gt;Final!$D$9,1,0)</f>
        <v>0</v>
      </c>
      <c r="D532">
        <f>IF(Ang_diff2!D532&gt;Final!$D$10,1,0)</f>
        <v>0</v>
      </c>
      <c r="E532">
        <f>IF(Ang_diff2!E532&gt;Final!$D$11,1,0)</f>
        <v>0</v>
      </c>
      <c r="F532">
        <f>IF(Ang_diff2!F532&gt;Final!$D$12,1,0)</f>
        <v>0</v>
      </c>
      <c r="G532">
        <f>IF(Ang_diff2!G532&gt;Final!$D$13,1,0)</f>
        <v>0</v>
      </c>
      <c r="H532">
        <f>IF(Ang_diff2!H532&gt;Final!$D$14,1,0)</f>
        <v>0</v>
      </c>
      <c r="I532">
        <f>IF(Ang_diff2!I532&gt;Final!$D$15,1,0)</f>
        <v>0</v>
      </c>
      <c r="J532">
        <f>IF(Ang_diff2!J532&gt;Final!$D$16,1,0)</f>
        <v>0</v>
      </c>
      <c r="K532">
        <f>IF(Ang_diff2!K532&gt;Final!$D$17,1,0)</f>
        <v>0</v>
      </c>
      <c r="L532">
        <f>IF(Ang_diff2!L532&gt;Final!$D$18,1,0)</f>
        <v>0</v>
      </c>
      <c r="M532" t="e">
        <f>IF(Ang_diff2!M532&gt;Final!#REF!,1,0)</f>
        <v>#REF!</v>
      </c>
      <c r="N532">
        <f>IF(Ang_diff2!N532&gt;Final!$D$21,1,0)</f>
        <v>0</v>
      </c>
      <c r="O532">
        <f>IF(Ang_diff2!O532&gt;Final!$D$22,1,0)</f>
        <v>0</v>
      </c>
      <c r="P532">
        <f>IF(Ang_diff2!P532&gt;Final!$D$23,1,0)</f>
        <v>0</v>
      </c>
    </row>
    <row r="533" spans="1:16" x14ac:dyDescent="0.25">
      <c r="A533" s="3">
        <v>0.36875000000000002</v>
      </c>
      <c r="B533">
        <f>IF(Ang_diff2!B533&gt;Final!$D$8,1,0)</f>
        <v>0</v>
      </c>
      <c r="C533">
        <f>IF(Ang_diff2!C533&gt;Final!$D$9,1,0)</f>
        <v>0</v>
      </c>
      <c r="D533">
        <f>IF(Ang_diff2!D533&gt;Final!$D$10,1,0)</f>
        <v>0</v>
      </c>
      <c r="E533">
        <f>IF(Ang_diff2!E533&gt;Final!$D$11,1,0)</f>
        <v>0</v>
      </c>
      <c r="F533">
        <f>IF(Ang_diff2!F533&gt;Final!$D$12,1,0)</f>
        <v>0</v>
      </c>
      <c r="G533">
        <f>IF(Ang_diff2!G533&gt;Final!$D$13,1,0)</f>
        <v>0</v>
      </c>
      <c r="H533">
        <f>IF(Ang_diff2!H533&gt;Final!$D$14,1,0)</f>
        <v>0</v>
      </c>
      <c r="I533">
        <f>IF(Ang_diff2!I533&gt;Final!$D$15,1,0)</f>
        <v>0</v>
      </c>
      <c r="J533">
        <f>IF(Ang_diff2!J533&gt;Final!$D$16,1,0)</f>
        <v>0</v>
      </c>
      <c r="K533">
        <f>IF(Ang_diff2!K533&gt;Final!$D$17,1,0)</f>
        <v>0</v>
      </c>
      <c r="L533">
        <f>IF(Ang_diff2!L533&gt;Final!$D$18,1,0)</f>
        <v>0</v>
      </c>
      <c r="M533" t="e">
        <f>IF(Ang_diff2!M533&gt;Final!#REF!,1,0)</f>
        <v>#REF!</v>
      </c>
      <c r="N533">
        <f>IF(Ang_diff2!N533&gt;Final!$D$21,1,0)</f>
        <v>0</v>
      </c>
      <c r="O533">
        <f>IF(Ang_diff2!O533&gt;Final!$D$22,1,0)</f>
        <v>0</v>
      </c>
      <c r="P533">
        <f>IF(Ang_diff2!P533&gt;Final!$D$23,1,0)</f>
        <v>0</v>
      </c>
    </row>
    <row r="534" spans="1:16" x14ac:dyDescent="0.25">
      <c r="A534" s="3">
        <v>0.36944444444444402</v>
      </c>
      <c r="B534">
        <f>IF(Ang_diff2!B534&gt;Final!$D$8,1,0)</f>
        <v>0</v>
      </c>
      <c r="C534">
        <f>IF(Ang_diff2!C534&gt;Final!$D$9,1,0)</f>
        <v>0</v>
      </c>
      <c r="D534">
        <f>IF(Ang_diff2!D534&gt;Final!$D$10,1,0)</f>
        <v>0</v>
      </c>
      <c r="E534">
        <f>IF(Ang_diff2!E534&gt;Final!$D$11,1,0)</f>
        <v>0</v>
      </c>
      <c r="F534">
        <f>IF(Ang_diff2!F534&gt;Final!$D$12,1,0)</f>
        <v>0</v>
      </c>
      <c r="G534">
        <f>IF(Ang_diff2!G534&gt;Final!$D$13,1,0)</f>
        <v>0</v>
      </c>
      <c r="H534">
        <f>IF(Ang_diff2!H534&gt;Final!$D$14,1,0)</f>
        <v>0</v>
      </c>
      <c r="I534">
        <f>IF(Ang_diff2!I534&gt;Final!$D$15,1,0)</f>
        <v>0</v>
      </c>
      <c r="J534">
        <f>IF(Ang_diff2!J534&gt;Final!$D$16,1,0)</f>
        <v>0</v>
      </c>
      <c r="K534">
        <f>IF(Ang_diff2!K534&gt;Final!$D$17,1,0)</f>
        <v>0</v>
      </c>
      <c r="L534">
        <f>IF(Ang_diff2!L534&gt;Final!$D$18,1,0)</f>
        <v>0</v>
      </c>
      <c r="M534" t="e">
        <f>IF(Ang_diff2!M534&gt;Final!#REF!,1,0)</f>
        <v>#REF!</v>
      </c>
      <c r="N534">
        <f>IF(Ang_diff2!N534&gt;Final!$D$21,1,0)</f>
        <v>0</v>
      </c>
      <c r="O534">
        <f>IF(Ang_diff2!O534&gt;Final!$D$22,1,0)</f>
        <v>0</v>
      </c>
      <c r="P534">
        <f>IF(Ang_diff2!P534&gt;Final!$D$23,1,0)</f>
        <v>0</v>
      </c>
    </row>
    <row r="535" spans="1:16" x14ac:dyDescent="0.25">
      <c r="A535" s="3">
        <v>0.37013888888888902</v>
      </c>
      <c r="B535">
        <f>IF(Ang_diff2!B535&gt;Final!$D$8,1,0)</f>
        <v>0</v>
      </c>
      <c r="C535">
        <f>IF(Ang_diff2!C535&gt;Final!$D$9,1,0)</f>
        <v>0</v>
      </c>
      <c r="D535">
        <f>IF(Ang_diff2!D535&gt;Final!$D$10,1,0)</f>
        <v>0</v>
      </c>
      <c r="E535">
        <f>IF(Ang_diff2!E535&gt;Final!$D$11,1,0)</f>
        <v>0</v>
      </c>
      <c r="F535">
        <f>IF(Ang_diff2!F535&gt;Final!$D$12,1,0)</f>
        <v>0</v>
      </c>
      <c r="G535">
        <f>IF(Ang_diff2!G535&gt;Final!$D$13,1,0)</f>
        <v>0</v>
      </c>
      <c r="H535">
        <f>IF(Ang_diff2!H535&gt;Final!$D$14,1,0)</f>
        <v>0</v>
      </c>
      <c r="I535">
        <f>IF(Ang_diff2!I535&gt;Final!$D$15,1,0)</f>
        <v>0</v>
      </c>
      <c r="J535">
        <f>IF(Ang_diff2!J535&gt;Final!$D$16,1,0)</f>
        <v>0</v>
      </c>
      <c r="K535">
        <f>IF(Ang_diff2!K535&gt;Final!$D$17,1,0)</f>
        <v>0</v>
      </c>
      <c r="L535">
        <f>IF(Ang_diff2!L535&gt;Final!$D$18,1,0)</f>
        <v>0</v>
      </c>
      <c r="M535" t="e">
        <f>IF(Ang_diff2!M535&gt;Final!#REF!,1,0)</f>
        <v>#REF!</v>
      </c>
      <c r="N535">
        <f>IF(Ang_diff2!N535&gt;Final!$D$21,1,0)</f>
        <v>0</v>
      </c>
      <c r="O535">
        <f>IF(Ang_diff2!O535&gt;Final!$D$22,1,0)</f>
        <v>0</v>
      </c>
      <c r="P535">
        <f>IF(Ang_diff2!P535&gt;Final!$D$23,1,0)</f>
        <v>0</v>
      </c>
    </row>
    <row r="536" spans="1:16" x14ac:dyDescent="0.25">
      <c r="A536" s="3">
        <v>0.37083333333333302</v>
      </c>
      <c r="B536">
        <f>IF(Ang_diff2!B536&gt;Final!$D$8,1,0)</f>
        <v>0</v>
      </c>
      <c r="C536">
        <f>IF(Ang_diff2!C536&gt;Final!$D$9,1,0)</f>
        <v>0</v>
      </c>
      <c r="D536">
        <f>IF(Ang_diff2!D536&gt;Final!$D$10,1,0)</f>
        <v>0</v>
      </c>
      <c r="E536">
        <f>IF(Ang_diff2!E536&gt;Final!$D$11,1,0)</f>
        <v>0</v>
      </c>
      <c r="F536">
        <f>IF(Ang_diff2!F536&gt;Final!$D$12,1,0)</f>
        <v>0</v>
      </c>
      <c r="G536">
        <f>IF(Ang_diff2!G536&gt;Final!$D$13,1,0)</f>
        <v>0</v>
      </c>
      <c r="H536">
        <f>IF(Ang_diff2!H536&gt;Final!$D$14,1,0)</f>
        <v>0</v>
      </c>
      <c r="I536">
        <f>IF(Ang_diff2!I536&gt;Final!$D$15,1,0)</f>
        <v>0</v>
      </c>
      <c r="J536">
        <f>IF(Ang_diff2!J536&gt;Final!$D$16,1,0)</f>
        <v>0</v>
      </c>
      <c r="K536">
        <f>IF(Ang_diff2!K536&gt;Final!$D$17,1,0)</f>
        <v>0</v>
      </c>
      <c r="L536">
        <f>IF(Ang_diff2!L536&gt;Final!$D$18,1,0)</f>
        <v>0</v>
      </c>
      <c r="M536" t="e">
        <f>IF(Ang_diff2!M536&gt;Final!#REF!,1,0)</f>
        <v>#REF!</v>
      </c>
      <c r="N536">
        <f>IF(Ang_diff2!N536&gt;Final!$D$21,1,0)</f>
        <v>0</v>
      </c>
      <c r="O536">
        <f>IF(Ang_diff2!O536&gt;Final!$D$22,1,0)</f>
        <v>0</v>
      </c>
      <c r="P536">
        <f>IF(Ang_diff2!P536&gt;Final!$D$23,1,0)</f>
        <v>0</v>
      </c>
    </row>
    <row r="537" spans="1:16" x14ac:dyDescent="0.25">
      <c r="A537" s="3">
        <v>0.37152777777777801</v>
      </c>
      <c r="B537">
        <f>IF(Ang_diff2!B537&gt;Final!$D$8,1,0)</f>
        <v>0</v>
      </c>
      <c r="C537">
        <f>IF(Ang_diff2!C537&gt;Final!$D$9,1,0)</f>
        <v>0</v>
      </c>
      <c r="D537">
        <f>IF(Ang_diff2!D537&gt;Final!$D$10,1,0)</f>
        <v>0</v>
      </c>
      <c r="E537">
        <f>IF(Ang_diff2!E537&gt;Final!$D$11,1,0)</f>
        <v>0</v>
      </c>
      <c r="F537">
        <f>IF(Ang_diff2!F537&gt;Final!$D$12,1,0)</f>
        <v>0</v>
      </c>
      <c r="G537">
        <f>IF(Ang_diff2!G537&gt;Final!$D$13,1,0)</f>
        <v>0</v>
      </c>
      <c r="H537">
        <f>IF(Ang_diff2!H537&gt;Final!$D$14,1,0)</f>
        <v>0</v>
      </c>
      <c r="I537">
        <f>IF(Ang_diff2!I537&gt;Final!$D$15,1,0)</f>
        <v>0</v>
      </c>
      <c r="J537">
        <f>IF(Ang_diff2!J537&gt;Final!$D$16,1,0)</f>
        <v>0</v>
      </c>
      <c r="K537">
        <f>IF(Ang_diff2!K537&gt;Final!$D$17,1,0)</f>
        <v>0</v>
      </c>
      <c r="L537">
        <f>IF(Ang_diff2!L537&gt;Final!$D$18,1,0)</f>
        <v>0</v>
      </c>
      <c r="M537" t="e">
        <f>IF(Ang_diff2!M537&gt;Final!#REF!,1,0)</f>
        <v>#REF!</v>
      </c>
      <c r="N537">
        <f>IF(Ang_diff2!N537&gt;Final!$D$21,1,0)</f>
        <v>0</v>
      </c>
      <c r="O537">
        <f>IF(Ang_diff2!O537&gt;Final!$D$22,1,0)</f>
        <v>0</v>
      </c>
      <c r="P537">
        <f>IF(Ang_diff2!P537&gt;Final!$D$23,1,0)</f>
        <v>0</v>
      </c>
    </row>
    <row r="538" spans="1:16" x14ac:dyDescent="0.25">
      <c r="A538" s="3">
        <v>0.37222222222222201</v>
      </c>
      <c r="B538">
        <f>IF(Ang_diff2!B538&gt;Final!$D$8,1,0)</f>
        <v>0</v>
      </c>
      <c r="C538">
        <f>IF(Ang_diff2!C538&gt;Final!$D$9,1,0)</f>
        <v>0</v>
      </c>
      <c r="D538">
        <f>IF(Ang_diff2!D538&gt;Final!$D$10,1,0)</f>
        <v>0</v>
      </c>
      <c r="E538">
        <f>IF(Ang_diff2!E538&gt;Final!$D$11,1,0)</f>
        <v>0</v>
      </c>
      <c r="F538">
        <f>IF(Ang_diff2!F538&gt;Final!$D$12,1,0)</f>
        <v>0</v>
      </c>
      <c r="G538">
        <f>IF(Ang_diff2!G538&gt;Final!$D$13,1,0)</f>
        <v>0</v>
      </c>
      <c r="H538">
        <f>IF(Ang_diff2!H538&gt;Final!$D$14,1,0)</f>
        <v>0</v>
      </c>
      <c r="I538">
        <f>IF(Ang_diff2!I538&gt;Final!$D$15,1,0)</f>
        <v>0</v>
      </c>
      <c r="J538">
        <f>IF(Ang_diff2!J538&gt;Final!$D$16,1,0)</f>
        <v>0</v>
      </c>
      <c r="K538">
        <f>IF(Ang_diff2!K538&gt;Final!$D$17,1,0)</f>
        <v>0</v>
      </c>
      <c r="L538">
        <f>IF(Ang_diff2!L538&gt;Final!$D$18,1,0)</f>
        <v>0</v>
      </c>
      <c r="M538" t="e">
        <f>IF(Ang_diff2!M538&gt;Final!#REF!,1,0)</f>
        <v>#REF!</v>
      </c>
      <c r="N538">
        <f>IF(Ang_diff2!N538&gt;Final!$D$21,1,0)</f>
        <v>0</v>
      </c>
      <c r="O538">
        <f>IF(Ang_diff2!O538&gt;Final!$D$22,1,0)</f>
        <v>0</v>
      </c>
      <c r="P538">
        <f>IF(Ang_diff2!P538&gt;Final!$D$23,1,0)</f>
        <v>0</v>
      </c>
    </row>
    <row r="539" spans="1:16" x14ac:dyDescent="0.25">
      <c r="A539" s="3">
        <v>0.37291666666666701</v>
      </c>
      <c r="B539">
        <f>IF(Ang_diff2!B539&gt;Final!$D$8,1,0)</f>
        <v>0</v>
      </c>
      <c r="C539">
        <f>IF(Ang_diff2!C539&gt;Final!$D$9,1,0)</f>
        <v>0</v>
      </c>
      <c r="D539">
        <f>IF(Ang_diff2!D539&gt;Final!$D$10,1,0)</f>
        <v>0</v>
      </c>
      <c r="E539">
        <f>IF(Ang_diff2!E539&gt;Final!$D$11,1,0)</f>
        <v>0</v>
      </c>
      <c r="F539">
        <f>IF(Ang_diff2!F539&gt;Final!$D$12,1,0)</f>
        <v>0</v>
      </c>
      <c r="G539">
        <f>IF(Ang_diff2!G539&gt;Final!$D$13,1,0)</f>
        <v>0</v>
      </c>
      <c r="H539">
        <f>IF(Ang_diff2!H539&gt;Final!$D$14,1,0)</f>
        <v>0</v>
      </c>
      <c r="I539">
        <f>IF(Ang_diff2!I539&gt;Final!$D$15,1,0)</f>
        <v>0</v>
      </c>
      <c r="J539">
        <f>IF(Ang_diff2!J539&gt;Final!$D$16,1,0)</f>
        <v>0</v>
      </c>
      <c r="K539">
        <f>IF(Ang_diff2!K539&gt;Final!$D$17,1,0)</f>
        <v>0</v>
      </c>
      <c r="L539">
        <f>IF(Ang_diff2!L539&gt;Final!$D$18,1,0)</f>
        <v>0</v>
      </c>
      <c r="M539" t="e">
        <f>IF(Ang_diff2!M539&gt;Final!#REF!,1,0)</f>
        <v>#REF!</v>
      </c>
      <c r="N539">
        <f>IF(Ang_diff2!N539&gt;Final!$D$21,1,0)</f>
        <v>0</v>
      </c>
      <c r="O539">
        <f>IF(Ang_diff2!O539&gt;Final!$D$22,1,0)</f>
        <v>0</v>
      </c>
      <c r="P539">
        <f>IF(Ang_diff2!P539&gt;Final!$D$23,1,0)</f>
        <v>0</v>
      </c>
    </row>
    <row r="540" spans="1:16" x14ac:dyDescent="0.25">
      <c r="A540" s="3">
        <v>0.37361111111111101</v>
      </c>
      <c r="B540">
        <f>IF(Ang_diff2!B540&gt;Final!$D$8,1,0)</f>
        <v>0</v>
      </c>
      <c r="C540">
        <f>IF(Ang_diff2!C540&gt;Final!$D$9,1,0)</f>
        <v>0</v>
      </c>
      <c r="D540">
        <f>IF(Ang_diff2!D540&gt;Final!$D$10,1,0)</f>
        <v>0</v>
      </c>
      <c r="E540">
        <f>IF(Ang_diff2!E540&gt;Final!$D$11,1,0)</f>
        <v>0</v>
      </c>
      <c r="F540">
        <f>IF(Ang_diff2!F540&gt;Final!$D$12,1,0)</f>
        <v>0</v>
      </c>
      <c r="G540">
        <f>IF(Ang_diff2!G540&gt;Final!$D$13,1,0)</f>
        <v>0</v>
      </c>
      <c r="H540">
        <f>IF(Ang_diff2!H540&gt;Final!$D$14,1,0)</f>
        <v>0</v>
      </c>
      <c r="I540">
        <f>IF(Ang_diff2!I540&gt;Final!$D$15,1,0)</f>
        <v>0</v>
      </c>
      <c r="J540">
        <f>IF(Ang_diff2!J540&gt;Final!$D$16,1,0)</f>
        <v>0</v>
      </c>
      <c r="K540">
        <f>IF(Ang_diff2!K540&gt;Final!$D$17,1,0)</f>
        <v>0</v>
      </c>
      <c r="L540">
        <f>IF(Ang_diff2!L540&gt;Final!$D$18,1,0)</f>
        <v>0</v>
      </c>
      <c r="M540" t="e">
        <f>IF(Ang_diff2!M540&gt;Final!#REF!,1,0)</f>
        <v>#REF!</v>
      </c>
      <c r="N540">
        <f>IF(Ang_diff2!N540&gt;Final!$D$21,1,0)</f>
        <v>0</v>
      </c>
      <c r="O540">
        <f>IF(Ang_diff2!O540&gt;Final!$D$22,1,0)</f>
        <v>0</v>
      </c>
      <c r="P540">
        <f>IF(Ang_diff2!P540&gt;Final!$D$23,1,0)</f>
        <v>0</v>
      </c>
    </row>
    <row r="541" spans="1:16" x14ac:dyDescent="0.25">
      <c r="A541" s="3">
        <v>0.374305555555556</v>
      </c>
      <c r="B541">
        <f>IF(Ang_diff2!B541&gt;Final!$D$8,1,0)</f>
        <v>0</v>
      </c>
      <c r="C541">
        <f>IF(Ang_diff2!C541&gt;Final!$D$9,1,0)</f>
        <v>0</v>
      </c>
      <c r="D541">
        <f>IF(Ang_diff2!D541&gt;Final!$D$10,1,0)</f>
        <v>0</v>
      </c>
      <c r="E541">
        <f>IF(Ang_diff2!E541&gt;Final!$D$11,1,0)</f>
        <v>0</v>
      </c>
      <c r="F541">
        <f>IF(Ang_diff2!F541&gt;Final!$D$12,1,0)</f>
        <v>0</v>
      </c>
      <c r="G541">
        <f>IF(Ang_diff2!G541&gt;Final!$D$13,1,0)</f>
        <v>0</v>
      </c>
      <c r="H541">
        <f>IF(Ang_diff2!H541&gt;Final!$D$14,1,0)</f>
        <v>0</v>
      </c>
      <c r="I541">
        <f>IF(Ang_diff2!I541&gt;Final!$D$15,1,0)</f>
        <v>0</v>
      </c>
      <c r="J541">
        <f>IF(Ang_diff2!J541&gt;Final!$D$16,1,0)</f>
        <v>0</v>
      </c>
      <c r="K541">
        <f>IF(Ang_diff2!K541&gt;Final!$D$17,1,0)</f>
        <v>0</v>
      </c>
      <c r="L541">
        <f>IF(Ang_diff2!L541&gt;Final!$D$18,1,0)</f>
        <v>0</v>
      </c>
      <c r="M541" t="e">
        <f>IF(Ang_diff2!M541&gt;Final!#REF!,1,0)</f>
        <v>#REF!</v>
      </c>
      <c r="N541">
        <f>IF(Ang_diff2!N541&gt;Final!$D$21,1,0)</f>
        <v>0</v>
      </c>
      <c r="O541">
        <f>IF(Ang_diff2!O541&gt;Final!$D$22,1,0)</f>
        <v>0</v>
      </c>
      <c r="P541">
        <f>IF(Ang_diff2!P541&gt;Final!$D$23,1,0)</f>
        <v>0</v>
      </c>
    </row>
    <row r="542" spans="1:16" x14ac:dyDescent="0.25">
      <c r="A542" s="3">
        <v>0.375</v>
      </c>
      <c r="B542">
        <f>IF(Ang_diff2!B542&gt;Final!$D$8,1,0)</f>
        <v>0</v>
      </c>
      <c r="C542">
        <f>IF(Ang_diff2!C542&gt;Final!$D$9,1,0)</f>
        <v>0</v>
      </c>
      <c r="D542">
        <f>IF(Ang_diff2!D542&gt;Final!$D$10,1,0)</f>
        <v>0</v>
      </c>
      <c r="E542">
        <f>IF(Ang_diff2!E542&gt;Final!$D$11,1,0)</f>
        <v>0</v>
      </c>
      <c r="F542">
        <f>IF(Ang_diff2!F542&gt;Final!$D$12,1,0)</f>
        <v>0</v>
      </c>
      <c r="G542">
        <f>IF(Ang_diff2!G542&gt;Final!$D$13,1,0)</f>
        <v>0</v>
      </c>
      <c r="H542">
        <f>IF(Ang_diff2!H542&gt;Final!$D$14,1,0)</f>
        <v>0</v>
      </c>
      <c r="I542">
        <f>IF(Ang_diff2!I542&gt;Final!$D$15,1,0)</f>
        <v>0</v>
      </c>
      <c r="J542">
        <f>IF(Ang_diff2!J542&gt;Final!$D$16,1,0)</f>
        <v>0</v>
      </c>
      <c r="K542">
        <f>IF(Ang_diff2!K542&gt;Final!$D$17,1,0)</f>
        <v>0</v>
      </c>
      <c r="L542">
        <f>IF(Ang_diff2!L542&gt;Final!$D$18,1,0)</f>
        <v>0</v>
      </c>
      <c r="M542" t="e">
        <f>IF(Ang_diff2!M542&gt;Final!#REF!,1,0)</f>
        <v>#REF!</v>
      </c>
      <c r="N542">
        <f>IF(Ang_diff2!N542&gt;Final!$D$21,1,0)</f>
        <v>0</v>
      </c>
      <c r="O542">
        <f>IF(Ang_diff2!O542&gt;Final!$D$22,1,0)</f>
        <v>0</v>
      </c>
      <c r="P542">
        <f>IF(Ang_diff2!P542&gt;Final!$D$23,1,0)</f>
        <v>0</v>
      </c>
    </row>
    <row r="543" spans="1:16" x14ac:dyDescent="0.25">
      <c r="A543" s="3">
        <v>0.375694444444444</v>
      </c>
      <c r="B543">
        <f>IF(Ang_diff2!B543&gt;Final!$D$8,1,0)</f>
        <v>0</v>
      </c>
      <c r="C543">
        <f>IF(Ang_diff2!C543&gt;Final!$D$9,1,0)</f>
        <v>0</v>
      </c>
      <c r="D543">
        <f>IF(Ang_diff2!D543&gt;Final!$D$10,1,0)</f>
        <v>0</v>
      </c>
      <c r="E543">
        <f>IF(Ang_diff2!E543&gt;Final!$D$11,1,0)</f>
        <v>0</v>
      </c>
      <c r="F543">
        <f>IF(Ang_diff2!F543&gt;Final!$D$12,1,0)</f>
        <v>0</v>
      </c>
      <c r="G543">
        <f>IF(Ang_diff2!G543&gt;Final!$D$13,1,0)</f>
        <v>0</v>
      </c>
      <c r="H543">
        <f>IF(Ang_diff2!H543&gt;Final!$D$14,1,0)</f>
        <v>0</v>
      </c>
      <c r="I543">
        <f>IF(Ang_diff2!I543&gt;Final!$D$15,1,0)</f>
        <v>0</v>
      </c>
      <c r="J543">
        <f>IF(Ang_diff2!J543&gt;Final!$D$16,1,0)</f>
        <v>0</v>
      </c>
      <c r="K543">
        <f>IF(Ang_diff2!K543&gt;Final!$D$17,1,0)</f>
        <v>0</v>
      </c>
      <c r="L543">
        <f>IF(Ang_diff2!L543&gt;Final!$D$18,1,0)</f>
        <v>0</v>
      </c>
      <c r="M543" t="e">
        <f>IF(Ang_diff2!M543&gt;Final!#REF!,1,0)</f>
        <v>#REF!</v>
      </c>
      <c r="N543">
        <f>IF(Ang_diff2!N543&gt;Final!$D$21,1,0)</f>
        <v>0</v>
      </c>
      <c r="O543">
        <f>IF(Ang_diff2!O543&gt;Final!$D$22,1,0)</f>
        <v>0</v>
      </c>
      <c r="P543">
        <f>IF(Ang_diff2!P543&gt;Final!$D$23,1,0)</f>
        <v>0</v>
      </c>
    </row>
    <row r="544" spans="1:16" x14ac:dyDescent="0.25">
      <c r="A544" s="3">
        <v>0.37638888888888899</v>
      </c>
      <c r="B544">
        <f>IF(Ang_diff2!B544&gt;Final!$D$8,1,0)</f>
        <v>0</v>
      </c>
      <c r="C544">
        <f>IF(Ang_diff2!C544&gt;Final!$D$9,1,0)</f>
        <v>0</v>
      </c>
      <c r="D544">
        <f>IF(Ang_diff2!D544&gt;Final!$D$10,1,0)</f>
        <v>0</v>
      </c>
      <c r="E544">
        <f>IF(Ang_diff2!E544&gt;Final!$D$11,1,0)</f>
        <v>0</v>
      </c>
      <c r="F544">
        <f>IF(Ang_diff2!F544&gt;Final!$D$12,1,0)</f>
        <v>0</v>
      </c>
      <c r="G544">
        <f>IF(Ang_diff2!G544&gt;Final!$D$13,1,0)</f>
        <v>0</v>
      </c>
      <c r="H544">
        <f>IF(Ang_diff2!H544&gt;Final!$D$14,1,0)</f>
        <v>0</v>
      </c>
      <c r="I544">
        <f>IF(Ang_diff2!I544&gt;Final!$D$15,1,0)</f>
        <v>0</v>
      </c>
      <c r="J544">
        <f>IF(Ang_diff2!J544&gt;Final!$D$16,1,0)</f>
        <v>0</v>
      </c>
      <c r="K544">
        <f>IF(Ang_diff2!K544&gt;Final!$D$17,1,0)</f>
        <v>0</v>
      </c>
      <c r="L544">
        <f>IF(Ang_diff2!L544&gt;Final!$D$18,1,0)</f>
        <v>0</v>
      </c>
      <c r="M544" t="e">
        <f>IF(Ang_diff2!M544&gt;Final!#REF!,1,0)</f>
        <v>#REF!</v>
      </c>
      <c r="N544">
        <f>IF(Ang_diff2!N544&gt;Final!$D$21,1,0)</f>
        <v>0</v>
      </c>
      <c r="O544">
        <f>IF(Ang_diff2!O544&gt;Final!$D$22,1,0)</f>
        <v>0</v>
      </c>
      <c r="P544">
        <f>IF(Ang_diff2!P544&gt;Final!$D$23,1,0)</f>
        <v>0</v>
      </c>
    </row>
    <row r="545" spans="1:16" x14ac:dyDescent="0.25">
      <c r="A545" s="3">
        <v>0.37708333333333299</v>
      </c>
      <c r="B545">
        <f>IF(Ang_diff2!B545&gt;Final!$D$8,1,0)</f>
        <v>0</v>
      </c>
      <c r="C545">
        <f>IF(Ang_diff2!C545&gt;Final!$D$9,1,0)</f>
        <v>0</v>
      </c>
      <c r="D545">
        <f>IF(Ang_diff2!D545&gt;Final!$D$10,1,0)</f>
        <v>0</v>
      </c>
      <c r="E545">
        <f>IF(Ang_diff2!E545&gt;Final!$D$11,1,0)</f>
        <v>0</v>
      </c>
      <c r="F545">
        <f>IF(Ang_diff2!F545&gt;Final!$D$12,1,0)</f>
        <v>0</v>
      </c>
      <c r="G545">
        <f>IF(Ang_diff2!G545&gt;Final!$D$13,1,0)</f>
        <v>0</v>
      </c>
      <c r="H545">
        <f>IF(Ang_diff2!H545&gt;Final!$D$14,1,0)</f>
        <v>0</v>
      </c>
      <c r="I545">
        <f>IF(Ang_diff2!I545&gt;Final!$D$15,1,0)</f>
        <v>0</v>
      </c>
      <c r="J545">
        <f>IF(Ang_diff2!J545&gt;Final!$D$16,1,0)</f>
        <v>0</v>
      </c>
      <c r="K545">
        <f>IF(Ang_diff2!K545&gt;Final!$D$17,1,0)</f>
        <v>0</v>
      </c>
      <c r="L545">
        <f>IF(Ang_diff2!L545&gt;Final!$D$18,1,0)</f>
        <v>0</v>
      </c>
      <c r="M545" t="e">
        <f>IF(Ang_diff2!M545&gt;Final!#REF!,1,0)</f>
        <v>#REF!</v>
      </c>
      <c r="N545">
        <f>IF(Ang_diff2!N545&gt;Final!$D$21,1,0)</f>
        <v>0</v>
      </c>
      <c r="O545">
        <f>IF(Ang_diff2!O545&gt;Final!$D$22,1,0)</f>
        <v>0</v>
      </c>
      <c r="P545">
        <f>IF(Ang_diff2!P545&gt;Final!$D$23,1,0)</f>
        <v>0</v>
      </c>
    </row>
    <row r="546" spans="1:16" x14ac:dyDescent="0.25">
      <c r="A546" s="3">
        <v>0.37777777777777799</v>
      </c>
      <c r="B546">
        <f>IF(Ang_diff2!B546&gt;Final!$D$8,1,0)</f>
        <v>0</v>
      </c>
      <c r="C546">
        <f>IF(Ang_diff2!C546&gt;Final!$D$9,1,0)</f>
        <v>0</v>
      </c>
      <c r="D546">
        <f>IF(Ang_diff2!D546&gt;Final!$D$10,1,0)</f>
        <v>0</v>
      </c>
      <c r="E546">
        <f>IF(Ang_diff2!E546&gt;Final!$D$11,1,0)</f>
        <v>0</v>
      </c>
      <c r="F546">
        <f>IF(Ang_diff2!F546&gt;Final!$D$12,1,0)</f>
        <v>0</v>
      </c>
      <c r="G546">
        <f>IF(Ang_diff2!G546&gt;Final!$D$13,1,0)</f>
        <v>0</v>
      </c>
      <c r="H546">
        <f>IF(Ang_diff2!H546&gt;Final!$D$14,1,0)</f>
        <v>0</v>
      </c>
      <c r="I546">
        <f>IF(Ang_diff2!I546&gt;Final!$D$15,1,0)</f>
        <v>0</v>
      </c>
      <c r="J546">
        <f>IF(Ang_diff2!J546&gt;Final!$D$16,1,0)</f>
        <v>0</v>
      </c>
      <c r="K546">
        <f>IF(Ang_diff2!K546&gt;Final!$D$17,1,0)</f>
        <v>0</v>
      </c>
      <c r="L546">
        <f>IF(Ang_diff2!L546&gt;Final!$D$18,1,0)</f>
        <v>0</v>
      </c>
      <c r="M546" t="e">
        <f>IF(Ang_diff2!M546&gt;Final!#REF!,1,0)</f>
        <v>#REF!</v>
      </c>
      <c r="N546">
        <f>IF(Ang_diff2!N546&gt;Final!$D$21,1,0)</f>
        <v>0</v>
      </c>
      <c r="O546">
        <f>IF(Ang_diff2!O546&gt;Final!$D$22,1,0)</f>
        <v>0</v>
      </c>
      <c r="P546">
        <f>IF(Ang_diff2!P546&gt;Final!$D$23,1,0)</f>
        <v>0</v>
      </c>
    </row>
    <row r="547" spans="1:16" x14ac:dyDescent="0.25">
      <c r="A547" s="3">
        <v>0.37847222222222199</v>
      </c>
      <c r="B547">
        <f>IF(Ang_diff2!B547&gt;Final!$D$8,1,0)</f>
        <v>0</v>
      </c>
      <c r="C547">
        <f>IF(Ang_diff2!C547&gt;Final!$D$9,1,0)</f>
        <v>0</v>
      </c>
      <c r="D547">
        <f>IF(Ang_diff2!D547&gt;Final!$D$10,1,0)</f>
        <v>0</v>
      </c>
      <c r="E547">
        <f>IF(Ang_diff2!E547&gt;Final!$D$11,1,0)</f>
        <v>0</v>
      </c>
      <c r="F547">
        <f>IF(Ang_diff2!F547&gt;Final!$D$12,1,0)</f>
        <v>0</v>
      </c>
      <c r="G547">
        <f>IF(Ang_diff2!G547&gt;Final!$D$13,1,0)</f>
        <v>0</v>
      </c>
      <c r="H547">
        <f>IF(Ang_diff2!H547&gt;Final!$D$14,1,0)</f>
        <v>0</v>
      </c>
      <c r="I547">
        <f>IF(Ang_diff2!I547&gt;Final!$D$15,1,0)</f>
        <v>0</v>
      </c>
      <c r="J547">
        <f>IF(Ang_diff2!J547&gt;Final!$D$16,1,0)</f>
        <v>0</v>
      </c>
      <c r="K547">
        <f>IF(Ang_diff2!K547&gt;Final!$D$17,1,0)</f>
        <v>0</v>
      </c>
      <c r="L547">
        <f>IF(Ang_diff2!L547&gt;Final!$D$18,1,0)</f>
        <v>0</v>
      </c>
      <c r="M547" t="e">
        <f>IF(Ang_diff2!M547&gt;Final!#REF!,1,0)</f>
        <v>#REF!</v>
      </c>
      <c r="N547">
        <f>IF(Ang_diff2!N547&gt;Final!$D$21,1,0)</f>
        <v>0</v>
      </c>
      <c r="O547">
        <f>IF(Ang_diff2!O547&gt;Final!$D$22,1,0)</f>
        <v>0</v>
      </c>
      <c r="P547">
        <f>IF(Ang_diff2!P547&gt;Final!$D$23,1,0)</f>
        <v>0</v>
      </c>
    </row>
    <row r="548" spans="1:16" x14ac:dyDescent="0.25">
      <c r="A548" s="3">
        <v>0.37916666666666698</v>
      </c>
      <c r="B548">
        <f>IF(Ang_diff2!B548&gt;Final!$D$8,1,0)</f>
        <v>0</v>
      </c>
      <c r="C548">
        <f>IF(Ang_diff2!C548&gt;Final!$D$9,1,0)</f>
        <v>0</v>
      </c>
      <c r="D548">
        <f>IF(Ang_diff2!D548&gt;Final!$D$10,1,0)</f>
        <v>0</v>
      </c>
      <c r="E548">
        <f>IF(Ang_diff2!E548&gt;Final!$D$11,1,0)</f>
        <v>0</v>
      </c>
      <c r="F548">
        <f>IF(Ang_diff2!F548&gt;Final!$D$12,1,0)</f>
        <v>0</v>
      </c>
      <c r="G548">
        <f>IF(Ang_diff2!G548&gt;Final!$D$13,1,0)</f>
        <v>0</v>
      </c>
      <c r="H548">
        <f>IF(Ang_diff2!H548&gt;Final!$D$14,1,0)</f>
        <v>0</v>
      </c>
      <c r="I548">
        <f>IF(Ang_diff2!I548&gt;Final!$D$15,1,0)</f>
        <v>0</v>
      </c>
      <c r="J548">
        <f>IF(Ang_diff2!J548&gt;Final!$D$16,1,0)</f>
        <v>0</v>
      </c>
      <c r="K548">
        <f>IF(Ang_diff2!K548&gt;Final!$D$17,1,0)</f>
        <v>0</v>
      </c>
      <c r="L548">
        <f>IF(Ang_diff2!L548&gt;Final!$D$18,1,0)</f>
        <v>0</v>
      </c>
      <c r="M548" t="e">
        <f>IF(Ang_diff2!M548&gt;Final!#REF!,1,0)</f>
        <v>#REF!</v>
      </c>
      <c r="N548">
        <f>IF(Ang_diff2!N548&gt;Final!$D$21,1,0)</f>
        <v>0</v>
      </c>
      <c r="O548">
        <f>IF(Ang_diff2!O548&gt;Final!$D$22,1,0)</f>
        <v>0</v>
      </c>
      <c r="P548">
        <f>IF(Ang_diff2!P548&gt;Final!$D$23,1,0)</f>
        <v>0</v>
      </c>
    </row>
    <row r="549" spans="1:16" x14ac:dyDescent="0.25">
      <c r="A549" s="3">
        <v>0.37986111111111098</v>
      </c>
      <c r="B549">
        <f>IF(Ang_diff2!B549&gt;Final!$D$8,1,0)</f>
        <v>0</v>
      </c>
      <c r="C549">
        <f>IF(Ang_diff2!C549&gt;Final!$D$9,1,0)</f>
        <v>0</v>
      </c>
      <c r="D549">
        <f>IF(Ang_diff2!D549&gt;Final!$D$10,1,0)</f>
        <v>0</v>
      </c>
      <c r="E549">
        <f>IF(Ang_diff2!E549&gt;Final!$D$11,1,0)</f>
        <v>0</v>
      </c>
      <c r="F549">
        <f>IF(Ang_diff2!F549&gt;Final!$D$12,1,0)</f>
        <v>0</v>
      </c>
      <c r="G549">
        <f>IF(Ang_diff2!G549&gt;Final!$D$13,1,0)</f>
        <v>0</v>
      </c>
      <c r="H549">
        <f>IF(Ang_diff2!H549&gt;Final!$D$14,1,0)</f>
        <v>0</v>
      </c>
      <c r="I549">
        <f>IF(Ang_diff2!I549&gt;Final!$D$15,1,0)</f>
        <v>0</v>
      </c>
      <c r="J549">
        <f>IF(Ang_diff2!J549&gt;Final!$D$16,1,0)</f>
        <v>0</v>
      </c>
      <c r="K549">
        <f>IF(Ang_diff2!K549&gt;Final!$D$17,1,0)</f>
        <v>0</v>
      </c>
      <c r="L549">
        <f>IF(Ang_diff2!L549&gt;Final!$D$18,1,0)</f>
        <v>0</v>
      </c>
      <c r="M549" t="e">
        <f>IF(Ang_diff2!M549&gt;Final!#REF!,1,0)</f>
        <v>#REF!</v>
      </c>
      <c r="N549">
        <f>IF(Ang_diff2!N549&gt;Final!$D$21,1,0)</f>
        <v>0</v>
      </c>
      <c r="O549">
        <f>IF(Ang_diff2!O549&gt;Final!$D$22,1,0)</f>
        <v>0</v>
      </c>
      <c r="P549">
        <f>IF(Ang_diff2!P549&gt;Final!$D$23,1,0)</f>
        <v>0</v>
      </c>
    </row>
    <row r="550" spans="1:16" x14ac:dyDescent="0.25">
      <c r="A550" s="3">
        <v>0.38055555555555598</v>
      </c>
      <c r="B550">
        <f>IF(Ang_diff2!B550&gt;Final!$D$8,1,0)</f>
        <v>0</v>
      </c>
      <c r="C550">
        <f>IF(Ang_diff2!C550&gt;Final!$D$9,1,0)</f>
        <v>0</v>
      </c>
      <c r="D550">
        <f>IF(Ang_diff2!D550&gt;Final!$D$10,1,0)</f>
        <v>0</v>
      </c>
      <c r="E550">
        <f>IF(Ang_diff2!E550&gt;Final!$D$11,1,0)</f>
        <v>0</v>
      </c>
      <c r="F550">
        <f>IF(Ang_diff2!F550&gt;Final!$D$12,1,0)</f>
        <v>0</v>
      </c>
      <c r="G550">
        <f>IF(Ang_diff2!G550&gt;Final!$D$13,1,0)</f>
        <v>0</v>
      </c>
      <c r="H550">
        <f>IF(Ang_diff2!H550&gt;Final!$D$14,1,0)</f>
        <v>0</v>
      </c>
      <c r="I550">
        <f>IF(Ang_diff2!I550&gt;Final!$D$15,1,0)</f>
        <v>0</v>
      </c>
      <c r="J550">
        <f>IF(Ang_diff2!J550&gt;Final!$D$16,1,0)</f>
        <v>0</v>
      </c>
      <c r="K550">
        <f>IF(Ang_diff2!K550&gt;Final!$D$17,1,0)</f>
        <v>0</v>
      </c>
      <c r="L550">
        <f>IF(Ang_diff2!L550&gt;Final!$D$18,1,0)</f>
        <v>0</v>
      </c>
      <c r="M550" t="e">
        <f>IF(Ang_diff2!M550&gt;Final!#REF!,1,0)</f>
        <v>#REF!</v>
      </c>
      <c r="N550">
        <f>IF(Ang_diff2!N550&gt;Final!$D$21,1,0)</f>
        <v>0</v>
      </c>
      <c r="O550">
        <f>IF(Ang_diff2!O550&gt;Final!$D$22,1,0)</f>
        <v>0</v>
      </c>
      <c r="P550">
        <f>IF(Ang_diff2!P550&gt;Final!$D$23,1,0)</f>
        <v>0</v>
      </c>
    </row>
    <row r="551" spans="1:16" x14ac:dyDescent="0.25">
      <c r="A551" s="3">
        <v>0.38124999999999998</v>
      </c>
      <c r="B551">
        <f>IF(Ang_diff2!B551&gt;Final!$D$8,1,0)</f>
        <v>0</v>
      </c>
      <c r="C551">
        <f>IF(Ang_diff2!C551&gt;Final!$D$9,1,0)</f>
        <v>0</v>
      </c>
      <c r="D551">
        <f>IF(Ang_diff2!D551&gt;Final!$D$10,1,0)</f>
        <v>0</v>
      </c>
      <c r="E551">
        <f>IF(Ang_diff2!E551&gt;Final!$D$11,1,0)</f>
        <v>0</v>
      </c>
      <c r="F551">
        <f>IF(Ang_diff2!F551&gt;Final!$D$12,1,0)</f>
        <v>0</v>
      </c>
      <c r="G551">
        <f>IF(Ang_diff2!G551&gt;Final!$D$13,1,0)</f>
        <v>0</v>
      </c>
      <c r="H551">
        <f>IF(Ang_diff2!H551&gt;Final!$D$14,1,0)</f>
        <v>0</v>
      </c>
      <c r="I551">
        <f>IF(Ang_diff2!I551&gt;Final!$D$15,1,0)</f>
        <v>0</v>
      </c>
      <c r="J551">
        <f>IF(Ang_diff2!J551&gt;Final!$D$16,1,0)</f>
        <v>0</v>
      </c>
      <c r="K551">
        <f>IF(Ang_diff2!K551&gt;Final!$D$17,1,0)</f>
        <v>0</v>
      </c>
      <c r="L551">
        <f>IF(Ang_diff2!L551&gt;Final!$D$18,1,0)</f>
        <v>0</v>
      </c>
      <c r="M551" t="e">
        <f>IF(Ang_diff2!M551&gt;Final!#REF!,1,0)</f>
        <v>#REF!</v>
      </c>
      <c r="N551">
        <f>IF(Ang_diff2!N551&gt;Final!$D$21,1,0)</f>
        <v>0</v>
      </c>
      <c r="O551">
        <f>IF(Ang_diff2!O551&gt;Final!$D$22,1,0)</f>
        <v>0</v>
      </c>
      <c r="P551">
        <f>IF(Ang_diff2!P551&gt;Final!$D$23,1,0)</f>
        <v>0</v>
      </c>
    </row>
    <row r="552" spans="1:16" x14ac:dyDescent="0.25">
      <c r="A552" s="3">
        <v>0.38194444444444398</v>
      </c>
      <c r="B552">
        <f>IF(Ang_diff2!B552&gt;Final!$D$8,1,0)</f>
        <v>0</v>
      </c>
      <c r="C552">
        <f>IF(Ang_diff2!C552&gt;Final!$D$9,1,0)</f>
        <v>0</v>
      </c>
      <c r="D552">
        <f>IF(Ang_diff2!D552&gt;Final!$D$10,1,0)</f>
        <v>0</v>
      </c>
      <c r="E552">
        <f>IF(Ang_diff2!E552&gt;Final!$D$11,1,0)</f>
        <v>0</v>
      </c>
      <c r="F552">
        <f>IF(Ang_diff2!F552&gt;Final!$D$12,1,0)</f>
        <v>0</v>
      </c>
      <c r="G552">
        <f>IF(Ang_diff2!G552&gt;Final!$D$13,1,0)</f>
        <v>0</v>
      </c>
      <c r="H552">
        <f>IF(Ang_diff2!H552&gt;Final!$D$14,1,0)</f>
        <v>0</v>
      </c>
      <c r="I552">
        <f>IF(Ang_diff2!I552&gt;Final!$D$15,1,0)</f>
        <v>0</v>
      </c>
      <c r="J552">
        <f>IF(Ang_diff2!J552&gt;Final!$D$16,1,0)</f>
        <v>0</v>
      </c>
      <c r="K552">
        <f>IF(Ang_diff2!K552&gt;Final!$D$17,1,0)</f>
        <v>0</v>
      </c>
      <c r="L552">
        <f>IF(Ang_diff2!L552&gt;Final!$D$18,1,0)</f>
        <v>0</v>
      </c>
      <c r="M552" t="e">
        <f>IF(Ang_diff2!M552&gt;Final!#REF!,1,0)</f>
        <v>#REF!</v>
      </c>
      <c r="N552">
        <f>IF(Ang_diff2!N552&gt;Final!$D$21,1,0)</f>
        <v>0</v>
      </c>
      <c r="O552">
        <f>IF(Ang_diff2!O552&gt;Final!$D$22,1,0)</f>
        <v>0</v>
      </c>
      <c r="P552">
        <f>IF(Ang_diff2!P552&gt;Final!$D$23,1,0)</f>
        <v>0</v>
      </c>
    </row>
    <row r="553" spans="1:16" x14ac:dyDescent="0.25">
      <c r="A553" s="3">
        <v>0.38263888888888897</v>
      </c>
      <c r="B553">
        <f>IF(Ang_diff2!B553&gt;Final!$D$8,1,0)</f>
        <v>0</v>
      </c>
      <c r="C553">
        <f>IF(Ang_diff2!C553&gt;Final!$D$9,1,0)</f>
        <v>0</v>
      </c>
      <c r="D553">
        <f>IF(Ang_diff2!D553&gt;Final!$D$10,1,0)</f>
        <v>0</v>
      </c>
      <c r="E553">
        <f>IF(Ang_diff2!E553&gt;Final!$D$11,1,0)</f>
        <v>0</v>
      </c>
      <c r="F553">
        <f>IF(Ang_diff2!F553&gt;Final!$D$12,1,0)</f>
        <v>0</v>
      </c>
      <c r="G553">
        <f>IF(Ang_diff2!G553&gt;Final!$D$13,1,0)</f>
        <v>0</v>
      </c>
      <c r="H553">
        <f>IF(Ang_diff2!H553&gt;Final!$D$14,1,0)</f>
        <v>0</v>
      </c>
      <c r="I553">
        <f>IF(Ang_diff2!I553&gt;Final!$D$15,1,0)</f>
        <v>0</v>
      </c>
      <c r="J553">
        <f>IF(Ang_diff2!J553&gt;Final!$D$16,1,0)</f>
        <v>0</v>
      </c>
      <c r="K553">
        <f>IF(Ang_diff2!K553&gt;Final!$D$17,1,0)</f>
        <v>0</v>
      </c>
      <c r="L553">
        <f>IF(Ang_diff2!L553&gt;Final!$D$18,1,0)</f>
        <v>0</v>
      </c>
      <c r="M553" t="e">
        <f>IF(Ang_diff2!M553&gt;Final!#REF!,1,0)</f>
        <v>#REF!</v>
      </c>
      <c r="N553">
        <f>IF(Ang_diff2!N553&gt;Final!$D$21,1,0)</f>
        <v>0</v>
      </c>
      <c r="O553">
        <f>IF(Ang_diff2!O553&gt;Final!$D$22,1,0)</f>
        <v>0</v>
      </c>
      <c r="P553">
        <f>IF(Ang_diff2!P553&gt;Final!$D$23,1,0)</f>
        <v>0</v>
      </c>
    </row>
    <row r="554" spans="1:16" x14ac:dyDescent="0.25">
      <c r="A554" s="3">
        <v>0.38333333333333303</v>
      </c>
      <c r="B554">
        <f>IF(Ang_diff2!B554&gt;Final!$D$8,1,0)</f>
        <v>0</v>
      </c>
      <c r="C554">
        <f>IF(Ang_diff2!C554&gt;Final!$D$9,1,0)</f>
        <v>0</v>
      </c>
      <c r="D554">
        <f>IF(Ang_diff2!D554&gt;Final!$D$10,1,0)</f>
        <v>0</v>
      </c>
      <c r="E554">
        <f>IF(Ang_diff2!E554&gt;Final!$D$11,1,0)</f>
        <v>0</v>
      </c>
      <c r="F554">
        <f>IF(Ang_diff2!F554&gt;Final!$D$12,1,0)</f>
        <v>0</v>
      </c>
      <c r="G554">
        <f>IF(Ang_diff2!G554&gt;Final!$D$13,1,0)</f>
        <v>0</v>
      </c>
      <c r="H554">
        <f>IF(Ang_diff2!H554&gt;Final!$D$14,1,0)</f>
        <v>0</v>
      </c>
      <c r="I554">
        <f>IF(Ang_diff2!I554&gt;Final!$D$15,1,0)</f>
        <v>0</v>
      </c>
      <c r="J554">
        <f>IF(Ang_diff2!J554&gt;Final!$D$16,1,0)</f>
        <v>0</v>
      </c>
      <c r="K554">
        <f>IF(Ang_diff2!K554&gt;Final!$D$17,1,0)</f>
        <v>0</v>
      </c>
      <c r="L554">
        <f>IF(Ang_diff2!L554&gt;Final!$D$18,1,0)</f>
        <v>0</v>
      </c>
      <c r="M554" t="e">
        <f>IF(Ang_diff2!M554&gt;Final!#REF!,1,0)</f>
        <v>#REF!</v>
      </c>
      <c r="N554">
        <f>IF(Ang_diff2!N554&gt;Final!$D$21,1,0)</f>
        <v>0</v>
      </c>
      <c r="O554">
        <f>IF(Ang_diff2!O554&gt;Final!$D$22,1,0)</f>
        <v>0</v>
      </c>
      <c r="P554">
        <f>IF(Ang_diff2!P554&gt;Final!$D$23,1,0)</f>
        <v>0</v>
      </c>
    </row>
    <row r="555" spans="1:16" x14ac:dyDescent="0.25">
      <c r="A555" s="3">
        <v>0.38402777777777802</v>
      </c>
      <c r="B555">
        <f>IF(Ang_diff2!B555&gt;Final!$D$8,1,0)</f>
        <v>0</v>
      </c>
      <c r="C555">
        <f>IF(Ang_diff2!C555&gt;Final!$D$9,1,0)</f>
        <v>0</v>
      </c>
      <c r="D555">
        <f>IF(Ang_diff2!D555&gt;Final!$D$10,1,0)</f>
        <v>0</v>
      </c>
      <c r="E555">
        <f>IF(Ang_diff2!E555&gt;Final!$D$11,1,0)</f>
        <v>0</v>
      </c>
      <c r="F555">
        <f>IF(Ang_diff2!F555&gt;Final!$D$12,1,0)</f>
        <v>0</v>
      </c>
      <c r="G555">
        <f>IF(Ang_diff2!G555&gt;Final!$D$13,1,0)</f>
        <v>0</v>
      </c>
      <c r="H555">
        <f>IF(Ang_diff2!H555&gt;Final!$D$14,1,0)</f>
        <v>0</v>
      </c>
      <c r="I555">
        <f>IF(Ang_diff2!I555&gt;Final!$D$15,1,0)</f>
        <v>0</v>
      </c>
      <c r="J555">
        <f>IF(Ang_diff2!J555&gt;Final!$D$16,1,0)</f>
        <v>0</v>
      </c>
      <c r="K555">
        <f>IF(Ang_diff2!K555&gt;Final!$D$17,1,0)</f>
        <v>0</v>
      </c>
      <c r="L555">
        <f>IF(Ang_diff2!L555&gt;Final!$D$18,1,0)</f>
        <v>0</v>
      </c>
      <c r="M555" t="e">
        <f>IF(Ang_diff2!M555&gt;Final!#REF!,1,0)</f>
        <v>#REF!</v>
      </c>
      <c r="N555">
        <f>IF(Ang_diff2!N555&gt;Final!$D$21,1,0)</f>
        <v>0</v>
      </c>
      <c r="O555">
        <f>IF(Ang_diff2!O555&gt;Final!$D$22,1,0)</f>
        <v>0</v>
      </c>
      <c r="P555">
        <f>IF(Ang_diff2!P555&gt;Final!$D$23,1,0)</f>
        <v>0</v>
      </c>
    </row>
    <row r="556" spans="1:16" x14ac:dyDescent="0.25">
      <c r="A556" s="3">
        <v>0.38472222222222202</v>
      </c>
      <c r="B556">
        <f>IF(Ang_diff2!B556&gt;Final!$D$8,1,0)</f>
        <v>0</v>
      </c>
      <c r="C556">
        <f>IF(Ang_diff2!C556&gt;Final!$D$9,1,0)</f>
        <v>0</v>
      </c>
      <c r="D556">
        <f>IF(Ang_diff2!D556&gt;Final!$D$10,1,0)</f>
        <v>0</v>
      </c>
      <c r="E556">
        <f>IF(Ang_diff2!E556&gt;Final!$D$11,1,0)</f>
        <v>0</v>
      </c>
      <c r="F556">
        <f>IF(Ang_diff2!F556&gt;Final!$D$12,1,0)</f>
        <v>0</v>
      </c>
      <c r="G556">
        <f>IF(Ang_diff2!G556&gt;Final!$D$13,1,0)</f>
        <v>0</v>
      </c>
      <c r="H556">
        <f>IF(Ang_diff2!H556&gt;Final!$D$14,1,0)</f>
        <v>0</v>
      </c>
      <c r="I556">
        <f>IF(Ang_diff2!I556&gt;Final!$D$15,1,0)</f>
        <v>0</v>
      </c>
      <c r="J556">
        <f>IF(Ang_diff2!J556&gt;Final!$D$16,1,0)</f>
        <v>0</v>
      </c>
      <c r="K556">
        <f>IF(Ang_diff2!K556&gt;Final!$D$17,1,0)</f>
        <v>0</v>
      </c>
      <c r="L556">
        <f>IF(Ang_diff2!L556&gt;Final!$D$18,1,0)</f>
        <v>0</v>
      </c>
      <c r="M556" t="e">
        <f>IF(Ang_diff2!M556&gt;Final!#REF!,1,0)</f>
        <v>#REF!</v>
      </c>
      <c r="N556">
        <f>IF(Ang_diff2!N556&gt;Final!$D$21,1,0)</f>
        <v>0</v>
      </c>
      <c r="O556">
        <f>IF(Ang_diff2!O556&gt;Final!$D$22,1,0)</f>
        <v>0</v>
      </c>
      <c r="P556">
        <f>IF(Ang_diff2!P556&gt;Final!$D$23,1,0)</f>
        <v>0</v>
      </c>
    </row>
    <row r="557" spans="1:16" x14ac:dyDescent="0.25">
      <c r="A557" s="3">
        <v>0.38541666666666702</v>
      </c>
      <c r="B557">
        <f>IF(Ang_diff2!B557&gt;Final!$D$8,1,0)</f>
        <v>0</v>
      </c>
      <c r="C557">
        <f>IF(Ang_diff2!C557&gt;Final!$D$9,1,0)</f>
        <v>0</v>
      </c>
      <c r="D557">
        <f>IF(Ang_diff2!D557&gt;Final!$D$10,1,0)</f>
        <v>0</v>
      </c>
      <c r="E557">
        <f>IF(Ang_diff2!E557&gt;Final!$D$11,1,0)</f>
        <v>0</v>
      </c>
      <c r="F557">
        <f>IF(Ang_diff2!F557&gt;Final!$D$12,1,0)</f>
        <v>0</v>
      </c>
      <c r="G557">
        <f>IF(Ang_diff2!G557&gt;Final!$D$13,1,0)</f>
        <v>0</v>
      </c>
      <c r="H557">
        <f>IF(Ang_diff2!H557&gt;Final!$D$14,1,0)</f>
        <v>0</v>
      </c>
      <c r="I557">
        <f>IF(Ang_diff2!I557&gt;Final!$D$15,1,0)</f>
        <v>0</v>
      </c>
      <c r="J557">
        <f>IF(Ang_diff2!J557&gt;Final!$D$16,1,0)</f>
        <v>0</v>
      </c>
      <c r="K557">
        <f>IF(Ang_diff2!K557&gt;Final!$D$17,1,0)</f>
        <v>0</v>
      </c>
      <c r="L557">
        <f>IF(Ang_diff2!L557&gt;Final!$D$18,1,0)</f>
        <v>0</v>
      </c>
      <c r="M557" t="e">
        <f>IF(Ang_diff2!M557&gt;Final!#REF!,1,0)</f>
        <v>#REF!</v>
      </c>
      <c r="N557">
        <f>IF(Ang_diff2!N557&gt;Final!$D$21,1,0)</f>
        <v>0</v>
      </c>
      <c r="O557">
        <f>IF(Ang_diff2!O557&gt;Final!$D$22,1,0)</f>
        <v>0</v>
      </c>
      <c r="P557">
        <f>IF(Ang_diff2!P557&gt;Final!$D$23,1,0)</f>
        <v>0</v>
      </c>
    </row>
    <row r="558" spans="1:16" x14ac:dyDescent="0.25">
      <c r="A558" s="3">
        <v>0.38611111111111102</v>
      </c>
      <c r="B558">
        <f>IF(Ang_diff2!B558&gt;Final!$D$8,1,0)</f>
        <v>0</v>
      </c>
      <c r="C558">
        <f>IF(Ang_diff2!C558&gt;Final!$D$9,1,0)</f>
        <v>0</v>
      </c>
      <c r="D558">
        <f>IF(Ang_diff2!D558&gt;Final!$D$10,1,0)</f>
        <v>0</v>
      </c>
      <c r="E558">
        <f>IF(Ang_diff2!E558&gt;Final!$D$11,1,0)</f>
        <v>0</v>
      </c>
      <c r="F558">
        <f>IF(Ang_diff2!F558&gt;Final!$D$12,1,0)</f>
        <v>0</v>
      </c>
      <c r="G558">
        <f>IF(Ang_diff2!G558&gt;Final!$D$13,1,0)</f>
        <v>0</v>
      </c>
      <c r="H558">
        <f>IF(Ang_diff2!H558&gt;Final!$D$14,1,0)</f>
        <v>0</v>
      </c>
      <c r="I558">
        <f>IF(Ang_diff2!I558&gt;Final!$D$15,1,0)</f>
        <v>0</v>
      </c>
      <c r="J558">
        <f>IF(Ang_diff2!J558&gt;Final!$D$16,1,0)</f>
        <v>0</v>
      </c>
      <c r="K558">
        <f>IF(Ang_diff2!K558&gt;Final!$D$17,1,0)</f>
        <v>0</v>
      </c>
      <c r="L558">
        <f>IF(Ang_diff2!L558&gt;Final!$D$18,1,0)</f>
        <v>0</v>
      </c>
      <c r="M558" t="e">
        <f>IF(Ang_diff2!M558&gt;Final!#REF!,1,0)</f>
        <v>#REF!</v>
      </c>
      <c r="N558">
        <f>IF(Ang_diff2!N558&gt;Final!$D$21,1,0)</f>
        <v>0</v>
      </c>
      <c r="O558">
        <f>IF(Ang_diff2!O558&gt;Final!$D$22,1,0)</f>
        <v>0</v>
      </c>
      <c r="P558">
        <f>IF(Ang_diff2!P558&gt;Final!$D$23,1,0)</f>
        <v>0</v>
      </c>
    </row>
    <row r="559" spans="1:16" x14ac:dyDescent="0.25">
      <c r="A559" s="3">
        <v>0.38680555555555601</v>
      </c>
      <c r="B559">
        <f>IF(Ang_diff2!B559&gt;Final!$D$8,1,0)</f>
        <v>0</v>
      </c>
      <c r="C559">
        <f>IF(Ang_diff2!C559&gt;Final!$D$9,1,0)</f>
        <v>0</v>
      </c>
      <c r="D559">
        <f>IF(Ang_diff2!D559&gt;Final!$D$10,1,0)</f>
        <v>0</v>
      </c>
      <c r="E559">
        <f>IF(Ang_diff2!E559&gt;Final!$D$11,1,0)</f>
        <v>0</v>
      </c>
      <c r="F559">
        <f>IF(Ang_diff2!F559&gt;Final!$D$12,1,0)</f>
        <v>0</v>
      </c>
      <c r="G559">
        <f>IF(Ang_diff2!G559&gt;Final!$D$13,1,0)</f>
        <v>0</v>
      </c>
      <c r="H559">
        <f>IF(Ang_diff2!H559&gt;Final!$D$14,1,0)</f>
        <v>0</v>
      </c>
      <c r="I559">
        <f>IF(Ang_diff2!I559&gt;Final!$D$15,1,0)</f>
        <v>0</v>
      </c>
      <c r="J559">
        <f>IF(Ang_diff2!J559&gt;Final!$D$16,1,0)</f>
        <v>0</v>
      </c>
      <c r="K559">
        <f>IF(Ang_diff2!K559&gt;Final!$D$17,1,0)</f>
        <v>0</v>
      </c>
      <c r="L559">
        <f>IF(Ang_diff2!L559&gt;Final!$D$18,1,0)</f>
        <v>0</v>
      </c>
      <c r="M559" t="e">
        <f>IF(Ang_diff2!M559&gt;Final!#REF!,1,0)</f>
        <v>#REF!</v>
      </c>
      <c r="N559">
        <f>IF(Ang_diff2!N559&gt;Final!$D$21,1,0)</f>
        <v>0</v>
      </c>
      <c r="O559">
        <f>IF(Ang_diff2!O559&gt;Final!$D$22,1,0)</f>
        <v>0</v>
      </c>
      <c r="P559">
        <f>IF(Ang_diff2!P559&gt;Final!$D$23,1,0)</f>
        <v>0</v>
      </c>
    </row>
    <row r="560" spans="1:16" x14ac:dyDescent="0.25">
      <c r="A560" s="3">
        <v>0.38750000000000001</v>
      </c>
      <c r="B560">
        <f>IF(Ang_diff2!B560&gt;Final!$D$8,1,0)</f>
        <v>0</v>
      </c>
      <c r="C560">
        <f>IF(Ang_diff2!C560&gt;Final!$D$9,1,0)</f>
        <v>0</v>
      </c>
      <c r="D560">
        <f>IF(Ang_diff2!D560&gt;Final!$D$10,1,0)</f>
        <v>0</v>
      </c>
      <c r="E560">
        <f>IF(Ang_diff2!E560&gt;Final!$D$11,1,0)</f>
        <v>0</v>
      </c>
      <c r="F560">
        <f>IF(Ang_diff2!F560&gt;Final!$D$12,1,0)</f>
        <v>0</v>
      </c>
      <c r="G560">
        <f>IF(Ang_diff2!G560&gt;Final!$D$13,1,0)</f>
        <v>0</v>
      </c>
      <c r="H560">
        <f>IF(Ang_diff2!H560&gt;Final!$D$14,1,0)</f>
        <v>0</v>
      </c>
      <c r="I560">
        <f>IF(Ang_diff2!I560&gt;Final!$D$15,1,0)</f>
        <v>0</v>
      </c>
      <c r="J560">
        <f>IF(Ang_diff2!J560&gt;Final!$D$16,1,0)</f>
        <v>0</v>
      </c>
      <c r="K560">
        <f>IF(Ang_diff2!K560&gt;Final!$D$17,1,0)</f>
        <v>0</v>
      </c>
      <c r="L560">
        <f>IF(Ang_diff2!L560&gt;Final!$D$18,1,0)</f>
        <v>0</v>
      </c>
      <c r="M560" t="e">
        <f>IF(Ang_diff2!M560&gt;Final!#REF!,1,0)</f>
        <v>#REF!</v>
      </c>
      <c r="N560">
        <f>IF(Ang_diff2!N560&gt;Final!$D$21,1,0)</f>
        <v>0</v>
      </c>
      <c r="O560">
        <f>IF(Ang_diff2!O560&gt;Final!$D$22,1,0)</f>
        <v>0</v>
      </c>
      <c r="P560">
        <f>IF(Ang_diff2!P560&gt;Final!$D$23,1,0)</f>
        <v>0</v>
      </c>
    </row>
    <row r="561" spans="1:16" x14ac:dyDescent="0.25">
      <c r="A561" s="3">
        <v>0.38819444444444401</v>
      </c>
      <c r="B561">
        <f>IF(Ang_diff2!B561&gt;Final!$D$8,1,0)</f>
        <v>0</v>
      </c>
      <c r="C561">
        <f>IF(Ang_diff2!C561&gt;Final!$D$9,1,0)</f>
        <v>0</v>
      </c>
      <c r="D561">
        <f>IF(Ang_diff2!D561&gt;Final!$D$10,1,0)</f>
        <v>0</v>
      </c>
      <c r="E561">
        <f>IF(Ang_diff2!E561&gt;Final!$D$11,1,0)</f>
        <v>0</v>
      </c>
      <c r="F561">
        <f>IF(Ang_diff2!F561&gt;Final!$D$12,1,0)</f>
        <v>0</v>
      </c>
      <c r="G561">
        <f>IF(Ang_diff2!G561&gt;Final!$D$13,1,0)</f>
        <v>0</v>
      </c>
      <c r="H561">
        <f>IF(Ang_diff2!H561&gt;Final!$D$14,1,0)</f>
        <v>0</v>
      </c>
      <c r="I561">
        <f>IF(Ang_diff2!I561&gt;Final!$D$15,1,0)</f>
        <v>0</v>
      </c>
      <c r="J561">
        <f>IF(Ang_diff2!J561&gt;Final!$D$16,1,0)</f>
        <v>0</v>
      </c>
      <c r="K561">
        <f>IF(Ang_diff2!K561&gt;Final!$D$17,1,0)</f>
        <v>0</v>
      </c>
      <c r="L561">
        <f>IF(Ang_diff2!L561&gt;Final!$D$18,1,0)</f>
        <v>0</v>
      </c>
      <c r="M561" t="e">
        <f>IF(Ang_diff2!M561&gt;Final!#REF!,1,0)</f>
        <v>#REF!</v>
      </c>
      <c r="N561">
        <f>IF(Ang_diff2!N561&gt;Final!$D$21,1,0)</f>
        <v>0</v>
      </c>
      <c r="O561">
        <f>IF(Ang_diff2!O561&gt;Final!$D$22,1,0)</f>
        <v>0</v>
      </c>
      <c r="P561">
        <f>IF(Ang_diff2!P561&gt;Final!$D$23,1,0)</f>
        <v>0</v>
      </c>
    </row>
    <row r="562" spans="1:16" x14ac:dyDescent="0.25">
      <c r="A562" s="3">
        <v>0.38888888888888901</v>
      </c>
      <c r="B562">
        <f>IF(Ang_diff2!B562&gt;Final!$D$8,1,0)</f>
        <v>0</v>
      </c>
      <c r="C562">
        <f>IF(Ang_diff2!C562&gt;Final!$D$9,1,0)</f>
        <v>0</v>
      </c>
      <c r="D562">
        <f>IF(Ang_diff2!D562&gt;Final!$D$10,1,0)</f>
        <v>0</v>
      </c>
      <c r="E562">
        <f>IF(Ang_diff2!E562&gt;Final!$D$11,1,0)</f>
        <v>0</v>
      </c>
      <c r="F562">
        <f>IF(Ang_diff2!F562&gt;Final!$D$12,1,0)</f>
        <v>0</v>
      </c>
      <c r="G562">
        <f>IF(Ang_diff2!G562&gt;Final!$D$13,1,0)</f>
        <v>0</v>
      </c>
      <c r="H562">
        <f>IF(Ang_diff2!H562&gt;Final!$D$14,1,0)</f>
        <v>0</v>
      </c>
      <c r="I562">
        <f>IF(Ang_diff2!I562&gt;Final!$D$15,1,0)</f>
        <v>0</v>
      </c>
      <c r="J562">
        <f>IF(Ang_diff2!J562&gt;Final!$D$16,1,0)</f>
        <v>0</v>
      </c>
      <c r="K562">
        <f>IF(Ang_diff2!K562&gt;Final!$D$17,1,0)</f>
        <v>0</v>
      </c>
      <c r="L562">
        <f>IF(Ang_diff2!L562&gt;Final!$D$18,1,0)</f>
        <v>0</v>
      </c>
      <c r="M562" t="e">
        <f>IF(Ang_diff2!M562&gt;Final!#REF!,1,0)</f>
        <v>#REF!</v>
      </c>
      <c r="N562">
        <f>IF(Ang_diff2!N562&gt;Final!$D$21,1,0)</f>
        <v>0</v>
      </c>
      <c r="O562">
        <f>IF(Ang_diff2!O562&gt;Final!$D$22,1,0)</f>
        <v>0</v>
      </c>
      <c r="P562">
        <f>IF(Ang_diff2!P562&gt;Final!$D$23,1,0)</f>
        <v>0</v>
      </c>
    </row>
    <row r="563" spans="1:16" x14ac:dyDescent="0.25">
      <c r="A563" s="3">
        <v>0.389583333333333</v>
      </c>
      <c r="B563">
        <f>IF(Ang_diff2!B563&gt;Final!$D$8,1,0)</f>
        <v>0</v>
      </c>
      <c r="C563">
        <f>IF(Ang_diff2!C563&gt;Final!$D$9,1,0)</f>
        <v>0</v>
      </c>
      <c r="D563">
        <f>IF(Ang_diff2!D563&gt;Final!$D$10,1,0)</f>
        <v>0</v>
      </c>
      <c r="E563">
        <f>IF(Ang_diff2!E563&gt;Final!$D$11,1,0)</f>
        <v>0</v>
      </c>
      <c r="F563">
        <f>IF(Ang_diff2!F563&gt;Final!$D$12,1,0)</f>
        <v>0</v>
      </c>
      <c r="G563">
        <f>IF(Ang_diff2!G563&gt;Final!$D$13,1,0)</f>
        <v>0</v>
      </c>
      <c r="H563">
        <f>IF(Ang_diff2!H563&gt;Final!$D$14,1,0)</f>
        <v>0</v>
      </c>
      <c r="I563">
        <f>IF(Ang_diff2!I563&gt;Final!$D$15,1,0)</f>
        <v>0</v>
      </c>
      <c r="J563">
        <f>IF(Ang_diff2!J563&gt;Final!$D$16,1,0)</f>
        <v>0</v>
      </c>
      <c r="K563">
        <f>IF(Ang_diff2!K563&gt;Final!$D$17,1,0)</f>
        <v>0</v>
      </c>
      <c r="L563">
        <f>IF(Ang_diff2!L563&gt;Final!$D$18,1,0)</f>
        <v>0</v>
      </c>
      <c r="M563" t="e">
        <f>IF(Ang_diff2!M563&gt;Final!#REF!,1,0)</f>
        <v>#REF!</v>
      </c>
      <c r="N563">
        <f>IF(Ang_diff2!N563&gt;Final!$D$21,1,0)</f>
        <v>0</v>
      </c>
      <c r="O563">
        <f>IF(Ang_diff2!O563&gt;Final!$D$22,1,0)</f>
        <v>0</v>
      </c>
      <c r="P563">
        <f>IF(Ang_diff2!P563&gt;Final!$D$23,1,0)</f>
        <v>0</v>
      </c>
    </row>
    <row r="564" spans="1:16" x14ac:dyDescent="0.25">
      <c r="A564" s="3">
        <v>0.390277777777778</v>
      </c>
      <c r="B564">
        <f>IF(Ang_diff2!B564&gt;Final!$D$8,1,0)</f>
        <v>0</v>
      </c>
      <c r="C564">
        <f>IF(Ang_diff2!C564&gt;Final!$D$9,1,0)</f>
        <v>0</v>
      </c>
      <c r="D564">
        <f>IF(Ang_diff2!D564&gt;Final!$D$10,1,0)</f>
        <v>0</v>
      </c>
      <c r="E564">
        <f>IF(Ang_diff2!E564&gt;Final!$D$11,1,0)</f>
        <v>0</v>
      </c>
      <c r="F564">
        <f>IF(Ang_diff2!F564&gt;Final!$D$12,1,0)</f>
        <v>0</v>
      </c>
      <c r="G564">
        <f>IF(Ang_diff2!G564&gt;Final!$D$13,1,0)</f>
        <v>0</v>
      </c>
      <c r="H564">
        <f>IF(Ang_diff2!H564&gt;Final!$D$14,1,0)</f>
        <v>0</v>
      </c>
      <c r="I564">
        <f>IF(Ang_diff2!I564&gt;Final!$D$15,1,0)</f>
        <v>0</v>
      </c>
      <c r="J564">
        <f>IF(Ang_diff2!J564&gt;Final!$D$16,1,0)</f>
        <v>0</v>
      </c>
      <c r="K564">
        <f>IF(Ang_diff2!K564&gt;Final!$D$17,1,0)</f>
        <v>0</v>
      </c>
      <c r="L564">
        <f>IF(Ang_diff2!L564&gt;Final!$D$18,1,0)</f>
        <v>0</v>
      </c>
      <c r="M564" t="e">
        <f>IF(Ang_diff2!M564&gt;Final!#REF!,1,0)</f>
        <v>#REF!</v>
      </c>
      <c r="N564">
        <f>IF(Ang_diff2!N564&gt;Final!$D$21,1,0)</f>
        <v>0</v>
      </c>
      <c r="O564">
        <f>IF(Ang_diff2!O564&gt;Final!$D$22,1,0)</f>
        <v>0</v>
      </c>
      <c r="P564">
        <f>IF(Ang_diff2!P564&gt;Final!$D$23,1,0)</f>
        <v>0</v>
      </c>
    </row>
    <row r="565" spans="1:16" x14ac:dyDescent="0.25">
      <c r="A565" s="3">
        <v>0.390972222222222</v>
      </c>
      <c r="B565">
        <f>IF(Ang_diff2!B565&gt;Final!$D$8,1,0)</f>
        <v>0</v>
      </c>
      <c r="C565">
        <f>IF(Ang_diff2!C565&gt;Final!$D$9,1,0)</f>
        <v>0</v>
      </c>
      <c r="D565">
        <f>IF(Ang_diff2!D565&gt;Final!$D$10,1,0)</f>
        <v>0</v>
      </c>
      <c r="E565">
        <f>IF(Ang_diff2!E565&gt;Final!$D$11,1,0)</f>
        <v>0</v>
      </c>
      <c r="F565">
        <f>IF(Ang_diff2!F565&gt;Final!$D$12,1,0)</f>
        <v>0</v>
      </c>
      <c r="G565">
        <f>IF(Ang_diff2!G565&gt;Final!$D$13,1,0)</f>
        <v>0</v>
      </c>
      <c r="H565">
        <f>IF(Ang_diff2!H565&gt;Final!$D$14,1,0)</f>
        <v>0</v>
      </c>
      <c r="I565">
        <f>IF(Ang_diff2!I565&gt;Final!$D$15,1,0)</f>
        <v>0</v>
      </c>
      <c r="J565">
        <f>IF(Ang_diff2!J565&gt;Final!$D$16,1,0)</f>
        <v>0</v>
      </c>
      <c r="K565">
        <f>IF(Ang_diff2!K565&gt;Final!$D$17,1,0)</f>
        <v>0</v>
      </c>
      <c r="L565">
        <f>IF(Ang_diff2!L565&gt;Final!$D$18,1,0)</f>
        <v>0</v>
      </c>
      <c r="M565" t="e">
        <f>IF(Ang_diff2!M565&gt;Final!#REF!,1,0)</f>
        <v>#REF!</v>
      </c>
      <c r="N565">
        <f>IF(Ang_diff2!N565&gt;Final!$D$21,1,0)</f>
        <v>0</v>
      </c>
      <c r="O565">
        <f>IF(Ang_diff2!O565&gt;Final!$D$22,1,0)</f>
        <v>0</v>
      </c>
      <c r="P565">
        <f>IF(Ang_diff2!P565&gt;Final!$D$23,1,0)</f>
        <v>0</v>
      </c>
    </row>
    <row r="566" spans="1:16" x14ac:dyDescent="0.25">
      <c r="A566" s="3">
        <v>0.391666666666667</v>
      </c>
      <c r="B566">
        <f>IF(Ang_diff2!B566&gt;Final!$D$8,1,0)</f>
        <v>0</v>
      </c>
      <c r="C566">
        <f>IF(Ang_diff2!C566&gt;Final!$D$9,1,0)</f>
        <v>0</v>
      </c>
      <c r="D566">
        <f>IF(Ang_diff2!D566&gt;Final!$D$10,1,0)</f>
        <v>0</v>
      </c>
      <c r="E566">
        <f>IF(Ang_diff2!E566&gt;Final!$D$11,1,0)</f>
        <v>0</v>
      </c>
      <c r="F566">
        <f>IF(Ang_diff2!F566&gt;Final!$D$12,1,0)</f>
        <v>0</v>
      </c>
      <c r="G566">
        <f>IF(Ang_diff2!G566&gt;Final!$D$13,1,0)</f>
        <v>0</v>
      </c>
      <c r="H566">
        <f>IF(Ang_diff2!H566&gt;Final!$D$14,1,0)</f>
        <v>0</v>
      </c>
      <c r="I566">
        <f>IF(Ang_diff2!I566&gt;Final!$D$15,1,0)</f>
        <v>0</v>
      </c>
      <c r="J566">
        <f>IF(Ang_diff2!J566&gt;Final!$D$16,1,0)</f>
        <v>0</v>
      </c>
      <c r="K566">
        <f>IF(Ang_diff2!K566&gt;Final!$D$17,1,0)</f>
        <v>0</v>
      </c>
      <c r="L566">
        <f>IF(Ang_diff2!L566&gt;Final!$D$18,1,0)</f>
        <v>0</v>
      </c>
      <c r="M566" t="e">
        <f>IF(Ang_diff2!M566&gt;Final!#REF!,1,0)</f>
        <v>#REF!</v>
      </c>
      <c r="N566">
        <f>IF(Ang_diff2!N566&gt;Final!$D$21,1,0)</f>
        <v>0</v>
      </c>
      <c r="O566">
        <f>IF(Ang_diff2!O566&gt;Final!$D$22,1,0)</f>
        <v>0</v>
      </c>
      <c r="P566">
        <f>IF(Ang_diff2!P566&gt;Final!$D$23,1,0)</f>
        <v>0</v>
      </c>
    </row>
    <row r="567" spans="1:16" x14ac:dyDescent="0.25">
      <c r="A567" s="3">
        <v>0.39236111111111099</v>
      </c>
      <c r="B567">
        <f>IF(Ang_diff2!B567&gt;Final!$D$8,1,0)</f>
        <v>0</v>
      </c>
      <c r="C567">
        <f>IF(Ang_diff2!C567&gt;Final!$D$9,1,0)</f>
        <v>0</v>
      </c>
      <c r="D567">
        <f>IF(Ang_diff2!D567&gt;Final!$D$10,1,0)</f>
        <v>0</v>
      </c>
      <c r="E567">
        <f>IF(Ang_diff2!E567&gt;Final!$D$11,1,0)</f>
        <v>0</v>
      </c>
      <c r="F567">
        <f>IF(Ang_diff2!F567&gt;Final!$D$12,1,0)</f>
        <v>0</v>
      </c>
      <c r="G567">
        <f>IF(Ang_diff2!G567&gt;Final!$D$13,1,0)</f>
        <v>0</v>
      </c>
      <c r="H567">
        <f>IF(Ang_diff2!H567&gt;Final!$D$14,1,0)</f>
        <v>0</v>
      </c>
      <c r="I567">
        <f>IF(Ang_diff2!I567&gt;Final!$D$15,1,0)</f>
        <v>0</v>
      </c>
      <c r="J567">
        <f>IF(Ang_diff2!J567&gt;Final!$D$16,1,0)</f>
        <v>0</v>
      </c>
      <c r="K567">
        <f>IF(Ang_diff2!K567&gt;Final!$D$17,1,0)</f>
        <v>0</v>
      </c>
      <c r="L567">
        <f>IF(Ang_diff2!L567&gt;Final!$D$18,1,0)</f>
        <v>0</v>
      </c>
      <c r="M567" t="e">
        <f>IF(Ang_diff2!M567&gt;Final!#REF!,1,0)</f>
        <v>#REF!</v>
      </c>
      <c r="N567">
        <f>IF(Ang_diff2!N567&gt;Final!$D$21,1,0)</f>
        <v>0</v>
      </c>
      <c r="O567">
        <f>IF(Ang_diff2!O567&gt;Final!$D$22,1,0)</f>
        <v>0</v>
      </c>
      <c r="P567">
        <f>IF(Ang_diff2!P567&gt;Final!$D$23,1,0)</f>
        <v>0</v>
      </c>
    </row>
    <row r="568" spans="1:16" x14ac:dyDescent="0.25">
      <c r="A568" s="3">
        <v>0.39305555555555599</v>
      </c>
      <c r="B568">
        <f>IF(Ang_diff2!B568&gt;Final!$D$8,1,0)</f>
        <v>0</v>
      </c>
      <c r="C568">
        <f>IF(Ang_diff2!C568&gt;Final!$D$9,1,0)</f>
        <v>0</v>
      </c>
      <c r="D568">
        <f>IF(Ang_diff2!D568&gt;Final!$D$10,1,0)</f>
        <v>0</v>
      </c>
      <c r="E568">
        <f>IF(Ang_diff2!E568&gt;Final!$D$11,1,0)</f>
        <v>0</v>
      </c>
      <c r="F568">
        <f>IF(Ang_diff2!F568&gt;Final!$D$12,1,0)</f>
        <v>0</v>
      </c>
      <c r="G568">
        <f>IF(Ang_diff2!G568&gt;Final!$D$13,1,0)</f>
        <v>0</v>
      </c>
      <c r="H568">
        <f>IF(Ang_diff2!H568&gt;Final!$D$14,1,0)</f>
        <v>0</v>
      </c>
      <c r="I568">
        <f>IF(Ang_diff2!I568&gt;Final!$D$15,1,0)</f>
        <v>0</v>
      </c>
      <c r="J568">
        <f>IF(Ang_diff2!J568&gt;Final!$D$16,1,0)</f>
        <v>0</v>
      </c>
      <c r="K568">
        <f>IF(Ang_diff2!K568&gt;Final!$D$17,1,0)</f>
        <v>0</v>
      </c>
      <c r="L568">
        <f>IF(Ang_diff2!L568&gt;Final!$D$18,1,0)</f>
        <v>0</v>
      </c>
      <c r="M568" t="e">
        <f>IF(Ang_diff2!M568&gt;Final!#REF!,1,0)</f>
        <v>#REF!</v>
      </c>
      <c r="N568">
        <f>IF(Ang_diff2!N568&gt;Final!$D$21,1,0)</f>
        <v>0</v>
      </c>
      <c r="O568">
        <f>IF(Ang_diff2!O568&gt;Final!$D$22,1,0)</f>
        <v>0</v>
      </c>
      <c r="P568">
        <f>IF(Ang_diff2!P568&gt;Final!$D$23,1,0)</f>
        <v>0</v>
      </c>
    </row>
    <row r="569" spans="1:16" x14ac:dyDescent="0.25">
      <c r="A569" s="3">
        <v>0.39374999999999999</v>
      </c>
      <c r="B569">
        <f>IF(Ang_diff2!B569&gt;Final!$D$8,1,0)</f>
        <v>0</v>
      </c>
      <c r="C569">
        <f>IF(Ang_diff2!C569&gt;Final!$D$9,1,0)</f>
        <v>0</v>
      </c>
      <c r="D569">
        <f>IF(Ang_diff2!D569&gt;Final!$D$10,1,0)</f>
        <v>0</v>
      </c>
      <c r="E569">
        <f>IF(Ang_diff2!E569&gt;Final!$D$11,1,0)</f>
        <v>0</v>
      </c>
      <c r="F569">
        <f>IF(Ang_diff2!F569&gt;Final!$D$12,1,0)</f>
        <v>0</v>
      </c>
      <c r="G569">
        <f>IF(Ang_diff2!G569&gt;Final!$D$13,1,0)</f>
        <v>0</v>
      </c>
      <c r="H569">
        <f>IF(Ang_diff2!H569&gt;Final!$D$14,1,0)</f>
        <v>0</v>
      </c>
      <c r="I569">
        <f>IF(Ang_diff2!I569&gt;Final!$D$15,1,0)</f>
        <v>0</v>
      </c>
      <c r="J569">
        <f>IF(Ang_diff2!J569&gt;Final!$D$16,1,0)</f>
        <v>0</v>
      </c>
      <c r="K569">
        <f>IF(Ang_diff2!K569&gt;Final!$D$17,1,0)</f>
        <v>0</v>
      </c>
      <c r="L569">
        <f>IF(Ang_diff2!L569&gt;Final!$D$18,1,0)</f>
        <v>0</v>
      </c>
      <c r="M569" t="e">
        <f>IF(Ang_diff2!M569&gt;Final!#REF!,1,0)</f>
        <v>#REF!</v>
      </c>
      <c r="N569">
        <f>IF(Ang_diff2!N569&gt;Final!$D$21,1,0)</f>
        <v>0</v>
      </c>
      <c r="O569">
        <f>IF(Ang_diff2!O569&gt;Final!$D$22,1,0)</f>
        <v>0</v>
      </c>
      <c r="P569">
        <f>IF(Ang_diff2!P569&gt;Final!$D$23,1,0)</f>
        <v>0</v>
      </c>
    </row>
    <row r="570" spans="1:16" x14ac:dyDescent="0.25">
      <c r="A570" s="3">
        <v>0.39444444444444399</v>
      </c>
      <c r="B570">
        <f>IF(Ang_diff2!B570&gt;Final!$D$8,1,0)</f>
        <v>0</v>
      </c>
      <c r="C570">
        <f>IF(Ang_diff2!C570&gt;Final!$D$9,1,0)</f>
        <v>0</v>
      </c>
      <c r="D570">
        <f>IF(Ang_diff2!D570&gt;Final!$D$10,1,0)</f>
        <v>0</v>
      </c>
      <c r="E570">
        <f>IF(Ang_diff2!E570&gt;Final!$D$11,1,0)</f>
        <v>0</v>
      </c>
      <c r="F570">
        <f>IF(Ang_diff2!F570&gt;Final!$D$12,1,0)</f>
        <v>0</v>
      </c>
      <c r="G570">
        <f>IF(Ang_diff2!G570&gt;Final!$D$13,1,0)</f>
        <v>0</v>
      </c>
      <c r="H570">
        <f>IF(Ang_diff2!H570&gt;Final!$D$14,1,0)</f>
        <v>0</v>
      </c>
      <c r="I570">
        <f>IF(Ang_diff2!I570&gt;Final!$D$15,1,0)</f>
        <v>0</v>
      </c>
      <c r="J570">
        <f>IF(Ang_diff2!J570&gt;Final!$D$16,1,0)</f>
        <v>0</v>
      </c>
      <c r="K570">
        <f>IF(Ang_diff2!K570&gt;Final!$D$17,1,0)</f>
        <v>0</v>
      </c>
      <c r="L570">
        <f>IF(Ang_diff2!L570&gt;Final!$D$18,1,0)</f>
        <v>0</v>
      </c>
      <c r="M570" t="e">
        <f>IF(Ang_diff2!M570&gt;Final!#REF!,1,0)</f>
        <v>#REF!</v>
      </c>
      <c r="N570">
        <f>IF(Ang_diff2!N570&gt;Final!$D$21,1,0)</f>
        <v>0</v>
      </c>
      <c r="O570">
        <f>IF(Ang_diff2!O570&gt;Final!$D$22,1,0)</f>
        <v>0</v>
      </c>
      <c r="P570">
        <f>IF(Ang_diff2!P570&gt;Final!$D$23,1,0)</f>
        <v>0</v>
      </c>
    </row>
    <row r="571" spans="1:16" x14ac:dyDescent="0.25">
      <c r="A571" s="3">
        <v>0.39513888888888898</v>
      </c>
      <c r="B571">
        <f>IF(Ang_diff2!B571&gt;Final!$D$8,1,0)</f>
        <v>0</v>
      </c>
      <c r="C571">
        <f>IF(Ang_diff2!C571&gt;Final!$D$9,1,0)</f>
        <v>0</v>
      </c>
      <c r="D571">
        <f>IF(Ang_diff2!D571&gt;Final!$D$10,1,0)</f>
        <v>0</v>
      </c>
      <c r="E571">
        <f>IF(Ang_diff2!E571&gt;Final!$D$11,1,0)</f>
        <v>0</v>
      </c>
      <c r="F571">
        <f>IF(Ang_diff2!F571&gt;Final!$D$12,1,0)</f>
        <v>0</v>
      </c>
      <c r="G571">
        <f>IF(Ang_diff2!G571&gt;Final!$D$13,1,0)</f>
        <v>0</v>
      </c>
      <c r="H571">
        <f>IF(Ang_diff2!H571&gt;Final!$D$14,1,0)</f>
        <v>0</v>
      </c>
      <c r="I571">
        <f>IF(Ang_diff2!I571&gt;Final!$D$15,1,0)</f>
        <v>0</v>
      </c>
      <c r="J571">
        <f>IF(Ang_diff2!J571&gt;Final!$D$16,1,0)</f>
        <v>0</v>
      </c>
      <c r="K571">
        <f>IF(Ang_diff2!K571&gt;Final!$D$17,1,0)</f>
        <v>0</v>
      </c>
      <c r="L571">
        <f>IF(Ang_diff2!L571&gt;Final!$D$18,1,0)</f>
        <v>0</v>
      </c>
      <c r="M571" t="e">
        <f>IF(Ang_diff2!M571&gt;Final!#REF!,1,0)</f>
        <v>#REF!</v>
      </c>
      <c r="N571">
        <f>IF(Ang_diff2!N571&gt;Final!$D$21,1,0)</f>
        <v>0</v>
      </c>
      <c r="O571">
        <f>IF(Ang_diff2!O571&gt;Final!$D$22,1,0)</f>
        <v>0</v>
      </c>
      <c r="P571">
        <f>IF(Ang_diff2!P571&gt;Final!$D$23,1,0)</f>
        <v>0</v>
      </c>
    </row>
    <row r="572" spans="1:16" x14ac:dyDescent="0.25">
      <c r="A572" s="3">
        <v>0.39583333333333298</v>
      </c>
      <c r="B572">
        <f>IF(Ang_diff2!B572&gt;Final!$D$8,1,0)</f>
        <v>0</v>
      </c>
      <c r="C572">
        <f>IF(Ang_diff2!C572&gt;Final!$D$9,1,0)</f>
        <v>0</v>
      </c>
      <c r="D572">
        <f>IF(Ang_diff2!D572&gt;Final!$D$10,1,0)</f>
        <v>0</v>
      </c>
      <c r="E572">
        <f>IF(Ang_diff2!E572&gt;Final!$D$11,1,0)</f>
        <v>0</v>
      </c>
      <c r="F572">
        <f>IF(Ang_diff2!F572&gt;Final!$D$12,1,0)</f>
        <v>0</v>
      </c>
      <c r="G572">
        <f>IF(Ang_diff2!G572&gt;Final!$D$13,1,0)</f>
        <v>0</v>
      </c>
      <c r="H572">
        <f>IF(Ang_diff2!H572&gt;Final!$D$14,1,0)</f>
        <v>0</v>
      </c>
      <c r="I572">
        <f>IF(Ang_diff2!I572&gt;Final!$D$15,1,0)</f>
        <v>0</v>
      </c>
      <c r="J572">
        <f>IF(Ang_diff2!J572&gt;Final!$D$16,1,0)</f>
        <v>0</v>
      </c>
      <c r="K572">
        <f>IF(Ang_diff2!K572&gt;Final!$D$17,1,0)</f>
        <v>0</v>
      </c>
      <c r="L572">
        <f>IF(Ang_diff2!L572&gt;Final!$D$18,1,0)</f>
        <v>0</v>
      </c>
      <c r="M572" t="e">
        <f>IF(Ang_diff2!M572&gt;Final!#REF!,1,0)</f>
        <v>#REF!</v>
      </c>
      <c r="N572">
        <f>IF(Ang_diff2!N572&gt;Final!$D$21,1,0)</f>
        <v>0</v>
      </c>
      <c r="O572">
        <f>IF(Ang_diff2!O572&gt;Final!$D$22,1,0)</f>
        <v>0</v>
      </c>
      <c r="P572">
        <f>IF(Ang_diff2!P572&gt;Final!$D$23,1,0)</f>
        <v>0</v>
      </c>
    </row>
    <row r="573" spans="1:16" x14ac:dyDescent="0.25">
      <c r="A573" s="3">
        <v>0.39652777777777798</v>
      </c>
      <c r="B573">
        <f>IF(Ang_diff2!B573&gt;Final!$D$8,1,0)</f>
        <v>0</v>
      </c>
      <c r="C573">
        <f>IF(Ang_diff2!C573&gt;Final!$D$9,1,0)</f>
        <v>0</v>
      </c>
      <c r="D573">
        <f>IF(Ang_diff2!D573&gt;Final!$D$10,1,0)</f>
        <v>0</v>
      </c>
      <c r="E573">
        <f>IF(Ang_diff2!E573&gt;Final!$D$11,1,0)</f>
        <v>0</v>
      </c>
      <c r="F573">
        <f>IF(Ang_diff2!F573&gt;Final!$D$12,1,0)</f>
        <v>0</v>
      </c>
      <c r="G573">
        <f>IF(Ang_diff2!G573&gt;Final!$D$13,1,0)</f>
        <v>0</v>
      </c>
      <c r="H573">
        <f>IF(Ang_diff2!H573&gt;Final!$D$14,1,0)</f>
        <v>0</v>
      </c>
      <c r="I573">
        <f>IF(Ang_diff2!I573&gt;Final!$D$15,1,0)</f>
        <v>0</v>
      </c>
      <c r="J573">
        <f>IF(Ang_diff2!J573&gt;Final!$D$16,1,0)</f>
        <v>0</v>
      </c>
      <c r="K573">
        <f>IF(Ang_diff2!K573&gt;Final!$D$17,1,0)</f>
        <v>0</v>
      </c>
      <c r="L573">
        <f>IF(Ang_diff2!L573&gt;Final!$D$18,1,0)</f>
        <v>0</v>
      </c>
      <c r="M573" t="e">
        <f>IF(Ang_diff2!M573&gt;Final!#REF!,1,0)</f>
        <v>#REF!</v>
      </c>
      <c r="N573">
        <f>IF(Ang_diff2!N573&gt;Final!$D$21,1,0)</f>
        <v>0</v>
      </c>
      <c r="O573">
        <f>IF(Ang_diff2!O573&gt;Final!$D$22,1,0)</f>
        <v>0</v>
      </c>
      <c r="P573">
        <f>IF(Ang_diff2!P573&gt;Final!$D$23,1,0)</f>
        <v>0</v>
      </c>
    </row>
    <row r="574" spans="1:16" x14ac:dyDescent="0.25">
      <c r="A574" s="3">
        <v>0.39722222222222198</v>
      </c>
      <c r="B574">
        <f>IF(Ang_diff2!B574&gt;Final!$D$8,1,0)</f>
        <v>0</v>
      </c>
      <c r="C574">
        <f>IF(Ang_diff2!C574&gt;Final!$D$9,1,0)</f>
        <v>0</v>
      </c>
      <c r="D574">
        <f>IF(Ang_diff2!D574&gt;Final!$D$10,1,0)</f>
        <v>0</v>
      </c>
      <c r="E574">
        <f>IF(Ang_diff2!E574&gt;Final!$D$11,1,0)</f>
        <v>0</v>
      </c>
      <c r="F574">
        <f>IF(Ang_diff2!F574&gt;Final!$D$12,1,0)</f>
        <v>0</v>
      </c>
      <c r="G574">
        <f>IF(Ang_diff2!G574&gt;Final!$D$13,1,0)</f>
        <v>0</v>
      </c>
      <c r="H574">
        <f>IF(Ang_diff2!H574&gt;Final!$D$14,1,0)</f>
        <v>0</v>
      </c>
      <c r="I574">
        <f>IF(Ang_diff2!I574&gt;Final!$D$15,1,0)</f>
        <v>0</v>
      </c>
      <c r="J574">
        <f>IF(Ang_diff2!J574&gt;Final!$D$16,1,0)</f>
        <v>0</v>
      </c>
      <c r="K574">
        <f>IF(Ang_diff2!K574&gt;Final!$D$17,1,0)</f>
        <v>0</v>
      </c>
      <c r="L574">
        <f>IF(Ang_diff2!L574&gt;Final!$D$18,1,0)</f>
        <v>0</v>
      </c>
      <c r="M574" t="e">
        <f>IF(Ang_diff2!M574&gt;Final!#REF!,1,0)</f>
        <v>#REF!</v>
      </c>
      <c r="N574">
        <f>IF(Ang_diff2!N574&gt;Final!$D$21,1,0)</f>
        <v>0</v>
      </c>
      <c r="O574">
        <f>IF(Ang_diff2!O574&gt;Final!$D$22,1,0)</f>
        <v>0</v>
      </c>
      <c r="P574">
        <f>IF(Ang_diff2!P574&gt;Final!$D$23,1,0)</f>
        <v>0</v>
      </c>
    </row>
    <row r="575" spans="1:16" x14ac:dyDescent="0.25">
      <c r="A575" s="3">
        <v>0.39791666666666697</v>
      </c>
      <c r="B575">
        <f>IF(Ang_diff2!B575&gt;Final!$D$8,1,0)</f>
        <v>0</v>
      </c>
      <c r="C575">
        <f>IF(Ang_diff2!C575&gt;Final!$D$9,1,0)</f>
        <v>0</v>
      </c>
      <c r="D575">
        <f>IF(Ang_diff2!D575&gt;Final!$D$10,1,0)</f>
        <v>0</v>
      </c>
      <c r="E575">
        <f>IF(Ang_diff2!E575&gt;Final!$D$11,1,0)</f>
        <v>0</v>
      </c>
      <c r="F575">
        <f>IF(Ang_diff2!F575&gt;Final!$D$12,1,0)</f>
        <v>0</v>
      </c>
      <c r="G575">
        <f>IF(Ang_diff2!G575&gt;Final!$D$13,1,0)</f>
        <v>0</v>
      </c>
      <c r="H575">
        <f>IF(Ang_diff2!H575&gt;Final!$D$14,1,0)</f>
        <v>0</v>
      </c>
      <c r="I575">
        <f>IF(Ang_diff2!I575&gt;Final!$D$15,1,0)</f>
        <v>0</v>
      </c>
      <c r="J575">
        <f>IF(Ang_diff2!J575&gt;Final!$D$16,1,0)</f>
        <v>0</v>
      </c>
      <c r="K575">
        <f>IF(Ang_diff2!K575&gt;Final!$D$17,1,0)</f>
        <v>0</v>
      </c>
      <c r="L575">
        <f>IF(Ang_diff2!L575&gt;Final!$D$18,1,0)</f>
        <v>0</v>
      </c>
      <c r="M575" t="e">
        <f>IF(Ang_diff2!M575&gt;Final!#REF!,1,0)</f>
        <v>#REF!</v>
      </c>
      <c r="N575">
        <f>IF(Ang_diff2!N575&gt;Final!$D$21,1,0)</f>
        <v>0</v>
      </c>
      <c r="O575">
        <f>IF(Ang_diff2!O575&gt;Final!$D$22,1,0)</f>
        <v>0</v>
      </c>
      <c r="P575">
        <f>IF(Ang_diff2!P575&gt;Final!$D$23,1,0)</f>
        <v>0</v>
      </c>
    </row>
    <row r="576" spans="1:16" x14ac:dyDescent="0.25">
      <c r="A576" s="3">
        <v>0.39861111111111103</v>
      </c>
      <c r="B576">
        <f>IF(Ang_diff2!B576&gt;Final!$D$8,1,0)</f>
        <v>0</v>
      </c>
      <c r="C576">
        <f>IF(Ang_diff2!C576&gt;Final!$D$9,1,0)</f>
        <v>0</v>
      </c>
      <c r="D576">
        <f>IF(Ang_diff2!D576&gt;Final!$D$10,1,0)</f>
        <v>0</v>
      </c>
      <c r="E576">
        <f>IF(Ang_diff2!E576&gt;Final!$D$11,1,0)</f>
        <v>0</v>
      </c>
      <c r="F576">
        <f>IF(Ang_diff2!F576&gt;Final!$D$12,1,0)</f>
        <v>0</v>
      </c>
      <c r="G576">
        <f>IF(Ang_diff2!G576&gt;Final!$D$13,1,0)</f>
        <v>0</v>
      </c>
      <c r="H576">
        <f>IF(Ang_diff2!H576&gt;Final!$D$14,1,0)</f>
        <v>0</v>
      </c>
      <c r="I576">
        <f>IF(Ang_diff2!I576&gt;Final!$D$15,1,0)</f>
        <v>0</v>
      </c>
      <c r="J576">
        <f>IF(Ang_diff2!J576&gt;Final!$D$16,1,0)</f>
        <v>0</v>
      </c>
      <c r="K576">
        <f>IF(Ang_diff2!K576&gt;Final!$D$17,1,0)</f>
        <v>0</v>
      </c>
      <c r="L576">
        <f>IF(Ang_diff2!L576&gt;Final!$D$18,1,0)</f>
        <v>0</v>
      </c>
      <c r="M576" t="e">
        <f>IF(Ang_diff2!M576&gt;Final!#REF!,1,0)</f>
        <v>#REF!</v>
      </c>
      <c r="N576">
        <f>IF(Ang_diff2!N576&gt;Final!$D$21,1,0)</f>
        <v>0</v>
      </c>
      <c r="O576">
        <f>IF(Ang_diff2!O576&gt;Final!$D$22,1,0)</f>
        <v>0</v>
      </c>
      <c r="P576">
        <f>IF(Ang_diff2!P576&gt;Final!$D$23,1,0)</f>
        <v>0</v>
      </c>
    </row>
    <row r="577" spans="1:16" x14ac:dyDescent="0.25">
      <c r="A577" s="3">
        <v>0.39930555555555602</v>
      </c>
      <c r="B577">
        <f>IF(Ang_diff2!B577&gt;Final!$D$8,1,0)</f>
        <v>0</v>
      </c>
      <c r="C577">
        <f>IF(Ang_diff2!C577&gt;Final!$D$9,1,0)</f>
        <v>0</v>
      </c>
      <c r="D577">
        <f>IF(Ang_diff2!D577&gt;Final!$D$10,1,0)</f>
        <v>0</v>
      </c>
      <c r="E577">
        <f>IF(Ang_diff2!E577&gt;Final!$D$11,1,0)</f>
        <v>0</v>
      </c>
      <c r="F577">
        <f>IF(Ang_diff2!F577&gt;Final!$D$12,1,0)</f>
        <v>0</v>
      </c>
      <c r="G577">
        <f>IF(Ang_diff2!G577&gt;Final!$D$13,1,0)</f>
        <v>0</v>
      </c>
      <c r="H577">
        <f>IF(Ang_diff2!H577&gt;Final!$D$14,1,0)</f>
        <v>0</v>
      </c>
      <c r="I577">
        <f>IF(Ang_diff2!I577&gt;Final!$D$15,1,0)</f>
        <v>0</v>
      </c>
      <c r="J577">
        <f>IF(Ang_diff2!J577&gt;Final!$D$16,1,0)</f>
        <v>0</v>
      </c>
      <c r="K577">
        <f>IF(Ang_diff2!K577&gt;Final!$D$17,1,0)</f>
        <v>0</v>
      </c>
      <c r="L577">
        <f>IF(Ang_diff2!L577&gt;Final!$D$18,1,0)</f>
        <v>0</v>
      </c>
      <c r="M577" t="e">
        <f>IF(Ang_diff2!M577&gt;Final!#REF!,1,0)</f>
        <v>#REF!</v>
      </c>
      <c r="N577">
        <f>IF(Ang_diff2!N577&gt;Final!$D$21,1,0)</f>
        <v>0</v>
      </c>
      <c r="O577">
        <f>IF(Ang_diff2!O577&gt;Final!$D$22,1,0)</f>
        <v>0</v>
      </c>
      <c r="P577">
        <f>IF(Ang_diff2!P577&gt;Final!$D$23,1,0)</f>
        <v>0</v>
      </c>
    </row>
    <row r="578" spans="1:16" x14ac:dyDescent="0.25">
      <c r="A578" s="3">
        <v>0.4</v>
      </c>
      <c r="B578">
        <f>IF(Ang_diff2!B578&gt;Final!$D$8,1,0)</f>
        <v>0</v>
      </c>
      <c r="C578">
        <f>IF(Ang_diff2!C578&gt;Final!$D$9,1,0)</f>
        <v>0</v>
      </c>
      <c r="D578">
        <f>IF(Ang_diff2!D578&gt;Final!$D$10,1,0)</f>
        <v>0</v>
      </c>
      <c r="E578">
        <f>IF(Ang_diff2!E578&gt;Final!$D$11,1,0)</f>
        <v>0</v>
      </c>
      <c r="F578">
        <f>IF(Ang_diff2!F578&gt;Final!$D$12,1,0)</f>
        <v>0</v>
      </c>
      <c r="G578">
        <f>IF(Ang_diff2!G578&gt;Final!$D$13,1,0)</f>
        <v>0</v>
      </c>
      <c r="H578">
        <f>IF(Ang_diff2!H578&gt;Final!$D$14,1,0)</f>
        <v>0</v>
      </c>
      <c r="I578">
        <f>IF(Ang_diff2!I578&gt;Final!$D$15,1,0)</f>
        <v>0</v>
      </c>
      <c r="J578">
        <f>IF(Ang_diff2!J578&gt;Final!$D$16,1,0)</f>
        <v>0</v>
      </c>
      <c r="K578">
        <f>IF(Ang_diff2!K578&gt;Final!$D$17,1,0)</f>
        <v>0</v>
      </c>
      <c r="L578">
        <f>IF(Ang_diff2!L578&gt;Final!$D$18,1,0)</f>
        <v>0</v>
      </c>
      <c r="M578" t="e">
        <f>IF(Ang_diff2!M578&gt;Final!#REF!,1,0)</f>
        <v>#REF!</v>
      </c>
      <c r="N578">
        <f>IF(Ang_diff2!N578&gt;Final!$D$21,1,0)</f>
        <v>0</v>
      </c>
      <c r="O578">
        <f>IF(Ang_diff2!O578&gt;Final!$D$22,1,0)</f>
        <v>0</v>
      </c>
      <c r="P578">
        <f>IF(Ang_diff2!P578&gt;Final!$D$23,1,0)</f>
        <v>0</v>
      </c>
    </row>
    <row r="579" spans="1:16" x14ac:dyDescent="0.25">
      <c r="A579" s="3">
        <v>0.40069444444444402</v>
      </c>
      <c r="B579">
        <f>IF(Ang_diff2!B579&gt;Final!$D$8,1,0)</f>
        <v>0</v>
      </c>
      <c r="C579">
        <f>IF(Ang_diff2!C579&gt;Final!$D$9,1,0)</f>
        <v>0</v>
      </c>
      <c r="D579">
        <f>IF(Ang_diff2!D579&gt;Final!$D$10,1,0)</f>
        <v>0</v>
      </c>
      <c r="E579">
        <f>IF(Ang_diff2!E579&gt;Final!$D$11,1,0)</f>
        <v>0</v>
      </c>
      <c r="F579">
        <f>IF(Ang_diff2!F579&gt;Final!$D$12,1,0)</f>
        <v>0</v>
      </c>
      <c r="G579">
        <f>IF(Ang_diff2!G579&gt;Final!$D$13,1,0)</f>
        <v>0</v>
      </c>
      <c r="H579">
        <f>IF(Ang_diff2!H579&gt;Final!$D$14,1,0)</f>
        <v>0</v>
      </c>
      <c r="I579">
        <f>IF(Ang_diff2!I579&gt;Final!$D$15,1,0)</f>
        <v>0</v>
      </c>
      <c r="J579">
        <f>IF(Ang_diff2!J579&gt;Final!$D$16,1,0)</f>
        <v>0</v>
      </c>
      <c r="K579">
        <f>IF(Ang_diff2!K579&gt;Final!$D$17,1,0)</f>
        <v>0</v>
      </c>
      <c r="L579">
        <f>IF(Ang_diff2!L579&gt;Final!$D$18,1,0)</f>
        <v>0</v>
      </c>
      <c r="M579" t="e">
        <f>IF(Ang_diff2!M579&gt;Final!#REF!,1,0)</f>
        <v>#REF!</v>
      </c>
      <c r="N579">
        <f>IF(Ang_diff2!N579&gt;Final!$D$21,1,0)</f>
        <v>0</v>
      </c>
      <c r="O579">
        <f>IF(Ang_diff2!O579&gt;Final!$D$22,1,0)</f>
        <v>0</v>
      </c>
      <c r="P579">
        <f>IF(Ang_diff2!P579&gt;Final!$D$23,1,0)</f>
        <v>0</v>
      </c>
    </row>
    <row r="580" spans="1:16" x14ac:dyDescent="0.25">
      <c r="A580" s="3">
        <v>0.40138888888888902</v>
      </c>
      <c r="B580">
        <f>IF(Ang_diff2!B580&gt;Final!$D$8,1,0)</f>
        <v>0</v>
      </c>
      <c r="C580">
        <f>IF(Ang_diff2!C580&gt;Final!$D$9,1,0)</f>
        <v>0</v>
      </c>
      <c r="D580">
        <f>IF(Ang_diff2!D580&gt;Final!$D$10,1,0)</f>
        <v>0</v>
      </c>
      <c r="E580">
        <f>IF(Ang_diff2!E580&gt;Final!$D$11,1,0)</f>
        <v>0</v>
      </c>
      <c r="F580">
        <f>IF(Ang_diff2!F580&gt;Final!$D$12,1,0)</f>
        <v>0</v>
      </c>
      <c r="G580">
        <f>IF(Ang_diff2!G580&gt;Final!$D$13,1,0)</f>
        <v>0</v>
      </c>
      <c r="H580">
        <f>IF(Ang_diff2!H580&gt;Final!$D$14,1,0)</f>
        <v>0</v>
      </c>
      <c r="I580">
        <f>IF(Ang_diff2!I580&gt;Final!$D$15,1,0)</f>
        <v>0</v>
      </c>
      <c r="J580">
        <f>IF(Ang_diff2!J580&gt;Final!$D$16,1,0)</f>
        <v>0</v>
      </c>
      <c r="K580">
        <f>IF(Ang_diff2!K580&gt;Final!$D$17,1,0)</f>
        <v>0</v>
      </c>
      <c r="L580">
        <f>IF(Ang_diff2!L580&gt;Final!$D$18,1,0)</f>
        <v>0</v>
      </c>
      <c r="M580" t="e">
        <f>IF(Ang_diff2!M580&gt;Final!#REF!,1,0)</f>
        <v>#REF!</v>
      </c>
      <c r="N580">
        <f>IF(Ang_diff2!N580&gt;Final!$D$21,1,0)</f>
        <v>0</v>
      </c>
      <c r="O580">
        <f>IF(Ang_diff2!O580&gt;Final!$D$22,1,0)</f>
        <v>0</v>
      </c>
      <c r="P580">
        <f>IF(Ang_diff2!P580&gt;Final!$D$23,1,0)</f>
        <v>0</v>
      </c>
    </row>
    <row r="581" spans="1:16" x14ac:dyDescent="0.25">
      <c r="A581" s="3">
        <v>0.40208333333333302</v>
      </c>
      <c r="B581">
        <f>IF(Ang_diff2!B581&gt;Final!$D$8,1,0)</f>
        <v>0</v>
      </c>
      <c r="C581">
        <f>IF(Ang_diff2!C581&gt;Final!$D$9,1,0)</f>
        <v>0</v>
      </c>
      <c r="D581">
        <f>IF(Ang_diff2!D581&gt;Final!$D$10,1,0)</f>
        <v>0</v>
      </c>
      <c r="E581">
        <f>IF(Ang_diff2!E581&gt;Final!$D$11,1,0)</f>
        <v>0</v>
      </c>
      <c r="F581">
        <f>IF(Ang_diff2!F581&gt;Final!$D$12,1,0)</f>
        <v>0</v>
      </c>
      <c r="G581">
        <f>IF(Ang_diff2!G581&gt;Final!$D$13,1,0)</f>
        <v>0</v>
      </c>
      <c r="H581">
        <f>IF(Ang_diff2!H581&gt;Final!$D$14,1,0)</f>
        <v>0</v>
      </c>
      <c r="I581">
        <f>IF(Ang_diff2!I581&gt;Final!$D$15,1,0)</f>
        <v>0</v>
      </c>
      <c r="J581">
        <f>IF(Ang_diff2!J581&gt;Final!$D$16,1,0)</f>
        <v>0</v>
      </c>
      <c r="K581">
        <f>IF(Ang_diff2!K581&gt;Final!$D$17,1,0)</f>
        <v>0</v>
      </c>
      <c r="L581">
        <f>IF(Ang_diff2!L581&gt;Final!$D$18,1,0)</f>
        <v>0</v>
      </c>
      <c r="M581" t="e">
        <f>IF(Ang_diff2!M581&gt;Final!#REF!,1,0)</f>
        <v>#REF!</v>
      </c>
      <c r="N581">
        <f>IF(Ang_diff2!N581&gt;Final!$D$21,1,0)</f>
        <v>0</v>
      </c>
      <c r="O581">
        <f>IF(Ang_diff2!O581&gt;Final!$D$22,1,0)</f>
        <v>0</v>
      </c>
      <c r="P581">
        <f>IF(Ang_diff2!P581&gt;Final!$D$23,1,0)</f>
        <v>0</v>
      </c>
    </row>
    <row r="582" spans="1:16" x14ac:dyDescent="0.25">
      <c r="A582" s="3">
        <v>0.40277777777777801</v>
      </c>
      <c r="B582">
        <f>IF(Ang_diff2!B582&gt;Final!$D$8,1,0)</f>
        <v>0</v>
      </c>
      <c r="C582">
        <f>IF(Ang_diff2!C582&gt;Final!$D$9,1,0)</f>
        <v>0</v>
      </c>
      <c r="D582">
        <f>IF(Ang_diff2!D582&gt;Final!$D$10,1,0)</f>
        <v>0</v>
      </c>
      <c r="E582">
        <f>IF(Ang_diff2!E582&gt;Final!$D$11,1,0)</f>
        <v>0</v>
      </c>
      <c r="F582">
        <f>IF(Ang_diff2!F582&gt;Final!$D$12,1,0)</f>
        <v>0</v>
      </c>
      <c r="G582">
        <f>IF(Ang_diff2!G582&gt;Final!$D$13,1,0)</f>
        <v>0</v>
      </c>
      <c r="H582">
        <f>IF(Ang_diff2!H582&gt;Final!$D$14,1,0)</f>
        <v>0</v>
      </c>
      <c r="I582">
        <f>IF(Ang_diff2!I582&gt;Final!$D$15,1,0)</f>
        <v>0</v>
      </c>
      <c r="J582">
        <f>IF(Ang_diff2!J582&gt;Final!$D$16,1,0)</f>
        <v>0</v>
      </c>
      <c r="K582">
        <f>IF(Ang_diff2!K582&gt;Final!$D$17,1,0)</f>
        <v>0</v>
      </c>
      <c r="L582">
        <f>IF(Ang_diff2!L582&gt;Final!$D$18,1,0)</f>
        <v>0</v>
      </c>
      <c r="M582" t="e">
        <f>IF(Ang_diff2!M582&gt;Final!#REF!,1,0)</f>
        <v>#REF!</v>
      </c>
      <c r="N582">
        <f>IF(Ang_diff2!N582&gt;Final!$D$21,1,0)</f>
        <v>0</v>
      </c>
      <c r="O582">
        <f>IF(Ang_diff2!O582&gt;Final!$D$22,1,0)</f>
        <v>0</v>
      </c>
      <c r="P582">
        <f>IF(Ang_diff2!P582&gt;Final!$D$23,1,0)</f>
        <v>0</v>
      </c>
    </row>
    <row r="583" spans="1:16" x14ac:dyDescent="0.25">
      <c r="A583" s="3">
        <v>0.40347222222222201</v>
      </c>
      <c r="B583">
        <f>IF(Ang_diff2!B583&gt;Final!$D$8,1,0)</f>
        <v>0</v>
      </c>
      <c r="C583">
        <f>IF(Ang_diff2!C583&gt;Final!$D$9,1,0)</f>
        <v>0</v>
      </c>
      <c r="D583">
        <f>IF(Ang_diff2!D583&gt;Final!$D$10,1,0)</f>
        <v>0</v>
      </c>
      <c r="E583">
        <f>IF(Ang_diff2!E583&gt;Final!$D$11,1,0)</f>
        <v>0</v>
      </c>
      <c r="F583">
        <f>IF(Ang_diff2!F583&gt;Final!$D$12,1,0)</f>
        <v>0</v>
      </c>
      <c r="G583">
        <f>IF(Ang_diff2!G583&gt;Final!$D$13,1,0)</f>
        <v>0</v>
      </c>
      <c r="H583">
        <f>IF(Ang_diff2!H583&gt;Final!$D$14,1,0)</f>
        <v>0</v>
      </c>
      <c r="I583">
        <f>IF(Ang_diff2!I583&gt;Final!$D$15,1,0)</f>
        <v>0</v>
      </c>
      <c r="J583">
        <f>IF(Ang_diff2!J583&gt;Final!$D$16,1,0)</f>
        <v>0</v>
      </c>
      <c r="K583">
        <f>IF(Ang_diff2!K583&gt;Final!$D$17,1,0)</f>
        <v>0</v>
      </c>
      <c r="L583">
        <f>IF(Ang_diff2!L583&gt;Final!$D$18,1,0)</f>
        <v>0</v>
      </c>
      <c r="M583" t="e">
        <f>IF(Ang_diff2!M583&gt;Final!#REF!,1,0)</f>
        <v>#REF!</v>
      </c>
      <c r="N583">
        <f>IF(Ang_diff2!N583&gt;Final!$D$21,1,0)</f>
        <v>0</v>
      </c>
      <c r="O583">
        <f>IF(Ang_diff2!O583&gt;Final!$D$22,1,0)</f>
        <v>0</v>
      </c>
      <c r="P583">
        <f>IF(Ang_diff2!P583&gt;Final!$D$23,1,0)</f>
        <v>0</v>
      </c>
    </row>
    <row r="584" spans="1:16" x14ac:dyDescent="0.25">
      <c r="A584" s="3">
        <v>0.40416666666666701</v>
      </c>
      <c r="B584">
        <f>IF(Ang_diff2!B584&gt;Final!$D$8,1,0)</f>
        <v>0</v>
      </c>
      <c r="C584">
        <f>IF(Ang_diff2!C584&gt;Final!$D$9,1,0)</f>
        <v>0</v>
      </c>
      <c r="D584">
        <f>IF(Ang_diff2!D584&gt;Final!$D$10,1,0)</f>
        <v>0</v>
      </c>
      <c r="E584">
        <f>IF(Ang_diff2!E584&gt;Final!$D$11,1,0)</f>
        <v>0</v>
      </c>
      <c r="F584">
        <f>IF(Ang_diff2!F584&gt;Final!$D$12,1,0)</f>
        <v>0</v>
      </c>
      <c r="G584">
        <f>IF(Ang_diff2!G584&gt;Final!$D$13,1,0)</f>
        <v>0</v>
      </c>
      <c r="H584">
        <f>IF(Ang_diff2!H584&gt;Final!$D$14,1,0)</f>
        <v>0</v>
      </c>
      <c r="I584">
        <f>IF(Ang_diff2!I584&gt;Final!$D$15,1,0)</f>
        <v>0</v>
      </c>
      <c r="J584">
        <f>IF(Ang_diff2!J584&gt;Final!$D$16,1,0)</f>
        <v>0</v>
      </c>
      <c r="K584">
        <f>IF(Ang_diff2!K584&gt;Final!$D$17,1,0)</f>
        <v>0</v>
      </c>
      <c r="L584">
        <f>IF(Ang_diff2!L584&gt;Final!$D$18,1,0)</f>
        <v>0</v>
      </c>
      <c r="M584" t="e">
        <f>IF(Ang_diff2!M584&gt;Final!#REF!,1,0)</f>
        <v>#REF!</v>
      </c>
      <c r="N584">
        <f>IF(Ang_diff2!N584&gt;Final!$D$21,1,0)</f>
        <v>0</v>
      </c>
      <c r="O584">
        <f>IF(Ang_diff2!O584&gt;Final!$D$22,1,0)</f>
        <v>0</v>
      </c>
      <c r="P584">
        <f>IF(Ang_diff2!P584&gt;Final!$D$23,1,0)</f>
        <v>0</v>
      </c>
    </row>
    <row r="585" spans="1:16" x14ac:dyDescent="0.25">
      <c r="A585" s="3">
        <v>0.40486111111111101</v>
      </c>
      <c r="B585">
        <f>IF(Ang_diff2!B585&gt;Final!$D$8,1,0)</f>
        <v>0</v>
      </c>
      <c r="C585">
        <f>IF(Ang_diff2!C585&gt;Final!$D$9,1,0)</f>
        <v>0</v>
      </c>
      <c r="D585">
        <f>IF(Ang_diff2!D585&gt;Final!$D$10,1,0)</f>
        <v>0</v>
      </c>
      <c r="E585">
        <f>IF(Ang_diff2!E585&gt;Final!$D$11,1,0)</f>
        <v>0</v>
      </c>
      <c r="F585">
        <f>IF(Ang_diff2!F585&gt;Final!$D$12,1,0)</f>
        <v>0</v>
      </c>
      <c r="G585">
        <f>IF(Ang_diff2!G585&gt;Final!$D$13,1,0)</f>
        <v>0</v>
      </c>
      <c r="H585">
        <f>IF(Ang_diff2!H585&gt;Final!$D$14,1,0)</f>
        <v>0</v>
      </c>
      <c r="I585">
        <f>IF(Ang_diff2!I585&gt;Final!$D$15,1,0)</f>
        <v>0</v>
      </c>
      <c r="J585">
        <f>IF(Ang_diff2!J585&gt;Final!$D$16,1,0)</f>
        <v>0</v>
      </c>
      <c r="K585">
        <f>IF(Ang_diff2!K585&gt;Final!$D$17,1,0)</f>
        <v>0</v>
      </c>
      <c r="L585">
        <f>IF(Ang_diff2!L585&gt;Final!$D$18,1,0)</f>
        <v>0</v>
      </c>
      <c r="M585" t="e">
        <f>IF(Ang_diff2!M585&gt;Final!#REF!,1,0)</f>
        <v>#REF!</v>
      </c>
      <c r="N585">
        <f>IF(Ang_diff2!N585&gt;Final!$D$21,1,0)</f>
        <v>0</v>
      </c>
      <c r="O585">
        <f>IF(Ang_diff2!O585&gt;Final!$D$22,1,0)</f>
        <v>0</v>
      </c>
      <c r="P585">
        <f>IF(Ang_diff2!P585&gt;Final!$D$23,1,0)</f>
        <v>0</v>
      </c>
    </row>
    <row r="586" spans="1:16" x14ac:dyDescent="0.25">
      <c r="A586" s="3">
        <v>0.405555555555556</v>
      </c>
      <c r="B586">
        <f>IF(Ang_diff2!B586&gt;Final!$D$8,1,0)</f>
        <v>0</v>
      </c>
      <c r="C586">
        <f>IF(Ang_diff2!C586&gt;Final!$D$9,1,0)</f>
        <v>0</v>
      </c>
      <c r="D586">
        <f>IF(Ang_diff2!D586&gt;Final!$D$10,1,0)</f>
        <v>0</v>
      </c>
      <c r="E586">
        <f>IF(Ang_diff2!E586&gt;Final!$D$11,1,0)</f>
        <v>0</v>
      </c>
      <c r="F586">
        <f>IF(Ang_diff2!F586&gt;Final!$D$12,1,0)</f>
        <v>0</v>
      </c>
      <c r="G586">
        <f>IF(Ang_diff2!G586&gt;Final!$D$13,1,0)</f>
        <v>0</v>
      </c>
      <c r="H586">
        <f>IF(Ang_diff2!H586&gt;Final!$D$14,1,0)</f>
        <v>0</v>
      </c>
      <c r="I586">
        <f>IF(Ang_diff2!I586&gt;Final!$D$15,1,0)</f>
        <v>0</v>
      </c>
      <c r="J586">
        <f>IF(Ang_diff2!J586&gt;Final!$D$16,1,0)</f>
        <v>0</v>
      </c>
      <c r="K586">
        <f>IF(Ang_diff2!K586&gt;Final!$D$17,1,0)</f>
        <v>0</v>
      </c>
      <c r="L586">
        <f>IF(Ang_diff2!L586&gt;Final!$D$18,1,0)</f>
        <v>0</v>
      </c>
      <c r="M586" t="e">
        <f>IF(Ang_diff2!M586&gt;Final!#REF!,1,0)</f>
        <v>#REF!</v>
      </c>
      <c r="N586">
        <f>IF(Ang_diff2!N586&gt;Final!$D$21,1,0)</f>
        <v>0</v>
      </c>
      <c r="O586">
        <f>IF(Ang_diff2!O586&gt;Final!$D$22,1,0)</f>
        <v>0</v>
      </c>
      <c r="P586">
        <f>IF(Ang_diff2!P586&gt;Final!$D$23,1,0)</f>
        <v>0</v>
      </c>
    </row>
    <row r="587" spans="1:16" x14ac:dyDescent="0.25">
      <c r="A587" s="3">
        <v>0.40625</v>
      </c>
      <c r="B587">
        <f>IF(Ang_diff2!B587&gt;Final!$D$8,1,0)</f>
        <v>0</v>
      </c>
      <c r="C587">
        <f>IF(Ang_diff2!C587&gt;Final!$D$9,1,0)</f>
        <v>0</v>
      </c>
      <c r="D587">
        <f>IF(Ang_diff2!D587&gt;Final!$D$10,1,0)</f>
        <v>0</v>
      </c>
      <c r="E587">
        <f>IF(Ang_diff2!E587&gt;Final!$D$11,1,0)</f>
        <v>0</v>
      </c>
      <c r="F587">
        <f>IF(Ang_diff2!F587&gt;Final!$D$12,1,0)</f>
        <v>0</v>
      </c>
      <c r="G587">
        <f>IF(Ang_diff2!G587&gt;Final!$D$13,1,0)</f>
        <v>0</v>
      </c>
      <c r="H587">
        <f>IF(Ang_diff2!H587&gt;Final!$D$14,1,0)</f>
        <v>0</v>
      </c>
      <c r="I587">
        <f>IF(Ang_diff2!I587&gt;Final!$D$15,1,0)</f>
        <v>0</v>
      </c>
      <c r="J587">
        <f>IF(Ang_diff2!J587&gt;Final!$D$16,1,0)</f>
        <v>0</v>
      </c>
      <c r="K587">
        <f>IF(Ang_diff2!K587&gt;Final!$D$17,1,0)</f>
        <v>0</v>
      </c>
      <c r="L587">
        <f>IF(Ang_diff2!L587&gt;Final!$D$18,1,0)</f>
        <v>0</v>
      </c>
      <c r="M587" t="e">
        <f>IF(Ang_diff2!M587&gt;Final!#REF!,1,0)</f>
        <v>#REF!</v>
      </c>
      <c r="N587">
        <f>IF(Ang_diff2!N587&gt;Final!$D$21,1,0)</f>
        <v>0</v>
      </c>
      <c r="O587">
        <f>IF(Ang_diff2!O587&gt;Final!$D$22,1,0)</f>
        <v>0</v>
      </c>
      <c r="P587">
        <f>IF(Ang_diff2!P587&gt;Final!$D$23,1,0)</f>
        <v>0</v>
      </c>
    </row>
    <row r="588" spans="1:16" x14ac:dyDescent="0.25">
      <c r="A588" s="3">
        <v>0.406944444444444</v>
      </c>
      <c r="B588">
        <f>IF(Ang_diff2!B588&gt;Final!$D$8,1,0)</f>
        <v>0</v>
      </c>
      <c r="C588">
        <f>IF(Ang_diff2!C588&gt;Final!$D$9,1,0)</f>
        <v>0</v>
      </c>
      <c r="D588">
        <f>IF(Ang_diff2!D588&gt;Final!$D$10,1,0)</f>
        <v>0</v>
      </c>
      <c r="E588">
        <f>IF(Ang_diff2!E588&gt;Final!$D$11,1,0)</f>
        <v>0</v>
      </c>
      <c r="F588">
        <f>IF(Ang_diff2!F588&gt;Final!$D$12,1,0)</f>
        <v>0</v>
      </c>
      <c r="G588">
        <f>IF(Ang_diff2!G588&gt;Final!$D$13,1,0)</f>
        <v>0</v>
      </c>
      <c r="H588">
        <f>IF(Ang_diff2!H588&gt;Final!$D$14,1,0)</f>
        <v>0</v>
      </c>
      <c r="I588">
        <f>IF(Ang_diff2!I588&gt;Final!$D$15,1,0)</f>
        <v>0</v>
      </c>
      <c r="J588">
        <f>IF(Ang_diff2!J588&gt;Final!$D$16,1,0)</f>
        <v>0</v>
      </c>
      <c r="K588">
        <f>IF(Ang_diff2!K588&gt;Final!$D$17,1,0)</f>
        <v>0</v>
      </c>
      <c r="L588">
        <f>IF(Ang_diff2!L588&gt;Final!$D$18,1,0)</f>
        <v>0</v>
      </c>
      <c r="M588" t="e">
        <f>IF(Ang_diff2!M588&gt;Final!#REF!,1,0)</f>
        <v>#REF!</v>
      </c>
      <c r="N588">
        <f>IF(Ang_diff2!N588&gt;Final!$D$21,1,0)</f>
        <v>0</v>
      </c>
      <c r="O588">
        <f>IF(Ang_diff2!O588&gt;Final!$D$22,1,0)</f>
        <v>0</v>
      </c>
      <c r="P588">
        <f>IF(Ang_diff2!P588&gt;Final!$D$23,1,0)</f>
        <v>0</v>
      </c>
    </row>
    <row r="589" spans="1:16" x14ac:dyDescent="0.25">
      <c r="A589" s="3">
        <v>0.40763888888888899</v>
      </c>
      <c r="B589">
        <f>IF(Ang_diff2!B589&gt;Final!$D$8,1,0)</f>
        <v>0</v>
      </c>
      <c r="C589">
        <f>IF(Ang_diff2!C589&gt;Final!$D$9,1,0)</f>
        <v>0</v>
      </c>
      <c r="D589">
        <f>IF(Ang_diff2!D589&gt;Final!$D$10,1,0)</f>
        <v>0</v>
      </c>
      <c r="E589">
        <f>IF(Ang_diff2!E589&gt;Final!$D$11,1,0)</f>
        <v>0</v>
      </c>
      <c r="F589">
        <f>IF(Ang_diff2!F589&gt;Final!$D$12,1,0)</f>
        <v>0</v>
      </c>
      <c r="G589">
        <f>IF(Ang_diff2!G589&gt;Final!$D$13,1,0)</f>
        <v>0</v>
      </c>
      <c r="H589">
        <f>IF(Ang_diff2!H589&gt;Final!$D$14,1,0)</f>
        <v>0</v>
      </c>
      <c r="I589">
        <f>IF(Ang_diff2!I589&gt;Final!$D$15,1,0)</f>
        <v>0</v>
      </c>
      <c r="J589">
        <f>IF(Ang_diff2!J589&gt;Final!$D$16,1,0)</f>
        <v>0</v>
      </c>
      <c r="K589">
        <f>IF(Ang_diff2!K589&gt;Final!$D$17,1,0)</f>
        <v>0</v>
      </c>
      <c r="L589">
        <f>IF(Ang_diff2!L589&gt;Final!$D$18,1,0)</f>
        <v>0</v>
      </c>
      <c r="M589" t="e">
        <f>IF(Ang_diff2!M589&gt;Final!#REF!,1,0)</f>
        <v>#REF!</v>
      </c>
      <c r="N589">
        <f>IF(Ang_diff2!N589&gt;Final!$D$21,1,0)</f>
        <v>0</v>
      </c>
      <c r="O589">
        <f>IF(Ang_diff2!O589&gt;Final!$D$22,1,0)</f>
        <v>0</v>
      </c>
      <c r="P589">
        <f>IF(Ang_diff2!P589&gt;Final!$D$23,1,0)</f>
        <v>0</v>
      </c>
    </row>
    <row r="590" spans="1:16" x14ac:dyDescent="0.25">
      <c r="A590" s="3">
        <v>0.40833333333333299</v>
      </c>
      <c r="B590">
        <f>IF(Ang_diff2!B590&gt;Final!$D$8,1,0)</f>
        <v>0</v>
      </c>
      <c r="C590">
        <f>IF(Ang_diff2!C590&gt;Final!$D$9,1,0)</f>
        <v>0</v>
      </c>
      <c r="D590">
        <f>IF(Ang_diff2!D590&gt;Final!$D$10,1,0)</f>
        <v>0</v>
      </c>
      <c r="E590">
        <f>IF(Ang_diff2!E590&gt;Final!$D$11,1,0)</f>
        <v>0</v>
      </c>
      <c r="F590">
        <f>IF(Ang_diff2!F590&gt;Final!$D$12,1,0)</f>
        <v>0</v>
      </c>
      <c r="G590">
        <f>IF(Ang_diff2!G590&gt;Final!$D$13,1,0)</f>
        <v>0</v>
      </c>
      <c r="H590">
        <f>IF(Ang_diff2!H590&gt;Final!$D$14,1,0)</f>
        <v>0</v>
      </c>
      <c r="I590">
        <f>IF(Ang_diff2!I590&gt;Final!$D$15,1,0)</f>
        <v>0</v>
      </c>
      <c r="J590">
        <f>IF(Ang_diff2!J590&gt;Final!$D$16,1,0)</f>
        <v>0</v>
      </c>
      <c r="K590">
        <f>IF(Ang_diff2!K590&gt;Final!$D$17,1,0)</f>
        <v>0</v>
      </c>
      <c r="L590">
        <f>IF(Ang_diff2!L590&gt;Final!$D$18,1,0)</f>
        <v>0</v>
      </c>
      <c r="M590" t="e">
        <f>IF(Ang_diff2!M590&gt;Final!#REF!,1,0)</f>
        <v>#REF!</v>
      </c>
      <c r="N590">
        <f>IF(Ang_diff2!N590&gt;Final!$D$21,1,0)</f>
        <v>0</v>
      </c>
      <c r="O590">
        <f>IF(Ang_diff2!O590&gt;Final!$D$22,1,0)</f>
        <v>0</v>
      </c>
      <c r="P590">
        <f>IF(Ang_diff2!P590&gt;Final!$D$23,1,0)</f>
        <v>0</v>
      </c>
    </row>
    <row r="591" spans="1:16" x14ac:dyDescent="0.25">
      <c r="A591" s="3">
        <v>0.40902777777777799</v>
      </c>
      <c r="B591">
        <f>IF(Ang_diff2!B591&gt;Final!$D$8,1,0)</f>
        <v>0</v>
      </c>
      <c r="C591">
        <f>IF(Ang_diff2!C591&gt;Final!$D$9,1,0)</f>
        <v>0</v>
      </c>
      <c r="D591">
        <f>IF(Ang_diff2!D591&gt;Final!$D$10,1,0)</f>
        <v>0</v>
      </c>
      <c r="E591">
        <f>IF(Ang_diff2!E591&gt;Final!$D$11,1,0)</f>
        <v>0</v>
      </c>
      <c r="F591">
        <f>IF(Ang_diff2!F591&gt;Final!$D$12,1,0)</f>
        <v>0</v>
      </c>
      <c r="G591">
        <f>IF(Ang_diff2!G591&gt;Final!$D$13,1,0)</f>
        <v>0</v>
      </c>
      <c r="H591">
        <f>IF(Ang_diff2!H591&gt;Final!$D$14,1,0)</f>
        <v>0</v>
      </c>
      <c r="I591">
        <f>IF(Ang_diff2!I591&gt;Final!$D$15,1,0)</f>
        <v>0</v>
      </c>
      <c r="J591">
        <f>IF(Ang_diff2!J591&gt;Final!$D$16,1,0)</f>
        <v>0</v>
      </c>
      <c r="K591">
        <f>IF(Ang_diff2!K591&gt;Final!$D$17,1,0)</f>
        <v>0</v>
      </c>
      <c r="L591">
        <f>IF(Ang_diff2!L591&gt;Final!$D$18,1,0)</f>
        <v>0</v>
      </c>
      <c r="M591" t="e">
        <f>IF(Ang_diff2!M591&gt;Final!#REF!,1,0)</f>
        <v>#REF!</v>
      </c>
      <c r="N591">
        <f>IF(Ang_diff2!N591&gt;Final!$D$21,1,0)</f>
        <v>0</v>
      </c>
      <c r="O591">
        <f>IF(Ang_diff2!O591&gt;Final!$D$22,1,0)</f>
        <v>0</v>
      </c>
      <c r="P591">
        <f>IF(Ang_diff2!P591&gt;Final!$D$23,1,0)</f>
        <v>0</v>
      </c>
    </row>
    <row r="592" spans="1:16" x14ac:dyDescent="0.25">
      <c r="A592" s="3">
        <v>0.40972222222222199</v>
      </c>
      <c r="B592">
        <f>IF(Ang_diff2!B592&gt;Final!$D$8,1,0)</f>
        <v>0</v>
      </c>
      <c r="C592">
        <f>IF(Ang_diff2!C592&gt;Final!$D$9,1,0)</f>
        <v>0</v>
      </c>
      <c r="D592">
        <f>IF(Ang_diff2!D592&gt;Final!$D$10,1,0)</f>
        <v>0</v>
      </c>
      <c r="E592">
        <f>IF(Ang_diff2!E592&gt;Final!$D$11,1,0)</f>
        <v>0</v>
      </c>
      <c r="F592">
        <f>IF(Ang_diff2!F592&gt;Final!$D$12,1,0)</f>
        <v>0</v>
      </c>
      <c r="G592">
        <f>IF(Ang_diff2!G592&gt;Final!$D$13,1,0)</f>
        <v>0</v>
      </c>
      <c r="H592">
        <f>IF(Ang_diff2!H592&gt;Final!$D$14,1,0)</f>
        <v>0</v>
      </c>
      <c r="I592">
        <f>IF(Ang_diff2!I592&gt;Final!$D$15,1,0)</f>
        <v>0</v>
      </c>
      <c r="J592">
        <f>IF(Ang_diff2!J592&gt;Final!$D$16,1,0)</f>
        <v>0</v>
      </c>
      <c r="K592">
        <f>IF(Ang_diff2!K592&gt;Final!$D$17,1,0)</f>
        <v>0</v>
      </c>
      <c r="L592">
        <f>IF(Ang_diff2!L592&gt;Final!$D$18,1,0)</f>
        <v>0</v>
      </c>
      <c r="M592" t="e">
        <f>IF(Ang_diff2!M592&gt;Final!#REF!,1,0)</f>
        <v>#REF!</v>
      </c>
      <c r="N592">
        <f>IF(Ang_diff2!N592&gt;Final!$D$21,1,0)</f>
        <v>0</v>
      </c>
      <c r="O592">
        <f>IF(Ang_diff2!O592&gt;Final!$D$22,1,0)</f>
        <v>0</v>
      </c>
      <c r="P592">
        <f>IF(Ang_diff2!P592&gt;Final!$D$23,1,0)</f>
        <v>0</v>
      </c>
    </row>
    <row r="593" spans="1:16" x14ac:dyDescent="0.25">
      <c r="A593" s="3">
        <v>0.41041666666666698</v>
      </c>
      <c r="B593">
        <f>IF(Ang_diff2!B593&gt;Final!$D$8,1,0)</f>
        <v>0</v>
      </c>
      <c r="C593">
        <f>IF(Ang_diff2!C593&gt;Final!$D$9,1,0)</f>
        <v>0</v>
      </c>
      <c r="D593">
        <f>IF(Ang_diff2!D593&gt;Final!$D$10,1,0)</f>
        <v>0</v>
      </c>
      <c r="E593">
        <f>IF(Ang_diff2!E593&gt;Final!$D$11,1,0)</f>
        <v>0</v>
      </c>
      <c r="F593">
        <f>IF(Ang_diff2!F593&gt;Final!$D$12,1,0)</f>
        <v>0</v>
      </c>
      <c r="G593">
        <f>IF(Ang_diff2!G593&gt;Final!$D$13,1,0)</f>
        <v>0</v>
      </c>
      <c r="H593">
        <f>IF(Ang_diff2!H593&gt;Final!$D$14,1,0)</f>
        <v>0</v>
      </c>
      <c r="I593">
        <f>IF(Ang_diff2!I593&gt;Final!$D$15,1,0)</f>
        <v>0</v>
      </c>
      <c r="J593">
        <f>IF(Ang_diff2!J593&gt;Final!$D$16,1,0)</f>
        <v>0</v>
      </c>
      <c r="K593">
        <f>IF(Ang_diff2!K593&gt;Final!$D$17,1,0)</f>
        <v>0</v>
      </c>
      <c r="L593">
        <f>IF(Ang_diff2!L593&gt;Final!$D$18,1,0)</f>
        <v>0</v>
      </c>
      <c r="M593" t="e">
        <f>IF(Ang_diff2!M593&gt;Final!#REF!,1,0)</f>
        <v>#REF!</v>
      </c>
      <c r="N593">
        <f>IF(Ang_diff2!N593&gt;Final!$D$21,1,0)</f>
        <v>0</v>
      </c>
      <c r="O593">
        <f>IF(Ang_diff2!O593&gt;Final!$D$22,1,0)</f>
        <v>0</v>
      </c>
      <c r="P593">
        <f>IF(Ang_diff2!P593&gt;Final!$D$23,1,0)</f>
        <v>0</v>
      </c>
    </row>
    <row r="594" spans="1:16" x14ac:dyDescent="0.25">
      <c r="A594" s="3">
        <v>0.41111111111111098</v>
      </c>
      <c r="B594">
        <f>IF(Ang_diff2!B594&gt;Final!$D$8,1,0)</f>
        <v>0</v>
      </c>
      <c r="C594">
        <f>IF(Ang_diff2!C594&gt;Final!$D$9,1,0)</f>
        <v>0</v>
      </c>
      <c r="D594">
        <f>IF(Ang_diff2!D594&gt;Final!$D$10,1,0)</f>
        <v>0</v>
      </c>
      <c r="E594">
        <f>IF(Ang_diff2!E594&gt;Final!$D$11,1,0)</f>
        <v>0</v>
      </c>
      <c r="F594">
        <f>IF(Ang_diff2!F594&gt;Final!$D$12,1,0)</f>
        <v>0</v>
      </c>
      <c r="G594">
        <f>IF(Ang_diff2!G594&gt;Final!$D$13,1,0)</f>
        <v>0</v>
      </c>
      <c r="H594">
        <f>IF(Ang_diff2!H594&gt;Final!$D$14,1,0)</f>
        <v>0</v>
      </c>
      <c r="I594">
        <f>IF(Ang_diff2!I594&gt;Final!$D$15,1,0)</f>
        <v>0</v>
      </c>
      <c r="J594">
        <f>IF(Ang_diff2!J594&gt;Final!$D$16,1,0)</f>
        <v>0</v>
      </c>
      <c r="K594">
        <f>IF(Ang_diff2!K594&gt;Final!$D$17,1,0)</f>
        <v>0</v>
      </c>
      <c r="L594">
        <f>IF(Ang_diff2!L594&gt;Final!$D$18,1,0)</f>
        <v>0</v>
      </c>
      <c r="M594" t="e">
        <f>IF(Ang_diff2!M594&gt;Final!#REF!,1,0)</f>
        <v>#REF!</v>
      </c>
      <c r="N594">
        <f>IF(Ang_diff2!N594&gt;Final!$D$21,1,0)</f>
        <v>0</v>
      </c>
      <c r="O594">
        <f>IF(Ang_diff2!O594&gt;Final!$D$22,1,0)</f>
        <v>0</v>
      </c>
      <c r="P594">
        <f>IF(Ang_diff2!P594&gt;Final!$D$23,1,0)</f>
        <v>0</v>
      </c>
    </row>
    <row r="595" spans="1:16" x14ac:dyDescent="0.25">
      <c r="A595" s="3">
        <v>0.41180555555555598</v>
      </c>
      <c r="B595">
        <f>IF(Ang_diff2!B595&gt;Final!$D$8,1,0)</f>
        <v>0</v>
      </c>
      <c r="C595">
        <f>IF(Ang_diff2!C595&gt;Final!$D$9,1,0)</f>
        <v>0</v>
      </c>
      <c r="D595">
        <f>IF(Ang_diff2!D595&gt;Final!$D$10,1,0)</f>
        <v>0</v>
      </c>
      <c r="E595">
        <f>IF(Ang_diff2!E595&gt;Final!$D$11,1,0)</f>
        <v>0</v>
      </c>
      <c r="F595">
        <f>IF(Ang_diff2!F595&gt;Final!$D$12,1,0)</f>
        <v>0</v>
      </c>
      <c r="G595">
        <f>IF(Ang_diff2!G595&gt;Final!$D$13,1,0)</f>
        <v>0</v>
      </c>
      <c r="H595">
        <f>IF(Ang_diff2!H595&gt;Final!$D$14,1,0)</f>
        <v>0</v>
      </c>
      <c r="I595">
        <f>IF(Ang_diff2!I595&gt;Final!$D$15,1,0)</f>
        <v>0</v>
      </c>
      <c r="J595">
        <f>IF(Ang_diff2!J595&gt;Final!$D$16,1,0)</f>
        <v>0</v>
      </c>
      <c r="K595">
        <f>IF(Ang_diff2!K595&gt;Final!$D$17,1,0)</f>
        <v>0</v>
      </c>
      <c r="L595">
        <f>IF(Ang_diff2!L595&gt;Final!$D$18,1,0)</f>
        <v>0</v>
      </c>
      <c r="M595" t="e">
        <f>IF(Ang_diff2!M595&gt;Final!#REF!,1,0)</f>
        <v>#REF!</v>
      </c>
      <c r="N595">
        <f>IF(Ang_diff2!N595&gt;Final!$D$21,1,0)</f>
        <v>0</v>
      </c>
      <c r="O595">
        <f>IF(Ang_diff2!O595&gt;Final!$D$22,1,0)</f>
        <v>0</v>
      </c>
      <c r="P595">
        <f>IF(Ang_diff2!P595&gt;Final!$D$23,1,0)</f>
        <v>0</v>
      </c>
    </row>
    <row r="596" spans="1:16" x14ac:dyDescent="0.25">
      <c r="A596" s="3">
        <v>0.41249999999999998</v>
      </c>
      <c r="B596">
        <f>IF(Ang_diff2!B596&gt;Final!$D$8,1,0)</f>
        <v>0</v>
      </c>
      <c r="C596">
        <f>IF(Ang_diff2!C596&gt;Final!$D$9,1,0)</f>
        <v>0</v>
      </c>
      <c r="D596">
        <f>IF(Ang_diff2!D596&gt;Final!$D$10,1,0)</f>
        <v>0</v>
      </c>
      <c r="E596">
        <f>IF(Ang_diff2!E596&gt;Final!$D$11,1,0)</f>
        <v>0</v>
      </c>
      <c r="F596">
        <f>IF(Ang_diff2!F596&gt;Final!$D$12,1,0)</f>
        <v>0</v>
      </c>
      <c r="G596">
        <f>IF(Ang_diff2!G596&gt;Final!$D$13,1,0)</f>
        <v>0</v>
      </c>
      <c r="H596">
        <f>IF(Ang_diff2!H596&gt;Final!$D$14,1,0)</f>
        <v>0</v>
      </c>
      <c r="I596">
        <f>IF(Ang_diff2!I596&gt;Final!$D$15,1,0)</f>
        <v>0</v>
      </c>
      <c r="J596">
        <f>IF(Ang_diff2!J596&gt;Final!$D$16,1,0)</f>
        <v>0</v>
      </c>
      <c r="K596">
        <f>IF(Ang_diff2!K596&gt;Final!$D$17,1,0)</f>
        <v>0</v>
      </c>
      <c r="L596">
        <f>IF(Ang_diff2!L596&gt;Final!$D$18,1,0)</f>
        <v>0</v>
      </c>
      <c r="M596" t="e">
        <f>IF(Ang_diff2!M596&gt;Final!#REF!,1,0)</f>
        <v>#REF!</v>
      </c>
      <c r="N596">
        <f>IF(Ang_diff2!N596&gt;Final!$D$21,1,0)</f>
        <v>0</v>
      </c>
      <c r="O596">
        <f>IF(Ang_diff2!O596&gt;Final!$D$22,1,0)</f>
        <v>0</v>
      </c>
      <c r="P596">
        <f>IF(Ang_diff2!P596&gt;Final!$D$23,1,0)</f>
        <v>0</v>
      </c>
    </row>
    <row r="597" spans="1:16" x14ac:dyDescent="0.25">
      <c r="A597" s="3">
        <v>0.41319444444444398</v>
      </c>
      <c r="B597">
        <f>IF(Ang_diff2!B597&gt;Final!$D$8,1,0)</f>
        <v>0</v>
      </c>
      <c r="C597">
        <f>IF(Ang_diff2!C597&gt;Final!$D$9,1,0)</f>
        <v>0</v>
      </c>
      <c r="D597">
        <f>IF(Ang_diff2!D597&gt;Final!$D$10,1,0)</f>
        <v>0</v>
      </c>
      <c r="E597">
        <f>IF(Ang_diff2!E597&gt;Final!$D$11,1,0)</f>
        <v>0</v>
      </c>
      <c r="F597">
        <f>IF(Ang_diff2!F597&gt;Final!$D$12,1,0)</f>
        <v>0</v>
      </c>
      <c r="G597">
        <f>IF(Ang_diff2!G597&gt;Final!$D$13,1,0)</f>
        <v>0</v>
      </c>
      <c r="H597">
        <f>IF(Ang_diff2!H597&gt;Final!$D$14,1,0)</f>
        <v>0</v>
      </c>
      <c r="I597">
        <f>IF(Ang_diff2!I597&gt;Final!$D$15,1,0)</f>
        <v>0</v>
      </c>
      <c r="J597">
        <f>IF(Ang_diff2!J597&gt;Final!$D$16,1,0)</f>
        <v>0</v>
      </c>
      <c r="K597">
        <f>IF(Ang_diff2!K597&gt;Final!$D$17,1,0)</f>
        <v>0</v>
      </c>
      <c r="L597">
        <f>IF(Ang_diff2!L597&gt;Final!$D$18,1,0)</f>
        <v>0</v>
      </c>
      <c r="M597" t="e">
        <f>IF(Ang_diff2!M597&gt;Final!#REF!,1,0)</f>
        <v>#REF!</v>
      </c>
      <c r="N597">
        <f>IF(Ang_diff2!N597&gt;Final!$D$21,1,0)</f>
        <v>0</v>
      </c>
      <c r="O597">
        <f>IF(Ang_diff2!O597&gt;Final!$D$22,1,0)</f>
        <v>0</v>
      </c>
      <c r="P597">
        <f>IF(Ang_diff2!P597&gt;Final!$D$23,1,0)</f>
        <v>0</v>
      </c>
    </row>
    <row r="598" spans="1:16" x14ac:dyDescent="0.25">
      <c r="A598" s="3">
        <v>0.41388888888888897</v>
      </c>
      <c r="B598">
        <f>IF(Ang_diff2!B598&gt;Final!$D$8,1,0)</f>
        <v>0</v>
      </c>
      <c r="C598">
        <f>IF(Ang_diff2!C598&gt;Final!$D$9,1,0)</f>
        <v>0</v>
      </c>
      <c r="D598">
        <f>IF(Ang_diff2!D598&gt;Final!$D$10,1,0)</f>
        <v>0</v>
      </c>
      <c r="E598">
        <f>IF(Ang_diff2!E598&gt;Final!$D$11,1,0)</f>
        <v>0</v>
      </c>
      <c r="F598">
        <f>IF(Ang_diff2!F598&gt;Final!$D$12,1,0)</f>
        <v>0</v>
      </c>
      <c r="G598">
        <f>IF(Ang_diff2!G598&gt;Final!$D$13,1,0)</f>
        <v>0</v>
      </c>
      <c r="H598">
        <f>IF(Ang_diff2!H598&gt;Final!$D$14,1,0)</f>
        <v>0</v>
      </c>
      <c r="I598">
        <f>IF(Ang_diff2!I598&gt;Final!$D$15,1,0)</f>
        <v>0</v>
      </c>
      <c r="J598">
        <f>IF(Ang_diff2!J598&gt;Final!$D$16,1,0)</f>
        <v>0</v>
      </c>
      <c r="K598">
        <f>IF(Ang_diff2!K598&gt;Final!$D$17,1,0)</f>
        <v>0</v>
      </c>
      <c r="L598">
        <f>IF(Ang_diff2!L598&gt;Final!$D$18,1,0)</f>
        <v>0</v>
      </c>
      <c r="M598" t="e">
        <f>IF(Ang_diff2!M598&gt;Final!#REF!,1,0)</f>
        <v>#REF!</v>
      </c>
      <c r="N598">
        <f>IF(Ang_diff2!N598&gt;Final!$D$21,1,0)</f>
        <v>0</v>
      </c>
      <c r="O598">
        <f>IF(Ang_diff2!O598&gt;Final!$D$22,1,0)</f>
        <v>0</v>
      </c>
      <c r="P598">
        <f>IF(Ang_diff2!P598&gt;Final!$D$23,1,0)</f>
        <v>0</v>
      </c>
    </row>
    <row r="599" spans="1:16" x14ac:dyDescent="0.25">
      <c r="A599" s="3">
        <v>0.41458333333333303</v>
      </c>
      <c r="B599">
        <f>IF(Ang_diff2!B599&gt;Final!$D$8,1,0)</f>
        <v>0</v>
      </c>
      <c r="C599">
        <f>IF(Ang_diff2!C599&gt;Final!$D$9,1,0)</f>
        <v>0</v>
      </c>
      <c r="D599">
        <f>IF(Ang_diff2!D599&gt;Final!$D$10,1,0)</f>
        <v>0</v>
      </c>
      <c r="E599">
        <f>IF(Ang_diff2!E599&gt;Final!$D$11,1,0)</f>
        <v>0</v>
      </c>
      <c r="F599">
        <f>IF(Ang_diff2!F599&gt;Final!$D$12,1,0)</f>
        <v>0</v>
      </c>
      <c r="G599">
        <f>IF(Ang_diff2!G599&gt;Final!$D$13,1,0)</f>
        <v>0</v>
      </c>
      <c r="H599">
        <f>IF(Ang_diff2!H599&gt;Final!$D$14,1,0)</f>
        <v>0</v>
      </c>
      <c r="I599">
        <f>IF(Ang_diff2!I599&gt;Final!$D$15,1,0)</f>
        <v>0</v>
      </c>
      <c r="J599">
        <f>IF(Ang_diff2!J599&gt;Final!$D$16,1,0)</f>
        <v>0</v>
      </c>
      <c r="K599">
        <f>IF(Ang_diff2!K599&gt;Final!$D$17,1,0)</f>
        <v>0</v>
      </c>
      <c r="L599">
        <f>IF(Ang_diff2!L599&gt;Final!$D$18,1,0)</f>
        <v>0</v>
      </c>
      <c r="M599" t="e">
        <f>IF(Ang_diff2!M599&gt;Final!#REF!,1,0)</f>
        <v>#REF!</v>
      </c>
      <c r="N599">
        <f>IF(Ang_diff2!N599&gt;Final!$D$21,1,0)</f>
        <v>0</v>
      </c>
      <c r="O599">
        <f>IF(Ang_diff2!O599&gt;Final!$D$22,1,0)</f>
        <v>0</v>
      </c>
      <c r="P599">
        <f>IF(Ang_diff2!P599&gt;Final!$D$23,1,0)</f>
        <v>0</v>
      </c>
    </row>
    <row r="600" spans="1:16" x14ac:dyDescent="0.25">
      <c r="A600" s="3">
        <v>0.41527777777777802</v>
      </c>
      <c r="B600">
        <f>IF(Ang_diff2!B600&gt;Final!$D$8,1,0)</f>
        <v>0</v>
      </c>
      <c r="C600">
        <f>IF(Ang_diff2!C600&gt;Final!$D$9,1,0)</f>
        <v>0</v>
      </c>
      <c r="D600">
        <f>IF(Ang_diff2!D600&gt;Final!$D$10,1,0)</f>
        <v>0</v>
      </c>
      <c r="E600">
        <f>IF(Ang_diff2!E600&gt;Final!$D$11,1,0)</f>
        <v>0</v>
      </c>
      <c r="F600">
        <f>IF(Ang_diff2!F600&gt;Final!$D$12,1,0)</f>
        <v>0</v>
      </c>
      <c r="G600">
        <f>IF(Ang_diff2!G600&gt;Final!$D$13,1,0)</f>
        <v>0</v>
      </c>
      <c r="H600">
        <f>IF(Ang_diff2!H600&gt;Final!$D$14,1,0)</f>
        <v>0</v>
      </c>
      <c r="I600">
        <f>IF(Ang_diff2!I600&gt;Final!$D$15,1,0)</f>
        <v>0</v>
      </c>
      <c r="J600">
        <f>IF(Ang_diff2!J600&gt;Final!$D$16,1,0)</f>
        <v>0</v>
      </c>
      <c r="K600">
        <f>IF(Ang_diff2!K600&gt;Final!$D$17,1,0)</f>
        <v>0</v>
      </c>
      <c r="L600">
        <f>IF(Ang_diff2!L600&gt;Final!$D$18,1,0)</f>
        <v>0</v>
      </c>
      <c r="M600" t="e">
        <f>IF(Ang_diff2!M600&gt;Final!#REF!,1,0)</f>
        <v>#REF!</v>
      </c>
      <c r="N600">
        <f>IF(Ang_diff2!N600&gt;Final!$D$21,1,0)</f>
        <v>0</v>
      </c>
      <c r="O600">
        <f>IF(Ang_diff2!O600&gt;Final!$D$22,1,0)</f>
        <v>0</v>
      </c>
      <c r="P600">
        <f>IF(Ang_diff2!P600&gt;Final!$D$23,1,0)</f>
        <v>0</v>
      </c>
    </row>
    <row r="601" spans="1:16" x14ac:dyDescent="0.25">
      <c r="A601" s="3">
        <v>0.41597222222222202</v>
      </c>
      <c r="B601">
        <f>IF(Ang_diff2!B601&gt;Final!$D$8,1,0)</f>
        <v>0</v>
      </c>
      <c r="C601">
        <f>IF(Ang_diff2!C601&gt;Final!$D$9,1,0)</f>
        <v>0</v>
      </c>
      <c r="D601">
        <f>IF(Ang_diff2!D601&gt;Final!$D$10,1,0)</f>
        <v>0</v>
      </c>
      <c r="E601">
        <f>IF(Ang_diff2!E601&gt;Final!$D$11,1,0)</f>
        <v>0</v>
      </c>
      <c r="F601">
        <f>IF(Ang_diff2!F601&gt;Final!$D$12,1,0)</f>
        <v>0</v>
      </c>
      <c r="G601">
        <f>IF(Ang_diff2!G601&gt;Final!$D$13,1,0)</f>
        <v>0</v>
      </c>
      <c r="H601">
        <f>IF(Ang_diff2!H601&gt;Final!$D$14,1,0)</f>
        <v>0</v>
      </c>
      <c r="I601">
        <f>IF(Ang_diff2!I601&gt;Final!$D$15,1,0)</f>
        <v>0</v>
      </c>
      <c r="J601">
        <f>IF(Ang_diff2!J601&gt;Final!$D$16,1,0)</f>
        <v>0</v>
      </c>
      <c r="K601">
        <f>IF(Ang_diff2!K601&gt;Final!$D$17,1,0)</f>
        <v>0</v>
      </c>
      <c r="L601">
        <f>IF(Ang_diff2!L601&gt;Final!$D$18,1,0)</f>
        <v>0</v>
      </c>
      <c r="M601" t="e">
        <f>IF(Ang_diff2!M601&gt;Final!#REF!,1,0)</f>
        <v>#REF!</v>
      </c>
      <c r="N601">
        <f>IF(Ang_diff2!N601&gt;Final!$D$21,1,0)</f>
        <v>0</v>
      </c>
      <c r="O601">
        <f>IF(Ang_diff2!O601&gt;Final!$D$22,1,0)</f>
        <v>0</v>
      </c>
      <c r="P601">
        <f>IF(Ang_diff2!P601&gt;Final!$D$23,1,0)</f>
        <v>0</v>
      </c>
    </row>
    <row r="602" spans="1:16" x14ac:dyDescent="0.25">
      <c r="A602" s="3">
        <v>0.41666666666666702</v>
      </c>
      <c r="B602">
        <f>IF(Ang_diff2!B602&gt;Final!$D$8,1,0)</f>
        <v>0</v>
      </c>
      <c r="C602">
        <f>IF(Ang_diff2!C602&gt;Final!$D$9,1,0)</f>
        <v>0</v>
      </c>
      <c r="D602">
        <f>IF(Ang_diff2!D602&gt;Final!$D$10,1,0)</f>
        <v>0</v>
      </c>
      <c r="E602">
        <f>IF(Ang_diff2!E602&gt;Final!$D$11,1,0)</f>
        <v>0</v>
      </c>
      <c r="F602">
        <f>IF(Ang_diff2!F602&gt;Final!$D$12,1,0)</f>
        <v>0</v>
      </c>
      <c r="G602">
        <f>IF(Ang_diff2!G602&gt;Final!$D$13,1,0)</f>
        <v>0</v>
      </c>
      <c r="H602">
        <f>IF(Ang_diff2!H602&gt;Final!$D$14,1,0)</f>
        <v>0</v>
      </c>
      <c r="I602">
        <f>IF(Ang_diff2!I602&gt;Final!$D$15,1,0)</f>
        <v>0</v>
      </c>
      <c r="J602">
        <f>IF(Ang_diff2!J602&gt;Final!$D$16,1,0)</f>
        <v>0</v>
      </c>
      <c r="K602">
        <f>IF(Ang_diff2!K602&gt;Final!$D$17,1,0)</f>
        <v>0</v>
      </c>
      <c r="L602">
        <f>IF(Ang_diff2!L602&gt;Final!$D$18,1,0)</f>
        <v>0</v>
      </c>
      <c r="M602" t="e">
        <f>IF(Ang_diff2!M602&gt;Final!#REF!,1,0)</f>
        <v>#REF!</v>
      </c>
      <c r="N602">
        <f>IF(Ang_diff2!N602&gt;Final!$D$21,1,0)</f>
        <v>0</v>
      </c>
      <c r="O602">
        <f>IF(Ang_diff2!O602&gt;Final!$D$22,1,0)</f>
        <v>0</v>
      </c>
      <c r="P602">
        <f>IF(Ang_diff2!P602&gt;Final!$D$23,1,0)</f>
        <v>0</v>
      </c>
    </row>
    <row r="603" spans="1:16" x14ac:dyDescent="0.25">
      <c r="A603" s="3">
        <v>0.41736111111111102</v>
      </c>
      <c r="B603">
        <f>IF(Ang_diff2!B603&gt;Final!$D$8,1,0)</f>
        <v>0</v>
      </c>
      <c r="C603">
        <f>IF(Ang_diff2!C603&gt;Final!$D$9,1,0)</f>
        <v>0</v>
      </c>
      <c r="D603">
        <f>IF(Ang_diff2!D603&gt;Final!$D$10,1,0)</f>
        <v>0</v>
      </c>
      <c r="E603">
        <f>IF(Ang_diff2!E603&gt;Final!$D$11,1,0)</f>
        <v>0</v>
      </c>
      <c r="F603">
        <f>IF(Ang_diff2!F603&gt;Final!$D$12,1,0)</f>
        <v>0</v>
      </c>
      <c r="G603">
        <f>IF(Ang_diff2!G603&gt;Final!$D$13,1,0)</f>
        <v>0</v>
      </c>
      <c r="H603">
        <f>IF(Ang_diff2!H603&gt;Final!$D$14,1,0)</f>
        <v>0</v>
      </c>
      <c r="I603">
        <f>IF(Ang_diff2!I603&gt;Final!$D$15,1,0)</f>
        <v>0</v>
      </c>
      <c r="J603">
        <f>IF(Ang_diff2!J603&gt;Final!$D$16,1,0)</f>
        <v>0</v>
      </c>
      <c r="K603">
        <f>IF(Ang_diff2!K603&gt;Final!$D$17,1,0)</f>
        <v>0</v>
      </c>
      <c r="L603">
        <f>IF(Ang_diff2!L603&gt;Final!$D$18,1,0)</f>
        <v>0</v>
      </c>
      <c r="M603" t="e">
        <f>IF(Ang_diff2!M603&gt;Final!#REF!,1,0)</f>
        <v>#REF!</v>
      </c>
      <c r="N603">
        <f>IF(Ang_diff2!N603&gt;Final!$D$21,1,0)</f>
        <v>0</v>
      </c>
      <c r="O603">
        <f>IF(Ang_diff2!O603&gt;Final!$D$22,1,0)</f>
        <v>0</v>
      </c>
      <c r="P603">
        <f>IF(Ang_diff2!P603&gt;Final!$D$23,1,0)</f>
        <v>0</v>
      </c>
    </row>
    <row r="604" spans="1:16" x14ac:dyDescent="0.25">
      <c r="A604" s="3">
        <v>0.41805555555555601</v>
      </c>
      <c r="B604">
        <f>IF(Ang_diff2!B604&gt;Final!$D$8,1,0)</f>
        <v>0</v>
      </c>
      <c r="C604">
        <f>IF(Ang_diff2!C604&gt;Final!$D$9,1,0)</f>
        <v>0</v>
      </c>
      <c r="D604">
        <f>IF(Ang_diff2!D604&gt;Final!$D$10,1,0)</f>
        <v>0</v>
      </c>
      <c r="E604">
        <f>IF(Ang_diff2!E604&gt;Final!$D$11,1,0)</f>
        <v>0</v>
      </c>
      <c r="F604">
        <f>IF(Ang_diff2!F604&gt;Final!$D$12,1,0)</f>
        <v>0</v>
      </c>
      <c r="G604">
        <f>IF(Ang_diff2!G604&gt;Final!$D$13,1,0)</f>
        <v>0</v>
      </c>
      <c r="H604">
        <f>IF(Ang_diff2!H604&gt;Final!$D$14,1,0)</f>
        <v>0</v>
      </c>
      <c r="I604">
        <f>IF(Ang_diff2!I604&gt;Final!$D$15,1,0)</f>
        <v>0</v>
      </c>
      <c r="J604">
        <f>IF(Ang_diff2!J604&gt;Final!$D$16,1,0)</f>
        <v>0</v>
      </c>
      <c r="K604">
        <f>IF(Ang_diff2!K604&gt;Final!$D$17,1,0)</f>
        <v>0</v>
      </c>
      <c r="L604">
        <f>IF(Ang_diff2!L604&gt;Final!$D$18,1,0)</f>
        <v>0</v>
      </c>
      <c r="M604" t="e">
        <f>IF(Ang_diff2!M604&gt;Final!#REF!,1,0)</f>
        <v>#REF!</v>
      </c>
      <c r="N604">
        <f>IF(Ang_diff2!N604&gt;Final!$D$21,1,0)</f>
        <v>0</v>
      </c>
      <c r="O604">
        <f>IF(Ang_diff2!O604&gt;Final!$D$22,1,0)</f>
        <v>0</v>
      </c>
      <c r="P604">
        <f>IF(Ang_diff2!P604&gt;Final!$D$23,1,0)</f>
        <v>0</v>
      </c>
    </row>
    <row r="605" spans="1:16" x14ac:dyDescent="0.25">
      <c r="A605" s="3">
        <v>0.41875000000000001</v>
      </c>
      <c r="B605">
        <f>IF(Ang_diff2!B605&gt;Final!$D$8,1,0)</f>
        <v>0</v>
      </c>
      <c r="C605">
        <f>IF(Ang_diff2!C605&gt;Final!$D$9,1,0)</f>
        <v>0</v>
      </c>
      <c r="D605">
        <f>IF(Ang_diff2!D605&gt;Final!$D$10,1,0)</f>
        <v>0</v>
      </c>
      <c r="E605">
        <f>IF(Ang_diff2!E605&gt;Final!$D$11,1,0)</f>
        <v>0</v>
      </c>
      <c r="F605">
        <f>IF(Ang_diff2!F605&gt;Final!$D$12,1,0)</f>
        <v>0</v>
      </c>
      <c r="G605">
        <f>IF(Ang_diff2!G605&gt;Final!$D$13,1,0)</f>
        <v>0</v>
      </c>
      <c r="H605">
        <f>IF(Ang_diff2!H605&gt;Final!$D$14,1,0)</f>
        <v>0</v>
      </c>
      <c r="I605">
        <f>IF(Ang_diff2!I605&gt;Final!$D$15,1,0)</f>
        <v>0</v>
      </c>
      <c r="J605">
        <f>IF(Ang_diff2!J605&gt;Final!$D$16,1,0)</f>
        <v>0</v>
      </c>
      <c r="K605">
        <f>IF(Ang_diff2!K605&gt;Final!$D$17,1,0)</f>
        <v>0</v>
      </c>
      <c r="L605">
        <f>IF(Ang_diff2!L605&gt;Final!$D$18,1,0)</f>
        <v>0</v>
      </c>
      <c r="M605" t="e">
        <f>IF(Ang_diff2!M605&gt;Final!#REF!,1,0)</f>
        <v>#REF!</v>
      </c>
      <c r="N605">
        <f>IF(Ang_diff2!N605&gt;Final!$D$21,1,0)</f>
        <v>0</v>
      </c>
      <c r="O605">
        <f>IF(Ang_diff2!O605&gt;Final!$D$22,1,0)</f>
        <v>0</v>
      </c>
      <c r="P605">
        <f>IF(Ang_diff2!P605&gt;Final!$D$23,1,0)</f>
        <v>0</v>
      </c>
    </row>
    <row r="606" spans="1:16" x14ac:dyDescent="0.25">
      <c r="A606" s="3">
        <v>0.41944444444444401</v>
      </c>
      <c r="B606">
        <f>IF(Ang_diff2!B606&gt;Final!$D$8,1,0)</f>
        <v>0</v>
      </c>
      <c r="C606">
        <f>IF(Ang_diff2!C606&gt;Final!$D$9,1,0)</f>
        <v>0</v>
      </c>
      <c r="D606">
        <f>IF(Ang_diff2!D606&gt;Final!$D$10,1,0)</f>
        <v>0</v>
      </c>
      <c r="E606">
        <f>IF(Ang_diff2!E606&gt;Final!$D$11,1,0)</f>
        <v>0</v>
      </c>
      <c r="F606">
        <f>IF(Ang_diff2!F606&gt;Final!$D$12,1,0)</f>
        <v>0</v>
      </c>
      <c r="G606">
        <f>IF(Ang_diff2!G606&gt;Final!$D$13,1,0)</f>
        <v>0</v>
      </c>
      <c r="H606">
        <f>IF(Ang_diff2!H606&gt;Final!$D$14,1,0)</f>
        <v>0</v>
      </c>
      <c r="I606">
        <f>IF(Ang_diff2!I606&gt;Final!$D$15,1,0)</f>
        <v>0</v>
      </c>
      <c r="J606">
        <f>IF(Ang_diff2!J606&gt;Final!$D$16,1,0)</f>
        <v>0</v>
      </c>
      <c r="K606">
        <f>IF(Ang_diff2!K606&gt;Final!$D$17,1,0)</f>
        <v>0</v>
      </c>
      <c r="L606">
        <f>IF(Ang_diff2!L606&gt;Final!$D$18,1,0)</f>
        <v>0</v>
      </c>
      <c r="M606" t="e">
        <f>IF(Ang_diff2!M606&gt;Final!#REF!,1,0)</f>
        <v>#REF!</v>
      </c>
      <c r="N606">
        <f>IF(Ang_diff2!N606&gt;Final!$D$21,1,0)</f>
        <v>0</v>
      </c>
      <c r="O606">
        <f>IF(Ang_diff2!O606&gt;Final!$D$22,1,0)</f>
        <v>0</v>
      </c>
      <c r="P606">
        <f>IF(Ang_diff2!P606&gt;Final!$D$23,1,0)</f>
        <v>0</v>
      </c>
    </row>
    <row r="607" spans="1:16" x14ac:dyDescent="0.25">
      <c r="A607" s="3">
        <v>0.42013888888888901</v>
      </c>
      <c r="B607">
        <f>IF(Ang_diff2!B607&gt;Final!$D$8,1,0)</f>
        <v>0</v>
      </c>
      <c r="C607">
        <f>IF(Ang_diff2!C607&gt;Final!$D$9,1,0)</f>
        <v>0</v>
      </c>
      <c r="D607">
        <f>IF(Ang_diff2!D607&gt;Final!$D$10,1,0)</f>
        <v>0</v>
      </c>
      <c r="E607">
        <f>IF(Ang_diff2!E607&gt;Final!$D$11,1,0)</f>
        <v>0</v>
      </c>
      <c r="F607">
        <f>IF(Ang_diff2!F607&gt;Final!$D$12,1,0)</f>
        <v>0</v>
      </c>
      <c r="G607">
        <f>IF(Ang_diff2!G607&gt;Final!$D$13,1,0)</f>
        <v>0</v>
      </c>
      <c r="H607">
        <f>IF(Ang_diff2!H607&gt;Final!$D$14,1,0)</f>
        <v>0</v>
      </c>
      <c r="I607">
        <f>IF(Ang_diff2!I607&gt;Final!$D$15,1,0)</f>
        <v>0</v>
      </c>
      <c r="J607">
        <f>IF(Ang_diff2!J607&gt;Final!$D$16,1,0)</f>
        <v>0</v>
      </c>
      <c r="K607">
        <f>IF(Ang_diff2!K607&gt;Final!$D$17,1,0)</f>
        <v>0</v>
      </c>
      <c r="L607">
        <f>IF(Ang_diff2!L607&gt;Final!$D$18,1,0)</f>
        <v>0</v>
      </c>
      <c r="M607" t="e">
        <f>IF(Ang_diff2!M607&gt;Final!#REF!,1,0)</f>
        <v>#REF!</v>
      </c>
      <c r="N607">
        <f>IF(Ang_diff2!N607&gt;Final!$D$21,1,0)</f>
        <v>0</v>
      </c>
      <c r="O607">
        <f>IF(Ang_diff2!O607&gt;Final!$D$22,1,0)</f>
        <v>0</v>
      </c>
      <c r="P607">
        <f>IF(Ang_diff2!P607&gt;Final!$D$23,1,0)</f>
        <v>0</v>
      </c>
    </row>
    <row r="608" spans="1:16" x14ac:dyDescent="0.25">
      <c r="A608" s="3">
        <v>0.420833333333333</v>
      </c>
      <c r="B608">
        <f>IF(Ang_diff2!B608&gt;Final!$D$8,1,0)</f>
        <v>0</v>
      </c>
      <c r="C608">
        <f>IF(Ang_diff2!C608&gt;Final!$D$9,1,0)</f>
        <v>0</v>
      </c>
      <c r="D608">
        <f>IF(Ang_diff2!D608&gt;Final!$D$10,1,0)</f>
        <v>0</v>
      </c>
      <c r="E608">
        <f>IF(Ang_diff2!E608&gt;Final!$D$11,1,0)</f>
        <v>0</v>
      </c>
      <c r="F608">
        <f>IF(Ang_diff2!F608&gt;Final!$D$12,1,0)</f>
        <v>0</v>
      </c>
      <c r="G608">
        <f>IF(Ang_diff2!G608&gt;Final!$D$13,1,0)</f>
        <v>0</v>
      </c>
      <c r="H608">
        <f>IF(Ang_diff2!H608&gt;Final!$D$14,1,0)</f>
        <v>0</v>
      </c>
      <c r="I608">
        <f>IF(Ang_diff2!I608&gt;Final!$D$15,1,0)</f>
        <v>0</v>
      </c>
      <c r="J608">
        <f>IF(Ang_diff2!J608&gt;Final!$D$16,1,0)</f>
        <v>0</v>
      </c>
      <c r="K608">
        <f>IF(Ang_diff2!K608&gt;Final!$D$17,1,0)</f>
        <v>0</v>
      </c>
      <c r="L608">
        <f>IF(Ang_diff2!L608&gt;Final!$D$18,1,0)</f>
        <v>0</v>
      </c>
      <c r="M608" t="e">
        <f>IF(Ang_diff2!M608&gt;Final!#REF!,1,0)</f>
        <v>#REF!</v>
      </c>
      <c r="N608">
        <f>IF(Ang_diff2!N608&gt;Final!$D$21,1,0)</f>
        <v>0</v>
      </c>
      <c r="O608">
        <f>IF(Ang_diff2!O608&gt;Final!$D$22,1,0)</f>
        <v>0</v>
      </c>
      <c r="P608">
        <f>IF(Ang_diff2!P608&gt;Final!$D$23,1,0)</f>
        <v>0</v>
      </c>
    </row>
    <row r="609" spans="1:16" x14ac:dyDescent="0.25">
      <c r="A609" s="3">
        <v>0.421527777777778</v>
      </c>
      <c r="B609">
        <f>IF(Ang_diff2!B609&gt;Final!$D$8,1,0)</f>
        <v>0</v>
      </c>
      <c r="C609">
        <f>IF(Ang_diff2!C609&gt;Final!$D$9,1,0)</f>
        <v>0</v>
      </c>
      <c r="D609">
        <f>IF(Ang_diff2!D609&gt;Final!$D$10,1,0)</f>
        <v>0</v>
      </c>
      <c r="E609">
        <f>IF(Ang_diff2!E609&gt;Final!$D$11,1,0)</f>
        <v>0</v>
      </c>
      <c r="F609">
        <f>IF(Ang_diff2!F609&gt;Final!$D$12,1,0)</f>
        <v>0</v>
      </c>
      <c r="G609">
        <f>IF(Ang_diff2!G609&gt;Final!$D$13,1,0)</f>
        <v>0</v>
      </c>
      <c r="H609">
        <f>IF(Ang_diff2!H609&gt;Final!$D$14,1,0)</f>
        <v>0</v>
      </c>
      <c r="I609">
        <f>IF(Ang_diff2!I609&gt;Final!$D$15,1,0)</f>
        <v>0</v>
      </c>
      <c r="J609">
        <f>IF(Ang_diff2!J609&gt;Final!$D$16,1,0)</f>
        <v>0</v>
      </c>
      <c r="K609">
        <f>IF(Ang_diff2!K609&gt;Final!$D$17,1,0)</f>
        <v>0</v>
      </c>
      <c r="L609">
        <f>IF(Ang_diff2!L609&gt;Final!$D$18,1,0)</f>
        <v>0</v>
      </c>
      <c r="M609" t="e">
        <f>IF(Ang_diff2!M609&gt;Final!#REF!,1,0)</f>
        <v>#REF!</v>
      </c>
      <c r="N609">
        <f>IF(Ang_diff2!N609&gt;Final!$D$21,1,0)</f>
        <v>0</v>
      </c>
      <c r="O609">
        <f>IF(Ang_diff2!O609&gt;Final!$D$22,1,0)</f>
        <v>0</v>
      </c>
      <c r="P609">
        <f>IF(Ang_diff2!P609&gt;Final!$D$23,1,0)</f>
        <v>0</v>
      </c>
    </row>
    <row r="610" spans="1:16" x14ac:dyDescent="0.25">
      <c r="A610" s="3">
        <v>0.422222222222222</v>
      </c>
      <c r="B610">
        <f>IF(Ang_diff2!B610&gt;Final!$D$8,1,0)</f>
        <v>0</v>
      </c>
      <c r="C610">
        <f>IF(Ang_diff2!C610&gt;Final!$D$9,1,0)</f>
        <v>0</v>
      </c>
      <c r="D610">
        <f>IF(Ang_diff2!D610&gt;Final!$D$10,1,0)</f>
        <v>0</v>
      </c>
      <c r="E610">
        <f>IF(Ang_diff2!E610&gt;Final!$D$11,1,0)</f>
        <v>0</v>
      </c>
      <c r="F610">
        <f>IF(Ang_diff2!F610&gt;Final!$D$12,1,0)</f>
        <v>0</v>
      </c>
      <c r="G610">
        <f>IF(Ang_diff2!G610&gt;Final!$D$13,1,0)</f>
        <v>0</v>
      </c>
      <c r="H610">
        <f>IF(Ang_diff2!H610&gt;Final!$D$14,1,0)</f>
        <v>0</v>
      </c>
      <c r="I610">
        <f>IF(Ang_diff2!I610&gt;Final!$D$15,1,0)</f>
        <v>0</v>
      </c>
      <c r="J610">
        <f>IF(Ang_diff2!J610&gt;Final!$D$16,1,0)</f>
        <v>0</v>
      </c>
      <c r="K610">
        <f>IF(Ang_diff2!K610&gt;Final!$D$17,1,0)</f>
        <v>0</v>
      </c>
      <c r="L610">
        <f>IF(Ang_diff2!L610&gt;Final!$D$18,1,0)</f>
        <v>0</v>
      </c>
      <c r="M610" t="e">
        <f>IF(Ang_diff2!M610&gt;Final!#REF!,1,0)</f>
        <v>#REF!</v>
      </c>
      <c r="N610">
        <f>IF(Ang_diff2!N610&gt;Final!$D$21,1,0)</f>
        <v>0</v>
      </c>
      <c r="O610">
        <f>IF(Ang_diff2!O610&gt;Final!$D$22,1,0)</f>
        <v>0</v>
      </c>
      <c r="P610">
        <f>IF(Ang_diff2!P610&gt;Final!$D$23,1,0)</f>
        <v>0</v>
      </c>
    </row>
    <row r="611" spans="1:16" x14ac:dyDescent="0.25">
      <c r="A611" s="3">
        <v>0.422916666666667</v>
      </c>
      <c r="B611">
        <f>IF(Ang_diff2!B611&gt;Final!$D$8,1,0)</f>
        <v>0</v>
      </c>
      <c r="C611">
        <f>IF(Ang_diff2!C611&gt;Final!$D$9,1,0)</f>
        <v>0</v>
      </c>
      <c r="D611">
        <f>IF(Ang_diff2!D611&gt;Final!$D$10,1,0)</f>
        <v>0</v>
      </c>
      <c r="E611">
        <f>IF(Ang_diff2!E611&gt;Final!$D$11,1,0)</f>
        <v>0</v>
      </c>
      <c r="F611">
        <f>IF(Ang_diff2!F611&gt;Final!$D$12,1,0)</f>
        <v>0</v>
      </c>
      <c r="G611">
        <f>IF(Ang_diff2!G611&gt;Final!$D$13,1,0)</f>
        <v>0</v>
      </c>
      <c r="H611">
        <f>IF(Ang_diff2!H611&gt;Final!$D$14,1,0)</f>
        <v>0</v>
      </c>
      <c r="I611">
        <f>IF(Ang_diff2!I611&gt;Final!$D$15,1,0)</f>
        <v>0</v>
      </c>
      <c r="J611">
        <f>IF(Ang_diff2!J611&gt;Final!$D$16,1,0)</f>
        <v>0</v>
      </c>
      <c r="K611">
        <f>IF(Ang_diff2!K611&gt;Final!$D$17,1,0)</f>
        <v>0</v>
      </c>
      <c r="L611">
        <f>IF(Ang_diff2!L611&gt;Final!$D$18,1,0)</f>
        <v>0</v>
      </c>
      <c r="M611" t="e">
        <f>IF(Ang_diff2!M611&gt;Final!#REF!,1,0)</f>
        <v>#REF!</v>
      </c>
      <c r="N611">
        <f>IF(Ang_diff2!N611&gt;Final!$D$21,1,0)</f>
        <v>0</v>
      </c>
      <c r="O611">
        <f>IF(Ang_diff2!O611&gt;Final!$D$22,1,0)</f>
        <v>0</v>
      </c>
      <c r="P611">
        <f>IF(Ang_diff2!P611&gt;Final!$D$23,1,0)</f>
        <v>0</v>
      </c>
    </row>
    <row r="612" spans="1:16" x14ac:dyDescent="0.25">
      <c r="A612" s="3">
        <v>0.42361111111111099</v>
      </c>
      <c r="B612">
        <f>IF(Ang_diff2!B612&gt;Final!$D$8,1,0)</f>
        <v>0</v>
      </c>
      <c r="C612">
        <f>IF(Ang_diff2!C612&gt;Final!$D$9,1,0)</f>
        <v>0</v>
      </c>
      <c r="D612">
        <f>IF(Ang_diff2!D612&gt;Final!$D$10,1,0)</f>
        <v>0</v>
      </c>
      <c r="E612">
        <f>IF(Ang_diff2!E612&gt;Final!$D$11,1,0)</f>
        <v>0</v>
      </c>
      <c r="F612">
        <f>IF(Ang_diff2!F612&gt;Final!$D$12,1,0)</f>
        <v>0</v>
      </c>
      <c r="G612">
        <f>IF(Ang_diff2!G612&gt;Final!$D$13,1,0)</f>
        <v>0</v>
      </c>
      <c r="H612">
        <f>IF(Ang_diff2!H612&gt;Final!$D$14,1,0)</f>
        <v>0</v>
      </c>
      <c r="I612">
        <f>IF(Ang_diff2!I612&gt;Final!$D$15,1,0)</f>
        <v>0</v>
      </c>
      <c r="J612">
        <f>IF(Ang_diff2!J612&gt;Final!$D$16,1,0)</f>
        <v>0</v>
      </c>
      <c r="K612">
        <f>IF(Ang_diff2!K612&gt;Final!$D$17,1,0)</f>
        <v>0</v>
      </c>
      <c r="L612">
        <f>IF(Ang_diff2!L612&gt;Final!$D$18,1,0)</f>
        <v>0</v>
      </c>
      <c r="M612" t="e">
        <f>IF(Ang_diff2!M612&gt;Final!#REF!,1,0)</f>
        <v>#REF!</v>
      </c>
      <c r="N612">
        <f>IF(Ang_diff2!N612&gt;Final!$D$21,1,0)</f>
        <v>0</v>
      </c>
      <c r="O612">
        <f>IF(Ang_diff2!O612&gt;Final!$D$22,1,0)</f>
        <v>0</v>
      </c>
      <c r="P612">
        <f>IF(Ang_diff2!P612&gt;Final!$D$23,1,0)</f>
        <v>0</v>
      </c>
    </row>
    <row r="613" spans="1:16" x14ac:dyDescent="0.25">
      <c r="A613" s="3">
        <v>0.42430555555555599</v>
      </c>
      <c r="B613">
        <f>IF(Ang_diff2!B613&gt;Final!$D$8,1,0)</f>
        <v>0</v>
      </c>
      <c r="C613">
        <f>IF(Ang_diff2!C613&gt;Final!$D$9,1,0)</f>
        <v>0</v>
      </c>
      <c r="D613">
        <f>IF(Ang_diff2!D613&gt;Final!$D$10,1,0)</f>
        <v>0</v>
      </c>
      <c r="E613">
        <f>IF(Ang_diff2!E613&gt;Final!$D$11,1,0)</f>
        <v>0</v>
      </c>
      <c r="F613">
        <f>IF(Ang_diff2!F613&gt;Final!$D$12,1,0)</f>
        <v>0</v>
      </c>
      <c r="G613">
        <f>IF(Ang_diff2!G613&gt;Final!$D$13,1,0)</f>
        <v>0</v>
      </c>
      <c r="H613">
        <f>IF(Ang_diff2!H613&gt;Final!$D$14,1,0)</f>
        <v>0</v>
      </c>
      <c r="I613">
        <f>IF(Ang_diff2!I613&gt;Final!$D$15,1,0)</f>
        <v>0</v>
      </c>
      <c r="J613">
        <f>IF(Ang_diff2!J613&gt;Final!$D$16,1,0)</f>
        <v>0</v>
      </c>
      <c r="K613">
        <f>IF(Ang_diff2!K613&gt;Final!$D$17,1,0)</f>
        <v>0</v>
      </c>
      <c r="L613">
        <f>IF(Ang_diff2!L613&gt;Final!$D$18,1,0)</f>
        <v>0</v>
      </c>
      <c r="M613" t="e">
        <f>IF(Ang_diff2!M613&gt;Final!#REF!,1,0)</f>
        <v>#REF!</v>
      </c>
      <c r="N613">
        <f>IF(Ang_diff2!N613&gt;Final!$D$21,1,0)</f>
        <v>0</v>
      </c>
      <c r="O613">
        <f>IF(Ang_diff2!O613&gt;Final!$D$22,1,0)</f>
        <v>0</v>
      </c>
      <c r="P613">
        <f>IF(Ang_diff2!P613&gt;Final!$D$23,1,0)</f>
        <v>0</v>
      </c>
    </row>
    <row r="614" spans="1:16" x14ac:dyDescent="0.25">
      <c r="A614" s="3">
        <v>0.42499999999999999</v>
      </c>
      <c r="B614">
        <f>IF(Ang_diff2!B614&gt;Final!$D$8,1,0)</f>
        <v>0</v>
      </c>
      <c r="C614">
        <f>IF(Ang_diff2!C614&gt;Final!$D$9,1,0)</f>
        <v>0</v>
      </c>
      <c r="D614">
        <f>IF(Ang_diff2!D614&gt;Final!$D$10,1,0)</f>
        <v>0</v>
      </c>
      <c r="E614">
        <f>IF(Ang_diff2!E614&gt;Final!$D$11,1,0)</f>
        <v>0</v>
      </c>
      <c r="F614">
        <f>IF(Ang_diff2!F614&gt;Final!$D$12,1,0)</f>
        <v>0</v>
      </c>
      <c r="G614">
        <f>IF(Ang_diff2!G614&gt;Final!$D$13,1,0)</f>
        <v>0</v>
      </c>
      <c r="H614">
        <f>IF(Ang_diff2!H614&gt;Final!$D$14,1,0)</f>
        <v>0</v>
      </c>
      <c r="I614">
        <f>IF(Ang_diff2!I614&gt;Final!$D$15,1,0)</f>
        <v>0</v>
      </c>
      <c r="J614">
        <f>IF(Ang_diff2!J614&gt;Final!$D$16,1,0)</f>
        <v>0</v>
      </c>
      <c r="K614">
        <f>IF(Ang_diff2!K614&gt;Final!$D$17,1,0)</f>
        <v>0</v>
      </c>
      <c r="L614">
        <f>IF(Ang_diff2!L614&gt;Final!$D$18,1,0)</f>
        <v>0</v>
      </c>
      <c r="M614" t="e">
        <f>IF(Ang_diff2!M614&gt;Final!#REF!,1,0)</f>
        <v>#REF!</v>
      </c>
      <c r="N614">
        <f>IF(Ang_diff2!N614&gt;Final!$D$21,1,0)</f>
        <v>0</v>
      </c>
      <c r="O614">
        <f>IF(Ang_diff2!O614&gt;Final!$D$22,1,0)</f>
        <v>0</v>
      </c>
      <c r="P614">
        <f>IF(Ang_diff2!P614&gt;Final!$D$23,1,0)</f>
        <v>0</v>
      </c>
    </row>
    <row r="615" spans="1:16" x14ac:dyDescent="0.25">
      <c r="A615" s="3">
        <v>0.42569444444444399</v>
      </c>
      <c r="B615">
        <f>IF(Ang_diff2!B615&gt;Final!$D$8,1,0)</f>
        <v>0</v>
      </c>
      <c r="C615">
        <f>IF(Ang_diff2!C615&gt;Final!$D$9,1,0)</f>
        <v>0</v>
      </c>
      <c r="D615">
        <f>IF(Ang_diff2!D615&gt;Final!$D$10,1,0)</f>
        <v>0</v>
      </c>
      <c r="E615">
        <f>IF(Ang_diff2!E615&gt;Final!$D$11,1,0)</f>
        <v>0</v>
      </c>
      <c r="F615">
        <f>IF(Ang_diff2!F615&gt;Final!$D$12,1,0)</f>
        <v>0</v>
      </c>
      <c r="G615">
        <f>IF(Ang_diff2!G615&gt;Final!$D$13,1,0)</f>
        <v>0</v>
      </c>
      <c r="H615">
        <f>IF(Ang_diff2!H615&gt;Final!$D$14,1,0)</f>
        <v>0</v>
      </c>
      <c r="I615">
        <f>IF(Ang_diff2!I615&gt;Final!$D$15,1,0)</f>
        <v>0</v>
      </c>
      <c r="J615">
        <f>IF(Ang_diff2!J615&gt;Final!$D$16,1,0)</f>
        <v>0</v>
      </c>
      <c r="K615">
        <f>IF(Ang_diff2!K615&gt;Final!$D$17,1,0)</f>
        <v>0</v>
      </c>
      <c r="L615">
        <f>IF(Ang_diff2!L615&gt;Final!$D$18,1,0)</f>
        <v>0</v>
      </c>
      <c r="M615" t="e">
        <f>IF(Ang_diff2!M615&gt;Final!#REF!,1,0)</f>
        <v>#REF!</v>
      </c>
      <c r="N615">
        <f>IF(Ang_diff2!N615&gt;Final!$D$21,1,0)</f>
        <v>0</v>
      </c>
      <c r="O615">
        <f>IF(Ang_diff2!O615&gt;Final!$D$22,1,0)</f>
        <v>0</v>
      </c>
      <c r="P615">
        <f>IF(Ang_diff2!P615&gt;Final!$D$23,1,0)</f>
        <v>0</v>
      </c>
    </row>
    <row r="616" spans="1:16" x14ac:dyDescent="0.25">
      <c r="A616" s="3">
        <v>0.42638888888888898</v>
      </c>
      <c r="B616">
        <f>IF(Ang_diff2!B616&gt;Final!$D$8,1,0)</f>
        <v>0</v>
      </c>
      <c r="C616">
        <f>IF(Ang_diff2!C616&gt;Final!$D$9,1,0)</f>
        <v>0</v>
      </c>
      <c r="D616">
        <f>IF(Ang_diff2!D616&gt;Final!$D$10,1,0)</f>
        <v>0</v>
      </c>
      <c r="E616">
        <f>IF(Ang_diff2!E616&gt;Final!$D$11,1,0)</f>
        <v>0</v>
      </c>
      <c r="F616">
        <f>IF(Ang_diff2!F616&gt;Final!$D$12,1,0)</f>
        <v>0</v>
      </c>
      <c r="G616">
        <f>IF(Ang_diff2!G616&gt;Final!$D$13,1,0)</f>
        <v>0</v>
      </c>
      <c r="H616">
        <f>IF(Ang_diff2!H616&gt;Final!$D$14,1,0)</f>
        <v>0</v>
      </c>
      <c r="I616">
        <f>IF(Ang_diff2!I616&gt;Final!$D$15,1,0)</f>
        <v>0</v>
      </c>
      <c r="J616">
        <f>IF(Ang_diff2!J616&gt;Final!$D$16,1,0)</f>
        <v>0</v>
      </c>
      <c r="K616">
        <f>IF(Ang_diff2!K616&gt;Final!$D$17,1,0)</f>
        <v>0</v>
      </c>
      <c r="L616">
        <f>IF(Ang_diff2!L616&gt;Final!$D$18,1,0)</f>
        <v>0</v>
      </c>
      <c r="M616" t="e">
        <f>IF(Ang_diff2!M616&gt;Final!#REF!,1,0)</f>
        <v>#REF!</v>
      </c>
      <c r="N616">
        <f>IF(Ang_diff2!N616&gt;Final!$D$21,1,0)</f>
        <v>0</v>
      </c>
      <c r="O616">
        <f>IF(Ang_diff2!O616&gt;Final!$D$22,1,0)</f>
        <v>0</v>
      </c>
      <c r="P616">
        <f>IF(Ang_diff2!P616&gt;Final!$D$23,1,0)</f>
        <v>0</v>
      </c>
    </row>
    <row r="617" spans="1:16" x14ac:dyDescent="0.25">
      <c r="A617" s="3">
        <v>0.42708333333333298</v>
      </c>
      <c r="B617">
        <f>IF(Ang_diff2!B617&gt;Final!$D$8,1,0)</f>
        <v>0</v>
      </c>
      <c r="C617">
        <f>IF(Ang_diff2!C617&gt;Final!$D$9,1,0)</f>
        <v>0</v>
      </c>
      <c r="D617">
        <f>IF(Ang_diff2!D617&gt;Final!$D$10,1,0)</f>
        <v>0</v>
      </c>
      <c r="E617">
        <f>IF(Ang_diff2!E617&gt;Final!$D$11,1,0)</f>
        <v>0</v>
      </c>
      <c r="F617">
        <f>IF(Ang_diff2!F617&gt;Final!$D$12,1,0)</f>
        <v>0</v>
      </c>
      <c r="G617">
        <f>IF(Ang_diff2!G617&gt;Final!$D$13,1,0)</f>
        <v>0</v>
      </c>
      <c r="H617">
        <f>IF(Ang_diff2!H617&gt;Final!$D$14,1,0)</f>
        <v>0</v>
      </c>
      <c r="I617">
        <f>IF(Ang_diff2!I617&gt;Final!$D$15,1,0)</f>
        <v>0</v>
      </c>
      <c r="J617">
        <f>IF(Ang_diff2!J617&gt;Final!$D$16,1,0)</f>
        <v>0</v>
      </c>
      <c r="K617">
        <f>IF(Ang_diff2!K617&gt;Final!$D$17,1,0)</f>
        <v>0</v>
      </c>
      <c r="L617">
        <f>IF(Ang_diff2!L617&gt;Final!$D$18,1,0)</f>
        <v>0</v>
      </c>
      <c r="M617" t="e">
        <f>IF(Ang_diff2!M617&gt;Final!#REF!,1,0)</f>
        <v>#REF!</v>
      </c>
      <c r="N617">
        <f>IF(Ang_diff2!N617&gt;Final!$D$21,1,0)</f>
        <v>0</v>
      </c>
      <c r="O617">
        <f>IF(Ang_diff2!O617&gt;Final!$D$22,1,0)</f>
        <v>0</v>
      </c>
      <c r="P617">
        <f>IF(Ang_diff2!P617&gt;Final!$D$23,1,0)</f>
        <v>0</v>
      </c>
    </row>
    <row r="618" spans="1:16" x14ac:dyDescent="0.25">
      <c r="A618" s="3">
        <v>0.42777777777777798</v>
      </c>
      <c r="B618">
        <f>IF(Ang_diff2!B618&gt;Final!$D$8,1,0)</f>
        <v>0</v>
      </c>
      <c r="C618">
        <f>IF(Ang_diff2!C618&gt;Final!$D$9,1,0)</f>
        <v>0</v>
      </c>
      <c r="D618">
        <f>IF(Ang_diff2!D618&gt;Final!$D$10,1,0)</f>
        <v>0</v>
      </c>
      <c r="E618">
        <f>IF(Ang_diff2!E618&gt;Final!$D$11,1,0)</f>
        <v>0</v>
      </c>
      <c r="F618">
        <f>IF(Ang_diff2!F618&gt;Final!$D$12,1,0)</f>
        <v>0</v>
      </c>
      <c r="G618">
        <f>IF(Ang_diff2!G618&gt;Final!$D$13,1,0)</f>
        <v>0</v>
      </c>
      <c r="H618">
        <f>IF(Ang_diff2!H618&gt;Final!$D$14,1,0)</f>
        <v>0</v>
      </c>
      <c r="I618">
        <f>IF(Ang_diff2!I618&gt;Final!$D$15,1,0)</f>
        <v>0</v>
      </c>
      <c r="J618">
        <f>IF(Ang_diff2!J618&gt;Final!$D$16,1,0)</f>
        <v>0</v>
      </c>
      <c r="K618">
        <f>IF(Ang_diff2!K618&gt;Final!$D$17,1,0)</f>
        <v>0</v>
      </c>
      <c r="L618">
        <f>IF(Ang_diff2!L618&gt;Final!$D$18,1,0)</f>
        <v>0</v>
      </c>
      <c r="M618" t="e">
        <f>IF(Ang_diff2!M618&gt;Final!#REF!,1,0)</f>
        <v>#REF!</v>
      </c>
      <c r="N618">
        <f>IF(Ang_diff2!N618&gt;Final!$D$21,1,0)</f>
        <v>0</v>
      </c>
      <c r="O618">
        <f>IF(Ang_diff2!O618&gt;Final!$D$22,1,0)</f>
        <v>0</v>
      </c>
      <c r="P618">
        <f>IF(Ang_diff2!P618&gt;Final!$D$23,1,0)</f>
        <v>0</v>
      </c>
    </row>
    <row r="619" spans="1:16" x14ac:dyDescent="0.25">
      <c r="A619" s="3">
        <v>0.42847222222222198</v>
      </c>
      <c r="B619">
        <f>IF(Ang_diff2!B619&gt;Final!$D$8,1,0)</f>
        <v>0</v>
      </c>
      <c r="C619">
        <f>IF(Ang_diff2!C619&gt;Final!$D$9,1,0)</f>
        <v>0</v>
      </c>
      <c r="D619">
        <f>IF(Ang_diff2!D619&gt;Final!$D$10,1,0)</f>
        <v>0</v>
      </c>
      <c r="E619">
        <f>IF(Ang_diff2!E619&gt;Final!$D$11,1,0)</f>
        <v>0</v>
      </c>
      <c r="F619">
        <f>IF(Ang_diff2!F619&gt;Final!$D$12,1,0)</f>
        <v>0</v>
      </c>
      <c r="G619">
        <f>IF(Ang_diff2!G619&gt;Final!$D$13,1,0)</f>
        <v>0</v>
      </c>
      <c r="H619">
        <f>IF(Ang_diff2!H619&gt;Final!$D$14,1,0)</f>
        <v>0</v>
      </c>
      <c r="I619">
        <f>IF(Ang_diff2!I619&gt;Final!$D$15,1,0)</f>
        <v>0</v>
      </c>
      <c r="J619">
        <f>IF(Ang_diff2!J619&gt;Final!$D$16,1,0)</f>
        <v>0</v>
      </c>
      <c r="K619">
        <f>IF(Ang_diff2!K619&gt;Final!$D$17,1,0)</f>
        <v>0</v>
      </c>
      <c r="L619">
        <f>IF(Ang_diff2!L619&gt;Final!$D$18,1,0)</f>
        <v>0</v>
      </c>
      <c r="M619" t="e">
        <f>IF(Ang_diff2!M619&gt;Final!#REF!,1,0)</f>
        <v>#REF!</v>
      </c>
      <c r="N619">
        <f>IF(Ang_diff2!N619&gt;Final!$D$21,1,0)</f>
        <v>0</v>
      </c>
      <c r="O619">
        <f>IF(Ang_diff2!O619&gt;Final!$D$22,1,0)</f>
        <v>0</v>
      </c>
      <c r="P619">
        <f>IF(Ang_diff2!P619&gt;Final!$D$23,1,0)</f>
        <v>0</v>
      </c>
    </row>
    <row r="620" spans="1:16" x14ac:dyDescent="0.25">
      <c r="A620" s="3">
        <v>0.42916666666666697</v>
      </c>
      <c r="B620">
        <f>IF(Ang_diff2!B620&gt;Final!$D$8,1,0)</f>
        <v>0</v>
      </c>
      <c r="C620">
        <f>IF(Ang_diff2!C620&gt;Final!$D$9,1,0)</f>
        <v>0</v>
      </c>
      <c r="D620">
        <f>IF(Ang_diff2!D620&gt;Final!$D$10,1,0)</f>
        <v>0</v>
      </c>
      <c r="E620">
        <f>IF(Ang_diff2!E620&gt;Final!$D$11,1,0)</f>
        <v>0</v>
      </c>
      <c r="F620">
        <f>IF(Ang_diff2!F620&gt;Final!$D$12,1,0)</f>
        <v>0</v>
      </c>
      <c r="G620">
        <f>IF(Ang_diff2!G620&gt;Final!$D$13,1,0)</f>
        <v>0</v>
      </c>
      <c r="H620">
        <f>IF(Ang_diff2!H620&gt;Final!$D$14,1,0)</f>
        <v>0</v>
      </c>
      <c r="I620">
        <f>IF(Ang_diff2!I620&gt;Final!$D$15,1,0)</f>
        <v>0</v>
      </c>
      <c r="J620">
        <f>IF(Ang_diff2!J620&gt;Final!$D$16,1,0)</f>
        <v>0</v>
      </c>
      <c r="K620">
        <f>IF(Ang_diff2!K620&gt;Final!$D$17,1,0)</f>
        <v>0</v>
      </c>
      <c r="L620">
        <f>IF(Ang_diff2!L620&gt;Final!$D$18,1,0)</f>
        <v>0</v>
      </c>
      <c r="M620" t="e">
        <f>IF(Ang_diff2!M620&gt;Final!#REF!,1,0)</f>
        <v>#REF!</v>
      </c>
      <c r="N620">
        <f>IF(Ang_diff2!N620&gt;Final!$D$21,1,0)</f>
        <v>0</v>
      </c>
      <c r="O620">
        <f>IF(Ang_diff2!O620&gt;Final!$D$22,1,0)</f>
        <v>0</v>
      </c>
      <c r="P620">
        <f>IF(Ang_diff2!P620&gt;Final!$D$23,1,0)</f>
        <v>0</v>
      </c>
    </row>
    <row r="621" spans="1:16" x14ac:dyDescent="0.25">
      <c r="A621" s="3">
        <v>0.42986111111111103</v>
      </c>
      <c r="B621">
        <f>IF(Ang_diff2!B621&gt;Final!$D$8,1,0)</f>
        <v>0</v>
      </c>
      <c r="C621">
        <f>IF(Ang_diff2!C621&gt;Final!$D$9,1,0)</f>
        <v>0</v>
      </c>
      <c r="D621">
        <f>IF(Ang_diff2!D621&gt;Final!$D$10,1,0)</f>
        <v>0</v>
      </c>
      <c r="E621">
        <f>IF(Ang_diff2!E621&gt;Final!$D$11,1,0)</f>
        <v>0</v>
      </c>
      <c r="F621">
        <f>IF(Ang_diff2!F621&gt;Final!$D$12,1,0)</f>
        <v>0</v>
      </c>
      <c r="G621">
        <f>IF(Ang_diff2!G621&gt;Final!$D$13,1,0)</f>
        <v>0</v>
      </c>
      <c r="H621">
        <f>IF(Ang_diff2!H621&gt;Final!$D$14,1,0)</f>
        <v>0</v>
      </c>
      <c r="I621">
        <f>IF(Ang_diff2!I621&gt;Final!$D$15,1,0)</f>
        <v>0</v>
      </c>
      <c r="J621">
        <f>IF(Ang_diff2!J621&gt;Final!$D$16,1,0)</f>
        <v>0</v>
      </c>
      <c r="K621">
        <f>IF(Ang_diff2!K621&gt;Final!$D$17,1,0)</f>
        <v>0</v>
      </c>
      <c r="L621">
        <f>IF(Ang_diff2!L621&gt;Final!$D$18,1,0)</f>
        <v>0</v>
      </c>
      <c r="M621" t="e">
        <f>IF(Ang_diff2!M621&gt;Final!#REF!,1,0)</f>
        <v>#REF!</v>
      </c>
      <c r="N621">
        <f>IF(Ang_diff2!N621&gt;Final!$D$21,1,0)</f>
        <v>0</v>
      </c>
      <c r="O621">
        <f>IF(Ang_diff2!O621&gt;Final!$D$22,1,0)</f>
        <v>0</v>
      </c>
      <c r="P621">
        <f>IF(Ang_diff2!P621&gt;Final!$D$23,1,0)</f>
        <v>0</v>
      </c>
    </row>
    <row r="622" spans="1:16" x14ac:dyDescent="0.25">
      <c r="A622" s="3">
        <v>0.43055555555555602</v>
      </c>
      <c r="B622">
        <f>IF(Ang_diff2!B622&gt;Final!$D$8,1,0)</f>
        <v>0</v>
      </c>
      <c r="C622">
        <f>IF(Ang_diff2!C622&gt;Final!$D$9,1,0)</f>
        <v>0</v>
      </c>
      <c r="D622">
        <f>IF(Ang_diff2!D622&gt;Final!$D$10,1,0)</f>
        <v>0</v>
      </c>
      <c r="E622">
        <f>IF(Ang_diff2!E622&gt;Final!$D$11,1,0)</f>
        <v>0</v>
      </c>
      <c r="F622">
        <f>IF(Ang_diff2!F622&gt;Final!$D$12,1,0)</f>
        <v>0</v>
      </c>
      <c r="G622">
        <f>IF(Ang_diff2!G622&gt;Final!$D$13,1,0)</f>
        <v>0</v>
      </c>
      <c r="H622">
        <f>IF(Ang_diff2!H622&gt;Final!$D$14,1,0)</f>
        <v>0</v>
      </c>
      <c r="I622">
        <f>IF(Ang_diff2!I622&gt;Final!$D$15,1,0)</f>
        <v>0</v>
      </c>
      <c r="J622">
        <f>IF(Ang_diff2!J622&gt;Final!$D$16,1,0)</f>
        <v>0</v>
      </c>
      <c r="K622">
        <f>IF(Ang_diff2!K622&gt;Final!$D$17,1,0)</f>
        <v>0</v>
      </c>
      <c r="L622">
        <f>IF(Ang_diff2!L622&gt;Final!$D$18,1,0)</f>
        <v>0</v>
      </c>
      <c r="M622" t="e">
        <f>IF(Ang_diff2!M622&gt;Final!#REF!,1,0)</f>
        <v>#REF!</v>
      </c>
      <c r="N622">
        <f>IF(Ang_diff2!N622&gt;Final!$D$21,1,0)</f>
        <v>0</v>
      </c>
      <c r="O622">
        <f>IF(Ang_diff2!O622&gt;Final!$D$22,1,0)</f>
        <v>0</v>
      </c>
      <c r="P622">
        <f>IF(Ang_diff2!P622&gt;Final!$D$23,1,0)</f>
        <v>0</v>
      </c>
    </row>
    <row r="623" spans="1:16" x14ac:dyDescent="0.25">
      <c r="A623" s="3">
        <v>0.43125000000000002</v>
      </c>
      <c r="B623">
        <f>IF(Ang_diff2!B623&gt;Final!$D$8,1,0)</f>
        <v>0</v>
      </c>
      <c r="C623">
        <f>IF(Ang_diff2!C623&gt;Final!$D$9,1,0)</f>
        <v>0</v>
      </c>
      <c r="D623">
        <f>IF(Ang_diff2!D623&gt;Final!$D$10,1,0)</f>
        <v>0</v>
      </c>
      <c r="E623">
        <f>IF(Ang_diff2!E623&gt;Final!$D$11,1,0)</f>
        <v>0</v>
      </c>
      <c r="F623">
        <f>IF(Ang_diff2!F623&gt;Final!$D$12,1,0)</f>
        <v>0</v>
      </c>
      <c r="G623">
        <f>IF(Ang_diff2!G623&gt;Final!$D$13,1,0)</f>
        <v>0</v>
      </c>
      <c r="H623">
        <f>IF(Ang_diff2!H623&gt;Final!$D$14,1,0)</f>
        <v>0</v>
      </c>
      <c r="I623">
        <f>IF(Ang_diff2!I623&gt;Final!$D$15,1,0)</f>
        <v>0</v>
      </c>
      <c r="J623">
        <f>IF(Ang_diff2!J623&gt;Final!$D$16,1,0)</f>
        <v>0</v>
      </c>
      <c r="K623">
        <f>IF(Ang_diff2!K623&gt;Final!$D$17,1,0)</f>
        <v>0</v>
      </c>
      <c r="L623">
        <f>IF(Ang_diff2!L623&gt;Final!$D$18,1,0)</f>
        <v>0</v>
      </c>
      <c r="M623" t="e">
        <f>IF(Ang_diff2!M623&gt;Final!#REF!,1,0)</f>
        <v>#REF!</v>
      </c>
      <c r="N623">
        <f>IF(Ang_diff2!N623&gt;Final!$D$21,1,0)</f>
        <v>0</v>
      </c>
      <c r="O623">
        <f>IF(Ang_diff2!O623&gt;Final!$D$22,1,0)</f>
        <v>0</v>
      </c>
      <c r="P623">
        <f>IF(Ang_diff2!P623&gt;Final!$D$23,1,0)</f>
        <v>0</v>
      </c>
    </row>
    <row r="624" spans="1:16" x14ac:dyDescent="0.25">
      <c r="A624" s="3">
        <v>0.43194444444444402</v>
      </c>
      <c r="B624">
        <f>IF(Ang_diff2!B624&gt;Final!$D$8,1,0)</f>
        <v>0</v>
      </c>
      <c r="C624">
        <f>IF(Ang_diff2!C624&gt;Final!$D$9,1,0)</f>
        <v>0</v>
      </c>
      <c r="D624">
        <f>IF(Ang_diff2!D624&gt;Final!$D$10,1,0)</f>
        <v>0</v>
      </c>
      <c r="E624">
        <f>IF(Ang_diff2!E624&gt;Final!$D$11,1,0)</f>
        <v>0</v>
      </c>
      <c r="F624">
        <f>IF(Ang_diff2!F624&gt;Final!$D$12,1,0)</f>
        <v>0</v>
      </c>
      <c r="G624">
        <f>IF(Ang_diff2!G624&gt;Final!$D$13,1,0)</f>
        <v>0</v>
      </c>
      <c r="H624">
        <f>IF(Ang_diff2!H624&gt;Final!$D$14,1,0)</f>
        <v>0</v>
      </c>
      <c r="I624">
        <f>IF(Ang_diff2!I624&gt;Final!$D$15,1,0)</f>
        <v>0</v>
      </c>
      <c r="J624">
        <f>IF(Ang_diff2!J624&gt;Final!$D$16,1,0)</f>
        <v>0</v>
      </c>
      <c r="K624">
        <f>IF(Ang_diff2!K624&gt;Final!$D$17,1,0)</f>
        <v>0</v>
      </c>
      <c r="L624">
        <f>IF(Ang_diff2!L624&gt;Final!$D$18,1,0)</f>
        <v>0</v>
      </c>
      <c r="M624" t="e">
        <f>IF(Ang_diff2!M624&gt;Final!#REF!,1,0)</f>
        <v>#REF!</v>
      </c>
      <c r="N624">
        <f>IF(Ang_diff2!N624&gt;Final!$D$21,1,0)</f>
        <v>0</v>
      </c>
      <c r="O624">
        <f>IF(Ang_diff2!O624&gt;Final!$D$22,1,0)</f>
        <v>0</v>
      </c>
      <c r="P624">
        <f>IF(Ang_diff2!P624&gt;Final!$D$23,1,0)</f>
        <v>0</v>
      </c>
    </row>
    <row r="625" spans="1:16" x14ac:dyDescent="0.25">
      <c r="A625" s="3">
        <v>0.43263888888888902</v>
      </c>
      <c r="B625">
        <f>IF(Ang_diff2!B625&gt;Final!$D$8,1,0)</f>
        <v>0</v>
      </c>
      <c r="C625">
        <f>IF(Ang_diff2!C625&gt;Final!$D$9,1,0)</f>
        <v>0</v>
      </c>
      <c r="D625">
        <f>IF(Ang_diff2!D625&gt;Final!$D$10,1,0)</f>
        <v>0</v>
      </c>
      <c r="E625">
        <f>IF(Ang_diff2!E625&gt;Final!$D$11,1,0)</f>
        <v>0</v>
      </c>
      <c r="F625">
        <f>IF(Ang_diff2!F625&gt;Final!$D$12,1,0)</f>
        <v>0</v>
      </c>
      <c r="G625">
        <f>IF(Ang_diff2!G625&gt;Final!$D$13,1,0)</f>
        <v>0</v>
      </c>
      <c r="H625">
        <f>IF(Ang_diff2!H625&gt;Final!$D$14,1,0)</f>
        <v>0</v>
      </c>
      <c r="I625">
        <f>IF(Ang_diff2!I625&gt;Final!$D$15,1,0)</f>
        <v>0</v>
      </c>
      <c r="J625">
        <f>IF(Ang_diff2!J625&gt;Final!$D$16,1,0)</f>
        <v>0</v>
      </c>
      <c r="K625">
        <f>IF(Ang_diff2!K625&gt;Final!$D$17,1,0)</f>
        <v>0</v>
      </c>
      <c r="L625">
        <f>IF(Ang_diff2!L625&gt;Final!$D$18,1,0)</f>
        <v>0</v>
      </c>
      <c r="M625" t="e">
        <f>IF(Ang_diff2!M625&gt;Final!#REF!,1,0)</f>
        <v>#REF!</v>
      </c>
      <c r="N625">
        <f>IF(Ang_diff2!N625&gt;Final!$D$21,1,0)</f>
        <v>0</v>
      </c>
      <c r="O625">
        <f>IF(Ang_diff2!O625&gt;Final!$D$22,1,0)</f>
        <v>0</v>
      </c>
      <c r="P625">
        <f>IF(Ang_diff2!P625&gt;Final!$D$23,1,0)</f>
        <v>0</v>
      </c>
    </row>
    <row r="626" spans="1:16" x14ac:dyDescent="0.25">
      <c r="A626" s="3">
        <v>0.43333333333333302</v>
      </c>
      <c r="B626">
        <f>IF(Ang_diff2!B626&gt;Final!$D$8,1,0)</f>
        <v>0</v>
      </c>
      <c r="C626">
        <f>IF(Ang_diff2!C626&gt;Final!$D$9,1,0)</f>
        <v>0</v>
      </c>
      <c r="D626">
        <f>IF(Ang_diff2!D626&gt;Final!$D$10,1,0)</f>
        <v>0</v>
      </c>
      <c r="E626">
        <f>IF(Ang_diff2!E626&gt;Final!$D$11,1,0)</f>
        <v>0</v>
      </c>
      <c r="F626">
        <f>IF(Ang_diff2!F626&gt;Final!$D$12,1,0)</f>
        <v>0</v>
      </c>
      <c r="G626">
        <f>IF(Ang_diff2!G626&gt;Final!$D$13,1,0)</f>
        <v>0</v>
      </c>
      <c r="H626">
        <f>IF(Ang_diff2!H626&gt;Final!$D$14,1,0)</f>
        <v>0</v>
      </c>
      <c r="I626">
        <f>IF(Ang_diff2!I626&gt;Final!$D$15,1,0)</f>
        <v>0</v>
      </c>
      <c r="J626">
        <f>IF(Ang_diff2!J626&gt;Final!$D$16,1,0)</f>
        <v>0</v>
      </c>
      <c r="K626">
        <f>IF(Ang_diff2!K626&gt;Final!$D$17,1,0)</f>
        <v>0</v>
      </c>
      <c r="L626">
        <f>IF(Ang_diff2!L626&gt;Final!$D$18,1,0)</f>
        <v>0</v>
      </c>
      <c r="M626" t="e">
        <f>IF(Ang_diff2!M626&gt;Final!#REF!,1,0)</f>
        <v>#REF!</v>
      </c>
      <c r="N626">
        <f>IF(Ang_diff2!N626&gt;Final!$D$21,1,0)</f>
        <v>0</v>
      </c>
      <c r="O626">
        <f>IF(Ang_diff2!O626&gt;Final!$D$22,1,0)</f>
        <v>0</v>
      </c>
      <c r="P626">
        <f>IF(Ang_diff2!P626&gt;Final!$D$23,1,0)</f>
        <v>0</v>
      </c>
    </row>
    <row r="627" spans="1:16" x14ac:dyDescent="0.25">
      <c r="A627" s="3">
        <v>0.43402777777777801</v>
      </c>
      <c r="B627">
        <f>IF(Ang_diff2!B627&gt;Final!$D$8,1,0)</f>
        <v>0</v>
      </c>
      <c r="C627">
        <f>IF(Ang_diff2!C627&gt;Final!$D$9,1,0)</f>
        <v>0</v>
      </c>
      <c r="D627">
        <f>IF(Ang_diff2!D627&gt;Final!$D$10,1,0)</f>
        <v>0</v>
      </c>
      <c r="E627">
        <f>IF(Ang_diff2!E627&gt;Final!$D$11,1,0)</f>
        <v>0</v>
      </c>
      <c r="F627">
        <f>IF(Ang_diff2!F627&gt;Final!$D$12,1,0)</f>
        <v>0</v>
      </c>
      <c r="G627">
        <f>IF(Ang_diff2!G627&gt;Final!$D$13,1,0)</f>
        <v>0</v>
      </c>
      <c r="H627">
        <f>IF(Ang_diff2!H627&gt;Final!$D$14,1,0)</f>
        <v>0</v>
      </c>
      <c r="I627">
        <f>IF(Ang_diff2!I627&gt;Final!$D$15,1,0)</f>
        <v>0</v>
      </c>
      <c r="J627">
        <f>IF(Ang_diff2!J627&gt;Final!$D$16,1,0)</f>
        <v>0</v>
      </c>
      <c r="K627">
        <f>IF(Ang_diff2!K627&gt;Final!$D$17,1,0)</f>
        <v>0</v>
      </c>
      <c r="L627">
        <f>IF(Ang_diff2!L627&gt;Final!$D$18,1,0)</f>
        <v>0</v>
      </c>
      <c r="M627" t="e">
        <f>IF(Ang_diff2!M627&gt;Final!#REF!,1,0)</f>
        <v>#REF!</v>
      </c>
      <c r="N627">
        <f>IF(Ang_diff2!N627&gt;Final!$D$21,1,0)</f>
        <v>0</v>
      </c>
      <c r="O627">
        <f>IF(Ang_diff2!O627&gt;Final!$D$22,1,0)</f>
        <v>0</v>
      </c>
      <c r="P627">
        <f>IF(Ang_diff2!P627&gt;Final!$D$23,1,0)</f>
        <v>0</v>
      </c>
    </row>
    <row r="628" spans="1:16" x14ac:dyDescent="0.25">
      <c r="A628" s="3">
        <v>0.43472222222222201</v>
      </c>
      <c r="B628">
        <f>IF(Ang_diff2!B628&gt;Final!$D$8,1,0)</f>
        <v>0</v>
      </c>
      <c r="C628">
        <f>IF(Ang_diff2!C628&gt;Final!$D$9,1,0)</f>
        <v>0</v>
      </c>
      <c r="D628">
        <f>IF(Ang_diff2!D628&gt;Final!$D$10,1,0)</f>
        <v>0</v>
      </c>
      <c r="E628">
        <f>IF(Ang_diff2!E628&gt;Final!$D$11,1,0)</f>
        <v>0</v>
      </c>
      <c r="F628">
        <f>IF(Ang_diff2!F628&gt;Final!$D$12,1,0)</f>
        <v>0</v>
      </c>
      <c r="G628">
        <f>IF(Ang_diff2!G628&gt;Final!$D$13,1,0)</f>
        <v>0</v>
      </c>
      <c r="H628">
        <f>IF(Ang_diff2!H628&gt;Final!$D$14,1,0)</f>
        <v>0</v>
      </c>
      <c r="I628">
        <f>IF(Ang_diff2!I628&gt;Final!$D$15,1,0)</f>
        <v>0</v>
      </c>
      <c r="J628">
        <f>IF(Ang_diff2!J628&gt;Final!$D$16,1,0)</f>
        <v>0</v>
      </c>
      <c r="K628">
        <f>IF(Ang_diff2!K628&gt;Final!$D$17,1,0)</f>
        <v>0</v>
      </c>
      <c r="L628">
        <f>IF(Ang_diff2!L628&gt;Final!$D$18,1,0)</f>
        <v>0</v>
      </c>
      <c r="M628" t="e">
        <f>IF(Ang_diff2!M628&gt;Final!#REF!,1,0)</f>
        <v>#REF!</v>
      </c>
      <c r="N628">
        <f>IF(Ang_diff2!N628&gt;Final!$D$21,1,0)</f>
        <v>0</v>
      </c>
      <c r="O628">
        <f>IF(Ang_diff2!O628&gt;Final!$D$22,1,0)</f>
        <v>0</v>
      </c>
      <c r="P628">
        <f>IF(Ang_diff2!P628&gt;Final!$D$23,1,0)</f>
        <v>0</v>
      </c>
    </row>
    <row r="629" spans="1:16" x14ac:dyDescent="0.25">
      <c r="A629" s="3">
        <v>0.43541666666666701</v>
      </c>
      <c r="B629">
        <f>IF(Ang_diff2!B629&gt;Final!$D$8,1,0)</f>
        <v>0</v>
      </c>
      <c r="C629">
        <f>IF(Ang_diff2!C629&gt;Final!$D$9,1,0)</f>
        <v>0</v>
      </c>
      <c r="D629">
        <f>IF(Ang_diff2!D629&gt;Final!$D$10,1,0)</f>
        <v>0</v>
      </c>
      <c r="E629">
        <f>IF(Ang_diff2!E629&gt;Final!$D$11,1,0)</f>
        <v>0</v>
      </c>
      <c r="F629">
        <f>IF(Ang_diff2!F629&gt;Final!$D$12,1,0)</f>
        <v>0</v>
      </c>
      <c r="G629">
        <f>IF(Ang_diff2!G629&gt;Final!$D$13,1,0)</f>
        <v>0</v>
      </c>
      <c r="H629">
        <f>IF(Ang_diff2!H629&gt;Final!$D$14,1,0)</f>
        <v>0</v>
      </c>
      <c r="I629">
        <f>IF(Ang_diff2!I629&gt;Final!$D$15,1,0)</f>
        <v>0</v>
      </c>
      <c r="J629">
        <f>IF(Ang_diff2!J629&gt;Final!$D$16,1,0)</f>
        <v>0</v>
      </c>
      <c r="K629">
        <f>IF(Ang_diff2!K629&gt;Final!$D$17,1,0)</f>
        <v>0</v>
      </c>
      <c r="L629">
        <f>IF(Ang_diff2!L629&gt;Final!$D$18,1,0)</f>
        <v>0</v>
      </c>
      <c r="M629" t="e">
        <f>IF(Ang_diff2!M629&gt;Final!#REF!,1,0)</f>
        <v>#REF!</v>
      </c>
      <c r="N629">
        <f>IF(Ang_diff2!N629&gt;Final!$D$21,1,0)</f>
        <v>0</v>
      </c>
      <c r="O629">
        <f>IF(Ang_diff2!O629&gt;Final!$D$22,1,0)</f>
        <v>0</v>
      </c>
      <c r="P629">
        <f>IF(Ang_diff2!P629&gt;Final!$D$23,1,0)</f>
        <v>0</v>
      </c>
    </row>
    <row r="630" spans="1:16" x14ac:dyDescent="0.25">
      <c r="A630" s="3">
        <v>0.43611111111111101</v>
      </c>
      <c r="B630">
        <f>IF(Ang_diff2!B630&gt;Final!$D$8,1,0)</f>
        <v>0</v>
      </c>
      <c r="C630">
        <f>IF(Ang_diff2!C630&gt;Final!$D$9,1,0)</f>
        <v>0</v>
      </c>
      <c r="D630">
        <f>IF(Ang_diff2!D630&gt;Final!$D$10,1,0)</f>
        <v>0</v>
      </c>
      <c r="E630">
        <f>IF(Ang_diff2!E630&gt;Final!$D$11,1,0)</f>
        <v>0</v>
      </c>
      <c r="F630">
        <f>IF(Ang_diff2!F630&gt;Final!$D$12,1,0)</f>
        <v>0</v>
      </c>
      <c r="G630">
        <f>IF(Ang_diff2!G630&gt;Final!$D$13,1,0)</f>
        <v>0</v>
      </c>
      <c r="H630">
        <f>IF(Ang_diff2!H630&gt;Final!$D$14,1,0)</f>
        <v>0</v>
      </c>
      <c r="I630">
        <f>IF(Ang_diff2!I630&gt;Final!$D$15,1,0)</f>
        <v>0</v>
      </c>
      <c r="J630">
        <f>IF(Ang_diff2!J630&gt;Final!$D$16,1,0)</f>
        <v>0</v>
      </c>
      <c r="K630">
        <f>IF(Ang_diff2!K630&gt;Final!$D$17,1,0)</f>
        <v>0</v>
      </c>
      <c r="L630">
        <f>IF(Ang_diff2!L630&gt;Final!$D$18,1,0)</f>
        <v>0</v>
      </c>
      <c r="M630" t="e">
        <f>IF(Ang_diff2!M630&gt;Final!#REF!,1,0)</f>
        <v>#REF!</v>
      </c>
      <c r="N630">
        <f>IF(Ang_diff2!N630&gt;Final!$D$21,1,0)</f>
        <v>0</v>
      </c>
      <c r="O630">
        <f>IF(Ang_diff2!O630&gt;Final!$D$22,1,0)</f>
        <v>0</v>
      </c>
      <c r="P630">
        <f>IF(Ang_diff2!P630&gt;Final!$D$23,1,0)</f>
        <v>0</v>
      </c>
    </row>
    <row r="631" spans="1:16" x14ac:dyDescent="0.25">
      <c r="A631" s="3">
        <v>0.436805555555556</v>
      </c>
      <c r="B631">
        <f>IF(Ang_diff2!B631&gt;Final!$D$8,1,0)</f>
        <v>0</v>
      </c>
      <c r="C631">
        <f>IF(Ang_diff2!C631&gt;Final!$D$9,1,0)</f>
        <v>0</v>
      </c>
      <c r="D631">
        <f>IF(Ang_diff2!D631&gt;Final!$D$10,1,0)</f>
        <v>0</v>
      </c>
      <c r="E631">
        <f>IF(Ang_diff2!E631&gt;Final!$D$11,1,0)</f>
        <v>0</v>
      </c>
      <c r="F631">
        <f>IF(Ang_diff2!F631&gt;Final!$D$12,1,0)</f>
        <v>0</v>
      </c>
      <c r="G631">
        <f>IF(Ang_diff2!G631&gt;Final!$D$13,1,0)</f>
        <v>0</v>
      </c>
      <c r="H631">
        <f>IF(Ang_diff2!H631&gt;Final!$D$14,1,0)</f>
        <v>0</v>
      </c>
      <c r="I631">
        <f>IF(Ang_diff2!I631&gt;Final!$D$15,1,0)</f>
        <v>0</v>
      </c>
      <c r="J631">
        <f>IF(Ang_diff2!J631&gt;Final!$D$16,1,0)</f>
        <v>0</v>
      </c>
      <c r="K631">
        <f>IF(Ang_diff2!K631&gt;Final!$D$17,1,0)</f>
        <v>0</v>
      </c>
      <c r="L631">
        <f>IF(Ang_diff2!L631&gt;Final!$D$18,1,0)</f>
        <v>0</v>
      </c>
      <c r="M631" t="e">
        <f>IF(Ang_diff2!M631&gt;Final!#REF!,1,0)</f>
        <v>#REF!</v>
      </c>
      <c r="N631">
        <f>IF(Ang_diff2!N631&gt;Final!$D$21,1,0)</f>
        <v>0</v>
      </c>
      <c r="O631">
        <f>IF(Ang_diff2!O631&gt;Final!$D$22,1,0)</f>
        <v>0</v>
      </c>
      <c r="P631">
        <f>IF(Ang_diff2!P631&gt;Final!$D$23,1,0)</f>
        <v>0</v>
      </c>
    </row>
    <row r="632" spans="1:16" x14ac:dyDescent="0.25">
      <c r="A632" s="3">
        <v>0.4375</v>
      </c>
      <c r="B632">
        <f>IF(Ang_diff2!B632&gt;Final!$D$8,1,0)</f>
        <v>0</v>
      </c>
      <c r="C632">
        <f>IF(Ang_diff2!C632&gt;Final!$D$9,1,0)</f>
        <v>0</v>
      </c>
      <c r="D632">
        <f>IF(Ang_diff2!D632&gt;Final!$D$10,1,0)</f>
        <v>0</v>
      </c>
      <c r="E632">
        <f>IF(Ang_diff2!E632&gt;Final!$D$11,1,0)</f>
        <v>0</v>
      </c>
      <c r="F632">
        <f>IF(Ang_diff2!F632&gt;Final!$D$12,1,0)</f>
        <v>0</v>
      </c>
      <c r="G632">
        <f>IF(Ang_diff2!G632&gt;Final!$D$13,1,0)</f>
        <v>0</v>
      </c>
      <c r="H632">
        <f>IF(Ang_diff2!H632&gt;Final!$D$14,1,0)</f>
        <v>0</v>
      </c>
      <c r="I632">
        <f>IF(Ang_diff2!I632&gt;Final!$D$15,1,0)</f>
        <v>0</v>
      </c>
      <c r="J632">
        <f>IF(Ang_diff2!J632&gt;Final!$D$16,1,0)</f>
        <v>0</v>
      </c>
      <c r="K632">
        <f>IF(Ang_diff2!K632&gt;Final!$D$17,1,0)</f>
        <v>0</v>
      </c>
      <c r="L632">
        <f>IF(Ang_diff2!L632&gt;Final!$D$18,1,0)</f>
        <v>0</v>
      </c>
      <c r="M632" t="e">
        <f>IF(Ang_diff2!M632&gt;Final!#REF!,1,0)</f>
        <v>#REF!</v>
      </c>
      <c r="N632">
        <f>IF(Ang_diff2!N632&gt;Final!$D$21,1,0)</f>
        <v>0</v>
      </c>
      <c r="O632">
        <f>IF(Ang_diff2!O632&gt;Final!$D$22,1,0)</f>
        <v>0</v>
      </c>
      <c r="P632">
        <f>IF(Ang_diff2!P632&gt;Final!$D$23,1,0)</f>
        <v>0</v>
      </c>
    </row>
    <row r="633" spans="1:16" x14ac:dyDescent="0.25">
      <c r="A633" s="3">
        <v>0.438194444444444</v>
      </c>
      <c r="B633">
        <f>IF(Ang_diff2!B633&gt;Final!$D$8,1,0)</f>
        <v>0</v>
      </c>
      <c r="C633">
        <f>IF(Ang_diff2!C633&gt;Final!$D$9,1,0)</f>
        <v>0</v>
      </c>
      <c r="D633">
        <f>IF(Ang_diff2!D633&gt;Final!$D$10,1,0)</f>
        <v>0</v>
      </c>
      <c r="E633">
        <f>IF(Ang_diff2!E633&gt;Final!$D$11,1,0)</f>
        <v>0</v>
      </c>
      <c r="F633">
        <f>IF(Ang_diff2!F633&gt;Final!$D$12,1,0)</f>
        <v>0</v>
      </c>
      <c r="G633">
        <f>IF(Ang_diff2!G633&gt;Final!$D$13,1,0)</f>
        <v>0</v>
      </c>
      <c r="H633">
        <f>IF(Ang_diff2!H633&gt;Final!$D$14,1,0)</f>
        <v>0</v>
      </c>
      <c r="I633">
        <f>IF(Ang_diff2!I633&gt;Final!$D$15,1,0)</f>
        <v>0</v>
      </c>
      <c r="J633">
        <f>IF(Ang_diff2!J633&gt;Final!$D$16,1,0)</f>
        <v>0</v>
      </c>
      <c r="K633">
        <f>IF(Ang_diff2!K633&gt;Final!$D$17,1,0)</f>
        <v>0</v>
      </c>
      <c r="L633">
        <f>IF(Ang_diff2!L633&gt;Final!$D$18,1,0)</f>
        <v>0</v>
      </c>
      <c r="M633" t="e">
        <f>IF(Ang_diff2!M633&gt;Final!#REF!,1,0)</f>
        <v>#REF!</v>
      </c>
      <c r="N633">
        <f>IF(Ang_diff2!N633&gt;Final!$D$21,1,0)</f>
        <v>0</v>
      </c>
      <c r="O633">
        <f>IF(Ang_diff2!O633&gt;Final!$D$22,1,0)</f>
        <v>0</v>
      </c>
      <c r="P633">
        <f>IF(Ang_diff2!P633&gt;Final!$D$23,1,0)</f>
        <v>0</v>
      </c>
    </row>
    <row r="634" spans="1:16" x14ac:dyDescent="0.25">
      <c r="A634" s="3">
        <v>0.43888888888888899</v>
      </c>
      <c r="B634">
        <f>IF(Ang_diff2!B634&gt;Final!$D$8,1,0)</f>
        <v>0</v>
      </c>
      <c r="C634">
        <f>IF(Ang_diff2!C634&gt;Final!$D$9,1,0)</f>
        <v>0</v>
      </c>
      <c r="D634">
        <f>IF(Ang_diff2!D634&gt;Final!$D$10,1,0)</f>
        <v>0</v>
      </c>
      <c r="E634">
        <f>IF(Ang_diff2!E634&gt;Final!$D$11,1,0)</f>
        <v>0</v>
      </c>
      <c r="F634">
        <f>IF(Ang_diff2!F634&gt;Final!$D$12,1,0)</f>
        <v>0</v>
      </c>
      <c r="G634">
        <f>IF(Ang_diff2!G634&gt;Final!$D$13,1,0)</f>
        <v>0</v>
      </c>
      <c r="H634">
        <f>IF(Ang_diff2!H634&gt;Final!$D$14,1,0)</f>
        <v>0</v>
      </c>
      <c r="I634">
        <f>IF(Ang_diff2!I634&gt;Final!$D$15,1,0)</f>
        <v>0</v>
      </c>
      <c r="J634">
        <f>IF(Ang_diff2!J634&gt;Final!$D$16,1,0)</f>
        <v>0</v>
      </c>
      <c r="K634">
        <f>IF(Ang_diff2!K634&gt;Final!$D$17,1,0)</f>
        <v>0</v>
      </c>
      <c r="L634">
        <f>IF(Ang_diff2!L634&gt;Final!$D$18,1,0)</f>
        <v>0</v>
      </c>
      <c r="M634" t="e">
        <f>IF(Ang_diff2!M634&gt;Final!#REF!,1,0)</f>
        <v>#REF!</v>
      </c>
      <c r="N634">
        <f>IF(Ang_diff2!N634&gt;Final!$D$21,1,0)</f>
        <v>0</v>
      </c>
      <c r="O634">
        <f>IF(Ang_diff2!O634&gt;Final!$D$22,1,0)</f>
        <v>0</v>
      </c>
      <c r="P634">
        <f>IF(Ang_diff2!P634&gt;Final!$D$23,1,0)</f>
        <v>0</v>
      </c>
    </row>
    <row r="635" spans="1:16" x14ac:dyDescent="0.25">
      <c r="A635" s="3">
        <v>0.43958333333333299</v>
      </c>
      <c r="B635">
        <f>IF(Ang_diff2!B635&gt;Final!$D$8,1,0)</f>
        <v>0</v>
      </c>
      <c r="C635">
        <f>IF(Ang_diff2!C635&gt;Final!$D$9,1,0)</f>
        <v>0</v>
      </c>
      <c r="D635">
        <f>IF(Ang_diff2!D635&gt;Final!$D$10,1,0)</f>
        <v>0</v>
      </c>
      <c r="E635">
        <f>IF(Ang_diff2!E635&gt;Final!$D$11,1,0)</f>
        <v>0</v>
      </c>
      <c r="F635">
        <f>IF(Ang_diff2!F635&gt;Final!$D$12,1,0)</f>
        <v>0</v>
      </c>
      <c r="G635">
        <f>IF(Ang_diff2!G635&gt;Final!$D$13,1,0)</f>
        <v>0</v>
      </c>
      <c r="H635">
        <f>IF(Ang_diff2!H635&gt;Final!$D$14,1,0)</f>
        <v>0</v>
      </c>
      <c r="I635">
        <f>IF(Ang_diff2!I635&gt;Final!$D$15,1,0)</f>
        <v>0</v>
      </c>
      <c r="J635">
        <f>IF(Ang_diff2!J635&gt;Final!$D$16,1,0)</f>
        <v>0</v>
      </c>
      <c r="K635">
        <f>IF(Ang_diff2!K635&gt;Final!$D$17,1,0)</f>
        <v>0</v>
      </c>
      <c r="L635">
        <f>IF(Ang_diff2!L635&gt;Final!$D$18,1,0)</f>
        <v>0</v>
      </c>
      <c r="M635" t="e">
        <f>IF(Ang_diff2!M635&gt;Final!#REF!,1,0)</f>
        <v>#REF!</v>
      </c>
      <c r="N635">
        <f>IF(Ang_diff2!N635&gt;Final!$D$21,1,0)</f>
        <v>0</v>
      </c>
      <c r="O635">
        <f>IF(Ang_diff2!O635&gt;Final!$D$22,1,0)</f>
        <v>0</v>
      </c>
      <c r="P635">
        <f>IF(Ang_diff2!P635&gt;Final!$D$23,1,0)</f>
        <v>0</v>
      </c>
    </row>
    <row r="636" spans="1:16" x14ac:dyDescent="0.25">
      <c r="A636" s="3">
        <v>0.44027777777777799</v>
      </c>
      <c r="B636">
        <f>IF(Ang_diff2!B636&gt;Final!$D$8,1,0)</f>
        <v>0</v>
      </c>
      <c r="C636">
        <f>IF(Ang_diff2!C636&gt;Final!$D$9,1,0)</f>
        <v>0</v>
      </c>
      <c r="D636">
        <f>IF(Ang_diff2!D636&gt;Final!$D$10,1,0)</f>
        <v>0</v>
      </c>
      <c r="E636">
        <f>IF(Ang_diff2!E636&gt;Final!$D$11,1,0)</f>
        <v>0</v>
      </c>
      <c r="F636">
        <f>IF(Ang_diff2!F636&gt;Final!$D$12,1,0)</f>
        <v>0</v>
      </c>
      <c r="G636">
        <f>IF(Ang_diff2!G636&gt;Final!$D$13,1,0)</f>
        <v>0</v>
      </c>
      <c r="H636">
        <f>IF(Ang_diff2!H636&gt;Final!$D$14,1,0)</f>
        <v>0</v>
      </c>
      <c r="I636">
        <f>IF(Ang_diff2!I636&gt;Final!$D$15,1,0)</f>
        <v>0</v>
      </c>
      <c r="J636">
        <f>IF(Ang_diff2!J636&gt;Final!$D$16,1,0)</f>
        <v>0</v>
      </c>
      <c r="K636">
        <f>IF(Ang_diff2!K636&gt;Final!$D$17,1,0)</f>
        <v>0</v>
      </c>
      <c r="L636">
        <f>IF(Ang_diff2!L636&gt;Final!$D$18,1,0)</f>
        <v>0</v>
      </c>
      <c r="M636" t="e">
        <f>IF(Ang_diff2!M636&gt;Final!#REF!,1,0)</f>
        <v>#REF!</v>
      </c>
      <c r="N636">
        <f>IF(Ang_diff2!N636&gt;Final!$D$21,1,0)</f>
        <v>0</v>
      </c>
      <c r="O636">
        <f>IF(Ang_diff2!O636&gt;Final!$D$22,1,0)</f>
        <v>0</v>
      </c>
      <c r="P636">
        <f>IF(Ang_diff2!P636&gt;Final!$D$23,1,0)</f>
        <v>0</v>
      </c>
    </row>
    <row r="637" spans="1:16" x14ac:dyDescent="0.25">
      <c r="A637" s="3">
        <v>0.44097222222222199</v>
      </c>
      <c r="B637">
        <f>IF(Ang_diff2!B637&gt;Final!$D$8,1,0)</f>
        <v>0</v>
      </c>
      <c r="C637">
        <f>IF(Ang_diff2!C637&gt;Final!$D$9,1,0)</f>
        <v>0</v>
      </c>
      <c r="D637">
        <f>IF(Ang_diff2!D637&gt;Final!$D$10,1,0)</f>
        <v>0</v>
      </c>
      <c r="E637">
        <f>IF(Ang_diff2!E637&gt;Final!$D$11,1,0)</f>
        <v>0</v>
      </c>
      <c r="F637">
        <f>IF(Ang_diff2!F637&gt;Final!$D$12,1,0)</f>
        <v>0</v>
      </c>
      <c r="G637">
        <f>IF(Ang_diff2!G637&gt;Final!$D$13,1,0)</f>
        <v>0</v>
      </c>
      <c r="H637">
        <f>IF(Ang_diff2!H637&gt;Final!$D$14,1,0)</f>
        <v>0</v>
      </c>
      <c r="I637">
        <f>IF(Ang_diff2!I637&gt;Final!$D$15,1,0)</f>
        <v>0</v>
      </c>
      <c r="J637">
        <f>IF(Ang_diff2!J637&gt;Final!$D$16,1,0)</f>
        <v>0</v>
      </c>
      <c r="K637">
        <f>IF(Ang_diff2!K637&gt;Final!$D$17,1,0)</f>
        <v>0</v>
      </c>
      <c r="L637">
        <f>IF(Ang_diff2!L637&gt;Final!$D$18,1,0)</f>
        <v>0</v>
      </c>
      <c r="M637" t="e">
        <f>IF(Ang_diff2!M637&gt;Final!#REF!,1,0)</f>
        <v>#REF!</v>
      </c>
      <c r="N637">
        <f>IF(Ang_diff2!N637&gt;Final!$D$21,1,0)</f>
        <v>0</v>
      </c>
      <c r="O637">
        <f>IF(Ang_diff2!O637&gt;Final!$D$22,1,0)</f>
        <v>0</v>
      </c>
      <c r="P637">
        <f>IF(Ang_diff2!P637&gt;Final!$D$23,1,0)</f>
        <v>0</v>
      </c>
    </row>
    <row r="638" spans="1:16" x14ac:dyDescent="0.25">
      <c r="A638" s="3">
        <v>0.44166666666666698</v>
      </c>
      <c r="B638">
        <f>IF(Ang_diff2!B638&gt;Final!$D$8,1,0)</f>
        <v>0</v>
      </c>
      <c r="C638">
        <f>IF(Ang_diff2!C638&gt;Final!$D$9,1,0)</f>
        <v>0</v>
      </c>
      <c r="D638">
        <f>IF(Ang_diff2!D638&gt;Final!$D$10,1,0)</f>
        <v>0</v>
      </c>
      <c r="E638">
        <f>IF(Ang_diff2!E638&gt;Final!$D$11,1,0)</f>
        <v>0</v>
      </c>
      <c r="F638">
        <f>IF(Ang_diff2!F638&gt;Final!$D$12,1,0)</f>
        <v>0</v>
      </c>
      <c r="G638">
        <f>IF(Ang_diff2!G638&gt;Final!$D$13,1,0)</f>
        <v>0</v>
      </c>
      <c r="H638">
        <f>IF(Ang_diff2!H638&gt;Final!$D$14,1,0)</f>
        <v>0</v>
      </c>
      <c r="I638">
        <f>IF(Ang_diff2!I638&gt;Final!$D$15,1,0)</f>
        <v>0</v>
      </c>
      <c r="J638">
        <f>IF(Ang_diff2!J638&gt;Final!$D$16,1,0)</f>
        <v>0</v>
      </c>
      <c r="K638">
        <f>IF(Ang_diff2!K638&gt;Final!$D$17,1,0)</f>
        <v>0</v>
      </c>
      <c r="L638">
        <f>IF(Ang_diff2!L638&gt;Final!$D$18,1,0)</f>
        <v>0</v>
      </c>
      <c r="M638" t="e">
        <f>IF(Ang_diff2!M638&gt;Final!#REF!,1,0)</f>
        <v>#REF!</v>
      </c>
      <c r="N638">
        <f>IF(Ang_diff2!N638&gt;Final!$D$21,1,0)</f>
        <v>0</v>
      </c>
      <c r="O638">
        <f>IF(Ang_diff2!O638&gt;Final!$D$22,1,0)</f>
        <v>0</v>
      </c>
      <c r="P638">
        <f>IF(Ang_diff2!P638&gt;Final!$D$23,1,0)</f>
        <v>0</v>
      </c>
    </row>
    <row r="639" spans="1:16" x14ac:dyDescent="0.25">
      <c r="A639" s="3">
        <v>0.44236111111111098</v>
      </c>
      <c r="B639">
        <f>IF(Ang_diff2!B639&gt;Final!$D$8,1,0)</f>
        <v>0</v>
      </c>
      <c r="C639">
        <f>IF(Ang_diff2!C639&gt;Final!$D$9,1,0)</f>
        <v>0</v>
      </c>
      <c r="D639">
        <f>IF(Ang_diff2!D639&gt;Final!$D$10,1,0)</f>
        <v>0</v>
      </c>
      <c r="E639">
        <f>IF(Ang_diff2!E639&gt;Final!$D$11,1,0)</f>
        <v>0</v>
      </c>
      <c r="F639">
        <f>IF(Ang_diff2!F639&gt;Final!$D$12,1,0)</f>
        <v>0</v>
      </c>
      <c r="G639">
        <f>IF(Ang_diff2!G639&gt;Final!$D$13,1,0)</f>
        <v>0</v>
      </c>
      <c r="H639">
        <f>IF(Ang_diff2!H639&gt;Final!$D$14,1,0)</f>
        <v>0</v>
      </c>
      <c r="I639">
        <f>IF(Ang_diff2!I639&gt;Final!$D$15,1,0)</f>
        <v>0</v>
      </c>
      <c r="J639">
        <f>IF(Ang_diff2!J639&gt;Final!$D$16,1,0)</f>
        <v>0</v>
      </c>
      <c r="K639">
        <f>IF(Ang_diff2!K639&gt;Final!$D$17,1,0)</f>
        <v>0</v>
      </c>
      <c r="L639">
        <f>IF(Ang_diff2!L639&gt;Final!$D$18,1,0)</f>
        <v>0</v>
      </c>
      <c r="M639" t="e">
        <f>IF(Ang_diff2!M639&gt;Final!#REF!,1,0)</f>
        <v>#REF!</v>
      </c>
      <c r="N639">
        <f>IF(Ang_diff2!N639&gt;Final!$D$21,1,0)</f>
        <v>0</v>
      </c>
      <c r="O639">
        <f>IF(Ang_diff2!O639&gt;Final!$D$22,1,0)</f>
        <v>0</v>
      </c>
      <c r="P639">
        <f>IF(Ang_diff2!P639&gt;Final!$D$23,1,0)</f>
        <v>0</v>
      </c>
    </row>
    <row r="640" spans="1:16" x14ac:dyDescent="0.25">
      <c r="A640" s="3">
        <v>0.44305555555555598</v>
      </c>
      <c r="B640">
        <f>IF(Ang_diff2!B640&gt;Final!$D$8,1,0)</f>
        <v>0</v>
      </c>
      <c r="C640">
        <f>IF(Ang_diff2!C640&gt;Final!$D$9,1,0)</f>
        <v>0</v>
      </c>
      <c r="D640">
        <f>IF(Ang_diff2!D640&gt;Final!$D$10,1,0)</f>
        <v>0</v>
      </c>
      <c r="E640">
        <f>IF(Ang_diff2!E640&gt;Final!$D$11,1,0)</f>
        <v>0</v>
      </c>
      <c r="F640">
        <f>IF(Ang_diff2!F640&gt;Final!$D$12,1,0)</f>
        <v>0</v>
      </c>
      <c r="G640">
        <f>IF(Ang_diff2!G640&gt;Final!$D$13,1,0)</f>
        <v>0</v>
      </c>
      <c r="H640">
        <f>IF(Ang_diff2!H640&gt;Final!$D$14,1,0)</f>
        <v>0</v>
      </c>
      <c r="I640">
        <f>IF(Ang_diff2!I640&gt;Final!$D$15,1,0)</f>
        <v>0</v>
      </c>
      <c r="J640">
        <f>IF(Ang_diff2!J640&gt;Final!$D$16,1,0)</f>
        <v>0</v>
      </c>
      <c r="K640">
        <f>IF(Ang_diff2!K640&gt;Final!$D$17,1,0)</f>
        <v>0</v>
      </c>
      <c r="L640">
        <f>IF(Ang_diff2!L640&gt;Final!$D$18,1,0)</f>
        <v>0</v>
      </c>
      <c r="M640" t="e">
        <f>IF(Ang_diff2!M640&gt;Final!#REF!,1,0)</f>
        <v>#REF!</v>
      </c>
      <c r="N640">
        <f>IF(Ang_diff2!N640&gt;Final!$D$21,1,0)</f>
        <v>0</v>
      </c>
      <c r="O640">
        <f>IF(Ang_diff2!O640&gt;Final!$D$22,1,0)</f>
        <v>0</v>
      </c>
      <c r="P640">
        <f>IF(Ang_diff2!P640&gt;Final!$D$23,1,0)</f>
        <v>0</v>
      </c>
    </row>
    <row r="641" spans="1:16" x14ac:dyDescent="0.25">
      <c r="A641" s="3">
        <v>0.44374999999999998</v>
      </c>
      <c r="B641">
        <f>IF(Ang_diff2!B641&gt;Final!$D$8,1,0)</f>
        <v>0</v>
      </c>
      <c r="C641">
        <f>IF(Ang_diff2!C641&gt;Final!$D$9,1,0)</f>
        <v>0</v>
      </c>
      <c r="D641">
        <f>IF(Ang_diff2!D641&gt;Final!$D$10,1,0)</f>
        <v>0</v>
      </c>
      <c r="E641">
        <f>IF(Ang_diff2!E641&gt;Final!$D$11,1,0)</f>
        <v>0</v>
      </c>
      <c r="F641">
        <f>IF(Ang_diff2!F641&gt;Final!$D$12,1,0)</f>
        <v>0</v>
      </c>
      <c r="G641">
        <f>IF(Ang_diff2!G641&gt;Final!$D$13,1,0)</f>
        <v>0</v>
      </c>
      <c r="H641">
        <f>IF(Ang_diff2!H641&gt;Final!$D$14,1,0)</f>
        <v>0</v>
      </c>
      <c r="I641">
        <f>IF(Ang_diff2!I641&gt;Final!$D$15,1,0)</f>
        <v>0</v>
      </c>
      <c r="J641">
        <f>IF(Ang_diff2!J641&gt;Final!$D$16,1,0)</f>
        <v>0</v>
      </c>
      <c r="K641">
        <f>IF(Ang_diff2!K641&gt;Final!$D$17,1,0)</f>
        <v>0</v>
      </c>
      <c r="L641">
        <f>IF(Ang_diff2!L641&gt;Final!$D$18,1,0)</f>
        <v>0</v>
      </c>
      <c r="M641" t="e">
        <f>IF(Ang_diff2!M641&gt;Final!#REF!,1,0)</f>
        <v>#REF!</v>
      </c>
      <c r="N641">
        <f>IF(Ang_diff2!N641&gt;Final!$D$21,1,0)</f>
        <v>0</v>
      </c>
      <c r="O641">
        <f>IF(Ang_diff2!O641&gt;Final!$D$22,1,0)</f>
        <v>0</v>
      </c>
      <c r="P641">
        <f>IF(Ang_diff2!P641&gt;Final!$D$23,1,0)</f>
        <v>0</v>
      </c>
    </row>
    <row r="642" spans="1:16" x14ac:dyDescent="0.25">
      <c r="A642" s="3">
        <v>0.44444444444444398</v>
      </c>
      <c r="B642">
        <f>IF(Ang_diff2!B642&gt;Final!$D$8,1,0)</f>
        <v>0</v>
      </c>
      <c r="C642">
        <f>IF(Ang_diff2!C642&gt;Final!$D$9,1,0)</f>
        <v>0</v>
      </c>
      <c r="D642">
        <f>IF(Ang_diff2!D642&gt;Final!$D$10,1,0)</f>
        <v>0</v>
      </c>
      <c r="E642">
        <f>IF(Ang_diff2!E642&gt;Final!$D$11,1,0)</f>
        <v>0</v>
      </c>
      <c r="F642">
        <f>IF(Ang_diff2!F642&gt;Final!$D$12,1,0)</f>
        <v>0</v>
      </c>
      <c r="G642">
        <f>IF(Ang_diff2!G642&gt;Final!$D$13,1,0)</f>
        <v>0</v>
      </c>
      <c r="H642">
        <f>IF(Ang_diff2!H642&gt;Final!$D$14,1,0)</f>
        <v>0</v>
      </c>
      <c r="I642">
        <f>IF(Ang_diff2!I642&gt;Final!$D$15,1,0)</f>
        <v>0</v>
      </c>
      <c r="J642">
        <f>IF(Ang_diff2!J642&gt;Final!$D$16,1,0)</f>
        <v>0</v>
      </c>
      <c r="K642">
        <f>IF(Ang_diff2!K642&gt;Final!$D$17,1,0)</f>
        <v>0</v>
      </c>
      <c r="L642">
        <f>IF(Ang_diff2!L642&gt;Final!$D$18,1,0)</f>
        <v>0</v>
      </c>
      <c r="M642" t="e">
        <f>IF(Ang_diff2!M642&gt;Final!#REF!,1,0)</f>
        <v>#REF!</v>
      </c>
      <c r="N642">
        <f>IF(Ang_diff2!N642&gt;Final!$D$21,1,0)</f>
        <v>0</v>
      </c>
      <c r="O642">
        <f>IF(Ang_diff2!O642&gt;Final!$D$22,1,0)</f>
        <v>0</v>
      </c>
      <c r="P642">
        <f>IF(Ang_diff2!P642&gt;Final!$D$23,1,0)</f>
        <v>0</v>
      </c>
    </row>
    <row r="643" spans="1:16" x14ac:dyDescent="0.25">
      <c r="A643" s="3">
        <v>0.44513888888888897</v>
      </c>
      <c r="B643">
        <f>IF(Ang_diff2!B643&gt;Final!$D$8,1,0)</f>
        <v>0</v>
      </c>
      <c r="C643">
        <f>IF(Ang_diff2!C643&gt;Final!$D$9,1,0)</f>
        <v>0</v>
      </c>
      <c r="D643">
        <f>IF(Ang_diff2!D643&gt;Final!$D$10,1,0)</f>
        <v>0</v>
      </c>
      <c r="E643">
        <f>IF(Ang_diff2!E643&gt;Final!$D$11,1,0)</f>
        <v>0</v>
      </c>
      <c r="F643">
        <f>IF(Ang_diff2!F643&gt;Final!$D$12,1,0)</f>
        <v>0</v>
      </c>
      <c r="G643">
        <f>IF(Ang_diff2!G643&gt;Final!$D$13,1,0)</f>
        <v>0</v>
      </c>
      <c r="H643">
        <f>IF(Ang_diff2!H643&gt;Final!$D$14,1,0)</f>
        <v>0</v>
      </c>
      <c r="I643">
        <f>IF(Ang_diff2!I643&gt;Final!$D$15,1,0)</f>
        <v>0</v>
      </c>
      <c r="J643">
        <f>IF(Ang_diff2!J643&gt;Final!$D$16,1,0)</f>
        <v>0</v>
      </c>
      <c r="K643">
        <f>IF(Ang_diff2!K643&gt;Final!$D$17,1,0)</f>
        <v>0</v>
      </c>
      <c r="L643">
        <f>IF(Ang_diff2!L643&gt;Final!$D$18,1,0)</f>
        <v>0</v>
      </c>
      <c r="M643" t="e">
        <f>IF(Ang_diff2!M643&gt;Final!#REF!,1,0)</f>
        <v>#REF!</v>
      </c>
      <c r="N643">
        <f>IF(Ang_diff2!N643&gt;Final!$D$21,1,0)</f>
        <v>0</v>
      </c>
      <c r="O643">
        <f>IF(Ang_diff2!O643&gt;Final!$D$22,1,0)</f>
        <v>0</v>
      </c>
      <c r="P643">
        <f>IF(Ang_diff2!P643&gt;Final!$D$23,1,0)</f>
        <v>0</v>
      </c>
    </row>
    <row r="644" spans="1:16" x14ac:dyDescent="0.25">
      <c r="A644" s="3">
        <v>0.44583333333333303</v>
      </c>
      <c r="B644">
        <f>IF(Ang_diff2!B644&gt;Final!$D$8,1,0)</f>
        <v>0</v>
      </c>
      <c r="C644">
        <f>IF(Ang_diff2!C644&gt;Final!$D$9,1,0)</f>
        <v>0</v>
      </c>
      <c r="D644">
        <f>IF(Ang_diff2!D644&gt;Final!$D$10,1,0)</f>
        <v>0</v>
      </c>
      <c r="E644">
        <f>IF(Ang_diff2!E644&gt;Final!$D$11,1,0)</f>
        <v>0</v>
      </c>
      <c r="F644">
        <f>IF(Ang_diff2!F644&gt;Final!$D$12,1,0)</f>
        <v>0</v>
      </c>
      <c r="G644">
        <f>IF(Ang_diff2!G644&gt;Final!$D$13,1,0)</f>
        <v>0</v>
      </c>
      <c r="H644">
        <f>IF(Ang_diff2!H644&gt;Final!$D$14,1,0)</f>
        <v>0</v>
      </c>
      <c r="I644">
        <f>IF(Ang_diff2!I644&gt;Final!$D$15,1,0)</f>
        <v>0</v>
      </c>
      <c r="J644">
        <f>IF(Ang_diff2!J644&gt;Final!$D$16,1,0)</f>
        <v>0</v>
      </c>
      <c r="K644">
        <f>IF(Ang_diff2!K644&gt;Final!$D$17,1,0)</f>
        <v>0</v>
      </c>
      <c r="L644">
        <f>IF(Ang_diff2!L644&gt;Final!$D$18,1,0)</f>
        <v>0</v>
      </c>
      <c r="M644" t="e">
        <f>IF(Ang_diff2!M644&gt;Final!#REF!,1,0)</f>
        <v>#REF!</v>
      </c>
      <c r="N644">
        <f>IF(Ang_diff2!N644&gt;Final!$D$21,1,0)</f>
        <v>0</v>
      </c>
      <c r="O644">
        <f>IF(Ang_diff2!O644&gt;Final!$D$22,1,0)</f>
        <v>0</v>
      </c>
      <c r="P644">
        <f>IF(Ang_diff2!P644&gt;Final!$D$23,1,0)</f>
        <v>0</v>
      </c>
    </row>
    <row r="645" spans="1:16" x14ac:dyDescent="0.25">
      <c r="A645" s="3">
        <v>0.44652777777777802</v>
      </c>
      <c r="B645">
        <f>IF(Ang_diff2!B645&gt;Final!$D$8,1,0)</f>
        <v>0</v>
      </c>
      <c r="C645">
        <f>IF(Ang_diff2!C645&gt;Final!$D$9,1,0)</f>
        <v>0</v>
      </c>
      <c r="D645">
        <f>IF(Ang_diff2!D645&gt;Final!$D$10,1,0)</f>
        <v>0</v>
      </c>
      <c r="E645">
        <f>IF(Ang_diff2!E645&gt;Final!$D$11,1,0)</f>
        <v>0</v>
      </c>
      <c r="F645">
        <f>IF(Ang_diff2!F645&gt;Final!$D$12,1,0)</f>
        <v>0</v>
      </c>
      <c r="G645">
        <f>IF(Ang_diff2!G645&gt;Final!$D$13,1,0)</f>
        <v>0</v>
      </c>
      <c r="H645">
        <f>IF(Ang_diff2!H645&gt;Final!$D$14,1,0)</f>
        <v>0</v>
      </c>
      <c r="I645">
        <f>IF(Ang_diff2!I645&gt;Final!$D$15,1,0)</f>
        <v>0</v>
      </c>
      <c r="J645">
        <f>IF(Ang_diff2!J645&gt;Final!$D$16,1,0)</f>
        <v>0</v>
      </c>
      <c r="K645">
        <f>IF(Ang_diff2!K645&gt;Final!$D$17,1,0)</f>
        <v>0</v>
      </c>
      <c r="L645">
        <f>IF(Ang_diff2!L645&gt;Final!$D$18,1,0)</f>
        <v>0</v>
      </c>
      <c r="M645" t="e">
        <f>IF(Ang_diff2!M645&gt;Final!#REF!,1,0)</f>
        <v>#REF!</v>
      </c>
      <c r="N645">
        <f>IF(Ang_diff2!N645&gt;Final!$D$21,1,0)</f>
        <v>0</v>
      </c>
      <c r="O645">
        <f>IF(Ang_diff2!O645&gt;Final!$D$22,1,0)</f>
        <v>0</v>
      </c>
      <c r="P645">
        <f>IF(Ang_diff2!P645&gt;Final!$D$23,1,0)</f>
        <v>0</v>
      </c>
    </row>
    <row r="646" spans="1:16" x14ac:dyDescent="0.25">
      <c r="A646" s="3">
        <v>0.44722222222222202</v>
      </c>
      <c r="B646">
        <f>IF(Ang_diff2!B646&gt;Final!$D$8,1,0)</f>
        <v>0</v>
      </c>
      <c r="C646">
        <f>IF(Ang_diff2!C646&gt;Final!$D$9,1,0)</f>
        <v>0</v>
      </c>
      <c r="D646">
        <f>IF(Ang_diff2!D646&gt;Final!$D$10,1,0)</f>
        <v>0</v>
      </c>
      <c r="E646">
        <f>IF(Ang_diff2!E646&gt;Final!$D$11,1,0)</f>
        <v>0</v>
      </c>
      <c r="F646">
        <f>IF(Ang_diff2!F646&gt;Final!$D$12,1,0)</f>
        <v>0</v>
      </c>
      <c r="G646">
        <f>IF(Ang_diff2!G646&gt;Final!$D$13,1,0)</f>
        <v>0</v>
      </c>
      <c r="H646">
        <f>IF(Ang_diff2!H646&gt;Final!$D$14,1,0)</f>
        <v>0</v>
      </c>
      <c r="I646">
        <f>IF(Ang_diff2!I646&gt;Final!$D$15,1,0)</f>
        <v>0</v>
      </c>
      <c r="J646">
        <f>IF(Ang_diff2!J646&gt;Final!$D$16,1,0)</f>
        <v>0</v>
      </c>
      <c r="K646">
        <f>IF(Ang_diff2!K646&gt;Final!$D$17,1,0)</f>
        <v>0</v>
      </c>
      <c r="L646">
        <f>IF(Ang_diff2!L646&gt;Final!$D$18,1,0)</f>
        <v>0</v>
      </c>
      <c r="M646" t="e">
        <f>IF(Ang_diff2!M646&gt;Final!#REF!,1,0)</f>
        <v>#REF!</v>
      </c>
      <c r="N646">
        <f>IF(Ang_diff2!N646&gt;Final!$D$21,1,0)</f>
        <v>0</v>
      </c>
      <c r="O646">
        <f>IF(Ang_diff2!O646&gt;Final!$D$22,1,0)</f>
        <v>0</v>
      </c>
      <c r="P646">
        <f>IF(Ang_diff2!P646&gt;Final!$D$23,1,0)</f>
        <v>0</v>
      </c>
    </row>
    <row r="647" spans="1:16" x14ac:dyDescent="0.25">
      <c r="A647" s="3">
        <v>0.44791666666666702</v>
      </c>
      <c r="B647">
        <f>IF(Ang_diff2!B647&gt;Final!$D$8,1,0)</f>
        <v>0</v>
      </c>
      <c r="C647">
        <f>IF(Ang_diff2!C647&gt;Final!$D$9,1,0)</f>
        <v>0</v>
      </c>
      <c r="D647">
        <f>IF(Ang_diff2!D647&gt;Final!$D$10,1,0)</f>
        <v>0</v>
      </c>
      <c r="E647">
        <f>IF(Ang_diff2!E647&gt;Final!$D$11,1,0)</f>
        <v>0</v>
      </c>
      <c r="F647">
        <f>IF(Ang_diff2!F647&gt;Final!$D$12,1,0)</f>
        <v>0</v>
      </c>
      <c r="G647">
        <f>IF(Ang_diff2!G647&gt;Final!$D$13,1,0)</f>
        <v>0</v>
      </c>
      <c r="H647">
        <f>IF(Ang_diff2!H647&gt;Final!$D$14,1,0)</f>
        <v>0</v>
      </c>
      <c r="I647">
        <f>IF(Ang_diff2!I647&gt;Final!$D$15,1,0)</f>
        <v>0</v>
      </c>
      <c r="J647">
        <f>IF(Ang_diff2!J647&gt;Final!$D$16,1,0)</f>
        <v>0</v>
      </c>
      <c r="K647">
        <f>IF(Ang_diff2!K647&gt;Final!$D$17,1,0)</f>
        <v>0</v>
      </c>
      <c r="L647">
        <f>IF(Ang_diff2!L647&gt;Final!$D$18,1,0)</f>
        <v>0</v>
      </c>
      <c r="M647" t="e">
        <f>IF(Ang_diff2!M647&gt;Final!#REF!,1,0)</f>
        <v>#REF!</v>
      </c>
      <c r="N647">
        <f>IF(Ang_diff2!N647&gt;Final!$D$21,1,0)</f>
        <v>0</v>
      </c>
      <c r="O647">
        <f>IF(Ang_diff2!O647&gt;Final!$D$22,1,0)</f>
        <v>0</v>
      </c>
      <c r="P647">
        <f>IF(Ang_diff2!P647&gt;Final!$D$23,1,0)</f>
        <v>0</v>
      </c>
    </row>
    <row r="648" spans="1:16" x14ac:dyDescent="0.25">
      <c r="A648" s="3">
        <v>0.44861111111111102</v>
      </c>
      <c r="B648">
        <f>IF(Ang_diff2!B648&gt;Final!$D$8,1,0)</f>
        <v>0</v>
      </c>
      <c r="C648">
        <f>IF(Ang_diff2!C648&gt;Final!$D$9,1,0)</f>
        <v>0</v>
      </c>
      <c r="D648">
        <f>IF(Ang_diff2!D648&gt;Final!$D$10,1,0)</f>
        <v>0</v>
      </c>
      <c r="E648">
        <f>IF(Ang_diff2!E648&gt;Final!$D$11,1,0)</f>
        <v>0</v>
      </c>
      <c r="F648">
        <f>IF(Ang_diff2!F648&gt;Final!$D$12,1,0)</f>
        <v>0</v>
      </c>
      <c r="G648">
        <f>IF(Ang_diff2!G648&gt;Final!$D$13,1,0)</f>
        <v>0</v>
      </c>
      <c r="H648">
        <f>IF(Ang_diff2!H648&gt;Final!$D$14,1,0)</f>
        <v>0</v>
      </c>
      <c r="I648">
        <f>IF(Ang_diff2!I648&gt;Final!$D$15,1,0)</f>
        <v>0</v>
      </c>
      <c r="J648">
        <f>IF(Ang_diff2!J648&gt;Final!$D$16,1,0)</f>
        <v>0</v>
      </c>
      <c r="K648">
        <f>IF(Ang_diff2!K648&gt;Final!$D$17,1,0)</f>
        <v>0</v>
      </c>
      <c r="L648">
        <f>IF(Ang_diff2!L648&gt;Final!$D$18,1,0)</f>
        <v>0</v>
      </c>
      <c r="M648" t="e">
        <f>IF(Ang_diff2!M648&gt;Final!#REF!,1,0)</f>
        <v>#REF!</v>
      </c>
      <c r="N648">
        <f>IF(Ang_diff2!N648&gt;Final!$D$21,1,0)</f>
        <v>0</v>
      </c>
      <c r="O648">
        <f>IF(Ang_diff2!O648&gt;Final!$D$22,1,0)</f>
        <v>0</v>
      </c>
      <c r="P648">
        <f>IF(Ang_diff2!P648&gt;Final!$D$23,1,0)</f>
        <v>0</v>
      </c>
    </row>
    <row r="649" spans="1:16" x14ac:dyDescent="0.25">
      <c r="A649" s="3">
        <v>0.44930555555555601</v>
      </c>
      <c r="B649">
        <f>IF(Ang_diff2!B649&gt;Final!$D$8,1,0)</f>
        <v>0</v>
      </c>
      <c r="C649">
        <f>IF(Ang_diff2!C649&gt;Final!$D$9,1,0)</f>
        <v>0</v>
      </c>
      <c r="D649">
        <f>IF(Ang_diff2!D649&gt;Final!$D$10,1,0)</f>
        <v>0</v>
      </c>
      <c r="E649">
        <f>IF(Ang_diff2!E649&gt;Final!$D$11,1,0)</f>
        <v>0</v>
      </c>
      <c r="F649">
        <f>IF(Ang_diff2!F649&gt;Final!$D$12,1,0)</f>
        <v>0</v>
      </c>
      <c r="G649">
        <f>IF(Ang_diff2!G649&gt;Final!$D$13,1,0)</f>
        <v>0</v>
      </c>
      <c r="H649">
        <f>IF(Ang_diff2!H649&gt;Final!$D$14,1,0)</f>
        <v>0</v>
      </c>
      <c r="I649">
        <f>IF(Ang_diff2!I649&gt;Final!$D$15,1,0)</f>
        <v>0</v>
      </c>
      <c r="J649">
        <f>IF(Ang_diff2!J649&gt;Final!$D$16,1,0)</f>
        <v>0</v>
      </c>
      <c r="K649">
        <f>IF(Ang_diff2!K649&gt;Final!$D$17,1,0)</f>
        <v>0</v>
      </c>
      <c r="L649">
        <f>IF(Ang_diff2!L649&gt;Final!$D$18,1,0)</f>
        <v>0</v>
      </c>
      <c r="M649" t="e">
        <f>IF(Ang_diff2!M649&gt;Final!#REF!,1,0)</f>
        <v>#REF!</v>
      </c>
      <c r="N649">
        <f>IF(Ang_diff2!N649&gt;Final!$D$21,1,0)</f>
        <v>0</v>
      </c>
      <c r="O649">
        <f>IF(Ang_diff2!O649&gt;Final!$D$22,1,0)</f>
        <v>0</v>
      </c>
      <c r="P649">
        <f>IF(Ang_diff2!P649&gt;Final!$D$23,1,0)</f>
        <v>0</v>
      </c>
    </row>
    <row r="650" spans="1:16" x14ac:dyDescent="0.25">
      <c r="A650" s="3">
        <v>0.45</v>
      </c>
      <c r="B650">
        <f>IF(Ang_diff2!B650&gt;Final!$D$8,1,0)</f>
        <v>0</v>
      </c>
      <c r="C650">
        <f>IF(Ang_diff2!C650&gt;Final!$D$9,1,0)</f>
        <v>0</v>
      </c>
      <c r="D650">
        <f>IF(Ang_diff2!D650&gt;Final!$D$10,1,0)</f>
        <v>0</v>
      </c>
      <c r="E650">
        <f>IF(Ang_diff2!E650&gt;Final!$D$11,1,0)</f>
        <v>0</v>
      </c>
      <c r="F650">
        <f>IF(Ang_diff2!F650&gt;Final!$D$12,1,0)</f>
        <v>0</v>
      </c>
      <c r="G650">
        <f>IF(Ang_diff2!G650&gt;Final!$D$13,1,0)</f>
        <v>0</v>
      </c>
      <c r="H650">
        <f>IF(Ang_diff2!H650&gt;Final!$D$14,1,0)</f>
        <v>0</v>
      </c>
      <c r="I650">
        <f>IF(Ang_diff2!I650&gt;Final!$D$15,1,0)</f>
        <v>0</v>
      </c>
      <c r="J650">
        <f>IF(Ang_diff2!J650&gt;Final!$D$16,1,0)</f>
        <v>0</v>
      </c>
      <c r="K650">
        <f>IF(Ang_diff2!K650&gt;Final!$D$17,1,0)</f>
        <v>0</v>
      </c>
      <c r="L650">
        <f>IF(Ang_diff2!L650&gt;Final!$D$18,1,0)</f>
        <v>0</v>
      </c>
      <c r="M650" t="e">
        <f>IF(Ang_diff2!M650&gt;Final!#REF!,1,0)</f>
        <v>#REF!</v>
      </c>
      <c r="N650">
        <f>IF(Ang_diff2!N650&gt;Final!$D$21,1,0)</f>
        <v>0</v>
      </c>
      <c r="O650">
        <f>IF(Ang_diff2!O650&gt;Final!$D$22,1,0)</f>
        <v>0</v>
      </c>
      <c r="P650">
        <f>IF(Ang_diff2!P650&gt;Final!$D$23,1,0)</f>
        <v>0</v>
      </c>
    </row>
    <row r="651" spans="1:16" x14ac:dyDescent="0.25">
      <c r="A651" s="3">
        <v>0.45069444444444401</v>
      </c>
      <c r="B651">
        <f>IF(Ang_diff2!B651&gt;Final!$D$8,1,0)</f>
        <v>0</v>
      </c>
      <c r="C651">
        <f>IF(Ang_diff2!C651&gt;Final!$D$9,1,0)</f>
        <v>0</v>
      </c>
      <c r="D651">
        <f>IF(Ang_diff2!D651&gt;Final!$D$10,1,0)</f>
        <v>0</v>
      </c>
      <c r="E651">
        <f>IF(Ang_diff2!E651&gt;Final!$D$11,1,0)</f>
        <v>0</v>
      </c>
      <c r="F651">
        <f>IF(Ang_diff2!F651&gt;Final!$D$12,1,0)</f>
        <v>0</v>
      </c>
      <c r="G651">
        <f>IF(Ang_diff2!G651&gt;Final!$D$13,1,0)</f>
        <v>0</v>
      </c>
      <c r="H651">
        <f>IF(Ang_diff2!H651&gt;Final!$D$14,1,0)</f>
        <v>0</v>
      </c>
      <c r="I651">
        <f>IF(Ang_diff2!I651&gt;Final!$D$15,1,0)</f>
        <v>0</v>
      </c>
      <c r="J651">
        <f>IF(Ang_diff2!J651&gt;Final!$D$16,1,0)</f>
        <v>0</v>
      </c>
      <c r="K651">
        <f>IF(Ang_diff2!K651&gt;Final!$D$17,1,0)</f>
        <v>0</v>
      </c>
      <c r="L651">
        <f>IF(Ang_diff2!L651&gt;Final!$D$18,1,0)</f>
        <v>0</v>
      </c>
      <c r="M651" t="e">
        <f>IF(Ang_diff2!M651&gt;Final!#REF!,1,0)</f>
        <v>#REF!</v>
      </c>
      <c r="N651">
        <f>IF(Ang_diff2!N651&gt;Final!$D$21,1,0)</f>
        <v>0</v>
      </c>
      <c r="O651">
        <f>IF(Ang_diff2!O651&gt;Final!$D$22,1,0)</f>
        <v>0</v>
      </c>
      <c r="P651">
        <f>IF(Ang_diff2!P651&gt;Final!$D$23,1,0)</f>
        <v>0</v>
      </c>
    </row>
    <row r="652" spans="1:16" x14ac:dyDescent="0.25">
      <c r="A652" s="3">
        <v>0.45138888888888901</v>
      </c>
      <c r="B652">
        <f>IF(Ang_diff2!B652&gt;Final!$D$8,1,0)</f>
        <v>0</v>
      </c>
      <c r="C652">
        <f>IF(Ang_diff2!C652&gt;Final!$D$9,1,0)</f>
        <v>0</v>
      </c>
      <c r="D652">
        <f>IF(Ang_diff2!D652&gt;Final!$D$10,1,0)</f>
        <v>0</v>
      </c>
      <c r="E652">
        <f>IF(Ang_diff2!E652&gt;Final!$D$11,1,0)</f>
        <v>0</v>
      </c>
      <c r="F652">
        <f>IF(Ang_diff2!F652&gt;Final!$D$12,1,0)</f>
        <v>0</v>
      </c>
      <c r="G652">
        <f>IF(Ang_diff2!G652&gt;Final!$D$13,1,0)</f>
        <v>0</v>
      </c>
      <c r="H652">
        <f>IF(Ang_diff2!H652&gt;Final!$D$14,1,0)</f>
        <v>0</v>
      </c>
      <c r="I652">
        <f>IF(Ang_diff2!I652&gt;Final!$D$15,1,0)</f>
        <v>0</v>
      </c>
      <c r="J652">
        <f>IF(Ang_diff2!J652&gt;Final!$D$16,1,0)</f>
        <v>0</v>
      </c>
      <c r="K652">
        <f>IF(Ang_diff2!K652&gt;Final!$D$17,1,0)</f>
        <v>0</v>
      </c>
      <c r="L652">
        <f>IF(Ang_diff2!L652&gt;Final!$D$18,1,0)</f>
        <v>0</v>
      </c>
      <c r="M652" t="e">
        <f>IF(Ang_diff2!M652&gt;Final!#REF!,1,0)</f>
        <v>#REF!</v>
      </c>
      <c r="N652">
        <f>IF(Ang_diff2!N652&gt;Final!$D$21,1,0)</f>
        <v>0</v>
      </c>
      <c r="O652">
        <f>IF(Ang_diff2!O652&gt;Final!$D$22,1,0)</f>
        <v>0</v>
      </c>
      <c r="P652">
        <f>IF(Ang_diff2!P652&gt;Final!$D$23,1,0)</f>
        <v>0</v>
      </c>
    </row>
    <row r="653" spans="1:16" x14ac:dyDescent="0.25">
      <c r="A653" s="3">
        <v>0.452083333333333</v>
      </c>
      <c r="B653">
        <f>IF(Ang_diff2!B653&gt;Final!$D$8,1,0)</f>
        <v>0</v>
      </c>
      <c r="C653">
        <f>IF(Ang_diff2!C653&gt;Final!$D$9,1,0)</f>
        <v>0</v>
      </c>
      <c r="D653">
        <f>IF(Ang_diff2!D653&gt;Final!$D$10,1,0)</f>
        <v>0</v>
      </c>
      <c r="E653">
        <f>IF(Ang_diff2!E653&gt;Final!$D$11,1,0)</f>
        <v>0</v>
      </c>
      <c r="F653">
        <f>IF(Ang_diff2!F653&gt;Final!$D$12,1,0)</f>
        <v>0</v>
      </c>
      <c r="G653">
        <f>IF(Ang_diff2!G653&gt;Final!$D$13,1,0)</f>
        <v>0</v>
      </c>
      <c r="H653">
        <f>IF(Ang_diff2!H653&gt;Final!$D$14,1,0)</f>
        <v>0</v>
      </c>
      <c r="I653">
        <f>IF(Ang_diff2!I653&gt;Final!$D$15,1,0)</f>
        <v>0</v>
      </c>
      <c r="J653">
        <f>IF(Ang_diff2!J653&gt;Final!$D$16,1,0)</f>
        <v>0</v>
      </c>
      <c r="K653">
        <f>IF(Ang_diff2!K653&gt;Final!$D$17,1,0)</f>
        <v>0</v>
      </c>
      <c r="L653">
        <f>IF(Ang_diff2!L653&gt;Final!$D$18,1,0)</f>
        <v>0</v>
      </c>
      <c r="M653" t="e">
        <f>IF(Ang_diff2!M653&gt;Final!#REF!,1,0)</f>
        <v>#REF!</v>
      </c>
      <c r="N653">
        <f>IF(Ang_diff2!N653&gt;Final!$D$21,1,0)</f>
        <v>0</v>
      </c>
      <c r="O653">
        <f>IF(Ang_diff2!O653&gt;Final!$D$22,1,0)</f>
        <v>0</v>
      </c>
      <c r="P653">
        <f>IF(Ang_diff2!P653&gt;Final!$D$23,1,0)</f>
        <v>0</v>
      </c>
    </row>
    <row r="654" spans="1:16" x14ac:dyDescent="0.25">
      <c r="A654" s="3">
        <v>0.452777777777778</v>
      </c>
      <c r="B654">
        <f>IF(Ang_diff2!B654&gt;Final!$D$8,1,0)</f>
        <v>0</v>
      </c>
      <c r="C654">
        <f>IF(Ang_diff2!C654&gt;Final!$D$9,1,0)</f>
        <v>0</v>
      </c>
      <c r="D654">
        <f>IF(Ang_diff2!D654&gt;Final!$D$10,1,0)</f>
        <v>0</v>
      </c>
      <c r="E654">
        <f>IF(Ang_diff2!E654&gt;Final!$D$11,1,0)</f>
        <v>0</v>
      </c>
      <c r="F654">
        <f>IF(Ang_diff2!F654&gt;Final!$D$12,1,0)</f>
        <v>0</v>
      </c>
      <c r="G654">
        <f>IF(Ang_diff2!G654&gt;Final!$D$13,1,0)</f>
        <v>0</v>
      </c>
      <c r="H654">
        <f>IF(Ang_diff2!H654&gt;Final!$D$14,1,0)</f>
        <v>0</v>
      </c>
      <c r="I654">
        <f>IF(Ang_diff2!I654&gt;Final!$D$15,1,0)</f>
        <v>0</v>
      </c>
      <c r="J654">
        <f>IF(Ang_diff2!J654&gt;Final!$D$16,1,0)</f>
        <v>0</v>
      </c>
      <c r="K654">
        <f>IF(Ang_diff2!K654&gt;Final!$D$17,1,0)</f>
        <v>0</v>
      </c>
      <c r="L654">
        <f>IF(Ang_diff2!L654&gt;Final!$D$18,1,0)</f>
        <v>0</v>
      </c>
      <c r="M654" t="e">
        <f>IF(Ang_diff2!M654&gt;Final!#REF!,1,0)</f>
        <v>#REF!</v>
      </c>
      <c r="N654">
        <f>IF(Ang_diff2!N654&gt;Final!$D$21,1,0)</f>
        <v>0</v>
      </c>
      <c r="O654">
        <f>IF(Ang_diff2!O654&gt;Final!$D$22,1,0)</f>
        <v>0</v>
      </c>
      <c r="P654">
        <f>IF(Ang_diff2!P654&gt;Final!$D$23,1,0)</f>
        <v>0</v>
      </c>
    </row>
    <row r="655" spans="1:16" x14ac:dyDescent="0.25">
      <c r="A655" s="3">
        <v>0.453472222222222</v>
      </c>
      <c r="B655">
        <f>IF(Ang_diff2!B655&gt;Final!$D$8,1,0)</f>
        <v>0</v>
      </c>
      <c r="C655">
        <f>IF(Ang_diff2!C655&gt;Final!$D$9,1,0)</f>
        <v>0</v>
      </c>
      <c r="D655">
        <f>IF(Ang_diff2!D655&gt;Final!$D$10,1,0)</f>
        <v>0</v>
      </c>
      <c r="E655">
        <f>IF(Ang_diff2!E655&gt;Final!$D$11,1,0)</f>
        <v>0</v>
      </c>
      <c r="F655">
        <f>IF(Ang_diff2!F655&gt;Final!$D$12,1,0)</f>
        <v>0</v>
      </c>
      <c r="G655">
        <f>IF(Ang_diff2!G655&gt;Final!$D$13,1,0)</f>
        <v>0</v>
      </c>
      <c r="H655">
        <f>IF(Ang_diff2!H655&gt;Final!$D$14,1,0)</f>
        <v>0</v>
      </c>
      <c r="I655">
        <f>IF(Ang_diff2!I655&gt;Final!$D$15,1,0)</f>
        <v>0</v>
      </c>
      <c r="J655">
        <f>IF(Ang_diff2!J655&gt;Final!$D$16,1,0)</f>
        <v>0</v>
      </c>
      <c r="K655">
        <f>IF(Ang_diff2!K655&gt;Final!$D$17,1,0)</f>
        <v>0</v>
      </c>
      <c r="L655">
        <f>IF(Ang_diff2!L655&gt;Final!$D$18,1,0)</f>
        <v>0</v>
      </c>
      <c r="M655" t="e">
        <f>IF(Ang_diff2!M655&gt;Final!#REF!,1,0)</f>
        <v>#REF!</v>
      </c>
      <c r="N655">
        <f>IF(Ang_diff2!N655&gt;Final!$D$21,1,0)</f>
        <v>0</v>
      </c>
      <c r="O655">
        <f>IF(Ang_diff2!O655&gt;Final!$D$22,1,0)</f>
        <v>0</v>
      </c>
      <c r="P655">
        <f>IF(Ang_diff2!P655&gt;Final!$D$23,1,0)</f>
        <v>0</v>
      </c>
    </row>
    <row r="656" spans="1:16" x14ac:dyDescent="0.25">
      <c r="A656" s="3">
        <v>0.454166666666667</v>
      </c>
      <c r="B656">
        <f>IF(Ang_diff2!B656&gt;Final!$D$8,1,0)</f>
        <v>0</v>
      </c>
      <c r="C656">
        <f>IF(Ang_diff2!C656&gt;Final!$D$9,1,0)</f>
        <v>0</v>
      </c>
      <c r="D656">
        <f>IF(Ang_diff2!D656&gt;Final!$D$10,1,0)</f>
        <v>0</v>
      </c>
      <c r="E656">
        <f>IF(Ang_diff2!E656&gt;Final!$D$11,1,0)</f>
        <v>0</v>
      </c>
      <c r="F656">
        <f>IF(Ang_diff2!F656&gt;Final!$D$12,1,0)</f>
        <v>0</v>
      </c>
      <c r="G656">
        <f>IF(Ang_diff2!G656&gt;Final!$D$13,1,0)</f>
        <v>0</v>
      </c>
      <c r="H656">
        <f>IF(Ang_diff2!H656&gt;Final!$D$14,1,0)</f>
        <v>0</v>
      </c>
      <c r="I656">
        <f>IF(Ang_diff2!I656&gt;Final!$D$15,1,0)</f>
        <v>0</v>
      </c>
      <c r="J656">
        <f>IF(Ang_diff2!J656&gt;Final!$D$16,1,0)</f>
        <v>0</v>
      </c>
      <c r="K656">
        <f>IF(Ang_diff2!K656&gt;Final!$D$17,1,0)</f>
        <v>0</v>
      </c>
      <c r="L656">
        <f>IF(Ang_diff2!L656&gt;Final!$D$18,1,0)</f>
        <v>0</v>
      </c>
      <c r="M656" t="e">
        <f>IF(Ang_diff2!M656&gt;Final!#REF!,1,0)</f>
        <v>#REF!</v>
      </c>
      <c r="N656">
        <f>IF(Ang_diff2!N656&gt;Final!$D$21,1,0)</f>
        <v>0</v>
      </c>
      <c r="O656">
        <f>IF(Ang_diff2!O656&gt;Final!$D$22,1,0)</f>
        <v>0</v>
      </c>
      <c r="P656">
        <f>IF(Ang_diff2!P656&gt;Final!$D$23,1,0)</f>
        <v>0</v>
      </c>
    </row>
    <row r="657" spans="1:16" x14ac:dyDescent="0.25">
      <c r="A657" s="3">
        <v>0.45486111111111099</v>
      </c>
      <c r="B657">
        <f>IF(Ang_diff2!B657&gt;Final!$D$8,1,0)</f>
        <v>0</v>
      </c>
      <c r="C657">
        <f>IF(Ang_diff2!C657&gt;Final!$D$9,1,0)</f>
        <v>0</v>
      </c>
      <c r="D657">
        <f>IF(Ang_diff2!D657&gt;Final!$D$10,1,0)</f>
        <v>0</v>
      </c>
      <c r="E657">
        <f>IF(Ang_diff2!E657&gt;Final!$D$11,1,0)</f>
        <v>0</v>
      </c>
      <c r="F657">
        <f>IF(Ang_diff2!F657&gt;Final!$D$12,1,0)</f>
        <v>0</v>
      </c>
      <c r="G657">
        <f>IF(Ang_diff2!G657&gt;Final!$D$13,1,0)</f>
        <v>0</v>
      </c>
      <c r="H657">
        <f>IF(Ang_diff2!H657&gt;Final!$D$14,1,0)</f>
        <v>0</v>
      </c>
      <c r="I657">
        <f>IF(Ang_diff2!I657&gt;Final!$D$15,1,0)</f>
        <v>0</v>
      </c>
      <c r="J657">
        <f>IF(Ang_diff2!J657&gt;Final!$D$16,1,0)</f>
        <v>0</v>
      </c>
      <c r="K657">
        <f>IF(Ang_diff2!K657&gt;Final!$D$17,1,0)</f>
        <v>0</v>
      </c>
      <c r="L657">
        <f>IF(Ang_diff2!L657&gt;Final!$D$18,1,0)</f>
        <v>0</v>
      </c>
      <c r="M657" t="e">
        <f>IF(Ang_diff2!M657&gt;Final!#REF!,1,0)</f>
        <v>#REF!</v>
      </c>
      <c r="N657">
        <f>IF(Ang_diff2!N657&gt;Final!$D$21,1,0)</f>
        <v>0</v>
      </c>
      <c r="O657">
        <f>IF(Ang_diff2!O657&gt;Final!$D$22,1,0)</f>
        <v>0</v>
      </c>
      <c r="P657">
        <f>IF(Ang_diff2!P657&gt;Final!$D$23,1,0)</f>
        <v>0</v>
      </c>
    </row>
    <row r="658" spans="1:16" x14ac:dyDescent="0.25">
      <c r="A658" s="3">
        <v>0.45555555555555599</v>
      </c>
      <c r="B658">
        <f>IF(Ang_diff2!B658&gt;Final!$D$8,1,0)</f>
        <v>0</v>
      </c>
      <c r="C658">
        <f>IF(Ang_diff2!C658&gt;Final!$D$9,1,0)</f>
        <v>0</v>
      </c>
      <c r="D658">
        <f>IF(Ang_diff2!D658&gt;Final!$D$10,1,0)</f>
        <v>0</v>
      </c>
      <c r="E658">
        <f>IF(Ang_diff2!E658&gt;Final!$D$11,1,0)</f>
        <v>0</v>
      </c>
      <c r="F658">
        <f>IF(Ang_diff2!F658&gt;Final!$D$12,1,0)</f>
        <v>0</v>
      </c>
      <c r="G658">
        <f>IF(Ang_diff2!G658&gt;Final!$D$13,1,0)</f>
        <v>0</v>
      </c>
      <c r="H658">
        <f>IF(Ang_diff2!H658&gt;Final!$D$14,1,0)</f>
        <v>0</v>
      </c>
      <c r="I658">
        <f>IF(Ang_diff2!I658&gt;Final!$D$15,1,0)</f>
        <v>0</v>
      </c>
      <c r="J658">
        <f>IF(Ang_diff2!J658&gt;Final!$D$16,1,0)</f>
        <v>0</v>
      </c>
      <c r="K658">
        <f>IF(Ang_diff2!K658&gt;Final!$D$17,1,0)</f>
        <v>0</v>
      </c>
      <c r="L658">
        <f>IF(Ang_diff2!L658&gt;Final!$D$18,1,0)</f>
        <v>0</v>
      </c>
      <c r="M658" t="e">
        <f>IF(Ang_diff2!M658&gt;Final!#REF!,1,0)</f>
        <v>#REF!</v>
      </c>
      <c r="N658">
        <f>IF(Ang_diff2!N658&gt;Final!$D$21,1,0)</f>
        <v>0</v>
      </c>
      <c r="O658">
        <f>IF(Ang_diff2!O658&gt;Final!$D$22,1,0)</f>
        <v>0</v>
      </c>
      <c r="P658">
        <f>IF(Ang_diff2!P658&gt;Final!$D$23,1,0)</f>
        <v>0</v>
      </c>
    </row>
    <row r="659" spans="1:16" x14ac:dyDescent="0.25">
      <c r="A659" s="3">
        <v>0.45624999999999999</v>
      </c>
      <c r="B659">
        <f>IF(Ang_diff2!B659&gt;Final!$D$8,1,0)</f>
        <v>0</v>
      </c>
      <c r="C659">
        <f>IF(Ang_diff2!C659&gt;Final!$D$9,1,0)</f>
        <v>0</v>
      </c>
      <c r="D659">
        <f>IF(Ang_diff2!D659&gt;Final!$D$10,1,0)</f>
        <v>0</v>
      </c>
      <c r="E659">
        <f>IF(Ang_diff2!E659&gt;Final!$D$11,1,0)</f>
        <v>0</v>
      </c>
      <c r="F659">
        <f>IF(Ang_diff2!F659&gt;Final!$D$12,1,0)</f>
        <v>0</v>
      </c>
      <c r="G659">
        <f>IF(Ang_diff2!G659&gt;Final!$D$13,1,0)</f>
        <v>0</v>
      </c>
      <c r="H659">
        <f>IF(Ang_diff2!H659&gt;Final!$D$14,1,0)</f>
        <v>0</v>
      </c>
      <c r="I659">
        <f>IF(Ang_diff2!I659&gt;Final!$D$15,1,0)</f>
        <v>0</v>
      </c>
      <c r="J659">
        <f>IF(Ang_diff2!J659&gt;Final!$D$16,1,0)</f>
        <v>0</v>
      </c>
      <c r="K659">
        <f>IF(Ang_diff2!K659&gt;Final!$D$17,1,0)</f>
        <v>0</v>
      </c>
      <c r="L659">
        <f>IF(Ang_diff2!L659&gt;Final!$D$18,1,0)</f>
        <v>0</v>
      </c>
      <c r="M659" t="e">
        <f>IF(Ang_diff2!M659&gt;Final!#REF!,1,0)</f>
        <v>#REF!</v>
      </c>
      <c r="N659">
        <f>IF(Ang_diff2!N659&gt;Final!$D$21,1,0)</f>
        <v>0</v>
      </c>
      <c r="O659">
        <f>IF(Ang_diff2!O659&gt;Final!$D$22,1,0)</f>
        <v>0</v>
      </c>
      <c r="P659">
        <f>IF(Ang_diff2!P659&gt;Final!$D$23,1,0)</f>
        <v>0</v>
      </c>
    </row>
    <row r="660" spans="1:16" x14ac:dyDescent="0.25">
      <c r="A660" s="3">
        <v>0.45694444444444399</v>
      </c>
      <c r="B660">
        <f>IF(Ang_diff2!B660&gt;Final!$D$8,1,0)</f>
        <v>0</v>
      </c>
      <c r="C660">
        <f>IF(Ang_diff2!C660&gt;Final!$D$9,1,0)</f>
        <v>0</v>
      </c>
      <c r="D660">
        <f>IF(Ang_diff2!D660&gt;Final!$D$10,1,0)</f>
        <v>0</v>
      </c>
      <c r="E660">
        <f>IF(Ang_diff2!E660&gt;Final!$D$11,1,0)</f>
        <v>0</v>
      </c>
      <c r="F660">
        <f>IF(Ang_diff2!F660&gt;Final!$D$12,1,0)</f>
        <v>0</v>
      </c>
      <c r="G660">
        <f>IF(Ang_diff2!G660&gt;Final!$D$13,1,0)</f>
        <v>0</v>
      </c>
      <c r="H660">
        <f>IF(Ang_diff2!H660&gt;Final!$D$14,1,0)</f>
        <v>0</v>
      </c>
      <c r="I660">
        <f>IF(Ang_diff2!I660&gt;Final!$D$15,1,0)</f>
        <v>0</v>
      </c>
      <c r="J660">
        <f>IF(Ang_diff2!J660&gt;Final!$D$16,1,0)</f>
        <v>0</v>
      </c>
      <c r="K660">
        <f>IF(Ang_diff2!K660&gt;Final!$D$17,1,0)</f>
        <v>0</v>
      </c>
      <c r="L660">
        <f>IF(Ang_diff2!L660&gt;Final!$D$18,1,0)</f>
        <v>0</v>
      </c>
      <c r="M660" t="e">
        <f>IF(Ang_diff2!M660&gt;Final!#REF!,1,0)</f>
        <v>#REF!</v>
      </c>
      <c r="N660">
        <f>IF(Ang_diff2!N660&gt;Final!$D$21,1,0)</f>
        <v>0</v>
      </c>
      <c r="O660">
        <f>IF(Ang_diff2!O660&gt;Final!$D$22,1,0)</f>
        <v>0</v>
      </c>
      <c r="P660">
        <f>IF(Ang_diff2!P660&gt;Final!$D$23,1,0)</f>
        <v>0</v>
      </c>
    </row>
    <row r="661" spans="1:16" x14ac:dyDescent="0.25">
      <c r="A661" s="3">
        <v>0.45763888888888898</v>
      </c>
      <c r="B661">
        <f>IF(Ang_diff2!B661&gt;Final!$D$8,1,0)</f>
        <v>0</v>
      </c>
      <c r="C661">
        <f>IF(Ang_diff2!C661&gt;Final!$D$9,1,0)</f>
        <v>0</v>
      </c>
      <c r="D661">
        <f>IF(Ang_diff2!D661&gt;Final!$D$10,1,0)</f>
        <v>0</v>
      </c>
      <c r="E661">
        <f>IF(Ang_diff2!E661&gt;Final!$D$11,1,0)</f>
        <v>0</v>
      </c>
      <c r="F661">
        <f>IF(Ang_diff2!F661&gt;Final!$D$12,1,0)</f>
        <v>0</v>
      </c>
      <c r="G661">
        <f>IF(Ang_diff2!G661&gt;Final!$D$13,1,0)</f>
        <v>0</v>
      </c>
      <c r="H661">
        <f>IF(Ang_diff2!H661&gt;Final!$D$14,1,0)</f>
        <v>0</v>
      </c>
      <c r="I661">
        <f>IF(Ang_diff2!I661&gt;Final!$D$15,1,0)</f>
        <v>0</v>
      </c>
      <c r="J661">
        <f>IF(Ang_diff2!J661&gt;Final!$D$16,1,0)</f>
        <v>0</v>
      </c>
      <c r="K661">
        <f>IF(Ang_diff2!K661&gt;Final!$D$17,1,0)</f>
        <v>0</v>
      </c>
      <c r="L661">
        <f>IF(Ang_diff2!L661&gt;Final!$D$18,1,0)</f>
        <v>0</v>
      </c>
      <c r="M661" t="e">
        <f>IF(Ang_diff2!M661&gt;Final!#REF!,1,0)</f>
        <v>#REF!</v>
      </c>
      <c r="N661">
        <f>IF(Ang_diff2!N661&gt;Final!$D$21,1,0)</f>
        <v>0</v>
      </c>
      <c r="O661">
        <f>IF(Ang_diff2!O661&gt;Final!$D$22,1,0)</f>
        <v>0</v>
      </c>
      <c r="P661">
        <f>IF(Ang_diff2!P661&gt;Final!$D$23,1,0)</f>
        <v>0</v>
      </c>
    </row>
    <row r="662" spans="1:16" x14ac:dyDescent="0.25">
      <c r="A662" s="3">
        <v>0.45833333333333298</v>
      </c>
      <c r="B662">
        <f>IF(Ang_diff2!B662&gt;Final!$D$8,1,0)</f>
        <v>0</v>
      </c>
      <c r="C662">
        <f>IF(Ang_diff2!C662&gt;Final!$D$9,1,0)</f>
        <v>0</v>
      </c>
      <c r="D662">
        <f>IF(Ang_diff2!D662&gt;Final!$D$10,1,0)</f>
        <v>0</v>
      </c>
      <c r="E662">
        <f>IF(Ang_diff2!E662&gt;Final!$D$11,1,0)</f>
        <v>0</v>
      </c>
      <c r="F662">
        <f>IF(Ang_diff2!F662&gt;Final!$D$12,1,0)</f>
        <v>0</v>
      </c>
      <c r="G662">
        <f>IF(Ang_diff2!G662&gt;Final!$D$13,1,0)</f>
        <v>0</v>
      </c>
      <c r="H662">
        <f>IF(Ang_diff2!H662&gt;Final!$D$14,1,0)</f>
        <v>0</v>
      </c>
      <c r="I662">
        <f>IF(Ang_diff2!I662&gt;Final!$D$15,1,0)</f>
        <v>0</v>
      </c>
      <c r="J662">
        <f>IF(Ang_diff2!J662&gt;Final!$D$16,1,0)</f>
        <v>0</v>
      </c>
      <c r="K662">
        <f>IF(Ang_diff2!K662&gt;Final!$D$17,1,0)</f>
        <v>0</v>
      </c>
      <c r="L662">
        <f>IF(Ang_diff2!L662&gt;Final!$D$18,1,0)</f>
        <v>0</v>
      </c>
      <c r="M662" t="e">
        <f>IF(Ang_diff2!M662&gt;Final!#REF!,1,0)</f>
        <v>#REF!</v>
      </c>
      <c r="N662">
        <f>IF(Ang_diff2!N662&gt;Final!$D$21,1,0)</f>
        <v>0</v>
      </c>
      <c r="O662">
        <f>IF(Ang_diff2!O662&gt;Final!$D$22,1,0)</f>
        <v>0</v>
      </c>
      <c r="P662">
        <f>IF(Ang_diff2!P662&gt;Final!$D$23,1,0)</f>
        <v>0</v>
      </c>
    </row>
    <row r="663" spans="1:16" x14ac:dyDescent="0.25">
      <c r="A663" s="3">
        <v>0.45902777777777798</v>
      </c>
      <c r="B663">
        <f>IF(Ang_diff2!B663&gt;Final!$D$8,1,0)</f>
        <v>0</v>
      </c>
      <c r="C663">
        <f>IF(Ang_diff2!C663&gt;Final!$D$9,1,0)</f>
        <v>0</v>
      </c>
      <c r="D663">
        <f>IF(Ang_diff2!D663&gt;Final!$D$10,1,0)</f>
        <v>0</v>
      </c>
      <c r="E663">
        <f>IF(Ang_diff2!E663&gt;Final!$D$11,1,0)</f>
        <v>0</v>
      </c>
      <c r="F663">
        <f>IF(Ang_diff2!F663&gt;Final!$D$12,1,0)</f>
        <v>0</v>
      </c>
      <c r="G663">
        <f>IF(Ang_diff2!G663&gt;Final!$D$13,1,0)</f>
        <v>0</v>
      </c>
      <c r="H663">
        <f>IF(Ang_diff2!H663&gt;Final!$D$14,1,0)</f>
        <v>0</v>
      </c>
      <c r="I663">
        <f>IF(Ang_diff2!I663&gt;Final!$D$15,1,0)</f>
        <v>0</v>
      </c>
      <c r="J663">
        <f>IF(Ang_diff2!J663&gt;Final!$D$16,1,0)</f>
        <v>0</v>
      </c>
      <c r="K663">
        <f>IF(Ang_diff2!K663&gt;Final!$D$17,1,0)</f>
        <v>0</v>
      </c>
      <c r="L663">
        <f>IF(Ang_diff2!L663&gt;Final!$D$18,1,0)</f>
        <v>0</v>
      </c>
      <c r="M663" t="e">
        <f>IF(Ang_diff2!M663&gt;Final!#REF!,1,0)</f>
        <v>#REF!</v>
      </c>
      <c r="N663">
        <f>IF(Ang_diff2!N663&gt;Final!$D$21,1,0)</f>
        <v>0</v>
      </c>
      <c r="O663">
        <f>IF(Ang_diff2!O663&gt;Final!$D$22,1,0)</f>
        <v>0</v>
      </c>
      <c r="P663">
        <f>IF(Ang_diff2!P663&gt;Final!$D$23,1,0)</f>
        <v>0</v>
      </c>
    </row>
    <row r="664" spans="1:16" x14ac:dyDescent="0.25">
      <c r="A664" s="3">
        <v>0.45972222222222198</v>
      </c>
      <c r="B664">
        <f>IF(Ang_diff2!B664&gt;Final!$D$8,1,0)</f>
        <v>0</v>
      </c>
      <c r="C664">
        <f>IF(Ang_diff2!C664&gt;Final!$D$9,1,0)</f>
        <v>0</v>
      </c>
      <c r="D664">
        <f>IF(Ang_diff2!D664&gt;Final!$D$10,1,0)</f>
        <v>0</v>
      </c>
      <c r="E664">
        <f>IF(Ang_diff2!E664&gt;Final!$D$11,1,0)</f>
        <v>0</v>
      </c>
      <c r="F664">
        <f>IF(Ang_diff2!F664&gt;Final!$D$12,1,0)</f>
        <v>0</v>
      </c>
      <c r="G664">
        <f>IF(Ang_diff2!G664&gt;Final!$D$13,1,0)</f>
        <v>0</v>
      </c>
      <c r="H664">
        <f>IF(Ang_diff2!H664&gt;Final!$D$14,1,0)</f>
        <v>0</v>
      </c>
      <c r="I664">
        <f>IF(Ang_diff2!I664&gt;Final!$D$15,1,0)</f>
        <v>0</v>
      </c>
      <c r="J664">
        <f>IF(Ang_diff2!J664&gt;Final!$D$16,1,0)</f>
        <v>0</v>
      </c>
      <c r="K664">
        <f>IF(Ang_diff2!K664&gt;Final!$D$17,1,0)</f>
        <v>0</v>
      </c>
      <c r="L664">
        <f>IF(Ang_diff2!L664&gt;Final!$D$18,1,0)</f>
        <v>0</v>
      </c>
      <c r="M664" t="e">
        <f>IF(Ang_diff2!M664&gt;Final!#REF!,1,0)</f>
        <v>#REF!</v>
      </c>
      <c r="N664">
        <f>IF(Ang_diff2!N664&gt;Final!$D$21,1,0)</f>
        <v>0</v>
      </c>
      <c r="O664">
        <f>IF(Ang_diff2!O664&gt;Final!$D$22,1,0)</f>
        <v>0</v>
      </c>
      <c r="P664">
        <f>IF(Ang_diff2!P664&gt;Final!$D$23,1,0)</f>
        <v>0</v>
      </c>
    </row>
    <row r="665" spans="1:16" x14ac:dyDescent="0.25">
      <c r="A665" s="3">
        <v>0.46041666666666697</v>
      </c>
      <c r="B665">
        <f>IF(Ang_diff2!B665&gt;Final!$D$8,1,0)</f>
        <v>0</v>
      </c>
      <c r="C665">
        <f>IF(Ang_diff2!C665&gt;Final!$D$9,1,0)</f>
        <v>0</v>
      </c>
      <c r="D665">
        <f>IF(Ang_diff2!D665&gt;Final!$D$10,1,0)</f>
        <v>0</v>
      </c>
      <c r="E665">
        <f>IF(Ang_diff2!E665&gt;Final!$D$11,1,0)</f>
        <v>0</v>
      </c>
      <c r="F665">
        <f>IF(Ang_diff2!F665&gt;Final!$D$12,1,0)</f>
        <v>0</v>
      </c>
      <c r="G665">
        <f>IF(Ang_diff2!G665&gt;Final!$D$13,1,0)</f>
        <v>0</v>
      </c>
      <c r="H665">
        <f>IF(Ang_diff2!H665&gt;Final!$D$14,1,0)</f>
        <v>0</v>
      </c>
      <c r="I665">
        <f>IF(Ang_diff2!I665&gt;Final!$D$15,1,0)</f>
        <v>0</v>
      </c>
      <c r="J665">
        <f>IF(Ang_diff2!J665&gt;Final!$D$16,1,0)</f>
        <v>0</v>
      </c>
      <c r="K665">
        <f>IF(Ang_diff2!K665&gt;Final!$D$17,1,0)</f>
        <v>0</v>
      </c>
      <c r="L665">
        <f>IF(Ang_diff2!L665&gt;Final!$D$18,1,0)</f>
        <v>0</v>
      </c>
      <c r="M665" t="e">
        <f>IF(Ang_diff2!M665&gt;Final!#REF!,1,0)</f>
        <v>#REF!</v>
      </c>
      <c r="N665">
        <f>IF(Ang_diff2!N665&gt;Final!$D$21,1,0)</f>
        <v>0</v>
      </c>
      <c r="O665">
        <f>IF(Ang_diff2!O665&gt;Final!$D$22,1,0)</f>
        <v>0</v>
      </c>
      <c r="P665">
        <f>IF(Ang_diff2!P665&gt;Final!$D$23,1,0)</f>
        <v>0</v>
      </c>
    </row>
    <row r="666" spans="1:16" x14ac:dyDescent="0.25">
      <c r="A666" s="3">
        <v>0.46111111111111103</v>
      </c>
      <c r="B666">
        <f>IF(Ang_diff2!B666&gt;Final!$D$8,1,0)</f>
        <v>0</v>
      </c>
      <c r="C666">
        <f>IF(Ang_diff2!C666&gt;Final!$D$9,1,0)</f>
        <v>0</v>
      </c>
      <c r="D666">
        <f>IF(Ang_diff2!D666&gt;Final!$D$10,1,0)</f>
        <v>0</v>
      </c>
      <c r="E666">
        <f>IF(Ang_diff2!E666&gt;Final!$D$11,1,0)</f>
        <v>0</v>
      </c>
      <c r="F666">
        <f>IF(Ang_diff2!F666&gt;Final!$D$12,1,0)</f>
        <v>0</v>
      </c>
      <c r="G666">
        <f>IF(Ang_diff2!G666&gt;Final!$D$13,1,0)</f>
        <v>0</v>
      </c>
      <c r="H666">
        <f>IF(Ang_diff2!H666&gt;Final!$D$14,1,0)</f>
        <v>0</v>
      </c>
      <c r="I666">
        <f>IF(Ang_diff2!I666&gt;Final!$D$15,1,0)</f>
        <v>0</v>
      </c>
      <c r="J666">
        <f>IF(Ang_diff2!J666&gt;Final!$D$16,1,0)</f>
        <v>0</v>
      </c>
      <c r="K666">
        <f>IF(Ang_diff2!K666&gt;Final!$D$17,1,0)</f>
        <v>0</v>
      </c>
      <c r="L666">
        <f>IF(Ang_diff2!L666&gt;Final!$D$18,1,0)</f>
        <v>0</v>
      </c>
      <c r="M666" t="e">
        <f>IF(Ang_diff2!M666&gt;Final!#REF!,1,0)</f>
        <v>#REF!</v>
      </c>
      <c r="N666">
        <f>IF(Ang_diff2!N666&gt;Final!$D$21,1,0)</f>
        <v>0</v>
      </c>
      <c r="O666">
        <f>IF(Ang_diff2!O666&gt;Final!$D$22,1,0)</f>
        <v>0</v>
      </c>
      <c r="P666">
        <f>IF(Ang_diff2!P666&gt;Final!$D$23,1,0)</f>
        <v>0</v>
      </c>
    </row>
    <row r="667" spans="1:16" x14ac:dyDescent="0.25">
      <c r="A667" s="3">
        <v>0.46180555555555602</v>
      </c>
      <c r="B667">
        <f>IF(Ang_diff2!B667&gt;Final!$D$8,1,0)</f>
        <v>0</v>
      </c>
      <c r="C667">
        <f>IF(Ang_diff2!C667&gt;Final!$D$9,1,0)</f>
        <v>0</v>
      </c>
      <c r="D667">
        <f>IF(Ang_diff2!D667&gt;Final!$D$10,1,0)</f>
        <v>0</v>
      </c>
      <c r="E667">
        <f>IF(Ang_diff2!E667&gt;Final!$D$11,1,0)</f>
        <v>0</v>
      </c>
      <c r="F667">
        <f>IF(Ang_diff2!F667&gt;Final!$D$12,1,0)</f>
        <v>0</v>
      </c>
      <c r="G667">
        <f>IF(Ang_diff2!G667&gt;Final!$D$13,1,0)</f>
        <v>0</v>
      </c>
      <c r="H667">
        <f>IF(Ang_diff2!H667&gt;Final!$D$14,1,0)</f>
        <v>0</v>
      </c>
      <c r="I667">
        <f>IF(Ang_diff2!I667&gt;Final!$D$15,1,0)</f>
        <v>0</v>
      </c>
      <c r="J667">
        <f>IF(Ang_diff2!J667&gt;Final!$D$16,1,0)</f>
        <v>0</v>
      </c>
      <c r="K667">
        <f>IF(Ang_diff2!K667&gt;Final!$D$17,1,0)</f>
        <v>0</v>
      </c>
      <c r="L667">
        <f>IF(Ang_diff2!L667&gt;Final!$D$18,1,0)</f>
        <v>0</v>
      </c>
      <c r="M667" t="e">
        <f>IF(Ang_diff2!M667&gt;Final!#REF!,1,0)</f>
        <v>#REF!</v>
      </c>
      <c r="N667">
        <f>IF(Ang_diff2!N667&gt;Final!$D$21,1,0)</f>
        <v>0</v>
      </c>
      <c r="O667">
        <f>IF(Ang_diff2!O667&gt;Final!$D$22,1,0)</f>
        <v>0</v>
      </c>
      <c r="P667">
        <f>IF(Ang_diff2!P667&gt;Final!$D$23,1,0)</f>
        <v>0</v>
      </c>
    </row>
    <row r="668" spans="1:16" x14ac:dyDescent="0.25">
      <c r="A668" s="3">
        <v>0.46250000000000002</v>
      </c>
      <c r="B668">
        <f>IF(Ang_diff2!B668&gt;Final!$D$8,1,0)</f>
        <v>0</v>
      </c>
      <c r="C668">
        <f>IF(Ang_diff2!C668&gt;Final!$D$9,1,0)</f>
        <v>0</v>
      </c>
      <c r="D668">
        <f>IF(Ang_diff2!D668&gt;Final!$D$10,1,0)</f>
        <v>0</v>
      </c>
      <c r="E668">
        <f>IF(Ang_diff2!E668&gt;Final!$D$11,1,0)</f>
        <v>0</v>
      </c>
      <c r="F668">
        <f>IF(Ang_diff2!F668&gt;Final!$D$12,1,0)</f>
        <v>0</v>
      </c>
      <c r="G668">
        <f>IF(Ang_diff2!G668&gt;Final!$D$13,1,0)</f>
        <v>0</v>
      </c>
      <c r="H668">
        <f>IF(Ang_diff2!H668&gt;Final!$D$14,1,0)</f>
        <v>0</v>
      </c>
      <c r="I668">
        <f>IF(Ang_diff2!I668&gt;Final!$D$15,1,0)</f>
        <v>0</v>
      </c>
      <c r="J668">
        <f>IF(Ang_diff2!J668&gt;Final!$D$16,1,0)</f>
        <v>0</v>
      </c>
      <c r="K668">
        <f>IF(Ang_diff2!K668&gt;Final!$D$17,1,0)</f>
        <v>0</v>
      </c>
      <c r="L668">
        <f>IF(Ang_diff2!L668&gt;Final!$D$18,1,0)</f>
        <v>0</v>
      </c>
      <c r="M668" t="e">
        <f>IF(Ang_diff2!M668&gt;Final!#REF!,1,0)</f>
        <v>#REF!</v>
      </c>
      <c r="N668">
        <f>IF(Ang_diff2!N668&gt;Final!$D$21,1,0)</f>
        <v>0</v>
      </c>
      <c r="O668">
        <f>IF(Ang_diff2!O668&gt;Final!$D$22,1,0)</f>
        <v>0</v>
      </c>
      <c r="P668">
        <f>IF(Ang_diff2!P668&gt;Final!$D$23,1,0)</f>
        <v>0</v>
      </c>
    </row>
    <row r="669" spans="1:16" x14ac:dyDescent="0.25">
      <c r="A669" s="3">
        <v>0.46319444444444402</v>
      </c>
      <c r="B669">
        <f>IF(Ang_diff2!B669&gt;Final!$D$8,1,0)</f>
        <v>0</v>
      </c>
      <c r="C669">
        <f>IF(Ang_diff2!C669&gt;Final!$D$9,1,0)</f>
        <v>0</v>
      </c>
      <c r="D669">
        <f>IF(Ang_diff2!D669&gt;Final!$D$10,1,0)</f>
        <v>0</v>
      </c>
      <c r="E669">
        <f>IF(Ang_diff2!E669&gt;Final!$D$11,1,0)</f>
        <v>0</v>
      </c>
      <c r="F669">
        <f>IF(Ang_diff2!F669&gt;Final!$D$12,1,0)</f>
        <v>0</v>
      </c>
      <c r="G669">
        <f>IF(Ang_diff2!G669&gt;Final!$D$13,1,0)</f>
        <v>0</v>
      </c>
      <c r="H669">
        <f>IF(Ang_diff2!H669&gt;Final!$D$14,1,0)</f>
        <v>0</v>
      </c>
      <c r="I669">
        <f>IF(Ang_diff2!I669&gt;Final!$D$15,1,0)</f>
        <v>0</v>
      </c>
      <c r="J669">
        <f>IF(Ang_diff2!J669&gt;Final!$D$16,1,0)</f>
        <v>0</v>
      </c>
      <c r="K669">
        <f>IF(Ang_diff2!K669&gt;Final!$D$17,1,0)</f>
        <v>0</v>
      </c>
      <c r="L669">
        <f>IF(Ang_diff2!L669&gt;Final!$D$18,1,0)</f>
        <v>0</v>
      </c>
      <c r="M669" t="e">
        <f>IF(Ang_diff2!M669&gt;Final!#REF!,1,0)</f>
        <v>#REF!</v>
      </c>
      <c r="N669">
        <f>IF(Ang_diff2!N669&gt;Final!$D$21,1,0)</f>
        <v>0</v>
      </c>
      <c r="O669">
        <f>IF(Ang_diff2!O669&gt;Final!$D$22,1,0)</f>
        <v>0</v>
      </c>
      <c r="P669">
        <f>IF(Ang_diff2!P669&gt;Final!$D$23,1,0)</f>
        <v>0</v>
      </c>
    </row>
    <row r="670" spans="1:16" x14ac:dyDescent="0.25">
      <c r="A670" s="3">
        <v>0.46388888888888902</v>
      </c>
      <c r="B670">
        <f>IF(Ang_diff2!B670&gt;Final!$D$8,1,0)</f>
        <v>0</v>
      </c>
      <c r="C670">
        <f>IF(Ang_diff2!C670&gt;Final!$D$9,1,0)</f>
        <v>0</v>
      </c>
      <c r="D670">
        <f>IF(Ang_diff2!D670&gt;Final!$D$10,1,0)</f>
        <v>0</v>
      </c>
      <c r="E670">
        <f>IF(Ang_diff2!E670&gt;Final!$D$11,1,0)</f>
        <v>0</v>
      </c>
      <c r="F670">
        <f>IF(Ang_diff2!F670&gt;Final!$D$12,1,0)</f>
        <v>0</v>
      </c>
      <c r="G670">
        <f>IF(Ang_diff2!G670&gt;Final!$D$13,1,0)</f>
        <v>0</v>
      </c>
      <c r="H670">
        <f>IF(Ang_diff2!H670&gt;Final!$D$14,1,0)</f>
        <v>0</v>
      </c>
      <c r="I670">
        <f>IF(Ang_diff2!I670&gt;Final!$D$15,1,0)</f>
        <v>0</v>
      </c>
      <c r="J670">
        <f>IF(Ang_diff2!J670&gt;Final!$D$16,1,0)</f>
        <v>0</v>
      </c>
      <c r="K670">
        <f>IF(Ang_diff2!K670&gt;Final!$D$17,1,0)</f>
        <v>0</v>
      </c>
      <c r="L670">
        <f>IF(Ang_diff2!L670&gt;Final!$D$18,1,0)</f>
        <v>0</v>
      </c>
      <c r="M670" t="e">
        <f>IF(Ang_diff2!M670&gt;Final!#REF!,1,0)</f>
        <v>#REF!</v>
      </c>
      <c r="N670">
        <f>IF(Ang_diff2!N670&gt;Final!$D$21,1,0)</f>
        <v>0</v>
      </c>
      <c r="O670">
        <f>IF(Ang_diff2!O670&gt;Final!$D$22,1,0)</f>
        <v>0</v>
      </c>
      <c r="P670">
        <f>IF(Ang_diff2!P670&gt;Final!$D$23,1,0)</f>
        <v>0</v>
      </c>
    </row>
    <row r="671" spans="1:16" x14ac:dyDescent="0.25">
      <c r="A671" s="3">
        <v>0.46458333333333302</v>
      </c>
      <c r="B671">
        <f>IF(Ang_diff2!B671&gt;Final!$D$8,1,0)</f>
        <v>0</v>
      </c>
      <c r="C671">
        <f>IF(Ang_diff2!C671&gt;Final!$D$9,1,0)</f>
        <v>0</v>
      </c>
      <c r="D671">
        <f>IF(Ang_diff2!D671&gt;Final!$D$10,1,0)</f>
        <v>0</v>
      </c>
      <c r="E671">
        <f>IF(Ang_diff2!E671&gt;Final!$D$11,1,0)</f>
        <v>0</v>
      </c>
      <c r="F671">
        <f>IF(Ang_diff2!F671&gt;Final!$D$12,1,0)</f>
        <v>0</v>
      </c>
      <c r="G671">
        <f>IF(Ang_diff2!G671&gt;Final!$D$13,1,0)</f>
        <v>0</v>
      </c>
      <c r="H671">
        <f>IF(Ang_diff2!H671&gt;Final!$D$14,1,0)</f>
        <v>0</v>
      </c>
      <c r="I671">
        <f>IF(Ang_diff2!I671&gt;Final!$D$15,1,0)</f>
        <v>0</v>
      </c>
      <c r="J671">
        <f>IF(Ang_diff2!J671&gt;Final!$D$16,1,0)</f>
        <v>0</v>
      </c>
      <c r="K671">
        <f>IF(Ang_diff2!K671&gt;Final!$D$17,1,0)</f>
        <v>0</v>
      </c>
      <c r="L671">
        <f>IF(Ang_diff2!L671&gt;Final!$D$18,1,0)</f>
        <v>0</v>
      </c>
      <c r="M671" t="e">
        <f>IF(Ang_diff2!M671&gt;Final!#REF!,1,0)</f>
        <v>#REF!</v>
      </c>
      <c r="N671">
        <f>IF(Ang_diff2!N671&gt;Final!$D$21,1,0)</f>
        <v>0</v>
      </c>
      <c r="O671">
        <f>IF(Ang_diff2!O671&gt;Final!$D$22,1,0)</f>
        <v>0</v>
      </c>
      <c r="P671">
        <f>IF(Ang_diff2!P671&gt;Final!$D$23,1,0)</f>
        <v>0</v>
      </c>
    </row>
    <row r="672" spans="1:16" x14ac:dyDescent="0.25">
      <c r="A672" s="3">
        <v>0.46527777777777801</v>
      </c>
      <c r="B672">
        <f>IF(Ang_diff2!B672&gt;Final!$D$8,1,0)</f>
        <v>0</v>
      </c>
      <c r="C672">
        <f>IF(Ang_diff2!C672&gt;Final!$D$9,1,0)</f>
        <v>0</v>
      </c>
      <c r="D672">
        <f>IF(Ang_diff2!D672&gt;Final!$D$10,1,0)</f>
        <v>0</v>
      </c>
      <c r="E672">
        <f>IF(Ang_diff2!E672&gt;Final!$D$11,1,0)</f>
        <v>0</v>
      </c>
      <c r="F672">
        <f>IF(Ang_diff2!F672&gt;Final!$D$12,1,0)</f>
        <v>0</v>
      </c>
      <c r="G672">
        <f>IF(Ang_diff2!G672&gt;Final!$D$13,1,0)</f>
        <v>0</v>
      </c>
      <c r="H672">
        <f>IF(Ang_diff2!H672&gt;Final!$D$14,1,0)</f>
        <v>0</v>
      </c>
      <c r="I672">
        <f>IF(Ang_diff2!I672&gt;Final!$D$15,1,0)</f>
        <v>0</v>
      </c>
      <c r="J672">
        <f>IF(Ang_diff2!J672&gt;Final!$D$16,1,0)</f>
        <v>0</v>
      </c>
      <c r="K672">
        <f>IF(Ang_diff2!K672&gt;Final!$D$17,1,0)</f>
        <v>0</v>
      </c>
      <c r="L672">
        <f>IF(Ang_diff2!L672&gt;Final!$D$18,1,0)</f>
        <v>0</v>
      </c>
      <c r="M672" t="e">
        <f>IF(Ang_diff2!M672&gt;Final!#REF!,1,0)</f>
        <v>#REF!</v>
      </c>
      <c r="N672">
        <f>IF(Ang_diff2!N672&gt;Final!$D$21,1,0)</f>
        <v>0</v>
      </c>
      <c r="O672">
        <f>IF(Ang_diff2!O672&gt;Final!$D$22,1,0)</f>
        <v>0</v>
      </c>
      <c r="P672">
        <f>IF(Ang_diff2!P672&gt;Final!$D$23,1,0)</f>
        <v>0</v>
      </c>
    </row>
    <row r="673" spans="1:16" x14ac:dyDescent="0.25">
      <c r="A673" s="3">
        <v>0.46597222222222201</v>
      </c>
      <c r="B673">
        <f>IF(Ang_diff2!B673&gt;Final!$D$8,1,0)</f>
        <v>0</v>
      </c>
      <c r="C673">
        <f>IF(Ang_diff2!C673&gt;Final!$D$9,1,0)</f>
        <v>0</v>
      </c>
      <c r="D673">
        <f>IF(Ang_diff2!D673&gt;Final!$D$10,1,0)</f>
        <v>0</v>
      </c>
      <c r="E673">
        <f>IF(Ang_diff2!E673&gt;Final!$D$11,1,0)</f>
        <v>0</v>
      </c>
      <c r="F673">
        <f>IF(Ang_diff2!F673&gt;Final!$D$12,1,0)</f>
        <v>0</v>
      </c>
      <c r="G673">
        <f>IF(Ang_diff2!G673&gt;Final!$D$13,1,0)</f>
        <v>0</v>
      </c>
      <c r="H673">
        <f>IF(Ang_diff2!H673&gt;Final!$D$14,1,0)</f>
        <v>0</v>
      </c>
      <c r="I673">
        <f>IF(Ang_diff2!I673&gt;Final!$D$15,1,0)</f>
        <v>0</v>
      </c>
      <c r="J673">
        <f>IF(Ang_diff2!J673&gt;Final!$D$16,1,0)</f>
        <v>0</v>
      </c>
      <c r="K673">
        <f>IF(Ang_diff2!K673&gt;Final!$D$17,1,0)</f>
        <v>0</v>
      </c>
      <c r="L673">
        <f>IF(Ang_diff2!L673&gt;Final!$D$18,1,0)</f>
        <v>0</v>
      </c>
      <c r="M673" t="e">
        <f>IF(Ang_diff2!M673&gt;Final!#REF!,1,0)</f>
        <v>#REF!</v>
      </c>
      <c r="N673">
        <f>IF(Ang_diff2!N673&gt;Final!$D$21,1,0)</f>
        <v>0</v>
      </c>
      <c r="O673">
        <f>IF(Ang_diff2!O673&gt;Final!$D$22,1,0)</f>
        <v>0</v>
      </c>
      <c r="P673">
        <f>IF(Ang_diff2!P673&gt;Final!$D$23,1,0)</f>
        <v>0</v>
      </c>
    </row>
    <row r="674" spans="1:16" x14ac:dyDescent="0.25">
      <c r="A674" s="3">
        <v>0.46666666666666701</v>
      </c>
      <c r="B674">
        <f>IF(Ang_diff2!B674&gt;Final!$D$8,1,0)</f>
        <v>0</v>
      </c>
      <c r="C674">
        <f>IF(Ang_diff2!C674&gt;Final!$D$9,1,0)</f>
        <v>0</v>
      </c>
      <c r="D674">
        <f>IF(Ang_diff2!D674&gt;Final!$D$10,1,0)</f>
        <v>0</v>
      </c>
      <c r="E674">
        <f>IF(Ang_diff2!E674&gt;Final!$D$11,1,0)</f>
        <v>0</v>
      </c>
      <c r="F674">
        <f>IF(Ang_diff2!F674&gt;Final!$D$12,1,0)</f>
        <v>0</v>
      </c>
      <c r="G674">
        <f>IF(Ang_diff2!G674&gt;Final!$D$13,1,0)</f>
        <v>0</v>
      </c>
      <c r="H674">
        <f>IF(Ang_diff2!H674&gt;Final!$D$14,1,0)</f>
        <v>0</v>
      </c>
      <c r="I674">
        <f>IF(Ang_diff2!I674&gt;Final!$D$15,1,0)</f>
        <v>0</v>
      </c>
      <c r="J674">
        <f>IF(Ang_diff2!J674&gt;Final!$D$16,1,0)</f>
        <v>0</v>
      </c>
      <c r="K674">
        <f>IF(Ang_diff2!K674&gt;Final!$D$17,1,0)</f>
        <v>0</v>
      </c>
      <c r="L674">
        <f>IF(Ang_diff2!L674&gt;Final!$D$18,1,0)</f>
        <v>0</v>
      </c>
      <c r="M674" t="e">
        <f>IF(Ang_diff2!M674&gt;Final!#REF!,1,0)</f>
        <v>#REF!</v>
      </c>
      <c r="N674">
        <f>IF(Ang_diff2!N674&gt;Final!$D$21,1,0)</f>
        <v>0</v>
      </c>
      <c r="O674">
        <f>IF(Ang_diff2!O674&gt;Final!$D$22,1,0)</f>
        <v>0</v>
      </c>
      <c r="P674">
        <f>IF(Ang_diff2!P674&gt;Final!$D$23,1,0)</f>
        <v>0</v>
      </c>
    </row>
    <row r="675" spans="1:16" x14ac:dyDescent="0.25">
      <c r="A675" s="3">
        <v>0.46736111111111101</v>
      </c>
      <c r="B675">
        <f>IF(Ang_diff2!B675&gt;Final!$D$8,1,0)</f>
        <v>0</v>
      </c>
      <c r="C675">
        <f>IF(Ang_diff2!C675&gt;Final!$D$9,1,0)</f>
        <v>0</v>
      </c>
      <c r="D675">
        <f>IF(Ang_diff2!D675&gt;Final!$D$10,1,0)</f>
        <v>0</v>
      </c>
      <c r="E675">
        <f>IF(Ang_diff2!E675&gt;Final!$D$11,1,0)</f>
        <v>0</v>
      </c>
      <c r="F675">
        <f>IF(Ang_diff2!F675&gt;Final!$D$12,1,0)</f>
        <v>0</v>
      </c>
      <c r="G675">
        <f>IF(Ang_diff2!G675&gt;Final!$D$13,1,0)</f>
        <v>0</v>
      </c>
      <c r="H675">
        <f>IF(Ang_diff2!H675&gt;Final!$D$14,1,0)</f>
        <v>0</v>
      </c>
      <c r="I675">
        <f>IF(Ang_diff2!I675&gt;Final!$D$15,1,0)</f>
        <v>0</v>
      </c>
      <c r="J675">
        <f>IF(Ang_diff2!J675&gt;Final!$D$16,1,0)</f>
        <v>0</v>
      </c>
      <c r="K675">
        <f>IF(Ang_diff2!K675&gt;Final!$D$17,1,0)</f>
        <v>0</v>
      </c>
      <c r="L675">
        <f>IF(Ang_diff2!L675&gt;Final!$D$18,1,0)</f>
        <v>0</v>
      </c>
      <c r="M675" t="e">
        <f>IF(Ang_diff2!M675&gt;Final!#REF!,1,0)</f>
        <v>#REF!</v>
      </c>
      <c r="N675">
        <f>IF(Ang_diff2!N675&gt;Final!$D$21,1,0)</f>
        <v>0</v>
      </c>
      <c r="O675">
        <f>IF(Ang_diff2!O675&gt;Final!$D$22,1,0)</f>
        <v>0</v>
      </c>
      <c r="P675">
        <f>IF(Ang_diff2!P675&gt;Final!$D$23,1,0)</f>
        <v>0</v>
      </c>
    </row>
    <row r="676" spans="1:16" x14ac:dyDescent="0.25">
      <c r="A676" s="3">
        <v>0.468055555555556</v>
      </c>
      <c r="B676">
        <f>IF(Ang_diff2!B676&gt;Final!$D$8,1,0)</f>
        <v>0</v>
      </c>
      <c r="C676">
        <f>IF(Ang_diff2!C676&gt;Final!$D$9,1,0)</f>
        <v>0</v>
      </c>
      <c r="D676">
        <f>IF(Ang_diff2!D676&gt;Final!$D$10,1,0)</f>
        <v>0</v>
      </c>
      <c r="E676">
        <f>IF(Ang_diff2!E676&gt;Final!$D$11,1,0)</f>
        <v>0</v>
      </c>
      <c r="F676">
        <f>IF(Ang_diff2!F676&gt;Final!$D$12,1,0)</f>
        <v>0</v>
      </c>
      <c r="G676">
        <f>IF(Ang_diff2!G676&gt;Final!$D$13,1,0)</f>
        <v>0</v>
      </c>
      <c r="H676">
        <f>IF(Ang_diff2!H676&gt;Final!$D$14,1,0)</f>
        <v>0</v>
      </c>
      <c r="I676">
        <f>IF(Ang_diff2!I676&gt;Final!$D$15,1,0)</f>
        <v>0</v>
      </c>
      <c r="J676">
        <f>IF(Ang_diff2!J676&gt;Final!$D$16,1,0)</f>
        <v>0</v>
      </c>
      <c r="K676">
        <f>IF(Ang_diff2!K676&gt;Final!$D$17,1,0)</f>
        <v>0</v>
      </c>
      <c r="L676">
        <f>IF(Ang_diff2!L676&gt;Final!$D$18,1,0)</f>
        <v>0</v>
      </c>
      <c r="M676" t="e">
        <f>IF(Ang_diff2!M676&gt;Final!#REF!,1,0)</f>
        <v>#REF!</v>
      </c>
      <c r="N676">
        <f>IF(Ang_diff2!N676&gt;Final!$D$21,1,0)</f>
        <v>0</v>
      </c>
      <c r="O676">
        <f>IF(Ang_diff2!O676&gt;Final!$D$22,1,0)</f>
        <v>0</v>
      </c>
      <c r="P676">
        <f>IF(Ang_diff2!P676&gt;Final!$D$23,1,0)</f>
        <v>0</v>
      </c>
    </row>
    <row r="677" spans="1:16" x14ac:dyDescent="0.25">
      <c r="A677" s="3">
        <v>0.46875</v>
      </c>
      <c r="B677">
        <f>IF(Ang_diff2!B677&gt;Final!$D$8,1,0)</f>
        <v>0</v>
      </c>
      <c r="C677">
        <f>IF(Ang_diff2!C677&gt;Final!$D$9,1,0)</f>
        <v>0</v>
      </c>
      <c r="D677">
        <f>IF(Ang_diff2!D677&gt;Final!$D$10,1,0)</f>
        <v>0</v>
      </c>
      <c r="E677">
        <f>IF(Ang_diff2!E677&gt;Final!$D$11,1,0)</f>
        <v>0</v>
      </c>
      <c r="F677">
        <f>IF(Ang_diff2!F677&gt;Final!$D$12,1,0)</f>
        <v>0</v>
      </c>
      <c r="G677">
        <f>IF(Ang_diff2!G677&gt;Final!$D$13,1,0)</f>
        <v>0</v>
      </c>
      <c r="H677">
        <f>IF(Ang_diff2!H677&gt;Final!$D$14,1,0)</f>
        <v>0</v>
      </c>
      <c r="I677">
        <f>IF(Ang_diff2!I677&gt;Final!$D$15,1,0)</f>
        <v>0</v>
      </c>
      <c r="J677">
        <f>IF(Ang_diff2!J677&gt;Final!$D$16,1,0)</f>
        <v>0</v>
      </c>
      <c r="K677">
        <f>IF(Ang_diff2!K677&gt;Final!$D$17,1,0)</f>
        <v>0</v>
      </c>
      <c r="L677">
        <f>IF(Ang_diff2!L677&gt;Final!$D$18,1,0)</f>
        <v>0</v>
      </c>
      <c r="M677" t="e">
        <f>IF(Ang_diff2!M677&gt;Final!#REF!,1,0)</f>
        <v>#REF!</v>
      </c>
      <c r="N677">
        <f>IF(Ang_diff2!N677&gt;Final!$D$21,1,0)</f>
        <v>0</v>
      </c>
      <c r="O677">
        <f>IF(Ang_diff2!O677&gt;Final!$D$22,1,0)</f>
        <v>0</v>
      </c>
      <c r="P677">
        <f>IF(Ang_diff2!P677&gt;Final!$D$23,1,0)</f>
        <v>0</v>
      </c>
    </row>
    <row r="678" spans="1:16" x14ac:dyDescent="0.25">
      <c r="A678" s="3">
        <v>0.469444444444444</v>
      </c>
      <c r="B678">
        <f>IF(Ang_diff2!B678&gt;Final!$D$8,1,0)</f>
        <v>0</v>
      </c>
      <c r="C678">
        <f>IF(Ang_diff2!C678&gt;Final!$D$9,1,0)</f>
        <v>0</v>
      </c>
      <c r="D678">
        <f>IF(Ang_diff2!D678&gt;Final!$D$10,1,0)</f>
        <v>0</v>
      </c>
      <c r="E678">
        <f>IF(Ang_diff2!E678&gt;Final!$D$11,1,0)</f>
        <v>0</v>
      </c>
      <c r="F678">
        <f>IF(Ang_diff2!F678&gt;Final!$D$12,1,0)</f>
        <v>0</v>
      </c>
      <c r="G678">
        <f>IF(Ang_diff2!G678&gt;Final!$D$13,1,0)</f>
        <v>0</v>
      </c>
      <c r="H678">
        <f>IF(Ang_diff2!H678&gt;Final!$D$14,1,0)</f>
        <v>0</v>
      </c>
      <c r="I678">
        <f>IF(Ang_diff2!I678&gt;Final!$D$15,1,0)</f>
        <v>0</v>
      </c>
      <c r="J678">
        <f>IF(Ang_diff2!J678&gt;Final!$D$16,1,0)</f>
        <v>0</v>
      </c>
      <c r="K678">
        <f>IF(Ang_diff2!K678&gt;Final!$D$17,1,0)</f>
        <v>0</v>
      </c>
      <c r="L678">
        <f>IF(Ang_diff2!L678&gt;Final!$D$18,1,0)</f>
        <v>0</v>
      </c>
      <c r="M678" t="e">
        <f>IF(Ang_diff2!M678&gt;Final!#REF!,1,0)</f>
        <v>#REF!</v>
      </c>
      <c r="N678">
        <f>IF(Ang_diff2!N678&gt;Final!$D$21,1,0)</f>
        <v>0</v>
      </c>
      <c r="O678">
        <f>IF(Ang_diff2!O678&gt;Final!$D$22,1,0)</f>
        <v>0</v>
      </c>
      <c r="P678">
        <f>IF(Ang_diff2!P678&gt;Final!$D$23,1,0)</f>
        <v>0</v>
      </c>
    </row>
    <row r="679" spans="1:16" x14ac:dyDescent="0.25">
      <c r="A679" s="3">
        <v>0.47013888888888899</v>
      </c>
      <c r="B679">
        <f>IF(Ang_diff2!B679&gt;Final!$D$8,1,0)</f>
        <v>0</v>
      </c>
      <c r="C679">
        <f>IF(Ang_diff2!C679&gt;Final!$D$9,1,0)</f>
        <v>0</v>
      </c>
      <c r="D679">
        <f>IF(Ang_diff2!D679&gt;Final!$D$10,1,0)</f>
        <v>0</v>
      </c>
      <c r="E679">
        <f>IF(Ang_diff2!E679&gt;Final!$D$11,1,0)</f>
        <v>0</v>
      </c>
      <c r="F679">
        <f>IF(Ang_diff2!F679&gt;Final!$D$12,1,0)</f>
        <v>0</v>
      </c>
      <c r="G679">
        <f>IF(Ang_diff2!G679&gt;Final!$D$13,1,0)</f>
        <v>0</v>
      </c>
      <c r="H679">
        <f>IF(Ang_diff2!H679&gt;Final!$D$14,1,0)</f>
        <v>0</v>
      </c>
      <c r="I679">
        <f>IF(Ang_diff2!I679&gt;Final!$D$15,1,0)</f>
        <v>0</v>
      </c>
      <c r="J679">
        <f>IF(Ang_diff2!J679&gt;Final!$D$16,1,0)</f>
        <v>0</v>
      </c>
      <c r="K679">
        <f>IF(Ang_diff2!K679&gt;Final!$D$17,1,0)</f>
        <v>0</v>
      </c>
      <c r="L679">
        <f>IF(Ang_diff2!L679&gt;Final!$D$18,1,0)</f>
        <v>0</v>
      </c>
      <c r="M679" t="e">
        <f>IF(Ang_diff2!M679&gt;Final!#REF!,1,0)</f>
        <v>#REF!</v>
      </c>
      <c r="N679">
        <f>IF(Ang_diff2!N679&gt;Final!$D$21,1,0)</f>
        <v>0</v>
      </c>
      <c r="O679">
        <f>IF(Ang_diff2!O679&gt;Final!$D$22,1,0)</f>
        <v>0</v>
      </c>
      <c r="P679">
        <f>IF(Ang_diff2!P679&gt;Final!$D$23,1,0)</f>
        <v>0</v>
      </c>
    </row>
    <row r="680" spans="1:16" x14ac:dyDescent="0.25">
      <c r="A680" s="3">
        <v>0.47083333333333299</v>
      </c>
      <c r="B680">
        <f>IF(Ang_diff2!B680&gt;Final!$D$8,1,0)</f>
        <v>0</v>
      </c>
      <c r="C680">
        <f>IF(Ang_diff2!C680&gt;Final!$D$9,1,0)</f>
        <v>0</v>
      </c>
      <c r="D680">
        <f>IF(Ang_diff2!D680&gt;Final!$D$10,1,0)</f>
        <v>0</v>
      </c>
      <c r="E680">
        <f>IF(Ang_diff2!E680&gt;Final!$D$11,1,0)</f>
        <v>0</v>
      </c>
      <c r="F680">
        <f>IF(Ang_diff2!F680&gt;Final!$D$12,1,0)</f>
        <v>0</v>
      </c>
      <c r="G680">
        <f>IF(Ang_diff2!G680&gt;Final!$D$13,1,0)</f>
        <v>0</v>
      </c>
      <c r="H680">
        <f>IF(Ang_diff2!H680&gt;Final!$D$14,1,0)</f>
        <v>0</v>
      </c>
      <c r="I680">
        <f>IF(Ang_diff2!I680&gt;Final!$D$15,1,0)</f>
        <v>0</v>
      </c>
      <c r="J680">
        <f>IF(Ang_diff2!J680&gt;Final!$D$16,1,0)</f>
        <v>0</v>
      </c>
      <c r="K680">
        <f>IF(Ang_diff2!K680&gt;Final!$D$17,1,0)</f>
        <v>0</v>
      </c>
      <c r="L680">
        <f>IF(Ang_diff2!L680&gt;Final!$D$18,1,0)</f>
        <v>0</v>
      </c>
      <c r="M680" t="e">
        <f>IF(Ang_diff2!M680&gt;Final!#REF!,1,0)</f>
        <v>#REF!</v>
      </c>
      <c r="N680">
        <f>IF(Ang_diff2!N680&gt;Final!$D$21,1,0)</f>
        <v>0</v>
      </c>
      <c r="O680">
        <f>IF(Ang_diff2!O680&gt;Final!$D$22,1,0)</f>
        <v>0</v>
      </c>
      <c r="P680">
        <f>IF(Ang_diff2!P680&gt;Final!$D$23,1,0)</f>
        <v>0</v>
      </c>
    </row>
    <row r="681" spans="1:16" x14ac:dyDescent="0.25">
      <c r="A681" s="3">
        <v>0.47152777777777799</v>
      </c>
      <c r="B681">
        <f>IF(Ang_diff2!B681&gt;Final!$D$8,1,0)</f>
        <v>0</v>
      </c>
      <c r="C681">
        <f>IF(Ang_diff2!C681&gt;Final!$D$9,1,0)</f>
        <v>0</v>
      </c>
      <c r="D681">
        <f>IF(Ang_diff2!D681&gt;Final!$D$10,1,0)</f>
        <v>0</v>
      </c>
      <c r="E681">
        <f>IF(Ang_diff2!E681&gt;Final!$D$11,1,0)</f>
        <v>0</v>
      </c>
      <c r="F681">
        <f>IF(Ang_diff2!F681&gt;Final!$D$12,1,0)</f>
        <v>0</v>
      </c>
      <c r="G681">
        <f>IF(Ang_diff2!G681&gt;Final!$D$13,1,0)</f>
        <v>0</v>
      </c>
      <c r="H681">
        <f>IF(Ang_diff2!H681&gt;Final!$D$14,1,0)</f>
        <v>0</v>
      </c>
      <c r="I681">
        <f>IF(Ang_diff2!I681&gt;Final!$D$15,1,0)</f>
        <v>0</v>
      </c>
      <c r="J681">
        <f>IF(Ang_diff2!J681&gt;Final!$D$16,1,0)</f>
        <v>0</v>
      </c>
      <c r="K681">
        <f>IF(Ang_diff2!K681&gt;Final!$D$17,1,0)</f>
        <v>0</v>
      </c>
      <c r="L681">
        <f>IF(Ang_diff2!L681&gt;Final!$D$18,1,0)</f>
        <v>0</v>
      </c>
      <c r="M681" t="e">
        <f>IF(Ang_diff2!M681&gt;Final!#REF!,1,0)</f>
        <v>#REF!</v>
      </c>
      <c r="N681">
        <f>IF(Ang_diff2!N681&gt;Final!$D$21,1,0)</f>
        <v>0</v>
      </c>
      <c r="O681">
        <f>IF(Ang_diff2!O681&gt;Final!$D$22,1,0)</f>
        <v>0</v>
      </c>
      <c r="P681">
        <f>IF(Ang_diff2!P681&gt;Final!$D$23,1,0)</f>
        <v>0</v>
      </c>
    </row>
    <row r="682" spans="1:16" x14ac:dyDescent="0.25">
      <c r="A682" s="3">
        <v>0.47222222222222199</v>
      </c>
      <c r="B682">
        <f>IF(Ang_diff2!B682&gt;Final!$D$8,1,0)</f>
        <v>0</v>
      </c>
      <c r="C682">
        <f>IF(Ang_diff2!C682&gt;Final!$D$9,1,0)</f>
        <v>0</v>
      </c>
      <c r="D682">
        <f>IF(Ang_diff2!D682&gt;Final!$D$10,1,0)</f>
        <v>0</v>
      </c>
      <c r="E682">
        <f>IF(Ang_diff2!E682&gt;Final!$D$11,1,0)</f>
        <v>0</v>
      </c>
      <c r="F682">
        <f>IF(Ang_diff2!F682&gt;Final!$D$12,1,0)</f>
        <v>0</v>
      </c>
      <c r="G682">
        <f>IF(Ang_diff2!G682&gt;Final!$D$13,1,0)</f>
        <v>0</v>
      </c>
      <c r="H682">
        <f>IF(Ang_diff2!H682&gt;Final!$D$14,1,0)</f>
        <v>0</v>
      </c>
      <c r="I682">
        <f>IF(Ang_diff2!I682&gt;Final!$D$15,1,0)</f>
        <v>0</v>
      </c>
      <c r="J682">
        <f>IF(Ang_diff2!J682&gt;Final!$D$16,1,0)</f>
        <v>0</v>
      </c>
      <c r="K682">
        <f>IF(Ang_diff2!K682&gt;Final!$D$17,1,0)</f>
        <v>0</v>
      </c>
      <c r="L682">
        <f>IF(Ang_diff2!L682&gt;Final!$D$18,1,0)</f>
        <v>0</v>
      </c>
      <c r="M682" t="e">
        <f>IF(Ang_diff2!M682&gt;Final!#REF!,1,0)</f>
        <v>#REF!</v>
      </c>
      <c r="N682">
        <f>IF(Ang_diff2!N682&gt;Final!$D$21,1,0)</f>
        <v>0</v>
      </c>
      <c r="O682">
        <f>IF(Ang_diff2!O682&gt;Final!$D$22,1,0)</f>
        <v>0</v>
      </c>
      <c r="P682">
        <f>IF(Ang_diff2!P682&gt;Final!$D$23,1,0)</f>
        <v>0</v>
      </c>
    </row>
    <row r="683" spans="1:16" x14ac:dyDescent="0.25">
      <c r="A683" s="3">
        <v>0.47291666666666698</v>
      </c>
      <c r="B683">
        <f>IF(Ang_diff2!B683&gt;Final!$D$8,1,0)</f>
        <v>0</v>
      </c>
      <c r="C683">
        <f>IF(Ang_diff2!C683&gt;Final!$D$9,1,0)</f>
        <v>0</v>
      </c>
      <c r="D683">
        <f>IF(Ang_diff2!D683&gt;Final!$D$10,1,0)</f>
        <v>0</v>
      </c>
      <c r="E683">
        <f>IF(Ang_diff2!E683&gt;Final!$D$11,1,0)</f>
        <v>0</v>
      </c>
      <c r="F683">
        <f>IF(Ang_diff2!F683&gt;Final!$D$12,1,0)</f>
        <v>0</v>
      </c>
      <c r="G683">
        <f>IF(Ang_diff2!G683&gt;Final!$D$13,1,0)</f>
        <v>0</v>
      </c>
      <c r="H683">
        <f>IF(Ang_diff2!H683&gt;Final!$D$14,1,0)</f>
        <v>0</v>
      </c>
      <c r="I683">
        <f>IF(Ang_diff2!I683&gt;Final!$D$15,1,0)</f>
        <v>0</v>
      </c>
      <c r="J683">
        <f>IF(Ang_diff2!J683&gt;Final!$D$16,1,0)</f>
        <v>0</v>
      </c>
      <c r="K683">
        <f>IF(Ang_diff2!K683&gt;Final!$D$17,1,0)</f>
        <v>0</v>
      </c>
      <c r="L683">
        <f>IF(Ang_diff2!L683&gt;Final!$D$18,1,0)</f>
        <v>0</v>
      </c>
      <c r="M683" t="e">
        <f>IF(Ang_diff2!M683&gt;Final!#REF!,1,0)</f>
        <v>#REF!</v>
      </c>
      <c r="N683">
        <f>IF(Ang_diff2!N683&gt;Final!$D$21,1,0)</f>
        <v>0</v>
      </c>
      <c r="O683">
        <f>IF(Ang_diff2!O683&gt;Final!$D$22,1,0)</f>
        <v>0</v>
      </c>
      <c r="P683">
        <f>IF(Ang_diff2!P683&gt;Final!$D$23,1,0)</f>
        <v>0</v>
      </c>
    </row>
    <row r="684" spans="1:16" x14ac:dyDescent="0.25">
      <c r="A684" s="3">
        <v>0.47361111111111098</v>
      </c>
      <c r="B684">
        <f>IF(Ang_diff2!B684&gt;Final!$D$8,1,0)</f>
        <v>0</v>
      </c>
      <c r="C684">
        <f>IF(Ang_diff2!C684&gt;Final!$D$9,1,0)</f>
        <v>0</v>
      </c>
      <c r="D684">
        <f>IF(Ang_diff2!D684&gt;Final!$D$10,1,0)</f>
        <v>0</v>
      </c>
      <c r="E684">
        <f>IF(Ang_diff2!E684&gt;Final!$D$11,1,0)</f>
        <v>0</v>
      </c>
      <c r="F684">
        <f>IF(Ang_diff2!F684&gt;Final!$D$12,1,0)</f>
        <v>0</v>
      </c>
      <c r="G684">
        <f>IF(Ang_diff2!G684&gt;Final!$D$13,1,0)</f>
        <v>0</v>
      </c>
      <c r="H684">
        <f>IF(Ang_diff2!H684&gt;Final!$D$14,1,0)</f>
        <v>0</v>
      </c>
      <c r="I684">
        <f>IF(Ang_diff2!I684&gt;Final!$D$15,1,0)</f>
        <v>0</v>
      </c>
      <c r="J684">
        <f>IF(Ang_diff2!J684&gt;Final!$D$16,1,0)</f>
        <v>0</v>
      </c>
      <c r="K684">
        <f>IF(Ang_diff2!K684&gt;Final!$D$17,1,0)</f>
        <v>0</v>
      </c>
      <c r="L684">
        <f>IF(Ang_diff2!L684&gt;Final!$D$18,1,0)</f>
        <v>0</v>
      </c>
      <c r="M684" t="e">
        <f>IF(Ang_diff2!M684&gt;Final!#REF!,1,0)</f>
        <v>#REF!</v>
      </c>
      <c r="N684">
        <f>IF(Ang_diff2!N684&gt;Final!$D$21,1,0)</f>
        <v>0</v>
      </c>
      <c r="O684">
        <f>IF(Ang_diff2!O684&gt;Final!$D$22,1,0)</f>
        <v>0</v>
      </c>
      <c r="P684">
        <f>IF(Ang_diff2!P684&gt;Final!$D$23,1,0)</f>
        <v>0</v>
      </c>
    </row>
    <row r="685" spans="1:16" x14ac:dyDescent="0.25">
      <c r="A685" s="3">
        <v>0.47430555555555598</v>
      </c>
      <c r="B685">
        <f>IF(Ang_diff2!B685&gt;Final!$D$8,1,0)</f>
        <v>0</v>
      </c>
      <c r="C685">
        <f>IF(Ang_diff2!C685&gt;Final!$D$9,1,0)</f>
        <v>0</v>
      </c>
      <c r="D685">
        <f>IF(Ang_diff2!D685&gt;Final!$D$10,1,0)</f>
        <v>0</v>
      </c>
      <c r="E685">
        <f>IF(Ang_diff2!E685&gt;Final!$D$11,1,0)</f>
        <v>0</v>
      </c>
      <c r="F685">
        <f>IF(Ang_diff2!F685&gt;Final!$D$12,1,0)</f>
        <v>0</v>
      </c>
      <c r="G685">
        <f>IF(Ang_diff2!G685&gt;Final!$D$13,1,0)</f>
        <v>0</v>
      </c>
      <c r="H685">
        <f>IF(Ang_diff2!H685&gt;Final!$D$14,1,0)</f>
        <v>0</v>
      </c>
      <c r="I685">
        <f>IF(Ang_diff2!I685&gt;Final!$D$15,1,0)</f>
        <v>0</v>
      </c>
      <c r="J685">
        <f>IF(Ang_diff2!J685&gt;Final!$D$16,1,0)</f>
        <v>0</v>
      </c>
      <c r="K685">
        <f>IF(Ang_diff2!K685&gt;Final!$D$17,1,0)</f>
        <v>0</v>
      </c>
      <c r="L685">
        <f>IF(Ang_diff2!L685&gt;Final!$D$18,1,0)</f>
        <v>0</v>
      </c>
      <c r="M685" t="e">
        <f>IF(Ang_diff2!M685&gt;Final!#REF!,1,0)</f>
        <v>#REF!</v>
      </c>
      <c r="N685">
        <f>IF(Ang_diff2!N685&gt;Final!$D$21,1,0)</f>
        <v>0</v>
      </c>
      <c r="O685">
        <f>IF(Ang_diff2!O685&gt;Final!$D$22,1,0)</f>
        <v>0</v>
      </c>
      <c r="P685">
        <f>IF(Ang_diff2!P685&gt;Final!$D$23,1,0)</f>
        <v>0</v>
      </c>
    </row>
    <row r="686" spans="1:16" x14ac:dyDescent="0.25">
      <c r="A686" s="3">
        <v>0.47499999999999998</v>
      </c>
      <c r="B686">
        <f>IF(Ang_diff2!B686&gt;Final!$D$8,1,0)</f>
        <v>0</v>
      </c>
      <c r="C686">
        <f>IF(Ang_diff2!C686&gt;Final!$D$9,1,0)</f>
        <v>0</v>
      </c>
      <c r="D686">
        <f>IF(Ang_diff2!D686&gt;Final!$D$10,1,0)</f>
        <v>0</v>
      </c>
      <c r="E686">
        <f>IF(Ang_diff2!E686&gt;Final!$D$11,1,0)</f>
        <v>0</v>
      </c>
      <c r="F686">
        <f>IF(Ang_diff2!F686&gt;Final!$D$12,1,0)</f>
        <v>0</v>
      </c>
      <c r="G686">
        <f>IF(Ang_diff2!G686&gt;Final!$D$13,1,0)</f>
        <v>0</v>
      </c>
      <c r="H686">
        <f>IF(Ang_diff2!H686&gt;Final!$D$14,1,0)</f>
        <v>0</v>
      </c>
      <c r="I686">
        <f>IF(Ang_diff2!I686&gt;Final!$D$15,1,0)</f>
        <v>0</v>
      </c>
      <c r="J686">
        <f>IF(Ang_diff2!J686&gt;Final!$D$16,1,0)</f>
        <v>0</v>
      </c>
      <c r="K686">
        <f>IF(Ang_diff2!K686&gt;Final!$D$17,1,0)</f>
        <v>0</v>
      </c>
      <c r="L686">
        <f>IF(Ang_diff2!L686&gt;Final!$D$18,1,0)</f>
        <v>0</v>
      </c>
      <c r="M686" t="e">
        <f>IF(Ang_diff2!M686&gt;Final!#REF!,1,0)</f>
        <v>#REF!</v>
      </c>
      <c r="N686">
        <f>IF(Ang_diff2!N686&gt;Final!$D$21,1,0)</f>
        <v>0</v>
      </c>
      <c r="O686">
        <f>IF(Ang_diff2!O686&gt;Final!$D$22,1,0)</f>
        <v>0</v>
      </c>
      <c r="P686">
        <f>IF(Ang_diff2!P686&gt;Final!$D$23,1,0)</f>
        <v>0</v>
      </c>
    </row>
    <row r="687" spans="1:16" x14ac:dyDescent="0.25">
      <c r="A687" s="3">
        <v>0.47569444444444398</v>
      </c>
      <c r="B687">
        <f>IF(Ang_diff2!B687&gt;Final!$D$8,1,0)</f>
        <v>0</v>
      </c>
      <c r="C687">
        <f>IF(Ang_diff2!C687&gt;Final!$D$9,1,0)</f>
        <v>0</v>
      </c>
      <c r="D687">
        <f>IF(Ang_diff2!D687&gt;Final!$D$10,1,0)</f>
        <v>0</v>
      </c>
      <c r="E687">
        <f>IF(Ang_diff2!E687&gt;Final!$D$11,1,0)</f>
        <v>0</v>
      </c>
      <c r="F687">
        <f>IF(Ang_diff2!F687&gt;Final!$D$12,1,0)</f>
        <v>0</v>
      </c>
      <c r="G687">
        <f>IF(Ang_diff2!G687&gt;Final!$D$13,1,0)</f>
        <v>0</v>
      </c>
      <c r="H687">
        <f>IF(Ang_diff2!H687&gt;Final!$D$14,1,0)</f>
        <v>0</v>
      </c>
      <c r="I687">
        <f>IF(Ang_diff2!I687&gt;Final!$D$15,1,0)</f>
        <v>0</v>
      </c>
      <c r="J687">
        <f>IF(Ang_diff2!J687&gt;Final!$D$16,1,0)</f>
        <v>0</v>
      </c>
      <c r="K687">
        <f>IF(Ang_diff2!K687&gt;Final!$D$17,1,0)</f>
        <v>0</v>
      </c>
      <c r="L687">
        <f>IF(Ang_diff2!L687&gt;Final!$D$18,1,0)</f>
        <v>0</v>
      </c>
      <c r="M687" t="e">
        <f>IF(Ang_diff2!M687&gt;Final!#REF!,1,0)</f>
        <v>#REF!</v>
      </c>
      <c r="N687">
        <f>IF(Ang_diff2!N687&gt;Final!$D$21,1,0)</f>
        <v>0</v>
      </c>
      <c r="O687">
        <f>IF(Ang_diff2!O687&gt;Final!$D$22,1,0)</f>
        <v>0</v>
      </c>
      <c r="P687">
        <f>IF(Ang_diff2!P687&gt;Final!$D$23,1,0)</f>
        <v>0</v>
      </c>
    </row>
    <row r="688" spans="1:16" x14ac:dyDescent="0.25">
      <c r="A688" s="3">
        <v>0.47638888888888897</v>
      </c>
      <c r="B688">
        <f>IF(Ang_diff2!B688&gt;Final!$D$8,1,0)</f>
        <v>0</v>
      </c>
      <c r="C688">
        <f>IF(Ang_diff2!C688&gt;Final!$D$9,1,0)</f>
        <v>0</v>
      </c>
      <c r="D688">
        <f>IF(Ang_diff2!D688&gt;Final!$D$10,1,0)</f>
        <v>0</v>
      </c>
      <c r="E688">
        <f>IF(Ang_diff2!E688&gt;Final!$D$11,1,0)</f>
        <v>0</v>
      </c>
      <c r="F688">
        <f>IF(Ang_diff2!F688&gt;Final!$D$12,1,0)</f>
        <v>0</v>
      </c>
      <c r="G688">
        <f>IF(Ang_diff2!G688&gt;Final!$D$13,1,0)</f>
        <v>0</v>
      </c>
      <c r="H688">
        <f>IF(Ang_diff2!H688&gt;Final!$D$14,1,0)</f>
        <v>0</v>
      </c>
      <c r="I688">
        <f>IF(Ang_diff2!I688&gt;Final!$D$15,1,0)</f>
        <v>0</v>
      </c>
      <c r="J688">
        <f>IF(Ang_diff2!J688&gt;Final!$D$16,1,0)</f>
        <v>0</v>
      </c>
      <c r="K688">
        <f>IF(Ang_diff2!K688&gt;Final!$D$17,1,0)</f>
        <v>0</v>
      </c>
      <c r="L688">
        <f>IF(Ang_diff2!L688&gt;Final!$D$18,1,0)</f>
        <v>0</v>
      </c>
      <c r="M688" t="e">
        <f>IF(Ang_diff2!M688&gt;Final!#REF!,1,0)</f>
        <v>#REF!</v>
      </c>
      <c r="N688">
        <f>IF(Ang_diff2!N688&gt;Final!$D$21,1,0)</f>
        <v>0</v>
      </c>
      <c r="O688">
        <f>IF(Ang_diff2!O688&gt;Final!$D$22,1,0)</f>
        <v>0</v>
      </c>
      <c r="P688">
        <f>IF(Ang_diff2!P688&gt;Final!$D$23,1,0)</f>
        <v>0</v>
      </c>
    </row>
    <row r="689" spans="1:16" x14ac:dyDescent="0.25">
      <c r="A689" s="3">
        <v>0.47708333333333303</v>
      </c>
      <c r="B689">
        <f>IF(Ang_diff2!B689&gt;Final!$D$8,1,0)</f>
        <v>0</v>
      </c>
      <c r="C689">
        <f>IF(Ang_diff2!C689&gt;Final!$D$9,1,0)</f>
        <v>0</v>
      </c>
      <c r="D689">
        <f>IF(Ang_diff2!D689&gt;Final!$D$10,1,0)</f>
        <v>0</v>
      </c>
      <c r="E689">
        <f>IF(Ang_diff2!E689&gt;Final!$D$11,1,0)</f>
        <v>0</v>
      </c>
      <c r="F689">
        <f>IF(Ang_diff2!F689&gt;Final!$D$12,1,0)</f>
        <v>0</v>
      </c>
      <c r="G689">
        <f>IF(Ang_diff2!G689&gt;Final!$D$13,1,0)</f>
        <v>0</v>
      </c>
      <c r="H689">
        <f>IF(Ang_diff2!H689&gt;Final!$D$14,1,0)</f>
        <v>0</v>
      </c>
      <c r="I689">
        <f>IF(Ang_diff2!I689&gt;Final!$D$15,1,0)</f>
        <v>0</v>
      </c>
      <c r="J689">
        <f>IF(Ang_diff2!J689&gt;Final!$D$16,1,0)</f>
        <v>0</v>
      </c>
      <c r="K689">
        <f>IF(Ang_diff2!K689&gt;Final!$D$17,1,0)</f>
        <v>0</v>
      </c>
      <c r="L689">
        <f>IF(Ang_diff2!L689&gt;Final!$D$18,1,0)</f>
        <v>0</v>
      </c>
      <c r="M689" t="e">
        <f>IF(Ang_diff2!M689&gt;Final!#REF!,1,0)</f>
        <v>#REF!</v>
      </c>
      <c r="N689">
        <f>IF(Ang_diff2!N689&gt;Final!$D$21,1,0)</f>
        <v>0</v>
      </c>
      <c r="O689">
        <f>IF(Ang_diff2!O689&gt;Final!$D$22,1,0)</f>
        <v>0</v>
      </c>
      <c r="P689">
        <f>IF(Ang_diff2!P689&gt;Final!$D$23,1,0)</f>
        <v>0</v>
      </c>
    </row>
    <row r="690" spans="1:16" x14ac:dyDescent="0.25">
      <c r="A690" s="3">
        <v>0.47777777777777802</v>
      </c>
      <c r="B690">
        <f>IF(Ang_diff2!B690&gt;Final!$D$8,1,0)</f>
        <v>0</v>
      </c>
      <c r="C690">
        <f>IF(Ang_diff2!C690&gt;Final!$D$9,1,0)</f>
        <v>0</v>
      </c>
      <c r="D690">
        <f>IF(Ang_diff2!D690&gt;Final!$D$10,1,0)</f>
        <v>0</v>
      </c>
      <c r="E690">
        <f>IF(Ang_diff2!E690&gt;Final!$D$11,1,0)</f>
        <v>0</v>
      </c>
      <c r="F690">
        <f>IF(Ang_diff2!F690&gt;Final!$D$12,1,0)</f>
        <v>0</v>
      </c>
      <c r="G690">
        <f>IF(Ang_diff2!G690&gt;Final!$D$13,1,0)</f>
        <v>0</v>
      </c>
      <c r="H690">
        <f>IF(Ang_diff2!H690&gt;Final!$D$14,1,0)</f>
        <v>0</v>
      </c>
      <c r="I690">
        <f>IF(Ang_diff2!I690&gt;Final!$D$15,1,0)</f>
        <v>0</v>
      </c>
      <c r="J690">
        <f>IF(Ang_diff2!J690&gt;Final!$D$16,1,0)</f>
        <v>0</v>
      </c>
      <c r="K690">
        <f>IF(Ang_diff2!K690&gt;Final!$D$17,1,0)</f>
        <v>0</v>
      </c>
      <c r="L690">
        <f>IF(Ang_diff2!L690&gt;Final!$D$18,1,0)</f>
        <v>0</v>
      </c>
      <c r="M690" t="e">
        <f>IF(Ang_diff2!M690&gt;Final!#REF!,1,0)</f>
        <v>#REF!</v>
      </c>
      <c r="N690">
        <f>IF(Ang_diff2!N690&gt;Final!$D$21,1,0)</f>
        <v>0</v>
      </c>
      <c r="O690">
        <f>IF(Ang_diff2!O690&gt;Final!$D$22,1,0)</f>
        <v>0</v>
      </c>
      <c r="P690">
        <f>IF(Ang_diff2!P690&gt;Final!$D$23,1,0)</f>
        <v>0</v>
      </c>
    </row>
    <row r="691" spans="1:16" x14ac:dyDescent="0.25">
      <c r="A691" s="3">
        <v>0.47847222222222202</v>
      </c>
      <c r="B691">
        <f>IF(Ang_diff2!B691&gt;Final!$D$8,1,0)</f>
        <v>0</v>
      </c>
      <c r="C691">
        <f>IF(Ang_diff2!C691&gt;Final!$D$9,1,0)</f>
        <v>0</v>
      </c>
      <c r="D691">
        <f>IF(Ang_diff2!D691&gt;Final!$D$10,1,0)</f>
        <v>0</v>
      </c>
      <c r="E691">
        <f>IF(Ang_diff2!E691&gt;Final!$D$11,1,0)</f>
        <v>0</v>
      </c>
      <c r="F691">
        <f>IF(Ang_diff2!F691&gt;Final!$D$12,1,0)</f>
        <v>0</v>
      </c>
      <c r="G691">
        <f>IF(Ang_diff2!G691&gt;Final!$D$13,1,0)</f>
        <v>0</v>
      </c>
      <c r="H691">
        <f>IF(Ang_diff2!H691&gt;Final!$D$14,1,0)</f>
        <v>0</v>
      </c>
      <c r="I691">
        <f>IF(Ang_diff2!I691&gt;Final!$D$15,1,0)</f>
        <v>0</v>
      </c>
      <c r="J691">
        <f>IF(Ang_diff2!J691&gt;Final!$D$16,1,0)</f>
        <v>0</v>
      </c>
      <c r="K691">
        <f>IF(Ang_diff2!K691&gt;Final!$D$17,1,0)</f>
        <v>0</v>
      </c>
      <c r="L691">
        <f>IF(Ang_diff2!L691&gt;Final!$D$18,1,0)</f>
        <v>0</v>
      </c>
      <c r="M691" t="e">
        <f>IF(Ang_diff2!M691&gt;Final!#REF!,1,0)</f>
        <v>#REF!</v>
      </c>
      <c r="N691">
        <f>IF(Ang_diff2!N691&gt;Final!$D$21,1,0)</f>
        <v>0</v>
      </c>
      <c r="O691">
        <f>IF(Ang_diff2!O691&gt;Final!$D$22,1,0)</f>
        <v>0</v>
      </c>
      <c r="P691">
        <f>IF(Ang_diff2!P691&gt;Final!$D$23,1,0)</f>
        <v>0</v>
      </c>
    </row>
    <row r="692" spans="1:16" x14ac:dyDescent="0.25">
      <c r="A692" s="3">
        <v>0.47916666666666702</v>
      </c>
      <c r="B692">
        <f>IF(Ang_diff2!B692&gt;Final!$D$8,1,0)</f>
        <v>0</v>
      </c>
      <c r="C692">
        <f>IF(Ang_diff2!C692&gt;Final!$D$9,1,0)</f>
        <v>0</v>
      </c>
      <c r="D692">
        <f>IF(Ang_diff2!D692&gt;Final!$D$10,1,0)</f>
        <v>0</v>
      </c>
      <c r="E692">
        <f>IF(Ang_diff2!E692&gt;Final!$D$11,1,0)</f>
        <v>0</v>
      </c>
      <c r="F692">
        <f>IF(Ang_diff2!F692&gt;Final!$D$12,1,0)</f>
        <v>0</v>
      </c>
      <c r="G692">
        <f>IF(Ang_diff2!G692&gt;Final!$D$13,1,0)</f>
        <v>0</v>
      </c>
      <c r="H692">
        <f>IF(Ang_diff2!H692&gt;Final!$D$14,1,0)</f>
        <v>0</v>
      </c>
      <c r="I692">
        <f>IF(Ang_diff2!I692&gt;Final!$D$15,1,0)</f>
        <v>0</v>
      </c>
      <c r="J692">
        <f>IF(Ang_diff2!J692&gt;Final!$D$16,1,0)</f>
        <v>0</v>
      </c>
      <c r="K692">
        <f>IF(Ang_diff2!K692&gt;Final!$D$17,1,0)</f>
        <v>0</v>
      </c>
      <c r="L692">
        <f>IF(Ang_diff2!L692&gt;Final!$D$18,1,0)</f>
        <v>0</v>
      </c>
      <c r="M692" t="e">
        <f>IF(Ang_diff2!M692&gt;Final!#REF!,1,0)</f>
        <v>#REF!</v>
      </c>
      <c r="N692">
        <f>IF(Ang_diff2!N692&gt;Final!$D$21,1,0)</f>
        <v>0</v>
      </c>
      <c r="O692">
        <f>IF(Ang_diff2!O692&gt;Final!$D$22,1,0)</f>
        <v>0</v>
      </c>
      <c r="P692">
        <f>IF(Ang_diff2!P692&gt;Final!$D$23,1,0)</f>
        <v>0</v>
      </c>
    </row>
    <row r="693" spans="1:16" x14ac:dyDescent="0.25">
      <c r="A693" s="3">
        <v>0.47986111111111102</v>
      </c>
      <c r="B693">
        <f>IF(Ang_diff2!B693&gt;Final!$D$8,1,0)</f>
        <v>0</v>
      </c>
      <c r="C693">
        <f>IF(Ang_diff2!C693&gt;Final!$D$9,1,0)</f>
        <v>0</v>
      </c>
      <c r="D693">
        <f>IF(Ang_diff2!D693&gt;Final!$D$10,1,0)</f>
        <v>0</v>
      </c>
      <c r="E693">
        <f>IF(Ang_diff2!E693&gt;Final!$D$11,1,0)</f>
        <v>0</v>
      </c>
      <c r="F693">
        <f>IF(Ang_diff2!F693&gt;Final!$D$12,1,0)</f>
        <v>0</v>
      </c>
      <c r="G693">
        <f>IF(Ang_diff2!G693&gt;Final!$D$13,1,0)</f>
        <v>0</v>
      </c>
      <c r="H693">
        <f>IF(Ang_diff2!H693&gt;Final!$D$14,1,0)</f>
        <v>0</v>
      </c>
      <c r="I693">
        <f>IF(Ang_diff2!I693&gt;Final!$D$15,1,0)</f>
        <v>0</v>
      </c>
      <c r="J693">
        <f>IF(Ang_diff2!J693&gt;Final!$D$16,1,0)</f>
        <v>0</v>
      </c>
      <c r="K693">
        <f>IF(Ang_diff2!K693&gt;Final!$D$17,1,0)</f>
        <v>0</v>
      </c>
      <c r="L693">
        <f>IF(Ang_diff2!L693&gt;Final!$D$18,1,0)</f>
        <v>0</v>
      </c>
      <c r="M693" t="e">
        <f>IF(Ang_diff2!M693&gt;Final!#REF!,1,0)</f>
        <v>#REF!</v>
      </c>
      <c r="N693">
        <f>IF(Ang_diff2!N693&gt;Final!$D$21,1,0)</f>
        <v>0</v>
      </c>
      <c r="O693">
        <f>IF(Ang_diff2!O693&gt;Final!$D$22,1,0)</f>
        <v>0</v>
      </c>
      <c r="P693">
        <f>IF(Ang_diff2!P693&gt;Final!$D$23,1,0)</f>
        <v>0</v>
      </c>
    </row>
    <row r="694" spans="1:16" x14ac:dyDescent="0.25">
      <c r="A694" s="3">
        <v>0.48055555555555601</v>
      </c>
      <c r="B694">
        <f>IF(Ang_diff2!B694&gt;Final!$D$8,1,0)</f>
        <v>0</v>
      </c>
      <c r="C694">
        <f>IF(Ang_diff2!C694&gt;Final!$D$9,1,0)</f>
        <v>0</v>
      </c>
      <c r="D694">
        <f>IF(Ang_diff2!D694&gt;Final!$D$10,1,0)</f>
        <v>0</v>
      </c>
      <c r="E694">
        <f>IF(Ang_diff2!E694&gt;Final!$D$11,1,0)</f>
        <v>0</v>
      </c>
      <c r="F694">
        <f>IF(Ang_diff2!F694&gt;Final!$D$12,1,0)</f>
        <v>0</v>
      </c>
      <c r="G694">
        <f>IF(Ang_diff2!G694&gt;Final!$D$13,1,0)</f>
        <v>0</v>
      </c>
      <c r="H694">
        <f>IF(Ang_diff2!H694&gt;Final!$D$14,1,0)</f>
        <v>0</v>
      </c>
      <c r="I694">
        <f>IF(Ang_diff2!I694&gt;Final!$D$15,1,0)</f>
        <v>0</v>
      </c>
      <c r="J694">
        <f>IF(Ang_diff2!J694&gt;Final!$D$16,1,0)</f>
        <v>0</v>
      </c>
      <c r="K694">
        <f>IF(Ang_diff2!K694&gt;Final!$D$17,1,0)</f>
        <v>0</v>
      </c>
      <c r="L694">
        <f>IF(Ang_diff2!L694&gt;Final!$D$18,1,0)</f>
        <v>0</v>
      </c>
      <c r="M694" t="e">
        <f>IF(Ang_diff2!M694&gt;Final!#REF!,1,0)</f>
        <v>#REF!</v>
      </c>
      <c r="N694">
        <f>IF(Ang_diff2!N694&gt;Final!$D$21,1,0)</f>
        <v>0</v>
      </c>
      <c r="O694">
        <f>IF(Ang_diff2!O694&gt;Final!$D$22,1,0)</f>
        <v>0</v>
      </c>
      <c r="P694">
        <f>IF(Ang_diff2!P694&gt;Final!$D$23,1,0)</f>
        <v>0</v>
      </c>
    </row>
    <row r="695" spans="1:16" x14ac:dyDescent="0.25">
      <c r="A695" s="3">
        <v>0.48125000000000001</v>
      </c>
      <c r="B695">
        <f>IF(Ang_diff2!B695&gt;Final!$D$8,1,0)</f>
        <v>0</v>
      </c>
      <c r="C695">
        <f>IF(Ang_diff2!C695&gt;Final!$D$9,1,0)</f>
        <v>0</v>
      </c>
      <c r="D695">
        <f>IF(Ang_diff2!D695&gt;Final!$D$10,1,0)</f>
        <v>0</v>
      </c>
      <c r="E695">
        <f>IF(Ang_diff2!E695&gt;Final!$D$11,1,0)</f>
        <v>0</v>
      </c>
      <c r="F695">
        <f>IF(Ang_diff2!F695&gt;Final!$D$12,1,0)</f>
        <v>0</v>
      </c>
      <c r="G695">
        <f>IF(Ang_diff2!G695&gt;Final!$D$13,1,0)</f>
        <v>0</v>
      </c>
      <c r="H695">
        <f>IF(Ang_diff2!H695&gt;Final!$D$14,1,0)</f>
        <v>0</v>
      </c>
      <c r="I695">
        <f>IF(Ang_diff2!I695&gt;Final!$D$15,1,0)</f>
        <v>0</v>
      </c>
      <c r="J695">
        <f>IF(Ang_diff2!J695&gt;Final!$D$16,1,0)</f>
        <v>0</v>
      </c>
      <c r="K695">
        <f>IF(Ang_diff2!K695&gt;Final!$D$17,1,0)</f>
        <v>0</v>
      </c>
      <c r="L695">
        <f>IF(Ang_diff2!L695&gt;Final!$D$18,1,0)</f>
        <v>0</v>
      </c>
      <c r="M695" t="e">
        <f>IF(Ang_diff2!M695&gt;Final!#REF!,1,0)</f>
        <v>#REF!</v>
      </c>
      <c r="N695">
        <f>IF(Ang_diff2!N695&gt;Final!$D$21,1,0)</f>
        <v>0</v>
      </c>
      <c r="O695">
        <f>IF(Ang_diff2!O695&gt;Final!$D$22,1,0)</f>
        <v>0</v>
      </c>
      <c r="P695">
        <f>IF(Ang_diff2!P695&gt;Final!$D$23,1,0)</f>
        <v>0</v>
      </c>
    </row>
    <row r="696" spans="1:16" x14ac:dyDescent="0.25">
      <c r="A696" s="3">
        <v>0.48194444444444401</v>
      </c>
      <c r="B696">
        <f>IF(Ang_diff2!B696&gt;Final!$D$8,1,0)</f>
        <v>0</v>
      </c>
      <c r="C696">
        <f>IF(Ang_diff2!C696&gt;Final!$D$9,1,0)</f>
        <v>0</v>
      </c>
      <c r="D696">
        <f>IF(Ang_diff2!D696&gt;Final!$D$10,1,0)</f>
        <v>0</v>
      </c>
      <c r="E696">
        <f>IF(Ang_diff2!E696&gt;Final!$D$11,1,0)</f>
        <v>0</v>
      </c>
      <c r="F696">
        <f>IF(Ang_diff2!F696&gt;Final!$D$12,1,0)</f>
        <v>0</v>
      </c>
      <c r="G696">
        <f>IF(Ang_diff2!G696&gt;Final!$D$13,1,0)</f>
        <v>0</v>
      </c>
      <c r="H696">
        <f>IF(Ang_diff2!H696&gt;Final!$D$14,1,0)</f>
        <v>0</v>
      </c>
      <c r="I696">
        <f>IF(Ang_diff2!I696&gt;Final!$D$15,1,0)</f>
        <v>0</v>
      </c>
      <c r="J696">
        <f>IF(Ang_diff2!J696&gt;Final!$D$16,1,0)</f>
        <v>0</v>
      </c>
      <c r="K696">
        <f>IF(Ang_diff2!K696&gt;Final!$D$17,1,0)</f>
        <v>0</v>
      </c>
      <c r="L696">
        <f>IF(Ang_diff2!L696&gt;Final!$D$18,1,0)</f>
        <v>0</v>
      </c>
      <c r="M696" t="e">
        <f>IF(Ang_diff2!M696&gt;Final!#REF!,1,0)</f>
        <v>#REF!</v>
      </c>
      <c r="N696">
        <f>IF(Ang_diff2!N696&gt;Final!$D$21,1,0)</f>
        <v>0</v>
      </c>
      <c r="O696">
        <f>IF(Ang_diff2!O696&gt;Final!$D$22,1,0)</f>
        <v>0</v>
      </c>
      <c r="P696">
        <f>IF(Ang_diff2!P696&gt;Final!$D$23,1,0)</f>
        <v>0</v>
      </c>
    </row>
    <row r="697" spans="1:16" x14ac:dyDescent="0.25">
      <c r="A697" s="3">
        <v>0.48263888888888901</v>
      </c>
      <c r="B697">
        <f>IF(Ang_diff2!B697&gt;Final!$D$8,1,0)</f>
        <v>0</v>
      </c>
      <c r="C697">
        <f>IF(Ang_diff2!C697&gt;Final!$D$9,1,0)</f>
        <v>0</v>
      </c>
      <c r="D697">
        <f>IF(Ang_diff2!D697&gt;Final!$D$10,1,0)</f>
        <v>0</v>
      </c>
      <c r="E697">
        <f>IF(Ang_diff2!E697&gt;Final!$D$11,1,0)</f>
        <v>0</v>
      </c>
      <c r="F697">
        <f>IF(Ang_diff2!F697&gt;Final!$D$12,1,0)</f>
        <v>0</v>
      </c>
      <c r="G697">
        <f>IF(Ang_diff2!G697&gt;Final!$D$13,1,0)</f>
        <v>0</v>
      </c>
      <c r="H697">
        <f>IF(Ang_diff2!H697&gt;Final!$D$14,1,0)</f>
        <v>0</v>
      </c>
      <c r="I697">
        <f>IF(Ang_diff2!I697&gt;Final!$D$15,1,0)</f>
        <v>0</v>
      </c>
      <c r="J697">
        <f>IF(Ang_diff2!J697&gt;Final!$D$16,1,0)</f>
        <v>0</v>
      </c>
      <c r="K697">
        <f>IF(Ang_diff2!K697&gt;Final!$D$17,1,0)</f>
        <v>0</v>
      </c>
      <c r="L697">
        <f>IF(Ang_diff2!L697&gt;Final!$D$18,1,0)</f>
        <v>0</v>
      </c>
      <c r="M697" t="e">
        <f>IF(Ang_diff2!M697&gt;Final!#REF!,1,0)</f>
        <v>#REF!</v>
      </c>
      <c r="N697">
        <f>IF(Ang_diff2!N697&gt;Final!$D$21,1,0)</f>
        <v>0</v>
      </c>
      <c r="O697">
        <f>IF(Ang_diff2!O697&gt;Final!$D$22,1,0)</f>
        <v>0</v>
      </c>
      <c r="P697">
        <f>IF(Ang_diff2!P697&gt;Final!$D$23,1,0)</f>
        <v>0</v>
      </c>
    </row>
    <row r="698" spans="1:16" x14ac:dyDescent="0.25">
      <c r="A698" s="3">
        <v>0.483333333333333</v>
      </c>
      <c r="B698">
        <f>IF(Ang_diff2!B698&gt;Final!$D$8,1,0)</f>
        <v>0</v>
      </c>
      <c r="C698">
        <f>IF(Ang_diff2!C698&gt;Final!$D$9,1,0)</f>
        <v>0</v>
      </c>
      <c r="D698">
        <f>IF(Ang_diff2!D698&gt;Final!$D$10,1,0)</f>
        <v>0</v>
      </c>
      <c r="E698">
        <f>IF(Ang_diff2!E698&gt;Final!$D$11,1,0)</f>
        <v>0</v>
      </c>
      <c r="F698">
        <f>IF(Ang_diff2!F698&gt;Final!$D$12,1,0)</f>
        <v>0</v>
      </c>
      <c r="G698">
        <f>IF(Ang_diff2!G698&gt;Final!$D$13,1,0)</f>
        <v>0</v>
      </c>
      <c r="H698">
        <f>IF(Ang_diff2!H698&gt;Final!$D$14,1,0)</f>
        <v>0</v>
      </c>
      <c r="I698">
        <f>IF(Ang_diff2!I698&gt;Final!$D$15,1,0)</f>
        <v>0</v>
      </c>
      <c r="J698">
        <f>IF(Ang_diff2!J698&gt;Final!$D$16,1,0)</f>
        <v>0</v>
      </c>
      <c r="K698">
        <f>IF(Ang_diff2!K698&gt;Final!$D$17,1,0)</f>
        <v>0</v>
      </c>
      <c r="L698">
        <f>IF(Ang_diff2!L698&gt;Final!$D$18,1,0)</f>
        <v>0</v>
      </c>
      <c r="M698" t="e">
        <f>IF(Ang_diff2!M698&gt;Final!#REF!,1,0)</f>
        <v>#REF!</v>
      </c>
      <c r="N698">
        <f>IF(Ang_diff2!N698&gt;Final!$D$21,1,0)</f>
        <v>0</v>
      </c>
      <c r="O698">
        <f>IF(Ang_diff2!O698&gt;Final!$D$22,1,0)</f>
        <v>0</v>
      </c>
      <c r="P698">
        <f>IF(Ang_diff2!P698&gt;Final!$D$23,1,0)</f>
        <v>0</v>
      </c>
    </row>
    <row r="699" spans="1:16" x14ac:dyDescent="0.25">
      <c r="A699" s="3">
        <v>0.484027777777778</v>
      </c>
      <c r="B699">
        <f>IF(Ang_diff2!B699&gt;Final!$D$8,1,0)</f>
        <v>0</v>
      </c>
      <c r="C699">
        <f>IF(Ang_diff2!C699&gt;Final!$D$9,1,0)</f>
        <v>0</v>
      </c>
      <c r="D699">
        <f>IF(Ang_diff2!D699&gt;Final!$D$10,1,0)</f>
        <v>0</v>
      </c>
      <c r="E699">
        <f>IF(Ang_diff2!E699&gt;Final!$D$11,1,0)</f>
        <v>0</v>
      </c>
      <c r="F699">
        <f>IF(Ang_diff2!F699&gt;Final!$D$12,1,0)</f>
        <v>0</v>
      </c>
      <c r="G699">
        <f>IF(Ang_diff2!G699&gt;Final!$D$13,1,0)</f>
        <v>0</v>
      </c>
      <c r="H699">
        <f>IF(Ang_diff2!H699&gt;Final!$D$14,1,0)</f>
        <v>0</v>
      </c>
      <c r="I699">
        <f>IF(Ang_diff2!I699&gt;Final!$D$15,1,0)</f>
        <v>0</v>
      </c>
      <c r="J699">
        <f>IF(Ang_diff2!J699&gt;Final!$D$16,1,0)</f>
        <v>0</v>
      </c>
      <c r="K699">
        <f>IF(Ang_diff2!K699&gt;Final!$D$17,1,0)</f>
        <v>0</v>
      </c>
      <c r="L699">
        <f>IF(Ang_diff2!L699&gt;Final!$D$18,1,0)</f>
        <v>0</v>
      </c>
      <c r="M699" t="e">
        <f>IF(Ang_diff2!M699&gt;Final!#REF!,1,0)</f>
        <v>#REF!</v>
      </c>
      <c r="N699">
        <f>IF(Ang_diff2!N699&gt;Final!$D$21,1,0)</f>
        <v>0</v>
      </c>
      <c r="O699">
        <f>IF(Ang_diff2!O699&gt;Final!$D$22,1,0)</f>
        <v>0</v>
      </c>
      <c r="P699">
        <f>IF(Ang_diff2!P699&gt;Final!$D$23,1,0)</f>
        <v>0</v>
      </c>
    </row>
    <row r="700" spans="1:16" x14ac:dyDescent="0.25">
      <c r="A700" s="3">
        <v>0.484722222222222</v>
      </c>
      <c r="B700">
        <f>IF(Ang_diff2!B700&gt;Final!$D$8,1,0)</f>
        <v>0</v>
      </c>
      <c r="C700">
        <f>IF(Ang_diff2!C700&gt;Final!$D$9,1,0)</f>
        <v>0</v>
      </c>
      <c r="D700">
        <f>IF(Ang_diff2!D700&gt;Final!$D$10,1,0)</f>
        <v>0</v>
      </c>
      <c r="E700">
        <f>IF(Ang_diff2!E700&gt;Final!$D$11,1,0)</f>
        <v>0</v>
      </c>
      <c r="F700">
        <f>IF(Ang_diff2!F700&gt;Final!$D$12,1,0)</f>
        <v>0</v>
      </c>
      <c r="G700">
        <f>IF(Ang_diff2!G700&gt;Final!$D$13,1,0)</f>
        <v>0</v>
      </c>
      <c r="H700">
        <f>IF(Ang_diff2!H700&gt;Final!$D$14,1,0)</f>
        <v>0</v>
      </c>
      <c r="I700">
        <f>IF(Ang_diff2!I700&gt;Final!$D$15,1,0)</f>
        <v>0</v>
      </c>
      <c r="J700">
        <f>IF(Ang_diff2!J700&gt;Final!$D$16,1,0)</f>
        <v>0</v>
      </c>
      <c r="K700">
        <f>IF(Ang_diff2!K700&gt;Final!$D$17,1,0)</f>
        <v>0</v>
      </c>
      <c r="L700">
        <f>IF(Ang_diff2!L700&gt;Final!$D$18,1,0)</f>
        <v>0</v>
      </c>
      <c r="M700" t="e">
        <f>IF(Ang_diff2!M700&gt;Final!#REF!,1,0)</f>
        <v>#REF!</v>
      </c>
      <c r="N700">
        <f>IF(Ang_diff2!N700&gt;Final!$D$21,1,0)</f>
        <v>0</v>
      </c>
      <c r="O700">
        <f>IF(Ang_diff2!O700&gt;Final!$D$22,1,0)</f>
        <v>0</v>
      </c>
      <c r="P700">
        <f>IF(Ang_diff2!P700&gt;Final!$D$23,1,0)</f>
        <v>0</v>
      </c>
    </row>
    <row r="701" spans="1:16" x14ac:dyDescent="0.25">
      <c r="A701" s="3">
        <v>0.485416666666667</v>
      </c>
      <c r="B701">
        <f>IF(Ang_diff2!B701&gt;Final!$D$8,1,0)</f>
        <v>0</v>
      </c>
      <c r="C701">
        <f>IF(Ang_diff2!C701&gt;Final!$D$9,1,0)</f>
        <v>0</v>
      </c>
      <c r="D701">
        <f>IF(Ang_diff2!D701&gt;Final!$D$10,1,0)</f>
        <v>0</v>
      </c>
      <c r="E701">
        <f>IF(Ang_diff2!E701&gt;Final!$D$11,1,0)</f>
        <v>0</v>
      </c>
      <c r="F701">
        <f>IF(Ang_diff2!F701&gt;Final!$D$12,1,0)</f>
        <v>0</v>
      </c>
      <c r="G701">
        <f>IF(Ang_diff2!G701&gt;Final!$D$13,1,0)</f>
        <v>0</v>
      </c>
      <c r="H701">
        <f>IF(Ang_diff2!H701&gt;Final!$D$14,1,0)</f>
        <v>0</v>
      </c>
      <c r="I701">
        <f>IF(Ang_diff2!I701&gt;Final!$D$15,1,0)</f>
        <v>0</v>
      </c>
      <c r="J701">
        <f>IF(Ang_diff2!J701&gt;Final!$D$16,1,0)</f>
        <v>0</v>
      </c>
      <c r="K701">
        <f>IF(Ang_diff2!K701&gt;Final!$D$17,1,0)</f>
        <v>0</v>
      </c>
      <c r="L701">
        <f>IF(Ang_diff2!L701&gt;Final!$D$18,1,0)</f>
        <v>0</v>
      </c>
      <c r="M701" t="e">
        <f>IF(Ang_diff2!M701&gt;Final!#REF!,1,0)</f>
        <v>#REF!</v>
      </c>
      <c r="N701">
        <f>IF(Ang_diff2!N701&gt;Final!$D$21,1,0)</f>
        <v>0</v>
      </c>
      <c r="O701">
        <f>IF(Ang_diff2!O701&gt;Final!$D$22,1,0)</f>
        <v>0</v>
      </c>
      <c r="P701">
        <f>IF(Ang_diff2!P701&gt;Final!$D$23,1,0)</f>
        <v>0</v>
      </c>
    </row>
    <row r="702" spans="1:16" x14ac:dyDescent="0.25">
      <c r="A702" s="3">
        <v>0.48611111111111099</v>
      </c>
      <c r="B702">
        <f>IF(Ang_diff2!B702&gt;Final!$D$8,1,0)</f>
        <v>0</v>
      </c>
      <c r="C702">
        <f>IF(Ang_diff2!C702&gt;Final!$D$9,1,0)</f>
        <v>0</v>
      </c>
      <c r="D702">
        <f>IF(Ang_diff2!D702&gt;Final!$D$10,1,0)</f>
        <v>0</v>
      </c>
      <c r="E702">
        <f>IF(Ang_diff2!E702&gt;Final!$D$11,1,0)</f>
        <v>0</v>
      </c>
      <c r="F702">
        <f>IF(Ang_diff2!F702&gt;Final!$D$12,1,0)</f>
        <v>0</v>
      </c>
      <c r="G702">
        <f>IF(Ang_diff2!G702&gt;Final!$D$13,1,0)</f>
        <v>0</v>
      </c>
      <c r="H702">
        <f>IF(Ang_diff2!H702&gt;Final!$D$14,1,0)</f>
        <v>0</v>
      </c>
      <c r="I702">
        <f>IF(Ang_diff2!I702&gt;Final!$D$15,1,0)</f>
        <v>0</v>
      </c>
      <c r="J702">
        <f>IF(Ang_diff2!J702&gt;Final!$D$16,1,0)</f>
        <v>0</v>
      </c>
      <c r="K702">
        <f>IF(Ang_diff2!K702&gt;Final!$D$17,1,0)</f>
        <v>0</v>
      </c>
      <c r="L702">
        <f>IF(Ang_diff2!L702&gt;Final!$D$18,1,0)</f>
        <v>0</v>
      </c>
      <c r="M702" t="e">
        <f>IF(Ang_diff2!M702&gt;Final!#REF!,1,0)</f>
        <v>#REF!</v>
      </c>
      <c r="N702">
        <f>IF(Ang_diff2!N702&gt;Final!$D$21,1,0)</f>
        <v>0</v>
      </c>
      <c r="O702">
        <f>IF(Ang_diff2!O702&gt;Final!$D$22,1,0)</f>
        <v>0</v>
      </c>
      <c r="P702">
        <f>IF(Ang_diff2!P702&gt;Final!$D$23,1,0)</f>
        <v>0</v>
      </c>
    </row>
    <row r="703" spans="1:16" x14ac:dyDescent="0.25">
      <c r="A703" s="3">
        <v>0.48680555555555599</v>
      </c>
      <c r="B703">
        <f>IF(Ang_diff2!B703&gt;Final!$D$8,1,0)</f>
        <v>0</v>
      </c>
      <c r="C703">
        <f>IF(Ang_diff2!C703&gt;Final!$D$9,1,0)</f>
        <v>0</v>
      </c>
      <c r="D703">
        <f>IF(Ang_diff2!D703&gt;Final!$D$10,1,0)</f>
        <v>0</v>
      </c>
      <c r="E703">
        <f>IF(Ang_diff2!E703&gt;Final!$D$11,1,0)</f>
        <v>0</v>
      </c>
      <c r="F703">
        <f>IF(Ang_diff2!F703&gt;Final!$D$12,1,0)</f>
        <v>0</v>
      </c>
      <c r="G703">
        <f>IF(Ang_diff2!G703&gt;Final!$D$13,1,0)</f>
        <v>0</v>
      </c>
      <c r="H703">
        <f>IF(Ang_diff2!H703&gt;Final!$D$14,1,0)</f>
        <v>0</v>
      </c>
      <c r="I703">
        <f>IF(Ang_diff2!I703&gt;Final!$D$15,1,0)</f>
        <v>0</v>
      </c>
      <c r="J703">
        <f>IF(Ang_diff2!J703&gt;Final!$D$16,1,0)</f>
        <v>0</v>
      </c>
      <c r="K703">
        <f>IF(Ang_diff2!K703&gt;Final!$D$17,1,0)</f>
        <v>0</v>
      </c>
      <c r="L703">
        <f>IF(Ang_diff2!L703&gt;Final!$D$18,1,0)</f>
        <v>0</v>
      </c>
      <c r="M703" t="e">
        <f>IF(Ang_diff2!M703&gt;Final!#REF!,1,0)</f>
        <v>#REF!</v>
      </c>
      <c r="N703">
        <f>IF(Ang_diff2!N703&gt;Final!$D$21,1,0)</f>
        <v>0</v>
      </c>
      <c r="O703">
        <f>IF(Ang_diff2!O703&gt;Final!$D$22,1,0)</f>
        <v>0</v>
      </c>
      <c r="P703">
        <f>IF(Ang_diff2!P703&gt;Final!$D$23,1,0)</f>
        <v>0</v>
      </c>
    </row>
    <row r="704" spans="1:16" x14ac:dyDescent="0.25">
      <c r="A704" s="3">
        <v>0.48749999999999999</v>
      </c>
      <c r="B704">
        <f>IF(Ang_diff2!B704&gt;Final!$D$8,1,0)</f>
        <v>0</v>
      </c>
      <c r="C704">
        <f>IF(Ang_diff2!C704&gt;Final!$D$9,1,0)</f>
        <v>0</v>
      </c>
      <c r="D704">
        <f>IF(Ang_diff2!D704&gt;Final!$D$10,1,0)</f>
        <v>0</v>
      </c>
      <c r="E704">
        <f>IF(Ang_diff2!E704&gt;Final!$D$11,1,0)</f>
        <v>0</v>
      </c>
      <c r="F704">
        <f>IF(Ang_diff2!F704&gt;Final!$D$12,1,0)</f>
        <v>0</v>
      </c>
      <c r="G704">
        <f>IF(Ang_diff2!G704&gt;Final!$D$13,1,0)</f>
        <v>0</v>
      </c>
      <c r="H704">
        <f>IF(Ang_diff2!H704&gt;Final!$D$14,1,0)</f>
        <v>0</v>
      </c>
      <c r="I704">
        <f>IF(Ang_diff2!I704&gt;Final!$D$15,1,0)</f>
        <v>0</v>
      </c>
      <c r="J704">
        <f>IF(Ang_diff2!J704&gt;Final!$D$16,1,0)</f>
        <v>0</v>
      </c>
      <c r="K704">
        <f>IF(Ang_diff2!K704&gt;Final!$D$17,1,0)</f>
        <v>0</v>
      </c>
      <c r="L704">
        <f>IF(Ang_diff2!L704&gt;Final!$D$18,1,0)</f>
        <v>0</v>
      </c>
      <c r="M704" t="e">
        <f>IF(Ang_diff2!M704&gt;Final!#REF!,1,0)</f>
        <v>#REF!</v>
      </c>
      <c r="N704">
        <f>IF(Ang_diff2!N704&gt;Final!$D$21,1,0)</f>
        <v>0</v>
      </c>
      <c r="O704">
        <f>IF(Ang_diff2!O704&gt;Final!$D$22,1,0)</f>
        <v>0</v>
      </c>
      <c r="P704">
        <f>IF(Ang_diff2!P704&gt;Final!$D$23,1,0)</f>
        <v>0</v>
      </c>
    </row>
    <row r="705" spans="1:16" x14ac:dyDescent="0.25">
      <c r="A705" s="3">
        <v>0.48819444444444399</v>
      </c>
      <c r="B705">
        <f>IF(Ang_diff2!B705&gt;Final!$D$8,1,0)</f>
        <v>0</v>
      </c>
      <c r="C705">
        <f>IF(Ang_diff2!C705&gt;Final!$D$9,1,0)</f>
        <v>0</v>
      </c>
      <c r="D705">
        <f>IF(Ang_diff2!D705&gt;Final!$D$10,1,0)</f>
        <v>0</v>
      </c>
      <c r="E705">
        <f>IF(Ang_diff2!E705&gt;Final!$D$11,1,0)</f>
        <v>0</v>
      </c>
      <c r="F705">
        <f>IF(Ang_diff2!F705&gt;Final!$D$12,1,0)</f>
        <v>0</v>
      </c>
      <c r="G705">
        <f>IF(Ang_diff2!G705&gt;Final!$D$13,1,0)</f>
        <v>0</v>
      </c>
      <c r="H705">
        <f>IF(Ang_diff2!H705&gt;Final!$D$14,1,0)</f>
        <v>0</v>
      </c>
      <c r="I705">
        <f>IF(Ang_diff2!I705&gt;Final!$D$15,1,0)</f>
        <v>0</v>
      </c>
      <c r="J705">
        <f>IF(Ang_diff2!J705&gt;Final!$D$16,1,0)</f>
        <v>0</v>
      </c>
      <c r="K705">
        <f>IF(Ang_diff2!K705&gt;Final!$D$17,1,0)</f>
        <v>0</v>
      </c>
      <c r="L705">
        <f>IF(Ang_diff2!L705&gt;Final!$D$18,1,0)</f>
        <v>0</v>
      </c>
      <c r="M705" t="e">
        <f>IF(Ang_diff2!M705&gt;Final!#REF!,1,0)</f>
        <v>#REF!</v>
      </c>
      <c r="N705">
        <f>IF(Ang_diff2!N705&gt;Final!$D$21,1,0)</f>
        <v>0</v>
      </c>
      <c r="O705">
        <f>IF(Ang_diff2!O705&gt;Final!$D$22,1,0)</f>
        <v>0</v>
      </c>
      <c r="P705">
        <f>IF(Ang_diff2!P705&gt;Final!$D$23,1,0)</f>
        <v>0</v>
      </c>
    </row>
    <row r="706" spans="1:16" x14ac:dyDescent="0.25">
      <c r="A706" s="3">
        <v>0.48888888888888898</v>
      </c>
      <c r="B706">
        <f>IF(Ang_diff2!B706&gt;Final!$D$8,1,0)</f>
        <v>0</v>
      </c>
      <c r="C706">
        <f>IF(Ang_diff2!C706&gt;Final!$D$9,1,0)</f>
        <v>0</v>
      </c>
      <c r="D706">
        <f>IF(Ang_diff2!D706&gt;Final!$D$10,1,0)</f>
        <v>0</v>
      </c>
      <c r="E706">
        <f>IF(Ang_diff2!E706&gt;Final!$D$11,1,0)</f>
        <v>0</v>
      </c>
      <c r="F706">
        <f>IF(Ang_diff2!F706&gt;Final!$D$12,1,0)</f>
        <v>0</v>
      </c>
      <c r="G706">
        <f>IF(Ang_diff2!G706&gt;Final!$D$13,1,0)</f>
        <v>0</v>
      </c>
      <c r="H706">
        <f>IF(Ang_diff2!H706&gt;Final!$D$14,1,0)</f>
        <v>0</v>
      </c>
      <c r="I706">
        <f>IF(Ang_diff2!I706&gt;Final!$D$15,1,0)</f>
        <v>0</v>
      </c>
      <c r="J706">
        <f>IF(Ang_diff2!J706&gt;Final!$D$16,1,0)</f>
        <v>0</v>
      </c>
      <c r="K706">
        <f>IF(Ang_diff2!K706&gt;Final!$D$17,1,0)</f>
        <v>0</v>
      </c>
      <c r="L706">
        <f>IF(Ang_diff2!L706&gt;Final!$D$18,1,0)</f>
        <v>0</v>
      </c>
      <c r="M706" t="e">
        <f>IF(Ang_diff2!M706&gt;Final!#REF!,1,0)</f>
        <v>#REF!</v>
      </c>
      <c r="N706">
        <f>IF(Ang_diff2!N706&gt;Final!$D$21,1,0)</f>
        <v>0</v>
      </c>
      <c r="O706">
        <f>IF(Ang_diff2!O706&gt;Final!$D$22,1,0)</f>
        <v>0</v>
      </c>
      <c r="P706">
        <f>IF(Ang_diff2!P706&gt;Final!$D$23,1,0)</f>
        <v>0</v>
      </c>
    </row>
    <row r="707" spans="1:16" x14ac:dyDescent="0.25">
      <c r="A707" s="3">
        <v>0.48958333333333298</v>
      </c>
      <c r="B707">
        <f>IF(Ang_diff2!B707&gt;Final!$D$8,1,0)</f>
        <v>0</v>
      </c>
      <c r="C707">
        <f>IF(Ang_diff2!C707&gt;Final!$D$9,1,0)</f>
        <v>0</v>
      </c>
      <c r="D707">
        <f>IF(Ang_diff2!D707&gt;Final!$D$10,1,0)</f>
        <v>0</v>
      </c>
      <c r="E707">
        <f>IF(Ang_diff2!E707&gt;Final!$D$11,1,0)</f>
        <v>0</v>
      </c>
      <c r="F707">
        <f>IF(Ang_diff2!F707&gt;Final!$D$12,1,0)</f>
        <v>0</v>
      </c>
      <c r="G707">
        <f>IF(Ang_diff2!G707&gt;Final!$D$13,1,0)</f>
        <v>0</v>
      </c>
      <c r="H707">
        <f>IF(Ang_diff2!H707&gt;Final!$D$14,1,0)</f>
        <v>0</v>
      </c>
      <c r="I707">
        <f>IF(Ang_diff2!I707&gt;Final!$D$15,1,0)</f>
        <v>0</v>
      </c>
      <c r="J707">
        <f>IF(Ang_diff2!J707&gt;Final!$D$16,1,0)</f>
        <v>0</v>
      </c>
      <c r="K707">
        <f>IF(Ang_diff2!K707&gt;Final!$D$17,1,0)</f>
        <v>0</v>
      </c>
      <c r="L707">
        <f>IF(Ang_diff2!L707&gt;Final!$D$18,1,0)</f>
        <v>0</v>
      </c>
      <c r="M707" t="e">
        <f>IF(Ang_diff2!M707&gt;Final!#REF!,1,0)</f>
        <v>#REF!</v>
      </c>
      <c r="N707">
        <f>IF(Ang_diff2!N707&gt;Final!$D$21,1,0)</f>
        <v>0</v>
      </c>
      <c r="O707">
        <f>IF(Ang_diff2!O707&gt;Final!$D$22,1,0)</f>
        <v>0</v>
      </c>
      <c r="P707">
        <f>IF(Ang_diff2!P707&gt;Final!$D$23,1,0)</f>
        <v>0</v>
      </c>
    </row>
    <row r="708" spans="1:16" x14ac:dyDescent="0.25">
      <c r="A708" s="3">
        <v>0.49027777777777798</v>
      </c>
      <c r="B708">
        <f>IF(Ang_diff2!B708&gt;Final!$D$8,1,0)</f>
        <v>0</v>
      </c>
      <c r="C708">
        <f>IF(Ang_diff2!C708&gt;Final!$D$9,1,0)</f>
        <v>0</v>
      </c>
      <c r="D708">
        <f>IF(Ang_diff2!D708&gt;Final!$D$10,1,0)</f>
        <v>0</v>
      </c>
      <c r="E708">
        <f>IF(Ang_diff2!E708&gt;Final!$D$11,1,0)</f>
        <v>0</v>
      </c>
      <c r="F708">
        <f>IF(Ang_diff2!F708&gt;Final!$D$12,1,0)</f>
        <v>0</v>
      </c>
      <c r="G708">
        <f>IF(Ang_diff2!G708&gt;Final!$D$13,1,0)</f>
        <v>0</v>
      </c>
      <c r="H708">
        <f>IF(Ang_diff2!H708&gt;Final!$D$14,1,0)</f>
        <v>0</v>
      </c>
      <c r="I708">
        <f>IF(Ang_diff2!I708&gt;Final!$D$15,1,0)</f>
        <v>0</v>
      </c>
      <c r="J708">
        <f>IF(Ang_diff2!J708&gt;Final!$D$16,1,0)</f>
        <v>0</v>
      </c>
      <c r="K708">
        <f>IF(Ang_diff2!K708&gt;Final!$D$17,1,0)</f>
        <v>0</v>
      </c>
      <c r="L708">
        <f>IF(Ang_diff2!L708&gt;Final!$D$18,1,0)</f>
        <v>0</v>
      </c>
      <c r="M708" t="e">
        <f>IF(Ang_diff2!M708&gt;Final!#REF!,1,0)</f>
        <v>#REF!</v>
      </c>
      <c r="N708">
        <f>IF(Ang_diff2!N708&gt;Final!$D$21,1,0)</f>
        <v>0</v>
      </c>
      <c r="O708">
        <f>IF(Ang_diff2!O708&gt;Final!$D$22,1,0)</f>
        <v>0</v>
      </c>
      <c r="P708">
        <f>IF(Ang_diff2!P708&gt;Final!$D$23,1,0)</f>
        <v>0</v>
      </c>
    </row>
    <row r="709" spans="1:16" x14ac:dyDescent="0.25">
      <c r="A709" s="3">
        <v>0.49097222222222198</v>
      </c>
      <c r="B709">
        <f>IF(Ang_diff2!B709&gt;Final!$D$8,1,0)</f>
        <v>0</v>
      </c>
      <c r="C709">
        <f>IF(Ang_diff2!C709&gt;Final!$D$9,1,0)</f>
        <v>0</v>
      </c>
      <c r="D709">
        <f>IF(Ang_diff2!D709&gt;Final!$D$10,1,0)</f>
        <v>0</v>
      </c>
      <c r="E709">
        <f>IF(Ang_diff2!E709&gt;Final!$D$11,1,0)</f>
        <v>0</v>
      </c>
      <c r="F709">
        <f>IF(Ang_diff2!F709&gt;Final!$D$12,1,0)</f>
        <v>0</v>
      </c>
      <c r="G709">
        <f>IF(Ang_diff2!G709&gt;Final!$D$13,1,0)</f>
        <v>0</v>
      </c>
      <c r="H709">
        <f>IF(Ang_diff2!H709&gt;Final!$D$14,1,0)</f>
        <v>0</v>
      </c>
      <c r="I709">
        <f>IF(Ang_diff2!I709&gt;Final!$D$15,1,0)</f>
        <v>0</v>
      </c>
      <c r="J709">
        <f>IF(Ang_diff2!J709&gt;Final!$D$16,1,0)</f>
        <v>0</v>
      </c>
      <c r="K709">
        <f>IF(Ang_diff2!K709&gt;Final!$D$17,1,0)</f>
        <v>0</v>
      </c>
      <c r="L709">
        <f>IF(Ang_diff2!L709&gt;Final!$D$18,1,0)</f>
        <v>0</v>
      </c>
      <c r="M709" t="e">
        <f>IF(Ang_diff2!M709&gt;Final!#REF!,1,0)</f>
        <v>#REF!</v>
      </c>
      <c r="N709">
        <f>IF(Ang_diff2!N709&gt;Final!$D$21,1,0)</f>
        <v>0</v>
      </c>
      <c r="O709">
        <f>IF(Ang_diff2!O709&gt;Final!$D$22,1,0)</f>
        <v>0</v>
      </c>
      <c r="P709">
        <f>IF(Ang_diff2!P709&gt;Final!$D$23,1,0)</f>
        <v>0</v>
      </c>
    </row>
    <row r="710" spans="1:16" x14ac:dyDescent="0.25">
      <c r="A710" s="3">
        <v>0.49166666666666697</v>
      </c>
      <c r="B710">
        <f>IF(Ang_diff2!B710&gt;Final!$D$8,1,0)</f>
        <v>0</v>
      </c>
      <c r="C710">
        <f>IF(Ang_diff2!C710&gt;Final!$D$9,1,0)</f>
        <v>0</v>
      </c>
      <c r="D710">
        <f>IF(Ang_diff2!D710&gt;Final!$D$10,1,0)</f>
        <v>0</v>
      </c>
      <c r="E710">
        <f>IF(Ang_diff2!E710&gt;Final!$D$11,1,0)</f>
        <v>0</v>
      </c>
      <c r="F710">
        <f>IF(Ang_diff2!F710&gt;Final!$D$12,1,0)</f>
        <v>0</v>
      </c>
      <c r="G710">
        <f>IF(Ang_diff2!G710&gt;Final!$D$13,1,0)</f>
        <v>0</v>
      </c>
      <c r="H710">
        <f>IF(Ang_diff2!H710&gt;Final!$D$14,1,0)</f>
        <v>0</v>
      </c>
      <c r="I710">
        <f>IF(Ang_diff2!I710&gt;Final!$D$15,1,0)</f>
        <v>0</v>
      </c>
      <c r="J710">
        <f>IF(Ang_diff2!J710&gt;Final!$D$16,1,0)</f>
        <v>0</v>
      </c>
      <c r="K710">
        <f>IF(Ang_diff2!K710&gt;Final!$D$17,1,0)</f>
        <v>0</v>
      </c>
      <c r="L710">
        <f>IF(Ang_diff2!L710&gt;Final!$D$18,1,0)</f>
        <v>0</v>
      </c>
      <c r="M710" t="e">
        <f>IF(Ang_diff2!M710&gt;Final!#REF!,1,0)</f>
        <v>#REF!</v>
      </c>
      <c r="N710">
        <f>IF(Ang_diff2!N710&gt;Final!$D$21,1,0)</f>
        <v>0</v>
      </c>
      <c r="O710">
        <f>IF(Ang_diff2!O710&gt;Final!$D$22,1,0)</f>
        <v>0</v>
      </c>
      <c r="P710">
        <f>IF(Ang_diff2!P710&gt;Final!$D$23,1,0)</f>
        <v>0</v>
      </c>
    </row>
    <row r="711" spans="1:16" x14ac:dyDescent="0.25">
      <c r="A711" s="3">
        <v>0.49236111111111103</v>
      </c>
      <c r="B711">
        <f>IF(Ang_diff2!B711&gt;Final!$D$8,1,0)</f>
        <v>0</v>
      </c>
      <c r="C711">
        <f>IF(Ang_diff2!C711&gt;Final!$D$9,1,0)</f>
        <v>0</v>
      </c>
      <c r="D711">
        <f>IF(Ang_diff2!D711&gt;Final!$D$10,1,0)</f>
        <v>0</v>
      </c>
      <c r="E711">
        <f>IF(Ang_diff2!E711&gt;Final!$D$11,1,0)</f>
        <v>0</v>
      </c>
      <c r="F711">
        <f>IF(Ang_diff2!F711&gt;Final!$D$12,1,0)</f>
        <v>0</v>
      </c>
      <c r="G711">
        <f>IF(Ang_diff2!G711&gt;Final!$D$13,1,0)</f>
        <v>0</v>
      </c>
      <c r="H711">
        <f>IF(Ang_diff2!H711&gt;Final!$D$14,1,0)</f>
        <v>0</v>
      </c>
      <c r="I711">
        <f>IF(Ang_diff2!I711&gt;Final!$D$15,1,0)</f>
        <v>0</v>
      </c>
      <c r="J711">
        <f>IF(Ang_diff2!J711&gt;Final!$D$16,1,0)</f>
        <v>0</v>
      </c>
      <c r="K711">
        <f>IF(Ang_diff2!K711&gt;Final!$D$17,1,0)</f>
        <v>0</v>
      </c>
      <c r="L711">
        <f>IF(Ang_diff2!L711&gt;Final!$D$18,1,0)</f>
        <v>0</v>
      </c>
      <c r="M711" t="e">
        <f>IF(Ang_diff2!M711&gt;Final!#REF!,1,0)</f>
        <v>#REF!</v>
      </c>
      <c r="N711">
        <f>IF(Ang_diff2!N711&gt;Final!$D$21,1,0)</f>
        <v>0</v>
      </c>
      <c r="O711">
        <f>IF(Ang_diff2!O711&gt;Final!$D$22,1,0)</f>
        <v>0</v>
      </c>
      <c r="P711">
        <f>IF(Ang_diff2!P711&gt;Final!$D$23,1,0)</f>
        <v>0</v>
      </c>
    </row>
    <row r="712" spans="1:16" x14ac:dyDescent="0.25">
      <c r="A712" s="3">
        <v>0.49305555555555602</v>
      </c>
      <c r="B712">
        <f>IF(Ang_diff2!B712&gt;Final!$D$8,1,0)</f>
        <v>0</v>
      </c>
      <c r="C712">
        <f>IF(Ang_diff2!C712&gt;Final!$D$9,1,0)</f>
        <v>0</v>
      </c>
      <c r="D712">
        <f>IF(Ang_diff2!D712&gt;Final!$D$10,1,0)</f>
        <v>0</v>
      </c>
      <c r="E712">
        <f>IF(Ang_diff2!E712&gt;Final!$D$11,1,0)</f>
        <v>0</v>
      </c>
      <c r="F712">
        <f>IF(Ang_diff2!F712&gt;Final!$D$12,1,0)</f>
        <v>0</v>
      </c>
      <c r="G712">
        <f>IF(Ang_diff2!G712&gt;Final!$D$13,1,0)</f>
        <v>0</v>
      </c>
      <c r="H712">
        <f>IF(Ang_diff2!H712&gt;Final!$D$14,1,0)</f>
        <v>0</v>
      </c>
      <c r="I712">
        <f>IF(Ang_diff2!I712&gt;Final!$D$15,1,0)</f>
        <v>0</v>
      </c>
      <c r="J712">
        <f>IF(Ang_diff2!J712&gt;Final!$D$16,1,0)</f>
        <v>0</v>
      </c>
      <c r="K712">
        <f>IF(Ang_diff2!K712&gt;Final!$D$17,1,0)</f>
        <v>0</v>
      </c>
      <c r="L712">
        <f>IF(Ang_diff2!L712&gt;Final!$D$18,1,0)</f>
        <v>0</v>
      </c>
      <c r="M712" t="e">
        <f>IF(Ang_diff2!M712&gt;Final!#REF!,1,0)</f>
        <v>#REF!</v>
      </c>
      <c r="N712">
        <f>IF(Ang_diff2!N712&gt;Final!$D$21,1,0)</f>
        <v>0</v>
      </c>
      <c r="O712">
        <f>IF(Ang_diff2!O712&gt;Final!$D$22,1,0)</f>
        <v>0</v>
      </c>
      <c r="P712">
        <f>IF(Ang_diff2!P712&gt;Final!$D$23,1,0)</f>
        <v>0</v>
      </c>
    </row>
    <row r="713" spans="1:16" x14ac:dyDescent="0.25">
      <c r="A713" s="3">
        <v>0.49375000000000002</v>
      </c>
      <c r="B713">
        <f>IF(Ang_diff2!B713&gt;Final!$D$8,1,0)</f>
        <v>0</v>
      </c>
      <c r="C713">
        <f>IF(Ang_diff2!C713&gt;Final!$D$9,1,0)</f>
        <v>0</v>
      </c>
      <c r="D713">
        <f>IF(Ang_diff2!D713&gt;Final!$D$10,1,0)</f>
        <v>0</v>
      </c>
      <c r="E713">
        <f>IF(Ang_diff2!E713&gt;Final!$D$11,1,0)</f>
        <v>0</v>
      </c>
      <c r="F713">
        <f>IF(Ang_diff2!F713&gt;Final!$D$12,1,0)</f>
        <v>0</v>
      </c>
      <c r="G713">
        <f>IF(Ang_diff2!G713&gt;Final!$D$13,1,0)</f>
        <v>0</v>
      </c>
      <c r="H713">
        <f>IF(Ang_diff2!H713&gt;Final!$D$14,1,0)</f>
        <v>0</v>
      </c>
      <c r="I713">
        <f>IF(Ang_diff2!I713&gt;Final!$D$15,1,0)</f>
        <v>0</v>
      </c>
      <c r="J713">
        <f>IF(Ang_diff2!J713&gt;Final!$D$16,1,0)</f>
        <v>0</v>
      </c>
      <c r="K713">
        <f>IF(Ang_diff2!K713&gt;Final!$D$17,1,0)</f>
        <v>0</v>
      </c>
      <c r="L713">
        <f>IF(Ang_diff2!L713&gt;Final!$D$18,1,0)</f>
        <v>0</v>
      </c>
      <c r="M713" t="e">
        <f>IF(Ang_diff2!M713&gt;Final!#REF!,1,0)</f>
        <v>#REF!</v>
      </c>
      <c r="N713">
        <f>IF(Ang_diff2!N713&gt;Final!$D$21,1,0)</f>
        <v>0</v>
      </c>
      <c r="O713">
        <f>IF(Ang_diff2!O713&gt;Final!$D$22,1,0)</f>
        <v>0</v>
      </c>
      <c r="P713">
        <f>IF(Ang_diff2!P713&gt;Final!$D$23,1,0)</f>
        <v>0</v>
      </c>
    </row>
    <row r="714" spans="1:16" x14ac:dyDescent="0.25">
      <c r="A714" s="3">
        <v>0.49444444444444402</v>
      </c>
      <c r="B714">
        <f>IF(Ang_diff2!B714&gt;Final!$D$8,1,0)</f>
        <v>0</v>
      </c>
      <c r="C714">
        <f>IF(Ang_diff2!C714&gt;Final!$D$9,1,0)</f>
        <v>0</v>
      </c>
      <c r="D714">
        <f>IF(Ang_diff2!D714&gt;Final!$D$10,1,0)</f>
        <v>0</v>
      </c>
      <c r="E714">
        <f>IF(Ang_diff2!E714&gt;Final!$D$11,1,0)</f>
        <v>0</v>
      </c>
      <c r="F714">
        <f>IF(Ang_diff2!F714&gt;Final!$D$12,1,0)</f>
        <v>0</v>
      </c>
      <c r="G714">
        <f>IF(Ang_diff2!G714&gt;Final!$D$13,1,0)</f>
        <v>0</v>
      </c>
      <c r="H714">
        <f>IF(Ang_diff2!H714&gt;Final!$D$14,1,0)</f>
        <v>0</v>
      </c>
      <c r="I714">
        <f>IF(Ang_diff2!I714&gt;Final!$D$15,1,0)</f>
        <v>0</v>
      </c>
      <c r="J714">
        <f>IF(Ang_diff2!J714&gt;Final!$D$16,1,0)</f>
        <v>0</v>
      </c>
      <c r="K714">
        <f>IF(Ang_diff2!K714&gt;Final!$D$17,1,0)</f>
        <v>0</v>
      </c>
      <c r="L714">
        <f>IF(Ang_diff2!L714&gt;Final!$D$18,1,0)</f>
        <v>0</v>
      </c>
      <c r="M714" t="e">
        <f>IF(Ang_diff2!M714&gt;Final!#REF!,1,0)</f>
        <v>#REF!</v>
      </c>
      <c r="N714">
        <f>IF(Ang_diff2!N714&gt;Final!$D$21,1,0)</f>
        <v>0</v>
      </c>
      <c r="O714">
        <f>IF(Ang_diff2!O714&gt;Final!$D$22,1,0)</f>
        <v>0</v>
      </c>
      <c r="P714">
        <f>IF(Ang_diff2!P714&gt;Final!$D$23,1,0)</f>
        <v>0</v>
      </c>
    </row>
    <row r="715" spans="1:16" x14ac:dyDescent="0.25">
      <c r="A715" s="3">
        <v>0.49513888888888902</v>
      </c>
      <c r="B715">
        <f>IF(Ang_diff2!B715&gt;Final!$D$8,1,0)</f>
        <v>0</v>
      </c>
      <c r="C715">
        <f>IF(Ang_diff2!C715&gt;Final!$D$9,1,0)</f>
        <v>0</v>
      </c>
      <c r="D715">
        <f>IF(Ang_diff2!D715&gt;Final!$D$10,1,0)</f>
        <v>0</v>
      </c>
      <c r="E715">
        <f>IF(Ang_diff2!E715&gt;Final!$D$11,1,0)</f>
        <v>0</v>
      </c>
      <c r="F715">
        <f>IF(Ang_diff2!F715&gt;Final!$D$12,1,0)</f>
        <v>0</v>
      </c>
      <c r="G715">
        <f>IF(Ang_diff2!G715&gt;Final!$D$13,1,0)</f>
        <v>0</v>
      </c>
      <c r="H715">
        <f>IF(Ang_diff2!H715&gt;Final!$D$14,1,0)</f>
        <v>0</v>
      </c>
      <c r="I715">
        <f>IF(Ang_diff2!I715&gt;Final!$D$15,1,0)</f>
        <v>0</v>
      </c>
      <c r="J715">
        <f>IF(Ang_diff2!J715&gt;Final!$D$16,1,0)</f>
        <v>0</v>
      </c>
      <c r="K715">
        <f>IF(Ang_diff2!K715&gt;Final!$D$17,1,0)</f>
        <v>0</v>
      </c>
      <c r="L715">
        <f>IF(Ang_diff2!L715&gt;Final!$D$18,1,0)</f>
        <v>0</v>
      </c>
      <c r="M715" t="e">
        <f>IF(Ang_diff2!M715&gt;Final!#REF!,1,0)</f>
        <v>#REF!</v>
      </c>
      <c r="N715">
        <f>IF(Ang_diff2!N715&gt;Final!$D$21,1,0)</f>
        <v>0</v>
      </c>
      <c r="O715">
        <f>IF(Ang_diff2!O715&gt;Final!$D$22,1,0)</f>
        <v>0</v>
      </c>
      <c r="P715">
        <f>IF(Ang_diff2!P715&gt;Final!$D$23,1,0)</f>
        <v>0</v>
      </c>
    </row>
    <row r="716" spans="1:16" x14ac:dyDescent="0.25">
      <c r="A716" s="3">
        <v>0.49583333333333302</v>
      </c>
      <c r="B716">
        <f>IF(Ang_diff2!B716&gt;Final!$D$8,1,0)</f>
        <v>0</v>
      </c>
      <c r="C716">
        <f>IF(Ang_diff2!C716&gt;Final!$D$9,1,0)</f>
        <v>0</v>
      </c>
      <c r="D716">
        <f>IF(Ang_diff2!D716&gt;Final!$D$10,1,0)</f>
        <v>0</v>
      </c>
      <c r="E716">
        <f>IF(Ang_diff2!E716&gt;Final!$D$11,1,0)</f>
        <v>0</v>
      </c>
      <c r="F716">
        <f>IF(Ang_diff2!F716&gt;Final!$D$12,1,0)</f>
        <v>0</v>
      </c>
      <c r="G716">
        <f>IF(Ang_diff2!G716&gt;Final!$D$13,1,0)</f>
        <v>0</v>
      </c>
      <c r="H716">
        <f>IF(Ang_diff2!H716&gt;Final!$D$14,1,0)</f>
        <v>0</v>
      </c>
      <c r="I716">
        <f>IF(Ang_diff2!I716&gt;Final!$D$15,1,0)</f>
        <v>0</v>
      </c>
      <c r="J716">
        <f>IF(Ang_diff2!J716&gt;Final!$D$16,1,0)</f>
        <v>0</v>
      </c>
      <c r="K716">
        <f>IF(Ang_diff2!K716&gt;Final!$D$17,1,0)</f>
        <v>0</v>
      </c>
      <c r="L716">
        <f>IF(Ang_diff2!L716&gt;Final!$D$18,1,0)</f>
        <v>0</v>
      </c>
      <c r="M716" t="e">
        <f>IF(Ang_diff2!M716&gt;Final!#REF!,1,0)</f>
        <v>#REF!</v>
      </c>
      <c r="N716">
        <f>IF(Ang_diff2!N716&gt;Final!$D$21,1,0)</f>
        <v>0</v>
      </c>
      <c r="O716">
        <f>IF(Ang_diff2!O716&gt;Final!$D$22,1,0)</f>
        <v>0</v>
      </c>
      <c r="P716">
        <f>IF(Ang_diff2!P716&gt;Final!$D$23,1,0)</f>
        <v>0</v>
      </c>
    </row>
    <row r="717" spans="1:16" x14ac:dyDescent="0.25">
      <c r="A717" s="3">
        <v>0.49652777777777801</v>
      </c>
      <c r="B717">
        <f>IF(Ang_diff2!B717&gt;Final!$D$8,1,0)</f>
        <v>0</v>
      </c>
      <c r="C717">
        <f>IF(Ang_diff2!C717&gt;Final!$D$9,1,0)</f>
        <v>0</v>
      </c>
      <c r="D717">
        <f>IF(Ang_diff2!D717&gt;Final!$D$10,1,0)</f>
        <v>0</v>
      </c>
      <c r="E717">
        <f>IF(Ang_diff2!E717&gt;Final!$D$11,1,0)</f>
        <v>0</v>
      </c>
      <c r="F717">
        <f>IF(Ang_diff2!F717&gt;Final!$D$12,1,0)</f>
        <v>0</v>
      </c>
      <c r="G717">
        <f>IF(Ang_diff2!G717&gt;Final!$D$13,1,0)</f>
        <v>0</v>
      </c>
      <c r="H717">
        <f>IF(Ang_diff2!H717&gt;Final!$D$14,1,0)</f>
        <v>0</v>
      </c>
      <c r="I717">
        <f>IF(Ang_diff2!I717&gt;Final!$D$15,1,0)</f>
        <v>0</v>
      </c>
      <c r="J717">
        <f>IF(Ang_diff2!J717&gt;Final!$D$16,1,0)</f>
        <v>0</v>
      </c>
      <c r="K717">
        <f>IF(Ang_diff2!K717&gt;Final!$D$17,1,0)</f>
        <v>0</v>
      </c>
      <c r="L717">
        <f>IF(Ang_diff2!L717&gt;Final!$D$18,1,0)</f>
        <v>0</v>
      </c>
      <c r="M717" t="e">
        <f>IF(Ang_diff2!M717&gt;Final!#REF!,1,0)</f>
        <v>#REF!</v>
      </c>
      <c r="N717">
        <f>IF(Ang_diff2!N717&gt;Final!$D$21,1,0)</f>
        <v>0</v>
      </c>
      <c r="O717">
        <f>IF(Ang_diff2!O717&gt;Final!$D$22,1,0)</f>
        <v>0</v>
      </c>
      <c r="P717">
        <f>IF(Ang_diff2!P717&gt;Final!$D$23,1,0)</f>
        <v>0</v>
      </c>
    </row>
    <row r="718" spans="1:16" x14ac:dyDescent="0.25">
      <c r="A718" s="3">
        <v>0.49722222222222201</v>
      </c>
      <c r="B718">
        <f>IF(Ang_diff2!B718&gt;Final!$D$8,1,0)</f>
        <v>0</v>
      </c>
      <c r="C718">
        <f>IF(Ang_diff2!C718&gt;Final!$D$9,1,0)</f>
        <v>0</v>
      </c>
      <c r="D718">
        <f>IF(Ang_diff2!D718&gt;Final!$D$10,1,0)</f>
        <v>0</v>
      </c>
      <c r="E718">
        <f>IF(Ang_diff2!E718&gt;Final!$D$11,1,0)</f>
        <v>0</v>
      </c>
      <c r="F718">
        <f>IF(Ang_diff2!F718&gt;Final!$D$12,1,0)</f>
        <v>0</v>
      </c>
      <c r="G718">
        <f>IF(Ang_diff2!G718&gt;Final!$D$13,1,0)</f>
        <v>0</v>
      </c>
      <c r="H718">
        <f>IF(Ang_diff2!H718&gt;Final!$D$14,1,0)</f>
        <v>0</v>
      </c>
      <c r="I718">
        <f>IF(Ang_diff2!I718&gt;Final!$D$15,1,0)</f>
        <v>0</v>
      </c>
      <c r="J718">
        <f>IF(Ang_diff2!J718&gt;Final!$D$16,1,0)</f>
        <v>0</v>
      </c>
      <c r="K718">
        <f>IF(Ang_diff2!K718&gt;Final!$D$17,1,0)</f>
        <v>0</v>
      </c>
      <c r="L718">
        <f>IF(Ang_diff2!L718&gt;Final!$D$18,1,0)</f>
        <v>0</v>
      </c>
      <c r="M718" t="e">
        <f>IF(Ang_diff2!M718&gt;Final!#REF!,1,0)</f>
        <v>#REF!</v>
      </c>
      <c r="N718">
        <f>IF(Ang_diff2!N718&gt;Final!$D$21,1,0)</f>
        <v>0</v>
      </c>
      <c r="O718">
        <f>IF(Ang_diff2!O718&gt;Final!$D$22,1,0)</f>
        <v>0</v>
      </c>
      <c r="P718">
        <f>IF(Ang_diff2!P718&gt;Final!$D$23,1,0)</f>
        <v>0</v>
      </c>
    </row>
    <row r="719" spans="1:16" x14ac:dyDescent="0.25">
      <c r="A719" s="3">
        <v>0.49791666666666701</v>
      </c>
      <c r="B719">
        <f>IF(Ang_diff2!B719&gt;Final!$D$8,1,0)</f>
        <v>0</v>
      </c>
      <c r="C719">
        <f>IF(Ang_diff2!C719&gt;Final!$D$9,1,0)</f>
        <v>0</v>
      </c>
      <c r="D719">
        <f>IF(Ang_diff2!D719&gt;Final!$D$10,1,0)</f>
        <v>0</v>
      </c>
      <c r="E719">
        <f>IF(Ang_diff2!E719&gt;Final!$D$11,1,0)</f>
        <v>0</v>
      </c>
      <c r="F719">
        <f>IF(Ang_diff2!F719&gt;Final!$D$12,1,0)</f>
        <v>0</v>
      </c>
      <c r="G719">
        <f>IF(Ang_diff2!G719&gt;Final!$D$13,1,0)</f>
        <v>0</v>
      </c>
      <c r="H719">
        <f>IF(Ang_diff2!H719&gt;Final!$D$14,1,0)</f>
        <v>0</v>
      </c>
      <c r="I719">
        <f>IF(Ang_diff2!I719&gt;Final!$D$15,1,0)</f>
        <v>0</v>
      </c>
      <c r="J719">
        <f>IF(Ang_diff2!J719&gt;Final!$D$16,1,0)</f>
        <v>0</v>
      </c>
      <c r="K719">
        <f>IF(Ang_diff2!K719&gt;Final!$D$17,1,0)</f>
        <v>0</v>
      </c>
      <c r="L719">
        <f>IF(Ang_diff2!L719&gt;Final!$D$18,1,0)</f>
        <v>0</v>
      </c>
      <c r="M719" t="e">
        <f>IF(Ang_diff2!M719&gt;Final!#REF!,1,0)</f>
        <v>#REF!</v>
      </c>
      <c r="N719">
        <f>IF(Ang_diff2!N719&gt;Final!$D$21,1,0)</f>
        <v>0</v>
      </c>
      <c r="O719">
        <f>IF(Ang_diff2!O719&gt;Final!$D$22,1,0)</f>
        <v>0</v>
      </c>
      <c r="P719">
        <f>IF(Ang_diff2!P719&gt;Final!$D$23,1,0)</f>
        <v>0</v>
      </c>
    </row>
    <row r="720" spans="1:16" x14ac:dyDescent="0.25">
      <c r="A720" s="3">
        <v>0.49861111111111101</v>
      </c>
      <c r="B720">
        <f>IF(Ang_diff2!B720&gt;Final!$D$8,1,0)</f>
        <v>0</v>
      </c>
      <c r="C720">
        <f>IF(Ang_diff2!C720&gt;Final!$D$9,1,0)</f>
        <v>0</v>
      </c>
      <c r="D720">
        <f>IF(Ang_diff2!D720&gt;Final!$D$10,1,0)</f>
        <v>0</v>
      </c>
      <c r="E720">
        <f>IF(Ang_diff2!E720&gt;Final!$D$11,1,0)</f>
        <v>0</v>
      </c>
      <c r="F720">
        <f>IF(Ang_diff2!F720&gt;Final!$D$12,1,0)</f>
        <v>0</v>
      </c>
      <c r="G720">
        <f>IF(Ang_diff2!G720&gt;Final!$D$13,1,0)</f>
        <v>0</v>
      </c>
      <c r="H720">
        <f>IF(Ang_diff2!H720&gt;Final!$D$14,1,0)</f>
        <v>0</v>
      </c>
      <c r="I720">
        <f>IF(Ang_diff2!I720&gt;Final!$D$15,1,0)</f>
        <v>0</v>
      </c>
      <c r="J720">
        <f>IF(Ang_diff2!J720&gt;Final!$D$16,1,0)</f>
        <v>0</v>
      </c>
      <c r="K720">
        <f>IF(Ang_diff2!K720&gt;Final!$D$17,1,0)</f>
        <v>0</v>
      </c>
      <c r="L720">
        <f>IF(Ang_diff2!L720&gt;Final!$D$18,1,0)</f>
        <v>0</v>
      </c>
      <c r="M720" t="e">
        <f>IF(Ang_diff2!M720&gt;Final!#REF!,1,0)</f>
        <v>#REF!</v>
      </c>
      <c r="N720">
        <f>IF(Ang_diff2!N720&gt;Final!$D$21,1,0)</f>
        <v>0</v>
      </c>
      <c r="O720">
        <f>IF(Ang_diff2!O720&gt;Final!$D$22,1,0)</f>
        <v>0</v>
      </c>
      <c r="P720">
        <f>IF(Ang_diff2!P720&gt;Final!$D$23,1,0)</f>
        <v>0</v>
      </c>
    </row>
    <row r="721" spans="1:16" x14ac:dyDescent="0.25">
      <c r="A721" s="3">
        <v>0.499305555555556</v>
      </c>
      <c r="B721">
        <f>IF(Ang_diff2!B721&gt;Final!$D$8,1,0)</f>
        <v>0</v>
      </c>
      <c r="C721">
        <f>IF(Ang_diff2!C721&gt;Final!$D$9,1,0)</f>
        <v>0</v>
      </c>
      <c r="D721">
        <f>IF(Ang_diff2!D721&gt;Final!$D$10,1,0)</f>
        <v>0</v>
      </c>
      <c r="E721">
        <f>IF(Ang_diff2!E721&gt;Final!$D$11,1,0)</f>
        <v>0</v>
      </c>
      <c r="F721">
        <f>IF(Ang_diff2!F721&gt;Final!$D$12,1,0)</f>
        <v>0</v>
      </c>
      <c r="G721">
        <f>IF(Ang_diff2!G721&gt;Final!$D$13,1,0)</f>
        <v>0</v>
      </c>
      <c r="H721">
        <f>IF(Ang_diff2!H721&gt;Final!$D$14,1,0)</f>
        <v>0</v>
      </c>
      <c r="I721">
        <f>IF(Ang_diff2!I721&gt;Final!$D$15,1,0)</f>
        <v>0</v>
      </c>
      <c r="J721">
        <f>IF(Ang_diff2!J721&gt;Final!$D$16,1,0)</f>
        <v>0</v>
      </c>
      <c r="K721">
        <f>IF(Ang_diff2!K721&gt;Final!$D$17,1,0)</f>
        <v>0</v>
      </c>
      <c r="L721">
        <f>IF(Ang_diff2!L721&gt;Final!$D$18,1,0)</f>
        <v>0</v>
      </c>
      <c r="M721" t="e">
        <f>IF(Ang_diff2!M721&gt;Final!#REF!,1,0)</f>
        <v>#REF!</v>
      </c>
      <c r="N721">
        <f>IF(Ang_diff2!N721&gt;Final!$D$21,1,0)</f>
        <v>0</v>
      </c>
      <c r="O721">
        <f>IF(Ang_diff2!O721&gt;Final!$D$22,1,0)</f>
        <v>0</v>
      </c>
      <c r="P721">
        <f>IF(Ang_diff2!P721&gt;Final!$D$23,1,0)</f>
        <v>0</v>
      </c>
    </row>
    <row r="722" spans="1:16" x14ac:dyDescent="0.25">
      <c r="A722" s="3">
        <v>0.5</v>
      </c>
      <c r="B722">
        <f>IF(Ang_diff2!B722&gt;Final!$D$8,1,0)</f>
        <v>0</v>
      </c>
      <c r="C722">
        <f>IF(Ang_diff2!C722&gt;Final!$D$9,1,0)</f>
        <v>0</v>
      </c>
      <c r="D722">
        <f>IF(Ang_diff2!D722&gt;Final!$D$10,1,0)</f>
        <v>0</v>
      </c>
      <c r="E722">
        <f>IF(Ang_diff2!E722&gt;Final!$D$11,1,0)</f>
        <v>0</v>
      </c>
      <c r="F722">
        <f>IF(Ang_diff2!F722&gt;Final!$D$12,1,0)</f>
        <v>0</v>
      </c>
      <c r="G722">
        <f>IF(Ang_diff2!G722&gt;Final!$D$13,1,0)</f>
        <v>0</v>
      </c>
      <c r="H722">
        <f>IF(Ang_diff2!H722&gt;Final!$D$14,1,0)</f>
        <v>0</v>
      </c>
      <c r="I722">
        <f>IF(Ang_diff2!I722&gt;Final!$D$15,1,0)</f>
        <v>0</v>
      </c>
      <c r="J722">
        <f>IF(Ang_diff2!J722&gt;Final!$D$16,1,0)</f>
        <v>0</v>
      </c>
      <c r="K722">
        <f>IF(Ang_diff2!K722&gt;Final!$D$17,1,0)</f>
        <v>0</v>
      </c>
      <c r="L722">
        <f>IF(Ang_diff2!L722&gt;Final!$D$18,1,0)</f>
        <v>0</v>
      </c>
      <c r="M722" t="e">
        <f>IF(Ang_diff2!M722&gt;Final!#REF!,1,0)</f>
        <v>#REF!</v>
      </c>
      <c r="N722">
        <f>IF(Ang_diff2!N722&gt;Final!$D$21,1,0)</f>
        <v>0</v>
      </c>
      <c r="O722">
        <f>IF(Ang_diff2!O722&gt;Final!$D$22,1,0)</f>
        <v>0</v>
      </c>
      <c r="P722">
        <f>IF(Ang_diff2!P722&gt;Final!$D$23,1,0)</f>
        <v>0</v>
      </c>
    </row>
    <row r="723" spans="1:16" x14ac:dyDescent="0.25">
      <c r="A723" s="3">
        <v>0.500694444444444</v>
      </c>
      <c r="B723">
        <f>IF(Ang_diff2!B723&gt;Final!$D$8,1,0)</f>
        <v>0</v>
      </c>
      <c r="C723">
        <f>IF(Ang_diff2!C723&gt;Final!$D$9,1,0)</f>
        <v>0</v>
      </c>
      <c r="D723">
        <f>IF(Ang_diff2!D723&gt;Final!$D$10,1,0)</f>
        <v>0</v>
      </c>
      <c r="E723">
        <f>IF(Ang_diff2!E723&gt;Final!$D$11,1,0)</f>
        <v>0</v>
      </c>
      <c r="F723">
        <f>IF(Ang_diff2!F723&gt;Final!$D$12,1,0)</f>
        <v>0</v>
      </c>
      <c r="G723">
        <f>IF(Ang_diff2!G723&gt;Final!$D$13,1,0)</f>
        <v>0</v>
      </c>
      <c r="H723">
        <f>IF(Ang_diff2!H723&gt;Final!$D$14,1,0)</f>
        <v>0</v>
      </c>
      <c r="I723">
        <f>IF(Ang_diff2!I723&gt;Final!$D$15,1,0)</f>
        <v>0</v>
      </c>
      <c r="J723">
        <f>IF(Ang_diff2!J723&gt;Final!$D$16,1,0)</f>
        <v>0</v>
      </c>
      <c r="K723">
        <f>IF(Ang_diff2!K723&gt;Final!$D$17,1,0)</f>
        <v>0</v>
      </c>
      <c r="L723">
        <f>IF(Ang_diff2!L723&gt;Final!$D$18,1,0)</f>
        <v>0</v>
      </c>
      <c r="M723" t="e">
        <f>IF(Ang_diff2!M723&gt;Final!#REF!,1,0)</f>
        <v>#REF!</v>
      </c>
      <c r="N723">
        <f>IF(Ang_diff2!N723&gt;Final!$D$21,1,0)</f>
        <v>0</v>
      </c>
      <c r="O723">
        <f>IF(Ang_diff2!O723&gt;Final!$D$22,1,0)</f>
        <v>0</v>
      </c>
      <c r="P723">
        <f>IF(Ang_diff2!P723&gt;Final!$D$23,1,0)</f>
        <v>0</v>
      </c>
    </row>
    <row r="724" spans="1:16" x14ac:dyDescent="0.25">
      <c r="A724" s="3">
        <v>0.50138888888888899</v>
      </c>
      <c r="B724">
        <f>IF(Ang_diff2!B724&gt;Final!$D$8,1,0)</f>
        <v>0</v>
      </c>
      <c r="C724">
        <f>IF(Ang_diff2!C724&gt;Final!$D$9,1,0)</f>
        <v>0</v>
      </c>
      <c r="D724">
        <f>IF(Ang_diff2!D724&gt;Final!$D$10,1,0)</f>
        <v>0</v>
      </c>
      <c r="E724">
        <f>IF(Ang_diff2!E724&gt;Final!$D$11,1,0)</f>
        <v>0</v>
      </c>
      <c r="F724">
        <f>IF(Ang_diff2!F724&gt;Final!$D$12,1,0)</f>
        <v>0</v>
      </c>
      <c r="G724">
        <f>IF(Ang_diff2!G724&gt;Final!$D$13,1,0)</f>
        <v>0</v>
      </c>
      <c r="H724">
        <f>IF(Ang_diff2!H724&gt;Final!$D$14,1,0)</f>
        <v>0</v>
      </c>
      <c r="I724">
        <f>IF(Ang_diff2!I724&gt;Final!$D$15,1,0)</f>
        <v>0</v>
      </c>
      <c r="J724">
        <f>IF(Ang_diff2!J724&gt;Final!$D$16,1,0)</f>
        <v>0</v>
      </c>
      <c r="K724">
        <f>IF(Ang_diff2!K724&gt;Final!$D$17,1,0)</f>
        <v>0</v>
      </c>
      <c r="L724">
        <f>IF(Ang_diff2!L724&gt;Final!$D$18,1,0)</f>
        <v>0</v>
      </c>
      <c r="M724" t="e">
        <f>IF(Ang_diff2!M724&gt;Final!#REF!,1,0)</f>
        <v>#REF!</v>
      </c>
      <c r="N724">
        <f>IF(Ang_diff2!N724&gt;Final!$D$21,1,0)</f>
        <v>0</v>
      </c>
      <c r="O724">
        <f>IF(Ang_diff2!O724&gt;Final!$D$22,1,0)</f>
        <v>0</v>
      </c>
      <c r="P724">
        <f>IF(Ang_diff2!P724&gt;Final!$D$23,1,0)</f>
        <v>0</v>
      </c>
    </row>
    <row r="725" spans="1:16" x14ac:dyDescent="0.25">
      <c r="A725" s="3">
        <v>0.50208333333333299</v>
      </c>
      <c r="B725">
        <f>IF(Ang_diff2!B725&gt;Final!$D$8,1,0)</f>
        <v>0</v>
      </c>
      <c r="C725">
        <f>IF(Ang_diff2!C725&gt;Final!$D$9,1,0)</f>
        <v>0</v>
      </c>
      <c r="D725">
        <f>IF(Ang_diff2!D725&gt;Final!$D$10,1,0)</f>
        <v>0</v>
      </c>
      <c r="E725">
        <f>IF(Ang_diff2!E725&gt;Final!$D$11,1,0)</f>
        <v>0</v>
      </c>
      <c r="F725">
        <f>IF(Ang_diff2!F725&gt;Final!$D$12,1,0)</f>
        <v>0</v>
      </c>
      <c r="G725">
        <f>IF(Ang_diff2!G725&gt;Final!$D$13,1,0)</f>
        <v>0</v>
      </c>
      <c r="H725">
        <f>IF(Ang_diff2!H725&gt;Final!$D$14,1,0)</f>
        <v>0</v>
      </c>
      <c r="I725">
        <f>IF(Ang_diff2!I725&gt;Final!$D$15,1,0)</f>
        <v>0</v>
      </c>
      <c r="J725">
        <f>IF(Ang_diff2!J725&gt;Final!$D$16,1,0)</f>
        <v>0</v>
      </c>
      <c r="K725">
        <f>IF(Ang_diff2!K725&gt;Final!$D$17,1,0)</f>
        <v>0</v>
      </c>
      <c r="L725">
        <f>IF(Ang_diff2!L725&gt;Final!$D$18,1,0)</f>
        <v>0</v>
      </c>
      <c r="M725" t="e">
        <f>IF(Ang_diff2!M725&gt;Final!#REF!,1,0)</f>
        <v>#REF!</v>
      </c>
      <c r="N725">
        <f>IF(Ang_diff2!N725&gt;Final!$D$21,1,0)</f>
        <v>0</v>
      </c>
      <c r="O725">
        <f>IF(Ang_diff2!O725&gt;Final!$D$22,1,0)</f>
        <v>0</v>
      </c>
      <c r="P725">
        <f>IF(Ang_diff2!P725&gt;Final!$D$23,1,0)</f>
        <v>0</v>
      </c>
    </row>
    <row r="726" spans="1:16" x14ac:dyDescent="0.25">
      <c r="A726" s="3">
        <v>0.50277777777777799</v>
      </c>
      <c r="B726">
        <f>IF(Ang_diff2!B726&gt;Final!$D$8,1,0)</f>
        <v>0</v>
      </c>
      <c r="C726">
        <f>IF(Ang_diff2!C726&gt;Final!$D$9,1,0)</f>
        <v>0</v>
      </c>
      <c r="D726">
        <f>IF(Ang_diff2!D726&gt;Final!$D$10,1,0)</f>
        <v>0</v>
      </c>
      <c r="E726">
        <f>IF(Ang_diff2!E726&gt;Final!$D$11,1,0)</f>
        <v>0</v>
      </c>
      <c r="F726">
        <f>IF(Ang_diff2!F726&gt;Final!$D$12,1,0)</f>
        <v>0</v>
      </c>
      <c r="G726">
        <f>IF(Ang_diff2!G726&gt;Final!$D$13,1,0)</f>
        <v>0</v>
      </c>
      <c r="H726">
        <f>IF(Ang_diff2!H726&gt;Final!$D$14,1,0)</f>
        <v>0</v>
      </c>
      <c r="I726">
        <f>IF(Ang_diff2!I726&gt;Final!$D$15,1,0)</f>
        <v>0</v>
      </c>
      <c r="J726">
        <f>IF(Ang_diff2!J726&gt;Final!$D$16,1,0)</f>
        <v>0</v>
      </c>
      <c r="K726">
        <f>IF(Ang_diff2!K726&gt;Final!$D$17,1,0)</f>
        <v>0</v>
      </c>
      <c r="L726">
        <f>IF(Ang_diff2!L726&gt;Final!$D$18,1,0)</f>
        <v>0</v>
      </c>
      <c r="M726" t="e">
        <f>IF(Ang_diff2!M726&gt;Final!#REF!,1,0)</f>
        <v>#REF!</v>
      </c>
      <c r="N726">
        <f>IF(Ang_diff2!N726&gt;Final!$D$21,1,0)</f>
        <v>0</v>
      </c>
      <c r="O726">
        <f>IF(Ang_diff2!O726&gt;Final!$D$22,1,0)</f>
        <v>0</v>
      </c>
      <c r="P726">
        <f>IF(Ang_diff2!P726&gt;Final!$D$23,1,0)</f>
        <v>0</v>
      </c>
    </row>
    <row r="727" spans="1:16" x14ac:dyDescent="0.25">
      <c r="A727" s="3">
        <v>0.50347222222222199</v>
      </c>
      <c r="B727">
        <f>IF(Ang_diff2!B727&gt;Final!$D$8,1,0)</f>
        <v>0</v>
      </c>
      <c r="C727">
        <f>IF(Ang_diff2!C727&gt;Final!$D$9,1,0)</f>
        <v>0</v>
      </c>
      <c r="D727">
        <f>IF(Ang_diff2!D727&gt;Final!$D$10,1,0)</f>
        <v>0</v>
      </c>
      <c r="E727">
        <f>IF(Ang_diff2!E727&gt;Final!$D$11,1,0)</f>
        <v>0</v>
      </c>
      <c r="F727">
        <f>IF(Ang_diff2!F727&gt;Final!$D$12,1,0)</f>
        <v>0</v>
      </c>
      <c r="G727">
        <f>IF(Ang_diff2!G727&gt;Final!$D$13,1,0)</f>
        <v>0</v>
      </c>
      <c r="H727">
        <f>IF(Ang_diff2!H727&gt;Final!$D$14,1,0)</f>
        <v>0</v>
      </c>
      <c r="I727">
        <f>IF(Ang_diff2!I727&gt;Final!$D$15,1,0)</f>
        <v>0</v>
      </c>
      <c r="J727">
        <f>IF(Ang_diff2!J727&gt;Final!$D$16,1,0)</f>
        <v>0</v>
      </c>
      <c r="K727">
        <f>IF(Ang_diff2!K727&gt;Final!$D$17,1,0)</f>
        <v>0</v>
      </c>
      <c r="L727">
        <f>IF(Ang_diff2!L727&gt;Final!$D$18,1,0)</f>
        <v>0</v>
      </c>
      <c r="M727" t="e">
        <f>IF(Ang_diff2!M727&gt;Final!#REF!,1,0)</f>
        <v>#REF!</v>
      </c>
      <c r="N727">
        <f>IF(Ang_diff2!N727&gt;Final!$D$21,1,0)</f>
        <v>0</v>
      </c>
      <c r="O727">
        <f>IF(Ang_diff2!O727&gt;Final!$D$22,1,0)</f>
        <v>0</v>
      </c>
      <c r="P727">
        <f>IF(Ang_diff2!P727&gt;Final!$D$23,1,0)</f>
        <v>0</v>
      </c>
    </row>
    <row r="728" spans="1:16" x14ac:dyDescent="0.25">
      <c r="A728" s="3">
        <v>0.50416666666666698</v>
      </c>
      <c r="B728">
        <f>IF(Ang_diff2!B728&gt;Final!$D$8,1,0)</f>
        <v>0</v>
      </c>
      <c r="C728">
        <f>IF(Ang_diff2!C728&gt;Final!$D$9,1,0)</f>
        <v>0</v>
      </c>
      <c r="D728">
        <f>IF(Ang_diff2!D728&gt;Final!$D$10,1,0)</f>
        <v>0</v>
      </c>
      <c r="E728">
        <f>IF(Ang_diff2!E728&gt;Final!$D$11,1,0)</f>
        <v>0</v>
      </c>
      <c r="F728">
        <f>IF(Ang_diff2!F728&gt;Final!$D$12,1,0)</f>
        <v>0</v>
      </c>
      <c r="G728">
        <f>IF(Ang_diff2!G728&gt;Final!$D$13,1,0)</f>
        <v>0</v>
      </c>
      <c r="H728">
        <f>IF(Ang_diff2!H728&gt;Final!$D$14,1,0)</f>
        <v>0</v>
      </c>
      <c r="I728">
        <f>IF(Ang_diff2!I728&gt;Final!$D$15,1,0)</f>
        <v>0</v>
      </c>
      <c r="J728">
        <f>IF(Ang_diff2!J728&gt;Final!$D$16,1,0)</f>
        <v>0</v>
      </c>
      <c r="K728">
        <f>IF(Ang_diff2!K728&gt;Final!$D$17,1,0)</f>
        <v>0</v>
      </c>
      <c r="L728">
        <f>IF(Ang_diff2!L728&gt;Final!$D$18,1,0)</f>
        <v>0</v>
      </c>
      <c r="M728" t="e">
        <f>IF(Ang_diff2!M728&gt;Final!#REF!,1,0)</f>
        <v>#REF!</v>
      </c>
      <c r="N728">
        <f>IF(Ang_diff2!N728&gt;Final!$D$21,1,0)</f>
        <v>0</v>
      </c>
      <c r="O728">
        <f>IF(Ang_diff2!O728&gt;Final!$D$22,1,0)</f>
        <v>0</v>
      </c>
      <c r="P728">
        <f>IF(Ang_diff2!P728&gt;Final!$D$23,1,0)</f>
        <v>0</v>
      </c>
    </row>
    <row r="729" spans="1:16" x14ac:dyDescent="0.25">
      <c r="A729" s="3">
        <v>0.50486111111111098</v>
      </c>
      <c r="B729">
        <f>IF(Ang_diff2!B729&gt;Final!$D$8,1,0)</f>
        <v>0</v>
      </c>
      <c r="C729">
        <f>IF(Ang_diff2!C729&gt;Final!$D$9,1,0)</f>
        <v>0</v>
      </c>
      <c r="D729">
        <f>IF(Ang_diff2!D729&gt;Final!$D$10,1,0)</f>
        <v>0</v>
      </c>
      <c r="E729">
        <f>IF(Ang_diff2!E729&gt;Final!$D$11,1,0)</f>
        <v>0</v>
      </c>
      <c r="F729">
        <f>IF(Ang_diff2!F729&gt;Final!$D$12,1,0)</f>
        <v>0</v>
      </c>
      <c r="G729">
        <f>IF(Ang_diff2!G729&gt;Final!$D$13,1,0)</f>
        <v>0</v>
      </c>
      <c r="H729">
        <f>IF(Ang_diff2!H729&gt;Final!$D$14,1,0)</f>
        <v>0</v>
      </c>
      <c r="I729">
        <f>IF(Ang_diff2!I729&gt;Final!$D$15,1,0)</f>
        <v>0</v>
      </c>
      <c r="J729">
        <f>IF(Ang_diff2!J729&gt;Final!$D$16,1,0)</f>
        <v>0</v>
      </c>
      <c r="K729">
        <f>IF(Ang_diff2!K729&gt;Final!$D$17,1,0)</f>
        <v>0</v>
      </c>
      <c r="L729">
        <f>IF(Ang_diff2!L729&gt;Final!$D$18,1,0)</f>
        <v>0</v>
      </c>
      <c r="M729" t="e">
        <f>IF(Ang_diff2!M729&gt;Final!#REF!,1,0)</f>
        <v>#REF!</v>
      </c>
      <c r="N729">
        <f>IF(Ang_diff2!N729&gt;Final!$D$21,1,0)</f>
        <v>0</v>
      </c>
      <c r="O729">
        <f>IF(Ang_diff2!O729&gt;Final!$D$22,1,0)</f>
        <v>0</v>
      </c>
      <c r="P729">
        <f>IF(Ang_diff2!P729&gt;Final!$D$23,1,0)</f>
        <v>0</v>
      </c>
    </row>
    <row r="730" spans="1:16" x14ac:dyDescent="0.25">
      <c r="A730" s="3">
        <v>0.50555555555555598</v>
      </c>
      <c r="B730">
        <f>IF(Ang_diff2!B730&gt;Final!$D$8,1,0)</f>
        <v>0</v>
      </c>
      <c r="C730">
        <f>IF(Ang_diff2!C730&gt;Final!$D$9,1,0)</f>
        <v>0</v>
      </c>
      <c r="D730">
        <f>IF(Ang_diff2!D730&gt;Final!$D$10,1,0)</f>
        <v>0</v>
      </c>
      <c r="E730">
        <f>IF(Ang_diff2!E730&gt;Final!$D$11,1,0)</f>
        <v>0</v>
      </c>
      <c r="F730">
        <f>IF(Ang_diff2!F730&gt;Final!$D$12,1,0)</f>
        <v>0</v>
      </c>
      <c r="G730">
        <f>IF(Ang_diff2!G730&gt;Final!$D$13,1,0)</f>
        <v>0</v>
      </c>
      <c r="H730">
        <f>IF(Ang_diff2!H730&gt;Final!$D$14,1,0)</f>
        <v>0</v>
      </c>
      <c r="I730">
        <f>IF(Ang_diff2!I730&gt;Final!$D$15,1,0)</f>
        <v>0</v>
      </c>
      <c r="J730">
        <f>IF(Ang_diff2!J730&gt;Final!$D$16,1,0)</f>
        <v>0</v>
      </c>
      <c r="K730">
        <f>IF(Ang_diff2!K730&gt;Final!$D$17,1,0)</f>
        <v>0</v>
      </c>
      <c r="L730">
        <f>IF(Ang_diff2!L730&gt;Final!$D$18,1,0)</f>
        <v>0</v>
      </c>
      <c r="M730" t="e">
        <f>IF(Ang_diff2!M730&gt;Final!#REF!,1,0)</f>
        <v>#REF!</v>
      </c>
      <c r="N730">
        <f>IF(Ang_diff2!N730&gt;Final!$D$21,1,0)</f>
        <v>0</v>
      </c>
      <c r="O730">
        <f>IF(Ang_diff2!O730&gt;Final!$D$22,1,0)</f>
        <v>0</v>
      </c>
      <c r="P730">
        <f>IF(Ang_diff2!P730&gt;Final!$D$23,1,0)</f>
        <v>0</v>
      </c>
    </row>
    <row r="731" spans="1:16" x14ac:dyDescent="0.25">
      <c r="A731" s="3">
        <v>0.50624999999999998</v>
      </c>
      <c r="B731">
        <f>IF(Ang_diff2!B731&gt;Final!$D$8,1,0)</f>
        <v>0</v>
      </c>
      <c r="C731">
        <f>IF(Ang_diff2!C731&gt;Final!$D$9,1,0)</f>
        <v>0</v>
      </c>
      <c r="D731">
        <f>IF(Ang_diff2!D731&gt;Final!$D$10,1,0)</f>
        <v>0</v>
      </c>
      <c r="E731">
        <f>IF(Ang_diff2!E731&gt;Final!$D$11,1,0)</f>
        <v>0</v>
      </c>
      <c r="F731">
        <f>IF(Ang_diff2!F731&gt;Final!$D$12,1,0)</f>
        <v>0</v>
      </c>
      <c r="G731">
        <f>IF(Ang_diff2!G731&gt;Final!$D$13,1,0)</f>
        <v>0</v>
      </c>
      <c r="H731">
        <f>IF(Ang_diff2!H731&gt;Final!$D$14,1,0)</f>
        <v>0</v>
      </c>
      <c r="I731">
        <f>IF(Ang_diff2!I731&gt;Final!$D$15,1,0)</f>
        <v>0</v>
      </c>
      <c r="J731">
        <f>IF(Ang_diff2!J731&gt;Final!$D$16,1,0)</f>
        <v>0</v>
      </c>
      <c r="K731">
        <f>IF(Ang_diff2!K731&gt;Final!$D$17,1,0)</f>
        <v>0</v>
      </c>
      <c r="L731">
        <f>IF(Ang_diff2!L731&gt;Final!$D$18,1,0)</f>
        <v>0</v>
      </c>
      <c r="M731" t="e">
        <f>IF(Ang_diff2!M731&gt;Final!#REF!,1,0)</f>
        <v>#REF!</v>
      </c>
      <c r="N731">
        <f>IF(Ang_diff2!N731&gt;Final!$D$21,1,0)</f>
        <v>0</v>
      </c>
      <c r="O731">
        <f>IF(Ang_diff2!O731&gt;Final!$D$22,1,0)</f>
        <v>0</v>
      </c>
      <c r="P731">
        <f>IF(Ang_diff2!P731&gt;Final!$D$23,1,0)</f>
        <v>0</v>
      </c>
    </row>
    <row r="732" spans="1:16" x14ac:dyDescent="0.25">
      <c r="A732" s="3">
        <v>0.50694444444444398</v>
      </c>
      <c r="B732">
        <f>IF(Ang_diff2!B732&gt;Final!$D$8,1,0)</f>
        <v>0</v>
      </c>
      <c r="C732">
        <f>IF(Ang_diff2!C732&gt;Final!$D$9,1,0)</f>
        <v>0</v>
      </c>
      <c r="D732">
        <f>IF(Ang_diff2!D732&gt;Final!$D$10,1,0)</f>
        <v>0</v>
      </c>
      <c r="E732">
        <f>IF(Ang_diff2!E732&gt;Final!$D$11,1,0)</f>
        <v>0</v>
      </c>
      <c r="F732">
        <f>IF(Ang_diff2!F732&gt;Final!$D$12,1,0)</f>
        <v>0</v>
      </c>
      <c r="G732">
        <f>IF(Ang_diff2!G732&gt;Final!$D$13,1,0)</f>
        <v>0</v>
      </c>
      <c r="H732">
        <f>IF(Ang_diff2!H732&gt;Final!$D$14,1,0)</f>
        <v>0</v>
      </c>
      <c r="I732">
        <f>IF(Ang_diff2!I732&gt;Final!$D$15,1,0)</f>
        <v>0</v>
      </c>
      <c r="J732">
        <f>IF(Ang_diff2!J732&gt;Final!$D$16,1,0)</f>
        <v>0</v>
      </c>
      <c r="K732">
        <f>IF(Ang_diff2!K732&gt;Final!$D$17,1,0)</f>
        <v>0</v>
      </c>
      <c r="L732">
        <f>IF(Ang_diff2!L732&gt;Final!$D$18,1,0)</f>
        <v>0</v>
      </c>
      <c r="M732" t="e">
        <f>IF(Ang_diff2!M732&gt;Final!#REF!,1,0)</f>
        <v>#REF!</v>
      </c>
      <c r="N732">
        <f>IF(Ang_diff2!N732&gt;Final!$D$21,1,0)</f>
        <v>0</v>
      </c>
      <c r="O732">
        <f>IF(Ang_diff2!O732&gt;Final!$D$22,1,0)</f>
        <v>0</v>
      </c>
      <c r="P732">
        <f>IF(Ang_diff2!P732&gt;Final!$D$23,1,0)</f>
        <v>0</v>
      </c>
    </row>
    <row r="733" spans="1:16" x14ac:dyDescent="0.25">
      <c r="A733" s="3">
        <v>0.50763888888888897</v>
      </c>
      <c r="B733">
        <f>IF(Ang_diff2!B733&gt;Final!$D$8,1,0)</f>
        <v>0</v>
      </c>
      <c r="C733">
        <f>IF(Ang_diff2!C733&gt;Final!$D$9,1,0)</f>
        <v>0</v>
      </c>
      <c r="D733">
        <f>IF(Ang_diff2!D733&gt;Final!$D$10,1,0)</f>
        <v>0</v>
      </c>
      <c r="E733">
        <f>IF(Ang_diff2!E733&gt;Final!$D$11,1,0)</f>
        <v>0</v>
      </c>
      <c r="F733">
        <f>IF(Ang_diff2!F733&gt;Final!$D$12,1,0)</f>
        <v>0</v>
      </c>
      <c r="G733">
        <f>IF(Ang_diff2!G733&gt;Final!$D$13,1,0)</f>
        <v>0</v>
      </c>
      <c r="H733">
        <f>IF(Ang_diff2!H733&gt;Final!$D$14,1,0)</f>
        <v>0</v>
      </c>
      <c r="I733">
        <f>IF(Ang_diff2!I733&gt;Final!$D$15,1,0)</f>
        <v>0</v>
      </c>
      <c r="J733">
        <f>IF(Ang_diff2!J733&gt;Final!$D$16,1,0)</f>
        <v>0</v>
      </c>
      <c r="K733">
        <f>IF(Ang_diff2!K733&gt;Final!$D$17,1,0)</f>
        <v>0</v>
      </c>
      <c r="L733">
        <f>IF(Ang_diff2!L733&gt;Final!$D$18,1,0)</f>
        <v>0</v>
      </c>
      <c r="M733" t="e">
        <f>IF(Ang_diff2!M733&gt;Final!#REF!,1,0)</f>
        <v>#REF!</v>
      </c>
      <c r="N733">
        <f>IF(Ang_diff2!N733&gt;Final!$D$21,1,0)</f>
        <v>0</v>
      </c>
      <c r="O733">
        <f>IF(Ang_diff2!O733&gt;Final!$D$22,1,0)</f>
        <v>0</v>
      </c>
      <c r="P733">
        <f>IF(Ang_diff2!P733&gt;Final!$D$23,1,0)</f>
        <v>0</v>
      </c>
    </row>
    <row r="734" spans="1:16" x14ac:dyDescent="0.25">
      <c r="A734" s="3">
        <v>0.50833333333333297</v>
      </c>
      <c r="B734">
        <f>IF(Ang_diff2!B734&gt;Final!$D$8,1,0)</f>
        <v>0</v>
      </c>
      <c r="C734">
        <f>IF(Ang_diff2!C734&gt;Final!$D$9,1,0)</f>
        <v>0</v>
      </c>
      <c r="D734">
        <f>IF(Ang_diff2!D734&gt;Final!$D$10,1,0)</f>
        <v>0</v>
      </c>
      <c r="E734">
        <f>IF(Ang_diff2!E734&gt;Final!$D$11,1,0)</f>
        <v>0</v>
      </c>
      <c r="F734">
        <f>IF(Ang_diff2!F734&gt;Final!$D$12,1,0)</f>
        <v>0</v>
      </c>
      <c r="G734">
        <f>IF(Ang_diff2!G734&gt;Final!$D$13,1,0)</f>
        <v>0</v>
      </c>
      <c r="H734">
        <f>IF(Ang_diff2!H734&gt;Final!$D$14,1,0)</f>
        <v>0</v>
      </c>
      <c r="I734">
        <f>IF(Ang_diff2!I734&gt;Final!$D$15,1,0)</f>
        <v>0</v>
      </c>
      <c r="J734">
        <f>IF(Ang_diff2!J734&gt;Final!$D$16,1,0)</f>
        <v>0</v>
      </c>
      <c r="K734">
        <f>IF(Ang_diff2!K734&gt;Final!$D$17,1,0)</f>
        <v>0</v>
      </c>
      <c r="L734">
        <f>IF(Ang_diff2!L734&gt;Final!$D$18,1,0)</f>
        <v>0</v>
      </c>
      <c r="M734" t="e">
        <f>IF(Ang_diff2!M734&gt;Final!#REF!,1,0)</f>
        <v>#REF!</v>
      </c>
      <c r="N734">
        <f>IF(Ang_diff2!N734&gt;Final!$D$21,1,0)</f>
        <v>0</v>
      </c>
      <c r="O734">
        <f>IF(Ang_diff2!O734&gt;Final!$D$22,1,0)</f>
        <v>0</v>
      </c>
      <c r="P734">
        <f>IF(Ang_diff2!P734&gt;Final!$D$23,1,0)</f>
        <v>0</v>
      </c>
    </row>
    <row r="735" spans="1:16" x14ac:dyDescent="0.25">
      <c r="A735" s="3">
        <v>0.50902777777777797</v>
      </c>
      <c r="B735">
        <f>IF(Ang_diff2!B735&gt;Final!$D$8,1,0)</f>
        <v>0</v>
      </c>
      <c r="C735">
        <f>IF(Ang_diff2!C735&gt;Final!$D$9,1,0)</f>
        <v>0</v>
      </c>
      <c r="D735">
        <f>IF(Ang_diff2!D735&gt;Final!$D$10,1,0)</f>
        <v>0</v>
      </c>
      <c r="E735">
        <f>IF(Ang_diff2!E735&gt;Final!$D$11,1,0)</f>
        <v>0</v>
      </c>
      <c r="F735">
        <f>IF(Ang_diff2!F735&gt;Final!$D$12,1,0)</f>
        <v>0</v>
      </c>
      <c r="G735">
        <f>IF(Ang_diff2!G735&gt;Final!$D$13,1,0)</f>
        <v>0</v>
      </c>
      <c r="H735">
        <f>IF(Ang_diff2!H735&gt;Final!$D$14,1,0)</f>
        <v>0</v>
      </c>
      <c r="I735">
        <f>IF(Ang_diff2!I735&gt;Final!$D$15,1,0)</f>
        <v>0</v>
      </c>
      <c r="J735">
        <f>IF(Ang_diff2!J735&gt;Final!$D$16,1,0)</f>
        <v>0</v>
      </c>
      <c r="K735">
        <f>IF(Ang_diff2!K735&gt;Final!$D$17,1,0)</f>
        <v>0</v>
      </c>
      <c r="L735">
        <f>IF(Ang_diff2!L735&gt;Final!$D$18,1,0)</f>
        <v>0</v>
      </c>
      <c r="M735" t="e">
        <f>IF(Ang_diff2!M735&gt;Final!#REF!,1,0)</f>
        <v>#REF!</v>
      </c>
      <c r="N735">
        <f>IF(Ang_diff2!N735&gt;Final!$D$21,1,0)</f>
        <v>0</v>
      </c>
      <c r="O735">
        <f>IF(Ang_diff2!O735&gt;Final!$D$22,1,0)</f>
        <v>0</v>
      </c>
      <c r="P735">
        <f>IF(Ang_diff2!P735&gt;Final!$D$23,1,0)</f>
        <v>0</v>
      </c>
    </row>
    <row r="736" spans="1:16" x14ac:dyDescent="0.25">
      <c r="A736" s="3">
        <v>0.50972222222222197</v>
      </c>
      <c r="B736">
        <f>IF(Ang_diff2!B736&gt;Final!$D$8,1,0)</f>
        <v>0</v>
      </c>
      <c r="C736">
        <f>IF(Ang_diff2!C736&gt;Final!$D$9,1,0)</f>
        <v>0</v>
      </c>
      <c r="D736">
        <f>IF(Ang_diff2!D736&gt;Final!$D$10,1,0)</f>
        <v>0</v>
      </c>
      <c r="E736">
        <f>IF(Ang_diff2!E736&gt;Final!$D$11,1,0)</f>
        <v>0</v>
      </c>
      <c r="F736">
        <f>IF(Ang_diff2!F736&gt;Final!$D$12,1,0)</f>
        <v>0</v>
      </c>
      <c r="G736">
        <f>IF(Ang_diff2!G736&gt;Final!$D$13,1,0)</f>
        <v>0</v>
      </c>
      <c r="H736">
        <f>IF(Ang_diff2!H736&gt;Final!$D$14,1,0)</f>
        <v>0</v>
      </c>
      <c r="I736">
        <f>IF(Ang_diff2!I736&gt;Final!$D$15,1,0)</f>
        <v>0</v>
      </c>
      <c r="J736">
        <f>IF(Ang_diff2!J736&gt;Final!$D$16,1,0)</f>
        <v>0</v>
      </c>
      <c r="K736">
        <f>IF(Ang_diff2!K736&gt;Final!$D$17,1,0)</f>
        <v>0</v>
      </c>
      <c r="L736">
        <f>IF(Ang_diff2!L736&gt;Final!$D$18,1,0)</f>
        <v>0</v>
      </c>
      <c r="M736" t="e">
        <f>IF(Ang_diff2!M736&gt;Final!#REF!,1,0)</f>
        <v>#REF!</v>
      </c>
      <c r="N736">
        <f>IF(Ang_diff2!N736&gt;Final!$D$21,1,0)</f>
        <v>0</v>
      </c>
      <c r="O736">
        <f>IF(Ang_diff2!O736&gt;Final!$D$22,1,0)</f>
        <v>0</v>
      </c>
      <c r="P736">
        <f>IF(Ang_diff2!P736&gt;Final!$D$23,1,0)</f>
        <v>0</v>
      </c>
    </row>
    <row r="737" spans="1:16" x14ac:dyDescent="0.25">
      <c r="A737" s="3">
        <v>0.51041666666666696</v>
      </c>
      <c r="B737">
        <f>IF(Ang_diff2!B737&gt;Final!$D$8,1,0)</f>
        <v>0</v>
      </c>
      <c r="C737">
        <f>IF(Ang_diff2!C737&gt;Final!$D$9,1,0)</f>
        <v>0</v>
      </c>
      <c r="D737">
        <f>IF(Ang_diff2!D737&gt;Final!$D$10,1,0)</f>
        <v>0</v>
      </c>
      <c r="E737">
        <f>IF(Ang_diff2!E737&gt;Final!$D$11,1,0)</f>
        <v>0</v>
      </c>
      <c r="F737">
        <f>IF(Ang_diff2!F737&gt;Final!$D$12,1,0)</f>
        <v>0</v>
      </c>
      <c r="G737">
        <f>IF(Ang_diff2!G737&gt;Final!$D$13,1,0)</f>
        <v>0</v>
      </c>
      <c r="H737">
        <f>IF(Ang_diff2!H737&gt;Final!$D$14,1,0)</f>
        <v>0</v>
      </c>
      <c r="I737">
        <f>IF(Ang_diff2!I737&gt;Final!$D$15,1,0)</f>
        <v>0</v>
      </c>
      <c r="J737">
        <f>IF(Ang_diff2!J737&gt;Final!$D$16,1,0)</f>
        <v>0</v>
      </c>
      <c r="K737">
        <f>IF(Ang_diff2!K737&gt;Final!$D$17,1,0)</f>
        <v>0</v>
      </c>
      <c r="L737">
        <f>IF(Ang_diff2!L737&gt;Final!$D$18,1,0)</f>
        <v>0</v>
      </c>
      <c r="M737" t="e">
        <f>IF(Ang_diff2!M737&gt;Final!#REF!,1,0)</f>
        <v>#REF!</v>
      </c>
      <c r="N737">
        <f>IF(Ang_diff2!N737&gt;Final!$D$21,1,0)</f>
        <v>0</v>
      </c>
      <c r="O737">
        <f>IF(Ang_diff2!O737&gt;Final!$D$22,1,0)</f>
        <v>0</v>
      </c>
      <c r="P737">
        <f>IF(Ang_diff2!P737&gt;Final!$D$23,1,0)</f>
        <v>0</v>
      </c>
    </row>
    <row r="738" spans="1:16" x14ac:dyDescent="0.25">
      <c r="A738" s="3">
        <v>0.51111111111111096</v>
      </c>
      <c r="B738">
        <f>IF(Ang_diff2!B738&gt;Final!$D$8,1,0)</f>
        <v>0</v>
      </c>
      <c r="C738">
        <f>IF(Ang_diff2!C738&gt;Final!$D$9,1,0)</f>
        <v>0</v>
      </c>
      <c r="D738">
        <f>IF(Ang_diff2!D738&gt;Final!$D$10,1,0)</f>
        <v>0</v>
      </c>
      <c r="E738">
        <f>IF(Ang_diff2!E738&gt;Final!$D$11,1,0)</f>
        <v>0</v>
      </c>
      <c r="F738">
        <f>IF(Ang_diff2!F738&gt;Final!$D$12,1,0)</f>
        <v>0</v>
      </c>
      <c r="G738">
        <f>IF(Ang_diff2!G738&gt;Final!$D$13,1,0)</f>
        <v>0</v>
      </c>
      <c r="H738">
        <f>IF(Ang_diff2!H738&gt;Final!$D$14,1,0)</f>
        <v>0</v>
      </c>
      <c r="I738">
        <f>IF(Ang_diff2!I738&gt;Final!$D$15,1,0)</f>
        <v>0</v>
      </c>
      <c r="J738">
        <f>IF(Ang_diff2!J738&gt;Final!$D$16,1,0)</f>
        <v>0</v>
      </c>
      <c r="K738">
        <f>IF(Ang_diff2!K738&gt;Final!$D$17,1,0)</f>
        <v>0</v>
      </c>
      <c r="L738">
        <f>IF(Ang_diff2!L738&gt;Final!$D$18,1,0)</f>
        <v>0</v>
      </c>
      <c r="M738" t="e">
        <f>IF(Ang_diff2!M738&gt;Final!#REF!,1,0)</f>
        <v>#REF!</v>
      </c>
      <c r="N738">
        <f>IF(Ang_diff2!N738&gt;Final!$D$21,1,0)</f>
        <v>0</v>
      </c>
      <c r="O738">
        <f>IF(Ang_diff2!O738&gt;Final!$D$22,1,0)</f>
        <v>0</v>
      </c>
      <c r="P738">
        <f>IF(Ang_diff2!P738&gt;Final!$D$23,1,0)</f>
        <v>0</v>
      </c>
    </row>
    <row r="739" spans="1:16" x14ac:dyDescent="0.25">
      <c r="A739" s="3">
        <v>0.51180555555555596</v>
      </c>
      <c r="B739">
        <f>IF(Ang_diff2!B739&gt;Final!$D$8,1,0)</f>
        <v>0</v>
      </c>
      <c r="C739">
        <f>IF(Ang_diff2!C739&gt;Final!$D$9,1,0)</f>
        <v>0</v>
      </c>
      <c r="D739">
        <f>IF(Ang_diff2!D739&gt;Final!$D$10,1,0)</f>
        <v>0</v>
      </c>
      <c r="E739">
        <f>IF(Ang_diff2!E739&gt;Final!$D$11,1,0)</f>
        <v>0</v>
      </c>
      <c r="F739">
        <f>IF(Ang_diff2!F739&gt;Final!$D$12,1,0)</f>
        <v>0</v>
      </c>
      <c r="G739">
        <f>IF(Ang_diff2!G739&gt;Final!$D$13,1,0)</f>
        <v>0</v>
      </c>
      <c r="H739">
        <f>IF(Ang_diff2!H739&gt;Final!$D$14,1,0)</f>
        <v>0</v>
      </c>
      <c r="I739">
        <f>IF(Ang_diff2!I739&gt;Final!$D$15,1,0)</f>
        <v>0</v>
      </c>
      <c r="J739">
        <f>IF(Ang_diff2!J739&gt;Final!$D$16,1,0)</f>
        <v>0</v>
      </c>
      <c r="K739">
        <f>IF(Ang_diff2!K739&gt;Final!$D$17,1,0)</f>
        <v>0</v>
      </c>
      <c r="L739">
        <f>IF(Ang_diff2!L739&gt;Final!$D$18,1,0)</f>
        <v>0</v>
      </c>
      <c r="M739" t="e">
        <f>IF(Ang_diff2!M739&gt;Final!#REF!,1,0)</f>
        <v>#REF!</v>
      </c>
      <c r="N739">
        <f>IF(Ang_diff2!N739&gt;Final!$D$21,1,0)</f>
        <v>0</v>
      </c>
      <c r="O739">
        <f>IF(Ang_diff2!O739&gt;Final!$D$22,1,0)</f>
        <v>0</v>
      </c>
      <c r="P739">
        <f>IF(Ang_diff2!P739&gt;Final!$D$23,1,0)</f>
        <v>0</v>
      </c>
    </row>
    <row r="740" spans="1:16" x14ac:dyDescent="0.25">
      <c r="A740" s="3">
        <v>0.51249999999999996</v>
      </c>
      <c r="B740">
        <f>IF(Ang_diff2!B740&gt;Final!$D$8,1,0)</f>
        <v>0</v>
      </c>
      <c r="C740">
        <f>IF(Ang_diff2!C740&gt;Final!$D$9,1,0)</f>
        <v>0</v>
      </c>
      <c r="D740">
        <f>IF(Ang_diff2!D740&gt;Final!$D$10,1,0)</f>
        <v>0</v>
      </c>
      <c r="E740">
        <f>IF(Ang_diff2!E740&gt;Final!$D$11,1,0)</f>
        <v>0</v>
      </c>
      <c r="F740">
        <f>IF(Ang_diff2!F740&gt;Final!$D$12,1,0)</f>
        <v>0</v>
      </c>
      <c r="G740">
        <f>IF(Ang_diff2!G740&gt;Final!$D$13,1,0)</f>
        <v>0</v>
      </c>
      <c r="H740">
        <f>IF(Ang_diff2!H740&gt;Final!$D$14,1,0)</f>
        <v>0</v>
      </c>
      <c r="I740">
        <f>IF(Ang_diff2!I740&gt;Final!$D$15,1,0)</f>
        <v>0</v>
      </c>
      <c r="J740">
        <f>IF(Ang_diff2!J740&gt;Final!$D$16,1,0)</f>
        <v>0</v>
      </c>
      <c r="K740">
        <f>IF(Ang_diff2!K740&gt;Final!$D$17,1,0)</f>
        <v>0</v>
      </c>
      <c r="L740">
        <f>IF(Ang_diff2!L740&gt;Final!$D$18,1,0)</f>
        <v>0</v>
      </c>
      <c r="M740" t="e">
        <f>IF(Ang_diff2!M740&gt;Final!#REF!,1,0)</f>
        <v>#REF!</v>
      </c>
      <c r="N740">
        <f>IF(Ang_diff2!N740&gt;Final!$D$21,1,0)</f>
        <v>0</v>
      </c>
      <c r="O740">
        <f>IF(Ang_diff2!O740&gt;Final!$D$22,1,0)</f>
        <v>0</v>
      </c>
      <c r="P740">
        <f>IF(Ang_diff2!P740&gt;Final!$D$23,1,0)</f>
        <v>0</v>
      </c>
    </row>
    <row r="741" spans="1:16" x14ac:dyDescent="0.25">
      <c r="A741" s="3">
        <v>0.51319444444444495</v>
      </c>
      <c r="B741">
        <f>IF(Ang_diff2!B741&gt;Final!$D$8,1,0)</f>
        <v>0</v>
      </c>
      <c r="C741">
        <f>IF(Ang_diff2!C741&gt;Final!$D$9,1,0)</f>
        <v>0</v>
      </c>
      <c r="D741">
        <f>IF(Ang_diff2!D741&gt;Final!$D$10,1,0)</f>
        <v>0</v>
      </c>
      <c r="E741">
        <f>IF(Ang_diff2!E741&gt;Final!$D$11,1,0)</f>
        <v>0</v>
      </c>
      <c r="F741">
        <f>IF(Ang_diff2!F741&gt;Final!$D$12,1,0)</f>
        <v>0</v>
      </c>
      <c r="G741">
        <f>IF(Ang_diff2!G741&gt;Final!$D$13,1,0)</f>
        <v>0</v>
      </c>
      <c r="H741">
        <f>IF(Ang_diff2!H741&gt;Final!$D$14,1,0)</f>
        <v>0</v>
      </c>
      <c r="I741">
        <f>IF(Ang_diff2!I741&gt;Final!$D$15,1,0)</f>
        <v>0</v>
      </c>
      <c r="J741">
        <f>IF(Ang_diff2!J741&gt;Final!$D$16,1,0)</f>
        <v>0</v>
      </c>
      <c r="K741">
        <f>IF(Ang_diff2!K741&gt;Final!$D$17,1,0)</f>
        <v>0</v>
      </c>
      <c r="L741">
        <f>IF(Ang_diff2!L741&gt;Final!$D$18,1,0)</f>
        <v>0</v>
      </c>
      <c r="M741" t="e">
        <f>IF(Ang_diff2!M741&gt;Final!#REF!,1,0)</f>
        <v>#REF!</v>
      </c>
      <c r="N741">
        <f>IF(Ang_diff2!N741&gt;Final!$D$21,1,0)</f>
        <v>0</v>
      </c>
      <c r="O741">
        <f>IF(Ang_diff2!O741&gt;Final!$D$22,1,0)</f>
        <v>0</v>
      </c>
      <c r="P741">
        <f>IF(Ang_diff2!P741&gt;Final!$D$23,1,0)</f>
        <v>0</v>
      </c>
    </row>
    <row r="742" spans="1:16" x14ac:dyDescent="0.25">
      <c r="A742" s="3">
        <v>0.51388888888888895</v>
      </c>
      <c r="B742">
        <f>IF(Ang_diff2!B742&gt;Final!$D$8,1,0)</f>
        <v>0</v>
      </c>
      <c r="C742">
        <f>IF(Ang_diff2!C742&gt;Final!$D$9,1,0)</f>
        <v>0</v>
      </c>
      <c r="D742">
        <f>IF(Ang_diff2!D742&gt;Final!$D$10,1,0)</f>
        <v>0</v>
      </c>
      <c r="E742">
        <f>IF(Ang_diff2!E742&gt;Final!$D$11,1,0)</f>
        <v>0</v>
      </c>
      <c r="F742">
        <f>IF(Ang_diff2!F742&gt;Final!$D$12,1,0)</f>
        <v>0</v>
      </c>
      <c r="G742">
        <f>IF(Ang_diff2!G742&gt;Final!$D$13,1,0)</f>
        <v>0</v>
      </c>
      <c r="H742">
        <f>IF(Ang_diff2!H742&gt;Final!$D$14,1,0)</f>
        <v>0</v>
      </c>
      <c r="I742">
        <f>IF(Ang_diff2!I742&gt;Final!$D$15,1,0)</f>
        <v>0</v>
      </c>
      <c r="J742">
        <f>IF(Ang_diff2!J742&gt;Final!$D$16,1,0)</f>
        <v>0</v>
      </c>
      <c r="K742">
        <f>IF(Ang_diff2!K742&gt;Final!$D$17,1,0)</f>
        <v>0</v>
      </c>
      <c r="L742">
        <f>IF(Ang_diff2!L742&gt;Final!$D$18,1,0)</f>
        <v>0</v>
      </c>
      <c r="M742" t="e">
        <f>IF(Ang_diff2!M742&gt;Final!#REF!,1,0)</f>
        <v>#REF!</v>
      </c>
      <c r="N742">
        <f>IF(Ang_diff2!N742&gt;Final!$D$21,1,0)</f>
        <v>0</v>
      </c>
      <c r="O742">
        <f>IF(Ang_diff2!O742&gt;Final!$D$22,1,0)</f>
        <v>0</v>
      </c>
      <c r="P742">
        <f>IF(Ang_diff2!P742&gt;Final!$D$23,1,0)</f>
        <v>0</v>
      </c>
    </row>
    <row r="743" spans="1:16" x14ac:dyDescent="0.25">
      <c r="A743" s="3">
        <v>0.51458333333333295</v>
      </c>
      <c r="B743">
        <f>IF(Ang_diff2!B743&gt;Final!$D$8,1,0)</f>
        <v>0</v>
      </c>
      <c r="C743">
        <f>IF(Ang_diff2!C743&gt;Final!$D$9,1,0)</f>
        <v>0</v>
      </c>
      <c r="D743">
        <f>IF(Ang_diff2!D743&gt;Final!$D$10,1,0)</f>
        <v>0</v>
      </c>
      <c r="E743">
        <f>IF(Ang_diff2!E743&gt;Final!$D$11,1,0)</f>
        <v>0</v>
      </c>
      <c r="F743">
        <f>IF(Ang_diff2!F743&gt;Final!$D$12,1,0)</f>
        <v>0</v>
      </c>
      <c r="G743">
        <f>IF(Ang_diff2!G743&gt;Final!$D$13,1,0)</f>
        <v>0</v>
      </c>
      <c r="H743">
        <f>IF(Ang_diff2!H743&gt;Final!$D$14,1,0)</f>
        <v>0</v>
      </c>
      <c r="I743">
        <f>IF(Ang_diff2!I743&gt;Final!$D$15,1,0)</f>
        <v>0</v>
      </c>
      <c r="J743">
        <f>IF(Ang_diff2!J743&gt;Final!$D$16,1,0)</f>
        <v>0</v>
      </c>
      <c r="K743">
        <f>IF(Ang_diff2!K743&gt;Final!$D$17,1,0)</f>
        <v>0</v>
      </c>
      <c r="L743">
        <f>IF(Ang_diff2!L743&gt;Final!$D$18,1,0)</f>
        <v>0</v>
      </c>
      <c r="M743" t="e">
        <f>IF(Ang_diff2!M743&gt;Final!#REF!,1,0)</f>
        <v>#REF!</v>
      </c>
      <c r="N743">
        <f>IF(Ang_diff2!N743&gt;Final!$D$21,1,0)</f>
        <v>0</v>
      </c>
      <c r="O743">
        <f>IF(Ang_diff2!O743&gt;Final!$D$22,1,0)</f>
        <v>0</v>
      </c>
      <c r="P743">
        <f>IF(Ang_diff2!P743&gt;Final!$D$23,1,0)</f>
        <v>0</v>
      </c>
    </row>
    <row r="744" spans="1:16" x14ac:dyDescent="0.25">
      <c r="A744" s="3">
        <v>0.51527777777777795</v>
      </c>
      <c r="B744">
        <f>IF(Ang_diff2!B744&gt;Final!$D$8,1,0)</f>
        <v>0</v>
      </c>
      <c r="C744">
        <f>IF(Ang_diff2!C744&gt;Final!$D$9,1,0)</f>
        <v>0</v>
      </c>
      <c r="D744">
        <f>IF(Ang_diff2!D744&gt;Final!$D$10,1,0)</f>
        <v>0</v>
      </c>
      <c r="E744">
        <f>IF(Ang_diff2!E744&gt;Final!$D$11,1,0)</f>
        <v>0</v>
      </c>
      <c r="F744">
        <f>IF(Ang_diff2!F744&gt;Final!$D$12,1,0)</f>
        <v>0</v>
      </c>
      <c r="G744">
        <f>IF(Ang_diff2!G744&gt;Final!$D$13,1,0)</f>
        <v>0</v>
      </c>
      <c r="H744">
        <f>IF(Ang_diff2!H744&gt;Final!$D$14,1,0)</f>
        <v>0</v>
      </c>
      <c r="I744">
        <f>IF(Ang_diff2!I744&gt;Final!$D$15,1,0)</f>
        <v>0</v>
      </c>
      <c r="J744">
        <f>IF(Ang_diff2!J744&gt;Final!$D$16,1,0)</f>
        <v>0</v>
      </c>
      <c r="K744">
        <f>IF(Ang_diff2!K744&gt;Final!$D$17,1,0)</f>
        <v>0</v>
      </c>
      <c r="L744">
        <f>IF(Ang_diff2!L744&gt;Final!$D$18,1,0)</f>
        <v>0</v>
      </c>
      <c r="M744" t="e">
        <f>IF(Ang_diff2!M744&gt;Final!#REF!,1,0)</f>
        <v>#REF!</v>
      </c>
      <c r="N744">
        <f>IF(Ang_diff2!N744&gt;Final!$D$21,1,0)</f>
        <v>0</v>
      </c>
      <c r="O744">
        <f>IF(Ang_diff2!O744&gt;Final!$D$22,1,0)</f>
        <v>0</v>
      </c>
      <c r="P744">
        <f>IF(Ang_diff2!P744&gt;Final!$D$23,1,0)</f>
        <v>0</v>
      </c>
    </row>
    <row r="745" spans="1:16" x14ac:dyDescent="0.25">
      <c r="A745" s="3">
        <v>0.51597222222222205</v>
      </c>
      <c r="B745">
        <f>IF(Ang_diff2!B745&gt;Final!$D$8,1,0)</f>
        <v>0</v>
      </c>
      <c r="C745">
        <f>IF(Ang_diff2!C745&gt;Final!$D$9,1,0)</f>
        <v>0</v>
      </c>
      <c r="D745">
        <f>IF(Ang_diff2!D745&gt;Final!$D$10,1,0)</f>
        <v>0</v>
      </c>
      <c r="E745">
        <f>IF(Ang_diff2!E745&gt;Final!$D$11,1,0)</f>
        <v>0</v>
      </c>
      <c r="F745">
        <f>IF(Ang_diff2!F745&gt;Final!$D$12,1,0)</f>
        <v>0</v>
      </c>
      <c r="G745">
        <f>IF(Ang_diff2!G745&gt;Final!$D$13,1,0)</f>
        <v>0</v>
      </c>
      <c r="H745">
        <f>IF(Ang_diff2!H745&gt;Final!$D$14,1,0)</f>
        <v>0</v>
      </c>
      <c r="I745">
        <f>IF(Ang_diff2!I745&gt;Final!$D$15,1,0)</f>
        <v>0</v>
      </c>
      <c r="J745">
        <f>IF(Ang_diff2!J745&gt;Final!$D$16,1,0)</f>
        <v>0</v>
      </c>
      <c r="K745">
        <f>IF(Ang_diff2!K745&gt;Final!$D$17,1,0)</f>
        <v>0</v>
      </c>
      <c r="L745">
        <f>IF(Ang_diff2!L745&gt;Final!$D$18,1,0)</f>
        <v>0</v>
      </c>
      <c r="M745" t="e">
        <f>IF(Ang_diff2!M745&gt;Final!#REF!,1,0)</f>
        <v>#REF!</v>
      </c>
      <c r="N745">
        <f>IF(Ang_diff2!N745&gt;Final!$D$21,1,0)</f>
        <v>0</v>
      </c>
      <c r="O745">
        <f>IF(Ang_diff2!O745&gt;Final!$D$22,1,0)</f>
        <v>0</v>
      </c>
      <c r="P745">
        <f>IF(Ang_diff2!P745&gt;Final!$D$23,1,0)</f>
        <v>0</v>
      </c>
    </row>
    <row r="746" spans="1:16" x14ac:dyDescent="0.25">
      <c r="A746" s="3">
        <v>0.51666666666666705</v>
      </c>
      <c r="B746">
        <f>IF(Ang_diff2!B746&gt;Final!$D$8,1,0)</f>
        <v>0</v>
      </c>
      <c r="C746">
        <f>IF(Ang_diff2!C746&gt;Final!$D$9,1,0)</f>
        <v>0</v>
      </c>
      <c r="D746">
        <f>IF(Ang_diff2!D746&gt;Final!$D$10,1,0)</f>
        <v>0</v>
      </c>
      <c r="E746">
        <f>IF(Ang_diff2!E746&gt;Final!$D$11,1,0)</f>
        <v>0</v>
      </c>
      <c r="F746">
        <f>IF(Ang_diff2!F746&gt;Final!$D$12,1,0)</f>
        <v>0</v>
      </c>
      <c r="G746">
        <f>IF(Ang_diff2!G746&gt;Final!$D$13,1,0)</f>
        <v>0</v>
      </c>
      <c r="H746">
        <f>IF(Ang_diff2!H746&gt;Final!$D$14,1,0)</f>
        <v>0</v>
      </c>
      <c r="I746">
        <f>IF(Ang_diff2!I746&gt;Final!$D$15,1,0)</f>
        <v>0</v>
      </c>
      <c r="J746">
        <f>IF(Ang_diff2!J746&gt;Final!$D$16,1,0)</f>
        <v>0</v>
      </c>
      <c r="K746">
        <f>IF(Ang_diff2!K746&gt;Final!$D$17,1,0)</f>
        <v>0</v>
      </c>
      <c r="L746">
        <f>IF(Ang_diff2!L746&gt;Final!$D$18,1,0)</f>
        <v>0</v>
      </c>
      <c r="M746" t="e">
        <f>IF(Ang_diff2!M746&gt;Final!#REF!,1,0)</f>
        <v>#REF!</v>
      </c>
      <c r="N746">
        <f>IF(Ang_diff2!N746&gt;Final!$D$21,1,0)</f>
        <v>0</v>
      </c>
      <c r="O746">
        <f>IF(Ang_diff2!O746&gt;Final!$D$22,1,0)</f>
        <v>0</v>
      </c>
      <c r="P746">
        <f>IF(Ang_diff2!P746&gt;Final!$D$23,1,0)</f>
        <v>0</v>
      </c>
    </row>
    <row r="747" spans="1:16" x14ac:dyDescent="0.25">
      <c r="A747" s="3">
        <v>0.51736111111111105</v>
      </c>
      <c r="B747">
        <f>IF(Ang_diff2!B747&gt;Final!$D$8,1,0)</f>
        <v>0</v>
      </c>
      <c r="C747">
        <f>IF(Ang_diff2!C747&gt;Final!$D$9,1,0)</f>
        <v>0</v>
      </c>
      <c r="D747">
        <f>IF(Ang_diff2!D747&gt;Final!$D$10,1,0)</f>
        <v>0</v>
      </c>
      <c r="E747">
        <f>IF(Ang_diff2!E747&gt;Final!$D$11,1,0)</f>
        <v>0</v>
      </c>
      <c r="F747">
        <f>IF(Ang_diff2!F747&gt;Final!$D$12,1,0)</f>
        <v>0</v>
      </c>
      <c r="G747">
        <f>IF(Ang_diff2!G747&gt;Final!$D$13,1,0)</f>
        <v>0</v>
      </c>
      <c r="H747">
        <f>IF(Ang_diff2!H747&gt;Final!$D$14,1,0)</f>
        <v>0</v>
      </c>
      <c r="I747">
        <f>IF(Ang_diff2!I747&gt;Final!$D$15,1,0)</f>
        <v>0</v>
      </c>
      <c r="J747">
        <f>IF(Ang_diff2!J747&gt;Final!$D$16,1,0)</f>
        <v>0</v>
      </c>
      <c r="K747">
        <f>IF(Ang_diff2!K747&gt;Final!$D$17,1,0)</f>
        <v>0</v>
      </c>
      <c r="L747">
        <f>IF(Ang_diff2!L747&gt;Final!$D$18,1,0)</f>
        <v>0</v>
      </c>
      <c r="M747" t="e">
        <f>IF(Ang_diff2!M747&gt;Final!#REF!,1,0)</f>
        <v>#REF!</v>
      </c>
      <c r="N747">
        <f>IF(Ang_diff2!N747&gt;Final!$D$21,1,0)</f>
        <v>0</v>
      </c>
      <c r="O747">
        <f>IF(Ang_diff2!O747&gt;Final!$D$22,1,0)</f>
        <v>0</v>
      </c>
      <c r="P747">
        <f>IF(Ang_diff2!P747&gt;Final!$D$23,1,0)</f>
        <v>0</v>
      </c>
    </row>
    <row r="748" spans="1:16" x14ac:dyDescent="0.25">
      <c r="A748" s="3">
        <v>0.51805555555555605</v>
      </c>
      <c r="B748">
        <f>IF(Ang_diff2!B748&gt;Final!$D$8,1,0)</f>
        <v>0</v>
      </c>
      <c r="C748">
        <f>IF(Ang_diff2!C748&gt;Final!$D$9,1,0)</f>
        <v>0</v>
      </c>
      <c r="D748">
        <f>IF(Ang_diff2!D748&gt;Final!$D$10,1,0)</f>
        <v>0</v>
      </c>
      <c r="E748">
        <f>IF(Ang_diff2!E748&gt;Final!$D$11,1,0)</f>
        <v>0</v>
      </c>
      <c r="F748">
        <f>IF(Ang_diff2!F748&gt;Final!$D$12,1,0)</f>
        <v>0</v>
      </c>
      <c r="G748">
        <f>IF(Ang_diff2!G748&gt;Final!$D$13,1,0)</f>
        <v>0</v>
      </c>
      <c r="H748">
        <f>IF(Ang_diff2!H748&gt;Final!$D$14,1,0)</f>
        <v>0</v>
      </c>
      <c r="I748">
        <f>IF(Ang_diff2!I748&gt;Final!$D$15,1,0)</f>
        <v>0</v>
      </c>
      <c r="J748">
        <f>IF(Ang_diff2!J748&gt;Final!$D$16,1,0)</f>
        <v>0</v>
      </c>
      <c r="K748">
        <f>IF(Ang_diff2!K748&gt;Final!$D$17,1,0)</f>
        <v>0</v>
      </c>
      <c r="L748">
        <f>IF(Ang_diff2!L748&gt;Final!$D$18,1,0)</f>
        <v>0</v>
      </c>
      <c r="M748" t="e">
        <f>IF(Ang_diff2!M748&gt;Final!#REF!,1,0)</f>
        <v>#REF!</v>
      </c>
      <c r="N748">
        <f>IF(Ang_diff2!N748&gt;Final!$D$21,1,0)</f>
        <v>0</v>
      </c>
      <c r="O748">
        <f>IF(Ang_diff2!O748&gt;Final!$D$22,1,0)</f>
        <v>0</v>
      </c>
      <c r="P748">
        <f>IF(Ang_diff2!P748&gt;Final!$D$23,1,0)</f>
        <v>0</v>
      </c>
    </row>
    <row r="749" spans="1:16" x14ac:dyDescent="0.25">
      <c r="A749" s="3">
        <v>0.51875000000000004</v>
      </c>
      <c r="B749">
        <f>IF(Ang_diff2!B749&gt;Final!$D$8,1,0)</f>
        <v>0</v>
      </c>
      <c r="C749">
        <f>IF(Ang_diff2!C749&gt;Final!$D$9,1,0)</f>
        <v>0</v>
      </c>
      <c r="D749">
        <f>IF(Ang_diff2!D749&gt;Final!$D$10,1,0)</f>
        <v>0</v>
      </c>
      <c r="E749">
        <f>IF(Ang_diff2!E749&gt;Final!$D$11,1,0)</f>
        <v>0</v>
      </c>
      <c r="F749">
        <f>IF(Ang_diff2!F749&gt;Final!$D$12,1,0)</f>
        <v>0</v>
      </c>
      <c r="G749">
        <f>IF(Ang_diff2!G749&gt;Final!$D$13,1,0)</f>
        <v>0</v>
      </c>
      <c r="H749">
        <f>IF(Ang_diff2!H749&gt;Final!$D$14,1,0)</f>
        <v>0</v>
      </c>
      <c r="I749">
        <f>IF(Ang_diff2!I749&gt;Final!$D$15,1,0)</f>
        <v>0</v>
      </c>
      <c r="J749">
        <f>IF(Ang_diff2!J749&gt;Final!$D$16,1,0)</f>
        <v>0</v>
      </c>
      <c r="K749">
        <f>IF(Ang_diff2!K749&gt;Final!$D$17,1,0)</f>
        <v>0</v>
      </c>
      <c r="L749">
        <f>IF(Ang_diff2!L749&gt;Final!$D$18,1,0)</f>
        <v>0</v>
      </c>
      <c r="M749" t="e">
        <f>IF(Ang_diff2!M749&gt;Final!#REF!,1,0)</f>
        <v>#REF!</v>
      </c>
      <c r="N749">
        <f>IF(Ang_diff2!N749&gt;Final!$D$21,1,0)</f>
        <v>0</v>
      </c>
      <c r="O749">
        <f>IF(Ang_diff2!O749&gt;Final!$D$22,1,0)</f>
        <v>0</v>
      </c>
      <c r="P749">
        <f>IF(Ang_diff2!P749&gt;Final!$D$23,1,0)</f>
        <v>0</v>
      </c>
    </row>
    <row r="750" spans="1:16" x14ac:dyDescent="0.25">
      <c r="A750" s="3">
        <v>0.51944444444444404</v>
      </c>
      <c r="B750">
        <f>IF(Ang_diff2!B750&gt;Final!$D$8,1,0)</f>
        <v>0</v>
      </c>
      <c r="C750">
        <f>IF(Ang_diff2!C750&gt;Final!$D$9,1,0)</f>
        <v>0</v>
      </c>
      <c r="D750">
        <f>IF(Ang_diff2!D750&gt;Final!$D$10,1,0)</f>
        <v>0</v>
      </c>
      <c r="E750">
        <f>IF(Ang_diff2!E750&gt;Final!$D$11,1,0)</f>
        <v>0</v>
      </c>
      <c r="F750">
        <f>IF(Ang_diff2!F750&gt;Final!$D$12,1,0)</f>
        <v>0</v>
      </c>
      <c r="G750">
        <f>IF(Ang_diff2!G750&gt;Final!$D$13,1,0)</f>
        <v>0</v>
      </c>
      <c r="H750">
        <f>IF(Ang_diff2!H750&gt;Final!$D$14,1,0)</f>
        <v>0</v>
      </c>
      <c r="I750">
        <f>IF(Ang_diff2!I750&gt;Final!$D$15,1,0)</f>
        <v>0</v>
      </c>
      <c r="J750">
        <f>IF(Ang_diff2!J750&gt;Final!$D$16,1,0)</f>
        <v>0</v>
      </c>
      <c r="K750">
        <f>IF(Ang_diff2!K750&gt;Final!$D$17,1,0)</f>
        <v>0</v>
      </c>
      <c r="L750">
        <f>IF(Ang_diff2!L750&gt;Final!$D$18,1,0)</f>
        <v>0</v>
      </c>
      <c r="M750" t="e">
        <f>IF(Ang_diff2!M750&gt;Final!#REF!,1,0)</f>
        <v>#REF!</v>
      </c>
      <c r="N750">
        <f>IF(Ang_diff2!N750&gt;Final!$D$21,1,0)</f>
        <v>0</v>
      </c>
      <c r="O750">
        <f>IF(Ang_diff2!O750&gt;Final!$D$22,1,0)</f>
        <v>0</v>
      </c>
      <c r="P750">
        <f>IF(Ang_diff2!P750&gt;Final!$D$23,1,0)</f>
        <v>0</v>
      </c>
    </row>
    <row r="751" spans="1:16" x14ac:dyDescent="0.25">
      <c r="A751" s="3">
        <v>0.52013888888888904</v>
      </c>
      <c r="B751">
        <f>IF(Ang_diff2!B751&gt;Final!$D$8,1,0)</f>
        <v>0</v>
      </c>
      <c r="C751">
        <f>IF(Ang_diff2!C751&gt;Final!$D$9,1,0)</f>
        <v>0</v>
      </c>
      <c r="D751">
        <f>IF(Ang_diff2!D751&gt;Final!$D$10,1,0)</f>
        <v>0</v>
      </c>
      <c r="E751">
        <f>IF(Ang_diff2!E751&gt;Final!$D$11,1,0)</f>
        <v>0</v>
      </c>
      <c r="F751">
        <f>IF(Ang_diff2!F751&gt;Final!$D$12,1,0)</f>
        <v>0</v>
      </c>
      <c r="G751">
        <f>IF(Ang_diff2!G751&gt;Final!$D$13,1,0)</f>
        <v>0</v>
      </c>
      <c r="H751">
        <f>IF(Ang_diff2!H751&gt;Final!$D$14,1,0)</f>
        <v>0</v>
      </c>
      <c r="I751">
        <f>IF(Ang_diff2!I751&gt;Final!$D$15,1,0)</f>
        <v>0</v>
      </c>
      <c r="J751">
        <f>IF(Ang_diff2!J751&gt;Final!$D$16,1,0)</f>
        <v>0</v>
      </c>
      <c r="K751">
        <f>IF(Ang_diff2!K751&gt;Final!$D$17,1,0)</f>
        <v>0</v>
      </c>
      <c r="L751">
        <f>IF(Ang_diff2!L751&gt;Final!$D$18,1,0)</f>
        <v>0</v>
      </c>
      <c r="M751" t="e">
        <f>IF(Ang_diff2!M751&gt;Final!#REF!,1,0)</f>
        <v>#REF!</v>
      </c>
      <c r="N751">
        <f>IF(Ang_diff2!N751&gt;Final!$D$21,1,0)</f>
        <v>0</v>
      </c>
      <c r="O751">
        <f>IF(Ang_diff2!O751&gt;Final!$D$22,1,0)</f>
        <v>0</v>
      </c>
      <c r="P751">
        <f>IF(Ang_diff2!P751&gt;Final!$D$23,1,0)</f>
        <v>0</v>
      </c>
    </row>
    <row r="752" spans="1:16" x14ac:dyDescent="0.25">
      <c r="A752" s="3">
        <v>0.52083333333333304</v>
      </c>
      <c r="B752">
        <f>IF(Ang_diff2!B752&gt;Final!$D$8,1,0)</f>
        <v>0</v>
      </c>
      <c r="C752">
        <f>IF(Ang_diff2!C752&gt;Final!$D$9,1,0)</f>
        <v>0</v>
      </c>
      <c r="D752">
        <f>IF(Ang_diff2!D752&gt;Final!$D$10,1,0)</f>
        <v>0</v>
      </c>
      <c r="E752">
        <f>IF(Ang_diff2!E752&gt;Final!$D$11,1,0)</f>
        <v>0</v>
      </c>
      <c r="F752">
        <f>IF(Ang_diff2!F752&gt;Final!$D$12,1,0)</f>
        <v>0</v>
      </c>
      <c r="G752">
        <f>IF(Ang_diff2!G752&gt;Final!$D$13,1,0)</f>
        <v>0</v>
      </c>
      <c r="H752">
        <f>IF(Ang_diff2!H752&gt;Final!$D$14,1,0)</f>
        <v>0</v>
      </c>
      <c r="I752">
        <f>IF(Ang_diff2!I752&gt;Final!$D$15,1,0)</f>
        <v>0</v>
      </c>
      <c r="J752">
        <f>IF(Ang_diff2!J752&gt;Final!$D$16,1,0)</f>
        <v>0</v>
      </c>
      <c r="K752">
        <f>IF(Ang_diff2!K752&gt;Final!$D$17,1,0)</f>
        <v>0</v>
      </c>
      <c r="L752">
        <f>IF(Ang_diff2!L752&gt;Final!$D$18,1,0)</f>
        <v>0</v>
      </c>
      <c r="M752" t="e">
        <f>IF(Ang_diff2!M752&gt;Final!#REF!,1,0)</f>
        <v>#REF!</v>
      </c>
      <c r="N752">
        <f>IF(Ang_diff2!N752&gt;Final!$D$21,1,0)</f>
        <v>0</v>
      </c>
      <c r="O752">
        <f>IF(Ang_diff2!O752&gt;Final!$D$22,1,0)</f>
        <v>0</v>
      </c>
      <c r="P752">
        <f>IF(Ang_diff2!P752&gt;Final!$D$23,1,0)</f>
        <v>0</v>
      </c>
    </row>
    <row r="753" spans="1:16" x14ac:dyDescent="0.25">
      <c r="A753" s="3">
        <v>0.52152777777777803</v>
      </c>
      <c r="B753">
        <f>IF(Ang_diff2!B753&gt;Final!$D$8,1,0)</f>
        <v>0</v>
      </c>
      <c r="C753">
        <f>IF(Ang_diff2!C753&gt;Final!$D$9,1,0)</f>
        <v>0</v>
      </c>
      <c r="D753">
        <f>IF(Ang_diff2!D753&gt;Final!$D$10,1,0)</f>
        <v>0</v>
      </c>
      <c r="E753">
        <f>IF(Ang_diff2!E753&gt;Final!$D$11,1,0)</f>
        <v>0</v>
      </c>
      <c r="F753">
        <f>IF(Ang_diff2!F753&gt;Final!$D$12,1,0)</f>
        <v>0</v>
      </c>
      <c r="G753">
        <f>IF(Ang_diff2!G753&gt;Final!$D$13,1,0)</f>
        <v>0</v>
      </c>
      <c r="H753">
        <f>IF(Ang_diff2!H753&gt;Final!$D$14,1,0)</f>
        <v>0</v>
      </c>
      <c r="I753">
        <f>IF(Ang_diff2!I753&gt;Final!$D$15,1,0)</f>
        <v>0</v>
      </c>
      <c r="J753">
        <f>IF(Ang_diff2!J753&gt;Final!$D$16,1,0)</f>
        <v>0</v>
      </c>
      <c r="K753">
        <f>IF(Ang_diff2!K753&gt;Final!$D$17,1,0)</f>
        <v>0</v>
      </c>
      <c r="L753">
        <f>IF(Ang_diff2!L753&gt;Final!$D$18,1,0)</f>
        <v>0</v>
      </c>
      <c r="M753" t="e">
        <f>IF(Ang_diff2!M753&gt;Final!#REF!,1,0)</f>
        <v>#REF!</v>
      </c>
      <c r="N753">
        <f>IF(Ang_diff2!N753&gt;Final!$D$21,1,0)</f>
        <v>0</v>
      </c>
      <c r="O753">
        <f>IF(Ang_diff2!O753&gt;Final!$D$22,1,0)</f>
        <v>0</v>
      </c>
      <c r="P753">
        <f>IF(Ang_diff2!P753&gt;Final!$D$23,1,0)</f>
        <v>0</v>
      </c>
    </row>
    <row r="754" spans="1:16" x14ac:dyDescent="0.25">
      <c r="A754" s="3">
        <v>0.52222222222222203</v>
      </c>
      <c r="B754">
        <f>IF(Ang_diff2!B754&gt;Final!$D$8,1,0)</f>
        <v>0</v>
      </c>
      <c r="C754">
        <f>IF(Ang_diff2!C754&gt;Final!$D$9,1,0)</f>
        <v>0</v>
      </c>
      <c r="D754">
        <f>IF(Ang_diff2!D754&gt;Final!$D$10,1,0)</f>
        <v>0</v>
      </c>
      <c r="E754">
        <f>IF(Ang_diff2!E754&gt;Final!$D$11,1,0)</f>
        <v>0</v>
      </c>
      <c r="F754">
        <f>IF(Ang_diff2!F754&gt;Final!$D$12,1,0)</f>
        <v>0</v>
      </c>
      <c r="G754">
        <f>IF(Ang_diff2!G754&gt;Final!$D$13,1,0)</f>
        <v>0</v>
      </c>
      <c r="H754">
        <f>IF(Ang_diff2!H754&gt;Final!$D$14,1,0)</f>
        <v>0</v>
      </c>
      <c r="I754">
        <f>IF(Ang_diff2!I754&gt;Final!$D$15,1,0)</f>
        <v>0</v>
      </c>
      <c r="J754">
        <f>IF(Ang_diff2!J754&gt;Final!$D$16,1,0)</f>
        <v>0</v>
      </c>
      <c r="K754">
        <f>IF(Ang_diff2!K754&gt;Final!$D$17,1,0)</f>
        <v>0</v>
      </c>
      <c r="L754">
        <f>IF(Ang_diff2!L754&gt;Final!$D$18,1,0)</f>
        <v>0</v>
      </c>
      <c r="M754" t="e">
        <f>IF(Ang_diff2!M754&gt;Final!#REF!,1,0)</f>
        <v>#REF!</v>
      </c>
      <c r="N754">
        <f>IF(Ang_diff2!N754&gt;Final!$D$21,1,0)</f>
        <v>0</v>
      </c>
      <c r="O754">
        <f>IF(Ang_diff2!O754&gt;Final!$D$22,1,0)</f>
        <v>0</v>
      </c>
      <c r="P754">
        <f>IF(Ang_diff2!P754&gt;Final!$D$23,1,0)</f>
        <v>0</v>
      </c>
    </row>
    <row r="755" spans="1:16" x14ac:dyDescent="0.25">
      <c r="A755" s="3">
        <v>0.52291666666666703</v>
      </c>
      <c r="B755">
        <f>IF(Ang_diff2!B755&gt;Final!$D$8,1,0)</f>
        <v>0</v>
      </c>
      <c r="C755">
        <f>IF(Ang_diff2!C755&gt;Final!$D$9,1,0)</f>
        <v>0</v>
      </c>
      <c r="D755">
        <f>IF(Ang_diff2!D755&gt;Final!$D$10,1,0)</f>
        <v>0</v>
      </c>
      <c r="E755">
        <f>IF(Ang_diff2!E755&gt;Final!$D$11,1,0)</f>
        <v>0</v>
      </c>
      <c r="F755">
        <f>IF(Ang_diff2!F755&gt;Final!$D$12,1,0)</f>
        <v>0</v>
      </c>
      <c r="G755">
        <f>IF(Ang_diff2!G755&gt;Final!$D$13,1,0)</f>
        <v>0</v>
      </c>
      <c r="H755">
        <f>IF(Ang_diff2!H755&gt;Final!$D$14,1,0)</f>
        <v>0</v>
      </c>
      <c r="I755">
        <f>IF(Ang_diff2!I755&gt;Final!$D$15,1,0)</f>
        <v>0</v>
      </c>
      <c r="J755">
        <f>IF(Ang_diff2!J755&gt;Final!$D$16,1,0)</f>
        <v>0</v>
      </c>
      <c r="K755">
        <f>IF(Ang_diff2!K755&gt;Final!$D$17,1,0)</f>
        <v>0</v>
      </c>
      <c r="L755">
        <f>IF(Ang_diff2!L755&gt;Final!$D$18,1,0)</f>
        <v>0</v>
      </c>
      <c r="M755" t="e">
        <f>IF(Ang_diff2!M755&gt;Final!#REF!,1,0)</f>
        <v>#REF!</v>
      </c>
      <c r="N755">
        <f>IF(Ang_diff2!N755&gt;Final!$D$21,1,0)</f>
        <v>0</v>
      </c>
      <c r="O755">
        <f>IF(Ang_diff2!O755&gt;Final!$D$22,1,0)</f>
        <v>0</v>
      </c>
      <c r="P755">
        <f>IF(Ang_diff2!P755&gt;Final!$D$23,1,0)</f>
        <v>0</v>
      </c>
    </row>
    <row r="756" spans="1:16" x14ac:dyDescent="0.25">
      <c r="A756" s="3">
        <v>0.52361111111111103</v>
      </c>
      <c r="B756">
        <f>IF(Ang_diff2!B756&gt;Final!$D$8,1,0)</f>
        <v>0</v>
      </c>
      <c r="C756">
        <f>IF(Ang_diff2!C756&gt;Final!$D$9,1,0)</f>
        <v>0</v>
      </c>
      <c r="D756">
        <f>IF(Ang_diff2!D756&gt;Final!$D$10,1,0)</f>
        <v>0</v>
      </c>
      <c r="E756">
        <f>IF(Ang_diff2!E756&gt;Final!$D$11,1,0)</f>
        <v>0</v>
      </c>
      <c r="F756">
        <f>IF(Ang_diff2!F756&gt;Final!$D$12,1,0)</f>
        <v>0</v>
      </c>
      <c r="G756">
        <f>IF(Ang_diff2!G756&gt;Final!$D$13,1,0)</f>
        <v>0</v>
      </c>
      <c r="H756">
        <f>IF(Ang_diff2!H756&gt;Final!$D$14,1,0)</f>
        <v>0</v>
      </c>
      <c r="I756">
        <f>IF(Ang_diff2!I756&gt;Final!$D$15,1,0)</f>
        <v>0</v>
      </c>
      <c r="J756">
        <f>IF(Ang_diff2!J756&gt;Final!$D$16,1,0)</f>
        <v>0</v>
      </c>
      <c r="K756">
        <f>IF(Ang_diff2!K756&gt;Final!$D$17,1,0)</f>
        <v>0</v>
      </c>
      <c r="L756">
        <f>IF(Ang_diff2!L756&gt;Final!$D$18,1,0)</f>
        <v>0</v>
      </c>
      <c r="M756" t="e">
        <f>IF(Ang_diff2!M756&gt;Final!#REF!,1,0)</f>
        <v>#REF!</v>
      </c>
      <c r="N756">
        <f>IF(Ang_diff2!N756&gt;Final!$D$21,1,0)</f>
        <v>0</v>
      </c>
      <c r="O756">
        <f>IF(Ang_diff2!O756&gt;Final!$D$22,1,0)</f>
        <v>0</v>
      </c>
      <c r="P756">
        <f>IF(Ang_diff2!P756&gt;Final!$D$23,1,0)</f>
        <v>0</v>
      </c>
    </row>
    <row r="757" spans="1:16" x14ac:dyDescent="0.25">
      <c r="A757" s="3">
        <v>0.52430555555555602</v>
      </c>
      <c r="B757">
        <f>IF(Ang_diff2!B757&gt;Final!$D$8,1,0)</f>
        <v>0</v>
      </c>
      <c r="C757">
        <f>IF(Ang_diff2!C757&gt;Final!$D$9,1,0)</f>
        <v>0</v>
      </c>
      <c r="D757">
        <f>IF(Ang_diff2!D757&gt;Final!$D$10,1,0)</f>
        <v>0</v>
      </c>
      <c r="E757">
        <f>IF(Ang_diff2!E757&gt;Final!$D$11,1,0)</f>
        <v>0</v>
      </c>
      <c r="F757">
        <f>IF(Ang_diff2!F757&gt;Final!$D$12,1,0)</f>
        <v>0</v>
      </c>
      <c r="G757">
        <f>IF(Ang_diff2!G757&gt;Final!$D$13,1,0)</f>
        <v>0</v>
      </c>
      <c r="H757">
        <f>IF(Ang_diff2!H757&gt;Final!$D$14,1,0)</f>
        <v>0</v>
      </c>
      <c r="I757">
        <f>IF(Ang_diff2!I757&gt;Final!$D$15,1,0)</f>
        <v>0</v>
      </c>
      <c r="J757">
        <f>IF(Ang_diff2!J757&gt;Final!$D$16,1,0)</f>
        <v>0</v>
      </c>
      <c r="K757">
        <f>IF(Ang_diff2!K757&gt;Final!$D$17,1,0)</f>
        <v>0</v>
      </c>
      <c r="L757">
        <f>IF(Ang_diff2!L757&gt;Final!$D$18,1,0)</f>
        <v>0</v>
      </c>
      <c r="M757" t="e">
        <f>IF(Ang_diff2!M757&gt;Final!#REF!,1,0)</f>
        <v>#REF!</v>
      </c>
      <c r="N757">
        <f>IF(Ang_diff2!N757&gt;Final!$D$21,1,0)</f>
        <v>0</v>
      </c>
      <c r="O757">
        <f>IF(Ang_diff2!O757&gt;Final!$D$22,1,0)</f>
        <v>0</v>
      </c>
      <c r="P757">
        <f>IF(Ang_diff2!P757&gt;Final!$D$23,1,0)</f>
        <v>0</v>
      </c>
    </row>
    <row r="758" spans="1:16" x14ac:dyDescent="0.25">
      <c r="A758" s="3">
        <v>0.52500000000000002</v>
      </c>
      <c r="B758">
        <f>IF(Ang_diff2!B758&gt;Final!$D$8,1,0)</f>
        <v>0</v>
      </c>
      <c r="C758">
        <f>IF(Ang_diff2!C758&gt;Final!$D$9,1,0)</f>
        <v>0</v>
      </c>
      <c r="D758">
        <f>IF(Ang_diff2!D758&gt;Final!$D$10,1,0)</f>
        <v>0</v>
      </c>
      <c r="E758">
        <f>IF(Ang_diff2!E758&gt;Final!$D$11,1,0)</f>
        <v>0</v>
      </c>
      <c r="F758">
        <f>IF(Ang_diff2!F758&gt;Final!$D$12,1,0)</f>
        <v>0</v>
      </c>
      <c r="G758">
        <f>IF(Ang_diff2!G758&gt;Final!$D$13,1,0)</f>
        <v>0</v>
      </c>
      <c r="H758">
        <f>IF(Ang_diff2!H758&gt;Final!$D$14,1,0)</f>
        <v>0</v>
      </c>
      <c r="I758">
        <f>IF(Ang_diff2!I758&gt;Final!$D$15,1,0)</f>
        <v>0</v>
      </c>
      <c r="J758">
        <f>IF(Ang_diff2!J758&gt;Final!$D$16,1,0)</f>
        <v>0</v>
      </c>
      <c r="K758">
        <f>IF(Ang_diff2!K758&gt;Final!$D$17,1,0)</f>
        <v>0</v>
      </c>
      <c r="L758">
        <f>IF(Ang_diff2!L758&gt;Final!$D$18,1,0)</f>
        <v>0</v>
      </c>
      <c r="M758" t="e">
        <f>IF(Ang_diff2!M758&gt;Final!#REF!,1,0)</f>
        <v>#REF!</v>
      </c>
      <c r="N758">
        <f>IF(Ang_diff2!N758&gt;Final!$D$21,1,0)</f>
        <v>0</v>
      </c>
      <c r="O758">
        <f>IF(Ang_diff2!O758&gt;Final!$D$22,1,0)</f>
        <v>0</v>
      </c>
      <c r="P758">
        <f>IF(Ang_diff2!P758&gt;Final!$D$23,1,0)</f>
        <v>0</v>
      </c>
    </row>
    <row r="759" spans="1:16" x14ac:dyDescent="0.25">
      <c r="A759" s="3">
        <v>0.52569444444444402</v>
      </c>
      <c r="B759">
        <f>IF(Ang_diff2!B759&gt;Final!$D$8,1,0)</f>
        <v>0</v>
      </c>
      <c r="C759">
        <f>IF(Ang_diff2!C759&gt;Final!$D$9,1,0)</f>
        <v>0</v>
      </c>
      <c r="D759">
        <f>IF(Ang_diff2!D759&gt;Final!$D$10,1,0)</f>
        <v>0</v>
      </c>
      <c r="E759">
        <f>IF(Ang_diff2!E759&gt;Final!$D$11,1,0)</f>
        <v>0</v>
      </c>
      <c r="F759">
        <f>IF(Ang_diff2!F759&gt;Final!$D$12,1,0)</f>
        <v>0</v>
      </c>
      <c r="G759">
        <f>IF(Ang_diff2!G759&gt;Final!$D$13,1,0)</f>
        <v>0</v>
      </c>
      <c r="H759">
        <f>IF(Ang_diff2!H759&gt;Final!$D$14,1,0)</f>
        <v>0</v>
      </c>
      <c r="I759">
        <f>IF(Ang_diff2!I759&gt;Final!$D$15,1,0)</f>
        <v>0</v>
      </c>
      <c r="J759">
        <f>IF(Ang_diff2!J759&gt;Final!$D$16,1,0)</f>
        <v>0</v>
      </c>
      <c r="K759">
        <f>IF(Ang_diff2!K759&gt;Final!$D$17,1,0)</f>
        <v>0</v>
      </c>
      <c r="L759">
        <f>IF(Ang_diff2!L759&gt;Final!$D$18,1,0)</f>
        <v>0</v>
      </c>
      <c r="M759" t="e">
        <f>IF(Ang_diff2!M759&gt;Final!#REF!,1,0)</f>
        <v>#REF!</v>
      </c>
      <c r="N759">
        <f>IF(Ang_diff2!N759&gt;Final!$D$21,1,0)</f>
        <v>0</v>
      </c>
      <c r="O759">
        <f>IF(Ang_diff2!O759&gt;Final!$D$22,1,0)</f>
        <v>0</v>
      </c>
      <c r="P759">
        <f>IF(Ang_diff2!P759&gt;Final!$D$23,1,0)</f>
        <v>0</v>
      </c>
    </row>
    <row r="760" spans="1:16" x14ac:dyDescent="0.25">
      <c r="A760" s="3">
        <v>0.52638888888888902</v>
      </c>
      <c r="B760">
        <f>IF(Ang_diff2!B760&gt;Final!$D$8,1,0)</f>
        <v>0</v>
      </c>
      <c r="C760">
        <f>IF(Ang_diff2!C760&gt;Final!$D$9,1,0)</f>
        <v>0</v>
      </c>
      <c r="D760">
        <f>IF(Ang_diff2!D760&gt;Final!$D$10,1,0)</f>
        <v>0</v>
      </c>
      <c r="E760">
        <f>IF(Ang_diff2!E760&gt;Final!$D$11,1,0)</f>
        <v>0</v>
      </c>
      <c r="F760">
        <f>IF(Ang_diff2!F760&gt;Final!$D$12,1,0)</f>
        <v>0</v>
      </c>
      <c r="G760">
        <f>IF(Ang_diff2!G760&gt;Final!$D$13,1,0)</f>
        <v>0</v>
      </c>
      <c r="H760">
        <f>IF(Ang_diff2!H760&gt;Final!$D$14,1,0)</f>
        <v>0</v>
      </c>
      <c r="I760">
        <f>IF(Ang_diff2!I760&gt;Final!$D$15,1,0)</f>
        <v>0</v>
      </c>
      <c r="J760">
        <f>IF(Ang_diff2!J760&gt;Final!$D$16,1,0)</f>
        <v>0</v>
      </c>
      <c r="K760">
        <f>IF(Ang_diff2!K760&gt;Final!$D$17,1,0)</f>
        <v>0</v>
      </c>
      <c r="L760">
        <f>IF(Ang_diff2!L760&gt;Final!$D$18,1,0)</f>
        <v>0</v>
      </c>
      <c r="M760" t="e">
        <f>IF(Ang_diff2!M760&gt;Final!#REF!,1,0)</f>
        <v>#REF!</v>
      </c>
      <c r="N760">
        <f>IF(Ang_diff2!N760&gt;Final!$D$21,1,0)</f>
        <v>0</v>
      </c>
      <c r="O760">
        <f>IF(Ang_diff2!O760&gt;Final!$D$22,1,0)</f>
        <v>0</v>
      </c>
      <c r="P760">
        <f>IF(Ang_diff2!P760&gt;Final!$D$23,1,0)</f>
        <v>0</v>
      </c>
    </row>
    <row r="761" spans="1:16" x14ac:dyDescent="0.25">
      <c r="A761" s="3">
        <v>0.52708333333333302</v>
      </c>
      <c r="B761">
        <f>IF(Ang_diff2!B761&gt;Final!$D$8,1,0)</f>
        <v>0</v>
      </c>
      <c r="C761">
        <f>IF(Ang_diff2!C761&gt;Final!$D$9,1,0)</f>
        <v>0</v>
      </c>
      <c r="D761">
        <f>IF(Ang_diff2!D761&gt;Final!$D$10,1,0)</f>
        <v>0</v>
      </c>
      <c r="E761">
        <f>IF(Ang_diff2!E761&gt;Final!$D$11,1,0)</f>
        <v>0</v>
      </c>
      <c r="F761">
        <f>IF(Ang_diff2!F761&gt;Final!$D$12,1,0)</f>
        <v>0</v>
      </c>
      <c r="G761">
        <f>IF(Ang_diff2!G761&gt;Final!$D$13,1,0)</f>
        <v>0</v>
      </c>
      <c r="H761">
        <f>IF(Ang_diff2!H761&gt;Final!$D$14,1,0)</f>
        <v>0</v>
      </c>
      <c r="I761">
        <f>IF(Ang_diff2!I761&gt;Final!$D$15,1,0)</f>
        <v>0</v>
      </c>
      <c r="J761">
        <f>IF(Ang_diff2!J761&gt;Final!$D$16,1,0)</f>
        <v>0</v>
      </c>
      <c r="K761">
        <f>IF(Ang_diff2!K761&gt;Final!$D$17,1,0)</f>
        <v>0</v>
      </c>
      <c r="L761">
        <f>IF(Ang_diff2!L761&gt;Final!$D$18,1,0)</f>
        <v>0</v>
      </c>
      <c r="M761" t="e">
        <f>IF(Ang_diff2!M761&gt;Final!#REF!,1,0)</f>
        <v>#REF!</v>
      </c>
      <c r="N761">
        <f>IF(Ang_diff2!N761&gt;Final!$D$21,1,0)</f>
        <v>0</v>
      </c>
      <c r="O761">
        <f>IF(Ang_diff2!O761&gt;Final!$D$22,1,0)</f>
        <v>0</v>
      </c>
      <c r="P761">
        <f>IF(Ang_diff2!P761&gt;Final!$D$23,1,0)</f>
        <v>0</v>
      </c>
    </row>
    <row r="762" spans="1:16" x14ac:dyDescent="0.25">
      <c r="A762" s="3">
        <v>0.52777777777777801</v>
      </c>
      <c r="B762">
        <f>IF(Ang_diff2!B762&gt;Final!$D$8,1,0)</f>
        <v>0</v>
      </c>
      <c r="C762">
        <f>IF(Ang_diff2!C762&gt;Final!$D$9,1,0)</f>
        <v>0</v>
      </c>
      <c r="D762">
        <f>IF(Ang_diff2!D762&gt;Final!$D$10,1,0)</f>
        <v>0</v>
      </c>
      <c r="E762">
        <f>IF(Ang_diff2!E762&gt;Final!$D$11,1,0)</f>
        <v>0</v>
      </c>
      <c r="F762">
        <f>IF(Ang_diff2!F762&gt;Final!$D$12,1,0)</f>
        <v>0</v>
      </c>
      <c r="G762">
        <f>IF(Ang_diff2!G762&gt;Final!$D$13,1,0)</f>
        <v>0</v>
      </c>
      <c r="H762">
        <f>IF(Ang_diff2!H762&gt;Final!$D$14,1,0)</f>
        <v>0</v>
      </c>
      <c r="I762">
        <f>IF(Ang_diff2!I762&gt;Final!$D$15,1,0)</f>
        <v>0</v>
      </c>
      <c r="J762">
        <f>IF(Ang_diff2!J762&gt;Final!$D$16,1,0)</f>
        <v>0</v>
      </c>
      <c r="K762">
        <f>IF(Ang_diff2!K762&gt;Final!$D$17,1,0)</f>
        <v>0</v>
      </c>
      <c r="L762">
        <f>IF(Ang_diff2!L762&gt;Final!$D$18,1,0)</f>
        <v>0</v>
      </c>
      <c r="M762" t="e">
        <f>IF(Ang_diff2!M762&gt;Final!#REF!,1,0)</f>
        <v>#REF!</v>
      </c>
      <c r="N762">
        <f>IF(Ang_diff2!N762&gt;Final!$D$21,1,0)</f>
        <v>0</v>
      </c>
      <c r="O762">
        <f>IF(Ang_diff2!O762&gt;Final!$D$22,1,0)</f>
        <v>0</v>
      </c>
      <c r="P762">
        <f>IF(Ang_diff2!P762&gt;Final!$D$23,1,0)</f>
        <v>0</v>
      </c>
    </row>
    <row r="763" spans="1:16" x14ac:dyDescent="0.25">
      <c r="A763" s="3">
        <v>0.52847222222222201</v>
      </c>
      <c r="B763">
        <f>IF(Ang_diff2!B763&gt;Final!$D$8,1,0)</f>
        <v>0</v>
      </c>
      <c r="C763">
        <f>IF(Ang_diff2!C763&gt;Final!$D$9,1,0)</f>
        <v>0</v>
      </c>
      <c r="D763">
        <f>IF(Ang_diff2!D763&gt;Final!$D$10,1,0)</f>
        <v>0</v>
      </c>
      <c r="E763">
        <f>IF(Ang_diff2!E763&gt;Final!$D$11,1,0)</f>
        <v>0</v>
      </c>
      <c r="F763">
        <f>IF(Ang_diff2!F763&gt;Final!$D$12,1,0)</f>
        <v>0</v>
      </c>
      <c r="G763">
        <f>IF(Ang_diff2!G763&gt;Final!$D$13,1,0)</f>
        <v>0</v>
      </c>
      <c r="H763">
        <f>IF(Ang_diff2!H763&gt;Final!$D$14,1,0)</f>
        <v>0</v>
      </c>
      <c r="I763">
        <f>IF(Ang_diff2!I763&gt;Final!$D$15,1,0)</f>
        <v>0</v>
      </c>
      <c r="J763">
        <f>IF(Ang_diff2!J763&gt;Final!$D$16,1,0)</f>
        <v>0</v>
      </c>
      <c r="K763">
        <f>IF(Ang_diff2!K763&gt;Final!$D$17,1,0)</f>
        <v>0</v>
      </c>
      <c r="L763">
        <f>IF(Ang_diff2!L763&gt;Final!$D$18,1,0)</f>
        <v>0</v>
      </c>
      <c r="M763" t="e">
        <f>IF(Ang_diff2!M763&gt;Final!#REF!,1,0)</f>
        <v>#REF!</v>
      </c>
      <c r="N763">
        <f>IF(Ang_diff2!N763&gt;Final!$D$21,1,0)</f>
        <v>0</v>
      </c>
      <c r="O763">
        <f>IF(Ang_diff2!O763&gt;Final!$D$22,1,0)</f>
        <v>0</v>
      </c>
      <c r="P763">
        <f>IF(Ang_diff2!P763&gt;Final!$D$23,1,0)</f>
        <v>0</v>
      </c>
    </row>
    <row r="764" spans="1:16" x14ac:dyDescent="0.25">
      <c r="A764" s="3">
        <v>0.52916666666666701</v>
      </c>
      <c r="B764">
        <f>IF(Ang_diff2!B764&gt;Final!$D$8,1,0)</f>
        <v>0</v>
      </c>
      <c r="C764">
        <f>IF(Ang_diff2!C764&gt;Final!$D$9,1,0)</f>
        <v>0</v>
      </c>
      <c r="D764">
        <f>IF(Ang_diff2!D764&gt;Final!$D$10,1,0)</f>
        <v>0</v>
      </c>
      <c r="E764">
        <f>IF(Ang_diff2!E764&gt;Final!$D$11,1,0)</f>
        <v>0</v>
      </c>
      <c r="F764">
        <f>IF(Ang_diff2!F764&gt;Final!$D$12,1,0)</f>
        <v>0</v>
      </c>
      <c r="G764">
        <f>IF(Ang_diff2!G764&gt;Final!$D$13,1,0)</f>
        <v>0</v>
      </c>
      <c r="H764">
        <f>IF(Ang_diff2!H764&gt;Final!$D$14,1,0)</f>
        <v>0</v>
      </c>
      <c r="I764">
        <f>IF(Ang_diff2!I764&gt;Final!$D$15,1,0)</f>
        <v>0</v>
      </c>
      <c r="J764">
        <f>IF(Ang_diff2!J764&gt;Final!$D$16,1,0)</f>
        <v>0</v>
      </c>
      <c r="K764">
        <f>IF(Ang_diff2!K764&gt;Final!$D$17,1,0)</f>
        <v>0</v>
      </c>
      <c r="L764">
        <f>IF(Ang_diff2!L764&gt;Final!$D$18,1,0)</f>
        <v>0</v>
      </c>
      <c r="M764" t="e">
        <f>IF(Ang_diff2!M764&gt;Final!#REF!,1,0)</f>
        <v>#REF!</v>
      </c>
      <c r="N764">
        <f>IF(Ang_diff2!N764&gt;Final!$D$21,1,0)</f>
        <v>0</v>
      </c>
      <c r="O764">
        <f>IF(Ang_diff2!O764&gt;Final!$D$22,1,0)</f>
        <v>0</v>
      </c>
      <c r="P764">
        <f>IF(Ang_diff2!P764&gt;Final!$D$23,1,0)</f>
        <v>0</v>
      </c>
    </row>
    <row r="765" spans="1:16" x14ac:dyDescent="0.25">
      <c r="A765" s="3">
        <v>0.52986111111111101</v>
      </c>
      <c r="B765">
        <f>IF(Ang_diff2!B765&gt;Final!$D$8,1,0)</f>
        <v>0</v>
      </c>
      <c r="C765">
        <f>IF(Ang_diff2!C765&gt;Final!$D$9,1,0)</f>
        <v>0</v>
      </c>
      <c r="D765">
        <f>IF(Ang_diff2!D765&gt;Final!$D$10,1,0)</f>
        <v>0</v>
      </c>
      <c r="E765">
        <f>IF(Ang_diff2!E765&gt;Final!$D$11,1,0)</f>
        <v>0</v>
      </c>
      <c r="F765">
        <f>IF(Ang_diff2!F765&gt;Final!$D$12,1,0)</f>
        <v>0</v>
      </c>
      <c r="G765">
        <f>IF(Ang_diff2!G765&gt;Final!$D$13,1,0)</f>
        <v>0</v>
      </c>
      <c r="H765">
        <f>IF(Ang_diff2!H765&gt;Final!$D$14,1,0)</f>
        <v>0</v>
      </c>
      <c r="I765">
        <f>IF(Ang_diff2!I765&gt;Final!$D$15,1,0)</f>
        <v>0</v>
      </c>
      <c r="J765">
        <f>IF(Ang_diff2!J765&gt;Final!$D$16,1,0)</f>
        <v>0</v>
      </c>
      <c r="K765">
        <f>IF(Ang_diff2!K765&gt;Final!$D$17,1,0)</f>
        <v>0</v>
      </c>
      <c r="L765">
        <f>IF(Ang_diff2!L765&gt;Final!$D$18,1,0)</f>
        <v>0</v>
      </c>
      <c r="M765" t="e">
        <f>IF(Ang_diff2!M765&gt;Final!#REF!,1,0)</f>
        <v>#REF!</v>
      </c>
      <c r="N765">
        <f>IF(Ang_diff2!N765&gt;Final!$D$21,1,0)</f>
        <v>0</v>
      </c>
      <c r="O765">
        <f>IF(Ang_diff2!O765&gt;Final!$D$22,1,0)</f>
        <v>0</v>
      </c>
      <c r="P765">
        <f>IF(Ang_diff2!P765&gt;Final!$D$23,1,0)</f>
        <v>0</v>
      </c>
    </row>
    <row r="766" spans="1:16" x14ac:dyDescent="0.25">
      <c r="A766" s="3">
        <v>0.530555555555556</v>
      </c>
      <c r="B766">
        <f>IF(Ang_diff2!B766&gt;Final!$D$8,1,0)</f>
        <v>0</v>
      </c>
      <c r="C766">
        <f>IF(Ang_diff2!C766&gt;Final!$D$9,1,0)</f>
        <v>0</v>
      </c>
      <c r="D766">
        <f>IF(Ang_diff2!D766&gt;Final!$D$10,1,0)</f>
        <v>0</v>
      </c>
      <c r="E766">
        <f>IF(Ang_diff2!E766&gt;Final!$D$11,1,0)</f>
        <v>0</v>
      </c>
      <c r="F766">
        <f>IF(Ang_diff2!F766&gt;Final!$D$12,1,0)</f>
        <v>0</v>
      </c>
      <c r="G766">
        <f>IF(Ang_diff2!G766&gt;Final!$D$13,1,0)</f>
        <v>0</v>
      </c>
      <c r="H766">
        <f>IF(Ang_diff2!H766&gt;Final!$D$14,1,0)</f>
        <v>0</v>
      </c>
      <c r="I766">
        <f>IF(Ang_diff2!I766&gt;Final!$D$15,1,0)</f>
        <v>0</v>
      </c>
      <c r="J766">
        <f>IF(Ang_diff2!J766&gt;Final!$D$16,1,0)</f>
        <v>0</v>
      </c>
      <c r="K766">
        <f>IF(Ang_diff2!K766&gt;Final!$D$17,1,0)</f>
        <v>0</v>
      </c>
      <c r="L766">
        <f>IF(Ang_diff2!L766&gt;Final!$D$18,1,0)</f>
        <v>0</v>
      </c>
      <c r="M766" t="e">
        <f>IF(Ang_diff2!M766&gt;Final!#REF!,1,0)</f>
        <v>#REF!</v>
      </c>
      <c r="N766">
        <f>IF(Ang_diff2!N766&gt;Final!$D$21,1,0)</f>
        <v>0</v>
      </c>
      <c r="O766">
        <f>IF(Ang_diff2!O766&gt;Final!$D$22,1,0)</f>
        <v>0</v>
      </c>
      <c r="P766">
        <f>IF(Ang_diff2!P766&gt;Final!$D$23,1,0)</f>
        <v>0</v>
      </c>
    </row>
    <row r="767" spans="1:16" x14ac:dyDescent="0.25">
      <c r="A767" s="3">
        <v>0.53125</v>
      </c>
      <c r="B767">
        <f>IF(Ang_diff2!B767&gt;Final!$D$8,1,0)</f>
        <v>0</v>
      </c>
      <c r="C767">
        <f>IF(Ang_diff2!C767&gt;Final!$D$9,1,0)</f>
        <v>0</v>
      </c>
      <c r="D767">
        <f>IF(Ang_diff2!D767&gt;Final!$D$10,1,0)</f>
        <v>0</v>
      </c>
      <c r="E767">
        <f>IF(Ang_diff2!E767&gt;Final!$D$11,1,0)</f>
        <v>0</v>
      </c>
      <c r="F767">
        <f>IF(Ang_diff2!F767&gt;Final!$D$12,1,0)</f>
        <v>0</v>
      </c>
      <c r="G767">
        <f>IF(Ang_diff2!G767&gt;Final!$D$13,1,0)</f>
        <v>0</v>
      </c>
      <c r="H767">
        <f>IF(Ang_diff2!H767&gt;Final!$D$14,1,0)</f>
        <v>0</v>
      </c>
      <c r="I767">
        <f>IF(Ang_diff2!I767&gt;Final!$D$15,1,0)</f>
        <v>0</v>
      </c>
      <c r="J767">
        <f>IF(Ang_diff2!J767&gt;Final!$D$16,1,0)</f>
        <v>0</v>
      </c>
      <c r="K767">
        <f>IF(Ang_diff2!K767&gt;Final!$D$17,1,0)</f>
        <v>0</v>
      </c>
      <c r="L767">
        <f>IF(Ang_diff2!L767&gt;Final!$D$18,1,0)</f>
        <v>0</v>
      </c>
      <c r="M767" t="e">
        <f>IF(Ang_diff2!M767&gt;Final!#REF!,1,0)</f>
        <v>#REF!</v>
      </c>
      <c r="N767">
        <f>IF(Ang_diff2!N767&gt;Final!$D$21,1,0)</f>
        <v>0</v>
      </c>
      <c r="O767">
        <f>IF(Ang_diff2!O767&gt;Final!$D$22,1,0)</f>
        <v>0</v>
      </c>
      <c r="P767">
        <f>IF(Ang_diff2!P767&gt;Final!$D$23,1,0)</f>
        <v>0</v>
      </c>
    </row>
    <row r="768" spans="1:16" x14ac:dyDescent="0.25">
      <c r="A768" s="3">
        <v>0.531944444444444</v>
      </c>
      <c r="B768">
        <f>IF(Ang_diff2!B768&gt;Final!$D$8,1,0)</f>
        <v>0</v>
      </c>
      <c r="C768">
        <f>IF(Ang_diff2!C768&gt;Final!$D$9,1,0)</f>
        <v>0</v>
      </c>
      <c r="D768">
        <f>IF(Ang_diff2!D768&gt;Final!$D$10,1,0)</f>
        <v>0</v>
      </c>
      <c r="E768">
        <f>IF(Ang_diff2!E768&gt;Final!$D$11,1,0)</f>
        <v>0</v>
      </c>
      <c r="F768">
        <f>IF(Ang_diff2!F768&gt;Final!$D$12,1,0)</f>
        <v>0</v>
      </c>
      <c r="G768">
        <f>IF(Ang_diff2!G768&gt;Final!$D$13,1,0)</f>
        <v>0</v>
      </c>
      <c r="H768">
        <f>IF(Ang_diff2!H768&gt;Final!$D$14,1,0)</f>
        <v>0</v>
      </c>
      <c r="I768">
        <f>IF(Ang_diff2!I768&gt;Final!$D$15,1,0)</f>
        <v>0</v>
      </c>
      <c r="J768">
        <f>IF(Ang_diff2!J768&gt;Final!$D$16,1,0)</f>
        <v>0</v>
      </c>
      <c r="K768">
        <f>IF(Ang_diff2!K768&gt;Final!$D$17,1,0)</f>
        <v>0</v>
      </c>
      <c r="L768">
        <f>IF(Ang_diff2!L768&gt;Final!$D$18,1,0)</f>
        <v>0</v>
      </c>
      <c r="M768" t="e">
        <f>IF(Ang_diff2!M768&gt;Final!#REF!,1,0)</f>
        <v>#REF!</v>
      </c>
      <c r="N768">
        <f>IF(Ang_diff2!N768&gt;Final!$D$21,1,0)</f>
        <v>0</v>
      </c>
      <c r="O768">
        <f>IF(Ang_diff2!O768&gt;Final!$D$22,1,0)</f>
        <v>0</v>
      </c>
      <c r="P768">
        <f>IF(Ang_diff2!P768&gt;Final!$D$23,1,0)</f>
        <v>0</v>
      </c>
    </row>
    <row r="769" spans="1:16" x14ac:dyDescent="0.25">
      <c r="A769" s="3">
        <v>0.53263888888888899</v>
      </c>
      <c r="B769">
        <f>IF(Ang_diff2!B769&gt;Final!$D$8,1,0)</f>
        <v>0</v>
      </c>
      <c r="C769">
        <f>IF(Ang_diff2!C769&gt;Final!$D$9,1,0)</f>
        <v>0</v>
      </c>
      <c r="D769">
        <f>IF(Ang_diff2!D769&gt;Final!$D$10,1,0)</f>
        <v>0</v>
      </c>
      <c r="E769">
        <f>IF(Ang_diff2!E769&gt;Final!$D$11,1,0)</f>
        <v>0</v>
      </c>
      <c r="F769">
        <f>IF(Ang_diff2!F769&gt;Final!$D$12,1,0)</f>
        <v>0</v>
      </c>
      <c r="G769">
        <f>IF(Ang_diff2!G769&gt;Final!$D$13,1,0)</f>
        <v>0</v>
      </c>
      <c r="H769">
        <f>IF(Ang_diff2!H769&gt;Final!$D$14,1,0)</f>
        <v>0</v>
      </c>
      <c r="I769">
        <f>IF(Ang_diff2!I769&gt;Final!$D$15,1,0)</f>
        <v>0</v>
      </c>
      <c r="J769">
        <f>IF(Ang_diff2!J769&gt;Final!$D$16,1,0)</f>
        <v>0</v>
      </c>
      <c r="K769">
        <f>IF(Ang_diff2!K769&gt;Final!$D$17,1,0)</f>
        <v>0</v>
      </c>
      <c r="L769">
        <f>IF(Ang_diff2!L769&gt;Final!$D$18,1,0)</f>
        <v>0</v>
      </c>
      <c r="M769" t="e">
        <f>IF(Ang_diff2!M769&gt;Final!#REF!,1,0)</f>
        <v>#REF!</v>
      </c>
      <c r="N769">
        <f>IF(Ang_diff2!N769&gt;Final!$D$21,1,0)</f>
        <v>0</v>
      </c>
      <c r="O769">
        <f>IF(Ang_diff2!O769&gt;Final!$D$22,1,0)</f>
        <v>0</v>
      </c>
      <c r="P769">
        <f>IF(Ang_diff2!P769&gt;Final!$D$23,1,0)</f>
        <v>0</v>
      </c>
    </row>
    <row r="770" spans="1:16" x14ac:dyDescent="0.25">
      <c r="A770" s="3">
        <v>0.53333333333333299</v>
      </c>
      <c r="B770">
        <f>IF(Ang_diff2!B770&gt;Final!$D$8,1,0)</f>
        <v>0</v>
      </c>
      <c r="C770">
        <f>IF(Ang_diff2!C770&gt;Final!$D$9,1,0)</f>
        <v>0</v>
      </c>
      <c r="D770">
        <f>IF(Ang_diff2!D770&gt;Final!$D$10,1,0)</f>
        <v>0</v>
      </c>
      <c r="E770">
        <f>IF(Ang_diff2!E770&gt;Final!$D$11,1,0)</f>
        <v>0</v>
      </c>
      <c r="F770">
        <f>IF(Ang_diff2!F770&gt;Final!$D$12,1,0)</f>
        <v>0</v>
      </c>
      <c r="G770">
        <f>IF(Ang_diff2!G770&gt;Final!$D$13,1,0)</f>
        <v>0</v>
      </c>
      <c r="H770">
        <f>IF(Ang_diff2!H770&gt;Final!$D$14,1,0)</f>
        <v>0</v>
      </c>
      <c r="I770">
        <f>IF(Ang_diff2!I770&gt;Final!$D$15,1,0)</f>
        <v>0</v>
      </c>
      <c r="J770">
        <f>IF(Ang_diff2!J770&gt;Final!$D$16,1,0)</f>
        <v>0</v>
      </c>
      <c r="K770">
        <f>IF(Ang_diff2!K770&gt;Final!$D$17,1,0)</f>
        <v>0</v>
      </c>
      <c r="L770">
        <f>IF(Ang_diff2!L770&gt;Final!$D$18,1,0)</f>
        <v>0</v>
      </c>
      <c r="M770" t="e">
        <f>IF(Ang_diff2!M770&gt;Final!#REF!,1,0)</f>
        <v>#REF!</v>
      </c>
      <c r="N770">
        <f>IF(Ang_diff2!N770&gt;Final!$D$21,1,0)</f>
        <v>0</v>
      </c>
      <c r="O770">
        <f>IF(Ang_diff2!O770&gt;Final!$D$22,1,0)</f>
        <v>0</v>
      </c>
      <c r="P770">
        <f>IF(Ang_diff2!P770&gt;Final!$D$23,1,0)</f>
        <v>0</v>
      </c>
    </row>
    <row r="771" spans="1:16" x14ac:dyDescent="0.25">
      <c r="A771" s="3">
        <v>0.53402777777777799</v>
      </c>
      <c r="B771">
        <f>IF(Ang_diff2!B771&gt;Final!$D$8,1,0)</f>
        <v>0</v>
      </c>
      <c r="C771">
        <f>IF(Ang_diff2!C771&gt;Final!$D$9,1,0)</f>
        <v>0</v>
      </c>
      <c r="D771">
        <f>IF(Ang_diff2!D771&gt;Final!$D$10,1,0)</f>
        <v>0</v>
      </c>
      <c r="E771">
        <f>IF(Ang_diff2!E771&gt;Final!$D$11,1,0)</f>
        <v>0</v>
      </c>
      <c r="F771">
        <f>IF(Ang_diff2!F771&gt;Final!$D$12,1,0)</f>
        <v>0</v>
      </c>
      <c r="G771">
        <f>IF(Ang_diff2!G771&gt;Final!$D$13,1,0)</f>
        <v>0</v>
      </c>
      <c r="H771">
        <f>IF(Ang_diff2!H771&gt;Final!$D$14,1,0)</f>
        <v>0</v>
      </c>
      <c r="I771">
        <f>IF(Ang_diff2!I771&gt;Final!$D$15,1,0)</f>
        <v>0</v>
      </c>
      <c r="J771">
        <f>IF(Ang_diff2!J771&gt;Final!$D$16,1,0)</f>
        <v>0</v>
      </c>
      <c r="K771">
        <f>IF(Ang_diff2!K771&gt;Final!$D$17,1,0)</f>
        <v>0</v>
      </c>
      <c r="L771">
        <f>IF(Ang_diff2!L771&gt;Final!$D$18,1,0)</f>
        <v>0</v>
      </c>
      <c r="M771" t="e">
        <f>IF(Ang_diff2!M771&gt;Final!#REF!,1,0)</f>
        <v>#REF!</v>
      </c>
      <c r="N771">
        <f>IF(Ang_diff2!N771&gt;Final!$D$21,1,0)</f>
        <v>0</v>
      </c>
      <c r="O771">
        <f>IF(Ang_diff2!O771&gt;Final!$D$22,1,0)</f>
        <v>0</v>
      </c>
      <c r="P771">
        <f>IF(Ang_diff2!P771&gt;Final!$D$23,1,0)</f>
        <v>0</v>
      </c>
    </row>
    <row r="772" spans="1:16" x14ac:dyDescent="0.25">
      <c r="A772" s="3">
        <v>0.53472222222222199</v>
      </c>
      <c r="B772">
        <f>IF(Ang_diff2!B772&gt;Final!$D$8,1,0)</f>
        <v>0</v>
      </c>
      <c r="C772">
        <f>IF(Ang_diff2!C772&gt;Final!$D$9,1,0)</f>
        <v>0</v>
      </c>
      <c r="D772">
        <f>IF(Ang_diff2!D772&gt;Final!$D$10,1,0)</f>
        <v>0</v>
      </c>
      <c r="E772">
        <f>IF(Ang_diff2!E772&gt;Final!$D$11,1,0)</f>
        <v>0</v>
      </c>
      <c r="F772">
        <f>IF(Ang_diff2!F772&gt;Final!$D$12,1,0)</f>
        <v>0</v>
      </c>
      <c r="G772">
        <f>IF(Ang_diff2!G772&gt;Final!$D$13,1,0)</f>
        <v>0</v>
      </c>
      <c r="H772">
        <f>IF(Ang_diff2!H772&gt;Final!$D$14,1,0)</f>
        <v>0</v>
      </c>
      <c r="I772">
        <f>IF(Ang_diff2!I772&gt;Final!$D$15,1,0)</f>
        <v>0</v>
      </c>
      <c r="J772">
        <f>IF(Ang_diff2!J772&gt;Final!$D$16,1,0)</f>
        <v>0</v>
      </c>
      <c r="K772">
        <f>IF(Ang_diff2!K772&gt;Final!$D$17,1,0)</f>
        <v>0</v>
      </c>
      <c r="L772">
        <f>IF(Ang_diff2!L772&gt;Final!$D$18,1,0)</f>
        <v>0</v>
      </c>
      <c r="M772" t="e">
        <f>IF(Ang_diff2!M772&gt;Final!#REF!,1,0)</f>
        <v>#REF!</v>
      </c>
      <c r="N772">
        <f>IF(Ang_diff2!N772&gt;Final!$D$21,1,0)</f>
        <v>0</v>
      </c>
      <c r="O772">
        <f>IF(Ang_diff2!O772&gt;Final!$D$22,1,0)</f>
        <v>0</v>
      </c>
      <c r="P772">
        <f>IF(Ang_diff2!P772&gt;Final!$D$23,1,0)</f>
        <v>0</v>
      </c>
    </row>
    <row r="773" spans="1:16" x14ac:dyDescent="0.25">
      <c r="A773" s="3">
        <v>0.53541666666666698</v>
      </c>
      <c r="B773">
        <f>IF(Ang_diff2!B773&gt;Final!$D$8,1,0)</f>
        <v>0</v>
      </c>
      <c r="C773">
        <f>IF(Ang_diff2!C773&gt;Final!$D$9,1,0)</f>
        <v>0</v>
      </c>
      <c r="D773">
        <f>IF(Ang_diff2!D773&gt;Final!$D$10,1,0)</f>
        <v>0</v>
      </c>
      <c r="E773">
        <f>IF(Ang_diff2!E773&gt;Final!$D$11,1,0)</f>
        <v>0</v>
      </c>
      <c r="F773">
        <f>IF(Ang_diff2!F773&gt;Final!$D$12,1,0)</f>
        <v>0</v>
      </c>
      <c r="G773">
        <f>IF(Ang_diff2!G773&gt;Final!$D$13,1,0)</f>
        <v>0</v>
      </c>
      <c r="H773">
        <f>IF(Ang_diff2!H773&gt;Final!$D$14,1,0)</f>
        <v>0</v>
      </c>
      <c r="I773">
        <f>IF(Ang_diff2!I773&gt;Final!$D$15,1,0)</f>
        <v>0</v>
      </c>
      <c r="J773">
        <f>IF(Ang_diff2!J773&gt;Final!$D$16,1,0)</f>
        <v>0</v>
      </c>
      <c r="K773">
        <f>IF(Ang_diff2!K773&gt;Final!$D$17,1,0)</f>
        <v>0</v>
      </c>
      <c r="L773">
        <f>IF(Ang_diff2!L773&gt;Final!$D$18,1,0)</f>
        <v>0</v>
      </c>
      <c r="M773" t="e">
        <f>IF(Ang_diff2!M773&gt;Final!#REF!,1,0)</f>
        <v>#REF!</v>
      </c>
      <c r="N773">
        <f>IF(Ang_diff2!N773&gt;Final!$D$21,1,0)</f>
        <v>0</v>
      </c>
      <c r="O773">
        <f>IF(Ang_diff2!O773&gt;Final!$D$22,1,0)</f>
        <v>0</v>
      </c>
      <c r="P773">
        <f>IF(Ang_diff2!P773&gt;Final!$D$23,1,0)</f>
        <v>0</v>
      </c>
    </row>
    <row r="774" spans="1:16" x14ac:dyDescent="0.25">
      <c r="A774" s="3">
        <v>0.53611111111111098</v>
      </c>
      <c r="B774">
        <f>IF(Ang_diff2!B774&gt;Final!$D$8,1,0)</f>
        <v>0</v>
      </c>
      <c r="C774">
        <f>IF(Ang_diff2!C774&gt;Final!$D$9,1,0)</f>
        <v>0</v>
      </c>
      <c r="D774">
        <f>IF(Ang_diff2!D774&gt;Final!$D$10,1,0)</f>
        <v>0</v>
      </c>
      <c r="E774">
        <f>IF(Ang_diff2!E774&gt;Final!$D$11,1,0)</f>
        <v>0</v>
      </c>
      <c r="F774">
        <f>IF(Ang_diff2!F774&gt;Final!$D$12,1,0)</f>
        <v>0</v>
      </c>
      <c r="G774">
        <f>IF(Ang_diff2!G774&gt;Final!$D$13,1,0)</f>
        <v>0</v>
      </c>
      <c r="H774">
        <f>IF(Ang_diff2!H774&gt;Final!$D$14,1,0)</f>
        <v>0</v>
      </c>
      <c r="I774">
        <f>IF(Ang_diff2!I774&gt;Final!$D$15,1,0)</f>
        <v>0</v>
      </c>
      <c r="J774">
        <f>IF(Ang_diff2!J774&gt;Final!$D$16,1,0)</f>
        <v>0</v>
      </c>
      <c r="K774">
        <f>IF(Ang_diff2!K774&gt;Final!$D$17,1,0)</f>
        <v>0</v>
      </c>
      <c r="L774">
        <f>IF(Ang_diff2!L774&gt;Final!$D$18,1,0)</f>
        <v>0</v>
      </c>
      <c r="M774" t="e">
        <f>IF(Ang_diff2!M774&gt;Final!#REF!,1,0)</f>
        <v>#REF!</v>
      </c>
      <c r="N774">
        <f>IF(Ang_diff2!N774&gt;Final!$D$21,1,0)</f>
        <v>0</v>
      </c>
      <c r="O774">
        <f>IF(Ang_diff2!O774&gt;Final!$D$22,1,0)</f>
        <v>0</v>
      </c>
      <c r="P774">
        <f>IF(Ang_diff2!P774&gt;Final!$D$23,1,0)</f>
        <v>0</v>
      </c>
    </row>
    <row r="775" spans="1:16" x14ac:dyDescent="0.25">
      <c r="A775" s="3">
        <v>0.53680555555555598</v>
      </c>
      <c r="B775">
        <f>IF(Ang_diff2!B775&gt;Final!$D$8,1,0)</f>
        <v>0</v>
      </c>
      <c r="C775">
        <f>IF(Ang_diff2!C775&gt;Final!$D$9,1,0)</f>
        <v>0</v>
      </c>
      <c r="D775">
        <f>IF(Ang_diff2!D775&gt;Final!$D$10,1,0)</f>
        <v>0</v>
      </c>
      <c r="E775">
        <f>IF(Ang_diff2!E775&gt;Final!$D$11,1,0)</f>
        <v>0</v>
      </c>
      <c r="F775">
        <f>IF(Ang_diff2!F775&gt;Final!$D$12,1,0)</f>
        <v>0</v>
      </c>
      <c r="G775">
        <f>IF(Ang_diff2!G775&gt;Final!$D$13,1,0)</f>
        <v>0</v>
      </c>
      <c r="H775">
        <f>IF(Ang_diff2!H775&gt;Final!$D$14,1,0)</f>
        <v>0</v>
      </c>
      <c r="I775">
        <f>IF(Ang_diff2!I775&gt;Final!$D$15,1,0)</f>
        <v>0</v>
      </c>
      <c r="J775">
        <f>IF(Ang_diff2!J775&gt;Final!$D$16,1,0)</f>
        <v>0</v>
      </c>
      <c r="K775">
        <f>IF(Ang_diff2!K775&gt;Final!$D$17,1,0)</f>
        <v>0</v>
      </c>
      <c r="L775">
        <f>IF(Ang_diff2!L775&gt;Final!$D$18,1,0)</f>
        <v>0</v>
      </c>
      <c r="M775" t="e">
        <f>IF(Ang_diff2!M775&gt;Final!#REF!,1,0)</f>
        <v>#REF!</v>
      </c>
      <c r="N775">
        <f>IF(Ang_diff2!N775&gt;Final!$D$21,1,0)</f>
        <v>0</v>
      </c>
      <c r="O775">
        <f>IF(Ang_diff2!O775&gt;Final!$D$22,1,0)</f>
        <v>0</v>
      </c>
      <c r="P775">
        <f>IF(Ang_diff2!P775&gt;Final!$D$23,1,0)</f>
        <v>0</v>
      </c>
    </row>
    <row r="776" spans="1:16" x14ac:dyDescent="0.25">
      <c r="A776" s="3">
        <v>0.53749999999999998</v>
      </c>
      <c r="B776">
        <f>IF(Ang_diff2!B776&gt;Final!$D$8,1,0)</f>
        <v>0</v>
      </c>
      <c r="C776">
        <f>IF(Ang_diff2!C776&gt;Final!$D$9,1,0)</f>
        <v>0</v>
      </c>
      <c r="D776">
        <f>IF(Ang_diff2!D776&gt;Final!$D$10,1,0)</f>
        <v>0</v>
      </c>
      <c r="E776">
        <f>IF(Ang_diff2!E776&gt;Final!$D$11,1,0)</f>
        <v>0</v>
      </c>
      <c r="F776">
        <f>IF(Ang_diff2!F776&gt;Final!$D$12,1,0)</f>
        <v>0</v>
      </c>
      <c r="G776">
        <f>IF(Ang_diff2!G776&gt;Final!$D$13,1,0)</f>
        <v>0</v>
      </c>
      <c r="H776">
        <f>IF(Ang_diff2!H776&gt;Final!$D$14,1,0)</f>
        <v>0</v>
      </c>
      <c r="I776">
        <f>IF(Ang_diff2!I776&gt;Final!$D$15,1,0)</f>
        <v>0</v>
      </c>
      <c r="J776">
        <f>IF(Ang_diff2!J776&gt;Final!$D$16,1,0)</f>
        <v>0</v>
      </c>
      <c r="K776">
        <f>IF(Ang_diff2!K776&gt;Final!$D$17,1,0)</f>
        <v>0</v>
      </c>
      <c r="L776">
        <f>IF(Ang_diff2!L776&gt;Final!$D$18,1,0)</f>
        <v>0</v>
      </c>
      <c r="M776" t="e">
        <f>IF(Ang_diff2!M776&gt;Final!#REF!,1,0)</f>
        <v>#REF!</v>
      </c>
      <c r="N776">
        <f>IF(Ang_diff2!N776&gt;Final!$D$21,1,0)</f>
        <v>0</v>
      </c>
      <c r="O776">
        <f>IF(Ang_diff2!O776&gt;Final!$D$22,1,0)</f>
        <v>0</v>
      </c>
      <c r="P776">
        <f>IF(Ang_diff2!P776&gt;Final!$D$23,1,0)</f>
        <v>0</v>
      </c>
    </row>
    <row r="777" spans="1:16" x14ac:dyDescent="0.25">
      <c r="A777" s="3">
        <v>0.53819444444444398</v>
      </c>
      <c r="B777">
        <f>IF(Ang_diff2!B777&gt;Final!$D$8,1,0)</f>
        <v>0</v>
      </c>
      <c r="C777">
        <f>IF(Ang_diff2!C777&gt;Final!$D$9,1,0)</f>
        <v>0</v>
      </c>
      <c r="D777">
        <f>IF(Ang_diff2!D777&gt;Final!$D$10,1,0)</f>
        <v>0</v>
      </c>
      <c r="E777">
        <f>IF(Ang_diff2!E777&gt;Final!$D$11,1,0)</f>
        <v>0</v>
      </c>
      <c r="F777">
        <f>IF(Ang_diff2!F777&gt;Final!$D$12,1,0)</f>
        <v>0</v>
      </c>
      <c r="G777">
        <f>IF(Ang_diff2!G777&gt;Final!$D$13,1,0)</f>
        <v>0</v>
      </c>
      <c r="H777">
        <f>IF(Ang_diff2!H777&gt;Final!$D$14,1,0)</f>
        <v>0</v>
      </c>
      <c r="I777">
        <f>IF(Ang_diff2!I777&gt;Final!$D$15,1,0)</f>
        <v>0</v>
      </c>
      <c r="J777">
        <f>IF(Ang_diff2!J777&gt;Final!$D$16,1,0)</f>
        <v>0</v>
      </c>
      <c r="K777">
        <f>IF(Ang_diff2!K777&gt;Final!$D$17,1,0)</f>
        <v>0</v>
      </c>
      <c r="L777">
        <f>IF(Ang_diff2!L777&gt;Final!$D$18,1,0)</f>
        <v>0</v>
      </c>
      <c r="M777" t="e">
        <f>IF(Ang_diff2!M777&gt;Final!#REF!,1,0)</f>
        <v>#REF!</v>
      </c>
      <c r="N777">
        <f>IF(Ang_diff2!N777&gt;Final!$D$21,1,0)</f>
        <v>0</v>
      </c>
      <c r="O777">
        <f>IF(Ang_diff2!O777&gt;Final!$D$22,1,0)</f>
        <v>0</v>
      </c>
      <c r="P777">
        <f>IF(Ang_diff2!P777&gt;Final!$D$23,1,0)</f>
        <v>0</v>
      </c>
    </row>
    <row r="778" spans="1:16" x14ac:dyDescent="0.25">
      <c r="A778" s="3">
        <v>0.53888888888888897</v>
      </c>
      <c r="B778">
        <f>IF(Ang_diff2!B778&gt;Final!$D$8,1,0)</f>
        <v>0</v>
      </c>
      <c r="C778">
        <f>IF(Ang_diff2!C778&gt;Final!$D$9,1,0)</f>
        <v>0</v>
      </c>
      <c r="D778">
        <f>IF(Ang_diff2!D778&gt;Final!$D$10,1,0)</f>
        <v>0</v>
      </c>
      <c r="E778">
        <f>IF(Ang_diff2!E778&gt;Final!$D$11,1,0)</f>
        <v>0</v>
      </c>
      <c r="F778">
        <f>IF(Ang_diff2!F778&gt;Final!$D$12,1,0)</f>
        <v>0</v>
      </c>
      <c r="G778">
        <f>IF(Ang_diff2!G778&gt;Final!$D$13,1,0)</f>
        <v>0</v>
      </c>
      <c r="H778">
        <f>IF(Ang_diff2!H778&gt;Final!$D$14,1,0)</f>
        <v>0</v>
      </c>
      <c r="I778">
        <f>IF(Ang_diff2!I778&gt;Final!$D$15,1,0)</f>
        <v>0</v>
      </c>
      <c r="J778">
        <f>IF(Ang_diff2!J778&gt;Final!$D$16,1,0)</f>
        <v>0</v>
      </c>
      <c r="K778">
        <f>IF(Ang_diff2!K778&gt;Final!$D$17,1,0)</f>
        <v>0</v>
      </c>
      <c r="L778">
        <f>IF(Ang_diff2!L778&gt;Final!$D$18,1,0)</f>
        <v>0</v>
      </c>
      <c r="M778" t="e">
        <f>IF(Ang_diff2!M778&gt;Final!#REF!,1,0)</f>
        <v>#REF!</v>
      </c>
      <c r="N778">
        <f>IF(Ang_diff2!N778&gt;Final!$D$21,1,0)</f>
        <v>0</v>
      </c>
      <c r="O778">
        <f>IF(Ang_diff2!O778&gt;Final!$D$22,1,0)</f>
        <v>0</v>
      </c>
      <c r="P778">
        <f>IF(Ang_diff2!P778&gt;Final!$D$23,1,0)</f>
        <v>0</v>
      </c>
    </row>
    <row r="779" spans="1:16" x14ac:dyDescent="0.25">
      <c r="A779" s="3">
        <v>0.53958333333333297</v>
      </c>
      <c r="B779">
        <f>IF(Ang_diff2!B779&gt;Final!$D$8,1,0)</f>
        <v>0</v>
      </c>
      <c r="C779">
        <f>IF(Ang_diff2!C779&gt;Final!$D$9,1,0)</f>
        <v>0</v>
      </c>
      <c r="D779">
        <f>IF(Ang_diff2!D779&gt;Final!$D$10,1,0)</f>
        <v>0</v>
      </c>
      <c r="E779">
        <f>IF(Ang_diff2!E779&gt;Final!$D$11,1,0)</f>
        <v>0</v>
      </c>
      <c r="F779">
        <f>IF(Ang_diff2!F779&gt;Final!$D$12,1,0)</f>
        <v>0</v>
      </c>
      <c r="G779">
        <f>IF(Ang_diff2!G779&gt;Final!$D$13,1,0)</f>
        <v>0</v>
      </c>
      <c r="H779">
        <f>IF(Ang_diff2!H779&gt;Final!$D$14,1,0)</f>
        <v>0</v>
      </c>
      <c r="I779">
        <f>IF(Ang_diff2!I779&gt;Final!$D$15,1,0)</f>
        <v>0</v>
      </c>
      <c r="J779">
        <f>IF(Ang_diff2!J779&gt;Final!$D$16,1,0)</f>
        <v>0</v>
      </c>
      <c r="K779">
        <f>IF(Ang_diff2!K779&gt;Final!$D$17,1,0)</f>
        <v>0</v>
      </c>
      <c r="L779">
        <f>IF(Ang_diff2!L779&gt;Final!$D$18,1,0)</f>
        <v>0</v>
      </c>
      <c r="M779" t="e">
        <f>IF(Ang_diff2!M779&gt;Final!#REF!,1,0)</f>
        <v>#REF!</v>
      </c>
      <c r="N779">
        <f>IF(Ang_diff2!N779&gt;Final!$D$21,1,0)</f>
        <v>0</v>
      </c>
      <c r="O779">
        <f>IF(Ang_diff2!O779&gt;Final!$D$22,1,0)</f>
        <v>0</v>
      </c>
      <c r="P779">
        <f>IF(Ang_diff2!P779&gt;Final!$D$23,1,0)</f>
        <v>0</v>
      </c>
    </row>
    <row r="780" spans="1:16" x14ac:dyDescent="0.25">
      <c r="A780" s="3">
        <v>0.54027777777777797</v>
      </c>
      <c r="B780">
        <f>IF(Ang_diff2!B780&gt;Final!$D$8,1,0)</f>
        <v>0</v>
      </c>
      <c r="C780">
        <f>IF(Ang_diff2!C780&gt;Final!$D$9,1,0)</f>
        <v>0</v>
      </c>
      <c r="D780">
        <f>IF(Ang_diff2!D780&gt;Final!$D$10,1,0)</f>
        <v>0</v>
      </c>
      <c r="E780">
        <f>IF(Ang_diff2!E780&gt;Final!$D$11,1,0)</f>
        <v>0</v>
      </c>
      <c r="F780">
        <f>IF(Ang_diff2!F780&gt;Final!$D$12,1,0)</f>
        <v>0</v>
      </c>
      <c r="G780">
        <f>IF(Ang_diff2!G780&gt;Final!$D$13,1,0)</f>
        <v>0</v>
      </c>
      <c r="H780">
        <f>IF(Ang_diff2!H780&gt;Final!$D$14,1,0)</f>
        <v>0</v>
      </c>
      <c r="I780">
        <f>IF(Ang_diff2!I780&gt;Final!$D$15,1,0)</f>
        <v>0</v>
      </c>
      <c r="J780">
        <f>IF(Ang_diff2!J780&gt;Final!$D$16,1,0)</f>
        <v>0</v>
      </c>
      <c r="K780">
        <f>IF(Ang_diff2!K780&gt;Final!$D$17,1,0)</f>
        <v>0</v>
      </c>
      <c r="L780">
        <f>IF(Ang_diff2!L780&gt;Final!$D$18,1,0)</f>
        <v>0</v>
      </c>
      <c r="M780" t="e">
        <f>IF(Ang_diff2!M780&gt;Final!#REF!,1,0)</f>
        <v>#REF!</v>
      </c>
      <c r="N780">
        <f>IF(Ang_diff2!N780&gt;Final!$D$21,1,0)</f>
        <v>0</v>
      </c>
      <c r="O780">
        <f>IF(Ang_diff2!O780&gt;Final!$D$22,1,0)</f>
        <v>0</v>
      </c>
      <c r="P780">
        <f>IF(Ang_diff2!P780&gt;Final!$D$23,1,0)</f>
        <v>0</v>
      </c>
    </row>
    <row r="781" spans="1:16" x14ac:dyDescent="0.25">
      <c r="A781" s="3">
        <v>0.54097222222222197</v>
      </c>
      <c r="B781">
        <f>IF(Ang_diff2!B781&gt;Final!$D$8,1,0)</f>
        <v>0</v>
      </c>
      <c r="C781">
        <f>IF(Ang_diff2!C781&gt;Final!$D$9,1,0)</f>
        <v>0</v>
      </c>
      <c r="D781">
        <f>IF(Ang_diff2!D781&gt;Final!$D$10,1,0)</f>
        <v>0</v>
      </c>
      <c r="E781">
        <f>IF(Ang_diff2!E781&gt;Final!$D$11,1,0)</f>
        <v>0</v>
      </c>
      <c r="F781">
        <f>IF(Ang_diff2!F781&gt;Final!$D$12,1,0)</f>
        <v>0</v>
      </c>
      <c r="G781">
        <f>IF(Ang_diff2!G781&gt;Final!$D$13,1,0)</f>
        <v>0</v>
      </c>
      <c r="H781">
        <f>IF(Ang_diff2!H781&gt;Final!$D$14,1,0)</f>
        <v>0</v>
      </c>
      <c r="I781">
        <f>IF(Ang_diff2!I781&gt;Final!$D$15,1,0)</f>
        <v>0</v>
      </c>
      <c r="J781">
        <f>IF(Ang_diff2!J781&gt;Final!$D$16,1,0)</f>
        <v>0</v>
      </c>
      <c r="K781">
        <f>IF(Ang_diff2!K781&gt;Final!$D$17,1,0)</f>
        <v>0</v>
      </c>
      <c r="L781">
        <f>IF(Ang_diff2!L781&gt;Final!$D$18,1,0)</f>
        <v>0</v>
      </c>
      <c r="M781" t="e">
        <f>IF(Ang_diff2!M781&gt;Final!#REF!,1,0)</f>
        <v>#REF!</v>
      </c>
      <c r="N781">
        <f>IF(Ang_diff2!N781&gt;Final!$D$21,1,0)</f>
        <v>0</v>
      </c>
      <c r="O781">
        <f>IF(Ang_diff2!O781&gt;Final!$D$22,1,0)</f>
        <v>0</v>
      </c>
      <c r="P781">
        <f>IF(Ang_diff2!P781&gt;Final!$D$23,1,0)</f>
        <v>0</v>
      </c>
    </row>
    <row r="782" spans="1:16" x14ac:dyDescent="0.25">
      <c r="A782" s="3">
        <v>0.54166666666666696</v>
      </c>
      <c r="B782">
        <f>IF(Ang_diff2!B782&gt;Final!$D$8,1,0)</f>
        <v>0</v>
      </c>
      <c r="C782">
        <f>IF(Ang_diff2!C782&gt;Final!$D$9,1,0)</f>
        <v>0</v>
      </c>
      <c r="D782">
        <f>IF(Ang_diff2!D782&gt;Final!$D$10,1,0)</f>
        <v>0</v>
      </c>
      <c r="E782">
        <f>IF(Ang_diff2!E782&gt;Final!$D$11,1,0)</f>
        <v>0</v>
      </c>
      <c r="F782">
        <f>IF(Ang_diff2!F782&gt;Final!$D$12,1,0)</f>
        <v>0</v>
      </c>
      <c r="G782">
        <f>IF(Ang_diff2!G782&gt;Final!$D$13,1,0)</f>
        <v>0</v>
      </c>
      <c r="H782">
        <f>IF(Ang_diff2!H782&gt;Final!$D$14,1,0)</f>
        <v>0</v>
      </c>
      <c r="I782">
        <f>IF(Ang_diff2!I782&gt;Final!$D$15,1,0)</f>
        <v>0</v>
      </c>
      <c r="J782">
        <f>IF(Ang_diff2!J782&gt;Final!$D$16,1,0)</f>
        <v>0</v>
      </c>
      <c r="K782">
        <f>IF(Ang_diff2!K782&gt;Final!$D$17,1,0)</f>
        <v>0</v>
      </c>
      <c r="L782">
        <f>IF(Ang_diff2!L782&gt;Final!$D$18,1,0)</f>
        <v>0</v>
      </c>
      <c r="M782" t="e">
        <f>IF(Ang_diff2!M782&gt;Final!#REF!,1,0)</f>
        <v>#REF!</v>
      </c>
      <c r="N782">
        <f>IF(Ang_diff2!N782&gt;Final!$D$21,1,0)</f>
        <v>0</v>
      </c>
      <c r="O782">
        <f>IF(Ang_diff2!O782&gt;Final!$D$22,1,0)</f>
        <v>0</v>
      </c>
      <c r="P782">
        <f>IF(Ang_diff2!P782&gt;Final!$D$23,1,0)</f>
        <v>0</v>
      </c>
    </row>
    <row r="783" spans="1:16" x14ac:dyDescent="0.25">
      <c r="A783" s="3">
        <v>0.54236111111111096</v>
      </c>
      <c r="B783">
        <f>IF(Ang_diff2!B783&gt;Final!$D$8,1,0)</f>
        <v>0</v>
      </c>
      <c r="C783">
        <f>IF(Ang_diff2!C783&gt;Final!$D$9,1,0)</f>
        <v>0</v>
      </c>
      <c r="D783">
        <f>IF(Ang_diff2!D783&gt;Final!$D$10,1,0)</f>
        <v>0</v>
      </c>
      <c r="E783">
        <f>IF(Ang_diff2!E783&gt;Final!$D$11,1,0)</f>
        <v>0</v>
      </c>
      <c r="F783">
        <f>IF(Ang_diff2!F783&gt;Final!$D$12,1,0)</f>
        <v>0</v>
      </c>
      <c r="G783">
        <f>IF(Ang_diff2!G783&gt;Final!$D$13,1,0)</f>
        <v>0</v>
      </c>
      <c r="H783">
        <f>IF(Ang_diff2!H783&gt;Final!$D$14,1,0)</f>
        <v>0</v>
      </c>
      <c r="I783">
        <f>IF(Ang_diff2!I783&gt;Final!$D$15,1,0)</f>
        <v>0</v>
      </c>
      <c r="J783">
        <f>IF(Ang_diff2!J783&gt;Final!$D$16,1,0)</f>
        <v>0</v>
      </c>
      <c r="K783">
        <f>IF(Ang_diff2!K783&gt;Final!$D$17,1,0)</f>
        <v>0</v>
      </c>
      <c r="L783">
        <f>IF(Ang_diff2!L783&gt;Final!$D$18,1,0)</f>
        <v>0</v>
      </c>
      <c r="M783" t="e">
        <f>IF(Ang_diff2!M783&gt;Final!#REF!,1,0)</f>
        <v>#REF!</v>
      </c>
      <c r="N783">
        <f>IF(Ang_diff2!N783&gt;Final!$D$21,1,0)</f>
        <v>0</v>
      </c>
      <c r="O783">
        <f>IF(Ang_diff2!O783&gt;Final!$D$22,1,0)</f>
        <v>0</v>
      </c>
      <c r="P783">
        <f>IF(Ang_diff2!P783&gt;Final!$D$23,1,0)</f>
        <v>0</v>
      </c>
    </row>
    <row r="784" spans="1:16" x14ac:dyDescent="0.25">
      <c r="A784" s="3">
        <v>0.54305555555555596</v>
      </c>
      <c r="B784">
        <f>IF(Ang_diff2!B784&gt;Final!$D$8,1,0)</f>
        <v>0</v>
      </c>
      <c r="C784">
        <f>IF(Ang_diff2!C784&gt;Final!$D$9,1,0)</f>
        <v>0</v>
      </c>
      <c r="D784">
        <f>IF(Ang_diff2!D784&gt;Final!$D$10,1,0)</f>
        <v>0</v>
      </c>
      <c r="E784">
        <f>IF(Ang_diff2!E784&gt;Final!$D$11,1,0)</f>
        <v>0</v>
      </c>
      <c r="F784">
        <f>IF(Ang_diff2!F784&gt;Final!$D$12,1,0)</f>
        <v>0</v>
      </c>
      <c r="G784">
        <f>IF(Ang_diff2!G784&gt;Final!$D$13,1,0)</f>
        <v>0</v>
      </c>
      <c r="H784">
        <f>IF(Ang_diff2!H784&gt;Final!$D$14,1,0)</f>
        <v>0</v>
      </c>
      <c r="I784">
        <f>IF(Ang_diff2!I784&gt;Final!$D$15,1,0)</f>
        <v>0</v>
      </c>
      <c r="J784">
        <f>IF(Ang_diff2!J784&gt;Final!$D$16,1,0)</f>
        <v>0</v>
      </c>
      <c r="K784">
        <f>IF(Ang_diff2!K784&gt;Final!$D$17,1,0)</f>
        <v>0</v>
      </c>
      <c r="L784">
        <f>IF(Ang_diff2!L784&gt;Final!$D$18,1,0)</f>
        <v>0</v>
      </c>
      <c r="M784" t="e">
        <f>IF(Ang_diff2!M784&gt;Final!#REF!,1,0)</f>
        <v>#REF!</v>
      </c>
      <c r="N784">
        <f>IF(Ang_diff2!N784&gt;Final!$D$21,1,0)</f>
        <v>0</v>
      </c>
      <c r="O784">
        <f>IF(Ang_diff2!O784&gt;Final!$D$22,1,0)</f>
        <v>0</v>
      </c>
      <c r="P784">
        <f>IF(Ang_diff2!P784&gt;Final!$D$23,1,0)</f>
        <v>0</v>
      </c>
    </row>
    <row r="785" spans="1:16" x14ac:dyDescent="0.25">
      <c r="A785" s="3">
        <v>0.54374999999999996</v>
      </c>
      <c r="B785">
        <f>IF(Ang_diff2!B785&gt;Final!$D$8,1,0)</f>
        <v>0</v>
      </c>
      <c r="C785">
        <f>IF(Ang_diff2!C785&gt;Final!$D$9,1,0)</f>
        <v>0</v>
      </c>
      <c r="D785">
        <f>IF(Ang_diff2!D785&gt;Final!$D$10,1,0)</f>
        <v>0</v>
      </c>
      <c r="E785">
        <f>IF(Ang_diff2!E785&gt;Final!$D$11,1,0)</f>
        <v>0</v>
      </c>
      <c r="F785">
        <f>IF(Ang_diff2!F785&gt;Final!$D$12,1,0)</f>
        <v>0</v>
      </c>
      <c r="G785">
        <f>IF(Ang_diff2!G785&gt;Final!$D$13,1,0)</f>
        <v>0</v>
      </c>
      <c r="H785">
        <f>IF(Ang_diff2!H785&gt;Final!$D$14,1,0)</f>
        <v>0</v>
      </c>
      <c r="I785">
        <f>IF(Ang_diff2!I785&gt;Final!$D$15,1,0)</f>
        <v>0</v>
      </c>
      <c r="J785">
        <f>IF(Ang_diff2!J785&gt;Final!$D$16,1,0)</f>
        <v>0</v>
      </c>
      <c r="K785">
        <f>IF(Ang_diff2!K785&gt;Final!$D$17,1,0)</f>
        <v>0</v>
      </c>
      <c r="L785">
        <f>IF(Ang_diff2!L785&gt;Final!$D$18,1,0)</f>
        <v>0</v>
      </c>
      <c r="M785" t="e">
        <f>IF(Ang_diff2!M785&gt;Final!#REF!,1,0)</f>
        <v>#REF!</v>
      </c>
      <c r="N785">
        <f>IF(Ang_diff2!N785&gt;Final!$D$21,1,0)</f>
        <v>0</v>
      </c>
      <c r="O785">
        <f>IF(Ang_diff2!O785&gt;Final!$D$22,1,0)</f>
        <v>0</v>
      </c>
      <c r="P785">
        <f>IF(Ang_diff2!P785&gt;Final!$D$23,1,0)</f>
        <v>0</v>
      </c>
    </row>
    <row r="786" spans="1:16" x14ac:dyDescent="0.25">
      <c r="A786" s="3">
        <v>0.54444444444444495</v>
      </c>
      <c r="B786">
        <f>IF(Ang_diff2!B786&gt;Final!$D$8,1,0)</f>
        <v>0</v>
      </c>
      <c r="C786">
        <f>IF(Ang_diff2!C786&gt;Final!$D$9,1,0)</f>
        <v>0</v>
      </c>
      <c r="D786">
        <f>IF(Ang_diff2!D786&gt;Final!$D$10,1,0)</f>
        <v>0</v>
      </c>
      <c r="E786">
        <f>IF(Ang_diff2!E786&gt;Final!$D$11,1,0)</f>
        <v>0</v>
      </c>
      <c r="F786">
        <f>IF(Ang_diff2!F786&gt;Final!$D$12,1,0)</f>
        <v>0</v>
      </c>
      <c r="G786">
        <f>IF(Ang_diff2!G786&gt;Final!$D$13,1,0)</f>
        <v>0</v>
      </c>
      <c r="H786">
        <f>IF(Ang_diff2!H786&gt;Final!$D$14,1,0)</f>
        <v>0</v>
      </c>
      <c r="I786">
        <f>IF(Ang_diff2!I786&gt;Final!$D$15,1,0)</f>
        <v>0</v>
      </c>
      <c r="J786">
        <f>IF(Ang_diff2!J786&gt;Final!$D$16,1,0)</f>
        <v>0</v>
      </c>
      <c r="K786">
        <f>IF(Ang_diff2!K786&gt;Final!$D$17,1,0)</f>
        <v>0</v>
      </c>
      <c r="L786">
        <f>IF(Ang_diff2!L786&gt;Final!$D$18,1,0)</f>
        <v>0</v>
      </c>
      <c r="M786" t="e">
        <f>IF(Ang_diff2!M786&gt;Final!#REF!,1,0)</f>
        <v>#REF!</v>
      </c>
      <c r="N786">
        <f>IF(Ang_diff2!N786&gt;Final!$D$21,1,0)</f>
        <v>0</v>
      </c>
      <c r="O786">
        <f>IF(Ang_diff2!O786&gt;Final!$D$22,1,0)</f>
        <v>0</v>
      </c>
      <c r="P786">
        <f>IF(Ang_diff2!P786&gt;Final!$D$23,1,0)</f>
        <v>0</v>
      </c>
    </row>
    <row r="787" spans="1:16" x14ac:dyDescent="0.25">
      <c r="A787" s="3">
        <v>0.54513888888888895</v>
      </c>
      <c r="B787">
        <f>IF(Ang_diff2!B787&gt;Final!$D$8,1,0)</f>
        <v>0</v>
      </c>
      <c r="C787">
        <f>IF(Ang_diff2!C787&gt;Final!$D$9,1,0)</f>
        <v>0</v>
      </c>
      <c r="D787">
        <f>IF(Ang_diff2!D787&gt;Final!$D$10,1,0)</f>
        <v>0</v>
      </c>
      <c r="E787">
        <f>IF(Ang_diff2!E787&gt;Final!$D$11,1,0)</f>
        <v>0</v>
      </c>
      <c r="F787">
        <f>IF(Ang_diff2!F787&gt;Final!$D$12,1,0)</f>
        <v>0</v>
      </c>
      <c r="G787">
        <f>IF(Ang_diff2!G787&gt;Final!$D$13,1,0)</f>
        <v>0</v>
      </c>
      <c r="H787">
        <f>IF(Ang_diff2!H787&gt;Final!$D$14,1,0)</f>
        <v>0</v>
      </c>
      <c r="I787">
        <f>IF(Ang_diff2!I787&gt;Final!$D$15,1,0)</f>
        <v>0</v>
      </c>
      <c r="J787">
        <f>IF(Ang_diff2!J787&gt;Final!$D$16,1,0)</f>
        <v>0</v>
      </c>
      <c r="K787">
        <f>IF(Ang_diff2!K787&gt;Final!$D$17,1,0)</f>
        <v>0</v>
      </c>
      <c r="L787">
        <f>IF(Ang_diff2!L787&gt;Final!$D$18,1,0)</f>
        <v>0</v>
      </c>
      <c r="M787" t="e">
        <f>IF(Ang_diff2!M787&gt;Final!#REF!,1,0)</f>
        <v>#REF!</v>
      </c>
      <c r="N787">
        <f>IF(Ang_diff2!N787&gt;Final!$D$21,1,0)</f>
        <v>0</v>
      </c>
      <c r="O787">
        <f>IF(Ang_diff2!O787&gt;Final!$D$22,1,0)</f>
        <v>0</v>
      </c>
      <c r="P787">
        <f>IF(Ang_diff2!P787&gt;Final!$D$23,1,0)</f>
        <v>0</v>
      </c>
    </row>
    <row r="788" spans="1:16" x14ac:dyDescent="0.25">
      <c r="A788" s="3">
        <v>0.54583333333333295</v>
      </c>
      <c r="B788">
        <f>IF(Ang_diff2!B788&gt;Final!$D$8,1,0)</f>
        <v>0</v>
      </c>
      <c r="C788">
        <f>IF(Ang_diff2!C788&gt;Final!$D$9,1,0)</f>
        <v>0</v>
      </c>
      <c r="D788">
        <f>IF(Ang_diff2!D788&gt;Final!$D$10,1,0)</f>
        <v>0</v>
      </c>
      <c r="E788">
        <f>IF(Ang_diff2!E788&gt;Final!$D$11,1,0)</f>
        <v>0</v>
      </c>
      <c r="F788">
        <f>IF(Ang_diff2!F788&gt;Final!$D$12,1,0)</f>
        <v>0</v>
      </c>
      <c r="G788">
        <f>IF(Ang_diff2!G788&gt;Final!$D$13,1,0)</f>
        <v>0</v>
      </c>
      <c r="H788">
        <f>IF(Ang_diff2!H788&gt;Final!$D$14,1,0)</f>
        <v>0</v>
      </c>
      <c r="I788">
        <f>IF(Ang_diff2!I788&gt;Final!$D$15,1,0)</f>
        <v>0</v>
      </c>
      <c r="J788">
        <f>IF(Ang_diff2!J788&gt;Final!$D$16,1,0)</f>
        <v>0</v>
      </c>
      <c r="K788">
        <f>IF(Ang_diff2!K788&gt;Final!$D$17,1,0)</f>
        <v>0</v>
      </c>
      <c r="L788">
        <f>IF(Ang_diff2!L788&gt;Final!$D$18,1,0)</f>
        <v>0</v>
      </c>
      <c r="M788" t="e">
        <f>IF(Ang_diff2!M788&gt;Final!#REF!,1,0)</f>
        <v>#REF!</v>
      </c>
      <c r="N788">
        <f>IF(Ang_diff2!N788&gt;Final!$D$21,1,0)</f>
        <v>0</v>
      </c>
      <c r="O788">
        <f>IF(Ang_diff2!O788&gt;Final!$D$22,1,0)</f>
        <v>0</v>
      </c>
      <c r="P788">
        <f>IF(Ang_diff2!P788&gt;Final!$D$23,1,0)</f>
        <v>0</v>
      </c>
    </row>
    <row r="789" spans="1:16" x14ac:dyDescent="0.25">
      <c r="A789" s="3">
        <v>0.54652777777777795</v>
      </c>
      <c r="B789">
        <f>IF(Ang_diff2!B789&gt;Final!$D$8,1,0)</f>
        <v>0</v>
      </c>
      <c r="C789">
        <f>IF(Ang_diff2!C789&gt;Final!$D$9,1,0)</f>
        <v>0</v>
      </c>
      <c r="D789">
        <f>IF(Ang_diff2!D789&gt;Final!$D$10,1,0)</f>
        <v>0</v>
      </c>
      <c r="E789">
        <f>IF(Ang_diff2!E789&gt;Final!$D$11,1,0)</f>
        <v>0</v>
      </c>
      <c r="F789">
        <f>IF(Ang_diff2!F789&gt;Final!$D$12,1,0)</f>
        <v>0</v>
      </c>
      <c r="G789">
        <f>IF(Ang_diff2!G789&gt;Final!$D$13,1,0)</f>
        <v>0</v>
      </c>
      <c r="H789">
        <f>IF(Ang_diff2!H789&gt;Final!$D$14,1,0)</f>
        <v>0</v>
      </c>
      <c r="I789">
        <f>IF(Ang_diff2!I789&gt;Final!$D$15,1,0)</f>
        <v>0</v>
      </c>
      <c r="J789">
        <f>IF(Ang_diff2!J789&gt;Final!$D$16,1,0)</f>
        <v>0</v>
      </c>
      <c r="K789">
        <f>IF(Ang_diff2!K789&gt;Final!$D$17,1,0)</f>
        <v>0</v>
      </c>
      <c r="L789">
        <f>IF(Ang_diff2!L789&gt;Final!$D$18,1,0)</f>
        <v>0</v>
      </c>
      <c r="M789" t="e">
        <f>IF(Ang_diff2!M789&gt;Final!#REF!,1,0)</f>
        <v>#REF!</v>
      </c>
      <c r="N789">
        <f>IF(Ang_diff2!N789&gt;Final!$D$21,1,0)</f>
        <v>0</v>
      </c>
      <c r="O789">
        <f>IF(Ang_diff2!O789&gt;Final!$D$22,1,0)</f>
        <v>0</v>
      </c>
      <c r="P789">
        <f>IF(Ang_diff2!P789&gt;Final!$D$23,1,0)</f>
        <v>0</v>
      </c>
    </row>
    <row r="790" spans="1:16" x14ac:dyDescent="0.25">
      <c r="A790" s="3">
        <v>0.54722222222222205</v>
      </c>
      <c r="B790">
        <f>IF(Ang_diff2!B790&gt;Final!$D$8,1,0)</f>
        <v>0</v>
      </c>
      <c r="C790">
        <f>IF(Ang_diff2!C790&gt;Final!$D$9,1,0)</f>
        <v>0</v>
      </c>
      <c r="D790">
        <f>IF(Ang_diff2!D790&gt;Final!$D$10,1,0)</f>
        <v>0</v>
      </c>
      <c r="E790">
        <f>IF(Ang_diff2!E790&gt;Final!$D$11,1,0)</f>
        <v>0</v>
      </c>
      <c r="F790">
        <f>IF(Ang_diff2!F790&gt;Final!$D$12,1,0)</f>
        <v>0</v>
      </c>
      <c r="G790">
        <f>IF(Ang_diff2!G790&gt;Final!$D$13,1,0)</f>
        <v>0</v>
      </c>
      <c r="H790">
        <f>IF(Ang_diff2!H790&gt;Final!$D$14,1,0)</f>
        <v>0</v>
      </c>
      <c r="I790">
        <f>IF(Ang_diff2!I790&gt;Final!$D$15,1,0)</f>
        <v>0</v>
      </c>
      <c r="J790">
        <f>IF(Ang_diff2!J790&gt;Final!$D$16,1,0)</f>
        <v>0</v>
      </c>
      <c r="K790">
        <f>IF(Ang_diff2!K790&gt;Final!$D$17,1,0)</f>
        <v>0</v>
      </c>
      <c r="L790">
        <f>IF(Ang_diff2!L790&gt;Final!$D$18,1,0)</f>
        <v>0</v>
      </c>
      <c r="M790" t="e">
        <f>IF(Ang_diff2!M790&gt;Final!#REF!,1,0)</f>
        <v>#REF!</v>
      </c>
      <c r="N790">
        <f>IF(Ang_diff2!N790&gt;Final!$D$21,1,0)</f>
        <v>0</v>
      </c>
      <c r="O790">
        <f>IF(Ang_diff2!O790&gt;Final!$D$22,1,0)</f>
        <v>0</v>
      </c>
      <c r="P790">
        <f>IF(Ang_diff2!P790&gt;Final!$D$23,1,0)</f>
        <v>0</v>
      </c>
    </row>
    <row r="791" spans="1:16" x14ac:dyDescent="0.25">
      <c r="A791" s="3">
        <v>0.54791666666666705</v>
      </c>
      <c r="B791">
        <f>IF(Ang_diff2!B791&gt;Final!$D$8,1,0)</f>
        <v>0</v>
      </c>
      <c r="C791">
        <f>IF(Ang_diff2!C791&gt;Final!$D$9,1,0)</f>
        <v>0</v>
      </c>
      <c r="D791">
        <f>IF(Ang_diff2!D791&gt;Final!$D$10,1,0)</f>
        <v>0</v>
      </c>
      <c r="E791">
        <f>IF(Ang_diff2!E791&gt;Final!$D$11,1,0)</f>
        <v>0</v>
      </c>
      <c r="F791">
        <f>IF(Ang_diff2!F791&gt;Final!$D$12,1,0)</f>
        <v>0</v>
      </c>
      <c r="G791">
        <f>IF(Ang_diff2!G791&gt;Final!$D$13,1,0)</f>
        <v>0</v>
      </c>
      <c r="H791">
        <f>IF(Ang_diff2!H791&gt;Final!$D$14,1,0)</f>
        <v>0</v>
      </c>
      <c r="I791">
        <f>IF(Ang_diff2!I791&gt;Final!$D$15,1,0)</f>
        <v>0</v>
      </c>
      <c r="J791">
        <f>IF(Ang_diff2!J791&gt;Final!$D$16,1,0)</f>
        <v>0</v>
      </c>
      <c r="K791">
        <f>IF(Ang_diff2!K791&gt;Final!$D$17,1,0)</f>
        <v>0</v>
      </c>
      <c r="L791">
        <f>IF(Ang_diff2!L791&gt;Final!$D$18,1,0)</f>
        <v>0</v>
      </c>
      <c r="M791" t="e">
        <f>IF(Ang_diff2!M791&gt;Final!#REF!,1,0)</f>
        <v>#REF!</v>
      </c>
      <c r="N791">
        <f>IF(Ang_diff2!N791&gt;Final!$D$21,1,0)</f>
        <v>0</v>
      </c>
      <c r="O791">
        <f>IF(Ang_diff2!O791&gt;Final!$D$22,1,0)</f>
        <v>0</v>
      </c>
      <c r="P791">
        <f>IF(Ang_diff2!P791&gt;Final!$D$23,1,0)</f>
        <v>0</v>
      </c>
    </row>
    <row r="792" spans="1:16" x14ac:dyDescent="0.25">
      <c r="A792" s="3">
        <v>0.54861111111111105</v>
      </c>
      <c r="B792">
        <f>IF(Ang_diff2!B792&gt;Final!$D$8,1,0)</f>
        <v>0</v>
      </c>
      <c r="C792">
        <f>IF(Ang_diff2!C792&gt;Final!$D$9,1,0)</f>
        <v>0</v>
      </c>
      <c r="D792">
        <f>IF(Ang_diff2!D792&gt;Final!$D$10,1,0)</f>
        <v>0</v>
      </c>
      <c r="E792">
        <f>IF(Ang_diff2!E792&gt;Final!$D$11,1,0)</f>
        <v>0</v>
      </c>
      <c r="F792">
        <f>IF(Ang_diff2!F792&gt;Final!$D$12,1,0)</f>
        <v>0</v>
      </c>
      <c r="G792">
        <f>IF(Ang_diff2!G792&gt;Final!$D$13,1,0)</f>
        <v>0</v>
      </c>
      <c r="H792">
        <f>IF(Ang_diff2!H792&gt;Final!$D$14,1,0)</f>
        <v>0</v>
      </c>
      <c r="I792">
        <f>IF(Ang_diff2!I792&gt;Final!$D$15,1,0)</f>
        <v>0</v>
      </c>
      <c r="J792">
        <f>IF(Ang_diff2!J792&gt;Final!$D$16,1,0)</f>
        <v>0</v>
      </c>
      <c r="K792">
        <f>IF(Ang_diff2!K792&gt;Final!$D$17,1,0)</f>
        <v>0</v>
      </c>
      <c r="L792">
        <f>IF(Ang_diff2!L792&gt;Final!$D$18,1,0)</f>
        <v>0</v>
      </c>
      <c r="M792" t="e">
        <f>IF(Ang_diff2!M792&gt;Final!#REF!,1,0)</f>
        <v>#REF!</v>
      </c>
      <c r="N792">
        <f>IF(Ang_diff2!N792&gt;Final!$D$21,1,0)</f>
        <v>0</v>
      </c>
      <c r="O792">
        <f>IF(Ang_diff2!O792&gt;Final!$D$22,1,0)</f>
        <v>0</v>
      </c>
      <c r="P792">
        <f>IF(Ang_diff2!P792&gt;Final!$D$23,1,0)</f>
        <v>0</v>
      </c>
    </row>
    <row r="793" spans="1:16" x14ac:dyDescent="0.25">
      <c r="A793" s="3">
        <v>0.54930555555555605</v>
      </c>
      <c r="B793">
        <f>IF(Ang_diff2!B793&gt;Final!$D$8,1,0)</f>
        <v>0</v>
      </c>
      <c r="C793">
        <f>IF(Ang_diff2!C793&gt;Final!$D$9,1,0)</f>
        <v>0</v>
      </c>
      <c r="D793">
        <f>IF(Ang_diff2!D793&gt;Final!$D$10,1,0)</f>
        <v>0</v>
      </c>
      <c r="E793">
        <f>IF(Ang_diff2!E793&gt;Final!$D$11,1,0)</f>
        <v>0</v>
      </c>
      <c r="F793">
        <f>IF(Ang_diff2!F793&gt;Final!$D$12,1,0)</f>
        <v>0</v>
      </c>
      <c r="G793">
        <f>IF(Ang_diff2!G793&gt;Final!$D$13,1,0)</f>
        <v>0</v>
      </c>
      <c r="H793">
        <f>IF(Ang_diff2!H793&gt;Final!$D$14,1,0)</f>
        <v>0</v>
      </c>
      <c r="I793">
        <f>IF(Ang_diff2!I793&gt;Final!$D$15,1,0)</f>
        <v>0</v>
      </c>
      <c r="J793">
        <f>IF(Ang_diff2!J793&gt;Final!$D$16,1,0)</f>
        <v>0</v>
      </c>
      <c r="K793">
        <f>IF(Ang_diff2!K793&gt;Final!$D$17,1,0)</f>
        <v>0</v>
      </c>
      <c r="L793">
        <f>IF(Ang_diff2!L793&gt;Final!$D$18,1,0)</f>
        <v>0</v>
      </c>
      <c r="M793" t="e">
        <f>IF(Ang_diff2!M793&gt;Final!#REF!,1,0)</f>
        <v>#REF!</v>
      </c>
      <c r="N793">
        <f>IF(Ang_diff2!N793&gt;Final!$D$21,1,0)</f>
        <v>0</v>
      </c>
      <c r="O793">
        <f>IF(Ang_diff2!O793&gt;Final!$D$22,1,0)</f>
        <v>0</v>
      </c>
      <c r="P793">
        <f>IF(Ang_diff2!P793&gt;Final!$D$23,1,0)</f>
        <v>0</v>
      </c>
    </row>
    <row r="794" spans="1:16" x14ac:dyDescent="0.25">
      <c r="A794" s="3">
        <v>0.55000000000000004</v>
      </c>
      <c r="B794">
        <f>IF(Ang_diff2!B794&gt;Final!$D$8,1,0)</f>
        <v>0</v>
      </c>
      <c r="C794">
        <f>IF(Ang_diff2!C794&gt;Final!$D$9,1,0)</f>
        <v>0</v>
      </c>
      <c r="D794">
        <f>IF(Ang_diff2!D794&gt;Final!$D$10,1,0)</f>
        <v>0</v>
      </c>
      <c r="E794">
        <f>IF(Ang_diff2!E794&gt;Final!$D$11,1,0)</f>
        <v>0</v>
      </c>
      <c r="F794">
        <f>IF(Ang_diff2!F794&gt;Final!$D$12,1,0)</f>
        <v>0</v>
      </c>
      <c r="G794">
        <f>IF(Ang_diff2!G794&gt;Final!$D$13,1,0)</f>
        <v>0</v>
      </c>
      <c r="H794">
        <f>IF(Ang_diff2!H794&gt;Final!$D$14,1,0)</f>
        <v>0</v>
      </c>
      <c r="I794">
        <f>IF(Ang_diff2!I794&gt;Final!$D$15,1,0)</f>
        <v>0</v>
      </c>
      <c r="J794">
        <f>IF(Ang_diff2!J794&gt;Final!$D$16,1,0)</f>
        <v>0</v>
      </c>
      <c r="K794">
        <f>IF(Ang_diff2!K794&gt;Final!$D$17,1,0)</f>
        <v>0</v>
      </c>
      <c r="L794">
        <f>IF(Ang_diff2!L794&gt;Final!$D$18,1,0)</f>
        <v>0</v>
      </c>
      <c r="M794" t="e">
        <f>IF(Ang_diff2!M794&gt;Final!#REF!,1,0)</f>
        <v>#REF!</v>
      </c>
      <c r="N794">
        <f>IF(Ang_diff2!N794&gt;Final!$D$21,1,0)</f>
        <v>0</v>
      </c>
      <c r="O794">
        <f>IF(Ang_diff2!O794&gt;Final!$D$22,1,0)</f>
        <v>0</v>
      </c>
      <c r="P794">
        <f>IF(Ang_diff2!P794&gt;Final!$D$23,1,0)</f>
        <v>0</v>
      </c>
    </row>
    <row r="795" spans="1:16" x14ac:dyDescent="0.25">
      <c r="A795" s="3">
        <v>0.55069444444444404</v>
      </c>
      <c r="B795">
        <f>IF(Ang_diff2!B795&gt;Final!$D$8,1,0)</f>
        <v>0</v>
      </c>
      <c r="C795">
        <f>IF(Ang_diff2!C795&gt;Final!$D$9,1,0)</f>
        <v>0</v>
      </c>
      <c r="D795">
        <f>IF(Ang_diff2!D795&gt;Final!$D$10,1,0)</f>
        <v>0</v>
      </c>
      <c r="E795">
        <f>IF(Ang_diff2!E795&gt;Final!$D$11,1,0)</f>
        <v>0</v>
      </c>
      <c r="F795">
        <f>IF(Ang_diff2!F795&gt;Final!$D$12,1,0)</f>
        <v>0</v>
      </c>
      <c r="G795">
        <f>IF(Ang_diff2!G795&gt;Final!$D$13,1,0)</f>
        <v>0</v>
      </c>
      <c r="H795">
        <f>IF(Ang_diff2!H795&gt;Final!$D$14,1,0)</f>
        <v>0</v>
      </c>
      <c r="I795">
        <f>IF(Ang_diff2!I795&gt;Final!$D$15,1,0)</f>
        <v>0</v>
      </c>
      <c r="J795">
        <f>IF(Ang_diff2!J795&gt;Final!$D$16,1,0)</f>
        <v>0</v>
      </c>
      <c r="K795">
        <f>IF(Ang_diff2!K795&gt;Final!$D$17,1,0)</f>
        <v>0</v>
      </c>
      <c r="L795">
        <f>IF(Ang_diff2!L795&gt;Final!$D$18,1,0)</f>
        <v>0</v>
      </c>
      <c r="M795" t="e">
        <f>IF(Ang_diff2!M795&gt;Final!#REF!,1,0)</f>
        <v>#REF!</v>
      </c>
      <c r="N795">
        <f>IF(Ang_diff2!N795&gt;Final!$D$21,1,0)</f>
        <v>0</v>
      </c>
      <c r="O795">
        <f>IF(Ang_diff2!O795&gt;Final!$D$22,1,0)</f>
        <v>0</v>
      </c>
      <c r="P795">
        <f>IF(Ang_diff2!P795&gt;Final!$D$23,1,0)</f>
        <v>0</v>
      </c>
    </row>
    <row r="796" spans="1:16" x14ac:dyDescent="0.25">
      <c r="A796" s="3">
        <v>0.55138888888888904</v>
      </c>
      <c r="B796">
        <f>IF(Ang_diff2!B796&gt;Final!$D$8,1,0)</f>
        <v>0</v>
      </c>
      <c r="C796">
        <f>IF(Ang_diff2!C796&gt;Final!$D$9,1,0)</f>
        <v>0</v>
      </c>
      <c r="D796">
        <f>IF(Ang_diff2!D796&gt;Final!$D$10,1,0)</f>
        <v>0</v>
      </c>
      <c r="E796">
        <f>IF(Ang_diff2!E796&gt;Final!$D$11,1,0)</f>
        <v>0</v>
      </c>
      <c r="F796">
        <f>IF(Ang_diff2!F796&gt;Final!$D$12,1,0)</f>
        <v>0</v>
      </c>
      <c r="G796">
        <f>IF(Ang_diff2!G796&gt;Final!$D$13,1,0)</f>
        <v>0</v>
      </c>
      <c r="H796">
        <f>IF(Ang_diff2!H796&gt;Final!$D$14,1,0)</f>
        <v>0</v>
      </c>
      <c r="I796">
        <f>IF(Ang_diff2!I796&gt;Final!$D$15,1,0)</f>
        <v>0</v>
      </c>
      <c r="J796">
        <f>IF(Ang_diff2!J796&gt;Final!$D$16,1,0)</f>
        <v>0</v>
      </c>
      <c r="K796">
        <f>IF(Ang_diff2!K796&gt;Final!$D$17,1,0)</f>
        <v>0</v>
      </c>
      <c r="L796">
        <f>IF(Ang_diff2!L796&gt;Final!$D$18,1,0)</f>
        <v>0</v>
      </c>
      <c r="M796" t="e">
        <f>IF(Ang_diff2!M796&gt;Final!#REF!,1,0)</f>
        <v>#REF!</v>
      </c>
      <c r="N796">
        <f>IF(Ang_diff2!N796&gt;Final!$D$21,1,0)</f>
        <v>0</v>
      </c>
      <c r="O796">
        <f>IF(Ang_diff2!O796&gt;Final!$D$22,1,0)</f>
        <v>0</v>
      </c>
      <c r="P796">
        <f>IF(Ang_diff2!P796&gt;Final!$D$23,1,0)</f>
        <v>0</v>
      </c>
    </row>
    <row r="797" spans="1:16" x14ac:dyDescent="0.25">
      <c r="A797" s="3">
        <v>0.55208333333333304</v>
      </c>
      <c r="B797">
        <f>IF(Ang_diff2!B797&gt;Final!$D$8,1,0)</f>
        <v>0</v>
      </c>
      <c r="C797">
        <f>IF(Ang_diff2!C797&gt;Final!$D$9,1,0)</f>
        <v>0</v>
      </c>
      <c r="D797">
        <f>IF(Ang_diff2!D797&gt;Final!$D$10,1,0)</f>
        <v>0</v>
      </c>
      <c r="E797">
        <f>IF(Ang_diff2!E797&gt;Final!$D$11,1,0)</f>
        <v>0</v>
      </c>
      <c r="F797">
        <f>IF(Ang_diff2!F797&gt;Final!$D$12,1,0)</f>
        <v>0</v>
      </c>
      <c r="G797">
        <f>IF(Ang_diff2!G797&gt;Final!$D$13,1,0)</f>
        <v>0</v>
      </c>
      <c r="H797">
        <f>IF(Ang_diff2!H797&gt;Final!$D$14,1,0)</f>
        <v>0</v>
      </c>
      <c r="I797">
        <f>IF(Ang_diff2!I797&gt;Final!$D$15,1,0)</f>
        <v>0</v>
      </c>
      <c r="J797">
        <f>IF(Ang_diff2!J797&gt;Final!$D$16,1,0)</f>
        <v>0</v>
      </c>
      <c r="K797">
        <f>IF(Ang_diff2!K797&gt;Final!$D$17,1,0)</f>
        <v>0</v>
      </c>
      <c r="L797">
        <f>IF(Ang_diff2!L797&gt;Final!$D$18,1,0)</f>
        <v>0</v>
      </c>
      <c r="M797" t="e">
        <f>IF(Ang_diff2!M797&gt;Final!#REF!,1,0)</f>
        <v>#REF!</v>
      </c>
      <c r="N797">
        <f>IF(Ang_diff2!N797&gt;Final!$D$21,1,0)</f>
        <v>0</v>
      </c>
      <c r="O797">
        <f>IF(Ang_diff2!O797&gt;Final!$D$22,1,0)</f>
        <v>0</v>
      </c>
      <c r="P797">
        <f>IF(Ang_diff2!P797&gt;Final!$D$23,1,0)</f>
        <v>0</v>
      </c>
    </row>
    <row r="798" spans="1:16" x14ac:dyDescent="0.25">
      <c r="A798" s="3">
        <v>0.55277777777777803</v>
      </c>
      <c r="B798">
        <f>IF(Ang_diff2!B798&gt;Final!$D$8,1,0)</f>
        <v>0</v>
      </c>
      <c r="C798">
        <f>IF(Ang_diff2!C798&gt;Final!$D$9,1,0)</f>
        <v>0</v>
      </c>
      <c r="D798">
        <f>IF(Ang_diff2!D798&gt;Final!$D$10,1,0)</f>
        <v>0</v>
      </c>
      <c r="E798">
        <f>IF(Ang_diff2!E798&gt;Final!$D$11,1,0)</f>
        <v>0</v>
      </c>
      <c r="F798">
        <f>IF(Ang_diff2!F798&gt;Final!$D$12,1,0)</f>
        <v>0</v>
      </c>
      <c r="G798">
        <f>IF(Ang_diff2!G798&gt;Final!$D$13,1,0)</f>
        <v>0</v>
      </c>
      <c r="H798">
        <f>IF(Ang_diff2!H798&gt;Final!$D$14,1,0)</f>
        <v>0</v>
      </c>
      <c r="I798">
        <f>IF(Ang_diff2!I798&gt;Final!$D$15,1,0)</f>
        <v>0</v>
      </c>
      <c r="J798">
        <f>IF(Ang_diff2!J798&gt;Final!$D$16,1,0)</f>
        <v>0</v>
      </c>
      <c r="K798">
        <f>IF(Ang_diff2!K798&gt;Final!$D$17,1,0)</f>
        <v>0</v>
      </c>
      <c r="L798">
        <f>IF(Ang_diff2!L798&gt;Final!$D$18,1,0)</f>
        <v>0</v>
      </c>
      <c r="M798" t="e">
        <f>IF(Ang_diff2!M798&gt;Final!#REF!,1,0)</f>
        <v>#REF!</v>
      </c>
      <c r="N798">
        <f>IF(Ang_diff2!N798&gt;Final!$D$21,1,0)</f>
        <v>0</v>
      </c>
      <c r="O798">
        <f>IF(Ang_diff2!O798&gt;Final!$D$22,1,0)</f>
        <v>0</v>
      </c>
      <c r="P798">
        <f>IF(Ang_diff2!P798&gt;Final!$D$23,1,0)</f>
        <v>0</v>
      </c>
    </row>
    <row r="799" spans="1:16" x14ac:dyDescent="0.25">
      <c r="A799" s="3">
        <v>0.55347222222222203</v>
      </c>
      <c r="B799">
        <f>IF(Ang_diff2!B799&gt;Final!$D$8,1,0)</f>
        <v>0</v>
      </c>
      <c r="C799">
        <f>IF(Ang_diff2!C799&gt;Final!$D$9,1,0)</f>
        <v>0</v>
      </c>
      <c r="D799">
        <f>IF(Ang_diff2!D799&gt;Final!$D$10,1,0)</f>
        <v>0</v>
      </c>
      <c r="E799">
        <f>IF(Ang_diff2!E799&gt;Final!$D$11,1,0)</f>
        <v>0</v>
      </c>
      <c r="F799">
        <f>IF(Ang_diff2!F799&gt;Final!$D$12,1,0)</f>
        <v>0</v>
      </c>
      <c r="G799">
        <f>IF(Ang_diff2!G799&gt;Final!$D$13,1,0)</f>
        <v>0</v>
      </c>
      <c r="H799">
        <f>IF(Ang_diff2!H799&gt;Final!$D$14,1,0)</f>
        <v>0</v>
      </c>
      <c r="I799">
        <f>IF(Ang_diff2!I799&gt;Final!$D$15,1,0)</f>
        <v>0</v>
      </c>
      <c r="J799">
        <f>IF(Ang_diff2!J799&gt;Final!$D$16,1,0)</f>
        <v>0</v>
      </c>
      <c r="K799">
        <f>IF(Ang_diff2!K799&gt;Final!$D$17,1,0)</f>
        <v>0</v>
      </c>
      <c r="L799">
        <f>IF(Ang_diff2!L799&gt;Final!$D$18,1,0)</f>
        <v>0</v>
      </c>
      <c r="M799" t="e">
        <f>IF(Ang_diff2!M799&gt;Final!#REF!,1,0)</f>
        <v>#REF!</v>
      </c>
      <c r="N799">
        <f>IF(Ang_diff2!N799&gt;Final!$D$21,1,0)</f>
        <v>0</v>
      </c>
      <c r="O799">
        <f>IF(Ang_diff2!O799&gt;Final!$D$22,1,0)</f>
        <v>0</v>
      </c>
      <c r="P799">
        <f>IF(Ang_diff2!P799&gt;Final!$D$23,1,0)</f>
        <v>0</v>
      </c>
    </row>
    <row r="800" spans="1:16" x14ac:dyDescent="0.25">
      <c r="A800" s="3">
        <v>0.55416666666666703</v>
      </c>
      <c r="B800">
        <f>IF(Ang_diff2!B800&gt;Final!$D$8,1,0)</f>
        <v>0</v>
      </c>
      <c r="C800">
        <f>IF(Ang_diff2!C800&gt;Final!$D$9,1,0)</f>
        <v>0</v>
      </c>
      <c r="D800">
        <f>IF(Ang_diff2!D800&gt;Final!$D$10,1,0)</f>
        <v>0</v>
      </c>
      <c r="E800">
        <f>IF(Ang_diff2!E800&gt;Final!$D$11,1,0)</f>
        <v>0</v>
      </c>
      <c r="F800">
        <f>IF(Ang_diff2!F800&gt;Final!$D$12,1,0)</f>
        <v>0</v>
      </c>
      <c r="G800">
        <f>IF(Ang_diff2!G800&gt;Final!$D$13,1,0)</f>
        <v>0</v>
      </c>
      <c r="H800">
        <f>IF(Ang_diff2!H800&gt;Final!$D$14,1,0)</f>
        <v>0</v>
      </c>
      <c r="I800">
        <f>IF(Ang_diff2!I800&gt;Final!$D$15,1,0)</f>
        <v>0</v>
      </c>
      <c r="J800">
        <f>IF(Ang_diff2!J800&gt;Final!$D$16,1,0)</f>
        <v>0</v>
      </c>
      <c r="K800">
        <f>IF(Ang_diff2!K800&gt;Final!$D$17,1,0)</f>
        <v>0</v>
      </c>
      <c r="L800">
        <f>IF(Ang_diff2!L800&gt;Final!$D$18,1,0)</f>
        <v>0</v>
      </c>
      <c r="M800" t="e">
        <f>IF(Ang_diff2!M800&gt;Final!#REF!,1,0)</f>
        <v>#REF!</v>
      </c>
      <c r="N800">
        <f>IF(Ang_diff2!N800&gt;Final!$D$21,1,0)</f>
        <v>0</v>
      </c>
      <c r="O800">
        <f>IF(Ang_diff2!O800&gt;Final!$D$22,1,0)</f>
        <v>0</v>
      </c>
      <c r="P800">
        <f>IF(Ang_diff2!P800&gt;Final!$D$23,1,0)</f>
        <v>0</v>
      </c>
    </row>
    <row r="801" spans="1:16" x14ac:dyDescent="0.25">
      <c r="A801" s="3">
        <v>0.55486111111111103</v>
      </c>
      <c r="B801">
        <f>IF(Ang_diff2!B801&gt;Final!$D$8,1,0)</f>
        <v>0</v>
      </c>
      <c r="C801">
        <f>IF(Ang_diff2!C801&gt;Final!$D$9,1,0)</f>
        <v>0</v>
      </c>
      <c r="D801">
        <f>IF(Ang_diff2!D801&gt;Final!$D$10,1,0)</f>
        <v>0</v>
      </c>
      <c r="E801">
        <f>IF(Ang_diff2!E801&gt;Final!$D$11,1,0)</f>
        <v>0</v>
      </c>
      <c r="F801">
        <f>IF(Ang_diff2!F801&gt;Final!$D$12,1,0)</f>
        <v>0</v>
      </c>
      <c r="G801">
        <f>IF(Ang_diff2!G801&gt;Final!$D$13,1,0)</f>
        <v>0</v>
      </c>
      <c r="H801">
        <f>IF(Ang_diff2!H801&gt;Final!$D$14,1,0)</f>
        <v>0</v>
      </c>
      <c r="I801">
        <f>IF(Ang_diff2!I801&gt;Final!$D$15,1,0)</f>
        <v>0</v>
      </c>
      <c r="J801">
        <f>IF(Ang_diff2!J801&gt;Final!$D$16,1,0)</f>
        <v>0</v>
      </c>
      <c r="K801">
        <f>IF(Ang_diff2!K801&gt;Final!$D$17,1,0)</f>
        <v>0</v>
      </c>
      <c r="L801">
        <f>IF(Ang_diff2!L801&gt;Final!$D$18,1,0)</f>
        <v>0</v>
      </c>
      <c r="M801" t="e">
        <f>IF(Ang_diff2!M801&gt;Final!#REF!,1,0)</f>
        <v>#REF!</v>
      </c>
      <c r="N801">
        <f>IF(Ang_diff2!N801&gt;Final!$D$21,1,0)</f>
        <v>0</v>
      </c>
      <c r="O801">
        <f>IF(Ang_diff2!O801&gt;Final!$D$22,1,0)</f>
        <v>0</v>
      </c>
      <c r="P801">
        <f>IF(Ang_diff2!P801&gt;Final!$D$23,1,0)</f>
        <v>0</v>
      </c>
    </row>
    <row r="802" spans="1:16" x14ac:dyDescent="0.25">
      <c r="A802" s="3">
        <v>0.55555555555555602</v>
      </c>
      <c r="B802">
        <f>IF(Ang_diff2!B802&gt;Final!$D$8,1,0)</f>
        <v>0</v>
      </c>
      <c r="C802">
        <f>IF(Ang_diff2!C802&gt;Final!$D$9,1,0)</f>
        <v>0</v>
      </c>
      <c r="D802">
        <f>IF(Ang_diff2!D802&gt;Final!$D$10,1,0)</f>
        <v>0</v>
      </c>
      <c r="E802">
        <f>IF(Ang_diff2!E802&gt;Final!$D$11,1,0)</f>
        <v>0</v>
      </c>
      <c r="F802">
        <f>IF(Ang_diff2!F802&gt;Final!$D$12,1,0)</f>
        <v>0</v>
      </c>
      <c r="G802">
        <f>IF(Ang_diff2!G802&gt;Final!$D$13,1,0)</f>
        <v>0</v>
      </c>
      <c r="H802">
        <f>IF(Ang_diff2!H802&gt;Final!$D$14,1,0)</f>
        <v>0</v>
      </c>
      <c r="I802">
        <f>IF(Ang_diff2!I802&gt;Final!$D$15,1,0)</f>
        <v>0</v>
      </c>
      <c r="J802">
        <f>IF(Ang_diff2!J802&gt;Final!$D$16,1,0)</f>
        <v>0</v>
      </c>
      <c r="K802">
        <f>IF(Ang_diff2!K802&gt;Final!$D$17,1,0)</f>
        <v>0</v>
      </c>
      <c r="L802">
        <f>IF(Ang_diff2!L802&gt;Final!$D$18,1,0)</f>
        <v>0</v>
      </c>
      <c r="M802" t="e">
        <f>IF(Ang_diff2!M802&gt;Final!#REF!,1,0)</f>
        <v>#REF!</v>
      </c>
      <c r="N802">
        <f>IF(Ang_diff2!N802&gt;Final!$D$21,1,0)</f>
        <v>0</v>
      </c>
      <c r="O802">
        <f>IF(Ang_diff2!O802&gt;Final!$D$22,1,0)</f>
        <v>0</v>
      </c>
      <c r="P802">
        <f>IF(Ang_diff2!P802&gt;Final!$D$23,1,0)</f>
        <v>0</v>
      </c>
    </row>
    <row r="803" spans="1:16" x14ac:dyDescent="0.25">
      <c r="A803" s="3">
        <v>0.55625000000000002</v>
      </c>
      <c r="B803">
        <f>IF(Ang_diff2!B803&gt;Final!$D$8,1,0)</f>
        <v>0</v>
      </c>
      <c r="C803">
        <f>IF(Ang_diff2!C803&gt;Final!$D$9,1,0)</f>
        <v>0</v>
      </c>
      <c r="D803">
        <f>IF(Ang_diff2!D803&gt;Final!$D$10,1,0)</f>
        <v>0</v>
      </c>
      <c r="E803">
        <f>IF(Ang_diff2!E803&gt;Final!$D$11,1,0)</f>
        <v>0</v>
      </c>
      <c r="F803">
        <f>IF(Ang_diff2!F803&gt;Final!$D$12,1,0)</f>
        <v>0</v>
      </c>
      <c r="G803">
        <f>IF(Ang_diff2!G803&gt;Final!$D$13,1,0)</f>
        <v>0</v>
      </c>
      <c r="H803">
        <f>IF(Ang_diff2!H803&gt;Final!$D$14,1,0)</f>
        <v>0</v>
      </c>
      <c r="I803">
        <f>IF(Ang_diff2!I803&gt;Final!$D$15,1,0)</f>
        <v>0</v>
      </c>
      <c r="J803">
        <f>IF(Ang_diff2!J803&gt;Final!$D$16,1,0)</f>
        <v>0</v>
      </c>
      <c r="K803">
        <f>IF(Ang_diff2!K803&gt;Final!$D$17,1,0)</f>
        <v>0</v>
      </c>
      <c r="L803">
        <f>IF(Ang_diff2!L803&gt;Final!$D$18,1,0)</f>
        <v>0</v>
      </c>
      <c r="M803" t="e">
        <f>IF(Ang_diff2!M803&gt;Final!#REF!,1,0)</f>
        <v>#REF!</v>
      </c>
      <c r="N803">
        <f>IF(Ang_diff2!N803&gt;Final!$D$21,1,0)</f>
        <v>0</v>
      </c>
      <c r="O803">
        <f>IF(Ang_diff2!O803&gt;Final!$D$22,1,0)</f>
        <v>0</v>
      </c>
      <c r="P803">
        <f>IF(Ang_diff2!P803&gt;Final!$D$23,1,0)</f>
        <v>0</v>
      </c>
    </row>
    <row r="804" spans="1:16" x14ac:dyDescent="0.25">
      <c r="A804" s="3">
        <v>0.55694444444444402</v>
      </c>
      <c r="B804">
        <f>IF(Ang_diff2!B804&gt;Final!$D$8,1,0)</f>
        <v>0</v>
      </c>
      <c r="C804">
        <f>IF(Ang_diff2!C804&gt;Final!$D$9,1,0)</f>
        <v>0</v>
      </c>
      <c r="D804">
        <f>IF(Ang_diff2!D804&gt;Final!$D$10,1,0)</f>
        <v>0</v>
      </c>
      <c r="E804">
        <f>IF(Ang_diff2!E804&gt;Final!$D$11,1,0)</f>
        <v>0</v>
      </c>
      <c r="F804">
        <f>IF(Ang_diff2!F804&gt;Final!$D$12,1,0)</f>
        <v>0</v>
      </c>
      <c r="G804">
        <f>IF(Ang_diff2!G804&gt;Final!$D$13,1,0)</f>
        <v>0</v>
      </c>
      <c r="H804">
        <f>IF(Ang_diff2!H804&gt;Final!$D$14,1,0)</f>
        <v>0</v>
      </c>
      <c r="I804">
        <f>IF(Ang_diff2!I804&gt;Final!$D$15,1,0)</f>
        <v>0</v>
      </c>
      <c r="J804">
        <f>IF(Ang_diff2!J804&gt;Final!$D$16,1,0)</f>
        <v>0</v>
      </c>
      <c r="K804">
        <f>IF(Ang_diff2!K804&gt;Final!$D$17,1,0)</f>
        <v>0</v>
      </c>
      <c r="L804">
        <f>IF(Ang_diff2!L804&gt;Final!$D$18,1,0)</f>
        <v>0</v>
      </c>
      <c r="M804" t="e">
        <f>IF(Ang_diff2!M804&gt;Final!#REF!,1,0)</f>
        <v>#REF!</v>
      </c>
      <c r="N804">
        <f>IF(Ang_diff2!N804&gt;Final!$D$21,1,0)</f>
        <v>0</v>
      </c>
      <c r="O804">
        <f>IF(Ang_diff2!O804&gt;Final!$D$22,1,0)</f>
        <v>0</v>
      </c>
      <c r="P804">
        <f>IF(Ang_diff2!P804&gt;Final!$D$23,1,0)</f>
        <v>0</v>
      </c>
    </row>
    <row r="805" spans="1:16" x14ac:dyDescent="0.25">
      <c r="A805" s="3">
        <v>0.55763888888888902</v>
      </c>
      <c r="B805">
        <f>IF(Ang_diff2!B805&gt;Final!$D$8,1,0)</f>
        <v>0</v>
      </c>
      <c r="C805">
        <f>IF(Ang_diff2!C805&gt;Final!$D$9,1,0)</f>
        <v>0</v>
      </c>
      <c r="D805">
        <f>IF(Ang_diff2!D805&gt;Final!$D$10,1,0)</f>
        <v>0</v>
      </c>
      <c r="E805">
        <f>IF(Ang_diff2!E805&gt;Final!$D$11,1,0)</f>
        <v>0</v>
      </c>
      <c r="F805">
        <f>IF(Ang_diff2!F805&gt;Final!$D$12,1,0)</f>
        <v>0</v>
      </c>
      <c r="G805">
        <f>IF(Ang_diff2!G805&gt;Final!$D$13,1,0)</f>
        <v>0</v>
      </c>
      <c r="H805">
        <f>IF(Ang_diff2!H805&gt;Final!$D$14,1,0)</f>
        <v>0</v>
      </c>
      <c r="I805">
        <f>IF(Ang_diff2!I805&gt;Final!$D$15,1,0)</f>
        <v>0</v>
      </c>
      <c r="J805">
        <f>IF(Ang_diff2!J805&gt;Final!$D$16,1,0)</f>
        <v>0</v>
      </c>
      <c r="K805">
        <f>IF(Ang_diff2!K805&gt;Final!$D$17,1,0)</f>
        <v>0</v>
      </c>
      <c r="L805">
        <f>IF(Ang_diff2!L805&gt;Final!$D$18,1,0)</f>
        <v>0</v>
      </c>
      <c r="M805" t="e">
        <f>IF(Ang_diff2!M805&gt;Final!#REF!,1,0)</f>
        <v>#REF!</v>
      </c>
      <c r="N805">
        <f>IF(Ang_diff2!N805&gt;Final!$D$21,1,0)</f>
        <v>0</v>
      </c>
      <c r="O805">
        <f>IF(Ang_diff2!O805&gt;Final!$D$22,1,0)</f>
        <v>0</v>
      </c>
      <c r="P805">
        <f>IF(Ang_diff2!P805&gt;Final!$D$23,1,0)</f>
        <v>0</v>
      </c>
    </row>
    <row r="806" spans="1:16" x14ac:dyDescent="0.25">
      <c r="A806" s="3">
        <v>0.55833333333333302</v>
      </c>
      <c r="B806">
        <f>IF(Ang_diff2!B806&gt;Final!$D$8,1,0)</f>
        <v>0</v>
      </c>
      <c r="C806">
        <f>IF(Ang_diff2!C806&gt;Final!$D$9,1,0)</f>
        <v>0</v>
      </c>
      <c r="D806">
        <f>IF(Ang_diff2!D806&gt;Final!$D$10,1,0)</f>
        <v>0</v>
      </c>
      <c r="E806">
        <f>IF(Ang_diff2!E806&gt;Final!$D$11,1,0)</f>
        <v>0</v>
      </c>
      <c r="F806">
        <f>IF(Ang_diff2!F806&gt;Final!$D$12,1,0)</f>
        <v>0</v>
      </c>
      <c r="G806">
        <f>IF(Ang_diff2!G806&gt;Final!$D$13,1,0)</f>
        <v>0</v>
      </c>
      <c r="H806">
        <f>IF(Ang_diff2!H806&gt;Final!$D$14,1,0)</f>
        <v>0</v>
      </c>
      <c r="I806">
        <f>IF(Ang_diff2!I806&gt;Final!$D$15,1,0)</f>
        <v>0</v>
      </c>
      <c r="J806">
        <f>IF(Ang_diff2!J806&gt;Final!$D$16,1,0)</f>
        <v>0</v>
      </c>
      <c r="K806">
        <f>IF(Ang_diff2!K806&gt;Final!$D$17,1,0)</f>
        <v>0</v>
      </c>
      <c r="L806">
        <f>IF(Ang_diff2!L806&gt;Final!$D$18,1,0)</f>
        <v>0</v>
      </c>
      <c r="M806" t="e">
        <f>IF(Ang_diff2!M806&gt;Final!#REF!,1,0)</f>
        <v>#REF!</v>
      </c>
      <c r="N806">
        <f>IF(Ang_diff2!N806&gt;Final!$D$21,1,0)</f>
        <v>0</v>
      </c>
      <c r="O806">
        <f>IF(Ang_diff2!O806&gt;Final!$D$22,1,0)</f>
        <v>0</v>
      </c>
      <c r="P806">
        <f>IF(Ang_diff2!P806&gt;Final!$D$23,1,0)</f>
        <v>0</v>
      </c>
    </row>
    <row r="807" spans="1:16" x14ac:dyDescent="0.25">
      <c r="A807" s="3">
        <v>0.55902777777777801</v>
      </c>
      <c r="B807">
        <f>IF(Ang_diff2!B807&gt;Final!$D$8,1,0)</f>
        <v>0</v>
      </c>
      <c r="C807">
        <f>IF(Ang_diff2!C807&gt;Final!$D$9,1,0)</f>
        <v>0</v>
      </c>
      <c r="D807">
        <f>IF(Ang_diff2!D807&gt;Final!$D$10,1,0)</f>
        <v>0</v>
      </c>
      <c r="E807">
        <f>IF(Ang_diff2!E807&gt;Final!$D$11,1,0)</f>
        <v>0</v>
      </c>
      <c r="F807">
        <f>IF(Ang_diff2!F807&gt;Final!$D$12,1,0)</f>
        <v>0</v>
      </c>
      <c r="G807">
        <f>IF(Ang_diff2!G807&gt;Final!$D$13,1,0)</f>
        <v>0</v>
      </c>
      <c r="H807">
        <f>IF(Ang_diff2!H807&gt;Final!$D$14,1,0)</f>
        <v>0</v>
      </c>
      <c r="I807">
        <f>IF(Ang_diff2!I807&gt;Final!$D$15,1,0)</f>
        <v>0</v>
      </c>
      <c r="J807">
        <f>IF(Ang_diff2!J807&gt;Final!$D$16,1,0)</f>
        <v>0</v>
      </c>
      <c r="K807">
        <f>IF(Ang_diff2!K807&gt;Final!$D$17,1,0)</f>
        <v>0</v>
      </c>
      <c r="L807">
        <f>IF(Ang_diff2!L807&gt;Final!$D$18,1,0)</f>
        <v>0</v>
      </c>
      <c r="M807" t="e">
        <f>IF(Ang_diff2!M807&gt;Final!#REF!,1,0)</f>
        <v>#REF!</v>
      </c>
      <c r="N807">
        <f>IF(Ang_diff2!N807&gt;Final!$D$21,1,0)</f>
        <v>0</v>
      </c>
      <c r="O807">
        <f>IF(Ang_diff2!O807&gt;Final!$D$22,1,0)</f>
        <v>0</v>
      </c>
      <c r="P807">
        <f>IF(Ang_diff2!P807&gt;Final!$D$23,1,0)</f>
        <v>0</v>
      </c>
    </row>
    <row r="808" spans="1:16" x14ac:dyDescent="0.25">
      <c r="A808" s="3">
        <v>0.55972222222222201</v>
      </c>
      <c r="B808">
        <f>IF(Ang_diff2!B808&gt;Final!$D$8,1,0)</f>
        <v>0</v>
      </c>
      <c r="C808">
        <f>IF(Ang_diff2!C808&gt;Final!$D$9,1,0)</f>
        <v>0</v>
      </c>
      <c r="D808">
        <f>IF(Ang_diff2!D808&gt;Final!$D$10,1,0)</f>
        <v>0</v>
      </c>
      <c r="E808">
        <f>IF(Ang_diff2!E808&gt;Final!$D$11,1,0)</f>
        <v>0</v>
      </c>
      <c r="F808">
        <f>IF(Ang_diff2!F808&gt;Final!$D$12,1,0)</f>
        <v>0</v>
      </c>
      <c r="G808">
        <f>IF(Ang_diff2!G808&gt;Final!$D$13,1,0)</f>
        <v>0</v>
      </c>
      <c r="H808">
        <f>IF(Ang_diff2!H808&gt;Final!$D$14,1,0)</f>
        <v>0</v>
      </c>
      <c r="I808">
        <f>IF(Ang_diff2!I808&gt;Final!$D$15,1,0)</f>
        <v>0</v>
      </c>
      <c r="J808">
        <f>IF(Ang_diff2!J808&gt;Final!$D$16,1,0)</f>
        <v>0</v>
      </c>
      <c r="K808">
        <f>IF(Ang_diff2!K808&gt;Final!$D$17,1,0)</f>
        <v>0</v>
      </c>
      <c r="L808">
        <f>IF(Ang_diff2!L808&gt;Final!$D$18,1,0)</f>
        <v>0</v>
      </c>
      <c r="M808" t="e">
        <f>IF(Ang_diff2!M808&gt;Final!#REF!,1,0)</f>
        <v>#REF!</v>
      </c>
      <c r="N808">
        <f>IF(Ang_diff2!N808&gt;Final!$D$21,1,0)</f>
        <v>0</v>
      </c>
      <c r="O808">
        <f>IF(Ang_diff2!O808&gt;Final!$D$22,1,0)</f>
        <v>0</v>
      </c>
      <c r="P808">
        <f>IF(Ang_diff2!P808&gt;Final!$D$23,1,0)</f>
        <v>0</v>
      </c>
    </row>
    <row r="809" spans="1:16" x14ac:dyDescent="0.25">
      <c r="A809" s="3">
        <v>0.56041666666666701</v>
      </c>
      <c r="B809">
        <f>IF(Ang_diff2!B809&gt;Final!$D$8,1,0)</f>
        <v>0</v>
      </c>
      <c r="C809">
        <f>IF(Ang_diff2!C809&gt;Final!$D$9,1,0)</f>
        <v>0</v>
      </c>
      <c r="D809">
        <f>IF(Ang_diff2!D809&gt;Final!$D$10,1,0)</f>
        <v>0</v>
      </c>
      <c r="E809">
        <f>IF(Ang_diff2!E809&gt;Final!$D$11,1,0)</f>
        <v>0</v>
      </c>
      <c r="F809">
        <f>IF(Ang_diff2!F809&gt;Final!$D$12,1,0)</f>
        <v>0</v>
      </c>
      <c r="G809">
        <f>IF(Ang_diff2!G809&gt;Final!$D$13,1,0)</f>
        <v>0</v>
      </c>
      <c r="H809">
        <f>IF(Ang_diff2!H809&gt;Final!$D$14,1,0)</f>
        <v>0</v>
      </c>
      <c r="I809">
        <f>IF(Ang_diff2!I809&gt;Final!$D$15,1,0)</f>
        <v>0</v>
      </c>
      <c r="J809">
        <f>IF(Ang_diff2!J809&gt;Final!$D$16,1,0)</f>
        <v>0</v>
      </c>
      <c r="K809">
        <f>IF(Ang_diff2!K809&gt;Final!$D$17,1,0)</f>
        <v>0</v>
      </c>
      <c r="L809">
        <f>IF(Ang_diff2!L809&gt;Final!$D$18,1,0)</f>
        <v>0</v>
      </c>
      <c r="M809" t="e">
        <f>IF(Ang_diff2!M809&gt;Final!#REF!,1,0)</f>
        <v>#REF!</v>
      </c>
      <c r="N809">
        <f>IF(Ang_diff2!N809&gt;Final!$D$21,1,0)</f>
        <v>0</v>
      </c>
      <c r="O809">
        <f>IF(Ang_diff2!O809&gt;Final!$D$22,1,0)</f>
        <v>0</v>
      </c>
      <c r="P809">
        <f>IF(Ang_diff2!P809&gt;Final!$D$23,1,0)</f>
        <v>0</v>
      </c>
    </row>
    <row r="810" spans="1:16" x14ac:dyDescent="0.25">
      <c r="A810" s="3">
        <v>0.56111111111111101</v>
      </c>
      <c r="B810">
        <f>IF(Ang_diff2!B810&gt;Final!$D$8,1,0)</f>
        <v>0</v>
      </c>
      <c r="C810">
        <f>IF(Ang_diff2!C810&gt;Final!$D$9,1,0)</f>
        <v>0</v>
      </c>
      <c r="D810">
        <f>IF(Ang_diff2!D810&gt;Final!$D$10,1,0)</f>
        <v>0</v>
      </c>
      <c r="E810">
        <f>IF(Ang_diff2!E810&gt;Final!$D$11,1,0)</f>
        <v>0</v>
      </c>
      <c r="F810">
        <f>IF(Ang_diff2!F810&gt;Final!$D$12,1,0)</f>
        <v>0</v>
      </c>
      <c r="G810">
        <f>IF(Ang_diff2!G810&gt;Final!$D$13,1,0)</f>
        <v>0</v>
      </c>
      <c r="H810">
        <f>IF(Ang_diff2!H810&gt;Final!$D$14,1,0)</f>
        <v>0</v>
      </c>
      <c r="I810">
        <f>IF(Ang_diff2!I810&gt;Final!$D$15,1,0)</f>
        <v>0</v>
      </c>
      <c r="J810">
        <f>IF(Ang_diff2!J810&gt;Final!$D$16,1,0)</f>
        <v>0</v>
      </c>
      <c r="K810">
        <f>IF(Ang_diff2!K810&gt;Final!$D$17,1,0)</f>
        <v>0</v>
      </c>
      <c r="L810">
        <f>IF(Ang_diff2!L810&gt;Final!$D$18,1,0)</f>
        <v>0</v>
      </c>
      <c r="M810" t="e">
        <f>IF(Ang_diff2!M810&gt;Final!#REF!,1,0)</f>
        <v>#REF!</v>
      </c>
      <c r="N810">
        <f>IF(Ang_diff2!N810&gt;Final!$D$21,1,0)</f>
        <v>0</v>
      </c>
      <c r="O810">
        <f>IF(Ang_diff2!O810&gt;Final!$D$22,1,0)</f>
        <v>0</v>
      </c>
      <c r="P810">
        <f>IF(Ang_diff2!P810&gt;Final!$D$23,1,0)</f>
        <v>0</v>
      </c>
    </row>
    <row r="811" spans="1:16" x14ac:dyDescent="0.25">
      <c r="A811" s="3">
        <v>0.561805555555556</v>
      </c>
      <c r="B811">
        <f>IF(Ang_diff2!B811&gt;Final!$D$8,1,0)</f>
        <v>0</v>
      </c>
      <c r="C811">
        <f>IF(Ang_diff2!C811&gt;Final!$D$9,1,0)</f>
        <v>0</v>
      </c>
      <c r="D811">
        <f>IF(Ang_diff2!D811&gt;Final!$D$10,1,0)</f>
        <v>0</v>
      </c>
      <c r="E811">
        <f>IF(Ang_diff2!E811&gt;Final!$D$11,1,0)</f>
        <v>0</v>
      </c>
      <c r="F811">
        <f>IF(Ang_diff2!F811&gt;Final!$D$12,1,0)</f>
        <v>0</v>
      </c>
      <c r="G811">
        <f>IF(Ang_diff2!G811&gt;Final!$D$13,1,0)</f>
        <v>0</v>
      </c>
      <c r="H811">
        <f>IF(Ang_diff2!H811&gt;Final!$D$14,1,0)</f>
        <v>0</v>
      </c>
      <c r="I811">
        <f>IF(Ang_diff2!I811&gt;Final!$D$15,1,0)</f>
        <v>0</v>
      </c>
      <c r="J811">
        <f>IF(Ang_diff2!J811&gt;Final!$D$16,1,0)</f>
        <v>0</v>
      </c>
      <c r="K811">
        <f>IF(Ang_diff2!K811&gt;Final!$D$17,1,0)</f>
        <v>0</v>
      </c>
      <c r="L811">
        <f>IF(Ang_diff2!L811&gt;Final!$D$18,1,0)</f>
        <v>0</v>
      </c>
      <c r="M811" t="e">
        <f>IF(Ang_diff2!M811&gt;Final!#REF!,1,0)</f>
        <v>#REF!</v>
      </c>
      <c r="N811">
        <f>IF(Ang_diff2!N811&gt;Final!$D$21,1,0)</f>
        <v>0</v>
      </c>
      <c r="O811">
        <f>IF(Ang_diff2!O811&gt;Final!$D$22,1,0)</f>
        <v>0</v>
      </c>
      <c r="P811">
        <f>IF(Ang_diff2!P811&gt;Final!$D$23,1,0)</f>
        <v>0</v>
      </c>
    </row>
    <row r="812" spans="1:16" x14ac:dyDescent="0.25">
      <c r="A812" s="3">
        <v>0.5625</v>
      </c>
      <c r="B812">
        <f>IF(Ang_diff2!B812&gt;Final!$D$8,1,0)</f>
        <v>0</v>
      </c>
      <c r="C812">
        <f>IF(Ang_diff2!C812&gt;Final!$D$9,1,0)</f>
        <v>0</v>
      </c>
      <c r="D812">
        <f>IF(Ang_diff2!D812&gt;Final!$D$10,1,0)</f>
        <v>0</v>
      </c>
      <c r="E812">
        <f>IF(Ang_diff2!E812&gt;Final!$D$11,1,0)</f>
        <v>0</v>
      </c>
      <c r="F812">
        <f>IF(Ang_diff2!F812&gt;Final!$D$12,1,0)</f>
        <v>0</v>
      </c>
      <c r="G812">
        <f>IF(Ang_diff2!G812&gt;Final!$D$13,1,0)</f>
        <v>0</v>
      </c>
      <c r="H812">
        <f>IF(Ang_diff2!H812&gt;Final!$D$14,1,0)</f>
        <v>0</v>
      </c>
      <c r="I812">
        <f>IF(Ang_diff2!I812&gt;Final!$D$15,1,0)</f>
        <v>0</v>
      </c>
      <c r="J812">
        <f>IF(Ang_diff2!J812&gt;Final!$D$16,1,0)</f>
        <v>0</v>
      </c>
      <c r="K812">
        <f>IF(Ang_diff2!K812&gt;Final!$D$17,1,0)</f>
        <v>0</v>
      </c>
      <c r="L812">
        <f>IF(Ang_diff2!L812&gt;Final!$D$18,1,0)</f>
        <v>0</v>
      </c>
      <c r="M812" t="e">
        <f>IF(Ang_diff2!M812&gt;Final!#REF!,1,0)</f>
        <v>#REF!</v>
      </c>
      <c r="N812">
        <f>IF(Ang_diff2!N812&gt;Final!$D$21,1,0)</f>
        <v>0</v>
      </c>
      <c r="O812">
        <f>IF(Ang_diff2!O812&gt;Final!$D$22,1,0)</f>
        <v>0</v>
      </c>
      <c r="P812">
        <f>IF(Ang_diff2!P812&gt;Final!$D$23,1,0)</f>
        <v>0</v>
      </c>
    </row>
    <row r="813" spans="1:16" x14ac:dyDescent="0.25">
      <c r="A813" s="3">
        <v>0.563194444444444</v>
      </c>
      <c r="B813">
        <f>IF(Ang_diff2!B813&gt;Final!$D$8,1,0)</f>
        <v>0</v>
      </c>
      <c r="C813">
        <f>IF(Ang_diff2!C813&gt;Final!$D$9,1,0)</f>
        <v>0</v>
      </c>
      <c r="D813">
        <f>IF(Ang_diff2!D813&gt;Final!$D$10,1,0)</f>
        <v>0</v>
      </c>
      <c r="E813">
        <f>IF(Ang_diff2!E813&gt;Final!$D$11,1,0)</f>
        <v>0</v>
      </c>
      <c r="F813">
        <f>IF(Ang_diff2!F813&gt;Final!$D$12,1,0)</f>
        <v>0</v>
      </c>
      <c r="G813">
        <f>IF(Ang_diff2!G813&gt;Final!$D$13,1,0)</f>
        <v>0</v>
      </c>
      <c r="H813">
        <f>IF(Ang_diff2!H813&gt;Final!$D$14,1,0)</f>
        <v>0</v>
      </c>
      <c r="I813">
        <f>IF(Ang_diff2!I813&gt;Final!$D$15,1,0)</f>
        <v>0</v>
      </c>
      <c r="J813">
        <f>IF(Ang_diff2!J813&gt;Final!$D$16,1,0)</f>
        <v>0</v>
      </c>
      <c r="K813">
        <f>IF(Ang_diff2!K813&gt;Final!$D$17,1,0)</f>
        <v>0</v>
      </c>
      <c r="L813">
        <f>IF(Ang_diff2!L813&gt;Final!$D$18,1,0)</f>
        <v>0</v>
      </c>
      <c r="M813" t="e">
        <f>IF(Ang_diff2!M813&gt;Final!#REF!,1,0)</f>
        <v>#REF!</v>
      </c>
      <c r="N813">
        <f>IF(Ang_diff2!N813&gt;Final!$D$21,1,0)</f>
        <v>0</v>
      </c>
      <c r="O813">
        <f>IF(Ang_diff2!O813&gt;Final!$D$22,1,0)</f>
        <v>0</v>
      </c>
      <c r="P813">
        <f>IF(Ang_diff2!P813&gt;Final!$D$23,1,0)</f>
        <v>0</v>
      </c>
    </row>
    <row r="814" spans="1:16" x14ac:dyDescent="0.25">
      <c r="A814" s="3">
        <v>0.56388888888888899</v>
      </c>
      <c r="B814">
        <f>IF(Ang_diff2!B814&gt;Final!$D$8,1,0)</f>
        <v>0</v>
      </c>
      <c r="C814">
        <f>IF(Ang_diff2!C814&gt;Final!$D$9,1,0)</f>
        <v>0</v>
      </c>
      <c r="D814">
        <f>IF(Ang_diff2!D814&gt;Final!$D$10,1,0)</f>
        <v>0</v>
      </c>
      <c r="E814">
        <f>IF(Ang_diff2!E814&gt;Final!$D$11,1,0)</f>
        <v>0</v>
      </c>
      <c r="F814">
        <f>IF(Ang_diff2!F814&gt;Final!$D$12,1,0)</f>
        <v>0</v>
      </c>
      <c r="G814">
        <f>IF(Ang_diff2!G814&gt;Final!$D$13,1,0)</f>
        <v>0</v>
      </c>
      <c r="H814">
        <f>IF(Ang_diff2!H814&gt;Final!$D$14,1,0)</f>
        <v>0</v>
      </c>
      <c r="I814">
        <f>IF(Ang_diff2!I814&gt;Final!$D$15,1,0)</f>
        <v>0</v>
      </c>
      <c r="J814">
        <f>IF(Ang_diff2!J814&gt;Final!$D$16,1,0)</f>
        <v>0</v>
      </c>
      <c r="K814">
        <f>IF(Ang_diff2!K814&gt;Final!$D$17,1,0)</f>
        <v>0</v>
      </c>
      <c r="L814">
        <f>IF(Ang_diff2!L814&gt;Final!$D$18,1,0)</f>
        <v>0</v>
      </c>
      <c r="M814" t="e">
        <f>IF(Ang_diff2!M814&gt;Final!#REF!,1,0)</f>
        <v>#REF!</v>
      </c>
      <c r="N814">
        <f>IF(Ang_diff2!N814&gt;Final!$D$21,1,0)</f>
        <v>0</v>
      </c>
      <c r="O814">
        <f>IF(Ang_diff2!O814&gt;Final!$D$22,1,0)</f>
        <v>0</v>
      </c>
      <c r="P814">
        <f>IF(Ang_diff2!P814&gt;Final!$D$23,1,0)</f>
        <v>0</v>
      </c>
    </row>
    <row r="815" spans="1:16" x14ac:dyDescent="0.25">
      <c r="A815" s="3">
        <v>0.56458333333333299</v>
      </c>
      <c r="B815">
        <f>IF(Ang_diff2!B815&gt;Final!$D$8,1,0)</f>
        <v>0</v>
      </c>
      <c r="C815">
        <f>IF(Ang_diff2!C815&gt;Final!$D$9,1,0)</f>
        <v>0</v>
      </c>
      <c r="D815">
        <f>IF(Ang_diff2!D815&gt;Final!$D$10,1,0)</f>
        <v>0</v>
      </c>
      <c r="E815">
        <f>IF(Ang_diff2!E815&gt;Final!$D$11,1,0)</f>
        <v>0</v>
      </c>
      <c r="F815">
        <f>IF(Ang_diff2!F815&gt;Final!$D$12,1,0)</f>
        <v>0</v>
      </c>
      <c r="G815">
        <f>IF(Ang_diff2!G815&gt;Final!$D$13,1,0)</f>
        <v>0</v>
      </c>
      <c r="H815">
        <f>IF(Ang_diff2!H815&gt;Final!$D$14,1,0)</f>
        <v>0</v>
      </c>
      <c r="I815">
        <f>IF(Ang_diff2!I815&gt;Final!$D$15,1,0)</f>
        <v>0</v>
      </c>
      <c r="J815">
        <f>IF(Ang_diff2!J815&gt;Final!$D$16,1,0)</f>
        <v>0</v>
      </c>
      <c r="K815">
        <f>IF(Ang_diff2!K815&gt;Final!$D$17,1,0)</f>
        <v>0</v>
      </c>
      <c r="L815">
        <f>IF(Ang_diff2!L815&gt;Final!$D$18,1,0)</f>
        <v>0</v>
      </c>
      <c r="M815" t="e">
        <f>IF(Ang_diff2!M815&gt;Final!#REF!,1,0)</f>
        <v>#REF!</v>
      </c>
      <c r="N815">
        <f>IF(Ang_diff2!N815&gt;Final!$D$21,1,0)</f>
        <v>0</v>
      </c>
      <c r="O815">
        <f>IF(Ang_diff2!O815&gt;Final!$D$22,1,0)</f>
        <v>0</v>
      </c>
      <c r="P815">
        <f>IF(Ang_diff2!P815&gt;Final!$D$23,1,0)</f>
        <v>0</v>
      </c>
    </row>
    <row r="816" spans="1:16" x14ac:dyDescent="0.25">
      <c r="A816" s="3">
        <v>0.56527777777777799</v>
      </c>
      <c r="B816">
        <f>IF(Ang_diff2!B816&gt;Final!$D$8,1,0)</f>
        <v>0</v>
      </c>
      <c r="C816">
        <f>IF(Ang_diff2!C816&gt;Final!$D$9,1,0)</f>
        <v>0</v>
      </c>
      <c r="D816">
        <f>IF(Ang_diff2!D816&gt;Final!$D$10,1,0)</f>
        <v>0</v>
      </c>
      <c r="E816">
        <f>IF(Ang_diff2!E816&gt;Final!$D$11,1,0)</f>
        <v>0</v>
      </c>
      <c r="F816">
        <f>IF(Ang_diff2!F816&gt;Final!$D$12,1,0)</f>
        <v>0</v>
      </c>
      <c r="G816">
        <f>IF(Ang_diff2!G816&gt;Final!$D$13,1,0)</f>
        <v>0</v>
      </c>
      <c r="H816">
        <f>IF(Ang_diff2!H816&gt;Final!$D$14,1,0)</f>
        <v>0</v>
      </c>
      <c r="I816">
        <f>IF(Ang_diff2!I816&gt;Final!$D$15,1,0)</f>
        <v>0</v>
      </c>
      <c r="J816">
        <f>IF(Ang_diff2!J816&gt;Final!$D$16,1,0)</f>
        <v>0</v>
      </c>
      <c r="K816">
        <f>IF(Ang_diff2!K816&gt;Final!$D$17,1,0)</f>
        <v>0</v>
      </c>
      <c r="L816">
        <f>IF(Ang_diff2!L816&gt;Final!$D$18,1,0)</f>
        <v>0</v>
      </c>
      <c r="M816" t="e">
        <f>IF(Ang_diff2!M816&gt;Final!#REF!,1,0)</f>
        <v>#REF!</v>
      </c>
      <c r="N816">
        <f>IF(Ang_diff2!N816&gt;Final!$D$21,1,0)</f>
        <v>0</v>
      </c>
      <c r="O816">
        <f>IF(Ang_diff2!O816&gt;Final!$D$22,1,0)</f>
        <v>0</v>
      </c>
      <c r="P816">
        <f>IF(Ang_diff2!P816&gt;Final!$D$23,1,0)</f>
        <v>0</v>
      </c>
    </row>
    <row r="817" spans="1:16" x14ac:dyDescent="0.25">
      <c r="A817" s="3">
        <v>0.56597222222222199</v>
      </c>
      <c r="B817">
        <f>IF(Ang_diff2!B817&gt;Final!$D$8,1,0)</f>
        <v>0</v>
      </c>
      <c r="C817">
        <f>IF(Ang_diff2!C817&gt;Final!$D$9,1,0)</f>
        <v>0</v>
      </c>
      <c r="D817">
        <f>IF(Ang_diff2!D817&gt;Final!$D$10,1,0)</f>
        <v>0</v>
      </c>
      <c r="E817">
        <f>IF(Ang_diff2!E817&gt;Final!$D$11,1,0)</f>
        <v>0</v>
      </c>
      <c r="F817">
        <f>IF(Ang_diff2!F817&gt;Final!$D$12,1,0)</f>
        <v>0</v>
      </c>
      <c r="G817">
        <f>IF(Ang_diff2!G817&gt;Final!$D$13,1,0)</f>
        <v>0</v>
      </c>
      <c r="H817">
        <f>IF(Ang_diff2!H817&gt;Final!$D$14,1,0)</f>
        <v>0</v>
      </c>
      <c r="I817">
        <f>IF(Ang_diff2!I817&gt;Final!$D$15,1,0)</f>
        <v>0</v>
      </c>
      <c r="J817">
        <f>IF(Ang_diff2!J817&gt;Final!$D$16,1,0)</f>
        <v>0</v>
      </c>
      <c r="K817">
        <f>IF(Ang_diff2!K817&gt;Final!$D$17,1,0)</f>
        <v>0</v>
      </c>
      <c r="L817">
        <f>IF(Ang_diff2!L817&gt;Final!$D$18,1,0)</f>
        <v>0</v>
      </c>
      <c r="M817" t="e">
        <f>IF(Ang_diff2!M817&gt;Final!#REF!,1,0)</f>
        <v>#REF!</v>
      </c>
      <c r="N817">
        <f>IF(Ang_diff2!N817&gt;Final!$D$21,1,0)</f>
        <v>0</v>
      </c>
      <c r="O817">
        <f>IF(Ang_diff2!O817&gt;Final!$D$22,1,0)</f>
        <v>0</v>
      </c>
      <c r="P817">
        <f>IF(Ang_diff2!P817&gt;Final!$D$23,1,0)</f>
        <v>0</v>
      </c>
    </row>
    <row r="818" spans="1:16" x14ac:dyDescent="0.25">
      <c r="A818" s="3">
        <v>0.56666666666666698</v>
      </c>
      <c r="B818">
        <f>IF(Ang_diff2!B818&gt;Final!$D$8,1,0)</f>
        <v>0</v>
      </c>
      <c r="C818">
        <f>IF(Ang_diff2!C818&gt;Final!$D$9,1,0)</f>
        <v>0</v>
      </c>
      <c r="D818">
        <f>IF(Ang_diff2!D818&gt;Final!$D$10,1,0)</f>
        <v>0</v>
      </c>
      <c r="E818">
        <f>IF(Ang_diff2!E818&gt;Final!$D$11,1,0)</f>
        <v>0</v>
      </c>
      <c r="F818">
        <f>IF(Ang_diff2!F818&gt;Final!$D$12,1,0)</f>
        <v>0</v>
      </c>
      <c r="G818">
        <f>IF(Ang_diff2!G818&gt;Final!$D$13,1,0)</f>
        <v>0</v>
      </c>
      <c r="H818">
        <f>IF(Ang_diff2!H818&gt;Final!$D$14,1,0)</f>
        <v>0</v>
      </c>
      <c r="I818">
        <f>IF(Ang_diff2!I818&gt;Final!$D$15,1,0)</f>
        <v>0</v>
      </c>
      <c r="J818">
        <f>IF(Ang_diff2!J818&gt;Final!$D$16,1,0)</f>
        <v>0</v>
      </c>
      <c r="K818">
        <f>IF(Ang_diff2!K818&gt;Final!$D$17,1,0)</f>
        <v>0</v>
      </c>
      <c r="L818">
        <f>IF(Ang_diff2!L818&gt;Final!$D$18,1,0)</f>
        <v>0</v>
      </c>
      <c r="M818" t="e">
        <f>IF(Ang_diff2!M818&gt;Final!#REF!,1,0)</f>
        <v>#REF!</v>
      </c>
      <c r="N818">
        <f>IF(Ang_diff2!N818&gt;Final!$D$21,1,0)</f>
        <v>0</v>
      </c>
      <c r="O818">
        <f>IF(Ang_diff2!O818&gt;Final!$D$22,1,0)</f>
        <v>0</v>
      </c>
      <c r="P818">
        <f>IF(Ang_diff2!P818&gt;Final!$D$23,1,0)</f>
        <v>0</v>
      </c>
    </row>
    <row r="819" spans="1:16" x14ac:dyDescent="0.25">
      <c r="A819" s="3">
        <v>0.56736111111111098</v>
      </c>
      <c r="B819">
        <f>IF(Ang_diff2!B819&gt;Final!$D$8,1,0)</f>
        <v>0</v>
      </c>
      <c r="C819">
        <f>IF(Ang_diff2!C819&gt;Final!$D$9,1,0)</f>
        <v>0</v>
      </c>
      <c r="D819">
        <f>IF(Ang_diff2!D819&gt;Final!$D$10,1,0)</f>
        <v>0</v>
      </c>
      <c r="E819">
        <f>IF(Ang_diff2!E819&gt;Final!$D$11,1,0)</f>
        <v>0</v>
      </c>
      <c r="F819">
        <f>IF(Ang_diff2!F819&gt;Final!$D$12,1,0)</f>
        <v>0</v>
      </c>
      <c r="G819">
        <f>IF(Ang_diff2!G819&gt;Final!$D$13,1,0)</f>
        <v>0</v>
      </c>
      <c r="H819">
        <f>IF(Ang_diff2!H819&gt;Final!$D$14,1,0)</f>
        <v>0</v>
      </c>
      <c r="I819">
        <f>IF(Ang_diff2!I819&gt;Final!$D$15,1,0)</f>
        <v>0</v>
      </c>
      <c r="J819">
        <f>IF(Ang_diff2!J819&gt;Final!$D$16,1,0)</f>
        <v>0</v>
      </c>
      <c r="K819">
        <f>IF(Ang_diff2!K819&gt;Final!$D$17,1,0)</f>
        <v>0</v>
      </c>
      <c r="L819">
        <f>IF(Ang_diff2!L819&gt;Final!$D$18,1,0)</f>
        <v>0</v>
      </c>
      <c r="M819" t="e">
        <f>IF(Ang_diff2!M819&gt;Final!#REF!,1,0)</f>
        <v>#REF!</v>
      </c>
      <c r="N819">
        <f>IF(Ang_diff2!N819&gt;Final!$D$21,1,0)</f>
        <v>0</v>
      </c>
      <c r="O819">
        <f>IF(Ang_diff2!O819&gt;Final!$D$22,1,0)</f>
        <v>0</v>
      </c>
      <c r="P819">
        <f>IF(Ang_diff2!P819&gt;Final!$D$23,1,0)</f>
        <v>0</v>
      </c>
    </row>
    <row r="820" spans="1:16" x14ac:dyDescent="0.25">
      <c r="A820" s="3">
        <v>0.56805555555555598</v>
      </c>
      <c r="B820">
        <f>IF(Ang_diff2!B820&gt;Final!$D$8,1,0)</f>
        <v>0</v>
      </c>
      <c r="C820">
        <f>IF(Ang_diff2!C820&gt;Final!$D$9,1,0)</f>
        <v>0</v>
      </c>
      <c r="D820">
        <f>IF(Ang_diff2!D820&gt;Final!$D$10,1,0)</f>
        <v>0</v>
      </c>
      <c r="E820">
        <f>IF(Ang_diff2!E820&gt;Final!$D$11,1,0)</f>
        <v>0</v>
      </c>
      <c r="F820">
        <f>IF(Ang_diff2!F820&gt;Final!$D$12,1,0)</f>
        <v>0</v>
      </c>
      <c r="G820">
        <f>IF(Ang_diff2!G820&gt;Final!$D$13,1,0)</f>
        <v>0</v>
      </c>
      <c r="H820">
        <f>IF(Ang_diff2!H820&gt;Final!$D$14,1,0)</f>
        <v>0</v>
      </c>
      <c r="I820">
        <f>IF(Ang_diff2!I820&gt;Final!$D$15,1,0)</f>
        <v>0</v>
      </c>
      <c r="J820">
        <f>IF(Ang_diff2!J820&gt;Final!$D$16,1,0)</f>
        <v>0</v>
      </c>
      <c r="K820">
        <f>IF(Ang_diff2!K820&gt;Final!$D$17,1,0)</f>
        <v>0</v>
      </c>
      <c r="L820">
        <f>IF(Ang_diff2!L820&gt;Final!$D$18,1,0)</f>
        <v>0</v>
      </c>
      <c r="M820" t="e">
        <f>IF(Ang_diff2!M820&gt;Final!#REF!,1,0)</f>
        <v>#REF!</v>
      </c>
      <c r="N820">
        <f>IF(Ang_diff2!N820&gt;Final!$D$21,1,0)</f>
        <v>0</v>
      </c>
      <c r="O820">
        <f>IF(Ang_diff2!O820&gt;Final!$D$22,1,0)</f>
        <v>0</v>
      </c>
      <c r="P820">
        <f>IF(Ang_diff2!P820&gt;Final!$D$23,1,0)</f>
        <v>0</v>
      </c>
    </row>
    <row r="821" spans="1:16" x14ac:dyDescent="0.25">
      <c r="A821" s="3">
        <v>0.56874999999999998</v>
      </c>
      <c r="B821">
        <f>IF(Ang_diff2!B821&gt;Final!$D$8,1,0)</f>
        <v>0</v>
      </c>
      <c r="C821">
        <f>IF(Ang_diff2!C821&gt;Final!$D$9,1,0)</f>
        <v>0</v>
      </c>
      <c r="D821">
        <f>IF(Ang_diff2!D821&gt;Final!$D$10,1,0)</f>
        <v>0</v>
      </c>
      <c r="E821">
        <f>IF(Ang_diff2!E821&gt;Final!$D$11,1,0)</f>
        <v>0</v>
      </c>
      <c r="F821">
        <f>IF(Ang_diff2!F821&gt;Final!$D$12,1,0)</f>
        <v>0</v>
      </c>
      <c r="G821">
        <f>IF(Ang_diff2!G821&gt;Final!$D$13,1,0)</f>
        <v>0</v>
      </c>
      <c r="H821">
        <f>IF(Ang_diff2!H821&gt;Final!$D$14,1,0)</f>
        <v>0</v>
      </c>
      <c r="I821">
        <f>IF(Ang_diff2!I821&gt;Final!$D$15,1,0)</f>
        <v>0</v>
      </c>
      <c r="J821">
        <f>IF(Ang_diff2!J821&gt;Final!$D$16,1,0)</f>
        <v>0</v>
      </c>
      <c r="K821">
        <f>IF(Ang_diff2!K821&gt;Final!$D$17,1,0)</f>
        <v>0</v>
      </c>
      <c r="L821">
        <f>IF(Ang_diff2!L821&gt;Final!$D$18,1,0)</f>
        <v>0</v>
      </c>
      <c r="M821" t="e">
        <f>IF(Ang_diff2!M821&gt;Final!#REF!,1,0)</f>
        <v>#REF!</v>
      </c>
      <c r="N821">
        <f>IF(Ang_diff2!N821&gt;Final!$D$21,1,0)</f>
        <v>0</v>
      </c>
      <c r="O821">
        <f>IF(Ang_diff2!O821&gt;Final!$D$22,1,0)</f>
        <v>0</v>
      </c>
      <c r="P821">
        <f>IF(Ang_diff2!P821&gt;Final!$D$23,1,0)</f>
        <v>0</v>
      </c>
    </row>
    <row r="822" spans="1:16" x14ac:dyDescent="0.25">
      <c r="A822" s="3">
        <v>0.56944444444444398</v>
      </c>
      <c r="B822">
        <f>IF(Ang_diff2!B822&gt;Final!$D$8,1,0)</f>
        <v>0</v>
      </c>
      <c r="C822">
        <f>IF(Ang_diff2!C822&gt;Final!$D$9,1,0)</f>
        <v>0</v>
      </c>
      <c r="D822">
        <f>IF(Ang_diff2!D822&gt;Final!$D$10,1,0)</f>
        <v>0</v>
      </c>
      <c r="E822">
        <f>IF(Ang_diff2!E822&gt;Final!$D$11,1,0)</f>
        <v>0</v>
      </c>
      <c r="F822">
        <f>IF(Ang_diff2!F822&gt;Final!$D$12,1,0)</f>
        <v>0</v>
      </c>
      <c r="G822">
        <f>IF(Ang_diff2!G822&gt;Final!$D$13,1,0)</f>
        <v>0</v>
      </c>
      <c r="H822">
        <f>IF(Ang_diff2!H822&gt;Final!$D$14,1,0)</f>
        <v>0</v>
      </c>
      <c r="I822">
        <f>IF(Ang_diff2!I822&gt;Final!$D$15,1,0)</f>
        <v>0</v>
      </c>
      <c r="J822">
        <f>IF(Ang_diff2!J822&gt;Final!$D$16,1,0)</f>
        <v>0</v>
      </c>
      <c r="K822">
        <f>IF(Ang_diff2!K822&gt;Final!$D$17,1,0)</f>
        <v>0</v>
      </c>
      <c r="L822">
        <f>IF(Ang_diff2!L822&gt;Final!$D$18,1,0)</f>
        <v>0</v>
      </c>
      <c r="M822" t="e">
        <f>IF(Ang_diff2!M822&gt;Final!#REF!,1,0)</f>
        <v>#REF!</v>
      </c>
      <c r="N822">
        <f>IF(Ang_diff2!N822&gt;Final!$D$21,1,0)</f>
        <v>0</v>
      </c>
      <c r="O822">
        <f>IF(Ang_diff2!O822&gt;Final!$D$22,1,0)</f>
        <v>0</v>
      </c>
      <c r="P822">
        <f>IF(Ang_diff2!P822&gt;Final!$D$23,1,0)</f>
        <v>0</v>
      </c>
    </row>
    <row r="823" spans="1:16" x14ac:dyDescent="0.25">
      <c r="A823" s="3">
        <v>0.57013888888888897</v>
      </c>
      <c r="B823">
        <f>IF(Ang_diff2!B823&gt;Final!$D$8,1,0)</f>
        <v>0</v>
      </c>
      <c r="C823">
        <f>IF(Ang_diff2!C823&gt;Final!$D$9,1,0)</f>
        <v>0</v>
      </c>
      <c r="D823">
        <f>IF(Ang_diff2!D823&gt;Final!$D$10,1,0)</f>
        <v>0</v>
      </c>
      <c r="E823">
        <f>IF(Ang_diff2!E823&gt;Final!$D$11,1,0)</f>
        <v>0</v>
      </c>
      <c r="F823">
        <f>IF(Ang_diff2!F823&gt;Final!$D$12,1,0)</f>
        <v>0</v>
      </c>
      <c r="G823">
        <f>IF(Ang_diff2!G823&gt;Final!$D$13,1,0)</f>
        <v>0</v>
      </c>
      <c r="H823">
        <f>IF(Ang_diff2!H823&gt;Final!$D$14,1,0)</f>
        <v>0</v>
      </c>
      <c r="I823">
        <f>IF(Ang_diff2!I823&gt;Final!$D$15,1,0)</f>
        <v>0</v>
      </c>
      <c r="J823">
        <f>IF(Ang_diff2!J823&gt;Final!$D$16,1,0)</f>
        <v>0</v>
      </c>
      <c r="K823">
        <f>IF(Ang_diff2!K823&gt;Final!$D$17,1,0)</f>
        <v>0</v>
      </c>
      <c r="L823">
        <f>IF(Ang_diff2!L823&gt;Final!$D$18,1,0)</f>
        <v>0</v>
      </c>
      <c r="M823" t="e">
        <f>IF(Ang_diff2!M823&gt;Final!#REF!,1,0)</f>
        <v>#REF!</v>
      </c>
      <c r="N823">
        <f>IF(Ang_diff2!N823&gt;Final!$D$21,1,0)</f>
        <v>0</v>
      </c>
      <c r="O823">
        <f>IF(Ang_diff2!O823&gt;Final!$D$22,1,0)</f>
        <v>0</v>
      </c>
      <c r="P823">
        <f>IF(Ang_diff2!P823&gt;Final!$D$23,1,0)</f>
        <v>0</v>
      </c>
    </row>
    <row r="824" spans="1:16" x14ac:dyDescent="0.25">
      <c r="A824" s="3">
        <v>0.57083333333333297</v>
      </c>
      <c r="B824">
        <f>IF(Ang_diff2!B824&gt;Final!$D$8,1,0)</f>
        <v>0</v>
      </c>
      <c r="C824">
        <f>IF(Ang_diff2!C824&gt;Final!$D$9,1,0)</f>
        <v>0</v>
      </c>
      <c r="D824">
        <f>IF(Ang_diff2!D824&gt;Final!$D$10,1,0)</f>
        <v>0</v>
      </c>
      <c r="E824">
        <f>IF(Ang_diff2!E824&gt;Final!$D$11,1,0)</f>
        <v>0</v>
      </c>
      <c r="F824">
        <f>IF(Ang_diff2!F824&gt;Final!$D$12,1,0)</f>
        <v>0</v>
      </c>
      <c r="G824">
        <f>IF(Ang_diff2!G824&gt;Final!$D$13,1,0)</f>
        <v>0</v>
      </c>
      <c r="H824">
        <f>IF(Ang_diff2!H824&gt;Final!$D$14,1,0)</f>
        <v>0</v>
      </c>
      <c r="I824">
        <f>IF(Ang_diff2!I824&gt;Final!$D$15,1,0)</f>
        <v>0</v>
      </c>
      <c r="J824">
        <f>IF(Ang_diff2!J824&gt;Final!$D$16,1,0)</f>
        <v>0</v>
      </c>
      <c r="K824">
        <f>IF(Ang_diff2!K824&gt;Final!$D$17,1,0)</f>
        <v>0</v>
      </c>
      <c r="L824">
        <f>IF(Ang_diff2!L824&gt;Final!$D$18,1,0)</f>
        <v>0</v>
      </c>
      <c r="M824" t="e">
        <f>IF(Ang_diff2!M824&gt;Final!#REF!,1,0)</f>
        <v>#REF!</v>
      </c>
      <c r="N824">
        <f>IF(Ang_diff2!N824&gt;Final!$D$21,1,0)</f>
        <v>0</v>
      </c>
      <c r="O824">
        <f>IF(Ang_diff2!O824&gt;Final!$D$22,1,0)</f>
        <v>0</v>
      </c>
      <c r="P824">
        <f>IF(Ang_diff2!P824&gt;Final!$D$23,1,0)</f>
        <v>0</v>
      </c>
    </row>
    <row r="825" spans="1:16" x14ac:dyDescent="0.25">
      <c r="A825" s="3">
        <v>0.57152777777777797</v>
      </c>
      <c r="B825">
        <f>IF(Ang_diff2!B825&gt;Final!$D$8,1,0)</f>
        <v>0</v>
      </c>
      <c r="C825">
        <f>IF(Ang_diff2!C825&gt;Final!$D$9,1,0)</f>
        <v>0</v>
      </c>
      <c r="D825">
        <f>IF(Ang_diff2!D825&gt;Final!$D$10,1,0)</f>
        <v>0</v>
      </c>
      <c r="E825">
        <f>IF(Ang_diff2!E825&gt;Final!$D$11,1,0)</f>
        <v>0</v>
      </c>
      <c r="F825">
        <f>IF(Ang_diff2!F825&gt;Final!$D$12,1,0)</f>
        <v>0</v>
      </c>
      <c r="G825">
        <f>IF(Ang_diff2!G825&gt;Final!$D$13,1,0)</f>
        <v>0</v>
      </c>
      <c r="H825">
        <f>IF(Ang_diff2!H825&gt;Final!$D$14,1,0)</f>
        <v>0</v>
      </c>
      <c r="I825">
        <f>IF(Ang_diff2!I825&gt;Final!$D$15,1,0)</f>
        <v>0</v>
      </c>
      <c r="J825">
        <f>IF(Ang_diff2!J825&gt;Final!$D$16,1,0)</f>
        <v>0</v>
      </c>
      <c r="K825">
        <f>IF(Ang_diff2!K825&gt;Final!$D$17,1,0)</f>
        <v>0</v>
      </c>
      <c r="L825">
        <f>IF(Ang_diff2!L825&gt;Final!$D$18,1,0)</f>
        <v>0</v>
      </c>
      <c r="M825" t="e">
        <f>IF(Ang_diff2!M825&gt;Final!#REF!,1,0)</f>
        <v>#REF!</v>
      </c>
      <c r="N825">
        <f>IF(Ang_diff2!N825&gt;Final!$D$21,1,0)</f>
        <v>0</v>
      </c>
      <c r="O825">
        <f>IF(Ang_diff2!O825&gt;Final!$D$22,1,0)</f>
        <v>0</v>
      </c>
      <c r="P825">
        <f>IF(Ang_diff2!P825&gt;Final!$D$23,1,0)</f>
        <v>0</v>
      </c>
    </row>
    <row r="826" spans="1:16" x14ac:dyDescent="0.25">
      <c r="A826" s="3">
        <v>0.57222222222222197</v>
      </c>
      <c r="B826">
        <f>IF(Ang_diff2!B826&gt;Final!$D$8,1,0)</f>
        <v>0</v>
      </c>
      <c r="C826">
        <f>IF(Ang_diff2!C826&gt;Final!$D$9,1,0)</f>
        <v>0</v>
      </c>
      <c r="D826">
        <f>IF(Ang_diff2!D826&gt;Final!$D$10,1,0)</f>
        <v>0</v>
      </c>
      <c r="E826">
        <f>IF(Ang_diff2!E826&gt;Final!$D$11,1,0)</f>
        <v>0</v>
      </c>
      <c r="F826">
        <f>IF(Ang_diff2!F826&gt;Final!$D$12,1,0)</f>
        <v>0</v>
      </c>
      <c r="G826">
        <f>IF(Ang_diff2!G826&gt;Final!$D$13,1,0)</f>
        <v>0</v>
      </c>
      <c r="H826">
        <f>IF(Ang_diff2!H826&gt;Final!$D$14,1,0)</f>
        <v>0</v>
      </c>
      <c r="I826">
        <f>IF(Ang_diff2!I826&gt;Final!$D$15,1,0)</f>
        <v>0</v>
      </c>
      <c r="J826">
        <f>IF(Ang_diff2!J826&gt;Final!$D$16,1,0)</f>
        <v>0</v>
      </c>
      <c r="K826">
        <f>IF(Ang_diff2!K826&gt;Final!$D$17,1,0)</f>
        <v>0</v>
      </c>
      <c r="L826">
        <f>IF(Ang_diff2!L826&gt;Final!$D$18,1,0)</f>
        <v>0</v>
      </c>
      <c r="M826" t="e">
        <f>IF(Ang_diff2!M826&gt;Final!#REF!,1,0)</f>
        <v>#REF!</v>
      </c>
      <c r="N826">
        <f>IF(Ang_diff2!N826&gt;Final!$D$21,1,0)</f>
        <v>0</v>
      </c>
      <c r="O826">
        <f>IF(Ang_diff2!O826&gt;Final!$D$22,1,0)</f>
        <v>0</v>
      </c>
      <c r="P826">
        <f>IF(Ang_diff2!P826&gt;Final!$D$23,1,0)</f>
        <v>0</v>
      </c>
    </row>
    <row r="827" spans="1:16" x14ac:dyDescent="0.25">
      <c r="A827" s="3">
        <v>0.57291666666666696</v>
      </c>
      <c r="B827">
        <f>IF(Ang_diff2!B827&gt;Final!$D$8,1,0)</f>
        <v>0</v>
      </c>
      <c r="C827">
        <f>IF(Ang_diff2!C827&gt;Final!$D$9,1,0)</f>
        <v>0</v>
      </c>
      <c r="D827">
        <f>IF(Ang_diff2!D827&gt;Final!$D$10,1,0)</f>
        <v>0</v>
      </c>
      <c r="E827">
        <f>IF(Ang_diff2!E827&gt;Final!$D$11,1,0)</f>
        <v>0</v>
      </c>
      <c r="F827">
        <f>IF(Ang_diff2!F827&gt;Final!$D$12,1,0)</f>
        <v>0</v>
      </c>
      <c r="G827">
        <f>IF(Ang_diff2!G827&gt;Final!$D$13,1,0)</f>
        <v>0</v>
      </c>
      <c r="H827">
        <f>IF(Ang_diff2!H827&gt;Final!$D$14,1,0)</f>
        <v>0</v>
      </c>
      <c r="I827">
        <f>IF(Ang_diff2!I827&gt;Final!$D$15,1,0)</f>
        <v>0</v>
      </c>
      <c r="J827">
        <f>IF(Ang_diff2!J827&gt;Final!$D$16,1,0)</f>
        <v>0</v>
      </c>
      <c r="K827">
        <f>IF(Ang_diff2!K827&gt;Final!$D$17,1,0)</f>
        <v>0</v>
      </c>
      <c r="L827">
        <f>IF(Ang_diff2!L827&gt;Final!$D$18,1,0)</f>
        <v>0</v>
      </c>
      <c r="M827" t="e">
        <f>IF(Ang_diff2!M827&gt;Final!#REF!,1,0)</f>
        <v>#REF!</v>
      </c>
      <c r="N827">
        <f>IF(Ang_diff2!N827&gt;Final!$D$21,1,0)</f>
        <v>0</v>
      </c>
      <c r="O827">
        <f>IF(Ang_diff2!O827&gt;Final!$D$22,1,0)</f>
        <v>0</v>
      </c>
      <c r="P827">
        <f>IF(Ang_diff2!P827&gt;Final!$D$23,1,0)</f>
        <v>0</v>
      </c>
    </row>
    <row r="828" spans="1:16" x14ac:dyDescent="0.25">
      <c r="A828" s="3">
        <v>0.57361111111111096</v>
      </c>
      <c r="B828">
        <f>IF(Ang_diff2!B828&gt;Final!$D$8,1,0)</f>
        <v>0</v>
      </c>
      <c r="C828">
        <f>IF(Ang_diff2!C828&gt;Final!$D$9,1,0)</f>
        <v>0</v>
      </c>
      <c r="D828">
        <f>IF(Ang_diff2!D828&gt;Final!$D$10,1,0)</f>
        <v>0</v>
      </c>
      <c r="E828">
        <f>IF(Ang_diff2!E828&gt;Final!$D$11,1,0)</f>
        <v>0</v>
      </c>
      <c r="F828">
        <f>IF(Ang_diff2!F828&gt;Final!$D$12,1,0)</f>
        <v>0</v>
      </c>
      <c r="G828">
        <f>IF(Ang_diff2!G828&gt;Final!$D$13,1,0)</f>
        <v>0</v>
      </c>
      <c r="H828">
        <f>IF(Ang_diff2!H828&gt;Final!$D$14,1,0)</f>
        <v>0</v>
      </c>
      <c r="I828">
        <f>IF(Ang_diff2!I828&gt;Final!$D$15,1,0)</f>
        <v>0</v>
      </c>
      <c r="J828">
        <f>IF(Ang_diff2!J828&gt;Final!$D$16,1,0)</f>
        <v>0</v>
      </c>
      <c r="K828">
        <f>IF(Ang_diff2!K828&gt;Final!$D$17,1,0)</f>
        <v>0</v>
      </c>
      <c r="L828">
        <f>IF(Ang_diff2!L828&gt;Final!$D$18,1,0)</f>
        <v>0</v>
      </c>
      <c r="M828" t="e">
        <f>IF(Ang_diff2!M828&gt;Final!#REF!,1,0)</f>
        <v>#REF!</v>
      </c>
      <c r="N828">
        <f>IF(Ang_diff2!N828&gt;Final!$D$21,1,0)</f>
        <v>0</v>
      </c>
      <c r="O828">
        <f>IF(Ang_diff2!O828&gt;Final!$D$22,1,0)</f>
        <v>0</v>
      </c>
      <c r="P828">
        <f>IF(Ang_diff2!P828&gt;Final!$D$23,1,0)</f>
        <v>0</v>
      </c>
    </row>
    <row r="829" spans="1:16" x14ac:dyDescent="0.25">
      <c r="A829" s="3">
        <v>0.57430555555555596</v>
      </c>
      <c r="B829">
        <f>IF(Ang_diff2!B829&gt;Final!$D$8,1,0)</f>
        <v>0</v>
      </c>
      <c r="C829">
        <f>IF(Ang_diff2!C829&gt;Final!$D$9,1,0)</f>
        <v>0</v>
      </c>
      <c r="D829">
        <f>IF(Ang_diff2!D829&gt;Final!$D$10,1,0)</f>
        <v>0</v>
      </c>
      <c r="E829">
        <f>IF(Ang_diff2!E829&gt;Final!$D$11,1,0)</f>
        <v>0</v>
      </c>
      <c r="F829">
        <f>IF(Ang_diff2!F829&gt;Final!$D$12,1,0)</f>
        <v>0</v>
      </c>
      <c r="G829">
        <f>IF(Ang_diff2!G829&gt;Final!$D$13,1,0)</f>
        <v>0</v>
      </c>
      <c r="H829">
        <f>IF(Ang_diff2!H829&gt;Final!$D$14,1,0)</f>
        <v>0</v>
      </c>
      <c r="I829">
        <f>IF(Ang_diff2!I829&gt;Final!$D$15,1,0)</f>
        <v>0</v>
      </c>
      <c r="J829">
        <f>IF(Ang_diff2!J829&gt;Final!$D$16,1,0)</f>
        <v>0</v>
      </c>
      <c r="K829">
        <f>IF(Ang_diff2!K829&gt;Final!$D$17,1,0)</f>
        <v>0</v>
      </c>
      <c r="L829">
        <f>IF(Ang_diff2!L829&gt;Final!$D$18,1,0)</f>
        <v>0</v>
      </c>
      <c r="M829" t="e">
        <f>IF(Ang_diff2!M829&gt;Final!#REF!,1,0)</f>
        <v>#REF!</v>
      </c>
      <c r="N829">
        <f>IF(Ang_diff2!N829&gt;Final!$D$21,1,0)</f>
        <v>0</v>
      </c>
      <c r="O829">
        <f>IF(Ang_diff2!O829&gt;Final!$D$22,1,0)</f>
        <v>0</v>
      </c>
      <c r="P829">
        <f>IF(Ang_diff2!P829&gt;Final!$D$23,1,0)</f>
        <v>0</v>
      </c>
    </row>
    <row r="830" spans="1:16" x14ac:dyDescent="0.25">
      <c r="A830" s="3">
        <v>0.57499999999999996</v>
      </c>
      <c r="B830">
        <f>IF(Ang_diff2!B830&gt;Final!$D$8,1,0)</f>
        <v>0</v>
      </c>
      <c r="C830">
        <f>IF(Ang_diff2!C830&gt;Final!$D$9,1,0)</f>
        <v>0</v>
      </c>
      <c r="D830">
        <f>IF(Ang_diff2!D830&gt;Final!$D$10,1,0)</f>
        <v>0</v>
      </c>
      <c r="E830">
        <f>IF(Ang_diff2!E830&gt;Final!$D$11,1,0)</f>
        <v>0</v>
      </c>
      <c r="F830">
        <f>IF(Ang_diff2!F830&gt;Final!$D$12,1,0)</f>
        <v>0</v>
      </c>
      <c r="G830">
        <f>IF(Ang_diff2!G830&gt;Final!$D$13,1,0)</f>
        <v>0</v>
      </c>
      <c r="H830">
        <f>IF(Ang_diff2!H830&gt;Final!$D$14,1,0)</f>
        <v>0</v>
      </c>
      <c r="I830">
        <f>IF(Ang_diff2!I830&gt;Final!$D$15,1,0)</f>
        <v>0</v>
      </c>
      <c r="J830">
        <f>IF(Ang_diff2!J830&gt;Final!$D$16,1,0)</f>
        <v>0</v>
      </c>
      <c r="K830">
        <f>IF(Ang_diff2!K830&gt;Final!$D$17,1,0)</f>
        <v>0</v>
      </c>
      <c r="L830">
        <f>IF(Ang_diff2!L830&gt;Final!$D$18,1,0)</f>
        <v>0</v>
      </c>
      <c r="M830" t="e">
        <f>IF(Ang_diff2!M830&gt;Final!#REF!,1,0)</f>
        <v>#REF!</v>
      </c>
      <c r="N830">
        <f>IF(Ang_diff2!N830&gt;Final!$D$21,1,0)</f>
        <v>0</v>
      </c>
      <c r="O830">
        <f>IF(Ang_diff2!O830&gt;Final!$D$22,1,0)</f>
        <v>0</v>
      </c>
      <c r="P830">
        <f>IF(Ang_diff2!P830&gt;Final!$D$23,1,0)</f>
        <v>0</v>
      </c>
    </row>
    <row r="831" spans="1:16" x14ac:dyDescent="0.25">
      <c r="A831" s="3">
        <v>0.57569444444444495</v>
      </c>
      <c r="B831">
        <f>IF(Ang_diff2!B831&gt;Final!$D$8,1,0)</f>
        <v>0</v>
      </c>
      <c r="C831">
        <f>IF(Ang_diff2!C831&gt;Final!$D$9,1,0)</f>
        <v>0</v>
      </c>
      <c r="D831">
        <f>IF(Ang_diff2!D831&gt;Final!$D$10,1,0)</f>
        <v>0</v>
      </c>
      <c r="E831">
        <f>IF(Ang_diff2!E831&gt;Final!$D$11,1,0)</f>
        <v>0</v>
      </c>
      <c r="F831">
        <f>IF(Ang_diff2!F831&gt;Final!$D$12,1,0)</f>
        <v>0</v>
      </c>
      <c r="G831">
        <f>IF(Ang_diff2!G831&gt;Final!$D$13,1,0)</f>
        <v>0</v>
      </c>
      <c r="H831">
        <f>IF(Ang_diff2!H831&gt;Final!$D$14,1,0)</f>
        <v>0</v>
      </c>
      <c r="I831">
        <f>IF(Ang_diff2!I831&gt;Final!$D$15,1,0)</f>
        <v>0</v>
      </c>
      <c r="J831">
        <f>IF(Ang_diff2!J831&gt;Final!$D$16,1,0)</f>
        <v>0</v>
      </c>
      <c r="K831">
        <f>IF(Ang_diff2!K831&gt;Final!$D$17,1,0)</f>
        <v>0</v>
      </c>
      <c r="L831">
        <f>IF(Ang_diff2!L831&gt;Final!$D$18,1,0)</f>
        <v>0</v>
      </c>
      <c r="M831" t="e">
        <f>IF(Ang_diff2!M831&gt;Final!#REF!,1,0)</f>
        <v>#REF!</v>
      </c>
      <c r="N831">
        <f>IF(Ang_diff2!N831&gt;Final!$D$21,1,0)</f>
        <v>0</v>
      </c>
      <c r="O831">
        <f>IF(Ang_diff2!O831&gt;Final!$D$22,1,0)</f>
        <v>0</v>
      </c>
      <c r="P831">
        <f>IF(Ang_diff2!P831&gt;Final!$D$23,1,0)</f>
        <v>0</v>
      </c>
    </row>
    <row r="832" spans="1:16" x14ac:dyDescent="0.25">
      <c r="A832" s="3">
        <v>0.57638888888888895</v>
      </c>
      <c r="B832">
        <f>IF(Ang_diff2!B832&gt;Final!$D$8,1,0)</f>
        <v>0</v>
      </c>
      <c r="C832">
        <f>IF(Ang_diff2!C832&gt;Final!$D$9,1,0)</f>
        <v>0</v>
      </c>
      <c r="D832">
        <f>IF(Ang_diff2!D832&gt;Final!$D$10,1,0)</f>
        <v>0</v>
      </c>
      <c r="E832">
        <f>IF(Ang_diff2!E832&gt;Final!$D$11,1,0)</f>
        <v>0</v>
      </c>
      <c r="F832">
        <f>IF(Ang_diff2!F832&gt;Final!$D$12,1,0)</f>
        <v>0</v>
      </c>
      <c r="G832">
        <f>IF(Ang_diff2!G832&gt;Final!$D$13,1,0)</f>
        <v>0</v>
      </c>
      <c r="H832">
        <f>IF(Ang_diff2!H832&gt;Final!$D$14,1,0)</f>
        <v>0</v>
      </c>
      <c r="I832">
        <f>IF(Ang_diff2!I832&gt;Final!$D$15,1,0)</f>
        <v>0</v>
      </c>
      <c r="J832">
        <f>IF(Ang_diff2!J832&gt;Final!$D$16,1,0)</f>
        <v>0</v>
      </c>
      <c r="K832">
        <f>IF(Ang_diff2!K832&gt;Final!$D$17,1,0)</f>
        <v>0</v>
      </c>
      <c r="L832">
        <f>IF(Ang_diff2!L832&gt;Final!$D$18,1,0)</f>
        <v>0</v>
      </c>
      <c r="M832" t="e">
        <f>IF(Ang_diff2!M832&gt;Final!#REF!,1,0)</f>
        <v>#REF!</v>
      </c>
      <c r="N832">
        <f>IF(Ang_diff2!N832&gt;Final!$D$21,1,0)</f>
        <v>0</v>
      </c>
      <c r="O832">
        <f>IF(Ang_diff2!O832&gt;Final!$D$22,1,0)</f>
        <v>0</v>
      </c>
      <c r="P832">
        <f>IF(Ang_diff2!P832&gt;Final!$D$23,1,0)</f>
        <v>0</v>
      </c>
    </row>
    <row r="833" spans="1:16" x14ac:dyDescent="0.25">
      <c r="A833" s="3">
        <v>0.57708333333333295</v>
      </c>
      <c r="B833">
        <f>IF(Ang_diff2!B833&gt;Final!$D$8,1,0)</f>
        <v>0</v>
      </c>
      <c r="C833">
        <f>IF(Ang_diff2!C833&gt;Final!$D$9,1,0)</f>
        <v>0</v>
      </c>
      <c r="D833">
        <f>IF(Ang_diff2!D833&gt;Final!$D$10,1,0)</f>
        <v>0</v>
      </c>
      <c r="E833">
        <f>IF(Ang_diff2!E833&gt;Final!$D$11,1,0)</f>
        <v>0</v>
      </c>
      <c r="F833">
        <f>IF(Ang_diff2!F833&gt;Final!$D$12,1,0)</f>
        <v>0</v>
      </c>
      <c r="G833">
        <f>IF(Ang_diff2!G833&gt;Final!$D$13,1,0)</f>
        <v>0</v>
      </c>
      <c r="H833">
        <f>IF(Ang_diff2!H833&gt;Final!$D$14,1,0)</f>
        <v>0</v>
      </c>
      <c r="I833">
        <f>IF(Ang_diff2!I833&gt;Final!$D$15,1,0)</f>
        <v>0</v>
      </c>
      <c r="J833">
        <f>IF(Ang_diff2!J833&gt;Final!$D$16,1,0)</f>
        <v>0</v>
      </c>
      <c r="K833">
        <f>IF(Ang_diff2!K833&gt;Final!$D$17,1,0)</f>
        <v>0</v>
      </c>
      <c r="L833">
        <f>IF(Ang_diff2!L833&gt;Final!$D$18,1,0)</f>
        <v>0</v>
      </c>
      <c r="M833" t="e">
        <f>IF(Ang_diff2!M833&gt;Final!#REF!,1,0)</f>
        <v>#REF!</v>
      </c>
      <c r="N833">
        <f>IF(Ang_diff2!N833&gt;Final!$D$21,1,0)</f>
        <v>0</v>
      </c>
      <c r="O833">
        <f>IF(Ang_diff2!O833&gt;Final!$D$22,1,0)</f>
        <v>0</v>
      </c>
      <c r="P833">
        <f>IF(Ang_diff2!P833&gt;Final!$D$23,1,0)</f>
        <v>0</v>
      </c>
    </row>
    <row r="834" spans="1:16" x14ac:dyDescent="0.25">
      <c r="A834" s="3">
        <v>0.57777777777777795</v>
      </c>
      <c r="B834">
        <f>IF(Ang_diff2!B834&gt;Final!$D$8,1,0)</f>
        <v>0</v>
      </c>
      <c r="C834">
        <f>IF(Ang_diff2!C834&gt;Final!$D$9,1,0)</f>
        <v>0</v>
      </c>
      <c r="D834">
        <f>IF(Ang_diff2!D834&gt;Final!$D$10,1,0)</f>
        <v>0</v>
      </c>
      <c r="E834">
        <f>IF(Ang_diff2!E834&gt;Final!$D$11,1,0)</f>
        <v>0</v>
      </c>
      <c r="F834">
        <f>IF(Ang_diff2!F834&gt;Final!$D$12,1,0)</f>
        <v>0</v>
      </c>
      <c r="G834">
        <f>IF(Ang_diff2!G834&gt;Final!$D$13,1,0)</f>
        <v>0</v>
      </c>
      <c r="H834">
        <f>IF(Ang_diff2!H834&gt;Final!$D$14,1,0)</f>
        <v>0</v>
      </c>
      <c r="I834">
        <f>IF(Ang_diff2!I834&gt;Final!$D$15,1,0)</f>
        <v>0</v>
      </c>
      <c r="J834">
        <f>IF(Ang_diff2!J834&gt;Final!$D$16,1,0)</f>
        <v>0</v>
      </c>
      <c r="K834">
        <f>IF(Ang_diff2!K834&gt;Final!$D$17,1,0)</f>
        <v>0</v>
      </c>
      <c r="L834">
        <f>IF(Ang_diff2!L834&gt;Final!$D$18,1,0)</f>
        <v>0</v>
      </c>
      <c r="M834" t="e">
        <f>IF(Ang_diff2!M834&gt;Final!#REF!,1,0)</f>
        <v>#REF!</v>
      </c>
      <c r="N834">
        <f>IF(Ang_diff2!N834&gt;Final!$D$21,1,0)</f>
        <v>0</v>
      </c>
      <c r="O834">
        <f>IF(Ang_diff2!O834&gt;Final!$D$22,1,0)</f>
        <v>0</v>
      </c>
      <c r="P834">
        <f>IF(Ang_diff2!P834&gt;Final!$D$23,1,0)</f>
        <v>0</v>
      </c>
    </row>
    <row r="835" spans="1:16" x14ac:dyDescent="0.25">
      <c r="A835" s="3">
        <v>0.57847222222222205</v>
      </c>
      <c r="B835">
        <f>IF(Ang_diff2!B835&gt;Final!$D$8,1,0)</f>
        <v>0</v>
      </c>
      <c r="C835">
        <f>IF(Ang_diff2!C835&gt;Final!$D$9,1,0)</f>
        <v>0</v>
      </c>
      <c r="D835">
        <f>IF(Ang_diff2!D835&gt;Final!$D$10,1,0)</f>
        <v>0</v>
      </c>
      <c r="E835">
        <f>IF(Ang_diff2!E835&gt;Final!$D$11,1,0)</f>
        <v>0</v>
      </c>
      <c r="F835">
        <f>IF(Ang_diff2!F835&gt;Final!$D$12,1,0)</f>
        <v>0</v>
      </c>
      <c r="G835">
        <f>IF(Ang_diff2!G835&gt;Final!$D$13,1,0)</f>
        <v>0</v>
      </c>
      <c r="H835">
        <f>IF(Ang_diff2!H835&gt;Final!$D$14,1,0)</f>
        <v>0</v>
      </c>
      <c r="I835">
        <f>IF(Ang_diff2!I835&gt;Final!$D$15,1,0)</f>
        <v>0</v>
      </c>
      <c r="J835">
        <f>IF(Ang_diff2!J835&gt;Final!$D$16,1,0)</f>
        <v>0</v>
      </c>
      <c r="K835">
        <f>IF(Ang_diff2!K835&gt;Final!$D$17,1,0)</f>
        <v>0</v>
      </c>
      <c r="L835">
        <f>IF(Ang_diff2!L835&gt;Final!$D$18,1,0)</f>
        <v>0</v>
      </c>
      <c r="M835" t="e">
        <f>IF(Ang_diff2!M835&gt;Final!#REF!,1,0)</f>
        <v>#REF!</v>
      </c>
      <c r="N835">
        <f>IF(Ang_diff2!N835&gt;Final!$D$21,1,0)</f>
        <v>0</v>
      </c>
      <c r="O835">
        <f>IF(Ang_diff2!O835&gt;Final!$D$22,1,0)</f>
        <v>0</v>
      </c>
      <c r="P835">
        <f>IF(Ang_diff2!P835&gt;Final!$D$23,1,0)</f>
        <v>0</v>
      </c>
    </row>
    <row r="836" spans="1:16" x14ac:dyDescent="0.25">
      <c r="A836" s="3">
        <v>0.57916666666666705</v>
      </c>
      <c r="B836">
        <f>IF(Ang_diff2!B836&gt;Final!$D$8,1,0)</f>
        <v>0</v>
      </c>
      <c r="C836">
        <f>IF(Ang_diff2!C836&gt;Final!$D$9,1,0)</f>
        <v>0</v>
      </c>
      <c r="D836">
        <f>IF(Ang_diff2!D836&gt;Final!$D$10,1,0)</f>
        <v>0</v>
      </c>
      <c r="E836">
        <f>IF(Ang_diff2!E836&gt;Final!$D$11,1,0)</f>
        <v>0</v>
      </c>
      <c r="F836">
        <f>IF(Ang_diff2!F836&gt;Final!$D$12,1,0)</f>
        <v>0</v>
      </c>
      <c r="G836">
        <f>IF(Ang_diff2!G836&gt;Final!$D$13,1,0)</f>
        <v>0</v>
      </c>
      <c r="H836">
        <f>IF(Ang_diff2!H836&gt;Final!$D$14,1,0)</f>
        <v>0</v>
      </c>
      <c r="I836">
        <f>IF(Ang_diff2!I836&gt;Final!$D$15,1,0)</f>
        <v>0</v>
      </c>
      <c r="J836">
        <f>IF(Ang_diff2!J836&gt;Final!$D$16,1,0)</f>
        <v>0</v>
      </c>
      <c r="K836">
        <f>IF(Ang_diff2!K836&gt;Final!$D$17,1,0)</f>
        <v>0</v>
      </c>
      <c r="L836">
        <f>IF(Ang_diff2!L836&gt;Final!$D$18,1,0)</f>
        <v>0</v>
      </c>
      <c r="M836" t="e">
        <f>IF(Ang_diff2!M836&gt;Final!#REF!,1,0)</f>
        <v>#REF!</v>
      </c>
      <c r="N836">
        <f>IF(Ang_diff2!N836&gt;Final!$D$21,1,0)</f>
        <v>0</v>
      </c>
      <c r="O836">
        <f>IF(Ang_diff2!O836&gt;Final!$D$22,1,0)</f>
        <v>0</v>
      </c>
      <c r="P836">
        <f>IF(Ang_diff2!P836&gt;Final!$D$23,1,0)</f>
        <v>0</v>
      </c>
    </row>
    <row r="837" spans="1:16" x14ac:dyDescent="0.25">
      <c r="A837" s="3">
        <v>0.57986111111111105</v>
      </c>
      <c r="B837">
        <f>IF(Ang_diff2!B837&gt;Final!$D$8,1,0)</f>
        <v>0</v>
      </c>
      <c r="C837">
        <f>IF(Ang_diff2!C837&gt;Final!$D$9,1,0)</f>
        <v>0</v>
      </c>
      <c r="D837">
        <f>IF(Ang_diff2!D837&gt;Final!$D$10,1,0)</f>
        <v>0</v>
      </c>
      <c r="E837">
        <f>IF(Ang_diff2!E837&gt;Final!$D$11,1,0)</f>
        <v>0</v>
      </c>
      <c r="F837">
        <f>IF(Ang_diff2!F837&gt;Final!$D$12,1,0)</f>
        <v>0</v>
      </c>
      <c r="G837">
        <f>IF(Ang_diff2!G837&gt;Final!$D$13,1,0)</f>
        <v>0</v>
      </c>
      <c r="H837">
        <f>IF(Ang_diff2!H837&gt;Final!$D$14,1,0)</f>
        <v>0</v>
      </c>
      <c r="I837">
        <f>IF(Ang_diff2!I837&gt;Final!$D$15,1,0)</f>
        <v>0</v>
      </c>
      <c r="J837">
        <f>IF(Ang_diff2!J837&gt;Final!$D$16,1,0)</f>
        <v>0</v>
      </c>
      <c r="K837">
        <f>IF(Ang_diff2!K837&gt;Final!$D$17,1,0)</f>
        <v>0</v>
      </c>
      <c r="L837">
        <f>IF(Ang_diff2!L837&gt;Final!$D$18,1,0)</f>
        <v>0</v>
      </c>
      <c r="M837" t="e">
        <f>IF(Ang_diff2!M837&gt;Final!#REF!,1,0)</f>
        <v>#REF!</v>
      </c>
      <c r="N837">
        <f>IF(Ang_diff2!N837&gt;Final!$D$21,1,0)</f>
        <v>0</v>
      </c>
      <c r="O837">
        <f>IF(Ang_diff2!O837&gt;Final!$D$22,1,0)</f>
        <v>0</v>
      </c>
      <c r="P837">
        <f>IF(Ang_diff2!P837&gt;Final!$D$23,1,0)</f>
        <v>0</v>
      </c>
    </row>
    <row r="838" spans="1:16" x14ac:dyDescent="0.25">
      <c r="A838" s="3">
        <v>0.58055555555555605</v>
      </c>
      <c r="B838">
        <f>IF(Ang_diff2!B838&gt;Final!$D$8,1,0)</f>
        <v>0</v>
      </c>
      <c r="C838">
        <f>IF(Ang_diff2!C838&gt;Final!$D$9,1,0)</f>
        <v>0</v>
      </c>
      <c r="D838">
        <f>IF(Ang_diff2!D838&gt;Final!$D$10,1,0)</f>
        <v>0</v>
      </c>
      <c r="E838">
        <f>IF(Ang_diff2!E838&gt;Final!$D$11,1,0)</f>
        <v>0</v>
      </c>
      <c r="F838">
        <f>IF(Ang_diff2!F838&gt;Final!$D$12,1,0)</f>
        <v>0</v>
      </c>
      <c r="G838">
        <f>IF(Ang_diff2!G838&gt;Final!$D$13,1,0)</f>
        <v>0</v>
      </c>
      <c r="H838">
        <f>IF(Ang_diff2!H838&gt;Final!$D$14,1,0)</f>
        <v>0</v>
      </c>
      <c r="I838">
        <f>IF(Ang_diff2!I838&gt;Final!$D$15,1,0)</f>
        <v>0</v>
      </c>
      <c r="J838">
        <f>IF(Ang_diff2!J838&gt;Final!$D$16,1,0)</f>
        <v>0</v>
      </c>
      <c r="K838">
        <f>IF(Ang_diff2!K838&gt;Final!$D$17,1,0)</f>
        <v>0</v>
      </c>
      <c r="L838">
        <f>IF(Ang_diff2!L838&gt;Final!$D$18,1,0)</f>
        <v>0</v>
      </c>
      <c r="M838" t="e">
        <f>IF(Ang_diff2!M838&gt;Final!#REF!,1,0)</f>
        <v>#REF!</v>
      </c>
      <c r="N838">
        <f>IF(Ang_diff2!N838&gt;Final!$D$21,1,0)</f>
        <v>0</v>
      </c>
      <c r="O838">
        <f>IF(Ang_diff2!O838&gt;Final!$D$22,1,0)</f>
        <v>0</v>
      </c>
      <c r="P838">
        <f>IF(Ang_diff2!P838&gt;Final!$D$23,1,0)</f>
        <v>0</v>
      </c>
    </row>
    <row r="839" spans="1:16" x14ac:dyDescent="0.25">
      <c r="A839" s="3">
        <v>0.58125000000000004</v>
      </c>
      <c r="B839">
        <f>IF(Ang_diff2!B839&gt;Final!$D$8,1,0)</f>
        <v>0</v>
      </c>
      <c r="C839">
        <f>IF(Ang_diff2!C839&gt;Final!$D$9,1,0)</f>
        <v>0</v>
      </c>
      <c r="D839">
        <f>IF(Ang_diff2!D839&gt;Final!$D$10,1,0)</f>
        <v>0</v>
      </c>
      <c r="E839">
        <f>IF(Ang_diff2!E839&gt;Final!$D$11,1,0)</f>
        <v>0</v>
      </c>
      <c r="F839">
        <f>IF(Ang_diff2!F839&gt;Final!$D$12,1,0)</f>
        <v>0</v>
      </c>
      <c r="G839">
        <f>IF(Ang_diff2!G839&gt;Final!$D$13,1,0)</f>
        <v>0</v>
      </c>
      <c r="H839">
        <f>IF(Ang_diff2!H839&gt;Final!$D$14,1,0)</f>
        <v>0</v>
      </c>
      <c r="I839">
        <f>IF(Ang_diff2!I839&gt;Final!$D$15,1,0)</f>
        <v>0</v>
      </c>
      <c r="J839">
        <f>IF(Ang_diff2!J839&gt;Final!$D$16,1,0)</f>
        <v>0</v>
      </c>
      <c r="K839">
        <f>IF(Ang_diff2!K839&gt;Final!$D$17,1,0)</f>
        <v>0</v>
      </c>
      <c r="L839">
        <f>IF(Ang_diff2!L839&gt;Final!$D$18,1,0)</f>
        <v>0</v>
      </c>
      <c r="M839" t="e">
        <f>IF(Ang_diff2!M839&gt;Final!#REF!,1,0)</f>
        <v>#REF!</v>
      </c>
      <c r="N839">
        <f>IF(Ang_diff2!N839&gt;Final!$D$21,1,0)</f>
        <v>0</v>
      </c>
      <c r="O839">
        <f>IF(Ang_diff2!O839&gt;Final!$D$22,1,0)</f>
        <v>0</v>
      </c>
      <c r="P839">
        <f>IF(Ang_diff2!P839&gt;Final!$D$23,1,0)</f>
        <v>0</v>
      </c>
    </row>
    <row r="840" spans="1:16" x14ac:dyDescent="0.25">
      <c r="A840" s="3">
        <v>0.58194444444444404</v>
      </c>
      <c r="B840">
        <f>IF(Ang_diff2!B840&gt;Final!$D$8,1,0)</f>
        <v>0</v>
      </c>
      <c r="C840">
        <f>IF(Ang_diff2!C840&gt;Final!$D$9,1,0)</f>
        <v>0</v>
      </c>
      <c r="D840">
        <f>IF(Ang_diff2!D840&gt;Final!$D$10,1,0)</f>
        <v>0</v>
      </c>
      <c r="E840">
        <f>IF(Ang_diff2!E840&gt;Final!$D$11,1,0)</f>
        <v>0</v>
      </c>
      <c r="F840">
        <f>IF(Ang_diff2!F840&gt;Final!$D$12,1,0)</f>
        <v>0</v>
      </c>
      <c r="G840">
        <f>IF(Ang_diff2!G840&gt;Final!$D$13,1,0)</f>
        <v>0</v>
      </c>
      <c r="H840">
        <f>IF(Ang_diff2!H840&gt;Final!$D$14,1,0)</f>
        <v>0</v>
      </c>
      <c r="I840">
        <f>IF(Ang_diff2!I840&gt;Final!$D$15,1,0)</f>
        <v>0</v>
      </c>
      <c r="J840">
        <f>IF(Ang_diff2!J840&gt;Final!$D$16,1,0)</f>
        <v>0</v>
      </c>
      <c r="K840">
        <f>IF(Ang_diff2!K840&gt;Final!$D$17,1,0)</f>
        <v>0</v>
      </c>
      <c r="L840">
        <f>IF(Ang_diff2!L840&gt;Final!$D$18,1,0)</f>
        <v>0</v>
      </c>
      <c r="M840" t="e">
        <f>IF(Ang_diff2!M840&gt;Final!#REF!,1,0)</f>
        <v>#REF!</v>
      </c>
      <c r="N840">
        <f>IF(Ang_diff2!N840&gt;Final!$D$21,1,0)</f>
        <v>0</v>
      </c>
      <c r="O840">
        <f>IF(Ang_diff2!O840&gt;Final!$D$22,1,0)</f>
        <v>0</v>
      </c>
      <c r="P840">
        <f>IF(Ang_diff2!P840&gt;Final!$D$23,1,0)</f>
        <v>0</v>
      </c>
    </row>
    <row r="841" spans="1:16" x14ac:dyDescent="0.25">
      <c r="A841" s="3">
        <v>0.58263888888888904</v>
      </c>
      <c r="B841">
        <f>IF(Ang_diff2!B841&gt;Final!$D$8,1,0)</f>
        <v>0</v>
      </c>
      <c r="C841">
        <f>IF(Ang_diff2!C841&gt;Final!$D$9,1,0)</f>
        <v>0</v>
      </c>
      <c r="D841">
        <f>IF(Ang_diff2!D841&gt;Final!$D$10,1,0)</f>
        <v>0</v>
      </c>
      <c r="E841">
        <f>IF(Ang_diff2!E841&gt;Final!$D$11,1,0)</f>
        <v>0</v>
      </c>
      <c r="F841">
        <f>IF(Ang_diff2!F841&gt;Final!$D$12,1,0)</f>
        <v>0</v>
      </c>
      <c r="G841">
        <f>IF(Ang_diff2!G841&gt;Final!$D$13,1,0)</f>
        <v>0</v>
      </c>
      <c r="H841">
        <f>IF(Ang_diff2!H841&gt;Final!$D$14,1,0)</f>
        <v>0</v>
      </c>
      <c r="I841">
        <f>IF(Ang_diff2!I841&gt;Final!$D$15,1,0)</f>
        <v>0</v>
      </c>
      <c r="J841">
        <f>IF(Ang_diff2!J841&gt;Final!$D$16,1,0)</f>
        <v>0</v>
      </c>
      <c r="K841">
        <f>IF(Ang_diff2!K841&gt;Final!$D$17,1,0)</f>
        <v>0</v>
      </c>
      <c r="L841">
        <f>IF(Ang_diff2!L841&gt;Final!$D$18,1,0)</f>
        <v>0</v>
      </c>
      <c r="M841" t="e">
        <f>IF(Ang_diff2!M841&gt;Final!#REF!,1,0)</f>
        <v>#REF!</v>
      </c>
      <c r="N841">
        <f>IF(Ang_diff2!N841&gt;Final!$D$21,1,0)</f>
        <v>0</v>
      </c>
      <c r="O841">
        <f>IF(Ang_diff2!O841&gt;Final!$D$22,1,0)</f>
        <v>0</v>
      </c>
      <c r="P841">
        <f>IF(Ang_diff2!P841&gt;Final!$D$23,1,0)</f>
        <v>0</v>
      </c>
    </row>
    <row r="842" spans="1:16" x14ac:dyDescent="0.25">
      <c r="A842" s="3">
        <v>0.58333333333333304</v>
      </c>
      <c r="B842">
        <f>IF(Ang_diff2!B842&gt;Final!$D$8,1,0)</f>
        <v>0</v>
      </c>
      <c r="C842">
        <f>IF(Ang_diff2!C842&gt;Final!$D$9,1,0)</f>
        <v>0</v>
      </c>
      <c r="D842">
        <f>IF(Ang_diff2!D842&gt;Final!$D$10,1,0)</f>
        <v>0</v>
      </c>
      <c r="E842">
        <f>IF(Ang_diff2!E842&gt;Final!$D$11,1,0)</f>
        <v>0</v>
      </c>
      <c r="F842">
        <f>IF(Ang_diff2!F842&gt;Final!$D$12,1,0)</f>
        <v>0</v>
      </c>
      <c r="G842">
        <f>IF(Ang_diff2!G842&gt;Final!$D$13,1,0)</f>
        <v>0</v>
      </c>
      <c r="H842">
        <f>IF(Ang_diff2!H842&gt;Final!$D$14,1,0)</f>
        <v>0</v>
      </c>
      <c r="I842">
        <f>IF(Ang_diff2!I842&gt;Final!$D$15,1,0)</f>
        <v>0</v>
      </c>
      <c r="J842">
        <f>IF(Ang_diff2!J842&gt;Final!$D$16,1,0)</f>
        <v>0</v>
      </c>
      <c r="K842">
        <f>IF(Ang_diff2!K842&gt;Final!$D$17,1,0)</f>
        <v>0</v>
      </c>
      <c r="L842">
        <f>IF(Ang_diff2!L842&gt;Final!$D$18,1,0)</f>
        <v>0</v>
      </c>
      <c r="M842" t="e">
        <f>IF(Ang_diff2!M842&gt;Final!#REF!,1,0)</f>
        <v>#REF!</v>
      </c>
      <c r="N842">
        <f>IF(Ang_diff2!N842&gt;Final!$D$21,1,0)</f>
        <v>0</v>
      </c>
      <c r="O842">
        <f>IF(Ang_diff2!O842&gt;Final!$D$22,1,0)</f>
        <v>0</v>
      </c>
      <c r="P842">
        <f>IF(Ang_diff2!P842&gt;Final!$D$23,1,0)</f>
        <v>0</v>
      </c>
    </row>
    <row r="843" spans="1:16" x14ac:dyDescent="0.25">
      <c r="A843" s="3">
        <v>0.58402777777777803</v>
      </c>
      <c r="B843">
        <f>IF(Ang_diff2!B843&gt;Final!$D$8,1,0)</f>
        <v>0</v>
      </c>
      <c r="C843">
        <f>IF(Ang_diff2!C843&gt;Final!$D$9,1,0)</f>
        <v>0</v>
      </c>
      <c r="D843">
        <f>IF(Ang_diff2!D843&gt;Final!$D$10,1,0)</f>
        <v>0</v>
      </c>
      <c r="E843">
        <f>IF(Ang_diff2!E843&gt;Final!$D$11,1,0)</f>
        <v>0</v>
      </c>
      <c r="F843">
        <f>IF(Ang_diff2!F843&gt;Final!$D$12,1,0)</f>
        <v>0</v>
      </c>
      <c r="G843">
        <f>IF(Ang_diff2!G843&gt;Final!$D$13,1,0)</f>
        <v>0</v>
      </c>
      <c r="H843">
        <f>IF(Ang_diff2!H843&gt;Final!$D$14,1,0)</f>
        <v>0</v>
      </c>
      <c r="I843">
        <f>IF(Ang_diff2!I843&gt;Final!$D$15,1,0)</f>
        <v>0</v>
      </c>
      <c r="J843">
        <f>IF(Ang_diff2!J843&gt;Final!$D$16,1,0)</f>
        <v>0</v>
      </c>
      <c r="K843">
        <f>IF(Ang_diff2!K843&gt;Final!$D$17,1,0)</f>
        <v>0</v>
      </c>
      <c r="L843">
        <f>IF(Ang_diff2!L843&gt;Final!$D$18,1,0)</f>
        <v>0</v>
      </c>
      <c r="M843" t="e">
        <f>IF(Ang_diff2!M843&gt;Final!#REF!,1,0)</f>
        <v>#REF!</v>
      </c>
      <c r="N843">
        <f>IF(Ang_diff2!N843&gt;Final!$D$21,1,0)</f>
        <v>0</v>
      </c>
      <c r="O843">
        <f>IF(Ang_diff2!O843&gt;Final!$D$22,1,0)</f>
        <v>0</v>
      </c>
      <c r="P843">
        <f>IF(Ang_diff2!P843&gt;Final!$D$23,1,0)</f>
        <v>0</v>
      </c>
    </row>
    <row r="844" spans="1:16" x14ac:dyDescent="0.25">
      <c r="A844" s="3">
        <v>0.58472222222222203</v>
      </c>
      <c r="B844">
        <f>IF(Ang_diff2!B844&gt;Final!$D$8,1,0)</f>
        <v>0</v>
      </c>
      <c r="C844">
        <f>IF(Ang_diff2!C844&gt;Final!$D$9,1,0)</f>
        <v>0</v>
      </c>
      <c r="D844">
        <f>IF(Ang_diff2!D844&gt;Final!$D$10,1,0)</f>
        <v>0</v>
      </c>
      <c r="E844">
        <f>IF(Ang_diff2!E844&gt;Final!$D$11,1,0)</f>
        <v>0</v>
      </c>
      <c r="F844">
        <f>IF(Ang_diff2!F844&gt;Final!$D$12,1,0)</f>
        <v>0</v>
      </c>
      <c r="G844">
        <f>IF(Ang_diff2!G844&gt;Final!$D$13,1,0)</f>
        <v>0</v>
      </c>
      <c r="H844">
        <f>IF(Ang_diff2!H844&gt;Final!$D$14,1,0)</f>
        <v>0</v>
      </c>
      <c r="I844">
        <f>IF(Ang_diff2!I844&gt;Final!$D$15,1,0)</f>
        <v>0</v>
      </c>
      <c r="J844">
        <f>IF(Ang_diff2!J844&gt;Final!$D$16,1,0)</f>
        <v>0</v>
      </c>
      <c r="K844">
        <f>IF(Ang_diff2!K844&gt;Final!$D$17,1,0)</f>
        <v>0</v>
      </c>
      <c r="L844">
        <f>IF(Ang_diff2!L844&gt;Final!$D$18,1,0)</f>
        <v>0</v>
      </c>
      <c r="M844" t="e">
        <f>IF(Ang_diff2!M844&gt;Final!#REF!,1,0)</f>
        <v>#REF!</v>
      </c>
      <c r="N844">
        <f>IF(Ang_diff2!N844&gt;Final!$D$21,1,0)</f>
        <v>0</v>
      </c>
      <c r="O844">
        <f>IF(Ang_diff2!O844&gt;Final!$D$22,1,0)</f>
        <v>0</v>
      </c>
      <c r="P844">
        <f>IF(Ang_diff2!P844&gt;Final!$D$23,1,0)</f>
        <v>0</v>
      </c>
    </row>
    <row r="845" spans="1:16" x14ac:dyDescent="0.25">
      <c r="A845" s="3">
        <v>0.58541666666666703</v>
      </c>
      <c r="B845">
        <f>IF(Ang_diff2!B845&gt;Final!$D$8,1,0)</f>
        <v>0</v>
      </c>
      <c r="C845">
        <f>IF(Ang_diff2!C845&gt;Final!$D$9,1,0)</f>
        <v>0</v>
      </c>
      <c r="D845">
        <f>IF(Ang_diff2!D845&gt;Final!$D$10,1,0)</f>
        <v>0</v>
      </c>
      <c r="E845">
        <f>IF(Ang_diff2!E845&gt;Final!$D$11,1,0)</f>
        <v>0</v>
      </c>
      <c r="F845">
        <f>IF(Ang_diff2!F845&gt;Final!$D$12,1,0)</f>
        <v>0</v>
      </c>
      <c r="G845">
        <f>IF(Ang_diff2!G845&gt;Final!$D$13,1,0)</f>
        <v>0</v>
      </c>
      <c r="H845">
        <f>IF(Ang_diff2!H845&gt;Final!$D$14,1,0)</f>
        <v>0</v>
      </c>
      <c r="I845">
        <f>IF(Ang_diff2!I845&gt;Final!$D$15,1,0)</f>
        <v>0</v>
      </c>
      <c r="J845">
        <f>IF(Ang_diff2!J845&gt;Final!$D$16,1,0)</f>
        <v>0</v>
      </c>
      <c r="K845">
        <f>IF(Ang_diff2!K845&gt;Final!$D$17,1,0)</f>
        <v>0</v>
      </c>
      <c r="L845">
        <f>IF(Ang_diff2!L845&gt;Final!$D$18,1,0)</f>
        <v>0</v>
      </c>
      <c r="M845" t="e">
        <f>IF(Ang_diff2!M845&gt;Final!#REF!,1,0)</f>
        <v>#REF!</v>
      </c>
      <c r="N845">
        <f>IF(Ang_diff2!N845&gt;Final!$D$21,1,0)</f>
        <v>0</v>
      </c>
      <c r="O845">
        <f>IF(Ang_diff2!O845&gt;Final!$D$22,1,0)</f>
        <v>0</v>
      </c>
      <c r="P845">
        <f>IF(Ang_diff2!P845&gt;Final!$D$23,1,0)</f>
        <v>0</v>
      </c>
    </row>
    <row r="846" spans="1:16" x14ac:dyDescent="0.25">
      <c r="A846" s="3">
        <v>0.58611111111111103</v>
      </c>
      <c r="B846">
        <f>IF(Ang_diff2!B846&gt;Final!$D$8,1,0)</f>
        <v>0</v>
      </c>
      <c r="C846">
        <f>IF(Ang_diff2!C846&gt;Final!$D$9,1,0)</f>
        <v>0</v>
      </c>
      <c r="D846">
        <f>IF(Ang_diff2!D846&gt;Final!$D$10,1,0)</f>
        <v>0</v>
      </c>
      <c r="E846">
        <f>IF(Ang_diff2!E846&gt;Final!$D$11,1,0)</f>
        <v>0</v>
      </c>
      <c r="F846">
        <f>IF(Ang_diff2!F846&gt;Final!$D$12,1,0)</f>
        <v>0</v>
      </c>
      <c r="G846">
        <f>IF(Ang_diff2!G846&gt;Final!$D$13,1,0)</f>
        <v>0</v>
      </c>
      <c r="H846">
        <f>IF(Ang_diff2!H846&gt;Final!$D$14,1,0)</f>
        <v>0</v>
      </c>
      <c r="I846">
        <f>IF(Ang_diff2!I846&gt;Final!$D$15,1,0)</f>
        <v>0</v>
      </c>
      <c r="J846">
        <f>IF(Ang_diff2!J846&gt;Final!$D$16,1,0)</f>
        <v>0</v>
      </c>
      <c r="K846">
        <f>IF(Ang_diff2!K846&gt;Final!$D$17,1,0)</f>
        <v>0</v>
      </c>
      <c r="L846">
        <f>IF(Ang_diff2!L846&gt;Final!$D$18,1,0)</f>
        <v>0</v>
      </c>
      <c r="M846" t="e">
        <f>IF(Ang_diff2!M846&gt;Final!#REF!,1,0)</f>
        <v>#REF!</v>
      </c>
      <c r="N846">
        <f>IF(Ang_diff2!N846&gt;Final!$D$21,1,0)</f>
        <v>0</v>
      </c>
      <c r="O846">
        <f>IF(Ang_diff2!O846&gt;Final!$D$22,1,0)</f>
        <v>0</v>
      </c>
      <c r="P846">
        <f>IF(Ang_diff2!P846&gt;Final!$D$23,1,0)</f>
        <v>0</v>
      </c>
    </row>
    <row r="847" spans="1:16" x14ac:dyDescent="0.25">
      <c r="A847" s="3">
        <v>0.58680555555555602</v>
      </c>
      <c r="B847">
        <f>IF(Ang_diff2!B847&gt;Final!$D$8,1,0)</f>
        <v>0</v>
      </c>
      <c r="C847">
        <f>IF(Ang_diff2!C847&gt;Final!$D$9,1,0)</f>
        <v>0</v>
      </c>
      <c r="D847">
        <f>IF(Ang_diff2!D847&gt;Final!$D$10,1,0)</f>
        <v>0</v>
      </c>
      <c r="E847">
        <f>IF(Ang_diff2!E847&gt;Final!$D$11,1,0)</f>
        <v>0</v>
      </c>
      <c r="F847">
        <f>IF(Ang_diff2!F847&gt;Final!$D$12,1,0)</f>
        <v>0</v>
      </c>
      <c r="G847">
        <f>IF(Ang_diff2!G847&gt;Final!$D$13,1,0)</f>
        <v>0</v>
      </c>
      <c r="H847">
        <f>IF(Ang_diff2!H847&gt;Final!$D$14,1,0)</f>
        <v>0</v>
      </c>
      <c r="I847">
        <f>IF(Ang_diff2!I847&gt;Final!$D$15,1,0)</f>
        <v>0</v>
      </c>
      <c r="J847">
        <f>IF(Ang_diff2!J847&gt;Final!$D$16,1,0)</f>
        <v>0</v>
      </c>
      <c r="K847">
        <f>IF(Ang_diff2!K847&gt;Final!$D$17,1,0)</f>
        <v>0</v>
      </c>
      <c r="L847">
        <f>IF(Ang_diff2!L847&gt;Final!$D$18,1,0)</f>
        <v>0</v>
      </c>
      <c r="M847" t="e">
        <f>IF(Ang_diff2!M847&gt;Final!#REF!,1,0)</f>
        <v>#REF!</v>
      </c>
      <c r="N847">
        <f>IF(Ang_diff2!N847&gt;Final!$D$21,1,0)</f>
        <v>0</v>
      </c>
      <c r="O847">
        <f>IF(Ang_diff2!O847&gt;Final!$D$22,1,0)</f>
        <v>0</v>
      </c>
      <c r="P847">
        <f>IF(Ang_diff2!P847&gt;Final!$D$23,1,0)</f>
        <v>0</v>
      </c>
    </row>
    <row r="848" spans="1:16" x14ac:dyDescent="0.25">
      <c r="A848" s="3">
        <v>0.58750000000000002</v>
      </c>
      <c r="B848">
        <f>IF(Ang_diff2!B848&gt;Final!$D$8,1,0)</f>
        <v>0</v>
      </c>
      <c r="C848">
        <f>IF(Ang_diff2!C848&gt;Final!$D$9,1,0)</f>
        <v>0</v>
      </c>
      <c r="D848">
        <f>IF(Ang_diff2!D848&gt;Final!$D$10,1,0)</f>
        <v>0</v>
      </c>
      <c r="E848">
        <f>IF(Ang_diff2!E848&gt;Final!$D$11,1,0)</f>
        <v>0</v>
      </c>
      <c r="F848">
        <f>IF(Ang_diff2!F848&gt;Final!$D$12,1,0)</f>
        <v>0</v>
      </c>
      <c r="G848">
        <f>IF(Ang_diff2!G848&gt;Final!$D$13,1,0)</f>
        <v>0</v>
      </c>
      <c r="H848">
        <f>IF(Ang_diff2!H848&gt;Final!$D$14,1,0)</f>
        <v>0</v>
      </c>
      <c r="I848">
        <f>IF(Ang_diff2!I848&gt;Final!$D$15,1,0)</f>
        <v>0</v>
      </c>
      <c r="J848">
        <f>IF(Ang_diff2!J848&gt;Final!$D$16,1,0)</f>
        <v>0</v>
      </c>
      <c r="K848">
        <f>IF(Ang_diff2!K848&gt;Final!$D$17,1,0)</f>
        <v>0</v>
      </c>
      <c r="L848">
        <f>IF(Ang_diff2!L848&gt;Final!$D$18,1,0)</f>
        <v>0</v>
      </c>
      <c r="M848" t="e">
        <f>IF(Ang_diff2!M848&gt;Final!#REF!,1,0)</f>
        <v>#REF!</v>
      </c>
      <c r="N848">
        <f>IF(Ang_diff2!N848&gt;Final!$D$21,1,0)</f>
        <v>0</v>
      </c>
      <c r="O848">
        <f>IF(Ang_diff2!O848&gt;Final!$D$22,1,0)</f>
        <v>0</v>
      </c>
      <c r="P848">
        <f>IF(Ang_diff2!P848&gt;Final!$D$23,1,0)</f>
        <v>0</v>
      </c>
    </row>
    <row r="849" spans="1:16" x14ac:dyDescent="0.25">
      <c r="A849" s="3">
        <v>0.58819444444444402</v>
      </c>
      <c r="B849">
        <f>IF(Ang_diff2!B849&gt;Final!$D$8,1,0)</f>
        <v>0</v>
      </c>
      <c r="C849">
        <f>IF(Ang_diff2!C849&gt;Final!$D$9,1,0)</f>
        <v>0</v>
      </c>
      <c r="D849">
        <f>IF(Ang_diff2!D849&gt;Final!$D$10,1,0)</f>
        <v>0</v>
      </c>
      <c r="E849">
        <f>IF(Ang_diff2!E849&gt;Final!$D$11,1,0)</f>
        <v>0</v>
      </c>
      <c r="F849">
        <f>IF(Ang_diff2!F849&gt;Final!$D$12,1,0)</f>
        <v>0</v>
      </c>
      <c r="G849">
        <f>IF(Ang_diff2!G849&gt;Final!$D$13,1,0)</f>
        <v>0</v>
      </c>
      <c r="H849">
        <f>IF(Ang_diff2!H849&gt;Final!$D$14,1,0)</f>
        <v>0</v>
      </c>
      <c r="I849">
        <f>IF(Ang_diff2!I849&gt;Final!$D$15,1,0)</f>
        <v>0</v>
      </c>
      <c r="J849">
        <f>IF(Ang_diff2!J849&gt;Final!$D$16,1,0)</f>
        <v>0</v>
      </c>
      <c r="K849">
        <f>IF(Ang_diff2!K849&gt;Final!$D$17,1,0)</f>
        <v>0</v>
      </c>
      <c r="L849">
        <f>IF(Ang_diff2!L849&gt;Final!$D$18,1,0)</f>
        <v>0</v>
      </c>
      <c r="M849" t="e">
        <f>IF(Ang_diff2!M849&gt;Final!#REF!,1,0)</f>
        <v>#REF!</v>
      </c>
      <c r="N849">
        <f>IF(Ang_diff2!N849&gt;Final!$D$21,1,0)</f>
        <v>0</v>
      </c>
      <c r="O849">
        <f>IF(Ang_diff2!O849&gt;Final!$D$22,1,0)</f>
        <v>0</v>
      </c>
      <c r="P849">
        <f>IF(Ang_diff2!P849&gt;Final!$D$23,1,0)</f>
        <v>0</v>
      </c>
    </row>
    <row r="850" spans="1:16" x14ac:dyDescent="0.25">
      <c r="A850" s="3">
        <v>0.58888888888888902</v>
      </c>
      <c r="B850">
        <f>IF(Ang_diff2!B850&gt;Final!$D$8,1,0)</f>
        <v>0</v>
      </c>
      <c r="C850">
        <f>IF(Ang_diff2!C850&gt;Final!$D$9,1,0)</f>
        <v>0</v>
      </c>
      <c r="D850">
        <f>IF(Ang_diff2!D850&gt;Final!$D$10,1,0)</f>
        <v>0</v>
      </c>
      <c r="E850">
        <f>IF(Ang_diff2!E850&gt;Final!$D$11,1,0)</f>
        <v>0</v>
      </c>
      <c r="F850">
        <f>IF(Ang_diff2!F850&gt;Final!$D$12,1,0)</f>
        <v>0</v>
      </c>
      <c r="G850">
        <f>IF(Ang_diff2!G850&gt;Final!$D$13,1,0)</f>
        <v>0</v>
      </c>
      <c r="H850">
        <f>IF(Ang_diff2!H850&gt;Final!$D$14,1,0)</f>
        <v>0</v>
      </c>
      <c r="I850">
        <f>IF(Ang_diff2!I850&gt;Final!$D$15,1,0)</f>
        <v>0</v>
      </c>
      <c r="J850">
        <f>IF(Ang_diff2!J850&gt;Final!$D$16,1,0)</f>
        <v>0</v>
      </c>
      <c r="K850">
        <f>IF(Ang_diff2!K850&gt;Final!$D$17,1,0)</f>
        <v>0</v>
      </c>
      <c r="L850">
        <f>IF(Ang_diff2!L850&gt;Final!$D$18,1,0)</f>
        <v>0</v>
      </c>
      <c r="M850" t="e">
        <f>IF(Ang_diff2!M850&gt;Final!#REF!,1,0)</f>
        <v>#REF!</v>
      </c>
      <c r="N850">
        <f>IF(Ang_diff2!N850&gt;Final!$D$21,1,0)</f>
        <v>0</v>
      </c>
      <c r="O850">
        <f>IF(Ang_diff2!O850&gt;Final!$D$22,1,0)</f>
        <v>0</v>
      </c>
      <c r="P850">
        <f>IF(Ang_diff2!P850&gt;Final!$D$23,1,0)</f>
        <v>0</v>
      </c>
    </row>
    <row r="851" spans="1:16" x14ac:dyDescent="0.25">
      <c r="A851" s="3">
        <v>0.58958333333333302</v>
      </c>
      <c r="B851">
        <f>IF(Ang_diff2!B851&gt;Final!$D$8,1,0)</f>
        <v>0</v>
      </c>
      <c r="C851">
        <f>IF(Ang_diff2!C851&gt;Final!$D$9,1,0)</f>
        <v>0</v>
      </c>
      <c r="D851">
        <f>IF(Ang_diff2!D851&gt;Final!$D$10,1,0)</f>
        <v>0</v>
      </c>
      <c r="E851">
        <f>IF(Ang_diff2!E851&gt;Final!$D$11,1,0)</f>
        <v>0</v>
      </c>
      <c r="F851">
        <f>IF(Ang_diff2!F851&gt;Final!$D$12,1,0)</f>
        <v>0</v>
      </c>
      <c r="G851">
        <f>IF(Ang_diff2!G851&gt;Final!$D$13,1,0)</f>
        <v>0</v>
      </c>
      <c r="H851">
        <f>IF(Ang_diff2!H851&gt;Final!$D$14,1,0)</f>
        <v>0</v>
      </c>
      <c r="I851">
        <f>IF(Ang_diff2!I851&gt;Final!$D$15,1,0)</f>
        <v>0</v>
      </c>
      <c r="J851">
        <f>IF(Ang_diff2!J851&gt;Final!$D$16,1,0)</f>
        <v>0</v>
      </c>
      <c r="K851">
        <f>IF(Ang_diff2!K851&gt;Final!$D$17,1,0)</f>
        <v>0</v>
      </c>
      <c r="L851">
        <f>IF(Ang_diff2!L851&gt;Final!$D$18,1,0)</f>
        <v>0</v>
      </c>
      <c r="M851" t="e">
        <f>IF(Ang_diff2!M851&gt;Final!#REF!,1,0)</f>
        <v>#REF!</v>
      </c>
      <c r="N851">
        <f>IF(Ang_diff2!N851&gt;Final!$D$21,1,0)</f>
        <v>0</v>
      </c>
      <c r="O851">
        <f>IF(Ang_diff2!O851&gt;Final!$D$22,1,0)</f>
        <v>0</v>
      </c>
      <c r="P851">
        <f>IF(Ang_diff2!P851&gt;Final!$D$23,1,0)</f>
        <v>0</v>
      </c>
    </row>
    <row r="852" spans="1:16" x14ac:dyDescent="0.25">
      <c r="A852" s="3">
        <v>0.59027777777777801</v>
      </c>
      <c r="B852">
        <f>IF(Ang_diff2!B852&gt;Final!$D$8,1,0)</f>
        <v>0</v>
      </c>
      <c r="C852">
        <f>IF(Ang_diff2!C852&gt;Final!$D$9,1,0)</f>
        <v>0</v>
      </c>
      <c r="D852">
        <f>IF(Ang_diff2!D852&gt;Final!$D$10,1,0)</f>
        <v>0</v>
      </c>
      <c r="E852">
        <f>IF(Ang_diff2!E852&gt;Final!$D$11,1,0)</f>
        <v>0</v>
      </c>
      <c r="F852">
        <f>IF(Ang_diff2!F852&gt;Final!$D$12,1,0)</f>
        <v>0</v>
      </c>
      <c r="G852">
        <f>IF(Ang_diff2!G852&gt;Final!$D$13,1,0)</f>
        <v>0</v>
      </c>
      <c r="H852">
        <f>IF(Ang_diff2!H852&gt;Final!$D$14,1,0)</f>
        <v>0</v>
      </c>
      <c r="I852">
        <f>IF(Ang_diff2!I852&gt;Final!$D$15,1,0)</f>
        <v>0</v>
      </c>
      <c r="J852">
        <f>IF(Ang_diff2!J852&gt;Final!$D$16,1,0)</f>
        <v>0</v>
      </c>
      <c r="K852">
        <f>IF(Ang_diff2!K852&gt;Final!$D$17,1,0)</f>
        <v>0</v>
      </c>
      <c r="L852">
        <f>IF(Ang_diff2!L852&gt;Final!$D$18,1,0)</f>
        <v>0</v>
      </c>
      <c r="M852" t="e">
        <f>IF(Ang_diff2!M852&gt;Final!#REF!,1,0)</f>
        <v>#REF!</v>
      </c>
      <c r="N852">
        <f>IF(Ang_diff2!N852&gt;Final!$D$21,1,0)</f>
        <v>0</v>
      </c>
      <c r="O852">
        <f>IF(Ang_diff2!O852&gt;Final!$D$22,1,0)</f>
        <v>0</v>
      </c>
      <c r="P852">
        <f>IF(Ang_diff2!P852&gt;Final!$D$23,1,0)</f>
        <v>0</v>
      </c>
    </row>
    <row r="853" spans="1:16" x14ac:dyDescent="0.25">
      <c r="A853" s="3">
        <v>0.59097222222222201</v>
      </c>
      <c r="B853">
        <f>IF(Ang_diff2!B853&gt;Final!$D$8,1,0)</f>
        <v>0</v>
      </c>
      <c r="C853">
        <f>IF(Ang_diff2!C853&gt;Final!$D$9,1,0)</f>
        <v>0</v>
      </c>
      <c r="D853">
        <f>IF(Ang_diff2!D853&gt;Final!$D$10,1,0)</f>
        <v>0</v>
      </c>
      <c r="E853">
        <f>IF(Ang_diff2!E853&gt;Final!$D$11,1,0)</f>
        <v>0</v>
      </c>
      <c r="F853">
        <f>IF(Ang_diff2!F853&gt;Final!$D$12,1,0)</f>
        <v>0</v>
      </c>
      <c r="G853">
        <f>IF(Ang_diff2!G853&gt;Final!$D$13,1,0)</f>
        <v>0</v>
      </c>
      <c r="H853">
        <f>IF(Ang_diff2!H853&gt;Final!$D$14,1,0)</f>
        <v>0</v>
      </c>
      <c r="I853">
        <f>IF(Ang_diff2!I853&gt;Final!$D$15,1,0)</f>
        <v>0</v>
      </c>
      <c r="J853">
        <f>IF(Ang_diff2!J853&gt;Final!$D$16,1,0)</f>
        <v>0</v>
      </c>
      <c r="K853">
        <f>IF(Ang_diff2!K853&gt;Final!$D$17,1,0)</f>
        <v>0</v>
      </c>
      <c r="L853">
        <f>IF(Ang_diff2!L853&gt;Final!$D$18,1,0)</f>
        <v>0</v>
      </c>
      <c r="M853" t="e">
        <f>IF(Ang_diff2!M853&gt;Final!#REF!,1,0)</f>
        <v>#REF!</v>
      </c>
      <c r="N853">
        <f>IF(Ang_diff2!N853&gt;Final!$D$21,1,0)</f>
        <v>0</v>
      </c>
      <c r="O853">
        <f>IF(Ang_diff2!O853&gt;Final!$D$22,1,0)</f>
        <v>0</v>
      </c>
      <c r="P853">
        <f>IF(Ang_diff2!P853&gt;Final!$D$23,1,0)</f>
        <v>0</v>
      </c>
    </row>
    <row r="854" spans="1:16" x14ac:dyDescent="0.25">
      <c r="A854" s="3">
        <v>0.59166666666666701</v>
      </c>
      <c r="B854">
        <f>IF(Ang_diff2!B854&gt;Final!$D$8,1,0)</f>
        <v>0</v>
      </c>
      <c r="C854">
        <f>IF(Ang_diff2!C854&gt;Final!$D$9,1,0)</f>
        <v>0</v>
      </c>
      <c r="D854">
        <f>IF(Ang_diff2!D854&gt;Final!$D$10,1,0)</f>
        <v>0</v>
      </c>
      <c r="E854">
        <f>IF(Ang_diff2!E854&gt;Final!$D$11,1,0)</f>
        <v>0</v>
      </c>
      <c r="F854">
        <f>IF(Ang_diff2!F854&gt;Final!$D$12,1,0)</f>
        <v>0</v>
      </c>
      <c r="G854">
        <f>IF(Ang_diff2!G854&gt;Final!$D$13,1,0)</f>
        <v>0</v>
      </c>
      <c r="H854">
        <f>IF(Ang_diff2!H854&gt;Final!$D$14,1,0)</f>
        <v>0</v>
      </c>
      <c r="I854">
        <f>IF(Ang_diff2!I854&gt;Final!$D$15,1,0)</f>
        <v>0</v>
      </c>
      <c r="J854">
        <f>IF(Ang_diff2!J854&gt;Final!$D$16,1,0)</f>
        <v>0</v>
      </c>
      <c r="K854">
        <f>IF(Ang_diff2!K854&gt;Final!$D$17,1,0)</f>
        <v>0</v>
      </c>
      <c r="L854">
        <f>IF(Ang_diff2!L854&gt;Final!$D$18,1,0)</f>
        <v>0</v>
      </c>
      <c r="M854" t="e">
        <f>IF(Ang_diff2!M854&gt;Final!#REF!,1,0)</f>
        <v>#REF!</v>
      </c>
      <c r="N854">
        <f>IF(Ang_diff2!N854&gt;Final!$D$21,1,0)</f>
        <v>0</v>
      </c>
      <c r="O854">
        <f>IF(Ang_diff2!O854&gt;Final!$D$22,1,0)</f>
        <v>0</v>
      </c>
      <c r="P854">
        <f>IF(Ang_diff2!P854&gt;Final!$D$23,1,0)</f>
        <v>0</v>
      </c>
    </row>
    <row r="855" spans="1:16" x14ac:dyDescent="0.25">
      <c r="A855" s="3">
        <v>0.59236111111111101</v>
      </c>
      <c r="B855">
        <f>IF(Ang_diff2!B855&gt;Final!$D$8,1,0)</f>
        <v>0</v>
      </c>
      <c r="C855">
        <f>IF(Ang_diff2!C855&gt;Final!$D$9,1,0)</f>
        <v>0</v>
      </c>
      <c r="D855">
        <f>IF(Ang_diff2!D855&gt;Final!$D$10,1,0)</f>
        <v>0</v>
      </c>
      <c r="E855">
        <f>IF(Ang_diff2!E855&gt;Final!$D$11,1,0)</f>
        <v>0</v>
      </c>
      <c r="F855">
        <f>IF(Ang_diff2!F855&gt;Final!$D$12,1,0)</f>
        <v>0</v>
      </c>
      <c r="G855">
        <f>IF(Ang_diff2!G855&gt;Final!$D$13,1,0)</f>
        <v>0</v>
      </c>
      <c r="H855">
        <f>IF(Ang_diff2!H855&gt;Final!$D$14,1,0)</f>
        <v>0</v>
      </c>
      <c r="I855">
        <f>IF(Ang_diff2!I855&gt;Final!$D$15,1,0)</f>
        <v>0</v>
      </c>
      <c r="J855">
        <f>IF(Ang_diff2!J855&gt;Final!$D$16,1,0)</f>
        <v>0</v>
      </c>
      <c r="K855">
        <f>IF(Ang_diff2!K855&gt;Final!$D$17,1,0)</f>
        <v>0</v>
      </c>
      <c r="L855">
        <f>IF(Ang_diff2!L855&gt;Final!$D$18,1,0)</f>
        <v>0</v>
      </c>
      <c r="M855" t="e">
        <f>IF(Ang_diff2!M855&gt;Final!#REF!,1,0)</f>
        <v>#REF!</v>
      </c>
      <c r="N855">
        <f>IF(Ang_diff2!N855&gt;Final!$D$21,1,0)</f>
        <v>0</v>
      </c>
      <c r="O855">
        <f>IF(Ang_diff2!O855&gt;Final!$D$22,1,0)</f>
        <v>0</v>
      </c>
      <c r="P855">
        <f>IF(Ang_diff2!P855&gt;Final!$D$23,1,0)</f>
        <v>0</v>
      </c>
    </row>
    <row r="856" spans="1:16" x14ac:dyDescent="0.25">
      <c r="A856" s="3">
        <v>0.593055555555556</v>
      </c>
      <c r="B856">
        <f>IF(Ang_diff2!B856&gt;Final!$D$8,1,0)</f>
        <v>0</v>
      </c>
      <c r="C856">
        <f>IF(Ang_diff2!C856&gt;Final!$D$9,1,0)</f>
        <v>0</v>
      </c>
      <c r="D856">
        <f>IF(Ang_diff2!D856&gt;Final!$D$10,1,0)</f>
        <v>0</v>
      </c>
      <c r="E856">
        <f>IF(Ang_diff2!E856&gt;Final!$D$11,1,0)</f>
        <v>0</v>
      </c>
      <c r="F856">
        <f>IF(Ang_diff2!F856&gt;Final!$D$12,1,0)</f>
        <v>0</v>
      </c>
      <c r="G856">
        <f>IF(Ang_diff2!G856&gt;Final!$D$13,1,0)</f>
        <v>0</v>
      </c>
      <c r="H856">
        <f>IF(Ang_diff2!H856&gt;Final!$D$14,1,0)</f>
        <v>0</v>
      </c>
      <c r="I856">
        <f>IF(Ang_diff2!I856&gt;Final!$D$15,1,0)</f>
        <v>0</v>
      </c>
      <c r="J856">
        <f>IF(Ang_diff2!J856&gt;Final!$D$16,1,0)</f>
        <v>0</v>
      </c>
      <c r="K856">
        <f>IF(Ang_diff2!K856&gt;Final!$D$17,1,0)</f>
        <v>0</v>
      </c>
      <c r="L856">
        <f>IF(Ang_diff2!L856&gt;Final!$D$18,1,0)</f>
        <v>0</v>
      </c>
      <c r="M856" t="e">
        <f>IF(Ang_diff2!M856&gt;Final!#REF!,1,0)</f>
        <v>#REF!</v>
      </c>
      <c r="N856">
        <f>IF(Ang_diff2!N856&gt;Final!$D$21,1,0)</f>
        <v>0</v>
      </c>
      <c r="O856">
        <f>IF(Ang_diff2!O856&gt;Final!$D$22,1,0)</f>
        <v>0</v>
      </c>
      <c r="P856">
        <f>IF(Ang_diff2!P856&gt;Final!$D$23,1,0)</f>
        <v>0</v>
      </c>
    </row>
    <row r="857" spans="1:16" x14ac:dyDescent="0.25">
      <c r="A857" s="3">
        <v>0.59375</v>
      </c>
      <c r="B857">
        <f>IF(Ang_diff2!B857&gt;Final!$D$8,1,0)</f>
        <v>0</v>
      </c>
      <c r="C857">
        <f>IF(Ang_diff2!C857&gt;Final!$D$9,1,0)</f>
        <v>0</v>
      </c>
      <c r="D857">
        <f>IF(Ang_diff2!D857&gt;Final!$D$10,1,0)</f>
        <v>0</v>
      </c>
      <c r="E857">
        <f>IF(Ang_diff2!E857&gt;Final!$D$11,1,0)</f>
        <v>0</v>
      </c>
      <c r="F857">
        <f>IF(Ang_diff2!F857&gt;Final!$D$12,1,0)</f>
        <v>0</v>
      </c>
      <c r="G857">
        <f>IF(Ang_diff2!G857&gt;Final!$D$13,1,0)</f>
        <v>0</v>
      </c>
      <c r="H857">
        <f>IF(Ang_diff2!H857&gt;Final!$D$14,1,0)</f>
        <v>0</v>
      </c>
      <c r="I857">
        <f>IF(Ang_diff2!I857&gt;Final!$D$15,1,0)</f>
        <v>0</v>
      </c>
      <c r="J857">
        <f>IF(Ang_diff2!J857&gt;Final!$D$16,1,0)</f>
        <v>0</v>
      </c>
      <c r="K857">
        <f>IF(Ang_diff2!K857&gt;Final!$D$17,1,0)</f>
        <v>0</v>
      </c>
      <c r="L857">
        <f>IF(Ang_diff2!L857&gt;Final!$D$18,1,0)</f>
        <v>0</v>
      </c>
      <c r="M857" t="e">
        <f>IF(Ang_diff2!M857&gt;Final!#REF!,1,0)</f>
        <v>#REF!</v>
      </c>
      <c r="N857">
        <f>IF(Ang_diff2!N857&gt;Final!$D$21,1,0)</f>
        <v>0</v>
      </c>
      <c r="O857">
        <f>IF(Ang_diff2!O857&gt;Final!$D$22,1,0)</f>
        <v>0</v>
      </c>
      <c r="P857">
        <f>IF(Ang_diff2!P857&gt;Final!$D$23,1,0)</f>
        <v>0</v>
      </c>
    </row>
    <row r="858" spans="1:16" x14ac:dyDescent="0.25">
      <c r="A858" s="3">
        <v>0.594444444444444</v>
      </c>
      <c r="B858">
        <f>IF(Ang_diff2!B858&gt;Final!$D$8,1,0)</f>
        <v>0</v>
      </c>
      <c r="C858">
        <f>IF(Ang_diff2!C858&gt;Final!$D$9,1,0)</f>
        <v>0</v>
      </c>
      <c r="D858">
        <f>IF(Ang_diff2!D858&gt;Final!$D$10,1,0)</f>
        <v>0</v>
      </c>
      <c r="E858">
        <f>IF(Ang_diff2!E858&gt;Final!$D$11,1,0)</f>
        <v>0</v>
      </c>
      <c r="F858">
        <f>IF(Ang_diff2!F858&gt;Final!$D$12,1,0)</f>
        <v>0</v>
      </c>
      <c r="G858">
        <f>IF(Ang_diff2!G858&gt;Final!$D$13,1,0)</f>
        <v>0</v>
      </c>
      <c r="H858">
        <f>IF(Ang_diff2!H858&gt;Final!$D$14,1,0)</f>
        <v>0</v>
      </c>
      <c r="I858">
        <f>IF(Ang_diff2!I858&gt;Final!$D$15,1,0)</f>
        <v>0</v>
      </c>
      <c r="J858">
        <f>IF(Ang_diff2!J858&gt;Final!$D$16,1,0)</f>
        <v>0</v>
      </c>
      <c r="K858">
        <f>IF(Ang_diff2!K858&gt;Final!$D$17,1,0)</f>
        <v>0</v>
      </c>
      <c r="L858">
        <f>IF(Ang_diff2!L858&gt;Final!$D$18,1,0)</f>
        <v>0</v>
      </c>
      <c r="M858" t="e">
        <f>IF(Ang_diff2!M858&gt;Final!#REF!,1,0)</f>
        <v>#REF!</v>
      </c>
      <c r="N858">
        <f>IF(Ang_diff2!N858&gt;Final!$D$21,1,0)</f>
        <v>0</v>
      </c>
      <c r="O858">
        <f>IF(Ang_diff2!O858&gt;Final!$D$22,1,0)</f>
        <v>0</v>
      </c>
      <c r="P858">
        <f>IF(Ang_diff2!P858&gt;Final!$D$23,1,0)</f>
        <v>0</v>
      </c>
    </row>
    <row r="859" spans="1:16" x14ac:dyDescent="0.25">
      <c r="A859" s="3">
        <v>0.59513888888888899</v>
      </c>
      <c r="B859">
        <f>IF(Ang_diff2!B859&gt;Final!$D$8,1,0)</f>
        <v>0</v>
      </c>
      <c r="C859">
        <f>IF(Ang_diff2!C859&gt;Final!$D$9,1,0)</f>
        <v>0</v>
      </c>
      <c r="D859">
        <f>IF(Ang_diff2!D859&gt;Final!$D$10,1,0)</f>
        <v>0</v>
      </c>
      <c r="E859">
        <f>IF(Ang_diff2!E859&gt;Final!$D$11,1,0)</f>
        <v>0</v>
      </c>
      <c r="F859">
        <f>IF(Ang_diff2!F859&gt;Final!$D$12,1,0)</f>
        <v>0</v>
      </c>
      <c r="G859">
        <f>IF(Ang_diff2!G859&gt;Final!$D$13,1,0)</f>
        <v>0</v>
      </c>
      <c r="H859">
        <f>IF(Ang_diff2!H859&gt;Final!$D$14,1,0)</f>
        <v>0</v>
      </c>
      <c r="I859">
        <f>IF(Ang_diff2!I859&gt;Final!$D$15,1,0)</f>
        <v>0</v>
      </c>
      <c r="J859">
        <f>IF(Ang_diff2!J859&gt;Final!$D$16,1,0)</f>
        <v>0</v>
      </c>
      <c r="K859">
        <f>IF(Ang_diff2!K859&gt;Final!$D$17,1,0)</f>
        <v>0</v>
      </c>
      <c r="L859">
        <f>IF(Ang_diff2!L859&gt;Final!$D$18,1,0)</f>
        <v>0</v>
      </c>
      <c r="M859" t="e">
        <f>IF(Ang_diff2!M859&gt;Final!#REF!,1,0)</f>
        <v>#REF!</v>
      </c>
      <c r="N859">
        <f>IF(Ang_diff2!N859&gt;Final!$D$21,1,0)</f>
        <v>0</v>
      </c>
      <c r="O859">
        <f>IF(Ang_diff2!O859&gt;Final!$D$22,1,0)</f>
        <v>0</v>
      </c>
      <c r="P859">
        <f>IF(Ang_diff2!P859&gt;Final!$D$23,1,0)</f>
        <v>0</v>
      </c>
    </row>
    <row r="860" spans="1:16" x14ac:dyDescent="0.25">
      <c r="A860" s="3">
        <v>0.59583333333333299</v>
      </c>
      <c r="B860">
        <f>IF(Ang_diff2!B860&gt;Final!$D$8,1,0)</f>
        <v>0</v>
      </c>
      <c r="C860">
        <f>IF(Ang_diff2!C860&gt;Final!$D$9,1,0)</f>
        <v>0</v>
      </c>
      <c r="D860">
        <f>IF(Ang_diff2!D860&gt;Final!$D$10,1,0)</f>
        <v>0</v>
      </c>
      <c r="E860">
        <f>IF(Ang_diff2!E860&gt;Final!$D$11,1,0)</f>
        <v>0</v>
      </c>
      <c r="F860">
        <f>IF(Ang_diff2!F860&gt;Final!$D$12,1,0)</f>
        <v>0</v>
      </c>
      <c r="G860">
        <f>IF(Ang_diff2!G860&gt;Final!$D$13,1,0)</f>
        <v>0</v>
      </c>
      <c r="H860">
        <f>IF(Ang_diff2!H860&gt;Final!$D$14,1,0)</f>
        <v>0</v>
      </c>
      <c r="I860">
        <f>IF(Ang_diff2!I860&gt;Final!$D$15,1,0)</f>
        <v>0</v>
      </c>
      <c r="J860">
        <f>IF(Ang_diff2!J860&gt;Final!$D$16,1,0)</f>
        <v>0</v>
      </c>
      <c r="K860">
        <f>IF(Ang_diff2!K860&gt;Final!$D$17,1,0)</f>
        <v>0</v>
      </c>
      <c r="L860">
        <f>IF(Ang_diff2!L860&gt;Final!$D$18,1,0)</f>
        <v>0</v>
      </c>
      <c r="M860" t="e">
        <f>IF(Ang_diff2!M860&gt;Final!#REF!,1,0)</f>
        <v>#REF!</v>
      </c>
      <c r="N860">
        <f>IF(Ang_diff2!N860&gt;Final!$D$21,1,0)</f>
        <v>0</v>
      </c>
      <c r="O860">
        <f>IF(Ang_diff2!O860&gt;Final!$D$22,1,0)</f>
        <v>0</v>
      </c>
      <c r="P860">
        <f>IF(Ang_diff2!P860&gt;Final!$D$23,1,0)</f>
        <v>0</v>
      </c>
    </row>
    <row r="861" spans="1:16" x14ac:dyDescent="0.25">
      <c r="A861" s="3">
        <v>0.59652777777777799</v>
      </c>
      <c r="B861">
        <f>IF(Ang_diff2!B861&gt;Final!$D$8,1,0)</f>
        <v>0</v>
      </c>
      <c r="C861">
        <f>IF(Ang_diff2!C861&gt;Final!$D$9,1,0)</f>
        <v>0</v>
      </c>
      <c r="D861">
        <f>IF(Ang_diff2!D861&gt;Final!$D$10,1,0)</f>
        <v>0</v>
      </c>
      <c r="E861">
        <f>IF(Ang_diff2!E861&gt;Final!$D$11,1,0)</f>
        <v>0</v>
      </c>
      <c r="F861">
        <f>IF(Ang_diff2!F861&gt;Final!$D$12,1,0)</f>
        <v>0</v>
      </c>
      <c r="G861">
        <f>IF(Ang_diff2!G861&gt;Final!$D$13,1,0)</f>
        <v>0</v>
      </c>
      <c r="H861">
        <f>IF(Ang_diff2!H861&gt;Final!$D$14,1,0)</f>
        <v>0</v>
      </c>
      <c r="I861">
        <f>IF(Ang_diff2!I861&gt;Final!$D$15,1,0)</f>
        <v>0</v>
      </c>
      <c r="J861">
        <f>IF(Ang_diff2!J861&gt;Final!$D$16,1,0)</f>
        <v>0</v>
      </c>
      <c r="K861">
        <f>IF(Ang_diff2!K861&gt;Final!$D$17,1,0)</f>
        <v>0</v>
      </c>
      <c r="L861">
        <f>IF(Ang_diff2!L861&gt;Final!$D$18,1,0)</f>
        <v>0</v>
      </c>
      <c r="M861" t="e">
        <f>IF(Ang_diff2!M861&gt;Final!#REF!,1,0)</f>
        <v>#REF!</v>
      </c>
      <c r="N861">
        <f>IF(Ang_diff2!N861&gt;Final!$D$21,1,0)</f>
        <v>0</v>
      </c>
      <c r="O861">
        <f>IF(Ang_diff2!O861&gt;Final!$D$22,1,0)</f>
        <v>0</v>
      </c>
      <c r="P861">
        <f>IF(Ang_diff2!P861&gt;Final!$D$23,1,0)</f>
        <v>0</v>
      </c>
    </row>
    <row r="862" spans="1:16" x14ac:dyDescent="0.25">
      <c r="A862" s="3">
        <v>0.59722222222222199</v>
      </c>
      <c r="B862">
        <f>IF(Ang_diff2!B862&gt;Final!$D$8,1,0)</f>
        <v>0</v>
      </c>
      <c r="C862">
        <f>IF(Ang_diff2!C862&gt;Final!$D$9,1,0)</f>
        <v>0</v>
      </c>
      <c r="D862">
        <f>IF(Ang_diff2!D862&gt;Final!$D$10,1,0)</f>
        <v>0</v>
      </c>
      <c r="E862">
        <f>IF(Ang_diff2!E862&gt;Final!$D$11,1,0)</f>
        <v>0</v>
      </c>
      <c r="F862">
        <f>IF(Ang_diff2!F862&gt;Final!$D$12,1,0)</f>
        <v>0</v>
      </c>
      <c r="G862">
        <f>IF(Ang_diff2!G862&gt;Final!$D$13,1,0)</f>
        <v>0</v>
      </c>
      <c r="H862">
        <f>IF(Ang_diff2!H862&gt;Final!$D$14,1,0)</f>
        <v>0</v>
      </c>
      <c r="I862">
        <f>IF(Ang_diff2!I862&gt;Final!$D$15,1,0)</f>
        <v>0</v>
      </c>
      <c r="J862">
        <f>IF(Ang_diff2!J862&gt;Final!$D$16,1,0)</f>
        <v>0</v>
      </c>
      <c r="K862">
        <f>IF(Ang_diff2!K862&gt;Final!$D$17,1,0)</f>
        <v>0</v>
      </c>
      <c r="L862">
        <f>IF(Ang_diff2!L862&gt;Final!$D$18,1,0)</f>
        <v>0</v>
      </c>
      <c r="M862" t="e">
        <f>IF(Ang_diff2!M862&gt;Final!#REF!,1,0)</f>
        <v>#REF!</v>
      </c>
      <c r="N862">
        <f>IF(Ang_diff2!N862&gt;Final!$D$21,1,0)</f>
        <v>0</v>
      </c>
      <c r="O862">
        <f>IF(Ang_diff2!O862&gt;Final!$D$22,1,0)</f>
        <v>0</v>
      </c>
      <c r="P862">
        <f>IF(Ang_diff2!P862&gt;Final!$D$23,1,0)</f>
        <v>0</v>
      </c>
    </row>
    <row r="863" spans="1:16" x14ac:dyDescent="0.25">
      <c r="A863" s="3">
        <v>0.59791666666666698</v>
      </c>
      <c r="B863">
        <f>IF(Ang_diff2!B863&gt;Final!$D$8,1,0)</f>
        <v>0</v>
      </c>
      <c r="C863">
        <f>IF(Ang_diff2!C863&gt;Final!$D$9,1,0)</f>
        <v>0</v>
      </c>
      <c r="D863">
        <f>IF(Ang_diff2!D863&gt;Final!$D$10,1,0)</f>
        <v>0</v>
      </c>
      <c r="E863">
        <f>IF(Ang_diff2!E863&gt;Final!$D$11,1,0)</f>
        <v>0</v>
      </c>
      <c r="F863">
        <f>IF(Ang_diff2!F863&gt;Final!$D$12,1,0)</f>
        <v>0</v>
      </c>
      <c r="G863">
        <f>IF(Ang_diff2!G863&gt;Final!$D$13,1,0)</f>
        <v>0</v>
      </c>
      <c r="H863">
        <f>IF(Ang_diff2!H863&gt;Final!$D$14,1,0)</f>
        <v>0</v>
      </c>
      <c r="I863">
        <f>IF(Ang_diff2!I863&gt;Final!$D$15,1,0)</f>
        <v>0</v>
      </c>
      <c r="J863">
        <f>IF(Ang_diff2!J863&gt;Final!$D$16,1,0)</f>
        <v>0</v>
      </c>
      <c r="K863">
        <f>IF(Ang_diff2!K863&gt;Final!$D$17,1,0)</f>
        <v>0</v>
      </c>
      <c r="L863">
        <f>IF(Ang_diff2!L863&gt;Final!$D$18,1,0)</f>
        <v>0</v>
      </c>
      <c r="M863" t="e">
        <f>IF(Ang_diff2!M863&gt;Final!#REF!,1,0)</f>
        <v>#REF!</v>
      </c>
      <c r="N863">
        <f>IF(Ang_diff2!N863&gt;Final!$D$21,1,0)</f>
        <v>0</v>
      </c>
      <c r="O863">
        <f>IF(Ang_diff2!O863&gt;Final!$D$22,1,0)</f>
        <v>0</v>
      </c>
      <c r="P863">
        <f>IF(Ang_diff2!P863&gt;Final!$D$23,1,0)</f>
        <v>0</v>
      </c>
    </row>
    <row r="864" spans="1:16" x14ac:dyDescent="0.25">
      <c r="A864" s="3">
        <v>0.59861111111111098</v>
      </c>
      <c r="B864">
        <f>IF(Ang_diff2!B864&gt;Final!$D$8,1,0)</f>
        <v>0</v>
      </c>
      <c r="C864">
        <f>IF(Ang_diff2!C864&gt;Final!$D$9,1,0)</f>
        <v>0</v>
      </c>
      <c r="D864">
        <f>IF(Ang_diff2!D864&gt;Final!$D$10,1,0)</f>
        <v>0</v>
      </c>
      <c r="E864">
        <f>IF(Ang_diff2!E864&gt;Final!$D$11,1,0)</f>
        <v>0</v>
      </c>
      <c r="F864">
        <f>IF(Ang_diff2!F864&gt;Final!$D$12,1,0)</f>
        <v>0</v>
      </c>
      <c r="G864">
        <f>IF(Ang_diff2!G864&gt;Final!$D$13,1,0)</f>
        <v>0</v>
      </c>
      <c r="H864">
        <f>IF(Ang_diff2!H864&gt;Final!$D$14,1,0)</f>
        <v>0</v>
      </c>
      <c r="I864">
        <f>IF(Ang_diff2!I864&gt;Final!$D$15,1,0)</f>
        <v>0</v>
      </c>
      <c r="J864">
        <f>IF(Ang_diff2!J864&gt;Final!$D$16,1,0)</f>
        <v>0</v>
      </c>
      <c r="K864">
        <f>IF(Ang_diff2!K864&gt;Final!$D$17,1,0)</f>
        <v>0</v>
      </c>
      <c r="L864">
        <f>IF(Ang_diff2!L864&gt;Final!$D$18,1,0)</f>
        <v>0</v>
      </c>
      <c r="M864" t="e">
        <f>IF(Ang_diff2!M864&gt;Final!#REF!,1,0)</f>
        <v>#REF!</v>
      </c>
      <c r="N864">
        <f>IF(Ang_diff2!N864&gt;Final!$D$21,1,0)</f>
        <v>0</v>
      </c>
      <c r="O864">
        <f>IF(Ang_diff2!O864&gt;Final!$D$22,1,0)</f>
        <v>0</v>
      </c>
      <c r="P864">
        <f>IF(Ang_diff2!P864&gt;Final!$D$23,1,0)</f>
        <v>0</v>
      </c>
    </row>
    <row r="865" spans="1:16" x14ac:dyDescent="0.25">
      <c r="A865" s="3">
        <v>0.59930555555555598</v>
      </c>
      <c r="B865">
        <f>IF(Ang_diff2!B865&gt;Final!$D$8,1,0)</f>
        <v>0</v>
      </c>
      <c r="C865">
        <f>IF(Ang_diff2!C865&gt;Final!$D$9,1,0)</f>
        <v>0</v>
      </c>
      <c r="D865">
        <f>IF(Ang_diff2!D865&gt;Final!$D$10,1,0)</f>
        <v>0</v>
      </c>
      <c r="E865">
        <f>IF(Ang_diff2!E865&gt;Final!$D$11,1,0)</f>
        <v>0</v>
      </c>
      <c r="F865">
        <f>IF(Ang_diff2!F865&gt;Final!$D$12,1,0)</f>
        <v>0</v>
      </c>
      <c r="G865">
        <f>IF(Ang_diff2!G865&gt;Final!$D$13,1,0)</f>
        <v>0</v>
      </c>
      <c r="H865">
        <f>IF(Ang_diff2!H865&gt;Final!$D$14,1,0)</f>
        <v>0</v>
      </c>
      <c r="I865">
        <f>IF(Ang_diff2!I865&gt;Final!$D$15,1,0)</f>
        <v>0</v>
      </c>
      <c r="J865">
        <f>IF(Ang_diff2!J865&gt;Final!$D$16,1,0)</f>
        <v>0</v>
      </c>
      <c r="K865">
        <f>IF(Ang_diff2!K865&gt;Final!$D$17,1,0)</f>
        <v>0</v>
      </c>
      <c r="L865">
        <f>IF(Ang_diff2!L865&gt;Final!$D$18,1,0)</f>
        <v>0</v>
      </c>
      <c r="M865" t="e">
        <f>IF(Ang_diff2!M865&gt;Final!#REF!,1,0)</f>
        <v>#REF!</v>
      </c>
      <c r="N865">
        <f>IF(Ang_diff2!N865&gt;Final!$D$21,1,0)</f>
        <v>0</v>
      </c>
      <c r="O865">
        <f>IF(Ang_diff2!O865&gt;Final!$D$22,1,0)</f>
        <v>0</v>
      </c>
      <c r="P865">
        <f>IF(Ang_diff2!P865&gt;Final!$D$23,1,0)</f>
        <v>0</v>
      </c>
    </row>
    <row r="866" spans="1:16" x14ac:dyDescent="0.25">
      <c r="A866" s="3">
        <v>0.6</v>
      </c>
      <c r="B866">
        <f>IF(Ang_diff2!B866&gt;Final!$D$8,1,0)</f>
        <v>0</v>
      </c>
      <c r="C866">
        <f>IF(Ang_diff2!C866&gt;Final!$D$9,1,0)</f>
        <v>0</v>
      </c>
      <c r="D866">
        <f>IF(Ang_diff2!D866&gt;Final!$D$10,1,0)</f>
        <v>0</v>
      </c>
      <c r="E866">
        <f>IF(Ang_diff2!E866&gt;Final!$D$11,1,0)</f>
        <v>0</v>
      </c>
      <c r="F866">
        <f>IF(Ang_diff2!F866&gt;Final!$D$12,1,0)</f>
        <v>0</v>
      </c>
      <c r="G866">
        <f>IF(Ang_diff2!G866&gt;Final!$D$13,1,0)</f>
        <v>0</v>
      </c>
      <c r="H866">
        <f>IF(Ang_diff2!H866&gt;Final!$D$14,1,0)</f>
        <v>0</v>
      </c>
      <c r="I866">
        <f>IF(Ang_diff2!I866&gt;Final!$D$15,1,0)</f>
        <v>0</v>
      </c>
      <c r="J866">
        <f>IF(Ang_diff2!J866&gt;Final!$D$16,1,0)</f>
        <v>0</v>
      </c>
      <c r="K866">
        <f>IF(Ang_diff2!K866&gt;Final!$D$17,1,0)</f>
        <v>0</v>
      </c>
      <c r="L866">
        <f>IF(Ang_diff2!L866&gt;Final!$D$18,1,0)</f>
        <v>0</v>
      </c>
      <c r="M866" t="e">
        <f>IF(Ang_diff2!M866&gt;Final!#REF!,1,0)</f>
        <v>#REF!</v>
      </c>
      <c r="N866">
        <f>IF(Ang_diff2!N866&gt;Final!$D$21,1,0)</f>
        <v>0</v>
      </c>
      <c r="O866">
        <f>IF(Ang_diff2!O866&gt;Final!$D$22,1,0)</f>
        <v>0</v>
      </c>
      <c r="P866">
        <f>IF(Ang_diff2!P866&gt;Final!$D$23,1,0)</f>
        <v>0</v>
      </c>
    </row>
    <row r="867" spans="1:16" x14ac:dyDescent="0.25">
      <c r="A867" s="3">
        <v>0.60069444444444398</v>
      </c>
      <c r="B867">
        <f>IF(Ang_diff2!B867&gt;Final!$D$8,1,0)</f>
        <v>0</v>
      </c>
      <c r="C867">
        <f>IF(Ang_diff2!C867&gt;Final!$D$9,1,0)</f>
        <v>0</v>
      </c>
      <c r="D867">
        <f>IF(Ang_diff2!D867&gt;Final!$D$10,1,0)</f>
        <v>0</v>
      </c>
      <c r="E867">
        <f>IF(Ang_diff2!E867&gt;Final!$D$11,1,0)</f>
        <v>0</v>
      </c>
      <c r="F867">
        <f>IF(Ang_diff2!F867&gt;Final!$D$12,1,0)</f>
        <v>0</v>
      </c>
      <c r="G867">
        <f>IF(Ang_diff2!G867&gt;Final!$D$13,1,0)</f>
        <v>0</v>
      </c>
      <c r="H867">
        <f>IF(Ang_diff2!H867&gt;Final!$D$14,1,0)</f>
        <v>0</v>
      </c>
      <c r="I867">
        <f>IF(Ang_diff2!I867&gt;Final!$D$15,1,0)</f>
        <v>0</v>
      </c>
      <c r="J867">
        <f>IF(Ang_diff2!J867&gt;Final!$D$16,1,0)</f>
        <v>0</v>
      </c>
      <c r="K867">
        <f>IF(Ang_diff2!K867&gt;Final!$D$17,1,0)</f>
        <v>0</v>
      </c>
      <c r="L867">
        <f>IF(Ang_diff2!L867&gt;Final!$D$18,1,0)</f>
        <v>0</v>
      </c>
      <c r="M867" t="e">
        <f>IF(Ang_diff2!M867&gt;Final!#REF!,1,0)</f>
        <v>#REF!</v>
      </c>
      <c r="N867">
        <f>IF(Ang_diff2!N867&gt;Final!$D$21,1,0)</f>
        <v>0</v>
      </c>
      <c r="O867">
        <f>IF(Ang_diff2!O867&gt;Final!$D$22,1,0)</f>
        <v>0</v>
      </c>
      <c r="P867">
        <f>IF(Ang_diff2!P867&gt;Final!$D$23,1,0)</f>
        <v>0</v>
      </c>
    </row>
    <row r="868" spans="1:16" x14ac:dyDescent="0.25">
      <c r="A868" s="3">
        <v>0.60138888888888897</v>
      </c>
      <c r="B868">
        <f>IF(Ang_diff2!B868&gt;Final!$D$8,1,0)</f>
        <v>0</v>
      </c>
      <c r="C868">
        <f>IF(Ang_diff2!C868&gt;Final!$D$9,1,0)</f>
        <v>0</v>
      </c>
      <c r="D868">
        <f>IF(Ang_diff2!D868&gt;Final!$D$10,1,0)</f>
        <v>0</v>
      </c>
      <c r="E868">
        <f>IF(Ang_diff2!E868&gt;Final!$D$11,1,0)</f>
        <v>0</v>
      </c>
      <c r="F868">
        <f>IF(Ang_diff2!F868&gt;Final!$D$12,1,0)</f>
        <v>0</v>
      </c>
      <c r="G868">
        <f>IF(Ang_diff2!G868&gt;Final!$D$13,1,0)</f>
        <v>0</v>
      </c>
      <c r="H868">
        <f>IF(Ang_diff2!H868&gt;Final!$D$14,1,0)</f>
        <v>0</v>
      </c>
      <c r="I868">
        <f>IF(Ang_diff2!I868&gt;Final!$D$15,1,0)</f>
        <v>0</v>
      </c>
      <c r="J868">
        <f>IF(Ang_diff2!J868&gt;Final!$D$16,1,0)</f>
        <v>0</v>
      </c>
      <c r="K868">
        <f>IF(Ang_diff2!K868&gt;Final!$D$17,1,0)</f>
        <v>0</v>
      </c>
      <c r="L868">
        <f>IF(Ang_diff2!L868&gt;Final!$D$18,1,0)</f>
        <v>0</v>
      </c>
      <c r="M868" t="e">
        <f>IF(Ang_diff2!M868&gt;Final!#REF!,1,0)</f>
        <v>#REF!</v>
      </c>
      <c r="N868">
        <f>IF(Ang_diff2!N868&gt;Final!$D$21,1,0)</f>
        <v>0</v>
      </c>
      <c r="O868">
        <f>IF(Ang_diff2!O868&gt;Final!$D$22,1,0)</f>
        <v>0</v>
      </c>
      <c r="P868">
        <f>IF(Ang_diff2!P868&gt;Final!$D$23,1,0)</f>
        <v>0</v>
      </c>
    </row>
    <row r="869" spans="1:16" x14ac:dyDescent="0.25">
      <c r="A869" s="3">
        <v>0.60208333333333297</v>
      </c>
      <c r="B869">
        <f>IF(Ang_diff2!B869&gt;Final!$D$8,1,0)</f>
        <v>0</v>
      </c>
      <c r="C869">
        <f>IF(Ang_diff2!C869&gt;Final!$D$9,1,0)</f>
        <v>0</v>
      </c>
      <c r="D869">
        <f>IF(Ang_diff2!D869&gt;Final!$D$10,1,0)</f>
        <v>0</v>
      </c>
      <c r="E869">
        <f>IF(Ang_diff2!E869&gt;Final!$D$11,1,0)</f>
        <v>0</v>
      </c>
      <c r="F869">
        <f>IF(Ang_diff2!F869&gt;Final!$D$12,1,0)</f>
        <v>0</v>
      </c>
      <c r="G869">
        <f>IF(Ang_diff2!G869&gt;Final!$D$13,1,0)</f>
        <v>0</v>
      </c>
      <c r="H869">
        <f>IF(Ang_diff2!H869&gt;Final!$D$14,1,0)</f>
        <v>0</v>
      </c>
      <c r="I869">
        <f>IF(Ang_diff2!I869&gt;Final!$D$15,1,0)</f>
        <v>0</v>
      </c>
      <c r="J869">
        <f>IF(Ang_diff2!J869&gt;Final!$D$16,1,0)</f>
        <v>0</v>
      </c>
      <c r="K869">
        <f>IF(Ang_diff2!K869&gt;Final!$D$17,1,0)</f>
        <v>0</v>
      </c>
      <c r="L869">
        <f>IF(Ang_diff2!L869&gt;Final!$D$18,1,0)</f>
        <v>0</v>
      </c>
      <c r="M869" t="e">
        <f>IF(Ang_diff2!M869&gt;Final!#REF!,1,0)</f>
        <v>#REF!</v>
      </c>
      <c r="N869">
        <f>IF(Ang_diff2!N869&gt;Final!$D$21,1,0)</f>
        <v>0</v>
      </c>
      <c r="O869">
        <f>IF(Ang_diff2!O869&gt;Final!$D$22,1,0)</f>
        <v>0</v>
      </c>
      <c r="P869">
        <f>IF(Ang_diff2!P869&gt;Final!$D$23,1,0)</f>
        <v>0</v>
      </c>
    </row>
    <row r="870" spans="1:16" x14ac:dyDescent="0.25">
      <c r="A870" s="3">
        <v>0.60277777777777797</v>
      </c>
      <c r="B870">
        <f>IF(Ang_diff2!B870&gt;Final!$D$8,1,0)</f>
        <v>0</v>
      </c>
      <c r="C870">
        <f>IF(Ang_diff2!C870&gt;Final!$D$9,1,0)</f>
        <v>0</v>
      </c>
      <c r="D870">
        <f>IF(Ang_diff2!D870&gt;Final!$D$10,1,0)</f>
        <v>0</v>
      </c>
      <c r="E870">
        <f>IF(Ang_diff2!E870&gt;Final!$D$11,1,0)</f>
        <v>0</v>
      </c>
      <c r="F870">
        <f>IF(Ang_diff2!F870&gt;Final!$D$12,1,0)</f>
        <v>0</v>
      </c>
      <c r="G870">
        <f>IF(Ang_diff2!G870&gt;Final!$D$13,1,0)</f>
        <v>0</v>
      </c>
      <c r="H870">
        <f>IF(Ang_diff2!H870&gt;Final!$D$14,1,0)</f>
        <v>0</v>
      </c>
      <c r="I870">
        <f>IF(Ang_diff2!I870&gt;Final!$D$15,1,0)</f>
        <v>0</v>
      </c>
      <c r="J870">
        <f>IF(Ang_diff2!J870&gt;Final!$D$16,1,0)</f>
        <v>0</v>
      </c>
      <c r="K870">
        <f>IF(Ang_diff2!K870&gt;Final!$D$17,1,0)</f>
        <v>0</v>
      </c>
      <c r="L870">
        <f>IF(Ang_diff2!L870&gt;Final!$D$18,1,0)</f>
        <v>0</v>
      </c>
      <c r="M870" t="e">
        <f>IF(Ang_diff2!M870&gt;Final!#REF!,1,0)</f>
        <v>#REF!</v>
      </c>
      <c r="N870">
        <f>IF(Ang_diff2!N870&gt;Final!$D$21,1,0)</f>
        <v>0</v>
      </c>
      <c r="O870">
        <f>IF(Ang_diff2!O870&gt;Final!$D$22,1,0)</f>
        <v>0</v>
      </c>
      <c r="P870">
        <f>IF(Ang_diff2!P870&gt;Final!$D$23,1,0)</f>
        <v>0</v>
      </c>
    </row>
    <row r="871" spans="1:16" x14ac:dyDescent="0.25">
      <c r="A871" s="3">
        <v>0.60347222222222197</v>
      </c>
      <c r="B871">
        <f>IF(Ang_diff2!B871&gt;Final!$D$8,1,0)</f>
        <v>0</v>
      </c>
      <c r="C871">
        <f>IF(Ang_diff2!C871&gt;Final!$D$9,1,0)</f>
        <v>0</v>
      </c>
      <c r="D871">
        <f>IF(Ang_diff2!D871&gt;Final!$D$10,1,0)</f>
        <v>0</v>
      </c>
      <c r="E871">
        <f>IF(Ang_diff2!E871&gt;Final!$D$11,1,0)</f>
        <v>0</v>
      </c>
      <c r="F871">
        <f>IF(Ang_diff2!F871&gt;Final!$D$12,1,0)</f>
        <v>0</v>
      </c>
      <c r="G871">
        <f>IF(Ang_diff2!G871&gt;Final!$D$13,1,0)</f>
        <v>0</v>
      </c>
      <c r="H871">
        <f>IF(Ang_diff2!H871&gt;Final!$D$14,1,0)</f>
        <v>0</v>
      </c>
      <c r="I871">
        <f>IF(Ang_diff2!I871&gt;Final!$D$15,1,0)</f>
        <v>0</v>
      </c>
      <c r="J871">
        <f>IF(Ang_diff2!J871&gt;Final!$D$16,1,0)</f>
        <v>0</v>
      </c>
      <c r="K871">
        <f>IF(Ang_diff2!K871&gt;Final!$D$17,1,0)</f>
        <v>0</v>
      </c>
      <c r="L871">
        <f>IF(Ang_diff2!L871&gt;Final!$D$18,1,0)</f>
        <v>0</v>
      </c>
      <c r="M871" t="e">
        <f>IF(Ang_diff2!M871&gt;Final!#REF!,1,0)</f>
        <v>#REF!</v>
      </c>
      <c r="N871">
        <f>IF(Ang_diff2!N871&gt;Final!$D$21,1,0)</f>
        <v>0</v>
      </c>
      <c r="O871">
        <f>IF(Ang_diff2!O871&gt;Final!$D$22,1,0)</f>
        <v>0</v>
      </c>
      <c r="P871">
        <f>IF(Ang_diff2!P871&gt;Final!$D$23,1,0)</f>
        <v>0</v>
      </c>
    </row>
    <row r="872" spans="1:16" x14ac:dyDescent="0.25">
      <c r="A872" s="3">
        <v>0.60416666666666696</v>
      </c>
      <c r="B872">
        <f>IF(Ang_diff2!B872&gt;Final!$D$8,1,0)</f>
        <v>0</v>
      </c>
      <c r="C872">
        <f>IF(Ang_diff2!C872&gt;Final!$D$9,1,0)</f>
        <v>0</v>
      </c>
      <c r="D872">
        <f>IF(Ang_diff2!D872&gt;Final!$D$10,1,0)</f>
        <v>0</v>
      </c>
      <c r="E872">
        <f>IF(Ang_diff2!E872&gt;Final!$D$11,1,0)</f>
        <v>0</v>
      </c>
      <c r="F872">
        <f>IF(Ang_diff2!F872&gt;Final!$D$12,1,0)</f>
        <v>0</v>
      </c>
      <c r="G872">
        <f>IF(Ang_diff2!G872&gt;Final!$D$13,1,0)</f>
        <v>0</v>
      </c>
      <c r="H872">
        <f>IF(Ang_diff2!H872&gt;Final!$D$14,1,0)</f>
        <v>0</v>
      </c>
      <c r="I872">
        <f>IF(Ang_diff2!I872&gt;Final!$D$15,1,0)</f>
        <v>0</v>
      </c>
      <c r="J872">
        <f>IF(Ang_diff2!J872&gt;Final!$D$16,1,0)</f>
        <v>0</v>
      </c>
      <c r="K872">
        <f>IF(Ang_diff2!K872&gt;Final!$D$17,1,0)</f>
        <v>0</v>
      </c>
      <c r="L872">
        <f>IF(Ang_diff2!L872&gt;Final!$D$18,1,0)</f>
        <v>0</v>
      </c>
      <c r="M872" t="e">
        <f>IF(Ang_diff2!M872&gt;Final!#REF!,1,0)</f>
        <v>#REF!</v>
      </c>
      <c r="N872">
        <f>IF(Ang_diff2!N872&gt;Final!$D$21,1,0)</f>
        <v>0</v>
      </c>
      <c r="O872">
        <f>IF(Ang_diff2!O872&gt;Final!$D$22,1,0)</f>
        <v>0</v>
      </c>
      <c r="P872">
        <f>IF(Ang_diff2!P872&gt;Final!$D$23,1,0)</f>
        <v>0</v>
      </c>
    </row>
    <row r="873" spans="1:16" x14ac:dyDescent="0.25">
      <c r="A873" s="3">
        <v>0.60486111111111096</v>
      </c>
      <c r="B873">
        <f>IF(Ang_diff2!B873&gt;Final!$D$8,1,0)</f>
        <v>0</v>
      </c>
      <c r="C873">
        <f>IF(Ang_diff2!C873&gt;Final!$D$9,1,0)</f>
        <v>0</v>
      </c>
      <c r="D873">
        <f>IF(Ang_diff2!D873&gt;Final!$D$10,1,0)</f>
        <v>0</v>
      </c>
      <c r="E873">
        <f>IF(Ang_diff2!E873&gt;Final!$D$11,1,0)</f>
        <v>0</v>
      </c>
      <c r="F873">
        <f>IF(Ang_diff2!F873&gt;Final!$D$12,1,0)</f>
        <v>0</v>
      </c>
      <c r="G873">
        <f>IF(Ang_diff2!G873&gt;Final!$D$13,1,0)</f>
        <v>0</v>
      </c>
      <c r="H873">
        <f>IF(Ang_diff2!H873&gt;Final!$D$14,1,0)</f>
        <v>0</v>
      </c>
      <c r="I873">
        <f>IF(Ang_diff2!I873&gt;Final!$D$15,1,0)</f>
        <v>0</v>
      </c>
      <c r="J873">
        <f>IF(Ang_diff2!J873&gt;Final!$D$16,1,0)</f>
        <v>0</v>
      </c>
      <c r="K873">
        <f>IF(Ang_diff2!K873&gt;Final!$D$17,1,0)</f>
        <v>0</v>
      </c>
      <c r="L873">
        <f>IF(Ang_diff2!L873&gt;Final!$D$18,1,0)</f>
        <v>0</v>
      </c>
      <c r="M873" t="e">
        <f>IF(Ang_diff2!M873&gt;Final!#REF!,1,0)</f>
        <v>#REF!</v>
      </c>
      <c r="N873">
        <f>IF(Ang_diff2!N873&gt;Final!$D$21,1,0)</f>
        <v>0</v>
      </c>
      <c r="O873">
        <f>IF(Ang_diff2!O873&gt;Final!$D$22,1,0)</f>
        <v>0</v>
      </c>
      <c r="P873">
        <f>IF(Ang_diff2!P873&gt;Final!$D$23,1,0)</f>
        <v>0</v>
      </c>
    </row>
    <row r="874" spans="1:16" x14ac:dyDescent="0.25">
      <c r="A874" s="3">
        <v>0.60555555555555596</v>
      </c>
      <c r="B874">
        <f>IF(Ang_diff2!B874&gt;Final!$D$8,1,0)</f>
        <v>0</v>
      </c>
      <c r="C874">
        <f>IF(Ang_diff2!C874&gt;Final!$D$9,1,0)</f>
        <v>0</v>
      </c>
      <c r="D874">
        <f>IF(Ang_diff2!D874&gt;Final!$D$10,1,0)</f>
        <v>0</v>
      </c>
      <c r="E874">
        <f>IF(Ang_diff2!E874&gt;Final!$D$11,1,0)</f>
        <v>0</v>
      </c>
      <c r="F874">
        <f>IF(Ang_diff2!F874&gt;Final!$D$12,1,0)</f>
        <v>0</v>
      </c>
      <c r="G874">
        <f>IF(Ang_diff2!G874&gt;Final!$D$13,1,0)</f>
        <v>0</v>
      </c>
      <c r="H874">
        <f>IF(Ang_diff2!H874&gt;Final!$D$14,1,0)</f>
        <v>0</v>
      </c>
      <c r="I874">
        <f>IF(Ang_diff2!I874&gt;Final!$D$15,1,0)</f>
        <v>0</v>
      </c>
      <c r="J874">
        <f>IF(Ang_diff2!J874&gt;Final!$D$16,1,0)</f>
        <v>0</v>
      </c>
      <c r="K874">
        <f>IF(Ang_diff2!K874&gt;Final!$D$17,1,0)</f>
        <v>0</v>
      </c>
      <c r="L874">
        <f>IF(Ang_diff2!L874&gt;Final!$D$18,1,0)</f>
        <v>0</v>
      </c>
      <c r="M874" t="e">
        <f>IF(Ang_diff2!M874&gt;Final!#REF!,1,0)</f>
        <v>#REF!</v>
      </c>
      <c r="N874">
        <f>IF(Ang_diff2!N874&gt;Final!$D$21,1,0)</f>
        <v>0</v>
      </c>
      <c r="O874">
        <f>IF(Ang_diff2!O874&gt;Final!$D$22,1,0)</f>
        <v>0</v>
      </c>
      <c r="P874">
        <f>IF(Ang_diff2!P874&gt;Final!$D$23,1,0)</f>
        <v>0</v>
      </c>
    </row>
    <row r="875" spans="1:16" x14ac:dyDescent="0.25">
      <c r="A875" s="3">
        <v>0.60624999999999996</v>
      </c>
      <c r="B875">
        <f>IF(Ang_diff2!B875&gt;Final!$D$8,1,0)</f>
        <v>0</v>
      </c>
      <c r="C875">
        <f>IF(Ang_diff2!C875&gt;Final!$D$9,1,0)</f>
        <v>0</v>
      </c>
      <c r="D875">
        <f>IF(Ang_diff2!D875&gt;Final!$D$10,1,0)</f>
        <v>0</v>
      </c>
      <c r="E875">
        <f>IF(Ang_diff2!E875&gt;Final!$D$11,1,0)</f>
        <v>0</v>
      </c>
      <c r="F875">
        <f>IF(Ang_diff2!F875&gt;Final!$D$12,1,0)</f>
        <v>0</v>
      </c>
      <c r="G875">
        <f>IF(Ang_diff2!G875&gt;Final!$D$13,1,0)</f>
        <v>0</v>
      </c>
      <c r="H875">
        <f>IF(Ang_diff2!H875&gt;Final!$D$14,1,0)</f>
        <v>0</v>
      </c>
      <c r="I875">
        <f>IF(Ang_diff2!I875&gt;Final!$D$15,1,0)</f>
        <v>0</v>
      </c>
      <c r="J875">
        <f>IF(Ang_diff2!J875&gt;Final!$D$16,1,0)</f>
        <v>0</v>
      </c>
      <c r="K875">
        <f>IF(Ang_diff2!K875&gt;Final!$D$17,1,0)</f>
        <v>0</v>
      </c>
      <c r="L875">
        <f>IF(Ang_diff2!L875&gt;Final!$D$18,1,0)</f>
        <v>0</v>
      </c>
      <c r="M875" t="e">
        <f>IF(Ang_diff2!M875&gt;Final!#REF!,1,0)</f>
        <v>#REF!</v>
      </c>
      <c r="N875">
        <f>IF(Ang_diff2!N875&gt;Final!$D$21,1,0)</f>
        <v>0</v>
      </c>
      <c r="O875">
        <f>IF(Ang_diff2!O875&gt;Final!$D$22,1,0)</f>
        <v>0</v>
      </c>
      <c r="P875">
        <f>IF(Ang_diff2!P875&gt;Final!$D$23,1,0)</f>
        <v>0</v>
      </c>
    </row>
    <row r="876" spans="1:16" x14ac:dyDescent="0.25">
      <c r="A876" s="3">
        <v>0.60694444444444495</v>
      </c>
      <c r="B876">
        <f>IF(Ang_diff2!B876&gt;Final!$D$8,1,0)</f>
        <v>0</v>
      </c>
      <c r="C876">
        <f>IF(Ang_diff2!C876&gt;Final!$D$9,1,0)</f>
        <v>0</v>
      </c>
      <c r="D876">
        <f>IF(Ang_diff2!D876&gt;Final!$D$10,1,0)</f>
        <v>0</v>
      </c>
      <c r="E876">
        <f>IF(Ang_diff2!E876&gt;Final!$D$11,1,0)</f>
        <v>0</v>
      </c>
      <c r="F876">
        <f>IF(Ang_diff2!F876&gt;Final!$D$12,1,0)</f>
        <v>0</v>
      </c>
      <c r="G876">
        <f>IF(Ang_diff2!G876&gt;Final!$D$13,1,0)</f>
        <v>0</v>
      </c>
      <c r="H876">
        <f>IF(Ang_diff2!H876&gt;Final!$D$14,1,0)</f>
        <v>0</v>
      </c>
      <c r="I876">
        <f>IF(Ang_diff2!I876&gt;Final!$D$15,1,0)</f>
        <v>0</v>
      </c>
      <c r="J876">
        <f>IF(Ang_diff2!J876&gt;Final!$D$16,1,0)</f>
        <v>0</v>
      </c>
      <c r="K876">
        <f>IF(Ang_diff2!K876&gt;Final!$D$17,1,0)</f>
        <v>0</v>
      </c>
      <c r="L876">
        <f>IF(Ang_diff2!L876&gt;Final!$D$18,1,0)</f>
        <v>0</v>
      </c>
      <c r="M876" t="e">
        <f>IF(Ang_diff2!M876&gt;Final!#REF!,1,0)</f>
        <v>#REF!</v>
      </c>
      <c r="N876">
        <f>IF(Ang_diff2!N876&gt;Final!$D$21,1,0)</f>
        <v>0</v>
      </c>
      <c r="O876">
        <f>IF(Ang_diff2!O876&gt;Final!$D$22,1,0)</f>
        <v>0</v>
      </c>
      <c r="P876">
        <f>IF(Ang_diff2!P876&gt;Final!$D$23,1,0)</f>
        <v>0</v>
      </c>
    </row>
    <row r="877" spans="1:16" x14ac:dyDescent="0.25">
      <c r="A877" s="3">
        <v>0.60763888888888895</v>
      </c>
      <c r="B877">
        <f>IF(Ang_diff2!B877&gt;Final!$D$8,1,0)</f>
        <v>0</v>
      </c>
      <c r="C877">
        <f>IF(Ang_diff2!C877&gt;Final!$D$9,1,0)</f>
        <v>0</v>
      </c>
      <c r="D877">
        <f>IF(Ang_diff2!D877&gt;Final!$D$10,1,0)</f>
        <v>0</v>
      </c>
      <c r="E877">
        <f>IF(Ang_diff2!E877&gt;Final!$D$11,1,0)</f>
        <v>0</v>
      </c>
      <c r="F877">
        <f>IF(Ang_diff2!F877&gt;Final!$D$12,1,0)</f>
        <v>0</v>
      </c>
      <c r="G877">
        <f>IF(Ang_diff2!G877&gt;Final!$D$13,1,0)</f>
        <v>0</v>
      </c>
      <c r="H877">
        <f>IF(Ang_diff2!H877&gt;Final!$D$14,1,0)</f>
        <v>0</v>
      </c>
      <c r="I877">
        <f>IF(Ang_diff2!I877&gt;Final!$D$15,1,0)</f>
        <v>0</v>
      </c>
      <c r="J877">
        <f>IF(Ang_diff2!J877&gt;Final!$D$16,1,0)</f>
        <v>0</v>
      </c>
      <c r="K877">
        <f>IF(Ang_diff2!K877&gt;Final!$D$17,1,0)</f>
        <v>0</v>
      </c>
      <c r="L877">
        <f>IF(Ang_diff2!L877&gt;Final!$D$18,1,0)</f>
        <v>0</v>
      </c>
      <c r="M877" t="e">
        <f>IF(Ang_diff2!M877&gt;Final!#REF!,1,0)</f>
        <v>#REF!</v>
      </c>
      <c r="N877">
        <f>IF(Ang_diff2!N877&gt;Final!$D$21,1,0)</f>
        <v>0</v>
      </c>
      <c r="O877">
        <f>IF(Ang_diff2!O877&gt;Final!$D$22,1,0)</f>
        <v>0</v>
      </c>
      <c r="P877">
        <f>IF(Ang_diff2!P877&gt;Final!$D$23,1,0)</f>
        <v>0</v>
      </c>
    </row>
    <row r="878" spans="1:16" x14ac:dyDescent="0.25">
      <c r="A878" s="3">
        <v>0.60833333333333295</v>
      </c>
      <c r="B878">
        <f>IF(Ang_diff2!B878&gt;Final!$D$8,1,0)</f>
        <v>0</v>
      </c>
      <c r="C878">
        <f>IF(Ang_diff2!C878&gt;Final!$D$9,1,0)</f>
        <v>0</v>
      </c>
      <c r="D878">
        <f>IF(Ang_diff2!D878&gt;Final!$D$10,1,0)</f>
        <v>0</v>
      </c>
      <c r="E878">
        <f>IF(Ang_diff2!E878&gt;Final!$D$11,1,0)</f>
        <v>0</v>
      </c>
      <c r="F878">
        <f>IF(Ang_diff2!F878&gt;Final!$D$12,1,0)</f>
        <v>0</v>
      </c>
      <c r="G878">
        <f>IF(Ang_diff2!G878&gt;Final!$D$13,1,0)</f>
        <v>0</v>
      </c>
      <c r="H878">
        <f>IF(Ang_diff2!H878&gt;Final!$D$14,1,0)</f>
        <v>0</v>
      </c>
      <c r="I878">
        <f>IF(Ang_diff2!I878&gt;Final!$D$15,1,0)</f>
        <v>0</v>
      </c>
      <c r="J878">
        <f>IF(Ang_diff2!J878&gt;Final!$D$16,1,0)</f>
        <v>0</v>
      </c>
      <c r="K878">
        <f>IF(Ang_diff2!K878&gt;Final!$D$17,1,0)</f>
        <v>0</v>
      </c>
      <c r="L878">
        <f>IF(Ang_diff2!L878&gt;Final!$D$18,1,0)</f>
        <v>0</v>
      </c>
      <c r="M878" t="e">
        <f>IF(Ang_diff2!M878&gt;Final!#REF!,1,0)</f>
        <v>#REF!</v>
      </c>
      <c r="N878">
        <f>IF(Ang_diff2!N878&gt;Final!$D$21,1,0)</f>
        <v>0</v>
      </c>
      <c r="O878">
        <f>IF(Ang_diff2!O878&gt;Final!$D$22,1,0)</f>
        <v>0</v>
      </c>
      <c r="P878">
        <f>IF(Ang_diff2!P878&gt;Final!$D$23,1,0)</f>
        <v>0</v>
      </c>
    </row>
    <row r="879" spans="1:16" x14ac:dyDescent="0.25">
      <c r="A879" s="3">
        <v>0.60902777777777795</v>
      </c>
      <c r="B879">
        <f>IF(Ang_diff2!B879&gt;Final!$D$8,1,0)</f>
        <v>0</v>
      </c>
      <c r="C879">
        <f>IF(Ang_diff2!C879&gt;Final!$D$9,1,0)</f>
        <v>0</v>
      </c>
      <c r="D879">
        <f>IF(Ang_diff2!D879&gt;Final!$D$10,1,0)</f>
        <v>0</v>
      </c>
      <c r="E879">
        <f>IF(Ang_diff2!E879&gt;Final!$D$11,1,0)</f>
        <v>0</v>
      </c>
      <c r="F879">
        <f>IF(Ang_diff2!F879&gt;Final!$D$12,1,0)</f>
        <v>0</v>
      </c>
      <c r="G879">
        <f>IF(Ang_diff2!G879&gt;Final!$D$13,1,0)</f>
        <v>0</v>
      </c>
      <c r="H879">
        <f>IF(Ang_diff2!H879&gt;Final!$D$14,1,0)</f>
        <v>0</v>
      </c>
      <c r="I879">
        <f>IF(Ang_diff2!I879&gt;Final!$D$15,1,0)</f>
        <v>0</v>
      </c>
      <c r="J879">
        <f>IF(Ang_diff2!J879&gt;Final!$D$16,1,0)</f>
        <v>0</v>
      </c>
      <c r="K879">
        <f>IF(Ang_diff2!K879&gt;Final!$D$17,1,0)</f>
        <v>0</v>
      </c>
      <c r="L879">
        <f>IF(Ang_diff2!L879&gt;Final!$D$18,1,0)</f>
        <v>0</v>
      </c>
      <c r="M879" t="e">
        <f>IF(Ang_diff2!M879&gt;Final!#REF!,1,0)</f>
        <v>#REF!</v>
      </c>
      <c r="N879">
        <f>IF(Ang_diff2!N879&gt;Final!$D$21,1,0)</f>
        <v>0</v>
      </c>
      <c r="O879">
        <f>IF(Ang_diff2!O879&gt;Final!$D$22,1,0)</f>
        <v>0</v>
      </c>
      <c r="P879">
        <f>IF(Ang_diff2!P879&gt;Final!$D$23,1,0)</f>
        <v>0</v>
      </c>
    </row>
    <row r="880" spans="1:16" x14ac:dyDescent="0.25">
      <c r="A880" s="3">
        <v>0.60972222222222205</v>
      </c>
      <c r="B880">
        <f>IF(Ang_diff2!B880&gt;Final!$D$8,1,0)</f>
        <v>0</v>
      </c>
      <c r="C880">
        <f>IF(Ang_diff2!C880&gt;Final!$D$9,1,0)</f>
        <v>0</v>
      </c>
      <c r="D880">
        <f>IF(Ang_diff2!D880&gt;Final!$D$10,1,0)</f>
        <v>0</v>
      </c>
      <c r="E880">
        <f>IF(Ang_diff2!E880&gt;Final!$D$11,1,0)</f>
        <v>0</v>
      </c>
      <c r="F880">
        <f>IF(Ang_diff2!F880&gt;Final!$D$12,1,0)</f>
        <v>0</v>
      </c>
      <c r="G880">
        <f>IF(Ang_diff2!G880&gt;Final!$D$13,1,0)</f>
        <v>0</v>
      </c>
      <c r="H880">
        <f>IF(Ang_diff2!H880&gt;Final!$D$14,1,0)</f>
        <v>0</v>
      </c>
      <c r="I880">
        <f>IF(Ang_diff2!I880&gt;Final!$D$15,1,0)</f>
        <v>0</v>
      </c>
      <c r="J880">
        <f>IF(Ang_diff2!J880&gt;Final!$D$16,1,0)</f>
        <v>0</v>
      </c>
      <c r="K880">
        <f>IF(Ang_diff2!K880&gt;Final!$D$17,1,0)</f>
        <v>0</v>
      </c>
      <c r="L880">
        <f>IF(Ang_diff2!L880&gt;Final!$D$18,1,0)</f>
        <v>0</v>
      </c>
      <c r="M880" t="e">
        <f>IF(Ang_diff2!M880&gt;Final!#REF!,1,0)</f>
        <v>#REF!</v>
      </c>
      <c r="N880">
        <f>IF(Ang_diff2!N880&gt;Final!$D$21,1,0)</f>
        <v>0</v>
      </c>
      <c r="O880">
        <f>IF(Ang_diff2!O880&gt;Final!$D$22,1,0)</f>
        <v>0</v>
      </c>
      <c r="P880">
        <f>IF(Ang_diff2!P880&gt;Final!$D$23,1,0)</f>
        <v>0</v>
      </c>
    </row>
    <row r="881" spans="1:16" x14ac:dyDescent="0.25">
      <c r="A881" s="3">
        <v>0.61041666666666705</v>
      </c>
      <c r="B881">
        <f>IF(Ang_diff2!B881&gt;Final!$D$8,1,0)</f>
        <v>0</v>
      </c>
      <c r="C881">
        <f>IF(Ang_diff2!C881&gt;Final!$D$9,1,0)</f>
        <v>0</v>
      </c>
      <c r="D881">
        <f>IF(Ang_diff2!D881&gt;Final!$D$10,1,0)</f>
        <v>0</v>
      </c>
      <c r="E881">
        <f>IF(Ang_diff2!E881&gt;Final!$D$11,1,0)</f>
        <v>0</v>
      </c>
      <c r="F881">
        <f>IF(Ang_diff2!F881&gt;Final!$D$12,1,0)</f>
        <v>0</v>
      </c>
      <c r="G881">
        <f>IF(Ang_diff2!G881&gt;Final!$D$13,1,0)</f>
        <v>0</v>
      </c>
      <c r="H881">
        <f>IF(Ang_diff2!H881&gt;Final!$D$14,1,0)</f>
        <v>0</v>
      </c>
      <c r="I881">
        <f>IF(Ang_diff2!I881&gt;Final!$D$15,1,0)</f>
        <v>0</v>
      </c>
      <c r="J881">
        <f>IF(Ang_diff2!J881&gt;Final!$D$16,1,0)</f>
        <v>0</v>
      </c>
      <c r="K881">
        <f>IF(Ang_diff2!K881&gt;Final!$D$17,1,0)</f>
        <v>0</v>
      </c>
      <c r="L881">
        <f>IF(Ang_diff2!L881&gt;Final!$D$18,1,0)</f>
        <v>0</v>
      </c>
      <c r="M881" t="e">
        <f>IF(Ang_diff2!M881&gt;Final!#REF!,1,0)</f>
        <v>#REF!</v>
      </c>
      <c r="N881">
        <f>IF(Ang_diff2!N881&gt;Final!$D$21,1,0)</f>
        <v>0</v>
      </c>
      <c r="O881">
        <f>IF(Ang_diff2!O881&gt;Final!$D$22,1,0)</f>
        <v>0</v>
      </c>
      <c r="P881">
        <f>IF(Ang_diff2!P881&gt;Final!$D$23,1,0)</f>
        <v>0</v>
      </c>
    </row>
    <row r="882" spans="1:16" x14ac:dyDescent="0.25">
      <c r="A882" s="3">
        <v>0.61111111111111105</v>
      </c>
      <c r="B882">
        <f>IF(Ang_diff2!B882&gt;Final!$D$8,1,0)</f>
        <v>0</v>
      </c>
      <c r="C882">
        <f>IF(Ang_diff2!C882&gt;Final!$D$9,1,0)</f>
        <v>0</v>
      </c>
      <c r="D882">
        <f>IF(Ang_diff2!D882&gt;Final!$D$10,1,0)</f>
        <v>0</v>
      </c>
      <c r="E882">
        <f>IF(Ang_diff2!E882&gt;Final!$D$11,1,0)</f>
        <v>0</v>
      </c>
      <c r="F882">
        <f>IF(Ang_diff2!F882&gt;Final!$D$12,1,0)</f>
        <v>0</v>
      </c>
      <c r="G882">
        <f>IF(Ang_diff2!G882&gt;Final!$D$13,1,0)</f>
        <v>0</v>
      </c>
      <c r="H882">
        <f>IF(Ang_diff2!H882&gt;Final!$D$14,1,0)</f>
        <v>0</v>
      </c>
      <c r="I882">
        <f>IF(Ang_diff2!I882&gt;Final!$D$15,1,0)</f>
        <v>0</v>
      </c>
      <c r="J882">
        <f>IF(Ang_diff2!J882&gt;Final!$D$16,1,0)</f>
        <v>0</v>
      </c>
      <c r="K882">
        <f>IF(Ang_diff2!K882&gt;Final!$D$17,1,0)</f>
        <v>0</v>
      </c>
      <c r="L882">
        <f>IF(Ang_diff2!L882&gt;Final!$D$18,1,0)</f>
        <v>0</v>
      </c>
      <c r="M882" t="e">
        <f>IF(Ang_diff2!M882&gt;Final!#REF!,1,0)</f>
        <v>#REF!</v>
      </c>
      <c r="N882">
        <f>IF(Ang_diff2!N882&gt;Final!$D$21,1,0)</f>
        <v>0</v>
      </c>
      <c r="O882">
        <f>IF(Ang_diff2!O882&gt;Final!$D$22,1,0)</f>
        <v>0</v>
      </c>
      <c r="P882">
        <f>IF(Ang_diff2!P882&gt;Final!$D$23,1,0)</f>
        <v>0</v>
      </c>
    </row>
    <row r="883" spans="1:16" x14ac:dyDescent="0.25">
      <c r="A883" s="3">
        <v>0.61180555555555605</v>
      </c>
      <c r="B883">
        <f>IF(Ang_diff2!B883&gt;Final!$D$8,1,0)</f>
        <v>0</v>
      </c>
      <c r="C883">
        <f>IF(Ang_diff2!C883&gt;Final!$D$9,1,0)</f>
        <v>0</v>
      </c>
      <c r="D883">
        <f>IF(Ang_diff2!D883&gt;Final!$D$10,1,0)</f>
        <v>0</v>
      </c>
      <c r="E883">
        <f>IF(Ang_diff2!E883&gt;Final!$D$11,1,0)</f>
        <v>0</v>
      </c>
      <c r="F883">
        <f>IF(Ang_diff2!F883&gt;Final!$D$12,1,0)</f>
        <v>0</v>
      </c>
      <c r="G883">
        <f>IF(Ang_diff2!G883&gt;Final!$D$13,1,0)</f>
        <v>0</v>
      </c>
      <c r="H883">
        <f>IF(Ang_diff2!H883&gt;Final!$D$14,1,0)</f>
        <v>0</v>
      </c>
      <c r="I883">
        <f>IF(Ang_diff2!I883&gt;Final!$D$15,1,0)</f>
        <v>0</v>
      </c>
      <c r="J883">
        <f>IF(Ang_diff2!J883&gt;Final!$D$16,1,0)</f>
        <v>0</v>
      </c>
      <c r="K883">
        <f>IF(Ang_diff2!K883&gt;Final!$D$17,1,0)</f>
        <v>0</v>
      </c>
      <c r="L883">
        <f>IF(Ang_diff2!L883&gt;Final!$D$18,1,0)</f>
        <v>0</v>
      </c>
      <c r="M883" t="e">
        <f>IF(Ang_diff2!M883&gt;Final!#REF!,1,0)</f>
        <v>#REF!</v>
      </c>
      <c r="N883">
        <f>IF(Ang_diff2!N883&gt;Final!$D$21,1,0)</f>
        <v>0</v>
      </c>
      <c r="O883">
        <f>IF(Ang_diff2!O883&gt;Final!$D$22,1,0)</f>
        <v>0</v>
      </c>
      <c r="P883">
        <f>IF(Ang_diff2!P883&gt;Final!$D$23,1,0)</f>
        <v>0</v>
      </c>
    </row>
    <row r="884" spans="1:16" x14ac:dyDescent="0.25">
      <c r="A884" s="3">
        <v>0.61250000000000004</v>
      </c>
      <c r="B884">
        <f>IF(Ang_diff2!B884&gt;Final!$D$8,1,0)</f>
        <v>0</v>
      </c>
      <c r="C884">
        <f>IF(Ang_diff2!C884&gt;Final!$D$9,1,0)</f>
        <v>0</v>
      </c>
      <c r="D884">
        <f>IF(Ang_diff2!D884&gt;Final!$D$10,1,0)</f>
        <v>0</v>
      </c>
      <c r="E884">
        <f>IF(Ang_diff2!E884&gt;Final!$D$11,1,0)</f>
        <v>0</v>
      </c>
      <c r="F884">
        <f>IF(Ang_diff2!F884&gt;Final!$D$12,1,0)</f>
        <v>0</v>
      </c>
      <c r="G884">
        <f>IF(Ang_diff2!G884&gt;Final!$D$13,1,0)</f>
        <v>0</v>
      </c>
      <c r="H884">
        <f>IF(Ang_diff2!H884&gt;Final!$D$14,1,0)</f>
        <v>0</v>
      </c>
      <c r="I884">
        <f>IF(Ang_diff2!I884&gt;Final!$D$15,1,0)</f>
        <v>0</v>
      </c>
      <c r="J884">
        <f>IF(Ang_diff2!J884&gt;Final!$D$16,1,0)</f>
        <v>0</v>
      </c>
      <c r="K884">
        <f>IF(Ang_diff2!K884&gt;Final!$D$17,1,0)</f>
        <v>0</v>
      </c>
      <c r="L884">
        <f>IF(Ang_diff2!L884&gt;Final!$D$18,1,0)</f>
        <v>0</v>
      </c>
      <c r="M884" t="e">
        <f>IF(Ang_diff2!M884&gt;Final!#REF!,1,0)</f>
        <v>#REF!</v>
      </c>
      <c r="N884">
        <f>IF(Ang_diff2!N884&gt;Final!$D$21,1,0)</f>
        <v>0</v>
      </c>
      <c r="O884">
        <f>IF(Ang_diff2!O884&gt;Final!$D$22,1,0)</f>
        <v>0</v>
      </c>
      <c r="P884">
        <f>IF(Ang_diff2!P884&gt;Final!$D$23,1,0)</f>
        <v>0</v>
      </c>
    </row>
    <row r="885" spans="1:16" x14ac:dyDescent="0.25">
      <c r="A885" s="3">
        <v>0.61319444444444404</v>
      </c>
      <c r="B885">
        <f>IF(Ang_diff2!B885&gt;Final!$D$8,1,0)</f>
        <v>0</v>
      </c>
      <c r="C885">
        <f>IF(Ang_diff2!C885&gt;Final!$D$9,1,0)</f>
        <v>0</v>
      </c>
      <c r="D885">
        <f>IF(Ang_diff2!D885&gt;Final!$D$10,1,0)</f>
        <v>0</v>
      </c>
      <c r="E885">
        <f>IF(Ang_diff2!E885&gt;Final!$D$11,1,0)</f>
        <v>0</v>
      </c>
      <c r="F885">
        <f>IF(Ang_diff2!F885&gt;Final!$D$12,1,0)</f>
        <v>0</v>
      </c>
      <c r="G885">
        <f>IF(Ang_diff2!G885&gt;Final!$D$13,1,0)</f>
        <v>0</v>
      </c>
      <c r="H885">
        <f>IF(Ang_diff2!H885&gt;Final!$D$14,1,0)</f>
        <v>0</v>
      </c>
      <c r="I885">
        <f>IF(Ang_diff2!I885&gt;Final!$D$15,1,0)</f>
        <v>0</v>
      </c>
      <c r="J885">
        <f>IF(Ang_diff2!J885&gt;Final!$D$16,1,0)</f>
        <v>0</v>
      </c>
      <c r="K885">
        <f>IF(Ang_diff2!K885&gt;Final!$D$17,1,0)</f>
        <v>0</v>
      </c>
      <c r="L885">
        <f>IF(Ang_diff2!L885&gt;Final!$D$18,1,0)</f>
        <v>0</v>
      </c>
      <c r="M885" t="e">
        <f>IF(Ang_diff2!M885&gt;Final!#REF!,1,0)</f>
        <v>#REF!</v>
      </c>
      <c r="N885">
        <f>IF(Ang_diff2!N885&gt;Final!$D$21,1,0)</f>
        <v>0</v>
      </c>
      <c r="O885">
        <f>IF(Ang_diff2!O885&gt;Final!$D$22,1,0)</f>
        <v>0</v>
      </c>
      <c r="P885">
        <f>IF(Ang_diff2!P885&gt;Final!$D$23,1,0)</f>
        <v>0</v>
      </c>
    </row>
    <row r="886" spans="1:16" x14ac:dyDescent="0.25">
      <c r="A886" s="3">
        <v>0.61388888888888904</v>
      </c>
      <c r="B886">
        <f>IF(Ang_diff2!B886&gt;Final!$D$8,1,0)</f>
        <v>0</v>
      </c>
      <c r="C886">
        <f>IF(Ang_diff2!C886&gt;Final!$D$9,1,0)</f>
        <v>0</v>
      </c>
      <c r="D886">
        <f>IF(Ang_diff2!D886&gt;Final!$D$10,1,0)</f>
        <v>0</v>
      </c>
      <c r="E886">
        <f>IF(Ang_diff2!E886&gt;Final!$D$11,1,0)</f>
        <v>0</v>
      </c>
      <c r="F886">
        <f>IF(Ang_diff2!F886&gt;Final!$D$12,1,0)</f>
        <v>0</v>
      </c>
      <c r="G886">
        <f>IF(Ang_diff2!G886&gt;Final!$D$13,1,0)</f>
        <v>0</v>
      </c>
      <c r="H886">
        <f>IF(Ang_diff2!H886&gt;Final!$D$14,1,0)</f>
        <v>0</v>
      </c>
      <c r="I886">
        <f>IF(Ang_diff2!I886&gt;Final!$D$15,1,0)</f>
        <v>0</v>
      </c>
      <c r="J886">
        <f>IF(Ang_diff2!J886&gt;Final!$D$16,1,0)</f>
        <v>0</v>
      </c>
      <c r="K886">
        <f>IF(Ang_diff2!K886&gt;Final!$D$17,1,0)</f>
        <v>0</v>
      </c>
      <c r="L886">
        <f>IF(Ang_diff2!L886&gt;Final!$D$18,1,0)</f>
        <v>0</v>
      </c>
      <c r="M886" t="e">
        <f>IF(Ang_diff2!M886&gt;Final!#REF!,1,0)</f>
        <v>#REF!</v>
      </c>
      <c r="N886">
        <f>IF(Ang_diff2!N886&gt;Final!$D$21,1,0)</f>
        <v>0</v>
      </c>
      <c r="O886">
        <f>IF(Ang_diff2!O886&gt;Final!$D$22,1,0)</f>
        <v>0</v>
      </c>
      <c r="P886">
        <f>IF(Ang_diff2!P886&gt;Final!$D$23,1,0)</f>
        <v>0</v>
      </c>
    </row>
    <row r="887" spans="1:16" x14ac:dyDescent="0.25">
      <c r="A887" s="3">
        <v>0.61458333333333304</v>
      </c>
      <c r="B887">
        <f>IF(Ang_diff2!B887&gt;Final!$D$8,1,0)</f>
        <v>0</v>
      </c>
      <c r="C887">
        <f>IF(Ang_diff2!C887&gt;Final!$D$9,1,0)</f>
        <v>0</v>
      </c>
      <c r="D887">
        <f>IF(Ang_diff2!D887&gt;Final!$D$10,1,0)</f>
        <v>0</v>
      </c>
      <c r="E887">
        <f>IF(Ang_diff2!E887&gt;Final!$D$11,1,0)</f>
        <v>0</v>
      </c>
      <c r="F887">
        <f>IF(Ang_diff2!F887&gt;Final!$D$12,1,0)</f>
        <v>0</v>
      </c>
      <c r="G887">
        <f>IF(Ang_diff2!G887&gt;Final!$D$13,1,0)</f>
        <v>0</v>
      </c>
      <c r="H887">
        <f>IF(Ang_diff2!H887&gt;Final!$D$14,1,0)</f>
        <v>0</v>
      </c>
      <c r="I887">
        <f>IF(Ang_diff2!I887&gt;Final!$D$15,1,0)</f>
        <v>0</v>
      </c>
      <c r="J887">
        <f>IF(Ang_diff2!J887&gt;Final!$D$16,1,0)</f>
        <v>0</v>
      </c>
      <c r="K887">
        <f>IF(Ang_diff2!K887&gt;Final!$D$17,1,0)</f>
        <v>0</v>
      </c>
      <c r="L887">
        <f>IF(Ang_diff2!L887&gt;Final!$D$18,1,0)</f>
        <v>0</v>
      </c>
      <c r="M887" t="e">
        <f>IF(Ang_diff2!M887&gt;Final!#REF!,1,0)</f>
        <v>#REF!</v>
      </c>
      <c r="N887">
        <f>IF(Ang_diff2!N887&gt;Final!$D$21,1,0)</f>
        <v>0</v>
      </c>
      <c r="O887">
        <f>IF(Ang_diff2!O887&gt;Final!$D$22,1,0)</f>
        <v>0</v>
      </c>
      <c r="P887">
        <f>IF(Ang_diff2!P887&gt;Final!$D$23,1,0)</f>
        <v>0</v>
      </c>
    </row>
    <row r="888" spans="1:16" x14ac:dyDescent="0.25">
      <c r="A888" s="3">
        <v>0.61527777777777803</v>
      </c>
      <c r="B888">
        <f>IF(Ang_diff2!B888&gt;Final!$D$8,1,0)</f>
        <v>0</v>
      </c>
      <c r="C888">
        <f>IF(Ang_diff2!C888&gt;Final!$D$9,1,0)</f>
        <v>0</v>
      </c>
      <c r="D888">
        <f>IF(Ang_diff2!D888&gt;Final!$D$10,1,0)</f>
        <v>0</v>
      </c>
      <c r="E888">
        <f>IF(Ang_diff2!E888&gt;Final!$D$11,1,0)</f>
        <v>0</v>
      </c>
      <c r="F888">
        <f>IF(Ang_diff2!F888&gt;Final!$D$12,1,0)</f>
        <v>0</v>
      </c>
      <c r="G888">
        <f>IF(Ang_diff2!G888&gt;Final!$D$13,1,0)</f>
        <v>0</v>
      </c>
      <c r="H888">
        <f>IF(Ang_diff2!H888&gt;Final!$D$14,1,0)</f>
        <v>0</v>
      </c>
      <c r="I888">
        <f>IF(Ang_diff2!I888&gt;Final!$D$15,1,0)</f>
        <v>0</v>
      </c>
      <c r="J888">
        <f>IF(Ang_diff2!J888&gt;Final!$D$16,1,0)</f>
        <v>0</v>
      </c>
      <c r="K888">
        <f>IF(Ang_diff2!K888&gt;Final!$D$17,1,0)</f>
        <v>0</v>
      </c>
      <c r="L888">
        <f>IF(Ang_diff2!L888&gt;Final!$D$18,1,0)</f>
        <v>0</v>
      </c>
      <c r="M888" t="e">
        <f>IF(Ang_diff2!M888&gt;Final!#REF!,1,0)</f>
        <v>#REF!</v>
      </c>
      <c r="N888">
        <f>IF(Ang_diff2!N888&gt;Final!$D$21,1,0)</f>
        <v>0</v>
      </c>
      <c r="O888">
        <f>IF(Ang_diff2!O888&gt;Final!$D$22,1,0)</f>
        <v>0</v>
      </c>
      <c r="P888">
        <f>IF(Ang_diff2!P888&gt;Final!$D$23,1,0)</f>
        <v>0</v>
      </c>
    </row>
    <row r="889" spans="1:16" x14ac:dyDescent="0.25">
      <c r="A889" s="3">
        <v>0.61597222222222203</v>
      </c>
      <c r="B889">
        <f>IF(Ang_diff2!B889&gt;Final!$D$8,1,0)</f>
        <v>0</v>
      </c>
      <c r="C889">
        <f>IF(Ang_diff2!C889&gt;Final!$D$9,1,0)</f>
        <v>0</v>
      </c>
      <c r="D889">
        <f>IF(Ang_diff2!D889&gt;Final!$D$10,1,0)</f>
        <v>0</v>
      </c>
      <c r="E889">
        <f>IF(Ang_diff2!E889&gt;Final!$D$11,1,0)</f>
        <v>0</v>
      </c>
      <c r="F889">
        <f>IF(Ang_diff2!F889&gt;Final!$D$12,1,0)</f>
        <v>0</v>
      </c>
      <c r="G889">
        <f>IF(Ang_diff2!G889&gt;Final!$D$13,1,0)</f>
        <v>0</v>
      </c>
      <c r="H889">
        <f>IF(Ang_diff2!H889&gt;Final!$D$14,1,0)</f>
        <v>0</v>
      </c>
      <c r="I889">
        <f>IF(Ang_diff2!I889&gt;Final!$D$15,1,0)</f>
        <v>0</v>
      </c>
      <c r="J889">
        <f>IF(Ang_diff2!J889&gt;Final!$D$16,1,0)</f>
        <v>0</v>
      </c>
      <c r="K889">
        <f>IF(Ang_diff2!K889&gt;Final!$D$17,1,0)</f>
        <v>0</v>
      </c>
      <c r="L889">
        <f>IF(Ang_diff2!L889&gt;Final!$D$18,1,0)</f>
        <v>0</v>
      </c>
      <c r="M889" t="e">
        <f>IF(Ang_diff2!M889&gt;Final!#REF!,1,0)</f>
        <v>#REF!</v>
      </c>
      <c r="N889">
        <f>IF(Ang_diff2!N889&gt;Final!$D$21,1,0)</f>
        <v>0</v>
      </c>
      <c r="O889">
        <f>IF(Ang_diff2!O889&gt;Final!$D$22,1,0)</f>
        <v>0</v>
      </c>
      <c r="P889">
        <f>IF(Ang_diff2!P889&gt;Final!$D$23,1,0)</f>
        <v>0</v>
      </c>
    </row>
    <row r="890" spans="1:16" x14ac:dyDescent="0.25">
      <c r="A890" s="3">
        <v>0.61666666666666703</v>
      </c>
      <c r="B890">
        <f>IF(Ang_diff2!B890&gt;Final!$D$8,1,0)</f>
        <v>0</v>
      </c>
      <c r="C890">
        <f>IF(Ang_diff2!C890&gt;Final!$D$9,1,0)</f>
        <v>0</v>
      </c>
      <c r="D890">
        <f>IF(Ang_diff2!D890&gt;Final!$D$10,1,0)</f>
        <v>0</v>
      </c>
      <c r="E890">
        <f>IF(Ang_diff2!E890&gt;Final!$D$11,1,0)</f>
        <v>0</v>
      </c>
      <c r="F890">
        <f>IF(Ang_diff2!F890&gt;Final!$D$12,1,0)</f>
        <v>0</v>
      </c>
      <c r="G890">
        <f>IF(Ang_diff2!G890&gt;Final!$D$13,1,0)</f>
        <v>0</v>
      </c>
      <c r="H890">
        <f>IF(Ang_diff2!H890&gt;Final!$D$14,1,0)</f>
        <v>0</v>
      </c>
      <c r="I890">
        <f>IF(Ang_diff2!I890&gt;Final!$D$15,1,0)</f>
        <v>0</v>
      </c>
      <c r="J890">
        <f>IF(Ang_diff2!J890&gt;Final!$D$16,1,0)</f>
        <v>0</v>
      </c>
      <c r="K890">
        <f>IF(Ang_diff2!K890&gt;Final!$D$17,1,0)</f>
        <v>0</v>
      </c>
      <c r="L890">
        <f>IF(Ang_diff2!L890&gt;Final!$D$18,1,0)</f>
        <v>0</v>
      </c>
      <c r="M890" t="e">
        <f>IF(Ang_diff2!M890&gt;Final!#REF!,1,0)</f>
        <v>#REF!</v>
      </c>
      <c r="N890">
        <f>IF(Ang_diff2!N890&gt;Final!$D$21,1,0)</f>
        <v>0</v>
      </c>
      <c r="O890">
        <f>IF(Ang_diff2!O890&gt;Final!$D$22,1,0)</f>
        <v>0</v>
      </c>
      <c r="P890">
        <f>IF(Ang_diff2!P890&gt;Final!$D$23,1,0)</f>
        <v>0</v>
      </c>
    </row>
    <row r="891" spans="1:16" x14ac:dyDescent="0.25">
      <c r="A891" s="3">
        <v>0.61736111111111103</v>
      </c>
      <c r="B891">
        <f>IF(Ang_diff2!B891&gt;Final!$D$8,1,0)</f>
        <v>0</v>
      </c>
      <c r="C891">
        <f>IF(Ang_diff2!C891&gt;Final!$D$9,1,0)</f>
        <v>0</v>
      </c>
      <c r="D891">
        <f>IF(Ang_diff2!D891&gt;Final!$D$10,1,0)</f>
        <v>0</v>
      </c>
      <c r="E891">
        <f>IF(Ang_diff2!E891&gt;Final!$D$11,1,0)</f>
        <v>0</v>
      </c>
      <c r="F891">
        <f>IF(Ang_diff2!F891&gt;Final!$D$12,1,0)</f>
        <v>0</v>
      </c>
      <c r="G891">
        <f>IF(Ang_diff2!G891&gt;Final!$D$13,1,0)</f>
        <v>0</v>
      </c>
      <c r="H891">
        <f>IF(Ang_diff2!H891&gt;Final!$D$14,1,0)</f>
        <v>0</v>
      </c>
      <c r="I891">
        <f>IF(Ang_diff2!I891&gt;Final!$D$15,1,0)</f>
        <v>0</v>
      </c>
      <c r="J891">
        <f>IF(Ang_diff2!J891&gt;Final!$D$16,1,0)</f>
        <v>0</v>
      </c>
      <c r="K891">
        <f>IF(Ang_diff2!K891&gt;Final!$D$17,1,0)</f>
        <v>0</v>
      </c>
      <c r="L891">
        <f>IF(Ang_diff2!L891&gt;Final!$D$18,1,0)</f>
        <v>0</v>
      </c>
      <c r="M891" t="e">
        <f>IF(Ang_diff2!M891&gt;Final!#REF!,1,0)</f>
        <v>#REF!</v>
      </c>
      <c r="N891">
        <f>IF(Ang_diff2!N891&gt;Final!$D$21,1,0)</f>
        <v>0</v>
      </c>
      <c r="O891">
        <f>IF(Ang_diff2!O891&gt;Final!$D$22,1,0)</f>
        <v>0</v>
      </c>
      <c r="P891">
        <f>IF(Ang_diff2!P891&gt;Final!$D$23,1,0)</f>
        <v>0</v>
      </c>
    </row>
    <row r="892" spans="1:16" x14ac:dyDescent="0.25">
      <c r="A892" s="3">
        <v>0.61805555555555602</v>
      </c>
      <c r="B892">
        <f>IF(Ang_diff2!B892&gt;Final!$D$8,1,0)</f>
        <v>0</v>
      </c>
      <c r="C892">
        <f>IF(Ang_diff2!C892&gt;Final!$D$9,1,0)</f>
        <v>0</v>
      </c>
      <c r="D892">
        <f>IF(Ang_diff2!D892&gt;Final!$D$10,1,0)</f>
        <v>0</v>
      </c>
      <c r="E892">
        <f>IF(Ang_diff2!E892&gt;Final!$D$11,1,0)</f>
        <v>0</v>
      </c>
      <c r="F892">
        <f>IF(Ang_diff2!F892&gt;Final!$D$12,1,0)</f>
        <v>0</v>
      </c>
      <c r="G892">
        <f>IF(Ang_diff2!G892&gt;Final!$D$13,1,0)</f>
        <v>0</v>
      </c>
      <c r="H892">
        <f>IF(Ang_diff2!H892&gt;Final!$D$14,1,0)</f>
        <v>0</v>
      </c>
      <c r="I892">
        <f>IF(Ang_diff2!I892&gt;Final!$D$15,1,0)</f>
        <v>0</v>
      </c>
      <c r="J892">
        <f>IF(Ang_diff2!J892&gt;Final!$D$16,1,0)</f>
        <v>0</v>
      </c>
      <c r="K892">
        <f>IF(Ang_diff2!K892&gt;Final!$D$17,1,0)</f>
        <v>0</v>
      </c>
      <c r="L892">
        <f>IF(Ang_diff2!L892&gt;Final!$D$18,1,0)</f>
        <v>0</v>
      </c>
      <c r="M892" t="e">
        <f>IF(Ang_diff2!M892&gt;Final!#REF!,1,0)</f>
        <v>#REF!</v>
      </c>
      <c r="N892">
        <f>IF(Ang_diff2!N892&gt;Final!$D$21,1,0)</f>
        <v>0</v>
      </c>
      <c r="O892">
        <f>IF(Ang_diff2!O892&gt;Final!$D$22,1,0)</f>
        <v>0</v>
      </c>
      <c r="P892">
        <f>IF(Ang_diff2!P892&gt;Final!$D$23,1,0)</f>
        <v>0</v>
      </c>
    </row>
    <row r="893" spans="1:16" x14ac:dyDescent="0.25">
      <c r="A893" s="3">
        <v>0.61875000000000002</v>
      </c>
      <c r="B893">
        <f>IF(Ang_diff2!B893&gt;Final!$D$8,1,0)</f>
        <v>0</v>
      </c>
      <c r="C893">
        <f>IF(Ang_diff2!C893&gt;Final!$D$9,1,0)</f>
        <v>0</v>
      </c>
      <c r="D893">
        <f>IF(Ang_diff2!D893&gt;Final!$D$10,1,0)</f>
        <v>0</v>
      </c>
      <c r="E893">
        <f>IF(Ang_diff2!E893&gt;Final!$D$11,1,0)</f>
        <v>0</v>
      </c>
      <c r="F893">
        <f>IF(Ang_diff2!F893&gt;Final!$D$12,1,0)</f>
        <v>0</v>
      </c>
      <c r="G893">
        <f>IF(Ang_diff2!G893&gt;Final!$D$13,1,0)</f>
        <v>0</v>
      </c>
      <c r="H893">
        <f>IF(Ang_diff2!H893&gt;Final!$D$14,1,0)</f>
        <v>0</v>
      </c>
      <c r="I893">
        <f>IF(Ang_diff2!I893&gt;Final!$D$15,1,0)</f>
        <v>0</v>
      </c>
      <c r="J893">
        <f>IF(Ang_diff2!J893&gt;Final!$D$16,1,0)</f>
        <v>0</v>
      </c>
      <c r="K893">
        <f>IF(Ang_diff2!K893&gt;Final!$D$17,1,0)</f>
        <v>0</v>
      </c>
      <c r="L893">
        <f>IF(Ang_diff2!L893&gt;Final!$D$18,1,0)</f>
        <v>0</v>
      </c>
      <c r="M893" t="e">
        <f>IF(Ang_diff2!M893&gt;Final!#REF!,1,0)</f>
        <v>#REF!</v>
      </c>
      <c r="N893">
        <f>IF(Ang_diff2!N893&gt;Final!$D$21,1,0)</f>
        <v>0</v>
      </c>
      <c r="O893">
        <f>IF(Ang_diff2!O893&gt;Final!$D$22,1,0)</f>
        <v>0</v>
      </c>
      <c r="P893">
        <f>IF(Ang_diff2!P893&gt;Final!$D$23,1,0)</f>
        <v>0</v>
      </c>
    </row>
    <row r="894" spans="1:16" x14ac:dyDescent="0.25">
      <c r="A894" s="3">
        <v>0.61944444444444402</v>
      </c>
      <c r="B894">
        <f>IF(Ang_diff2!B894&gt;Final!$D$8,1,0)</f>
        <v>0</v>
      </c>
      <c r="C894">
        <f>IF(Ang_diff2!C894&gt;Final!$D$9,1,0)</f>
        <v>0</v>
      </c>
      <c r="D894">
        <f>IF(Ang_diff2!D894&gt;Final!$D$10,1,0)</f>
        <v>0</v>
      </c>
      <c r="E894">
        <f>IF(Ang_diff2!E894&gt;Final!$D$11,1,0)</f>
        <v>0</v>
      </c>
      <c r="F894">
        <f>IF(Ang_diff2!F894&gt;Final!$D$12,1,0)</f>
        <v>0</v>
      </c>
      <c r="G894">
        <f>IF(Ang_diff2!G894&gt;Final!$D$13,1,0)</f>
        <v>0</v>
      </c>
      <c r="H894">
        <f>IF(Ang_diff2!H894&gt;Final!$D$14,1,0)</f>
        <v>0</v>
      </c>
      <c r="I894">
        <f>IF(Ang_diff2!I894&gt;Final!$D$15,1,0)</f>
        <v>0</v>
      </c>
      <c r="J894">
        <f>IF(Ang_diff2!J894&gt;Final!$D$16,1,0)</f>
        <v>0</v>
      </c>
      <c r="K894">
        <f>IF(Ang_diff2!K894&gt;Final!$D$17,1,0)</f>
        <v>0</v>
      </c>
      <c r="L894">
        <f>IF(Ang_diff2!L894&gt;Final!$D$18,1,0)</f>
        <v>0</v>
      </c>
      <c r="M894" t="e">
        <f>IF(Ang_diff2!M894&gt;Final!#REF!,1,0)</f>
        <v>#REF!</v>
      </c>
      <c r="N894">
        <f>IF(Ang_diff2!N894&gt;Final!$D$21,1,0)</f>
        <v>0</v>
      </c>
      <c r="O894">
        <f>IF(Ang_diff2!O894&gt;Final!$D$22,1,0)</f>
        <v>0</v>
      </c>
      <c r="P894">
        <f>IF(Ang_diff2!P894&gt;Final!$D$23,1,0)</f>
        <v>0</v>
      </c>
    </row>
    <row r="895" spans="1:16" x14ac:dyDescent="0.25">
      <c r="A895" s="3">
        <v>0.62013888888888902</v>
      </c>
      <c r="B895">
        <f>IF(Ang_diff2!B895&gt;Final!$D$8,1,0)</f>
        <v>0</v>
      </c>
      <c r="C895">
        <f>IF(Ang_diff2!C895&gt;Final!$D$9,1,0)</f>
        <v>0</v>
      </c>
      <c r="D895">
        <f>IF(Ang_diff2!D895&gt;Final!$D$10,1,0)</f>
        <v>0</v>
      </c>
      <c r="E895">
        <f>IF(Ang_diff2!E895&gt;Final!$D$11,1,0)</f>
        <v>0</v>
      </c>
      <c r="F895">
        <f>IF(Ang_diff2!F895&gt;Final!$D$12,1,0)</f>
        <v>0</v>
      </c>
      <c r="G895">
        <f>IF(Ang_diff2!G895&gt;Final!$D$13,1,0)</f>
        <v>0</v>
      </c>
      <c r="H895">
        <f>IF(Ang_diff2!H895&gt;Final!$D$14,1,0)</f>
        <v>0</v>
      </c>
      <c r="I895">
        <f>IF(Ang_diff2!I895&gt;Final!$D$15,1,0)</f>
        <v>0</v>
      </c>
      <c r="J895">
        <f>IF(Ang_diff2!J895&gt;Final!$D$16,1,0)</f>
        <v>0</v>
      </c>
      <c r="K895">
        <f>IF(Ang_diff2!K895&gt;Final!$D$17,1,0)</f>
        <v>0</v>
      </c>
      <c r="L895">
        <f>IF(Ang_diff2!L895&gt;Final!$D$18,1,0)</f>
        <v>0</v>
      </c>
      <c r="M895" t="e">
        <f>IF(Ang_diff2!M895&gt;Final!#REF!,1,0)</f>
        <v>#REF!</v>
      </c>
      <c r="N895">
        <f>IF(Ang_diff2!N895&gt;Final!$D$21,1,0)</f>
        <v>0</v>
      </c>
      <c r="O895">
        <f>IF(Ang_diff2!O895&gt;Final!$D$22,1,0)</f>
        <v>0</v>
      </c>
      <c r="P895">
        <f>IF(Ang_diff2!P895&gt;Final!$D$23,1,0)</f>
        <v>0</v>
      </c>
    </row>
    <row r="896" spans="1:16" x14ac:dyDescent="0.25">
      <c r="A896" s="3">
        <v>0.62083333333333302</v>
      </c>
      <c r="B896">
        <f>IF(Ang_diff2!B896&gt;Final!$D$8,1,0)</f>
        <v>0</v>
      </c>
      <c r="C896">
        <f>IF(Ang_diff2!C896&gt;Final!$D$9,1,0)</f>
        <v>0</v>
      </c>
      <c r="D896">
        <f>IF(Ang_diff2!D896&gt;Final!$D$10,1,0)</f>
        <v>0</v>
      </c>
      <c r="E896">
        <f>IF(Ang_diff2!E896&gt;Final!$D$11,1,0)</f>
        <v>0</v>
      </c>
      <c r="F896">
        <f>IF(Ang_diff2!F896&gt;Final!$D$12,1,0)</f>
        <v>0</v>
      </c>
      <c r="G896">
        <f>IF(Ang_diff2!G896&gt;Final!$D$13,1,0)</f>
        <v>0</v>
      </c>
      <c r="H896">
        <f>IF(Ang_diff2!H896&gt;Final!$D$14,1,0)</f>
        <v>0</v>
      </c>
      <c r="I896">
        <f>IF(Ang_diff2!I896&gt;Final!$D$15,1,0)</f>
        <v>0</v>
      </c>
      <c r="J896">
        <f>IF(Ang_diff2!J896&gt;Final!$D$16,1,0)</f>
        <v>0</v>
      </c>
      <c r="K896">
        <f>IF(Ang_diff2!K896&gt;Final!$D$17,1,0)</f>
        <v>0</v>
      </c>
      <c r="L896">
        <f>IF(Ang_diff2!L896&gt;Final!$D$18,1,0)</f>
        <v>0</v>
      </c>
      <c r="M896" t="e">
        <f>IF(Ang_diff2!M896&gt;Final!#REF!,1,0)</f>
        <v>#REF!</v>
      </c>
      <c r="N896">
        <f>IF(Ang_diff2!N896&gt;Final!$D$21,1,0)</f>
        <v>0</v>
      </c>
      <c r="O896">
        <f>IF(Ang_diff2!O896&gt;Final!$D$22,1,0)</f>
        <v>0</v>
      </c>
      <c r="P896">
        <f>IF(Ang_diff2!P896&gt;Final!$D$23,1,0)</f>
        <v>0</v>
      </c>
    </row>
    <row r="897" spans="1:16" x14ac:dyDescent="0.25">
      <c r="A897" s="3">
        <v>0.62152777777777801</v>
      </c>
      <c r="B897">
        <f>IF(Ang_diff2!B897&gt;Final!$D$8,1,0)</f>
        <v>0</v>
      </c>
      <c r="C897">
        <f>IF(Ang_diff2!C897&gt;Final!$D$9,1,0)</f>
        <v>0</v>
      </c>
      <c r="D897">
        <f>IF(Ang_diff2!D897&gt;Final!$D$10,1,0)</f>
        <v>0</v>
      </c>
      <c r="E897">
        <f>IF(Ang_diff2!E897&gt;Final!$D$11,1,0)</f>
        <v>0</v>
      </c>
      <c r="F897">
        <f>IF(Ang_diff2!F897&gt;Final!$D$12,1,0)</f>
        <v>0</v>
      </c>
      <c r="G897">
        <f>IF(Ang_diff2!G897&gt;Final!$D$13,1,0)</f>
        <v>0</v>
      </c>
      <c r="H897">
        <f>IF(Ang_diff2!H897&gt;Final!$D$14,1,0)</f>
        <v>0</v>
      </c>
      <c r="I897">
        <f>IF(Ang_diff2!I897&gt;Final!$D$15,1,0)</f>
        <v>0</v>
      </c>
      <c r="J897">
        <f>IF(Ang_diff2!J897&gt;Final!$D$16,1,0)</f>
        <v>0</v>
      </c>
      <c r="K897">
        <f>IF(Ang_diff2!K897&gt;Final!$D$17,1,0)</f>
        <v>0</v>
      </c>
      <c r="L897">
        <f>IF(Ang_diff2!L897&gt;Final!$D$18,1,0)</f>
        <v>0</v>
      </c>
      <c r="M897" t="e">
        <f>IF(Ang_diff2!M897&gt;Final!#REF!,1,0)</f>
        <v>#REF!</v>
      </c>
      <c r="N897">
        <f>IF(Ang_diff2!N897&gt;Final!$D$21,1,0)</f>
        <v>0</v>
      </c>
      <c r="O897">
        <f>IF(Ang_diff2!O897&gt;Final!$D$22,1,0)</f>
        <v>0</v>
      </c>
      <c r="P897">
        <f>IF(Ang_diff2!P897&gt;Final!$D$23,1,0)</f>
        <v>0</v>
      </c>
    </row>
    <row r="898" spans="1:16" x14ac:dyDescent="0.25">
      <c r="A898" s="3">
        <v>0.62222222222222201</v>
      </c>
      <c r="B898">
        <f>IF(Ang_diff2!B898&gt;Final!$D$8,1,0)</f>
        <v>0</v>
      </c>
      <c r="C898">
        <f>IF(Ang_diff2!C898&gt;Final!$D$9,1,0)</f>
        <v>0</v>
      </c>
      <c r="D898">
        <f>IF(Ang_diff2!D898&gt;Final!$D$10,1,0)</f>
        <v>0</v>
      </c>
      <c r="E898">
        <f>IF(Ang_diff2!E898&gt;Final!$D$11,1,0)</f>
        <v>0</v>
      </c>
      <c r="F898">
        <f>IF(Ang_diff2!F898&gt;Final!$D$12,1,0)</f>
        <v>0</v>
      </c>
      <c r="G898">
        <f>IF(Ang_diff2!G898&gt;Final!$D$13,1,0)</f>
        <v>0</v>
      </c>
      <c r="H898">
        <f>IF(Ang_diff2!H898&gt;Final!$D$14,1,0)</f>
        <v>0</v>
      </c>
      <c r="I898">
        <f>IF(Ang_diff2!I898&gt;Final!$D$15,1,0)</f>
        <v>0</v>
      </c>
      <c r="J898">
        <f>IF(Ang_diff2!J898&gt;Final!$D$16,1,0)</f>
        <v>0</v>
      </c>
      <c r="K898">
        <f>IF(Ang_diff2!K898&gt;Final!$D$17,1,0)</f>
        <v>0</v>
      </c>
      <c r="L898">
        <f>IF(Ang_diff2!L898&gt;Final!$D$18,1,0)</f>
        <v>0</v>
      </c>
      <c r="M898" t="e">
        <f>IF(Ang_diff2!M898&gt;Final!#REF!,1,0)</f>
        <v>#REF!</v>
      </c>
      <c r="N898">
        <f>IF(Ang_diff2!N898&gt;Final!$D$21,1,0)</f>
        <v>0</v>
      </c>
      <c r="O898">
        <f>IF(Ang_diff2!O898&gt;Final!$D$22,1,0)</f>
        <v>0</v>
      </c>
      <c r="P898">
        <f>IF(Ang_diff2!P898&gt;Final!$D$23,1,0)</f>
        <v>0</v>
      </c>
    </row>
    <row r="899" spans="1:16" x14ac:dyDescent="0.25">
      <c r="A899" s="3">
        <v>0.62291666666666701</v>
      </c>
      <c r="B899">
        <f>IF(Ang_diff2!B899&gt;Final!$D$8,1,0)</f>
        <v>0</v>
      </c>
      <c r="C899">
        <f>IF(Ang_diff2!C899&gt;Final!$D$9,1,0)</f>
        <v>0</v>
      </c>
      <c r="D899">
        <f>IF(Ang_diff2!D899&gt;Final!$D$10,1,0)</f>
        <v>0</v>
      </c>
      <c r="E899">
        <f>IF(Ang_diff2!E899&gt;Final!$D$11,1,0)</f>
        <v>0</v>
      </c>
      <c r="F899">
        <f>IF(Ang_diff2!F899&gt;Final!$D$12,1,0)</f>
        <v>0</v>
      </c>
      <c r="G899">
        <f>IF(Ang_diff2!G899&gt;Final!$D$13,1,0)</f>
        <v>0</v>
      </c>
      <c r="H899">
        <f>IF(Ang_diff2!H899&gt;Final!$D$14,1,0)</f>
        <v>0</v>
      </c>
      <c r="I899">
        <f>IF(Ang_diff2!I899&gt;Final!$D$15,1,0)</f>
        <v>0</v>
      </c>
      <c r="J899">
        <f>IF(Ang_diff2!J899&gt;Final!$D$16,1,0)</f>
        <v>0</v>
      </c>
      <c r="K899">
        <f>IF(Ang_diff2!K899&gt;Final!$D$17,1,0)</f>
        <v>0</v>
      </c>
      <c r="L899">
        <f>IF(Ang_diff2!L899&gt;Final!$D$18,1,0)</f>
        <v>0</v>
      </c>
      <c r="M899" t="e">
        <f>IF(Ang_diff2!M899&gt;Final!#REF!,1,0)</f>
        <v>#REF!</v>
      </c>
      <c r="N899">
        <f>IF(Ang_diff2!N899&gt;Final!$D$21,1,0)</f>
        <v>0</v>
      </c>
      <c r="O899">
        <f>IF(Ang_diff2!O899&gt;Final!$D$22,1,0)</f>
        <v>0</v>
      </c>
      <c r="P899">
        <f>IF(Ang_diff2!P899&gt;Final!$D$23,1,0)</f>
        <v>0</v>
      </c>
    </row>
    <row r="900" spans="1:16" x14ac:dyDescent="0.25">
      <c r="A900" s="3">
        <v>0.62361111111111101</v>
      </c>
      <c r="B900">
        <f>IF(Ang_diff2!B900&gt;Final!$D$8,1,0)</f>
        <v>0</v>
      </c>
      <c r="C900">
        <f>IF(Ang_diff2!C900&gt;Final!$D$9,1,0)</f>
        <v>0</v>
      </c>
      <c r="D900">
        <f>IF(Ang_diff2!D900&gt;Final!$D$10,1,0)</f>
        <v>0</v>
      </c>
      <c r="E900">
        <f>IF(Ang_diff2!E900&gt;Final!$D$11,1,0)</f>
        <v>0</v>
      </c>
      <c r="F900">
        <f>IF(Ang_diff2!F900&gt;Final!$D$12,1,0)</f>
        <v>0</v>
      </c>
      <c r="G900">
        <f>IF(Ang_diff2!G900&gt;Final!$D$13,1,0)</f>
        <v>0</v>
      </c>
      <c r="H900">
        <f>IF(Ang_diff2!H900&gt;Final!$D$14,1,0)</f>
        <v>0</v>
      </c>
      <c r="I900">
        <f>IF(Ang_diff2!I900&gt;Final!$D$15,1,0)</f>
        <v>0</v>
      </c>
      <c r="J900">
        <f>IF(Ang_diff2!J900&gt;Final!$D$16,1,0)</f>
        <v>0</v>
      </c>
      <c r="K900">
        <f>IF(Ang_diff2!K900&gt;Final!$D$17,1,0)</f>
        <v>0</v>
      </c>
      <c r="L900">
        <f>IF(Ang_diff2!L900&gt;Final!$D$18,1,0)</f>
        <v>0</v>
      </c>
      <c r="M900" t="e">
        <f>IF(Ang_diff2!M900&gt;Final!#REF!,1,0)</f>
        <v>#REF!</v>
      </c>
      <c r="N900">
        <f>IF(Ang_diff2!N900&gt;Final!$D$21,1,0)</f>
        <v>0</v>
      </c>
      <c r="O900">
        <f>IF(Ang_diff2!O900&gt;Final!$D$22,1,0)</f>
        <v>0</v>
      </c>
      <c r="P900">
        <f>IF(Ang_diff2!P900&gt;Final!$D$23,1,0)</f>
        <v>0</v>
      </c>
    </row>
    <row r="901" spans="1:16" x14ac:dyDescent="0.25">
      <c r="A901" s="3">
        <v>0.624305555555556</v>
      </c>
      <c r="B901">
        <f>IF(Ang_diff2!B901&gt;Final!$D$8,1,0)</f>
        <v>0</v>
      </c>
      <c r="C901">
        <f>IF(Ang_diff2!C901&gt;Final!$D$9,1,0)</f>
        <v>0</v>
      </c>
      <c r="D901">
        <f>IF(Ang_diff2!D901&gt;Final!$D$10,1,0)</f>
        <v>0</v>
      </c>
      <c r="E901">
        <f>IF(Ang_diff2!E901&gt;Final!$D$11,1,0)</f>
        <v>0</v>
      </c>
      <c r="F901">
        <f>IF(Ang_diff2!F901&gt;Final!$D$12,1,0)</f>
        <v>0</v>
      </c>
      <c r="G901">
        <f>IF(Ang_diff2!G901&gt;Final!$D$13,1,0)</f>
        <v>0</v>
      </c>
      <c r="H901">
        <f>IF(Ang_diff2!H901&gt;Final!$D$14,1,0)</f>
        <v>0</v>
      </c>
      <c r="I901">
        <f>IF(Ang_diff2!I901&gt;Final!$D$15,1,0)</f>
        <v>0</v>
      </c>
      <c r="J901">
        <f>IF(Ang_diff2!J901&gt;Final!$D$16,1,0)</f>
        <v>0</v>
      </c>
      <c r="K901">
        <f>IF(Ang_diff2!K901&gt;Final!$D$17,1,0)</f>
        <v>0</v>
      </c>
      <c r="L901">
        <f>IF(Ang_diff2!L901&gt;Final!$D$18,1,0)</f>
        <v>0</v>
      </c>
      <c r="M901" t="e">
        <f>IF(Ang_diff2!M901&gt;Final!#REF!,1,0)</f>
        <v>#REF!</v>
      </c>
      <c r="N901">
        <f>IF(Ang_diff2!N901&gt;Final!$D$21,1,0)</f>
        <v>0</v>
      </c>
      <c r="O901">
        <f>IF(Ang_diff2!O901&gt;Final!$D$22,1,0)</f>
        <v>0</v>
      </c>
      <c r="P901">
        <f>IF(Ang_diff2!P901&gt;Final!$D$23,1,0)</f>
        <v>0</v>
      </c>
    </row>
    <row r="902" spans="1:16" x14ac:dyDescent="0.25">
      <c r="A902" s="3">
        <v>0.625</v>
      </c>
      <c r="B902">
        <f>IF(Ang_diff2!B902&gt;Final!$D$8,1,0)</f>
        <v>0</v>
      </c>
      <c r="C902">
        <f>IF(Ang_diff2!C902&gt;Final!$D$9,1,0)</f>
        <v>0</v>
      </c>
      <c r="D902">
        <f>IF(Ang_diff2!D902&gt;Final!$D$10,1,0)</f>
        <v>0</v>
      </c>
      <c r="E902">
        <f>IF(Ang_diff2!E902&gt;Final!$D$11,1,0)</f>
        <v>0</v>
      </c>
      <c r="F902">
        <f>IF(Ang_diff2!F902&gt;Final!$D$12,1,0)</f>
        <v>0</v>
      </c>
      <c r="G902">
        <f>IF(Ang_diff2!G902&gt;Final!$D$13,1,0)</f>
        <v>0</v>
      </c>
      <c r="H902">
        <f>IF(Ang_diff2!H902&gt;Final!$D$14,1,0)</f>
        <v>0</v>
      </c>
      <c r="I902">
        <f>IF(Ang_diff2!I902&gt;Final!$D$15,1,0)</f>
        <v>0</v>
      </c>
      <c r="J902">
        <f>IF(Ang_diff2!J902&gt;Final!$D$16,1,0)</f>
        <v>0</v>
      </c>
      <c r="K902">
        <f>IF(Ang_diff2!K902&gt;Final!$D$17,1,0)</f>
        <v>0</v>
      </c>
      <c r="L902">
        <f>IF(Ang_diff2!L902&gt;Final!$D$18,1,0)</f>
        <v>0</v>
      </c>
      <c r="M902" t="e">
        <f>IF(Ang_diff2!M902&gt;Final!#REF!,1,0)</f>
        <v>#REF!</v>
      </c>
      <c r="N902">
        <f>IF(Ang_diff2!N902&gt;Final!$D$21,1,0)</f>
        <v>0</v>
      </c>
      <c r="O902">
        <f>IF(Ang_diff2!O902&gt;Final!$D$22,1,0)</f>
        <v>0</v>
      </c>
      <c r="P902">
        <f>IF(Ang_diff2!P902&gt;Final!$D$23,1,0)</f>
        <v>0</v>
      </c>
    </row>
    <row r="903" spans="1:16" x14ac:dyDescent="0.25">
      <c r="A903" s="3">
        <v>0.625694444444444</v>
      </c>
      <c r="B903">
        <f>IF(Ang_diff2!B903&gt;Final!$D$8,1,0)</f>
        <v>0</v>
      </c>
      <c r="C903">
        <f>IF(Ang_diff2!C903&gt;Final!$D$9,1,0)</f>
        <v>0</v>
      </c>
      <c r="D903">
        <f>IF(Ang_diff2!D903&gt;Final!$D$10,1,0)</f>
        <v>0</v>
      </c>
      <c r="E903">
        <f>IF(Ang_diff2!E903&gt;Final!$D$11,1,0)</f>
        <v>0</v>
      </c>
      <c r="F903">
        <f>IF(Ang_diff2!F903&gt;Final!$D$12,1,0)</f>
        <v>0</v>
      </c>
      <c r="G903">
        <f>IF(Ang_diff2!G903&gt;Final!$D$13,1,0)</f>
        <v>0</v>
      </c>
      <c r="H903">
        <f>IF(Ang_diff2!H903&gt;Final!$D$14,1,0)</f>
        <v>0</v>
      </c>
      <c r="I903">
        <f>IF(Ang_diff2!I903&gt;Final!$D$15,1,0)</f>
        <v>0</v>
      </c>
      <c r="J903">
        <f>IF(Ang_diff2!J903&gt;Final!$D$16,1,0)</f>
        <v>0</v>
      </c>
      <c r="K903">
        <f>IF(Ang_diff2!K903&gt;Final!$D$17,1,0)</f>
        <v>0</v>
      </c>
      <c r="L903">
        <f>IF(Ang_diff2!L903&gt;Final!$D$18,1,0)</f>
        <v>0</v>
      </c>
      <c r="M903" t="e">
        <f>IF(Ang_diff2!M903&gt;Final!#REF!,1,0)</f>
        <v>#REF!</v>
      </c>
      <c r="N903">
        <f>IF(Ang_diff2!N903&gt;Final!$D$21,1,0)</f>
        <v>0</v>
      </c>
      <c r="O903">
        <f>IF(Ang_diff2!O903&gt;Final!$D$22,1,0)</f>
        <v>0</v>
      </c>
      <c r="P903">
        <f>IF(Ang_diff2!P903&gt;Final!$D$23,1,0)</f>
        <v>0</v>
      </c>
    </row>
    <row r="904" spans="1:16" x14ac:dyDescent="0.25">
      <c r="A904" s="3">
        <v>0.62638888888888899</v>
      </c>
      <c r="B904">
        <f>IF(Ang_diff2!B904&gt;Final!$D$8,1,0)</f>
        <v>0</v>
      </c>
      <c r="C904">
        <f>IF(Ang_diff2!C904&gt;Final!$D$9,1,0)</f>
        <v>0</v>
      </c>
      <c r="D904">
        <f>IF(Ang_diff2!D904&gt;Final!$D$10,1,0)</f>
        <v>0</v>
      </c>
      <c r="E904">
        <f>IF(Ang_diff2!E904&gt;Final!$D$11,1,0)</f>
        <v>0</v>
      </c>
      <c r="F904">
        <f>IF(Ang_diff2!F904&gt;Final!$D$12,1,0)</f>
        <v>0</v>
      </c>
      <c r="G904">
        <f>IF(Ang_diff2!G904&gt;Final!$D$13,1,0)</f>
        <v>0</v>
      </c>
      <c r="H904">
        <f>IF(Ang_diff2!H904&gt;Final!$D$14,1,0)</f>
        <v>0</v>
      </c>
      <c r="I904">
        <f>IF(Ang_diff2!I904&gt;Final!$D$15,1,0)</f>
        <v>0</v>
      </c>
      <c r="J904">
        <f>IF(Ang_diff2!J904&gt;Final!$D$16,1,0)</f>
        <v>0</v>
      </c>
      <c r="K904">
        <f>IF(Ang_diff2!K904&gt;Final!$D$17,1,0)</f>
        <v>0</v>
      </c>
      <c r="L904">
        <f>IF(Ang_diff2!L904&gt;Final!$D$18,1,0)</f>
        <v>0</v>
      </c>
      <c r="M904" t="e">
        <f>IF(Ang_diff2!M904&gt;Final!#REF!,1,0)</f>
        <v>#REF!</v>
      </c>
      <c r="N904">
        <f>IF(Ang_diff2!N904&gt;Final!$D$21,1,0)</f>
        <v>0</v>
      </c>
      <c r="O904">
        <f>IF(Ang_diff2!O904&gt;Final!$D$22,1,0)</f>
        <v>0</v>
      </c>
      <c r="P904">
        <f>IF(Ang_diff2!P904&gt;Final!$D$23,1,0)</f>
        <v>0</v>
      </c>
    </row>
    <row r="905" spans="1:16" x14ac:dyDescent="0.25">
      <c r="A905" s="3">
        <v>0.62708333333333299</v>
      </c>
      <c r="B905">
        <f>IF(Ang_diff2!B905&gt;Final!$D$8,1,0)</f>
        <v>0</v>
      </c>
      <c r="C905">
        <f>IF(Ang_diff2!C905&gt;Final!$D$9,1,0)</f>
        <v>0</v>
      </c>
      <c r="D905">
        <f>IF(Ang_diff2!D905&gt;Final!$D$10,1,0)</f>
        <v>0</v>
      </c>
      <c r="E905">
        <f>IF(Ang_diff2!E905&gt;Final!$D$11,1,0)</f>
        <v>0</v>
      </c>
      <c r="F905">
        <f>IF(Ang_diff2!F905&gt;Final!$D$12,1,0)</f>
        <v>0</v>
      </c>
      <c r="G905">
        <f>IF(Ang_diff2!G905&gt;Final!$D$13,1,0)</f>
        <v>0</v>
      </c>
      <c r="H905">
        <f>IF(Ang_diff2!H905&gt;Final!$D$14,1,0)</f>
        <v>0</v>
      </c>
      <c r="I905">
        <f>IF(Ang_diff2!I905&gt;Final!$D$15,1,0)</f>
        <v>0</v>
      </c>
      <c r="J905">
        <f>IF(Ang_diff2!J905&gt;Final!$D$16,1,0)</f>
        <v>0</v>
      </c>
      <c r="K905">
        <f>IF(Ang_diff2!K905&gt;Final!$D$17,1,0)</f>
        <v>0</v>
      </c>
      <c r="L905">
        <f>IF(Ang_diff2!L905&gt;Final!$D$18,1,0)</f>
        <v>0</v>
      </c>
      <c r="M905" t="e">
        <f>IF(Ang_diff2!M905&gt;Final!#REF!,1,0)</f>
        <v>#REF!</v>
      </c>
      <c r="N905">
        <f>IF(Ang_diff2!N905&gt;Final!$D$21,1,0)</f>
        <v>0</v>
      </c>
      <c r="O905">
        <f>IF(Ang_diff2!O905&gt;Final!$D$22,1,0)</f>
        <v>0</v>
      </c>
      <c r="P905">
        <f>IF(Ang_diff2!P905&gt;Final!$D$23,1,0)</f>
        <v>0</v>
      </c>
    </row>
    <row r="906" spans="1:16" x14ac:dyDescent="0.25">
      <c r="A906" s="3">
        <v>0.62777777777777799</v>
      </c>
      <c r="B906">
        <f>IF(Ang_diff2!B906&gt;Final!$D$8,1,0)</f>
        <v>0</v>
      </c>
      <c r="C906">
        <f>IF(Ang_diff2!C906&gt;Final!$D$9,1,0)</f>
        <v>0</v>
      </c>
      <c r="D906">
        <f>IF(Ang_diff2!D906&gt;Final!$D$10,1,0)</f>
        <v>0</v>
      </c>
      <c r="E906">
        <f>IF(Ang_diff2!E906&gt;Final!$D$11,1,0)</f>
        <v>0</v>
      </c>
      <c r="F906">
        <f>IF(Ang_diff2!F906&gt;Final!$D$12,1,0)</f>
        <v>0</v>
      </c>
      <c r="G906">
        <f>IF(Ang_diff2!G906&gt;Final!$D$13,1,0)</f>
        <v>0</v>
      </c>
      <c r="H906">
        <f>IF(Ang_diff2!H906&gt;Final!$D$14,1,0)</f>
        <v>0</v>
      </c>
      <c r="I906">
        <f>IF(Ang_diff2!I906&gt;Final!$D$15,1,0)</f>
        <v>0</v>
      </c>
      <c r="J906">
        <f>IF(Ang_diff2!J906&gt;Final!$D$16,1,0)</f>
        <v>0</v>
      </c>
      <c r="K906">
        <f>IF(Ang_diff2!K906&gt;Final!$D$17,1,0)</f>
        <v>0</v>
      </c>
      <c r="L906">
        <f>IF(Ang_diff2!L906&gt;Final!$D$18,1,0)</f>
        <v>0</v>
      </c>
      <c r="M906" t="e">
        <f>IF(Ang_diff2!M906&gt;Final!#REF!,1,0)</f>
        <v>#REF!</v>
      </c>
      <c r="N906">
        <f>IF(Ang_diff2!N906&gt;Final!$D$21,1,0)</f>
        <v>0</v>
      </c>
      <c r="O906">
        <f>IF(Ang_diff2!O906&gt;Final!$D$22,1,0)</f>
        <v>0</v>
      </c>
      <c r="P906">
        <f>IF(Ang_diff2!P906&gt;Final!$D$23,1,0)</f>
        <v>0</v>
      </c>
    </row>
    <row r="907" spans="1:16" x14ac:dyDescent="0.25">
      <c r="A907" s="3">
        <v>0.62847222222222199</v>
      </c>
      <c r="B907">
        <f>IF(Ang_diff2!B907&gt;Final!$D$8,1,0)</f>
        <v>0</v>
      </c>
      <c r="C907">
        <f>IF(Ang_diff2!C907&gt;Final!$D$9,1,0)</f>
        <v>0</v>
      </c>
      <c r="D907">
        <f>IF(Ang_diff2!D907&gt;Final!$D$10,1,0)</f>
        <v>0</v>
      </c>
      <c r="E907">
        <f>IF(Ang_diff2!E907&gt;Final!$D$11,1,0)</f>
        <v>0</v>
      </c>
      <c r="F907">
        <f>IF(Ang_diff2!F907&gt;Final!$D$12,1,0)</f>
        <v>0</v>
      </c>
      <c r="G907">
        <f>IF(Ang_diff2!G907&gt;Final!$D$13,1,0)</f>
        <v>0</v>
      </c>
      <c r="H907">
        <f>IF(Ang_diff2!H907&gt;Final!$D$14,1,0)</f>
        <v>0</v>
      </c>
      <c r="I907">
        <f>IF(Ang_diff2!I907&gt;Final!$D$15,1,0)</f>
        <v>0</v>
      </c>
      <c r="J907">
        <f>IF(Ang_diff2!J907&gt;Final!$D$16,1,0)</f>
        <v>0</v>
      </c>
      <c r="K907">
        <f>IF(Ang_diff2!K907&gt;Final!$D$17,1,0)</f>
        <v>0</v>
      </c>
      <c r="L907">
        <f>IF(Ang_diff2!L907&gt;Final!$D$18,1,0)</f>
        <v>0</v>
      </c>
      <c r="M907" t="e">
        <f>IF(Ang_diff2!M907&gt;Final!#REF!,1,0)</f>
        <v>#REF!</v>
      </c>
      <c r="N907">
        <f>IF(Ang_diff2!N907&gt;Final!$D$21,1,0)</f>
        <v>0</v>
      </c>
      <c r="O907">
        <f>IF(Ang_diff2!O907&gt;Final!$D$22,1,0)</f>
        <v>0</v>
      </c>
      <c r="P907">
        <f>IF(Ang_diff2!P907&gt;Final!$D$23,1,0)</f>
        <v>0</v>
      </c>
    </row>
    <row r="908" spans="1:16" x14ac:dyDescent="0.25">
      <c r="A908" s="3">
        <v>0.62916666666666698</v>
      </c>
      <c r="B908">
        <f>IF(Ang_diff2!B908&gt;Final!$D$8,1,0)</f>
        <v>0</v>
      </c>
      <c r="C908">
        <f>IF(Ang_diff2!C908&gt;Final!$D$9,1,0)</f>
        <v>0</v>
      </c>
      <c r="D908">
        <f>IF(Ang_diff2!D908&gt;Final!$D$10,1,0)</f>
        <v>0</v>
      </c>
      <c r="E908">
        <f>IF(Ang_diff2!E908&gt;Final!$D$11,1,0)</f>
        <v>0</v>
      </c>
      <c r="F908">
        <f>IF(Ang_diff2!F908&gt;Final!$D$12,1,0)</f>
        <v>0</v>
      </c>
      <c r="G908">
        <f>IF(Ang_diff2!G908&gt;Final!$D$13,1,0)</f>
        <v>0</v>
      </c>
      <c r="H908">
        <f>IF(Ang_diff2!H908&gt;Final!$D$14,1,0)</f>
        <v>0</v>
      </c>
      <c r="I908">
        <f>IF(Ang_diff2!I908&gt;Final!$D$15,1,0)</f>
        <v>0</v>
      </c>
      <c r="J908">
        <f>IF(Ang_diff2!J908&gt;Final!$D$16,1,0)</f>
        <v>0</v>
      </c>
      <c r="K908">
        <f>IF(Ang_diff2!K908&gt;Final!$D$17,1,0)</f>
        <v>0</v>
      </c>
      <c r="L908">
        <f>IF(Ang_diff2!L908&gt;Final!$D$18,1,0)</f>
        <v>0</v>
      </c>
      <c r="M908" t="e">
        <f>IF(Ang_diff2!M908&gt;Final!#REF!,1,0)</f>
        <v>#REF!</v>
      </c>
      <c r="N908">
        <f>IF(Ang_diff2!N908&gt;Final!$D$21,1,0)</f>
        <v>0</v>
      </c>
      <c r="O908">
        <f>IF(Ang_diff2!O908&gt;Final!$D$22,1,0)</f>
        <v>0</v>
      </c>
      <c r="P908">
        <f>IF(Ang_diff2!P908&gt;Final!$D$23,1,0)</f>
        <v>0</v>
      </c>
    </row>
    <row r="909" spans="1:16" x14ac:dyDescent="0.25">
      <c r="A909" s="3">
        <v>0.62986111111111098</v>
      </c>
      <c r="B909">
        <f>IF(Ang_diff2!B909&gt;Final!$D$8,1,0)</f>
        <v>0</v>
      </c>
      <c r="C909">
        <f>IF(Ang_diff2!C909&gt;Final!$D$9,1,0)</f>
        <v>0</v>
      </c>
      <c r="D909">
        <f>IF(Ang_diff2!D909&gt;Final!$D$10,1,0)</f>
        <v>0</v>
      </c>
      <c r="E909">
        <f>IF(Ang_diff2!E909&gt;Final!$D$11,1,0)</f>
        <v>0</v>
      </c>
      <c r="F909">
        <f>IF(Ang_diff2!F909&gt;Final!$D$12,1,0)</f>
        <v>0</v>
      </c>
      <c r="G909">
        <f>IF(Ang_diff2!G909&gt;Final!$D$13,1,0)</f>
        <v>0</v>
      </c>
      <c r="H909">
        <f>IF(Ang_diff2!H909&gt;Final!$D$14,1,0)</f>
        <v>0</v>
      </c>
      <c r="I909">
        <f>IF(Ang_diff2!I909&gt;Final!$D$15,1,0)</f>
        <v>0</v>
      </c>
      <c r="J909">
        <f>IF(Ang_diff2!J909&gt;Final!$D$16,1,0)</f>
        <v>0</v>
      </c>
      <c r="K909">
        <f>IF(Ang_diff2!K909&gt;Final!$D$17,1,0)</f>
        <v>0</v>
      </c>
      <c r="L909">
        <f>IF(Ang_diff2!L909&gt;Final!$D$18,1,0)</f>
        <v>0</v>
      </c>
      <c r="M909" t="e">
        <f>IF(Ang_diff2!M909&gt;Final!#REF!,1,0)</f>
        <v>#REF!</v>
      </c>
      <c r="N909">
        <f>IF(Ang_diff2!N909&gt;Final!$D$21,1,0)</f>
        <v>0</v>
      </c>
      <c r="O909">
        <f>IF(Ang_diff2!O909&gt;Final!$D$22,1,0)</f>
        <v>0</v>
      </c>
      <c r="P909">
        <f>IF(Ang_diff2!P909&gt;Final!$D$23,1,0)</f>
        <v>0</v>
      </c>
    </row>
    <row r="910" spans="1:16" x14ac:dyDescent="0.25">
      <c r="A910" s="3">
        <v>0.63055555555555598</v>
      </c>
      <c r="B910">
        <f>IF(Ang_diff2!B910&gt;Final!$D$8,1,0)</f>
        <v>0</v>
      </c>
      <c r="C910">
        <f>IF(Ang_diff2!C910&gt;Final!$D$9,1,0)</f>
        <v>0</v>
      </c>
      <c r="D910">
        <f>IF(Ang_diff2!D910&gt;Final!$D$10,1,0)</f>
        <v>0</v>
      </c>
      <c r="E910">
        <f>IF(Ang_diff2!E910&gt;Final!$D$11,1,0)</f>
        <v>0</v>
      </c>
      <c r="F910">
        <f>IF(Ang_diff2!F910&gt;Final!$D$12,1,0)</f>
        <v>0</v>
      </c>
      <c r="G910">
        <f>IF(Ang_diff2!G910&gt;Final!$D$13,1,0)</f>
        <v>0</v>
      </c>
      <c r="H910">
        <f>IF(Ang_diff2!H910&gt;Final!$D$14,1,0)</f>
        <v>0</v>
      </c>
      <c r="I910">
        <f>IF(Ang_diff2!I910&gt;Final!$D$15,1,0)</f>
        <v>0</v>
      </c>
      <c r="J910">
        <f>IF(Ang_diff2!J910&gt;Final!$D$16,1,0)</f>
        <v>0</v>
      </c>
      <c r="K910">
        <f>IF(Ang_diff2!K910&gt;Final!$D$17,1,0)</f>
        <v>0</v>
      </c>
      <c r="L910">
        <f>IF(Ang_diff2!L910&gt;Final!$D$18,1,0)</f>
        <v>0</v>
      </c>
      <c r="M910" t="e">
        <f>IF(Ang_diff2!M910&gt;Final!#REF!,1,0)</f>
        <v>#REF!</v>
      </c>
      <c r="N910">
        <f>IF(Ang_diff2!N910&gt;Final!$D$21,1,0)</f>
        <v>0</v>
      </c>
      <c r="O910">
        <f>IF(Ang_diff2!O910&gt;Final!$D$22,1,0)</f>
        <v>0</v>
      </c>
      <c r="P910">
        <f>IF(Ang_diff2!P910&gt;Final!$D$23,1,0)</f>
        <v>0</v>
      </c>
    </row>
    <row r="911" spans="1:16" x14ac:dyDescent="0.25">
      <c r="A911" s="3">
        <v>0.63124999999999998</v>
      </c>
      <c r="B911">
        <f>IF(Ang_diff2!B911&gt;Final!$D$8,1,0)</f>
        <v>0</v>
      </c>
      <c r="C911">
        <f>IF(Ang_diff2!C911&gt;Final!$D$9,1,0)</f>
        <v>0</v>
      </c>
      <c r="D911">
        <f>IF(Ang_diff2!D911&gt;Final!$D$10,1,0)</f>
        <v>0</v>
      </c>
      <c r="E911">
        <f>IF(Ang_diff2!E911&gt;Final!$D$11,1,0)</f>
        <v>0</v>
      </c>
      <c r="F911">
        <f>IF(Ang_diff2!F911&gt;Final!$D$12,1,0)</f>
        <v>0</v>
      </c>
      <c r="G911">
        <f>IF(Ang_diff2!G911&gt;Final!$D$13,1,0)</f>
        <v>0</v>
      </c>
      <c r="H911">
        <f>IF(Ang_diff2!H911&gt;Final!$D$14,1,0)</f>
        <v>0</v>
      </c>
      <c r="I911">
        <f>IF(Ang_diff2!I911&gt;Final!$D$15,1,0)</f>
        <v>0</v>
      </c>
      <c r="J911">
        <f>IF(Ang_diff2!J911&gt;Final!$D$16,1,0)</f>
        <v>0</v>
      </c>
      <c r="K911">
        <f>IF(Ang_diff2!K911&gt;Final!$D$17,1,0)</f>
        <v>0</v>
      </c>
      <c r="L911">
        <f>IF(Ang_diff2!L911&gt;Final!$D$18,1,0)</f>
        <v>0</v>
      </c>
      <c r="M911" t="e">
        <f>IF(Ang_diff2!M911&gt;Final!#REF!,1,0)</f>
        <v>#REF!</v>
      </c>
      <c r="N911">
        <f>IF(Ang_diff2!N911&gt;Final!$D$21,1,0)</f>
        <v>0</v>
      </c>
      <c r="O911">
        <f>IF(Ang_diff2!O911&gt;Final!$D$22,1,0)</f>
        <v>0</v>
      </c>
      <c r="P911">
        <f>IF(Ang_diff2!P911&gt;Final!$D$23,1,0)</f>
        <v>0</v>
      </c>
    </row>
    <row r="912" spans="1:16" x14ac:dyDescent="0.25">
      <c r="A912" s="3">
        <v>0.63194444444444398</v>
      </c>
      <c r="B912">
        <f>IF(Ang_diff2!B912&gt;Final!$D$8,1,0)</f>
        <v>0</v>
      </c>
      <c r="C912">
        <f>IF(Ang_diff2!C912&gt;Final!$D$9,1,0)</f>
        <v>0</v>
      </c>
      <c r="D912">
        <f>IF(Ang_diff2!D912&gt;Final!$D$10,1,0)</f>
        <v>0</v>
      </c>
      <c r="E912">
        <f>IF(Ang_diff2!E912&gt;Final!$D$11,1,0)</f>
        <v>0</v>
      </c>
      <c r="F912">
        <f>IF(Ang_diff2!F912&gt;Final!$D$12,1,0)</f>
        <v>0</v>
      </c>
      <c r="G912">
        <f>IF(Ang_diff2!G912&gt;Final!$D$13,1,0)</f>
        <v>0</v>
      </c>
      <c r="H912">
        <f>IF(Ang_diff2!H912&gt;Final!$D$14,1,0)</f>
        <v>0</v>
      </c>
      <c r="I912">
        <f>IF(Ang_diff2!I912&gt;Final!$D$15,1,0)</f>
        <v>0</v>
      </c>
      <c r="J912">
        <f>IF(Ang_diff2!J912&gt;Final!$D$16,1,0)</f>
        <v>0</v>
      </c>
      <c r="K912">
        <f>IF(Ang_diff2!K912&gt;Final!$D$17,1,0)</f>
        <v>0</v>
      </c>
      <c r="L912">
        <f>IF(Ang_diff2!L912&gt;Final!$D$18,1,0)</f>
        <v>0</v>
      </c>
      <c r="M912" t="e">
        <f>IF(Ang_diff2!M912&gt;Final!#REF!,1,0)</f>
        <v>#REF!</v>
      </c>
      <c r="N912">
        <f>IF(Ang_diff2!N912&gt;Final!$D$21,1,0)</f>
        <v>0</v>
      </c>
      <c r="O912">
        <f>IF(Ang_diff2!O912&gt;Final!$D$22,1,0)</f>
        <v>0</v>
      </c>
      <c r="P912">
        <f>IF(Ang_diff2!P912&gt;Final!$D$23,1,0)</f>
        <v>0</v>
      </c>
    </row>
    <row r="913" spans="1:16" x14ac:dyDescent="0.25">
      <c r="A913" s="3">
        <v>0.63263888888888897</v>
      </c>
      <c r="B913">
        <f>IF(Ang_diff2!B913&gt;Final!$D$8,1,0)</f>
        <v>0</v>
      </c>
      <c r="C913">
        <f>IF(Ang_diff2!C913&gt;Final!$D$9,1,0)</f>
        <v>0</v>
      </c>
      <c r="D913">
        <f>IF(Ang_diff2!D913&gt;Final!$D$10,1,0)</f>
        <v>0</v>
      </c>
      <c r="E913">
        <f>IF(Ang_diff2!E913&gt;Final!$D$11,1,0)</f>
        <v>0</v>
      </c>
      <c r="F913">
        <f>IF(Ang_diff2!F913&gt;Final!$D$12,1,0)</f>
        <v>0</v>
      </c>
      <c r="G913">
        <f>IF(Ang_diff2!G913&gt;Final!$D$13,1,0)</f>
        <v>0</v>
      </c>
      <c r="H913">
        <f>IF(Ang_diff2!H913&gt;Final!$D$14,1,0)</f>
        <v>0</v>
      </c>
      <c r="I913">
        <f>IF(Ang_diff2!I913&gt;Final!$D$15,1,0)</f>
        <v>0</v>
      </c>
      <c r="J913">
        <f>IF(Ang_diff2!J913&gt;Final!$D$16,1,0)</f>
        <v>0</v>
      </c>
      <c r="K913">
        <f>IF(Ang_diff2!K913&gt;Final!$D$17,1,0)</f>
        <v>0</v>
      </c>
      <c r="L913">
        <f>IF(Ang_diff2!L913&gt;Final!$D$18,1,0)</f>
        <v>0</v>
      </c>
      <c r="M913" t="e">
        <f>IF(Ang_diff2!M913&gt;Final!#REF!,1,0)</f>
        <v>#REF!</v>
      </c>
      <c r="N913">
        <f>IF(Ang_diff2!N913&gt;Final!$D$21,1,0)</f>
        <v>0</v>
      </c>
      <c r="O913">
        <f>IF(Ang_diff2!O913&gt;Final!$D$22,1,0)</f>
        <v>0</v>
      </c>
      <c r="P913">
        <f>IF(Ang_diff2!P913&gt;Final!$D$23,1,0)</f>
        <v>0</v>
      </c>
    </row>
    <row r="914" spans="1:16" x14ac:dyDescent="0.25">
      <c r="A914" s="3">
        <v>0.63333333333333297</v>
      </c>
      <c r="B914">
        <f>IF(Ang_diff2!B914&gt;Final!$D$8,1,0)</f>
        <v>0</v>
      </c>
      <c r="C914">
        <f>IF(Ang_diff2!C914&gt;Final!$D$9,1,0)</f>
        <v>0</v>
      </c>
      <c r="D914">
        <f>IF(Ang_diff2!D914&gt;Final!$D$10,1,0)</f>
        <v>0</v>
      </c>
      <c r="E914">
        <f>IF(Ang_diff2!E914&gt;Final!$D$11,1,0)</f>
        <v>0</v>
      </c>
      <c r="F914">
        <f>IF(Ang_diff2!F914&gt;Final!$D$12,1,0)</f>
        <v>0</v>
      </c>
      <c r="G914">
        <f>IF(Ang_diff2!G914&gt;Final!$D$13,1,0)</f>
        <v>0</v>
      </c>
      <c r="H914">
        <f>IF(Ang_diff2!H914&gt;Final!$D$14,1,0)</f>
        <v>0</v>
      </c>
      <c r="I914">
        <f>IF(Ang_diff2!I914&gt;Final!$D$15,1,0)</f>
        <v>0</v>
      </c>
      <c r="J914">
        <f>IF(Ang_diff2!J914&gt;Final!$D$16,1,0)</f>
        <v>0</v>
      </c>
      <c r="K914">
        <f>IF(Ang_diff2!K914&gt;Final!$D$17,1,0)</f>
        <v>0</v>
      </c>
      <c r="L914">
        <f>IF(Ang_diff2!L914&gt;Final!$D$18,1,0)</f>
        <v>0</v>
      </c>
      <c r="M914" t="e">
        <f>IF(Ang_diff2!M914&gt;Final!#REF!,1,0)</f>
        <v>#REF!</v>
      </c>
      <c r="N914">
        <f>IF(Ang_diff2!N914&gt;Final!$D$21,1,0)</f>
        <v>0</v>
      </c>
      <c r="O914">
        <f>IF(Ang_diff2!O914&gt;Final!$D$22,1,0)</f>
        <v>0</v>
      </c>
      <c r="P914">
        <f>IF(Ang_diff2!P914&gt;Final!$D$23,1,0)</f>
        <v>0</v>
      </c>
    </row>
    <row r="915" spans="1:16" x14ac:dyDescent="0.25">
      <c r="A915" s="3">
        <v>0.63402777777777797</v>
      </c>
      <c r="B915">
        <f>IF(Ang_diff2!B915&gt;Final!$D$8,1,0)</f>
        <v>0</v>
      </c>
      <c r="C915">
        <f>IF(Ang_diff2!C915&gt;Final!$D$9,1,0)</f>
        <v>0</v>
      </c>
      <c r="D915">
        <f>IF(Ang_diff2!D915&gt;Final!$D$10,1,0)</f>
        <v>0</v>
      </c>
      <c r="E915">
        <f>IF(Ang_diff2!E915&gt;Final!$D$11,1,0)</f>
        <v>0</v>
      </c>
      <c r="F915">
        <f>IF(Ang_diff2!F915&gt;Final!$D$12,1,0)</f>
        <v>0</v>
      </c>
      <c r="G915">
        <f>IF(Ang_diff2!G915&gt;Final!$D$13,1,0)</f>
        <v>0</v>
      </c>
      <c r="H915">
        <f>IF(Ang_diff2!H915&gt;Final!$D$14,1,0)</f>
        <v>0</v>
      </c>
      <c r="I915">
        <f>IF(Ang_diff2!I915&gt;Final!$D$15,1,0)</f>
        <v>0</v>
      </c>
      <c r="J915">
        <f>IF(Ang_diff2!J915&gt;Final!$D$16,1,0)</f>
        <v>0</v>
      </c>
      <c r="K915">
        <f>IF(Ang_diff2!K915&gt;Final!$D$17,1,0)</f>
        <v>0</v>
      </c>
      <c r="L915">
        <f>IF(Ang_diff2!L915&gt;Final!$D$18,1,0)</f>
        <v>0</v>
      </c>
      <c r="M915" t="e">
        <f>IF(Ang_diff2!M915&gt;Final!#REF!,1,0)</f>
        <v>#REF!</v>
      </c>
      <c r="N915">
        <f>IF(Ang_diff2!N915&gt;Final!$D$21,1,0)</f>
        <v>0</v>
      </c>
      <c r="O915">
        <f>IF(Ang_diff2!O915&gt;Final!$D$22,1,0)</f>
        <v>0</v>
      </c>
      <c r="P915">
        <f>IF(Ang_diff2!P915&gt;Final!$D$23,1,0)</f>
        <v>0</v>
      </c>
    </row>
    <row r="916" spans="1:16" x14ac:dyDescent="0.25">
      <c r="A916" s="3">
        <v>0.63472222222222197</v>
      </c>
      <c r="B916">
        <f>IF(Ang_diff2!B916&gt;Final!$D$8,1,0)</f>
        <v>0</v>
      </c>
      <c r="C916">
        <f>IF(Ang_diff2!C916&gt;Final!$D$9,1,0)</f>
        <v>0</v>
      </c>
      <c r="D916">
        <f>IF(Ang_diff2!D916&gt;Final!$D$10,1,0)</f>
        <v>0</v>
      </c>
      <c r="E916">
        <f>IF(Ang_diff2!E916&gt;Final!$D$11,1,0)</f>
        <v>0</v>
      </c>
      <c r="F916">
        <f>IF(Ang_diff2!F916&gt;Final!$D$12,1,0)</f>
        <v>0</v>
      </c>
      <c r="G916">
        <f>IF(Ang_diff2!G916&gt;Final!$D$13,1,0)</f>
        <v>0</v>
      </c>
      <c r="H916">
        <f>IF(Ang_diff2!H916&gt;Final!$D$14,1,0)</f>
        <v>0</v>
      </c>
      <c r="I916">
        <f>IF(Ang_diff2!I916&gt;Final!$D$15,1,0)</f>
        <v>0</v>
      </c>
      <c r="J916">
        <f>IF(Ang_diff2!J916&gt;Final!$D$16,1,0)</f>
        <v>0</v>
      </c>
      <c r="K916">
        <f>IF(Ang_diff2!K916&gt;Final!$D$17,1,0)</f>
        <v>0</v>
      </c>
      <c r="L916">
        <f>IF(Ang_diff2!L916&gt;Final!$D$18,1,0)</f>
        <v>0</v>
      </c>
      <c r="M916" t="e">
        <f>IF(Ang_diff2!M916&gt;Final!#REF!,1,0)</f>
        <v>#REF!</v>
      </c>
      <c r="N916">
        <f>IF(Ang_diff2!N916&gt;Final!$D$21,1,0)</f>
        <v>0</v>
      </c>
      <c r="O916">
        <f>IF(Ang_diff2!O916&gt;Final!$D$22,1,0)</f>
        <v>0</v>
      </c>
      <c r="P916">
        <f>IF(Ang_diff2!P916&gt;Final!$D$23,1,0)</f>
        <v>0</v>
      </c>
    </row>
    <row r="917" spans="1:16" x14ac:dyDescent="0.25">
      <c r="A917" s="3">
        <v>0.63541666666666696</v>
      </c>
      <c r="B917">
        <f>IF(Ang_diff2!B917&gt;Final!$D$8,1,0)</f>
        <v>0</v>
      </c>
      <c r="C917">
        <f>IF(Ang_diff2!C917&gt;Final!$D$9,1,0)</f>
        <v>0</v>
      </c>
      <c r="D917">
        <f>IF(Ang_diff2!D917&gt;Final!$D$10,1,0)</f>
        <v>0</v>
      </c>
      <c r="E917">
        <f>IF(Ang_diff2!E917&gt;Final!$D$11,1,0)</f>
        <v>0</v>
      </c>
      <c r="F917">
        <f>IF(Ang_diff2!F917&gt;Final!$D$12,1,0)</f>
        <v>0</v>
      </c>
      <c r="G917">
        <f>IF(Ang_diff2!G917&gt;Final!$D$13,1,0)</f>
        <v>0</v>
      </c>
      <c r="H917">
        <f>IF(Ang_diff2!H917&gt;Final!$D$14,1,0)</f>
        <v>0</v>
      </c>
      <c r="I917">
        <f>IF(Ang_diff2!I917&gt;Final!$D$15,1,0)</f>
        <v>0</v>
      </c>
      <c r="J917">
        <f>IF(Ang_diff2!J917&gt;Final!$D$16,1,0)</f>
        <v>0</v>
      </c>
      <c r="K917">
        <f>IF(Ang_diff2!K917&gt;Final!$D$17,1,0)</f>
        <v>0</v>
      </c>
      <c r="L917">
        <f>IF(Ang_diff2!L917&gt;Final!$D$18,1,0)</f>
        <v>0</v>
      </c>
      <c r="M917" t="e">
        <f>IF(Ang_diff2!M917&gt;Final!#REF!,1,0)</f>
        <v>#REF!</v>
      </c>
      <c r="N917">
        <f>IF(Ang_diff2!N917&gt;Final!$D$21,1,0)</f>
        <v>0</v>
      </c>
      <c r="O917">
        <f>IF(Ang_diff2!O917&gt;Final!$D$22,1,0)</f>
        <v>0</v>
      </c>
      <c r="P917">
        <f>IF(Ang_diff2!P917&gt;Final!$D$23,1,0)</f>
        <v>0</v>
      </c>
    </row>
    <row r="918" spans="1:16" x14ac:dyDescent="0.25">
      <c r="A918" s="3">
        <v>0.63611111111111096</v>
      </c>
      <c r="B918">
        <f>IF(Ang_diff2!B918&gt;Final!$D$8,1,0)</f>
        <v>0</v>
      </c>
      <c r="C918">
        <f>IF(Ang_diff2!C918&gt;Final!$D$9,1,0)</f>
        <v>0</v>
      </c>
      <c r="D918">
        <f>IF(Ang_diff2!D918&gt;Final!$D$10,1,0)</f>
        <v>0</v>
      </c>
      <c r="E918">
        <f>IF(Ang_diff2!E918&gt;Final!$D$11,1,0)</f>
        <v>0</v>
      </c>
      <c r="F918">
        <f>IF(Ang_diff2!F918&gt;Final!$D$12,1,0)</f>
        <v>0</v>
      </c>
      <c r="G918">
        <f>IF(Ang_diff2!G918&gt;Final!$D$13,1,0)</f>
        <v>0</v>
      </c>
      <c r="H918">
        <f>IF(Ang_diff2!H918&gt;Final!$D$14,1,0)</f>
        <v>0</v>
      </c>
      <c r="I918">
        <f>IF(Ang_diff2!I918&gt;Final!$D$15,1,0)</f>
        <v>0</v>
      </c>
      <c r="J918">
        <f>IF(Ang_diff2!J918&gt;Final!$D$16,1,0)</f>
        <v>0</v>
      </c>
      <c r="K918">
        <f>IF(Ang_diff2!K918&gt;Final!$D$17,1,0)</f>
        <v>0</v>
      </c>
      <c r="L918">
        <f>IF(Ang_diff2!L918&gt;Final!$D$18,1,0)</f>
        <v>0</v>
      </c>
      <c r="M918" t="e">
        <f>IF(Ang_diff2!M918&gt;Final!#REF!,1,0)</f>
        <v>#REF!</v>
      </c>
      <c r="N918">
        <f>IF(Ang_diff2!N918&gt;Final!$D$21,1,0)</f>
        <v>0</v>
      </c>
      <c r="O918">
        <f>IF(Ang_diff2!O918&gt;Final!$D$22,1,0)</f>
        <v>0</v>
      </c>
      <c r="P918">
        <f>IF(Ang_diff2!P918&gt;Final!$D$23,1,0)</f>
        <v>0</v>
      </c>
    </row>
    <row r="919" spans="1:16" x14ac:dyDescent="0.25">
      <c r="A919" s="3">
        <v>0.63680555555555596</v>
      </c>
      <c r="B919">
        <f>IF(Ang_diff2!B919&gt;Final!$D$8,1,0)</f>
        <v>0</v>
      </c>
      <c r="C919">
        <f>IF(Ang_diff2!C919&gt;Final!$D$9,1,0)</f>
        <v>0</v>
      </c>
      <c r="D919">
        <f>IF(Ang_diff2!D919&gt;Final!$D$10,1,0)</f>
        <v>0</v>
      </c>
      <c r="E919">
        <f>IF(Ang_diff2!E919&gt;Final!$D$11,1,0)</f>
        <v>0</v>
      </c>
      <c r="F919">
        <f>IF(Ang_diff2!F919&gt;Final!$D$12,1,0)</f>
        <v>0</v>
      </c>
      <c r="G919">
        <f>IF(Ang_diff2!G919&gt;Final!$D$13,1,0)</f>
        <v>0</v>
      </c>
      <c r="H919">
        <f>IF(Ang_diff2!H919&gt;Final!$D$14,1,0)</f>
        <v>0</v>
      </c>
      <c r="I919">
        <f>IF(Ang_diff2!I919&gt;Final!$D$15,1,0)</f>
        <v>0</v>
      </c>
      <c r="J919">
        <f>IF(Ang_diff2!J919&gt;Final!$D$16,1,0)</f>
        <v>0</v>
      </c>
      <c r="K919">
        <f>IF(Ang_diff2!K919&gt;Final!$D$17,1,0)</f>
        <v>0</v>
      </c>
      <c r="L919">
        <f>IF(Ang_diff2!L919&gt;Final!$D$18,1,0)</f>
        <v>0</v>
      </c>
      <c r="M919" t="e">
        <f>IF(Ang_diff2!M919&gt;Final!#REF!,1,0)</f>
        <v>#REF!</v>
      </c>
      <c r="N919">
        <f>IF(Ang_diff2!N919&gt;Final!$D$21,1,0)</f>
        <v>0</v>
      </c>
      <c r="O919">
        <f>IF(Ang_diff2!O919&gt;Final!$D$22,1,0)</f>
        <v>0</v>
      </c>
      <c r="P919">
        <f>IF(Ang_diff2!P919&gt;Final!$D$23,1,0)</f>
        <v>0</v>
      </c>
    </row>
    <row r="920" spans="1:16" x14ac:dyDescent="0.25">
      <c r="A920" s="3">
        <v>0.63749999999999996</v>
      </c>
      <c r="B920">
        <f>IF(Ang_diff2!B920&gt;Final!$D$8,1,0)</f>
        <v>0</v>
      </c>
      <c r="C920">
        <f>IF(Ang_diff2!C920&gt;Final!$D$9,1,0)</f>
        <v>0</v>
      </c>
      <c r="D920">
        <f>IF(Ang_diff2!D920&gt;Final!$D$10,1,0)</f>
        <v>0</v>
      </c>
      <c r="E920">
        <f>IF(Ang_diff2!E920&gt;Final!$D$11,1,0)</f>
        <v>0</v>
      </c>
      <c r="F920">
        <f>IF(Ang_diff2!F920&gt;Final!$D$12,1,0)</f>
        <v>0</v>
      </c>
      <c r="G920">
        <f>IF(Ang_diff2!G920&gt;Final!$D$13,1,0)</f>
        <v>0</v>
      </c>
      <c r="H920">
        <f>IF(Ang_diff2!H920&gt;Final!$D$14,1,0)</f>
        <v>0</v>
      </c>
      <c r="I920">
        <f>IF(Ang_diff2!I920&gt;Final!$D$15,1,0)</f>
        <v>0</v>
      </c>
      <c r="J920">
        <f>IF(Ang_diff2!J920&gt;Final!$D$16,1,0)</f>
        <v>0</v>
      </c>
      <c r="K920">
        <f>IF(Ang_diff2!K920&gt;Final!$D$17,1,0)</f>
        <v>0</v>
      </c>
      <c r="L920">
        <f>IF(Ang_diff2!L920&gt;Final!$D$18,1,0)</f>
        <v>0</v>
      </c>
      <c r="M920" t="e">
        <f>IF(Ang_diff2!M920&gt;Final!#REF!,1,0)</f>
        <v>#REF!</v>
      </c>
      <c r="N920">
        <f>IF(Ang_diff2!N920&gt;Final!$D$21,1,0)</f>
        <v>0</v>
      </c>
      <c r="O920">
        <f>IF(Ang_diff2!O920&gt;Final!$D$22,1,0)</f>
        <v>0</v>
      </c>
      <c r="P920">
        <f>IF(Ang_diff2!P920&gt;Final!$D$23,1,0)</f>
        <v>0</v>
      </c>
    </row>
    <row r="921" spans="1:16" x14ac:dyDescent="0.25">
      <c r="A921" s="3">
        <v>0.63819444444444495</v>
      </c>
      <c r="B921">
        <f>IF(Ang_diff2!B921&gt;Final!$D$8,1,0)</f>
        <v>0</v>
      </c>
      <c r="C921">
        <f>IF(Ang_diff2!C921&gt;Final!$D$9,1,0)</f>
        <v>0</v>
      </c>
      <c r="D921">
        <f>IF(Ang_diff2!D921&gt;Final!$D$10,1,0)</f>
        <v>0</v>
      </c>
      <c r="E921">
        <f>IF(Ang_diff2!E921&gt;Final!$D$11,1,0)</f>
        <v>0</v>
      </c>
      <c r="F921">
        <f>IF(Ang_diff2!F921&gt;Final!$D$12,1,0)</f>
        <v>0</v>
      </c>
      <c r="G921">
        <f>IF(Ang_diff2!G921&gt;Final!$D$13,1,0)</f>
        <v>0</v>
      </c>
      <c r="H921">
        <f>IF(Ang_diff2!H921&gt;Final!$D$14,1,0)</f>
        <v>0</v>
      </c>
      <c r="I921">
        <f>IF(Ang_diff2!I921&gt;Final!$D$15,1,0)</f>
        <v>0</v>
      </c>
      <c r="J921">
        <f>IF(Ang_diff2!J921&gt;Final!$D$16,1,0)</f>
        <v>0</v>
      </c>
      <c r="K921">
        <f>IF(Ang_diff2!K921&gt;Final!$D$17,1,0)</f>
        <v>0</v>
      </c>
      <c r="L921">
        <f>IF(Ang_diff2!L921&gt;Final!$D$18,1,0)</f>
        <v>0</v>
      </c>
      <c r="M921" t="e">
        <f>IF(Ang_diff2!M921&gt;Final!#REF!,1,0)</f>
        <v>#REF!</v>
      </c>
      <c r="N921">
        <f>IF(Ang_diff2!N921&gt;Final!$D$21,1,0)</f>
        <v>0</v>
      </c>
      <c r="O921">
        <f>IF(Ang_diff2!O921&gt;Final!$D$22,1,0)</f>
        <v>0</v>
      </c>
      <c r="P921">
        <f>IF(Ang_diff2!P921&gt;Final!$D$23,1,0)</f>
        <v>0</v>
      </c>
    </row>
    <row r="922" spans="1:16" x14ac:dyDescent="0.25">
      <c r="A922" s="3">
        <v>0.63888888888888895</v>
      </c>
      <c r="B922">
        <f>IF(Ang_diff2!B922&gt;Final!$D$8,1,0)</f>
        <v>0</v>
      </c>
      <c r="C922">
        <f>IF(Ang_diff2!C922&gt;Final!$D$9,1,0)</f>
        <v>0</v>
      </c>
      <c r="D922">
        <f>IF(Ang_diff2!D922&gt;Final!$D$10,1,0)</f>
        <v>0</v>
      </c>
      <c r="E922">
        <f>IF(Ang_diff2!E922&gt;Final!$D$11,1,0)</f>
        <v>0</v>
      </c>
      <c r="F922">
        <f>IF(Ang_diff2!F922&gt;Final!$D$12,1,0)</f>
        <v>0</v>
      </c>
      <c r="G922">
        <f>IF(Ang_diff2!G922&gt;Final!$D$13,1,0)</f>
        <v>0</v>
      </c>
      <c r="H922">
        <f>IF(Ang_diff2!H922&gt;Final!$D$14,1,0)</f>
        <v>0</v>
      </c>
      <c r="I922">
        <f>IF(Ang_diff2!I922&gt;Final!$D$15,1,0)</f>
        <v>0</v>
      </c>
      <c r="J922">
        <f>IF(Ang_diff2!J922&gt;Final!$D$16,1,0)</f>
        <v>0</v>
      </c>
      <c r="K922">
        <f>IF(Ang_diff2!K922&gt;Final!$D$17,1,0)</f>
        <v>0</v>
      </c>
      <c r="L922">
        <f>IF(Ang_diff2!L922&gt;Final!$D$18,1,0)</f>
        <v>0</v>
      </c>
      <c r="M922" t="e">
        <f>IF(Ang_diff2!M922&gt;Final!#REF!,1,0)</f>
        <v>#REF!</v>
      </c>
      <c r="N922">
        <f>IF(Ang_diff2!N922&gt;Final!$D$21,1,0)</f>
        <v>0</v>
      </c>
      <c r="O922">
        <f>IF(Ang_diff2!O922&gt;Final!$D$22,1,0)</f>
        <v>0</v>
      </c>
      <c r="P922">
        <f>IF(Ang_diff2!P922&gt;Final!$D$23,1,0)</f>
        <v>0</v>
      </c>
    </row>
    <row r="923" spans="1:16" x14ac:dyDescent="0.25">
      <c r="A923" s="3">
        <v>0.63958333333333295</v>
      </c>
      <c r="B923">
        <f>IF(Ang_diff2!B923&gt;Final!$D$8,1,0)</f>
        <v>0</v>
      </c>
      <c r="C923">
        <f>IF(Ang_diff2!C923&gt;Final!$D$9,1,0)</f>
        <v>0</v>
      </c>
      <c r="D923">
        <f>IF(Ang_diff2!D923&gt;Final!$D$10,1,0)</f>
        <v>0</v>
      </c>
      <c r="E923">
        <f>IF(Ang_diff2!E923&gt;Final!$D$11,1,0)</f>
        <v>0</v>
      </c>
      <c r="F923">
        <f>IF(Ang_diff2!F923&gt;Final!$D$12,1,0)</f>
        <v>0</v>
      </c>
      <c r="G923">
        <f>IF(Ang_diff2!G923&gt;Final!$D$13,1,0)</f>
        <v>0</v>
      </c>
      <c r="H923">
        <f>IF(Ang_diff2!H923&gt;Final!$D$14,1,0)</f>
        <v>0</v>
      </c>
      <c r="I923">
        <f>IF(Ang_diff2!I923&gt;Final!$D$15,1,0)</f>
        <v>0</v>
      </c>
      <c r="J923">
        <f>IF(Ang_diff2!J923&gt;Final!$D$16,1,0)</f>
        <v>0</v>
      </c>
      <c r="K923">
        <f>IF(Ang_diff2!K923&gt;Final!$D$17,1,0)</f>
        <v>0</v>
      </c>
      <c r="L923">
        <f>IF(Ang_diff2!L923&gt;Final!$D$18,1,0)</f>
        <v>0</v>
      </c>
      <c r="M923" t="e">
        <f>IF(Ang_diff2!M923&gt;Final!#REF!,1,0)</f>
        <v>#REF!</v>
      </c>
      <c r="N923">
        <f>IF(Ang_diff2!N923&gt;Final!$D$21,1,0)</f>
        <v>0</v>
      </c>
      <c r="O923">
        <f>IF(Ang_diff2!O923&gt;Final!$D$22,1,0)</f>
        <v>0</v>
      </c>
      <c r="P923">
        <f>IF(Ang_diff2!P923&gt;Final!$D$23,1,0)</f>
        <v>0</v>
      </c>
    </row>
    <row r="924" spans="1:16" x14ac:dyDescent="0.25">
      <c r="A924" s="3">
        <v>0.64027777777777795</v>
      </c>
      <c r="B924">
        <f>IF(Ang_diff2!B924&gt;Final!$D$8,1,0)</f>
        <v>0</v>
      </c>
      <c r="C924">
        <f>IF(Ang_diff2!C924&gt;Final!$D$9,1,0)</f>
        <v>0</v>
      </c>
      <c r="D924">
        <f>IF(Ang_diff2!D924&gt;Final!$D$10,1,0)</f>
        <v>0</v>
      </c>
      <c r="E924">
        <f>IF(Ang_diff2!E924&gt;Final!$D$11,1,0)</f>
        <v>0</v>
      </c>
      <c r="F924">
        <f>IF(Ang_diff2!F924&gt;Final!$D$12,1,0)</f>
        <v>0</v>
      </c>
      <c r="G924">
        <f>IF(Ang_diff2!G924&gt;Final!$D$13,1,0)</f>
        <v>0</v>
      </c>
      <c r="H924">
        <f>IF(Ang_diff2!H924&gt;Final!$D$14,1,0)</f>
        <v>0</v>
      </c>
      <c r="I924">
        <f>IF(Ang_diff2!I924&gt;Final!$D$15,1,0)</f>
        <v>0</v>
      </c>
      <c r="J924">
        <f>IF(Ang_diff2!J924&gt;Final!$D$16,1,0)</f>
        <v>0</v>
      </c>
      <c r="K924">
        <f>IF(Ang_diff2!K924&gt;Final!$D$17,1,0)</f>
        <v>0</v>
      </c>
      <c r="L924">
        <f>IF(Ang_diff2!L924&gt;Final!$D$18,1,0)</f>
        <v>0</v>
      </c>
      <c r="M924" t="e">
        <f>IF(Ang_diff2!M924&gt;Final!#REF!,1,0)</f>
        <v>#REF!</v>
      </c>
      <c r="N924">
        <f>IF(Ang_diff2!N924&gt;Final!$D$21,1,0)</f>
        <v>0</v>
      </c>
      <c r="O924">
        <f>IF(Ang_diff2!O924&gt;Final!$D$22,1,0)</f>
        <v>0</v>
      </c>
      <c r="P924">
        <f>IF(Ang_diff2!P924&gt;Final!$D$23,1,0)</f>
        <v>0</v>
      </c>
    </row>
    <row r="925" spans="1:16" x14ac:dyDescent="0.25">
      <c r="A925" s="3">
        <v>0.64097222222222205</v>
      </c>
      <c r="B925">
        <f>IF(Ang_diff2!B925&gt;Final!$D$8,1,0)</f>
        <v>0</v>
      </c>
      <c r="C925">
        <f>IF(Ang_diff2!C925&gt;Final!$D$9,1,0)</f>
        <v>0</v>
      </c>
      <c r="D925">
        <f>IF(Ang_diff2!D925&gt;Final!$D$10,1,0)</f>
        <v>0</v>
      </c>
      <c r="E925">
        <f>IF(Ang_diff2!E925&gt;Final!$D$11,1,0)</f>
        <v>0</v>
      </c>
      <c r="F925">
        <f>IF(Ang_diff2!F925&gt;Final!$D$12,1,0)</f>
        <v>0</v>
      </c>
      <c r="G925">
        <f>IF(Ang_diff2!G925&gt;Final!$D$13,1,0)</f>
        <v>0</v>
      </c>
      <c r="H925">
        <f>IF(Ang_diff2!H925&gt;Final!$D$14,1,0)</f>
        <v>0</v>
      </c>
      <c r="I925">
        <f>IF(Ang_diff2!I925&gt;Final!$D$15,1,0)</f>
        <v>0</v>
      </c>
      <c r="J925">
        <f>IF(Ang_diff2!J925&gt;Final!$D$16,1,0)</f>
        <v>0</v>
      </c>
      <c r="K925">
        <f>IF(Ang_diff2!K925&gt;Final!$D$17,1,0)</f>
        <v>0</v>
      </c>
      <c r="L925">
        <f>IF(Ang_diff2!L925&gt;Final!$D$18,1,0)</f>
        <v>0</v>
      </c>
      <c r="M925" t="e">
        <f>IF(Ang_diff2!M925&gt;Final!#REF!,1,0)</f>
        <v>#REF!</v>
      </c>
      <c r="N925">
        <f>IF(Ang_diff2!N925&gt;Final!$D$21,1,0)</f>
        <v>0</v>
      </c>
      <c r="O925">
        <f>IF(Ang_diff2!O925&gt;Final!$D$22,1,0)</f>
        <v>0</v>
      </c>
      <c r="P925">
        <f>IF(Ang_diff2!P925&gt;Final!$D$23,1,0)</f>
        <v>0</v>
      </c>
    </row>
    <row r="926" spans="1:16" x14ac:dyDescent="0.25">
      <c r="A926" s="3">
        <v>0.64166666666666705</v>
      </c>
      <c r="B926">
        <f>IF(Ang_diff2!B926&gt;Final!$D$8,1,0)</f>
        <v>0</v>
      </c>
      <c r="C926">
        <f>IF(Ang_diff2!C926&gt;Final!$D$9,1,0)</f>
        <v>0</v>
      </c>
      <c r="D926">
        <f>IF(Ang_diff2!D926&gt;Final!$D$10,1,0)</f>
        <v>0</v>
      </c>
      <c r="E926">
        <f>IF(Ang_diff2!E926&gt;Final!$D$11,1,0)</f>
        <v>0</v>
      </c>
      <c r="F926">
        <f>IF(Ang_diff2!F926&gt;Final!$D$12,1,0)</f>
        <v>0</v>
      </c>
      <c r="G926">
        <f>IF(Ang_diff2!G926&gt;Final!$D$13,1,0)</f>
        <v>0</v>
      </c>
      <c r="H926">
        <f>IF(Ang_diff2!H926&gt;Final!$D$14,1,0)</f>
        <v>0</v>
      </c>
      <c r="I926">
        <f>IF(Ang_diff2!I926&gt;Final!$D$15,1,0)</f>
        <v>0</v>
      </c>
      <c r="J926">
        <f>IF(Ang_diff2!J926&gt;Final!$D$16,1,0)</f>
        <v>0</v>
      </c>
      <c r="K926">
        <f>IF(Ang_diff2!K926&gt;Final!$D$17,1,0)</f>
        <v>0</v>
      </c>
      <c r="L926">
        <f>IF(Ang_diff2!L926&gt;Final!$D$18,1,0)</f>
        <v>0</v>
      </c>
      <c r="M926" t="e">
        <f>IF(Ang_diff2!M926&gt;Final!#REF!,1,0)</f>
        <v>#REF!</v>
      </c>
      <c r="N926">
        <f>IF(Ang_diff2!N926&gt;Final!$D$21,1,0)</f>
        <v>0</v>
      </c>
      <c r="O926">
        <f>IF(Ang_diff2!O926&gt;Final!$D$22,1,0)</f>
        <v>0</v>
      </c>
      <c r="P926">
        <f>IF(Ang_diff2!P926&gt;Final!$D$23,1,0)</f>
        <v>0</v>
      </c>
    </row>
    <row r="927" spans="1:16" x14ac:dyDescent="0.25">
      <c r="A927" s="3">
        <v>0.64236111111111105</v>
      </c>
      <c r="B927">
        <f>IF(Ang_diff2!B927&gt;Final!$D$8,1,0)</f>
        <v>0</v>
      </c>
      <c r="C927">
        <f>IF(Ang_diff2!C927&gt;Final!$D$9,1,0)</f>
        <v>0</v>
      </c>
      <c r="D927">
        <f>IF(Ang_diff2!D927&gt;Final!$D$10,1,0)</f>
        <v>0</v>
      </c>
      <c r="E927">
        <f>IF(Ang_diff2!E927&gt;Final!$D$11,1,0)</f>
        <v>0</v>
      </c>
      <c r="F927">
        <f>IF(Ang_diff2!F927&gt;Final!$D$12,1,0)</f>
        <v>0</v>
      </c>
      <c r="G927">
        <f>IF(Ang_diff2!G927&gt;Final!$D$13,1,0)</f>
        <v>0</v>
      </c>
      <c r="H927">
        <f>IF(Ang_diff2!H927&gt;Final!$D$14,1,0)</f>
        <v>0</v>
      </c>
      <c r="I927">
        <f>IF(Ang_diff2!I927&gt;Final!$D$15,1,0)</f>
        <v>0</v>
      </c>
      <c r="J927">
        <f>IF(Ang_diff2!J927&gt;Final!$D$16,1,0)</f>
        <v>0</v>
      </c>
      <c r="K927">
        <f>IF(Ang_diff2!K927&gt;Final!$D$17,1,0)</f>
        <v>0</v>
      </c>
      <c r="L927">
        <f>IF(Ang_diff2!L927&gt;Final!$D$18,1,0)</f>
        <v>0</v>
      </c>
      <c r="M927" t="e">
        <f>IF(Ang_diff2!M927&gt;Final!#REF!,1,0)</f>
        <v>#REF!</v>
      </c>
      <c r="N927">
        <f>IF(Ang_diff2!N927&gt;Final!$D$21,1,0)</f>
        <v>0</v>
      </c>
      <c r="O927">
        <f>IF(Ang_diff2!O927&gt;Final!$D$22,1,0)</f>
        <v>0</v>
      </c>
      <c r="P927">
        <f>IF(Ang_diff2!P927&gt;Final!$D$23,1,0)</f>
        <v>0</v>
      </c>
    </row>
    <row r="928" spans="1:16" x14ac:dyDescent="0.25">
      <c r="A928" s="3">
        <v>0.64305555555555605</v>
      </c>
      <c r="B928">
        <f>IF(Ang_diff2!B928&gt;Final!$D$8,1,0)</f>
        <v>0</v>
      </c>
      <c r="C928">
        <f>IF(Ang_diff2!C928&gt;Final!$D$9,1,0)</f>
        <v>0</v>
      </c>
      <c r="D928">
        <f>IF(Ang_diff2!D928&gt;Final!$D$10,1,0)</f>
        <v>0</v>
      </c>
      <c r="E928">
        <f>IF(Ang_diff2!E928&gt;Final!$D$11,1,0)</f>
        <v>0</v>
      </c>
      <c r="F928">
        <f>IF(Ang_diff2!F928&gt;Final!$D$12,1,0)</f>
        <v>0</v>
      </c>
      <c r="G928">
        <f>IF(Ang_diff2!G928&gt;Final!$D$13,1,0)</f>
        <v>0</v>
      </c>
      <c r="H928">
        <f>IF(Ang_diff2!H928&gt;Final!$D$14,1,0)</f>
        <v>0</v>
      </c>
      <c r="I928">
        <f>IF(Ang_diff2!I928&gt;Final!$D$15,1,0)</f>
        <v>0</v>
      </c>
      <c r="J928">
        <f>IF(Ang_diff2!J928&gt;Final!$D$16,1,0)</f>
        <v>0</v>
      </c>
      <c r="K928">
        <f>IF(Ang_diff2!K928&gt;Final!$D$17,1,0)</f>
        <v>0</v>
      </c>
      <c r="L928">
        <f>IF(Ang_diff2!L928&gt;Final!$D$18,1,0)</f>
        <v>0</v>
      </c>
      <c r="M928" t="e">
        <f>IF(Ang_diff2!M928&gt;Final!#REF!,1,0)</f>
        <v>#REF!</v>
      </c>
      <c r="N928">
        <f>IF(Ang_diff2!N928&gt;Final!$D$21,1,0)</f>
        <v>0</v>
      </c>
      <c r="O928">
        <f>IF(Ang_diff2!O928&gt;Final!$D$22,1,0)</f>
        <v>0</v>
      </c>
      <c r="P928">
        <f>IF(Ang_diff2!P928&gt;Final!$D$23,1,0)</f>
        <v>0</v>
      </c>
    </row>
    <row r="929" spans="1:16" x14ac:dyDescent="0.25">
      <c r="A929" s="3">
        <v>0.64375000000000004</v>
      </c>
      <c r="B929">
        <f>IF(Ang_diff2!B929&gt;Final!$D$8,1,0)</f>
        <v>0</v>
      </c>
      <c r="C929">
        <f>IF(Ang_diff2!C929&gt;Final!$D$9,1,0)</f>
        <v>0</v>
      </c>
      <c r="D929">
        <f>IF(Ang_diff2!D929&gt;Final!$D$10,1,0)</f>
        <v>0</v>
      </c>
      <c r="E929">
        <f>IF(Ang_diff2!E929&gt;Final!$D$11,1,0)</f>
        <v>0</v>
      </c>
      <c r="F929">
        <f>IF(Ang_diff2!F929&gt;Final!$D$12,1,0)</f>
        <v>0</v>
      </c>
      <c r="G929">
        <f>IF(Ang_diff2!G929&gt;Final!$D$13,1,0)</f>
        <v>0</v>
      </c>
      <c r="H929">
        <f>IF(Ang_diff2!H929&gt;Final!$D$14,1,0)</f>
        <v>0</v>
      </c>
      <c r="I929">
        <f>IF(Ang_diff2!I929&gt;Final!$D$15,1,0)</f>
        <v>0</v>
      </c>
      <c r="J929">
        <f>IF(Ang_diff2!J929&gt;Final!$D$16,1,0)</f>
        <v>0</v>
      </c>
      <c r="K929">
        <f>IF(Ang_diff2!K929&gt;Final!$D$17,1,0)</f>
        <v>0</v>
      </c>
      <c r="L929">
        <f>IF(Ang_diff2!L929&gt;Final!$D$18,1,0)</f>
        <v>0</v>
      </c>
      <c r="M929" t="e">
        <f>IF(Ang_diff2!M929&gt;Final!#REF!,1,0)</f>
        <v>#REF!</v>
      </c>
      <c r="N929">
        <f>IF(Ang_diff2!N929&gt;Final!$D$21,1,0)</f>
        <v>0</v>
      </c>
      <c r="O929">
        <f>IF(Ang_diff2!O929&gt;Final!$D$22,1,0)</f>
        <v>0</v>
      </c>
      <c r="P929">
        <f>IF(Ang_diff2!P929&gt;Final!$D$23,1,0)</f>
        <v>0</v>
      </c>
    </row>
    <row r="930" spans="1:16" x14ac:dyDescent="0.25">
      <c r="A930" s="3">
        <v>0.64444444444444404</v>
      </c>
      <c r="B930">
        <f>IF(Ang_diff2!B930&gt;Final!$D$8,1,0)</f>
        <v>0</v>
      </c>
      <c r="C930">
        <f>IF(Ang_diff2!C930&gt;Final!$D$9,1,0)</f>
        <v>0</v>
      </c>
      <c r="D930">
        <f>IF(Ang_diff2!D930&gt;Final!$D$10,1,0)</f>
        <v>0</v>
      </c>
      <c r="E930">
        <f>IF(Ang_diff2!E930&gt;Final!$D$11,1,0)</f>
        <v>0</v>
      </c>
      <c r="F930">
        <f>IF(Ang_diff2!F930&gt;Final!$D$12,1,0)</f>
        <v>0</v>
      </c>
      <c r="G930">
        <f>IF(Ang_diff2!G930&gt;Final!$D$13,1,0)</f>
        <v>0</v>
      </c>
      <c r="H930">
        <f>IF(Ang_diff2!H930&gt;Final!$D$14,1,0)</f>
        <v>0</v>
      </c>
      <c r="I930">
        <f>IF(Ang_diff2!I930&gt;Final!$D$15,1,0)</f>
        <v>0</v>
      </c>
      <c r="J930">
        <f>IF(Ang_diff2!J930&gt;Final!$D$16,1,0)</f>
        <v>0</v>
      </c>
      <c r="K930">
        <f>IF(Ang_diff2!K930&gt;Final!$D$17,1,0)</f>
        <v>0</v>
      </c>
      <c r="L930">
        <f>IF(Ang_diff2!L930&gt;Final!$D$18,1,0)</f>
        <v>0</v>
      </c>
      <c r="M930" t="e">
        <f>IF(Ang_diff2!M930&gt;Final!#REF!,1,0)</f>
        <v>#REF!</v>
      </c>
      <c r="N930">
        <f>IF(Ang_diff2!N930&gt;Final!$D$21,1,0)</f>
        <v>0</v>
      </c>
      <c r="O930">
        <f>IF(Ang_diff2!O930&gt;Final!$D$22,1,0)</f>
        <v>0</v>
      </c>
      <c r="P930">
        <f>IF(Ang_diff2!P930&gt;Final!$D$23,1,0)</f>
        <v>0</v>
      </c>
    </row>
    <row r="931" spans="1:16" x14ac:dyDescent="0.25">
      <c r="A931" s="3">
        <v>0.64513888888888904</v>
      </c>
      <c r="B931">
        <f>IF(Ang_diff2!B931&gt;Final!$D$8,1,0)</f>
        <v>0</v>
      </c>
      <c r="C931">
        <f>IF(Ang_diff2!C931&gt;Final!$D$9,1,0)</f>
        <v>0</v>
      </c>
      <c r="D931">
        <f>IF(Ang_diff2!D931&gt;Final!$D$10,1,0)</f>
        <v>0</v>
      </c>
      <c r="E931">
        <f>IF(Ang_diff2!E931&gt;Final!$D$11,1,0)</f>
        <v>0</v>
      </c>
      <c r="F931">
        <f>IF(Ang_diff2!F931&gt;Final!$D$12,1,0)</f>
        <v>0</v>
      </c>
      <c r="G931">
        <f>IF(Ang_diff2!G931&gt;Final!$D$13,1,0)</f>
        <v>0</v>
      </c>
      <c r="H931">
        <f>IF(Ang_diff2!H931&gt;Final!$D$14,1,0)</f>
        <v>0</v>
      </c>
      <c r="I931">
        <f>IF(Ang_diff2!I931&gt;Final!$D$15,1,0)</f>
        <v>0</v>
      </c>
      <c r="J931">
        <f>IF(Ang_diff2!J931&gt;Final!$D$16,1,0)</f>
        <v>0</v>
      </c>
      <c r="K931">
        <f>IF(Ang_diff2!K931&gt;Final!$D$17,1,0)</f>
        <v>0</v>
      </c>
      <c r="L931">
        <f>IF(Ang_diff2!L931&gt;Final!$D$18,1,0)</f>
        <v>0</v>
      </c>
      <c r="M931" t="e">
        <f>IF(Ang_diff2!M931&gt;Final!#REF!,1,0)</f>
        <v>#REF!</v>
      </c>
      <c r="N931">
        <f>IF(Ang_diff2!N931&gt;Final!$D$21,1,0)</f>
        <v>0</v>
      </c>
      <c r="O931">
        <f>IF(Ang_diff2!O931&gt;Final!$D$22,1,0)</f>
        <v>0</v>
      </c>
      <c r="P931">
        <f>IF(Ang_diff2!P931&gt;Final!$D$23,1,0)</f>
        <v>0</v>
      </c>
    </row>
    <row r="932" spans="1:16" x14ac:dyDescent="0.25">
      <c r="A932" s="3">
        <v>0.64583333333333304</v>
      </c>
      <c r="B932">
        <f>IF(Ang_diff2!B932&gt;Final!$D$8,1,0)</f>
        <v>0</v>
      </c>
      <c r="C932">
        <f>IF(Ang_diff2!C932&gt;Final!$D$9,1,0)</f>
        <v>0</v>
      </c>
      <c r="D932">
        <f>IF(Ang_diff2!D932&gt;Final!$D$10,1,0)</f>
        <v>0</v>
      </c>
      <c r="E932">
        <f>IF(Ang_diff2!E932&gt;Final!$D$11,1,0)</f>
        <v>0</v>
      </c>
      <c r="F932">
        <f>IF(Ang_diff2!F932&gt;Final!$D$12,1,0)</f>
        <v>0</v>
      </c>
      <c r="G932">
        <f>IF(Ang_diff2!G932&gt;Final!$D$13,1,0)</f>
        <v>0</v>
      </c>
      <c r="H932">
        <f>IF(Ang_diff2!H932&gt;Final!$D$14,1,0)</f>
        <v>0</v>
      </c>
      <c r="I932">
        <f>IF(Ang_diff2!I932&gt;Final!$D$15,1,0)</f>
        <v>0</v>
      </c>
      <c r="J932">
        <f>IF(Ang_diff2!J932&gt;Final!$D$16,1,0)</f>
        <v>0</v>
      </c>
      <c r="K932">
        <f>IF(Ang_diff2!K932&gt;Final!$D$17,1,0)</f>
        <v>0</v>
      </c>
      <c r="L932">
        <f>IF(Ang_diff2!L932&gt;Final!$D$18,1,0)</f>
        <v>0</v>
      </c>
      <c r="M932" t="e">
        <f>IF(Ang_diff2!M932&gt;Final!#REF!,1,0)</f>
        <v>#REF!</v>
      </c>
      <c r="N932">
        <f>IF(Ang_diff2!N932&gt;Final!$D$21,1,0)</f>
        <v>0</v>
      </c>
      <c r="O932">
        <f>IF(Ang_diff2!O932&gt;Final!$D$22,1,0)</f>
        <v>0</v>
      </c>
      <c r="P932">
        <f>IF(Ang_diff2!P932&gt;Final!$D$23,1,0)</f>
        <v>0</v>
      </c>
    </row>
    <row r="933" spans="1:16" x14ac:dyDescent="0.25">
      <c r="A933" s="3">
        <v>0.64652777777777803</v>
      </c>
      <c r="B933">
        <f>IF(Ang_diff2!B933&gt;Final!$D$8,1,0)</f>
        <v>0</v>
      </c>
      <c r="C933">
        <f>IF(Ang_diff2!C933&gt;Final!$D$9,1,0)</f>
        <v>0</v>
      </c>
      <c r="D933">
        <f>IF(Ang_diff2!D933&gt;Final!$D$10,1,0)</f>
        <v>0</v>
      </c>
      <c r="E933">
        <f>IF(Ang_diff2!E933&gt;Final!$D$11,1,0)</f>
        <v>0</v>
      </c>
      <c r="F933">
        <f>IF(Ang_diff2!F933&gt;Final!$D$12,1,0)</f>
        <v>0</v>
      </c>
      <c r="G933">
        <f>IF(Ang_diff2!G933&gt;Final!$D$13,1,0)</f>
        <v>0</v>
      </c>
      <c r="H933">
        <f>IF(Ang_diff2!H933&gt;Final!$D$14,1,0)</f>
        <v>0</v>
      </c>
      <c r="I933">
        <f>IF(Ang_diff2!I933&gt;Final!$D$15,1,0)</f>
        <v>0</v>
      </c>
      <c r="J933">
        <f>IF(Ang_diff2!J933&gt;Final!$D$16,1,0)</f>
        <v>0</v>
      </c>
      <c r="K933">
        <f>IF(Ang_diff2!K933&gt;Final!$D$17,1,0)</f>
        <v>0</v>
      </c>
      <c r="L933">
        <f>IF(Ang_diff2!L933&gt;Final!$D$18,1,0)</f>
        <v>0</v>
      </c>
      <c r="M933" t="e">
        <f>IF(Ang_diff2!M933&gt;Final!#REF!,1,0)</f>
        <v>#REF!</v>
      </c>
      <c r="N933">
        <f>IF(Ang_diff2!N933&gt;Final!$D$21,1,0)</f>
        <v>0</v>
      </c>
      <c r="O933">
        <f>IF(Ang_diff2!O933&gt;Final!$D$22,1,0)</f>
        <v>0</v>
      </c>
      <c r="P933">
        <f>IF(Ang_diff2!P933&gt;Final!$D$23,1,0)</f>
        <v>0</v>
      </c>
    </row>
    <row r="934" spans="1:16" x14ac:dyDescent="0.25">
      <c r="A934" s="3">
        <v>0.64722222222222203</v>
      </c>
      <c r="B934">
        <f>IF(Ang_diff2!B934&gt;Final!$D$8,1,0)</f>
        <v>0</v>
      </c>
      <c r="C934">
        <f>IF(Ang_diff2!C934&gt;Final!$D$9,1,0)</f>
        <v>0</v>
      </c>
      <c r="D934">
        <f>IF(Ang_diff2!D934&gt;Final!$D$10,1,0)</f>
        <v>0</v>
      </c>
      <c r="E934">
        <f>IF(Ang_diff2!E934&gt;Final!$D$11,1,0)</f>
        <v>0</v>
      </c>
      <c r="F934">
        <f>IF(Ang_diff2!F934&gt;Final!$D$12,1,0)</f>
        <v>0</v>
      </c>
      <c r="G934">
        <f>IF(Ang_diff2!G934&gt;Final!$D$13,1,0)</f>
        <v>0</v>
      </c>
      <c r="H934">
        <f>IF(Ang_diff2!H934&gt;Final!$D$14,1,0)</f>
        <v>0</v>
      </c>
      <c r="I934">
        <f>IF(Ang_diff2!I934&gt;Final!$D$15,1,0)</f>
        <v>0</v>
      </c>
      <c r="J934">
        <f>IF(Ang_diff2!J934&gt;Final!$D$16,1,0)</f>
        <v>0</v>
      </c>
      <c r="K934">
        <f>IF(Ang_diff2!K934&gt;Final!$D$17,1,0)</f>
        <v>0</v>
      </c>
      <c r="L934">
        <f>IF(Ang_diff2!L934&gt;Final!$D$18,1,0)</f>
        <v>0</v>
      </c>
      <c r="M934" t="e">
        <f>IF(Ang_diff2!M934&gt;Final!#REF!,1,0)</f>
        <v>#REF!</v>
      </c>
      <c r="N934">
        <f>IF(Ang_diff2!N934&gt;Final!$D$21,1,0)</f>
        <v>0</v>
      </c>
      <c r="O934">
        <f>IF(Ang_diff2!O934&gt;Final!$D$22,1,0)</f>
        <v>0</v>
      </c>
      <c r="P934">
        <f>IF(Ang_diff2!P934&gt;Final!$D$23,1,0)</f>
        <v>0</v>
      </c>
    </row>
    <row r="935" spans="1:16" x14ac:dyDescent="0.25">
      <c r="A935" s="3">
        <v>0.64791666666666703</v>
      </c>
      <c r="B935">
        <f>IF(Ang_diff2!B935&gt;Final!$D$8,1,0)</f>
        <v>0</v>
      </c>
      <c r="C935">
        <f>IF(Ang_diff2!C935&gt;Final!$D$9,1,0)</f>
        <v>0</v>
      </c>
      <c r="D935">
        <f>IF(Ang_diff2!D935&gt;Final!$D$10,1,0)</f>
        <v>0</v>
      </c>
      <c r="E935">
        <f>IF(Ang_diff2!E935&gt;Final!$D$11,1,0)</f>
        <v>0</v>
      </c>
      <c r="F935">
        <f>IF(Ang_diff2!F935&gt;Final!$D$12,1,0)</f>
        <v>0</v>
      </c>
      <c r="G935">
        <f>IF(Ang_diff2!G935&gt;Final!$D$13,1,0)</f>
        <v>0</v>
      </c>
      <c r="H935">
        <f>IF(Ang_diff2!H935&gt;Final!$D$14,1,0)</f>
        <v>0</v>
      </c>
      <c r="I935">
        <f>IF(Ang_diff2!I935&gt;Final!$D$15,1,0)</f>
        <v>0</v>
      </c>
      <c r="J935">
        <f>IF(Ang_diff2!J935&gt;Final!$D$16,1,0)</f>
        <v>0</v>
      </c>
      <c r="K935">
        <f>IF(Ang_diff2!K935&gt;Final!$D$17,1,0)</f>
        <v>0</v>
      </c>
      <c r="L935">
        <f>IF(Ang_diff2!L935&gt;Final!$D$18,1,0)</f>
        <v>0</v>
      </c>
      <c r="M935" t="e">
        <f>IF(Ang_diff2!M935&gt;Final!#REF!,1,0)</f>
        <v>#REF!</v>
      </c>
      <c r="N935">
        <f>IF(Ang_diff2!N935&gt;Final!$D$21,1,0)</f>
        <v>0</v>
      </c>
      <c r="O935">
        <f>IF(Ang_diff2!O935&gt;Final!$D$22,1,0)</f>
        <v>0</v>
      </c>
      <c r="P935">
        <f>IF(Ang_diff2!P935&gt;Final!$D$23,1,0)</f>
        <v>0</v>
      </c>
    </row>
    <row r="936" spans="1:16" x14ac:dyDescent="0.25">
      <c r="A936" s="3">
        <v>0.64861111111111103</v>
      </c>
      <c r="B936">
        <f>IF(Ang_diff2!B936&gt;Final!$D$8,1,0)</f>
        <v>0</v>
      </c>
      <c r="C936">
        <f>IF(Ang_diff2!C936&gt;Final!$D$9,1,0)</f>
        <v>0</v>
      </c>
      <c r="D936">
        <f>IF(Ang_diff2!D936&gt;Final!$D$10,1,0)</f>
        <v>0</v>
      </c>
      <c r="E936">
        <f>IF(Ang_diff2!E936&gt;Final!$D$11,1,0)</f>
        <v>0</v>
      </c>
      <c r="F936">
        <f>IF(Ang_diff2!F936&gt;Final!$D$12,1,0)</f>
        <v>0</v>
      </c>
      <c r="G936">
        <f>IF(Ang_diff2!G936&gt;Final!$D$13,1,0)</f>
        <v>0</v>
      </c>
      <c r="H936">
        <f>IF(Ang_diff2!H936&gt;Final!$D$14,1,0)</f>
        <v>0</v>
      </c>
      <c r="I936">
        <f>IF(Ang_diff2!I936&gt;Final!$D$15,1,0)</f>
        <v>0</v>
      </c>
      <c r="J936">
        <f>IF(Ang_diff2!J936&gt;Final!$D$16,1,0)</f>
        <v>0</v>
      </c>
      <c r="K936">
        <f>IF(Ang_diff2!K936&gt;Final!$D$17,1,0)</f>
        <v>0</v>
      </c>
      <c r="L936">
        <f>IF(Ang_diff2!L936&gt;Final!$D$18,1,0)</f>
        <v>0</v>
      </c>
      <c r="M936" t="e">
        <f>IF(Ang_diff2!M936&gt;Final!#REF!,1,0)</f>
        <v>#REF!</v>
      </c>
      <c r="N936">
        <f>IF(Ang_diff2!N936&gt;Final!$D$21,1,0)</f>
        <v>0</v>
      </c>
      <c r="O936">
        <f>IF(Ang_diff2!O936&gt;Final!$D$22,1,0)</f>
        <v>0</v>
      </c>
      <c r="P936">
        <f>IF(Ang_diff2!P936&gt;Final!$D$23,1,0)</f>
        <v>0</v>
      </c>
    </row>
    <row r="937" spans="1:16" x14ac:dyDescent="0.25">
      <c r="A937" s="3">
        <v>0.64930555555555602</v>
      </c>
      <c r="B937">
        <f>IF(Ang_diff2!B937&gt;Final!$D$8,1,0)</f>
        <v>0</v>
      </c>
      <c r="C937">
        <f>IF(Ang_diff2!C937&gt;Final!$D$9,1,0)</f>
        <v>0</v>
      </c>
      <c r="D937">
        <f>IF(Ang_diff2!D937&gt;Final!$D$10,1,0)</f>
        <v>0</v>
      </c>
      <c r="E937">
        <f>IF(Ang_diff2!E937&gt;Final!$D$11,1,0)</f>
        <v>0</v>
      </c>
      <c r="F937">
        <f>IF(Ang_diff2!F937&gt;Final!$D$12,1,0)</f>
        <v>0</v>
      </c>
      <c r="G937">
        <f>IF(Ang_diff2!G937&gt;Final!$D$13,1,0)</f>
        <v>0</v>
      </c>
      <c r="H937">
        <f>IF(Ang_diff2!H937&gt;Final!$D$14,1,0)</f>
        <v>0</v>
      </c>
      <c r="I937">
        <f>IF(Ang_diff2!I937&gt;Final!$D$15,1,0)</f>
        <v>0</v>
      </c>
      <c r="J937">
        <f>IF(Ang_diff2!J937&gt;Final!$D$16,1,0)</f>
        <v>0</v>
      </c>
      <c r="K937">
        <f>IF(Ang_diff2!K937&gt;Final!$D$17,1,0)</f>
        <v>0</v>
      </c>
      <c r="L937">
        <f>IF(Ang_diff2!L937&gt;Final!$D$18,1,0)</f>
        <v>0</v>
      </c>
      <c r="M937" t="e">
        <f>IF(Ang_diff2!M937&gt;Final!#REF!,1,0)</f>
        <v>#REF!</v>
      </c>
      <c r="N937">
        <f>IF(Ang_diff2!N937&gt;Final!$D$21,1,0)</f>
        <v>0</v>
      </c>
      <c r="O937">
        <f>IF(Ang_diff2!O937&gt;Final!$D$22,1,0)</f>
        <v>0</v>
      </c>
      <c r="P937">
        <f>IF(Ang_diff2!P937&gt;Final!$D$23,1,0)</f>
        <v>0</v>
      </c>
    </row>
    <row r="938" spans="1:16" x14ac:dyDescent="0.25">
      <c r="A938" s="3">
        <v>0.65</v>
      </c>
      <c r="B938">
        <f>IF(Ang_diff2!B938&gt;Final!$D$8,1,0)</f>
        <v>0</v>
      </c>
      <c r="C938">
        <f>IF(Ang_diff2!C938&gt;Final!$D$9,1,0)</f>
        <v>0</v>
      </c>
      <c r="D938">
        <f>IF(Ang_diff2!D938&gt;Final!$D$10,1,0)</f>
        <v>0</v>
      </c>
      <c r="E938">
        <f>IF(Ang_diff2!E938&gt;Final!$D$11,1,0)</f>
        <v>0</v>
      </c>
      <c r="F938">
        <f>IF(Ang_diff2!F938&gt;Final!$D$12,1,0)</f>
        <v>0</v>
      </c>
      <c r="G938">
        <f>IF(Ang_diff2!G938&gt;Final!$D$13,1,0)</f>
        <v>0</v>
      </c>
      <c r="H938">
        <f>IF(Ang_diff2!H938&gt;Final!$D$14,1,0)</f>
        <v>0</v>
      </c>
      <c r="I938">
        <f>IF(Ang_diff2!I938&gt;Final!$D$15,1,0)</f>
        <v>0</v>
      </c>
      <c r="J938">
        <f>IF(Ang_diff2!J938&gt;Final!$D$16,1,0)</f>
        <v>0</v>
      </c>
      <c r="K938">
        <f>IF(Ang_diff2!K938&gt;Final!$D$17,1,0)</f>
        <v>0</v>
      </c>
      <c r="L938">
        <f>IF(Ang_diff2!L938&gt;Final!$D$18,1,0)</f>
        <v>0</v>
      </c>
      <c r="M938" t="e">
        <f>IF(Ang_diff2!M938&gt;Final!#REF!,1,0)</f>
        <v>#REF!</v>
      </c>
      <c r="N938">
        <f>IF(Ang_diff2!N938&gt;Final!$D$21,1,0)</f>
        <v>0</v>
      </c>
      <c r="O938">
        <f>IF(Ang_diff2!O938&gt;Final!$D$22,1,0)</f>
        <v>0</v>
      </c>
      <c r="P938">
        <f>IF(Ang_diff2!P938&gt;Final!$D$23,1,0)</f>
        <v>0</v>
      </c>
    </row>
    <row r="939" spans="1:16" x14ac:dyDescent="0.25">
      <c r="A939" s="3">
        <v>0.65069444444444402</v>
      </c>
      <c r="B939">
        <f>IF(Ang_diff2!B939&gt;Final!$D$8,1,0)</f>
        <v>0</v>
      </c>
      <c r="C939">
        <f>IF(Ang_diff2!C939&gt;Final!$D$9,1,0)</f>
        <v>0</v>
      </c>
      <c r="D939">
        <f>IF(Ang_diff2!D939&gt;Final!$D$10,1,0)</f>
        <v>0</v>
      </c>
      <c r="E939">
        <f>IF(Ang_diff2!E939&gt;Final!$D$11,1,0)</f>
        <v>0</v>
      </c>
      <c r="F939">
        <f>IF(Ang_diff2!F939&gt;Final!$D$12,1,0)</f>
        <v>0</v>
      </c>
      <c r="G939">
        <f>IF(Ang_diff2!G939&gt;Final!$D$13,1,0)</f>
        <v>0</v>
      </c>
      <c r="H939">
        <f>IF(Ang_diff2!H939&gt;Final!$D$14,1,0)</f>
        <v>0</v>
      </c>
      <c r="I939">
        <f>IF(Ang_diff2!I939&gt;Final!$D$15,1,0)</f>
        <v>0</v>
      </c>
      <c r="J939">
        <f>IF(Ang_diff2!J939&gt;Final!$D$16,1,0)</f>
        <v>0</v>
      </c>
      <c r="K939">
        <f>IF(Ang_diff2!K939&gt;Final!$D$17,1,0)</f>
        <v>0</v>
      </c>
      <c r="L939">
        <f>IF(Ang_diff2!L939&gt;Final!$D$18,1,0)</f>
        <v>0</v>
      </c>
      <c r="M939" t="e">
        <f>IF(Ang_diff2!M939&gt;Final!#REF!,1,0)</f>
        <v>#REF!</v>
      </c>
      <c r="N939">
        <f>IF(Ang_diff2!N939&gt;Final!$D$21,1,0)</f>
        <v>0</v>
      </c>
      <c r="O939">
        <f>IF(Ang_diff2!O939&gt;Final!$D$22,1,0)</f>
        <v>0</v>
      </c>
      <c r="P939">
        <f>IF(Ang_diff2!P939&gt;Final!$D$23,1,0)</f>
        <v>0</v>
      </c>
    </row>
    <row r="940" spans="1:16" x14ac:dyDescent="0.25">
      <c r="A940" s="3">
        <v>0.65138888888888902</v>
      </c>
      <c r="B940">
        <f>IF(Ang_diff2!B940&gt;Final!$D$8,1,0)</f>
        <v>0</v>
      </c>
      <c r="C940">
        <f>IF(Ang_diff2!C940&gt;Final!$D$9,1,0)</f>
        <v>0</v>
      </c>
      <c r="D940">
        <f>IF(Ang_diff2!D940&gt;Final!$D$10,1,0)</f>
        <v>0</v>
      </c>
      <c r="E940">
        <f>IF(Ang_diff2!E940&gt;Final!$D$11,1,0)</f>
        <v>0</v>
      </c>
      <c r="F940">
        <f>IF(Ang_diff2!F940&gt;Final!$D$12,1,0)</f>
        <v>0</v>
      </c>
      <c r="G940">
        <f>IF(Ang_diff2!G940&gt;Final!$D$13,1,0)</f>
        <v>0</v>
      </c>
      <c r="H940">
        <f>IF(Ang_diff2!H940&gt;Final!$D$14,1,0)</f>
        <v>0</v>
      </c>
      <c r="I940">
        <f>IF(Ang_diff2!I940&gt;Final!$D$15,1,0)</f>
        <v>0</v>
      </c>
      <c r="J940">
        <f>IF(Ang_diff2!J940&gt;Final!$D$16,1,0)</f>
        <v>0</v>
      </c>
      <c r="K940">
        <f>IF(Ang_diff2!K940&gt;Final!$D$17,1,0)</f>
        <v>0</v>
      </c>
      <c r="L940">
        <f>IF(Ang_diff2!L940&gt;Final!$D$18,1,0)</f>
        <v>0</v>
      </c>
      <c r="M940" t="e">
        <f>IF(Ang_diff2!M940&gt;Final!#REF!,1,0)</f>
        <v>#REF!</v>
      </c>
      <c r="N940">
        <f>IF(Ang_diff2!N940&gt;Final!$D$21,1,0)</f>
        <v>0</v>
      </c>
      <c r="O940">
        <f>IF(Ang_diff2!O940&gt;Final!$D$22,1,0)</f>
        <v>0</v>
      </c>
      <c r="P940">
        <f>IF(Ang_diff2!P940&gt;Final!$D$23,1,0)</f>
        <v>0</v>
      </c>
    </row>
    <row r="941" spans="1:16" x14ac:dyDescent="0.25">
      <c r="A941" s="3">
        <v>0.65208333333333302</v>
      </c>
      <c r="B941">
        <f>IF(Ang_diff2!B941&gt;Final!$D$8,1,0)</f>
        <v>0</v>
      </c>
      <c r="C941">
        <f>IF(Ang_diff2!C941&gt;Final!$D$9,1,0)</f>
        <v>0</v>
      </c>
      <c r="D941">
        <f>IF(Ang_diff2!D941&gt;Final!$D$10,1,0)</f>
        <v>0</v>
      </c>
      <c r="E941">
        <f>IF(Ang_diff2!E941&gt;Final!$D$11,1,0)</f>
        <v>0</v>
      </c>
      <c r="F941">
        <f>IF(Ang_diff2!F941&gt;Final!$D$12,1,0)</f>
        <v>0</v>
      </c>
      <c r="G941">
        <f>IF(Ang_diff2!G941&gt;Final!$D$13,1,0)</f>
        <v>0</v>
      </c>
      <c r="H941">
        <f>IF(Ang_diff2!H941&gt;Final!$D$14,1,0)</f>
        <v>0</v>
      </c>
      <c r="I941">
        <f>IF(Ang_diff2!I941&gt;Final!$D$15,1,0)</f>
        <v>0</v>
      </c>
      <c r="J941">
        <f>IF(Ang_diff2!J941&gt;Final!$D$16,1,0)</f>
        <v>0</v>
      </c>
      <c r="K941">
        <f>IF(Ang_diff2!K941&gt;Final!$D$17,1,0)</f>
        <v>0</v>
      </c>
      <c r="L941">
        <f>IF(Ang_diff2!L941&gt;Final!$D$18,1,0)</f>
        <v>0</v>
      </c>
      <c r="M941" t="e">
        <f>IF(Ang_diff2!M941&gt;Final!#REF!,1,0)</f>
        <v>#REF!</v>
      </c>
      <c r="N941">
        <f>IF(Ang_diff2!N941&gt;Final!$D$21,1,0)</f>
        <v>0</v>
      </c>
      <c r="O941">
        <f>IF(Ang_diff2!O941&gt;Final!$D$22,1,0)</f>
        <v>0</v>
      </c>
      <c r="P941">
        <f>IF(Ang_diff2!P941&gt;Final!$D$23,1,0)</f>
        <v>0</v>
      </c>
    </row>
    <row r="942" spans="1:16" x14ac:dyDescent="0.25">
      <c r="A942" s="3">
        <v>0.65277777777777801</v>
      </c>
      <c r="B942">
        <f>IF(Ang_diff2!B942&gt;Final!$D$8,1,0)</f>
        <v>0</v>
      </c>
      <c r="C942">
        <f>IF(Ang_diff2!C942&gt;Final!$D$9,1,0)</f>
        <v>0</v>
      </c>
      <c r="D942">
        <f>IF(Ang_diff2!D942&gt;Final!$D$10,1,0)</f>
        <v>0</v>
      </c>
      <c r="E942">
        <f>IF(Ang_diff2!E942&gt;Final!$D$11,1,0)</f>
        <v>0</v>
      </c>
      <c r="F942">
        <f>IF(Ang_diff2!F942&gt;Final!$D$12,1,0)</f>
        <v>0</v>
      </c>
      <c r="G942">
        <f>IF(Ang_diff2!G942&gt;Final!$D$13,1,0)</f>
        <v>0</v>
      </c>
      <c r="H942">
        <f>IF(Ang_diff2!H942&gt;Final!$D$14,1,0)</f>
        <v>0</v>
      </c>
      <c r="I942">
        <f>IF(Ang_diff2!I942&gt;Final!$D$15,1,0)</f>
        <v>0</v>
      </c>
      <c r="J942">
        <f>IF(Ang_diff2!J942&gt;Final!$D$16,1,0)</f>
        <v>0</v>
      </c>
      <c r="K942">
        <f>IF(Ang_diff2!K942&gt;Final!$D$17,1,0)</f>
        <v>0</v>
      </c>
      <c r="L942">
        <f>IF(Ang_diff2!L942&gt;Final!$D$18,1,0)</f>
        <v>0</v>
      </c>
      <c r="M942" t="e">
        <f>IF(Ang_diff2!M942&gt;Final!#REF!,1,0)</f>
        <v>#REF!</v>
      </c>
      <c r="N942">
        <f>IF(Ang_diff2!N942&gt;Final!$D$21,1,0)</f>
        <v>0</v>
      </c>
      <c r="O942">
        <f>IF(Ang_diff2!O942&gt;Final!$D$22,1,0)</f>
        <v>0</v>
      </c>
      <c r="P942">
        <f>IF(Ang_diff2!P942&gt;Final!$D$23,1,0)</f>
        <v>0</v>
      </c>
    </row>
    <row r="943" spans="1:16" x14ac:dyDescent="0.25">
      <c r="A943" s="3">
        <v>0.65347222222222201</v>
      </c>
      <c r="B943">
        <f>IF(Ang_diff2!B943&gt;Final!$D$8,1,0)</f>
        <v>0</v>
      </c>
      <c r="C943">
        <f>IF(Ang_diff2!C943&gt;Final!$D$9,1,0)</f>
        <v>0</v>
      </c>
      <c r="D943">
        <f>IF(Ang_diff2!D943&gt;Final!$D$10,1,0)</f>
        <v>0</v>
      </c>
      <c r="E943">
        <f>IF(Ang_diff2!E943&gt;Final!$D$11,1,0)</f>
        <v>0</v>
      </c>
      <c r="F943">
        <f>IF(Ang_diff2!F943&gt;Final!$D$12,1,0)</f>
        <v>0</v>
      </c>
      <c r="G943">
        <f>IF(Ang_diff2!G943&gt;Final!$D$13,1,0)</f>
        <v>0</v>
      </c>
      <c r="H943">
        <f>IF(Ang_diff2!H943&gt;Final!$D$14,1,0)</f>
        <v>0</v>
      </c>
      <c r="I943">
        <f>IF(Ang_diff2!I943&gt;Final!$D$15,1,0)</f>
        <v>0</v>
      </c>
      <c r="J943">
        <f>IF(Ang_diff2!J943&gt;Final!$D$16,1,0)</f>
        <v>0</v>
      </c>
      <c r="K943">
        <f>IF(Ang_diff2!K943&gt;Final!$D$17,1,0)</f>
        <v>0</v>
      </c>
      <c r="L943">
        <f>IF(Ang_diff2!L943&gt;Final!$D$18,1,0)</f>
        <v>0</v>
      </c>
      <c r="M943" t="e">
        <f>IF(Ang_diff2!M943&gt;Final!#REF!,1,0)</f>
        <v>#REF!</v>
      </c>
      <c r="N943">
        <f>IF(Ang_diff2!N943&gt;Final!$D$21,1,0)</f>
        <v>0</v>
      </c>
      <c r="O943">
        <f>IF(Ang_diff2!O943&gt;Final!$D$22,1,0)</f>
        <v>0</v>
      </c>
      <c r="P943">
        <f>IF(Ang_diff2!P943&gt;Final!$D$23,1,0)</f>
        <v>0</v>
      </c>
    </row>
    <row r="944" spans="1:16" x14ac:dyDescent="0.25">
      <c r="A944" s="3">
        <v>0.65416666666666701</v>
      </c>
      <c r="B944">
        <f>IF(Ang_diff2!B944&gt;Final!$D$8,1,0)</f>
        <v>0</v>
      </c>
      <c r="C944">
        <f>IF(Ang_diff2!C944&gt;Final!$D$9,1,0)</f>
        <v>0</v>
      </c>
      <c r="D944">
        <f>IF(Ang_diff2!D944&gt;Final!$D$10,1,0)</f>
        <v>0</v>
      </c>
      <c r="E944">
        <f>IF(Ang_diff2!E944&gt;Final!$D$11,1,0)</f>
        <v>0</v>
      </c>
      <c r="F944">
        <f>IF(Ang_diff2!F944&gt;Final!$D$12,1,0)</f>
        <v>0</v>
      </c>
      <c r="G944">
        <f>IF(Ang_diff2!G944&gt;Final!$D$13,1,0)</f>
        <v>0</v>
      </c>
      <c r="H944">
        <f>IF(Ang_diff2!H944&gt;Final!$D$14,1,0)</f>
        <v>0</v>
      </c>
      <c r="I944">
        <f>IF(Ang_diff2!I944&gt;Final!$D$15,1,0)</f>
        <v>0</v>
      </c>
      <c r="J944">
        <f>IF(Ang_diff2!J944&gt;Final!$D$16,1,0)</f>
        <v>0</v>
      </c>
      <c r="K944">
        <f>IF(Ang_diff2!K944&gt;Final!$D$17,1,0)</f>
        <v>0</v>
      </c>
      <c r="L944">
        <f>IF(Ang_diff2!L944&gt;Final!$D$18,1,0)</f>
        <v>0</v>
      </c>
      <c r="M944" t="e">
        <f>IF(Ang_diff2!M944&gt;Final!#REF!,1,0)</f>
        <v>#REF!</v>
      </c>
      <c r="N944">
        <f>IF(Ang_diff2!N944&gt;Final!$D$21,1,0)</f>
        <v>0</v>
      </c>
      <c r="O944">
        <f>IF(Ang_diff2!O944&gt;Final!$D$22,1,0)</f>
        <v>0</v>
      </c>
      <c r="P944">
        <f>IF(Ang_diff2!P944&gt;Final!$D$23,1,0)</f>
        <v>0</v>
      </c>
    </row>
    <row r="945" spans="1:16" x14ac:dyDescent="0.25">
      <c r="A945" s="3">
        <v>0.65486111111111101</v>
      </c>
      <c r="B945">
        <f>IF(Ang_diff2!B945&gt;Final!$D$8,1,0)</f>
        <v>0</v>
      </c>
      <c r="C945">
        <f>IF(Ang_diff2!C945&gt;Final!$D$9,1,0)</f>
        <v>0</v>
      </c>
      <c r="D945">
        <f>IF(Ang_diff2!D945&gt;Final!$D$10,1,0)</f>
        <v>0</v>
      </c>
      <c r="E945">
        <f>IF(Ang_diff2!E945&gt;Final!$D$11,1,0)</f>
        <v>0</v>
      </c>
      <c r="F945">
        <f>IF(Ang_diff2!F945&gt;Final!$D$12,1,0)</f>
        <v>0</v>
      </c>
      <c r="G945">
        <f>IF(Ang_diff2!G945&gt;Final!$D$13,1,0)</f>
        <v>0</v>
      </c>
      <c r="H945">
        <f>IF(Ang_diff2!H945&gt;Final!$D$14,1,0)</f>
        <v>0</v>
      </c>
      <c r="I945">
        <f>IF(Ang_diff2!I945&gt;Final!$D$15,1,0)</f>
        <v>0</v>
      </c>
      <c r="J945">
        <f>IF(Ang_diff2!J945&gt;Final!$D$16,1,0)</f>
        <v>0</v>
      </c>
      <c r="K945">
        <f>IF(Ang_diff2!K945&gt;Final!$D$17,1,0)</f>
        <v>0</v>
      </c>
      <c r="L945">
        <f>IF(Ang_diff2!L945&gt;Final!$D$18,1,0)</f>
        <v>0</v>
      </c>
      <c r="M945" t="e">
        <f>IF(Ang_diff2!M945&gt;Final!#REF!,1,0)</f>
        <v>#REF!</v>
      </c>
      <c r="N945">
        <f>IF(Ang_diff2!N945&gt;Final!$D$21,1,0)</f>
        <v>0</v>
      </c>
      <c r="O945">
        <f>IF(Ang_diff2!O945&gt;Final!$D$22,1,0)</f>
        <v>0</v>
      </c>
      <c r="P945">
        <f>IF(Ang_diff2!P945&gt;Final!$D$23,1,0)</f>
        <v>0</v>
      </c>
    </row>
    <row r="946" spans="1:16" x14ac:dyDescent="0.25">
      <c r="A946" s="3">
        <v>0.655555555555556</v>
      </c>
      <c r="B946">
        <f>IF(Ang_diff2!B946&gt;Final!$D$8,1,0)</f>
        <v>0</v>
      </c>
      <c r="C946">
        <f>IF(Ang_diff2!C946&gt;Final!$D$9,1,0)</f>
        <v>0</v>
      </c>
      <c r="D946">
        <f>IF(Ang_diff2!D946&gt;Final!$D$10,1,0)</f>
        <v>0</v>
      </c>
      <c r="E946">
        <f>IF(Ang_diff2!E946&gt;Final!$D$11,1,0)</f>
        <v>0</v>
      </c>
      <c r="F946">
        <f>IF(Ang_diff2!F946&gt;Final!$D$12,1,0)</f>
        <v>0</v>
      </c>
      <c r="G946">
        <f>IF(Ang_diff2!G946&gt;Final!$D$13,1,0)</f>
        <v>0</v>
      </c>
      <c r="H946">
        <f>IF(Ang_diff2!H946&gt;Final!$D$14,1,0)</f>
        <v>0</v>
      </c>
      <c r="I946">
        <f>IF(Ang_diff2!I946&gt;Final!$D$15,1,0)</f>
        <v>0</v>
      </c>
      <c r="J946">
        <f>IF(Ang_diff2!J946&gt;Final!$D$16,1,0)</f>
        <v>0</v>
      </c>
      <c r="K946">
        <f>IF(Ang_diff2!K946&gt;Final!$D$17,1,0)</f>
        <v>0</v>
      </c>
      <c r="L946">
        <f>IF(Ang_diff2!L946&gt;Final!$D$18,1,0)</f>
        <v>0</v>
      </c>
      <c r="M946" t="e">
        <f>IF(Ang_diff2!M946&gt;Final!#REF!,1,0)</f>
        <v>#REF!</v>
      </c>
      <c r="N946">
        <f>IF(Ang_diff2!N946&gt;Final!$D$21,1,0)</f>
        <v>0</v>
      </c>
      <c r="O946">
        <f>IF(Ang_diff2!O946&gt;Final!$D$22,1,0)</f>
        <v>0</v>
      </c>
      <c r="P946">
        <f>IF(Ang_diff2!P946&gt;Final!$D$23,1,0)</f>
        <v>0</v>
      </c>
    </row>
    <row r="947" spans="1:16" x14ac:dyDescent="0.25">
      <c r="A947" s="3">
        <v>0.65625</v>
      </c>
      <c r="B947">
        <f>IF(Ang_diff2!B947&gt;Final!$D$8,1,0)</f>
        <v>0</v>
      </c>
      <c r="C947">
        <f>IF(Ang_diff2!C947&gt;Final!$D$9,1,0)</f>
        <v>0</v>
      </c>
      <c r="D947">
        <f>IF(Ang_diff2!D947&gt;Final!$D$10,1,0)</f>
        <v>0</v>
      </c>
      <c r="E947">
        <f>IF(Ang_diff2!E947&gt;Final!$D$11,1,0)</f>
        <v>0</v>
      </c>
      <c r="F947">
        <f>IF(Ang_diff2!F947&gt;Final!$D$12,1,0)</f>
        <v>0</v>
      </c>
      <c r="G947">
        <f>IF(Ang_diff2!G947&gt;Final!$D$13,1,0)</f>
        <v>0</v>
      </c>
      <c r="H947">
        <f>IF(Ang_diff2!H947&gt;Final!$D$14,1,0)</f>
        <v>0</v>
      </c>
      <c r="I947">
        <f>IF(Ang_diff2!I947&gt;Final!$D$15,1,0)</f>
        <v>0</v>
      </c>
      <c r="J947">
        <f>IF(Ang_diff2!J947&gt;Final!$D$16,1,0)</f>
        <v>0</v>
      </c>
      <c r="K947">
        <f>IF(Ang_diff2!K947&gt;Final!$D$17,1,0)</f>
        <v>0</v>
      </c>
      <c r="L947">
        <f>IF(Ang_diff2!L947&gt;Final!$D$18,1,0)</f>
        <v>0</v>
      </c>
      <c r="M947" t="e">
        <f>IF(Ang_diff2!M947&gt;Final!#REF!,1,0)</f>
        <v>#REF!</v>
      </c>
      <c r="N947">
        <f>IF(Ang_diff2!N947&gt;Final!$D$21,1,0)</f>
        <v>0</v>
      </c>
      <c r="O947">
        <f>IF(Ang_diff2!O947&gt;Final!$D$22,1,0)</f>
        <v>0</v>
      </c>
      <c r="P947">
        <f>IF(Ang_diff2!P947&gt;Final!$D$23,1,0)</f>
        <v>0</v>
      </c>
    </row>
    <row r="948" spans="1:16" x14ac:dyDescent="0.25">
      <c r="A948" s="3">
        <v>0.656944444444444</v>
      </c>
      <c r="B948">
        <f>IF(Ang_diff2!B948&gt;Final!$D$8,1,0)</f>
        <v>0</v>
      </c>
      <c r="C948">
        <f>IF(Ang_diff2!C948&gt;Final!$D$9,1,0)</f>
        <v>0</v>
      </c>
      <c r="D948">
        <f>IF(Ang_diff2!D948&gt;Final!$D$10,1,0)</f>
        <v>0</v>
      </c>
      <c r="E948">
        <f>IF(Ang_diff2!E948&gt;Final!$D$11,1,0)</f>
        <v>0</v>
      </c>
      <c r="F948">
        <f>IF(Ang_diff2!F948&gt;Final!$D$12,1,0)</f>
        <v>0</v>
      </c>
      <c r="G948">
        <f>IF(Ang_diff2!G948&gt;Final!$D$13,1,0)</f>
        <v>0</v>
      </c>
      <c r="H948">
        <f>IF(Ang_diff2!H948&gt;Final!$D$14,1,0)</f>
        <v>0</v>
      </c>
      <c r="I948">
        <f>IF(Ang_diff2!I948&gt;Final!$D$15,1,0)</f>
        <v>0</v>
      </c>
      <c r="J948">
        <f>IF(Ang_diff2!J948&gt;Final!$D$16,1,0)</f>
        <v>0</v>
      </c>
      <c r="K948">
        <f>IF(Ang_diff2!K948&gt;Final!$D$17,1,0)</f>
        <v>0</v>
      </c>
      <c r="L948">
        <f>IF(Ang_diff2!L948&gt;Final!$D$18,1,0)</f>
        <v>0</v>
      </c>
      <c r="M948" t="e">
        <f>IF(Ang_diff2!M948&gt;Final!#REF!,1,0)</f>
        <v>#REF!</v>
      </c>
      <c r="N948">
        <f>IF(Ang_diff2!N948&gt;Final!$D$21,1,0)</f>
        <v>0</v>
      </c>
      <c r="O948">
        <f>IF(Ang_diff2!O948&gt;Final!$D$22,1,0)</f>
        <v>0</v>
      </c>
      <c r="P948">
        <f>IF(Ang_diff2!P948&gt;Final!$D$23,1,0)</f>
        <v>0</v>
      </c>
    </row>
    <row r="949" spans="1:16" x14ac:dyDescent="0.25">
      <c r="A949" s="3">
        <v>0.65763888888888899</v>
      </c>
      <c r="B949">
        <f>IF(Ang_diff2!B949&gt;Final!$D$8,1,0)</f>
        <v>0</v>
      </c>
      <c r="C949">
        <f>IF(Ang_diff2!C949&gt;Final!$D$9,1,0)</f>
        <v>0</v>
      </c>
      <c r="D949">
        <f>IF(Ang_diff2!D949&gt;Final!$D$10,1,0)</f>
        <v>0</v>
      </c>
      <c r="E949">
        <f>IF(Ang_diff2!E949&gt;Final!$D$11,1,0)</f>
        <v>0</v>
      </c>
      <c r="F949">
        <f>IF(Ang_diff2!F949&gt;Final!$D$12,1,0)</f>
        <v>0</v>
      </c>
      <c r="G949">
        <f>IF(Ang_diff2!G949&gt;Final!$D$13,1,0)</f>
        <v>0</v>
      </c>
      <c r="H949">
        <f>IF(Ang_diff2!H949&gt;Final!$D$14,1,0)</f>
        <v>0</v>
      </c>
      <c r="I949">
        <f>IF(Ang_diff2!I949&gt;Final!$D$15,1,0)</f>
        <v>0</v>
      </c>
      <c r="J949">
        <f>IF(Ang_diff2!J949&gt;Final!$D$16,1,0)</f>
        <v>0</v>
      </c>
      <c r="K949">
        <f>IF(Ang_diff2!K949&gt;Final!$D$17,1,0)</f>
        <v>0</v>
      </c>
      <c r="L949">
        <f>IF(Ang_diff2!L949&gt;Final!$D$18,1,0)</f>
        <v>0</v>
      </c>
      <c r="M949" t="e">
        <f>IF(Ang_diff2!M949&gt;Final!#REF!,1,0)</f>
        <v>#REF!</v>
      </c>
      <c r="N949">
        <f>IF(Ang_diff2!N949&gt;Final!$D$21,1,0)</f>
        <v>0</v>
      </c>
      <c r="O949">
        <f>IF(Ang_diff2!O949&gt;Final!$D$22,1,0)</f>
        <v>0</v>
      </c>
      <c r="P949">
        <f>IF(Ang_diff2!P949&gt;Final!$D$23,1,0)</f>
        <v>0</v>
      </c>
    </row>
    <row r="950" spans="1:16" x14ac:dyDescent="0.25">
      <c r="A950" s="3">
        <v>0.65833333333333299</v>
      </c>
      <c r="B950">
        <f>IF(Ang_diff2!B950&gt;Final!$D$8,1,0)</f>
        <v>0</v>
      </c>
      <c r="C950">
        <f>IF(Ang_diff2!C950&gt;Final!$D$9,1,0)</f>
        <v>0</v>
      </c>
      <c r="D950">
        <f>IF(Ang_diff2!D950&gt;Final!$D$10,1,0)</f>
        <v>0</v>
      </c>
      <c r="E950">
        <f>IF(Ang_diff2!E950&gt;Final!$D$11,1,0)</f>
        <v>0</v>
      </c>
      <c r="F950">
        <f>IF(Ang_diff2!F950&gt;Final!$D$12,1,0)</f>
        <v>0</v>
      </c>
      <c r="G950">
        <f>IF(Ang_diff2!G950&gt;Final!$D$13,1,0)</f>
        <v>0</v>
      </c>
      <c r="H950">
        <f>IF(Ang_diff2!H950&gt;Final!$D$14,1,0)</f>
        <v>0</v>
      </c>
      <c r="I950">
        <f>IF(Ang_diff2!I950&gt;Final!$D$15,1,0)</f>
        <v>0</v>
      </c>
      <c r="J950">
        <f>IF(Ang_diff2!J950&gt;Final!$D$16,1,0)</f>
        <v>0</v>
      </c>
      <c r="K950">
        <f>IF(Ang_diff2!K950&gt;Final!$D$17,1,0)</f>
        <v>0</v>
      </c>
      <c r="L950">
        <f>IF(Ang_diff2!L950&gt;Final!$D$18,1,0)</f>
        <v>0</v>
      </c>
      <c r="M950" t="e">
        <f>IF(Ang_diff2!M950&gt;Final!#REF!,1,0)</f>
        <v>#REF!</v>
      </c>
      <c r="N950">
        <f>IF(Ang_diff2!N950&gt;Final!$D$21,1,0)</f>
        <v>0</v>
      </c>
      <c r="O950">
        <f>IF(Ang_diff2!O950&gt;Final!$D$22,1,0)</f>
        <v>0</v>
      </c>
      <c r="P950">
        <f>IF(Ang_diff2!P950&gt;Final!$D$23,1,0)</f>
        <v>0</v>
      </c>
    </row>
    <row r="951" spans="1:16" x14ac:dyDescent="0.25">
      <c r="A951" s="3">
        <v>0.65902777777777799</v>
      </c>
      <c r="B951">
        <f>IF(Ang_diff2!B951&gt;Final!$D$8,1,0)</f>
        <v>0</v>
      </c>
      <c r="C951">
        <f>IF(Ang_diff2!C951&gt;Final!$D$9,1,0)</f>
        <v>0</v>
      </c>
      <c r="D951">
        <f>IF(Ang_diff2!D951&gt;Final!$D$10,1,0)</f>
        <v>0</v>
      </c>
      <c r="E951">
        <f>IF(Ang_diff2!E951&gt;Final!$D$11,1,0)</f>
        <v>0</v>
      </c>
      <c r="F951">
        <f>IF(Ang_diff2!F951&gt;Final!$D$12,1,0)</f>
        <v>0</v>
      </c>
      <c r="G951">
        <f>IF(Ang_diff2!G951&gt;Final!$D$13,1,0)</f>
        <v>0</v>
      </c>
      <c r="H951">
        <f>IF(Ang_diff2!H951&gt;Final!$D$14,1,0)</f>
        <v>0</v>
      </c>
      <c r="I951">
        <f>IF(Ang_diff2!I951&gt;Final!$D$15,1,0)</f>
        <v>0</v>
      </c>
      <c r="J951">
        <f>IF(Ang_diff2!J951&gt;Final!$D$16,1,0)</f>
        <v>0</v>
      </c>
      <c r="K951">
        <f>IF(Ang_diff2!K951&gt;Final!$D$17,1,0)</f>
        <v>0</v>
      </c>
      <c r="L951">
        <f>IF(Ang_diff2!L951&gt;Final!$D$18,1,0)</f>
        <v>0</v>
      </c>
      <c r="M951" t="e">
        <f>IF(Ang_diff2!M951&gt;Final!#REF!,1,0)</f>
        <v>#REF!</v>
      </c>
      <c r="N951">
        <f>IF(Ang_diff2!N951&gt;Final!$D$21,1,0)</f>
        <v>0</v>
      </c>
      <c r="O951">
        <f>IF(Ang_diff2!O951&gt;Final!$D$22,1,0)</f>
        <v>0</v>
      </c>
      <c r="P951">
        <f>IF(Ang_diff2!P951&gt;Final!$D$23,1,0)</f>
        <v>0</v>
      </c>
    </row>
    <row r="952" spans="1:16" x14ac:dyDescent="0.25">
      <c r="A952" s="3">
        <v>0.65972222222222199</v>
      </c>
      <c r="B952">
        <f>IF(Ang_diff2!B952&gt;Final!$D$8,1,0)</f>
        <v>0</v>
      </c>
      <c r="C952">
        <f>IF(Ang_diff2!C952&gt;Final!$D$9,1,0)</f>
        <v>0</v>
      </c>
      <c r="D952">
        <f>IF(Ang_diff2!D952&gt;Final!$D$10,1,0)</f>
        <v>0</v>
      </c>
      <c r="E952">
        <f>IF(Ang_diff2!E952&gt;Final!$D$11,1,0)</f>
        <v>0</v>
      </c>
      <c r="F952">
        <f>IF(Ang_diff2!F952&gt;Final!$D$12,1,0)</f>
        <v>0</v>
      </c>
      <c r="G952">
        <f>IF(Ang_diff2!G952&gt;Final!$D$13,1,0)</f>
        <v>0</v>
      </c>
      <c r="H952">
        <f>IF(Ang_diff2!H952&gt;Final!$D$14,1,0)</f>
        <v>0</v>
      </c>
      <c r="I952">
        <f>IF(Ang_diff2!I952&gt;Final!$D$15,1,0)</f>
        <v>0</v>
      </c>
      <c r="J952">
        <f>IF(Ang_diff2!J952&gt;Final!$D$16,1,0)</f>
        <v>0</v>
      </c>
      <c r="K952">
        <f>IF(Ang_diff2!K952&gt;Final!$D$17,1,0)</f>
        <v>0</v>
      </c>
      <c r="L952">
        <f>IF(Ang_diff2!L952&gt;Final!$D$18,1,0)</f>
        <v>0</v>
      </c>
      <c r="M952" t="e">
        <f>IF(Ang_diff2!M952&gt;Final!#REF!,1,0)</f>
        <v>#REF!</v>
      </c>
      <c r="N952">
        <f>IF(Ang_diff2!N952&gt;Final!$D$21,1,0)</f>
        <v>0</v>
      </c>
      <c r="O952">
        <f>IF(Ang_diff2!O952&gt;Final!$D$22,1,0)</f>
        <v>0</v>
      </c>
      <c r="P952">
        <f>IF(Ang_diff2!P952&gt;Final!$D$23,1,0)</f>
        <v>0</v>
      </c>
    </row>
    <row r="953" spans="1:16" x14ac:dyDescent="0.25">
      <c r="A953" s="3">
        <v>0.66041666666666698</v>
      </c>
      <c r="B953">
        <f>IF(Ang_diff2!B953&gt;Final!$D$8,1,0)</f>
        <v>0</v>
      </c>
      <c r="C953">
        <f>IF(Ang_diff2!C953&gt;Final!$D$9,1,0)</f>
        <v>0</v>
      </c>
      <c r="D953">
        <f>IF(Ang_diff2!D953&gt;Final!$D$10,1,0)</f>
        <v>0</v>
      </c>
      <c r="E953">
        <f>IF(Ang_diff2!E953&gt;Final!$D$11,1,0)</f>
        <v>0</v>
      </c>
      <c r="F953">
        <f>IF(Ang_diff2!F953&gt;Final!$D$12,1,0)</f>
        <v>0</v>
      </c>
      <c r="G953">
        <f>IF(Ang_diff2!G953&gt;Final!$D$13,1,0)</f>
        <v>0</v>
      </c>
      <c r="H953">
        <f>IF(Ang_diff2!H953&gt;Final!$D$14,1,0)</f>
        <v>0</v>
      </c>
      <c r="I953">
        <f>IF(Ang_diff2!I953&gt;Final!$D$15,1,0)</f>
        <v>0</v>
      </c>
      <c r="J953">
        <f>IF(Ang_diff2!J953&gt;Final!$D$16,1,0)</f>
        <v>0</v>
      </c>
      <c r="K953">
        <f>IF(Ang_diff2!K953&gt;Final!$D$17,1,0)</f>
        <v>0</v>
      </c>
      <c r="L953">
        <f>IF(Ang_diff2!L953&gt;Final!$D$18,1,0)</f>
        <v>0</v>
      </c>
      <c r="M953" t="e">
        <f>IF(Ang_diff2!M953&gt;Final!#REF!,1,0)</f>
        <v>#REF!</v>
      </c>
      <c r="N953">
        <f>IF(Ang_diff2!N953&gt;Final!$D$21,1,0)</f>
        <v>0</v>
      </c>
      <c r="O953">
        <f>IF(Ang_diff2!O953&gt;Final!$D$22,1,0)</f>
        <v>0</v>
      </c>
      <c r="P953">
        <f>IF(Ang_diff2!P953&gt;Final!$D$23,1,0)</f>
        <v>0</v>
      </c>
    </row>
    <row r="954" spans="1:16" x14ac:dyDescent="0.25">
      <c r="A954" s="3">
        <v>0.66111111111111098</v>
      </c>
      <c r="B954">
        <f>IF(Ang_diff2!B954&gt;Final!$D$8,1,0)</f>
        <v>0</v>
      </c>
      <c r="C954">
        <f>IF(Ang_diff2!C954&gt;Final!$D$9,1,0)</f>
        <v>0</v>
      </c>
      <c r="D954">
        <f>IF(Ang_diff2!D954&gt;Final!$D$10,1,0)</f>
        <v>0</v>
      </c>
      <c r="E954">
        <f>IF(Ang_diff2!E954&gt;Final!$D$11,1,0)</f>
        <v>0</v>
      </c>
      <c r="F954">
        <f>IF(Ang_diff2!F954&gt;Final!$D$12,1,0)</f>
        <v>0</v>
      </c>
      <c r="G954">
        <f>IF(Ang_diff2!G954&gt;Final!$D$13,1,0)</f>
        <v>0</v>
      </c>
      <c r="H954">
        <f>IF(Ang_diff2!H954&gt;Final!$D$14,1,0)</f>
        <v>0</v>
      </c>
      <c r="I954">
        <f>IF(Ang_diff2!I954&gt;Final!$D$15,1,0)</f>
        <v>0</v>
      </c>
      <c r="J954">
        <f>IF(Ang_diff2!J954&gt;Final!$D$16,1,0)</f>
        <v>0</v>
      </c>
      <c r="K954">
        <f>IF(Ang_diff2!K954&gt;Final!$D$17,1,0)</f>
        <v>0</v>
      </c>
      <c r="L954">
        <f>IF(Ang_diff2!L954&gt;Final!$D$18,1,0)</f>
        <v>0</v>
      </c>
      <c r="M954" t="e">
        <f>IF(Ang_diff2!M954&gt;Final!#REF!,1,0)</f>
        <v>#REF!</v>
      </c>
      <c r="N954">
        <f>IF(Ang_diff2!N954&gt;Final!$D$21,1,0)</f>
        <v>0</v>
      </c>
      <c r="O954">
        <f>IF(Ang_diff2!O954&gt;Final!$D$22,1,0)</f>
        <v>0</v>
      </c>
      <c r="P954">
        <f>IF(Ang_diff2!P954&gt;Final!$D$23,1,0)</f>
        <v>0</v>
      </c>
    </row>
    <row r="955" spans="1:16" x14ac:dyDescent="0.25">
      <c r="A955" s="3">
        <v>0.66180555555555598</v>
      </c>
      <c r="B955">
        <f>IF(Ang_diff2!B955&gt;Final!$D$8,1,0)</f>
        <v>0</v>
      </c>
      <c r="C955">
        <f>IF(Ang_diff2!C955&gt;Final!$D$9,1,0)</f>
        <v>0</v>
      </c>
      <c r="D955">
        <f>IF(Ang_diff2!D955&gt;Final!$D$10,1,0)</f>
        <v>0</v>
      </c>
      <c r="E955">
        <f>IF(Ang_diff2!E955&gt;Final!$D$11,1,0)</f>
        <v>0</v>
      </c>
      <c r="F955">
        <f>IF(Ang_diff2!F955&gt;Final!$D$12,1,0)</f>
        <v>0</v>
      </c>
      <c r="G955">
        <f>IF(Ang_diff2!G955&gt;Final!$D$13,1,0)</f>
        <v>0</v>
      </c>
      <c r="H955">
        <f>IF(Ang_diff2!H955&gt;Final!$D$14,1,0)</f>
        <v>0</v>
      </c>
      <c r="I955">
        <f>IF(Ang_diff2!I955&gt;Final!$D$15,1,0)</f>
        <v>0</v>
      </c>
      <c r="J955">
        <f>IF(Ang_diff2!J955&gt;Final!$D$16,1,0)</f>
        <v>0</v>
      </c>
      <c r="K955">
        <f>IF(Ang_diff2!K955&gt;Final!$D$17,1,0)</f>
        <v>0</v>
      </c>
      <c r="L955">
        <f>IF(Ang_diff2!L955&gt;Final!$D$18,1,0)</f>
        <v>0</v>
      </c>
      <c r="M955" t="e">
        <f>IF(Ang_diff2!M955&gt;Final!#REF!,1,0)</f>
        <v>#REF!</v>
      </c>
      <c r="N955">
        <f>IF(Ang_diff2!N955&gt;Final!$D$21,1,0)</f>
        <v>0</v>
      </c>
      <c r="O955">
        <f>IF(Ang_diff2!O955&gt;Final!$D$22,1,0)</f>
        <v>0</v>
      </c>
      <c r="P955">
        <f>IF(Ang_diff2!P955&gt;Final!$D$23,1,0)</f>
        <v>0</v>
      </c>
    </row>
    <row r="956" spans="1:16" x14ac:dyDescent="0.25">
      <c r="A956" s="3">
        <v>0.66249999999999998</v>
      </c>
      <c r="B956">
        <f>IF(Ang_diff2!B956&gt;Final!$D$8,1,0)</f>
        <v>0</v>
      </c>
      <c r="C956">
        <f>IF(Ang_diff2!C956&gt;Final!$D$9,1,0)</f>
        <v>0</v>
      </c>
      <c r="D956">
        <f>IF(Ang_diff2!D956&gt;Final!$D$10,1,0)</f>
        <v>0</v>
      </c>
      <c r="E956">
        <f>IF(Ang_diff2!E956&gt;Final!$D$11,1,0)</f>
        <v>0</v>
      </c>
      <c r="F956">
        <f>IF(Ang_diff2!F956&gt;Final!$D$12,1,0)</f>
        <v>0</v>
      </c>
      <c r="G956">
        <f>IF(Ang_diff2!G956&gt;Final!$D$13,1,0)</f>
        <v>0</v>
      </c>
      <c r="H956">
        <f>IF(Ang_diff2!H956&gt;Final!$D$14,1,0)</f>
        <v>0</v>
      </c>
      <c r="I956">
        <f>IF(Ang_diff2!I956&gt;Final!$D$15,1,0)</f>
        <v>0</v>
      </c>
      <c r="J956">
        <f>IF(Ang_diff2!J956&gt;Final!$D$16,1,0)</f>
        <v>0</v>
      </c>
      <c r="K956">
        <f>IF(Ang_diff2!K956&gt;Final!$D$17,1,0)</f>
        <v>0</v>
      </c>
      <c r="L956">
        <f>IF(Ang_diff2!L956&gt;Final!$D$18,1,0)</f>
        <v>0</v>
      </c>
      <c r="M956" t="e">
        <f>IF(Ang_diff2!M956&gt;Final!#REF!,1,0)</f>
        <v>#REF!</v>
      </c>
      <c r="N956">
        <f>IF(Ang_diff2!N956&gt;Final!$D$21,1,0)</f>
        <v>0</v>
      </c>
      <c r="O956">
        <f>IF(Ang_diff2!O956&gt;Final!$D$22,1,0)</f>
        <v>0</v>
      </c>
      <c r="P956">
        <f>IF(Ang_diff2!P956&gt;Final!$D$23,1,0)</f>
        <v>0</v>
      </c>
    </row>
    <row r="957" spans="1:16" x14ac:dyDescent="0.25">
      <c r="A957" s="3">
        <v>0.66319444444444398</v>
      </c>
      <c r="B957">
        <f>IF(Ang_diff2!B957&gt;Final!$D$8,1,0)</f>
        <v>0</v>
      </c>
      <c r="C957">
        <f>IF(Ang_diff2!C957&gt;Final!$D$9,1,0)</f>
        <v>0</v>
      </c>
      <c r="D957">
        <f>IF(Ang_diff2!D957&gt;Final!$D$10,1,0)</f>
        <v>0</v>
      </c>
      <c r="E957">
        <f>IF(Ang_diff2!E957&gt;Final!$D$11,1,0)</f>
        <v>0</v>
      </c>
      <c r="F957">
        <f>IF(Ang_diff2!F957&gt;Final!$D$12,1,0)</f>
        <v>0</v>
      </c>
      <c r="G957">
        <f>IF(Ang_diff2!G957&gt;Final!$D$13,1,0)</f>
        <v>0</v>
      </c>
      <c r="H957">
        <f>IF(Ang_diff2!H957&gt;Final!$D$14,1,0)</f>
        <v>0</v>
      </c>
      <c r="I957">
        <f>IF(Ang_diff2!I957&gt;Final!$D$15,1,0)</f>
        <v>0</v>
      </c>
      <c r="J957">
        <f>IF(Ang_diff2!J957&gt;Final!$D$16,1,0)</f>
        <v>0</v>
      </c>
      <c r="K957">
        <f>IF(Ang_diff2!K957&gt;Final!$D$17,1,0)</f>
        <v>0</v>
      </c>
      <c r="L957">
        <f>IF(Ang_diff2!L957&gt;Final!$D$18,1,0)</f>
        <v>0</v>
      </c>
      <c r="M957" t="e">
        <f>IF(Ang_diff2!M957&gt;Final!#REF!,1,0)</f>
        <v>#REF!</v>
      </c>
      <c r="N957">
        <f>IF(Ang_diff2!N957&gt;Final!$D$21,1,0)</f>
        <v>0</v>
      </c>
      <c r="O957">
        <f>IF(Ang_diff2!O957&gt;Final!$D$22,1,0)</f>
        <v>0</v>
      </c>
      <c r="P957">
        <f>IF(Ang_diff2!P957&gt;Final!$D$23,1,0)</f>
        <v>0</v>
      </c>
    </row>
    <row r="958" spans="1:16" x14ac:dyDescent="0.25">
      <c r="A958" s="3">
        <v>0.66388888888888897</v>
      </c>
      <c r="B958">
        <f>IF(Ang_diff2!B958&gt;Final!$D$8,1,0)</f>
        <v>0</v>
      </c>
      <c r="C958">
        <f>IF(Ang_diff2!C958&gt;Final!$D$9,1,0)</f>
        <v>0</v>
      </c>
      <c r="D958">
        <f>IF(Ang_diff2!D958&gt;Final!$D$10,1,0)</f>
        <v>0</v>
      </c>
      <c r="E958">
        <f>IF(Ang_diff2!E958&gt;Final!$D$11,1,0)</f>
        <v>0</v>
      </c>
      <c r="F958">
        <f>IF(Ang_diff2!F958&gt;Final!$D$12,1,0)</f>
        <v>0</v>
      </c>
      <c r="G958">
        <f>IF(Ang_diff2!G958&gt;Final!$D$13,1,0)</f>
        <v>0</v>
      </c>
      <c r="H958">
        <f>IF(Ang_diff2!H958&gt;Final!$D$14,1,0)</f>
        <v>0</v>
      </c>
      <c r="I958">
        <f>IF(Ang_diff2!I958&gt;Final!$D$15,1,0)</f>
        <v>0</v>
      </c>
      <c r="J958">
        <f>IF(Ang_diff2!J958&gt;Final!$D$16,1,0)</f>
        <v>0</v>
      </c>
      <c r="K958">
        <f>IF(Ang_diff2!K958&gt;Final!$D$17,1,0)</f>
        <v>0</v>
      </c>
      <c r="L958">
        <f>IF(Ang_diff2!L958&gt;Final!$D$18,1,0)</f>
        <v>0</v>
      </c>
      <c r="M958" t="e">
        <f>IF(Ang_diff2!M958&gt;Final!#REF!,1,0)</f>
        <v>#REF!</v>
      </c>
      <c r="N958">
        <f>IF(Ang_diff2!N958&gt;Final!$D$21,1,0)</f>
        <v>0</v>
      </c>
      <c r="O958">
        <f>IF(Ang_diff2!O958&gt;Final!$D$22,1,0)</f>
        <v>0</v>
      </c>
      <c r="P958">
        <f>IF(Ang_diff2!P958&gt;Final!$D$23,1,0)</f>
        <v>0</v>
      </c>
    </row>
    <row r="959" spans="1:16" x14ac:dyDescent="0.25">
      <c r="A959" s="3">
        <v>0.66458333333333297</v>
      </c>
      <c r="B959">
        <f>IF(Ang_diff2!B959&gt;Final!$D$8,1,0)</f>
        <v>0</v>
      </c>
      <c r="C959">
        <f>IF(Ang_diff2!C959&gt;Final!$D$9,1,0)</f>
        <v>0</v>
      </c>
      <c r="D959">
        <f>IF(Ang_diff2!D959&gt;Final!$D$10,1,0)</f>
        <v>0</v>
      </c>
      <c r="E959">
        <f>IF(Ang_diff2!E959&gt;Final!$D$11,1,0)</f>
        <v>0</v>
      </c>
      <c r="F959">
        <f>IF(Ang_diff2!F959&gt;Final!$D$12,1,0)</f>
        <v>0</v>
      </c>
      <c r="G959">
        <f>IF(Ang_diff2!G959&gt;Final!$D$13,1,0)</f>
        <v>0</v>
      </c>
      <c r="H959">
        <f>IF(Ang_diff2!H959&gt;Final!$D$14,1,0)</f>
        <v>0</v>
      </c>
      <c r="I959">
        <f>IF(Ang_diff2!I959&gt;Final!$D$15,1,0)</f>
        <v>0</v>
      </c>
      <c r="J959">
        <f>IF(Ang_diff2!J959&gt;Final!$D$16,1,0)</f>
        <v>0</v>
      </c>
      <c r="K959">
        <f>IF(Ang_diff2!K959&gt;Final!$D$17,1,0)</f>
        <v>0</v>
      </c>
      <c r="L959">
        <f>IF(Ang_diff2!L959&gt;Final!$D$18,1,0)</f>
        <v>0</v>
      </c>
      <c r="M959" t="e">
        <f>IF(Ang_diff2!M959&gt;Final!#REF!,1,0)</f>
        <v>#REF!</v>
      </c>
      <c r="N959">
        <f>IF(Ang_diff2!N959&gt;Final!$D$21,1,0)</f>
        <v>0</v>
      </c>
      <c r="O959">
        <f>IF(Ang_diff2!O959&gt;Final!$D$22,1,0)</f>
        <v>0</v>
      </c>
      <c r="P959">
        <f>IF(Ang_diff2!P959&gt;Final!$D$23,1,0)</f>
        <v>0</v>
      </c>
    </row>
    <row r="960" spans="1:16" x14ac:dyDescent="0.25">
      <c r="A960" s="3">
        <v>0.66527777777777797</v>
      </c>
      <c r="B960">
        <f>IF(Ang_diff2!B960&gt;Final!$D$8,1,0)</f>
        <v>0</v>
      </c>
      <c r="C960">
        <f>IF(Ang_diff2!C960&gt;Final!$D$9,1,0)</f>
        <v>0</v>
      </c>
      <c r="D960">
        <f>IF(Ang_diff2!D960&gt;Final!$D$10,1,0)</f>
        <v>0</v>
      </c>
      <c r="E960">
        <f>IF(Ang_diff2!E960&gt;Final!$D$11,1,0)</f>
        <v>0</v>
      </c>
      <c r="F960">
        <f>IF(Ang_diff2!F960&gt;Final!$D$12,1,0)</f>
        <v>0</v>
      </c>
      <c r="G960">
        <f>IF(Ang_diff2!G960&gt;Final!$D$13,1,0)</f>
        <v>0</v>
      </c>
      <c r="H960">
        <f>IF(Ang_diff2!H960&gt;Final!$D$14,1,0)</f>
        <v>0</v>
      </c>
      <c r="I960">
        <f>IF(Ang_diff2!I960&gt;Final!$D$15,1,0)</f>
        <v>0</v>
      </c>
      <c r="J960">
        <f>IF(Ang_diff2!J960&gt;Final!$D$16,1,0)</f>
        <v>0</v>
      </c>
      <c r="K960">
        <f>IF(Ang_diff2!K960&gt;Final!$D$17,1,0)</f>
        <v>0</v>
      </c>
      <c r="L960">
        <f>IF(Ang_diff2!L960&gt;Final!$D$18,1,0)</f>
        <v>0</v>
      </c>
      <c r="M960" t="e">
        <f>IF(Ang_diff2!M960&gt;Final!#REF!,1,0)</f>
        <v>#REF!</v>
      </c>
      <c r="N960">
        <f>IF(Ang_diff2!N960&gt;Final!$D$21,1,0)</f>
        <v>0</v>
      </c>
      <c r="O960">
        <f>IF(Ang_diff2!O960&gt;Final!$D$22,1,0)</f>
        <v>0</v>
      </c>
      <c r="P960">
        <f>IF(Ang_diff2!P960&gt;Final!$D$23,1,0)</f>
        <v>0</v>
      </c>
    </row>
    <row r="961" spans="1:16" x14ac:dyDescent="0.25">
      <c r="A961" s="3">
        <v>0.66597222222222197</v>
      </c>
      <c r="B961">
        <f>IF(Ang_diff2!B961&gt;Final!$D$8,1,0)</f>
        <v>0</v>
      </c>
      <c r="C961">
        <f>IF(Ang_diff2!C961&gt;Final!$D$9,1,0)</f>
        <v>0</v>
      </c>
      <c r="D961">
        <f>IF(Ang_diff2!D961&gt;Final!$D$10,1,0)</f>
        <v>0</v>
      </c>
      <c r="E961">
        <f>IF(Ang_diff2!E961&gt;Final!$D$11,1,0)</f>
        <v>0</v>
      </c>
      <c r="F961">
        <f>IF(Ang_diff2!F961&gt;Final!$D$12,1,0)</f>
        <v>0</v>
      </c>
      <c r="G961">
        <f>IF(Ang_diff2!G961&gt;Final!$D$13,1,0)</f>
        <v>0</v>
      </c>
      <c r="H961">
        <f>IF(Ang_diff2!H961&gt;Final!$D$14,1,0)</f>
        <v>0</v>
      </c>
      <c r="I961">
        <f>IF(Ang_diff2!I961&gt;Final!$D$15,1,0)</f>
        <v>0</v>
      </c>
      <c r="J961">
        <f>IF(Ang_diff2!J961&gt;Final!$D$16,1,0)</f>
        <v>0</v>
      </c>
      <c r="K961">
        <f>IF(Ang_diff2!K961&gt;Final!$D$17,1,0)</f>
        <v>0</v>
      </c>
      <c r="L961">
        <f>IF(Ang_diff2!L961&gt;Final!$D$18,1,0)</f>
        <v>0</v>
      </c>
      <c r="M961" t="e">
        <f>IF(Ang_diff2!M961&gt;Final!#REF!,1,0)</f>
        <v>#REF!</v>
      </c>
      <c r="N961">
        <f>IF(Ang_diff2!N961&gt;Final!$D$21,1,0)</f>
        <v>0</v>
      </c>
      <c r="O961">
        <f>IF(Ang_diff2!O961&gt;Final!$D$22,1,0)</f>
        <v>0</v>
      </c>
      <c r="P961">
        <f>IF(Ang_diff2!P961&gt;Final!$D$23,1,0)</f>
        <v>0</v>
      </c>
    </row>
    <row r="962" spans="1:16" x14ac:dyDescent="0.25">
      <c r="A962" s="3">
        <v>0.66666666666666696</v>
      </c>
      <c r="B962">
        <f>IF(Ang_diff2!B962&gt;Final!$D$8,1,0)</f>
        <v>0</v>
      </c>
      <c r="C962">
        <f>IF(Ang_diff2!C962&gt;Final!$D$9,1,0)</f>
        <v>0</v>
      </c>
      <c r="D962">
        <f>IF(Ang_diff2!D962&gt;Final!$D$10,1,0)</f>
        <v>0</v>
      </c>
      <c r="E962">
        <f>IF(Ang_diff2!E962&gt;Final!$D$11,1,0)</f>
        <v>0</v>
      </c>
      <c r="F962">
        <f>IF(Ang_diff2!F962&gt;Final!$D$12,1,0)</f>
        <v>0</v>
      </c>
      <c r="G962">
        <f>IF(Ang_diff2!G962&gt;Final!$D$13,1,0)</f>
        <v>0</v>
      </c>
      <c r="H962">
        <f>IF(Ang_diff2!H962&gt;Final!$D$14,1,0)</f>
        <v>0</v>
      </c>
      <c r="I962">
        <f>IF(Ang_diff2!I962&gt;Final!$D$15,1,0)</f>
        <v>0</v>
      </c>
      <c r="J962">
        <f>IF(Ang_diff2!J962&gt;Final!$D$16,1,0)</f>
        <v>0</v>
      </c>
      <c r="K962">
        <f>IF(Ang_diff2!K962&gt;Final!$D$17,1,0)</f>
        <v>0</v>
      </c>
      <c r="L962">
        <f>IF(Ang_diff2!L962&gt;Final!$D$18,1,0)</f>
        <v>0</v>
      </c>
      <c r="M962" t="e">
        <f>IF(Ang_diff2!M962&gt;Final!#REF!,1,0)</f>
        <v>#REF!</v>
      </c>
      <c r="N962">
        <f>IF(Ang_diff2!N962&gt;Final!$D$21,1,0)</f>
        <v>0</v>
      </c>
      <c r="O962">
        <f>IF(Ang_diff2!O962&gt;Final!$D$22,1,0)</f>
        <v>0</v>
      </c>
      <c r="P962">
        <f>IF(Ang_diff2!P962&gt;Final!$D$23,1,0)</f>
        <v>0</v>
      </c>
    </row>
    <row r="963" spans="1:16" x14ac:dyDescent="0.25">
      <c r="A963" s="3">
        <v>0.66736111111111096</v>
      </c>
      <c r="B963">
        <f>IF(Ang_diff2!B963&gt;Final!$D$8,1,0)</f>
        <v>0</v>
      </c>
      <c r="C963">
        <f>IF(Ang_diff2!C963&gt;Final!$D$9,1,0)</f>
        <v>0</v>
      </c>
      <c r="D963">
        <f>IF(Ang_diff2!D963&gt;Final!$D$10,1,0)</f>
        <v>0</v>
      </c>
      <c r="E963">
        <f>IF(Ang_diff2!E963&gt;Final!$D$11,1,0)</f>
        <v>0</v>
      </c>
      <c r="F963">
        <f>IF(Ang_diff2!F963&gt;Final!$D$12,1,0)</f>
        <v>0</v>
      </c>
      <c r="G963">
        <f>IF(Ang_diff2!G963&gt;Final!$D$13,1,0)</f>
        <v>0</v>
      </c>
      <c r="H963">
        <f>IF(Ang_diff2!H963&gt;Final!$D$14,1,0)</f>
        <v>0</v>
      </c>
      <c r="I963">
        <f>IF(Ang_diff2!I963&gt;Final!$D$15,1,0)</f>
        <v>0</v>
      </c>
      <c r="J963">
        <f>IF(Ang_diff2!J963&gt;Final!$D$16,1,0)</f>
        <v>0</v>
      </c>
      <c r="K963">
        <f>IF(Ang_diff2!K963&gt;Final!$D$17,1,0)</f>
        <v>0</v>
      </c>
      <c r="L963">
        <f>IF(Ang_diff2!L963&gt;Final!$D$18,1,0)</f>
        <v>0</v>
      </c>
      <c r="M963" t="e">
        <f>IF(Ang_diff2!M963&gt;Final!#REF!,1,0)</f>
        <v>#REF!</v>
      </c>
      <c r="N963">
        <f>IF(Ang_diff2!N963&gt;Final!$D$21,1,0)</f>
        <v>0</v>
      </c>
      <c r="O963">
        <f>IF(Ang_diff2!O963&gt;Final!$D$22,1,0)</f>
        <v>0</v>
      </c>
      <c r="P963">
        <f>IF(Ang_diff2!P963&gt;Final!$D$23,1,0)</f>
        <v>0</v>
      </c>
    </row>
    <row r="964" spans="1:16" x14ac:dyDescent="0.25">
      <c r="A964" s="3">
        <v>0.66805555555555596</v>
      </c>
      <c r="B964">
        <f>IF(Ang_diff2!B964&gt;Final!$D$8,1,0)</f>
        <v>0</v>
      </c>
      <c r="C964">
        <f>IF(Ang_diff2!C964&gt;Final!$D$9,1,0)</f>
        <v>0</v>
      </c>
      <c r="D964">
        <f>IF(Ang_diff2!D964&gt;Final!$D$10,1,0)</f>
        <v>0</v>
      </c>
      <c r="E964">
        <f>IF(Ang_diff2!E964&gt;Final!$D$11,1,0)</f>
        <v>0</v>
      </c>
      <c r="F964">
        <f>IF(Ang_diff2!F964&gt;Final!$D$12,1,0)</f>
        <v>0</v>
      </c>
      <c r="G964">
        <f>IF(Ang_diff2!G964&gt;Final!$D$13,1,0)</f>
        <v>0</v>
      </c>
      <c r="H964">
        <f>IF(Ang_diff2!H964&gt;Final!$D$14,1,0)</f>
        <v>0</v>
      </c>
      <c r="I964">
        <f>IF(Ang_diff2!I964&gt;Final!$D$15,1,0)</f>
        <v>0</v>
      </c>
      <c r="J964">
        <f>IF(Ang_diff2!J964&gt;Final!$D$16,1,0)</f>
        <v>0</v>
      </c>
      <c r="K964">
        <f>IF(Ang_diff2!K964&gt;Final!$D$17,1,0)</f>
        <v>0</v>
      </c>
      <c r="L964">
        <f>IF(Ang_diff2!L964&gt;Final!$D$18,1,0)</f>
        <v>0</v>
      </c>
      <c r="M964" t="e">
        <f>IF(Ang_diff2!M964&gt;Final!#REF!,1,0)</f>
        <v>#REF!</v>
      </c>
      <c r="N964">
        <f>IF(Ang_diff2!N964&gt;Final!$D$21,1,0)</f>
        <v>0</v>
      </c>
      <c r="O964">
        <f>IF(Ang_diff2!O964&gt;Final!$D$22,1,0)</f>
        <v>0</v>
      </c>
      <c r="P964">
        <f>IF(Ang_diff2!P964&gt;Final!$D$23,1,0)</f>
        <v>0</v>
      </c>
    </row>
    <row r="965" spans="1:16" x14ac:dyDescent="0.25">
      <c r="A965" s="3">
        <v>0.66874999999999996</v>
      </c>
      <c r="B965">
        <f>IF(Ang_diff2!B965&gt;Final!$D$8,1,0)</f>
        <v>0</v>
      </c>
      <c r="C965">
        <f>IF(Ang_diff2!C965&gt;Final!$D$9,1,0)</f>
        <v>0</v>
      </c>
      <c r="D965">
        <f>IF(Ang_diff2!D965&gt;Final!$D$10,1,0)</f>
        <v>0</v>
      </c>
      <c r="E965">
        <f>IF(Ang_diff2!E965&gt;Final!$D$11,1,0)</f>
        <v>0</v>
      </c>
      <c r="F965">
        <f>IF(Ang_diff2!F965&gt;Final!$D$12,1,0)</f>
        <v>0</v>
      </c>
      <c r="G965">
        <f>IF(Ang_diff2!G965&gt;Final!$D$13,1,0)</f>
        <v>0</v>
      </c>
      <c r="H965">
        <f>IF(Ang_diff2!H965&gt;Final!$D$14,1,0)</f>
        <v>0</v>
      </c>
      <c r="I965">
        <f>IF(Ang_diff2!I965&gt;Final!$D$15,1,0)</f>
        <v>0</v>
      </c>
      <c r="J965">
        <f>IF(Ang_diff2!J965&gt;Final!$D$16,1,0)</f>
        <v>0</v>
      </c>
      <c r="K965">
        <f>IF(Ang_diff2!K965&gt;Final!$D$17,1,0)</f>
        <v>0</v>
      </c>
      <c r="L965">
        <f>IF(Ang_diff2!L965&gt;Final!$D$18,1,0)</f>
        <v>0</v>
      </c>
      <c r="M965" t="e">
        <f>IF(Ang_diff2!M965&gt;Final!#REF!,1,0)</f>
        <v>#REF!</v>
      </c>
      <c r="N965">
        <f>IF(Ang_diff2!N965&gt;Final!$D$21,1,0)</f>
        <v>0</v>
      </c>
      <c r="O965">
        <f>IF(Ang_diff2!O965&gt;Final!$D$22,1,0)</f>
        <v>0</v>
      </c>
      <c r="P965">
        <f>IF(Ang_diff2!P965&gt;Final!$D$23,1,0)</f>
        <v>0</v>
      </c>
    </row>
    <row r="966" spans="1:16" x14ac:dyDescent="0.25">
      <c r="A966" s="3">
        <v>0.66944444444444495</v>
      </c>
      <c r="B966">
        <f>IF(Ang_diff2!B966&gt;Final!$D$8,1,0)</f>
        <v>0</v>
      </c>
      <c r="C966">
        <f>IF(Ang_diff2!C966&gt;Final!$D$9,1,0)</f>
        <v>0</v>
      </c>
      <c r="D966">
        <f>IF(Ang_diff2!D966&gt;Final!$D$10,1,0)</f>
        <v>0</v>
      </c>
      <c r="E966">
        <f>IF(Ang_diff2!E966&gt;Final!$D$11,1,0)</f>
        <v>0</v>
      </c>
      <c r="F966">
        <f>IF(Ang_diff2!F966&gt;Final!$D$12,1,0)</f>
        <v>0</v>
      </c>
      <c r="G966">
        <f>IF(Ang_diff2!G966&gt;Final!$D$13,1,0)</f>
        <v>0</v>
      </c>
      <c r="H966">
        <f>IF(Ang_diff2!H966&gt;Final!$D$14,1,0)</f>
        <v>0</v>
      </c>
      <c r="I966">
        <f>IF(Ang_diff2!I966&gt;Final!$D$15,1,0)</f>
        <v>0</v>
      </c>
      <c r="J966">
        <f>IF(Ang_diff2!J966&gt;Final!$D$16,1,0)</f>
        <v>0</v>
      </c>
      <c r="K966">
        <f>IF(Ang_diff2!K966&gt;Final!$D$17,1,0)</f>
        <v>0</v>
      </c>
      <c r="L966">
        <f>IF(Ang_diff2!L966&gt;Final!$D$18,1,0)</f>
        <v>0</v>
      </c>
      <c r="M966" t="e">
        <f>IF(Ang_diff2!M966&gt;Final!#REF!,1,0)</f>
        <v>#REF!</v>
      </c>
      <c r="N966">
        <f>IF(Ang_diff2!N966&gt;Final!$D$21,1,0)</f>
        <v>0</v>
      </c>
      <c r="O966">
        <f>IF(Ang_diff2!O966&gt;Final!$D$22,1,0)</f>
        <v>0</v>
      </c>
      <c r="P966">
        <f>IF(Ang_diff2!P966&gt;Final!$D$23,1,0)</f>
        <v>0</v>
      </c>
    </row>
    <row r="967" spans="1:16" x14ac:dyDescent="0.25">
      <c r="A967" s="3">
        <v>0.67013888888888895</v>
      </c>
      <c r="B967">
        <f>IF(Ang_diff2!B967&gt;Final!$D$8,1,0)</f>
        <v>0</v>
      </c>
      <c r="C967">
        <f>IF(Ang_diff2!C967&gt;Final!$D$9,1,0)</f>
        <v>0</v>
      </c>
      <c r="D967">
        <f>IF(Ang_diff2!D967&gt;Final!$D$10,1,0)</f>
        <v>0</v>
      </c>
      <c r="E967">
        <f>IF(Ang_diff2!E967&gt;Final!$D$11,1,0)</f>
        <v>0</v>
      </c>
      <c r="F967">
        <f>IF(Ang_diff2!F967&gt;Final!$D$12,1,0)</f>
        <v>0</v>
      </c>
      <c r="G967">
        <f>IF(Ang_diff2!G967&gt;Final!$D$13,1,0)</f>
        <v>0</v>
      </c>
      <c r="H967">
        <f>IF(Ang_diff2!H967&gt;Final!$D$14,1,0)</f>
        <v>0</v>
      </c>
      <c r="I967">
        <f>IF(Ang_diff2!I967&gt;Final!$D$15,1,0)</f>
        <v>0</v>
      </c>
      <c r="J967">
        <f>IF(Ang_diff2!J967&gt;Final!$D$16,1,0)</f>
        <v>0</v>
      </c>
      <c r="K967">
        <f>IF(Ang_diff2!K967&gt;Final!$D$17,1,0)</f>
        <v>0</v>
      </c>
      <c r="L967">
        <f>IF(Ang_diff2!L967&gt;Final!$D$18,1,0)</f>
        <v>0</v>
      </c>
      <c r="M967" t="e">
        <f>IF(Ang_diff2!M967&gt;Final!#REF!,1,0)</f>
        <v>#REF!</v>
      </c>
      <c r="N967">
        <f>IF(Ang_diff2!N967&gt;Final!$D$21,1,0)</f>
        <v>0</v>
      </c>
      <c r="O967">
        <f>IF(Ang_diff2!O967&gt;Final!$D$22,1,0)</f>
        <v>0</v>
      </c>
      <c r="P967">
        <f>IF(Ang_diff2!P967&gt;Final!$D$23,1,0)</f>
        <v>0</v>
      </c>
    </row>
    <row r="968" spans="1:16" x14ac:dyDescent="0.25">
      <c r="A968" s="3">
        <v>0.67083333333333295</v>
      </c>
      <c r="B968">
        <f>IF(Ang_diff2!B968&gt;Final!$D$8,1,0)</f>
        <v>0</v>
      </c>
      <c r="C968">
        <f>IF(Ang_diff2!C968&gt;Final!$D$9,1,0)</f>
        <v>0</v>
      </c>
      <c r="D968">
        <f>IF(Ang_diff2!D968&gt;Final!$D$10,1,0)</f>
        <v>0</v>
      </c>
      <c r="E968">
        <f>IF(Ang_diff2!E968&gt;Final!$D$11,1,0)</f>
        <v>0</v>
      </c>
      <c r="F968">
        <f>IF(Ang_diff2!F968&gt;Final!$D$12,1,0)</f>
        <v>0</v>
      </c>
      <c r="G968">
        <f>IF(Ang_diff2!G968&gt;Final!$D$13,1,0)</f>
        <v>0</v>
      </c>
      <c r="H968">
        <f>IF(Ang_diff2!H968&gt;Final!$D$14,1,0)</f>
        <v>0</v>
      </c>
      <c r="I968">
        <f>IF(Ang_diff2!I968&gt;Final!$D$15,1,0)</f>
        <v>0</v>
      </c>
      <c r="J968">
        <f>IF(Ang_diff2!J968&gt;Final!$D$16,1,0)</f>
        <v>0</v>
      </c>
      <c r="K968">
        <f>IF(Ang_diff2!K968&gt;Final!$D$17,1,0)</f>
        <v>0</v>
      </c>
      <c r="L968">
        <f>IF(Ang_diff2!L968&gt;Final!$D$18,1,0)</f>
        <v>0</v>
      </c>
      <c r="M968" t="e">
        <f>IF(Ang_diff2!M968&gt;Final!#REF!,1,0)</f>
        <v>#REF!</v>
      </c>
      <c r="N968">
        <f>IF(Ang_diff2!N968&gt;Final!$D$21,1,0)</f>
        <v>0</v>
      </c>
      <c r="O968">
        <f>IF(Ang_diff2!O968&gt;Final!$D$22,1,0)</f>
        <v>0</v>
      </c>
      <c r="P968">
        <f>IF(Ang_diff2!P968&gt;Final!$D$23,1,0)</f>
        <v>0</v>
      </c>
    </row>
    <row r="969" spans="1:16" x14ac:dyDescent="0.25">
      <c r="A969" s="3">
        <v>0.67152777777777795</v>
      </c>
      <c r="B969">
        <f>IF(Ang_diff2!B969&gt;Final!$D$8,1,0)</f>
        <v>0</v>
      </c>
      <c r="C969">
        <f>IF(Ang_diff2!C969&gt;Final!$D$9,1,0)</f>
        <v>0</v>
      </c>
      <c r="D969">
        <f>IF(Ang_diff2!D969&gt;Final!$D$10,1,0)</f>
        <v>0</v>
      </c>
      <c r="E969">
        <f>IF(Ang_diff2!E969&gt;Final!$D$11,1,0)</f>
        <v>0</v>
      </c>
      <c r="F969">
        <f>IF(Ang_diff2!F969&gt;Final!$D$12,1,0)</f>
        <v>0</v>
      </c>
      <c r="G969">
        <f>IF(Ang_diff2!G969&gt;Final!$D$13,1,0)</f>
        <v>0</v>
      </c>
      <c r="H969">
        <f>IF(Ang_diff2!H969&gt;Final!$D$14,1,0)</f>
        <v>0</v>
      </c>
      <c r="I969">
        <f>IF(Ang_diff2!I969&gt;Final!$D$15,1,0)</f>
        <v>0</v>
      </c>
      <c r="J969">
        <f>IF(Ang_diff2!J969&gt;Final!$D$16,1,0)</f>
        <v>0</v>
      </c>
      <c r="K969">
        <f>IF(Ang_diff2!K969&gt;Final!$D$17,1,0)</f>
        <v>0</v>
      </c>
      <c r="L969">
        <f>IF(Ang_diff2!L969&gt;Final!$D$18,1,0)</f>
        <v>0</v>
      </c>
      <c r="M969" t="e">
        <f>IF(Ang_diff2!M969&gt;Final!#REF!,1,0)</f>
        <v>#REF!</v>
      </c>
      <c r="N969">
        <f>IF(Ang_diff2!N969&gt;Final!$D$21,1,0)</f>
        <v>0</v>
      </c>
      <c r="O969">
        <f>IF(Ang_diff2!O969&gt;Final!$D$22,1,0)</f>
        <v>0</v>
      </c>
      <c r="P969">
        <f>IF(Ang_diff2!P969&gt;Final!$D$23,1,0)</f>
        <v>0</v>
      </c>
    </row>
    <row r="970" spans="1:16" x14ac:dyDescent="0.25">
      <c r="A970" s="3">
        <v>0.67222222222222205</v>
      </c>
      <c r="B970">
        <f>IF(Ang_diff2!B970&gt;Final!$D$8,1,0)</f>
        <v>0</v>
      </c>
      <c r="C970">
        <f>IF(Ang_diff2!C970&gt;Final!$D$9,1,0)</f>
        <v>0</v>
      </c>
      <c r="D970">
        <f>IF(Ang_diff2!D970&gt;Final!$D$10,1,0)</f>
        <v>0</v>
      </c>
      <c r="E970">
        <f>IF(Ang_diff2!E970&gt;Final!$D$11,1,0)</f>
        <v>0</v>
      </c>
      <c r="F970">
        <f>IF(Ang_diff2!F970&gt;Final!$D$12,1,0)</f>
        <v>0</v>
      </c>
      <c r="G970">
        <f>IF(Ang_diff2!G970&gt;Final!$D$13,1,0)</f>
        <v>0</v>
      </c>
      <c r="H970">
        <f>IF(Ang_diff2!H970&gt;Final!$D$14,1,0)</f>
        <v>0</v>
      </c>
      <c r="I970">
        <f>IF(Ang_diff2!I970&gt;Final!$D$15,1,0)</f>
        <v>0</v>
      </c>
      <c r="J970">
        <f>IF(Ang_diff2!J970&gt;Final!$D$16,1,0)</f>
        <v>0</v>
      </c>
      <c r="K970">
        <f>IF(Ang_diff2!K970&gt;Final!$D$17,1,0)</f>
        <v>0</v>
      </c>
      <c r="L970">
        <f>IF(Ang_diff2!L970&gt;Final!$D$18,1,0)</f>
        <v>0</v>
      </c>
      <c r="M970" t="e">
        <f>IF(Ang_diff2!M970&gt;Final!#REF!,1,0)</f>
        <v>#REF!</v>
      </c>
      <c r="N970">
        <f>IF(Ang_diff2!N970&gt;Final!$D$21,1,0)</f>
        <v>0</v>
      </c>
      <c r="O970">
        <f>IF(Ang_diff2!O970&gt;Final!$D$22,1,0)</f>
        <v>0</v>
      </c>
      <c r="P970">
        <f>IF(Ang_diff2!P970&gt;Final!$D$23,1,0)</f>
        <v>0</v>
      </c>
    </row>
    <row r="971" spans="1:16" x14ac:dyDescent="0.25">
      <c r="A971" s="3">
        <v>0.67291666666666705</v>
      </c>
      <c r="B971">
        <f>IF(Ang_diff2!B971&gt;Final!$D$8,1,0)</f>
        <v>0</v>
      </c>
      <c r="C971">
        <f>IF(Ang_diff2!C971&gt;Final!$D$9,1,0)</f>
        <v>0</v>
      </c>
      <c r="D971">
        <f>IF(Ang_diff2!D971&gt;Final!$D$10,1,0)</f>
        <v>0</v>
      </c>
      <c r="E971">
        <f>IF(Ang_diff2!E971&gt;Final!$D$11,1,0)</f>
        <v>0</v>
      </c>
      <c r="F971">
        <f>IF(Ang_diff2!F971&gt;Final!$D$12,1,0)</f>
        <v>0</v>
      </c>
      <c r="G971">
        <f>IF(Ang_diff2!G971&gt;Final!$D$13,1,0)</f>
        <v>0</v>
      </c>
      <c r="H971">
        <f>IF(Ang_diff2!H971&gt;Final!$D$14,1,0)</f>
        <v>0</v>
      </c>
      <c r="I971">
        <f>IF(Ang_diff2!I971&gt;Final!$D$15,1,0)</f>
        <v>0</v>
      </c>
      <c r="J971">
        <f>IF(Ang_diff2!J971&gt;Final!$D$16,1,0)</f>
        <v>0</v>
      </c>
      <c r="K971">
        <f>IF(Ang_diff2!K971&gt;Final!$D$17,1,0)</f>
        <v>0</v>
      </c>
      <c r="L971">
        <f>IF(Ang_diff2!L971&gt;Final!$D$18,1,0)</f>
        <v>0</v>
      </c>
      <c r="M971" t="e">
        <f>IF(Ang_diff2!M971&gt;Final!#REF!,1,0)</f>
        <v>#REF!</v>
      </c>
      <c r="N971">
        <f>IF(Ang_diff2!N971&gt;Final!$D$21,1,0)</f>
        <v>0</v>
      </c>
      <c r="O971">
        <f>IF(Ang_diff2!O971&gt;Final!$D$22,1,0)</f>
        <v>0</v>
      </c>
      <c r="P971">
        <f>IF(Ang_diff2!P971&gt;Final!$D$23,1,0)</f>
        <v>0</v>
      </c>
    </row>
    <row r="972" spans="1:16" x14ac:dyDescent="0.25">
      <c r="A972" s="3">
        <v>0.67361111111111105</v>
      </c>
      <c r="B972">
        <f>IF(Ang_diff2!B972&gt;Final!$D$8,1,0)</f>
        <v>0</v>
      </c>
      <c r="C972">
        <f>IF(Ang_diff2!C972&gt;Final!$D$9,1,0)</f>
        <v>0</v>
      </c>
      <c r="D972">
        <f>IF(Ang_diff2!D972&gt;Final!$D$10,1,0)</f>
        <v>0</v>
      </c>
      <c r="E972">
        <f>IF(Ang_diff2!E972&gt;Final!$D$11,1,0)</f>
        <v>0</v>
      </c>
      <c r="F972">
        <f>IF(Ang_diff2!F972&gt;Final!$D$12,1,0)</f>
        <v>0</v>
      </c>
      <c r="G972">
        <f>IF(Ang_diff2!G972&gt;Final!$D$13,1,0)</f>
        <v>0</v>
      </c>
      <c r="H972">
        <f>IF(Ang_diff2!H972&gt;Final!$D$14,1,0)</f>
        <v>0</v>
      </c>
      <c r="I972">
        <f>IF(Ang_diff2!I972&gt;Final!$D$15,1,0)</f>
        <v>0</v>
      </c>
      <c r="J972">
        <f>IF(Ang_diff2!J972&gt;Final!$D$16,1,0)</f>
        <v>0</v>
      </c>
      <c r="K972">
        <f>IF(Ang_diff2!K972&gt;Final!$D$17,1,0)</f>
        <v>0</v>
      </c>
      <c r="L972">
        <f>IF(Ang_diff2!L972&gt;Final!$D$18,1,0)</f>
        <v>0</v>
      </c>
      <c r="M972" t="e">
        <f>IF(Ang_diff2!M972&gt;Final!#REF!,1,0)</f>
        <v>#REF!</v>
      </c>
      <c r="N972">
        <f>IF(Ang_diff2!N972&gt;Final!$D$21,1,0)</f>
        <v>0</v>
      </c>
      <c r="O972">
        <f>IF(Ang_diff2!O972&gt;Final!$D$22,1,0)</f>
        <v>0</v>
      </c>
      <c r="P972">
        <f>IF(Ang_diff2!P972&gt;Final!$D$23,1,0)</f>
        <v>0</v>
      </c>
    </row>
    <row r="973" spans="1:16" x14ac:dyDescent="0.25">
      <c r="A973" s="3">
        <v>0.67430555555555605</v>
      </c>
      <c r="B973">
        <f>IF(Ang_diff2!B973&gt;Final!$D$8,1,0)</f>
        <v>0</v>
      </c>
      <c r="C973">
        <f>IF(Ang_diff2!C973&gt;Final!$D$9,1,0)</f>
        <v>0</v>
      </c>
      <c r="D973">
        <f>IF(Ang_diff2!D973&gt;Final!$D$10,1,0)</f>
        <v>0</v>
      </c>
      <c r="E973">
        <f>IF(Ang_diff2!E973&gt;Final!$D$11,1,0)</f>
        <v>0</v>
      </c>
      <c r="F973">
        <f>IF(Ang_diff2!F973&gt;Final!$D$12,1,0)</f>
        <v>0</v>
      </c>
      <c r="G973">
        <f>IF(Ang_diff2!G973&gt;Final!$D$13,1,0)</f>
        <v>0</v>
      </c>
      <c r="H973">
        <f>IF(Ang_diff2!H973&gt;Final!$D$14,1,0)</f>
        <v>0</v>
      </c>
      <c r="I973">
        <f>IF(Ang_diff2!I973&gt;Final!$D$15,1,0)</f>
        <v>0</v>
      </c>
      <c r="J973">
        <f>IF(Ang_diff2!J973&gt;Final!$D$16,1,0)</f>
        <v>0</v>
      </c>
      <c r="K973">
        <f>IF(Ang_diff2!K973&gt;Final!$D$17,1,0)</f>
        <v>0</v>
      </c>
      <c r="L973">
        <f>IF(Ang_diff2!L973&gt;Final!$D$18,1,0)</f>
        <v>0</v>
      </c>
      <c r="M973" t="e">
        <f>IF(Ang_diff2!M973&gt;Final!#REF!,1,0)</f>
        <v>#REF!</v>
      </c>
      <c r="N973">
        <f>IF(Ang_diff2!N973&gt;Final!$D$21,1,0)</f>
        <v>0</v>
      </c>
      <c r="O973">
        <f>IF(Ang_diff2!O973&gt;Final!$D$22,1,0)</f>
        <v>0</v>
      </c>
      <c r="P973">
        <f>IF(Ang_diff2!P973&gt;Final!$D$23,1,0)</f>
        <v>0</v>
      </c>
    </row>
    <row r="974" spans="1:16" x14ac:dyDescent="0.25">
      <c r="A974" s="3">
        <v>0.67500000000000004</v>
      </c>
      <c r="B974">
        <f>IF(Ang_diff2!B974&gt;Final!$D$8,1,0)</f>
        <v>0</v>
      </c>
      <c r="C974">
        <f>IF(Ang_diff2!C974&gt;Final!$D$9,1,0)</f>
        <v>0</v>
      </c>
      <c r="D974">
        <f>IF(Ang_diff2!D974&gt;Final!$D$10,1,0)</f>
        <v>0</v>
      </c>
      <c r="E974">
        <f>IF(Ang_diff2!E974&gt;Final!$D$11,1,0)</f>
        <v>0</v>
      </c>
      <c r="F974">
        <f>IF(Ang_diff2!F974&gt;Final!$D$12,1,0)</f>
        <v>0</v>
      </c>
      <c r="G974">
        <f>IF(Ang_diff2!G974&gt;Final!$D$13,1,0)</f>
        <v>0</v>
      </c>
      <c r="H974">
        <f>IF(Ang_diff2!H974&gt;Final!$D$14,1,0)</f>
        <v>0</v>
      </c>
      <c r="I974">
        <f>IF(Ang_diff2!I974&gt;Final!$D$15,1,0)</f>
        <v>0</v>
      </c>
      <c r="J974">
        <f>IF(Ang_diff2!J974&gt;Final!$D$16,1,0)</f>
        <v>0</v>
      </c>
      <c r="K974">
        <f>IF(Ang_diff2!K974&gt;Final!$D$17,1,0)</f>
        <v>0</v>
      </c>
      <c r="L974">
        <f>IF(Ang_diff2!L974&gt;Final!$D$18,1,0)</f>
        <v>0</v>
      </c>
      <c r="M974" t="e">
        <f>IF(Ang_diff2!M974&gt;Final!#REF!,1,0)</f>
        <v>#REF!</v>
      </c>
      <c r="N974">
        <f>IF(Ang_diff2!N974&gt;Final!$D$21,1,0)</f>
        <v>0</v>
      </c>
      <c r="O974">
        <f>IF(Ang_diff2!O974&gt;Final!$D$22,1,0)</f>
        <v>0</v>
      </c>
      <c r="P974">
        <f>IF(Ang_diff2!P974&gt;Final!$D$23,1,0)</f>
        <v>0</v>
      </c>
    </row>
    <row r="975" spans="1:16" x14ac:dyDescent="0.25">
      <c r="A975" s="3">
        <v>0.67569444444444404</v>
      </c>
      <c r="B975">
        <f>IF(Ang_diff2!B975&gt;Final!$D$8,1,0)</f>
        <v>0</v>
      </c>
      <c r="C975">
        <f>IF(Ang_diff2!C975&gt;Final!$D$9,1,0)</f>
        <v>0</v>
      </c>
      <c r="D975">
        <f>IF(Ang_diff2!D975&gt;Final!$D$10,1,0)</f>
        <v>0</v>
      </c>
      <c r="E975">
        <f>IF(Ang_diff2!E975&gt;Final!$D$11,1,0)</f>
        <v>0</v>
      </c>
      <c r="F975">
        <f>IF(Ang_diff2!F975&gt;Final!$D$12,1,0)</f>
        <v>0</v>
      </c>
      <c r="G975">
        <f>IF(Ang_diff2!G975&gt;Final!$D$13,1,0)</f>
        <v>0</v>
      </c>
      <c r="H975">
        <f>IF(Ang_diff2!H975&gt;Final!$D$14,1,0)</f>
        <v>0</v>
      </c>
      <c r="I975">
        <f>IF(Ang_diff2!I975&gt;Final!$D$15,1,0)</f>
        <v>0</v>
      </c>
      <c r="J975">
        <f>IF(Ang_diff2!J975&gt;Final!$D$16,1,0)</f>
        <v>0</v>
      </c>
      <c r="K975">
        <f>IF(Ang_diff2!K975&gt;Final!$D$17,1,0)</f>
        <v>0</v>
      </c>
      <c r="L975">
        <f>IF(Ang_diff2!L975&gt;Final!$D$18,1,0)</f>
        <v>0</v>
      </c>
      <c r="M975" t="e">
        <f>IF(Ang_diff2!M975&gt;Final!#REF!,1,0)</f>
        <v>#REF!</v>
      </c>
      <c r="N975">
        <f>IF(Ang_diff2!N975&gt;Final!$D$21,1,0)</f>
        <v>0</v>
      </c>
      <c r="O975">
        <f>IF(Ang_diff2!O975&gt;Final!$D$22,1,0)</f>
        <v>0</v>
      </c>
      <c r="P975">
        <f>IF(Ang_diff2!P975&gt;Final!$D$23,1,0)</f>
        <v>0</v>
      </c>
    </row>
    <row r="976" spans="1:16" x14ac:dyDescent="0.25">
      <c r="A976" s="3">
        <v>0.67638888888888904</v>
      </c>
      <c r="B976">
        <f>IF(Ang_diff2!B976&gt;Final!$D$8,1,0)</f>
        <v>0</v>
      </c>
      <c r="C976">
        <f>IF(Ang_diff2!C976&gt;Final!$D$9,1,0)</f>
        <v>0</v>
      </c>
      <c r="D976">
        <f>IF(Ang_diff2!D976&gt;Final!$D$10,1,0)</f>
        <v>0</v>
      </c>
      <c r="E976">
        <f>IF(Ang_diff2!E976&gt;Final!$D$11,1,0)</f>
        <v>0</v>
      </c>
      <c r="F976">
        <f>IF(Ang_diff2!F976&gt;Final!$D$12,1,0)</f>
        <v>0</v>
      </c>
      <c r="G976">
        <f>IF(Ang_diff2!G976&gt;Final!$D$13,1,0)</f>
        <v>0</v>
      </c>
      <c r="H976">
        <f>IF(Ang_diff2!H976&gt;Final!$D$14,1,0)</f>
        <v>0</v>
      </c>
      <c r="I976">
        <f>IF(Ang_diff2!I976&gt;Final!$D$15,1,0)</f>
        <v>0</v>
      </c>
      <c r="J976">
        <f>IF(Ang_diff2!J976&gt;Final!$D$16,1,0)</f>
        <v>0</v>
      </c>
      <c r="K976">
        <f>IF(Ang_diff2!K976&gt;Final!$D$17,1,0)</f>
        <v>0</v>
      </c>
      <c r="L976">
        <f>IF(Ang_diff2!L976&gt;Final!$D$18,1,0)</f>
        <v>0</v>
      </c>
      <c r="M976" t="e">
        <f>IF(Ang_diff2!M976&gt;Final!#REF!,1,0)</f>
        <v>#REF!</v>
      </c>
      <c r="N976">
        <f>IF(Ang_diff2!N976&gt;Final!$D$21,1,0)</f>
        <v>0</v>
      </c>
      <c r="O976">
        <f>IF(Ang_diff2!O976&gt;Final!$D$22,1,0)</f>
        <v>0</v>
      </c>
      <c r="P976">
        <f>IF(Ang_diff2!P976&gt;Final!$D$23,1,0)</f>
        <v>0</v>
      </c>
    </row>
    <row r="977" spans="1:16" x14ac:dyDescent="0.25">
      <c r="A977" s="3">
        <v>0.67708333333333304</v>
      </c>
      <c r="B977">
        <f>IF(Ang_diff2!B977&gt;Final!$D$8,1,0)</f>
        <v>0</v>
      </c>
      <c r="C977">
        <f>IF(Ang_diff2!C977&gt;Final!$D$9,1,0)</f>
        <v>0</v>
      </c>
      <c r="D977">
        <f>IF(Ang_diff2!D977&gt;Final!$D$10,1,0)</f>
        <v>0</v>
      </c>
      <c r="E977">
        <f>IF(Ang_diff2!E977&gt;Final!$D$11,1,0)</f>
        <v>0</v>
      </c>
      <c r="F977">
        <f>IF(Ang_diff2!F977&gt;Final!$D$12,1,0)</f>
        <v>0</v>
      </c>
      <c r="G977">
        <f>IF(Ang_diff2!G977&gt;Final!$D$13,1,0)</f>
        <v>0</v>
      </c>
      <c r="H977">
        <f>IF(Ang_diff2!H977&gt;Final!$D$14,1,0)</f>
        <v>0</v>
      </c>
      <c r="I977">
        <f>IF(Ang_diff2!I977&gt;Final!$D$15,1,0)</f>
        <v>0</v>
      </c>
      <c r="J977">
        <f>IF(Ang_diff2!J977&gt;Final!$D$16,1,0)</f>
        <v>0</v>
      </c>
      <c r="K977">
        <f>IF(Ang_diff2!K977&gt;Final!$D$17,1,0)</f>
        <v>0</v>
      </c>
      <c r="L977">
        <f>IF(Ang_diff2!L977&gt;Final!$D$18,1,0)</f>
        <v>0</v>
      </c>
      <c r="M977" t="e">
        <f>IF(Ang_diff2!M977&gt;Final!#REF!,1,0)</f>
        <v>#REF!</v>
      </c>
      <c r="N977">
        <f>IF(Ang_diff2!N977&gt;Final!$D$21,1,0)</f>
        <v>0</v>
      </c>
      <c r="O977">
        <f>IF(Ang_diff2!O977&gt;Final!$D$22,1,0)</f>
        <v>0</v>
      </c>
      <c r="P977">
        <f>IF(Ang_diff2!P977&gt;Final!$D$23,1,0)</f>
        <v>0</v>
      </c>
    </row>
    <row r="978" spans="1:16" x14ac:dyDescent="0.25">
      <c r="A978" s="3">
        <v>0.67777777777777803</v>
      </c>
      <c r="B978">
        <f>IF(Ang_diff2!B978&gt;Final!$D$8,1,0)</f>
        <v>0</v>
      </c>
      <c r="C978">
        <f>IF(Ang_diff2!C978&gt;Final!$D$9,1,0)</f>
        <v>0</v>
      </c>
      <c r="D978">
        <f>IF(Ang_diff2!D978&gt;Final!$D$10,1,0)</f>
        <v>0</v>
      </c>
      <c r="E978">
        <f>IF(Ang_diff2!E978&gt;Final!$D$11,1,0)</f>
        <v>0</v>
      </c>
      <c r="F978">
        <f>IF(Ang_diff2!F978&gt;Final!$D$12,1,0)</f>
        <v>0</v>
      </c>
      <c r="G978">
        <f>IF(Ang_diff2!G978&gt;Final!$D$13,1,0)</f>
        <v>0</v>
      </c>
      <c r="H978">
        <f>IF(Ang_diff2!H978&gt;Final!$D$14,1,0)</f>
        <v>0</v>
      </c>
      <c r="I978">
        <f>IF(Ang_diff2!I978&gt;Final!$D$15,1,0)</f>
        <v>0</v>
      </c>
      <c r="J978">
        <f>IF(Ang_diff2!J978&gt;Final!$D$16,1,0)</f>
        <v>0</v>
      </c>
      <c r="K978">
        <f>IF(Ang_diff2!K978&gt;Final!$D$17,1,0)</f>
        <v>0</v>
      </c>
      <c r="L978">
        <f>IF(Ang_diff2!L978&gt;Final!$D$18,1,0)</f>
        <v>0</v>
      </c>
      <c r="M978" t="e">
        <f>IF(Ang_diff2!M978&gt;Final!#REF!,1,0)</f>
        <v>#REF!</v>
      </c>
      <c r="N978">
        <f>IF(Ang_diff2!N978&gt;Final!$D$21,1,0)</f>
        <v>0</v>
      </c>
      <c r="O978">
        <f>IF(Ang_diff2!O978&gt;Final!$D$22,1,0)</f>
        <v>0</v>
      </c>
      <c r="P978">
        <f>IF(Ang_diff2!P978&gt;Final!$D$23,1,0)</f>
        <v>0</v>
      </c>
    </row>
    <row r="979" spans="1:16" x14ac:dyDescent="0.25">
      <c r="A979" s="3">
        <v>0.67847222222222203</v>
      </c>
      <c r="B979">
        <f>IF(Ang_diff2!B979&gt;Final!$D$8,1,0)</f>
        <v>0</v>
      </c>
      <c r="C979">
        <f>IF(Ang_diff2!C979&gt;Final!$D$9,1,0)</f>
        <v>0</v>
      </c>
      <c r="D979">
        <f>IF(Ang_diff2!D979&gt;Final!$D$10,1,0)</f>
        <v>0</v>
      </c>
      <c r="E979">
        <f>IF(Ang_diff2!E979&gt;Final!$D$11,1,0)</f>
        <v>0</v>
      </c>
      <c r="F979">
        <f>IF(Ang_diff2!F979&gt;Final!$D$12,1,0)</f>
        <v>0</v>
      </c>
      <c r="G979">
        <f>IF(Ang_diff2!G979&gt;Final!$D$13,1,0)</f>
        <v>0</v>
      </c>
      <c r="H979">
        <f>IF(Ang_diff2!H979&gt;Final!$D$14,1,0)</f>
        <v>0</v>
      </c>
      <c r="I979">
        <f>IF(Ang_diff2!I979&gt;Final!$D$15,1,0)</f>
        <v>0</v>
      </c>
      <c r="J979">
        <f>IF(Ang_diff2!J979&gt;Final!$D$16,1,0)</f>
        <v>0</v>
      </c>
      <c r="K979">
        <f>IF(Ang_diff2!K979&gt;Final!$D$17,1,0)</f>
        <v>0</v>
      </c>
      <c r="L979">
        <f>IF(Ang_diff2!L979&gt;Final!$D$18,1,0)</f>
        <v>0</v>
      </c>
      <c r="M979" t="e">
        <f>IF(Ang_diff2!M979&gt;Final!#REF!,1,0)</f>
        <v>#REF!</v>
      </c>
      <c r="N979">
        <f>IF(Ang_diff2!N979&gt;Final!$D$21,1,0)</f>
        <v>0</v>
      </c>
      <c r="O979">
        <f>IF(Ang_diff2!O979&gt;Final!$D$22,1,0)</f>
        <v>0</v>
      </c>
      <c r="P979">
        <f>IF(Ang_diff2!P979&gt;Final!$D$23,1,0)</f>
        <v>0</v>
      </c>
    </row>
    <row r="980" spans="1:16" x14ac:dyDescent="0.25">
      <c r="A980" s="3">
        <v>0.67916666666666703</v>
      </c>
      <c r="B980">
        <f>IF(Ang_diff2!B980&gt;Final!$D$8,1,0)</f>
        <v>0</v>
      </c>
      <c r="C980">
        <f>IF(Ang_diff2!C980&gt;Final!$D$9,1,0)</f>
        <v>0</v>
      </c>
      <c r="D980">
        <f>IF(Ang_diff2!D980&gt;Final!$D$10,1,0)</f>
        <v>0</v>
      </c>
      <c r="E980">
        <f>IF(Ang_diff2!E980&gt;Final!$D$11,1,0)</f>
        <v>0</v>
      </c>
      <c r="F980">
        <f>IF(Ang_diff2!F980&gt;Final!$D$12,1,0)</f>
        <v>0</v>
      </c>
      <c r="G980">
        <f>IF(Ang_diff2!G980&gt;Final!$D$13,1,0)</f>
        <v>0</v>
      </c>
      <c r="H980">
        <f>IF(Ang_diff2!H980&gt;Final!$D$14,1,0)</f>
        <v>0</v>
      </c>
      <c r="I980">
        <f>IF(Ang_diff2!I980&gt;Final!$D$15,1,0)</f>
        <v>0</v>
      </c>
      <c r="J980">
        <f>IF(Ang_diff2!J980&gt;Final!$D$16,1,0)</f>
        <v>0</v>
      </c>
      <c r="K980">
        <f>IF(Ang_diff2!K980&gt;Final!$D$17,1,0)</f>
        <v>0</v>
      </c>
      <c r="L980">
        <f>IF(Ang_diff2!L980&gt;Final!$D$18,1,0)</f>
        <v>0</v>
      </c>
      <c r="M980" t="e">
        <f>IF(Ang_diff2!M980&gt;Final!#REF!,1,0)</f>
        <v>#REF!</v>
      </c>
      <c r="N980">
        <f>IF(Ang_diff2!N980&gt;Final!$D$21,1,0)</f>
        <v>0</v>
      </c>
      <c r="O980">
        <f>IF(Ang_diff2!O980&gt;Final!$D$22,1,0)</f>
        <v>0</v>
      </c>
      <c r="P980">
        <f>IF(Ang_diff2!P980&gt;Final!$D$23,1,0)</f>
        <v>0</v>
      </c>
    </row>
    <row r="981" spans="1:16" x14ac:dyDescent="0.25">
      <c r="A981" s="3">
        <v>0.67986111111111103</v>
      </c>
      <c r="B981">
        <f>IF(Ang_diff2!B981&gt;Final!$D$8,1,0)</f>
        <v>0</v>
      </c>
      <c r="C981">
        <f>IF(Ang_diff2!C981&gt;Final!$D$9,1,0)</f>
        <v>0</v>
      </c>
      <c r="D981">
        <f>IF(Ang_diff2!D981&gt;Final!$D$10,1,0)</f>
        <v>0</v>
      </c>
      <c r="E981">
        <f>IF(Ang_diff2!E981&gt;Final!$D$11,1,0)</f>
        <v>0</v>
      </c>
      <c r="F981">
        <f>IF(Ang_diff2!F981&gt;Final!$D$12,1,0)</f>
        <v>0</v>
      </c>
      <c r="G981">
        <f>IF(Ang_diff2!G981&gt;Final!$D$13,1,0)</f>
        <v>0</v>
      </c>
      <c r="H981">
        <f>IF(Ang_diff2!H981&gt;Final!$D$14,1,0)</f>
        <v>0</v>
      </c>
      <c r="I981">
        <f>IF(Ang_diff2!I981&gt;Final!$D$15,1,0)</f>
        <v>0</v>
      </c>
      <c r="J981">
        <f>IF(Ang_diff2!J981&gt;Final!$D$16,1,0)</f>
        <v>0</v>
      </c>
      <c r="K981">
        <f>IF(Ang_diff2!K981&gt;Final!$D$17,1,0)</f>
        <v>0</v>
      </c>
      <c r="L981">
        <f>IF(Ang_diff2!L981&gt;Final!$D$18,1,0)</f>
        <v>0</v>
      </c>
      <c r="M981" t="e">
        <f>IF(Ang_diff2!M981&gt;Final!#REF!,1,0)</f>
        <v>#REF!</v>
      </c>
      <c r="N981">
        <f>IF(Ang_diff2!N981&gt;Final!$D$21,1,0)</f>
        <v>0</v>
      </c>
      <c r="O981">
        <f>IF(Ang_diff2!O981&gt;Final!$D$22,1,0)</f>
        <v>0</v>
      </c>
      <c r="P981">
        <f>IF(Ang_diff2!P981&gt;Final!$D$23,1,0)</f>
        <v>0</v>
      </c>
    </row>
    <row r="982" spans="1:16" x14ac:dyDescent="0.25">
      <c r="A982" s="3">
        <v>0.68055555555555602</v>
      </c>
      <c r="B982">
        <f>IF(Ang_diff2!B982&gt;Final!$D$8,1,0)</f>
        <v>0</v>
      </c>
      <c r="C982">
        <f>IF(Ang_diff2!C982&gt;Final!$D$9,1,0)</f>
        <v>0</v>
      </c>
      <c r="D982">
        <f>IF(Ang_diff2!D982&gt;Final!$D$10,1,0)</f>
        <v>0</v>
      </c>
      <c r="E982">
        <f>IF(Ang_diff2!E982&gt;Final!$D$11,1,0)</f>
        <v>0</v>
      </c>
      <c r="F982">
        <f>IF(Ang_diff2!F982&gt;Final!$D$12,1,0)</f>
        <v>0</v>
      </c>
      <c r="G982">
        <f>IF(Ang_diff2!G982&gt;Final!$D$13,1,0)</f>
        <v>0</v>
      </c>
      <c r="H982">
        <f>IF(Ang_diff2!H982&gt;Final!$D$14,1,0)</f>
        <v>0</v>
      </c>
      <c r="I982">
        <f>IF(Ang_diff2!I982&gt;Final!$D$15,1,0)</f>
        <v>0</v>
      </c>
      <c r="J982">
        <f>IF(Ang_diff2!J982&gt;Final!$D$16,1,0)</f>
        <v>0</v>
      </c>
      <c r="K982">
        <f>IF(Ang_diff2!K982&gt;Final!$D$17,1,0)</f>
        <v>0</v>
      </c>
      <c r="L982">
        <f>IF(Ang_diff2!L982&gt;Final!$D$18,1,0)</f>
        <v>0</v>
      </c>
      <c r="M982" t="e">
        <f>IF(Ang_diff2!M982&gt;Final!#REF!,1,0)</f>
        <v>#REF!</v>
      </c>
      <c r="N982">
        <f>IF(Ang_diff2!N982&gt;Final!$D$21,1,0)</f>
        <v>0</v>
      </c>
      <c r="O982">
        <f>IF(Ang_diff2!O982&gt;Final!$D$22,1,0)</f>
        <v>0</v>
      </c>
      <c r="P982">
        <f>IF(Ang_diff2!P982&gt;Final!$D$23,1,0)</f>
        <v>0</v>
      </c>
    </row>
    <row r="983" spans="1:16" x14ac:dyDescent="0.25">
      <c r="A983" s="3">
        <v>0.68125000000000002</v>
      </c>
      <c r="B983">
        <f>IF(Ang_diff2!B983&gt;Final!$D$8,1,0)</f>
        <v>0</v>
      </c>
      <c r="C983">
        <f>IF(Ang_diff2!C983&gt;Final!$D$9,1,0)</f>
        <v>0</v>
      </c>
      <c r="D983">
        <f>IF(Ang_diff2!D983&gt;Final!$D$10,1,0)</f>
        <v>0</v>
      </c>
      <c r="E983">
        <f>IF(Ang_diff2!E983&gt;Final!$D$11,1,0)</f>
        <v>0</v>
      </c>
      <c r="F983">
        <f>IF(Ang_diff2!F983&gt;Final!$D$12,1,0)</f>
        <v>0</v>
      </c>
      <c r="G983">
        <f>IF(Ang_diff2!G983&gt;Final!$D$13,1,0)</f>
        <v>0</v>
      </c>
      <c r="H983">
        <f>IF(Ang_diff2!H983&gt;Final!$D$14,1,0)</f>
        <v>0</v>
      </c>
      <c r="I983">
        <f>IF(Ang_diff2!I983&gt;Final!$D$15,1,0)</f>
        <v>0</v>
      </c>
      <c r="J983">
        <f>IF(Ang_diff2!J983&gt;Final!$D$16,1,0)</f>
        <v>0</v>
      </c>
      <c r="K983">
        <f>IF(Ang_diff2!K983&gt;Final!$D$17,1,0)</f>
        <v>0</v>
      </c>
      <c r="L983">
        <f>IF(Ang_diff2!L983&gt;Final!$D$18,1,0)</f>
        <v>0</v>
      </c>
      <c r="M983" t="e">
        <f>IF(Ang_diff2!M983&gt;Final!#REF!,1,0)</f>
        <v>#REF!</v>
      </c>
      <c r="N983">
        <f>IF(Ang_diff2!N983&gt;Final!$D$21,1,0)</f>
        <v>0</v>
      </c>
      <c r="O983">
        <f>IF(Ang_diff2!O983&gt;Final!$D$22,1,0)</f>
        <v>0</v>
      </c>
      <c r="P983">
        <f>IF(Ang_diff2!P983&gt;Final!$D$23,1,0)</f>
        <v>0</v>
      </c>
    </row>
    <row r="984" spans="1:16" x14ac:dyDescent="0.25">
      <c r="A984" s="3">
        <v>0.68194444444444402</v>
      </c>
      <c r="B984">
        <f>IF(Ang_diff2!B984&gt;Final!$D$8,1,0)</f>
        <v>0</v>
      </c>
      <c r="C984">
        <f>IF(Ang_diff2!C984&gt;Final!$D$9,1,0)</f>
        <v>0</v>
      </c>
      <c r="D984">
        <f>IF(Ang_diff2!D984&gt;Final!$D$10,1,0)</f>
        <v>0</v>
      </c>
      <c r="E984">
        <f>IF(Ang_diff2!E984&gt;Final!$D$11,1,0)</f>
        <v>0</v>
      </c>
      <c r="F984">
        <f>IF(Ang_diff2!F984&gt;Final!$D$12,1,0)</f>
        <v>0</v>
      </c>
      <c r="G984">
        <f>IF(Ang_diff2!G984&gt;Final!$D$13,1,0)</f>
        <v>0</v>
      </c>
      <c r="H984">
        <f>IF(Ang_diff2!H984&gt;Final!$D$14,1,0)</f>
        <v>0</v>
      </c>
      <c r="I984">
        <f>IF(Ang_diff2!I984&gt;Final!$D$15,1,0)</f>
        <v>0</v>
      </c>
      <c r="J984">
        <f>IF(Ang_diff2!J984&gt;Final!$D$16,1,0)</f>
        <v>0</v>
      </c>
      <c r="K984">
        <f>IF(Ang_diff2!K984&gt;Final!$D$17,1,0)</f>
        <v>0</v>
      </c>
      <c r="L984">
        <f>IF(Ang_diff2!L984&gt;Final!$D$18,1,0)</f>
        <v>0</v>
      </c>
      <c r="M984" t="e">
        <f>IF(Ang_diff2!M984&gt;Final!#REF!,1,0)</f>
        <v>#REF!</v>
      </c>
      <c r="N984">
        <f>IF(Ang_diff2!N984&gt;Final!$D$21,1,0)</f>
        <v>0</v>
      </c>
      <c r="O984">
        <f>IF(Ang_diff2!O984&gt;Final!$D$22,1,0)</f>
        <v>0</v>
      </c>
      <c r="P984">
        <f>IF(Ang_diff2!P984&gt;Final!$D$23,1,0)</f>
        <v>0</v>
      </c>
    </row>
    <row r="985" spans="1:16" x14ac:dyDescent="0.25">
      <c r="A985" s="3">
        <v>0.68263888888888902</v>
      </c>
      <c r="B985">
        <f>IF(Ang_diff2!B985&gt;Final!$D$8,1,0)</f>
        <v>0</v>
      </c>
      <c r="C985">
        <f>IF(Ang_diff2!C985&gt;Final!$D$9,1,0)</f>
        <v>0</v>
      </c>
      <c r="D985">
        <f>IF(Ang_diff2!D985&gt;Final!$D$10,1,0)</f>
        <v>0</v>
      </c>
      <c r="E985">
        <f>IF(Ang_diff2!E985&gt;Final!$D$11,1,0)</f>
        <v>0</v>
      </c>
      <c r="F985">
        <f>IF(Ang_diff2!F985&gt;Final!$D$12,1,0)</f>
        <v>0</v>
      </c>
      <c r="G985">
        <f>IF(Ang_diff2!G985&gt;Final!$D$13,1,0)</f>
        <v>0</v>
      </c>
      <c r="H985">
        <f>IF(Ang_diff2!H985&gt;Final!$D$14,1,0)</f>
        <v>0</v>
      </c>
      <c r="I985">
        <f>IF(Ang_diff2!I985&gt;Final!$D$15,1,0)</f>
        <v>0</v>
      </c>
      <c r="J985">
        <f>IF(Ang_diff2!J985&gt;Final!$D$16,1,0)</f>
        <v>0</v>
      </c>
      <c r="K985">
        <f>IF(Ang_diff2!K985&gt;Final!$D$17,1,0)</f>
        <v>0</v>
      </c>
      <c r="L985">
        <f>IF(Ang_diff2!L985&gt;Final!$D$18,1,0)</f>
        <v>0</v>
      </c>
      <c r="M985" t="e">
        <f>IF(Ang_diff2!M985&gt;Final!#REF!,1,0)</f>
        <v>#REF!</v>
      </c>
      <c r="N985">
        <f>IF(Ang_diff2!N985&gt;Final!$D$21,1,0)</f>
        <v>0</v>
      </c>
      <c r="O985">
        <f>IF(Ang_diff2!O985&gt;Final!$D$22,1,0)</f>
        <v>0</v>
      </c>
      <c r="P985">
        <f>IF(Ang_diff2!P985&gt;Final!$D$23,1,0)</f>
        <v>0</v>
      </c>
    </row>
    <row r="986" spans="1:16" x14ac:dyDescent="0.25">
      <c r="A986" s="3">
        <v>0.68333333333333302</v>
      </c>
      <c r="B986">
        <f>IF(Ang_diff2!B986&gt;Final!$D$8,1,0)</f>
        <v>0</v>
      </c>
      <c r="C986">
        <f>IF(Ang_diff2!C986&gt;Final!$D$9,1,0)</f>
        <v>0</v>
      </c>
      <c r="D986">
        <f>IF(Ang_diff2!D986&gt;Final!$D$10,1,0)</f>
        <v>0</v>
      </c>
      <c r="E986">
        <f>IF(Ang_diff2!E986&gt;Final!$D$11,1,0)</f>
        <v>0</v>
      </c>
      <c r="F986">
        <f>IF(Ang_diff2!F986&gt;Final!$D$12,1,0)</f>
        <v>0</v>
      </c>
      <c r="G986">
        <f>IF(Ang_diff2!G986&gt;Final!$D$13,1,0)</f>
        <v>0</v>
      </c>
      <c r="H986">
        <f>IF(Ang_diff2!H986&gt;Final!$D$14,1,0)</f>
        <v>0</v>
      </c>
      <c r="I986">
        <f>IF(Ang_diff2!I986&gt;Final!$D$15,1,0)</f>
        <v>0</v>
      </c>
      <c r="J986">
        <f>IF(Ang_diff2!J986&gt;Final!$D$16,1,0)</f>
        <v>0</v>
      </c>
      <c r="K986">
        <f>IF(Ang_diff2!K986&gt;Final!$D$17,1,0)</f>
        <v>0</v>
      </c>
      <c r="L986">
        <f>IF(Ang_diff2!L986&gt;Final!$D$18,1,0)</f>
        <v>0</v>
      </c>
      <c r="M986" t="e">
        <f>IF(Ang_diff2!M986&gt;Final!#REF!,1,0)</f>
        <v>#REF!</v>
      </c>
      <c r="N986">
        <f>IF(Ang_diff2!N986&gt;Final!$D$21,1,0)</f>
        <v>0</v>
      </c>
      <c r="O986">
        <f>IF(Ang_diff2!O986&gt;Final!$D$22,1,0)</f>
        <v>0</v>
      </c>
      <c r="P986">
        <f>IF(Ang_diff2!P986&gt;Final!$D$23,1,0)</f>
        <v>0</v>
      </c>
    </row>
    <row r="987" spans="1:16" x14ac:dyDescent="0.25">
      <c r="A987" s="3">
        <v>0.68402777777777801</v>
      </c>
      <c r="B987">
        <f>IF(Ang_diff2!B987&gt;Final!$D$8,1,0)</f>
        <v>0</v>
      </c>
      <c r="C987">
        <f>IF(Ang_diff2!C987&gt;Final!$D$9,1,0)</f>
        <v>0</v>
      </c>
      <c r="D987">
        <f>IF(Ang_diff2!D987&gt;Final!$D$10,1,0)</f>
        <v>0</v>
      </c>
      <c r="E987">
        <f>IF(Ang_diff2!E987&gt;Final!$D$11,1,0)</f>
        <v>0</v>
      </c>
      <c r="F987">
        <f>IF(Ang_diff2!F987&gt;Final!$D$12,1,0)</f>
        <v>0</v>
      </c>
      <c r="G987">
        <f>IF(Ang_diff2!G987&gt;Final!$D$13,1,0)</f>
        <v>0</v>
      </c>
      <c r="H987">
        <f>IF(Ang_diff2!H987&gt;Final!$D$14,1,0)</f>
        <v>0</v>
      </c>
      <c r="I987">
        <f>IF(Ang_diff2!I987&gt;Final!$D$15,1,0)</f>
        <v>0</v>
      </c>
      <c r="J987">
        <f>IF(Ang_diff2!J987&gt;Final!$D$16,1,0)</f>
        <v>0</v>
      </c>
      <c r="K987">
        <f>IF(Ang_diff2!K987&gt;Final!$D$17,1,0)</f>
        <v>0</v>
      </c>
      <c r="L987">
        <f>IF(Ang_diff2!L987&gt;Final!$D$18,1,0)</f>
        <v>0</v>
      </c>
      <c r="M987" t="e">
        <f>IF(Ang_diff2!M987&gt;Final!#REF!,1,0)</f>
        <v>#REF!</v>
      </c>
      <c r="N987">
        <f>IF(Ang_diff2!N987&gt;Final!$D$21,1,0)</f>
        <v>0</v>
      </c>
      <c r="O987">
        <f>IF(Ang_diff2!O987&gt;Final!$D$22,1,0)</f>
        <v>0</v>
      </c>
      <c r="P987">
        <f>IF(Ang_diff2!P987&gt;Final!$D$23,1,0)</f>
        <v>0</v>
      </c>
    </row>
    <row r="988" spans="1:16" x14ac:dyDescent="0.25">
      <c r="A988" s="3">
        <v>0.68472222222222201</v>
      </c>
      <c r="B988">
        <f>IF(Ang_diff2!B988&gt;Final!$D$8,1,0)</f>
        <v>0</v>
      </c>
      <c r="C988">
        <f>IF(Ang_diff2!C988&gt;Final!$D$9,1,0)</f>
        <v>0</v>
      </c>
      <c r="D988">
        <f>IF(Ang_diff2!D988&gt;Final!$D$10,1,0)</f>
        <v>0</v>
      </c>
      <c r="E988">
        <f>IF(Ang_diff2!E988&gt;Final!$D$11,1,0)</f>
        <v>0</v>
      </c>
      <c r="F988">
        <f>IF(Ang_diff2!F988&gt;Final!$D$12,1,0)</f>
        <v>0</v>
      </c>
      <c r="G988">
        <f>IF(Ang_diff2!G988&gt;Final!$D$13,1,0)</f>
        <v>0</v>
      </c>
      <c r="H988">
        <f>IF(Ang_diff2!H988&gt;Final!$D$14,1,0)</f>
        <v>0</v>
      </c>
      <c r="I988">
        <f>IF(Ang_diff2!I988&gt;Final!$D$15,1,0)</f>
        <v>0</v>
      </c>
      <c r="J988">
        <f>IF(Ang_diff2!J988&gt;Final!$D$16,1,0)</f>
        <v>0</v>
      </c>
      <c r="K988">
        <f>IF(Ang_diff2!K988&gt;Final!$D$17,1,0)</f>
        <v>0</v>
      </c>
      <c r="L988">
        <f>IF(Ang_diff2!L988&gt;Final!$D$18,1,0)</f>
        <v>0</v>
      </c>
      <c r="M988" t="e">
        <f>IF(Ang_diff2!M988&gt;Final!#REF!,1,0)</f>
        <v>#REF!</v>
      </c>
      <c r="N988">
        <f>IF(Ang_diff2!N988&gt;Final!$D$21,1,0)</f>
        <v>0</v>
      </c>
      <c r="O988">
        <f>IF(Ang_diff2!O988&gt;Final!$D$22,1,0)</f>
        <v>0</v>
      </c>
      <c r="P988">
        <f>IF(Ang_diff2!P988&gt;Final!$D$23,1,0)</f>
        <v>0</v>
      </c>
    </row>
    <row r="989" spans="1:16" x14ac:dyDescent="0.25">
      <c r="A989" s="3">
        <v>0.68541666666666701</v>
      </c>
      <c r="B989">
        <f>IF(Ang_diff2!B989&gt;Final!$D$8,1,0)</f>
        <v>0</v>
      </c>
      <c r="C989">
        <f>IF(Ang_diff2!C989&gt;Final!$D$9,1,0)</f>
        <v>0</v>
      </c>
      <c r="D989">
        <f>IF(Ang_diff2!D989&gt;Final!$D$10,1,0)</f>
        <v>0</v>
      </c>
      <c r="E989">
        <f>IF(Ang_diff2!E989&gt;Final!$D$11,1,0)</f>
        <v>0</v>
      </c>
      <c r="F989">
        <f>IF(Ang_diff2!F989&gt;Final!$D$12,1,0)</f>
        <v>0</v>
      </c>
      <c r="G989">
        <f>IF(Ang_diff2!G989&gt;Final!$D$13,1,0)</f>
        <v>0</v>
      </c>
      <c r="H989">
        <f>IF(Ang_diff2!H989&gt;Final!$D$14,1,0)</f>
        <v>0</v>
      </c>
      <c r="I989">
        <f>IF(Ang_diff2!I989&gt;Final!$D$15,1,0)</f>
        <v>0</v>
      </c>
      <c r="J989">
        <f>IF(Ang_diff2!J989&gt;Final!$D$16,1,0)</f>
        <v>0</v>
      </c>
      <c r="K989">
        <f>IF(Ang_diff2!K989&gt;Final!$D$17,1,0)</f>
        <v>0</v>
      </c>
      <c r="L989">
        <f>IF(Ang_diff2!L989&gt;Final!$D$18,1,0)</f>
        <v>0</v>
      </c>
      <c r="M989" t="e">
        <f>IF(Ang_diff2!M989&gt;Final!#REF!,1,0)</f>
        <v>#REF!</v>
      </c>
      <c r="N989">
        <f>IF(Ang_diff2!N989&gt;Final!$D$21,1,0)</f>
        <v>0</v>
      </c>
      <c r="O989">
        <f>IF(Ang_diff2!O989&gt;Final!$D$22,1,0)</f>
        <v>0</v>
      </c>
      <c r="P989">
        <f>IF(Ang_diff2!P989&gt;Final!$D$23,1,0)</f>
        <v>0</v>
      </c>
    </row>
    <row r="990" spans="1:16" x14ac:dyDescent="0.25">
      <c r="A990" s="3">
        <v>0.68611111111111101</v>
      </c>
      <c r="B990">
        <f>IF(Ang_diff2!B990&gt;Final!$D$8,1,0)</f>
        <v>0</v>
      </c>
      <c r="C990">
        <f>IF(Ang_diff2!C990&gt;Final!$D$9,1,0)</f>
        <v>0</v>
      </c>
      <c r="D990">
        <f>IF(Ang_diff2!D990&gt;Final!$D$10,1,0)</f>
        <v>0</v>
      </c>
      <c r="E990">
        <f>IF(Ang_diff2!E990&gt;Final!$D$11,1,0)</f>
        <v>0</v>
      </c>
      <c r="F990">
        <f>IF(Ang_diff2!F990&gt;Final!$D$12,1,0)</f>
        <v>0</v>
      </c>
      <c r="G990">
        <f>IF(Ang_diff2!G990&gt;Final!$D$13,1,0)</f>
        <v>0</v>
      </c>
      <c r="H990">
        <f>IF(Ang_diff2!H990&gt;Final!$D$14,1,0)</f>
        <v>0</v>
      </c>
      <c r="I990">
        <f>IF(Ang_diff2!I990&gt;Final!$D$15,1,0)</f>
        <v>0</v>
      </c>
      <c r="J990">
        <f>IF(Ang_diff2!J990&gt;Final!$D$16,1,0)</f>
        <v>0</v>
      </c>
      <c r="K990">
        <f>IF(Ang_diff2!K990&gt;Final!$D$17,1,0)</f>
        <v>0</v>
      </c>
      <c r="L990">
        <f>IF(Ang_diff2!L990&gt;Final!$D$18,1,0)</f>
        <v>0</v>
      </c>
      <c r="M990" t="e">
        <f>IF(Ang_diff2!M990&gt;Final!#REF!,1,0)</f>
        <v>#REF!</v>
      </c>
      <c r="N990">
        <f>IF(Ang_diff2!N990&gt;Final!$D$21,1,0)</f>
        <v>0</v>
      </c>
      <c r="O990">
        <f>IF(Ang_diff2!O990&gt;Final!$D$22,1,0)</f>
        <v>0</v>
      </c>
      <c r="P990">
        <f>IF(Ang_diff2!P990&gt;Final!$D$23,1,0)</f>
        <v>0</v>
      </c>
    </row>
    <row r="991" spans="1:16" x14ac:dyDescent="0.25">
      <c r="A991" s="3">
        <v>0.686805555555556</v>
      </c>
      <c r="B991">
        <f>IF(Ang_diff2!B991&gt;Final!$D$8,1,0)</f>
        <v>0</v>
      </c>
      <c r="C991">
        <f>IF(Ang_diff2!C991&gt;Final!$D$9,1,0)</f>
        <v>0</v>
      </c>
      <c r="D991">
        <f>IF(Ang_diff2!D991&gt;Final!$D$10,1,0)</f>
        <v>0</v>
      </c>
      <c r="E991">
        <f>IF(Ang_diff2!E991&gt;Final!$D$11,1,0)</f>
        <v>0</v>
      </c>
      <c r="F991">
        <f>IF(Ang_diff2!F991&gt;Final!$D$12,1,0)</f>
        <v>0</v>
      </c>
      <c r="G991">
        <f>IF(Ang_diff2!G991&gt;Final!$D$13,1,0)</f>
        <v>0</v>
      </c>
      <c r="H991">
        <f>IF(Ang_diff2!H991&gt;Final!$D$14,1,0)</f>
        <v>0</v>
      </c>
      <c r="I991">
        <f>IF(Ang_diff2!I991&gt;Final!$D$15,1,0)</f>
        <v>0</v>
      </c>
      <c r="J991">
        <f>IF(Ang_diff2!J991&gt;Final!$D$16,1,0)</f>
        <v>0</v>
      </c>
      <c r="K991">
        <f>IF(Ang_diff2!K991&gt;Final!$D$17,1,0)</f>
        <v>0</v>
      </c>
      <c r="L991">
        <f>IF(Ang_diff2!L991&gt;Final!$D$18,1,0)</f>
        <v>0</v>
      </c>
      <c r="M991" t="e">
        <f>IF(Ang_diff2!M991&gt;Final!#REF!,1,0)</f>
        <v>#REF!</v>
      </c>
      <c r="N991">
        <f>IF(Ang_diff2!N991&gt;Final!$D$21,1,0)</f>
        <v>0</v>
      </c>
      <c r="O991">
        <f>IF(Ang_diff2!O991&gt;Final!$D$22,1,0)</f>
        <v>0</v>
      </c>
      <c r="P991">
        <f>IF(Ang_diff2!P991&gt;Final!$D$23,1,0)</f>
        <v>0</v>
      </c>
    </row>
    <row r="992" spans="1:16" x14ac:dyDescent="0.25">
      <c r="A992" s="3">
        <v>0.6875</v>
      </c>
      <c r="B992">
        <f>IF(Ang_diff2!B992&gt;Final!$D$8,1,0)</f>
        <v>0</v>
      </c>
      <c r="C992">
        <f>IF(Ang_diff2!C992&gt;Final!$D$9,1,0)</f>
        <v>0</v>
      </c>
      <c r="D992">
        <f>IF(Ang_diff2!D992&gt;Final!$D$10,1,0)</f>
        <v>0</v>
      </c>
      <c r="E992">
        <f>IF(Ang_diff2!E992&gt;Final!$D$11,1,0)</f>
        <v>0</v>
      </c>
      <c r="F992">
        <f>IF(Ang_diff2!F992&gt;Final!$D$12,1,0)</f>
        <v>0</v>
      </c>
      <c r="G992">
        <f>IF(Ang_diff2!G992&gt;Final!$D$13,1,0)</f>
        <v>0</v>
      </c>
      <c r="H992">
        <f>IF(Ang_diff2!H992&gt;Final!$D$14,1,0)</f>
        <v>0</v>
      </c>
      <c r="I992">
        <f>IF(Ang_diff2!I992&gt;Final!$D$15,1,0)</f>
        <v>0</v>
      </c>
      <c r="J992">
        <f>IF(Ang_diff2!J992&gt;Final!$D$16,1,0)</f>
        <v>0</v>
      </c>
      <c r="K992">
        <f>IF(Ang_diff2!K992&gt;Final!$D$17,1,0)</f>
        <v>0</v>
      </c>
      <c r="L992">
        <f>IF(Ang_diff2!L992&gt;Final!$D$18,1,0)</f>
        <v>0</v>
      </c>
      <c r="M992" t="e">
        <f>IF(Ang_diff2!M992&gt;Final!#REF!,1,0)</f>
        <v>#REF!</v>
      </c>
      <c r="N992">
        <f>IF(Ang_diff2!N992&gt;Final!$D$21,1,0)</f>
        <v>0</v>
      </c>
      <c r="O992">
        <f>IF(Ang_diff2!O992&gt;Final!$D$22,1,0)</f>
        <v>0</v>
      </c>
      <c r="P992">
        <f>IF(Ang_diff2!P992&gt;Final!$D$23,1,0)</f>
        <v>0</v>
      </c>
    </row>
    <row r="993" spans="1:16" x14ac:dyDescent="0.25">
      <c r="A993" s="3">
        <v>0.688194444444444</v>
      </c>
      <c r="B993">
        <f>IF(Ang_diff2!B993&gt;Final!$D$8,1,0)</f>
        <v>0</v>
      </c>
      <c r="C993">
        <f>IF(Ang_diff2!C993&gt;Final!$D$9,1,0)</f>
        <v>0</v>
      </c>
      <c r="D993">
        <f>IF(Ang_diff2!D993&gt;Final!$D$10,1,0)</f>
        <v>0</v>
      </c>
      <c r="E993">
        <f>IF(Ang_diff2!E993&gt;Final!$D$11,1,0)</f>
        <v>0</v>
      </c>
      <c r="F993">
        <f>IF(Ang_diff2!F993&gt;Final!$D$12,1,0)</f>
        <v>0</v>
      </c>
      <c r="G993">
        <f>IF(Ang_diff2!G993&gt;Final!$D$13,1,0)</f>
        <v>0</v>
      </c>
      <c r="H993">
        <f>IF(Ang_diff2!H993&gt;Final!$D$14,1,0)</f>
        <v>0</v>
      </c>
      <c r="I993">
        <f>IF(Ang_diff2!I993&gt;Final!$D$15,1,0)</f>
        <v>0</v>
      </c>
      <c r="J993">
        <f>IF(Ang_diff2!J993&gt;Final!$D$16,1,0)</f>
        <v>0</v>
      </c>
      <c r="K993">
        <f>IF(Ang_diff2!K993&gt;Final!$D$17,1,0)</f>
        <v>0</v>
      </c>
      <c r="L993">
        <f>IF(Ang_diff2!L993&gt;Final!$D$18,1,0)</f>
        <v>0</v>
      </c>
      <c r="M993" t="e">
        <f>IF(Ang_diff2!M993&gt;Final!#REF!,1,0)</f>
        <v>#REF!</v>
      </c>
      <c r="N993">
        <f>IF(Ang_diff2!N993&gt;Final!$D$21,1,0)</f>
        <v>0</v>
      </c>
      <c r="O993">
        <f>IF(Ang_diff2!O993&gt;Final!$D$22,1,0)</f>
        <v>0</v>
      </c>
      <c r="P993">
        <f>IF(Ang_diff2!P993&gt;Final!$D$23,1,0)</f>
        <v>0</v>
      </c>
    </row>
    <row r="994" spans="1:16" x14ac:dyDescent="0.25">
      <c r="A994" s="3">
        <v>0.68888888888888899</v>
      </c>
      <c r="B994">
        <f>IF(Ang_diff2!B994&gt;Final!$D$8,1,0)</f>
        <v>0</v>
      </c>
      <c r="C994">
        <f>IF(Ang_diff2!C994&gt;Final!$D$9,1,0)</f>
        <v>0</v>
      </c>
      <c r="D994">
        <f>IF(Ang_diff2!D994&gt;Final!$D$10,1,0)</f>
        <v>0</v>
      </c>
      <c r="E994">
        <f>IF(Ang_diff2!E994&gt;Final!$D$11,1,0)</f>
        <v>0</v>
      </c>
      <c r="F994">
        <f>IF(Ang_diff2!F994&gt;Final!$D$12,1,0)</f>
        <v>0</v>
      </c>
      <c r="G994">
        <f>IF(Ang_diff2!G994&gt;Final!$D$13,1,0)</f>
        <v>0</v>
      </c>
      <c r="H994">
        <f>IF(Ang_diff2!H994&gt;Final!$D$14,1,0)</f>
        <v>0</v>
      </c>
      <c r="I994">
        <f>IF(Ang_diff2!I994&gt;Final!$D$15,1,0)</f>
        <v>0</v>
      </c>
      <c r="J994">
        <f>IF(Ang_diff2!J994&gt;Final!$D$16,1,0)</f>
        <v>0</v>
      </c>
      <c r="K994">
        <f>IF(Ang_diff2!K994&gt;Final!$D$17,1,0)</f>
        <v>0</v>
      </c>
      <c r="L994">
        <f>IF(Ang_diff2!L994&gt;Final!$D$18,1,0)</f>
        <v>0</v>
      </c>
      <c r="M994" t="e">
        <f>IF(Ang_diff2!M994&gt;Final!#REF!,1,0)</f>
        <v>#REF!</v>
      </c>
      <c r="N994">
        <f>IF(Ang_diff2!N994&gt;Final!$D$21,1,0)</f>
        <v>0</v>
      </c>
      <c r="O994">
        <f>IF(Ang_diff2!O994&gt;Final!$D$22,1,0)</f>
        <v>0</v>
      </c>
      <c r="P994">
        <f>IF(Ang_diff2!P994&gt;Final!$D$23,1,0)</f>
        <v>0</v>
      </c>
    </row>
    <row r="995" spans="1:16" x14ac:dyDescent="0.25">
      <c r="A995" s="3">
        <v>0.68958333333333299</v>
      </c>
      <c r="B995">
        <f>IF(Ang_diff2!B995&gt;Final!$D$8,1,0)</f>
        <v>0</v>
      </c>
      <c r="C995">
        <f>IF(Ang_diff2!C995&gt;Final!$D$9,1,0)</f>
        <v>0</v>
      </c>
      <c r="D995">
        <f>IF(Ang_diff2!D995&gt;Final!$D$10,1,0)</f>
        <v>0</v>
      </c>
      <c r="E995">
        <f>IF(Ang_diff2!E995&gt;Final!$D$11,1,0)</f>
        <v>0</v>
      </c>
      <c r="F995">
        <f>IF(Ang_diff2!F995&gt;Final!$D$12,1,0)</f>
        <v>0</v>
      </c>
      <c r="G995">
        <f>IF(Ang_diff2!G995&gt;Final!$D$13,1,0)</f>
        <v>0</v>
      </c>
      <c r="H995">
        <f>IF(Ang_diff2!H995&gt;Final!$D$14,1,0)</f>
        <v>0</v>
      </c>
      <c r="I995">
        <f>IF(Ang_diff2!I995&gt;Final!$D$15,1,0)</f>
        <v>0</v>
      </c>
      <c r="J995">
        <f>IF(Ang_diff2!J995&gt;Final!$D$16,1,0)</f>
        <v>0</v>
      </c>
      <c r="K995">
        <f>IF(Ang_diff2!K995&gt;Final!$D$17,1,0)</f>
        <v>0</v>
      </c>
      <c r="L995">
        <f>IF(Ang_diff2!L995&gt;Final!$D$18,1,0)</f>
        <v>0</v>
      </c>
      <c r="M995" t="e">
        <f>IF(Ang_diff2!M995&gt;Final!#REF!,1,0)</f>
        <v>#REF!</v>
      </c>
      <c r="N995">
        <f>IF(Ang_diff2!N995&gt;Final!$D$21,1,0)</f>
        <v>0</v>
      </c>
      <c r="O995">
        <f>IF(Ang_diff2!O995&gt;Final!$D$22,1,0)</f>
        <v>0</v>
      </c>
      <c r="P995">
        <f>IF(Ang_diff2!P995&gt;Final!$D$23,1,0)</f>
        <v>0</v>
      </c>
    </row>
    <row r="996" spans="1:16" x14ac:dyDescent="0.25">
      <c r="A996" s="3">
        <v>0.69027777777777799</v>
      </c>
      <c r="B996">
        <f>IF(Ang_diff2!B996&gt;Final!$D$8,1,0)</f>
        <v>0</v>
      </c>
      <c r="C996">
        <f>IF(Ang_diff2!C996&gt;Final!$D$9,1,0)</f>
        <v>0</v>
      </c>
      <c r="D996">
        <f>IF(Ang_diff2!D996&gt;Final!$D$10,1,0)</f>
        <v>0</v>
      </c>
      <c r="E996">
        <f>IF(Ang_diff2!E996&gt;Final!$D$11,1,0)</f>
        <v>0</v>
      </c>
      <c r="F996">
        <f>IF(Ang_diff2!F996&gt;Final!$D$12,1,0)</f>
        <v>0</v>
      </c>
      <c r="G996">
        <f>IF(Ang_diff2!G996&gt;Final!$D$13,1,0)</f>
        <v>0</v>
      </c>
      <c r="H996">
        <f>IF(Ang_diff2!H996&gt;Final!$D$14,1,0)</f>
        <v>0</v>
      </c>
      <c r="I996">
        <f>IF(Ang_diff2!I996&gt;Final!$D$15,1,0)</f>
        <v>0</v>
      </c>
      <c r="J996">
        <f>IF(Ang_diff2!J996&gt;Final!$D$16,1,0)</f>
        <v>0</v>
      </c>
      <c r="K996">
        <f>IF(Ang_diff2!K996&gt;Final!$D$17,1,0)</f>
        <v>0</v>
      </c>
      <c r="L996">
        <f>IF(Ang_diff2!L996&gt;Final!$D$18,1,0)</f>
        <v>0</v>
      </c>
      <c r="M996" t="e">
        <f>IF(Ang_diff2!M996&gt;Final!#REF!,1,0)</f>
        <v>#REF!</v>
      </c>
      <c r="N996">
        <f>IF(Ang_diff2!N996&gt;Final!$D$21,1,0)</f>
        <v>0</v>
      </c>
      <c r="O996">
        <f>IF(Ang_diff2!O996&gt;Final!$D$22,1,0)</f>
        <v>0</v>
      </c>
      <c r="P996">
        <f>IF(Ang_diff2!P996&gt;Final!$D$23,1,0)</f>
        <v>0</v>
      </c>
    </row>
    <row r="997" spans="1:16" x14ac:dyDescent="0.25">
      <c r="A997" s="3">
        <v>0.69097222222222199</v>
      </c>
      <c r="B997">
        <f>IF(Ang_diff2!B997&gt;Final!$D$8,1,0)</f>
        <v>0</v>
      </c>
      <c r="C997">
        <f>IF(Ang_diff2!C997&gt;Final!$D$9,1,0)</f>
        <v>0</v>
      </c>
      <c r="D997">
        <f>IF(Ang_diff2!D997&gt;Final!$D$10,1,0)</f>
        <v>0</v>
      </c>
      <c r="E997">
        <f>IF(Ang_diff2!E997&gt;Final!$D$11,1,0)</f>
        <v>0</v>
      </c>
      <c r="F997">
        <f>IF(Ang_diff2!F997&gt;Final!$D$12,1,0)</f>
        <v>0</v>
      </c>
      <c r="G997">
        <f>IF(Ang_diff2!G997&gt;Final!$D$13,1,0)</f>
        <v>0</v>
      </c>
      <c r="H997">
        <f>IF(Ang_diff2!H997&gt;Final!$D$14,1,0)</f>
        <v>0</v>
      </c>
      <c r="I997">
        <f>IF(Ang_diff2!I997&gt;Final!$D$15,1,0)</f>
        <v>0</v>
      </c>
      <c r="J997">
        <f>IF(Ang_diff2!J997&gt;Final!$D$16,1,0)</f>
        <v>0</v>
      </c>
      <c r="K997">
        <f>IF(Ang_diff2!K997&gt;Final!$D$17,1,0)</f>
        <v>0</v>
      </c>
      <c r="L997">
        <f>IF(Ang_diff2!L997&gt;Final!$D$18,1,0)</f>
        <v>0</v>
      </c>
      <c r="M997" t="e">
        <f>IF(Ang_diff2!M997&gt;Final!#REF!,1,0)</f>
        <v>#REF!</v>
      </c>
      <c r="N997">
        <f>IF(Ang_diff2!N997&gt;Final!$D$21,1,0)</f>
        <v>0</v>
      </c>
      <c r="O997">
        <f>IF(Ang_diff2!O997&gt;Final!$D$22,1,0)</f>
        <v>0</v>
      </c>
      <c r="P997">
        <f>IF(Ang_diff2!P997&gt;Final!$D$23,1,0)</f>
        <v>0</v>
      </c>
    </row>
    <row r="998" spans="1:16" x14ac:dyDescent="0.25">
      <c r="A998" s="3">
        <v>0.69166666666666698</v>
      </c>
      <c r="B998">
        <f>IF(Ang_diff2!B998&gt;Final!$D$8,1,0)</f>
        <v>0</v>
      </c>
      <c r="C998">
        <f>IF(Ang_diff2!C998&gt;Final!$D$9,1,0)</f>
        <v>0</v>
      </c>
      <c r="D998">
        <f>IF(Ang_diff2!D998&gt;Final!$D$10,1,0)</f>
        <v>0</v>
      </c>
      <c r="E998">
        <f>IF(Ang_diff2!E998&gt;Final!$D$11,1,0)</f>
        <v>0</v>
      </c>
      <c r="F998">
        <f>IF(Ang_diff2!F998&gt;Final!$D$12,1,0)</f>
        <v>0</v>
      </c>
      <c r="G998">
        <f>IF(Ang_diff2!G998&gt;Final!$D$13,1,0)</f>
        <v>0</v>
      </c>
      <c r="H998">
        <f>IF(Ang_diff2!H998&gt;Final!$D$14,1,0)</f>
        <v>0</v>
      </c>
      <c r="I998">
        <f>IF(Ang_diff2!I998&gt;Final!$D$15,1,0)</f>
        <v>0</v>
      </c>
      <c r="J998">
        <f>IF(Ang_diff2!J998&gt;Final!$D$16,1,0)</f>
        <v>0</v>
      </c>
      <c r="K998">
        <f>IF(Ang_diff2!K998&gt;Final!$D$17,1,0)</f>
        <v>0</v>
      </c>
      <c r="L998">
        <f>IF(Ang_diff2!L998&gt;Final!$D$18,1,0)</f>
        <v>0</v>
      </c>
      <c r="M998" t="e">
        <f>IF(Ang_diff2!M998&gt;Final!#REF!,1,0)</f>
        <v>#REF!</v>
      </c>
      <c r="N998">
        <f>IF(Ang_diff2!N998&gt;Final!$D$21,1,0)</f>
        <v>0</v>
      </c>
      <c r="O998">
        <f>IF(Ang_diff2!O998&gt;Final!$D$22,1,0)</f>
        <v>0</v>
      </c>
      <c r="P998">
        <f>IF(Ang_diff2!P998&gt;Final!$D$23,1,0)</f>
        <v>0</v>
      </c>
    </row>
    <row r="999" spans="1:16" x14ac:dyDescent="0.25">
      <c r="A999" s="3">
        <v>0.69236111111111098</v>
      </c>
      <c r="B999">
        <f>IF(Ang_diff2!B999&gt;Final!$D$8,1,0)</f>
        <v>0</v>
      </c>
      <c r="C999">
        <f>IF(Ang_diff2!C999&gt;Final!$D$9,1,0)</f>
        <v>0</v>
      </c>
      <c r="D999">
        <f>IF(Ang_diff2!D999&gt;Final!$D$10,1,0)</f>
        <v>0</v>
      </c>
      <c r="E999">
        <f>IF(Ang_diff2!E999&gt;Final!$D$11,1,0)</f>
        <v>0</v>
      </c>
      <c r="F999">
        <f>IF(Ang_diff2!F999&gt;Final!$D$12,1,0)</f>
        <v>0</v>
      </c>
      <c r="G999">
        <f>IF(Ang_diff2!G999&gt;Final!$D$13,1,0)</f>
        <v>0</v>
      </c>
      <c r="H999">
        <f>IF(Ang_diff2!H999&gt;Final!$D$14,1,0)</f>
        <v>0</v>
      </c>
      <c r="I999">
        <f>IF(Ang_diff2!I999&gt;Final!$D$15,1,0)</f>
        <v>0</v>
      </c>
      <c r="J999">
        <f>IF(Ang_diff2!J999&gt;Final!$D$16,1,0)</f>
        <v>0</v>
      </c>
      <c r="K999">
        <f>IF(Ang_diff2!K999&gt;Final!$D$17,1,0)</f>
        <v>0</v>
      </c>
      <c r="L999">
        <f>IF(Ang_diff2!L999&gt;Final!$D$18,1,0)</f>
        <v>0</v>
      </c>
      <c r="M999" t="e">
        <f>IF(Ang_diff2!M999&gt;Final!#REF!,1,0)</f>
        <v>#REF!</v>
      </c>
      <c r="N999">
        <f>IF(Ang_diff2!N999&gt;Final!$D$21,1,0)</f>
        <v>0</v>
      </c>
      <c r="O999">
        <f>IF(Ang_diff2!O999&gt;Final!$D$22,1,0)</f>
        <v>0</v>
      </c>
      <c r="P999">
        <f>IF(Ang_diff2!P999&gt;Final!$D$23,1,0)</f>
        <v>0</v>
      </c>
    </row>
    <row r="1000" spans="1:16" x14ac:dyDescent="0.25">
      <c r="A1000" s="3">
        <v>0.69305555555555598</v>
      </c>
      <c r="B1000">
        <f>IF(Ang_diff2!B1000&gt;Final!$D$8,1,0)</f>
        <v>0</v>
      </c>
      <c r="C1000">
        <f>IF(Ang_diff2!C1000&gt;Final!$D$9,1,0)</f>
        <v>0</v>
      </c>
      <c r="D1000">
        <f>IF(Ang_diff2!D1000&gt;Final!$D$10,1,0)</f>
        <v>0</v>
      </c>
      <c r="E1000">
        <f>IF(Ang_diff2!E1000&gt;Final!$D$11,1,0)</f>
        <v>0</v>
      </c>
      <c r="F1000">
        <f>IF(Ang_diff2!F1000&gt;Final!$D$12,1,0)</f>
        <v>0</v>
      </c>
      <c r="G1000">
        <f>IF(Ang_diff2!G1000&gt;Final!$D$13,1,0)</f>
        <v>0</v>
      </c>
      <c r="H1000">
        <f>IF(Ang_diff2!H1000&gt;Final!$D$14,1,0)</f>
        <v>0</v>
      </c>
      <c r="I1000">
        <f>IF(Ang_diff2!I1000&gt;Final!$D$15,1,0)</f>
        <v>0</v>
      </c>
      <c r="J1000">
        <f>IF(Ang_diff2!J1000&gt;Final!$D$16,1,0)</f>
        <v>0</v>
      </c>
      <c r="K1000">
        <f>IF(Ang_diff2!K1000&gt;Final!$D$17,1,0)</f>
        <v>0</v>
      </c>
      <c r="L1000">
        <f>IF(Ang_diff2!L1000&gt;Final!$D$18,1,0)</f>
        <v>0</v>
      </c>
      <c r="M1000" t="e">
        <f>IF(Ang_diff2!M1000&gt;Final!#REF!,1,0)</f>
        <v>#REF!</v>
      </c>
      <c r="N1000">
        <f>IF(Ang_diff2!N1000&gt;Final!$D$21,1,0)</f>
        <v>0</v>
      </c>
      <c r="O1000">
        <f>IF(Ang_diff2!O1000&gt;Final!$D$22,1,0)</f>
        <v>0</v>
      </c>
      <c r="P1000">
        <f>IF(Ang_diff2!P1000&gt;Final!$D$23,1,0)</f>
        <v>0</v>
      </c>
    </row>
    <row r="1001" spans="1:16" x14ac:dyDescent="0.25">
      <c r="A1001" s="3">
        <v>0.69374999999999998</v>
      </c>
      <c r="B1001">
        <f>IF(Ang_diff2!B1001&gt;Final!$D$8,1,0)</f>
        <v>0</v>
      </c>
      <c r="C1001">
        <f>IF(Ang_diff2!C1001&gt;Final!$D$9,1,0)</f>
        <v>0</v>
      </c>
      <c r="D1001">
        <f>IF(Ang_diff2!D1001&gt;Final!$D$10,1,0)</f>
        <v>0</v>
      </c>
      <c r="E1001">
        <f>IF(Ang_diff2!E1001&gt;Final!$D$11,1,0)</f>
        <v>0</v>
      </c>
      <c r="F1001">
        <f>IF(Ang_diff2!F1001&gt;Final!$D$12,1,0)</f>
        <v>0</v>
      </c>
      <c r="G1001">
        <f>IF(Ang_diff2!G1001&gt;Final!$D$13,1,0)</f>
        <v>0</v>
      </c>
      <c r="H1001">
        <f>IF(Ang_diff2!H1001&gt;Final!$D$14,1,0)</f>
        <v>0</v>
      </c>
      <c r="I1001">
        <f>IF(Ang_diff2!I1001&gt;Final!$D$15,1,0)</f>
        <v>0</v>
      </c>
      <c r="J1001">
        <f>IF(Ang_diff2!J1001&gt;Final!$D$16,1,0)</f>
        <v>0</v>
      </c>
      <c r="K1001">
        <f>IF(Ang_diff2!K1001&gt;Final!$D$17,1,0)</f>
        <v>0</v>
      </c>
      <c r="L1001">
        <f>IF(Ang_diff2!L1001&gt;Final!$D$18,1,0)</f>
        <v>0</v>
      </c>
      <c r="M1001" t="e">
        <f>IF(Ang_diff2!M1001&gt;Final!#REF!,1,0)</f>
        <v>#REF!</v>
      </c>
      <c r="N1001">
        <f>IF(Ang_diff2!N1001&gt;Final!$D$21,1,0)</f>
        <v>0</v>
      </c>
      <c r="O1001">
        <f>IF(Ang_diff2!O1001&gt;Final!$D$22,1,0)</f>
        <v>0</v>
      </c>
      <c r="P1001">
        <f>IF(Ang_diff2!P1001&gt;Final!$D$23,1,0)</f>
        <v>0</v>
      </c>
    </row>
    <row r="1002" spans="1:16" x14ac:dyDescent="0.25">
      <c r="A1002" s="3">
        <v>0.69444444444444398</v>
      </c>
      <c r="B1002">
        <f>IF(Ang_diff2!B1002&gt;Final!$D$8,1,0)</f>
        <v>0</v>
      </c>
      <c r="C1002">
        <f>IF(Ang_diff2!C1002&gt;Final!$D$9,1,0)</f>
        <v>0</v>
      </c>
      <c r="D1002">
        <f>IF(Ang_diff2!D1002&gt;Final!$D$10,1,0)</f>
        <v>0</v>
      </c>
      <c r="E1002">
        <f>IF(Ang_diff2!E1002&gt;Final!$D$11,1,0)</f>
        <v>0</v>
      </c>
      <c r="F1002">
        <f>IF(Ang_diff2!F1002&gt;Final!$D$12,1,0)</f>
        <v>0</v>
      </c>
      <c r="G1002">
        <f>IF(Ang_diff2!G1002&gt;Final!$D$13,1,0)</f>
        <v>0</v>
      </c>
      <c r="H1002">
        <f>IF(Ang_diff2!H1002&gt;Final!$D$14,1,0)</f>
        <v>0</v>
      </c>
      <c r="I1002">
        <f>IF(Ang_diff2!I1002&gt;Final!$D$15,1,0)</f>
        <v>0</v>
      </c>
      <c r="J1002">
        <f>IF(Ang_diff2!J1002&gt;Final!$D$16,1,0)</f>
        <v>0</v>
      </c>
      <c r="K1002">
        <f>IF(Ang_diff2!K1002&gt;Final!$D$17,1,0)</f>
        <v>0</v>
      </c>
      <c r="L1002">
        <f>IF(Ang_diff2!L1002&gt;Final!$D$18,1,0)</f>
        <v>0</v>
      </c>
      <c r="M1002" t="e">
        <f>IF(Ang_diff2!M1002&gt;Final!#REF!,1,0)</f>
        <v>#REF!</v>
      </c>
      <c r="N1002">
        <f>IF(Ang_diff2!N1002&gt;Final!$D$21,1,0)</f>
        <v>0</v>
      </c>
      <c r="O1002">
        <f>IF(Ang_diff2!O1002&gt;Final!$D$22,1,0)</f>
        <v>0</v>
      </c>
      <c r="P1002">
        <f>IF(Ang_diff2!P1002&gt;Final!$D$23,1,0)</f>
        <v>0</v>
      </c>
    </row>
    <row r="1003" spans="1:16" x14ac:dyDescent="0.25">
      <c r="A1003" s="3">
        <v>0.69513888888888897</v>
      </c>
      <c r="B1003">
        <f>IF(Ang_diff2!B1003&gt;Final!$D$8,1,0)</f>
        <v>0</v>
      </c>
      <c r="C1003">
        <f>IF(Ang_diff2!C1003&gt;Final!$D$9,1,0)</f>
        <v>0</v>
      </c>
      <c r="D1003">
        <f>IF(Ang_diff2!D1003&gt;Final!$D$10,1,0)</f>
        <v>0</v>
      </c>
      <c r="E1003">
        <f>IF(Ang_diff2!E1003&gt;Final!$D$11,1,0)</f>
        <v>0</v>
      </c>
      <c r="F1003">
        <f>IF(Ang_diff2!F1003&gt;Final!$D$12,1,0)</f>
        <v>0</v>
      </c>
      <c r="G1003">
        <f>IF(Ang_diff2!G1003&gt;Final!$D$13,1,0)</f>
        <v>0</v>
      </c>
      <c r="H1003">
        <f>IF(Ang_diff2!H1003&gt;Final!$D$14,1,0)</f>
        <v>0</v>
      </c>
      <c r="I1003">
        <f>IF(Ang_diff2!I1003&gt;Final!$D$15,1,0)</f>
        <v>0</v>
      </c>
      <c r="J1003">
        <f>IF(Ang_diff2!J1003&gt;Final!$D$16,1,0)</f>
        <v>0</v>
      </c>
      <c r="K1003">
        <f>IF(Ang_diff2!K1003&gt;Final!$D$17,1,0)</f>
        <v>0</v>
      </c>
      <c r="L1003">
        <f>IF(Ang_diff2!L1003&gt;Final!$D$18,1,0)</f>
        <v>0</v>
      </c>
      <c r="M1003" t="e">
        <f>IF(Ang_diff2!M1003&gt;Final!#REF!,1,0)</f>
        <v>#REF!</v>
      </c>
      <c r="N1003">
        <f>IF(Ang_diff2!N1003&gt;Final!$D$21,1,0)</f>
        <v>0</v>
      </c>
      <c r="O1003">
        <f>IF(Ang_diff2!O1003&gt;Final!$D$22,1,0)</f>
        <v>0</v>
      </c>
      <c r="P1003">
        <f>IF(Ang_diff2!P1003&gt;Final!$D$23,1,0)</f>
        <v>0</v>
      </c>
    </row>
    <row r="1004" spans="1:16" x14ac:dyDescent="0.25">
      <c r="A1004" s="3">
        <v>0.69583333333333297</v>
      </c>
      <c r="B1004">
        <f>IF(Ang_diff2!B1004&gt;Final!$D$8,1,0)</f>
        <v>0</v>
      </c>
      <c r="C1004">
        <f>IF(Ang_diff2!C1004&gt;Final!$D$9,1,0)</f>
        <v>0</v>
      </c>
      <c r="D1004">
        <f>IF(Ang_diff2!D1004&gt;Final!$D$10,1,0)</f>
        <v>0</v>
      </c>
      <c r="E1004">
        <f>IF(Ang_diff2!E1004&gt;Final!$D$11,1,0)</f>
        <v>0</v>
      </c>
      <c r="F1004">
        <f>IF(Ang_diff2!F1004&gt;Final!$D$12,1,0)</f>
        <v>0</v>
      </c>
      <c r="G1004">
        <f>IF(Ang_diff2!G1004&gt;Final!$D$13,1,0)</f>
        <v>0</v>
      </c>
      <c r="H1004">
        <f>IF(Ang_diff2!H1004&gt;Final!$D$14,1,0)</f>
        <v>0</v>
      </c>
      <c r="I1004">
        <f>IF(Ang_diff2!I1004&gt;Final!$D$15,1,0)</f>
        <v>0</v>
      </c>
      <c r="J1004">
        <f>IF(Ang_diff2!J1004&gt;Final!$D$16,1,0)</f>
        <v>0</v>
      </c>
      <c r="K1004">
        <f>IF(Ang_diff2!K1004&gt;Final!$D$17,1,0)</f>
        <v>0</v>
      </c>
      <c r="L1004">
        <f>IF(Ang_diff2!L1004&gt;Final!$D$18,1,0)</f>
        <v>0</v>
      </c>
      <c r="M1004" t="e">
        <f>IF(Ang_diff2!M1004&gt;Final!#REF!,1,0)</f>
        <v>#REF!</v>
      </c>
      <c r="N1004">
        <f>IF(Ang_diff2!N1004&gt;Final!$D$21,1,0)</f>
        <v>0</v>
      </c>
      <c r="O1004">
        <f>IF(Ang_diff2!O1004&gt;Final!$D$22,1,0)</f>
        <v>0</v>
      </c>
      <c r="P1004">
        <f>IF(Ang_diff2!P1004&gt;Final!$D$23,1,0)</f>
        <v>0</v>
      </c>
    </row>
    <row r="1005" spans="1:16" x14ac:dyDescent="0.25">
      <c r="A1005" s="3">
        <v>0.69652777777777797</v>
      </c>
      <c r="B1005">
        <f>IF(Ang_diff2!B1005&gt;Final!$D$8,1,0)</f>
        <v>0</v>
      </c>
      <c r="C1005">
        <f>IF(Ang_diff2!C1005&gt;Final!$D$9,1,0)</f>
        <v>0</v>
      </c>
      <c r="D1005">
        <f>IF(Ang_diff2!D1005&gt;Final!$D$10,1,0)</f>
        <v>0</v>
      </c>
      <c r="E1005">
        <f>IF(Ang_diff2!E1005&gt;Final!$D$11,1,0)</f>
        <v>0</v>
      </c>
      <c r="F1005">
        <f>IF(Ang_diff2!F1005&gt;Final!$D$12,1,0)</f>
        <v>0</v>
      </c>
      <c r="G1005">
        <f>IF(Ang_diff2!G1005&gt;Final!$D$13,1,0)</f>
        <v>0</v>
      </c>
      <c r="H1005">
        <f>IF(Ang_diff2!H1005&gt;Final!$D$14,1,0)</f>
        <v>0</v>
      </c>
      <c r="I1005">
        <f>IF(Ang_diff2!I1005&gt;Final!$D$15,1,0)</f>
        <v>0</v>
      </c>
      <c r="J1005">
        <f>IF(Ang_diff2!J1005&gt;Final!$D$16,1,0)</f>
        <v>0</v>
      </c>
      <c r="K1005">
        <f>IF(Ang_diff2!K1005&gt;Final!$D$17,1,0)</f>
        <v>0</v>
      </c>
      <c r="L1005">
        <f>IF(Ang_diff2!L1005&gt;Final!$D$18,1,0)</f>
        <v>0</v>
      </c>
      <c r="M1005" t="e">
        <f>IF(Ang_diff2!M1005&gt;Final!#REF!,1,0)</f>
        <v>#REF!</v>
      </c>
      <c r="N1005">
        <f>IF(Ang_diff2!N1005&gt;Final!$D$21,1,0)</f>
        <v>0</v>
      </c>
      <c r="O1005">
        <f>IF(Ang_diff2!O1005&gt;Final!$D$22,1,0)</f>
        <v>0</v>
      </c>
      <c r="P1005">
        <f>IF(Ang_diff2!P1005&gt;Final!$D$23,1,0)</f>
        <v>0</v>
      </c>
    </row>
    <row r="1006" spans="1:16" x14ac:dyDescent="0.25">
      <c r="A1006" s="3">
        <v>0.69722222222222197</v>
      </c>
      <c r="B1006">
        <f>IF(Ang_diff2!B1006&gt;Final!$D$8,1,0)</f>
        <v>0</v>
      </c>
      <c r="C1006">
        <f>IF(Ang_diff2!C1006&gt;Final!$D$9,1,0)</f>
        <v>0</v>
      </c>
      <c r="D1006">
        <f>IF(Ang_diff2!D1006&gt;Final!$D$10,1,0)</f>
        <v>0</v>
      </c>
      <c r="E1006">
        <f>IF(Ang_diff2!E1006&gt;Final!$D$11,1,0)</f>
        <v>0</v>
      </c>
      <c r="F1006">
        <f>IF(Ang_diff2!F1006&gt;Final!$D$12,1,0)</f>
        <v>0</v>
      </c>
      <c r="G1006">
        <f>IF(Ang_diff2!G1006&gt;Final!$D$13,1,0)</f>
        <v>0</v>
      </c>
      <c r="H1006">
        <f>IF(Ang_diff2!H1006&gt;Final!$D$14,1,0)</f>
        <v>0</v>
      </c>
      <c r="I1006">
        <f>IF(Ang_diff2!I1006&gt;Final!$D$15,1,0)</f>
        <v>0</v>
      </c>
      <c r="J1006">
        <f>IF(Ang_diff2!J1006&gt;Final!$D$16,1,0)</f>
        <v>0</v>
      </c>
      <c r="K1006">
        <f>IF(Ang_diff2!K1006&gt;Final!$D$17,1,0)</f>
        <v>0</v>
      </c>
      <c r="L1006">
        <f>IF(Ang_diff2!L1006&gt;Final!$D$18,1,0)</f>
        <v>0</v>
      </c>
      <c r="M1006" t="e">
        <f>IF(Ang_diff2!M1006&gt;Final!#REF!,1,0)</f>
        <v>#REF!</v>
      </c>
      <c r="N1006">
        <f>IF(Ang_diff2!N1006&gt;Final!$D$21,1,0)</f>
        <v>0</v>
      </c>
      <c r="O1006">
        <f>IF(Ang_diff2!O1006&gt;Final!$D$22,1,0)</f>
        <v>0</v>
      </c>
      <c r="P1006">
        <f>IF(Ang_diff2!P1006&gt;Final!$D$23,1,0)</f>
        <v>0</v>
      </c>
    </row>
    <row r="1007" spans="1:16" x14ac:dyDescent="0.25">
      <c r="A1007" s="3">
        <v>0.69791666666666696</v>
      </c>
      <c r="B1007">
        <f>IF(Ang_diff2!B1007&gt;Final!$D$8,1,0)</f>
        <v>0</v>
      </c>
      <c r="C1007">
        <f>IF(Ang_diff2!C1007&gt;Final!$D$9,1,0)</f>
        <v>0</v>
      </c>
      <c r="D1007">
        <f>IF(Ang_diff2!D1007&gt;Final!$D$10,1,0)</f>
        <v>0</v>
      </c>
      <c r="E1007">
        <f>IF(Ang_diff2!E1007&gt;Final!$D$11,1,0)</f>
        <v>0</v>
      </c>
      <c r="F1007">
        <f>IF(Ang_diff2!F1007&gt;Final!$D$12,1,0)</f>
        <v>0</v>
      </c>
      <c r="G1007">
        <f>IF(Ang_diff2!G1007&gt;Final!$D$13,1,0)</f>
        <v>0</v>
      </c>
      <c r="H1007">
        <f>IF(Ang_diff2!H1007&gt;Final!$D$14,1,0)</f>
        <v>0</v>
      </c>
      <c r="I1007">
        <f>IF(Ang_diff2!I1007&gt;Final!$D$15,1,0)</f>
        <v>0</v>
      </c>
      <c r="J1007">
        <f>IF(Ang_diff2!J1007&gt;Final!$D$16,1,0)</f>
        <v>0</v>
      </c>
      <c r="K1007">
        <f>IF(Ang_diff2!K1007&gt;Final!$D$17,1,0)</f>
        <v>0</v>
      </c>
      <c r="L1007">
        <f>IF(Ang_diff2!L1007&gt;Final!$D$18,1,0)</f>
        <v>0</v>
      </c>
      <c r="M1007" t="e">
        <f>IF(Ang_diff2!M1007&gt;Final!#REF!,1,0)</f>
        <v>#REF!</v>
      </c>
      <c r="N1007">
        <f>IF(Ang_diff2!N1007&gt;Final!$D$21,1,0)</f>
        <v>0</v>
      </c>
      <c r="O1007">
        <f>IF(Ang_diff2!O1007&gt;Final!$D$22,1,0)</f>
        <v>0</v>
      </c>
      <c r="P1007">
        <f>IF(Ang_diff2!P1007&gt;Final!$D$23,1,0)</f>
        <v>0</v>
      </c>
    </row>
    <row r="1008" spans="1:16" x14ac:dyDescent="0.25">
      <c r="A1008" s="3">
        <v>0.69861111111111096</v>
      </c>
      <c r="B1008">
        <f>IF(Ang_diff2!B1008&gt;Final!$D$8,1,0)</f>
        <v>0</v>
      </c>
      <c r="C1008">
        <f>IF(Ang_diff2!C1008&gt;Final!$D$9,1,0)</f>
        <v>0</v>
      </c>
      <c r="D1008">
        <f>IF(Ang_diff2!D1008&gt;Final!$D$10,1,0)</f>
        <v>0</v>
      </c>
      <c r="E1008">
        <f>IF(Ang_diff2!E1008&gt;Final!$D$11,1,0)</f>
        <v>0</v>
      </c>
      <c r="F1008">
        <f>IF(Ang_diff2!F1008&gt;Final!$D$12,1,0)</f>
        <v>0</v>
      </c>
      <c r="G1008">
        <f>IF(Ang_diff2!G1008&gt;Final!$D$13,1,0)</f>
        <v>0</v>
      </c>
      <c r="H1008">
        <f>IF(Ang_diff2!H1008&gt;Final!$D$14,1,0)</f>
        <v>0</v>
      </c>
      <c r="I1008">
        <f>IF(Ang_diff2!I1008&gt;Final!$D$15,1,0)</f>
        <v>0</v>
      </c>
      <c r="J1008">
        <f>IF(Ang_diff2!J1008&gt;Final!$D$16,1,0)</f>
        <v>0</v>
      </c>
      <c r="K1008">
        <f>IF(Ang_diff2!K1008&gt;Final!$D$17,1,0)</f>
        <v>0</v>
      </c>
      <c r="L1008">
        <f>IF(Ang_diff2!L1008&gt;Final!$D$18,1,0)</f>
        <v>0</v>
      </c>
      <c r="M1008" t="e">
        <f>IF(Ang_diff2!M1008&gt;Final!#REF!,1,0)</f>
        <v>#REF!</v>
      </c>
      <c r="N1008">
        <f>IF(Ang_diff2!N1008&gt;Final!$D$21,1,0)</f>
        <v>0</v>
      </c>
      <c r="O1008">
        <f>IF(Ang_diff2!O1008&gt;Final!$D$22,1,0)</f>
        <v>0</v>
      </c>
      <c r="P1008">
        <f>IF(Ang_diff2!P1008&gt;Final!$D$23,1,0)</f>
        <v>0</v>
      </c>
    </row>
    <row r="1009" spans="1:16" x14ac:dyDescent="0.25">
      <c r="A1009" s="3">
        <v>0.69930555555555596</v>
      </c>
      <c r="B1009">
        <f>IF(Ang_diff2!B1009&gt;Final!$D$8,1,0)</f>
        <v>0</v>
      </c>
      <c r="C1009">
        <f>IF(Ang_diff2!C1009&gt;Final!$D$9,1,0)</f>
        <v>0</v>
      </c>
      <c r="D1009">
        <f>IF(Ang_diff2!D1009&gt;Final!$D$10,1,0)</f>
        <v>0</v>
      </c>
      <c r="E1009">
        <f>IF(Ang_diff2!E1009&gt;Final!$D$11,1,0)</f>
        <v>0</v>
      </c>
      <c r="F1009">
        <f>IF(Ang_diff2!F1009&gt;Final!$D$12,1,0)</f>
        <v>0</v>
      </c>
      <c r="G1009">
        <f>IF(Ang_diff2!G1009&gt;Final!$D$13,1,0)</f>
        <v>0</v>
      </c>
      <c r="H1009">
        <f>IF(Ang_diff2!H1009&gt;Final!$D$14,1,0)</f>
        <v>0</v>
      </c>
      <c r="I1009">
        <f>IF(Ang_diff2!I1009&gt;Final!$D$15,1,0)</f>
        <v>0</v>
      </c>
      <c r="J1009">
        <f>IF(Ang_diff2!J1009&gt;Final!$D$16,1,0)</f>
        <v>0</v>
      </c>
      <c r="K1009">
        <f>IF(Ang_diff2!K1009&gt;Final!$D$17,1,0)</f>
        <v>0</v>
      </c>
      <c r="L1009">
        <f>IF(Ang_diff2!L1009&gt;Final!$D$18,1,0)</f>
        <v>0</v>
      </c>
      <c r="M1009" t="e">
        <f>IF(Ang_diff2!M1009&gt;Final!#REF!,1,0)</f>
        <v>#REF!</v>
      </c>
      <c r="N1009">
        <f>IF(Ang_diff2!N1009&gt;Final!$D$21,1,0)</f>
        <v>0</v>
      </c>
      <c r="O1009">
        <f>IF(Ang_diff2!O1009&gt;Final!$D$22,1,0)</f>
        <v>0</v>
      </c>
      <c r="P1009">
        <f>IF(Ang_diff2!P1009&gt;Final!$D$23,1,0)</f>
        <v>0</v>
      </c>
    </row>
    <row r="1010" spans="1:16" x14ac:dyDescent="0.25">
      <c r="A1010" s="3">
        <v>0.7</v>
      </c>
      <c r="B1010">
        <f>IF(Ang_diff2!B1010&gt;Final!$D$8,1,0)</f>
        <v>0</v>
      </c>
      <c r="C1010">
        <f>IF(Ang_diff2!C1010&gt;Final!$D$9,1,0)</f>
        <v>0</v>
      </c>
      <c r="D1010">
        <f>IF(Ang_diff2!D1010&gt;Final!$D$10,1,0)</f>
        <v>0</v>
      </c>
      <c r="E1010">
        <f>IF(Ang_diff2!E1010&gt;Final!$D$11,1,0)</f>
        <v>0</v>
      </c>
      <c r="F1010">
        <f>IF(Ang_diff2!F1010&gt;Final!$D$12,1,0)</f>
        <v>0</v>
      </c>
      <c r="G1010">
        <f>IF(Ang_diff2!G1010&gt;Final!$D$13,1,0)</f>
        <v>0</v>
      </c>
      <c r="H1010">
        <f>IF(Ang_diff2!H1010&gt;Final!$D$14,1,0)</f>
        <v>0</v>
      </c>
      <c r="I1010">
        <f>IF(Ang_diff2!I1010&gt;Final!$D$15,1,0)</f>
        <v>0</v>
      </c>
      <c r="J1010">
        <f>IF(Ang_diff2!J1010&gt;Final!$D$16,1,0)</f>
        <v>0</v>
      </c>
      <c r="K1010">
        <f>IF(Ang_diff2!K1010&gt;Final!$D$17,1,0)</f>
        <v>0</v>
      </c>
      <c r="L1010">
        <f>IF(Ang_diff2!L1010&gt;Final!$D$18,1,0)</f>
        <v>0</v>
      </c>
      <c r="M1010" t="e">
        <f>IF(Ang_diff2!M1010&gt;Final!#REF!,1,0)</f>
        <v>#REF!</v>
      </c>
      <c r="N1010">
        <f>IF(Ang_diff2!N1010&gt;Final!$D$21,1,0)</f>
        <v>0</v>
      </c>
      <c r="O1010">
        <f>IF(Ang_diff2!O1010&gt;Final!$D$22,1,0)</f>
        <v>0</v>
      </c>
      <c r="P1010">
        <f>IF(Ang_diff2!P1010&gt;Final!$D$23,1,0)</f>
        <v>0</v>
      </c>
    </row>
    <row r="1011" spans="1:16" x14ac:dyDescent="0.25">
      <c r="A1011" s="3">
        <v>0.70069444444444495</v>
      </c>
      <c r="B1011">
        <f>IF(Ang_diff2!B1011&gt;Final!$D$8,1,0)</f>
        <v>0</v>
      </c>
      <c r="C1011">
        <f>IF(Ang_diff2!C1011&gt;Final!$D$9,1,0)</f>
        <v>0</v>
      </c>
      <c r="D1011">
        <f>IF(Ang_diff2!D1011&gt;Final!$D$10,1,0)</f>
        <v>0</v>
      </c>
      <c r="E1011">
        <f>IF(Ang_diff2!E1011&gt;Final!$D$11,1,0)</f>
        <v>0</v>
      </c>
      <c r="F1011">
        <f>IF(Ang_diff2!F1011&gt;Final!$D$12,1,0)</f>
        <v>0</v>
      </c>
      <c r="G1011">
        <f>IF(Ang_diff2!G1011&gt;Final!$D$13,1,0)</f>
        <v>0</v>
      </c>
      <c r="H1011">
        <f>IF(Ang_diff2!H1011&gt;Final!$D$14,1,0)</f>
        <v>0</v>
      </c>
      <c r="I1011">
        <f>IF(Ang_diff2!I1011&gt;Final!$D$15,1,0)</f>
        <v>0</v>
      </c>
      <c r="J1011">
        <f>IF(Ang_diff2!J1011&gt;Final!$D$16,1,0)</f>
        <v>0</v>
      </c>
      <c r="K1011">
        <f>IF(Ang_diff2!K1011&gt;Final!$D$17,1,0)</f>
        <v>0</v>
      </c>
      <c r="L1011">
        <f>IF(Ang_diff2!L1011&gt;Final!$D$18,1,0)</f>
        <v>0</v>
      </c>
      <c r="M1011" t="e">
        <f>IF(Ang_diff2!M1011&gt;Final!#REF!,1,0)</f>
        <v>#REF!</v>
      </c>
      <c r="N1011">
        <f>IF(Ang_diff2!N1011&gt;Final!$D$21,1,0)</f>
        <v>0</v>
      </c>
      <c r="O1011">
        <f>IF(Ang_diff2!O1011&gt;Final!$D$22,1,0)</f>
        <v>0</v>
      </c>
      <c r="P1011">
        <f>IF(Ang_diff2!P1011&gt;Final!$D$23,1,0)</f>
        <v>0</v>
      </c>
    </row>
    <row r="1012" spans="1:16" x14ac:dyDescent="0.25">
      <c r="A1012" s="3">
        <v>0.70138888888888895</v>
      </c>
      <c r="B1012">
        <f>IF(Ang_diff2!B1012&gt;Final!$D$8,1,0)</f>
        <v>0</v>
      </c>
      <c r="C1012">
        <f>IF(Ang_diff2!C1012&gt;Final!$D$9,1,0)</f>
        <v>0</v>
      </c>
      <c r="D1012">
        <f>IF(Ang_diff2!D1012&gt;Final!$D$10,1,0)</f>
        <v>0</v>
      </c>
      <c r="E1012">
        <f>IF(Ang_diff2!E1012&gt;Final!$D$11,1,0)</f>
        <v>0</v>
      </c>
      <c r="F1012">
        <f>IF(Ang_diff2!F1012&gt;Final!$D$12,1,0)</f>
        <v>0</v>
      </c>
      <c r="G1012">
        <f>IF(Ang_diff2!G1012&gt;Final!$D$13,1,0)</f>
        <v>0</v>
      </c>
      <c r="H1012">
        <f>IF(Ang_diff2!H1012&gt;Final!$D$14,1,0)</f>
        <v>0</v>
      </c>
      <c r="I1012">
        <f>IF(Ang_diff2!I1012&gt;Final!$D$15,1,0)</f>
        <v>0</v>
      </c>
      <c r="J1012">
        <f>IF(Ang_diff2!J1012&gt;Final!$D$16,1,0)</f>
        <v>0</v>
      </c>
      <c r="K1012">
        <f>IF(Ang_diff2!K1012&gt;Final!$D$17,1,0)</f>
        <v>0</v>
      </c>
      <c r="L1012">
        <f>IF(Ang_diff2!L1012&gt;Final!$D$18,1,0)</f>
        <v>0</v>
      </c>
      <c r="M1012" t="e">
        <f>IF(Ang_diff2!M1012&gt;Final!#REF!,1,0)</f>
        <v>#REF!</v>
      </c>
      <c r="N1012">
        <f>IF(Ang_diff2!N1012&gt;Final!$D$21,1,0)</f>
        <v>0</v>
      </c>
      <c r="O1012">
        <f>IF(Ang_diff2!O1012&gt;Final!$D$22,1,0)</f>
        <v>0</v>
      </c>
      <c r="P1012">
        <f>IF(Ang_diff2!P1012&gt;Final!$D$23,1,0)</f>
        <v>0</v>
      </c>
    </row>
    <row r="1013" spans="1:16" x14ac:dyDescent="0.25">
      <c r="A1013" s="3">
        <v>0.70208333333333295</v>
      </c>
      <c r="B1013">
        <f>IF(Ang_diff2!B1013&gt;Final!$D$8,1,0)</f>
        <v>0</v>
      </c>
      <c r="C1013">
        <f>IF(Ang_diff2!C1013&gt;Final!$D$9,1,0)</f>
        <v>0</v>
      </c>
      <c r="D1013">
        <f>IF(Ang_diff2!D1013&gt;Final!$D$10,1,0)</f>
        <v>0</v>
      </c>
      <c r="E1013">
        <f>IF(Ang_diff2!E1013&gt;Final!$D$11,1,0)</f>
        <v>0</v>
      </c>
      <c r="F1013">
        <f>IF(Ang_diff2!F1013&gt;Final!$D$12,1,0)</f>
        <v>0</v>
      </c>
      <c r="G1013">
        <f>IF(Ang_diff2!G1013&gt;Final!$D$13,1,0)</f>
        <v>0</v>
      </c>
      <c r="H1013">
        <f>IF(Ang_diff2!H1013&gt;Final!$D$14,1,0)</f>
        <v>0</v>
      </c>
      <c r="I1013">
        <f>IF(Ang_diff2!I1013&gt;Final!$D$15,1,0)</f>
        <v>0</v>
      </c>
      <c r="J1013">
        <f>IF(Ang_diff2!J1013&gt;Final!$D$16,1,0)</f>
        <v>0</v>
      </c>
      <c r="K1013">
        <f>IF(Ang_diff2!K1013&gt;Final!$D$17,1,0)</f>
        <v>0</v>
      </c>
      <c r="L1013">
        <f>IF(Ang_diff2!L1013&gt;Final!$D$18,1,0)</f>
        <v>0</v>
      </c>
      <c r="M1013" t="e">
        <f>IF(Ang_diff2!M1013&gt;Final!#REF!,1,0)</f>
        <v>#REF!</v>
      </c>
      <c r="N1013">
        <f>IF(Ang_diff2!N1013&gt;Final!$D$21,1,0)</f>
        <v>0</v>
      </c>
      <c r="O1013">
        <f>IF(Ang_diff2!O1013&gt;Final!$D$22,1,0)</f>
        <v>0</v>
      </c>
      <c r="P1013">
        <f>IF(Ang_diff2!P1013&gt;Final!$D$23,1,0)</f>
        <v>0</v>
      </c>
    </row>
    <row r="1014" spans="1:16" x14ac:dyDescent="0.25">
      <c r="A1014" s="3">
        <v>0.70277777777777795</v>
      </c>
      <c r="B1014">
        <f>IF(Ang_diff2!B1014&gt;Final!$D$8,1,0)</f>
        <v>0</v>
      </c>
      <c r="C1014">
        <f>IF(Ang_diff2!C1014&gt;Final!$D$9,1,0)</f>
        <v>0</v>
      </c>
      <c r="D1014">
        <f>IF(Ang_diff2!D1014&gt;Final!$D$10,1,0)</f>
        <v>0</v>
      </c>
      <c r="E1014">
        <f>IF(Ang_diff2!E1014&gt;Final!$D$11,1,0)</f>
        <v>0</v>
      </c>
      <c r="F1014">
        <f>IF(Ang_diff2!F1014&gt;Final!$D$12,1,0)</f>
        <v>0</v>
      </c>
      <c r="G1014">
        <f>IF(Ang_diff2!G1014&gt;Final!$D$13,1,0)</f>
        <v>0</v>
      </c>
      <c r="H1014">
        <f>IF(Ang_diff2!H1014&gt;Final!$D$14,1,0)</f>
        <v>0</v>
      </c>
      <c r="I1014">
        <f>IF(Ang_diff2!I1014&gt;Final!$D$15,1,0)</f>
        <v>0</v>
      </c>
      <c r="J1014">
        <f>IF(Ang_diff2!J1014&gt;Final!$D$16,1,0)</f>
        <v>0</v>
      </c>
      <c r="K1014">
        <f>IF(Ang_diff2!K1014&gt;Final!$D$17,1,0)</f>
        <v>0</v>
      </c>
      <c r="L1014">
        <f>IF(Ang_diff2!L1014&gt;Final!$D$18,1,0)</f>
        <v>0</v>
      </c>
      <c r="M1014" t="e">
        <f>IF(Ang_diff2!M1014&gt;Final!#REF!,1,0)</f>
        <v>#REF!</v>
      </c>
      <c r="N1014">
        <f>IF(Ang_diff2!N1014&gt;Final!$D$21,1,0)</f>
        <v>0</v>
      </c>
      <c r="O1014">
        <f>IF(Ang_diff2!O1014&gt;Final!$D$22,1,0)</f>
        <v>0</v>
      </c>
      <c r="P1014">
        <f>IF(Ang_diff2!P1014&gt;Final!$D$23,1,0)</f>
        <v>0</v>
      </c>
    </row>
    <row r="1015" spans="1:16" x14ac:dyDescent="0.25">
      <c r="A1015" s="3">
        <v>0.70347222222222205</v>
      </c>
      <c r="B1015">
        <f>IF(Ang_diff2!B1015&gt;Final!$D$8,1,0)</f>
        <v>0</v>
      </c>
      <c r="C1015">
        <f>IF(Ang_diff2!C1015&gt;Final!$D$9,1,0)</f>
        <v>0</v>
      </c>
      <c r="D1015">
        <f>IF(Ang_diff2!D1015&gt;Final!$D$10,1,0)</f>
        <v>0</v>
      </c>
      <c r="E1015">
        <f>IF(Ang_diff2!E1015&gt;Final!$D$11,1,0)</f>
        <v>0</v>
      </c>
      <c r="F1015">
        <f>IF(Ang_diff2!F1015&gt;Final!$D$12,1,0)</f>
        <v>0</v>
      </c>
      <c r="G1015">
        <f>IF(Ang_diff2!G1015&gt;Final!$D$13,1,0)</f>
        <v>0</v>
      </c>
      <c r="H1015">
        <f>IF(Ang_diff2!H1015&gt;Final!$D$14,1,0)</f>
        <v>0</v>
      </c>
      <c r="I1015">
        <f>IF(Ang_diff2!I1015&gt;Final!$D$15,1,0)</f>
        <v>0</v>
      </c>
      <c r="J1015">
        <f>IF(Ang_diff2!J1015&gt;Final!$D$16,1,0)</f>
        <v>0</v>
      </c>
      <c r="K1015">
        <f>IF(Ang_diff2!K1015&gt;Final!$D$17,1,0)</f>
        <v>0</v>
      </c>
      <c r="L1015">
        <f>IF(Ang_diff2!L1015&gt;Final!$D$18,1,0)</f>
        <v>0</v>
      </c>
      <c r="M1015" t="e">
        <f>IF(Ang_diff2!M1015&gt;Final!#REF!,1,0)</f>
        <v>#REF!</v>
      </c>
      <c r="N1015">
        <f>IF(Ang_diff2!N1015&gt;Final!$D$21,1,0)</f>
        <v>0</v>
      </c>
      <c r="O1015">
        <f>IF(Ang_diff2!O1015&gt;Final!$D$22,1,0)</f>
        <v>0</v>
      </c>
      <c r="P1015">
        <f>IF(Ang_diff2!P1015&gt;Final!$D$23,1,0)</f>
        <v>0</v>
      </c>
    </row>
    <row r="1016" spans="1:16" x14ac:dyDescent="0.25">
      <c r="A1016" s="3">
        <v>0.70416666666666705</v>
      </c>
      <c r="B1016">
        <f>IF(Ang_diff2!B1016&gt;Final!$D$8,1,0)</f>
        <v>0</v>
      </c>
      <c r="C1016">
        <f>IF(Ang_diff2!C1016&gt;Final!$D$9,1,0)</f>
        <v>0</v>
      </c>
      <c r="D1016">
        <f>IF(Ang_diff2!D1016&gt;Final!$D$10,1,0)</f>
        <v>0</v>
      </c>
      <c r="E1016">
        <f>IF(Ang_diff2!E1016&gt;Final!$D$11,1,0)</f>
        <v>0</v>
      </c>
      <c r="F1016">
        <f>IF(Ang_diff2!F1016&gt;Final!$D$12,1,0)</f>
        <v>0</v>
      </c>
      <c r="G1016">
        <f>IF(Ang_diff2!G1016&gt;Final!$D$13,1,0)</f>
        <v>0</v>
      </c>
      <c r="H1016">
        <f>IF(Ang_diff2!H1016&gt;Final!$D$14,1,0)</f>
        <v>0</v>
      </c>
      <c r="I1016">
        <f>IF(Ang_diff2!I1016&gt;Final!$D$15,1,0)</f>
        <v>0</v>
      </c>
      <c r="J1016">
        <f>IF(Ang_diff2!J1016&gt;Final!$D$16,1,0)</f>
        <v>0</v>
      </c>
      <c r="K1016">
        <f>IF(Ang_diff2!K1016&gt;Final!$D$17,1,0)</f>
        <v>0</v>
      </c>
      <c r="L1016">
        <f>IF(Ang_diff2!L1016&gt;Final!$D$18,1,0)</f>
        <v>0</v>
      </c>
      <c r="M1016" t="e">
        <f>IF(Ang_diff2!M1016&gt;Final!#REF!,1,0)</f>
        <v>#REF!</v>
      </c>
      <c r="N1016">
        <f>IF(Ang_diff2!N1016&gt;Final!$D$21,1,0)</f>
        <v>0</v>
      </c>
      <c r="O1016">
        <f>IF(Ang_diff2!O1016&gt;Final!$D$22,1,0)</f>
        <v>0</v>
      </c>
      <c r="P1016">
        <f>IF(Ang_diff2!P1016&gt;Final!$D$23,1,0)</f>
        <v>0</v>
      </c>
    </row>
    <row r="1017" spans="1:16" x14ac:dyDescent="0.25">
      <c r="A1017" s="3">
        <v>0.70486111111111105</v>
      </c>
      <c r="B1017">
        <f>IF(Ang_diff2!B1017&gt;Final!$D$8,1,0)</f>
        <v>0</v>
      </c>
      <c r="C1017">
        <f>IF(Ang_diff2!C1017&gt;Final!$D$9,1,0)</f>
        <v>0</v>
      </c>
      <c r="D1017">
        <f>IF(Ang_diff2!D1017&gt;Final!$D$10,1,0)</f>
        <v>0</v>
      </c>
      <c r="E1017">
        <f>IF(Ang_diff2!E1017&gt;Final!$D$11,1,0)</f>
        <v>0</v>
      </c>
      <c r="F1017">
        <f>IF(Ang_diff2!F1017&gt;Final!$D$12,1,0)</f>
        <v>0</v>
      </c>
      <c r="G1017">
        <f>IF(Ang_diff2!G1017&gt;Final!$D$13,1,0)</f>
        <v>0</v>
      </c>
      <c r="H1017">
        <f>IF(Ang_diff2!H1017&gt;Final!$D$14,1,0)</f>
        <v>0</v>
      </c>
      <c r="I1017">
        <f>IF(Ang_diff2!I1017&gt;Final!$D$15,1,0)</f>
        <v>0</v>
      </c>
      <c r="J1017">
        <f>IF(Ang_diff2!J1017&gt;Final!$D$16,1,0)</f>
        <v>0</v>
      </c>
      <c r="K1017">
        <f>IF(Ang_diff2!K1017&gt;Final!$D$17,1,0)</f>
        <v>0</v>
      </c>
      <c r="L1017">
        <f>IF(Ang_diff2!L1017&gt;Final!$D$18,1,0)</f>
        <v>0</v>
      </c>
      <c r="M1017" t="e">
        <f>IF(Ang_diff2!M1017&gt;Final!#REF!,1,0)</f>
        <v>#REF!</v>
      </c>
      <c r="N1017">
        <f>IF(Ang_diff2!N1017&gt;Final!$D$21,1,0)</f>
        <v>0</v>
      </c>
      <c r="O1017">
        <f>IF(Ang_diff2!O1017&gt;Final!$D$22,1,0)</f>
        <v>0</v>
      </c>
      <c r="P1017">
        <f>IF(Ang_diff2!P1017&gt;Final!$D$23,1,0)</f>
        <v>0</v>
      </c>
    </row>
    <row r="1018" spans="1:16" x14ac:dyDescent="0.25">
      <c r="A1018" s="3">
        <v>0.70555555555555605</v>
      </c>
      <c r="B1018">
        <f>IF(Ang_diff2!B1018&gt;Final!$D$8,1,0)</f>
        <v>0</v>
      </c>
      <c r="C1018">
        <f>IF(Ang_diff2!C1018&gt;Final!$D$9,1,0)</f>
        <v>0</v>
      </c>
      <c r="D1018">
        <f>IF(Ang_diff2!D1018&gt;Final!$D$10,1,0)</f>
        <v>0</v>
      </c>
      <c r="E1018">
        <f>IF(Ang_diff2!E1018&gt;Final!$D$11,1,0)</f>
        <v>0</v>
      </c>
      <c r="F1018">
        <f>IF(Ang_diff2!F1018&gt;Final!$D$12,1,0)</f>
        <v>0</v>
      </c>
      <c r="G1018">
        <f>IF(Ang_diff2!G1018&gt;Final!$D$13,1,0)</f>
        <v>0</v>
      </c>
      <c r="H1018">
        <f>IF(Ang_diff2!H1018&gt;Final!$D$14,1,0)</f>
        <v>0</v>
      </c>
      <c r="I1018">
        <f>IF(Ang_diff2!I1018&gt;Final!$D$15,1,0)</f>
        <v>0</v>
      </c>
      <c r="J1018">
        <f>IF(Ang_diff2!J1018&gt;Final!$D$16,1,0)</f>
        <v>0</v>
      </c>
      <c r="K1018">
        <f>IF(Ang_diff2!K1018&gt;Final!$D$17,1,0)</f>
        <v>0</v>
      </c>
      <c r="L1018">
        <f>IF(Ang_diff2!L1018&gt;Final!$D$18,1,0)</f>
        <v>0</v>
      </c>
      <c r="M1018" t="e">
        <f>IF(Ang_diff2!M1018&gt;Final!#REF!,1,0)</f>
        <v>#REF!</v>
      </c>
      <c r="N1018">
        <f>IF(Ang_diff2!N1018&gt;Final!$D$21,1,0)</f>
        <v>0</v>
      </c>
      <c r="O1018">
        <f>IF(Ang_diff2!O1018&gt;Final!$D$22,1,0)</f>
        <v>0</v>
      </c>
      <c r="P1018">
        <f>IF(Ang_diff2!P1018&gt;Final!$D$23,1,0)</f>
        <v>0</v>
      </c>
    </row>
    <row r="1019" spans="1:16" x14ac:dyDescent="0.25">
      <c r="A1019" s="3">
        <v>0.70625000000000004</v>
      </c>
      <c r="B1019">
        <f>IF(Ang_diff2!B1019&gt;Final!$D$8,1,0)</f>
        <v>0</v>
      </c>
      <c r="C1019">
        <f>IF(Ang_diff2!C1019&gt;Final!$D$9,1,0)</f>
        <v>0</v>
      </c>
      <c r="D1019">
        <f>IF(Ang_diff2!D1019&gt;Final!$D$10,1,0)</f>
        <v>0</v>
      </c>
      <c r="E1019">
        <f>IF(Ang_diff2!E1019&gt;Final!$D$11,1,0)</f>
        <v>0</v>
      </c>
      <c r="F1019">
        <f>IF(Ang_diff2!F1019&gt;Final!$D$12,1,0)</f>
        <v>0</v>
      </c>
      <c r="G1019">
        <f>IF(Ang_diff2!G1019&gt;Final!$D$13,1,0)</f>
        <v>0</v>
      </c>
      <c r="H1019">
        <f>IF(Ang_diff2!H1019&gt;Final!$D$14,1,0)</f>
        <v>0</v>
      </c>
      <c r="I1019">
        <f>IF(Ang_diff2!I1019&gt;Final!$D$15,1,0)</f>
        <v>0</v>
      </c>
      <c r="J1019">
        <f>IF(Ang_diff2!J1019&gt;Final!$D$16,1,0)</f>
        <v>0</v>
      </c>
      <c r="K1019">
        <f>IF(Ang_diff2!K1019&gt;Final!$D$17,1,0)</f>
        <v>0</v>
      </c>
      <c r="L1019">
        <f>IF(Ang_diff2!L1019&gt;Final!$D$18,1,0)</f>
        <v>0</v>
      </c>
      <c r="M1019" t="e">
        <f>IF(Ang_diff2!M1019&gt;Final!#REF!,1,0)</f>
        <v>#REF!</v>
      </c>
      <c r="N1019">
        <f>IF(Ang_diff2!N1019&gt;Final!$D$21,1,0)</f>
        <v>0</v>
      </c>
      <c r="O1019">
        <f>IF(Ang_diff2!O1019&gt;Final!$D$22,1,0)</f>
        <v>0</v>
      </c>
      <c r="P1019">
        <f>IF(Ang_diff2!P1019&gt;Final!$D$23,1,0)</f>
        <v>0</v>
      </c>
    </row>
    <row r="1020" spans="1:16" x14ac:dyDescent="0.25">
      <c r="A1020" s="3">
        <v>0.70694444444444404</v>
      </c>
      <c r="B1020">
        <f>IF(Ang_diff2!B1020&gt;Final!$D$8,1,0)</f>
        <v>0</v>
      </c>
      <c r="C1020">
        <f>IF(Ang_diff2!C1020&gt;Final!$D$9,1,0)</f>
        <v>0</v>
      </c>
      <c r="D1020">
        <f>IF(Ang_diff2!D1020&gt;Final!$D$10,1,0)</f>
        <v>0</v>
      </c>
      <c r="E1020">
        <f>IF(Ang_diff2!E1020&gt;Final!$D$11,1,0)</f>
        <v>0</v>
      </c>
      <c r="F1020">
        <f>IF(Ang_diff2!F1020&gt;Final!$D$12,1,0)</f>
        <v>0</v>
      </c>
      <c r="G1020">
        <f>IF(Ang_diff2!G1020&gt;Final!$D$13,1,0)</f>
        <v>0</v>
      </c>
      <c r="H1020">
        <f>IF(Ang_diff2!H1020&gt;Final!$D$14,1,0)</f>
        <v>0</v>
      </c>
      <c r="I1020">
        <f>IF(Ang_diff2!I1020&gt;Final!$D$15,1,0)</f>
        <v>0</v>
      </c>
      <c r="J1020">
        <f>IF(Ang_diff2!J1020&gt;Final!$D$16,1,0)</f>
        <v>0</v>
      </c>
      <c r="K1020">
        <f>IF(Ang_diff2!K1020&gt;Final!$D$17,1,0)</f>
        <v>0</v>
      </c>
      <c r="L1020">
        <f>IF(Ang_diff2!L1020&gt;Final!$D$18,1,0)</f>
        <v>0</v>
      </c>
      <c r="M1020" t="e">
        <f>IF(Ang_diff2!M1020&gt;Final!#REF!,1,0)</f>
        <v>#REF!</v>
      </c>
      <c r="N1020">
        <f>IF(Ang_diff2!N1020&gt;Final!$D$21,1,0)</f>
        <v>0</v>
      </c>
      <c r="O1020">
        <f>IF(Ang_diff2!O1020&gt;Final!$D$22,1,0)</f>
        <v>0</v>
      </c>
      <c r="P1020">
        <f>IF(Ang_diff2!P1020&gt;Final!$D$23,1,0)</f>
        <v>0</v>
      </c>
    </row>
    <row r="1021" spans="1:16" x14ac:dyDescent="0.25">
      <c r="A1021" s="3">
        <v>0.70763888888888904</v>
      </c>
      <c r="B1021">
        <f>IF(Ang_diff2!B1021&gt;Final!$D$8,1,0)</f>
        <v>0</v>
      </c>
      <c r="C1021">
        <f>IF(Ang_diff2!C1021&gt;Final!$D$9,1,0)</f>
        <v>0</v>
      </c>
      <c r="D1021">
        <f>IF(Ang_diff2!D1021&gt;Final!$D$10,1,0)</f>
        <v>0</v>
      </c>
      <c r="E1021">
        <f>IF(Ang_diff2!E1021&gt;Final!$D$11,1,0)</f>
        <v>0</v>
      </c>
      <c r="F1021">
        <f>IF(Ang_diff2!F1021&gt;Final!$D$12,1,0)</f>
        <v>0</v>
      </c>
      <c r="G1021">
        <f>IF(Ang_diff2!G1021&gt;Final!$D$13,1,0)</f>
        <v>0</v>
      </c>
      <c r="H1021">
        <f>IF(Ang_diff2!H1021&gt;Final!$D$14,1,0)</f>
        <v>0</v>
      </c>
      <c r="I1021">
        <f>IF(Ang_diff2!I1021&gt;Final!$D$15,1,0)</f>
        <v>0</v>
      </c>
      <c r="J1021">
        <f>IF(Ang_diff2!J1021&gt;Final!$D$16,1,0)</f>
        <v>0</v>
      </c>
      <c r="K1021">
        <f>IF(Ang_diff2!K1021&gt;Final!$D$17,1,0)</f>
        <v>0</v>
      </c>
      <c r="L1021">
        <f>IF(Ang_diff2!L1021&gt;Final!$D$18,1,0)</f>
        <v>0</v>
      </c>
      <c r="M1021" t="e">
        <f>IF(Ang_diff2!M1021&gt;Final!#REF!,1,0)</f>
        <v>#REF!</v>
      </c>
      <c r="N1021">
        <f>IF(Ang_diff2!N1021&gt;Final!$D$21,1,0)</f>
        <v>0</v>
      </c>
      <c r="O1021">
        <f>IF(Ang_diff2!O1021&gt;Final!$D$22,1,0)</f>
        <v>0</v>
      </c>
      <c r="P1021">
        <f>IF(Ang_diff2!P1021&gt;Final!$D$23,1,0)</f>
        <v>0</v>
      </c>
    </row>
    <row r="1022" spans="1:16" x14ac:dyDescent="0.25">
      <c r="A1022" s="3">
        <v>0.70833333333333304</v>
      </c>
      <c r="B1022">
        <f>IF(Ang_diff2!B1022&gt;Final!$D$8,1,0)</f>
        <v>0</v>
      </c>
      <c r="C1022">
        <f>IF(Ang_diff2!C1022&gt;Final!$D$9,1,0)</f>
        <v>0</v>
      </c>
      <c r="D1022">
        <f>IF(Ang_diff2!D1022&gt;Final!$D$10,1,0)</f>
        <v>0</v>
      </c>
      <c r="E1022">
        <f>IF(Ang_diff2!E1022&gt;Final!$D$11,1,0)</f>
        <v>0</v>
      </c>
      <c r="F1022">
        <f>IF(Ang_diff2!F1022&gt;Final!$D$12,1,0)</f>
        <v>0</v>
      </c>
      <c r="G1022">
        <f>IF(Ang_diff2!G1022&gt;Final!$D$13,1,0)</f>
        <v>0</v>
      </c>
      <c r="H1022">
        <f>IF(Ang_diff2!H1022&gt;Final!$D$14,1,0)</f>
        <v>0</v>
      </c>
      <c r="I1022">
        <f>IF(Ang_diff2!I1022&gt;Final!$D$15,1,0)</f>
        <v>0</v>
      </c>
      <c r="J1022">
        <f>IF(Ang_diff2!J1022&gt;Final!$D$16,1,0)</f>
        <v>0</v>
      </c>
      <c r="K1022">
        <f>IF(Ang_diff2!K1022&gt;Final!$D$17,1,0)</f>
        <v>0</v>
      </c>
      <c r="L1022">
        <f>IF(Ang_diff2!L1022&gt;Final!$D$18,1,0)</f>
        <v>0</v>
      </c>
      <c r="M1022" t="e">
        <f>IF(Ang_diff2!M1022&gt;Final!#REF!,1,0)</f>
        <v>#REF!</v>
      </c>
      <c r="N1022">
        <f>IF(Ang_diff2!N1022&gt;Final!$D$21,1,0)</f>
        <v>0</v>
      </c>
      <c r="O1022">
        <f>IF(Ang_diff2!O1022&gt;Final!$D$22,1,0)</f>
        <v>0</v>
      </c>
      <c r="P1022">
        <f>IF(Ang_diff2!P1022&gt;Final!$D$23,1,0)</f>
        <v>0</v>
      </c>
    </row>
    <row r="1023" spans="1:16" x14ac:dyDescent="0.25">
      <c r="A1023" s="3">
        <v>0.70902777777777803</v>
      </c>
      <c r="B1023">
        <f>IF(Ang_diff2!B1023&gt;Final!$D$8,1,0)</f>
        <v>0</v>
      </c>
      <c r="C1023">
        <f>IF(Ang_diff2!C1023&gt;Final!$D$9,1,0)</f>
        <v>0</v>
      </c>
      <c r="D1023">
        <f>IF(Ang_diff2!D1023&gt;Final!$D$10,1,0)</f>
        <v>0</v>
      </c>
      <c r="E1023">
        <f>IF(Ang_diff2!E1023&gt;Final!$D$11,1,0)</f>
        <v>0</v>
      </c>
      <c r="F1023">
        <f>IF(Ang_diff2!F1023&gt;Final!$D$12,1,0)</f>
        <v>0</v>
      </c>
      <c r="G1023">
        <f>IF(Ang_diff2!G1023&gt;Final!$D$13,1,0)</f>
        <v>0</v>
      </c>
      <c r="H1023">
        <f>IF(Ang_diff2!H1023&gt;Final!$D$14,1,0)</f>
        <v>0</v>
      </c>
      <c r="I1023">
        <f>IF(Ang_diff2!I1023&gt;Final!$D$15,1,0)</f>
        <v>0</v>
      </c>
      <c r="J1023">
        <f>IF(Ang_diff2!J1023&gt;Final!$D$16,1,0)</f>
        <v>0</v>
      </c>
      <c r="K1023">
        <f>IF(Ang_diff2!K1023&gt;Final!$D$17,1,0)</f>
        <v>0</v>
      </c>
      <c r="L1023">
        <f>IF(Ang_diff2!L1023&gt;Final!$D$18,1,0)</f>
        <v>0</v>
      </c>
      <c r="M1023" t="e">
        <f>IF(Ang_diff2!M1023&gt;Final!#REF!,1,0)</f>
        <v>#REF!</v>
      </c>
      <c r="N1023">
        <f>IF(Ang_diff2!N1023&gt;Final!$D$21,1,0)</f>
        <v>0</v>
      </c>
      <c r="O1023">
        <f>IF(Ang_diff2!O1023&gt;Final!$D$22,1,0)</f>
        <v>0</v>
      </c>
      <c r="P1023">
        <f>IF(Ang_diff2!P1023&gt;Final!$D$23,1,0)</f>
        <v>0</v>
      </c>
    </row>
    <row r="1024" spans="1:16" x14ac:dyDescent="0.25">
      <c r="A1024" s="3">
        <v>0.70972222222222203</v>
      </c>
      <c r="B1024">
        <f>IF(Ang_diff2!B1024&gt;Final!$D$8,1,0)</f>
        <v>0</v>
      </c>
      <c r="C1024">
        <f>IF(Ang_diff2!C1024&gt;Final!$D$9,1,0)</f>
        <v>0</v>
      </c>
      <c r="D1024">
        <f>IF(Ang_diff2!D1024&gt;Final!$D$10,1,0)</f>
        <v>0</v>
      </c>
      <c r="E1024">
        <f>IF(Ang_diff2!E1024&gt;Final!$D$11,1,0)</f>
        <v>0</v>
      </c>
      <c r="F1024">
        <f>IF(Ang_diff2!F1024&gt;Final!$D$12,1,0)</f>
        <v>0</v>
      </c>
      <c r="G1024">
        <f>IF(Ang_diff2!G1024&gt;Final!$D$13,1,0)</f>
        <v>0</v>
      </c>
      <c r="H1024">
        <f>IF(Ang_diff2!H1024&gt;Final!$D$14,1,0)</f>
        <v>0</v>
      </c>
      <c r="I1024">
        <f>IF(Ang_diff2!I1024&gt;Final!$D$15,1,0)</f>
        <v>0</v>
      </c>
      <c r="J1024">
        <f>IF(Ang_diff2!J1024&gt;Final!$D$16,1,0)</f>
        <v>0</v>
      </c>
      <c r="K1024">
        <f>IF(Ang_diff2!K1024&gt;Final!$D$17,1,0)</f>
        <v>0</v>
      </c>
      <c r="L1024">
        <f>IF(Ang_diff2!L1024&gt;Final!$D$18,1,0)</f>
        <v>0</v>
      </c>
      <c r="M1024" t="e">
        <f>IF(Ang_diff2!M1024&gt;Final!#REF!,1,0)</f>
        <v>#REF!</v>
      </c>
      <c r="N1024">
        <f>IF(Ang_diff2!N1024&gt;Final!$D$21,1,0)</f>
        <v>0</v>
      </c>
      <c r="O1024">
        <f>IF(Ang_diff2!O1024&gt;Final!$D$22,1,0)</f>
        <v>0</v>
      </c>
      <c r="P1024">
        <f>IF(Ang_diff2!P1024&gt;Final!$D$23,1,0)</f>
        <v>0</v>
      </c>
    </row>
    <row r="1025" spans="1:16" x14ac:dyDescent="0.25">
      <c r="A1025" s="3">
        <v>0.71041666666666703</v>
      </c>
      <c r="B1025">
        <f>IF(Ang_diff2!B1025&gt;Final!$D$8,1,0)</f>
        <v>0</v>
      </c>
      <c r="C1025">
        <f>IF(Ang_diff2!C1025&gt;Final!$D$9,1,0)</f>
        <v>0</v>
      </c>
      <c r="D1025">
        <f>IF(Ang_diff2!D1025&gt;Final!$D$10,1,0)</f>
        <v>0</v>
      </c>
      <c r="E1025">
        <f>IF(Ang_diff2!E1025&gt;Final!$D$11,1,0)</f>
        <v>0</v>
      </c>
      <c r="F1025">
        <f>IF(Ang_diff2!F1025&gt;Final!$D$12,1,0)</f>
        <v>0</v>
      </c>
      <c r="G1025">
        <f>IF(Ang_diff2!G1025&gt;Final!$D$13,1,0)</f>
        <v>0</v>
      </c>
      <c r="H1025">
        <f>IF(Ang_diff2!H1025&gt;Final!$D$14,1,0)</f>
        <v>0</v>
      </c>
      <c r="I1025">
        <f>IF(Ang_diff2!I1025&gt;Final!$D$15,1,0)</f>
        <v>0</v>
      </c>
      <c r="J1025">
        <f>IF(Ang_diff2!J1025&gt;Final!$D$16,1,0)</f>
        <v>0</v>
      </c>
      <c r="K1025">
        <f>IF(Ang_diff2!K1025&gt;Final!$D$17,1,0)</f>
        <v>0</v>
      </c>
      <c r="L1025">
        <f>IF(Ang_diff2!L1025&gt;Final!$D$18,1,0)</f>
        <v>0</v>
      </c>
      <c r="M1025" t="e">
        <f>IF(Ang_diff2!M1025&gt;Final!#REF!,1,0)</f>
        <v>#REF!</v>
      </c>
      <c r="N1025">
        <f>IF(Ang_diff2!N1025&gt;Final!$D$21,1,0)</f>
        <v>0</v>
      </c>
      <c r="O1025">
        <f>IF(Ang_diff2!O1025&gt;Final!$D$22,1,0)</f>
        <v>0</v>
      </c>
      <c r="P1025">
        <f>IF(Ang_diff2!P1025&gt;Final!$D$23,1,0)</f>
        <v>0</v>
      </c>
    </row>
    <row r="1026" spans="1:16" x14ac:dyDescent="0.25">
      <c r="A1026" s="3">
        <v>0.71111111111111103</v>
      </c>
      <c r="B1026">
        <f>IF(Ang_diff2!B1026&gt;Final!$D$8,1,0)</f>
        <v>0</v>
      </c>
      <c r="C1026">
        <f>IF(Ang_diff2!C1026&gt;Final!$D$9,1,0)</f>
        <v>0</v>
      </c>
      <c r="D1026">
        <f>IF(Ang_diff2!D1026&gt;Final!$D$10,1,0)</f>
        <v>0</v>
      </c>
      <c r="E1026">
        <f>IF(Ang_diff2!E1026&gt;Final!$D$11,1,0)</f>
        <v>0</v>
      </c>
      <c r="F1026">
        <f>IF(Ang_diff2!F1026&gt;Final!$D$12,1,0)</f>
        <v>0</v>
      </c>
      <c r="G1026">
        <f>IF(Ang_diff2!G1026&gt;Final!$D$13,1,0)</f>
        <v>0</v>
      </c>
      <c r="H1026">
        <f>IF(Ang_diff2!H1026&gt;Final!$D$14,1,0)</f>
        <v>0</v>
      </c>
      <c r="I1026">
        <f>IF(Ang_diff2!I1026&gt;Final!$D$15,1,0)</f>
        <v>0</v>
      </c>
      <c r="J1026">
        <f>IF(Ang_diff2!J1026&gt;Final!$D$16,1,0)</f>
        <v>0</v>
      </c>
      <c r="K1026">
        <f>IF(Ang_diff2!K1026&gt;Final!$D$17,1,0)</f>
        <v>0</v>
      </c>
      <c r="L1026">
        <f>IF(Ang_diff2!L1026&gt;Final!$D$18,1,0)</f>
        <v>0</v>
      </c>
      <c r="M1026" t="e">
        <f>IF(Ang_diff2!M1026&gt;Final!#REF!,1,0)</f>
        <v>#REF!</v>
      </c>
      <c r="N1026">
        <f>IF(Ang_diff2!N1026&gt;Final!$D$21,1,0)</f>
        <v>0</v>
      </c>
      <c r="O1026">
        <f>IF(Ang_diff2!O1026&gt;Final!$D$22,1,0)</f>
        <v>0</v>
      </c>
      <c r="P1026">
        <f>IF(Ang_diff2!P1026&gt;Final!$D$23,1,0)</f>
        <v>0</v>
      </c>
    </row>
    <row r="1027" spans="1:16" x14ac:dyDescent="0.25">
      <c r="A1027" s="3">
        <v>0.71180555555555602</v>
      </c>
      <c r="B1027">
        <f>IF(Ang_diff2!B1027&gt;Final!$D$8,1,0)</f>
        <v>0</v>
      </c>
      <c r="C1027">
        <f>IF(Ang_diff2!C1027&gt;Final!$D$9,1,0)</f>
        <v>0</v>
      </c>
      <c r="D1027">
        <f>IF(Ang_diff2!D1027&gt;Final!$D$10,1,0)</f>
        <v>0</v>
      </c>
      <c r="E1027">
        <f>IF(Ang_diff2!E1027&gt;Final!$D$11,1,0)</f>
        <v>0</v>
      </c>
      <c r="F1027">
        <f>IF(Ang_diff2!F1027&gt;Final!$D$12,1,0)</f>
        <v>0</v>
      </c>
      <c r="G1027">
        <f>IF(Ang_diff2!G1027&gt;Final!$D$13,1,0)</f>
        <v>0</v>
      </c>
      <c r="H1027">
        <f>IF(Ang_diff2!H1027&gt;Final!$D$14,1,0)</f>
        <v>0</v>
      </c>
      <c r="I1027">
        <f>IF(Ang_diff2!I1027&gt;Final!$D$15,1,0)</f>
        <v>0</v>
      </c>
      <c r="J1027">
        <f>IF(Ang_diff2!J1027&gt;Final!$D$16,1,0)</f>
        <v>0</v>
      </c>
      <c r="K1027">
        <f>IF(Ang_diff2!K1027&gt;Final!$D$17,1,0)</f>
        <v>0</v>
      </c>
      <c r="L1027">
        <f>IF(Ang_diff2!L1027&gt;Final!$D$18,1,0)</f>
        <v>0</v>
      </c>
      <c r="M1027" t="e">
        <f>IF(Ang_diff2!M1027&gt;Final!#REF!,1,0)</f>
        <v>#REF!</v>
      </c>
      <c r="N1027">
        <f>IF(Ang_diff2!N1027&gt;Final!$D$21,1,0)</f>
        <v>0</v>
      </c>
      <c r="O1027">
        <f>IF(Ang_diff2!O1027&gt;Final!$D$22,1,0)</f>
        <v>0</v>
      </c>
      <c r="P1027">
        <f>IF(Ang_diff2!P1027&gt;Final!$D$23,1,0)</f>
        <v>0</v>
      </c>
    </row>
    <row r="1028" spans="1:16" x14ac:dyDescent="0.25">
      <c r="A1028" s="3">
        <v>0.71250000000000002</v>
      </c>
      <c r="B1028">
        <f>IF(Ang_diff2!B1028&gt;Final!$D$8,1,0)</f>
        <v>0</v>
      </c>
      <c r="C1028">
        <f>IF(Ang_diff2!C1028&gt;Final!$D$9,1,0)</f>
        <v>0</v>
      </c>
      <c r="D1028">
        <f>IF(Ang_diff2!D1028&gt;Final!$D$10,1,0)</f>
        <v>0</v>
      </c>
      <c r="E1028">
        <f>IF(Ang_diff2!E1028&gt;Final!$D$11,1,0)</f>
        <v>0</v>
      </c>
      <c r="F1028">
        <f>IF(Ang_diff2!F1028&gt;Final!$D$12,1,0)</f>
        <v>0</v>
      </c>
      <c r="G1028">
        <f>IF(Ang_diff2!G1028&gt;Final!$D$13,1,0)</f>
        <v>0</v>
      </c>
      <c r="H1028">
        <f>IF(Ang_diff2!H1028&gt;Final!$D$14,1,0)</f>
        <v>0</v>
      </c>
      <c r="I1028">
        <f>IF(Ang_diff2!I1028&gt;Final!$D$15,1,0)</f>
        <v>0</v>
      </c>
      <c r="J1028">
        <f>IF(Ang_diff2!J1028&gt;Final!$D$16,1,0)</f>
        <v>0</v>
      </c>
      <c r="K1028">
        <f>IF(Ang_diff2!K1028&gt;Final!$D$17,1,0)</f>
        <v>0</v>
      </c>
      <c r="L1028">
        <f>IF(Ang_diff2!L1028&gt;Final!$D$18,1,0)</f>
        <v>0</v>
      </c>
      <c r="M1028" t="e">
        <f>IF(Ang_diff2!M1028&gt;Final!#REF!,1,0)</f>
        <v>#REF!</v>
      </c>
      <c r="N1028">
        <f>IF(Ang_diff2!N1028&gt;Final!$D$21,1,0)</f>
        <v>0</v>
      </c>
      <c r="O1028">
        <f>IF(Ang_diff2!O1028&gt;Final!$D$22,1,0)</f>
        <v>0</v>
      </c>
      <c r="P1028">
        <f>IF(Ang_diff2!P1028&gt;Final!$D$23,1,0)</f>
        <v>0</v>
      </c>
    </row>
    <row r="1029" spans="1:16" x14ac:dyDescent="0.25">
      <c r="A1029" s="3">
        <v>0.71319444444444402</v>
      </c>
      <c r="B1029">
        <f>IF(Ang_diff2!B1029&gt;Final!$D$8,1,0)</f>
        <v>0</v>
      </c>
      <c r="C1029">
        <f>IF(Ang_diff2!C1029&gt;Final!$D$9,1,0)</f>
        <v>0</v>
      </c>
      <c r="D1029">
        <f>IF(Ang_diff2!D1029&gt;Final!$D$10,1,0)</f>
        <v>0</v>
      </c>
      <c r="E1029">
        <f>IF(Ang_diff2!E1029&gt;Final!$D$11,1,0)</f>
        <v>0</v>
      </c>
      <c r="F1029">
        <f>IF(Ang_diff2!F1029&gt;Final!$D$12,1,0)</f>
        <v>0</v>
      </c>
      <c r="G1029">
        <f>IF(Ang_diff2!G1029&gt;Final!$D$13,1,0)</f>
        <v>0</v>
      </c>
      <c r="H1029">
        <f>IF(Ang_diff2!H1029&gt;Final!$D$14,1,0)</f>
        <v>0</v>
      </c>
      <c r="I1029">
        <f>IF(Ang_diff2!I1029&gt;Final!$D$15,1,0)</f>
        <v>0</v>
      </c>
      <c r="J1029">
        <f>IF(Ang_diff2!J1029&gt;Final!$D$16,1,0)</f>
        <v>0</v>
      </c>
      <c r="K1029">
        <f>IF(Ang_diff2!K1029&gt;Final!$D$17,1,0)</f>
        <v>0</v>
      </c>
      <c r="L1029">
        <f>IF(Ang_diff2!L1029&gt;Final!$D$18,1,0)</f>
        <v>0</v>
      </c>
      <c r="M1029" t="e">
        <f>IF(Ang_diff2!M1029&gt;Final!#REF!,1,0)</f>
        <v>#REF!</v>
      </c>
      <c r="N1029">
        <f>IF(Ang_diff2!N1029&gt;Final!$D$21,1,0)</f>
        <v>0</v>
      </c>
      <c r="O1029">
        <f>IF(Ang_diff2!O1029&gt;Final!$D$22,1,0)</f>
        <v>0</v>
      </c>
      <c r="P1029">
        <f>IF(Ang_diff2!P1029&gt;Final!$D$23,1,0)</f>
        <v>0</v>
      </c>
    </row>
    <row r="1030" spans="1:16" x14ac:dyDescent="0.25">
      <c r="A1030" s="3">
        <v>0.71388888888888902</v>
      </c>
      <c r="B1030">
        <f>IF(Ang_diff2!B1030&gt;Final!$D$8,1,0)</f>
        <v>0</v>
      </c>
      <c r="C1030">
        <f>IF(Ang_diff2!C1030&gt;Final!$D$9,1,0)</f>
        <v>0</v>
      </c>
      <c r="D1030">
        <f>IF(Ang_diff2!D1030&gt;Final!$D$10,1,0)</f>
        <v>0</v>
      </c>
      <c r="E1030">
        <f>IF(Ang_diff2!E1030&gt;Final!$D$11,1,0)</f>
        <v>0</v>
      </c>
      <c r="F1030">
        <f>IF(Ang_diff2!F1030&gt;Final!$D$12,1,0)</f>
        <v>0</v>
      </c>
      <c r="G1030">
        <f>IF(Ang_diff2!G1030&gt;Final!$D$13,1,0)</f>
        <v>0</v>
      </c>
      <c r="H1030">
        <f>IF(Ang_diff2!H1030&gt;Final!$D$14,1,0)</f>
        <v>0</v>
      </c>
      <c r="I1030">
        <f>IF(Ang_diff2!I1030&gt;Final!$D$15,1,0)</f>
        <v>0</v>
      </c>
      <c r="J1030">
        <f>IF(Ang_diff2!J1030&gt;Final!$D$16,1,0)</f>
        <v>0</v>
      </c>
      <c r="K1030">
        <f>IF(Ang_diff2!K1030&gt;Final!$D$17,1,0)</f>
        <v>0</v>
      </c>
      <c r="L1030">
        <f>IF(Ang_diff2!L1030&gt;Final!$D$18,1,0)</f>
        <v>0</v>
      </c>
      <c r="M1030" t="e">
        <f>IF(Ang_diff2!M1030&gt;Final!#REF!,1,0)</f>
        <v>#REF!</v>
      </c>
      <c r="N1030">
        <f>IF(Ang_diff2!N1030&gt;Final!$D$21,1,0)</f>
        <v>0</v>
      </c>
      <c r="O1030">
        <f>IF(Ang_diff2!O1030&gt;Final!$D$22,1,0)</f>
        <v>0</v>
      </c>
      <c r="P1030">
        <f>IF(Ang_diff2!P1030&gt;Final!$D$23,1,0)</f>
        <v>0</v>
      </c>
    </row>
    <row r="1031" spans="1:16" x14ac:dyDescent="0.25">
      <c r="A1031" s="3">
        <v>0.71458333333333302</v>
      </c>
      <c r="B1031">
        <f>IF(Ang_diff2!B1031&gt;Final!$D$8,1,0)</f>
        <v>0</v>
      </c>
      <c r="C1031">
        <f>IF(Ang_diff2!C1031&gt;Final!$D$9,1,0)</f>
        <v>0</v>
      </c>
      <c r="D1031">
        <f>IF(Ang_diff2!D1031&gt;Final!$D$10,1,0)</f>
        <v>0</v>
      </c>
      <c r="E1031">
        <f>IF(Ang_diff2!E1031&gt;Final!$D$11,1,0)</f>
        <v>0</v>
      </c>
      <c r="F1031">
        <f>IF(Ang_diff2!F1031&gt;Final!$D$12,1,0)</f>
        <v>0</v>
      </c>
      <c r="G1031">
        <f>IF(Ang_diff2!G1031&gt;Final!$D$13,1,0)</f>
        <v>0</v>
      </c>
      <c r="H1031">
        <f>IF(Ang_diff2!H1031&gt;Final!$D$14,1,0)</f>
        <v>0</v>
      </c>
      <c r="I1031">
        <f>IF(Ang_diff2!I1031&gt;Final!$D$15,1,0)</f>
        <v>0</v>
      </c>
      <c r="J1031">
        <f>IF(Ang_diff2!J1031&gt;Final!$D$16,1,0)</f>
        <v>0</v>
      </c>
      <c r="K1031">
        <f>IF(Ang_diff2!K1031&gt;Final!$D$17,1,0)</f>
        <v>0</v>
      </c>
      <c r="L1031">
        <f>IF(Ang_diff2!L1031&gt;Final!$D$18,1,0)</f>
        <v>0</v>
      </c>
      <c r="M1031" t="e">
        <f>IF(Ang_diff2!M1031&gt;Final!#REF!,1,0)</f>
        <v>#REF!</v>
      </c>
      <c r="N1031">
        <f>IF(Ang_diff2!N1031&gt;Final!$D$21,1,0)</f>
        <v>0</v>
      </c>
      <c r="O1031">
        <f>IF(Ang_diff2!O1031&gt;Final!$D$22,1,0)</f>
        <v>0</v>
      </c>
      <c r="P1031">
        <f>IF(Ang_diff2!P1031&gt;Final!$D$23,1,0)</f>
        <v>0</v>
      </c>
    </row>
    <row r="1032" spans="1:16" x14ac:dyDescent="0.25">
      <c r="A1032" s="3">
        <v>0.71527777777777801</v>
      </c>
      <c r="B1032">
        <f>IF(Ang_diff2!B1032&gt;Final!$D$8,1,0)</f>
        <v>0</v>
      </c>
      <c r="C1032">
        <f>IF(Ang_diff2!C1032&gt;Final!$D$9,1,0)</f>
        <v>0</v>
      </c>
      <c r="D1032">
        <f>IF(Ang_diff2!D1032&gt;Final!$D$10,1,0)</f>
        <v>0</v>
      </c>
      <c r="E1032">
        <f>IF(Ang_diff2!E1032&gt;Final!$D$11,1,0)</f>
        <v>0</v>
      </c>
      <c r="F1032">
        <f>IF(Ang_diff2!F1032&gt;Final!$D$12,1,0)</f>
        <v>0</v>
      </c>
      <c r="G1032">
        <f>IF(Ang_diff2!G1032&gt;Final!$D$13,1,0)</f>
        <v>0</v>
      </c>
      <c r="H1032">
        <f>IF(Ang_diff2!H1032&gt;Final!$D$14,1,0)</f>
        <v>0</v>
      </c>
      <c r="I1032">
        <f>IF(Ang_diff2!I1032&gt;Final!$D$15,1,0)</f>
        <v>0</v>
      </c>
      <c r="J1032">
        <f>IF(Ang_diff2!J1032&gt;Final!$D$16,1,0)</f>
        <v>0</v>
      </c>
      <c r="K1032">
        <f>IF(Ang_diff2!K1032&gt;Final!$D$17,1,0)</f>
        <v>0</v>
      </c>
      <c r="L1032">
        <f>IF(Ang_diff2!L1032&gt;Final!$D$18,1,0)</f>
        <v>0</v>
      </c>
      <c r="M1032" t="e">
        <f>IF(Ang_diff2!M1032&gt;Final!#REF!,1,0)</f>
        <v>#REF!</v>
      </c>
      <c r="N1032">
        <f>IF(Ang_diff2!N1032&gt;Final!$D$21,1,0)</f>
        <v>0</v>
      </c>
      <c r="O1032">
        <f>IF(Ang_diff2!O1032&gt;Final!$D$22,1,0)</f>
        <v>0</v>
      </c>
      <c r="P1032">
        <f>IF(Ang_diff2!P1032&gt;Final!$D$23,1,0)</f>
        <v>0</v>
      </c>
    </row>
    <row r="1033" spans="1:16" x14ac:dyDescent="0.25">
      <c r="A1033" s="3">
        <v>0.71597222222222201</v>
      </c>
      <c r="B1033">
        <f>IF(Ang_diff2!B1033&gt;Final!$D$8,1,0)</f>
        <v>0</v>
      </c>
      <c r="C1033">
        <f>IF(Ang_diff2!C1033&gt;Final!$D$9,1,0)</f>
        <v>0</v>
      </c>
      <c r="D1033">
        <f>IF(Ang_diff2!D1033&gt;Final!$D$10,1,0)</f>
        <v>0</v>
      </c>
      <c r="E1033">
        <f>IF(Ang_diff2!E1033&gt;Final!$D$11,1,0)</f>
        <v>0</v>
      </c>
      <c r="F1033">
        <f>IF(Ang_diff2!F1033&gt;Final!$D$12,1,0)</f>
        <v>0</v>
      </c>
      <c r="G1033">
        <f>IF(Ang_diff2!G1033&gt;Final!$D$13,1,0)</f>
        <v>0</v>
      </c>
      <c r="H1033">
        <f>IF(Ang_diff2!H1033&gt;Final!$D$14,1,0)</f>
        <v>0</v>
      </c>
      <c r="I1033">
        <f>IF(Ang_diff2!I1033&gt;Final!$D$15,1,0)</f>
        <v>0</v>
      </c>
      <c r="J1033">
        <f>IF(Ang_diff2!J1033&gt;Final!$D$16,1,0)</f>
        <v>0</v>
      </c>
      <c r="K1033">
        <f>IF(Ang_diff2!K1033&gt;Final!$D$17,1,0)</f>
        <v>0</v>
      </c>
      <c r="L1033">
        <f>IF(Ang_diff2!L1033&gt;Final!$D$18,1,0)</f>
        <v>0</v>
      </c>
      <c r="M1033" t="e">
        <f>IF(Ang_diff2!M1033&gt;Final!#REF!,1,0)</f>
        <v>#REF!</v>
      </c>
      <c r="N1033">
        <f>IF(Ang_diff2!N1033&gt;Final!$D$21,1,0)</f>
        <v>0</v>
      </c>
      <c r="O1033">
        <f>IF(Ang_diff2!O1033&gt;Final!$D$22,1,0)</f>
        <v>0</v>
      </c>
      <c r="P1033">
        <f>IF(Ang_diff2!P1033&gt;Final!$D$23,1,0)</f>
        <v>0</v>
      </c>
    </row>
    <row r="1034" spans="1:16" x14ac:dyDescent="0.25">
      <c r="A1034" s="3">
        <v>0.71666666666666701</v>
      </c>
      <c r="B1034">
        <f>IF(Ang_diff2!B1034&gt;Final!$D$8,1,0)</f>
        <v>0</v>
      </c>
      <c r="C1034">
        <f>IF(Ang_diff2!C1034&gt;Final!$D$9,1,0)</f>
        <v>0</v>
      </c>
      <c r="D1034">
        <f>IF(Ang_diff2!D1034&gt;Final!$D$10,1,0)</f>
        <v>0</v>
      </c>
      <c r="E1034">
        <f>IF(Ang_diff2!E1034&gt;Final!$D$11,1,0)</f>
        <v>0</v>
      </c>
      <c r="F1034">
        <f>IF(Ang_diff2!F1034&gt;Final!$D$12,1,0)</f>
        <v>0</v>
      </c>
      <c r="G1034">
        <f>IF(Ang_diff2!G1034&gt;Final!$D$13,1,0)</f>
        <v>0</v>
      </c>
      <c r="H1034">
        <f>IF(Ang_diff2!H1034&gt;Final!$D$14,1,0)</f>
        <v>0</v>
      </c>
      <c r="I1034">
        <f>IF(Ang_diff2!I1034&gt;Final!$D$15,1,0)</f>
        <v>0</v>
      </c>
      <c r="J1034">
        <f>IF(Ang_diff2!J1034&gt;Final!$D$16,1,0)</f>
        <v>0</v>
      </c>
      <c r="K1034">
        <f>IF(Ang_diff2!K1034&gt;Final!$D$17,1,0)</f>
        <v>0</v>
      </c>
      <c r="L1034">
        <f>IF(Ang_diff2!L1034&gt;Final!$D$18,1,0)</f>
        <v>0</v>
      </c>
      <c r="M1034" t="e">
        <f>IF(Ang_diff2!M1034&gt;Final!#REF!,1,0)</f>
        <v>#REF!</v>
      </c>
      <c r="N1034">
        <f>IF(Ang_diff2!N1034&gt;Final!$D$21,1,0)</f>
        <v>0</v>
      </c>
      <c r="O1034">
        <f>IF(Ang_diff2!O1034&gt;Final!$D$22,1,0)</f>
        <v>0</v>
      </c>
      <c r="P1034">
        <f>IF(Ang_diff2!P1034&gt;Final!$D$23,1,0)</f>
        <v>0</v>
      </c>
    </row>
    <row r="1035" spans="1:16" x14ac:dyDescent="0.25">
      <c r="A1035" s="3">
        <v>0.71736111111111101</v>
      </c>
      <c r="B1035">
        <f>IF(Ang_diff2!B1035&gt;Final!$D$8,1,0)</f>
        <v>0</v>
      </c>
      <c r="C1035">
        <f>IF(Ang_diff2!C1035&gt;Final!$D$9,1,0)</f>
        <v>0</v>
      </c>
      <c r="D1035">
        <f>IF(Ang_diff2!D1035&gt;Final!$D$10,1,0)</f>
        <v>0</v>
      </c>
      <c r="E1035">
        <f>IF(Ang_diff2!E1035&gt;Final!$D$11,1,0)</f>
        <v>0</v>
      </c>
      <c r="F1035">
        <f>IF(Ang_diff2!F1035&gt;Final!$D$12,1,0)</f>
        <v>0</v>
      </c>
      <c r="G1035">
        <f>IF(Ang_diff2!G1035&gt;Final!$D$13,1,0)</f>
        <v>0</v>
      </c>
      <c r="H1035">
        <f>IF(Ang_diff2!H1035&gt;Final!$D$14,1,0)</f>
        <v>0</v>
      </c>
      <c r="I1035">
        <f>IF(Ang_diff2!I1035&gt;Final!$D$15,1,0)</f>
        <v>0</v>
      </c>
      <c r="J1035">
        <f>IF(Ang_diff2!J1035&gt;Final!$D$16,1,0)</f>
        <v>0</v>
      </c>
      <c r="K1035">
        <f>IF(Ang_diff2!K1035&gt;Final!$D$17,1,0)</f>
        <v>0</v>
      </c>
      <c r="L1035">
        <f>IF(Ang_diff2!L1035&gt;Final!$D$18,1,0)</f>
        <v>0</v>
      </c>
      <c r="M1035" t="e">
        <f>IF(Ang_diff2!M1035&gt;Final!#REF!,1,0)</f>
        <v>#REF!</v>
      </c>
      <c r="N1035">
        <f>IF(Ang_diff2!N1035&gt;Final!$D$21,1,0)</f>
        <v>0</v>
      </c>
      <c r="O1035">
        <f>IF(Ang_diff2!O1035&gt;Final!$D$22,1,0)</f>
        <v>0</v>
      </c>
      <c r="P1035">
        <f>IF(Ang_diff2!P1035&gt;Final!$D$23,1,0)</f>
        <v>0</v>
      </c>
    </row>
    <row r="1036" spans="1:16" x14ac:dyDescent="0.25">
      <c r="A1036" s="3">
        <v>0.718055555555556</v>
      </c>
      <c r="B1036">
        <f>IF(Ang_diff2!B1036&gt;Final!$D$8,1,0)</f>
        <v>0</v>
      </c>
      <c r="C1036">
        <f>IF(Ang_diff2!C1036&gt;Final!$D$9,1,0)</f>
        <v>0</v>
      </c>
      <c r="D1036">
        <f>IF(Ang_diff2!D1036&gt;Final!$D$10,1,0)</f>
        <v>0</v>
      </c>
      <c r="E1036">
        <f>IF(Ang_diff2!E1036&gt;Final!$D$11,1,0)</f>
        <v>0</v>
      </c>
      <c r="F1036">
        <f>IF(Ang_diff2!F1036&gt;Final!$D$12,1,0)</f>
        <v>0</v>
      </c>
      <c r="G1036">
        <f>IF(Ang_diff2!G1036&gt;Final!$D$13,1,0)</f>
        <v>0</v>
      </c>
      <c r="H1036">
        <f>IF(Ang_diff2!H1036&gt;Final!$D$14,1,0)</f>
        <v>0</v>
      </c>
      <c r="I1036">
        <f>IF(Ang_diff2!I1036&gt;Final!$D$15,1,0)</f>
        <v>0</v>
      </c>
      <c r="J1036">
        <f>IF(Ang_diff2!J1036&gt;Final!$D$16,1,0)</f>
        <v>0</v>
      </c>
      <c r="K1036">
        <f>IF(Ang_diff2!K1036&gt;Final!$D$17,1,0)</f>
        <v>0</v>
      </c>
      <c r="L1036">
        <f>IF(Ang_diff2!L1036&gt;Final!$D$18,1,0)</f>
        <v>0</v>
      </c>
      <c r="M1036" t="e">
        <f>IF(Ang_diff2!M1036&gt;Final!#REF!,1,0)</f>
        <v>#REF!</v>
      </c>
      <c r="N1036">
        <f>IF(Ang_diff2!N1036&gt;Final!$D$21,1,0)</f>
        <v>0</v>
      </c>
      <c r="O1036">
        <f>IF(Ang_diff2!O1036&gt;Final!$D$22,1,0)</f>
        <v>0</v>
      </c>
      <c r="P1036">
        <f>IF(Ang_diff2!P1036&gt;Final!$D$23,1,0)</f>
        <v>0</v>
      </c>
    </row>
    <row r="1037" spans="1:16" x14ac:dyDescent="0.25">
      <c r="A1037" s="3">
        <v>0.71875</v>
      </c>
      <c r="B1037">
        <f>IF(Ang_diff2!B1037&gt;Final!$D$8,1,0)</f>
        <v>0</v>
      </c>
      <c r="C1037">
        <f>IF(Ang_diff2!C1037&gt;Final!$D$9,1,0)</f>
        <v>0</v>
      </c>
      <c r="D1037">
        <f>IF(Ang_diff2!D1037&gt;Final!$D$10,1,0)</f>
        <v>0</v>
      </c>
      <c r="E1037">
        <f>IF(Ang_diff2!E1037&gt;Final!$D$11,1,0)</f>
        <v>0</v>
      </c>
      <c r="F1037">
        <f>IF(Ang_diff2!F1037&gt;Final!$D$12,1,0)</f>
        <v>0</v>
      </c>
      <c r="G1037">
        <f>IF(Ang_diff2!G1037&gt;Final!$D$13,1,0)</f>
        <v>0</v>
      </c>
      <c r="H1037">
        <f>IF(Ang_diff2!H1037&gt;Final!$D$14,1,0)</f>
        <v>0</v>
      </c>
      <c r="I1037">
        <f>IF(Ang_diff2!I1037&gt;Final!$D$15,1,0)</f>
        <v>0</v>
      </c>
      <c r="J1037">
        <f>IF(Ang_diff2!J1037&gt;Final!$D$16,1,0)</f>
        <v>0</v>
      </c>
      <c r="K1037">
        <f>IF(Ang_diff2!K1037&gt;Final!$D$17,1,0)</f>
        <v>0</v>
      </c>
      <c r="L1037">
        <f>IF(Ang_diff2!L1037&gt;Final!$D$18,1,0)</f>
        <v>0</v>
      </c>
      <c r="M1037" t="e">
        <f>IF(Ang_diff2!M1037&gt;Final!#REF!,1,0)</f>
        <v>#REF!</v>
      </c>
      <c r="N1037">
        <f>IF(Ang_diff2!N1037&gt;Final!$D$21,1,0)</f>
        <v>0</v>
      </c>
      <c r="O1037">
        <f>IF(Ang_diff2!O1037&gt;Final!$D$22,1,0)</f>
        <v>0</v>
      </c>
      <c r="P1037">
        <f>IF(Ang_diff2!P1037&gt;Final!$D$23,1,0)</f>
        <v>0</v>
      </c>
    </row>
    <row r="1038" spans="1:16" x14ac:dyDescent="0.25">
      <c r="A1038" s="3">
        <v>0.719444444444444</v>
      </c>
      <c r="B1038">
        <f>IF(Ang_diff2!B1038&gt;Final!$D$8,1,0)</f>
        <v>0</v>
      </c>
      <c r="C1038">
        <f>IF(Ang_diff2!C1038&gt;Final!$D$9,1,0)</f>
        <v>0</v>
      </c>
      <c r="D1038">
        <f>IF(Ang_diff2!D1038&gt;Final!$D$10,1,0)</f>
        <v>0</v>
      </c>
      <c r="E1038">
        <f>IF(Ang_diff2!E1038&gt;Final!$D$11,1,0)</f>
        <v>0</v>
      </c>
      <c r="F1038">
        <f>IF(Ang_diff2!F1038&gt;Final!$D$12,1,0)</f>
        <v>0</v>
      </c>
      <c r="G1038">
        <f>IF(Ang_diff2!G1038&gt;Final!$D$13,1,0)</f>
        <v>0</v>
      </c>
      <c r="H1038">
        <f>IF(Ang_diff2!H1038&gt;Final!$D$14,1,0)</f>
        <v>0</v>
      </c>
      <c r="I1038">
        <f>IF(Ang_diff2!I1038&gt;Final!$D$15,1,0)</f>
        <v>0</v>
      </c>
      <c r="J1038">
        <f>IF(Ang_diff2!J1038&gt;Final!$D$16,1,0)</f>
        <v>0</v>
      </c>
      <c r="K1038">
        <f>IF(Ang_diff2!K1038&gt;Final!$D$17,1,0)</f>
        <v>0</v>
      </c>
      <c r="L1038">
        <f>IF(Ang_diff2!L1038&gt;Final!$D$18,1,0)</f>
        <v>0</v>
      </c>
      <c r="M1038" t="e">
        <f>IF(Ang_diff2!M1038&gt;Final!#REF!,1,0)</f>
        <v>#REF!</v>
      </c>
      <c r="N1038">
        <f>IF(Ang_diff2!N1038&gt;Final!$D$21,1,0)</f>
        <v>0</v>
      </c>
      <c r="O1038">
        <f>IF(Ang_diff2!O1038&gt;Final!$D$22,1,0)</f>
        <v>0</v>
      </c>
      <c r="P1038">
        <f>IF(Ang_diff2!P1038&gt;Final!$D$23,1,0)</f>
        <v>0</v>
      </c>
    </row>
    <row r="1039" spans="1:16" x14ac:dyDescent="0.25">
      <c r="A1039" s="3">
        <v>0.72013888888888899</v>
      </c>
      <c r="B1039">
        <f>IF(Ang_diff2!B1039&gt;Final!$D$8,1,0)</f>
        <v>0</v>
      </c>
      <c r="C1039">
        <f>IF(Ang_diff2!C1039&gt;Final!$D$9,1,0)</f>
        <v>0</v>
      </c>
      <c r="D1039">
        <f>IF(Ang_diff2!D1039&gt;Final!$D$10,1,0)</f>
        <v>0</v>
      </c>
      <c r="E1039">
        <f>IF(Ang_diff2!E1039&gt;Final!$D$11,1,0)</f>
        <v>0</v>
      </c>
      <c r="F1039">
        <f>IF(Ang_diff2!F1039&gt;Final!$D$12,1,0)</f>
        <v>0</v>
      </c>
      <c r="G1039">
        <f>IF(Ang_diff2!G1039&gt;Final!$D$13,1,0)</f>
        <v>0</v>
      </c>
      <c r="H1039">
        <f>IF(Ang_diff2!H1039&gt;Final!$D$14,1,0)</f>
        <v>0</v>
      </c>
      <c r="I1039">
        <f>IF(Ang_diff2!I1039&gt;Final!$D$15,1,0)</f>
        <v>0</v>
      </c>
      <c r="J1039">
        <f>IF(Ang_diff2!J1039&gt;Final!$D$16,1,0)</f>
        <v>0</v>
      </c>
      <c r="K1039">
        <f>IF(Ang_diff2!K1039&gt;Final!$D$17,1,0)</f>
        <v>0</v>
      </c>
      <c r="L1039">
        <f>IF(Ang_diff2!L1039&gt;Final!$D$18,1,0)</f>
        <v>0</v>
      </c>
      <c r="M1039" t="e">
        <f>IF(Ang_diff2!M1039&gt;Final!#REF!,1,0)</f>
        <v>#REF!</v>
      </c>
      <c r="N1039">
        <f>IF(Ang_diff2!N1039&gt;Final!$D$21,1,0)</f>
        <v>0</v>
      </c>
      <c r="O1039">
        <f>IF(Ang_diff2!O1039&gt;Final!$D$22,1,0)</f>
        <v>0</v>
      </c>
      <c r="P1039">
        <f>IF(Ang_diff2!P1039&gt;Final!$D$23,1,0)</f>
        <v>0</v>
      </c>
    </row>
    <row r="1040" spans="1:16" x14ac:dyDescent="0.25">
      <c r="A1040" s="3">
        <v>0.72083333333333299</v>
      </c>
      <c r="B1040">
        <f>IF(Ang_diff2!B1040&gt;Final!$D$8,1,0)</f>
        <v>0</v>
      </c>
      <c r="C1040">
        <f>IF(Ang_diff2!C1040&gt;Final!$D$9,1,0)</f>
        <v>0</v>
      </c>
      <c r="D1040">
        <f>IF(Ang_diff2!D1040&gt;Final!$D$10,1,0)</f>
        <v>0</v>
      </c>
      <c r="E1040">
        <f>IF(Ang_diff2!E1040&gt;Final!$D$11,1,0)</f>
        <v>0</v>
      </c>
      <c r="F1040">
        <f>IF(Ang_diff2!F1040&gt;Final!$D$12,1,0)</f>
        <v>0</v>
      </c>
      <c r="G1040">
        <f>IF(Ang_diff2!G1040&gt;Final!$D$13,1,0)</f>
        <v>0</v>
      </c>
      <c r="H1040">
        <f>IF(Ang_diff2!H1040&gt;Final!$D$14,1,0)</f>
        <v>0</v>
      </c>
      <c r="I1040">
        <f>IF(Ang_diff2!I1040&gt;Final!$D$15,1,0)</f>
        <v>0</v>
      </c>
      <c r="J1040">
        <f>IF(Ang_diff2!J1040&gt;Final!$D$16,1,0)</f>
        <v>0</v>
      </c>
      <c r="K1040">
        <f>IF(Ang_diff2!K1040&gt;Final!$D$17,1,0)</f>
        <v>0</v>
      </c>
      <c r="L1040">
        <f>IF(Ang_diff2!L1040&gt;Final!$D$18,1,0)</f>
        <v>0</v>
      </c>
      <c r="M1040" t="e">
        <f>IF(Ang_diff2!M1040&gt;Final!#REF!,1,0)</f>
        <v>#REF!</v>
      </c>
      <c r="N1040">
        <f>IF(Ang_diff2!N1040&gt;Final!$D$21,1,0)</f>
        <v>0</v>
      </c>
      <c r="O1040">
        <f>IF(Ang_diff2!O1040&gt;Final!$D$22,1,0)</f>
        <v>0</v>
      </c>
      <c r="P1040">
        <f>IF(Ang_diff2!P1040&gt;Final!$D$23,1,0)</f>
        <v>0</v>
      </c>
    </row>
    <row r="1041" spans="1:16" x14ac:dyDescent="0.25">
      <c r="A1041" s="3">
        <v>0.72152777777777799</v>
      </c>
      <c r="B1041">
        <f>IF(Ang_diff2!B1041&gt;Final!$D$8,1,0)</f>
        <v>0</v>
      </c>
      <c r="C1041">
        <f>IF(Ang_diff2!C1041&gt;Final!$D$9,1,0)</f>
        <v>0</v>
      </c>
      <c r="D1041">
        <f>IF(Ang_diff2!D1041&gt;Final!$D$10,1,0)</f>
        <v>0</v>
      </c>
      <c r="E1041">
        <f>IF(Ang_diff2!E1041&gt;Final!$D$11,1,0)</f>
        <v>0</v>
      </c>
      <c r="F1041">
        <f>IF(Ang_diff2!F1041&gt;Final!$D$12,1,0)</f>
        <v>0</v>
      </c>
      <c r="G1041">
        <f>IF(Ang_diff2!G1041&gt;Final!$D$13,1,0)</f>
        <v>0</v>
      </c>
      <c r="H1041">
        <f>IF(Ang_diff2!H1041&gt;Final!$D$14,1,0)</f>
        <v>0</v>
      </c>
      <c r="I1041">
        <f>IF(Ang_diff2!I1041&gt;Final!$D$15,1,0)</f>
        <v>0</v>
      </c>
      <c r="J1041">
        <f>IF(Ang_diff2!J1041&gt;Final!$D$16,1,0)</f>
        <v>0</v>
      </c>
      <c r="K1041">
        <f>IF(Ang_diff2!K1041&gt;Final!$D$17,1,0)</f>
        <v>0</v>
      </c>
      <c r="L1041">
        <f>IF(Ang_diff2!L1041&gt;Final!$D$18,1,0)</f>
        <v>0</v>
      </c>
      <c r="M1041" t="e">
        <f>IF(Ang_diff2!M1041&gt;Final!#REF!,1,0)</f>
        <v>#REF!</v>
      </c>
      <c r="N1041">
        <f>IF(Ang_diff2!N1041&gt;Final!$D$21,1,0)</f>
        <v>0</v>
      </c>
      <c r="O1041">
        <f>IF(Ang_diff2!O1041&gt;Final!$D$22,1,0)</f>
        <v>0</v>
      </c>
      <c r="P1041">
        <f>IF(Ang_diff2!P1041&gt;Final!$D$23,1,0)</f>
        <v>0</v>
      </c>
    </row>
    <row r="1042" spans="1:16" x14ac:dyDescent="0.25">
      <c r="A1042" s="3">
        <v>0.72222222222222199</v>
      </c>
      <c r="B1042">
        <f>IF(Ang_diff2!B1042&gt;Final!$D$8,1,0)</f>
        <v>0</v>
      </c>
      <c r="C1042">
        <f>IF(Ang_diff2!C1042&gt;Final!$D$9,1,0)</f>
        <v>0</v>
      </c>
      <c r="D1042">
        <f>IF(Ang_diff2!D1042&gt;Final!$D$10,1,0)</f>
        <v>0</v>
      </c>
      <c r="E1042">
        <f>IF(Ang_diff2!E1042&gt;Final!$D$11,1,0)</f>
        <v>0</v>
      </c>
      <c r="F1042">
        <f>IF(Ang_diff2!F1042&gt;Final!$D$12,1,0)</f>
        <v>0</v>
      </c>
      <c r="G1042">
        <f>IF(Ang_diff2!G1042&gt;Final!$D$13,1,0)</f>
        <v>0</v>
      </c>
      <c r="H1042">
        <f>IF(Ang_diff2!H1042&gt;Final!$D$14,1,0)</f>
        <v>0</v>
      </c>
      <c r="I1042">
        <f>IF(Ang_diff2!I1042&gt;Final!$D$15,1,0)</f>
        <v>0</v>
      </c>
      <c r="J1042">
        <f>IF(Ang_diff2!J1042&gt;Final!$D$16,1,0)</f>
        <v>0</v>
      </c>
      <c r="K1042">
        <f>IF(Ang_diff2!K1042&gt;Final!$D$17,1,0)</f>
        <v>0</v>
      </c>
      <c r="L1042">
        <f>IF(Ang_diff2!L1042&gt;Final!$D$18,1,0)</f>
        <v>0</v>
      </c>
      <c r="M1042" t="e">
        <f>IF(Ang_diff2!M1042&gt;Final!#REF!,1,0)</f>
        <v>#REF!</v>
      </c>
      <c r="N1042">
        <f>IF(Ang_diff2!N1042&gt;Final!$D$21,1,0)</f>
        <v>0</v>
      </c>
      <c r="O1042">
        <f>IF(Ang_diff2!O1042&gt;Final!$D$22,1,0)</f>
        <v>0</v>
      </c>
      <c r="P1042">
        <f>IF(Ang_diff2!P1042&gt;Final!$D$23,1,0)</f>
        <v>0</v>
      </c>
    </row>
    <row r="1043" spans="1:16" x14ac:dyDescent="0.25">
      <c r="A1043" s="3">
        <v>0.72291666666666698</v>
      </c>
      <c r="B1043">
        <f>IF(Ang_diff2!B1043&gt;Final!$D$8,1,0)</f>
        <v>0</v>
      </c>
      <c r="C1043">
        <f>IF(Ang_diff2!C1043&gt;Final!$D$9,1,0)</f>
        <v>0</v>
      </c>
      <c r="D1043">
        <f>IF(Ang_diff2!D1043&gt;Final!$D$10,1,0)</f>
        <v>0</v>
      </c>
      <c r="E1043">
        <f>IF(Ang_diff2!E1043&gt;Final!$D$11,1,0)</f>
        <v>0</v>
      </c>
      <c r="F1043">
        <f>IF(Ang_diff2!F1043&gt;Final!$D$12,1,0)</f>
        <v>0</v>
      </c>
      <c r="G1043">
        <f>IF(Ang_diff2!G1043&gt;Final!$D$13,1,0)</f>
        <v>0</v>
      </c>
      <c r="H1043">
        <f>IF(Ang_diff2!H1043&gt;Final!$D$14,1,0)</f>
        <v>0</v>
      </c>
      <c r="I1043">
        <f>IF(Ang_diff2!I1043&gt;Final!$D$15,1,0)</f>
        <v>0</v>
      </c>
      <c r="J1043">
        <f>IF(Ang_diff2!J1043&gt;Final!$D$16,1,0)</f>
        <v>0</v>
      </c>
      <c r="K1043">
        <f>IF(Ang_diff2!K1043&gt;Final!$D$17,1,0)</f>
        <v>0</v>
      </c>
      <c r="L1043">
        <f>IF(Ang_diff2!L1043&gt;Final!$D$18,1,0)</f>
        <v>0</v>
      </c>
      <c r="M1043" t="e">
        <f>IF(Ang_diff2!M1043&gt;Final!#REF!,1,0)</f>
        <v>#REF!</v>
      </c>
      <c r="N1043">
        <f>IF(Ang_diff2!N1043&gt;Final!$D$21,1,0)</f>
        <v>0</v>
      </c>
      <c r="O1043">
        <f>IF(Ang_diff2!O1043&gt;Final!$D$22,1,0)</f>
        <v>0</v>
      </c>
      <c r="P1043">
        <f>IF(Ang_diff2!P1043&gt;Final!$D$23,1,0)</f>
        <v>0</v>
      </c>
    </row>
    <row r="1044" spans="1:16" x14ac:dyDescent="0.25">
      <c r="A1044" s="3">
        <v>0.72361111111111098</v>
      </c>
      <c r="B1044">
        <f>IF(Ang_diff2!B1044&gt;Final!$D$8,1,0)</f>
        <v>0</v>
      </c>
      <c r="C1044">
        <f>IF(Ang_diff2!C1044&gt;Final!$D$9,1,0)</f>
        <v>0</v>
      </c>
      <c r="D1044">
        <f>IF(Ang_diff2!D1044&gt;Final!$D$10,1,0)</f>
        <v>0</v>
      </c>
      <c r="E1044">
        <f>IF(Ang_diff2!E1044&gt;Final!$D$11,1,0)</f>
        <v>0</v>
      </c>
      <c r="F1044">
        <f>IF(Ang_diff2!F1044&gt;Final!$D$12,1,0)</f>
        <v>0</v>
      </c>
      <c r="G1044">
        <f>IF(Ang_diff2!G1044&gt;Final!$D$13,1,0)</f>
        <v>0</v>
      </c>
      <c r="H1044">
        <f>IF(Ang_diff2!H1044&gt;Final!$D$14,1,0)</f>
        <v>0</v>
      </c>
      <c r="I1044">
        <f>IF(Ang_diff2!I1044&gt;Final!$D$15,1,0)</f>
        <v>0</v>
      </c>
      <c r="J1044">
        <f>IF(Ang_diff2!J1044&gt;Final!$D$16,1,0)</f>
        <v>0</v>
      </c>
      <c r="K1044">
        <f>IF(Ang_diff2!K1044&gt;Final!$D$17,1,0)</f>
        <v>0</v>
      </c>
      <c r="L1044">
        <f>IF(Ang_diff2!L1044&gt;Final!$D$18,1,0)</f>
        <v>0</v>
      </c>
      <c r="M1044" t="e">
        <f>IF(Ang_diff2!M1044&gt;Final!#REF!,1,0)</f>
        <v>#REF!</v>
      </c>
      <c r="N1044">
        <f>IF(Ang_diff2!N1044&gt;Final!$D$21,1,0)</f>
        <v>0</v>
      </c>
      <c r="O1044">
        <f>IF(Ang_diff2!O1044&gt;Final!$D$22,1,0)</f>
        <v>0</v>
      </c>
      <c r="P1044">
        <f>IF(Ang_diff2!P1044&gt;Final!$D$23,1,0)</f>
        <v>0</v>
      </c>
    </row>
    <row r="1045" spans="1:16" x14ac:dyDescent="0.25">
      <c r="A1045" s="3">
        <v>0.72430555555555598</v>
      </c>
      <c r="B1045">
        <f>IF(Ang_diff2!B1045&gt;Final!$D$8,1,0)</f>
        <v>0</v>
      </c>
      <c r="C1045">
        <f>IF(Ang_diff2!C1045&gt;Final!$D$9,1,0)</f>
        <v>0</v>
      </c>
      <c r="D1045">
        <f>IF(Ang_diff2!D1045&gt;Final!$D$10,1,0)</f>
        <v>0</v>
      </c>
      <c r="E1045">
        <f>IF(Ang_diff2!E1045&gt;Final!$D$11,1,0)</f>
        <v>0</v>
      </c>
      <c r="F1045">
        <f>IF(Ang_diff2!F1045&gt;Final!$D$12,1,0)</f>
        <v>0</v>
      </c>
      <c r="G1045">
        <f>IF(Ang_diff2!G1045&gt;Final!$D$13,1,0)</f>
        <v>0</v>
      </c>
      <c r="H1045">
        <f>IF(Ang_diff2!H1045&gt;Final!$D$14,1,0)</f>
        <v>0</v>
      </c>
      <c r="I1045">
        <f>IF(Ang_diff2!I1045&gt;Final!$D$15,1,0)</f>
        <v>0</v>
      </c>
      <c r="J1045">
        <f>IF(Ang_diff2!J1045&gt;Final!$D$16,1,0)</f>
        <v>0</v>
      </c>
      <c r="K1045">
        <f>IF(Ang_diff2!K1045&gt;Final!$D$17,1,0)</f>
        <v>0</v>
      </c>
      <c r="L1045">
        <f>IF(Ang_diff2!L1045&gt;Final!$D$18,1,0)</f>
        <v>0</v>
      </c>
      <c r="M1045" t="e">
        <f>IF(Ang_diff2!M1045&gt;Final!#REF!,1,0)</f>
        <v>#REF!</v>
      </c>
      <c r="N1045">
        <f>IF(Ang_diff2!N1045&gt;Final!$D$21,1,0)</f>
        <v>0</v>
      </c>
      <c r="O1045">
        <f>IF(Ang_diff2!O1045&gt;Final!$D$22,1,0)</f>
        <v>0</v>
      </c>
      <c r="P1045">
        <f>IF(Ang_diff2!P1045&gt;Final!$D$23,1,0)</f>
        <v>0</v>
      </c>
    </row>
    <row r="1046" spans="1:16" x14ac:dyDescent="0.25">
      <c r="A1046" s="3">
        <v>0.72499999999999998</v>
      </c>
      <c r="B1046">
        <f>IF(Ang_diff2!B1046&gt;Final!$D$8,1,0)</f>
        <v>0</v>
      </c>
      <c r="C1046">
        <f>IF(Ang_diff2!C1046&gt;Final!$D$9,1,0)</f>
        <v>0</v>
      </c>
      <c r="D1046">
        <f>IF(Ang_diff2!D1046&gt;Final!$D$10,1,0)</f>
        <v>0</v>
      </c>
      <c r="E1046">
        <f>IF(Ang_diff2!E1046&gt;Final!$D$11,1,0)</f>
        <v>0</v>
      </c>
      <c r="F1046">
        <f>IF(Ang_diff2!F1046&gt;Final!$D$12,1,0)</f>
        <v>0</v>
      </c>
      <c r="G1046">
        <f>IF(Ang_diff2!G1046&gt;Final!$D$13,1,0)</f>
        <v>0</v>
      </c>
      <c r="H1046">
        <f>IF(Ang_diff2!H1046&gt;Final!$D$14,1,0)</f>
        <v>0</v>
      </c>
      <c r="I1046">
        <f>IF(Ang_diff2!I1046&gt;Final!$D$15,1,0)</f>
        <v>0</v>
      </c>
      <c r="J1046">
        <f>IF(Ang_diff2!J1046&gt;Final!$D$16,1,0)</f>
        <v>0</v>
      </c>
      <c r="K1046">
        <f>IF(Ang_diff2!K1046&gt;Final!$D$17,1,0)</f>
        <v>0</v>
      </c>
      <c r="L1046">
        <f>IF(Ang_diff2!L1046&gt;Final!$D$18,1,0)</f>
        <v>0</v>
      </c>
      <c r="M1046" t="e">
        <f>IF(Ang_diff2!M1046&gt;Final!#REF!,1,0)</f>
        <v>#REF!</v>
      </c>
      <c r="N1046">
        <f>IF(Ang_diff2!N1046&gt;Final!$D$21,1,0)</f>
        <v>0</v>
      </c>
      <c r="O1046">
        <f>IF(Ang_diff2!O1046&gt;Final!$D$22,1,0)</f>
        <v>0</v>
      </c>
      <c r="P1046">
        <f>IF(Ang_diff2!P1046&gt;Final!$D$23,1,0)</f>
        <v>0</v>
      </c>
    </row>
    <row r="1047" spans="1:16" x14ac:dyDescent="0.25">
      <c r="A1047" s="3">
        <v>0.72569444444444398</v>
      </c>
      <c r="B1047">
        <f>IF(Ang_diff2!B1047&gt;Final!$D$8,1,0)</f>
        <v>0</v>
      </c>
      <c r="C1047">
        <f>IF(Ang_diff2!C1047&gt;Final!$D$9,1,0)</f>
        <v>0</v>
      </c>
      <c r="D1047">
        <f>IF(Ang_diff2!D1047&gt;Final!$D$10,1,0)</f>
        <v>0</v>
      </c>
      <c r="E1047">
        <f>IF(Ang_diff2!E1047&gt;Final!$D$11,1,0)</f>
        <v>0</v>
      </c>
      <c r="F1047">
        <f>IF(Ang_diff2!F1047&gt;Final!$D$12,1,0)</f>
        <v>0</v>
      </c>
      <c r="G1047">
        <f>IF(Ang_diff2!G1047&gt;Final!$D$13,1,0)</f>
        <v>0</v>
      </c>
      <c r="H1047">
        <f>IF(Ang_diff2!H1047&gt;Final!$D$14,1,0)</f>
        <v>0</v>
      </c>
      <c r="I1047">
        <f>IF(Ang_diff2!I1047&gt;Final!$D$15,1,0)</f>
        <v>0</v>
      </c>
      <c r="J1047">
        <f>IF(Ang_diff2!J1047&gt;Final!$D$16,1,0)</f>
        <v>0</v>
      </c>
      <c r="K1047">
        <f>IF(Ang_diff2!K1047&gt;Final!$D$17,1,0)</f>
        <v>0</v>
      </c>
      <c r="L1047">
        <f>IF(Ang_diff2!L1047&gt;Final!$D$18,1,0)</f>
        <v>0</v>
      </c>
      <c r="M1047" t="e">
        <f>IF(Ang_diff2!M1047&gt;Final!#REF!,1,0)</f>
        <v>#REF!</v>
      </c>
      <c r="N1047">
        <f>IF(Ang_diff2!N1047&gt;Final!$D$21,1,0)</f>
        <v>0</v>
      </c>
      <c r="O1047">
        <f>IF(Ang_diff2!O1047&gt;Final!$D$22,1,0)</f>
        <v>0</v>
      </c>
      <c r="P1047">
        <f>IF(Ang_diff2!P1047&gt;Final!$D$23,1,0)</f>
        <v>0</v>
      </c>
    </row>
    <row r="1048" spans="1:16" x14ac:dyDescent="0.25">
      <c r="A1048" s="3">
        <v>0.72638888888888897</v>
      </c>
      <c r="B1048">
        <f>IF(Ang_diff2!B1048&gt;Final!$D$8,1,0)</f>
        <v>0</v>
      </c>
      <c r="C1048">
        <f>IF(Ang_diff2!C1048&gt;Final!$D$9,1,0)</f>
        <v>0</v>
      </c>
      <c r="D1048">
        <f>IF(Ang_diff2!D1048&gt;Final!$D$10,1,0)</f>
        <v>0</v>
      </c>
      <c r="E1048">
        <f>IF(Ang_diff2!E1048&gt;Final!$D$11,1,0)</f>
        <v>0</v>
      </c>
      <c r="F1048">
        <f>IF(Ang_diff2!F1048&gt;Final!$D$12,1,0)</f>
        <v>0</v>
      </c>
      <c r="G1048">
        <f>IF(Ang_diff2!G1048&gt;Final!$D$13,1,0)</f>
        <v>0</v>
      </c>
      <c r="H1048">
        <f>IF(Ang_diff2!H1048&gt;Final!$D$14,1,0)</f>
        <v>0</v>
      </c>
      <c r="I1048">
        <f>IF(Ang_diff2!I1048&gt;Final!$D$15,1,0)</f>
        <v>0</v>
      </c>
      <c r="J1048">
        <f>IF(Ang_diff2!J1048&gt;Final!$D$16,1,0)</f>
        <v>0</v>
      </c>
      <c r="K1048">
        <f>IF(Ang_diff2!K1048&gt;Final!$D$17,1,0)</f>
        <v>0</v>
      </c>
      <c r="L1048">
        <f>IF(Ang_diff2!L1048&gt;Final!$D$18,1,0)</f>
        <v>0</v>
      </c>
      <c r="M1048" t="e">
        <f>IF(Ang_diff2!M1048&gt;Final!#REF!,1,0)</f>
        <v>#REF!</v>
      </c>
      <c r="N1048">
        <f>IF(Ang_diff2!N1048&gt;Final!$D$21,1,0)</f>
        <v>0</v>
      </c>
      <c r="O1048">
        <f>IF(Ang_diff2!O1048&gt;Final!$D$22,1,0)</f>
        <v>0</v>
      </c>
      <c r="P1048">
        <f>IF(Ang_diff2!P1048&gt;Final!$D$23,1,0)</f>
        <v>0</v>
      </c>
    </row>
    <row r="1049" spans="1:16" x14ac:dyDescent="0.25">
      <c r="A1049" s="3">
        <v>0.72708333333333297</v>
      </c>
      <c r="B1049">
        <f>IF(Ang_diff2!B1049&gt;Final!$D$8,1,0)</f>
        <v>0</v>
      </c>
      <c r="C1049">
        <f>IF(Ang_diff2!C1049&gt;Final!$D$9,1,0)</f>
        <v>0</v>
      </c>
      <c r="D1049">
        <f>IF(Ang_diff2!D1049&gt;Final!$D$10,1,0)</f>
        <v>0</v>
      </c>
      <c r="E1049">
        <f>IF(Ang_diff2!E1049&gt;Final!$D$11,1,0)</f>
        <v>0</v>
      </c>
      <c r="F1049">
        <f>IF(Ang_diff2!F1049&gt;Final!$D$12,1,0)</f>
        <v>0</v>
      </c>
      <c r="G1049">
        <f>IF(Ang_diff2!G1049&gt;Final!$D$13,1,0)</f>
        <v>0</v>
      </c>
      <c r="H1049">
        <f>IF(Ang_diff2!H1049&gt;Final!$D$14,1,0)</f>
        <v>0</v>
      </c>
      <c r="I1049">
        <f>IF(Ang_diff2!I1049&gt;Final!$D$15,1,0)</f>
        <v>0</v>
      </c>
      <c r="J1049">
        <f>IF(Ang_diff2!J1049&gt;Final!$D$16,1,0)</f>
        <v>0</v>
      </c>
      <c r="K1049">
        <f>IF(Ang_diff2!K1049&gt;Final!$D$17,1,0)</f>
        <v>0</v>
      </c>
      <c r="L1049">
        <f>IF(Ang_diff2!L1049&gt;Final!$D$18,1,0)</f>
        <v>0</v>
      </c>
      <c r="M1049" t="e">
        <f>IF(Ang_diff2!M1049&gt;Final!#REF!,1,0)</f>
        <v>#REF!</v>
      </c>
      <c r="N1049">
        <f>IF(Ang_diff2!N1049&gt;Final!$D$21,1,0)</f>
        <v>0</v>
      </c>
      <c r="O1049">
        <f>IF(Ang_diff2!O1049&gt;Final!$D$22,1,0)</f>
        <v>0</v>
      </c>
      <c r="P1049">
        <f>IF(Ang_diff2!P1049&gt;Final!$D$23,1,0)</f>
        <v>0</v>
      </c>
    </row>
    <row r="1050" spans="1:16" x14ac:dyDescent="0.25">
      <c r="A1050" s="3">
        <v>0.72777777777777797</v>
      </c>
      <c r="B1050">
        <f>IF(Ang_diff2!B1050&gt;Final!$D$8,1,0)</f>
        <v>0</v>
      </c>
      <c r="C1050">
        <f>IF(Ang_diff2!C1050&gt;Final!$D$9,1,0)</f>
        <v>0</v>
      </c>
      <c r="D1050">
        <f>IF(Ang_diff2!D1050&gt;Final!$D$10,1,0)</f>
        <v>0</v>
      </c>
      <c r="E1050">
        <f>IF(Ang_diff2!E1050&gt;Final!$D$11,1,0)</f>
        <v>0</v>
      </c>
      <c r="F1050">
        <f>IF(Ang_diff2!F1050&gt;Final!$D$12,1,0)</f>
        <v>0</v>
      </c>
      <c r="G1050">
        <f>IF(Ang_diff2!G1050&gt;Final!$D$13,1,0)</f>
        <v>0</v>
      </c>
      <c r="H1050">
        <f>IF(Ang_diff2!H1050&gt;Final!$D$14,1,0)</f>
        <v>0</v>
      </c>
      <c r="I1050">
        <f>IF(Ang_diff2!I1050&gt;Final!$D$15,1,0)</f>
        <v>0</v>
      </c>
      <c r="J1050">
        <f>IF(Ang_diff2!J1050&gt;Final!$D$16,1,0)</f>
        <v>0</v>
      </c>
      <c r="K1050">
        <f>IF(Ang_diff2!K1050&gt;Final!$D$17,1,0)</f>
        <v>0</v>
      </c>
      <c r="L1050">
        <f>IF(Ang_diff2!L1050&gt;Final!$D$18,1,0)</f>
        <v>0</v>
      </c>
      <c r="M1050" t="e">
        <f>IF(Ang_diff2!M1050&gt;Final!#REF!,1,0)</f>
        <v>#REF!</v>
      </c>
      <c r="N1050">
        <f>IF(Ang_diff2!N1050&gt;Final!$D$21,1,0)</f>
        <v>0</v>
      </c>
      <c r="O1050">
        <f>IF(Ang_diff2!O1050&gt;Final!$D$22,1,0)</f>
        <v>0</v>
      </c>
      <c r="P1050">
        <f>IF(Ang_diff2!P1050&gt;Final!$D$23,1,0)</f>
        <v>0</v>
      </c>
    </row>
    <row r="1051" spans="1:16" x14ac:dyDescent="0.25">
      <c r="A1051" s="3">
        <v>0.72847222222222197</v>
      </c>
      <c r="B1051">
        <f>IF(Ang_diff2!B1051&gt;Final!$D$8,1,0)</f>
        <v>0</v>
      </c>
      <c r="C1051">
        <f>IF(Ang_diff2!C1051&gt;Final!$D$9,1,0)</f>
        <v>0</v>
      </c>
      <c r="D1051">
        <f>IF(Ang_diff2!D1051&gt;Final!$D$10,1,0)</f>
        <v>0</v>
      </c>
      <c r="E1051">
        <f>IF(Ang_diff2!E1051&gt;Final!$D$11,1,0)</f>
        <v>0</v>
      </c>
      <c r="F1051">
        <f>IF(Ang_diff2!F1051&gt;Final!$D$12,1,0)</f>
        <v>0</v>
      </c>
      <c r="G1051">
        <f>IF(Ang_diff2!G1051&gt;Final!$D$13,1,0)</f>
        <v>0</v>
      </c>
      <c r="H1051">
        <f>IF(Ang_diff2!H1051&gt;Final!$D$14,1,0)</f>
        <v>0</v>
      </c>
      <c r="I1051">
        <f>IF(Ang_diff2!I1051&gt;Final!$D$15,1,0)</f>
        <v>0</v>
      </c>
      <c r="J1051">
        <f>IF(Ang_diff2!J1051&gt;Final!$D$16,1,0)</f>
        <v>0</v>
      </c>
      <c r="K1051">
        <f>IF(Ang_diff2!K1051&gt;Final!$D$17,1,0)</f>
        <v>0</v>
      </c>
      <c r="L1051">
        <f>IF(Ang_diff2!L1051&gt;Final!$D$18,1,0)</f>
        <v>0</v>
      </c>
      <c r="M1051" t="e">
        <f>IF(Ang_diff2!M1051&gt;Final!#REF!,1,0)</f>
        <v>#REF!</v>
      </c>
      <c r="N1051">
        <f>IF(Ang_diff2!N1051&gt;Final!$D$21,1,0)</f>
        <v>0</v>
      </c>
      <c r="O1051">
        <f>IF(Ang_diff2!O1051&gt;Final!$D$22,1,0)</f>
        <v>0</v>
      </c>
      <c r="P1051">
        <f>IF(Ang_diff2!P1051&gt;Final!$D$23,1,0)</f>
        <v>0</v>
      </c>
    </row>
    <row r="1052" spans="1:16" x14ac:dyDescent="0.25">
      <c r="A1052" s="3">
        <v>0.72916666666666696</v>
      </c>
      <c r="B1052">
        <f>IF(Ang_diff2!B1052&gt;Final!$D$8,1,0)</f>
        <v>0</v>
      </c>
      <c r="C1052">
        <f>IF(Ang_diff2!C1052&gt;Final!$D$9,1,0)</f>
        <v>0</v>
      </c>
      <c r="D1052">
        <f>IF(Ang_diff2!D1052&gt;Final!$D$10,1,0)</f>
        <v>0</v>
      </c>
      <c r="E1052">
        <f>IF(Ang_diff2!E1052&gt;Final!$D$11,1,0)</f>
        <v>0</v>
      </c>
      <c r="F1052">
        <f>IF(Ang_diff2!F1052&gt;Final!$D$12,1,0)</f>
        <v>0</v>
      </c>
      <c r="G1052">
        <f>IF(Ang_diff2!G1052&gt;Final!$D$13,1,0)</f>
        <v>0</v>
      </c>
      <c r="H1052">
        <f>IF(Ang_diff2!H1052&gt;Final!$D$14,1,0)</f>
        <v>0</v>
      </c>
      <c r="I1052">
        <f>IF(Ang_diff2!I1052&gt;Final!$D$15,1,0)</f>
        <v>0</v>
      </c>
      <c r="J1052">
        <f>IF(Ang_diff2!J1052&gt;Final!$D$16,1,0)</f>
        <v>0</v>
      </c>
      <c r="K1052">
        <f>IF(Ang_diff2!K1052&gt;Final!$D$17,1,0)</f>
        <v>0</v>
      </c>
      <c r="L1052">
        <f>IF(Ang_diff2!L1052&gt;Final!$D$18,1,0)</f>
        <v>0</v>
      </c>
      <c r="M1052" t="e">
        <f>IF(Ang_diff2!M1052&gt;Final!#REF!,1,0)</f>
        <v>#REF!</v>
      </c>
      <c r="N1052">
        <f>IF(Ang_diff2!N1052&gt;Final!$D$21,1,0)</f>
        <v>0</v>
      </c>
      <c r="O1052">
        <f>IF(Ang_diff2!O1052&gt;Final!$D$22,1,0)</f>
        <v>0</v>
      </c>
      <c r="P1052">
        <f>IF(Ang_diff2!P1052&gt;Final!$D$23,1,0)</f>
        <v>0</v>
      </c>
    </row>
    <row r="1053" spans="1:16" x14ac:dyDescent="0.25">
      <c r="A1053" s="3">
        <v>0.72986111111111096</v>
      </c>
      <c r="B1053">
        <f>IF(Ang_diff2!B1053&gt;Final!$D$8,1,0)</f>
        <v>0</v>
      </c>
      <c r="C1053">
        <f>IF(Ang_diff2!C1053&gt;Final!$D$9,1,0)</f>
        <v>0</v>
      </c>
      <c r="D1053">
        <f>IF(Ang_diff2!D1053&gt;Final!$D$10,1,0)</f>
        <v>0</v>
      </c>
      <c r="E1053">
        <f>IF(Ang_diff2!E1053&gt;Final!$D$11,1,0)</f>
        <v>0</v>
      </c>
      <c r="F1053">
        <f>IF(Ang_diff2!F1053&gt;Final!$D$12,1,0)</f>
        <v>0</v>
      </c>
      <c r="G1053">
        <f>IF(Ang_diff2!G1053&gt;Final!$D$13,1,0)</f>
        <v>0</v>
      </c>
      <c r="H1053">
        <f>IF(Ang_diff2!H1053&gt;Final!$D$14,1,0)</f>
        <v>0</v>
      </c>
      <c r="I1053">
        <f>IF(Ang_diff2!I1053&gt;Final!$D$15,1,0)</f>
        <v>0</v>
      </c>
      <c r="J1053">
        <f>IF(Ang_diff2!J1053&gt;Final!$D$16,1,0)</f>
        <v>0</v>
      </c>
      <c r="K1053">
        <f>IF(Ang_diff2!K1053&gt;Final!$D$17,1,0)</f>
        <v>0</v>
      </c>
      <c r="L1053">
        <f>IF(Ang_diff2!L1053&gt;Final!$D$18,1,0)</f>
        <v>0</v>
      </c>
      <c r="M1053" t="e">
        <f>IF(Ang_diff2!M1053&gt;Final!#REF!,1,0)</f>
        <v>#REF!</v>
      </c>
      <c r="N1053">
        <f>IF(Ang_diff2!N1053&gt;Final!$D$21,1,0)</f>
        <v>0</v>
      </c>
      <c r="O1053">
        <f>IF(Ang_diff2!O1053&gt;Final!$D$22,1,0)</f>
        <v>0</v>
      </c>
      <c r="P1053">
        <f>IF(Ang_diff2!P1053&gt;Final!$D$23,1,0)</f>
        <v>0</v>
      </c>
    </row>
    <row r="1054" spans="1:16" x14ac:dyDescent="0.25">
      <c r="A1054" s="3">
        <v>0.73055555555555596</v>
      </c>
      <c r="B1054">
        <f>IF(Ang_diff2!B1054&gt;Final!$D$8,1,0)</f>
        <v>0</v>
      </c>
      <c r="C1054">
        <f>IF(Ang_diff2!C1054&gt;Final!$D$9,1,0)</f>
        <v>0</v>
      </c>
      <c r="D1054">
        <f>IF(Ang_diff2!D1054&gt;Final!$D$10,1,0)</f>
        <v>0</v>
      </c>
      <c r="E1054">
        <f>IF(Ang_diff2!E1054&gt;Final!$D$11,1,0)</f>
        <v>0</v>
      </c>
      <c r="F1054">
        <f>IF(Ang_diff2!F1054&gt;Final!$D$12,1,0)</f>
        <v>0</v>
      </c>
      <c r="G1054">
        <f>IF(Ang_diff2!G1054&gt;Final!$D$13,1,0)</f>
        <v>0</v>
      </c>
      <c r="H1054">
        <f>IF(Ang_diff2!H1054&gt;Final!$D$14,1,0)</f>
        <v>0</v>
      </c>
      <c r="I1054">
        <f>IF(Ang_diff2!I1054&gt;Final!$D$15,1,0)</f>
        <v>0</v>
      </c>
      <c r="J1054">
        <f>IF(Ang_diff2!J1054&gt;Final!$D$16,1,0)</f>
        <v>0</v>
      </c>
      <c r="K1054">
        <f>IF(Ang_diff2!K1054&gt;Final!$D$17,1,0)</f>
        <v>0</v>
      </c>
      <c r="L1054">
        <f>IF(Ang_diff2!L1054&gt;Final!$D$18,1,0)</f>
        <v>0</v>
      </c>
      <c r="M1054" t="e">
        <f>IF(Ang_diff2!M1054&gt;Final!#REF!,1,0)</f>
        <v>#REF!</v>
      </c>
      <c r="N1054">
        <f>IF(Ang_diff2!N1054&gt;Final!$D$21,1,0)</f>
        <v>0</v>
      </c>
      <c r="O1054">
        <f>IF(Ang_diff2!O1054&gt;Final!$D$22,1,0)</f>
        <v>0</v>
      </c>
      <c r="P1054">
        <f>IF(Ang_diff2!P1054&gt;Final!$D$23,1,0)</f>
        <v>0</v>
      </c>
    </row>
    <row r="1055" spans="1:16" x14ac:dyDescent="0.25">
      <c r="A1055" s="3">
        <v>0.73124999999999996</v>
      </c>
      <c r="B1055">
        <f>IF(Ang_diff2!B1055&gt;Final!$D$8,1,0)</f>
        <v>0</v>
      </c>
      <c r="C1055">
        <f>IF(Ang_diff2!C1055&gt;Final!$D$9,1,0)</f>
        <v>0</v>
      </c>
      <c r="D1055">
        <f>IF(Ang_diff2!D1055&gt;Final!$D$10,1,0)</f>
        <v>0</v>
      </c>
      <c r="E1055">
        <f>IF(Ang_diff2!E1055&gt;Final!$D$11,1,0)</f>
        <v>0</v>
      </c>
      <c r="F1055">
        <f>IF(Ang_diff2!F1055&gt;Final!$D$12,1,0)</f>
        <v>0</v>
      </c>
      <c r="G1055">
        <f>IF(Ang_diff2!G1055&gt;Final!$D$13,1,0)</f>
        <v>0</v>
      </c>
      <c r="H1055">
        <f>IF(Ang_diff2!H1055&gt;Final!$D$14,1,0)</f>
        <v>0</v>
      </c>
      <c r="I1055">
        <f>IF(Ang_diff2!I1055&gt;Final!$D$15,1,0)</f>
        <v>0</v>
      </c>
      <c r="J1055">
        <f>IF(Ang_diff2!J1055&gt;Final!$D$16,1,0)</f>
        <v>0</v>
      </c>
      <c r="K1055">
        <f>IF(Ang_diff2!K1055&gt;Final!$D$17,1,0)</f>
        <v>0</v>
      </c>
      <c r="L1055">
        <f>IF(Ang_diff2!L1055&gt;Final!$D$18,1,0)</f>
        <v>0</v>
      </c>
      <c r="M1055" t="e">
        <f>IF(Ang_diff2!M1055&gt;Final!#REF!,1,0)</f>
        <v>#REF!</v>
      </c>
      <c r="N1055">
        <f>IF(Ang_diff2!N1055&gt;Final!$D$21,1,0)</f>
        <v>0</v>
      </c>
      <c r="O1055">
        <f>IF(Ang_diff2!O1055&gt;Final!$D$22,1,0)</f>
        <v>0</v>
      </c>
      <c r="P1055">
        <f>IF(Ang_diff2!P1055&gt;Final!$D$23,1,0)</f>
        <v>0</v>
      </c>
    </row>
    <row r="1056" spans="1:16" x14ac:dyDescent="0.25">
      <c r="A1056" s="3">
        <v>0.73194444444444495</v>
      </c>
      <c r="B1056">
        <f>IF(Ang_diff2!B1056&gt;Final!$D$8,1,0)</f>
        <v>0</v>
      </c>
      <c r="C1056">
        <f>IF(Ang_diff2!C1056&gt;Final!$D$9,1,0)</f>
        <v>0</v>
      </c>
      <c r="D1056">
        <f>IF(Ang_diff2!D1056&gt;Final!$D$10,1,0)</f>
        <v>0</v>
      </c>
      <c r="E1056">
        <f>IF(Ang_diff2!E1056&gt;Final!$D$11,1,0)</f>
        <v>0</v>
      </c>
      <c r="F1056">
        <f>IF(Ang_diff2!F1056&gt;Final!$D$12,1,0)</f>
        <v>0</v>
      </c>
      <c r="G1056">
        <f>IF(Ang_diff2!G1056&gt;Final!$D$13,1,0)</f>
        <v>0</v>
      </c>
      <c r="H1056">
        <f>IF(Ang_diff2!H1056&gt;Final!$D$14,1,0)</f>
        <v>0</v>
      </c>
      <c r="I1056">
        <f>IF(Ang_diff2!I1056&gt;Final!$D$15,1,0)</f>
        <v>0</v>
      </c>
      <c r="J1056">
        <f>IF(Ang_diff2!J1056&gt;Final!$D$16,1,0)</f>
        <v>0</v>
      </c>
      <c r="K1056">
        <f>IF(Ang_diff2!K1056&gt;Final!$D$17,1,0)</f>
        <v>0</v>
      </c>
      <c r="L1056">
        <f>IF(Ang_diff2!L1056&gt;Final!$D$18,1,0)</f>
        <v>0</v>
      </c>
      <c r="M1056" t="e">
        <f>IF(Ang_diff2!M1056&gt;Final!#REF!,1,0)</f>
        <v>#REF!</v>
      </c>
      <c r="N1056">
        <f>IF(Ang_diff2!N1056&gt;Final!$D$21,1,0)</f>
        <v>0</v>
      </c>
      <c r="O1056">
        <f>IF(Ang_diff2!O1056&gt;Final!$D$22,1,0)</f>
        <v>0</v>
      </c>
      <c r="P1056">
        <f>IF(Ang_diff2!P1056&gt;Final!$D$23,1,0)</f>
        <v>0</v>
      </c>
    </row>
    <row r="1057" spans="1:16" x14ac:dyDescent="0.25">
      <c r="A1057" s="3">
        <v>0.73263888888888895</v>
      </c>
      <c r="B1057">
        <f>IF(Ang_diff2!B1057&gt;Final!$D$8,1,0)</f>
        <v>0</v>
      </c>
      <c r="C1057">
        <f>IF(Ang_diff2!C1057&gt;Final!$D$9,1,0)</f>
        <v>0</v>
      </c>
      <c r="D1057">
        <f>IF(Ang_diff2!D1057&gt;Final!$D$10,1,0)</f>
        <v>0</v>
      </c>
      <c r="E1057">
        <f>IF(Ang_diff2!E1057&gt;Final!$D$11,1,0)</f>
        <v>0</v>
      </c>
      <c r="F1057">
        <f>IF(Ang_diff2!F1057&gt;Final!$D$12,1,0)</f>
        <v>0</v>
      </c>
      <c r="G1057">
        <f>IF(Ang_diff2!G1057&gt;Final!$D$13,1,0)</f>
        <v>0</v>
      </c>
      <c r="H1057">
        <f>IF(Ang_diff2!H1057&gt;Final!$D$14,1,0)</f>
        <v>0</v>
      </c>
      <c r="I1057">
        <f>IF(Ang_diff2!I1057&gt;Final!$D$15,1,0)</f>
        <v>0</v>
      </c>
      <c r="J1057">
        <f>IF(Ang_diff2!J1057&gt;Final!$D$16,1,0)</f>
        <v>0</v>
      </c>
      <c r="K1057">
        <f>IF(Ang_diff2!K1057&gt;Final!$D$17,1,0)</f>
        <v>0</v>
      </c>
      <c r="L1057">
        <f>IF(Ang_diff2!L1057&gt;Final!$D$18,1,0)</f>
        <v>0</v>
      </c>
      <c r="M1057" t="e">
        <f>IF(Ang_diff2!M1057&gt;Final!#REF!,1,0)</f>
        <v>#REF!</v>
      </c>
      <c r="N1057">
        <f>IF(Ang_diff2!N1057&gt;Final!$D$21,1,0)</f>
        <v>0</v>
      </c>
      <c r="O1057">
        <f>IF(Ang_diff2!O1057&gt;Final!$D$22,1,0)</f>
        <v>0</v>
      </c>
      <c r="P1057">
        <f>IF(Ang_diff2!P1057&gt;Final!$D$23,1,0)</f>
        <v>0</v>
      </c>
    </row>
    <row r="1058" spans="1:16" x14ac:dyDescent="0.25">
      <c r="A1058" s="3">
        <v>0.73333333333333295</v>
      </c>
      <c r="B1058">
        <f>IF(Ang_diff2!B1058&gt;Final!$D$8,1,0)</f>
        <v>0</v>
      </c>
      <c r="C1058">
        <f>IF(Ang_diff2!C1058&gt;Final!$D$9,1,0)</f>
        <v>0</v>
      </c>
      <c r="D1058">
        <f>IF(Ang_diff2!D1058&gt;Final!$D$10,1,0)</f>
        <v>0</v>
      </c>
      <c r="E1058">
        <f>IF(Ang_diff2!E1058&gt;Final!$D$11,1,0)</f>
        <v>0</v>
      </c>
      <c r="F1058">
        <f>IF(Ang_diff2!F1058&gt;Final!$D$12,1,0)</f>
        <v>0</v>
      </c>
      <c r="G1058">
        <f>IF(Ang_diff2!G1058&gt;Final!$D$13,1,0)</f>
        <v>0</v>
      </c>
      <c r="H1058">
        <f>IF(Ang_diff2!H1058&gt;Final!$D$14,1,0)</f>
        <v>0</v>
      </c>
      <c r="I1058">
        <f>IF(Ang_diff2!I1058&gt;Final!$D$15,1,0)</f>
        <v>0</v>
      </c>
      <c r="J1058">
        <f>IF(Ang_diff2!J1058&gt;Final!$D$16,1,0)</f>
        <v>0</v>
      </c>
      <c r="K1058">
        <f>IF(Ang_diff2!K1058&gt;Final!$D$17,1,0)</f>
        <v>0</v>
      </c>
      <c r="L1058">
        <f>IF(Ang_diff2!L1058&gt;Final!$D$18,1,0)</f>
        <v>0</v>
      </c>
      <c r="M1058" t="e">
        <f>IF(Ang_diff2!M1058&gt;Final!#REF!,1,0)</f>
        <v>#REF!</v>
      </c>
      <c r="N1058">
        <f>IF(Ang_diff2!N1058&gt;Final!$D$21,1,0)</f>
        <v>0</v>
      </c>
      <c r="O1058">
        <f>IF(Ang_diff2!O1058&gt;Final!$D$22,1,0)</f>
        <v>0</v>
      </c>
      <c r="P1058">
        <f>IF(Ang_diff2!P1058&gt;Final!$D$23,1,0)</f>
        <v>0</v>
      </c>
    </row>
    <row r="1059" spans="1:16" x14ac:dyDescent="0.25">
      <c r="A1059" s="3">
        <v>0.73402777777777795</v>
      </c>
      <c r="B1059">
        <f>IF(Ang_diff2!B1059&gt;Final!$D$8,1,0)</f>
        <v>0</v>
      </c>
      <c r="C1059">
        <f>IF(Ang_diff2!C1059&gt;Final!$D$9,1,0)</f>
        <v>0</v>
      </c>
      <c r="D1059">
        <f>IF(Ang_diff2!D1059&gt;Final!$D$10,1,0)</f>
        <v>0</v>
      </c>
      <c r="E1059">
        <f>IF(Ang_diff2!E1059&gt;Final!$D$11,1,0)</f>
        <v>0</v>
      </c>
      <c r="F1059">
        <f>IF(Ang_diff2!F1059&gt;Final!$D$12,1,0)</f>
        <v>0</v>
      </c>
      <c r="G1059">
        <f>IF(Ang_diff2!G1059&gt;Final!$D$13,1,0)</f>
        <v>0</v>
      </c>
      <c r="H1059">
        <f>IF(Ang_diff2!H1059&gt;Final!$D$14,1,0)</f>
        <v>0</v>
      </c>
      <c r="I1059">
        <f>IF(Ang_diff2!I1059&gt;Final!$D$15,1,0)</f>
        <v>0</v>
      </c>
      <c r="J1059">
        <f>IF(Ang_diff2!J1059&gt;Final!$D$16,1,0)</f>
        <v>0</v>
      </c>
      <c r="K1059">
        <f>IF(Ang_diff2!K1059&gt;Final!$D$17,1,0)</f>
        <v>0</v>
      </c>
      <c r="L1059">
        <f>IF(Ang_diff2!L1059&gt;Final!$D$18,1,0)</f>
        <v>0</v>
      </c>
      <c r="M1059" t="e">
        <f>IF(Ang_diff2!M1059&gt;Final!#REF!,1,0)</f>
        <v>#REF!</v>
      </c>
      <c r="N1059">
        <f>IF(Ang_diff2!N1059&gt;Final!$D$21,1,0)</f>
        <v>0</v>
      </c>
      <c r="O1059">
        <f>IF(Ang_diff2!O1059&gt;Final!$D$22,1,0)</f>
        <v>0</v>
      </c>
      <c r="P1059">
        <f>IF(Ang_diff2!P1059&gt;Final!$D$23,1,0)</f>
        <v>0</v>
      </c>
    </row>
    <row r="1060" spans="1:16" x14ac:dyDescent="0.25">
      <c r="A1060" s="3">
        <v>0.73472222222222205</v>
      </c>
      <c r="B1060">
        <f>IF(Ang_diff2!B1060&gt;Final!$D$8,1,0)</f>
        <v>0</v>
      </c>
      <c r="C1060">
        <f>IF(Ang_diff2!C1060&gt;Final!$D$9,1,0)</f>
        <v>0</v>
      </c>
      <c r="D1060">
        <f>IF(Ang_diff2!D1060&gt;Final!$D$10,1,0)</f>
        <v>0</v>
      </c>
      <c r="E1060">
        <f>IF(Ang_diff2!E1060&gt;Final!$D$11,1,0)</f>
        <v>0</v>
      </c>
      <c r="F1060">
        <f>IF(Ang_diff2!F1060&gt;Final!$D$12,1,0)</f>
        <v>0</v>
      </c>
      <c r="G1060">
        <f>IF(Ang_diff2!G1060&gt;Final!$D$13,1,0)</f>
        <v>0</v>
      </c>
      <c r="H1060">
        <f>IF(Ang_diff2!H1060&gt;Final!$D$14,1,0)</f>
        <v>0</v>
      </c>
      <c r="I1060">
        <f>IF(Ang_diff2!I1060&gt;Final!$D$15,1,0)</f>
        <v>0</v>
      </c>
      <c r="J1060">
        <f>IF(Ang_diff2!J1060&gt;Final!$D$16,1,0)</f>
        <v>0</v>
      </c>
      <c r="K1060">
        <f>IF(Ang_diff2!K1060&gt;Final!$D$17,1,0)</f>
        <v>0</v>
      </c>
      <c r="L1060">
        <f>IF(Ang_diff2!L1060&gt;Final!$D$18,1,0)</f>
        <v>0</v>
      </c>
      <c r="M1060" t="e">
        <f>IF(Ang_diff2!M1060&gt;Final!#REF!,1,0)</f>
        <v>#REF!</v>
      </c>
      <c r="N1060">
        <f>IF(Ang_diff2!N1060&gt;Final!$D$21,1,0)</f>
        <v>0</v>
      </c>
      <c r="O1060">
        <f>IF(Ang_diff2!O1060&gt;Final!$D$22,1,0)</f>
        <v>0</v>
      </c>
      <c r="P1060">
        <f>IF(Ang_diff2!P1060&gt;Final!$D$23,1,0)</f>
        <v>0</v>
      </c>
    </row>
    <row r="1061" spans="1:16" x14ac:dyDescent="0.25">
      <c r="A1061" s="3">
        <v>0.73541666666666705</v>
      </c>
      <c r="B1061">
        <f>IF(Ang_diff2!B1061&gt;Final!$D$8,1,0)</f>
        <v>0</v>
      </c>
      <c r="C1061">
        <f>IF(Ang_diff2!C1061&gt;Final!$D$9,1,0)</f>
        <v>0</v>
      </c>
      <c r="D1061">
        <f>IF(Ang_diff2!D1061&gt;Final!$D$10,1,0)</f>
        <v>0</v>
      </c>
      <c r="E1061">
        <f>IF(Ang_diff2!E1061&gt;Final!$D$11,1,0)</f>
        <v>0</v>
      </c>
      <c r="F1061">
        <f>IF(Ang_diff2!F1061&gt;Final!$D$12,1,0)</f>
        <v>0</v>
      </c>
      <c r="G1061">
        <f>IF(Ang_diff2!G1061&gt;Final!$D$13,1,0)</f>
        <v>0</v>
      </c>
      <c r="H1061">
        <f>IF(Ang_diff2!H1061&gt;Final!$D$14,1,0)</f>
        <v>0</v>
      </c>
      <c r="I1061">
        <f>IF(Ang_diff2!I1061&gt;Final!$D$15,1,0)</f>
        <v>0</v>
      </c>
      <c r="J1061">
        <f>IF(Ang_diff2!J1061&gt;Final!$D$16,1,0)</f>
        <v>0</v>
      </c>
      <c r="K1061">
        <f>IF(Ang_diff2!K1061&gt;Final!$D$17,1,0)</f>
        <v>0</v>
      </c>
      <c r="L1061">
        <f>IF(Ang_diff2!L1061&gt;Final!$D$18,1,0)</f>
        <v>0</v>
      </c>
      <c r="M1061" t="e">
        <f>IF(Ang_diff2!M1061&gt;Final!#REF!,1,0)</f>
        <v>#REF!</v>
      </c>
      <c r="N1061">
        <f>IF(Ang_diff2!N1061&gt;Final!$D$21,1,0)</f>
        <v>0</v>
      </c>
      <c r="O1061">
        <f>IF(Ang_diff2!O1061&gt;Final!$D$22,1,0)</f>
        <v>0</v>
      </c>
      <c r="P1061">
        <f>IF(Ang_diff2!P1061&gt;Final!$D$23,1,0)</f>
        <v>0</v>
      </c>
    </row>
    <row r="1062" spans="1:16" x14ac:dyDescent="0.25">
      <c r="A1062" s="3">
        <v>0.73611111111111105</v>
      </c>
      <c r="B1062">
        <f>IF(Ang_diff2!B1062&gt;Final!$D$8,1,0)</f>
        <v>0</v>
      </c>
      <c r="C1062">
        <f>IF(Ang_diff2!C1062&gt;Final!$D$9,1,0)</f>
        <v>0</v>
      </c>
      <c r="D1062">
        <f>IF(Ang_diff2!D1062&gt;Final!$D$10,1,0)</f>
        <v>0</v>
      </c>
      <c r="E1062">
        <f>IF(Ang_diff2!E1062&gt;Final!$D$11,1,0)</f>
        <v>0</v>
      </c>
      <c r="F1062">
        <f>IF(Ang_diff2!F1062&gt;Final!$D$12,1,0)</f>
        <v>0</v>
      </c>
      <c r="G1062">
        <f>IF(Ang_diff2!G1062&gt;Final!$D$13,1,0)</f>
        <v>0</v>
      </c>
      <c r="H1062">
        <f>IF(Ang_diff2!H1062&gt;Final!$D$14,1,0)</f>
        <v>0</v>
      </c>
      <c r="I1062">
        <f>IF(Ang_diff2!I1062&gt;Final!$D$15,1,0)</f>
        <v>0</v>
      </c>
      <c r="J1062">
        <f>IF(Ang_diff2!J1062&gt;Final!$D$16,1,0)</f>
        <v>0</v>
      </c>
      <c r="K1062">
        <f>IF(Ang_diff2!K1062&gt;Final!$D$17,1,0)</f>
        <v>0</v>
      </c>
      <c r="L1062">
        <f>IF(Ang_diff2!L1062&gt;Final!$D$18,1,0)</f>
        <v>0</v>
      </c>
      <c r="M1062" t="e">
        <f>IF(Ang_diff2!M1062&gt;Final!#REF!,1,0)</f>
        <v>#REF!</v>
      </c>
      <c r="N1062">
        <f>IF(Ang_diff2!N1062&gt;Final!$D$21,1,0)</f>
        <v>0</v>
      </c>
      <c r="O1062">
        <f>IF(Ang_diff2!O1062&gt;Final!$D$22,1,0)</f>
        <v>0</v>
      </c>
      <c r="P1062">
        <f>IF(Ang_diff2!P1062&gt;Final!$D$23,1,0)</f>
        <v>0</v>
      </c>
    </row>
    <row r="1063" spans="1:16" x14ac:dyDescent="0.25">
      <c r="A1063" s="3">
        <v>0.73680555555555605</v>
      </c>
      <c r="B1063">
        <f>IF(Ang_diff2!B1063&gt;Final!$D$8,1,0)</f>
        <v>0</v>
      </c>
      <c r="C1063">
        <f>IF(Ang_diff2!C1063&gt;Final!$D$9,1,0)</f>
        <v>0</v>
      </c>
      <c r="D1063">
        <f>IF(Ang_diff2!D1063&gt;Final!$D$10,1,0)</f>
        <v>0</v>
      </c>
      <c r="E1063">
        <f>IF(Ang_diff2!E1063&gt;Final!$D$11,1,0)</f>
        <v>0</v>
      </c>
      <c r="F1063">
        <f>IF(Ang_diff2!F1063&gt;Final!$D$12,1,0)</f>
        <v>0</v>
      </c>
      <c r="G1063">
        <f>IF(Ang_diff2!G1063&gt;Final!$D$13,1,0)</f>
        <v>0</v>
      </c>
      <c r="H1063">
        <f>IF(Ang_diff2!H1063&gt;Final!$D$14,1,0)</f>
        <v>0</v>
      </c>
      <c r="I1063">
        <f>IF(Ang_diff2!I1063&gt;Final!$D$15,1,0)</f>
        <v>0</v>
      </c>
      <c r="J1063">
        <f>IF(Ang_diff2!J1063&gt;Final!$D$16,1,0)</f>
        <v>0</v>
      </c>
      <c r="K1063">
        <f>IF(Ang_diff2!K1063&gt;Final!$D$17,1,0)</f>
        <v>0</v>
      </c>
      <c r="L1063">
        <f>IF(Ang_diff2!L1063&gt;Final!$D$18,1,0)</f>
        <v>0</v>
      </c>
      <c r="M1063" t="e">
        <f>IF(Ang_diff2!M1063&gt;Final!#REF!,1,0)</f>
        <v>#REF!</v>
      </c>
      <c r="N1063">
        <f>IF(Ang_diff2!N1063&gt;Final!$D$21,1,0)</f>
        <v>0</v>
      </c>
      <c r="O1063">
        <f>IF(Ang_diff2!O1063&gt;Final!$D$22,1,0)</f>
        <v>0</v>
      </c>
      <c r="P1063">
        <f>IF(Ang_diff2!P1063&gt;Final!$D$23,1,0)</f>
        <v>0</v>
      </c>
    </row>
    <row r="1064" spans="1:16" x14ac:dyDescent="0.25">
      <c r="A1064" s="3">
        <v>0.73750000000000004</v>
      </c>
      <c r="B1064">
        <f>IF(Ang_diff2!B1064&gt;Final!$D$8,1,0)</f>
        <v>0</v>
      </c>
      <c r="C1064">
        <f>IF(Ang_diff2!C1064&gt;Final!$D$9,1,0)</f>
        <v>0</v>
      </c>
      <c r="D1064">
        <f>IF(Ang_diff2!D1064&gt;Final!$D$10,1,0)</f>
        <v>0</v>
      </c>
      <c r="E1064">
        <f>IF(Ang_diff2!E1064&gt;Final!$D$11,1,0)</f>
        <v>0</v>
      </c>
      <c r="F1064">
        <f>IF(Ang_diff2!F1064&gt;Final!$D$12,1,0)</f>
        <v>0</v>
      </c>
      <c r="G1064">
        <f>IF(Ang_diff2!G1064&gt;Final!$D$13,1,0)</f>
        <v>0</v>
      </c>
      <c r="H1064">
        <f>IF(Ang_diff2!H1064&gt;Final!$D$14,1,0)</f>
        <v>0</v>
      </c>
      <c r="I1064">
        <f>IF(Ang_diff2!I1064&gt;Final!$D$15,1,0)</f>
        <v>0</v>
      </c>
      <c r="J1064">
        <f>IF(Ang_diff2!J1064&gt;Final!$D$16,1,0)</f>
        <v>0</v>
      </c>
      <c r="K1064">
        <f>IF(Ang_diff2!K1064&gt;Final!$D$17,1,0)</f>
        <v>0</v>
      </c>
      <c r="L1064">
        <f>IF(Ang_diff2!L1064&gt;Final!$D$18,1,0)</f>
        <v>0</v>
      </c>
      <c r="M1064" t="e">
        <f>IF(Ang_diff2!M1064&gt;Final!#REF!,1,0)</f>
        <v>#REF!</v>
      </c>
      <c r="N1064">
        <f>IF(Ang_diff2!N1064&gt;Final!$D$21,1,0)</f>
        <v>0</v>
      </c>
      <c r="O1064">
        <f>IF(Ang_diff2!O1064&gt;Final!$D$22,1,0)</f>
        <v>0</v>
      </c>
      <c r="P1064">
        <f>IF(Ang_diff2!P1064&gt;Final!$D$23,1,0)</f>
        <v>0</v>
      </c>
    </row>
    <row r="1065" spans="1:16" x14ac:dyDescent="0.25">
      <c r="A1065" s="3">
        <v>0.73819444444444404</v>
      </c>
      <c r="B1065">
        <f>IF(Ang_diff2!B1065&gt;Final!$D$8,1,0)</f>
        <v>0</v>
      </c>
      <c r="C1065">
        <f>IF(Ang_diff2!C1065&gt;Final!$D$9,1,0)</f>
        <v>0</v>
      </c>
      <c r="D1065">
        <f>IF(Ang_diff2!D1065&gt;Final!$D$10,1,0)</f>
        <v>0</v>
      </c>
      <c r="E1065">
        <f>IF(Ang_diff2!E1065&gt;Final!$D$11,1,0)</f>
        <v>0</v>
      </c>
      <c r="F1065">
        <f>IF(Ang_diff2!F1065&gt;Final!$D$12,1,0)</f>
        <v>0</v>
      </c>
      <c r="G1065">
        <f>IF(Ang_diff2!G1065&gt;Final!$D$13,1,0)</f>
        <v>0</v>
      </c>
      <c r="H1065">
        <f>IF(Ang_diff2!H1065&gt;Final!$D$14,1,0)</f>
        <v>0</v>
      </c>
      <c r="I1065">
        <f>IF(Ang_diff2!I1065&gt;Final!$D$15,1,0)</f>
        <v>0</v>
      </c>
      <c r="J1065">
        <f>IF(Ang_diff2!J1065&gt;Final!$D$16,1,0)</f>
        <v>0</v>
      </c>
      <c r="K1065">
        <f>IF(Ang_diff2!K1065&gt;Final!$D$17,1,0)</f>
        <v>0</v>
      </c>
      <c r="L1065">
        <f>IF(Ang_diff2!L1065&gt;Final!$D$18,1,0)</f>
        <v>0</v>
      </c>
      <c r="M1065" t="e">
        <f>IF(Ang_diff2!M1065&gt;Final!#REF!,1,0)</f>
        <v>#REF!</v>
      </c>
      <c r="N1065">
        <f>IF(Ang_diff2!N1065&gt;Final!$D$21,1,0)</f>
        <v>0</v>
      </c>
      <c r="O1065">
        <f>IF(Ang_diff2!O1065&gt;Final!$D$22,1,0)</f>
        <v>0</v>
      </c>
      <c r="P1065">
        <f>IF(Ang_diff2!P1065&gt;Final!$D$23,1,0)</f>
        <v>0</v>
      </c>
    </row>
    <row r="1066" spans="1:16" x14ac:dyDescent="0.25">
      <c r="A1066" s="3">
        <v>0.73888888888888904</v>
      </c>
      <c r="B1066">
        <f>IF(Ang_diff2!B1066&gt;Final!$D$8,1,0)</f>
        <v>0</v>
      </c>
      <c r="C1066">
        <f>IF(Ang_diff2!C1066&gt;Final!$D$9,1,0)</f>
        <v>0</v>
      </c>
      <c r="D1066">
        <f>IF(Ang_diff2!D1066&gt;Final!$D$10,1,0)</f>
        <v>0</v>
      </c>
      <c r="E1066">
        <f>IF(Ang_diff2!E1066&gt;Final!$D$11,1,0)</f>
        <v>0</v>
      </c>
      <c r="F1066">
        <f>IF(Ang_diff2!F1066&gt;Final!$D$12,1,0)</f>
        <v>0</v>
      </c>
      <c r="G1066">
        <f>IF(Ang_diff2!G1066&gt;Final!$D$13,1,0)</f>
        <v>0</v>
      </c>
      <c r="H1066">
        <f>IF(Ang_diff2!H1066&gt;Final!$D$14,1,0)</f>
        <v>0</v>
      </c>
      <c r="I1066">
        <f>IF(Ang_diff2!I1066&gt;Final!$D$15,1,0)</f>
        <v>0</v>
      </c>
      <c r="J1066">
        <f>IF(Ang_diff2!J1066&gt;Final!$D$16,1,0)</f>
        <v>0</v>
      </c>
      <c r="K1066">
        <f>IF(Ang_diff2!K1066&gt;Final!$D$17,1,0)</f>
        <v>0</v>
      </c>
      <c r="L1066">
        <f>IF(Ang_diff2!L1066&gt;Final!$D$18,1,0)</f>
        <v>0</v>
      </c>
      <c r="M1066" t="e">
        <f>IF(Ang_diff2!M1066&gt;Final!#REF!,1,0)</f>
        <v>#REF!</v>
      </c>
      <c r="N1066">
        <f>IF(Ang_diff2!N1066&gt;Final!$D$21,1,0)</f>
        <v>0</v>
      </c>
      <c r="O1066">
        <f>IF(Ang_diff2!O1066&gt;Final!$D$22,1,0)</f>
        <v>0</v>
      </c>
      <c r="P1066">
        <f>IF(Ang_diff2!P1066&gt;Final!$D$23,1,0)</f>
        <v>0</v>
      </c>
    </row>
    <row r="1067" spans="1:16" x14ac:dyDescent="0.25">
      <c r="A1067" s="3">
        <v>0.73958333333333304</v>
      </c>
      <c r="B1067">
        <f>IF(Ang_diff2!B1067&gt;Final!$D$8,1,0)</f>
        <v>0</v>
      </c>
      <c r="C1067">
        <f>IF(Ang_diff2!C1067&gt;Final!$D$9,1,0)</f>
        <v>0</v>
      </c>
      <c r="D1067">
        <f>IF(Ang_diff2!D1067&gt;Final!$D$10,1,0)</f>
        <v>0</v>
      </c>
      <c r="E1067">
        <f>IF(Ang_diff2!E1067&gt;Final!$D$11,1,0)</f>
        <v>0</v>
      </c>
      <c r="F1067">
        <f>IF(Ang_diff2!F1067&gt;Final!$D$12,1,0)</f>
        <v>0</v>
      </c>
      <c r="G1067">
        <f>IF(Ang_diff2!G1067&gt;Final!$D$13,1,0)</f>
        <v>0</v>
      </c>
      <c r="H1067">
        <f>IF(Ang_diff2!H1067&gt;Final!$D$14,1,0)</f>
        <v>0</v>
      </c>
      <c r="I1067">
        <f>IF(Ang_diff2!I1067&gt;Final!$D$15,1,0)</f>
        <v>0</v>
      </c>
      <c r="J1067">
        <f>IF(Ang_diff2!J1067&gt;Final!$D$16,1,0)</f>
        <v>0</v>
      </c>
      <c r="K1067">
        <f>IF(Ang_diff2!K1067&gt;Final!$D$17,1,0)</f>
        <v>0</v>
      </c>
      <c r="L1067">
        <f>IF(Ang_diff2!L1067&gt;Final!$D$18,1,0)</f>
        <v>0</v>
      </c>
      <c r="M1067" t="e">
        <f>IF(Ang_diff2!M1067&gt;Final!#REF!,1,0)</f>
        <v>#REF!</v>
      </c>
      <c r="N1067">
        <f>IF(Ang_diff2!N1067&gt;Final!$D$21,1,0)</f>
        <v>0</v>
      </c>
      <c r="O1067">
        <f>IF(Ang_diff2!O1067&gt;Final!$D$22,1,0)</f>
        <v>0</v>
      </c>
      <c r="P1067">
        <f>IF(Ang_diff2!P1067&gt;Final!$D$23,1,0)</f>
        <v>0</v>
      </c>
    </row>
    <row r="1068" spans="1:16" x14ac:dyDescent="0.25">
      <c r="A1068" s="3">
        <v>0.74027777777777803</v>
      </c>
      <c r="B1068">
        <f>IF(Ang_diff2!B1068&gt;Final!$D$8,1,0)</f>
        <v>0</v>
      </c>
      <c r="C1068">
        <f>IF(Ang_diff2!C1068&gt;Final!$D$9,1,0)</f>
        <v>0</v>
      </c>
      <c r="D1068">
        <f>IF(Ang_diff2!D1068&gt;Final!$D$10,1,0)</f>
        <v>0</v>
      </c>
      <c r="E1068">
        <f>IF(Ang_diff2!E1068&gt;Final!$D$11,1,0)</f>
        <v>0</v>
      </c>
      <c r="F1068">
        <f>IF(Ang_diff2!F1068&gt;Final!$D$12,1,0)</f>
        <v>0</v>
      </c>
      <c r="G1068">
        <f>IF(Ang_diff2!G1068&gt;Final!$D$13,1,0)</f>
        <v>0</v>
      </c>
      <c r="H1068">
        <f>IF(Ang_diff2!H1068&gt;Final!$D$14,1,0)</f>
        <v>0</v>
      </c>
      <c r="I1068">
        <f>IF(Ang_diff2!I1068&gt;Final!$D$15,1,0)</f>
        <v>0</v>
      </c>
      <c r="J1068">
        <f>IF(Ang_diff2!J1068&gt;Final!$D$16,1,0)</f>
        <v>0</v>
      </c>
      <c r="K1068">
        <f>IF(Ang_diff2!K1068&gt;Final!$D$17,1,0)</f>
        <v>0</v>
      </c>
      <c r="L1068">
        <f>IF(Ang_diff2!L1068&gt;Final!$D$18,1,0)</f>
        <v>0</v>
      </c>
      <c r="M1068" t="e">
        <f>IF(Ang_diff2!M1068&gt;Final!#REF!,1,0)</f>
        <v>#REF!</v>
      </c>
      <c r="N1068">
        <f>IF(Ang_diff2!N1068&gt;Final!$D$21,1,0)</f>
        <v>0</v>
      </c>
      <c r="O1068">
        <f>IF(Ang_diff2!O1068&gt;Final!$D$22,1,0)</f>
        <v>0</v>
      </c>
      <c r="P1068">
        <f>IF(Ang_diff2!P1068&gt;Final!$D$23,1,0)</f>
        <v>0</v>
      </c>
    </row>
    <row r="1069" spans="1:16" x14ac:dyDescent="0.25">
      <c r="A1069" s="3">
        <v>0.74097222222222203</v>
      </c>
      <c r="B1069">
        <f>IF(Ang_diff2!B1069&gt;Final!$D$8,1,0)</f>
        <v>0</v>
      </c>
      <c r="C1069">
        <f>IF(Ang_diff2!C1069&gt;Final!$D$9,1,0)</f>
        <v>0</v>
      </c>
      <c r="D1069">
        <f>IF(Ang_diff2!D1069&gt;Final!$D$10,1,0)</f>
        <v>0</v>
      </c>
      <c r="E1069">
        <f>IF(Ang_diff2!E1069&gt;Final!$D$11,1,0)</f>
        <v>0</v>
      </c>
      <c r="F1069">
        <f>IF(Ang_diff2!F1069&gt;Final!$D$12,1,0)</f>
        <v>0</v>
      </c>
      <c r="G1069">
        <f>IF(Ang_diff2!G1069&gt;Final!$D$13,1,0)</f>
        <v>0</v>
      </c>
      <c r="H1069">
        <f>IF(Ang_diff2!H1069&gt;Final!$D$14,1,0)</f>
        <v>0</v>
      </c>
      <c r="I1069">
        <f>IF(Ang_diff2!I1069&gt;Final!$D$15,1,0)</f>
        <v>0</v>
      </c>
      <c r="J1069">
        <f>IF(Ang_diff2!J1069&gt;Final!$D$16,1,0)</f>
        <v>0</v>
      </c>
      <c r="K1069">
        <f>IF(Ang_diff2!K1069&gt;Final!$D$17,1,0)</f>
        <v>0</v>
      </c>
      <c r="L1069">
        <f>IF(Ang_diff2!L1069&gt;Final!$D$18,1,0)</f>
        <v>0</v>
      </c>
      <c r="M1069" t="e">
        <f>IF(Ang_diff2!M1069&gt;Final!#REF!,1,0)</f>
        <v>#REF!</v>
      </c>
      <c r="N1069">
        <f>IF(Ang_diff2!N1069&gt;Final!$D$21,1,0)</f>
        <v>0</v>
      </c>
      <c r="O1069">
        <f>IF(Ang_diff2!O1069&gt;Final!$D$22,1,0)</f>
        <v>0</v>
      </c>
      <c r="P1069">
        <f>IF(Ang_diff2!P1069&gt;Final!$D$23,1,0)</f>
        <v>0</v>
      </c>
    </row>
    <row r="1070" spans="1:16" x14ac:dyDescent="0.25">
      <c r="A1070" s="3">
        <v>0.74166666666666703</v>
      </c>
      <c r="B1070">
        <f>IF(Ang_diff2!B1070&gt;Final!$D$8,1,0)</f>
        <v>0</v>
      </c>
      <c r="C1070">
        <f>IF(Ang_diff2!C1070&gt;Final!$D$9,1,0)</f>
        <v>0</v>
      </c>
      <c r="D1070">
        <f>IF(Ang_diff2!D1070&gt;Final!$D$10,1,0)</f>
        <v>0</v>
      </c>
      <c r="E1070">
        <f>IF(Ang_diff2!E1070&gt;Final!$D$11,1,0)</f>
        <v>0</v>
      </c>
      <c r="F1070">
        <f>IF(Ang_diff2!F1070&gt;Final!$D$12,1,0)</f>
        <v>0</v>
      </c>
      <c r="G1070">
        <f>IF(Ang_diff2!G1070&gt;Final!$D$13,1,0)</f>
        <v>0</v>
      </c>
      <c r="H1070">
        <f>IF(Ang_diff2!H1070&gt;Final!$D$14,1,0)</f>
        <v>0</v>
      </c>
      <c r="I1070">
        <f>IF(Ang_diff2!I1070&gt;Final!$D$15,1,0)</f>
        <v>0</v>
      </c>
      <c r="J1070">
        <f>IF(Ang_diff2!J1070&gt;Final!$D$16,1,0)</f>
        <v>0</v>
      </c>
      <c r="K1070">
        <f>IF(Ang_diff2!K1070&gt;Final!$D$17,1,0)</f>
        <v>0</v>
      </c>
      <c r="L1070">
        <f>IF(Ang_diff2!L1070&gt;Final!$D$18,1,0)</f>
        <v>0</v>
      </c>
      <c r="M1070" t="e">
        <f>IF(Ang_diff2!M1070&gt;Final!#REF!,1,0)</f>
        <v>#REF!</v>
      </c>
      <c r="N1070">
        <f>IF(Ang_diff2!N1070&gt;Final!$D$21,1,0)</f>
        <v>0</v>
      </c>
      <c r="O1070">
        <f>IF(Ang_diff2!O1070&gt;Final!$D$22,1,0)</f>
        <v>0</v>
      </c>
      <c r="P1070">
        <f>IF(Ang_diff2!P1070&gt;Final!$D$23,1,0)</f>
        <v>0</v>
      </c>
    </row>
    <row r="1071" spans="1:16" x14ac:dyDescent="0.25">
      <c r="A1071" s="3">
        <v>0.74236111111111103</v>
      </c>
      <c r="B1071">
        <f>IF(Ang_diff2!B1071&gt;Final!$D$8,1,0)</f>
        <v>0</v>
      </c>
      <c r="C1071">
        <f>IF(Ang_diff2!C1071&gt;Final!$D$9,1,0)</f>
        <v>0</v>
      </c>
      <c r="D1071">
        <f>IF(Ang_diff2!D1071&gt;Final!$D$10,1,0)</f>
        <v>0</v>
      </c>
      <c r="E1071">
        <f>IF(Ang_diff2!E1071&gt;Final!$D$11,1,0)</f>
        <v>0</v>
      </c>
      <c r="F1071">
        <f>IF(Ang_diff2!F1071&gt;Final!$D$12,1,0)</f>
        <v>0</v>
      </c>
      <c r="G1071">
        <f>IF(Ang_diff2!G1071&gt;Final!$D$13,1,0)</f>
        <v>0</v>
      </c>
      <c r="H1071">
        <f>IF(Ang_diff2!H1071&gt;Final!$D$14,1,0)</f>
        <v>0</v>
      </c>
      <c r="I1071">
        <f>IF(Ang_diff2!I1071&gt;Final!$D$15,1,0)</f>
        <v>0</v>
      </c>
      <c r="J1071">
        <f>IF(Ang_diff2!J1071&gt;Final!$D$16,1,0)</f>
        <v>0</v>
      </c>
      <c r="K1071">
        <f>IF(Ang_diff2!K1071&gt;Final!$D$17,1,0)</f>
        <v>0</v>
      </c>
      <c r="L1071">
        <f>IF(Ang_diff2!L1071&gt;Final!$D$18,1,0)</f>
        <v>0</v>
      </c>
      <c r="M1071" t="e">
        <f>IF(Ang_diff2!M1071&gt;Final!#REF!,1,0)</f>
        <v>#REF!</v>
      </c>
      <c r="N1071">
        <f>IF(Ang_diff2!N1071&gt;Final!$D$21,1,0)</f>
        <v>0</v>
      </c>
      <c r="O1071">
        <f>IF(Ang_diff2!O1071&gt;Final!$D$22,1,0)</f>
        <v>0</v>
      </c>
      <c r="P1071">
        <f>IF(Ang_diff2!P1071&gt;Final!$D$23,1,0)</f>
        <v>0</v>
      </c>
    </row>
    <row r="1072" spans="1:16" x14ac:dyDescent="0.25">
      <c r="A1072" s="3">
        <v>0.74305555555555602</v>
      </c>
      <c r="B1072">
        <f>IF(Ang_diff2!B1072&gt;Final!$D$8,1,0)</f>
        <v>0</v>
      </c>
      <c r="C1072">
        <f>IF(Ang_diff2!C1072&gt;Final!$D$9,1,0)</f>
        <v>0</v>
      </c>
      <c r="D1072">
        <f>IF(Ang_diff2!D1072&gt;Final!$D$10,1,0)</f>
        <v>0</v>
      </c>
      <c r="E1072">
        <f>IF(Ang_diff2!E1072&gt;Final!$D$11,1,0)</f>
        <v>0</v>
      </c>
      <c r="F1072">
        <f>IF(Ang_diff2!F1072&gt;Final!$D$12,1,0)</f>
        <v>0</v>
      </c>
      <c r="G1072">
        <f>IF(Ang_diff2!G1072&gt;Final!$D$13,1,0)</f>
        <v>0</v>
      </c>
      <c r="H1072">
        <f>IF(Ang_diff2!H1072&gt;Final!$D$14,1,0)</f>
        <v>0</v>
      </c>
      <c r="I1072">
        <f>IF(Ang_diff2!I1072&gt;Final!$D$15,1,0)</f>
        <v>0</v>
      </c>
      <c r="J1072">
        <f>IF(Ang_diff2!J1072&gt;Final!$D$16,1,0)</f>
        <v>0</v>
      </c>
      <c r="K1072">
        <f>IF(Ang_diff2!K1072&gt;Final!$D$17,1,0)</f>
        <v>0</v>
      </c>
      <c r="L1072">
        <f>IF(Ang_diff2!L1072&gt;Final!$D$18,1,0)</f>
        <v>0</v>
      </c>
      <c r="M1072" t="e">
        <f>IF(Ang_diff2!M1072&gt;Final!#REF!,1,0)</f>
        <v>#REF!</v>
      </c>
      <c r="N1072">
        <f>IF(Ang_diff2!N1072&gt;Final!$D$21,1,0)</f>
        <v>0</v>
      </c>
      <c r="O1072">
        <f>IF(Ang_diff2!O1072&gt;Final!$D$22,1,0)</f>
        <v>0</v>
      </c>
      <c r="P1072">
        <f>IF(Ang_diff2!P1072&gt;Final!$D$23,1,0)</f>
        <v>0</v>
      </c>
    </row>
    <row r="1073" spans="1:16" x14ac:dyDescent="0.25">
      <c r="A1073" s="3">
        <v>0.74375000000000002</v>
      </c>
      <c r="B1073">
        <f>IF(Ang_diff2!B1073&gt;Final!$D$8,1,0)</f>
        <v>0</v>
      </c>
      <c r="C1073">
        <f>IF(Ang_diff2!C1073&gt;Final!$D$9,1,0)</f>
        <v>0</v>
      </c>
      <c r="D1073">
        <f>IF(Ang_diff2!D1073&gt;Final!$D$10,1,0)</f>
        <v>0</v>
      </c>
      <c r="E1073">
        <f>IF(Ang_diff2!E1073&gt;Final!$D$11,1,0)</f>
        <v>0</v>
      </c>
      <c r="F1073">
        <f>IF(Ang_diff2!F1073&gt;Final!$D$12,1,0)</f>
        <v>0</v>
      </c>
      <c r="G1073">
        <f>IF(Ang_diff2!G1073&gt;Final!$D$13,1,0)</f>
        <v>0</v>
      </c>
      <c r="H1073">
        <f>IF(Ang_diff2!H1073&gt;Final!$D$14,1,0)</f>
        <v>0</v>
      </c>
      <c r="I1073">
        <f>IF(Ang_diff2!I1073&gt;Final!$D$15,1,0)</f>
        <v>0</v>
      </c>
      <c r="J1073">
        <f>IF(Ang_diff2!J1073&gt;Final!$D$16,1,0)</f>
        <v>0</v>
      </c>
      <c r="K1073">
        <f>IF(Ang_diff2!K1073&gt;Final!$D$17,1,0)</f>
        <v>0</v>
      </c>
      <c r="L1073">
        <f>IF(Ang_diff2!L1073&gt;Final!$D$18,1,0)</f>
        <v>0</v>
      </c>
      <c r="M1073" t="e">
        <f>IF(Ang_diff2!M1073&gt;Final!#REF!,1,0)</f>
        <v>#REF!</v>
      </c>
      <c r="N1073">
        <f>IF(Ang_diff2!N1073&gt;Final!$D$21,1,0)</f>
        <v>0</v>
      </c>
      <c r="O1073">
        <f>IF(Ang_diff2!O1073&gt;Final!$D$22,1,0)</f>
        <v>0</v>
      </c>
      <c r="P1073">
        <f>IF(Ang_diff2!P1073&gt;Final!$D$23,1,0)</f>
        <v>0</v>
      </c>
    </row>
    <row r="1074" spans="1:16" x14ac:dyDescent="0.25">
      <c r="A1074" s="3">
        <v>0.74444444444444402</v>
      </c>
      <c r="B1074">
        <f>IF(Ang_diff2!B1074&gt;Final!$D$8,1,0)</f>
        <v>0</v>
      </c>
      <c r="C1074">
        <f>IF(Ang_diff2!C1074&gt;Final!$D$9,1,0)</f>
        <v>0</v>
      </c>
      <c r="D1074">
        <f>IF(Ang_diff2!D1074&gt;Final!$D$10,1,0)</f>
        <v>0</v>
      </c>
      <c r="E1074">
        <f>IF(Ang_diff2!E1074&gt;Final!$D$11,1,0)</f>
        <v>0</v>
      </c>
      <c r="F1074">
        <f>IF(Ang_diff2!F1074&gt;Final!$D$12,1,0)</f>
        <v>0</v>
      </c>
      <c r="G1074">
        <f>IF(Ang_diff2!G1074&gt;Final!$D$13,1,0)</f>
        <v>0</v>
      </c>
      <c r="H1074">
        <f>IF(Ang_diff2!H1074&gt;Final!$D$14,1,0)</f>
        <v>0</v>
      </c>
      <c r="I1074">
        <f>IF(Ang_diff2!I1074&gt;Final!$D$15,1,0)</f>
        <v>0</v>
      </c>
      <c r="J1074">
        <f>IF(Ang_diff2!J1074&gt;Final!$D$16,1,0)</f>
        <v>0</v>
      </c>
      <c r="K1074">
        <f>IF(Ang_diff2!K1074&gt;Final!$D$17,1,0)</f>
        <v>0</v>
      </c>
      <c r="L1074">
        <f>IF(Ang_diff2!L1074&gt;Final!$D$18,1,0)</f>
        <v>0</v>
      </c>
      <c r="M1074" t="e">
        <f>IF(Ang_diff2!M1074&gt;Final!#REF!,1,0)</f>
        <v>#REF!</v>
      </c>
      <c r="N1074">
        <f>IF(Ang_diff2!N1074&gt;Final!$D$21,1,0)</f>
        <v>0</v>
      </c>
      <c r="O1074">
        <f>IF(Ang_diff2!O1074&gt;Final!$D$22,1,0)</f>
        <v>0</v>
      </c>
      <c r="P1074">
        <f>IF(Ang_diff2!P1074&gt;Final!$D$23,1,0)</f>
        <v>0</v>
      </c>
    </row>
    <row r="1075" spans="1:16" x14ac:dyDescent="0.25">
      <c r="A1075" s="3">
        <v>0.74513888888888902</v>
      </c>
      <c r="B1075">
        <f>IF(Ang_diff2!B1075&gt;Final!$D$8,1,0)</f>
        <v>0</v>
      </c>
      <c r="C1075">
        <f>IF(Ang_diff2!C1075&gt;Final!$D$9,1,0)</f>
        <v>0</v>
      </c>
      <c r="D1075">
        <f>IF(Ang_diff2!D1075&gt;Final!$D$10,1,0)</f>
        <v>0</v>
      </c>
      <c r="E1075">
        <f>IF(Ang_diff2!E1075&gt;Final!$D$11,1,0)</f>
        <v>0</v>
      </c>
      <c r="F1075">
        <f>IF(Ang_diff2!F1075&gt;Final!$D$12,1,0)</f>
        <v>0</v>
      </c>
      <c r="G1075">
        <f>IF(Ang_diff2!G1075&gt;Final!$D$13,1,0)</f>
        <v>0</v>
      </c>
      <c r="H1075">
        <f>IF(Ang_diff2!H1075&gt;Final!$D$14,1,0)</f>
        <v>0</v>
      </c>
      <c r="I1075">
        <f>IF(Ang_diff2!I1075&gt;Final!$D$15,1,0)</f>
        <v>0</v>
      </c>
      <c r="J1075">
        <f>IF(Ang_diff2!J1075&gt;Final!$D$16,1,0)</f>
        <v>0</v>
      </c>
      <c r="K1075">
        <f>IF(Ang_diff2!K1075&gt;Final!$D$17,1,0)</f>
        <v>0</v>
      </c>
      <c r="L1075">
        <f>IF(Ang_diff2!L1075&gt;Final!$D$18,1,0)</f>
        <v>0</v>
      </c>
      <c r="M1075" t="e">
        <f>IF(Ang_diff2!M1075&gt;Final!#REF!,1,0)</f>
        <v>#REF!</v>
      </c>
      <c r="N1075">
        <f>IF(Ang_diff2!N1075&gt;Final!$D$21,1,0)</f>
        <v>0</v>
      </c>
      <c r="O1075">
        <f>IF(Ang_diff2!O1075&gt;Final!$D$22,1,0)</f>
        <v>0</v>
      </c>
      <c r="P1075">
        <f>IF(Ang_diff2!P1075&gt;Final!$D$23,1,0)</f>
        <v>0</v>
      </c>
    </row>
    <row r="1076" spans="1:16" x14ac:dyDescent="0.25">
      <c r="A1076" s="3">
        <v>0.74583333333333302</v>
      </c>
      <c r="B1076">
        <f>IF(Ang_diff2!B1076&gt;Final!$D$8,1,0)</f>
        <v>0</v>
      </c>
      <c r="C1076">
        <f>IF(Ang_diff2!C1076&gt;Final!$D$9,1,0)</f>
        <v>0</v>
      </c>
      <c r="D1076">
        <f>IF(Ang_diff2!D1076&gt;Final!$D$10,1,0)</f>
        <v>0</v>
      </c>
      <c r="E1076">
        <f>IF(Ang_diff2!E1076&gt;Final!$D$11,1,0)</f>
        <v>0</v>
      </c>
      <c r="F1076">
        <f>IF(Ang_diff2!F1076&gt;Final!$D$12,1,0)</f>
        <v>0</v>
      </c>
      <c r="G1076">
        <f>IF(Ang_diff2!G1076&gt;Final!$D$13,1,0)</f>
        <v>0</v>
      </c>
      <c r="H1076">
        <f>IF(Ang_diff2!H1076&gt;Final!$D$14,1,0)</f>
        <v>0</v>
      </c>
      <c r="I1076">
        <f>IF(Ang_diff2!I1076&gt;Final!$D$15,1,0)</f>
        <v>0</v>
      </c>
      <c r="J1076">
        <f>IF(Ang_diff2!J1076&gt;Final!$D$16,1,0)</f>
        <v>0</v>
      </c>
      <c r="K1076">
        <f>IF(Ang_diff2!K1076&gt;Final!$D$17,1,0)</f>
        <v>0</v>
      </c>
      <c r="L1076">
        <f>IF(Ang_diff2!L1076&gt;Final!$D$18,1,0)</f>
        <v>0</v>
      </c>
      <c r="M1076" t="e">
        <f>IF(Ang_diff2!M1076&gt;Final!#REF!,1,0)</f>
        <v>#REF!</v>
      </c>
      <c r="N1076">
        <f>IF(Ang_diff2!N1076&gt;Final!$D$21,1,0)</f>
        <v>0</v>
      </c>
      <c r="O1076">
        <f>IF(Ang_diff2!O1076&gt;Final!$D$22,1,0)</f>
        <v>0</v>
      </c>
      <c r="P1076">
        <f>IF(Ang_diff2!P1076&gt;Final!$D$23,1,0)</f>
        <v>0</v>
      </c>
    </row>
    <row r="1077" spans="1:16" x14ac:dyDescent="0.25">
      <c r="A1077" s="3">
        <v>0.74652777777777801</v>
      </c>
      <c r="B1077">
        <f>IF(Ang_diff2!B1077&gt;Final!$D$8,1,0)</f>
        <v>0</v>
      </c>
      <c r="C1077">
        <f>IF(Ang_diff2!C1077&gt;Final!$D$9,1,0)</f>
        <v>0</v>
      </c>
      <c r="D1077">
        <f>IF(Ang_diff2!D1077&gt;Final!$D$10,1,0)</f>
        <v>0</v>
      </c>
      <c r="E1077">
        <f>IF(Ang_diff2!E1077&gt;Final!$D$11,1,0)</f>
        <v>0</v>
      </c>
      <c r="F1077">
        <f>IF(Ang_diff2!F1077&gt;Final!$D$12,1,0)</f>
        <v>0</v>
      </c>
      <c r="G1077">
        <f>IF(Ang_diff2!G1077&gt;Final!$D$13,1,0)</f>
        <v>0</v>
      </c>
      <c r="H1077">
        <f>IF(Ang_diff2!H1077&gt;Final!$D$14,1,0)</f>
        <v>0</v>
      </c>
      <c r="I1077">
        <f>IF(Ang_diff2!I1077&gt;Final!$D$15,1,0)</f>
        <v>0</v>
      </c>
      <c r="J1077">
        <f>IF(Ang_diff2!J1077&gt;Final!$D$16,1,0)</f>
        <v>0</v>
      </c>
      <c r="K1077">
        <f>IF(Ang_diff2!K1077&gt;Final!$D$17,1,0)</f>
        <v>0</v>
      </c>
      <c r="L1077">
        <f>IF(Ang_diff2!L1077&gt;Final!$D$18,1,0)</f>
        <v>0</v>
      </c>
      <c r="M1077" t="e">
        <f>IF(Ang_diff2!M1077&gt;Final!#REF!,1,0)</f>
        <v>#REF!</v>
      </c>
      <c r="N1077">
        <f>IF(Ang_diff2!N1077&gt;Final!$D$21,1,0)</f>
        <v>0</v>
      </c>
      <c r="O1077">
        <f>IF(Ang_diff2!O1077&gt;Final!$D$22,1,0)</f>
        <v>0</v>
      </c>
      <c r="P1077">
        <f>IF(Ang_diff2!P1077&gt;Final!$D$23,1,0)</f>
        <v>0</v>
      </c>
    </row>
    <row r="1078" spans="1:16" x14ac:dyDescent="0.25">
      <c r="A1078" s="3">
        <v>0.74722222222222201</v>
      </c>
      <c r="B1078">
        <f>IF(Ang_diff2!B1078&gt;Final!$D$8,1,0)</f>
        <v>0</v>
      </c>
      <c r="C1078">
        <f>IF(Ang_diff2!C1078&gt;Final!$D$9,1,0)</f>
        <v>0</v>
      </c>
      <c r="D1078">
        <f>IF(Ang_diff2!D1078&gt;Final!$D$10,1,0)</f>
        <v>0</v>
      </c>
      <c r="E1078">
        <f>IF(Ang_diff2!E1078&gt;Final!$D$11,1,0)</f>
        <v>0</v>
      </c>
      <c r="F1078">
        <f>IF(Ang_diff2!F1078&gt;Final!$D$12,1,0)</f>
        <v>0</v>
      </c>
      <c r="G1078">
        <f>IF(Ang_diff2!G1078&gt;Final!$D$13,1,0)</f>
        <v>0</v>
      </c>
      <c r="H1078">
        <f>IF(Ang_diff2!H1078&gt;Final!$D$14,1,0)</f>
        <v>0</v>
      </c>
      <c r="I1078">
        <f>IF(Ang_diff2!I1078&gt;Final!$D$15,1,0)</f>
        <v>0</v>
      </c>
      <c r="J1078">
        <f>IF(Ang_diff2!J1078&gt;Final!$D$16,1,0)</f>
        <v>0</v>
      </c>
      <c r="K1078">
        <f>IF(Ang_diff2!K1078&gt;Final!$D$17,1,0)</f>
        <v>0</v>
      </c>
      <c r="L1078">
        <f>IF(Ang_diff2!L1078&gt;Final!$D$18,1,0)</f>
        <v>0</v>
      </c>
      <c r="M1078" t="e">
        <f>IF(Ang_diff2!M1078&gt;Final!#REF!,1,0)</f>
        <v>#REF!</v>
      </c>
      <c r="N1078">
        <f>IF(Ang_diff2!N1078&gt;Final!$D$21,1,0)</f>
        <v>0</v>
      </c>
      <c r="O1078">
        <f>IF(Ang_diff2!O1078&gt;Final!$D$22,1,0)</f>
        <v>0</v>
      </c>
      <c r="P1078">
        <f>IF(Ang_diff2!P1078&gt;Final!$D$23,1,0)</f>
        <v>0</v>
      </c>
    </row>
    <row r="1079" spans="1:16" x14ac:dyDescent="0.25">
      <c r="A1079" s="3">
        <v>0.74791666666666701</v>
      </c>
      <c r="B1079">
        <f>IF(Ang_diff2!B1079&gt;Final!$D$8,1,0)</f>
        <v>0</v>
      </c>
      <c r="C1079">
        <f>IF(Ang_diff2!C1079&gt;Final!$D$9,1,0)</f>
        <v>0</v>
      </c>
      <c r="D1079">
        <f>IF(Ang_diff2!D1079&gt;Final!$D$10,1,0)</f>
        <v>0</v>
      </c>
      <c r="E1079">
        <f>IF(Ang_diff2!E1079&gt;Final!$D$11,1,0)</f>
        <v>0</v>
      </c>
      <c r="F1079">
        <f>IF(Ang_diff2!F1079&gt;Final!$D$12,1,0)</f>
        <v>0</v>
      </c>
      <c r="G1079">
        <f>IF(Ang_diff2!G1079&gt;Final!$D$13,1,0)</f>
        <v>0</v>
      </c>
      <c r="H1079">
        <f>IF(Ang_diff2!H1079&gt;Final!$D$14,1,0)</f>
        <v>0</v>
      </c>
      <c r="I1079">
        <f>IF(Ang_diff2!I1079&gt;Final!$D$15,1,0)</f>
        <v>0</v>
      </c>
      <c r="J1079">
        <f>IF(Ang_diff2!J1079&gt;Final!$D$16,1,0)</f>
        <v>0</v>
      </c>
      <c r="K1079">
        <f>IF(Ang_diff2!K1079&gt;Final!$D$17,1,0)</f>
        <v>0</v>
      </c>
      <c r="L1079">
        <f>IF(Ang_diff2!L1079&gt;Final!$D$18,1,0)</f>
        <v>0</v>
      </c>
      <c r="M1079" t="e">
        <f>IF(Ang_diff2!M1079&gt;Final!#REF!,1,0)</f>
        <v>#REF!</v>
      </c>
      <c r="N1079">
        <f>IF(Ang_diff2!N1079&gt;Final!$D$21,1,0)</f>
        <v>0</v>
      </c>
      <c r="O1079">
        <f>IF(Ang_diff2!O1079&gt;Final!$D$22,1,0)</f>
        <v>0</v>
      </c>
      <c r="P1079">
        <f>IF(Ang_diff2!P1079&gt;Final!$D$23,1,0)</f>
        <v>0</v>
      </c>
    </row>
    <row r="1080" spans="1:16" x14ac:dyDescent="0.25">
      <c r="A1080" s="3">
        <v>0.74861111111111101</v>
      </c>
      <c r="B1080">
        <f>IF(Ang_diff2!B1080&gt;Final!$D$8,1,0)</f>
        <v>0</v>
      </c>
      <c r="C1080">
        <f>IF(Ang_diff2!C1080&gt;Final!$D$9,1,0)</f>
        <v>0</v>
      </c>
      <c r="D1080">
        <f>IF(Ang_diff2!D1080&gt;Final!$D$10,1,0)</f>
        <v>0</v>
      </c>
      <c r="E1080">
        <f>IF(Ang_diff2!E1080&gt;Final!$D$11,1,0)</f>
        <v>0</v>
      </c>
      <c r="F1080">
        <f>IF(Ang_diff2!F1080&gt;Final!$D$12,1,0)</f>
        <v>0</v>
      </c>
      <c r="G1080">
        <f>IF(Ang_diff2!G1080&gt;Final!$D$13,1,0)</f>
        <v>0</v>
      </c>
      <c r="H1080">
        <f>IF(Ang_diff2!H1080&gt;Final!$D$14,1,0)</f>
        <v>0</v>
      </c>
      <c r="I1080">
        <f>IF(Ang_diff2!I1080&gt;Final!$D$15,1,0)</f>
        <v>0</v>
      </c>
      <c r="J1080">
        <f>IF(Ang_diff2!J1080&gt;Final!$D$16,1,0)</f>
        <v>0</v>
      </c>
      <c r="K1080">
        <f>IF(Ang_diff2!K1080&gt;Final!$D$17,1,0)</f>
        <v>0</v>
      </c>
      <c r="L1080">
        <f>IF(Ang_diff2!L1080&gt;Final!$D$18,1,0)</f>
        <v>0</v>
      </c>
      <c r="M1080" t="e">
        <f>IF(Ang_diff2!M1080&gt;Final!#REF!,1,0)</f>
        <v>#REF!</v>
      </c>
      <c r="N1080">
        <f>IF(Ang_diff2!N1080&gt;Final!$D$21,1,0)</f>
        <v>0</v>
      </c>
      <c r="O1080">
        <f>IF(Ang_diff2!O1080&gt;Final!$D$22,1,0)</f>
        <v>0</v>
      </c>
      <c r="P1080">
        <f>IF(Ang_diff2!P1080&gt;Final!$D$23,1,0)</f>
        <v>0</v>
      </c>
    </row>
    <row r="1081" spans="1:16" x14ac:dyDescent="0.25">
      <c r="A1081" s="3">
        <v>0.749305555555556</v>
      </c>
      <c r="B1081">
        <f>IF(Ang_diff2!B1081&gt;Final!$D$8,1,0)</f>
        <v>0</v>
      </c>
      <c r="C1081">
        <f>IF(Ang_diff2!C1081&gt;Final!$D$9,1,0)</f>
        <v>0</v>
      </c>
      <c r="D1081">
        <f>IF(Ang_diff2!D1081&gt;Final!$D$10,1,0)</f>
        <v>0</v>
      </c>
      <c r="E1081">
        <f>IF(Ang_diff2!E1081&gt;Final!$D$11,1,0)</f>
        <v>0</v>
      </c>
      <c r="F1081">
        <f>IF(Ang_diff2!F1081&gt;Final!$D$12,1,0)</f>
        <v>0</v>
      </c>
      <c r="G1081">
        <f>IF(Ang_diff2!G1081&gt;Final!$D$13,1,0)</f>
        <v>0</v>
      </c>
      <c r="H1081">
        <f>IF(Ang_diff2!H1081&gt;Final!$D$14,1,0)</f>
        <v>0</v>
      </c>
      <c r="I1081">
        <f>IF(Ang_diff2!I1081&gt;Final!$D$15,1,0)</f>
        <v>0</v>
      </c>
      <c r="J1081">
        <f>IF(Ang_diff2!J1081&gt;Final!$D$16,1,0)</f>
        <v>0</v>
      </c>
      <c r="K1081">
        <f>IF(Ang_diff2!K1081&gt;Final!$D$17,1,0)</f>
        <v>0</v>
      </c>
      <c r="L1081">
        <f>IF(Ang_diff2!L1081&gt;Final!$D$18,1,0)</f>
        <v>0</v>
      </c>
      <c r="M1081" t="e">
        <f>IF(Ang_diff2!M1081&gt;Final!#REF!,1,0)</f>
        <v>#REF!</v>
      </c>
      <c r="N1081">
        <f>IF(Ang_diff2!N1081&gt;Final!$D$21,1,0)</f>
        <v>0</v>
      </c>
      <c r="O1081">
        <f>IF(Ang_diff2!O1081&gt;Final!$D$22,1,0)</f>
        <v>0</v>
      </c>
      <c r="P1081">
        <f>IF(Ang_diff2!P1081&gt;Final!$D$23,1,0)</f>
        <v>0</v>
      </c>
    </row>
    <row r="1082" spans="1:16" x14ac:dyDescent="0.25">
      <c r="A1082" s="3">
        <v>0.75</v>
      </c>
      <c r="B1082">
        <f>IF(Ang_diff2!B1082&gt;Final!$D$8,1,0)</f>
        <v>0</v>
      </c>
      <c r="C1082">
        <f>IF(Ang_diff2!C1082&gt;Final!$D$9,1,0)</f>
        <v>0</v>
      </c>
      <c r="D1082">
        <f>IF(Ang_diff2!D1082&gt;Final!$D$10,1,0)</f>
        <v>0</v>
      </c>
      <c r="E1082">
        <f>IF(Ang_diff2!E1082&gt;Final!$D$11,1,0)</f>
        <v>0</v>
      </c>
      <c r="F1082">
        <f>IF(Ang_diff2!F1082&gt;Final!$D$12,1,0)</f>
        <v>0</v>
      </c>
      <c r="G1082">
        <f>IF(Ang_diff2!G1082&gt;Final!$D$13,1,0)</f>
        <v>0</v>
      </c>
      <c r="H1082">
        <f>IF(Ang_diff2!H1082&gt;Final!$D$14,1,0)</f>
        <v>0</v>
      </c>
      <c r="I1082">
        <f>IF(Ang_diff2!I1082&gt;Final!$D$15,1,0)</f>
        <v>0</v>
      </c>
      <c r="J1082">
        <f>IF(Ang_diff2!J1082&gt;Final!$D$16,1,0)</f>
        <v>0</v>
      </c>
      <c r="K1082">
        <f>IF(Ang_diff2!K1082&gt;Final!$D$17,1,0)</f>
        <v>0</v>
      </c>
      <c r="L1082">
        <f>IF(Ang_diff2!L1082&gt;Final!$D$18,1,0)</f>
        <v>0</v>
      </c>
      <c r="M1082" t="e">
        <f>IF(Ang_diff2!M1082&gt;Final!#REF!,1,0)</f>
        <v>#REF!</v>
      </c>
      <c r="N1082">
        <f>IF(Ang_diff2!N1082&gt;Final!$D$21,1,0)</f>
        <v>0</v>
      </c>
      <c r="O1082">
        <f>IF(Ang_diff2!O1082&gt;Final!$D$22,1,0)</f>
        <v>0</v>
      </c>
      <c r="P1082">
        <f>IF(Ang_diff2!P1082&gt;Final!$D$23,1,0)</f>
        <v>0</v>
      </c>
    </row>
    <row r="1083" spans="1:16" x14ac:dyDescent="0.25">
      <c r="A1083" s="3">
        <v>0.750694444444444</v>
      </c>
      <c r="B1083">
        <f>IF(Ang_diff2!B1083&gt;Final!$D$8,1,0)</f>
        <v>0</v>
      </c>
      <c r="C1083">
        <f>IF(Ang_diff2!C1083&gt;Final!$D$9,1,0)</f>
        <v>0</v>
      </c>
      <c r="D1083">
        <f>IF(Ang_diff2!D1083&gt;Final!$D$10,1,0)</f>
        <v>0</v>
      </c>
      <c r="E1083">
        <f>IF(Ang_diff2!E1083&gt;Final!$D$11,1,0)</f>
        <v>0</v>
      </c>
      <c r="F1083">
        <f>IF(Ang_diff2!F1083&gt;Final!$D$12,1,0)</f>
        <v>0</v>
      </c>
      <c r="G1083">
        <f>IF(Ang_diff2!G1083&gt;Final!$D$13,1,0)</f>
        <v>0</v>
      </c>
      <c r="H1083">
        <f>IF(Ang_diff2!H1083&gt;Final!$D$14,1,0)</f>
        <v>0</v>
      </c>
      <c r="I1083">
        <f>IF(Ang_diff2!I1083&gt;Final!$D$15,1,0)</f>
        <v>0</v>
      </c>
      <c r="J1083">
        <f>IF(Ang_diff2!J1083&gt;Final!$D$16,1,0)</f>
        <v>0</v>
      </c>
      <c r="K1083">
        <f>IF(Ang_diff2!K1083&gt;Final!$D$17,1,0)</f>
        <v>0</v>
      </c>
      <c r="L1083">
        <f>IF(Ang_diff2!L1083&gt;Final!$D$18,1,0)</f>
        <v>0</v>
      </c>
      <c r="M1083" t="e">
        <f>IF(Ang_diff2!M1083&gt;Final!#REF!,1,0)</f>
        <v>#REF!</v>
      </c>
      <c r="N1083">
        <f>IF(Ang_diff2!N1083&gt;Final!$D$21,1,0)</f>
        <v>0</v>
      </c>
      <c r="O1083">
        <f>IF(Ang_diff2!O1083&gt;Final!$D$22,1,0)</f>
        <v>0</v>
      </c>
      <c r="P1083">
        <f>IF(Ang_diff2!P1083&gt;Final!$D$23,1,0)</f>
        <v>0</v>
      </c>
    </row>
    <row r="1084" spans="1:16" x14ac:dyDescent="0.25">
      <c r="A1084" s="3">
        <v>0.75138888888888899</v>
      </c>
      <c r="B1084">
        <f>IF(Ang_diff2!B1084&gt;Final!$D$8,1,0)</f>
        <v>0</v>
      </c>
      <c r="C1084">
        <f>IF(Ang_diff2!C1084&gt;Final!$D$9,1,0)</f>
        <v>0</v>
      </c>
      <c r="D1084">
        <f>IF(Ang_diff2!D1084&gt;Final!$D$10,1,0)</f>
        <v>0</v>
      </c>
      <c r="E1084">
        <f>IF(Ang_diff2!E1084&gt;Final!$D$11,1,0)</f>
        <v>0</v>
      </c>
      <c r="F1084">
        <f>IF(Ang_diff2!F1084&gt;Final!$D$12,1,0)</f>
        <v>0</v>
      </c>
      <c r="G1084">
        <f>IF(Ang_diff2!G1084&gt;Final!$D$13,1,0)</f>
        <v>0</v>
      </c>
      <c r="H1084">
        <f>IF(Ang_diff2!H1084&gt;Final!$D$14,1,0)</f>
        <v>0</v>
      </c>
      <c r="I1084">
        <f>IF(Ang_diff2!I1084&gt;Final!$D$15,1,0)</f>
        <v>0</v>
      </c>
      <c r="J1084">
        <f>IF(Ang_diff2!J1084&gt;Final!$D$16,1,0)</f>
        <v>0</v>
      </c>
      <c r="K1084">
        <f>IF(Ang_diff2!K1084&gt;Final!$D$17,1,0)</f>
        <v>0</v>
      </c>
      <c r="L1084">
        <f>IF(Ang_diff2!L1084&gt;Final!$D$18,1,0)</f>
        <v>0</v>
      </c>
      <c r="M1084" t="e">
        <f>IF(Ang_diff2!M1084&gt;Final!#REF!,1,0)</f>
        <v>#REF!</v>
      </c>
      <c r="N1084">
        <f>IF(Ang_diff2!N1084&gt;Final!$D$21,1,0)</f>
        <v>0</v>
      </c>
      <c r="O1084">
        <f>IF(Ang_diff2!O1084&gt;Final!$D$22,1,0)</f>
        <v>0</v>
      </c>
      <c r="P1084">
        <f>IF(Ang_diff2!P1084&gt;Final!$D$23,1,0)</f>
        <v>0</v>
      </c>
    </row>
    <row r="1085" spans="1:16" x14ac:dyDescent="0.25">
      <c r="A1085" s="3">
        <v>0.75208333333333299</v>
      </c>
      <c r="B1085">
        <f>IF(Ang_diff2!B1085&gt;Final!$D$8,1,0)</f>
        <v>0</v>
      </c>
      <c r="C1085">
        <f>IF(Ang_diff2!C1085&gt;Final!$D$9,1,0)</f>
        <v>0</v>
      </c>
      <c r="D1085">
        <f>IF(Ang_diff2!D1085&gt;Final!$D$10,1,0)</f>
        <v>0</v>
      </c>
      <c r="E1085">
        <f>IF(Ang_diff2!E1085&gt;Final!$D$11,1,0)</f>
        <v>0</v>
      </c>
      <c r="F1085">
        <f>IF(Ang_diff2!F1085&gt;Final!$D$12,1,0)</f>
        <v>0</v>
      </c>
      <c r="G1085">
        <f>IF(Ang_diff2!G1085&gt;Final!$D$13,1,0)</f>
        <v>0</v>
      </c>
      <c r="H1085">
        <f>IF(Ang_diff2!H1085&gt;Final!$D$14,1,0)</f>
        <v>0</v>
      </c>
      <c r="I1085">
        <f>IF(Ang_diff2!I1085&gt;Final!$D$15,1,0)</f>
        <v>0</v>
      </c>
      <c r="J1085">
        <f>IF(Ang_diff2!J1085&gt;Final!$D$16,1,0)</f>
        <v>0</v>
      </c>
      <c r="K1085">
        <f>IF(Ang_diff2!K1085&gt;Final!$D$17,1,0)</f>
        <v>0</v>
      </c>
      <c r="L1085">
        <f>IF(Ang_diff2!L1085&gt;Final!$D$18,1,0)</f>
        <v>0</v>
      </c>
      <c r="M1085" t="e">
        <f>IF(Ang_diff2!M1085&gt;Final!#REF!,1,0)</f>
        <v>#REF!</v>
      </c>
      <c r="N1085">
        <f>IF(Ang_diff2!N1085&gt;Final!$D$21,1,0)</f>
        <v>0</v>
      </c>
      <c r="O1085">
        <f>IF(Ang_diff2!O1085&gt;Final!$D$22,1,0)</f>
        <v>0</v>
      </c>
      <c r="P1085">
        <f>IF(Ang_diff2!P1085&gt;Final!$D$23,1,0)</f>
        <v>0</v>
      </c>
    </row>
    <row r="1086" spans="1:16" x14ac:dyDescent="0.25">
      <c r="A1086" s="3">
        <v>0.75277777777777799</v>
      </c>
      <c r="B1086">
        <f>IF(Ang_diff2!B1086&gt;Final!$D$8,1,0)</f>
        <v>0</v>
      </c>
      <c r="C1086">
        <f>IF(Ang_diff2!C1086&gt;Final!$D$9,1,0)</f>
        <v>0</v>
      </c>
      <c r="D1086">
        <f>IF(Ang_diff2!D1086&gt;Final!$D$10,1,0)</f>
        <v>0</v>
      </c>
      <c r="E1086">
        <f>IF(Ang_diff2!E1086&gt;Final!$D$11,1,0)</f>
        <v>0</v>
      </c>
      <c r="F1086">
        <f>IF(Ang_diff2!F1086&gt;Final!$D$12,1,0)</f>
        <v>0</v>
      </c>
      <c r="G1086">
        <f>IF(Ang_diff2!G1086&gt;Final!$D$13,1,0)</f>
        <v>0</v>
      </c>
      <c r="H1086">
        <f>IF(Ang_diff2!H1086&gt;Final!$D$14,1,0)</f>
        <v>0</v>
      </c>
      <c r="I1086">
        <f>IF(Ang_diff2!I1086&gt;Final!$D$15,1,0)</f>
        <v>0</v>
      </c>
      <c r="J1086">
        <f>IF(Ang_diff2!J1086&gt;Final!$D$16,1,0)</f>
        <v>0</v>
      </c>
      <c r="K1086">
        <f>IF(Ang_diff2!K1086&gt;Final!$D$17,1,0)</f>
        <v>0</v>
      </c>
      <c r="L1086">
        <f>IF(Ang_diff2!L1086&gt;Final!$D$18,1,0)</f>
        <v>0</v>
      </c>
      <c r="M1086" t="e">
        <f>IF(Ang_diff2!M1086&gt;Final!#REF!,1,0)</f>
        <v>#REF!</v>
      </c>
      <c r="N1086">
        <f>IF(Ang_diff2!N1086&gt;Final!$D$21,1,0)</f>
        <v>0</v>
      </c>
      <c r="O1086">
        <f>IF(Ang_diff2!O1086&gt;Final!$D$22,1,0)</f>
        <v>0</v>
      </c>
      <c r="P1086">
        <f>IF(Ang_diff2!P1086&gt;Final!$D$23,1,0)</f>
        <v>0</v>
      </c>
    </row>
    <row r="1087" spans="1:16" x14ac:dyDescent="0.25">
      <c r="A1087" s="3">
        <v>0.75347222222222199</v>
      </c>
      <c r="B1087">
        <f>IF(Ang_diff2!B1087&gt;Final!$D$8,1,0)</f>
        <v>0</v>
      </c>
      <c r="C1087">
        <f>IF(Ang_diff2!C1087&gt;Final!$D$9,1,0)</f>
        <v>0</v>
      </c>
      <c r="D1087">
        <f>IF(Ang_diff2!D1087&gt;Final!$D$10,1,0)</f>
        <v>0</v>
      </c>
      <c r="E1087">
        <f>IF(Ang_diff2!E1087&gt;Final!$D$11,1,0)</f>
        <v>0</v>
      </c>
      <c r="F1087">
        <f>IF(Ang_diff2!F1087&gt;Final!$D$12,1,0)</f>
        <v>0</v>
      </c>
      <c r="G1087">
        <f>IF(Ang_diff2!G1087&gt;Final!$D$13,1,0)</f>
        <v>0</v>
      </c>
      <c r="H1087">
        <f>IF(Ang_diff2!H1087&gt;Final!$D$14,1,0)</f>
        <v>0</v>
      </c>
      <c r="I1087">
        <f>IF(Ang_diff2!I1087&gt;Final!$D$15,1,0)</f>
        <v>0</v>
      </c>
      <c r="J1087">
        <f>IF(Ang_diff2!J1087&gt;Final!$D$16,1,0)</f>
        <v>0</v>
      </c>
      <c r="K1087">
        <f>IF(Ang_diff2!K1087&gt;Final!$D$17,1,0)</f>
        <v>0</v>
      </c>
      <c r="L1087">
        <f>IF(Ang_diff2!L1087&gt;Final!$D$18,1,0)</f>
        <v>0</v>
      </c>
      <c r="M1087" t="e">
        <f>IF(Ang_diff2!M1087&gt;Final!#REF!,1,0)</f>
        <v>#REF!</v>
      </c>
      <c r="N1087">
        <f>IF(Ang_diff2!N1087&gt;Final!$D$21,1,0)</f>
        <v>0</v>
      </c>
      <c r="O1087">
        <f>IF(Ang_diff2!O1087&gt;Final!$D$22,1,0)</f>
        <v>0</v>
      </c>
      <c r="P1087">
        <f>IF(Ang_diff2!P1087&gt;Final!$D$23,1,0)</f>
        <v>0</v>
      </c>
    </row>
    <row r="1088" spans="1:16" x14ac:dyDescent="0.25">
      <c r="A1088" s="3">
        <v>0.75416666666666698</v>
      </c>
      <c r="B1088">
        <f>IF(Ang_diff2!B1088&gt;Final!$D$8,1,0)</f>
        <v>0</v>
      </c>
      <c r="C1088">
        <f>IF(Ang_diff2!C1088&gt;Final!$D$9,1,0)</f>
        <v>0</v>
      </c>
      <c r="D1088">
        <f>IF(Ang_diff2!D1088&gt;Final!$D$10,1,0)</f>
        <v>0</v>
      </c>
      <c r="E1088">
        <f>IF(Ang_diff2!E1088&gt;Final!$D$11,1,0)</f>
        <v>0</v>
      </c>
      <c r="F1088">
        <f>IF(Ang_diff2!F1088&gt;Final!$D$12,1,0)</f>
        <v>0</v>
      </c>
      <c r="G1088">
        <f>IF(Ang_diff2!G1088&gt;Final!$D$13,1,0)</f>
        <v>0</v>
      </c>
      <c r="H1088">
        <f>IF(Ang_diff2!H1088&gt;Final!$D$14,1,0)</f>
        <v>0</v>
      </c>
      <c r="I1088">
        <f>IF(Ang_diff2!I1088&gt;Final!$D$15,1,0)</f>
        <v>0</v>
      </c>
      <c r="J1088">
        <f>IF(Ang_diff2!J1088&gt;Final!$D$16,1,0)</f>
        <v>0</v>
      </c>
      <c r="K1088">
        <f>IF(Ang_diff2!K1088&gt;Final!$D$17,1,0)</f>
        <v>0</v>
      </c>
      <c r="L1088">
        <f>IF(Ang_diff2!L1088&gt;Final!$D$18,1,0)</f>
        <v>0</v>
      </c>
      <c r="M1088" t="e">
        <f>IF(Ang_diff2!M1088&gt;Final!#REF!,1,0)</f>
        <v>#REF!</v>
      </c>
      <c r="N1088">
        <f>IF(Ang_diff2!N1088&gt;Final!$D$21,1,0)</f>
        <v>0</v>
      </c>
      <c r="O1088">
        <f>IF(Ang_diff2!O1088&gt;Final!$D$22,1,0)</f>
        <v>0</v>
      </c>
      <c r="P1088">
        <f>IF(Ang_diff2!P1088&gt;Final!$D$23,1,0)</f>
        <v>0</v>
      </c>
    </row>
    <row r="1089" spans="1:16" x14ac:dyDescent="0.25">
      <c r="A1089" s="3">
        <v>0.75486111111111098</v>
      </c>
      <c r="B1089">
        <f>IF(Ang_diff2!B1089&gt;Final!$D$8,1,0)</f>
        <v>0</v>
      </c>
      <c r="C1089">
        <f>IF(Ang_diff2!C1089&gt;Final!$D$9,1,0)</f>
        <v>0</v>
      </c>
      <c r="D1089">
        <f>IF(Ang_diff2!D1089&gt;Final!$D$10,1,0)</f>
        <v>0</v>
      </c>
      <c r="E1089">
        <f>IF(Ang_diff2!E1089&gt;Final!$D$11,1,0)</f>
        <v>0</v>
      </c>
      <c r="F1089">
        <f>IF(Ang_diff2!F1089&gt;Final!$D$12,1,0)</f>
        <v>0</v>
      </c>
      <c r="G1089">
        <f>IF(Ang_diff2!G1089&gt;Final!$D$13,1,0)</f>
        <v>0</v>
      </c>
      <c r="H1089">
        <f>IF(Ang_diff2!H1089&gt;Final!$D$14,1,0)</f>
        <v>0</v>
      </c>
      <c r="I1089">
        <f>IF(Ang_diff2!I1089&gt;Final!$D$15,1,0)</f>
        <v>0</v>
      </c>
      <c r="J1089">
        <f>IF(Ang_diff2!J1089&gt;Final!$D$16,1,0)</f>
        <v>0</v>
      </c>
      <c r="K1089">
        <f>IF(Ang_diff2!K1089&gt;Final!$D$17,1,0)</f>
        <v>0</v>
      </c>
      <c r="L1089">
        <f>IF(Ang_diff2!L1089&gt;Final!$D$18,1,0)</f>
        <v>0</v>
      </c>
      <c r="M1089" t="e">
        <f>IF(Ang_diff2!M1089&gt;Final!#REF!,1,0)</f>
        <v>#REF!</v>
      </c>
      <c r="N1089">
        <f>IF(Ang_diff2!N1089&gt;Final!$D$21,1,0)</f>
        <v>0</v>
      </c>
      <c r="O1089">
        <f>IF(Ang_diff2!O1089&gt;Final!$D$22,1,0)</f>
        <v>0</v>
      </c>
      <c r="P1089">
        <f>IF(Ang_diff2!P1089&gt;Final!$D$23,1,0)</f>
        <v>0</v>
      </c>
    </row>
    <row r="1090" spans="1:16" x14ac:dyDescent="0.25">
      <c r="A1090" s="3">
        <v>0.75555555555555598</v>
      </c>
      <c r="B1090">
        <f>IF(Ang_diff2!B1090&gt;Final!$D$8,1,0)</f>
        <v>0</v>
      </c>
      <c r="C1090">
        <f>IF(Ang_diff2!C1090&gt;Final!$D$9,1,0)</f>
        <v>0</v>
      </c>
      <c r="D1090">
        <f>IF(Ang_diff2!D1090&gt;Final!$D$10,1,0)</f>
        <v>0</v>
      </c>
      <c r="E1090">
        <f>IF(Ang_diff2!E1090&gt;Final!$D$11,1,0)</f>
        <v>0</v>
      </c>
      <c r="F1090">
        <f>IF(Ang_diff2!F1090&gt;Final!$D$12,1,0)</f>
        <v>0</v>
      </c>
      <c r="G1090">
        <f>IF(Ang_diff2!G1090&gt;Final!$D$13,1,0)</f>
        <v>0</v>
      </c>
      <c r="H1090">
        <f>IF(Ang_diff2!H1090&gt;Final!$D$14,1,0)</f>
        <v>0</v>
      </c>
      <c r="I1090">
        <f>IF(Ang_diff2!I1090&gt;Final!$D$15,1,0)</f>
        <v>0</v>
      </c>
      <c r="J1090">
        <f>IF(Ang_diff2!J1090&gt;Final!$D$16,1,0)</f>
        <v>0</v>
      </c>
      <c r="K1090">
        <f>IF(Ang_diff2!K1090&gt;Final!$D$17,1,0)</f>
        <v>0</v>
      </c>
      <c r="L1090">
        <f>IF(Ang_diff2!L1090&gt;Final!$D$18,1,0)</f>
        <v>0</v>
      </c>
      <c r="M1090" t="e">
        <f>IF(Ang_diff2!M1090&gt;Final!#REF!,1,0)</f>
        <v>#REF!</v>
      </c>
      <c r="N1090">
        <f>IF(Ang_diff2!N1090&gt;Final!$D$21,1,0)</f>
        <v>0</v>
      </c>
      <c r="O1090">
        <f>IF(Ang_diff2!O1090&gt;Final!$D$22,1,0)</f>
        <v>0</v>
      </c>
      <c r="P1090">
        <f>IF(Ang_diff2!P1090&gt;Final!$D$23,1,0)</f>
        <v>0</v>
      </c>
    </row>
    <row r="1091" spans="1:16" x14ac:dyDescent="0.25">
      <c r="A1091" s="3">
        <v>0.75624999999999998</v>
      </c>
      <c r="B1091">
        <f>IF(Ang_diff2!B1091&gt;Final!$D$8,1,0)</f>
        <v>0</v>
      </c>
      <c r="C1091">
        <f>IF(Ang_diff2!C1091&gt;Final!$D$9,1,0)</f>
        <v>0</v>
      </c>
      <c r="D1091">
        <f>IF(Ang_diff2!D1091&gt;Final!$D$10,1,0)</f>
        <v>0</v>
      </c>
      <c r="E1091">
        <f>IF(Ang_diff2!E1091&gt;Final!$D$11,1,0)</f>
        <v>0</v>
      </c>
      <c r="F1091">
        <f>IF(Ang_diff2!F1091&gt;Final!$D$12,1,0)</f>
        <v>0</v>
      </c>
      <c r="G1091">
        <f>IF(Ang_diff2!G1091&gt;Final!$D$13,1,0)</f>
        <v>0</v>
      </c>
      <c r="H1091">
        <f>IF(Ang_diff2!H1091&gt;Final!$D$14,1,0)</f>
        <v>0</v>
      </c>
      <c r="I1091">
        <f>IF(Ang_diff2!I1091&gt;Final!$D$15,1,0)</f>
        <v>0</v>
      </c>
      <c r="J1091">
        <f>IF(Ang_diff2!J1091&gt;Final!$D$16,1,0)</f>
        <v>0</v>
      </c>
      <c r="K1091">
        <f>IF(Ang_diff2!K1091&gt;Final!$D$17,1,0)</f>
        <v>0</v>
      </c>
      <c r="L1091">
        <f>IF(Ang_diff2!L1091&gt;Final!$D$18,1,0)</f>
        <v>0</v>
      </c>
      <c r="M1091" t="e">
        <f>IF(Ang_diff2!M1091&gt;Final!#REF!,1,0)</f>
        <v>#REF!</v>
      </c>
      <c r="N1091">
        <f>IF(Ang_diff2!N1091&gt;Final!$D$21,1,0)</f>
        <v>0</v>
      </c>
      <c r="O1091">
        <f>IF(Ang_diff2!O1091&gt;Final!$D$22,1,0)</f>
        <v>0</v>
      </c>
      <c r="P1091">
        <f>IF(Ang_diff2!P1091&gt;Final!$D$23,1,0)</f>
        <v>0</v>
      </c>
    </row>
    <row r="1092" spans="1:16" x14ac:dyDescent="0.25">
      <c r="A1092" s="3">
        <v>0.75694444444444398</v>
      </c>
      <c r="B1092">
        <f>IF(Ang_diff2!B1092&gt;Final!$D$8,1,0)</f>
        <v>0</v>
      </c>
      <c r="C1092">
        <f>IF(Ang_diff2!C1092&gt;Final!$D$9,1,0)</f>
        <v>0</v>
      </c>
      <c r="D1092">
        <f>IF(Ang_diff2!D1092&gt;Final!$D$10,1,0)</f>
        <v>0</v>
      </c>
      <c r="E1092">
        <f>IF(Ang_diff2!E1092&gt;Final!$D$11,1,0)</f>
        <v>0</v>
      </c>
      <c r="F1092">
        <f>IF(Ang_diff2!F1092&gt;Final!$D$12,1,0)</f>
        <v>0</v>
      </c>
      <c r="G1092">
        <f>IF(Ang_diff2!G1092&gt;Final!$D$13,1,0)</f>
        <v>0</v>
      </c>
      <c r="H1092">
        <f>IF(Ang_diff2!H1092&gt;Final!$D$14,1,0)</f>
        <v>0</v>
      </c>
      <c r="I1092">
        <f>IF(Ang_diff2!I1092&gt;Final!$D$15,1,0)</f>
        <v>0</v>
      </c>
      <c r="J1092">
        <f>IF(Ang_diff2!J1092&gt;Final!$D$16,1,0)</f>
        <v>0</v>
      </c>
      <c r="K1092">
        <f>IF(Ang_diff2!K1092&gt;Final!$D$17,1,0)</f>
        <v>0</v>
      </c>
      <c r="L1092">
        <f>IF(Ang_diff2!L1092&gt;Final!$D$18,1,0)</f>
        <v>0</v>
      </c>
      <c r="M1092" t="e">
        <f>IF(Ang_diff2!M1092&gt;Final!#REF!,1,0)</f>
        <v>#REF!</v>
      </c>
      <c r="N1092">
        <f>IF(Ang_diff2!N1092&gt;Final!$D$21,1,0)</f>
        <v>0</v>
      </c>
      <c r="O1092">
        <f>IF(Ang_diff2!O1092&gt;Final!$D$22,1,0)</f>
        <v>0</v>
      </c>
      <c r="P1092">
        <f>IF(Ang_diff2!P1092&gt;Final!$D$23,1,0)</f>
        <v>0</v>
      </c>
    </row>
    <row r="1093" spans="1:16" x14ac:dyDescent="0.25">
      <c r="A1093" s="3">
        <v>0.75763888888888897</v>
      </c>
      <c r="B1093">
        <f>IF(Ang_diff2!B1093&gt;Final!$D$8,1,0)</f>
        <v>0</v>
      </c>
      <c r="C1093">
        <f>IF(Ang_diff2!C1093&gt;Final!$D$9,1,0)</f>
        <v>0</v>
      </c>
      <c r="D1093">
        <f>IF(Ang_diff2!D1093&gt;Final!$D$10,1,0)</f>
        <v>0</v>
      </c>
      <c r="E1093">
        <f>IF(Ang_diff2!E1093&gt;Final!$D$11,1,0)</f>
        <v>0</v>
      </c>
      <c r="F1093">
        <f>IF(Ang_diff2!F1093&gt;Final!$D$12,1,0)</f>
        <v>0</v>
      </c>
      <c r="G1093">
        <f>IF(Ang_diff2!G1093&gt;Final!$D$13,1,0)</f>
        <v>0</v>
      </c>
      <c r="H1093">
        <f>IF(Ang_diff2!H1093&gt;Final!$D$14,1,0)</f>
        <v>0</v>
      </c>
      <c r="I1093">
        <f>IF(Ang_diff2!I1093&gt;Final!$D$15,1,0)</f>
        <v>0</v>
      </c>
      <c r="J1093">
        <f>IF(Ang_diff2!J1093&gt;Final!$D$16,1,0)</f>
        <v>0</v>
      </c>
      <c r="K1093">
        <f>IF(Ang_diff2!K1093&gt;Final!$D$17,1,0)</f>
        <v>0</v>
      </c>
      <c r="L1093">
        <f>IF(Ang_diff2!L1093&gt;Final!$D$18,1,0)</f>
        <v>0</v>
      </c>
      <c r="M1093" t="e">
        <f>IF(Ang_diff2!M1093&gt;Final!#REF!,1,0)</f>
        <v>#REF!</v>
      </c>
      <c r="N1093">
        <f>IF(Ang_diff2!N1093&gt;Final!$D$21,1,0)</f>
        <v>0</v>
      </c>
      <c r="O1093">
        <f>IF(Ang_diff2!O1093&gt;Final!$D$22,1,0)</f>
        <v>0</v>
      </c>
      <c r="P1093">
        <f>IF(Ang_diff2!P1093&gt;Final!$D$23,1,0)</f>
        <v>0</v>
      </c>
    </row>
    <row r="1094" spans="1:16" x14ac:dyDescent="0.25">
      <c r="A1094" s="3">
        <v>0.75833333333333297</v>
      </c>
      <c r="B1094">
        <f>IF(Ang_diff2!B1094&gt;Final!$D$8,1,0)</f>
        <v>0</v>
      </c>
      <c r="C1094">
        <f>IF(Ang_diff2!C1094&gt;Final!$D$9,1,0)</f>
        <v>0</v>
      </c>
      <c r="D1094">
        <f>IF(Ang_diff2!D1094&gt;Final!$D$10,1,0)</f>
        <v>0</v>
      </c>
      <c r="E1094">
        <f>IF(Ang_diff2!E1094&gt;Final!$D$11,1,0)</f>
        <v>0</v>
      </c>
      <c r="F1094">
        <f>IF(Ang_diff2!F1094&gt;Final!$D$12,1,0)</f>
        <v>0</v>
      </c>
      <c r="G1094">
        <f>IF(Ang_diff2!G1094&gt;Final!$D$13,1,0)</f>
        <v>0</v>
      </c>
      <c r="H1094">
        <f>IF(Ang_diff2!H1094&gt;Final!$D$14,1,0)</f>
        <v>0</v>
      </c>
      <c r="I1094">
        <f>IF(Ang_diff2!I1094&gt;Final!$D$15,1,0)</f>
        <v>0</v>
      </c>
      <c r="J1094">
        <f>IF(Ang_diff2!J1094&gt;Final!$D$16,1,0)</f>
        <v>0</v>
      </c>
      <c r="K1094">
        <f>IF(Ang_diff2!K1094&gt;Final!$D$17,1,0)</f>
        <v>0</v>
      </c>
      <c r="L1094">
        <f>IF(Ang_diff2!L1094&gt;Final!$D$18,1,0)</f>
        <v>0</v>
      </c>
      <c r="M1094" t="e">
        <f>IF(Ang_diff2!M1094&gt;Final!#REF!,1,0)</f>
        <v>#REF!</v>
      </c>
      <c r="N1094">
        <f>IF(Ang_diff2!N1094&gt;Final!$D$21,1,0)</f>
        <v>0</v>
      </c>
      <c r="O1094">
        <f>IF(Ang_diff2!O1094&gt;Final!$D$22,1,0)</f>
        <v>0</v>
      </c>
      <c r="P1094">
        <f>IF(Ang_diff2!P1094&gt;Final!$D$23,1,0)</f>
        <v>0</v>
      </c>
    </row>
    <row r="1095" spans="1:16" x14ac:dyDescent="0.25">
      <c r="A1095" s="3">
        <v>0.75902777777777797</v>
      </c>
      <c r="B1095">
        <f>IF(Ang_diff2!B1095&gt;Final!$D$8,1,0)</f>
        <v>0</v>
      </c>
      <c r="C1095">
        <f>IF(Ang_diff2!C1095&gt;Final!$D$9,1,0)</f>
        <v>0</v>
      </c>
      <c r="D1095">
        <f>IF(Ang_diff2!D1095&gt;Final!$D$10,1,0)</f>
        <v>0</v>
      </c>
      <c r="E1095">
        <f>IF(Ang_diff2!E1095&gt;Final!$D$11,1,0)</f>
        <v>0</v>
      </c>
      <c r="F1095">
        <f>IF(Ang_diff2!F1095&gt;Final!$D$12,1,0)</f>
        <v>0</v>
      </c>
      <c r="G1095">
        <f>IF(Ang_diff2!G1095&gt;Final!$D$13,1,0)</f>
        <v>0</v>
      </c>
      <c r="H1095">
        <f>IF(Ang_diff2!H1095&gt;Final!$D$14,1,0)</f>
        <v>0</v>
      </c>
      <c r="I1095">
        <f>IF(Ang_diff2!I1095&gt;Final!$D$15,1,0)</f>
        <v>0</v>
      </c>
      <c r="J1095">
        <f>IF(Ang_diff2!J1095&gt;Final!$D$16,1,0)</f>
        <v>0</v>
      </c>
      <c r="K1095">
        <f>IF(Ang_diff2!K1095&gt;Final!$D$17,1,0)</f>
        <v>0</v>
      </c>
      <c r="L1095">
        <f>IF(Ang_diff2!L1095&gt;Final!$D$18,1,0)</f>
        <v>0</v>
      </c>
      <c r="M1095" t="e">
        <f>IF(Ang_diff2!M1095&gt;Final!#REF!,1,0)</f>
        <v>#REF!</v>
      </c>
      <c r="N1095">
        <f>IF(Ang_diff2!N1095&gt;Final!$D$21,1,0)</f>
        <v>0</v>
      </c>
      <c r="O1095">
        <f>IF(Ang_diff2!O1095&gt;Final!$D$22,1,0)</f>
        <v>0</v>
      </c>
      <c r="P1095">
        <f>IF(Ang_diff2!P1095&gt;Final!$D$23,1,0)</f>
        <v>0</v>
      </c>
    </row>
    <row r="1096" spans="1:16" x14ac:dyDescent="0.25">
      <c r="A1096" s="3">
        <v>0.75972222222222197</v>
      </c>
      <c r="B1096">
        <f>IF(Ang_diff2!B1096&gt;Final!$D$8,1,0)</f>
        <v>0</v>
      </c>
      <c r="C1096">
        <f>IF(Ang_diff2!C1096&gt;Final!$D$9,1,0)</f>
        <v>0</v>
      </c>
      <c r="D1096">
        <f>IF(Ang_diff2!D1096&gt;Final!$D$10,1,0)</f>
        <v>0</v>
      </c>
      <c r="E1096">
        <f>IF(Ang_diff2!E1096&gt;Final!$D$11,1,0)</f>
        <v>0</v>
      </c>
      <c r="F1096">
        <f>IF(Ang_diff2!F1096&gt;Final!$D$12,1,0)</f>
        <v>0</v>
      </c>
      <c r="G1096">
        <f>IF(Ang_diff2!G1096&gt;Final!$D$13,1,0)</f>
        <v>0</v>
      </c>
      <c r="H1096">
        <f>IF(Ang_diff2!H1096&gt;Final!$D$14,1,0)</f>
        <v>0</v>
      </c>
      <c r="I1096">
        <f>IF(Ang_diff2!I1096&gt;Final!$D$15,1,0)</f>
        <v>0</v>
      </c>
      <c r="J1096">
        <f>IF(Ang_diff2!J1096&gt;Final!$D$16,1,0)</f>
        <v>0</v>
      </c>
      <c r="K1096">
        <f>IF(Ang_diff2!K1096&gt;Final!$D$17,1,0)</f>
        <v>0</v>
      </c>
      <c r="L1096">
        <f>IF(Ang_diff2!L1096&gt;Final!$D$18,1,0)</f>
        <v>0</v>
      </c>
      <c r="M1096" t="e">
        <f>IF(Ang_diff2!M1096&gt;Final!#REF!,1,0)</f>
        <v>#REF!</v>
      </c>
      <c r="N1096">
        <f>IF(Ang_diff2!N1096&gt;Final!$D$21,1,0)</f>
        <v>0</v>
      </c>
      <c r="O1096">
        <f>IF(Ang_diff2!O1096&gt;Final!$D$22,1,0)</f>
        <v>0</v>
      </c>
      <c r="P1096">
        <f>IF(Ang_diff2!P1096&gt;Final!$D$23,1,0)</f>
        <v>0</v>
      </c>
    </row>
    <row r="1097" spans="1:16" x14ac:dyDescent="0.25">
      <c r="A1097" s="3">
        <v>0.76041666666666696</v>
      </c>
      <c r="B1097">
        <f>IF(Ang_diff2!B1097&gt;Final!$D$8,1,0)</f>
        <v>0</v>
      </c>
      <c r="C1097">
        <f>IF(Ang_diff2!C1097&gt;Final!$D$9,1,0)</f>
        <v>0</v>
      </c>
      <c r="D1097">
        <f>IF(Ang_diff2!D1097&gt;Final!$D$10,1,0)</f>
        <v>0</v>
      </c>
      <c r="E1097">
        <f>IF(Ang_diff2!E1097&gt;Final!$D$11,1,0)</f>
        <v>0</v>
      </c>
      <c r="F1097">
        <f>IF(Ang_diff2!F1097&gt;Final!$D$12,1,0)</f>
        <v>0</v>
      </c>
      <c r="G1097">
        <f>IF(Ang_diff2!G1097&gt;Final!$D$13,1,0)</f>
        <v>0</v>
      </c>
      <c r="H1097">
        <f>IF(Ang_diff2!H1097&gt;Final!$D$14,1,0)</f>
        <v>0</v>
      </c>
      <c r="I1097">
        <f>IF(Ang_diff2!I1097&gt;Final!$D$15,1,0)</f>
        <v>0</v>
      </c>
      <c r="J1097">
        <f>IF(Ang_diff2!J1097&gt;Final!$D$16,1,0)</f>
        <v>0</v>
      </c>
      <c r="K1097">
        <f>IF(Ang_diff2!K1097&gt;Final!$D$17,1,0)</f>
        <v>0</v>
      </c>
      <c r="L1097">
        <f>IF(Ang_diff2!L1097&gt;Final!$D$18,1,0)</f>
        <v>0</v>
      </c>
      <c r="M1097" t="e">
        <f>IF(Ang_diff2!M1097&gt;Final!#REF!,1,0)</f>
        <v>#REF!</v>
      </c>
      <c r="N1097">
        <f>IF(Ang_diff2!N1097&gt;Final!$D$21,1,0)</f>
        <v>0</v>
      </c>
      <c r="O1097">
        <f>IF(Ang_diff2!O1097&gt;Final!$D$22,1,0)</f>
        <v>0</v>
      </c>
      <c r="P1097">
        <f>IF(Ang_diff2!P1097&gt;Final!$D$23,1,0)</f>
        <v>0</v>
      </c>
    </row>
    <row r="1098" spans="1:16" x14ac:dyDescent="0.25">
      <c r="A1098" s="3">
        <v>0.76111111111111096</v>
      </c>
      <c r="B1098">
        <f>IF(Ang_diff2!B1098&gt;Final!$D$8,1,0)</f>
        <v>0</v>
      </c>
      <c r="C1098">
        <f>IF(Ang_diff2!C1098&gt;Final!$D$9,1,0)</f>
        <v>0</v>
      </c>
      <c r="D1098">
        <f>IF(Ang_diff2!D1098&gt;Final!$D$10,1,0)</f>
        <v>0</v>
      </c>
      <c r="E1098">
        <f>IF(Ang_diff2!E1098&gt;Final!$D$11,1,0)</f>
        <v>0</v>
      </c>
      <c r="F1098">
        <f>IF(Ang_diff2!F1098&gt;Final!$D$12,1,0)</f>
        <v>0</v>
      </c>
      <c r="G1098">
        <f>IF(Ang_diff2!G1098&gt;Final!$D$13,1,0)</f>
        <v>0</v>
      </c>
      <c r="H1098">
        <f>IF(Ang_diff2!H1098&gt;Final!$D$14,1,0)</f>
        <v>0</v>
      </c>
      <c r="I1098">
        <f>IF(Ang_diff2!I1098&gt;Final!$D$15,1,0)</f>
        <v>0</v>
      </c>
      <c r="J1098">
        <f>IF(Ang_diff2!J1098&gt;Final!$D$16,1,0)</f>
        <v>0</v>
      </c>
      <c r="K1098">
        <f>IF(Ang_diff2!K1098&gt;Final!$D$17,1,0)</f>
        <v>0</v>
      </c>
      <c r="L1098">
        <f>IF(Ang_diff2!L1098&gt;Final!$D$18,1,0)</f>
        <v>0</v>
      </c>
      <c r="M1098" t="e">
        <f>IF(Ang_diff2!M1098&gt;Final!#REF!,1,0)</f>
        <v>#REF!</v>
      </c>
      <c r="N1098">
        <f>IF(Ang_diff2!N1098&gt;Final!$D$21,1,0)</f>
        <v>0</v>
      </c>
      <c r="O1098">
        <f>IF(Ang_diff2!O1098&gt;Final!$D$22,1,0)</f>
        <v>0</v>
      </c>
      <c r="P1098">
        <f>IF(Ang_diff2!P1098&gt;Final!$D$23,1,0)</f>
        <v>0</v>
      </c>
    </row>
    <row r="1099" spans="1:16" x14ac:dyDescent="0.25">
      <c r="A1099" s="3">
        <v>0.76180555555555596</v>
      </c>
      <c r="B1099">
        <f>IF(Ang_diff2!B1099&gt;Final!$D$8,1,0)</f>
        <v>0</v>
      </c>
      <c r="C1099">
        <f>IF(Ang_diff2!C1099&gt;Final!$D$9,1,0)</f>
        <v>0</v>
      </c>
      <c r="D1099">
        <f>IF(Ang_diff2!D1099&gt;Final!$D$10,1,0)</f>
        <v>0</v>
      </c>
      <c r="E1099">
        <f>IF(Ang_diff2!E1099&gt;Final!$D$11,1,0)</f>
        <v>0</v>
      </c>
      <c r="F1099">
        <f>IF(Ang_diff2!F1099&gt;Final!$D$12,1,0)</f>
        <v>0</v>
      </c>
      <c r="G1099">
        <f>IF(Ang_diff2!G1099&gt;Final!$D$13,1,0)</f>
        <v>0</v>
      </c>
      <c r="H1099">
        <f>IF(Ang_diff2!H1099&gt;Final!$D$14,1,0)</f>
        <v>0</v>
      </c>
      <c r="I1099">
        <f>IF(Ang_diff2!I1099&gt;Final!$D$15,1,0)</f>
        <v>0</v>
      </c>
      <c r="J1099">
        <f>IF(Ang_diff2!J1099&gt;Final!$D$16,1,0)</f>
        <v>0</v>
      </c>
      <c r="K1099">
        <f>IF(Ang_diff2!K1099&gt;Final!$D$17,1,0)</f>
        <v>0</v>
      </c>
      <c r="L1099">
        <f>IF(Ang_diff2!L1099&gt;Final!$D$18,1,0)</f>
        <v>0</v>
      </c>
      <c r="M1099" t="e">
        <f>IF(Ang_diff2!M1099&gt;Final!#REF!,1,0)</f>
        <v>#REF!</v>
      </c>
      <c r="N1099">
        <f>IF(Ang_diff2!N1099&gt;Final!$D$21,1,0)</f>
        <v>0</v>
      </c>
      <c r="O1099">
        <f>IF(Ang_diff2!O1099&gt;Final!$D$22,1,0)</f>
        <v>0</v>
      </c>
      <c r="P1099">
        <f>IF(Ang_diff2!P1099&gt;Final!$D$23,1,0)</f>
        <v>0</v>
      </c>
    </row>
    <row r="1100" spans="1:16" x14ac:dyDescent="0.25">
      <c r="A1100" s="3">
        <v>0.76249999999999996</v>
      </c>
      <c r="B1100">
        <f>IF(Ang_diff2!B1100&gt;Final!$D$8,1,0)</f>
        <v>0</v>
      </c>
      <c r="C1100">
        <f>IF(Ang_diff2!C1100&gt;Final!$D$9,1,0)</f>
        <v>0</v>
      </c>
      <c r="D1100">
        <f>IF(Ang_diff2!D1100&gt;Final!$D$10,1,0)</f>
        <v>0</v>
      </c>
      <c r="E1100">
        <f>IF(Ang_diff2!E1100&gt;Final!$D$11,1,0)</f>
        <v>0</v>
      </c>
      <c r="F1100">
        <f>IF(Ang_diff2!F1100&gt;Final!$D$12,1,0)</f>
        <v>0</v>
      </c>
      <c r="G1100">
        <f>IF(Ang_diff2!G1100&gt;Final!$D$13,1,0)</f>
        <v>0</v>
      </c>
      <c r="H1100">
        <f>IF(Ang_diff2!H1100&gt;Final!$D$14,1,0)</f>
        <v>0</v>
      </c>
      <c r="I1100">
        <f>IF(Ang_diff2!I1100&gt;Final!$D$15,1,0)</f>
        <v>0</v>
      </c>
      <c r="J1100">
        <f>IF(Ang_diff2!J1100&gt;Final!$D$16,1,0)</f>
        <v>0</v>
      </c>
      <c r="K1100">
        <f>IF(Ang_diff2!K1100&gt;Final!$D$17,1,0)</f>
        <v>0</v>
      </c>
      <c r="L1100">
        <f>IF(Ang_diff2!L1100&gt;Final!$D$18,1,0)</f>
        <v>0</v>
      </c>
      <c r="M1100" t="e">
        <f>IF(Ang_diff2!M1100&gt;Final!#REF!,1,0)</f>
        <v>#REF!</v>
      </c>
      <c r="N1100">
        <f>IF(Ang_diff2!N1100&gt;Final!$D$21,1,0)</f>
        <v>0</v>
      </c>
      <c r="O1100">
        <f>IF(Ang_diff2!O1100&gt;Final!$D$22,1,0)</f>
        <v>0</v>
      </c>
      <c r="P1100">
        <f>IF(Ang_diff2!P1100&gt;Final!$D$23,1,0)</f>
        <v>0</v>
      </c>
    </row>
    <row r="1101" spans="1:16" x14ac:dyDescent="0.25">
      <c r="A1101" s="3">
        <v>0.76319444444444495</v>
      </c>
      <c r="B1101">
        <f>IF(Ang_diff2!B1101&gt;Final!$D$8,1,0)</f>
        <v>0</v>
      </c>
      <c r="C1101">
        <f>IF(Ang_diff2!C1101&gt;Final!$D$9,1,0)</f>
        <v>0</v>
      </c>
      <c r="D1101">
        <f>IF(Ang_diff2!D1101&gt;Final!$D$10,1,0)</f>
        <v>0</v>
      </c>
      <c r="E1101">
        <f>IF(Ang_diff2!E1101&gt;Final!$D$11,1,0)</f>
        <v>0</v>
      </c>
      <c r="F1101">
        <f>IF(Ang_diff2!F1101&gt;Final!$D$12,1,0)</f>
        <v>0</v>
      </c>
      <c r="G1101">
        <f>IF(Ang_diff2!G1101&gt;Final!$D$13,1,0)</f>
        <v>0</v>
      </c>
      <c r="H1101">
        <f>IF(Ang_diff2!H1101&gt;Final!$D$14,1,0)</f>
        <v>0</v>
      </c>
      <c r="I1101">
        <f>IF(Ang_diff2!I1101&gt;Final!$D$15,1,0)</f>
        <v>0</v>
      </c>
      <c r="J1101">
        <f>IF(Ang_diff2!J1101&gt;Final!$D$16,1,0)</f>
        <v>0</v>
      </c>
      <c r="K1101">
        <f>IF(Ang_diff2!K1101&gt;Final!$D$17,1,0)</f>
        <v>0</v>
      </c>
      <c r="L1101">
        <f>IF(Ang_diff2!L1101&gt;Final!$D$18,1,0)</f>
        <v>0</v>
      </c>
      <c r="M1101" t="e">
        <f>IF(Ang_diff2!M1101&gt;Final!#REF!,1,0)</f>
        <v>#REF!</v>
      </c>
      <c r="N1101">
        <f>IF(Ang_diff2!N1101&gt;Final!$D$21,1,0)</f>
        <v>0</v>
      </c>
      <c r="O1101">
        <f>IF(Ang_diff2!O1101&gt;Final!$D$22,1,0)</f>
        <v>0</v>
      </c>
      <c r="P1101">
        <f>IF(Ang_diff2!P1101&gt;Final!$D$23,1,0)</f>
        <v>0</v>
      </c>
    </row>
    <row r="1102" spans="1:16" x14ac:dyDescent="0.25">
      <c r="A1102" s="3">
        <v>0.76388888888888895</v>
      </c>
      <c r="B1102">
        <f>IF(Ang_diff2!B1102&gt;Final!$D$8,1,0)</f>
        <v>0</v>
      </c>
      <c r="C1102">
        <f>IF(Ang_diff2!C1102&gt;Final!$D$9,1,0)</f>
        <v>0</v>
      </c>
      <c r="D1102">
        <f>IF(Ang_diff2!D1102&gt;Final!$D$10,1,0)</f>
        <v>0</v>
      </c>
      <c r="E1102">
        <f>IF(Ang_diff2!E1102&gt;Final!$D$11,1,0)</f>
        <v>0</v>
      </c>
      <c r="F1102">
        <f>IF(Ang_diff2!F1102&gt;Final!$D$12,1,0)</f>
        <v>0</v>
      </c>
      <c r="G1102">
        <f>IF(Ang_diff2!G1102&gt;Final!$D$13,1,0)</f>
        <v>0</v>
      </c>
      <c r="H1102">
        <f>IF(Ang_diff2!H1102&gt;Final!$D$14,1,0)</f>
        <v>0</v>
      </c>
      <c r="I1102">
        <f>IF(Ang_diff2!I1102&gt;Final!$D$15,1,0)</f>
        <v>0</v>
      </c>
      <c r="J1102">
        <f>IF(Ang_diff2!J1102&gt;Final!$D$16,1,0)</f>
        <v>0</v>
      </c>
      <c r="K1102">
        <f>IF(Ang_diff2!K1102&gt;Final!$D$17,1,0)</f>
        <v>0</v>
      </c>
      <c r="L1102">
        <f>IF(Ang_diff2!L1102&gt;Final!$D$18,1,0)</f>
        <v>0</v>
      </c>
      <c r="M1102" t="e">
        <f>IF(Ang_diff2!M1102&gt;Final!#REF!,1,0)</f>
        <v>#REF!</v>
      </c>
      <c r="N1102">
        <f>IF(Ang_diff2!N1102&gt;Final!$D$21,1,0)</f>
        <v>0</v>
      </c>
      <c r="O1102">
        <f>IF(Ang_diff2!O1102&gt;Final!$D$22,1,0)</f>
        <v>0</v>
      </c>
      <c r="P1102">
        <f>IF(Ang_diff2!P1102&gt;Final!$D$23,1,0)</f>
        <v>0</v>
      </c>
    </row>
    <row r="1103" spans="1:16" x14ac:dyDescent="0.25">
      <c r="A1103" s="3">
        <v>0.76458333333333295</v>
      </c>
      <c r="B1103">
        <f>IF(Ang_diff2!B1103&gt;Final!$D$8,1,0)</f>
        <v>0</v>
      </c>
      <c r="C1103">
        <f>IF(Ang_diff2!C1103&gt;Final!$D$9,1,0)</f>
        <v>0</v>
      </c>
      <c r="D1103">
        <f>IF(Ang_diff2!D1103&gt;Final!$D$10,1,0)</f>
        <v>0</v>
      </c>
      <c r="E1103">
        <f>IF(Ang_diff2!E1103&gt;Final!$D$11,1,0)</f>
        <v>0</v>
      </c>
      <c r="F1103">
        <f>IF(Ang_diff2!F1103&gt;Final!$D$12,1,0)</f>
        <v>0</v>
      </c>
      <c r="G1103">
        <f>IF(Ang_diff2!G1103&gt;Final!$D$13,1,0)</f>
        <v>0</v>
      </c>
      <c r="H1103">
        <f>IF(Ang_diff2!H1103&gt;Final!$D$14,1,0)</f>
        <v>0</v>
      </c>
      <c r="I1103">
        <f>IF(Ang_diff2!I1103&gt;Final!$D$15,1,0)</f>
        <v>0</v>
      </c>
      <c r="J1103">
        <f>IF(Ang_diff2!J1103&gt;Final!$D$16,1,0)</f>
        <v>0</v>
      </c>
      <c r="K1103">
        <f>IF(Ang_diff2!K1103&gt;Final!$D$17,1,0)</f>
        <v>0</v>
      </c>
      <c r="L1103">
        <f>IF(Ang_diff2!L1103&gt;Final!$D$18,1,0)</f>
        <v>0</v>
      </c>
      <c r="M1103" t="e">
        <f>IF(Ang_diff2!M1103&gt;Final!#REF!,1,0)</f>
        <v>#REF!</v>
      </c>
      <c r="N1103">
        <f>IF(Ang_diff2!N1103&gt;Final!$D$21,1,0)</f>
        <v>0</v>
      </c>
      <c r="O1103">
        <f>IF(Ang_diff2!O1103&gt;Final!$D$22,1,0)</f>
        <v>0</v>
      </c>
      <c r="P1103">
        <f>IF(Ang_diff2!P1103&gt;Final!$D$23,1,0)</f>
        <v>0</v>
      </c>
    </row>
    <row r="1104" spans="1:16" x14ac:dyDescent="0.25">
      <c r="A1104" s="3">
        <v>0.76527777777777795</v>
      </c>
      <c r="B1104">
        <f>IF(Ang_diff2!B1104&gt;Final!$D$8,1,0)</f>
        <v>0</v>
      </c>
      <c r="C1104">
        <f>IF(Ang_diff2!C1104&gt;Final!$D$9,1,0)</f>
        <v>0</v>
      </c>
      <c r="D1104">
        <f>IF(Ang_diff2!D1104&gt;Final!$D$10,1,0)</f>
        <v>0</v>
      </c>
      <c r="E1104">
        <f>IF(Ang_diff2!E1104&gt;Final!$D$11,1,0)</f>
        <v>0</v>
      </c>
      <c r="F1104">
        <f>IF(Ang_diff2!F1104&gt;Final!$D$12,1,0)</f>
        <v>0</v>
      </c>
      <c r="G1104">
        <f>IF(Ang_diff2!G1104&gt;Final!$D$13,1,0)</f>
        <v>0</v>
      </c>
      <c r="H1104">
        <f>IF(Ang_diff2!H1104&gt;Final!$D$14,1,0)</f>
        <v>0</v>
      </c>
      <c r="I1104">
        <f>IF(Ang_diff2!I1104&gt;Final!$D$15,1,0)</f>
        <v>0</v>
      </c>
      <c r="J1104">
        <f>IF(Ang_diff2!J1104&gt;Final!$D$16,1,0)</f>
        <v>0</v>
      </c>
      <c r="K1104">
        <f>IF(Ang_diff2!K1104&gt;Final!$D$17,1,0)</f>
        <v>0</v>
      </c>
      <c r="L1104">
        <f>IF(Ang_diff2!L1104&gt;Final!$D$18,1,0)</f>
        <v>0</v>
      </c>
      <c r="M1104" t="e">
        <f>IF(Ang_diff2!M1104&gt;Final!#REF!,1,0)</f>
        <v>#REF!</v>
      </c>
      <c r="N1104">
        <f>IF(Ang_diff2!N1104&gt;Final!$D$21,1,0)</f>
        <v>0</v>
      </c>
      <c r="O1104">
        <f>IF(Ang_diff2!O1104&gt;Final!$D$22,1,0)</f>
        <v>0</v>
      </c>
      <c r="P1104">
        <f>IF(Ang_diff2!P1104&gt;Final!$D$23,1,0)</f>
        <v>0</v>
      </c>
    </row>
    <row r="1105" spans="1:16" x14ac:dyDescent="0.25">
      <c r="A1105" s="3">
        <v>0.76597222222222205</v>
      </c>
      <c r="B1105">
        <f>IF(Ang_diff2!B1105&gt;Final!$D$8,1,0)</f>
        <v>0</v>
      </c>
      <c r="C1105">
        <f>IF(Ang_diff2!C1105&gt;Final!$D$9,1,0)</f>
        <v>0</v>
      </c>
      <c r="D1105">
        <f>IF(Ang_diff2!D1105&gt;Final!$D$10,1,0)</f>
        <v>0</v>
      </c>
      <c r="E1105">
        <f>IF(Ang_diff2!E1105&gt;Final!$D$11,1,0)</f>
        <v>0</v>
      </c>
      <c r="F1105">
        <f>IF(Ang_diff2!F1105&gt;Final!$D$12,1,0)</f>
        <v>0</v>
      </c>
      <c r="G1105">
        <f>IF(Ang_diff2!G1105&gt;Final!$D$13,1,0)</f>
        <v>0</v>
      </c>
      <c r="H1105">
        <f>IF(Ang_diff2!H1105&gt;Final!$D$14,1,0)</f>
        <v>0</v>
      </c>
      <c r="I1105">
        <f>IF(Ang_diff2!I1105&gt;Final!$D$15,1,0)</f>
        <v>0</v>
      </c>
      <c r="J1105">
        <f>IF(Ang_diff2!J1105&gt;Final!$D$16,1,0)</f>
        <v>0</v>
      </c>
      <c r="K1105">
        <f>IF(Ang_diff2!K1105&gt;Final!$D$17,1,0)</f>
        <v>0</v>
      </c>
      <c r="L1105">
        <f>IF(Ang_diff2!L1105&gt;Final!$D$18,1,0)</f>
        <v>0</v>
      </c>
      <c r="M1105" t="e">
        <f>IF(Ang_diff2!M1105&gt;Final!#REF!,1,0)</f>
        <v>#REF!</v>
      </c>
      <c r="N1105">
        <f>IF(Ang_diff2!N1105&gt;Final!$D$21,1,0)</f>
        <v>0</v>
      </c>
      <c r="O1105">
        <f>IF(Ang_diff2!O1105&gt;Final!$D$22,1,0)</f>
        <v>0</v>
      </c>
      <c r="P1105">
        <f>IF(Ang_diff2!P1105&gt;Final!$D$23,1,0)</f>
        <v>0</v>
      </c>
    </row>
    <row r="1106" spans="1:16" x14ac:dyDescent="0.25">
      <c r="A1106" s="3">
        <v>0.76666666666666705</v>
      </c>
      <c r="B1106">
        <f>IF(Ang_diff2!B1106&gt;Final!$D$8,1,0)</f>
        <v>0</v>
      </c>
      <c r="C1106">
        <f>IF(Ang_diff2!C1106&gt;Final!$D$9,1,0)</f>
        <v>0</v>
      </c>
      <c r="D1106">
        <f>IF(Ang_diff2!D1106&gt;Final!$D$10,1,0)</f>
        <v>0</v>
      </c>
      <c r="E1106">
        <f>IF(Ang_diff2!E1106&gt;Final!$D$11,1,0)</f>
        <v>0</v>
      </c>
      <c r="F1106">
        <f>IF(Ang_diff2!F1106&gt;Final!$D$12,1,0)</f>
        <v>0</v>
      </c>
      <c r="G1106">
        <f>IF(Ang_diff2!G1106&gt;Final!$D$13,1,0)</f>
        <v>0</v>
      </c>
      <c r="H1106">
        <f>IF(Ang_diff2!H1106&gt;Final!$D$14,1,0)</f>
        <v>0</v>
      </c>
      <c r="I1106">
        <f>IF(Ang_diff2!I1106&gt;Final!$D$15,1,0)</f>
        <v>0</v>
      </c>
      <c r="J1106">
        <f>IF(Ang_diff2!J1106&gt;Final!$D$16,1,0)</f>
        <v>0</v>
      </c>
      <c r="K1106">
        <f>IF(Ang_diff2!K1106&gt;Final!$D$17,1,0)</f>
        <v>0</v>
      </c>
      <c r="L1106">
        <f>IF(Ang_diff2!L1106&gt;Final!$D$18,1,0)</f>
        <v>0</v>
      </c>
      <c r="M1106" t="e">
        <f>IF(Ang_diff2!M1106&gt;Final!#REF!,1,0)</f>
        <v>#REF!</v>
      </c>
      <c r="N1106">
        <f>IF(Ang_diff2!N1106&gt;Final!$D$21,1,0)</f>
        <v>0</v>
      </c>
      <c r="O1106">
        <f>IF(Ang_diff2!O1106&gt;Final!$D$22,1,0)</f>
        <v>0</v>
      </c>
      <c r="P1106">
        <f>IF(Ang_diff2!P1106&gt;Final!$D$23,1,0)</f>
        <v>0</v>
      </c>
    </row>
    <row r="1107" spans="1:16" x14ac:dyDescent="0.25">
      <c r="A1107" s="3">
        <v>0.76736111111111105</v>
      </c>
      <c r="B1107">
        <f>IF(Ang_diff2!B1107&gt;Final!$D$8,1,0)</f>
        <v>0</v>
      </c>
      <c r="C1107">
        <f>IF(Ang_diff2!C1107&gt;Final!$D$9,1,0)</f>
        <v>0</v>
      </c>
      <c r="D1107">
        <f>IF(Ang_diff2!D1107&gt;Final!$D$10,1,0)</f>
        <v>0</v>
      </c>
      <c r="E1107">
        <f>IF(Ang_diff2!E1107&gt;Final!$D$11,1,0)</f>
        <v>0</v>
      </c>
      <c r="F1107">
        <f>IF(Ang_diff2!F1107&gt;Final!$D$12,1,0)</f>
        <v>0</v>
      </c>
      <c r="G1107">
        <f>IF(Ang_diff2!G1107&gt;Final!$D$13,1,0)</f>
        <v>0</v>
      </c>
      <c r="H1107">
        <f>IF(Ang_diff2!H1107&gt;Final!$D$14,1,0)</f>
        <v>0</v>
      </c>
      <c r="I1107">
        <f>IF(Ang_diff2!I1107&gt;Final!$D$15,1,0)</f>
        <v>0</v>
      </c>
      <c r="J1107">
        <f>IF(Ang_diff2!J1107&gt;Final!$D$16,1,0)</f>
        <v>0</v>
      </c>
      <c r="K1107">
        <f>IF(Ang_diff2!K1107&gt;Final!$D$17,1,0)</f>
        <v>0</v>
      </c>
      <c r="L1107">
        <f>IF(Ang_diff2!L1107&gt;Final!$D$18,1,0)</f>
        <v>0</v>
      </c>
      <c r="M1107" t="e">
        <f>IF(Ang_diff2!M1107&gt;Final!#REF!,1,0)</f>
        <v>#REF!</v>
      </c>
      <c r="N1107">
        <f>IF(Ang_diff2!N1107&gt;Final!$D$21,1,0)</f>
        <v>0</v>
      </c>
      <c r="O1107">
        <f>IF(Ang_diff2!O1107&gt;Final!$D$22,1,0)</f>
        <v>0</v>
      </c>
      <c r="P1107">
        <f>IF(Ang_diff2!P1107&gt;Final!$D$23,1,0)</f>
        <v>0</v>
      </c>
    </row>
    <row r="1108" spans="1:16" x14ac:dyDescent="0.25">
      <c r="A1108" s="3">
        <v>0.76805555555555605</v>
      </c>
      <c r="B1108">
        <f>IF(Ang_diff2!B1108&gt;Final!$D$8,1,0)</f>
        <v>0</v>
      </c>
      <c r="C1108">
        <f>IF(Ang_diff2!C1108&gt;Final!$D$9,1,0)</f>
        <v>0</v>
      </c>
      <c r="D1108">
        <f>IF(Ang_diff2!D1108&gt;Final!$D$10,1,0)</f>
        <v>0</v>
      </c>
      <c r="E1108">
        <f>IF(Ang_diff2!E1108&gt;Final!$D$11,1,0)</f>
        <v>0</v>
      </c>
      <c r="F1108">
        <f>IF(Ang_diff2!F1108&gt;Final!$D$12,1,0)</f>
        <v>0</v>
      </c>
      <c r="G1108">
        <f>IF(Ang_diff2!G1108&gt;Final!$D$13,1,0)</f>
        <v>0</v>
      </c>
      <c r="H1108">
        <f>IF(Ang_diff2!H1108&gt;Final!$D$14,1,0)</f>
        <v>0</v>
      </c>
      <c r="I1108">
        <f>IF(Ang_diff2!I1108&gt;Final!$D$15,1,0)</f>
        <v>0</v>
      </c>
      <c r="J1108">
        <f>IF(Ang_diff2!J1108&gt;Final!$D$16,1,0)</f>
        <v>0</v>
      </c>
      <c r="K1108">
        <f>IF(Ang_diff2!K1108&gt;Final!$D$17,1,0)</f>
        <v>0</v>
      </c>
      <c r="L1108">
        <f>IF(Ang_diff2!L1108&gt;Final!$D$18,1,0)</f>
        <v>0</v>
      </c>
      <c r="M1108" t="e">
        <f>IF(Ang_diff2!M1108&gt;Final!#REF!,1,0)</f>
        <v>#REF!</v>
      </c>
      <c r="N1108">
        <f>IF(Ang_diff2!N1108&gt;Final!$D$21,1,0)</f>
        <v>0</v>
      </c>
      <c r="O1108">
        <f>IF(Ang_diff2!O1108&gt;Final!$D$22,1,0)</f>
        <v>0</v>
      </c>
      <c r="P1108">
        <f>IF(Ang_diff2!P1108&gt;Final!$D$23,1,0)</f>
        <v>0</v>
      </c>
    </row>
    <row r="1109" spans="1:16" x14ac:dyDescent="0.25">
      <c r="A1109" s="3">
        <v>0.76875000000000004</v>
      </c>
      <c r="B1109">
        <f>IF(Ang_diff2!B1109&gt;Final!$D$8,1,0)</f>
        <v>0</v>
      </c>
      <c r="C1109">
        <f>IF(Ang_diff2!C1109&gt;Final!$D$9,1,0)</f>
        <v>0</v>
      </c>
      <c r="D1109">
        <f>IF(Ang_diff2!D1109&gt;Final!$D$10,1,0)</f>
        <v>0</v>
      </c>
      <c r="E1109">
        <f>IF(Ang_diff2!E1109&gt;Final!$D$11,1,0)</f>
        <v>0</v>
      </c>
      <c r="F1109">
        <f>IF(Ang_diff2!F1109&gt;Final!$D$12,1,0)</f>
        <v>0</v>
      </c>
      <c r="G1109">
        <f>IF(Ang_diff2!G1109&gt;Final!$D$13,1,0)</f>
        <v>0</v>
      </c>
      <c r="H1109">
        <f>IF(Ang_diff2!H1109&gt;Final!$D$14,1,0)</f>
        <v>0</v>
      </c>
      <c r="I1109">
        <f>IF(Ang_diff2!I1109&gt;Final!$D$15,1,0)</f>
        <v>0</v>
      </c>
      <c r="J1109">
        <f>IF(Ang_diff2!J1109&gt;Final!$D$16,1,0)</f>
        <v>0</v>
      </c>
      <c r="K1109">
        <f>IF(Ang_diff2!K1109&gt;Final!$D$17,1,0)</f>
        <v>0</v>
      </c>
      <c r="L1109">
        <f>IF(Ang_diff2!L1109&gt;Final!$D$18,1,0)</f>
        <v>0</v>
      </c>
      <c r="M1109" t="e">
        <f>IF(Ang_diff2!M1109&gt;Final!#REF!,1,0)</f>
        <v>#REF!</v>
      </c>
      <c r="N1109">
        <f>IF(Ang_diff2!N1109&gt;Final!$D$21,1,0)</f>
        <v>0</v>
      </c>
      <c r="O1109">
        <f>IF(Ang_diff2!O1109&gt;Final!$D$22,1,0)</f>
        <v>0</v>
      </c>
      <c r="P1109">
        <f>IF(Ang_diff2!P1109&gt;Final!$D$23,1,0)</f>
        <v>0</v>
      </c>
    </row>
    <row r="1110" spans="1:16" x14ac:dyDescent="0.25">
      <c r="A1110" s="3">
        <v>0.76944444444444404</v>
      </c>
      <c r="B1110">
        <f>IF(Ang_diff2!B1110&gt;Final!$D$8,1,0)</f>
        <v>0</v>
      </c>
      <c r="C1110">
        <f>IF(Ang_diff2!C1110&gt;Final!$D$9,1,0)</f>
        <v>0</v>
      </c>
      <c r="D1110">
        <f>IF(Ang_diff2!D1110&gt;Final!$D$10,1,0)</f>
        <v>0</v>
      </c>
      <c r="E1110">
        <f>IF(Ang_diff2!E1110&gt;Final!$D$11,1,0)</f>
        <v>0</v>
      </c>
      <c r="F1110">
        <f>IF(Ang_diff2!F1110&gt;Final!$D$12,1,0)</f>
        <v>0</v>
      </c>
      <c r="G1110">
        <f>IF(Ang_diff2!G1110&gt;Final!$D$13,1,0)</f>
        <v>0</v>
      </c>
      <c r="H1110">
        <f>IF(Ang_diff2!H1110&gt;Final!$D$14,1,0)</f>
        <v>0</v>
      </c>
      <c r="I1110">
        <f>IF(Ang_diff2!I1110&gt;Final!$D$15,1,0)</f>
        <v>0</v>
      </c>
      <c r="J1110">
        <f>IF(Ang_diff2!J1110&gt;Final!$D$16,1,0)</f>
        <v>0</v>
      </c>
      <c r="K1110">
        <f>IF(Ang_diff2!K1110&gt;Final!$D$17,1,0)</f>
        <v>0</v>
      </c>
      <c r="L1110">
        <f>IF(Ang_diff2!L1110&gt;Final!$D$18,1,0)</f>
        <v>0</v>
      </c>
      <c r="M1110" t="e">
        <f>IF(Ang_diff2!M1110&gt;Final!#REF!,1,0)</f>
        <v>#REF!</v>
      </c>
      <c r="N1110">
        <f>IF(Ang_diff2!N1110&gt;Final!$D$21,1,0)</f>
        <v>0</v>
      </c>
      <c r="O1110">
        <f>IF(Ang_diff2!O1110&gt;Final!$D$22,1,0)</f>
        <v>0</v>
      </c>
      <c r="P1110">
        <f>IF(Ang_diff2!P1110&gt;Final!$D$23,1,0)</f>
        <v>0</v>
      </c>
    </row>
    <row r="1111" spans="1:16" x14ac:dyDescent="0.25">
      <c r="A1111" s="3">
        <v>0.77013888888888904</v>
      </c>
      <c r="B1111">
        <f>IF(Ang_diff2!B1111&gt;Final!$D$8,1,0)</f>
        <v>0</v>
      </c>
      <c r="C1111">
        <f>IF(Ang_diff2!C1111&gt;Final!$D$9,1,0)</f>
        <v>0</v>
      </c>
      <c r="D1111">
        <f>IF(Ang_diff2!D1111&gt;Final!$D$10,1,0)</f>
        <v>0</v>
      </c>
      <c r="E1111">
        <f>IF(Ang_diff2!E1111&gt;Final!$D$11,1,0)</f>
        <v>0</v>
      </c>
      <c r="F1111">
        <f>IF(Ang_diff2!F1111&gt;Final!$D$12,1,0)</f>
        <v>0</v>
      </c>
      <c r="G1111">
        <f>IF(Ang_diff2!G1111&gt;Final!$D$13,1,0)</f>
        <v>0</v>
      </c>
      <c r="H1111">
        <f>IF(Ang_diff2!H1111&gt;Final!$D$14,1,0)</f>
        <v>0</v>
      </c>
      <c r="I1111">
        <f>IF(Ang_diff2!I1111&gt;Final!$D$15,1,0)</f>
        <v>0</v>
      </c>
      <c r="J1111">
        <f>IF(Ang_diff2!J1111&gt;Final!$D$16,1,0)</f>
        <v>0</v>
      </c>
      <c r="K1111">
        <f>IF(Ang_diff2!K1111&gt;Final!$D$17,1,0)</f>
        <v>0</v>
      </c>
      <c r="L1111">
        <f>IF(Ang_diff2!L1111&gt;Final!$D$18,1,0)</f>
        <v>0</v>
      </c>
      <c r="M1111" t="e">
        <f>IF(Ang_diff2!M1111&gt;Final!#REF!,1,0)</f>
        <v>#REF!</v>
      </c>
      <c r="N1111">
        <f>IF(Ang_diff2!N1111&gt;Final!$D$21,1,0)</f>
        <v>0</v>
      </c>
      <c r="O1111">
        <f>IF(Ang_diff2!O1111&gt;Final!$D$22,1,0)</f>
        <v>0</v>
      </c>
      <c r="P1111">
        <f>IF(Ang_diff2!P1111&gt;Final!$D$23,1,0)</f>
        <v>0</v>
      </c>
    </row>
    <row r="1112" spans="1:16" x14ac:dyDescent="0.25">
      <c r="A1112" s="3">
        <v>0.77083333333333304</v>
      </c>
      <c r="B1112">
        <f>IF(Ang_diff2!B1112&gt;Final!$D$8,1,0)</f>
        <v>0</v>
      </c>
      <c r="C1112">
        <f>IF(Ang_diff2!C1112&gt;Final!$D$9,1,0)</f>
        <v>0</v>
      </c>
      <c r="D1112">
        <f>IF(Ang_diff2!D1112&gt;Final!$D$10,1,0)</f>
        <v>0</v>
      </c>
      <c r="E1112">
        <f>IF(Ang_diff2!E1112&gt;Final!$D$11,1,0)</f>
        <v>0</v>
      </c>
      <c r="F1112">
        <f>IF(Ang_diff2!F1112&gt;Final!$D$12,1,0)</f>
        <v>0</v>
      </c>
      <c r="G1112">
        <f>IF(Ang_diff2!G1112&gt;Final!$D$13,1,0)</f>
        <v>0</v>
      </c>
      <c r="H1112">
        <f>IF(Ang_diff2!H1112&gt;Final!$D$14,1,0)</f>
        <v>0</v>
      </c>
      <c r="I1112">
        <f>IF(Ang_diff2!I1112&gt;Final!$D$15,1,0)</f>
        <v>0</v>
      </c>
      <c r="J1112">
        <f>IF(Ang_diff2!J1112&gt;Final!$D$16,1,0)</f>
        <v>0</v>
      </c>
      <c r="K1112">
        <f>IF(Ang_diff2!K1112&gt;Final!$D$17,1,0)</f>
        <v>0</v>
      </c>
      <c r="L1112">
        <f>IF(Ang_diff2!L1112&gt;Final!$D$18,1,0)</f>
        <v>0</v>
      </c>
      <c r="M1112" t="e">
        <f>IF(Ang_diff2!M1112&gt;Final!#REF!,1,0)</f>
        <v>#REF!</v>
      </c>
      <c r="N1112">
        <f>IF(Ang_diff2!N1112&gt;Final!$D$21,1,0)</f>
        <v>0</v>
      </c>
      <c r="O1112">
        <f>IF(Ang_diff2!O1112&gt;Final!$D$22,1,0)</f>
        <v>0</v>
      </c>
      <c r="P1112">
        <f>IF(Ang_diff2!P1112&gt;Final!$D$23,1,0)</f>
        <v>0</v>
      </c>
    </row>
    <row r="1113" spans="1:16" x14ac:dyDescent="0.25">
      <c r="A1113" s="3">
        <v>0.77152777777777803</v>
      </c>
      <c r="B1113">
        <f>IF(Ang_diff2!B1113&gt;Final!$D$8,1,0)</f>
        <v>0</v>
      </c>
      <c r="C1113">
        <f>IF(Ang_diff2!C1113&gt;Final!$D$9,1,0)</f>
        <v>0</v>
      </c>
      <c r="D1113">
        <f>IF(Ang_diff2!D1113&gt;Final!$D$10,1,0)</f>
        <v>0</v>
      </c>
      <c r="E1113">
        <f>IF(Ang_diff2!E1113&gt;Final!$D$11,1,0)</f>
        <v>0</v>
      </c>
      <c r="F1113">
        <f>IF(Ang_diff2!F1113&gt;Final!$D$12,1,0)</f>
        <v>0</v>
      </c>
      <c r="G1113">
        <f>IF(Ang_diff2!G1113&gt;Final!$D$13,1,0)</f>
        <v>0</v>
      </c>
      <c r="H1113">
        <f>IF(Ang_diff2!H1113&gt;Final!$D$14,1,0)</f>
        <v>0</v>
      </c>
      <c r="I1113">
        <f>IF(Ang_diff2!I1113&gt;Final!$D$15,1,0)</f>
        <v>0</v>
      </c>
      <c r="J1113">
        <f>IF(Ang_diff2!J1113&gt;Final!$D$16,1,0)</f>
        <v>0</v>
      </c>
      <c r="K1113">
        <f>IF(Ang_diff2!K1113&gt;Final!$D$17,1,0)</f>
        <v>0</v>
      </c>
      <c r="L1113">
        <f>IF(Ang_diff2!L1113&gt;Final!$D$18,1,0)</f>
        <v>0</v>
      </c>
      <c r="M1113" t="e">
        <f>IF(Ang_diff2!M1113&gt;Final!#REF!,1,0)</f>
        <v>#REF!</v>
      </c>
      <c r="N1113">
        <f>IF(Ang_diff2!N1113&gt;Final!$D$21,1,0)</f>
        <v>0</v>
      </c>
      <c r="O1113">
        <f>IF(Ang_diff2!O1113&gt;Final!$D$22,1,0)</f>
        <v>0</v>
      </c>
      <c r="P1113">
        <f>IF(Ang_diff2!P1113&gt;Final!$D$23,1,0)</f>
        <v>0</v>
      </c>
    </row>
    <row r="1114" spans="1:16" x14ac:dyDescent="0.25">
      <c r="A1114" s="3">
        <v>0.77222222222222203</v>
      </c>
      <c r="B1114">
        <f>IF(Ang_diff2!B1114&gt;Final!$D$8,1,0)</f>
        <v>0</v>
      </c>
      <c r="C1114">
        <f>IF(Ang_diff2!C1114&gt;Final!$D$9,1,0)</f>
        <v>0</v>
      </c>
      <c r="D1114">
        <f>IF(Ang_diff2!D1114&gt;Final!$D$10,1,0)</f>
        <v>0</v>
      </c>
      <c r="E1114">
        <f>IF(Ang_diff2!E1114&gt;Final!$D$11,1,0)</f>
        <v>0</v>
      </c>
      <c r="F1114">
        <f>IF(Ang_diff2!F1114&gt;Final!$D$12,1,0)</f>
        <v>0</v>
      </c>
      <c r="G1114">
        <f>IF(Ang_diff2!G1114&gt;Final!$D$13,1,0)</f>
        <v>0</v>
      </c>
      <c r="H1114">
        <f>IF(Ang_diff2!H1114&gt;Final!$D$14,1,0)</f>
        <v>0</v>
      </c>
      <c r="I1114">
        <f>IF(Ang_diff2!I1114&gt;Final!$D$15,1,0)</f>
        <v>0</v>
      </c>
      <c r="J1114">
        <f>IF(Ang_diff2!J1114&gt;Final!$D$16,1,0)</f>
        <v>0</v>
      </c>
      <c r="K1114">
        <f>IF(Ang_diff2!K1114&gt;Final!$D$17,1,0)</f>
        <v>0</v>
      </c>
      <c r="L1114">
        <f>IF(Ang_diff2!L1114&gt;Final!$D$18,1,0)</f>
        <v>0</v>
      </c>
      <c r="M1114" t="e">
        <f>IF(Ang_diff2!M1114&gt;Final!#REF!,1,0)</f>
        <v>#REF!</v>
      </c>
      <c r="N1114">
        <f>IF(Ang_diff2!N1114&gt;Final!$D$21,1,0)</f>
        <v>0</v>
      </c>
      <c r="O1114">
        <f>IF(Ang_diff2!O1114&gt;Final!$D$22,1,0)</f>
        <v>0</v>
      </c>
      <c r="P1114">
        <f>IF(Ang_diff2!P1114&gt;Final!$D$23,1,0)</f>
        <v>0</v>
      </c>
    </row>
    <row r="1115" spans="1:16" x14ac:dyDescent="0.25">
      <c r="A1115" s="3">
        <v>0.77291666666666703</v>
      </c>
      <c r="B1115">
        <f>IF(Ang_diff2!B1115&gt;Final!$D$8,1,0)</f>
        <v>0</v>
      </c>
      <c r="C1115">
        <f>IF(Ang_diff2!C1115&gt;Final!$D$9,1,0)</f>
        <v>0</v>
      </c>
      <c r="D1115">
        <f>IF(Ang_diff2!D1115&gt;Final!$D$10,1,0)</f>
        <v>0</v>
      </c>
      <c r="E1115">
        <f>IF(Ang_diff2!E1115&gt;Final!$D$11,1,0)</f>
        <v>0</v>
      </c>
      <c r="F1115">
        <f>IF(Ang_diff2!F1115&gt;Final!$D$12,1,0)</f>
        <v>0</v>
      </c>
      <c r="G1115">
        <f>IF(Ang_diff2!G1115&gt;Final!$D$13,1,0)</f>
        <v>0</v>
      </c>
      <c r="H1115">
        <f>IF(Ang_diff2!H1115&gt;Final!$D$14,1,0)</f>
        <v>0</v>
      </c>
      <c r="I1115">
        <f>IF(Ang_diff2!I1115&gt;Final!$D$15,1,0)</f>
        <v>0</v>
      </c>
      <c r="J1115">
        <f>IF(Ang_diff2!J1115&gt;Final!$D$16,1,0)</f>
        <v>0</v>
      </c>
      <c r="K1115">
        <f>IF(Ang_diff2!K1115&gt;Final!$D$17,1,0)</f>
        <v>0</v>
      </c>
      <c r="L1115">
        <f>IF(Ang_diff2!L1115&gt;Final!$D$18,1,0)</f>
        <v>0</v>
      </c>
      <c r="M1115" t="e">
        <f>IF(Ang_diff2!M1115&gt;Final!#REF!,1,0)</f>
        <v>#REF!</v>
      </c>
      <c r="N1115">
        <f>IF(Ang_diff2!N1115&gt;Final!$D$21,1,0)</f>
        <v>0</v>
      </c>
      <c r="O1115">
        <f>IF(Ang_diff2!O1115&gt;Final!$D$22,1,0)</f>
        <v>0</v>
      </c>
      <c r="P1115">
        <f>IF(Ang_diff2!P1115&gt;Final!$D$23,1,0)</f>
        <v>0</v>
      </c>
    </row>
    <row r="1116" spans="1:16" x14ac:dyDescent="0.25">
      <c r="A1116" s="3">
        <v>0.77361111111111103</v>
      </c>
      <c r="B1116">
        <f>IF(Ang_diff2!B1116&gt;Final!$D$8,1,0)</f>
        <v>0</v>
      </c>
      <c r="C1116">
        <f>IF(Ang_diff2!C1116&gt;Final!$D$9,1,0)</f>
        <v>0</v>
      </c>
      <c r="D1116">
        <f>IF(Ang_diff2!D1116&gt;Final!$D$10,1,0)</f>
        <v>0</v>
      </c>
      <c r="E1116">
        <f>IF(Ang_diff2!E1116&gt;Final!$D$11,1,0)</f>
        <v>0</v>
      </c>
      <c r="F1116">
        <f>IF(Ang_diff2!F1116&gt;Final!$D$12,1,0)</f>
        <v>0</v>
      </c>
      <c r="G1116">
        <f>IF(Ang_diff2!G1116&gt;Final!$D$13,1,0)</f>
        <v>0</v>
      </c>
      <c r="H1116">
        <f>IF(Ang_diff2!H1116&gt;Final!$D$14,1,0)</f>
        <v>0</v>
      </c>
      <c r="I1116">
        <f>IF(Ang_diff2!I1116&gt;Final!$D$15,1,0)</f>
        <v>0</v>
      </c>
      <c r="J1116">
        <f>IF(Ang_diff2!J1116&gt;Final!$D$16,1,0)</f>
        <v>0</v>
      </c>
      <c r="K1116">
        <f>IF(Ang_diff2!K1116&gt;Final!$D$17,1,0)</f>
        <v>0</v>
      </c>
      <c r="L1116">
        <f>IF(Ang_diff2!L1116&gt;Final!$D$18,1,0)</f>
        <v>0</v>
      </c>
      <c r="M1116" t="e">
        <f>IF(Ang_diff2!M1116&gt;Final!#REF!,1,0)</f>
        <v>#REF!</v>
      </c>
      <c r="N1116">
        <f>IF(Ang_diff2!N1116&gt;Final!$D$21,1,0)</f>
        <v>0</v>
      </c>
      <c r="O1116">
        <f>IF(Ang_diff2!O1116&gt;Final!$D$22,1,0)</f>
        <v>0</v>
      </c>
      <c r="P1116">
        <f>IF(Ang_diff2!P1116&gt;Final!$D$23,1,0)</f>
        <v>0</v>
      </c>
    </row>
    <row r="1117" spans="1:16" x14ac:dyDescent="0.25">
      <c r="A1117" s="3">
        <v>0.77430555555555602</v>
      </c>
      <c r="B1117">
        <f>IF(Ang_diff2!B1117&gt;Final!$D$8,1,0)</f>
        <v>0</v>
      </c>
      <c r="C1117">
        <f>IF(Ang_diff2!C1117&gt;Final!$D$9,1,0)</f>
        <v>0</v>
      </c>
      <c r="D1117">
        <f>IF(Ang_diff2!D1117&gt;Final!$D$10,1,0)</f>
        <v>0</v>
      </c>
      <c r="E1117">
        <f>IF(Ang_diff2!E1117&gt;Final!$D$11,1,0)</f>
        <v>0</v>
      </c>
      <c r="F1117">
        <f>IF(Ang_diff2!F1117&gt;Final!$D$12,1,0)</f>
        <v>0</v>
      </c>
      <c r="G1117">
        <f>IF(Ang_diff2!G1117&gt;Final!$D$13,1,0)</f>
        <v>0</v>
      </c>
      <c r="H1117">
        <f>IF(Ang_diff2!H1117&gt;Final!$D$14,1,0)</f>
        <v>0</v>
      </c>
      <c r="I1117">
        <f>IF(Ang_diff2!I1117&gt;Final!$D$15,1,0)</f>
        <v>0</v>
      </c>
      <c r="J1117">
        <f>IF(Ang_diff2!J1117&gt;Final!$D$16,1,0)</f>
        <v>0</v>
      </c>
      <c r="K1117">
        <f>IF(Ang_diff2!K1117&gt;Final!$D$17,1,0)</f>
        <v>0</v>
      </c>
      <c r="L1117">
        <f>IF(Ang_diff2!L1117&gt;Final!$D$18,1,0)</f>
        <v>0</v>
      </c>
      <c r="M1117" t="e">
        <f>IF(Ang_diff2!M1117&gt;Final!#REF!,1,0)</f>
        <v>#REF!</v>
      </c>
      <c r="N1117">
        <f>IF(Ang_diff2!N1117&gt;Final!$D$21,1,0)</f>
        <v>0</v>
      </c>
      <c r="O1117">
        <f>IF(Ang_diff2!O1117&gt;Final!$D$22,1,0)</f>
        <v>0</v>
      </c>
      <c r="P1117">
        <f>IF(Ang_diff2!P1117&gt;Final!$D$23,1,0)</f>
        <v>0</v>
      </c>
    </row>
    <row r="1118" spans="1:16" x14ac:dyDescent="0.25">
      <c r="A1118" s="3">
        <v>0.77500000000000002</v>
      </c>
      <c r="B1118">
        <f>IF(Ang_diff2!B1118&gt;Final!$D$8,1,0)</f>
        <v>0</v>
      </c>
      <c r="C1118">
        <f>IF(Ang_diff2!C1118&gt;Final!$D$9,1,0)</f>
        <v>0</v>
      </c>
      <c r="D1118">
        <f>IF(Ang_diff2!D1118&gt;Final!$D$10,1,0)</f>
        <v>0</v>
      </c>
      <c r="E1118">
        <f>IF(Ang_diff2!E1118&gt;Final!$D$11,1,0)</f>
        <v>0</v>
      </c>
      <c r="F1118">
        <f>IF(Ang_diff2!F1118&gt;Final!$D$12,1,0)</f>
        <v>0</v>
      </c>
      <c r="G1118">
        <f>IF(Ang_diff2!G1118&gt;Final!$D$13,1,0)</f>
        <v>0</v>
      </c>
      <c r="H1118">
        <f>IF(Ang_diff2!H1118&gt;Final!$D$14,1,0)</f>
        <v>0</v>
      </c>
      <c r="I1118">
        <f>IF(Ang_diff2!I1118&gt;Final!$D$15,1,0)</f>
        <v>0</v>
      </c>
      <c r="J1118">
        <f>IF(Ang_diff2!J1118&gt;Final!$D$16,1,0)</f>
        <v>0</v>
      </c>
      <c r="K1118">
        <f>IF(Ang_diff2!K1118&gt;Final!$D$17,1,0)</f>
        <v>0</v>
      </c>
      <c r="L1118">
        <f>IF(Ang_diff2!L1118&gt;Final!$D$18,1,0)</f>
        <v>0</v>
      </c>
      <c r="M1118" t="e">
        <f>IF(Ang_diff2!M1118&gt;Final!#REF!,1,0)</f>
        <v>#REF!</v>
      </c>
      <c r="N1118">
        <f>IF(Ang_diff2!N1118&gt;Final!$D$21,1,0)</f>
        <v>0</v>
      </c>
      <c r="O1118">
        <f>IF(Ang_diff2!O1118&gt;Final!$D$22,1,0)</f>
        <v>0</v>
      </c>
      <c r="P1118">
        <f>IF(Ang_diff2!P1118&gt;Final!$D$23,1,0)</f>
        <v>0</v>
      </c>
    </row>
    <row r="1119" spans="1:16" x14ac:dyDescent="0.25">
      <c r="A1119" s="3">
        <v>0.77569444444444402</v>
      </c>
      <c r="B1119">
        <f>IF(Ang_diff2!B1119&gt;Final!$D$8,1,0)</f>
        <v>0</v>
      </c>
      <c r="C1119">
        <f>IF(Ang_diff2!C1119&gt;Final!$D$9,1,0)</f>
        <v>0</v>
      </c>
      <c r="D1119">
        <f>IF(Ang_diff2!D1119&gt;Final!$D$10,1,0)</f>
        <v>0</v>
      </c>
      <c r="E1119">
        <f>IF(Ang_diff2!E1119&gt;Final!$D$11,1,0)</f>
        <v>0</v>
      </c>
      <c r="F1119">
        <f>IF(Ang_diff2!F1119&gt;Final!$D$12,1,0)</f>
        <v>0</v>
      </c>
      <c r="G1119">
        <f>IF(Ang_diff2!G1119&gt;Final!$D$13,1,0)</f>
        <v>0</v>
      </c>
      <c r="H1119">
        <f>IF(Ang_diff2!H1119&gt;Final!$D$14,1,0)</f>
        <v>0</v>
      </c>
      <c r="I1119">
        <f>IF(Ang_diff2!I1119&gt;Final!$D$15,1,0)</f>
        <v>0</v>
      </c>
      <c r="J1119">
        <f>IF(Ang_diff2!J1119&gt;Final!$D$16,1,0)</f>
        <v>0</v>
      </c>
      <c r="K1119">
        <f>IF(Ang_diff2!K1119&gt;Final!$D$17,1,0)</f>
        <v>0</v>
      </c>
      <c r="L1119">
        <f>IF(Ang_diff2!L1119&gt;Final!$D$18,1,0)</f>
        <v>0</v>
      </c>
      <c r="M1119" t="e">
        <f>IF(Ang_diff2!M1119&gt;Final!#REF!,1,0)</f>
        <v>#REF!</v>
      </c>
      <c r="N1119">
        <f>IF(Ang_diff2!N1119&gt;Final!$D$21,1,0)</f>
        <v>0</v>
      </c>
      <c r="O1119">
        <f>IF(Ang_diff2!O1119&gt;Final!$D$22,1,0)</f>
        <v>0</v>
      </c>
      <c r="P1119">
        <f>IF(Ang_diff2!P1119&gt;Final!$D$23,1,0)</f>
        <v>0</v>
      </c>
    </row>
    <row r="1120" spans="1:16" x14ac:dyDescent="0.25">
      <c r="A1120" s="3">
        <v>0.77638888888888902</v>
      </c>
      <c r="B1120">
        <f>IF(Ang_diff2!B1120&gt;Final!$D$8,1,0)</f>
        <v>0</v>
      </c>
      <c r="C1120">
        <f>IF(Ang_diff2!C1120&gt;Final!$D$9,1,0)</f>
        <v>0</v>
      </c>
      <c r="D1120">
        <f>IF(Ang_diff2!D1120&gt;Final!$D$10,1,0)</f>
        <v>0</v>
      </c>
      <c r="E1120">
        <f>IF(Ang_diff2!E1120&gt;Final!$D$11,1,0)</f>
        <v>0</v>
      </c>
      <c r="F1120">
        <f>IF(Ang_diff2!F1120&gt;Final!$D$12,1,0)</f>
        <v>0</v>
      </c>
      <c r="G1120">
        <f>IF(Ang_diff2!G1120&gt;Final!$D$13,1,0)</f>
        <v>0</v>
      </c>
      <c r="H1120">
        <f>IF(Ang_diff2!H1120&gt;Final!$D$14,1,0)</f>
        <v>0</v>
      </c>
      <c r="I1120">
        <f>IF(Ang_diff2!I1120&gt;Final!$D$15,1,0)</f>
        <v>0</v>
      </c>
      <c r="J1120">
        <f>IF(Ang_diff2!J1120&gt;Final!$D$16,1,0)</f>
        <v>0</v>
      </c>
      <c r="K1120">
        <f>IF(Ang_diff2!K1120&gt;Final!$D$17,1,0)</f>
        <v>0</v>
      </c>
      <c r="L1120">
        <f>IF(Ang_diff2!L1120&gt;Final!$D$18,1,0)</f>
        <v>0</v>
      </c>
      <c r="M1120" t="e">
        <f>IF(Ang_diff2!M1120&gt;Final!#REF!,1,0)</f>
        <v>#REF!</v>
      </c>
      <c r="N1120">
        <f>IF(Ang_diff2!N1120&gt;Final!$D$21,1,0)</f>
        <v>0</v>
      </c>
      <c r="O1120">
        <f>IF(Ang_diff2!O1120&gt;Final!$D$22,1,0)</f>
        <v>0</v>
      </c>
      <c r="P1120">
        <f>IF(Ang_diff2!P1120&gt;Final!$D$23,1,0)</f>
        <v>0</v>
      </c>
    </row>
    <row r="1121" spans="1:16" x14ac:dyDescent="0.25">
      <c r="A1121" s="3">
        <v>0.77708333333333302</v>
      </c>
      <c r="B1121">
        <f>IF(Ang_diff2!B1121&gt;Final!$D$8,1,0)</f>
        <v>0</v>
      </c>
      <c r="C1121">
        <f>IF(Ang_diff2!C1121&gt;Final!$D$9,1,0)</f>
        <v>0</v>
      </c>
      <c r="D1121">
        <f>IF(Ang_diff2!D1121&gt;Final!$D$10,1,0)</f>
        <v>0</v>
      </c>
      <c r="E1121">
        <f>IF(Ang_diff2!E1121&gt;Final!$D$11,1,0)</f>
        <v>0</v>
      </c>
      <c r="F1121">
        <f>IF(Ang_diff2!F1121&gt;Final!$D$12,1,0)</f>
        <v>0</v>
      </c>
      <c r="G1121">
        <f>IF(Ang_diff2!G1121&gt;Final!$D$13,1,0)</f>
        <v>0</v>
      </c>
      <c r="H1121">
        <f>IF(Ang_diff2!H1121&gt;Final!$D$14,1,0)</f>
        <v>0</v>
      </c>
      <c r="I1121">
        <f>IF(Ang_diff2!I1121&gt;Final!$D$15,1,0)</f>
        <v>0</v>
      </c>
      <c r="J1121">
        <f>IF(Ang_diff2!J1121&gt;Final!$D$16,1,0)</f>
        <v>0</v>
      </c>
      <c r="K1121">
        <f>IF(Ang_diff2!K1121&gt;Final!$D$17,1,0)</f>
        <v>0</v>
      </c>
      <c r="L1121">
        <f>IF(Ang_diff2!L1121&gt;Final!$D$18,1,0)</f>
        <v>0</v>
      </c>
      <c r="M1121" t="e">
        <f>IF(Ang_diff2!M1121&gt;Final!#REF!,1,0)</f>
        <v>#REF!</v>
      </c>
      <c r="N1121">
        <f>IF(Ang_diff2!N1121&gt;Final!$D$21,1,0)</f>
        <v>0</v>
      </c>
      <c r="O1121">
        <f>IF(Ang_diff2!O1121&gt;Final!$D$22,1,0)</f>
        <v>0</v>
      </c>
      <c r="P1121">
        <f>IF(Ang_diff2!P1121&gt;Final!$D$23,1,0)</f>
        <v>0</v>
      </c>
    </row>
    <row r="1122" spans="1:16" x14ac:dyDescent="0.25">
      <c r="A1122" s="3">
        <v>0.77777777777777801</v>
      </c>
      <c r="B1122">
        <f>IF(Ang_diff2!B1122&gt;Final!$D$8,1,0)</f>
        <v>0</v>
      </c>
      <c r="C1122">
        <f>IF(Ang_diff2!C1122&gt;Final!$D$9,1,0)</f>
        <v>0</v>
      </c>
      <c r="D1122">
        <f>IF(Ang_diff2!D1122&gt;Final!$D$10,1,0)</f>
        <v>0</v>
      </c>
      <c r="E1122">
        <f>IF(Ang_diff2!E1122&gt;Final!$D$11,1,0)</f>
        <v>0</v>
      </c>
      <c r="F1122">
        <f>IF(Ang_diff2!F1122&gt;Final!$D$12,1,0)</f>
        <v>0</v>
      </c>
      <c r="G1122">
        <f>IF(Ang_diff2!G1122&gt;Final!$D$13,1,0)</f>
        <v>0</v>
      </c>
      <c r="H1122">
        <f>IF(Ang_diff2!H1122&gt;Final!$D$14,1,0)</f>
        <v>0</v>
      </c>
      <c r="I1122">
        <f>IF(Ang_diff2!I1122&gt;Final!$D$15,1,0)</f>
        <v>0</v>
      </c>
      <c r="J1122">
        <f>IF(Ang_diff2!J1122&gt;Final!$D$16,1,0)</f>
        <v>0</v>
      </c>
      <c r="K1122">
        <f>IF(Ang_diff2!K1122&gt;Final!$D$17,1,0)</f>
        <v>0</v>
      </c>
      <c r="L1122">
        <f>IF(Ang_diff2!L1122&gt;Final!$D$18,1,0)</f>
        <v>0</v>
      </c>
      <c r="M1122" t="e">
        <f>IF(Ang_diff2!M1122&gt;Final!#REF!,1,0)</f>
        <v>#REF!</v>
      </c>
      <c r="N1122">
        <f>IF(Ang_diff2!N1122&gt;Final!$D$21,1,0)</f>
        <v>0</v>
      </c>
      <c r="O1122">
        <f>IF(Ang_diff2!O1122&gt;Final!$D$22,1,0)</f>
        <v>0</v>
      </c>
      <c r="P1122">
        <f>IF(Ang_diff2!P1122&gt;Final!$D$23,1,0)</f>
        <v>0</v>
      </c>
    </row>
    <row r="1123" spans="1:16" x14ac:dyDescent="0.25">
      <c r="A1123" s="3">
        <v>0.77847222222222201</v>
      </c>
      <c r="B1123">
        <f>IF(Ang_diff2!B1123&gt;Final!$D$8,1,0)</f>
        <v>0</v>
      </c>
      <c r="C1123">
        <f>IF(Ang_diff2!C1123&gt;Final!$D$9,1,0)</f>
        <v>0</v>
      </c>
      <c r="D1123">
        <f>IF(Ang_diff2!D1123&gt;Final!$D$10,1,0)</f>
        <v>0</v>
      </c>
      <c r="E1123">
        <f>IF(Ang_diff2!E1123&gt;Final!$D$11,1,0)</f>
        <v>0</v>
      </c>
      <c r="F1123">
        <f>IF(Ang_diff2!F1123&gt;Final!$D$12,1,0)</f>
        <v>0</v>
      </c>
      <c r="G1123">
        <f>IF(Ang_diff2!G1123&gt;Final!$D$13,1,0)</f>
        <v>0</v>
      </c>
      <c r="H1123">
        <f>IF(Ang_diff2!H1123&gt;Final!$D$14,1,0)</f>
        <v>0</v>
      </c>
      <c r="I1123">
        <f>IF(Ang_diff2!I1123&gt;Final!$D$15,1,0)</f>
        <v>0</v>
      </c>
      <c r="J1123">
        <f>IF(Ang_diff2!J1123&gt;Final!$D$16,1,0)</f>
        <v>0</v>
      </c>
      <c r="K1123">
        <f>IF(Ang_diff2!K1123&gt;Final!$D$17,1,0)</f>
        <v>0</v>
      </c>
      <c r="L1123">
        <f>IF(Ang_diff2!L1123&gt;Final!$D$18,1,0)</f>
        <v>0</v>
      </c>
      <c r="M1123" t="e">
        <f>IF(Ang_diff2!M1123&gt;Final!#REF!,1,0)</f>
        <v>#REF!</v>
      </c>
      <c r="N1123">
        <f>IF(Ang_diff2!N1123&gt;Final!$D$21,1,0)</f>
        <v>0</v>
      </c>
      <c r="O1123">
        <f>IF(Ang_diff2!O1123&gt;Final!$D$22,1,0)</f>
        <v>0</v>
      </c>
      <c r="P1123">
        <f>IF(Ang_diff2!P1123&gt;Final!$D$23,1,0)</f>
        <v>0</v>
      </c>
    </row>
    <row r="1124" spans="1:16" x14ac:dyDescent="0.25">
      <c r="A1124" s="3">
        <v>0.77916666666666701</v>
      </c>
      <c r="B1124">
        <f>IF(Ang_diff2!B1124&gt;Final!$D$8,1,0)</f>
        <v>0</v>
      </c>
      <c r="C1124">
        <f>IF(Ang_diff2!C1124&gt;Final!$D$9,1,0)</f>
        <v>0</v>
      </c>
      <c r="D1124">
        <f>IF(Ang_diff2!D1124&gt;Final!$D$10,1,0)</f>
        <v>0</v>
      </c>
      <c r="E1124">
        <f>IF(Ang_diff2!E1124&gt;Final!$D$11,1,0)</f>
        <v>0</v>
      </c>
      <c r="F1124">
        <f>IF(Ang_diff2!F1124&gt;Final!$D$12,1,0)</f>
        <v>0</v>
      </c>
      <c r="G1124">
        <f>IF(Ang_diff2!G1124&gt;Final!$D$13,1,0)</f>
        <v>0</v>
      </c>
      <c r="H1124">
        <f>IF(Ang_diff2!H1124&gt;Final!$D$14,1,0)</f>
        <v>0</v>
      </c>
      <c r="I1124">
        <f>IF(Ang_diff2!I1124&gt;Final!$D$15,1,0)</f>
        <v>0</v>
      </c>
      <c r="J1124">
        <f>IF(Ang_diff2!J1124&gt;Final!$D$16,1,0)</f>
        <v>0</v>
      </c>
      <c r="K1124">
        <f>IF(Ang_diff2!K1124&gt;Final!$D$17,1,0)</f>
        <v>0</v>
      </c>
      <c r="L1124">
        <f>IF(Ang_diff2!L1124&gt;Final!$D$18,1,0)</f>
        <v>0</v>
      </c>
      <c r="M1124" t="e">
        <f>IF(Ang_diff2!M1124&gt;Final!#REF!,1,0)</f>
        <v>#REF!</v>
      </c>
      <c r="N1124">
        <f>IF(Ang_diff2!N1124&gt;Final!$D$21,1,0)</f>
        <v>0</v>
      </c>
      <c r="O1124">
        <f>IF(Ang_diff2!O1124&gt;Final!$D$22,1,0)</f>
        <v>0</v>
      </c>
      <c r="P1124">
        <f>IF(Ang_diff2!P1124&gt;Final!$D$23,1,0)</f>
        <v>0</v>
      </c>
    </row>
    <row r="1125" spans="1:16" x14ac:dyDescent="0.25">
      <c r="A1125" s="3">
        <v>0.77986111111111101</v>
      </c>
      <c r="B1125">
        <f>IF(Ang_diff2!B1125&gt;Final!$D$8,1,0)</f>
        <v>0</v>
      </c>
      <c r="C1125">
        <f>IF(Ang_diff2!C1125&gt;Final!$D$9,1,0)</f>
        <v>0</v>
      </c>
      <c r="D1125">
        <f>IF(Ang_diff2!D1125&gt;Final!$D$10,1,0)</f>
        <v>0</v>
      </c>
      <c r="E1125">
        <f>IF(Ang_diff2!E1125&gt;Final!$D$11,1,0)</f>
        <v>0</v>
      </c>
      <c r="F1125">
        <f>IF(Ang_diff2!F1125&gt;Final!$D$12,1,0)</f>
        <v>0</v>
      </c>
      <c r="G1125">
        <f>IF(Ang_diff2!G1125&gt;Final!$D$13,1,0)</f>
        <v>0</v>
      </c>
      <c r="H1125">
        <f>IF(Ang_diff2!H1125&gt;Final!$D$14,1,0)</f>
        <v>0</v>
      </c>
      <c r="I1125">
        <f>IF(Ang_diff2!I1125&gt;Final!$D$15,1,0)</f>
        <v>0</v>
      </c>
      <c r="J1125">
        <f>IF(Ang_diff2!J1125&gt;Final!$D$16,1,0)</f>
        <v>0</v>
      </c>
      <c r="K1125">
        <f>IF(Ang_diff2!K1125&gt;Final!$D$17,1,0)</f>
        <v>0</v>
      </c>
      <c r="L1125">
        <f>IF(Ang_diff2!L1125&gt;Final!$D$18,1,0)</f>
        <v>0</v>
      </c>
      <c r="M1125" t="e">
        <f>IF(Ang_diff2!M1125&gt;Final!#REF!,1,0)</f>
        <v>#REF!</v>
      </c>
      <c r="N1125">
        <f>IF(Ang_diff2!N1125&gt;Final!$D$21,1,0)</f>
        <v>0</v>
      </c>
      <c r="O1125">
        <f>IF(Ang_diff2!O1125&gt;Final!$D$22,1,0)</f>
        <v>0</v>
      </c>
      <c r="P1125">
        <f>IF(Ang_diff2!P1125&gt;Final!$D$23,1,0)</f>
        <v>0</v>
      </c>
    </row>
    <row r="1126" spans="1:16" x14ac:dyDescent="0.25">
      <c r="A1126" s="3">
        <v>0.780555555555556</v>
      </c>
      <c r="B1126">
        <f>IF(Ang_diff2!B1126&gt;Final!$D$8,1,0)</f>
        <v>0</v>
      </c>
      <c r="C1126">
        <f>IF(Ang_diff2!C1126&gt;Final!$D$9,1,0)</f>
        <v>0</v>
      </c>
      <c r="D1126">
        <f>IF(Ang_diff2!D1126&gt;Final!$D$10,1,0)</f>
        <v>0</v>
      </c>
      <c r="E1126">
        <f>IF(Ang_diff2!E1126&gt;Final!$D$11,1,0)</f>
        <v>0</v>
      </c>
      <c r="F1126">
        <f>IF(Ang_diff2!F1126&gt;Final!$D$12,1,0)</f>
        <v>0</v>
      </c>
      <c r="G1126">
        <f>IF(Ang_diff2!G1126&gt;Final!$D$13,1,0)</f>
        <v>0</v>
      </c>
      <c r="H1126">
        <f>IF(Ang_diff2!H1126&gt;Final!$D$14,1,0)</f>
        <v>0</v>
      </c>
      <c r="I1126">
        <f>IF(Ang_diff2!I1126&gt;Final!$D$15,1,0)</f>
        <v>0</v>
      </c>
      <c r="J1126">
        <f>IF(Ang_diff2!J1126&gt;Final!$D$16,1,0)</f>
        <v>0</v>
      </c>
      <c r="K1126">
        <f>IF(Ang_diff2!K1126&gt;Final!$D$17,1,0)</f>
        <v>0</v>
      </c>
      <c r="L1126">
        <f>IF(Ang_diff2!L1126&gt;Final!$D$18,1,0)</f>
        <v>0</v>
      </c>
      <c r="M1126" t="e">
        <f>IF(Ang_diff2!M1126&gt;Final!#REF!,1,0)</f>
        <v>#REF!</v>
      </c>
      <c r="N1126">
        <f>IF(Ang_diff2!N1126&gt;Final!$D$21,1,0)</f>
        <v>0</v>
      </c>
      <c r="O1126">
        <f>IF(Ang_diff2!O1126&gt;Final!$D$22,1,0)</f>
        <v>0</v>
      </c>
      <c r="P1126">
        <f>IF(Ang_diff2!P1126&gt;Final!$D$23,1,0)</f>
        <v>0</v>
      </c>
    </row>
    <row r="1127" spans="1:16" x14ac:dyDescent="0.25">
      <c r="A1127" s="3">
        <v>0.78125</v>
      </c>
      <c r="B1127">
        <f>IF(Ang_diff2!B1127&gt;Final!$D$8,1,0)</f>
        <v>0</v>
      </c>
      <c r="C1127">
        <f>IF(Ang_diff2!C1127&gt;Final!$D$9,1,0)</f>
        <v>0</v>
      </c>
      <c r="D1127">
        <f>IF(Ang_diff2!D1127&gt;Final!$D$10,1,0)</f>
        <v>0</v>
      </c>
      <c r="E1127">
        <f>IF(Ang_diff2!E1127&gt;Final!$D$11,1,0)</f>
        <v>0</v>
      </c>
      <c r="F1127">
        <f>IF(Ang_diff2!F1127&gt;Final!$D$12,1,0)</f>
        <v>0</v>
      </c>
      <c r="G1127">
        <f>IF(Ang_diff2!G1127&gt;Final!$D$13,1,0)</f>
        <v>0</v>
      </c>
      <c r="H1127">
        <f>IF(Ang_diff2!H1127&gt;Final!$D$14,1,0)</f>
        <v>0</v>
      </c>
      <c r="I1127">
        <f>IF(Ang_diff2!I1127&gt;Final!$D$15,1,0)</f>
        <v>0</v>
      </c>
      <c r="J1127">
        <f>IF(Ang_diff2!J1127&gt;Final!$D$16,1,0)</f>
        <v>0</v>
      </c>
      <c r="K1127">
        <f>IF(Ang_diff2!K1127&gt;Final!$D$17,1,0)</f>
        <v>0</v>
      </c>
      <c r="L1127">
        <f>IF(Ang_diff2!L1127&gt;Final!$D$18,1,0)</f>
        <v>0</v>
      </c>
      <c r="M1127" t="e">
        <f>IF(Ang_diff2!M1127&gt;Final!#REF!,1,0)</f>
        <v>#REF!</v>
      </c>
      <c r="N1127">
        <f>IF(Ang_diff2!N1127&gt;Final!$D$21,1,0)</f>
        <v>0</v>
      </c>
      <c r="O1127">
        <f>IF(Ang_diff2!O1127&gt;Final!$D$22,1,0)</f>
        <v>0</v>
      </c>
      <c r="P1127">
        <f>IF(Ang_diff2!P1127&gt;Final!$D$23,1,0)</f>
        <v>0</v>
      </c>
    </row>
    <row r="1128" spans="1:16" x14ac:dyDescent="0.25">
      <c r="A1128" s="3">
        <v>0.781944444444444</v>
      </c>
      <c r="B1128">
        <f>IF(Ang_diff2!B1128&gt;Final!$D$8,1,0)</f>
        <v>0</v>
      </c>
      <c r="C1128">
        <f>IF(Ang_diff2!C1128&gt;Final!$D$9,1,0)</f>
        <v>0</v>
      </c>
      <c r="D1128">
        <f>IF(Ang_diff2!D1128&gt;Final!$D$10,1,0)</f>
        <v>0</v>
      </c>
      <c r="E1128">
        <f>IF(Ang_diff2!E1128&gt;Final!$D$11,1,0)</f>
        <v>0</v>
      </c>
      <c r="F1128">
        <f>IF(Ang_diff2!F1128&gt;Final!$D$12,1,0)</f>
        <v>0</v>
      </c>
      <c r="G1128">
        <f>IF(Ang_diff2!G1128&gt;Final!$D$13,1,0)</f>
        <v>0</v>
      </c>
      <c r="H1128">
        <f>IF(Ang_diff2!H1128&gt;Final!$D$14,1,0)</f>
        <v>0</v>
      </c>
      <c r="I1128">
        <f>IF(Ang_diff2!I1128&gt;Final!$D$15,1,0)</f>
        <v>0</v>
      </c>
      <c r="J1128">
        <f>IF(Ang_diff2!J1128&gt;Final!$D$16,1,0)</f>
        <v>0</v>
      </c>
      <c r="K1128">
        <f>IF(Ang_diff2!K1128&gt;Final!$D$17,1,0)</f>
        <v>0</v>
      </c>
      <c r="L1128">
        <f>IF(Ang_diff2!L1128&gt;Final!$D$18,1,0)</f>
        <v>0</v>
      </c>
      <c r="M1128" t="e">
        <f>IF(Ang_diff2!M1128&gt;Final!#REF!,1,0)</f>
        <v>#REF!</v>
      </c>
      <c r="N1128">
        <f>IF(Ang_diff2!N1128&gt;Final!$D$21,1,0)</f>
        <v>0</v>
      </c>
      <c r="O1128">
        <f>IF(Ang_diff2!O1128&gt;Final!$D$22,1,0)</f>
        <v>0</v>
      </c>
      <c r="P1128">
        <f>IF(Ang_diff2!P1128&gt;Final!$D$23,1,0)</f>
        <v>0</v>
      </c>
    </row>
    <row r="1129" spans="1:16" x14ac:dyDescent="0.25">
      <c r="A1129" s="3">
        <v>0.78263888888888899</v>
      </c>
      <c r="B1129">
        <f>IF(Ang_diff2!B1129&gt;Final!$D$8,1,0)</f>
        <v>0</v>
      </c>
      <c r="C1129">
        <f>IF(Ang_diff2!C1129&gt;Final!$D$9,1,0)</f>
        <v>0</v>
      </c>
      <c r="D1129">
        <f>IF(Ang_diff2!D1129&gt;Final!$D$10,1,0)</f>
        <v>0</v>
      </c>
      <c r="E1129">
        <f>IF(Ang_diff2!E1129&gt;Final!$D$11,1,0)</f>
        <v>0</v>
      </c>
      <c r="F1129">
        <f>IF(Ang_diff2!F1129&gt;Final!$D$12,1,0)</f>
        <v>0</v>
      </c>
      <c r="G1129">
        <f>IF(Ang_diff2!G1129&gt;Final!$D$13,1,0)</f>
        <v>0</v>
      </c>
      <c r="H1129">
        <f>IF(Ang_diff2!H1129&gt;Final!$D$14,1,0)</f>
        <v>0</v>
      </c>
      <c r="I1129">
        <f>IF(Ang_diff2!I1129&gt;Final!$D$15,1,0)</f>
        <v>0</v>
      </c>
      <c r="J1129">
        <f>IF(Ang_diff2!J1129&gt;Final!$D$16,1,0)</f>
        <v>0</v>
      </c>
      <c r="K1129">
        <f>IF(Ang_diff2!K1129&gt;Final!$D$17,1,0)</f>
        <v>0</v>
      </c>
      <c r="L1129">
        <f>IF(Ang_diff2!L1129&gt;Final!$D$18,1,0)</f>
        <v>0</v>
      </c>
      <c r="M1129" t="e">
        <f>IF(Ang_diff2!M1129&gt;Final!#REF!,1,0)</f>
        <v>#REF!</v>
      </c>
      <c r="N1129">
        <f>IF(Ang_diff2!N1129&gt;Final!$D$21,1,0)</f>
        <v>0</v>
      </c>
      <c r="O1129">
        <f>IF(Ang_diff2!O1129&gt;Final!$D$22,1,0)</f>
        <v>0</v>
      </c>
      <c r="P1129">
        <f>IF(Ang_diff2!P1129&gt;Final!$D$23,1,0)</f>
        <v>0</v>
      </c>
    </row>
    <row r="1130" spans="1:16" x14ac:dyDescent="0.25">
      <c r="A1130" s="3">
        <v>0.78333333333333299</v>
      </c>
      <c r="B1130">
        <f>IF(Ang_diff2!B1130&gt;Final!$D$8,1,0)</f>
        <v>0</v>
      </c>
      <c r="C1130">
        <f>IF(Ang_diff2!C1130&gt;Final!$D$9,1,0)</f>
        <v>0</v>
      </c>
      <c r="D1130">
        <f>IF(Ang_diff2!D1130&gt;Final!$D$10,1,0)</f>
        <v>0</v>
      </c>
      <c r="E1130">
        <f>IF(Ang_diff2!E1130&gt;Final!$D$11,1,0)</f>
        <v>0</v>
      </c>
      <c r="F1130">
        <f>IF(Ang_diff2!F1130&gt;Final!$D$12,1,0)</f>
        <v>0</v>
      </c>
      <c r="G1130">
        <f>IF(Ang_diff2!G1130&gt;Final!$D$13,1,0)</f>
        <v>0</v>
      </c>
      <c r="H1130">
        <f>IF(Ang_diff2!H1130&gt;Final!$D$14,1,0)</f>
        <v>0</v>
      </c>
      <c r="I1130">
        <f>IF(Ang_diff2!I1130&gt;Final!$D$15,1,0)</f>
        <v>0</v>
      </c>
      <c r="J1130">
        <f>IF(Ang_diff2!J1130&gt;Final!$D$16,1,0)</f>
        <v>0</v>
      </c>
      <c r="K1130">
        <f>IF(Ang_diff2!K1130&gt;Final!$D$17,1,0)</f>
        <v>0</v>
      </c>
      <c r="L1130">
        <f>IF(Ang_diff2!L1130&gt;Final!$D$18,1,0)</f>
        <v>0</v>
      </c>
      <c r="M1130" t="e">
        <f>IF(Ang_diff2!M1130&gt;Final!#REF!,1,0)</f>
        <v>#REF!</v>
      </c>
      <c r="N1130">
        <f>IF(Ang_diff2!N1130&gt;Final!$D$21,1,0)</f>
        <v>0</v>
      </c>
      <c r="O1130">
        <f>IF(Ang_diff2!O1130&gt;Final!$D$22,1,0)</f>
        <v>0</v>
      </c>
      <c r="P1130">
        <f>IF(Ang_diff2!P1130&gt;Final!$D$23,1,0)</f>
        <v>0</v>
      </c>
    </row>
    <row r="1131" spans="1:16" x14ac:dyDescent="0.25">
      <c r="A1131" s="3">
        <v>0.78402777777777799</v>
      </c>
      <c r="B1131">
        <f>IF(Ang_diff2!B1131&gt;Final!$D$8,1,0)</f>
        <v>0</v>
      </c>
      <c r="C1131">
        <f>IF(Ang_diff2!C1131&gt;Final!$D$9,1,0)</f>
        <v>0</v>
      </c>
      <c r="D1131">
        <f>IF(Ang_diff2!D1131&gt;Final!$D$10,1,0)</f>
        <v>0</v>
      </c>
      <c r="E1131">
        <f>IF(Ang_diff2!E1131&gt;Final!$D$11,1,0)</f>
        <v>0</v>
      </c>
      <c r="F1131">
        <f>IF(Ang_diff2!F1131&gt;Final!$D$12,1,0)</f>
        <v>0</v>
      </c>
      <c r="G1131">
        <f>IF(Ang_diff2!G1131&gt;Final!$D$13,1,0)</f>
        <v>0</v>
      </c>
      <c r="H1131">
        <f>IF(Ang_diff2!H1131&gt;Final!$D$14,1,0)</f>
        <v>0</v>
      </c>
      <c r="I1131">
        <f>IF(Ang_diff2!I1131&gt;Final!$D$15,1,0)</f>
        <v>0</v>
      </c>
      <c r="J1131">
        <f>IF(Ang_diff2!J1131&gt;Final!$D$16,1,0)</f>
        <v>0</v>
      </c>
      <c r="K1131">
        <f>IF(Ang_diff2!K1131&gt;Final!$D$17,1,0)</f>
        <v>0</v>
      </c>
      <c r="L1131">
        <f>IF(Ang_diff2!L1131&gt;Final!$D$18,1,0)</f>
        <v>0</v>
      </c>
      <c r="M1131" t="e">
        <f>IF(Ang_diff2!M1131&gt;Final!#REF!,1,0)</f>
        <v>#REF!</v>
      </c>
      <c r="N1131">
        <f>IF(Ang_diff2!N1131&gt;Final!$D$21,1,0)</f>
        <v>0</v>
      </c>
      <c r="O1131">
        <f>IF(Ang_diff2!O1131&gt;Final!$D$22,1,0)</f>
        <v>0</v>
      </c>
      <c r="P1131">
        <f>IF(Ang_diff2!P1131&gt;Final!$D$23,1,0)</f>
        <v>0</v>
      </c>
    </row>
    <row r="1132" spans="1:16" x14ac:dyDescent="0.25">
      <c r="A1132" s="3">
        <v>0.78472222222222199</v>
      </c>
      <c r="B1132">
        <f>IF(Ang_diff2!B1132&gt;Final!$D$8,1,0)</f>
        <v>0</v>
      </c>
      <c r="C1132">
        <f>IF(Ang_diff2!C1132&gt;Final!$D$9,1,0)</f>
        <v>0</v>
      </c>
      <c r="D1132">
        <f>IF(Ang_diff2!D1132&gt;Final!$D$10,1,0)</f>
        <v>0</v>
      </c>
      <c r="E1132">
        <f>IF(Ang_diff2!E1132&gt;Final!$D$11,1,0)</f>
        <v>0</v>
      </c>
      <c r="F1132">
        <f>IF(Ang_diff2!F1132&gt;Final!$D$12,1,0)</f>
        <v>0</v>
      </c>
      <c r="G1132">
        <f>IF(Ang_diff2!G1132&gt;Final!$D$13,1,0)</f>
        <v>0</v>
      </c>
      <c r="H1132">
        <f>IF(Ang_diff2!H1132&gt;Final!$D$14,1,0)</f>
        <v>0</v>
      </c>
      <c r="I1132">
        <f>IF(Ang_diff2!I1132&gt;Final!$D$15,1,0)</f>
        <v>0</v>
      </c>
      <c r="J1132">
        <f>IF(Ang_diff2!J1132&gt;Final!$D$16,1,0)</f>
        <v>0</v>
      </c>
      <c r="K1132">
        <f>IF(Ang_diff2!K1132&gt;Final!$D$17,1,0)</f>
        <v>0</v>
      </c>
      <c r="L1132">
        <f>IF(Ang_diff2!L1132&gt;Final!$D$18,1,0)</f>
        <v>0</v>
      </c>
      <c r="M1132" t="e">
        <f>IF(Ang_diff2!M1132&gt;Final!#REF!,1,0)</f>
        <v>#REF!</v>
      </c>
      <c r="N1132">
        <f>IF(Ang_diff2!N1132&gt;Final!$D$21,1,0)</f>
        <v>0</v>
      </c>
      <c r="O1132">
        <f>IF(Ang_diff2!O1132&gt;Final!$D$22,1,0)</f>
        <v>0</v>
      </c>
      <c r="P1132">
        <f>IF(Ang_diff2!P1132&gt;Final!$D$23,1,0)</f>
        <v>0</v>
      </c>
    </row>
    <row r="1133" spans="1:16" x14ac:dyDescent="0.25">
      <c r="A1133" s="3">
        <v>0.78541666666666698</v>
      </c>
      <c r="B1133">
        <f>IF(Ang_diff2!B1133&gt;Final!$D$8,1,0)</f>
        <v>0</v>
      </c>
      <c r="C1133">
        <f>IF(Ang_diff2!C1133&gt;Final!$D$9,1,0)</f>
        <v>0</v>
      </c>
      <c r="D1133">
        <f>IF(Ang_diff2!D1133&gt;Final!$D$10,1,0)</f>
        <v>0</v>
      </c>
      <c r="E1133">
        <f>IF(Ang_diff2!E1133&gt;Final!$D$11,1,0)</f>
        <v>0</v>
      </c>
      <c r="F1133">
        <f>IF(Ang_diff2!F1133&gt;Final!$D$12,1,0)</f>
        <v>0</v>
      </c>
      <c r="G1133">
        <f>IF(Ang_diff2!G1133&gt;Final!$D$13,1,0)</f>
        <v>0</v>
      </c>
      <c r="H1133">
        <f>IF(Ang_diff2!H1133&gt;Final!$D$14,1,0)</f>
        <v>0</v>
      </c>
      <c r="I1133">
        <f>IF(Ang_diff2!I1133&gt;Final!$D$15,1,0)</f>
        <v>0</v>
      </c>
      <c r="J1133">
        <f>IF(Ang_diff2!J1133&gt;Final!$D$16,1,0)</f>
        <v>0</v>
      </c>
      <c r="K1133">
        <f>IF(Ang_diff2!K1133&gt;Final!$D$17,1,0)</f>
        <v>0</v>
      </c>
      <c r="L1133">
        <f>IF(Ang_diff2!L1133&gt;Final!$D$18,1,0)</f>
        <v>0</v>
      </c>
      <c r="M1133" t="e">
        <f>IF(Ang_diff2!M1133&gt;Final!#REF!,1,0)</f>
        <v>#REF!</v>
      </c>
      <c r="N1133">
        <f>IF(Ang_diff2!N1133&gt;Final!$D$21,1,0)</f>
        <v>0</v>
      </c>
      <c r="O1133">
        <f>IF(Ang_diff2!O1133&gt;Final!$D$22,1,0)</f>
        <v>0</v>
      </c>
      <c r="P1133">
        <f>IF(Ang_diff2!P1133&gt;Final!$D$23,1,0)</f>
        <v>0</v>
      </c>
    </row>
    <row r="1134" spans="1:16" x14ac:dyDescent="0.25">
      <c r="A1134" s="3">
        <v>0.78611111111111098</v>
      </c>
      <c r="B1134">
        <f>IF(Ang_diff2!B1134&gt;Final!$D$8,1,0)</f>
        <v>0</v>
      </c>
      <c r="C1134">
        <f>IF(Ang_diff2!C1134&gt;Final!$D$9,1,0)</f>
        <v>0</v>
      </c>
      <c r="D1134">
        <f>IF(Ang_diff2!D1134&gt;Final!$D$10,1,0)</f>
        <v>0</v>
      </c>
      <c r="E1134">
        <f>IF(Ang_diff2!E1134&gt;Final!$D$11,1,0)</f>
        <v>0</v>
      </c>
      <c r="F1134">
        <f>IF(Ang_diff2!F1134&gt;Final!$D$12,1,0)</f>
        <v>0</v>
      </c>
      <c r="G1134">
        <f>IF(Ang_diff2!G1134&gt;Final!$D$13,1,0)</f>
        <v>0</v>
      </c>
      <c r="H1134">
        <f>IF(Ang_diff2!H1134&gt;Final!$D$14,1,0)</f>
        <v>0</v>
      </c>
      <c r="I1134">
        <f>IF(Ang_diff2!I1134&gt;Final!$D$15,1,0)</f>
        <v>0</v>
      </c>
      <c r="J1134">
        <f>IF(Ang_diff2!J1134&gt;Final!$D$16,1,0)</f>
        <v>0</v>
      </c>
      <c r="K1134">
        <f>IF(Ang_diff2!K1134&gt;Final!$D$17,1,0)</f>
        <v>0</v>
      </c>
      <c r="L1134">
        <f>IF(Ang_diff2!L1134&gt;Final!$D$18,1,0)</f>
        <v>0</v>
      </c>
      <c r="M1134" t="e">
        <f>IF(Ang_diff2!M1134&gt;Final!#REF!,1,0)</f>
        <v>#REF!</v>
      </c>
      <c r="N1134">
        <f>IF(Ang_diff2!N1134&gt;Final!$D$21,1,0)</f>
        <v>0</v>
      </c>
      <c r="O1134">
        <f>IF(Ang_diff2!O1134&gt;Final!$D$22,1,0)</f>
        <v>0</v>
      </c>
      <c r="P1134">
        <f>IF(Ang_diff2!P1134&gt;Final!$D$23,1,0)</f>
        <v>0</v>
      </c>
    </row>
    <row r="1135" spans="1:16" x14ac:dyDescent="0.25">
      <c r="A1135" s="3">
        <v>0.78680555555555598</v>
      </c>
      <c r="B1135">
        <f>IF(Ang_diff2!B1135&gt;Final!$D$8,1,0)</f>
        <v>0</v>
      </c>
      <c r="C1135">
        <f>IF(Ang_diff2!C1135&gt;Final!$D$9,1,0)</f>
        <v>0</v>
      </c>
      <c r="D1135">
        <f>IF(Ang_diff2!D1135&gt;Final!$D$10,1,0)</f>
        <v>0</v>
      </c>
      <c r="E1135">
        <f>IF(Ang_diff2!E1135&gt;Final!$D$11,1,0)</f>
        <v>0</v>
      </c>
      <c r="F1135">
        <f>IF(Ang_diff2!F1135&gt;Final!$D$12,1,0)</f>
        <v>0</v>
      </c>
      <c r="G1135">
        <f>IF(Ang_diff2!G1135&gt;Final!$D$13,1,0)</f>
        <v>0</v>
      </c>
      <c r="H1135">
        <f>IF(Ang_diff2!H1135&gt;Final!$D$14,1,0)</f>
        <v>0</v>
      </c>
      <c r="I1135">
        <f>IF(Ang_diff2!I1135&gt;Final!$D$15,1,0)</f>
        <v>0</v>
      </c>
      <c r="J1135">
        <f>IF(Ang_diff2!J1135&gt;Final!$D$16,1,0)</f>
        <v>0</v>
      </c>
      <c r="K1135">
        <f>IF(Ang_diff2!K1135&gt;Final!$D$17,1,0)</f>
        <v>0</v>
      </c>
      <c r="L1135">
        <f>IF(Ang_diff2!L1135&gt;Final!$D$18,1,0)</f>
        <v>0</v>
      </c>
      <c r="M1135" t="e">
        <f>IF(Ang_diff2!M1135&gt;Final!#REF!,1,0)</f>
        <v>#REF!</v>
      </c>
      <c r="N1135">
        <f>IF(Ang_diff2!N1135&gt;Final!$D$21,1,0)</f>
        <v>0</v>
      </c>
      <c r="O1135">
        <f>IF(Ang_diff2!O1135&gt;Final!$D$22,1,0)</f>
        <v>0</v>
      </c>
      <c r="P1135">
        <f>IF(Ang_diff2!P1135&gt;Final!$D$23,1,0)</f>
        <v>0</v>
      </c>
    </row>
    <row r="1136" spans="1:16" x14ac:dyDescent="0.25">
      <c r="A1136" s="3">
        <v>0.78749999999999998</v>
      </c>
      <c r="B1136">
        <f>IF(Ang_diff2!B1136&gt;Final!$D$8,1,0)</f>
        <v>0</v>
      </c>
      <c r="C1136">
        <f>IF(Ang_diff2!C1136&gt;Final!$D$9,1,0)</f>
        <v>0</v>
      </c>
      <c r="D1136">
        <f>IF(Ang_diff2!D1136&gt;Final!$D$10,1,0)</f>
        <v>0</v>
      </c>
      <c r="E1136">
        <f>IF(Ang_diff2!E1136&gt;Final!$D$11,1,0)</f>
        <v>0</v>
      </c>
      <c r="F1136">
        <f>IF(Ang_diff2!F1136&gt;Final!$D$12,1,0)</f>
        <v>0</v>
      </c>
      <c r="G1136">
        <f>IF(Ang_diff2!G1136&gt;Final!$D$13,1,0)</f>
        <v>0</v>
      </c>
      <c r="H1136">
        <f>IF(Ang_diff2!H1136&gt;Final!$D$14,1,0)</f>
        <v>0</v>
      </c>
      <c r="I1136">
        <f>IF(Ang_diff2!I1136&gt;Final!$D$15,1,0)</f>
        <v>0</v>
      </c>
      <c r="J1136">
        <f>IF(Ang_diff2!J1136&gt;Final!$D$16,1,0)</f>
        <v>0</v>
      </c>
      <c r="K1136">
        <f>IF(Ang_diff2!K1136&gt;Final!$D$17,1,0)</f>
        <v>0</v>
      </c>
      <c r="L1136">
        <f>IF(Ang_diff2!L1136&gt;Final!$D$18,1,0)</f>
        <v>0</v>
      </c>
      <c r="M1136" t="e">
        <f>IF(Ang_diff2!M1136&gt;Final!#REF!,1,0)</f>
        <v>#REF!</v>
      </c>
      <c r="N1136">
        <f>IF(Ang_diff2!N1136&gt;Final!$D$21,1,0)</f>
        <v>0</v>
      </c>
      <c r="O1136">
        <f>IF(Ang_diff2!O1136&gt;Final!$D$22,1,0)</f>
        <v>0</v>
      </c>
      <c r="P1136">
        <f>IF(Ang_diff2!P1136&gt;Final!$D$23,1,0)</f>
        <v>0</v>
      </c>
    </row>
    <row r="1137" spans="1:16" x14ac:dyDescent="0.25">
      <c r="A1137" s="3">
        <v>0.78819444444444398</v>
      </c>
      <c r="B1137">
        <f>IF(Ang_diff2!B1137&gt;Final!$D$8,1,0)</f>
        <v>0</v>
      </c>
      <c r="C1137">
        <f>IF(Ang_diff2!C1137&gt;Final!$D$9,1,0)</f>
        <v>0</v>
      </c>
      <c r="D1137">
        <f>IF(Ang_diff2!D1137&gt;Final!$D$10,1,0)</f>
        <v>0</v>
      </c>
      <c r="E1137">
        <f>IF(Ang_diff2!E1137&gt;Final!$D$11,1,0)</f>
        <v>0</v>
      </c>
      <c r="F1137">
        <f>IF(Ang_diff2!F1137&gt;Final!$D$12,1,0)</f>
        <v>0</v>
      </c>
      <c r="G1137">
        <f>IF(Ang_diff2!G1137&gt;Final!$D$13,1,0)</f>
        <v>0</v>
      </c>
      <c r="H1137">
        <f>IF(Ang_diff2!H1137&gt;Final!$D$14,1,0)</f>
        <v>0</v>
      </c>
      <c r="I1137">
        <f>IF(Ang_diff2!I1137&gt;Final!$D$15,1,0)</f>
        <v>0</v>
      </c>
      <c r="J1137">
        <f>IF(Ang_diff2!J1137&gt;Final!$D$16,1,0)</f>
        <v>0</v>
      </c>
      <c r="K1137">
        <f>IF(Ang_diff2!K1137&gt;Final!$D$17,1,0)</f>
        <v>0</v>
      </c>
      <c r="L1137">
        <f>IF(Ang_diff2!L1137&gt;Final!$D$18,1,0)</f>
        <v>0</v>
      </c>
      <c r="M1137" t="e">
        <f>IF(Ang_diff2!M1137&gt;Final!#REF!,1,0)</f>
        <v>#REF!</v>
      </c>
      <c r="N1137">
        <f>IF(Ang_diff2!N1137&gt;Final!$D$21,1,0)</f>
        <v>0</v>
      </c>
      <c r="O1137">
        <f>IF(Ang_diff2!O1137&gt;Final!$D$22,1,0)</f>
        <v>0</v>
      </c>
      <c r="P1137">
        <f>IF(Ang_diff2!P1137&gt;Final!$D$23,1,0)</f>
        <v>0</v>
      </c>
    </row>
    <row r="1138" spans="1:16" x14ac:dyDescent="0.25">
      <c r="A1138" s="3">
        <v>0.78888888888888897</v>
      </c>
      <c r="B1138">
        <f>IF(Ang_diff2!B1138&gt;Final!$D$8,1,0)</f>
        <v>0</v>
      </c>
      <c r="C1138">
        <f>IF(Ang_diff2!C1138&gt;Final!$D$9,1,0)</f>
        <v>0</v>
      </c>
      <c r="D1138">
        <f>IF(Ang_diff2!D1138&gt;Final!$D$10,1,0)</f>
        <v>0</v>
      </c>
      <c r="E1138">
        <f>IF(Ang_diff2!E1138&gt;Final!$D$11,1,0)</f>
        <v>0</v>
      </c>
      <c r="F1138">
        <f>IF(Ang_diff2!F1138&gt;Final!$D$12,1,0)</f>
        <v>0</v>
      </c>
      <c r="G1138">
        <f>IF(Ang_diff2!G1138&gt;Final!$D$13,1,0)</f>
        <v>0</v>
      </c>
      <c r="H1138">
        <f>IF(Ang_diff2!H1138&gt;Final!$D$14,1,0)</f>
        <v>0</v>
      </c>
      <c r="I1138">
        <f>IF(Ang_diff2!I1138&gt;Final!$D$15,1,0)</f>
        <v>0</v>
      </c>
      <c r="J1138">
        <f>IF(Ang_diff2!J1138&gt;Final!$D$16,1,0)</f>
        <v>0</v>
      </c>
      <c r="K1138">
        <f>IF(Ang_diff2!K1138&gt;Final!$D$17,1,0)</f>
        <v>0</v>
      </c>
      <c r="L1138">
        <f>IF(Ang_diff2!L1138&gt;Final!$D$18,1,0)</f>
        <v>0</v>
      </c>
      <c r="M1138" t="e">
        <f>IF(Ang_diff2!M1138&gt;Final!#REF!,1,0)</f>
        <v>#REF!</v>
      </c>
      <c r="N1138">
        <f>IF(Ang_diff2!N1138&gt;Final!$D$21,1,0)</f>
        <v>0</v>
      </c>
      <c r="O1138">
        <f>IF(Ang_diff2!O1138&gt;Final!$D$22,1,0)</f>
        <v>0</v>
      </c>
      <c r="P1138">
        <f>IF(Ang_diff2!P1138&gt;Final!$D$23,1,0)</f>
        <v>0</v>
      </c>
    </row>
    <row r="1139" spans="1:16" x14ac:dyDescent="0.25">
      <c r="A1139" s="3">
        <v>0.78958333333333297</v>
      </c>
      <c r="B1139">
        <f>IF(Ang_diff2!B1139&gt;Final!$D$8,1,0)</f>
        <v>0</v>
      </c>
      <c r="C1139">
        <f>IF(Ang_diff2!C1139&gt;Final!$D$9,1,0)</f>
        <v>0</v>
      </c>
      <c r="D1139">
        <f>IF(Ang_diff2!D1139&gt;Final!$D$10,1,0)</f>
        <v>0</v>
      </c>
      <c r="E1139">
        <f>IF(Ang_diff2!E1139&gt;Final!$D$11,1,0)</f>
        <v>0</v>
      </c>
      <c r="F1139">
        <f>IF(Ang_diff2!F1139&gt;Final!$D$12,1,0)</f>
        <v>0</v>
      </c>
      <c r="G1139">
        <f>IF(Ang_diff2!G1139&gt;Final!$D$13,1,0)</f>
        <v>0</v>
      </c>
      <c r="H1139">
        <f>IF(Ang_diff2!H1139&gt;Final!$D$14,1,0)</f>
        <v>0</v>
      </c>
      <c r="I1139">
        <f>IF(Ang_diff2!I1139&gt;Final!$D$15,1,0)</f>
        <v>0</v>
      </c>
      <c r="J1139">
        <f>IF(Ang_diff2!J1139&gt;Final!$D$16,1,0)</f>
        <v>0</v>
      </c>
      <c r="K1139">
        <f>IF(Ang_diff2!K1139&gt;Final!$D$17,1,0)</f>
        <v>0</v>
      </c>
      <c r="L1139">
        <f>IF(Ang_diff2!L1139&gt;Final!$D$18,1,0)</f>
        <v>0</v>
      </c>
      <c r="M1139" t="e">
        <f>IF(Ang_diff2!M1139&gt;Final!#REF!,1,0)</f>
        <v>#REF!</v>
      </c>
      <c r="N1139">
        <f>IF(Ang_diff2!N1139&gt;Final!$D$21,1,0)</f>
        <v>0</v>
      </c>
      <c r="O1139">
        <f>IF(Ang_diff2!O1139&gt;Final!$D$22,1,0)</f>
        <v>0</v>
      </c>
      <c r="P1139">
        <f>IF(Ang_diff2!P1139&gt;Final!$D$23,1,0)</f>
        <v>0</v>
      </c>
    </row>
    <row r="1140" spans="1:16" x14ac:dyDescent="0.25">
      <c r="A1140" s="3">
        <v>0.79027777777777797</v>
      </c>
      <c r="B1140">
        <f>IF(Ang_diff2!B1140&gt;Final!$D$8,1,0)</f>
        <v>0</v>
      </c>
      <c r="C1140">
        <f>IF(Ang_diff2!C1140&gt;Final!$D$9,1,0)</f>
        <v>0</v>
      </c>
      <c r="D1140">
        <f>IF(Ang_diff2!D1140&gt;Final!$D$10,1,0)</f>
        <v>0</v>
      </c>
      <c r="E1140">
        <f>IF(Ang_diff2!E1140&gt;Final!$D$11,1,0)</f>
        <v>0</v>
      </c>
      <c r="F1140">
        <f>IF(Ang_diff2!F1140&gt;Final!$D$12,1,0)</f>
        <v>0</v>
      </c>
      <c r="G1140">
        <f>IF(Ang_diff2!G1140&gt;Final!$D$13,1,0)</f>
        <v>0</v>
      </c>
      <c r="H1140">
        <f>IF(Ang_diff2!H1140&gt;Final!$D$14,1,0)</f>
        <v>0</v>
      </c>
      <c r="I1140">
        <f>IF(Ang_diff2!I1140&gt;Final!$D$15,1,0)</f>
        <v>0</v>
      </c>
      <c r="J1140">
        <f>IF(Ang_diff2!J1140&gt;Final!$D$16,1,0)</f>
        <v>0</v>
      </c>
      <c r="K1140">
        <f>IF(Ang_diff2!K1140&gt;Final!$D$17,1,0)</f>
        <v>0</v>
      </c>
      <c r="L1140">
        <f>IF(Ang_diff2!L1140&gt;Final!$D$18,1,0)</f>
        <v>0</v>
      </c>
      <c r="M1140" t="e">
        <f>IF(Ang_diff2!M1140&gt;Final!#REF!,1,0)</f>
        <v>#REF!</v>
      </c>
      <c r="N1140">
        <f>IF(Ang_diff2!N1140&gt;Final!$D$21,1,0)</f>
        <v>0</v>
      </c>
      <c r="O1140">
        <f>IF(Ang_diff2!O1140&gt;Final!$D$22,1,0)</f>
        <v>0</v>
      </c>
      <c r="P1140">
        <f>IF(Ang_diff2!P1140&gt;Final!$D$23,1,0)</f>
        <v>0</v>
      </c>
    </row>
    <row r="1141" spans="1:16" x14ac:dyDescent="0.25">
      <c r="A1141" s="3">
        <v>0.79097222222222197</v>
      </c>
      <c r="B1141">
        <f>IF(Ang_diff2!B1141&gt;Final!$D$8,1,0)</f>
        <v>0</v>
      </c>
      <c r="C1141">
        <f>IF(Ang_diff2!C1141&gt;Final!$D$9,1,0)</f>
        <v>0</v>
      </c>
      <c r="D1141">
        <f>IF(Ang_diff2!D1141&gt;Final!$D$10,1,0)</f>
        <v>0</v>
      </c>
      <c r="E1141">
        <f>IF(Ang_diff2!E1141&gt;Final!$D$11,1,0)</f>
        <v>0</v>
      </c>
      <c r="F1141">
        <f>IF(Ang_diff2!F1141&gt;Final!$D$12,1,0)</f>
        <v>0</v>
      </c>
      <c r="G1141">
        <f>IF(Ang_diff2!G1141&gt;Final!$D$13,1,0)</f>
        <v>0</v>
      </c>
      <c r="H1141">
        <f>IF(Ang_diff2!H1141&gt;Final!$D$14,1,0)</f>
        <v>0</v>
      </c>
      <c r="I1141">
        <f>IF(Ang_diff2!I1141&gt;Final!$D$15,1,0)</f>
        <v>0</v>
      </c>
      <c r="J1141">
        <f>IF(Ang_diff2!J1141&gt;Final!$D$16,1,0)</f>
        <v>0</v>
      </c>
      <c r="K1141">
        <f>IF(Ang_diff2!K1141&gt;Final!$D$17,1,0)</f>
        <v>0</v>
      </c>
      <c r="L1141">
        <f>IF(Ang_diff2!L1141&gt;Final!$D$18,1,0)</f>
        <v>0</v>
      </c>
      <c r="M1141" t="e">
        <f>IF(Ang_diff2!M1141&gt;Final!#REF!,1,0)</f>
        <v>#REF!</v>
      </c>
      <c r="N1141">
        <f>IF(Ang_diff2!N1141&gt;Final!$D$21,1,0)</f>
        <v>0</v>
      </c>
      <c r="O1141">
        <f>IF(Ang_diff2!O1141&gt;Final!$D$22,1,0)</f>
        <v>0</v>
      </c>
      <c r="P1141">
        <f>IF(Ang_diff2!P1141&gt;Final!$D$23,1,0)</f>
        <v>0</v>
      </c>
    </row>
    <row r="1142" spans="1:16" x14ac:dyDescent="0.25">
      <c r="A1142" s="3">
        <v>0.79166666666666696</v>
      </c>
      <c r="B1142">
        <f>IF(Ang_diff2!B1142&gt;Final!$D$8,1,0)</f>
        <v>0</v>
      </c>
      <c r="C1142">
        <f>IF(Ang_diff2!C1142&gt;Final!$D$9,1,0)</f>
        <v>0</v>
      </c>
      <c r="D1142">
        <f>IF(Ang_diff2!D1142&gt;Final!$D$10,1,0)</f>
        <v>0</v>
      </c>
      <c r="E1142">
        <f>IF(Ang_diff2!E1142&gt;Final!$D$11,1,0)</f>
        <v>0</v>
      </c>
      <c r="F1142">
        <f>IF(Ang_diff2!F1142&gt;Final!$D$12,1,0)</f>
        <v>0</v>
      </c>
      <c r="G1142">
        <f>IF(Ang_diff2!G1142&gt;Final!$D$13,1,0)</f>
        <v>0</v>
      </c>
      <c r="H1142">
        <f>IF(Ang_diff2!H1142&gt;Final!$D$14,1,0)</f>
        <v>0</v>
      </c>
      <c r="I1142">
        <f>IF(Ang_diff2!I1142&gt;Final!$D$15,1,0)</f>
        <v>0</v>
      </c>
      <c r="J1142">
        <f>IF(Ang_diff2!J1142&gt;Final!$D$16,1,0)</f>
        <v>0</v>
      </c>
      <c r="K1142">
        <f>IF(Ang_diff2!K1142&gt;Final!$D$17,1,0)</f>
        <v>0</v>
      </c>
      <c r="L1142">
        <f>IF(Ang_diff2!L1142&gt;Final!$D$18,1,0)</f>
        <v>0</v>
      </c>
      <c r="M1142" t="e">
        <f>IF(Ang_diff2!M1142&gt;Final!#REF!,1,0)</f>
        <v>#REF!</v>
      </c>
      <c r="N1142">
        <f>IF(Ang_diff2!N1142&gt;Final!$D$21,1,0)</f>
        <v>0</v>
      </c>
      <c r="O1142">
        <f>IF(Ang_diff2!O1142&gt;Final!$D$22,1,0)</f>
        <v>0</v>
      </c>
      <c r="P1142">
        <f>IF(Ang_diff2!P1142&gt;Final!$D$23,1,0)</f>
        <v>0</v>
      </c>
    </row>
    <row r="1143" spans="1:16" x14ac:dyDescent="0.25">
      <c r="A1143" s="3">
        <v>0.79236111111111096</v>
      </c>
      <c r="B1143">
        <f>IF(Ang_diff2!B1143&gt;Final!$D$8,1,0)</f>
        <v>0</v>
      </c>
      <c r="C1143">
        <f>IF(Ang_diff2!C1143&gt;Final!$D$9,1,0)</f>
        <v>0</v>
      </c>
      <c r="D1143">
        <f>IF(Ang_diff2!D1143&gt;Final!$D$10,1,0)</f>
        <v>0</v>
      </c>
      <c r="E1143">
        <f>IF(Ang_diff2!E1143&gt;Final!$D$11,1,0)</f>
        <v>0</v>
      </c>
      <c r="F1143">
        <f>IF(Ang_diff2!F1143&gt;Final!$D$12,1,0)</f>
        <v>0</v>
      </c>
      <c r="G1143">
        <f>IF(Ang_diff2!G1143&gt;Final!$D$13,1,0)</f>
        <v>0</v>
      </c>
      <c r="H1143">
        <f>IF(Ang_diff2!H1143&gt;Final!$D$14,1,0)</f>
        <v>0</v>
      </c>
      <c r="I1143">
        <f>IF(Ang_diff2!I1143&gt;Final!$D$15,1,0)</f>
        <v>0</v>
      </c>
      <c r="J1143">
        <f>IF(Ang_diff2!J1143&gt;Final!$D$16,1,0)</f>
        <v>0</v>
      </c>
      <c r="K1143">
        <f>IF(Ang_diff2!K1143&gt;Final!$D$17,1,0)</f>
        <v>0</v>
      </c>
      <c r="L1143">
        <f>IF(Ang_diff2!L1143&gt;Final!$D$18,1,0)</f>
        <v>0</v>
      </c>
      <c r="M1143" t="e">
        <f>IF(Ang_diff2!M1143&gt;Final!#REF!,1,0)</f>
        <v>#REF!</v>
      </c>
      <c r="N1143">
        <f>IF(Ang_diff2!N1143&gt;Final!$D$21,1,0)</f>
        <v>0</v>
      </c>
      <c r="O1143">
        <f>IF(Ang_diff2!O1143&gt;Final!$D$22,1,0)</f>
        <v>0</v>
      </c>
      <c r="P1143">
        <f>IF(Ang_diff2!P1143&gt;Final!$D$23,1,0)</f>
        <v>0</v>
      </c>
    </row>
    <row r="1144" spans="1:16" x14ac:dyDescent="0.25">
      <c r="A1144" s="3">
        <v>0.79305555555555596</v>
      </c>
      <c r="B1144">
        <f>IF(Ang_diff2!B1144&gt;Final!$D$8,1,0)</f>
        <v>0</v>
      </c>
      <c r="C1144">
        <f>IF(Ang_diff2!C1144&gt;Final!$D$9,1,0)</f>
        <v>0</v>
      </c>
      <c r="D1144">
        <f>IF(Ang_diff2!D1144&gt;Final!$D$10,1,0)</f>
        <v>0</v>
      </c>
      <c r="E1144">
        <f>IF(Ang_diff2!E1144&gt;Final!$D$11,1,0)</f>
        <v>0</v>
      </c>
      <c r="F1144">
        <f>IF(Ang_diff2!F1144&gt;Final!$D$12,1,0)</f>
        <v>0</v>
      </c>
      <c r="G1144">
        <f>IF(Ang_diff2!G1144&gt;Final!$D$13,1,0)</f>
        <v>0</v>
      </c>
      <c r="H1144">
        <f>IF(Ang_diff2!H1144&gt;Final!$D$14,1,0)</f>
        <v>0</v>
      </c>
      <c r="I1144">
        <f>IF(Ang_diff2!I1144&gt;Final!$D$15,1,0)</f>
        <v>0</v>
      </c>
      <c r="J1144">
        <f>IF(Ang_diff2!J1144&gt;Final!$D$16,1,0)</f>
        <v>0</v>
      </c>
      <c r="K1144">
        <f>IF(Ang_diff2!K1144&gt;Final!$D$17,1,0)</f>
        <v>0</v>
      </c>
      <c r="L1144">
        <f>IF(Ang_diff2!L1144&gt;Final!$D$18,1,0)</f>
        <v>0</v>
      </c>
      <c r="M1144" t="e">
        <f>IF(Ang_diff2!M1144&gt;Final!#REF!,1,0)</f>
        <v>#REF!</v>
      </c>
      <c r="N1144">
        <f>IF(Ang_diff2!N1144&gt;Final!$D$21,1,0)</f>
        <v>0</v>
      </c>
      <c r="O1144">
        <f>IF(Ang_diff2!O1144&gt;Final!$D$22,1,0)</f>
        <v>0</v>
      </c>
      <c r="P1144">
        <f>IF(Ang_diff2!P1144&gt;Final!$D$23,1,0)</f>
        <v>0</v>
      </c>
    </row>
    <row r="1145" spans="1:16" x14ac:dyDescent="0.25">
      <c r="A1145" s="3">
        <v>0.79374999999999996</v>
      </c>
      <c r="B1145">
        <f>IF(Ang_diff2!B1145&gt;Final!$D$8,1,0)</f>
        <v>0</v>
      </c>
      <c r="C1145">
        <f>IF(Ang_diff2!C1145&gt;Final!$D$9,1,0)</f>
        <v>0</v>
      </c>
      <c r="D1145">
        <f>IF(Ang_diff2!D1145&gt;Final!$D$10,1,0)</f>
        <v>0</v>
      </c>
      <c r="E1145">
        <f>IF(Ang_diff2!E1145&gt;Final!$D$11,1,0)</f>
        <v>0</v>
      </c>
      <c r="F1145">
        <f>IF(Ang_diff2!F1145&gt;Final!$D$12,1,0)</f>
        <v>0</v>
      </c>
      <c r="G1145">
        <f>IF(Ang_diff2!G1145&gt;Final!$D$13,1,0)</f>
        <v>0</v>
      </c>
      <c r="H1145">
        <f>IF(Ang_diff2!H1145&gt;Final!$D$14,1,0)</f>
        <v>0</v>
      </c>
      <c r="I1145">
        <f>IF(Ang_diff2!I1145&gt;Final!$D$15,1,0)</f>
        <v>0</v>
      </c>
      <c r="J1145">
        <f>IF(Ang_diff2!J1145&gt;Final!$D$16,1,0)</f>
        <v>0</v>
      </c>
      <c r="K1145">
        <f>IF(Ang_diff2!K1145&gt;Final!$D$17,1,0)</f>
        <v>0</v>
      </c>
      <c r="L1145">
        <f>IF(Ang_diff2!L1145&gt;Final!$D$18,1,0)</f>
        <v>0</v>
      </c>
      <c r="M1145" t="e">
        <f>IF(Ang_diff2!M1145&gt;Final!#REF!,1,0)</f>
        <v>#REF!</v>
      </c>
      <c r="N1145">
        <f>IF(Ang_diff2!N1145&gt;Final!$D$21,1,0)</f>
        <v>0</v>
      </c>
      <c r="O1145">
        <f>IF(Ang_diff2!O1145&gt;Final!$D$22,1,0)</f>
        <v>0</v>
      </c>
      <c r="P1145">
        <f>IF(Ang_diff2!P1145&gt;Final!$D$23,1,0)</f>
        <v>0</v>
      </c>
    </row>
    <row r="1146" spans="1:16" x14ac:dyDescent="0.25">
      <c r="A1146" s="3">
        <v>0.79444444444444495</v>
      </c>
      <c r="B1146">
        <f>IF(Ang_diff2!B1146&gt;Final!$D$8,1,0)</f>
        <v>0</v>
      </c>
      <c r="C1146">
        <f>IF(Ang_diff2!C1146&gt;Final!$D$9,1,0)</f>
        <v>0</v>
      </c>
      <c r="D1146">
        <f>IF(Ang_diff2!D1146&gt;Final!$D$10,1,0)</f>
        <v>0</v>
      </c>
      <c r="E1146">
        <f>IF(Ang_diff2!E1146&gt;Final!$D$11,1,0)</f>
        <v>0</v>
      </c>
      <c r="F1146">
        <f>IF(Ang_diff2!F1146&gt;Final!$D$12,1,0)</f>
        <v>0</v>
      </c>
      <c r="G1146">
        <f>IF(Ang_diff2!G1146&gt;Final!$D$13,1,0)</f>
        <v>0</v>
      </c>
      <c r="H1146">
        <f>IF(Ang_diff2!H1146&gt;Final!$D$14,1,0)</f>
        <v>0</v>
      </c>
      <c r="I1146">
        <f>IF(Ang_diff2!I1146&gt;Final!$D$15,1,0)</f>
        <v>0</v>
      </c>
      <c r="J1146">
        <f>IF(Ang_diff2!J1146&gt;Final!$D$16,1,0)</f>
        <v>0</v>
      </c>
      <c r="K1146">
        <f>IF(Ang_diff2!K1146&gt;Final!$D$17,1,0)</f>
        <v>0</v>
      </c>
      <c r="L1146">
        <f>IF(Ang_diff2!L1146&gt;Final!$D$18,1,0)</f>
        <v>0</v>
      </c>
      <c r="M1146" t="e">
        <f>IF(Ang_diff2!M1146&gt;Final!#REF!,1,0)</f>
        <v>#REF!</v>
      </c>
      <c r="N1146">
        <f>IF(Ang_diff2!N1146&gt;Final!$D$21,1,0)</f>
        <v>0</v>
      </c>
      <c r="O1146">
        <f>IF(Ang_diff2!O1146&gt;Final!$D$22,1,0)</f>
        <v>0</v>
      </c>
      <c r="P1146">
        <f>IF(Ang_diff2!P1146&gt;Final!$D$23,1,0)</f>
        <v>0</v>
      </c>
    </row>
    <row r="1147" spans="1:16" x14ac:dyDescent="0.25">
      <c r="A1147" s="3">
        <v>0.79513888888888895</v>
      </c>
      <c r="B1147">
        <f>IF(Ang_diff2!B1147&gt;Final!$D$8,1,0)</f>
        <v>0</v>
      </c>
      <c r="C1147">
        <f>IF(Ang_diff2!C1147&gt;Final!$D$9,1,0)</f>
        <v>0</v>
      </c>
      <c r="D1147">
        <f>IF(Ang_diff2!D1147&gt;Final!$D$10,1,0)</f>
        <v>0</v>
      </c>
      <c r="E1147">
        <f>IF(Ang_diff2!E1147&gt;Final!$D$11,1,0)</f>
        <v>0</v>
      </c>
      <c r="F1147">
        <f>IF(Ang_diff2!F1147&gt;Final!$D$12,1,0)</f>
        <v>0</v>
      </c>
      <c r="G1147">
        <f>IF(Ang_diff2!G1147&gt;Final!$D$13,1,0)</f>
        <v>0</v>
      </c>
      <c r="H1147">
        <f>IF(Ang_diff2!H1147&gt;Final!$D$14,1,0)</f>
        <v>0</v>
      </c>
      <c r="I1147">
        <f>IF(Ang_diff2!I1147&gt;Final!$D$15,1,0)</f>
        <v>0</v>
      </c>
      <c r="J1147">
        <f>IF(Ang_diff2!J1147&gt;Final!$D$16,1,0)</f>
        <v>0</v>
      </c>
      <c r="K1147">
        <f>IF(Ang_diff2!K1147&gt;Final!$D$17,1,0)</f>
        <v>0</v>
      </c>
      <c r="L1147">
        <f>IF(Ang_diff2!L1147&gt;Final!$D$18,1,0)</f>
        <v>0</v>
      </c>
      <c r="M1147" t="e">
        <f>IF(Ang_diff2!M1147&gt;Final!#REF!,1,0)</f>
        <v>#REF!</v>
      </c>
      <c r="N1147">
        <f>IF(Ang_diff2!N1147&gt;Final!$D$21,1,0)</f>
        <v>0</v>
      </c>
      <c r="O1147">
        <f>IF(Ang_diff2!O1147&gt;Final!$D$22,1,0)</f>
        <v>0</v>
      </c>
      <c r="P1147">
        <f>IF(Ang_diff2!P1147&gt;Final!$D$23,1,0)</f>
        <v>0</v>
      </c>
    </row>
    <row r="1148" spans="1:16" x14ac:dyDescent="0.25">
      <c r="A1148" s="3">
        <v>0.79583333333333295</v>
      </c>
      <c r="B1148">
        <f>IF(Ang_diff2!B1148&gt;Final!$D$8,1,0)</f>
        <v>0</v>
      </c>
      <c r="C1148">
        <f>IF(Ang_diff2!C1148&gt;Final!$D$9,1,0)</f>
        <v>0</v>
      </c>
      <c r="D1148">
        <f>IF(Ang_diff2!D1148&gt;Final!$D$10,1,0)</f>
        <v>0</v>
      </c>
      <c r="E1148">
        <f>IF(Ang_diff2!E1148&gt;Final!$D$11,1,0)</f>
        <v>0</v>
      </c>
      <c r="F1148">
        <f>IF(Ang_diff2!F1148&gt;Final!$D$12,1,0)</f>
        <v>0</v>
      </c>
      <c r="G1148">
        <f>IF(Ang_diff2!G1148&gt;Final!$D$13,1,0)</f>
        <v>0</v>
      </c>
      <c r="H1148">
        <f>IF(Ang_diff2!H1148&gt;Final!$D$14,1,0)</f>
        <v>0</v>
      </c>
      <c r="I1148">
        <f>IF(Ang_diff2!I1148&gt;Final!$D$15,1,0)</f>
        <v>0</v>
      </c>
      <c r="J1148">
        <f>IF(Ang_diff2!J1148&gt;Final!$D$16,1,0)</f>
        <v>0</v>
      </c>
      <c r="K1148">
        <f>IF(Ang_diff2!K1148&gt;Final!$D$17,1,0)</f>
        <v>0</v>
      </c>
      <c r="L1148">
        <f>IF(Ang_diff2!L1148&gt;Final!$D$18,1,0)</f>
        <v>0</v>
      </c>
      <c r="M1148" t="e">
        <f>IF(Ang_diff2!M1148&gt;Final!#REF!,1,0)</f>
        <v>#REF!</v>
      </c>
      <c r="N1148">
        <f>IF(Ang_diff2!N1148&gt;Final!$D$21,1,0)</f>
        <v>0</v>
      </c>
      <c r="O1148">
        <f>IF(Ang_diff2!O1148&gt;Final!$D$22,1,0)</f>
        <v>0</v>
      </c>
      <c r="P1148">
        <f>IF(Ang_diff2!P1148&gt;Final!$D$23,1,0)</f>
        <v>0</v>
      </c>
    </row>
    <row r="1149" spans="1:16" x14ac:dyDescent="0.25">
      <c r="A1149" s="3">
        <v>0.79652777777777795</v>
      </c>
      <c r="B1149">
        <f>IF(Ang_diff2!B1149&gt;Final!$D$8,1,0)</f>
        <v>0</v>
      </c>
      <c r="C1149">
        <f>IF(Ang_diff2!C1149&gt;Final!$D$9,1,0)</f>
        <v>0</v>
      </c>
      <c r="D1149">
        <f>IF(Ang_diff2!D1149&gt;Final!$D$10,1,0)</f>
        <v>0</v>
      </c>
      <c r="E1149">
        <f>IF(Ang_diff2!E1149&gt;Final!$D$11,1,0)</f>
        <v>0</v>
      </c>
      <c r="F1149">
        <f>IF(Ang_diff2!F1149&gt;Final!$D$12,1,0)</f>
        <v>0</v>
      </c>
      <c r="G1149">
        <f>IF(Ang_diff2!G1149&gt;Final!$D$13,1,0)</f>
        <v>0</v>
      </c>
      <c r="H1149">
        <f>IF(Ang_diff2!H1149&gt;Final!$D$14,1,0)</f>
        <v>0</v>
      </c>
      <c r="I1149">
        <f>IF(Ang_diff2!I1149&gt;Final!$D$15,1,0)</f>
        <v>0</v>
      </c>
      <c r="J1149">
        <f>IF(Ang_diff2!J1149&gt;Final!$D$16,1,0)</f>
        <v>0</v>
      </c>
      <c r="K1149">
        <f>IF(Ang_diff2!K1149&gt;Final!$D$17,1,0)</f>
        <v>0</v>
      </c>
      <c r="L1149">
        <f>IF(Ang_diff2!L1149&gt;Final!$D$18,1,0)</f>
        <v>0</v>
      </c>
      <c r="M1149" t="e">
        <f>IF(Ang_diff2!M1149&gt;Final!#REF!,1,0)</f>
        <v>#REF!</v>
      </c>
      <c r="N1149">
        <f>IF(Ang_diff2!N1149&gt;Final!$D$21,1,0)</f>
        <v>0</v>
      </c>
      <c r="O1149">
        <f>IF(Ang_diff2!O1149&gt;Final!$D$22,1,0)</f>
        <v>0</v>
      </c>
      <c r="P1149">
        <f>IF(Ang_diff2!P1149&gt;Final!$D$23,1,0)</f>
        <v>0</v>
      </c>
    </row>
    <row r="1150" spans="1:16" x14ac:dyDescent="0.25">
      <c r="A1150" s="3">
        <v>0.79722222222222205</v>
      </c>
      <c r="B1150">
        <f>IF(Ang_diff2!B1150&gt;Final!$D$8,1,0)</f>
        <v>0</v>
      </c>
      <c r="C1150">
        <f>IF(Ang_diff2!C1150&gt;Final!$D$9,1,0)</f>
        <v>0</v>
      </c>
      <c r="D1150">
        <f>IF(Ang_diff2!D1150&gt;Final!$D$10,1,0)</f>
        <v>0</v>
      </c>
      <c r="E1150">
        <f>IF(Ang_diff2!E1150&gt;Final!$D$11,1,0)</f>
        <v>0</v>
      </c>
      <c r="F1150">
        <f>IF(Ang_diff2!F1150&gt;Final!$D$12,1,0)</f>
        <v>0</v>
      </c>
      <c r="G1150">
        <f>IF(Ang_diff2!G1150&gt;Final!$D$13,1,0)</f>
        <v>0</v>
      </c>
      <c r="H1150">
        <f>IF(Ang_diff2!H1150&gt;Final!$D$14,1,0)</f>
        <v>0</v>
      </c>
      <c r="I1150">
        <f>IF(Ang_diff2!I1150&gt;Final!$D$15,1,0)</f>
        <v>0</v>
      </c>
      <c r="J1150">
        <f>IF(Ang_diff2!J1150&gt;Final!$D$16,1,0)</f>
        <v>0</v>
      </c>
      <c r="K1150">
        <f>IF(Ang_diff2!K1150&gt;Final!$D$17,1,0)</f>
        <v>0</v>
      </c>
      <c r="L1150">
        <f>IF(Ang_diff2!L1150&gt;Final!$D$18,1,0)</f>
        <v>0</v>
      </c>
      <c r="M1150" t="e">
        <f>IF(Ang_diff2!M1150&gt;Final!#REF!,1,0)</f>
        <v>#REF!</v>
      </c>
      <c r="N1150">
        <f>IF(Ang_diff2!N1150&gt;Final!$D$21,1,0)</f>
        <v>0</v>
      </c>
      <c r="O1150">
        <f>IF(Ang_diff2!O1150&gt;Final!$D$22,1,0)</f>
        <v>0</v>
      </c>
      <c r="P1150">
        <f>IF(Ang_diff2!P1150&gt;Final!$D$23,1,0)</f>
        <v>0</v>
      </c>
    </row>
    <row r="1151" spans="1:16" x14ac:dyDescent="0.25">
      <c r="A1151" s="3">
        <v>0.79791666666666705</v>
      </c>
      <c r="B1151">
        <f>IF(Ang_diff2!B1151&gt;Final!$D$8,1,0)</f>
        <v>0</v>
      </c>
      <c r="C1151">
        <f>IF(Ang_diff2!C1151&gt;Final!$D$9,1,0)</f>
        <v>0</v>
      </c>
      <c r="D1151">
        <f>IF(Ang_diff2!D1151&gt;Final!$D$10,1,0)</f>
        <v>0</v>
      </c>
      <c r="E1151">
        <f>IF(Ang_diff2!E1151&gt;Final!$D$11,1,0)</f>
        <v>0</v>
      </c>
      <c r="F1151">
        <f>IF(Ang_diff2!F1151&gt;Final!$D$12,1,0)</f>
        <v>0</v>
      </c>
      <c r="G1151">
        <f>IF(Ang_diff2!G1151&gt;Final!$D$13,1,0)</f>
        <v>0</v>
      </c>
      <c r="H1151">
        <f>IF(Ang_diff2!H1151&gt;Final!$D$14,1,0)</f>
        <v>0</v>
      </c>
      <c r="I1151">
        <f>IF(Ang_diff2!I1151&gt;Final!$D$15,1,0)</f>
        <v>0</v>
      </c>
      <c r="J1151">
        <f>IF(Ang_diff2!J1151&gt;Final!$D$16,1,0)</f>
        <v>0</v>
      </c>
      <c r="K1151">
        <f>IF(Ang_diff2!K1151&gt;Final!$D$17,1,0)</f>
        <v>0</v>
      </c>
      <c r="L1151">
        <f>IF(Ang_diff2!L1151&gt;Final!$D$18,1,0)</f>
        <v>0</v>
      </c>
      <c r="M1151" t="e">
        <f>IF(Ang_diff2!M1151&gt;Final!#REF!,1,0)</f>
        <v>#REF!</v>
      </c>
      <c r="N1151">
        <f>IF(Ang_diff2!N1151&gt;Final!$D$21,1,0)</f>
        <v>0</v>
      </c>
      <c r="O1151">
        <f>IF(Ang_diff2!O1151&gt;Final!$D$22,1,0)</f>
        <v>0</v>
      </c>
      <c r="P1151">
        <f>IF(Ang_diff2!P1151&gt;Final!$D$23,1,0)</f>
        <v>0</v>
      </c>
    </row>
    <row r="1152" spans="1:16" x14ac:dyDescent="0.25">
      <c r="A1152" s="3">
        <v>0.79861111111111105</v>
      </c>
      <c r="B1152">
        <f>IF(Ang_diff2!B1152&gt;Final!$D$8,1,0)</f>
        <v>0</v>
      </c>
      <c r="C1152">
        <f>IF(Ang_diff2!C1152&gt;Final!$D$9,1,0)</f>
        <v>0</v>
      </c>
      <c r="D1152">
        <f>IF(Ang_diff2!D1152&gt;Final!$D$10,1,0)</f>
        <v>0</v>
      </c>
      <c r="E1152">
        <f>IF(Ang_diff2!E1152&gt;Final!$D$11,1,0)</f>
        <v>0</v>
      </c>
      <c r="F1152">
        <f>IF(Ang_diff2!F1152&gt;Final!$D$12,1,0)</f>
        <v>0</v>
      </c>
      <c r="G1152">
        <f>IF(Ang_diff2!G1152&gt;Final!$D$13,1,0)</f>
        <v>0</v>
      </c>
      <c r="H1152">
        <f>IF(Ang_diff2!H1152&gt;Final!$D$14,1,0)</f>
        <v>0</v>
      </c>
      <c r="I1152">
        <f>IF(Ang_diff2!I1152&gt;Final!$D$15,1,0)</f>
        <v>0</v>
      </c>
      <c r="J1152">
        <f>IF(Ang_diff2!J1152&gt;Final!$D$16,1,0)</f>
        <v>0</v>
      </c>
      <c r="K1152">
        <f>IF(Ang_diff2!K1152&gt;Final!$D$17,1,0)</f>
        <v>0</v>
      </c>
      <c r="L1152">
        <f>IF(Ang_diff2!L1152&gt;Final!$D$18,1,0)</f>
        <v>0</v>
      </c>
      <c r="M1152" t="e">
        <f>IF(Ang_diff2!M1152&gt;Final!#REF!,1,0)</f>
        <v>#REF!</v>
      </c>
      <c r="N1152">
        <f>IF(Ang_diff2!N1152&gt;Final!$D$21,1,0)</f>
        <v>0</v>
      </c>
      <c r="O1152">
        <f>IF(Ang_diff2!O1152&gt;Final!$D$22,1,0)</f>
        <v>0</v>
      </c>
      <c r="P1152">
        <f>IF(Ang_diff2!P1152&gt;Final!$D$23,1,0)</f>
        <v>0</v>
      </c>
    </row>
    <row r="1153" spans="1:16" x14ac:dyDescent="0.25">
      <c r="A1153" s="3">
        <v>0.79930555555555605</v>
      </c>
      <c r="B1153">
        <f>IF(Ang_diff2!B1153&gt;Final!$D$8,1,0)</f>
        <v>0</v>
      </c>
      <c r="C1153">
        <f>IF(Ang_diff2!C1153&gt;Final!$D$9,1,0)</f>
        <v>0</v>
      </c>
      <c r="D1153">
        <f>IF(Ang_diff2!D1153&gt;Final!$D$10,1,0)</f>
        <v>0</v>
      </c>
      <c r="E1153">
        <f>IF(Ang_diff2!E1153&gt;Final!$D$11,1,0)</f>
        <v>0</v>
      </c>
      <c r="F1153">
        <f>IF(Ang_diff2!F1153&gt;Final!$D$12,1,0)</f>
        <v>0</v>
      </c>
      <c r="G1153">
        <f>IF(Ang_diff2!G1153&gt;Final!$D$13,1,0)</f>
        <v>0</v>
      </c>
      <c r="H1153">
        <f>IF(Ang_diff2!H1153&gt;Final!$D$14,1,0)</f>
        <v>0</v>
      </c>
      <c r="I1153">
        <f>IF(Ang_diff2!I1153&gt;Final!$D$15,1,0)</f>
        <v>0</v>
      </c>
      <c r="J1153">
        <f>IF(Ang_diff2!J1153&gt;Final!$D$16,1,0)</f>
        <v>0</v>
      </c>
      <c r="K1153">
        <f>IF(Ang_diff2!K1153&gt;Final!$D$17,1,0)</f>
        <v>0</v>
      </c>
      <c r="L1153">
        <f>IF(Ang_diff2!L1153&gt;Final!$D$18,1,0)</f>
        <v>0</v>
      </c>
      <c r="M1153" t="e">
        <f>IF(Ang_diff2!M1153&gt;Final!#REF!,1,0)</f>
        <v>#REF!</v>
      </c>
      <c r="N1153">
        <f>IF(Ang_diff2!N1153&gt;Final!$D$21,1,0)</f>
        <v>0</v>
      </c>
      <c r="O1153">
        <f>IF(Ang_diff2!O1153&gt;Final!$D$22,1,0)</f>
        <v>0</v>
      </c>
      <c r="P1153">
        <f>IF(Ang_diff2!P1153&gt;Final!$D$23,1,0)</f>
        <v>0</v>
      </c>
    </row>
    <row r="1154" spans="1:16" x14ac:dyDescent="0.25">
      <c r="A1154" s="3">
        <v>0.8</v>
      </c>
      <c r="B1154">
        <f>IF(Ang_diff2!B1154&gt;Final!$D$8,1,0)</f>
        <v>0</v>
      </c>
      <c r="C1154">
        <f>IF(Ang_diff2!C1154&gt;Final!$D$9,1,0)</f>
        <v>0</v>
      </c>
      <c r="D1154">
        <f>IF(Ang_diff2!D1154&gt;Final!$D$10,1,0)</f>
        <v>0</v>
      </c>
      <c r="E1154">
        <f>IF(Ang_diff2!E1154&gt;Final!$D$11,1,0)</f>
        <v>0</v>
      </c>
      <c r="F1154">
        <f>IF(Ang_diff2!F1154&gt;Final!$D$12,1,0)</f>
        <v>0</v>
      </c>
      <c r="G1154">
        <f>IF(Ang_diff2!G1154&gt;Final!$D$13,1,0)</f>
        <v>0</v>
      </c>
      <c r="H1154">
        <f>IF(Ang_diff2!H1154&gt;Final!$D$14,1,0)</f>
        <v>0</v>
      </c>
      <c r="I1154">
        <f>IF(Ang_diff2!I1154&gt;Final!$D$15,1,0)</f>
        <v>0</v>
      </c>
      <c r="J1154">
        <f>IF(Ang_diff2!J1154&gt;Final!$D$16,1,0)</f>
        <v>0</v>
      </c>
      <c r="K1154">
        <f>IF(Ang_diff2!K1154&gt;Final!$D$17,1,0)</f>
        <v>0</v>
      </c>
      <c r="L1154">
        <f>IF(Ang_diff2!L1154&gt;Final!$D$18,1,0)</f>
        <v>0</v>
      </c>
      <c r="M1154" t="e">
        <f>IF(Ang_diff2!M1154&gt;Final!#REF!,1,0)</f>
        <v>#REF!</v>
      </c>
      <c r="N1154">
        <f>IF(Ang_diff2!N1154&gt;Final!$D$21,1,0)</f>
        <v>0</v>
      </c>
      <c r="O1154">
        <f>IF(Ang_diff2!O1154&gt;Final!$D$22,1,0)</f>
        <v>0</v>
      </c>
      <c r="P1154">
        <f>IF(Ang_diff2!P1154&gt;Final!$D$23,1,0)</f>
        <v>0</v>
      </c>
    </row>
    <row r="1155" spans="1:16" x14ac:dyDescent="0.25">
      <c r="A1155" s="3">
        <v>0.80069444444444404</v>
      </c>
      <c r="B1155">
        <f>IF(Ang_diff2!B1155&gt;Final!$D$8,1,0)</f>
        <v>0</v>
      </c>
      <c r="C1155">
        <f>IF(Ang_diff2!C1155&gt;Final!$D$9,1,0)</f>
        <v>0</v>
      </c>
      <c r="D1155">
        <f>IF(Ang_diff2!D1155&gt;Final!$D$10,1,0)</f>
        <v>0</v>
      </c>
      <c r="E1155">
        <f>IF(Ang_diff2!E1155&gt;Final!$D$11,1,0)</f>
        <v>0</v>
      </c>
      <c r="F1155">
        <f>IF(Ang_diff2!F1155&gt;Final!$D$12,1,0)</f>
        <v>0</v>
      </c>
      <c r="G1155">
        <f>IF(Ang_diff2!G1155&gt;Final!$D$13,1,0)</f>
        <v>0</v>
      </c>
      <c r="H1155">
        <f>IF(Ang_diff2!H1155&gt;Final!$D$14,1,0)</f>
        <v>0</v>
      </c>
      <c r="I1155">
        <f>IF(Ang_diff2!I1155&gt;Final!$D$15,1,0)</f>
        <v>0</v>
      </c>
      <c r="J1155">
        <f>IF(Ang_diff2!J1155&gt;Final!$D$16,1,0)</f>
        <v>0</v>
      </c>
      <c r="K1155">
        <f>IF(Ang_diff2!K1155&gt;Final!$D$17,1,0)</f>
        <v>0</v>
      </c>
      <c r="L1155">
        <f>IF(Ang_diff2!L1155&gt;Final!$D$18,1,0)</f>
        <v>0</v>
      </c>
      <c r="M1155" t="e">
        <f>IF(Ang_diff2!M1155&gt;Final!#REF!,1,0)</f>
        <v>#REF!</v>
      </c>
      <c r="N1155">
        <f>IF(Ang_diff2!N1155&gt;Final!$D$21,1,0)</f>
        <v>0</v>
      </c>
      <c r="O1155">
        <f>IF(Ang_diff2!O1155&gt;Final!$D$22,1,0)</f>
        <v>0</v>
      </c>
      <c r="P1155">
        <f>IF(Ang_diff2!P1155&gt;Final!$D$23,1,0)</f>
        <v>0</v>
      </c>
    </row>
    <row r="1156" spans="1:16" x14ac:dyDescent="0.25">
      <c r="A1156" s="3">
        <v>0.80138888888888904</v>
      </c>
      <c r="B1156">
        <f>IF(Ang_diff2!B1156&gt;Final!$D$8,1,0)</f>
        <v>0</v>
      </c>
      <c r="C1156">
        <f>IF(Ang_diff2!C1156&gt;Final!$D$9,1,0)</f>
        <v>0</v>
      </c>
      <c r="D1156">
        <f>IF(Ang_diff2!D1156&gt;Final!$D$10,1,0)</f>
        <v>0</v>
      </c>
      <c r="E1156">
        <f>IF(Ang_diff2!E1156&gt;Final!$D$11,1,0)</f>
        <v>0</v>
      </c>
      <c r="F1156">
        <f>IF(Ang_diff2!F1156&gt;Final!$D$12,1,0)</f>
        <v>0</v>
      </c>
      <c r="G1156">
        <f>IF(Ang_diff2!G1156&gt;Final!$D$13,1,0)</f>
        <v>0</v>
      </c>
      <c r="H1156">
        <f>IF(Ang_diff2!H1156&gt;Final!$D$14,1,0)</f>
        <v>0</v>
      </c>
      <c r="I1156">
        <f>IF(Ang_diff2!I1156&gt;Final!$D$15,1,0)</f>
        <v>0</v>
      </c>
      <c r="J1156">
        <f>IF(Ang_diff2!J1156&gt;Final!$D$16,1,0)</f>
        <v>0</v>
      </c>
      <c r="K1156">
        <f>IF(Ang_diff2!K1156&gt;Final!$D$17,1,0)</f>
        <v>0</v>
      </c>
      <c r="L1156">
        <f>IF(Ang_diff2!L1156&gt;Final!$D$18,1,0)</f>
        <v>0</v>
      </c>
      <c r="M1156" t="e">
        <f>IF(Ang_diff2!M1156&gt;Final!#REF!,1,0)</f>
        <v>#REF!</v>
      </c>
      <c r="N1156">
        <f>IF(Ang_diff2!N1156&gt;Final!$D$21,1,0)</f>
        <v>0</v>
      </c>
      <c r="O1156">
        <f>IF(Ang_diff2!O1156&gt;Final!$D$22,1,0)</f>
        <v>0</v>
      </c>
      <c r="P1156">
        <f>IF(Ang_diff2!P1156&gt;Final!$D$23,1,0)</f>
        <v>0</v>
      </c>
    </row>
    <row r="1157" spans="1:16" x14ac:dyDescent="0.25">
      <c r="A1157" s="3">
        <v>0.80208333333333304</v>
      </c>
      <c r="B1157">
        <f>IF(Ang_diff2!B1157&gt;Final!$D$8,1,0)</f>
        <v>0</v>
      </c>
      <c r="C1157">
        <f>IF(Ang_diff2!C1157&gt;Final!$D$9,1,0)</f>
        <v>0</v>
      </c>
      <c r="D1157">
        <f>IF(Ang_diff2!D1157&gt;Final!$D$10,1,0)</f>
        <v>0</v>
      </c>
      <c r="E1157">
        <f>IF(Ang_diff2!E1157&gt;Final!$D$11,1,0)</f>
        <v>0</v>
      </c>
      <c r="F1157">
        <f>IF(Ang_diff2!F1157&gt;Final!$D$12,1,0)</f>
        <v>0</v>
      </c>
      <c r="G1157">
        <f>IF(Ang_diff2!G1157&gt;Final!$D$13,1,0)</f>
        <v>0</v>
      </c>
      <c r="H1157">
        <f>IF(Ang_diff2!H1157&gt;Final!$D$14,1,0)</f>
        <v>0</v>
      </c>
      <c r="I1157">
        <f>IF(Ang_diff2!I1157&gt;Final!$D$15,1,0)</f>
        <v>0</v>
      </c>
      <c r="J1157">
        <f>IF(Ang_diff2!J1157&gt;Final!$D$16,1,0)</f>
        <v>0</v>
      </c>
      <c r="K1157">
        <f>IF(Ang_diff2!K1157&gt;Final!$D$17,1,0)</f>
        <v>0</v>
      </c>
      <c r="L1157">
        <f>IF(Ang_diff2!L1157&gt;Final!$D$18,1,0)</f>
        <v>0</v>
      </c>
      <c r="M1157" t="e">
        <f>IF(Ang_diff2!M1157&gt;Final!#REF!,1,0)</f>
        <v>#REF!</v>
      </c>
      <c r="N1157">
        <f>IF(Ang_diff2!N1157&gt;Final!$D$21,1,0)</f>
        <v>0</v>
      </c>
      <c r="O1157">
        <f>IF(Ang_diff2!O1157&gt;Final!$D$22,1,0)</f>
        <v>0</v>
      </c>
      <c r="P1157">
        <f>IF(Ang_diff2!P1157&gt;Final!$D$23,1,0)</f>
        <v>0</v>
      </c>
    </row>
    <row r="1158" spans="1:16" x14ac:dyDescent="0.25">
      <c r="A1158" s="3">
        <v>0.80277777777777803</v>
      </c>
      <c r="B1158">
        <f>IF(Ang_diff2!B1158&gt;Final!$D$8,1,0)</f>
        <v>0</v>
      </c>
      <c r="C1158">
        <f>IF(Ang_diff2!C1158&gt;Final!$D$9,1,0)</f>
        <v>0</v>
      </c>
      <c r="D1158">
        <f>IF(Ang_diff2!D1158&gt;Final!$D$10,1,0)</f>
        <v>0</v>
      </c>
      <c r="E1158">
        <f>IF(Ang_diff2!E1158&gt;Final!$D$11,1,0)</f>
        <v>0</v>
      </c>
      <c r="F1158">
        <f>IF(Ang_diff2!F1158&gt;Final!$D$12,1,0)</f>
        <v>0</v>
      </c>
      <c r="G1158">
        <f>IF(Ang_diff2!G1158&gt;Final!$D$13,1,0)</f>
        <v>0</v>
      </c>
      <c r="H1158">
        <f>IF(Ang_diff2!H1158&gt;Final!$D$14,1,0)</f>
        <v>0</v>
      </c>
      <c r="I1158">
        <f>IF(Ang_diff2!I1158&gt;Final!$D$15,1,0)</f>
        <v>0</v>
      </c>
      <c r="J1158">
        <f>IF(Ang_diff2!J1158&gt;Final!$D$16,1,0)</f>
        <v>0</v>
      </c>
      <c r="K1158">
        <f>IF(Ang_diff2!K1158&gt;Final!$D$17,1,0)</f>
        <v>0</v>
      </c>
      <c r="L1158">
        <f>IF(Ang_diff2!L1158&gt;Final!$D$18,1,0)</f>
        <v>0</v>
      </c>
      <c r="M1158" t="e">
        <f>IF(Ang_diff2!M1158&gt;Final!#REF!,1,0)</f>
        <v>#REF!</v>
      </c>
      <c r="N1158">
        <f>IF(Ang_diff2!N1158&gt;Final!$D$21,1,0)</f>
        <v>0</v>
      </c>
      <c r="O1158">
        <f>IF(Ang_diff2!O1158&gt;Final!$D$22,1,0)</f>
        <v>0</v>
      </c>
      <c r="P1158">
        <f>IF(Ang_diff2!P1158&gt;Final!$D$23,1,0)</f>
        <v>0</v>
      </c>
    </row>
    <row r="1159" spans="1:16" x14ac:dyDescent="0.25">
      <c r="A1159" s="3">
        <v>0.80347222222222203</v>
      </c>
      <c r="B1159">
        <f>IF(Ang_diff2!B1159&gt;Final!$D$8,1,0)</f>
        <v>0</v>
      </c>
      <c r="C1159">
        <f>IF(Ang_diff2!C1159&gt;Final!$D$9,1,0)</f>
        <v>0</v>
      </c>
      <c r="D1159">
        <f>IF(Ang_diff2!D1159&gt;Final!$D$10,1,0)</f>
        <v>0</v>
      </c>
      <c r="E1159">
        <f>IF(Ang_diff2!E1159&gt;Final!$D$11,1,0)</f>
        <v>0</v>
      </c>
      <c r="F1159">
        <f>IF(Ang_diff2!F1159&gt;Final!$D$12,1,0)</f>
        <v>0</v>
      </c>
      <c r="G1159">
        <f>IF(Ang_diff2!G1159&gt;Final!$D$13,1,0)</f>
        <v>0</v>
      </c>
      <c r="H1159">
        <f>IF(Ang_diff2!H1159&gt;Final!$D$14,1,0)</f>
        <v>0</v>
      </c>
      <c r="I1159">
        <f>IF(Ang_diff2!I1159&gt;Final!$D$15,1,0)</f>
        <v>0</v>
      </c>
      <c r="J1159">
        <f>IF(Ang_diff2!J1159&gt;Final!$D$16,1,0)</f>
        <v>0</v>
      </c>
      <c r="K1159">
        <f>IF(Ang_diff2!K1159&gt;Final!$D$17,1,0)</f>
        <v>0</v>
      </c>
      <c r="L1159">
        <f>IF(Ang_diff2!L1159&gt;Final!$D$18,1,0)</f>
        <v>0</v>
      </c>
      <c r="M1159" t="e">
        <f>IF(Ang_diff2!M1159&gt;Final!#REF!,1,0)</f>
        <v>#REF!</v>
      </c>
      <c r="N1159">
        <f>IF(Ang_diff2!N1159&gt;Final!$D$21,1,0)</f>
        <v>0</v>
      </c>
      <c r="O1159">
        <f>IF(Ang_diff2!O1159&gt;Final!$D$22,1,0)</f>
        <v>0</v>
      </c>
      <c r="P1159">
        <f>IF(Ang_diff2!P1159&gt;Final!$D$23,1,0)</f>
        <v>0</v>
      </c>
    </row>
    <row r="1160" spans="1:16" x14ac:dyDescent="0.25">
      <c r="A1160" s="3">
        <v>0.80416666666666703</v>
      </c>
      <c r="B1160">
        <f>IF(Ang_diff2!B1160&gt;Final!$D$8,1,0)</f>
        <v>0</v>
      </c>
      <c r="C1160">
        <f>IF(Ang_diff2!C1160&gt;Final!$D$9,1,0)</f>
        <v>0</v>
      </c>
      <c r="D1160">
        <f>IF(Ang_diff2!D1160&gt;Final!$D$10,1,0)</f>
        <v>0</v>
      </c>
      <c r="E1160">
        <f>IF(Ang_diff2!E1160&gt;Final!$D$11,1,0)</f>
        <v>0</v>
      </c>
      <c r="F1160">
        <f>IF(Ang_diff2!F1160&gt;Final!$D$12,1,0)</f>
        <v>0</v>
      </c>
      <c r="G1160">
        <f>IF(Ang_diff2!G1160&gt;Final!$D$13,1,0)</f>
        <v>0</v>
      </c>
      <c r="H1160">
        <f>IF(Ang_diff2!H1160&gt;Final!$D$14,1,0)</f>
        <v>0</v>
      </c>
      <c r="I1160">
        <f>IF(Ang_diff2!I1160&gt;Final!$D$15,1,0)</f>
        <v>0</v>
      </c>
      <c r="J1160">
        <f>IF(Ang_diff2!J1160&gt;Final!$D$16,1,0)</f>
        <v>0</v>
      </c>
      <c r="K1160">
        <f>IF(Ang_diff2!K1160&gt;Final!$D$17,1,0)</f>
        <v>0</v>
      </c>
      <c r="L1160">
        <f>IF(Ang_diff2!L1160&gt;Final!$D$18,1,0)</f>
        <v>0</v>
      </c>
      <c r="M1160" t="e">
        <f>IF(Ang_diff2!M1160&gt;Final!#REF!,1,0)</f>
        <v>#REF!</v>
      </c>
      <c r="N1160">
        <f>IF(Ang_diff2!N1160&gt;Final!$D$21,1,0)</f>
        <v>0</v>
      </c>
      <c r="O1160">
        <f>IF(Ang_diff2!O1160&gt;Final!$D$22,1,0)</f>
        <v>0</v>
      </c>
      <c r="P1160">
        <f>IF(Ang_diff2!P1160&gt;Final!$D$23,1,0)</f>
        <v>0</v>
      </c>
    </row>
    <row r="1161" spans="1:16" x14ac:dyDescent="0.25">
      <c r="A1161" s="3">
        <v>0.80486111111111103</v>
      </c>
      <c r="B1161">
        <f>IF(Ang_diff2!B1161&gt;Final!$D$8,1,0)</f>
        <v>0</v>
      </c>
      <c r="C1161">
        <f>IF(Ang_diff2!C1161&gt;Final!$D$9,1,0)</f>
        <v>0</v>
      </c>
      <c r="D1161">
        <f>IF(Ang_diff2!D1161&gt;Final!$D$10,1,0)</f>
        <v>0</v>
      </c>
      <c r="E1161">
        <f>IF(Ang_diff2!E1161&gt;Final!$D$11,1,0)</f>
        <v>0</v>
      </c>
      <c r="F1161">
        <f>IF(Ang_diff2!F1161&gt;Final!$D$12,1,0)</f>
        <v>0</v>
      </c>
      <c r="G1161">
        <f>IF(Ang_diff2!G1161&gt;Final!$D$13,1,0)</f>
        <v>0</v>
      </c>
      <c r="H1161">
        <f>IF(Ang_diff2!H1161&gt;Final!$D$14,1,0)</f>
        <v>0</v>
      </c>
      <c r="I1161">
        <f>IF(Ang_diff2!I1161&gt;Final!$D$15,1,0)</f>
        <v>0</v>
      </c>
      <c r="J1161">
        <f>IF(Ang_diff2!J1161&gt;Final!$D$16,1,0)</f>
        <v>0</v>
      </c>
      <c r="K1161">
        <f>IF(Ang_diff2!K1161&gt;Final!$D$17,1,0)</f>
        <v>0</v>
      </c>
      <c r="L1161">
        <f>IF(Ang_diff2!L1161&gt;Final!$D$18,1,0)</f>
        <v>0</v>
      </c>
      <c r="M1161" t="e">
        <f>IF(Ang_diff2!M1161&gt;Final!#REF!,1,0)</f>
        <v>#REF!</v>
      </c>
      <c r="N1161">
        <f>IF(Ang_diff2!N1161&gt;Final!$D$21,1,0)</f>
        <v>0</v>
      </c>
      <c r="O1161">
        <f>IF(Ang_diff2!O1161&gt;Final!$D$22,1,0)</f>
        <v>0</v>
      </c>
      <c r="P1161">
        <f>IF(Ang_diff2!P1161&gt;Final!$D$23,1,0)</f>
        <v>0</v>
      </c>
    </row>
    <row r="1162" spans="1:16" x14ac:dyDescent="0.25">
      <c r="A1162" s="3">
        <v>0.80555555555555602</v>
      </c>
      <c r="B1162">
        <f>IF(Ang_diff2!B1162&gt;Final!$D$8,1,0)</f>
        <v>0</v>
      </c>
      <c r="C1162">
        <f>IF(Ang_diff2!C1162&gt;Final!$D$9,1,0)</f>
        <v>0</v>
      </c>
      <c r="D1162">
        <f>IF(Ang_diff2!D1162&gt;Final!$D$10,1,0)</f>
        <v>0</v>
      </c>
      <c r="E1162">
        <f>IF(Ang_diff2!E1162&gt;Final!$D$11,1,0)</f>
        <v>0</v>
      </c>
      <c r="F1162">
        <f>IF(Ang_diff2!F1162&gt;Final!$D$12,1,0)</f>
        <v>0</v>
      </c>
      <c r="G1162">
        <f>IF(Ang_diff2!G1162&gt;Final!$D$13,1,0)</f>
        <v>0</v>
      </c>
      <c r="H1162">
        <f>IF(Ang_diff2!H1162&gt;Final!$D$14,1,0)</f>
        <v>0</v>
      </c>
      <c r="I1162">
        <f>IF(Ang_diff2!I1162&gt;Final!$D$15,1,0)</f>
        <v>0</v>
      </c>
      <c r="J1162">
        <f>IF(Ang_diff2!J1162&gt;Final!$D$16,1,0)</f>
        <v>0</v>
      </c>
      <c r="K1162">
        <f>IF(Ang_diff2!K1162&gt;Final!$D$17,1,0)</f>
        <v>0</v>
      </c>
      <c r="L1162">
        <f>IF(Ang_diff2!L1162&gt;Final!$D$18,1,0)</f>
        <v>0</v>
      </c>
      <c r="M1162" t="e">
        <f>IF(Ang_diff2!M1162&gt;Final!#REF!,1,0)</f>
        <v>#REF!</v>
      </c>
      <c r="N1162">
        <f>IF(Ang_diff2!N1162&gt;Final!$D$21,1,0)</f>
        <v>0</v>
      </c>
      <c r="O1162">
        <f>IF(Ang_diff2!O1162&gt;Final!$D$22,1,0)</f>
        <v>0</v>
      </c>
      <c r="P1162">
        <f>IF(Ang_diff2!P1162&gt;Final!$D$23,1,0)</f>
        <v>0</v>
      </c>
    </row>
    <row r="1163" spans="1:16" x14ac:dyDescent="0.25">
      <c r="A1163" s="3">
        <v>0.80625000000000002</v>
      </c>
      <c r="B1163">
        <f>IF(Ang_diff2!B1163&gt;Final!$D$8,1,0)</f>
        <v>0</v>
      </c>
      <c r="C1163">
        <f>IF(Ang_diff2!C1163&gt;Final!$D$9,1,0)</f>
        <v>0</v>
      </c>
      <c r="D1163">
        <f>IF(Ang_diff2!D1163&gt;Final!$D$10,1,0)</f>
        <v>0</v>
      </c>
      <c r="E1163">
        <f>IF(Ang_diff2!E1163&gt;Final!$D$11,1,0)</f>
        <v>0</v>
      </c>
      <c r="F1163">
        <f>IF(Ang_diff2!F1163&gt;Final!$D$12,1,0)</f>
        <v>0</v>
      </c>
      <c r="G1163">
        <f>IF(Ang_diff2!G1163&gt;Final!$D$13,1,0)</f>
        <v>0</v>
      </c>
      <c r="H1163">
        <f>IF(Ang_diff2!H1163&gt;Final!$D$14,1,0)</f>
        <v>0</v>
      </c>
      <c r="I1163">
        <f>IF(Ang_diff2!I1163&gt;Final!$D$15,1,0)</f>
        <v>0</v>
      </c>
      <c r="J1163">
        <f>IF(Ang_diff2!J1163&gt;Final!$D$16,1,0)</f>
        <v>0</v>
      </c>
      <c r="K1163">
        <f>IF(Ang_diff2!K1163&gt;Final!$D$17,1,0)</f>
        <v>0</v>
      </c>
      <c r="L1163">
        <f>IF(Ang_diff2!L1163&gt;Final!$D$18,1,0)</f>
        <v>0</v>
      </c>
      <c r="M1163" t="e">
        <f>IF(Ang_diff2!M1163&gt;Final!#REF!,1,0)</f>
        <v>#REF!</v>
      </c>
      <c r="N1163">
        <f>IF(Ang_diff2!N1163&gt;Final!$D$21,1,0)</f>
        <v>0</v>
      </c>
      <c r="O1163">
        <f>IF(Ang_diff2!O1163&gt;Final!$D$22,1,0)</f>
        <v>0</v>
      </c>
      <c r="P1163">
        <f>IF(Ang_diff2!P1163&gt;Final!$D$23,1,0)</f>
        <v>0</v>
      </c>
    </row>
    <row r="1164" spans="1:16" x14ac:dyDescent="0.25">
      <c r="A1164" s="3">
        <v>0.80694444444444402</v>
      </c>
      <c r="B1164">
        <f>IF(Ang_diff2!B1164&gt;Final!$D$8,1,0)</f>
        <v>0</v>
      </c>
      <c r="C1164">
        <f>IF(Ang_diff2!C1164&gt;Final!$D$9,1,0)</f>
        <v>0</v>
      </c>
      <c r="D1164">
        <f>IF(Ang_diff2!D1164&gt;Final!$D$10,1,0)</f>
        <v>0</v>
      </c>
      <c r="E1164">
        <f>IF(Ang_diff2!E1164&gt;Final!$D$11,1,0)</f>
        <v>0</v>
      </c>
      <c r="F1164">
        <f>IF(Ang_diff2!F1164&gt;Final!$D$12,1,0)</f>
        <v>0</v>
      </c>
      <c r="G1164">
        <f>IF(Ang_diff2!G1164&gt;Final!$D$13,1,0)</f>
        <v>0</v>
      </c>
      <c r="H1164">
        <f>IF(Ang_diff2!H1164&gt;Final!$D$14,1,0)</f>
        <v>0</v>
      </c>
      <c r="I1164">
        <f>IF(Ang_diff2!I1164&gt;Final!$D$15,1,0)</f>
        <v>0</v>
      </c>
      <c r="J1164">
        <f>IF(Ang_diff2!J1164&gt;Final!$D$16,1,0)</f>
        <v>0</v>
      </c>
      <c r="K1164">
        <f>IF(Ang_diff2!K1164&gt;Final!$D$17,1,0)</f>
        <v>0</v>
      </c>
      <c r="L1164">
        <f>IF(Ang_diff2!L1164&gt;Final!$D$18,1,0)</f>
        <v>0</v>
      </c>
      <c r="M1164" t="e">
        <f>IF(Ang_diff2!M1164&gt;Final!#REF!,1,0)</f>
        <v>#REF!</v>
      </c>
      <c r="N1164">
        <f>IF(Ang_diff2!N1164&gt;Final!$D$21,1,0)</f>
        <v>0</v>
      </c>
      <c r="O1164">
        <f>IF(Ang_diff2!O1164&gt;Final!$D$22,1,0)</f>
        <v>0</v>
      </c>
      <c r="P1164">
        <f>IF(Ang_diff2!P1164&gt;Final!$D$23,1,0)</f>
        <v>0</v>
      </c>
    </row>
    <row r="1165" spans="1:16" x14ac:dyDescent="0.25">
      <c r="A1165" s="3">
        <v>0.80763888888888902</v>
      </c>
      <c r="B1165">
        <f>IF(Ang_diff2!B1165&gt;Final!$D$8,1,0)</f>
        <v>0</v>
      </c>
      <c r="C1165">
        <f>IF(Ang_diff2!C1165&gt;Final!$D$9,1,0)</f>
        <v>0</v>
      </c>
      <c r="D1165">
        <f>IF(Ang_diff2!D1165&gt;Final!$D$10,1,0)</f>
        <v>0</v>
      </c>
      <c r="E1165">
        <f>IF(Ang_diff2!E1165&gt;Final!$D$11,1,0)</f>
        <v>0</v>
      </c>
      <c r="F1165">
        <f>IF(Ang_diff2!F1165&gt;Final!$D$12,1,0)</f>
        <v>0</v>
      </c>
      <c r="G1165">
        <f>IF(Ang_diff2!G1165&gt;Final!$D$13,1,0)</f>
        <v>0</v>
      </c>
      <c r="H1165">
        <f>IF(Ang_diff2!H1165&gt;Final!$D$14,1,0)</f>
        <v>0</v>
      </c>
      <c r="I1165">
        <f>IF(Ang_diff2!I1165&gt;Final!$D$15,1,0)</f>
        <v>0</v>
      </c>
      <c r="J1165">
        <f>IF(Ang_diff2!J1165&gt;Final!$D$16,1,0)</f>
        <v>0</v>
      </c>
      <c r="K1165">
        <f>IF(Ang_diff2!K1165&gt;Final!$D$17,1,0)</f>
        <v>0</v>
      </c>
      <c r="L1165">
        <f>IF(Ang_diff2!L1165&gt;Final!$D$18,1,0)</f>
        <v>0</v>
      </c>
      <c r="M1165" t="e">
        <f>IF(Ang_diff2!M1165&gt;Final!#REF!,1,0)</f>
        <v>#REF!</v>
      </c>
      <c r="N1165">
        <f>IF(Ang_diff2!N1165&gt;Final!$D$21,1,0)</f>
        <v>0</v>
      </c>
      <c r="O1165">
        <f>IF(Ang_diff2!O1165&gt;Final!$D$22,1,0)</f>
        <v>0</v>
      </c>
      <c r="P1165">
        <f>IF(Ang_diff2!P1165&gt;Final!$D$23,1,0)</f>
        <v>0</v>
      </c>
    </row>
    <row r="1166" spans="1:16" x14ac:dyDescent="0.25">
      <c r="A1166" s="3">
        <v>0.80833333333333302</v>
      </c>
      <c r="B1166">
        <f>IF(Ang_diff2!B1166&gt;Final!$D$8,1,0)</f>
        <v>0</v>
      </c>
      <c r="C1166">
        <f>IF(Ang_diff2!C1166&gt;Final!$D$9,1,0)</f>
        <v>0</v>
      </c>
      <c r="D1166">
        <f>IF(Ang_diff2!D1166&gt;Final!$D$10,1,0)</f>
        <v>0</v>
      </c>
      <c r="E1166">
        <f>IF(Ang_diff2!E1166&gt;Final!$D$11,1,0)</f>
        <v>0</v>
      </c>
      <c r="F1166">
        <f>IF(Ang_diff2!F1166&gt;Final!$D$12,1,0)</f>
        <v>0</v>
      </c>
      <c r="G1166">
        <f>IF(Ang_diff2!G1166&gt;Final!$D$13,1,0)</f>
        <v>0</v>
      </c>
      <c r="H1166">
        <f>IF(Ang_diff2!H1166&gt;Final!$D$14,1,0)</f>
        <v>0</v>
      </c>
      <c r="I1166">
        <f>IF(Ang_diff2!I1166&gt;Final!$D$15,1,0)</f>
        <v>0</v>
      </c>
      <c r="J1166">
        <f>IF(Ang_diff2!J1166&gt;Final!$D$16,1,0)</f>
        <v>0</v>
      </c>
      <c r="K1166">
        <f>IF(Ang_diff2!K1166&gt;Final!$D$17,1,0)</f>
        <v>0</v>
      </c>
      <c r="L1166">
        <f>IF(Ang_diff2!L1166&gt;Final!$D$18,1,0)</f>
        <v>0</v>
      </c>
      <c r="M1166" t="e">
        <f>IF(Ang_diff2!M1166&gt;Final!#REF!,1,0)</f>
        <v>#REF!</v>
      </c>
      <c r="N1166">
        <f>IF(Ang_diff2!N1166&gt;Final!$D$21,1,0)</f>
        <v>0</v>
      </c>
      <c r="O1166">
        <f>IF(Ang_diff2!O1166&gt;Final!$D$22,1,0)</f>
        <v>0</v>
      </c>
      <c r="P1166">
        <f>IF(Ang_diff2!P1166&gt;Final!$D$23,1,0)</f>
        <v>0</v>
      </c>
    </row>
    <row r="1167" spans="1:16" x14ac:dyDescent="0.25">
      <c r="A1167" s="3">
        <v>0.80902777777777801</v>
      </c>
      <c r="B1167">
        <f>IF(Ang_diff2!B1167&gt;Final!$D$8,1,0)</f>
        <v>0</v>
      </c>
      <c r="C1167">
        <f>IF(Ang_diff2!C1167&gt;Final!$D$9,1,0)</f>
        <v>0</v>
      </c>
      <c r="D1167">
        <f>IF(Ang_diff2!D1167&gt;Final!$D$10,1,0)</f>
        <v>0</v>
      </c>
      <c r="E1167">
        <f>IF(Ang_diff2!E1167&gt;Final!$D$11,1,0)</f>
        <v>0</v>
      </c>
      <c r="F1167">
        <f>IF(Ang_diff2!F1167&gt;Final!$D$12,1,0)</f>
        <v>0</v>
      </c>
      <c r="G1167">
        <f>IF(Ang_diff2!G1167&gt;Final!$D$13,1,0)</f>
        <v>0</v>
      </c>
      <c r="H1167">
        <f>IF(Ang_diff2!H1167&gt;Final!$D$14,1,0)</f>
        <v>0</v>
      </c>
      <c r="I1167">
        <f>IF(Ang_diff2!I1167&gt;Final!$D$15,1,0)</f>
        <v>0</v>
      </c>
      <c r="J1167">
        <f>IF(Ang_diff2!J1167&gt;Final!$D$16,1,0)</f>
        <v>0</v>
      </c>
      <c r="K1167">
        <f>IF(Ang_diff2!K1167&gt;Final!$D$17,1,0)</f>
        <v>0</v>
      </c>
      <c r="L1167">
        <f>IF(Ang_diff2!L1167&gt;Final!$D$18,1,0)</f>
        <v>0</v>
      </c>
      <c r="M1167" t="e">
        <f>IF(Ang_diff2!M1167&gt;Final!#REF!,1,0)</f>
        <v>#REF!</v>
      </c>
      <c r="N1167">
        <f>IF(Ang_diff2!N1167&gt;Final!$D$21,1,0)</f>
        <v>0</v>
      </c>
      <c r="O1167">
        <f>IF(Ang_diff2!O1167&gt;Final!$D$22,1,0)</f>
        <v>0</v>
      </c>
      <c r="P1167">
        <f>IF(Ang_diff2!P1167&gt;Final!$D$23,1,0)</f>
        <v>0</v>
      </c>
    </row>
    <row r="1168" spans="1:16" x14ac:dyDescent="0.25">
      <c r="A1168" s="3">
        <v>0.80972222222222201</v>
      </c>
      <c r="B1168">
        <f>IF(Ang_diff2!B1168&gt;Final!$D$8,1,0)</f>
        <v>0</v>
      </c>
      <c r="C1168">
        <f>IF(Ang_diff2!C1168&gt;Final!$D$9,1,0)</f>
        <v>0</v>
      </c>
      <c r="D1168">
        <f>IF(Ang_diff2!D1168&gt;Final!$D$10,1,0)</f>
        <v>0</v>
      </c>
      <c r="E1168">
        <f>IF(Ang_diff2!E1168&gt;Final!$D$11,1,0)</f>
        <v>0</v>
      </c>
      <c r="F1168">
        <f>IF(Ang_diff2!F1168&gt;Final!$D$12,1,0)</f>
        <v>0</v>
      </c>
      <c r="G1168">
        <f>IF(Ang_diff2!G1168&gt;Final!$D$13,1,0)</f>
        <v>0</v>
      </c>
      <c r="H1168">
        <f>IF(Ang_diff2!H1168&gt;Final!$D$14,1,0)</f>
        <v>0</v>
      </c>
      <c r="I1168">
        <f>IF(Ang_diff2!I1168&gt;Final!$D$15,1,0)</f>
        <v>0</v>
      </c>
      <c r="J1168">
        <f>IF(Ang_diff2!J1168&gt;Final!$D$16,1,0)</f>
        <v>0</v>
      </c>
      <c r="K1168">
        <f>IF(Ang_diff2!K1168&gt;Final!$D$17,1,0)</f>
        <v>0</v>
      </c>
      <c r="L1168">
        <f>IF(Ang_diff2!L1168&gt;Final!$D$18,1,0)</f>
        <v>0</v>
      </c>
      <c r="M1168" t="e">
        <f>IF(Ang_diff2!M1168&gt;Final!#REF!,1,0)</f>
        <v>#REF!</v>
      </c>
      <c r="N1168">
        <f>IF(Ang_diff2!N1168&gt;Final!$D$21,1,0)</f>
        <v>0</v>
      </c>
      <c r="O1168">
        <f>IF(Ang_diff2!O1168&gt;Final!$D$22,1,0)</f>
        <v>0</v>
      </c>
      <c r="P1168">
        <f>IF(Ang_diff2!P1168&gt;Final!$D$23,1,0)</f>
        <v>0</v>
      </c>
    </row>
    <row r="1169" spans="1:16" x14ac:dyDescent="0.25">
      <c r="A1169" s="3">
        <v>0.81041666666666701</v>
      </c>
      <c r="B1169">
        <f>IF(Ang_diff2!B1169&gt;Final!$D$8,1,0)</f>
        <v>0</v>
      </c>
      <c r="C1169">
        <f>IF(Ang_diff2!C1169&gt;Final!$D$9,1,0)</f>
        <v>0</v>
      </c>
      <c r="D1169">
        <f>IF(Ang_diff2!D1169&gt;Final!$D$10,1,0)</f>
        <v>0</v>
      </c>
      <c r="E1169">
        <f>IF(Ang_diff2!E1169&gt;Final!$D$11,1,0)</f>
        <v>0</v>
      </c>
      <c r="F1169">
        <f>IF(Ang_diff2!F1169&gt;Final!$D$12,1,0)</f>
        <v>0</v>
      </c>
      <c r="G1169">
        <f>IF(Ang_diff2!G1169&gt;Final!$D$13,1,0)</f>
        <v>0</v>
      </c>
      <c r="H1169">
        <f>IF(Ang_diff2!H1169&gt;Final!$D$14,1,0)</f>
        <v>0</v>
      </c>
      <c r="I1169">
        <f>IF(Ang_diff2!I1169&gt;Final!$D$15,1,0)</f>
        <v>0</v>
      </c>
      <c r="J1169">
        <f>IF(Ang_diff2!J1169&gt;Final!$D$16,1,0)</f>
        <v>0</v>
      </c>
      <c r="K1169">
        <f>IF(Ang_diff2!K1169&gt;Final!$D$17,1,0)</f>
        <v>0</v>
      </c>
      <c r="L1169">
        <f>IF(Ang_diff2!L1169&gt;Final!$D$18,1,0)</f>
        <v>0</v>
      </c>
      <c r="M1169" t="e">
        <f>IF(Ang_diff2!M1169&gt;Final!#REF!,1,0)</f>
        <v>#REF!</v>
      </c>
      <c r="N1169">
        <f>IF(Ang_diff2!N1169&gt;Final!$D$21,1,0)</f>
        <v>0</v>
      </c>
      <c r="O1169">
        <f>IF(Ang_diff2!O1169&gt;Final!$D$22,1,0)</f>
        <v>0</v>
      </c>
      <c r="P1169">
        <f>IF(Ang_diff2!P1169&gt;Final!$D$23,1,0)</f>
        <v>0</v>
      </c>
    </row>
    <row r="1170" spans="1:16" x14ac:dyDescent="0.25">
      <c r="A1170" s="3">
        <v>0.81111111111111101</v>
      </c>
      <c r="B1170">
        <f>IF(Ang_diff2!B1170&gt;Final!$D$8,1,0)</f>
        <v>0</v>
      </c>
      <c r="C1170">
        <f>IF(Ang_diff2!C1170&gt;Final!$D$9,1,0)</f>
        <v>0</v>
      </c>
      <c r="D1170">
        <f>IF(Ang_diff2!D1170&gt;Final!$D$10,1,0)</f>
        <v>0</v>
      </c>
      <c r="E1170">
        <f>IF(Ang_diff2!E1170&gt;Final!$D$11,1,0)</f>
        <v>0</v>
      </c>
      <c r="F1170">
        <f>IF(Ang_diff2!F1170&gt;Final!$D$12,1,0)</f>
        <v>0</v>
      </c>
      <c r="G1170">
        <f>IF(Ang_diff2!G1170&gt;Final!$D$13,1,0)</f>
        <v>0</v>
      </c>
      <c r="H1170">
        <f>IF(Ang_diff2!H1170&gt;Final!$D$14,1,0)</f>
        <v>0</v>
      </c>
      <c r="I1170">
        <f>IF(Ang_diff2!I1170&gt;Final!$D$15,1,0)</f>
        <v>0</v>
      </c>
      <c r="J1170">
        <f>IF(Ang_diff2!J1170&gt;Final!$D$16,1,0)</f>
        <v>0</v>
      </c>
      <c r="K1170">
        <f>IF(Ang_diff2!K1170&gt;Final!$D$17,1,0)</f>
        <v>0</v>
      </c>
      <c r="L1170">
        <f>IF(Ang_diff2!L1170&gt;Final!$D$18,1,0)</f>
        <v>0</v>
      </c>
      <c r="M1170" t="e">
        <f>IF(Ang_diff2!M1170&gt;Final!#REF!,1,0)</f>
        <v>#REF!</v>
      </c>
      <c r="N1170">
        <f>IF(Ang_diff2!N1170&gt;Final!$D$21,1,0)</f>
        <v>0</v>
      </c>
      <c r="O1170">
        <f>IF(Ang_diff2!O1170&gt;Final!$D$22,1,0)</f>
        <v>0</v>
      </c>
      <c r="P1170">
        <f>IF(Ang_diff2!P1170&gt;Final!$D$23,1,0)</f>
        <v>0</v>
      </c>
    </row>
    <row r="1171" spans="1:16" x14ac:dyDescent="0.25">
      <c r="A1171" s="3">
        <v>0.811805555555556</v>
      </c>
      <c r="B1171">
        <f>IF(Ang_diff2!B1171&gt;Final!$D$8,1,0)</f>
        <v>0</v>
      </c>
      <c r="C1171">
        <f>IF(Ang_diff2!C1171&gt;Final!$D$9,1,0)</f>
        <v>0</v>
      </c>
      <c r="D1171">
        <f>IF(Ang_diff2!D1171&gt;Final!$D$10,1,0)</f>
        <v>0</v>
      </c>
      <c r="E1171">
        <f>IF(Ang_diff2!E1171&gt;Final!$D$11,1,0)</f>
        <v>0</v>
      </c>
      <c r="F1171">
        <f>IF(Ang_diff2!F1171&gt;Final!$D$12,1,0)</f>
        <v>0</v>
      </c>
      <c r="G1171">
        <f>IF(Ang_diff2!G1171&gt;Final!$D$13,1,0)</f>
        <v>0</v>
      </c>
      <c r="H1171">
        <f>IF(Ang_diff2!H1171&gt;Final!$D$14,1,0)</f>
        <v>0</v>
      </c>
      <c r="I1171">
        <f>IF(Ang_diff2!I1171&gt;Final!$D$15,1,0)</f>
        <v>0</v>
      </c>
      <c r="J1171">
        <f>IF(Ang_diff2!J1171&gt;Final!$D$16,1,0)</f>
        <v>0</v>
      </c>
      <c r="K1171">
        <f>IF(Ang_diff2!K1171&gt;Final!$D$17,1,0)</f>
        <v>0</v>
      </c>
      <c r="L1171">
        <f>IF(Ang_diff2!L1171&gt;Final!$D$18,1,0)</f>
        <v>0</v>
      </c>
      <c r="M1171" t="e">
        <f>IF(Ang_diff2!M1171&gt;Final!#REF!,1,0)</f>
        <v>#REF!</v>
      </c>
      <c r="N1171">
        <f>IF(Ang_diff2!N1171&gt;Final!$D$21,1,0)</f>
        <v>0</v>
      </c>
      <c r="O1171">
        <f>IF(Ang_diff2!O1171&gt;Final!$D$22,1,0)</f>
        <v>0</v>
      </c>
      <c r="P1171">
        <f>IF(Ang_diff2!P1171&gt;Final!$D$23,1,0)</f>
        <v>0</v>
      </c>
    </row>
    <row r="1172" spans="1:16" x14ac:dyDescent="0.25">
      <c r="A1172" s="3">
        <v>0.8125</v>
      </c>
      <c r="B1172">
        <f>IF(Ang_diff2!B1172&gt;Final!$D$8,1,0)</f>
        <v>0</v>
      </c>
      <c r="C1172">
        <f>IF(Ang_diff2!C1172&gt;Final!$D$9,1,0)</f>
        <v>0</v>
      </c>
      <c r="D1172">
        <f>IF(Ang_diff2!D1172&gt;Final!$D$10,1,0)</f>
        <v>0</v>
      </c>
      <c r="E1172">
        <f>IF(Ang_diff2!E1172&gt;Final!$D$11,1,0)</f>
        <v>0</v>
      </c>
      <c r="F1172">
        <f>IF(Ang_diff2!F1172&gt;Final!$D$12,1,0)</f>
        <v>0</v>
      </c>
      <c r="G1172">
        <f>IF(Ang_diff2!G1172&gt;Final!$D$13,1,0)</f>
        <v>0</v>
      </c>
      <c r="H1172">
        <f>IF(Ang_diff2!H1172&gt;Final!$D$14,1,0)</f>
        <v>0</v>
      </c>
      <c r="I1172">
        <f>IF(Ang_diff2!I1172&gt;Final!$D$15,1,0)</f>
        <v>0</v>
      </c>
      <c r="J1172">
        <f>IF(Ang_diff2!J1172&gt;Final!$D$16,1,0)</f>
        <v>0</v>
      </c>
      <c r="K1172">
        <f>IF(Ang_diff2!K1172&gt;Final!$D$17,1,0)</f>
        <v>0</v>
      </c>
      <c r="L1172">
        <f>IF(Ang_diff2!L1172&gt;Final!$D$18,1,0)</f>
        <v>0</v>
      </c>
      <c r="M1172" t="e">
        <f>IF(Ang_diff2!M1172&gt;Final!#REF!,1,0)</f>
        <v>#REF!</v>
      </c>
      <c r="N1172">
        <f>IF(Ang_diff2!N1172&gt;Final!$D$21,1,0)</f>
        <v>0</v>
      </c>
      <c r="O1172">
        <f>IF(Ang_diff2!O1172&gt;Final!$D$22,1,0)</f>
        <v>0</v>
      </c>
      <c r="P1172">
        <f>IF(Ang_diff2!P1172&gt;Final!$D$23,1,0)</f>
        <v>0</v>
      </c>
    </row>
    <row r="1173" spans="1:16" x14ac:dyDescent="0.25">
      <c r="A1173" s="3">
        <v>0.813194444444444</v>
      </c>
      <c r="B1173">
        <f>IF(Ang_diff2!B1173&gt;Final!$D$8,1,0)</f>
        <v>0</v>
      </c>
      <c r="C1173">
        <f>IF(Ang_diff2!C1173&gt;Final!$D$9,1,0)</f>
        <v>0</v>
      </c>
      <c r="D1173">
        <f>IF(Ang_diff2!D1173&gt;Final!$D$10,1,0)</f>
        <v>0</v>
      </c>
      <c r="E1173">
        <f>IF(Ang_diff2!E1173&gt;Final!$D$11,1,0)</f>
        <v>0</v>
      </c>
      <c r="F1173">
        <f>IF(Ang_diff2!F1173&gt;Final!$D$12,1,0)</f>
        <v>0</v>
      </c>
      <c r="G1173">
        <f>IF(Ang_diff2!G1173&gt;Final!$D$13,1,0)</f>
        <v>0</v>
      </c>
      <c r="H1173">
        <f>IF(Ang_diff2!H1173&gt;Final!$D$14,1,0)</f>
        <v>0</v>
      </c>
      <c r="I1173">
        <f>IF(Ang_diff2!I1173&gt;Final!$D$15,1,0)</f>
        <v>0</v>
      </c>
      <c r="J1173">
        <f>IF(Ang_diff2!J1173&gt;Final!$D$16,1,0)</f>
        <v>0</v>
      </c>
      <c r="K1173">
        <f>IF(Ang_diff2!K1173&gt;Final!$D$17,1,0)</f>
        <v>0</v>
      </c>
      <c r="L1173">
        <f>IF(Ang_diff2!L1173&gt;Final!$D$18,1,0)</f>
        <v>0</v>
      </c>
      <c r="M1173" t="e">
        <f>IF(Ang_diff2!M1173&gt;Final!#REF!,1,0)</f>
        <v>#REF!</v>
      </c>
      <c r="N1173">
        <f>IF(Ang_diff2!N1173&gt;Final!$D$21,1,0)</f>
        <v>0</v>
      </c>
      <c r="O1173">
        <f>IF(Ang_diff2!O1173&gt;Final!$D$22,1,0)</f>
        <v>0</v>
      </c>
      <c r="P1173">
        <f>IF(Ang_diff2!P1173&gt;Final!$D$23,1,0)</f>
        <v>0</v>
      </c>
    </row>
    <row r="1174" spans="1:16" x14ac:dyDescent="0.25">
      <c r="A1174" s="3">
        <v>0.81388888888888899</v>
      </c>
      <c r="B1174">
        <f>IF(Ang_diff2!B1174&gt;Final!$D$8,1,0)</f>
        <v>0</v>
      </c>
      <c r="C1174">
        <f>IF(Ang_diff2!C1174&gt;Final!$D$9,1,0)</f>
        <v>0</v>
      </c>
      <c r="D1174">
        <f>IF(Ang_diff2!D1174&gt;Final!$D$10,1,0)</f>
        <v>0</v>
      </c>
      <c r="E1174">
        <f>IF(Ang_diff2!E1174&gt;Final!$D$11,1,0)</f>
        <v>0</v>
      </c>
      <c r="F1174">
        <f>IF(Ang_diff2!F1174&gt;Final!$D$12,1,0)</f>
        <v>0</v>
      </c>
      <c r="G1174">
        <f>IF(Ang_diff2!G1174&gt;Final!$D$13,1,0)</f>
        <v>0</v>
      </c>
      <c r="H1174">
        <f>IF(Ang_diff2!H1174&gt;Final!$D$14,1,0)</f>
        <v>0</v>
      </c>
      <c r="I1174">
        <f>IF(Ang_diff2!I1174&gt;Final!$D$15,1,0)</f>
        <v>0</v>
      </c>
      <c r="J1174">
        <f>IF(Ang_diff2!J1174&gt;Final!$D$16,1,0)</f>
        <v>0</v>
      </c>
      <c r="K1174">
        <f>IF(Ang_diff2!K1174&gt;Final!$D$17,1,0)</f>
        <v>0</v>
      </c>
      <c r="L1174">
        <f>IF(Ang_diff2!L1174&gt;Final!$D$18,1,0)</f>
        <v>0</v>
      </c>
      <c r="M1174" t="e">
        <f>IF(Ang_diff2!M1174&gt;Final!#REF!,1,0)</f>
        <v>#REF!</v>
      </c>
      <c r="N1174">
        <f>IF(Ang_diff2!N1174&gt;Final!$D$21,1,0)</f>
        <v>0</v>
      </c>
      <c r="O1174">
        <f>IF(Ang_diff2!O1174&gt;Final!$D$22,1,0)</f>
        <v>0</v>
      </c>
      <c r="P1174">
        <f>IF(Ang_diff2!P1174&gt;Final!$D$23,1,0)</f>
        <v>0</v>
      </c>
    </row>
    <row r="1175" spans="1:16" x14ac:dyDescent="0.25">
      <c r="A1175" s="3">
        <v>0.81458333333333299</v>
      </c>
      <c r="B1175">
        <f>IF(Ang_diff2!B1175&gt;Final!$D$8,1,0)</f>
        <v>0</v>
      </c>
      <c r="C1175">
        <f>IF(Ang_diff2!C1175&gt;Final!$D$9,1,0)</f>
        <v>0</v>
      </c>
      <c r="D1175">
        <f>IF(Ang_diff2!D1175&gt;Final!$D$10,1,0)</f>
        <v>0</v>
      </c>
      <c r="E1175">
        <f>IF(Ang_diff2!E1175&gt;Final!$D$11,1,0)</f>
        <v>0</v>
      </c>
      <c r="F1175">
        <f>IF(Ang_diff2!F1175&gt;Final!$D$12,1,0)</f>
        <v>0</v>
      </c>
      <c r="G1175">
        <f>IF(Ang_diff2!G1175&gt;Final!$D$13,1,0)</f>
        <v>0</v>
      </c>
      <c r="H1175">
        <f>IF(Ang_diff2!H1175&gt;Final!$D$14,1,0)</f>
        <v>0</v>
      </c>
      <c r="I1175">
        <f>IF(Ang_diff2!I1175&gt;Final!$D$15,1,0)</f>
        <v>0</v>
      </c>
      <c r="J1175">
        <f>IF(Ang_diff2!J1175&gt;Final!$D$16,1,0)</f>
        <v>0</v>
      </c>
      <c r="K1175">
        <f>IF(Ang_diff2!K1175&gt;Final!$D$17,1,0)</f>
        <v>0</v>
      </c>
      <c r="L1175">
        <f>IF(Ang_diff2!L1175&gt;Final!$D$18,1,0)</f>
        <v>0</v>
      </c>
      <c r="M1175" t="e">
        <f>IF(Ang_diff2!M1175&gt;Final!#REF!,1,0)</f>
        <v>#REF!</v>
      </c>
      <c r="N1175">
        <f>IF(Ang_diff2!N1175&gt;Final!$D$21,1,0)</f>
        <v>0</v>
      </c>
      <c r="O1175">
        <f>IF(Ang_diff2!O1175&gt;Final!$D$22,1,0)</f>
        <v>0</v>
      </c>
      <c r="P1175">
        <f>IF(Ang_diff2!P1175&gt;Final!$D$23,1,0)</f>
        <v>0</v>
      </c>
    </row>
    <row r="1176" spans="1:16" x14ac:dyDescent="0.25">
      <c r="A1176" s="3">
        <v>0.81527777777777799</v>
      </c>
      <c r="B1176">
        <f>IF(Ang_diff2!B1176&gt;Final!$D$8,1,0)</f>
        <v>0</v>
      </c>
      <c r="C1176">
        <f>IF(Ang_diff2!C1176&gt;Final!$D$9,1,0)</f>
        <v>0</v>
      </c>
      <c r="D1176">
        <f>IF(Ang_diff2!D1176&gt;Final!$D$10,1,0)</f>
        <v>0</v>
      </c>
      <c r="E1176">
        <f>IF(Ang_diff2!E1176&gt;Final!$D$11,1,0)</f>
        <v>0</v>
      </c>
      <c r="F1176">
        <f>IF(Ang_diff2!F1176&gt;Final!$D$12,1,0)</f>
        <v>0</v>
      </c>
      <c r="G1176">
        <f>IF(Ang_diff2!G1176&gt;Final!$D$13,1,0)</f>
        <v>0</v>
      </c>
      <c r="H1176">
        <f>IF(Ang_diff2!H1176&gt;Final!$D$14,1,0)</f>
        <v>0</v>
      </c>
      <c r="I1176">
        <f>IF(Ang_diff2!I1176&gt;Final!$D$15,1,0)</f>
        <v>0</v>
      </c>
      <c r="J1176">
        <f>IF(Ang_diff2!J1176&gt;Final!$D$16,1,0)</f>
        <v>0</v>
      </c>
      <c r="K1176">
        <f>IF(Ang_diff2!K1176&gt;Final!$D$17,1,0)</f>
        <v>0</v>
      </c>
      <c r="L1176">
        <f>IF(Ang_diff2!L1176&gt;Final!$D$18,1,0)</f>
        <v>0</v>
      </c>
      <c r="M1176" t="e">
        <f>IF(Ang_diff2!M1176&gt;Final!#REF!,1,0)</f>
        <v>#REF!</v>
      </c>
      <c r="N1176">
        <f>IF(Ang_diff2!N1176&gt;Final!$D$21,1,0)</f>
        <v>0</v>
      </c>
      <c r="O1176">
        <f>IF(Ang_diff2!O1176&gt;Final!$D$22,1,0)</f>
        <v>0</v>
      </c>
      <c r="P1176">
        <f>IF(Ang_diff2!P1176&gt;Final!$D$23,1,0)</f>
        <v>0</v>
      </c>
    </row>
    <row r="1177" spans="1:16" x14ac:dyDescent="0.25">
      <c r="A1177" s="3">
        <v>0.81597222222222199</v>
      </c>
      <c r="B1177">
        <f>IF(Ang_diff2!B1177&gt;Final!$D$8,1,0)</f>
        <v>0</v>
      </c>
      <c r="C1177">
        <f>IF(Ang_diff2!C1177&gt;Final!$D$9,1,0)</f>
        <v>0</v>
      </c>
      <c r="D1177">
        <f>IF(Ang_diff2!D1177&gt;Final!$D$10,1,0)</f>
        <v>0</v>
      </c>
      <c r="E1177">
        <f>IF(Ang_diff2!E1177&gt;Final!$D$11,1,0)</f>
        <v>0</v>
      </c>
      <c r="F1177">
        <f>IF(Ang_diff2!F1177&gt;Final!$D$12,1,0)</f>
        <v>0</v>
      </c>
      <c r="G1177">
        <f>IF(Ang_diff2!G1177&gt;Final!$D$13,1,0)</f>
        <v>0</v>
      </c>
      <c r="H1177">
        <f>IF(Ang_diff2!H1177&gt;Final!$D$14,1,0)</f>
        <v>0</v>
      </c>
      <c r="I1177">
        <f>IF(Ang_diff2!I1177&gt;Final!$D$15,1,0)</f>
        <v>0</v>
      </c>
      <c r="J1177">
        <f>IF(Ang_diff2!J1177&gt;Final!$D$16,1,0)</f>
        <v>0</v>
      </c>
      <c r="K1177">
        <f>IF(Ang_diff2!K1177&gt;Final!$D$17,1,0)</f>
        <v>0</v>
      </c>
      <c r="L1177">
        <f>IF(Ang_diff2!L1177&gt;Final!$D$18,1,0)</f>
        <v>0</v>
      </c>
      <c r="M1177" t="e">
        <f>IF(Ang_diff2!M1177&gt;Final!#REF!,1,0)</f>
        <v>#REF!</v>
      </c>
      <c r="N1177">
        <f>IF(Ang_diff2!N1177&gt;Final!$D$21,1,0)</f>
        <v>0</v>
      </c>
      <c r="O1177">
        <f>IF(Ang_diff2!O1177&gt;Final!$D$22,1,0)</f>
        <v>0</v>
      </c>
      <c r="P1177">
        <f>IF(Ang_diff2!P1177&gt;Final!$D$23,1,0)</f>
        <v>0</v>
      </c>
    </row>
    <row r="1178" spans="1:16" x14ac:dyDescent="0.25">
      <c r="A1178" s="3">
        <v>0.81666666666666698</v>
      </c>
      <c r="B1178">
        <f>IF(Ang_diff2!B1178&gt;Final!$D$8,1,0)</f>
        <v>0</v>
      </c>
      <c r="C1178">
        <f>IF(Ang_diff2!C1178&gt;Final!$D$9,1,0)</f>
        <v>0</v>
      </c>
      <c r="D1178">
        <f>IF(Ang_diff2!D1178&gt;Final!$D$10,1,0)</f>
        <v>0</v>
      </c>
      <c r="E1178">
        <f>IF(Ang_diff2!E1178&gt;Final!$D$11,1,0)</f>
        <v>0</v>
      </c>
      <c r="F1178">
        <f>IF(Ang_diff2!F1178&gt;Final!$D$12,1,0)</f>
        <v>0</v>
      </c>
      <c r="G1178">
        <f>IF(Ang_diff2!G1178&gt;Final!$D$13,1,0)</f>
        <v>0</v>
      </c>
      <c r="H1178">
        <f>IF(Ang_diff2!H1178&gt;Final!$D$14,1,0)</f>
        <v>0</v>
      </c>
      <c r="I1178">
        <f>IF(Ang_diff2!I1178&gt;Final!$D$15,1,0)</f>
        <v>0</v>
      </c>
      <c r="J1178">
        <f>IF(Ang_diff2!J1178&gt;Final!$D$16,1,0)</f>
        <v>0</v>
      </c>
      <c r="K1178">
        <f>IF(Ang_diff2!K1178&gt;Final!$D$17,1,0)</f>
        <v>0</v>
      </c>
      <c r="L1178">
        <f>IF(Ang_diff2!L1178&gt;Final!$D$18,1,0)</f>
        <v>0</v>
      </c>
      <c r="M1178" t="e">
        <f>IF(Ang_diff2!M1178&gt;Final!#REF!,1,0)</f>
        <v>#REF!</v>
      </c>
      <c r="N1178">
        <f>IF(Ang_diff2!N1178&gt;Final!$D$21,1,0)</f>
        <v>0</v>
      </c>
      <c r="O1178">
        <f>IF(Ang_diff2!O1178&gt;Final!$D$22,1,0)</f>
        <v>0</v>
      </c>
      <c r="P1178">
        <f>IF(Ang_diff2!P1178&gt;Final!$D$23,1,0)</f>
        <v>0</v>
      </c>
    </row>
    <row r="1179" spans="1:16" x14ac:dyDescent="0.25">
      <c r="A1179" s="3">
        <v>0.81736111111111098</v>
      </c>
      <c r="B1179">
        <f>IF(Ang_diff2!B1179&gt;Final!$D$8,1,0)</f>
        <v>0</v>
      </c>
      <c r="C1179">
        <f>IF(Ang_diff2!C1179&gt;Final!$D$9,1,0)</f>
        <v>0</v>
      </c>
      <c r="D1179">
        <f>IF(Ang_diff2!D1179&gt;Final!$D$10,1,0)</f>
        <v>0</v>
      </c>
      <c r="E1179">
        <f>IF(Ang_diff2!E1179&gt;Final!$D$11,1,0)</f>
        <v>0</v>
      </c>
      <c r="F1179">
        <f>IF(Ang_diff2!F1179&gt;Final!$D$12,1,0)</f>
        <v>0</v>
      </c>
      <c r="G1179">
        <f>IF(Ang_diff2!G1179&gt;Final!$D$13,1,0)</f>
        <v>0</v>
      </c>
      <c r="H1179">
        <f>IF(Ang_diff2!H1179&gt;Final!$D$14,1,0)</f>
        <v>0</v>
      </c>
      <c r="I1179">
        <f>IF(Ang_diff2!I1179&gt;Final!$D$15,1,0)</f>
        <v>0</v>
      </c>
      <c r="J1179">
        <f>IF(Ang_diff2!J1179&gt;Final!$D$16,1,0)</f>
        <v>0</v>
      </c>
      <c r="K1179">
        <f>IF(Ang_diff2!K1179&gt;Final!$D$17,1,0)</f>
        <v>0</v>
      </c>
      <c r="L1179">
        <f>IF(Ang_diff2!L1179&gt;Final!$D$18,1,0)</f>
        <v>0</v>
      </c>
      <c r="M1179" t="e">
        <f>IF(Ang_diff2!M1179&gt;Final!#REF!,1,0)</f>
        <v>#REF!</v>
      </c>
      <c r="N1179">
        <f>IF(Ang_diff2!N1179&gt;Final!$D$21,1,0)</f>
        <v>0</v>
      </c>
      <c r="O1179">
        <f>IF(Ang_diff2!O1179&gt;Final!$D$22,1,0)</f>
        <v>0</v>
      </c>
      <c r="P1179">
        <f>IF(Ang_diff2!P1179&gt;Final!$D$23,1,0)</f>
        <v>0</v>
      </c>
    </row>
    <row r="1180" spans="1:16" x14ac:dyDescent="0.25">
      <c r="A1180" s="3">
        <v>0.81805555555555598</v>
      </c>
      <c r="B1180">
        <f>IF(Ang_diff2!B1180&gt;Final!$D$8,1,0)</f>
        <v>0</v>
      </c>
      <c r="C1180">
        <f>IF(Ang_diff2!C1180&gt;Final!$D$9,1,0)</f>
        <v>0</v>
      </c>
      <c r="D1180">
        <f>IF(Ang_diff2!D1180&gt;Final!$D$10,1,0)</f>
        <v>0</v>
      </c>
      <c r="E1180">
        <f>IF(Ang_diff2!E1180&gt;Final!$D$11,1,0)</f>
        <v>0</v>
      </c>
      <c r="F1180">
        <f>IF(Ang_diff2!F1180&gt;Final!$D$12,1,0)</f>
        <v>0</v>
      </c>
      <c r="G1180">
        <f>IF(Ang_diff2!G1180&gt;Final!$D$13,1,0)</f>
        <v>0</v>
      </c>
      <c r="H1180">
        <f>IF(Ang_diff2!H1180&gt;Final!$D$14,1,0)</f>
        <v>0</v>
      </c>
      <c r="I1180">
        <f>IF(Ang_diff2!I1180&gt;Final!$D$15,1,0)</f>
        <v>0</v>
      </c>
      <c r="J1180">
        <f>IF(Ang_diff2!J1180&gt;Final!$D$16,1,0)</f>
        <v>0</v>
      </c>
      <c r="K1180">
        <f>IF(Ang_diff2!K1180&gt;Final!$D$17,1,0)</f>
        <v>0</v>
      </c>
      <c r="L1180">
        <f>IF(Ang_diff2!L1180&gt;Final!$D$18,1,0)</f>
        <v>0</v>
      </c>
      <c r="M1180" t="e">
        <f>IF(Ang_diff2!M1180&gt;Final!#REF!,1,0)</f>
        <v>#REF!</v>
      </c>
      <c r="N1180">
        <f>IF(Ang_diff2!N1180&gt;Final!$D$21,1,0)</f>
        <v>0</v>
      </c>
      <c r="O1180">
        <f>IF(Ang_diff2!O1180&gt;Final!$D$22,1,0)</f>
        <v>0</v>
      </c>
      <c r="P1180">
        <f>IF(Ang_diff2!P1180&gt;Final!$D$23,1,0)</f>
        <v>0</v>
      </c>
    </row>
    <row r="1181" spans="1:16" x14ac:dyDescent="0.25">
      <c r="A1181" s="3">
        <v>0.81874999999999998</v>
      </c>
      <c r="B1181">
        <f>IF(Ang_diff2!B1181&gt;Final!$D$8,1,0)</f>
        <v>0</v>
      </c>
      <c r="C1181">
        <f>IF(Ang_diff2!C1181&gt;Final!$D$9,1,0)</f>
        <v>0</v>
      </c>
      <c r="D1181">
        <f>IF(Ang_diff2!D1181&gt;Final!$D$10,1,0)</f>
        <v>0</v>
      </c>
      <c r="E1181">
        <f>IF(Ang_diff2!E1181&gt;Final!$D$11,1,0)</f>
        <v>0</v>
      </c>
      <c r="F1181">
        <f>IF(Ang_diff2!F1181&gt;Final!$D$12,1,0)</f>
        <v>0</v>
      </c>
      <c r="G1181">
        <f>IF(Ang_diff2!G1181&gt;Final!$D$13,1,0)</f>
        <v>0</v>
      </c>
      <c r="H1181">
        <f>IF(Ang_diff2!H1181&gt;Final!$D$14,1,0)</f>
        <v>0</v>
      </c>
      <c r="I1181">
        <f>IF(Ang_diff2!I1181&gt;Final!$D$15,1,0)</f>
        <v>0</v>
      </c>
      <c r="J1181">
        <f>IF(Ang_diff2!J1181&gt;Final!$D$16,1,0)</f>
        <v>0</v>
      </c>
      <c r="K1181">
        <f>IF(Ang_diff2!K1181&gt;Final!$D$17,1,0)</f>
        <v>0</v>
      </c>
      <c r="L1181">
        <f>IF(Ang_diff2!L1181&gt;Final!$D$18,1,0)</f>
        <v>0</v>
      </c>
      <c r="M1181" t="e">
        <f>IF(Ang_diff2!M1181&gt;Final!#REF!,1,0)</f>
        <v>#REF!</v>
      </c>
      <c r="N1181">
        <f>IF(Ang_diff2!N1181&gt;Final!$D$21,1,0)</f>
        <v>0</v>
      </c>
      <c r="O1181">
        <f>IF(Ang_diff2!O1181&gt;Final!$D$22,1,0)</f>
        <v>0</v>
      </c>
      <c r="P1181">
        <f>IF(Ang_diff2!P1181&gt;Final!$D$23,1,0)</f>
        <v>0</v>
      </c>
    </row>
    <row r="1182" spans="1:16" x14ac:dyDescent="0.25">
      <c r="A1182" s="3">
        <v>0.81944444444444497</v>
      </c>
      <c r="B1182">
        <f>IF(Ang_diff2!B1182&gt;Final!$D$8,1,0)</f>
        <v>0</v>
      </c>
      <c r="C1182">
        <f>IF(Ang_diff2!C1182&gt;Final!$D$9,1,0)</f>
        <v>0</v>
      </c>
      <c r="D1182">
        <f>IF(Ang_diff2!D1182&gt;Final!$D$10,1,0)</f>
        <v>0</v>
      </c>
      <c r="E1182">
        <f>IF(Ang_diff2!E1182&gt;Final!$D$11,1,0)</f>
        <v>0</v>
      </c>
      <c r="F1182">
        <f>IF(Ang_diff2!F1182&gt;Final!$D$12,1,0)</f>
        <v>0</v>
      </c>
      <c r="G1182">
        <f>IF(Ang_diff2!G1182&gt;Final!$D$13,1,0)</f>
        <v>0</v>
      </c>
      <c r="H1182">
        <f>IF(Ang_diff2!H1182&gt;Final!$D$14,1,0)</f>
        <v>0</v>
      </c>
      <c r="I1182">
        <f>IF(Ang_diff2!I1182&gt;Final!$D$15,1,0)</f>
        <v>0</v>
      </c>
      <c r="J1182">
        <f>IF(Ang_diff2!J1182&gt;Final!$D$16,1,0)</f>
        <v>0</v>
      </c>
      <c r="K1182">
        <f>IF(Ang_diff2!K1182&gt;Final!$D$17,1,0)</f>
        <v>0</v>
      </c>
      <c r="L1182">
        <f>IF(Ang_diff2!L1182&gt;Final!$D$18,1,0)</f>
        <v>0</v>
      </c>
      <c r="M1182" t="e">
        <f>IF(Ang_diff2!M1182&gt;Final!#REF!,1,0)</f>
        <v>#REF!</v>
      </c>
      <c r="N1182">
        <f>IF(Ang_diff2!N1182&gt;Final!$D$21,1,0)</f>
        <v>0</v>
      </c>
      <c r="O1182">
        <f>IF(Ang_diff2!O1182&gt;Final!$D$22,1,0)</f>
        <v>0</v>
      </c>
      <c r="P1182">
        <f>IF(Ang_diff2!P1182&gt;Final!$D$23,1,0)</f>
        <v>0</v>
      </c>
    </row>
    <row r="1183" spans="1:16" x14ac:dyDescent="0.25">
      <c r="A1183" s="3">
        <v>0.82013888888888897</v>
      </c>
      <c r="B1183">
        <f>IF(Ang_diff2!B1183&gt;Final!$D$8,1,0)</f>
        <v>0</v>
      </c>
      <c r="C1183">
        <f>IF(Ang_diff2!C1183&gt;Final!$D$9,1,0)</f>
        <v>0</v>
      </c>
      <c r="D1183">
        <f>IF(Ang_diff2!D1183&gt;Final!$D$10,1,0)</f>
        <v>0</v>
      </c>
      <c r="E1183">
        <f>IF(Ang_diff2!E1183&gt;Final!$D$11,1,0)</f>
        <v>0</v>
      </c>
      <c r="F1183">
        <f>IF(Ang_diff2!F1183&gt;Final!$D$12,1,0)</f>
        <v>0</v>
      </c>
      <c r="G1183">
        <f>IF(Ang_diff2!G1183&gt;Final!$D$13,1,0)</f>
        <v>0</v>
      </c>
      <c r="H1183">
        <f>IF(Ang_diff2!H1183&gt;Final!$D$14,1,0)</f>
        <v>0</v>
      </c>
      <c r="I1183">
        <f>IF(Ang_diff2!I1183&gt;Final!$D$15,1,0)</f>
        <v>0</v>
      </c>
      <c r="J1183">
        <f>IF(Ang_diff2!J1183&gt;Final!$D$16,1,0)</f>
        <v>0</v>
      </c>
      <c r="K1183">
        <f>IF(Ang_diff2!K1183&gt;Final!$D$17,1,0)</f>
        <v>0</v>
      </c>
      <c r="L1183">
        <f>IF(Ang_diff2!L1183&gt;Final!$D$18,1,0)</f>
        <v>0</v>
      </c>
      <c r="M1183" t="e">
        <f>IF(Ang_diff2!M1183&gt;Final!#REF!,1,0)</f>
        <v>#REF!</v>
      </c>
      <c r="N1183">
        <f>IF(Ang_diff2!N1183&gt;Final!$D$21,1,0)</f>
        <v>0</v>
      </c>
      <c r="O1183">
        <f>IF(Ang_diff2!O1183&gt;Final!$D$22,1,0)</f>
        <v>0</v>
      </c>
      <c r="P1183">
        <f>IF(Ang_diff2!P1183&gt;Final!$D$23,1,0)</f>
        <v>0</v>
      </c>
    </row>
    <row r="1184" spans="1:16" x14ac:dyDescent="0.25">
      <c r="A1184" s="3">
        <v>0.82083333333333297</v>
      </c>
      <c r="B1184">
        <f>IF(Ang_diff2!B1184&gt;Final!$D$8,1,0)</f>
        <v>0</v>
      </c>
      <c r="C1184">
        <f>IF(Ang_diff2!C1184&gt;Final!$D$9,1,0)</f>
        <v>0</v>
      </c>
      <c r="D1184">
        <f>IF(Ang_diff2!D1184&gt;Final!$D$10,1,0)</f>
        <v>0</v>
      </c>
      <c r="E1184">
        <f>IF(Ang_diff2!E1184&gt;Final!$D$11,1,0)</f>
        <v>0</v>
      </c>
      <c r="F1184">
        <f>IF(Ang_diff2!F1184&gt;Final!$D$12,1,0)</f>
        <v>0</v>
      </c>
      <c r="G1184">
        <f>IF(Ang_diff2!G1184&gt;Final!$D$13,1,0)</f>
        <v>0</v>
      </c>
      <c r="H1184">
        <f>IF(Ang_diff2!H1184&gt;Final!$D$14,1,0)</f>
        <v>0</v>
      </c>
      <c r="I1184">
        <f>IF(Ang_diff2!I1184&gt;Final!$D$15,1,0)</f>
        <v>0</v>
      </c>
      <c r="J1184">
        <f>IF(Ang_diff2!J1184&gt;Final!$D$16,1,0)</f>
        <v>0</v>
      </c>
      <c r="K1184">
        <f>IF(Ang_diff2!K1184&gt;Final!$D$17,1,0)</f>
        <v>0</v>
      </c>
      <c r="L1184">
        <f>IF(Ang_diff2!L1184&gt;Final!$D$18,1,0)</f>
        <v>0</v>
      </c>
      <c r="M1184" t="e">
        <f>IF(Ang_diff2!M1184&gt;Final!#REF!,1,0)</f>
        <v>#REF!</v>
      </c>
      <c r="N1184">
        <f>IF(Ang_diff2!N1184&gt;Final!$D$21,1,0)</f>
        <v>0</v>
      </c>
      <c r="O1184">
        <f>IF(Ang_diff2!O1184&gt;Final!$D$22,1,0)</f>
        <v>0</v>
      </c>
      <c r="P1184">
        <f>IF(Ang_diff2!P1184&gt;Final!$D$23,1,0)</f>
        <v>0</v>
      </c>
    </row>
    <row r="1185" spans="1:16" x14ac:dyDescent="0.25">
      <c r="A1185" s="3">
        <v>0.82152777777777797</v>
      </c>
      <c r="B1185">
        <f>IF(Ang_diff2!B1185&gt;Final!$D$8,1,0)</f>
        <v>0</v>
      </c>
      <c r="C1185">
        <f>IF(Ang_diff2!C1185&gt;Final!$D$9,1,0)</f>
        <v>0</v>
      </c>
      <c r="D1185">
        <f>IF(Ang_diff2!D1185&gt;Final!$D$10,1,0)</f>
        <v>0</v>
      </c>
      <c r="E1185">
        <f>IF(Ang_diff2!E1185&gt;Final!$D$11,1,0)</f>
        <v>0</v>
      </c>
      <c r="F1185">
        <f>IF(Ang_diff2!F1185&gt;Final!$D$12,1,0)</f>
        <v>0</v>
      </c>
      <c r="G1185">
        <f>IF(Ang_diff2!G1185&gt;Final!$D$13,1,0)</f>
        <v>0</v>
      </c>
      <c r="H1185">
        <f>IF(Ang_diff2!H1185&gt;Final!$D$14,1,0)</f>
        <v>0</v>
      </c>
      <c r="I1185">
        <f>IF(Ang_diff2!I1185&gt;Final!$D$15,1,0)</f>
        <v>0</v>
      </c>
      <c r="J1185">
        <f>IF(Ang_diff2!J1185&gt;Final!$D$16,1,0)</f>
        <v>0</v>
      </c>
      <c r="K1185">
        <f>IF(Ang_diff2!K1185&gt;Final!$D$17,1,0)</f>
        <v>0</v>
      </c>
      <c r="L1185">
        <f>IF(Ang_diff2!L1185&gt;Final!$D$18,1,0)</f>
        <v>0</v>
      </c>
      <c r="M1185" t="e">
        <f>IF(Ang_diff2!M1185&gt;Final!#REF!,1,0)</f>
        <v>#REF!</v>
      </c>
      <c r="N1185">
        <f>IF(Ang_diff2!N1185&gt;Final!$D$21,1,0)</f>
        <v>0</v>
      </c>
      <c r="O1185">
        <f>IF(Ang_diff2!O1185&gt;Final!$D$22,1,0)</f>
        <v>0</v>
      </c>
      <c r="P1185">
        <f>IF(Ang_diff2!P1185&gt;Final!$D$23,1,0)</f>
        <v>0</v>
      </c>
    </row>
    <row r="1186" spans="1:16" x14ac:dyDescent="0.25">
      <c r="A1186" s="3">
        <v>0.82222222222222197</v>
      </c>
      <c r="B1186">
        <f>IF(Ang_diff2!B1186&gt;Final!$D$8,1,0)</f>
        <v>0</v>
      </c>
      <c r="C1186">
        <f>IF(Ang_diff2!C1186&gt;Final!$D$9,1,0)</f>
        <v>0</v>
      </c>
      <c r="D1186">
        <f>IF(Ang_diff2!D1186&gt;Final!$D$10,1,0)</f>
        <v>0</v>
      </c>
      <c r="E1186">
        <f>IF(Ang_diff2!E1186&gt;Final!$D$11,1,0)</f>
        <v>0</v>
      </c>
      <c r="F1186">
        <f>IF(Ang_diff2!F1186&gt;Final!$D$12,1,0)</f>
        <v>0</v>
      </c>
      <c r="G1186">
        <f>IF(Ang_diff2!G1186&gt;Final!$D$13,1,0)</f>
        <v>0</v>
      </c>
      <c r="H1186">
        <f>IF(Ang_diff2!H1186&gt;Final!$D$14,1,0)</f>
        <v>0</v>
      </c>
      <c r="I1186">
        <f>IF(Ang_diff2!I1186&gt;Final!$D$15,1,0)</f>
        <v>0</v>
      </c>
      <c r="J1186">
        <f>IF(Ang_diff2!J1186&gt;Final!$D$16,1,0)</f>
        <v>0</v>
      </c>
      <c r="K1186">
        <f>IF(Ang_diff2!K1186&gt;Final!$D$17,1,0)</f>
        <v>0</v>
      </c>
      <c r="L1186">
        <f>IF(Ang_diff2!L1186&gt;Final!$D$18,1,0)</f>
        <v>0</v>
      </c>
      <c r="M1186" t="e">
        <f>IF(Ang_diff2!M1186&gt;Final!#REF!,1,0)</f>
        <v>#REF!</v>
      </c>
      <c r="N1186">
        <f>IF(Ang_diff2!N1186&gt;Final!$D$21,1,0)</f>
        <v>0</v>
      </c>
      <c r="O1186">
        <f>IF(Ang_diff2!O1186&gt;Final!$D$22,1,0)</f>
        <v>0</v>
      </c>
      <c r="P1186">
        <f>IF(Ang_diff2!P1186&gt;Final!$D$23,1,0)</f>
        <v>0</v>
      </c>
    </row>
    <row r="1187" spans="1:16" x14ac:dyDescent="0.25">
      <c r="A1187" s="3">
        <v>0.82291666666666696</v>
      </c>
      <c r="B1187">
        <f>IF(Ang_diff2!B1187&gt;Final!$D$8,1,0)</f>
        <v>0</v>
      </c>
      <c r="C1187">
        <f>IF(Ang_diff2!C1187&gt;Final!$D$9,1,0)</f>
        <v>0</v>
      </c>
      <c r="D1187">
        <f>IF(Ang_diff2!D1187&gt;Final!$D$10,1,0)</f>
        <v>0</v>
      </c>
      <c r="E1187">
        <f>IF(Ang_diff2!E1187&gt;Final!$D$11,1,0)</f>
        <v>0</v>
      </c>
      <c r="F1187">
        <f>IF(Ang_diff2!F1187&gt;Final!$D$12,1,0)</f>
        <v>0</v>
      </c>
      <c r="G1187">
        <f>IF(Ang_diff2!G1187&gt;Final!$D$13,1,0)</f>
        <v>0</v>
      </c>
      <c r="H1187">
        <f>IF(Ang_diff2!H1187&gt;Final!$D$14,1,0)</f>
        <v>0</v>
      </c>
      <c r="I1187">
        <f>IF(Ang_diff2!I1187&gt;Final!$D$15,1,0)</f>
        <v>0</v>
      </c>
      <c r="J1187">
        <f>IF(Ang_diff2!J1187&gt;Final!$D$16,1,0)</f>
        <v>0</v>
      </c>
      <c r="K1187">
        <f>IF(Ang_diff2!K1187&gt;Final!$D$17,1,0)</f>
        <v>0</v>
      </c>
      <c r="L1187">
        <f>IF(Ang_diff2!L1187&gt;Final!$D$18,1,0)</f>
        <v>0</v>
      </c>
      <c r="M1187" t="e">
        <f>IF(Ang_diff2!M1187&gt;Final!#REF!,1,0)</f>
        <v>#REF!</v>
      </c>
      <c r="N1187">
        <f>IF(Ang_diff2!N1187&gt;Final!$D$21,1,0)</f>
        <v>0</v>
      </c>
      <c r="O1187">
        <f>IF(Ang_diff2!O1187&gt;Final!$D$22,1,0)</f>
        <v>0</v>
      </c>
      <c r="P1187">
        <f>IF(Ang_diff2!P1187&gt;Final!$D$23,1,0)</f>
        <v>0</v>
      </c>
    </row>
    <row r="1188" spans="1:16" x14ac:dyDescent="0.25">
      <c r="A1188" s="3">
        <v>0.82361111111111096</v>
      </c>
      <c r="B1188">
        <f>IF(Ang_diff2!B1188&gt;Final!$D$8,1,0)</f>
        <v>0</v>
      </c>
      <c r="C1188">
        <f>IF(Ang_diff2!C1188&gt;Final!$D$9,1,0)</f>
        <v>0</v>
      </c>
      <c r="D1188">
        <f>IF(Ang_diff2!D1188&gt;Final!$D$10,1,0)</f>
        <v>0</v>
      </c>
      <c r="E1188">
        <f>IF(Ang_diff2!E1188&gt;Final!$D$11,1,0)</f>
        <v>0</v>
      </c>
      <c r="F1188">
        <f>IF(Ang_diff2!F1188&gt;Final!$D$12,1,0)</f>
        <v>0</v>
      </c>
      <c r="G1188">
        <f>IF(Ang_diff2!G1188&gt;Final!$D$13,1,0)</f>
        <v>0</v>
      </c>
      <c r="H1188">
        <f>IF(Ang_diff2!H1188&gt;Final!$D$14,1,0)</f>
        <v>0</v>
      </c>
      <c r="I1188">
        <f>IF(Ang_diff2!I1188&gt;Final!$D$15,1,0)</f>
        <v>0</v>
      </c>
      <c r="J1188">
        <f>IF(Ang_diff2!J1188&gt;Final!$D$16,1,0)</f>
        <v>0</v>
      </c>
      <c r="K1188">
        <f>IF(Ang_diff2!K1188&gt;Final!$D$17,1,0)</f>
        <v>0</v>
      </c>
      <c r="L1188">
        <f>IF(Ang_diff2!L1188&gt;Final!$D$18,1,0)</f>
        <v>0</v>
      </c>
      <c r="M1188" t="e">
        <f>IF(Ang_diff2!M1188&gt;Final!#REF!,1,0)</f>
        <v>#REF!</v>
      </c>
      <c r="N1188">
        <f>IF(Ang_diff2!N1188&gt;Final!$D$21,1,0)</f>
        <v>0</v>
      </c>
      <c r="O1188">
        <f>IF(Ang_diff2!O1188&gt;Final!$D$22,1,0)</f>
        <v>0</v>
      </c>
      <c r="P1188">
        <f>IF(Ang_diff2!P1188&gt;Final!$D$23,1,0)</f>
        <v>0</v>
      </c>
    </row>
    <row r="1189" spans="1:16" x14ac:dyDescent="0.25">
      <c r="A1189" s="3">
        <v>0.82430555555555596</v>
      </c>
      <c r="B1189">
        <f>IF(Ang_diff2!B1189&gt;Final!$D$8,1,0)</f>
        <v>0</v>
      </c>
      <c r="C1189">
        <f>IF(Ang_diff2!C1189&gt;Final!$D$9,1,0)</f>
        <v>0</v>
      </c>
      <c r="D1189">
        <f>IF(Ang_diff2!D1189&gt;Final!$D$10,1,0)</f>
        <v>0</v>
      </c>
      <c r="E1189">
        <f>IF(Ang_diff2!E1189&gt;Final!$D$11,1,0)</f>
        <v>0</v>
      </c>
      <c r="F1189">
        <f>IF(Ang_diff2!F1189&gt;Final!$D$12,1,0)</f>
        <v>0</v>
      </c>
      <c r="G1189">
        <f>IF(Ang_diff2!G1189&gt;Final!$D$13,1,0)</f>
        <v>0</v>
      </c>
      <c r="H1189">
        <f>IF(Ang_diff2!H1189&gt;Final!$D$14,1,0)</f>
        <v>0</v>
      </c>
      <c r="I1189">
        <f>IF(Ang_diff2!I1189&gt;Final!$D$15,1,0)</f>
        <v>0</v>
      </c>
      <c r="J1189">
        <f>IF(Ang_diff2!J1189&gt;Final!$D$16,1,0)</f>
        <v>0</v>
      </c>
      <c r="K1189">
        <f>IF(Ang_diff2!K1189&gt;Final!$D$17,1,0)</f>
        <v>0</v>
      </c>
      <c r="L1189">
        <f>IF(Ang_diff2!L1189&gt;Final!$D$18,1,0)</f>
        <v>0</v>
      </c>
      <c r="M1189" t="e">
        <f>IF(Ang_diff2!M1189&gt;Final!#REF!,1,0)</f>
        <v>#REF!</v>
      </c>
      <c r="N1189">
        <f>IF(Ang_diff2!N1189&gt;Final!$D$21,1,0)</f>
        <v>0</v>
      </c>
      <c r="O1189">
        <f>IF(Ang_diff2!O1189&gt;Final!$D$22,1,0)</f>
        <v>0</v>
      </c>
      <c r="P1189">
        <f>IF(Ang_diff2!P1189&gt;Final!$D$23,1,0)</f>
        <v>0</v>
      </c>
    </row>
    <row r="1190" spans="1:16" x14ac:dyDescent="0.25">
      <c r="A1190" s="3">
        <v>0.82499999999999996</v>
      </c>
      <c r="B1190">
        <f>IF(Ang_diff2!B1190&gt;Final!$D$8,1,0)</f>
        <v>0</v>
      </c>
      <c r="C1190">
        <f>IF(Ang_diff2!C1190&gt;Final!$D$9,1,0)</f>
        <v>0</v>
      </c>
      <c r="D1190">
        <f>IF(Ang_diff2!D1190&gt;Final!$D$10,1,0)</f>
        <v>0</v>
      </c>
      <c r="E1190">
        <f>IF(Ang_diff2!E1190&gt;Final!$D$11,1,0)</f>
        <v>0</v>
      </c>
      <c r="F1190">
        <f>IF(Ang_diff2!F1190&gt;Final!$D$12,1,0)</f>
        <v>0</v>
      </c>
      <c r="G1190">
        <f>IF(Ang_diff2!G1190&gt;Final!$D$13,1,0)</f>
        <v>0</v>
      </c>
      <c r="H1190">
        <f>IF(Ang_diff2!H1190&gt;Final!$D$14,1,0)</f>
        <v>0</v>
      </c>
      <c r="I1190">
        <f>IF(Ang_diff2!I1190&gt;Final!$D$15,1,0)</f>
        <v>0</v>
      </c>
      <c r="J1190">
        <f>IF(Ang_diff2!J1190&gt;Final!$D$16,1,0)</f>
        <v>0</v>
      </c>
      <c r="K1190">
        <f>IF(Ang_diff2!K1190&gt;Final!$D$17,1,0)</f>
        <v>0</v>
      </c>
      <c r="L1190">
        <f>IF(Ang_diff2!L1190&gt;Final!$D$18,1,0)</f>
        <v>0</v>
      </c>
      <c r="M1190" t="e">
        <f>IF(Ang_diff2!M1190&gt;Final!#REF!,1,0)</f>
        <v>#REF!</v>
      </c>
      <c r="N1190">
        <f>IF(Ang_diff2!N1190&gt;Final!$D$21,1,0)</f>
        <v>0</v>
      </c>
      <c r="O1190">
        <f>IF(Ang_diff2!O1190&gt;Final!$D$22,1,0)</f>
        <v>0</v>
      </c>
      <c r="P1190">
        <f>IF(Ang_diff2!P1190&gt;Final!$D$23,1,0)</f>
        <v>0</v>
      </c>
    </row>
    <row r="1191" spans="1:16" x14ac:dyDescent="0.25">
      <c r="A1191" s="3">
        <v>0.82569444444444495</v>
      </c>
      <c r="B1191">
        <f>IF(Ang_diff2!B1191&gt;Final!$D$8,1,0)</f>
        <v>0</v>
      </c>
      <c r="C1191">
        <f>IF(Ang_diff2!C1191&gt;Final!$D$9,1,0)</f>
        <v>0</v>
      </c>
      <c r="D1191">
        <f>IF(Ang_diff2!D1191&gt;Final!$D$10,1,0)</f>
        <v>0</v>
      </c>
      <c r="E1191">
        <f>IF(Ang_diff2!E1191&gt;Final!$D$11,1,0)</f>
        <v>0</v>
      </c>
      <c r="F1191">
        <f>IF(Ang_diff2!F1191&gt;Final!$D$12,1,0)</f>
        <v>0</v>
      </c>
      <c r="G1191">
        <f>IF(Ang_diff2!G1191&gt;Final!$D$13,1,0)</f>
        <v>0</v>
      </c>
      <c r="H1191">
        <f>IF(Ang_diff2!H1191&gt;Final!$D$14,1,0)</f>
        <v>0</v>
      </c>
      <c r="I1191">
        <f>IF(Ang_diff2!I1191&gt;Final!$D$15,1,0)</f>
        <v>0</v>
      </c>
      <c r="J1191">
        <f>IF(Ang_diff2!J1191&gt;Final!$D$16,1,0)</f>
        <v>0</v>
      </c>
      <c r="K1191">
        <f>IF(Ang_diff2!K1191&gt;Final!$D$17,1,0)</f>
        <v>0</v>
      </c>
      <c r="L1191">
        <f>IF(Ang_diff2!L1191&gt;Final!$D$18,1,0)</f>
        <v>0</v>
      </c>
      <c r="M1191" t="e">
        <f>IF(Ang_diff2!M1191&gt;Final!#REF!,1,0)</f>
        <v>#REF!</v>
      </c>
      <c r="N1191">
        <f>IF(Ang_diff2!N1191&gt;Final!$D$21,1,0)</f>
        <v>0</v>
      </c>
      <c r="O1191">
        <f>IF(Ang_diff2!O1191&gt;Final!$D$22,1,0)</f>
        <v>0</v>
      </c>
      <c r="P1191">
        <f>IF(Ang_diff2!P1191&gt;Final!$D$23,1,0)</f>
        <v>0</v>
      </c>
    </row>
    <row r="1192" spans="1:16" x14ac:dyDescent="0.25">
      <c r="A1192" s="3">
        <v>0.82638888888888895</v>
      </c>
      <c r="B1192">
        <f>IF(Ang_diff2!B1192&gt;Final!$D$8,1,0)</f>
        <v>0</v>
      </c>
      <c r="C1192">
        <f>IF(Ang_diff2!C1192&gt;Final!$D$9,1,0)</f>
        <v>0</v>
      </c>
      <c r="D1192">
        <f>IF(Ang_diff2!D1192&gt;Final!$D$10,1,0)</f>
        <v>0</v>
      </c>
      <c r="E1192">
        <f>IF(Ang_diff2!E1192&gt;Final!$D$11,1,0)</f>
        <v>0</v>
      </c>
      <c r="F1192">
        <f>IF(Ang_diff2!F1192&gt;Final!$D$12,1,0)</f>
        <v>0</v>
      </c>
      <c r="G1192">
        <f>IF(Ang_diff2!G1192&gt;Final!$D$13,1,0)</f>
        <v>0</v>
      </c>
      <c r="H1192">
        <f>IF(Ang_diff2!H1192&gt;Final!$D$14,1,0)</f>
        <v>0</v>
      </c>
      <c r="I1192">
        <f>IF(Ang_diff2!I1192&gt;Final!$D$15,1,0)</f>
        <v>0</v>
      </c>
      <c r="J1192">
        <f>IF(Ang_diff2!J1192&gt;Final!$D$16,1,0)</f>
        <v>0</v>
      </c>
      <c r="K1192">
        <f>IF(Ang_diff2!K1192&gt;Final!$D$17,1,0)</f>
        <v>0</v>
      </c>
      <c r="L1192">
        <f>IF(Ang_diff2!L1192&gt;Final!$D$18,1,0)</f>
        <v>0</v>
      </c>
      <c r="M1192" t="e">
        <f>IF(Ang_diff2!M1192&gt;Final!#REF!,1,0)</f>
        <v>#REF!</v>
      </c>
      <c r="N1192">
        <f>IF(Ang_diff2!N1192&gt;Final!$D$21,1,0)</f>
        <v>0</v>
      </c>
      <c r="O1192">
        <f>IF(Ang_diff2!O1192&gt;Final!$D$22,1,0)</f>
        <v>0</v>
      </c>
      <c r="P1192">
        <f>IF(Ang_diff2!P1192&gt;Final!$D$23,1,0)</f>
        <v>0</v>
      </c>
    </row>
    <row r="1193" spans="1:16" x14ac:dyDescent="0.25">
      <c r="A1193" s="3">
        <v>0.82708333333333295</v>
      </c>
      <c r="B1193">
        <f>IF(Ang_diff2!B1193&gt;Final!$D$8,1,0)</f>
        <v>0</v>
      </c>
      <c r="C1193">
        <f>IF(Ang_diff2!C1193&gt;Final!$D$9,1,0)</f>
        <v>0</v>
      </c>
      <c r="D1193">
        <f>IF(Ang_diff2!D1193&gt;Final!$D$10,1,0)</f>
        <v>0</v>
      </c>
      <c r="E1193">
        <f>IF(Ang_diff2!E1193&gt;Final!$D$11,1,0)</f>
        <v>0</v>
      </c>
      <c r="F1193">
        <f>IF(Ang_diff2!F1193&gt;Final!$D$12,1,0)</f>
        <v>0</v>
      </c>
      <c r="G1193">
        <f>IF(Ang_diff2!G1193&gt;Final!$D$13,1,0)</f>
        <v>0</v>
      </c>
      <c r="H1193">
        <f>IF(Ang_diff2!H1193&gt;Final!$D$14,1,0)</f>
        <v>0</v>
      </c>
      <c r="I1193">
        <f>IF(Ang_diff2!I1193&gt;Final!$D$15,1,0)</f>
        <v>0</v>
      </c>
      <c r="J1193">
        <f>IF(Ang_diff2!J1193&gt;Final!$D$16,1,0)</f>
        <v>0</v>
      </c>
      <c r="K1193">
        <f>IF(Ang_diff2!K1193&gt;Final!$D$17,1,0)</f>
        <v>0</v>
      </c>
      <c r="L1193">
        <f>IF(Ang_diff2!L1193&gt;Final!$D$18,1,0)</f>
        <v>0</v>
      </c>
      <c r="M1193" t="e">
        <f>IF(Ang_diff2!M1193&gt;Final!#REF!,1,0)</f>
        <v>#REF!</v>
      </c>
      <c r="N1193">
        <f>IF(Ang_diff2!N1193&gt;Final!$D$21,1,0)</f>
        <v>0</v>
      </c>
      <c r="O1193">
        <f>IF(Ang_diff2!O1193&gt;Final!$D$22,1,0)</f>
        <v>0</v>
      </c>
      <c r="P1193">
        <f>IF(Ang_diff2!P1193&gt;Final!$D$23,1,0)</f>
        <v>0</v>
      </c>
    </row>
    <row r="1194" spans="1:16" x14ac:dyDescent="0.25">
      <c r="A1194" s="3">
        <v>0.82777777777777795</v>
      </c>
      <c r="B1194">
        <f>IF(Ang_diff2!B1194&gt;Final!$D$8,1,0)</f>
        <v>0</v>
      </c>
      <c r="C1194">
        <f>IF(Ang_diff2!C1194&gt;Final!$D$9,1,0)</f>
        <v>0</v>
      </c>
      <c r="D1194">
        <f>IF(Ang_diff2!D1194&gt;Final!$D$10,1,0)</f>
        <v>0</v>
      </c>
      <c r="E1194">
        <f>IF(Ang_diff2!E1194&gt;Final!$D$11,1,0)</f>
        <v>0</v>
      </c>
      <c r="F1194">
        <f>IF(Ang_diff2!F1194&gt;Final!$D$12,1,0)</f>
        <v>0</v>
      </c>
      <c r="G1194">
        <f>IF(Ang_diff2!G1194&gt;Final!$D$13,1,0)</f>
        <v>0</v>
      </c>
      <c r="H1194">
        <f>IF(Ang_diff2!H1194&gt;Final!$D$14,1,0)</f>
        <v>0</v>
      </c>
      <c r="I1194">
        <f>IF(Ang_diff2!I1194&gt;Final!$D$15,1,0)</f>
        <v>0</v>
      </c>
      <c r="J1194">
        <f>IF(Ang_diff2!J1194&gt;Final!$D$16,1,0)</f>
        <v>0</v>
      </c>
      <c r="K1194">
        <f>IF(Ang_diff2!K1194&gt;Final!$D$17,1,0)</f>
        <v>0</v>
      </c>
      <c r="L1194">
        <f>IF(Ang_diff2!L1194&gt;Final!$D$18,1,0)</f>
        <v>0</v>
      </c>
      <c r="M1194" t="e">
        <f>IF(Ang_diff2!M1194&gt;Final!#REF!,1,0)</f>
        <v>#REF!</v>
      </c>
      <c r="N1194">
        <f>IF(Ang_diff2!N1194&gt;Final!$D$21,1,0)</f>
        <v>0</v>
      </c>
      <c r="O1194">
        <f>IF(Ang_diff2!O1194&gt;Final!$D$22,1,0)</f>
        <v>0</v>
      </c>
      <c r="P1194">
        <f>IF(Ang_diff2!P1194&gt;Final!$D$23,1,0)</f>
        <v>0</v>
      </c>
    </row>
    <row r="1195" spans="1:16" x14ac:dyDescent="0.25">
      <c r="A1195" s="3">
        <v>0.82847222222222205</v>
      </c>
      <c r="B1195">
        <f>IF(Ang_diff2!B1195&gt;Final!$D$8,1,0)</f>
        <v>0</v>
      </c>
      <c r="C1195">
        <f>IF(Ang_diff2!C1195&gt;Final!$D$9,1,0)</f>
        <v>0</v>
      </c>
      <c r="D1195">
        <f>IF(Ang_diff2!D1195&gt;Final!$D$10,1,0)</f>
        <v>0</v>
      </c>
      <c r="E1195">
        <f>IF(Ang_diff2!E1195&gt;Final!$D$11,1,0)</f>
        <v>0</v>
      </c>
      <c r="F1195">
        <f>IF(Ang_diff2!F1195&gt;Final!$D$12,1,0)</f>
        <v>0</v>
      </c>
      <c r="G1195">
        <f>IF(Ang_diff2!G1195&gt;Final!$D$13,1,0)</f>
        <v>0</v>
      </c>
      <c r="H1195">
        <f>IF(Ang_diff2!H1195&gt;Final!$D$14,1,0)</f>
        <v>0</v>
      </c>
      <c r="I1195">
        <f>IF(Ang_diff2!I1195&gt;Final!$D$15,1,0)</f>
        <v>0</v>
      </c>
      <c r="J1195">
        <f>IF(Ang_diff2!J1195&gt;Final!$D$16,1,0)</f>
        <v>0</v>
      </c>
      <c r="K1195">
        <f>IF(Ang_diff2!K1195&gt;Final!$D$17,1,0)</f>
        <v>0</v>
      </c>
      <c r="L1195">
        <f>IF(Ang_diff2!L1195&gt;Final!$D$18,1,0)</f>
        <v>0</v>
      </c>
      <c r="M1195" t="e">
        <f>IF(Ang_diff2!M1195&gt;Final!#REF!,1,0)</f>
        <v>#REF!</v>
      </c>
      <c r="N1195">
        <f>IF(Ang_diff2!N1195&gt;Final!$D$21,1,0)</f>
        <v>0</v>
      </c>
      <c r="O1195">
        <f>IF(Ang_diff2!O1195&gt;Final!$D$22,1,0)</f>
        <v>0</v>
      </c>
      <c r="P1195">
        <f>IF(Ang_diff2!P1195&gt;Final!$D$23,1,0)</f>
        <v>0</v>
      </c>
    </row>
    <row r="1196" spans="1:16" x14ac:dyDescent="0.25">
      <c r="A1196" s="3">
        <v>0.82916666666666705</v>
      </c>
      <c r="B1196">
        <f>IF(Ang_diff2!B1196&gt;Final!$D$8,1,0)</f>
        <v>0</v>
      </c>
      <c r="C1196">
        <f>IF(Ang_diff2!C1196&gt;Final!$D$9,1,0)</f>
        <v>0</v>
      </c>
      <c r="D1196">
        <f>IF(Ang_diff2!D1196&gt;Final!$D$10,1,0)</f>
        <v>0</v>
      </c>
      <c r="E1196">
        <f>IF(Ang_diff2!E1196&gt;Final!$D$11,1,0)</f>
        <v>0</v>
      </c>
      <c r="F1196">
        <f>IF(Ang_diff2!F1196&gt;Final!$D$12,1,0)</f>
        <v>0</v>
      </c>
      <c r="G1196">
        <f>IF(Ang_diff2!G1196&gt;Final!$D$13,1,0)</f>
        <v>0</v>
      </c>
      <c r="H1196">
        <f>IF(Ang_diff2!H1196&gt;Final!$D$14,1,0)</f>
        <v>0</v>
      </c>
      <c r="I1196">
        <f>IF(Ang_diff2!I1196&gt;Final!$D$15,1,0)</f>
        <v>0</v>
      </c>
      <c r="J1196">
        <f>IF(Ang_diff2!J1196&gt;Final!$D$16,1,0)</f>
        <v>0</v>
      </c>
      <c r="K1196">
        <f>IF(Ang_diff2!K1196&gt;Final!$D$17,1,0)</f>
        <v>0</v>
      </c>
      <c r="L1196">
        <f>IF(Ang_diff2!L1196&gt;Final!$D$18,1,0)</f>
        <v>0</v>
      </c>
      <c r="M1196" t="e">
        <f>IF(Ang_diff2!M1196&gt;Final!#REF!,1,0)</f>
        <v>#REF!</v>
      </c>
      <c r="N1196">
        <f>IF(Ang_diff2!N1196&gt;Final!$D$21,1,0)</f>
        <v>0</v>
      </c>
      <c r="O1196">
        <f>IF(Ang_diff2!O1196&gt;Final!$D$22,1,0)</f>
        <v>0</v>
      </c>
      <c r="P1196">
        <f>IF(Ang_diff2!P1196&gt;Final!$D$23,1,0)</f>
        <v>0</v>
      </c>
    </row>
    <row r="1197" spans="1:16" x14ac:dyDescent="0.25">
      <c r="A1197" s="3">
        <v>0.82986111111111105</v>
      </c>
      <c r="B1197">
        <f>IF(Ang_diff2!B1197&gt;Final!$D$8,1,0)</f>
        <v>0</v>
      </c>
      <c r="C1197">
        <f>IF(Ang_diff2!C1197&gt;Final!$D$9,1,0)</f>
        <v>0</v>
      </c>
      <c r="D1197">
        <f>IF(Ang_diff2!D1197&gt;Final!$D$10,1,0)</f>
        <v>0</v>
      </c>
      <c r="E1197">
        <f>IF(Ang_diff2!E1197&gt;Final!$D$11,1,0)</f>
        <v>0</v>
      </c>
      <c r="F1197">
        <f>IF(Ang_diff2!F1197&gt;Final!$D$12,1,0)</f>
        <v>0</v>
      </c>
      <c r="G1197">
        <f>IF(Ang_diff2!G1197&gt;Final!$D$13,1,0)</f>
        <v>0</v>
      </c>
      <c r="H1197">
        <f>IF(Ang_diff2!H1197&gt;Final!$D$14,1,0)</f>
        <v>0</v>
      </c>
      <c r="I1197">
        <f>IF(Ang_diff2!I1197&gt;Final!$D$15,1,0)</f>
        <v>0</v>
      </c>
      <c r="J1197">
        <f>IF(Ang_diff2!J1197&gt;Final!$D$16,1,0)</f>
        <v>0</v>
      </c>
      <c r="K1197">
        <f>IF(Ang_diff2!K1197&gt;Final!$D$17,1,0)</f>
        <v>0</v>
      </c>
      <c r="L1197">
        <f>IF(Ang_diff2!L1197&gt;Final!$D$18,1,0)</f>
        <v>0</v>
      </c>
      <c r="M1197" t="e">
        <f>IF(Ang_diff2!M1197&gt;Final!#REF!,1,0)</f>
        <v>#REF!</v>
      </c>
      <c r="N1197">
        <f>IF(Ang_diff2!N1197&gt;Final!$D$21,1,0)</f>
        <v>0</v>
      </c>
      <c r="O1197">
        <f>IF(Ang_diff2!O1197&gt;Final!$D$22,1,0)</f>
        <v>0</v>
      </c>
      <c r="P1197">
        <f>IF(Ang_diff2!P1197&gt;Final!$D$23,1,0)</f>
        <v>0</v>
      </c>
    </row>
    <row r="1198" spans="1:16" x14ac:dyDescent="0.25">
      <c r="A1198" s="3">
        <v>0.83055555555555605</v>
      </c>
      <c r="B1198">
        <f>IF(Ang_diff2!B1198&gt;Final!$D$8,1,0)</f>
        <v>0</v>
      </c>
      <c r="C1198">
        <f>IF(Ang_diff2!C1198&gt;Final!$D$9,1,0)</f>
        <v>0</v>
      </c>
      <c r="D1198">
        <f>IF(Ang_diff2!D1198&gt;Final!$D$10,1,0)</f>
        <v>0</v>
      </c>
      <c r="E1198">
        <f>IF(Ang_diff2!E1198&gt;Final!$D$11,1,0)</f>
        <v>0</v>
      </c>
      <c r="F1198">
        <f>IF(Ang_diff2!F1198&gt;Final!$D$12,1,0)</f>
        <v>0</v>
      </c>
      <c r="G1198">
        <f>IF(Ang_diff2!G1198&gt;Final!$D$13,1,0)</f>
        <v>0</v>
      </c>
      <c r="H1198">
        <f>IF(Ang_diff2!H1198&gt;Final!$D$14,1,0)</f>
        <v>0</v>
      </c>
      <c r="I1198">
        <f>IF(Ang_diff2!I1198&gt;Final!$D$15,1,0)</f>
        <v>0</v>
      </c>
      <c r="J1198">
        <f>IF(Ang_diff2!J1198&gt;Final!$D$16,1,0)</f>
        <v>0</v>
      </c>
      <c r="K1198">
        <f>IF(Ang_diff2!K1198&gt;Final!$D$17,1,0)</f>
        <v>0</v>
      </c>
      <c r="L1198">
        <f>IF(Ang_diff2!L1198&gt;Final!$D$18,1,0)</f>
        <v>0</v>
      </c>
      <c r="M1198" t="e">
        <f>IF(Ang_diff2!M1198&gt;Final!#REF!,1,0)</f>
        <v>#REF!</v>
      </c>
      <c r="N1198">
        <f>IF(Ang_diff2!N1198&gt;Final!$D$21,1,0)</f>
        <v>0</v>
      </c>
      <c r="O1198">
        <f>IF(Ang_diff2!O1198&gt;Final!$D$22,1,0)</f>
        <v>0</v>
      </c>
      <c r="P1198">
        <f>IF(Ang_diff2!P1198&gt;Final!$D$23,1,0)</f>
        <v>0</v>
      </c>
    </row>
    <row r="1199" spans="1:16" x14ac:dyDescent="0.25">
      <c r="A1199" s="3">
        <v>0.83125000000000004</v>
      </c>
      <c r="B1199">
        <f>IF(Ang_diff2!B1199&gt;Final!$D$8,1,0)</f>
        <v>0</v>
      </c>
      <c r="C1199">
        <f>IF(Ang_diff2!C1199&gt;Final!$D$9,1,0)</f>
        <v>0</v>
      </c>
      <c r="D1199">
        <f>IF(Ang_diff2!D1199&gt;Final!$D$10,1,0)</f>
        <v>0</v>
      </c>
      <c r="E1199">
        <f>IF(Ang_diff2!E1199&gt;Final!$D$11,1,0)</f>
        <v>0</v>
      </c>
      <c r="F1199">
        <f>IF(Ang_diff2!F1199&gt;Final!$D$12,1,0)</f>
        <v>0</v>
      </c>
      <c r="G1199">
        <f>IF(Ang_diff2!G1199&gt;Final!$D$13,1,0)</f>
        <v>0</v>
      </c>
      <c r="H1199">
        <f>IF(Ang_diff2!H1199&gt;Final!$D$14,1,0)</f>
        <v>0</v>
      </c>
      <c r="I1199">
        <f>IF(Ang_diff2!I1199&gt;Final!$D$15,1,0)</f>
        <v>0</v>
      </c>
      <c r="J1199">
        <f>IF(Ang_diff2!J1199&gt;Final!$D$16,1,0)</f>
        <v>0</v>
      </c>
      <c r="K1199">
        <f>IF(Ang_diff2!K1199&gt;Final!$D$17,1,0)</f>
        <v>0</v>
      </c>
      <c r="L1199">
        <f>IF(Ang_diff2!L1199&gt;Final!$D$18,1,0)</f>
        <v>0</v>
      </c>
      <c r="M1199" t="e">
        <f>IF(Ang_diff2!M1199&gt;Final!#REF!,1,0)</f>
        <v>#REF!</v>
      </c>
      <c r="N1199">
        <f>IF(Ang_diff2!N1199&gt;Final!$D$21,1,0)</f>
        <v>0</v>
      </c>
      <c r="O1199">
        <f>IF(Ang_diff2!O1199&gt;Final!$D$22,1,0)</f>
        <v>0</v>
      </c>
      <c r="P1199">
        <f>IF(Ang_diff2!P1199&gt;Final!$D$23,1,0)</f>
        <v>0</v>
      </c>
    </row>
    <row r="1200" spans="1:16" x14ac:dyDescent="0.25">
      <c r="A1200" s="3">
        <v>0.83194444444444404</v>
      </c>
      <c r="B1200">
        <f>IF(Ang_diff2!B1200&gt;Final!$D$8,1,0)</f>
        <v>0</v>
      </c>
      <c r="C1200">
        <f>IF(Ang_diff2!C1200&gt;Final!$D$9,1,0)</f>
        <v>0</v>
      </c>
      <c r="D1200">
        <f>IF(Ang_diff2!D1200&gt;Final!$D$10,1,0)</f>
        <v>0</v>
      </c>
      <c r="E1200">
        <f>IF(Ang_diff2!E1200&gt;Final!$D$11,1,0)</f>
        <v>0</v>
      </c>
      <c r="F1200">
        <f>IF(Ang_diff2!F1200&gt;Final!$D$12,1,0)</f>
        <v>0</v>
      </c>
      <c r="G1200">
        <f>IF(Ang_diff2!G1200&gt;Final!$D$13,1,0)</f>
        <v>0</v>
      </c>
      <c r="H1200">
        <f>IF(Ang_diff2!H1200&gt;Final!$D$14,1,0)</f>
        <v>0</v>
      </c>
      <c r="I1200">
        <f>IF(Ang_diff2!I1200&gt;Final!$D$15,1,0)</f>
        <v>0</v>
      </c>
      <c r="J1200">
        <f>IF(Ang_diff2!J1200&gt;Final!$D$16,1,0)</f>
        <v>0</v>
      </c>
      <c r="K1200">
        <f>IF(Ang_diff2!K1200&gt;Final!$D$17,1,0)</f>
        <v>0</v>
      </c>
      <c r="L1200">
        <f>IF(Ang_diff2!L1200&gt;Final!$D$18,1,0)</f>
        <v>0</v>
      </c>
      <c r="M1200" t="e">
        <f>IF(Ang_diff2!M1200&gt;Final!#REF!,1,0)</f>
        <v>#REF!</v>
      </c>
      <c r="N1200">
        <f>IF(Ang_diff2!N1200&gt;Final!$D$21,1,0)</f>
        <v>0</v>
      </c>
      <c r="O1200">
        <f>IF(Ang_diff2!O1200&gt;Final!$D$22,1,0)</f>
        <v>0</v>
      </c>
      <c r="P1200">
        <f>IF(Ang_diff2!P1200&gt;Final!$D$23,1,0)</f>
        <v>0</v>
      </c>
    </row>
    <row r="1201" spans="1:16" x14ac:dyDescent="0.25">
      <c r="A1201" s="3">
        <v>0.83263888888888904</v>
      </c>
      <c r="B1201">
        <f>IF(Ang_diff2!B1201&gt;Final!$D$8,1,0)</f>
        <v>0</v>
      </c>
      <c r="C1201">
        <f>IF(Ang_diff2!C1201&gt;Final!$D$9,1,0)</f>
        <v>0</v>
      </c>
      <c r="D1201">
        <f>IF(Ang_diff2!D1201&gt;Final!$D$10,1,0)</f>
        <v>0</v>
      </c>
      <c r="E1201">
        <f>IF(Ang_diff2!E1201&gt;Final!$D$11,1,0)</f>
        <v>0</v>
      </c>
      <c r="F1201">
        <f>IF(Ang_diff2!F1201&gt;Final!$D$12,1,0)</f>
        <v>0</v>
      </c>
      <c r="G1201">
        <f>IF(Ang_diff2!G1201&gt;Final!$D$13,1,0)</f>
        <v>0</v>
      </c>
      <c r="H1201">
        <f>IF(Ang_diff2!H1201&gt;Final!$D$14,1,0)</f>
        <v>0</v>
      </c>
      <c r="I1201">
        <f>IF(Ang_diff2!I1201&gt;Final!$D$15,1,0)</f>
        <v>0</v>
      </c>
      <c r="J1201">
        <f>IF(Ang_diff2!J1201&gt;Final!$D$16,1,0)</f>
        <v>0</v>
      </c>
      <c r="K1201">
        <f>IF(Ang_diff2!K1201&gt;Final!$D$17,1,0)</f>
        <v>0</v>
      </c>
      <c r="L1201">
        <f>IF(Ang_diff2!L1201&gt;Final!$D$18,1,0)</f>
        <v>0</v>
      </c>
      <c r="M1201" t="e">
        <f>IF(Ang_diff2!M1201&gt;Final!#REF!,1,0)</f>
        <v>#REF!</v>
      </c>
      <c r="N1201">
        <f>IF(Ang_diff2!N1201&gt;Final!$D$21,1,0)</f>
        <v>0</v>
      </c>
      <c r="O1201">
        <f>IF(Ang_diff2!O1201&gt;Final!$D$22,1,0)</f>
        <v>0</v>
      </c>
      <c r="P1201">
        <f>IF(Ang_diff2!P1201&gt;Final!$D$23,1,0)</f>
        <v>0</v>
      </c>
    </row>
    <row r="1202" spans="1:16" x14ac:dyDescent="0.25">
      <c r="A1202" s="3">
        <v>0.83333333333333304</v>
      </c>
      <c r="B1202">
        <f>IF(Ang_diff2!B1202&gt;Final!$D$8,1,0)</f>
        <v>0</v>
      </c>
      <c r="C1202">
        <f>IF(Ang_diff2!C1202&gt;Final!$D$9,1,0)</f>
        <v>0</v>
      </c>
      <c r="D1202">
        <f>IF(Ang_diff2!D1202&gt;Final!$D$10,1,0)</f>
        <v>0</v>
      </c>
      <c r="E1202">
        <f>IF(Ang_diff2!E1202&gt;Final!$D$11,1,0)</f>
        <v>0</v>
      </c>
      <c r="F1202">
        <f>IF(Ang_diff2!F1202&gt;Final!$D$12,1,0)</f>
        <v>0</v>
      </c>
      <c r="G1202">
        <f>IF(Ang_diff2!G1202&gt;Final!$D$13,1,0)</f>
        <v>0</v>
      </c>
      <c r="H1202">
        <f>IF(Ang_diff2!H1202&gt;Final!$D$14,1,0)</f>
        <v>0</v>
      </c>
      <c r="I1202">
        <f>IF(Ang_diff2!I1202&gt;Final!$D$15,1,0)</f>
        <v>0</v>
      </c>
      <c r="J1202">
        <f>IF(Ang_diff2!J1202&gt;Final!$D$16,1,0)</f>
        <v>0</v>
      </c>
      <c r="K1202">
        <f>IF(Ang_diff2!K1202&gt;Final!$D$17,1,0)</f>
        <v>0</v>
      </c>
      <c r="L1202">
        <f>IF(Ang_diff2!L1202&gt;Final!$D$18,1,0)</f>
        <v>0</v>
      </c>
      <c r="M1202" t="e">
        <f>IF(Ang_diff2!M1202&gt;Final!#REF!,1,0)</f>
        <v>#REF!</v>
      </c>
      <c r="N1202">
        <f>IF(Ang_diff2!N1202&gt;Final!$D$21,1,0)</f>
        <v>0</v>
      </c>
      <c r="O1202">
        <f>IF(Ang_diff2!O1202&gt;Final!$D$22,1,0)</f>
        <v>0</v>
      </c>
      <c r="P1202">
        <f>IF(Ang_diff2!P1202&gt;Final!$D$23,1,0)</f>
        <v>0</v>
      </c>
    </row>
    <row r="1203" spans="1:16" x14ac:dyDescent="0.25">
      <c r="A1203" s="3">
        <v>0.83402777777777803</v>
      </c>
      <c r="B1203">
        <f>IF(Ang_diff2!B1203&gt;Final!$D$8,1,0)</f>
        <v>0</v>
      </c>
      <c r="C1203">
        <f>IF(Ang_diff2!C1203&gt;Final!$D$9,1,0)</f>
        <v>0</v>
      </c>
      <c r="D1203">
        <f>IF(Ang_diff2!D1203&gt;Final!$D$10,1,0)</f>
        <v>0</v>
      </c>
      <c r="E1203">
        <f>IF(Ang_diff2!E1203&gt;Final!$D$11,1,0)</f>
        <v>0</v>
      </c>
      <c r="F1203">
        <f>IF(Ang_diff2!F1203&gt;Final!$D$12,1,0)</f>
        <v>0</v>
      </c>
      <c r="G1203">
        <f>IF(Ang_diff2!G1203&gt;Final!$D$13,1,0)</f>
        <v>0</v>
      </c>
      <c r="H1203">
        <f>IF(Ang_diff2!H1203&gt;Final!$D$14,1,0)</f>
        <v>0</v>
      </c>
      <c r="I1203">
        <f>IF(Ang_diff2!I1203&gt;Final!$D$15,1,0)</f>
        <v>0</v>
      </c>
      <c r="J1203">
        <f>IF(Ang_diff2!J1203&gt;Final!$D$16,1,0)</f>
        <v>0</v>
      </c>
      <c r="K1203">
        <f>IF(Ang_diff2!K1203&gt;Final!$D$17,1,0)</f>
        <v>0</v>
      </c>
      <c r="L1203">
        <f>IF(Ang_diff2!L1203&gt;Final!$D$18,1,0)</f>
        <v>0</v>
      </c>
      <c r="M1203" t="e">
        <f>IF(Ang_diff2!M1203&gt;Final!#REF!,1,0)</f>
        <v>#REF!</v>
      </c>
      <c r="N1203">
        <f>IF(Ang_diff2!N1203&gt;Final!$D$21,1,0)</f>
        <v>0</v>
      </c>
      <c r="O1203">
        <f>IF(Ang_diff2!O1203&gt;Final!$D$22,1,0)</f>
        <v>0</v>
      </c>
      <c r="P1203">
        <f>IF(Ang_diff2!P1203&gt;Final!$D$23,1,0)</f>
        <v>0</v>
      </c>
    </row>
    <row r="1204" spans="1:16" x14ac:dyDescent="0.25">
      <c r="A1204" s="3">
        <v>0.83472222222222203</v>
      </c>
      <c r="B1204">
        <f>IF(Ang_diff2!B1204&gt;Final!$D$8,1,0)</f>
        <v>0</v>
      </c>
      <c r="C1204">
        <f>IF(Ang_diff2!C1204&gt;Final!$D$9,1,0)</f>
        <v>0</v>
      </c>
      <c r="D1204">
        <f>IF(Ang_diff2!D1204&gt;Final!$D$10,1,0)</f>
        <v>0</v>
      </c>
      <c r="E1204">
        <f>IF(Ang_diff2!E1204&gt;Final!$D$11,1,0)</f>
        <v>0</v>
      </c>
      <c r="F1204">
        <f>IF(Ang_diff2!F1204&gt;Final!$D$12,1,0)</f>
        <v>0</v>
      </c>
      <c r="G1204">
        <f>IF(Ang_diff2!G1204&gt;Final!$D$13,1,0)</f>
        <v>0</v>
      </c>
      <c r="H1204">
        <f>IF(Ang_diff2!H1204&gt;Final!$D$14,1,0)</f>
        <v>0</v>
      </c>
      <c r="I1204">
        <f>IF(Ang_diff2!I1204&gt;Final!$D$15,1,0)</f>
        <v>0</v>
      </c>
      <c r="J1204">
        <f>IF(Ang_diff2!J1204&gt;Final!$D$16,1,0)</f>
        <v>0</v>
      </c>
      <c r="K1204">
        <f>IF(Ang_diff2!K1204&gt;Final!$D$17,1,0)</f>
        <v>0</v>
      </c>
      <c r="L1204">
        <f>IF(Ang_diff2!L1204&gt;Final!$D$18,1,0)</f>
        <v>0</v>
      </c>
      <c r="M1204" t="e">
        <f>IF(Ang_diff2!M1204&gt;Final!#REF!,1,0)</f>
        <v>#REF!</v>
      </c>
      <c r="N1204">
        <f>IF(Ang_diff2!N1204&gt;Final!$D$21,1,0)</f>
        <v>0</v>
      </c>
      <c r="O1204">
        <f>IF(Ang_diff2!O1204&gt;Final!$D$22,1,0)</f>
        <v>0</v>
      </c>
      <c r="P1204">
        <f>IF(Ang_diff2!P1204&gt;Final!$D$23,1,0)</f>
        <v>0</v>
      </c>
    </row>
    <row r="1205" spans="1:16" x14ac:dyDescent="0.25">
      <c r="A1205" s="3">
        <v>0.83541666666666703</v>
      </c>
      <c r="B1205">
        <f>IF(Ang_diff2!B1205&gt;Final!$D$8,1,0)</f>
        <v>0</v>
      </c>
      <c r="C1205">
        <f>IF(Ang_diff2!C1205&gt;Final!$D$9,1,0)</f>
        <v>0</v>
      </c>
      <c r="D1205">
        <f>IF(Ang_diff2!D1205&gt;Final!$D$10,1,0)</f>
        <v>0</v>
      </c>
      <c r="E1205">
        <f>IF(Ang_diff2!E1205&gt;Final!$D$11,1,0)</f>
        <v>0</v>
      </c>
      <c r="F1205">
        <f>IF(Ang_diff2!F1205&gt;Final!$D$12,1,0)</f>
        <v>0</v>
      </c>
      <c r="G1205">
        <f>IF(Ang_diff2!G1205&gt;Final!$D$13,1,0)</f>
        <v>0</v>
      </c>
      <c r="H1205">
        <f>IF(Ang_diff2!H1205&gt;Final!$D$14,1,0)</f>
        <v>0</v>
      </c>
      <c r="I1205">
        <f>IF(Ang_diff2!I1205&gt;Final!$D$15,1,0)</f>
        <v>0</v>
      </c>
      <c r="J1205">
        <f>IF(Ang_diff2!J1205&gt;Final!$D$16,1,0)</f>
        <v>0</v>
      </c>
      <c r="K1205">
        <f>IF(Ang_diff2!K1205&gt;Final!$D$17,1,0)</f>
        <v>0</v>
      </c>
      <c r="L1205">
        <f>IF(Ang_diff2!L1205&gt;Final!$D$18,1,0)</f>
        <v>0</v>
      </c>
      <c r="M1205" t="e">
        <f>IF(Ang_diff2!M1205&gt;Final!#REF!,1,0)</f>
        <v>#REF!</v>
      </c>
      <c r="N1205">
        <f>IF(Ang_diff2!N1205&gt;Final!$D$21,1,0)</f>
        <v>0</v>
      </c>
      <c r="O1205">
        <f>IF(Ang_diff2!O1205&gt;Final!$D$22,1,0)</f>
        <v>0</v>
      </c>
      <c r="P1205">
        <f>IF(Ang_diff2!P1205&gt;Final!$D$23,1,0)</f>
        <v>0</v>
      </c>
    </row>
    <row r="1206" spans="1:16" x14ac:dyDescent="0.25">
      <c r="A1206" s="3">
        <v>0.83611111111111103</v>
      </c>
      <c r="B1206">
        <f>IF(Ang_diff2!B1206&gt;Final!$D$8,1,0)</f>
        <v>0</v>
      </c>
      <c r="C1206">
        <f>IF(Ang_diff2!C1206&gt;Final!$D$9,1,0)</f>
        <v>0</v>
      </c>
      <c r="D1206">
        <f>IF(Ang_diff2!D1206&gt;Final!$D$10,1,0)</f>
        <v>0</v>
      </c>
      <c r="E1206">
        <f>IF(Ang_diff2!E1206&gt;Final!$D$11,1,0)</f>
        <v>0</v>
      </c>
      <c r="F1206">
        <f>IF(Ang_diff2!F1206&gt;Final!$D$12,1,0)</f>
        <v>0</v>
      </c>
      <c r="G1206">
        <f>IF(Ang_diff2!G1206&gt;Final!$D$13,1,0)</f>
        <v>0</v>
      </c>
      <c r="H1206">
        <f>IF(Ang_diff2!H1206&gt;Final!$D$14,1,0)</f>
        <v>0</v>
      </c>
      <c r="I1206">
        <f>IF(Ang_diff2!I1206&gt;Final!$D$15,1,0)</f>
        <v>0</v>
      </c>
      <c r="J1206">
        <f>IF(Ang_diff2!J1206&gt;Final!$D$16,1,0)</f>
        <v>0</v>
      </c>
      <c r="K1206">
        <f>IF(Ang_diff2!K1206&gt;Final!$D$17,1,0)</f>
        <v>0</v>
      </c>
      <c r="L1206">
        <f>IF(Ang_diff2!L1206&gt;Final!$D$18,1,0)</f>
        <v>0</v>
      </c>
      <c r="M1206" t="e">
        <f>IF(Ang_diff2!M1206&gt;Final!#REF!,1,0)</f>
        <v>#REF!</v>
      </c>
      <c r="N1206">
        <f>IF(Ang_diff2!N1206&gt;Final!$D$21,1,0)</f>
        <v>0</v>
      </c>
      <c r="O1206">
        <f>IF(Ang_diff2!O1206&gt;Final!$D$22,1,0)</f>
        <v>0</v>
      </c>
      <c r="P1206">
        <f>IF(Ang_diff2!P1206&gt;Final!$D$23,1,0)</f>
        <v>0</v>
      </c>
    </row>
    <row r="1207" spans="1:16" x14ac:dyDescent="0.25">
      <c r="A1207" s="3">
        <v>0.83680555555555602</v>
      </c>
      <c r="B1207">
        <f>IF(Ang_diff2!B1207&gt;Final!$D$8,1,0)</f>
        <v>0</v>
      </c>
      <c r="C1207">
        <f>IF(Ang_diff2!C1207&gt;Final!$D$9,1,0)</f>
        <v>0</v>
      </c>
      <c r="D1207">
        <f>IF(Ang_diff2!D1207&gt;Final!$D$10,1,0)</f>
        <v>0</v>
      </c>
      <c r="E1207">
        <f>IF(Ang_diff2!E1207&gt;Final!$D$11,1,0)</f>
        <v>0</v>
      </c>
      <c r="F1207">
        <f>IF(Ang_diff2!F1207&gt;Final!$D$12,1,0)</f>
        <v>0</v>
      </c>
      <c r="G1207">
        <f>IF(Ang_diff2!G1207&gt;Final!$D$13,1,0)</f>
        <v>0</v>
      </c>
      <c r="H1207">
        <f>IF(Ang_diff2!H1207&gt;Final!$D$14,1,0)</f>
        <v>0</v>
      </c>
      <c r="I1207">
        <f>IF(Ang_diff2!I1207&gt;Final!$D$15,1,0)</f>
        <v>0</v>
      </c>
      <c r="J1207">
        <f>IF(Ang_diff2!J1207&gt;Final!$D$16,1,0)</f>
        <v>0</v>
      </c>
      <c r="K1207">
        <f>IF(Ang_diff2!K1207&gt;Final!$D$17,1,0)</f>
        <v>0</v>
      </c>
      <c r="L1207">
        <f>IF(Ang_diff2!L1207&gt;Final!$D$18,1,0)</f>
        <v>0</v>
      </c>
      <c r="M1207" t="e">
        <f>IF(Ang_diff2!M1207&gt;Final!#REF!,1,0)</f>
        <v>#REF!</v>
      </c>
      <c r="N1207">
        <f>IF(Ang_diff2!N1207&gt;Final!$D$21,1,0)</f>
        <v>0</v>
      </c>
      <c r="O1207">
        <f>IF(Ang_diff2!O1207&gt;Final!$D$22,1,0)</f>
        <v>0</v>
      </c>
      <c r="P1207">
        <f>IF(Ang_diff2!P1207&gt;Final!$D$23,1,0)</f>
        <v>0</v>
      </c>
    </row>
    <row r="1208" spans="1:16" x14ac:dyDescent="0.25">
      <c r="A1208" s="3">
        <v>0.83750000000000002</v>
      </c>
      <c r="B1208">
        <f>IF(Ang_diff2!B1208&gt;Final!$D$8,1,0)</f>
        <v>0</v>
      </c>
      <c r="C1208">
        <f>IF(Ang_diff2!C1208&gt;Final!$D$9,1,0)</f>
        <v>0</v>
      </c>
      <c r="D1208">
        <f>IF(Ang_diff2!D1208&gt;Final!$D$10,1,0)</f>
        <v>0</v>
      </c>
      <c r="E1208">
        <f>IF(Ang_diff2!E1208&gt;Final!$D$11,1,0)</f>
        <v>0</v>
      </c>
      <c r="F1208">
        <f>IF(Ang_diff2!F1208&gt;Final!$D$12,1,0)</f>
        <v>0</v>
      </c>
      <c r="G1208">
        <f>IF(Ang_diff2!G1208&gt;Final!$D$13,1,0)</f>
        <v>0</v>
      </c>
      <c r="H1208">
        <f>IF(Ang_diff2!H1208&gt;Final!$D$14,1,0)</f>
        <v>0</v>
      </c>
      <c r="I1208">
        <f>IF(Ang_diff2!I1208&gt;Final!$D$15,1,0)</f>
        <v>0</v>
      </c>
      <c r="J1208">
        <f>IF(Ang_diff2!J1208&gt;Final!$D$16,1,0)</f>
        <v>0</v>
      </c>
      <c r="K1208">
        <f>IF(Ang_diff2!K1208&gt;Final!$D$17,1,0)</f>
        <v>0</v>
      </c>
      <c r="L1208">
        <f>IF(Ang_diff2!L1208&gt;Final!$D$18,1,0)</f>
        <v>0</v>
      </c>
      <c r="M1208" t="e">
        <f>IF(Ang_diff2!M1208&gt;Final!#REF!,1,0)</f>
        <v>#REF!</v>
      </c>
      <c r="N1208">
        <f>IF(Ang_diff2!N1208&gt;Final!$D$21,1,0)</f>
        <v>0</v>
      </c>
      <c r="O1208">
        <f>IF(Ang_diff2!O1208&gt;Final!$D$22,1,0)</f>
        <v>0</v>
      </c>
      <c r="P1208">
        <f>IF(Ang_diff2!P1208&gt;Final!$D$23,1,0)</f>
        <v>0</v>
      </c>
    </row>
    <row r="1209" spans="1:16" x14ac:dyDescent="0.25">
      <c r="A1209" s="3">
        <v>0.83819444444444402</v>
      </c>
      <c r="B1209">
        <f>IF(Ang_diff2!B1209&gt;Final!$D$8,1,0)</f>
        <v>0</v>
      </c>
      <c r="C1209">
        <f>IF(Ang_diff2!C1209&gt;Final!$D$9,1,0)</f>
        <v>0</v>
      </c>
      <c r="D1209">
        <f>IF(Ang_diff2!D1209&gt;Final!$D$10,1,0)</f>
        <v>0</v>
      </c>
      <c r="E1209">
        <f>IF(Ang_diff2!E1209&gt;Final!$D$11,1,0)</f>
        <v>0</v>
      </c>
      <c r="F1209">
        <f>IF(Ang_diff2!F1209&gt;Final!$D$12,1,0)</f>
        <v>0</v>
      </c>
      <c r="G1209">
        <f>IF(Ang_diff2!G1209&gt;Final!$D$13,1,0)</f>
        <v>0</v>
      </c>
      <c r="H1209">
        <f>IF(Ang_diff2!H1209&gt;Final!$D$14,1,0)</f>
        <v>0</v>
      </c>
      <c r="I1209">
        <f>IF(Ang_diff2!I1209&gt;Final!$D$15,1,0)</f>
        <v>0</v>
      </c>
      <c r="J1209">
        <f>IF(Ang_diff2!J1209&gt;Final!$D$16,1,0)</f>
        <v>0</v>
      </c>
      <c r="K1209">
        <f>IF(Ang_diff2!K1209&gt;Final!$D$17,1,0)</f>
        <v>0</v>
      </c>
      <c r="L1209">
        <f>IF(Ang_diff2!L1209&gt;Final!$D$18,1,0)</f>
        <v>0</v>
      </c>
      <c r="M1209" t="e">
        <f>IF(Ang_diff2!M1209&gt;Final!#REF!,1,0)</f>
        <v>#REF!</v>
      </c>
      <c r="N1209">
        <f>IF(Ang_diff2!N1209&gt;Final!$D$21,1,0)</f>
        <v>0</v>
      </c>
      <c r="O1209">
        <f>IF(Ang_diff2!O1209&gt;Final!$D$22,1,0)</f>
        <v>0</v>
      </c>
      <c r="P1209">
        <f>IF(Ang_diff2!P1209&gt;Final!$D$23,1,0)</f>
        <v>0</v>
      </c>
    </row>
    <row r="1210" spans="1:16" x14ac:dyDescent="0.25">
      <c r="A1210" s="3">
        <v>0.83888888888888902</v>
      </c>
      <c r="B1210">
        <f>IF(Ang_diff2!B1210&gt;Final!$D$8,1,0)</f>
        <v>0</v>
      </c>
      <c r="C1210">
        <f>IF(Ang_diff2!C1210&gt;Final!$D$9,1,0)</f>
        <v>0</v>
      </c>
      <c r="D1210">
        <f>IF(Ang_diff2!D1210&gt;Final!$D$10,1,0)</f>
        <v>0</v>
      </c>
      <c r="E1210">
        <f>IF(Ang_diff2!E1210&gt;Final!$D$11,1,0)</f>
        <v>0</v>
      </c>
      <c r="F1210">
        <f>IF(Ang_diff2!F1210&gt;Final!$D$12,1,0)</f>
        <v>0</v>
      </c>
      <c r="G1210">
        <f>IF(Ang_diff2!G1210&gt;Final!$D$13,1,0)</f>
        <v>0</v>
      </c>
      <c r="H1210">
        <f>IF(Ang_diff2!H1210&gt;Final!$D$14,1,0)</f>
        <v>0</v>
      </c>
      <c r="I1210">
        <f>IF(Ang_diff2!I1210&gt;Final!$D$15,1,0)</f>
        <v>0</v>
      </c>
      <c r="J1210">
        <f>IF(Ang_diff2!J1210&gt;Final!$D$16,1,0)</f>
        <v>0</v>
      </c>
      <c r="K1210">
        <f>IF(Ang_diff2!K1210&gt;Final!$D$17,1,0)</f>
        <v>0</v>
      </c>
      <c r="L1210">
        <f>IF(Ang_diff2!L1210&gt;Final!$D$18,1,0)</f>
        <v>0</v>
      </c>
      <c r="M1210" t="e">
        <f>IF(Ang_diff2!M1210&gt;Final!#REF!,1,0)</f>
        <v>#REF!</v>
      </c>
      <c r="N1210">
        <f>IF(Ang_diff2!N1210&gt;Final!$D$21,1,0)</f>
        <v>0</v>
      </c>
      <c r="O1210">
        <f>IF(Ang_diff2!O1210&gt;Final!$D$22,1,0)</f>
        <v>0</v>
      </c>
      <c r="P1210">
        <f>IF(Ang_diff2!P1210&gt;Final!$D$23,1,0)</f>
        <v>0</v>
      </c>
    </row>
    <row r="1211" spans="1:16" x14ac:dyDescent="0.25">
      <c r="A1211" s="3">
        <v>0.83958333333333302</v>
      </c>
      <c r="B1211">
        <f>IF(Ang_diff2!B1211&gt;Final!$D$8,1,0)</f>
        <v>0</v>
      </c>
      <c r="C1211">
        <f>IF(Ang_diff2!C1211&gt;Final!$D$9,1,0)</f>
        <v>0</v>
      </c>
      <c r="D1211">
        <f>IF(Ang_diff2!D1211&gt;Final!$D$10,1,0)</f>
        <v>0</v>
      </c>
      <c r="E1211">
        <f>IF(Ang_diff2!E1211&gt;Final!$D$11,1,0)</f>
        <v>0</v>
      </c>
      <c r="F1211">
        <f>IF(Ang_diff2!F1211&gt;Final!$D$12,1,0)</f>
        <v>0</v>
      </c>
      <c r="G1211">
        <f>IF(Ang_diff2!G1211&gt;Final!$D$13,1,0)</f>
        <v>0</v>
      </c>
      <c r="H1211">
        <f>IF(Ang_diff2!H1211&gt;Final!$D$14,1,0)</f>
        <v>0</v>
      </c>
      <c r="I1211">
        <f>IF(Ang_diff2!I1211&gt;Final!$D$15,1,0)</f>
        <v>0</v>
      </c>
      <c r="J1211">
        <f>IF(Ang_diff2!J1211&gt;Final!$D$16,1,0)</f>
        <v>0</v>
      </c>
      <c r="K1211">
        <f>IF(Ang_diff2!K1211&gt;Final!$D$17,1,0)</f>
        <v>0</v>
      </c>
      <c r="L1211">
        <f>IF(Ang_diff2!L1211&gt;Final!$D$18,1,0)</f>
        <v>0</v>
      </c>
      <c r="M1211" t="e">
        <f>IF(Ang_diff2!M1211&gt;Final!#REF!,1,0)</f>
        <v>#REF!</v>
      </c>
      <c r="N1211">
        <f>IF(Ang_diff2!N1211&gt;Final!$D$21,1,0)</f>
        <v>0</v>
      </c>
      <c r="O1211">
        <f>IF(Ang_diff2!O1211&gt;Final!$D$22,1,0)</f>
        <v>0</v>
      </c>
      <c r="P1211">
        <f>IF(Ang_diff2!P1211&gt;Final!$D$23,1,0)</f>
        <v>0</v>
      </c>
    </row>
    <row r="1212" spans="1:16" x14ac:dyDescent="0.25">
      <c r="A1212" s="3">
        <v>0.84027777777777801</v>
      </c>
      <c r="B1212">
        <f>IF(Ang_diff2!B1212&gt;Final!$D$8,1,0)</f>
        <v>0</v>
      </c>
      <c r="C1212">
        <f>IF(Ang_diff2!C1212&gt;Final!$D$9,1,0)</f>
        <v>0</v>
      </c>
      <c r="D1212">
        <f>IF(Ang_diff2!D1212&gt;Final!$D$10,1,0)</f>
        <v>0</v>
      </c>
      <c r="E1212">
        <f>IF(Ang_diff2!E1212&gt;Final!$D$11,1,0)</f>
        <v>0</v>
      </c>
      <c r="F1212">
        <f>IF(Ang_diff2!F1212&gt;Final!$D$12,1,0)</f>
        <v>0</v>
      </c>
      <c r="G1212">
        <f>IF(Ang_diff2!G1212&gt;Final!$D$13,1,0)</f>
        <v>0</v>
      </c>
      <c r="H1212">
        <f>IF(Ang_diff2!H1212&gt;Final!$D$14,1,0)</f>
        <v>0</v>
      </c>
      <c r="I1212">
        <f>IF(Ang_diff2!I1212&gt;Final!$D$15,1,0)</f>
        <v>0</v>
      </c>
      <c r="J1212">
        <f>IF(Ang_diff2!J1212&gt;Final!$D$16,1,0)</f>
        <v>0</v>
      </c>
      <c r="K1212">
        <f>IF(Ang_diff2!K1212&gt;Final!$D$17,1,0)</f>
        <v>0</v>
      </c>
      <c r="L1212">
        <f>IF(Ang_diff2!L1212&gt;Final!$D$18,1,0)</f>
        <v>0</v>
      </c>
      <c r="M1212" t="e">
        <f>IF(Ang_diff2!M1212&gt;Final!#REF!,1,0)</f>
        <v>#REF!</v>
      </c>
      <c r="N1212">
        <f>IF(Ang_diff2!N1212&gt;Final!$D$21,1,0)</f>
        <v>0</v>
      </c>
      <c r="O1212">
        <f>IF(Ang_diff2!O1212&gt;Final!$D$22,1,0)</f>
        <v>0</v>
      </c>
      <c r="P1212">
        <f>IF(Ang_diff2!P1212&gt;Final!$D$23,1,0)</f>
        <v>0</v>
      </c>
    </row>
    <row r="1213" spans="1:16" x14ac:dyDescent="0.25">
      <c r="A1213" s="3">
        <v>0.84097222222222201</v>
      </c>
      <c r="B1213">
        <f>IF(Ang_diff2!B1213&gt;Final!$D$8,1,0)</f>
        <v>0</v>
      </c>
      <c r="C1213">
        <f>IF(Ang_diff2!C1213&gt;Final!$D$9,1,0)</f>
        <v>0</v>
      </c>
      <c r="D1213">
        <f>IF(Ang_diff2!D1213&gt;Final!$D$10,1,0)</f>
        <v>0</v>
      </c>
      <c r="E1213">
        <f>IF(Ang_diff2!E1213&gt;Final!$D$11,1,0)</f>
        <v>0</v>
      </c>
      <c r="F1213">
        <f>IF(Ang_diff2!F1213&gt;Final!$D$12,1,0)</f>
        <v>0</v>
      </c>
      <c r="G1213">
        <f>IF(Ang_diff2!G1213&gt;Final!$D$13,1,0)</f>
        <v>0</v>
      </c>
      <c r="H1213">
        <f>IF(Ang_diff2!H1213&gt;Final!$D$14,1,0)</f>
        <v>0</v>
      </c>
      <c r="I1213">
        <f>IF(Ang_diff2!I1213&gt;Final!$D$15,1,0)</f>
        <v>0</v>
      </c>
      <c r="J1213">
        <f>IF(Ang_diff2!J1213&gt;Final!$D$16,1,0)</f>
        <v>0</v>
      </c>
      <c r="K1213">
        <f>IF(Ang_diff2!K1213&gt;Final!$D$17,1,0)</f>
        <v>0</v>
      </c>
      <c r="L1213">
        <f>IF(Ang_diff2!L1213&gt;Final!$D$18,1,0)</f>
        <v>0</v>
      </c>
      <c r="M1213" t="e">
        <f>IF(Ang_diff2!M1213&gt;Final!#REF!,1,0)</f>
        <v>#REF!</v>
      </c>
      <c r="N1213">
        <f>IF(Ang_diff2!N1213&gt;Final!$D$21,1,0)</f>
        <v>0</v>
      </c>
      <c r="O1213">
        <f>IF(Ang_diff2!O1213&gt;Final!$D$22,1,0)</f>
        <v>0</v>
      </c>
      <c r="P1213">
        <f>IF(Ang_diff2!P1213&gt;Final!$D$23,1,0)</f>
        <v>0</v>
      </c>
    </row>
    <row r="1214" spans="1:16" x14ac:dyDescent="0.25">
      <c r="A1214" s="3">
        <v>0.84166666666666701</v>
      </c>
      <c r="B1214">
        <f>IF(Ang_diff2!B1214&gt;Final!$D$8,1,0)</f>
        <v>0</v>
      </c>
      <c r="C1214">
        <f>IF(Ang_diff2!C1214&gt;Final!$D$9,1,0)</f>
        <v>0</v>
      </c>
      <c r="D1214">
        <f>IF(Ang_diff2!D1214&gt;Final!$D$10,1,0)</f>
        <v>0</v>
      </c>
      <c r="E1214">
        <f>IF(Ang_diff2!E1214&gt;Final!$D$11,1,0)</f>
        <v>0</v>
      </c>
      <c r="F1214">
        <f>IF(Ang_diff2!F1214&gt;Final!$D$12,1,0)</f>
        <v>0</v>
      </c>
      <c r="G1214">
        <f>IF(Ang_diff2!G1214&gt;Final!$D$13,1,0)</f>
        <v>0</v>
      </c>
      <c r="H1214">
        <f>IF(Ang_diff2!H1214&gt;Final!$D$14,1,0)</f>
        <v>0</v>
      </c>
      <c r="I1214">
        <f>IF(Ang_diff2!I1214&gt;Final!$D$15,1,0)</f>
        <v>0</v>
      </c>
      <c r="J1214">
        <f>IF(Ang_diff2!J1214&gt;Final!$D$16,1,0)</f>
        <v>0</v>
      </c>
      <c r="K1214">
        <f>IF(Ang_diff2!K1214&gt;Final!$D$17,1,0)</f>
        <v>0</v>
      </c>
      <c r="L1214">
        <f>IF(Ang_diff2!L1214&gt;Final!$D$18,1,0)</f>
        <v>0</v>
      </c>
      <c r="M1214" t="e">
        <f>IF(Ang_diff2!M1214&gt;Final!#REF!,1,0)</f>
        <v>#REF!</v>
      </c>
      <c r="N1214">
        <f>IF(Ang_diff2!N1214&gt;Final!$D$21,1,0)</f>
        <v>0</v>
      </c>
      <c r="O1214">
        <f>IF(Ang_diff2!O1214&gt;Final!$D$22,1,0)</f>
        <v>0</v>
      </c>
      <c r="P1214">
        <f>IF(Ang_diff2!P1214&gt;Final!$D$23,1,0)</f>
        <v>0</v>
      </c>
    </row>
    <row r="1215" spans="1:16" x14ac:dyDescent="0.25">
      <c r="A1215" s="3">
        <v>0.84236111111111101</v>
      </c>
      <c r="B1215">
        <f>IF(Ang_diff2!B1215&gt;Final!$D$8,1,0)</f>
        <v>0</v>
      </c>
      <c r="C1215">
        <f>IF(Ang_diff2!C1215&gt;Final!$D$9,1,0)</f>
        <v>0</v>
      </c>
      <c r="D1215">
        <f>IF(Ang_diff2!D1215&gt;Final!$D$10,1,0)</f>
        <v>0</v>
      </c>
      <c r="E1215">
        <f>IF(Ang_diff2!E1215&gt;Final!$D$11,1,0)</f>
        <v>0</v>
      </c>
      <c r="F1215">
        <f>IF(Ang_diff2!F1215&gt;Final!$D$12,1,0)</f>
        <v>0</v>
      </c>
      <c r="G1215">
        <f>IF(Ang_diff2!G1215&gt;Final!$D$13,1,0)</f>
        <v>0</v>
      </c>
      <c r="H1215">
        <f>IF(Ang_diff2!H1215&gt;Final!$D$14,1,0)</f>
        <v>0</v>
      </c>
      <c r="I1215">
        <f>IF(Ang_diff2!I1215&gt;Final!$D$15,1,0)</f>
        <v>0</v>
      </c>
      <c r="J1215">
        <f>IF(Ang_diff2!J1215&gt;Final!$D$16,1,0)</f>
        <v>0</v>
      </c>
      <c r="K1215">
        <f>IF(Ang_diff2!K1215&gt;Final!$D$17,1,0)</f>
        <v>0</v>
      </c>
      <c r="L1215">
        <f>IF(Ang_diff2!L1215&gt;Final!$D$18,1,0)</f>
        <v>0</v>
      </c>
      <c r="M1215" t="e">
        <f>IF(Ang_diff2!M1215&gt;Final!#REF!,1,0)</f>
        <v>#REF!</v>
      </c>
      <c r="N1215">
        <f>IF(Ang_diff2!N1215&gt;Final!$D$21,1,0)</f>
        <v>0</v>
      </c>
      <c r="O1215">
        <f>IF(Ang_diff2!O1215&gt;Final!$D$22,1,0)</f>
        <v>0</v>
      </c>
      <c r="P1215">
        <f>IF(Ang_diff2!P1215&gt;Final!$D$23,1,0)</f>
        <v>0</v>
      </c>
    </row>
    <row r="1216" spans="1:16" x14ac:dyDescent="0.25">
      <c r="A1216" s="3">
        <v>0.843055555555556</v>
      </c>
      <c r="B1216">
        <f>IF(Ang_diff2!B1216&gt;Final!$D$8,1,0)</f>
        <v>0</v>
      </c>
      <c r="C1216">
        <f>IF(Ang_diff2!C1216&gt;Final!$D$9,1,0)</f>
        <v>0</v>
      </c>
      <c r="D1216">
        <f>IF(Ang_diff2!D1216&gt;Final!$D$10,1,0)</f>
        <v>0</v>
      </c>
      <c r="E1216">
        <f>IF(Ang_diff2!E1216&gt;Final!$D$11,1,0)</f>
        <v>0</v>
      </c>
      <c r="F1216">
        <f>IF(Ang_diff2!F1216&gt;Final!$D$12,1,0)</f>
        <v>0</v>
      </c>
      <c r="G1216">
        <f>IF(Ang_diff2!G1216&gt;Final!$D$13,1,0)</f>
        <v>0</v>
      </c>
      <c r="H1216">
        <f>IF(Ang_diff2!H1216&gt;Final!$D$14,1,0)</f>
        <v>0</v>
      </c>
      <c r="I1216">
        <f>IF(Ang_diff2!I1216&gt;Final!$D$15,1,0)</f>
        <v>0</v>
      </c>
      <c r="J1216">
        <f>IF(Ang_diff2!J1216&gt;Final!$D$16,1,0)</f>
        <v>0</v>
      </c>
      <c r="K1216">
        <f>IF(Ang_diff2!K1216&gt;Final!$D$17,1,0)</f>
        <v>0</v>
      </c>
      <c r="L1216">
        <f>IF(Ang_diff2!L1216&gt;Final!$D$18,1,0)</f>
        <v>0</v>
      </c>
      <c r="M1216" t="e">
        <f>IF(Ang_diff2!M1216&gt;Final!#REF!,1,0)</f>
        <v>#REF!</v>
      </c>
      <c r="N1216">
        <f>IF(Ang_diff2!N1216&gt;Final!$D$21,1,0)</f>
        <v>0</v>
      </c>
      <c r="O1216">
        <f>IF(Ang_diff2!O1216&gt;Final!$D$22,1,0)</f>
        <v>0</v>
      </c>
      <c r="P1216">
        <f>IF(Ang_diff2!P1216&gt;Final!$D$23,1,0)</f>
        <v>0</v>
      </c>
    </row>
    <row r="1217" spans="1:16" x14ac:dyDescent="0.25">
      <c r="A1217" s="3">
        <v>0.84375</v>
      </c>
      <c r="B1217">
        <f>IF(Ang_diff2!B1217&gt;Final!$D$8,1,0)</f>
        <v>0</v>
      </c>
      <c r="C1217">
        <f>IF(Ang_diff2!C1217&gt;Final!$D$9,1,0)</f>
        <v>0</v>
      </c>
      <c r="D1217">
        <f>IF(Ang_diff2!D1217&gt;Final!$D$10,1,0)</f>
        <v>0</v>
      </c>
      <c r="E1217">
        <f>IF(Ang_diff2!E1217&gt;Final!$D$11,1,0)</f>
        <v>0</v>
      </c>
      <c r="F1217">
        <f>IF(Ang_diff2!F1217&gt;Final!$D$12,1,0)</f>
        <v>0</v>
      </c>
      <c r="G1217">
        <f>IF(Ang_diff2!G1217&gt;Final!$D$13,1,0)</f>
        <v>0</v>
      </c>
      <c r="H1217">
        <f>IF(Ang_diff2!H1217&gt;Final!$D$14,1,0)</f>
        <v>0</v>
      </c>
      <c r="I1217">
        <f>IF(Ang_diff2!I1217&gt;Final!$D$15,1,0)</f>
        <v>0</v>
      </c>
      <c r="J1217">
        <f>IF(Ang_diff2!J1217&gt;Final!$D$16,1,0)</f>
        <v>0</v>
      </c>
      <c r="K1217">
        <f>IF(Ang_diff2!K1217&gt;Final!$D$17,1,0)</f>
        <v>0</v>
      </c>
      <c r="L1217">
        <f>IF(Ang_diff2!L1217&gt;Final!$D$18,1,0)</f>
        <v>0</v>
      </c>
      <c r="M1217" t="e">
        <f>IF(Ang_diff2!M1217&gt;Final!#REF!,1,0)</f>
        <v>#REF!</v>
      </c>
      <c r="N1217">
        <f>IF(Ang_diff2!N1217&gt;Final!$D$21,1,0)</f>
        <v>0</v>
      </c>
      <c r="O1217">
        <f>IF(Ang_diff2!O1217&gt;Final!$D$22,1,0)</f>
        <v>0</v>
      </c>
      <c r="P1217">
        <f>IF(Ang_diff2!P1217&gt;Final!$D$23,1,0)</f>
        <v>0</v>
      </c>
    </row>
    <row r="1218" spans="1:16" x14ac:dyDescent="0.25">
      <c r="A1218" s="3">
        <v>0.844444444444444</v>
      </c>
      <c r="B1218">
        <f>IF(Ang_diff2!B1218&gt;Final!$D$8,1,0)</f>
        <v>0</v>
      </c>
      <c r="C1218">
        <f>IF(Ang_diff2!C1218&gt;Final!$D$9,1,0)</f>
        <v>0</v>
      </c>
      <c r="D1218">
        <f>IF(Ang_diff2!D1218&gt;Final!$D$10,1,0)</f>
        <v>0</v>
      </c>
      <c r="E1218">
        <f>IF(Ang_diff2!E1218&gt;Final!$D$11,1,0)</f>
        <v>0</v>
      </c>
      <c r="F1218">
        <f>IF(Ang_diff2!F1218&gt;Final!$D$12,1,0)</f>
        <v>0</v>
      </c>
      <c r="G1218">
        <f>IF(Ang_diff2!G1218&gt;Final!$D$13,1,0)</f>
        <v>0</v>
      </c>
      <c r="H1218">
        <f>IF(Ang_diff2!H1218&gt;Final!$D$14,1,0)</f>
        <v>0</v>
      </c>
      <c r="I1218">
        <f>IF(Ang_diff2!I1218&gt;Final!$D$15,1,0)</f>
        <v>0</v>
      </c>
      <c r="J1218">
        <f>IF(Ang_diff2!J1218&gt;Final!$D$16,1,0)</f>
        <v>0</v>
      </c>
      <c r="K1218">
        <f>IF(Ang_diff2!K1218&gt;Final!$D$17,1,0)</f>
        <v>0</v>
      </c>
      <c r="L1218">
        <f>IF(Ang_diff2!L1218&gt;Final!$D$18,1,0)</f>
        <v>0</v>
      </c>
      <c r="M1218" t="e">
        <f>IF(Ang_diff2!M1218&gt;Final!#REF!,1,0)</f>
        <v>#REF!</v>
      </c>
      <c r="N1218">
        <f>IF(Ang_diff2!N1218&gt;Final!$D$21,1,0)</f>
        <v>0</v>
      </c>
      <c r="O1218">
        <f>IF(Ang_diff2!O1218&gt;Final!$D$22,1,0)</f>
        <v>0</v>
      </c>
      <c r="P1218">
        <f>IF(Ang_diff2!P1218&gt;Final!$D$23,1,0)</f>
        <v>0</v>
      </c>
    </row>
    <row r="1219" spans="1:16" x14ac:dyDescent="0.25">
      <c r="A1219" s="3">
        <v>0.84513888888888899</v>
      </c>
      <c r="B1219">
        <f>IF(Ang_diff2!B1219&gt;Final!$D$8,1,0)</f>
        <v>0</v>
      </c>
      <c r="C1219">
        <f>IF(Ang_diff2!C1219&gt;Final!$D$9,1,0)</f>
        <v>0</v>
      </c>
      <c r="D1219">
        <f>IF(Ang_diff2!D1219&gt;Final!$D$10,1,0)</f>
        <v>0</v>
      </c>
      <c r="E1219">
        <f>IF(Ang_diff2!E1219&gt;Final!$D$11,1,0)</f>
        <v>0</v>
      </c>
      <c r="F1219">
        <f>IF(Ang_diff2!F1219&gt;Final!$D$12,1,0)</f>
        <v>0</v>
      </c>
      <c r="G1219">
        <f>IF(Ang_diff2!G1219&gt;Final!$D$13,1,0)</f>
        <v>0</v>
      </c>
      <c r="H1219">
        <f>IF(Ang_diff2!H1219&gt;Final!$D$14,1,0)</f>
        <v>0</v>
      </c>
      <c r="I1219">
        <f>IF(Ang_diff2!I1219&gt;Final!$D$15,1,0)</f>
        <v>0</v>
      </c>
      <c r="J1219">
        <f>IF(Ang_diff2!J1219&gt;Final!$D$16,1,0)</f>
        <v>0</v>
      </c>
      <c r="K1219">
        <f>IF(Ang_diff2!K1219&gt;Final!$D$17,1,0)</f>
        <v>0</v>
      </c>
      <c r="L1219">
        <f>IF(Ang_diff2!L1219&gt;Final!$D$18,1,0)</f>
        <v>0</v>
      </c>
      <c r="M1219" t="e">
        <f>IF(Ang_diff2!M1219&gt;Final!#REF!,1,0)</f>
        <v>#REF!</v>
      </c>
      <c r="N1219">
        <f>IF(Ang_diff2!N1219&gt;Final!$D$21,1,0)</f>
        <v>0</v>
      </c>
      <c r="O1219">
        <f>IF(Ang_diff2!O1219&gt;Final!$D$22,1,0)</f>
        <v>0</v>
      </c>
      <c r="P1219">
        <f>IF(Ang_diff2!P1219&gt;Final!$D$23,1,0)</f>
        <v>0</v>
      </c>
    </row>
    <row r="1220" spans="1:16" x14ac:dyDescent="0.25">
      <c r="A1220" s="3">
        <v>0.84583333333333299</v>
      </c>
      <c r="B1220">
        <f>IF(Ang_diff2!B1220&gt;Final!$D$8,1,0)</f>
        <v>0</v>
      </c>
      <c r="C1220">
        <f>IF(Ang_diff2!C1220&gt;Final!$D$9,1,0)</f>
        <v>0</v>
      </c>
      <c r="D1220">
        <f>IF(Ang_diff2!D1220&gt;Final!$D$10,1,0)</f>
        <v>0</v>
      </c>
      <c r="E1220">
        <f>IF(Ang_diff2!E1220&gt;Final!$D$11,1,0)</f>
        <v>0</v>
      </c>
      <c r="F1220">
        <f>IF(Ang_diff2!F1220&gt;Final!$D$12,1,0)</f>
        <v>0</v>
      </c>
      <c r="G1220">
        <f>IF(Ang_diff2!G1220&gt;Final!$D$13,1,0)</f>
        <v>0</v>
      </c>
      <c r="H1220">
        <f>IF(Ang_diff2!H1220&gt;Final!$D$14,1,0)</f>
        <v>0</v>
      </c>
      <c r="I1220">
        <f>IF(Ang_diff2!I1220&gt;Final!$D$15,1,0)</f>
        <v>0</v>
      </c>
      <c r="J1220">
        <f>IF(Ang_diff2!J1220&gt;Final!$D$16,1,0)</f>
        <v>0</v>
      </c>
      <c r="K1220">
        <f>IF(Ang_diff2!K1220&gt;Final!$D$17,1,0)</f>
        <v>0</v>
      </c>
      <c r="L1220">
        <f>IF(Ang_diff2!L1220&gt;Final!$D$18,1,0)</f>
        <v>0</v>
      </c>
      <c r="M1220" t="e">
        <f>IF(Ang_diff2!M1220&gt;Final!#REF!,1,0)</f>
        <v>#REF!</v>
      </c>
      <c r="N1220">
        <f>IF(Ang_diff2!N1220&gt;Final!$D$21,1,0)</f>
        <v>0</v>
      </c>
      <c r="O1220">
        <f>IF(Ang_diff2!O1220&gt;Final!$D$22,1,0)</f>
        <v>0</v>
      </c>
      <c r="P1220">
        <f>IF(Ang_diff2!P1220&gt;Final!$D$23,1,0)</f>
        <v>0</v>
      </c>
    </row>
    <row r="1221" spans="1:16" x14ac:dyDescent="0.25">
      <c r="A1221" s="3">
        <v>0.84652777777777799</v>
      </c>
      <c r="B1221">
        <f>IF(Ang_diff2!B1221&gt;Final!$D$8,1,0)</f>
        <v>0</v>
      </c>
      <c r="C1221">
        <f>IF(Ang_diff2!C1221&gt;Final!$D$9,1,0)</f>
        <v>0</v>
      </c>
      <c r="D1221">
        <f>IF(Ang_diff2!D1221&gt;Final!$D$10,1,0)</f>
        <v>0</v>
      </c>
      <c r="E1221">
        <f>IF(Ang_diff2!E1221&gt;Final!$D$11,1,0)</f>
        <v>0</v>
      </c>
      <c r="F1221">
        <f>IF(Ang_diff2!F1221&gt;Final!$D$12,1,0)</f>
        <v>0</v>
      </c>
      <c r="G1221">
        <f>IF(Ang_diff2!G1221&gt;Final!$D$13,1,0)</f>
        <v>0</v>
      </c>
      <c r="H1221">
        <f>IF(Ang_diff2!H1221&gt;Final!$D$14,1,0)</f>
        <v>0</v>
      </c>
      <c r="I1221">
        <f>IF(Ang_diff2!I1221&gt;Final!$D$15,1,0)</f>
        <v>0</v>
      </c>
      <c r="J1221">
        <f>IF(Ang_diff2!J1221&gt;Final!$D$16,1,0)</f>
        <v>0</v>
      </c>
      <c r="K1221">
        <f>IF(Ang_diff2!K1221&gt;Final!$D$17,1,0)</f>
        <v>0</v>
      </c>
      <c r="L1221">
        <f>IF(Ang_diff2!L1221&gt;Final!$D$18,1,0)</f>
        <v>0</v>
      </c>
      <c r="M1221" t="e">
        <f>IF(Ang_diff2!M1221&gt;Final!#REF!,1,0)</f>
        <v>#REF!</v>
      </c>
      <c r="N1221">
        <f>IF(Ang_diff2!N1221&gt;Final!$D$21,1,0)</f>
        <v>0</v>
      </c>
      <c r="O1221">
        <f>IF(Ang_diff2!O1221&gt;Final!$D$22,1,0)</f>
        <v>0</v>
      </c>
      <c r="P1221">
        <f>IF(Ang_diff2!P1221&gt;Final!$D$23,1,0)</f>
        <v>0</v>
      </c>
    </row>
    <row r="1222" spans="1:16" x14ac:dyDescent="0.25">
      <c r="A1222" s="3">
        <v>0.84722222222222199</v>
      </c>
      <c r="B1222">
        <f>IF(Ang_diff2!B1222&gt;Final!$D$8,1,0)</f>
        <v>0</v>
      </c>
      <c r="C1222">
        <f>IF(Ang_diff2!C1222&gt;Final!$D$9,1,0)</f>
        <v>0</v>
      </c>
      <c r="D1222">
        <f>IF(Ang_diff2!D1222&gt;Final!$D$10,1,0)</f>
        <v>0</v>
      </c>
      <c r="E1222">
        <f>IF(Ang_diff2!E1222&gt;Final!$D$11,1,0)</f>
        <v>0</v>
      </c>
      <c r="F1222">
        <f>IF(Ang_diff2!F1222&gt;Final!$D$12,1,0)</f>
        <v>0</v>
      </c>
      <c r="G1222">
        <f>IF(Ang_diff2!G1222&gt;Final!$D$13,1,0)</f>
        <v>0</v>
      </c>
      <c r="H1222">
        <f>IF(Ang_diff2!H1222&gt;Final!$D$14,1,0)</f>
        <v>0</v>
      </c>
      <c r="I1222">
        <f>IF(Ang_diff2!I1222&gt;Final!$D$15,1,0)</f>
        <v>0</v>
      </c>
      <c r="J1222">
        <f>IF(Ang_diff2!J1222&gt;Final!$D$16,1,0)</f>
        <v>0</v>
      </c>
      <c r="K1222">
        <f>IF(Ang_diff2!K1222&gt;Final!$D$17,1,0)</f>
        <v>0</v>
      </c>
      <c r="L1222">
        <f>IF(Ang_diff2!L1222&gt;Final!$D$18,1,0)</f>
        <v>0</v>
      </c>
      <c r="M1222" t="e">
        <f>IF(Ang_diff2!M1222&gt;Final!#REF!,1,0)</f>
        <v>#REF!</v>
      </c>
      <c r="N1222">
        <f>IF(Ang_diff2!N1222&gt;Final!$D$21,1,0)</f>
        <v>0</v>
      </c>
      <c r="O1222">
        <f>IF(Ang_diff2!O1222&gt;Final!$D$22,1,0)</f>
        <v>0</v>
      </c>
      <c r="P1222">
        <f>IF(Ang_diff2!P1222&gt;Final!$D$23,1,0)</f>
        <v>0</v>
      </c>
    </row>
    <row r="1223" spans="1:16" x14ac:dyDescent="0.25">
      <c r="A1223" s="3">
        <v>0.84791666666666698</v>
      </c>
      <c r="B1223">
        <f>IF(Ang_diff2!B1223&gt;Final!$D$8,1,0)</f>
        <v>0</v>
      </c>
      <c r="C1223">
        <f>IF(Ang_diff2!C1223&gt;Final!$D$9,1,0)</f>
        <v>0</v>
      </c>
      <c r="D1223">
        <f>IF(Ang_diff2!D1223&gt;Final!$D$10,1,0)</f>
        <v>0</v>
      </c>
      <c r="E1223">
        <f>IF(Ang_diff2!E1223&gt;Final!$D$11,1,0)</f>
        <v>0</v>
      </c>
      <c r="F1223">
        <f>IF(Ang_diff2!F1223&gt;Final!$D$12,1,0)</f>
        <v>0</v>
      </c>
      <c r="G1223">
        <f>IF(Ang_diff2!G1223&gt;Final!$D$13,1,0)</f>
        <v>0</v>
      </c>
      <c r="H1223">
        <f>IF(Ang_diff2!H1223&gt;Final!$D$14,1,0)</f>
        <v>0</v>
      </c>
      <c r="I1223">
        <f>IF(Ang_diff2!I1223&gt;Final!$D$15,1,0)</f>
        <v>0</v>
      </c>
      <c r="J1223">
        <f>IF(Ang_diff2!J1223&gt;Final!$D$16,1,0)</f>
        <v>0</v>
      </c>
      <c r="K1223">
        <f>IF(Ang_diff2!K1223&gt;Final!$D$17,1,0)</f>
        <v>0</v>
      </c>
      <c r="L1223">
        <f>IF(Ang_diff2!L1223&gt;Final!$D$18,1,0)</f>
        <v>0</v>
      </c>
      <c r="M1223" t="e">
        <f>IF(Ang_diff2!M1223&gt;Final!#REF!,1,0)</f>
        <v>#REF!</v>
      </c>
      <c r="N1223">
        <f>IF(Ang_diff2!N1223&gt;Final!$D$21,1,0)</f>
        <v>0</v>
      </c>
      <c r="O1223">
        <f>IF(Ang_diff2!O1223&gt;Final!$D$22,1,0)</f>
        <v>0</v>
      </c>
      <c r="P1223">
        <f>IF(Ang_diff2!P1223&gt;Final!$D$23,1,0)</f>
        <v>0</v>
      </c>
    </row>
    <row r="1224" spans="1:16" x14ac:dyDescent="0.25">
      <c r="A1224" s="3">
        <v>0.84861111111111098</v>
      </c>
      <c r="B1224">
        <f>IF(Ang_diff2!B1224&gt;Final!$D$8,1,0)</f>
        <v>0</v>
      </c>
      <c r="C1224">
        <f>IF(Ang_diff2!C1224&gt;Final!$D$9,1,0)</f>
        <v>0</v>
      </c>
      <c r="D1224">
        <f>IF(Ang_diff2!D1224&gt;Final!$D$10,1,0)</f>
        <v>0</v>
      </c>
      <c r="E1224">
        <f>IF(Ang_diff2!E1224&gt;Final!$D$11,1,0)</f>
        <v>0</v>
      </c>
      <c r="F1224">
        <f>IF(Ang_diff2!F1224&gt;Final!$D$12,1,0)</f>
        <v>0</v>
      </c>
      <c r="G1224">
        <f>IF(Ang_diff2!G1224&gt;Final!$D$13,1,0)</f>
        <v>0</v>
      </c>
      <c r="H1224">
        <f>IF(Ang_diff2!H1224&gt;Final!$D$14,1,0)</f>
        <v>0</v>
      </c>
      <c r="I1224">
        <f>IF(Ang_diff2!I1224&gt;Final!$D$15,1,0)</f>
        <v>0</v>
      </c>
      <c r="J1224">
        <f>IF(Ang_diff2!J1224&gt;Final!$D$16,1,0)</f>
        <v>0</v>
      </c>
      <c r="K1224">
        <f>IF(Ang_diff2!K1224&gt;Final!$D$17,1,0)</f>
        <v>0</v>
      </c>
      <c r="L1224">
        <f>IF(Ang_diff2!L1224&gt;Final!$D$18,1,0)</f>
        <v>0</v>
      </c>
      <c r="M1224" t="e">
        <f>IF(Ang_diff2!M1224&gt;Final!#REF!,1,0)</f>
        <v>#REF!</v>
      </c>
      <c r="N1224">
        <f>IF(Ang_diff2!N1224&gt;Final!$D$21,1,0)</f>
        <v>0</v>
      </c>
      <c r="O1224">
        <f>IF(Ang_diff2!O1224&gt;Final!$D$22,1,0)</f>
        <v>0</v>
      </c>
      <c r="P1224">
        <f>IF(Ang_diff2!P1224&gt;Final!$D$23,1,0)</f>
        <v>0</v>
      </c>
    </row>
    <row r="1225" spans="1:16" x14ac:dyDescent="0.25">
      <c r="A1225" s="3">
        <v>0.84930555555555598</v>
      </c>
      <c r="B1225">
        <f>IF(Ang_diff2!B1225&gt;Final!$D$8,1,0)</f>
        <v>0</v>
      </c>
      <c r="C1225">
        <f>IF(Ang_diff2!C1225&gt;Final!$D$9,1,0)</f>
        <v>0</v>
      </c>
      <c r="D1225">
        <f>IF(Ang_diff2!D1225&gt;Final!$D$10,1,0)</f>
        <v>0</v>
      </c>
      <c r="E1225">
        <f>IF(Ang_diff2!E1225&gt;Final!$D$11,1,0)</f>
        <v>0</v>
      </c>
      <c r="F1225">
        <f>IF(Ang_diff2!F1225&gt;Final!$D$12,1,0)</f>
        <v>0</v>
      </c>
      <c r="G1225">
        <f>IF(Ang_diff2!G1225&gt;Final!$D$13,1,0)</f>
        <v>0</v>
      </c>
      <c r="H1225">
        <f>IF(Ang_diff2!H1225&gt;Final!$D$14,1,0)</f>
        <v>0</v>
      </c>
      <c r="I1225">
        <f>IF(Ang_diff2!I1225&gt;Final!$D$15,1,0)</f>
        <v>0</v>
      </c>
      <c r="J1225">
        <f>IF(Ang_diff2!J1225&gt;Final!$D$16,1,0)</f>
        <v>0</v>
      </c>
      <c r="K1225">
        <f>IF(Ang_diff2!K1225&gt;Final!$D$17,1,0)</f>
        <v>0</v>
      </c>
      <c r="L1225">
        <f>IF(Ang_diff2!L1225&gt;Final!$D$18,1,0)</f>
        <v>0</v>
      </c>
      <c r="M1225" t="e">
        <f>IF(Ang_diff2!M1225&gt;Final!#REF!,1,0)</f>
        <v>#REF!</v>
      </c>
      <c r="N1225">
        <f>IF(Ang_diff2!N1225&gt;Final!$D$21,1,0)</f>
        <v>0</v>
      </c>
      <c r="O1225">
        <f>IF(Ang_diff2!O1225&gt;Final!$D$22,1,0)</f>
        <v>0</v>
      </c>
      <c r="P1225">
        <f>IF(Ang_diff2!P1225&gt;Final!$D$23,1,0)</f>
        <v>0</v>
      </c>
    </row>
    <row r="1226" spans="1:16" x14ac:dyDescent="0.25">
      <c r="A1226" s="3">
        <v>0.85</v>
      </c>
      <c r="B1226">
        <f>IF(Ang_diff2!B1226&gt;Final!$D$8,1,0)</f>
        <v>0</v>
      </c>
      <c r="C1226">
        <f>IF(Ang_diff2!C1226&gt;Final!$D$9,1,0)</f>
        <v>0</v>
      </c>
      <c r="D1226">
        <f>IF(Ang_diff2!D1226&gt;Final!$D$10,1,0)</f>
        <v>0</v>
      </c>
      <c r="E1226">
        <f>IF(Ang_diff2!E1226&gt;Final!$D$11,1,0)</f>
        <v>0</v>
      </c>
      <c r="F1226">
        <f>IF(Ang_diff2!F1226&gt;Final!$D$12,1,0)</f>
        <v>0</v>
      </c>
      <c r="G1226">
        <f>IF(Ang_diff2!G1226&gt;Final!$D$13,1,0)</f>
        <v>0</v>
      </c>
      <c r="H1226">
        <f>IF(Ang_diff2!H1226&gt;Final!$D$14,1,0)</f>
        <v>0</v>
      </c>
      <c r="I1226">
        <f>IF(Ang_diff2!I1226&gt;Final!$D$15,1,0)</f>
        <v>0</v>
      </c>
      <c r="J1226">
        <f>IF(Ang_diff2!J1226&gt;Final!$D$16,1,0)</f>
        <v>0</v>
      </c>
      <c r="K1226">
        <f>IF(Ang_diff2!K1226&gt;Final!$D$17,1,0)</f>
        <v>0</v>
      </c>
      <c r="L1226">
        <f>IF(Ang_diff2!L1226&gt;Final!$D$18,1,0)</f>
        <v>0</v>
      </c>
      <c r="M1226" t="e">
        <f>IF(Ang_diff2!M1226&gt;Final!#REF!,1,0)</f>
        <v>#REF!</v>
      </c>
      <c r="N1226">
        <f>IF(Ang_diff2!N1226&gt;Final!$D$21,1,0)</f>
        <v>0</v>
      </c>
      <c r="O1226">
        <f>IF(Ang_diff2!O1226&gt;Final!$D$22,1,0)</f>
        <v>0</v>
      </c>
      <c r="P1226">
        <f>IF(Ang_diff2!P1226&gt;Final!$D$23,1,0)</f>
        <v>0</v>
      </c>
    </row>
    <row r="1227" spans="1:16" x14ac:dyDescent="0.25">
      <c r="A1227" s="3">
        <v>0.85069444444444497</v>
      </c>
      <c r="B1227">
        <f>IF(Ang_diff2!B1227&gt;Final!$D$8,1,0)</f>
        <v>0</v>
      </c>
      <c r="C1227">
        <f>IF(Ang_diff2!C1227&gt;Final!$D$9,1,0)</f>
        <v>0</v>
      </c>
      <c r="D1227">
        <f>IF(Ang_diff2!D1227&gt;Final!$D$10,1,0)</f>
        <v>0</v>
      </c>
      <c r="E1227">
        <f>IF(Ang_diff2!E1227&gt;Final!$D$11,1,0)</f>
        <v>0</v>
      </c>
      <c r="F1227">
        <f>IF(Ang_diff2!F1227&gt;Final!$D$12,1,0)</f>
        <v>0</v>
      </c>
      <c r="G1227">
        <f>IF(Ang_diff2!G1227&gt;Final!$D$13,1,0)</f>
        <v>0</v>
      </c>
      <c r="H1227">
        <f>IF(Ang_diff2!H1227&gt;Final!$D$14,1,0)</f>
        <v>0</v>
      </c>
      <c r="I1227">
        <f>IF(Ang_diff2!I1227&gt;Final!$D$15,1,0)</f>
        <v>0</v>
      </c>
      <c r="J1227">
        <f>IF(Ang_diff2!J1227&gt;Final!$D$16,1,0)</f>
        <v>0</v>
      </c>
      <c r="K1227">
        <f>IF(Ang_diff2!K1227&gt;Final!$D$17,1,0)</f>
        <v>0</v>
      </c>
      <c r="L1227">
        <f>IF(Ang_diff2!L1227&gt;Final!$D$18,1,0)</f>
        <v>0</v>
      </c>
      <c r="M1227" t="e">
        <f>IF(Ang_diff2!M1227&gt;Final!#REF!,1,0)</f>
        <v>#REF!</v>
      </c>
      <c r="N1227">
        <f>IF(Ang_diff2!N1227&gt;Final!$D$21,1,0)</f>
        <v>0</v>
      </c>
      <c r="O1227">
        <f>IF(Ang_diff2!O1227&gt;Final!$D$22,1,0)</f>
        <v>0</v>
      </c>
      <c r="P1227">
        <f>IF(Ang_diff2!P1227&gt;Final!$D$23,1,0)</f>
        <v>0</v>
      </c>
    </row>
    <row r="1228" spans="1:16" x14ac:dyDescent="0.25">
      <c r="A1228" s="3">
        <v>0.85138888888888897</v>
      </c>
      <c r="B1228">
        <f>IF(Ang_diff2!B1228&gt;Final!$D$8,1,0)</f>
        <v>0</v>
      </c>
      <c r="C1228">
        <f>IF(Ang_diff2!C1228&gt;Final!$D$9,1,0)</f>
        <v>0</v>
      </c>
      <c r="D1228">
        <f>IF(Ang_diff2!D1228&gt;Final!$D$10,1,0)</f>
        <v>0</v>
      </c>
      <c r="E1228">
        <f>IF(Ang_diff2!E1228&gt;Final!$D$11,1,0)</f>
        <v>0</v>
      </c>
      <c r="F1228">
        <f>IF(Ang_diff2!F1228&gt;Final!$D$12,1,0)</f>
        <v>0</v>
      </c>
      <c r="G1228">
        <f>IF(Ang_diff2!G1228&gt;Final!$D$13,1,0)</f>
        <v>0</v>
      </c>
      <c r="H1228">
        <f>IF(Ang_diff2!H1228&gt;Final!$D$14,1,0)</f>
        <v>0</v>
      </c>
      <c r="I1228">
        <f>IF(Ang_diff2!I1228&gt;Final!$D$15,1,0)</f>
        <v>0</v>
      </c>
      <c r="J1228">
        <f>IF(Ang_diff2!J1228&gt;Final!$D$16,1,0)</f>
        <v>0</v>
      </c>
      <c r="K1228">
        <f>IF(Ang_diff2!K1228&gt;Final!$D$17,1,0)</f>
        <v>0</v>
      </c>
      <c r="L1228">
        <f>IF(Ang_diff2!L1228&gt;Final!$D$18,1,0)</f>
        <v>0</v>
      </c>
      <c r="M1228" t="e">
        <f>IF(Ang_diff2!M1228&gt;Final!#REF!,1,0)</f>
        <v>#REF!</v>
      </c>
      <c r="N1228">
        <f>IF(Ang_diff2!N1228&gt;Final!$D$21,1,0)</f>
        <v>0</v>
      </c>
      <c r="O1228">
        <f>IF(Ang_diff2!O1228&gt;Final!$D$22,1,0)</f>
        <v>0</v>
      </c>
      <c r="P1228">
        <f>IF(Ang_diff2!P1228&gt;Final!$D$23,1,0)</f>
        <v>0</v>
      </c>
    </row>
    <row r="1229" spans="1:16" x14ac:dyDescent="0.25">
      <c r="A1229" s="3">
        <v>0.85208333333333297</v>
      </c>
      <c r="B1229">
        <f>IF(Ang_diff2!B1229&gt;Final!$D$8,1,0)</f>
        <v>0</v>
      </c>
      <c r="C1229">
        <f>IF(Ang_diff2!C1229&gt;Final!$D$9,1,0)</f>
        <v>0</v>
      </c>
      <c r="D1229">
        <f>IF(Ang_diff2!D1229&gt;Final!$D$10,1,0)</f>
        <v>0</v>
      </c>
      <c r="E1229">
        <f>IF(Ang_diff2!E1229&gt;Final!$D$11,1,0)</f>
        <v>0</v>
      </c>
      <c r="F1229">
        <f>IF(Ang_diff2!F1229&gt;Final!$D$12,1,0)</f>
        <v>0</v>
      </c>
      <c r="G1229">
        <f>IF(Ang_diff2!G1229&gt;Final!$D$13,1,0)</f>
        <v>0</v>
      </c>
      <c r="H1229">
        <f>IF(Ang_diff2!H1229&gt;Final!$D$14,1,0)</f>
        <v>0</v>
      </c>
      <c r="I1229">
        <f>IF(Ang_diff2!I1229&gt;Final!$D$15,1,0)</f>
        <v>0</v>
      </c>
      <c r="J1229">
        <f>IF(Ang_diff2!J1229&gt;Final!$D$16,1,0)</f>
        <v>0</v>
      </c>
      <c r="K1229">
        <f>IF(Ang_diff2!K1229&gt;Final!$D$17,1,0)</f>
        <v>0</v>
      </c>
      <c r="L1229">
        <f>IF(Ang_diff2!L1229&gt;Final!$D$18,1,0)</f>
        <v>0</v>
      </c>
      <c r="M1229" t="e">
        <f>IF(Ang_diff2!M1229&gt;Final!#REF!,1,0)</f>
        <v>#REF!</v>
      </c>
      <c r="N1229">
        <f>IF(Ang_diff2!N1229&gt;Final!$D$21,1,0)</f>
        <v>0</v>
      </c>
      <c r="O1229">
        <f>IF(Ang_diff2!O1229&gt;Final!$D$22,1,0)</f>
        <v>0</v>
      </c>
      <c r="P1229">
        <f>IF(Ang_diff2!P1229&gt;Final!$D$23,1,0)</f>
        <v>0</v>
      </c>
    </row>
    <row r="1230" spans="1:16" x14ac:dyDescent="0.25">
      <c r="A1230" s="3">
        <v>0.85277777777777797</v>
      </c>
      <c r="B1230">
        <f>IF(Ang_diff2!B1230&gt;Final!$D$8,1,0)</f>
        <v>0</v>
      </c>
      <c r="C1230">
        <f>IF(Ang_diff2!C1230&gt;Final!$D$9,1,0)</f>
        <v>0</v>
      </c>
      <c r="D1230">
        <f>IF(Ang_diff2!D1230&gt;Final!$D$10,1,0)</f>
        <v>0</v>
      </c>
      <c r="E1230">
        <f>IF(Ang_diff2!E1230&gt;Final!$D$11,1,0)</f>
        <v>0</v>
      </c>
      <c r="F1230">
        <f>IF(Ang_diff2!F1230&gt;Final!$D$12,1,0)</f>
        <v>0</v>
      </c>
      <c r="G1230">
        <f>IF(Ang_diff2!G1230&gt;Final!$D$13,1,0)</f>
        <v>0</v>
      </c>
      <c r="H1230">
        <f>IF(Ang_diff2!H1230&gt;Final!$D$14,1,0)</f>
        <v>0</v>
      </c>
      <c r="I1230">
        <f>IF(Ang_diff2!I1230&gt;Final!$D$15,1,0)</f>
        <v>0</v>
      </c>
      <c r="J1230">
        <f>IF(Ang_diff2!J1230&gt;Final!$D$16,1,0)</f>
        <v>0</v>
      </c>
      <c r="K1230">
        <f>IF(Ang_diff2!K1230&gt;Final!$D$17,1,0)</f>
        <v>0</v>
      </c>
      <c r="L1230">
        <f>IF(Ang_diff2!L1230&gt;Final!$D$18,1,0)</f>
        <v>0</v>
      </c>
      <c r="M1230" t="e">
        <f>IF(Ang_diff2!M1230&gt;Final!#REF!,1,0)</f>
        <v>#REF!</v>
      </c>
      <c r="N1230">
        <f>IF(Ang_diff2!N1230&gt;Final!$D$21,1,0)</f>
        <v>0</v>
      </c>
      <c r="O1230">
        <f>IF(Ang_diff2!O1230&gt;Final!$D$22,1,0)</f>
        <v>0</v>
      </c>
      <c r="P1230">
        <f>IF(Ang_diff2!P1230&gt;Final!$D$23,1,0)</f>
        <v>0</v>
      </c>
    </row>
    <row r="1231" spans="1:16" x14ac:dyDescent="0.25">
      <c r="A1231" s="3">
        <v>0.85347222222222197</v>
      </c>
      <c r="B1231">
        <f>IF(Ang_diff2!B1231&gt;Final!$D$8,1,0)</f>
        <v>0</v>
      </c>
      <c r="C1231">
        <f>IF(Ang_diff2!C1231&gt;Final!$D$9,1,0)</f>
        <v>0</v>
      </c>
      <c r="D1231">
        <f>IF(Ang_diff2!D1231&gt;Final!$D$10,1,0)</f>
        <v>0</v>
      </c>
      <c r="E1231">
        <f>IF(Ang_diff2!E1231&gt;Final!$D$11,1,0)</f>
        <v>0</v>
      </c>
      <c r="F1231">
        <f>IF(Ang_diff2!F1231&gt;Final!$D$12,1,0)</f>
        <v>0</v>
      </c>
      <c r="G1231">
        <f>IF(Ang_diff2!G1231&gt;Final!$D$13,1,0)</f>
        <v>0</v>
      </c>
      <c r="H1231">
        <f>IF(Ang_diff2!H1231&gt;Final!$D$14,1,0)</f>
        <v>0</v>
      </c>
      <c r="I1231">
        <f>IF(Ang_diff2!I1231&gt;Final!$D$15,1,0)</f>
        <v>0</v>
      </c>
      <c r="J1231">
        <f>IF(Ang_diff2!J1231&gt;Final!$D$16,1,0)</f>
        <v>0</v>
      </c>
      <c r="K1231">
        <f>IF(Ang_diff2!K1231&gt;Final!$D$17,1,0)</f>
        <v>0</v>
      </c>
      <c r="L1231">
        <f>IF(Ang_diff2!L1231&gt;Final!$D$18,1,0)</f>
        <v>0</v>
      </c>
      <c r="M1231" t="e">
        <f>IF(Ang_diff2!M1231&gt;Final!#REF!,1,0)</f>
        <v>#REF!</v>
      </c>
      <c r="N1231">
        <f>IF(Ang_diff2!N1231&gt;Final!$D$21,1,0)</f>
        <v>0</v>
      </c>
      <c r="O1231">
        <f>IF(Ang_diff2!O1231&gt;Final!$D$22,1,0)</f>
        <v>0</v>
      </c>
      <c r="P1231">
        <f>IF(Ang_diff2!P1231&gt;Final!$D$23,1,0)</f>
        <v>0</v>
      </c>
    </row>
    <row r="1232" spans="1:16" x14ac:dyDescent="0.25">
      <c r="A1232" s="3">
        <v>0.85416666666666696</v>
      </c>
      <c r="B1232">
        <f>IF(Ang_diff2!B1232&gt;Final!$D$8,1,0)</f>
        <v>0</v>
      </c>
      <c r="C1232">
        <f>IF(Ang_diff2!C1232&gt;Final!$D$9,1,0)</f>
        <v>0</v>
      </c>
      <c r="D1232">
        <f>IF(Ang_diff2!D1232&gt;Final!$D$10,1,0)</f>
        <v>0</v>
      </c>
      <c r="E1232">
        <f>IF(Ang_diff2!E1232&gt;Final!$D$11,1,0)</f>
        <v>0</v>
      </c>
      <c r="F1232">
        <f>IF(Ang_diff2!F1232&gt;Final!$D$12,1,0)</f>
        <v>0</v>
      </c>
      <c r="G1232">
        <f>IF(Ang_diff2!G1232&gt;Final!$D$13,1,0)</f>
        <v>0</v>
      </c>
      <c r="H1232">
        <f>IF(Ang_diff2!H1232&gt;Final!$D$14,1,0)</f>
        <v>0</v>
      </c>
      <c r="I1232">
        <f>IF(Ang_diff2!I1232&gt;Final!$D$15,1,0)</f>
        <v>0</v>
      </c>
      <c r="J1232">
        <f>IF(Ang_diff2!J1232&gt;Final!$D$16,1,0)</f>
        <v>0</v>
      </c>
      <c r="K1232">
        <f>IF(Ang_diff2!K1232&gt;Final!$D$17,1,0)</f>
        <v>0</v>
      </c>
      <c r="L1232">
        <f>IF(Ang_diff2!L1232&gt;Final!$D$18,1,0)</f>
        <v>0</v>
      </c>
      <c r="M1232" t="e">
        <f>IF(Ang_diff2!M1232&gt;Final!#REF!,1,0)</f>
        <v>#REF!</v>
      </c>
      <c r="N1232">
        <f>IF(Ang_diff2!N1232&gt;Final!$D$21,1,0)</f>
        <v>0</v>
      </c>
      <c r="O1232">
        <f>IF(Ang_diff2!O1232&gt;Final!$D$22,1,0)</f>
        <v>0</v>
      </c>
      <c r="P1232">
        <f>IF(Ang_diff2!P1232&gt;Final!$D$23,1,0)</f>
        <v>0</v>
      </c>
    </row>
    <row r="1233" spans="1:16" x14ac:dyDescent="0.25">
      <c r="A1233" s="3">
        <v>0.85486111111111096</v>
      </c>
      <c r="B1233">
        <f>IF(Ang_diff2!B1233&gt;Final!$D$8,1,0)</f>
        <v>0</v>
      </c>
      <c r="C1233">
        <f>IF(Ang_diff2!C1233&gt;Final!$D$9,1,0)</f>
        <v>0</v>
      </c>
      <c r="D1233">
        <f>IF(Ang_diff2!D1233&gt;Final!$D$10,1,0)</f>
        <v>0</v>
      </c>
      <c r="E1233">
        <f>IF(Ang_diff2!E1233&gt;Final!$D$11,1,0)</f>
        <v>0</v>
      </c>
      <c r="F1233">
        <f>IF(Ang_diff2!F1233&gt;Final!$D$12,1,0)</f>
        <v>0</v>
      </c>
      <c r="G1233">
        <f>IF(Ang_diff2!G1233&gt;Final!$D$13,1,0)</f>
        <v>0</v>
      </c>
      <c r="H1233">
        <f>IF(Ang_diff2!H1233&gt;Final!$D$14,1,0)</f>
        <v>0</v>
      </c>
      <c r="I1233">
        <f>IF(Ang_diff2!I1233&gt;Final!$D$15,1,0)</f>
        <v>0</v>
      </c>
      <c r="J1233">
        <f>IF(Ang_diff2!J1233&gt;Final!$D$16,1,0)</f>
        <v>0</v>
      </c>
      <c r="K1233">
        <f>IF(Ang_diff2!K1233&gt;Final!$D$17,1,0)</f>
        <v>0</v>
      </c>
      <c r="L1233">
        <f>IF(Ang_diff2!L1233&gt;Final!$D$18,1,0)</f>
        <v>0</v>
      </c>
      <c r="M1233" t="e">
        <f>IF(Ang_diff2!M1233&gt;Final!#REF!,1,0)</f>
        <v>#REF!</v>
      </c>
      <c r="N1233">
        <f>IF(Ang_diff2!N1233&gt;Final!$D$21,1,0)</f>
        <v>0</v>
      </c>
      <c r="O1233">
        <f>IF(Ang_diff2!O1233&gt;Final!$D$22,1,0)</f>
        <v>0</v>
      </c>
      <c r="P1233">
        <f>IF(Ang_diff2!P1233&gt;Final!$D$23,1,0)</f>
        <v>0</v>
      </c>
    </row>
    <row r="1234" spans="1:16" x14ac:dyDescent="0.25">
      <c r="A1234" s="3">
        <v>0.85555555555555596</v>
      </c>
      <c r="B1234">
        <f>IF(Ang_diff2!B1234&gt;Final!$D$8,1,0)</f>
        <v>0</v>
      </c>
      <c r="C1234">
        <f>IF(Ang_diff2!C1234&gt;Final!$D$9,1,0)</f>
        <v>0</v>
      </c>
      <c r="D1234">
        <f>IF(Ang_diff2!D1234&gt;Final!$D$10,1,0)</f>
        <v>0</v>
      </c>
      <c r="E1234">
        <f>IF(Ang_diff2!E1234&gt;Final!$D$11,1,0)</f>
        <v>0</v>
      </c>
      <c r="F1234">
        <f>IF(Ang_diff2!F1234&gt;Final!$D$12,1,0)</f>
        <v>0</v>
      </c>
      <c r="G1234">
        <f>IF(Ang_diff2!G1234&gt;Final!$D$13,1,0)</f>
        <v>0</v>
      </c>
      <c r="H1234">
        <f>IF(Ang_diff2!H1234&gt;Final!$D$14,1,0)</f>
        <v>0</v>
      </c>
      <c r="I1234">
        <f>IF(Ang_diff2!I1234&gt;Final!$D$15,1,0)</f>
        <v>0</v>
      </c>
      <c r="J1234">
        <f>IF(Ang_diff2!J1234&gt;Final!$D$16,1,0)</f>
        <v>0</v>
      </c>
      <c r="K1234">
        <f>IF(Ang_diff2!K1234&gt;Final!$D$17,1,0)</f>
        <v>0</v>
      </c>
      <c r="L1234">
        <f>IF(Ang_diff2!L1234&gt;Final!$D$18,1,0)</f>
        <v>0</v>
      </c>
      <c r="M1234" t="e">
        <f>IF(Ang_diff2!M1234&gt;Final!#REF!,1,0)</f>
        <v>#REF!</v>
      </c>
      <c r="N1234">
        <f>IF(Ang_diff2!N1234&gt;Final!$D$21,1,0)</f>
        <v>0</v>
      </c>
      <c r="O1234">
        <f>IF(Ang_diff2!O1234&gt;Final!$D$22,1,0)</f>
        <v>0</v>
      </c>
      <c r="P1234">
        <f>IF(Ang_diff2!P1234&gt;Final!$D$23,1,0)</f>
        <v>0</v>
      </c>
    </row>
    <row r="1235" spans="1:16" x14ac:dyDescent="0.25">
      <c r="A1235" s="3">
        <v>0.85624999999999996</v>
      </c>
      <c r="B1235">
        <f>IF(Ang_diff2!B1235&gt;Final!$D$8,1,0)</f>
        <v>0</v>
      </c>
      <c r="C1235">
        <f>IF(Ang_diff2!C1235&gt;Final!$D$9,1,0)</f>
        <v>0</v>
      </c>
      <c r="D1235">
        <f>IF(Ang_diff2!D1235&gt;Final!$D$10,1,0)</f>
        <v>0</v>
      </c>
      <c r="E1235">
        <f>IF(Ang_diff2!E1235&gt;Final!$D$11,1,0)</f>
        <v>0</v>
      </c>
      <c r="F1235">
        <f>IF(Ang_diff2!F1235&gt;Final!$D$12,1,0)</f>
        <v>0</v>
      </c>
      <c r="G1235">
        <f>IF(Ang_diff2!G1235&gt;Final!$D$13,1,0)</f>
        <v>0</v>
      </c>
      <c r="H1235">
        <f>IF(Ang_diff2!H1235&gt;Final!$D$14,1,0)</f>
        <v>0</v>
      </c>
      <c r="I1235">
        <f>IF(Ang_diff2!I1235&gt;Final!$D$15,1,0)</f>
        <v>0</v>
      </c>
      <c r="J1235">
        <f>IF(Ang_diff2!J1235&gt;Final!$D$16,1,0)</f>
        <v>0</v>
      </c>
      <c r="K1235">
        <f>IF(Ang_diff2!K1235&gt;Final!$D$17,1,0)</f>
        <v>0</v>
      </c>
      <c r="L1235">
        <f>IF(Ang_diff2!L1235&gt;Final!$D$18,1,0)</f>
        <v>0</v>
      </c>
      <c r="M1235" t="e">
        <f>IF(Ang_diff2!M1235&gt;Final!#REF!,1,0)</f>
        <v>#REF!</v>
      </c>
      <c r="N1235">
        <f>IF(Ang_diff2!N1235&gt;Final!$D$21,1,0)</f>
        <v>0</v>
      </c>
      <c r="O1235">
        <f>IF(Ang_diff2!O1235&gt;Final!$D$22,1,0)</f>
        <v>0</v>
      </c>
      <c r="P1235">
        <f>IF(Ang_diff2!P1235&gt;Final!$D$23,1,0)</f>
        <v>0</v>
      </c>
    </row>
    <row r="1236" spans="1:16" x14ac:dyDescent="0.25">
      <c r="A1236" s="3">
        <v>0.85694444444444495</v>
      </c>
      <c r="B1236">
        <f>IF(Ang_diff2!B1236&gt;Final!$D$8,1,0)</f>
        <v>0</v>
      </c>
      <c r="C1236">
        <f>IF(Ang_diff2!C1236&gt;Final!$D$9,1,0)</f>
        <v>0</v>
      </c>
      <c r="D1236">
        <f>IF(Ang_diff2!D1236&gt;Final!$D$10,1,0)</f>
        <v>0</v>
      </c>
      <c r="E1236">
        <f>IF(Ang_diff2!E1236&gt;Final!$D$11,1,0)</f>
        <v>0</v>
      </c>
      <c r="F1236">
        <f>IF(Ang_diff2!F1236&gt;Final!$D$12,1,0)</f>
        <v>0</v>
      </c>
      <c r="G1236">
        <f>IF(Ang_diff2!G1236&gt;Final!$D$13,1,0)</f>
        <v>0</v>
      </c>
      <c r="H1236">
        <f>IF(Ang_diff2!H1236&gt;Final!$D$14,1,0)</f>
        <v>0</v>
      </c>
      <c r="I1236">
        <f>IF(Ang_diff2!I1236&gt;Final!$D$15,1,0)</f>
        <v>0</v>
      </c>
      <c r="J1236">
        <f>IF(Ang_diff2!J1236&gt;Final!$D$16,1,0)</f>
        <v>0</v>
      </c>
      <c r="K1236">
        <f>IF(Ang_diff2!K1236&gt;Final!$D$17,1,0)</f>
        <v>0</v>
      </c>
      <c r="L1236">
        <f>IF(Ang_diff2!L1236&gt;Final!$D$18,1,0)</f>
        <v>0</v>
      </c>
      <c r="M1236" t="e">
        <f>IF(Ang_diff2!M1236&gt;Final!#REF!,1,0)</f>
        <v>#REF!</v>
      </c>
      <c r="N1236">
        <f>IF(Ang_diff2!N1236&gt;Final!$D$21,1,0)</f>
        <v>0</v>
      </c>
      <c r="O1236">
        <f>IF(Ang_diff2!O1236&gt;Final!$D$22,1,0)</f>
        <v>0</v>
      </c>
      <c r="P1236">
        <f>IF(Ang_diff2!P1236&gt;Final!$D$23,1,0)</f>
        <v>0</v>
      </c>
    </row>
    <row r="1237" spans="1:16" x14ac:dyDescent="0.25">
      <c r="A1237" s="3">
        <v>0.85763888888888895</v>
      </c>
      <c r="B1237">
        <f>IF(Ang_diff2!B1237&gt;Final!$D$8,1,0)</f>
        <v>0</v>
      </c>
      <c r="C1237">
        <f>IF(Ang_diff2!C1237&gt;Final!$D$9,1,0)</f>
        <v>0</v>
      </c>
      <c r="D1237">
        <f>IF(Ang_diff2!D1237&gt;Final!$D$10,1,0)</f>
        <v>0</v>
      </c>
      <c r="E1237">
        <f>IF(Ang_diff2!E1237&gt;Final!$D$11,1,0)</f>
        <v>0</v>
      </c>
      <c r="F1237">
        <f>IF(Ang_diff2!F1237&gt;Final!$D$12,1,0)</f>
        <v>0</v>
      </c>
      <c r="G1237">
        <f>IF(Ang_diff2!G1237&gt;Final!$D$13,1,0)</f>
        <v>0</v>
      </c>
      <c r="H1237">
        <f>IF(Ang_diff2!H1237&gt;Final!$D$14,1,0)</f>
        <v>0</v>
      </c>
      <c r="I1237">
        <f>IF(Ang_diff2!I1237&gt;Final!$D$15,1,0)</f>
        <v>0</v>
      </c>
      <c r="J1237">
        <f>IF(Ang_diff2!J1237&gt;Final!$D$16,1,0)</f>
        <v>0</v>
      </c>
      <c r="K1237">
        <f>IF(Ang_diff2!K1237&gt;Final!$D$17,1,0)</f>
        <v>0</v>
      </c>
      <c r="L1237">
        <f>IF(Ang_diff2!L1237&gt;Final!$D$18,1,0)</f>
        <v>0</v>
      </c>
      <c r="M1237" t="e">
        <f>IF(Ang_diff2!M1237&gt;Final!#REF!,1,0)</f>
        <v>#REF!</v>
      </c>
      <c r="N1237">
        <f>IF(Ang_diff2!N1237&gt;Final!$D$21,1,0)</f>
        <v>0</v>
      </c>
      <c r="O1237">
        <f>IF(Ang_diff2!O1237&gt;Final!$D$22,1,0)</f>
        <v>0</v>
      </c>
      <c r="P1237">
        <f>IF(Ang_diff2!P1237&gt;Final!$D$23,1,0)</f>
        <v>0</v>
      </c>
    </row>
    <row r="1238" spans="1:16" x14ac:dyDescent="0.25">
      <c r="A1238" s="3">
        <v>0.85833333333333295</v>
      </c>
      <c r="B1238">
        <f>IF(Ang_diff2!B1238&gt;Final!$D$8,1,0)</f>
        <v>0</v>
      </c>
      <c r="C1238">
        <f>IF(Ang_diff2!C1238&gt;Final!$D$9,1,0)</f>
        <v>0</v>
      </c>
      <c r="D1238">
        <f>IF(Ang_diff2!D1238&gt;Final!$D$10,1,0)</f>
        <v>0</v>
      </c>
      <c r="E1238">
        <f>IF(Ang_diff2!E1238&gt;Final!$D$11,1,0)</f>
        <v>0</v>
      </c>
      <c r="F1238">
        <f>IF(Ang_diff2!F1238&gt;Final!$D$12,1,0)</f>
        <v>0</v>
      </c>
      <c r="G1238">
        <f>IF(Ang_diff2!G1238&gt;Final!$D$13,1,0)</f>
        <v>0</v>
      </c>
      <c r="H1238">
        <f>IF(Ang_diff2!H1238&gt;Final!$D$14,1,0)</f>
        <v>0</v>
      </c>
      <c r="I1238">
        <f>IF(Ang_diff2!I1238&gt;Final!$D$15,1,0)</f>
        <v>0</v>
      </c>
      <c r="J1238">
        <f>IF(Ang_diff2!J1238&gt;Final!$D$16,1,0)</f>
        <v>0</v>
      </c>
      <c r="K1238">
        <f>IF(Ang_diff2!K1238&gt;Final!$D$17,1,0)</f>
        <v>0</v>
      </c>
      <c r="L1238">
        <f>IF(Ang_diff2!L1238&gt;Final!$D$18,1,0)</f>
        <v>0</v>
      </c>
      <c r="M1238" t="e">
        <f>IF(Ang_diff2!M1238&gt;Final!#REF!,1,0)</f>
        <v>#REF!</v>
      </c>
      <c r="N1238">
        <f>IF(Ang_diff2!N1238&gt;Final!$D$21,1,0)</f>
        <v>0</v>
      </c>
      <c r="O1238">
        <f>IF(Ang_diff2!O1238&gt;Final!$D$22,1,0)</f>
        <v>0</v>
      </c>
      <c r="P1238">
        <f>IF(Ang_diff2!P1238&gt;Final!$D$23,1,0)</f>
        <v>0</v>
      </c>
    </row>
    <row r="1239" spans="1:16" x14ac:dyDescent="0.25">
      <c r="A1239" s="3">
        <v>0.85902777777777795</v>
      </c>
      <c r="B1239">
        <f>IF(Ang_diff2!B1239&gt;Final!$D$8,1,0)</f>
        <v>0</v>
      </c>
      <c r="C1239">
        <f>IF(Ang_diff2!C1239&gt;Final!$D$9,1,0)</f>
        <v>0</v>
      </c>
      <c r="D1239">
        <f>IF(Ang_diff2!D1239&gt;Final!$D$10,1,0)</f>
        <v>0</v>
      </c>
      <c r="E1239">
        <f>IF(Ang_diff2!E1239&gt;Final!$D$11,1,0)</f>
        <v>0</v>
      </c>
      <c r="F1239">
        <f>IF(Ang_diff2!F1239&gt;Final!$D$12,1,0)</f>
        <v>0</v>
      </c>
      <c r="G1239">
        <f>IF(Ang_diff2!G1239&gt;Final!$D$13,1,0)</f>
        <v>0</v>
      </c>
      <c r="H1239">
        <f>IF(Ang_diff2!H1239&gt;Final!$D$14,1,0)</f>
        <v>0</v>
      </c>
      <c r="I1239">
        <f>IF(Ang_diff2!I1239&gt;Final!$D$15,1,0)</f>
        <v>0</v>
      </c>
      <c r="J1239">
        <f>IF(Ang_diff2!J1239&gt;Final!$D$16,1,0)</f>
        <v>0</v>
      </c>
      <c r="K1239">
        <f>IF(Ang_diff2!K1239&gt;Final!$D$17,1,0)</f>
        <v>0</v>
      </c>
      <c r="L1239">
        <f>IF(Ang_diff2!L1239&gt;Final!$D$18,1,0)</f>
        <v>0</v>
      </c>
      <c r="M1239" t="e">
        <f>IF(Ang_diff2!M1239&gt;Final!#REF!,1,0)</f>
        <v>#REF!</v>
      </c>
      <c r="N1239">
        <f>IF(Ang_diff2!N1239&gt;Final!$D$21,1,0)</f>
        <v>0</v>
      </c>
      <c r="O1239">
        <f>IF(Ang_diff2!O1239&gt;Final!$D$22,1,0)</f>
        <v>0</v>
      </c>
      <c r="P1239">
        <f>IF(Ang_diff2!P1239&gt;Final!$D$23,1,0)</f>
        <v>0</v>
      </c>
    </row>
    <row r="1240" spans="1:16" x14ac:dyDescent="0.25">
      <c r="A1240" s="3">
        <v>0.85972222222222205</v>
      </c>
      <c r="B1240">
        <f>IF(Ang_diff2!B1240&gt;Final!$D$8,1,0)</f>
        <v>0</v>
      </c>
      <c r="C1240">
        <f>IF(Ang_diff2!C1240&gt;Final!$D$9,1,0)</f>
        <v>0</v>
      </c>
      <c r="D1240">
        <f>IF(Ang_diff2!D1240&gt;Final!$D$10,1,0)</f>
        <v>0</v>
      </c>
      <c r="E1240">
        <f>IF(Ang_diff2!E1240&gt;Final!$D$11,1,0)</f>
        <v>0</v>
      </c>
      <c r="F1240">
        <f>IF(Ang_diff2!F1240&gt;Final!$D$12,1,0)</f>
        <v>0</v>
      </c>
      <c r="G1240">
        <f>IF(Ang_diff2!G1240&gt;Final!$D$13,1,0)</f>
        <v>0</v>
      </c>
      <c r="H1240">
        <f>IF(Ang_diff2!H1240&gt;Final!$D$14,1,0)</f>
        <v>0</v>
      </c>
      <c r="I1240">
        <f>IF(Ang_diff2!I1240&gt;Final!$D$15,1,0)</f>
        <v>0</v>
      </c>
      <c r="J1240">
        <f>IF(Ang_diff2!J1240&gt;Final!$D$16,1,0)</f>
        <v>0</v>
      </c>
      <c r="K1240">
        <f>IF(Ang_diff2!K1240&gt;Final!$D$17,1,0)</f>
        <v>0</v>
      </c>
      <c r="L1240">
        <f>IF(Ang_diff2!L1240&gt;Final!$D$18,1,0)</f>
        <v>0</v>
      </c>
      <c r="M1240" t="e">
        <f>IF(Ang_diff2!M1240&gt;Final!#REF!,1,0)</f>
        <v>#REF!</v>
      </c>
      <c r="N1240">
        <f>IF(Ang_diff2!N1240&gt;Final!$D$21,1,0)</f>
        <v>0</v>
      </c>
      <c r="O1240">
        <f>IF(Ang_diff2!O1240&gt;Final!$D$22,1,0)</f>
        <v>0</v>
      </c>
      <c r="P1240">
        <f>IF(Ang_diff2!P1240&gt;Final!$D$23,1,0)</f>
        <v>0</v>
      </c>
    </row>
    <row r="1241" spans="1:16" x14ac:dyDescent="0.25">
      <c r="A1241" s="3">
        <v>0.86041666666666705</v>
      </c>
      <c r="B1241">
        <f>IF(Ang_diff2!B1241&gt;Final!$D$8,1,0)</f>
        <v>0</v>
      </c>
      <c r="C1241">
        <f>IF(Ang_diff2!C1241&gt;Final!$D$9,1,0)</f>
        <v>0</v>
      </c>
      <c r="D1241">
        <f>IF(Ang_diff2!D1241&gt;Final!$D$10,1,0)</f>
        <v>0</v>
      </c>
      <c r="E1241">
        <f>IF(Ang_diff2!E1241&gt;Final!$D$11,1,0)</f>
        <v>0</v>
      </c>
      <c r="F1241">
        <f>IF(Ang_diff2!F1241&gt;Final!$D$12,1,0)</f>
        <v>0</v>
      </c>
      <c r="G1241">
        <f>IF(Ang_diff2!G1241&gt;Final!$D$13,1,0)</f>
        <v>0</v>
      </c>
      <c r="H1241">
        <f>IF(Ang_diff2!H1241&gt;Final!$D$14,1,0)</f>
        <v>0</v>
      </c>
      <c r="I1241">
        <f>IF(Ang_diff2!I1241&gt;Final!$D$15,1,0)</f>
        <v>0</v>
      </c>
      <c r="J1241">
        <f>IF(Ang_diff2!J1241&gt;Final!$D$16,1,0)</f>
        <v>0</v>
      </c>
      <c r="K1241">
        <f>IF(Ang_diff2!K1241&gt;Final!$D$17,1,0)</f>
        <v>0</v>
      </c>
      <c r="L1241">
        <f>IF(Ang_diff2!L1241&gt;Final!$D$18,1,0)</f>
        <v>0</v>
      </c>
      <c r="M1241" t="e">
        <f>IF(Ang_diff2!M1241&gt;Final!#REF!,1,0)</f>
        <v>#REF!</v>
      </c>
      <c r="N1241">
        <f>IF(Ang_diff2!N1241&gt;Final!$D$21,1,0)</f>
        <v>0</v>
      </c>
      <c r="O1241">
        <f>IF(Ang_diff2!O1241&gt;Final!$D$22,1,0)</f>
        <v>0</v>
      </c>
      <c r="P1241">
        <f>IF(Ang_diff2!P1241&gt;Final!$D$23,1,0)</f>
        <v>0</v>
      </c>
    </row>
    <row r="1242" spans="1:16" x14ac:dyDescent="0.25">
      <c r="A1242" s="3">
        <v>0.86111111111111105</v>
      </c>
      <c r="B1242">
        <f>IF(Ang_diff2!B1242&gt;Final!$D$8,1,0)</f>
        <v>0</v>
      </c>
      <c r="C1242">
        <f>IF(Ang_diff2!C1242&gt;Final!$D$9,1,0)</f>
        <v>0</v>
      </c>
      <c r="D1242">
        <f>IF(Ang_diff2!D1242&gt;Final!$D$10,1,0)</f>
        <v>0</v>
      </c>
      <c r="E1242">
        <f>IF(Ang_diff2!E1242&gt;Final!$D$11,1,0)</f>
        <v>0</v>
      </c>
      <c r="F1242">
        <f>IF(Ang_diff2!F1242&gt;Final!$D$12,1,0)</f>
        <v>0</v>
      </c>
      <c r="G1242">
        <f>IF(Ang_diff2!G1242&gt;Final!$D$13,1,0)</f>
        <v>0</v>
      </c>
      <c r="H1242">
        <f>IF(Ang_diff2!H1242&gt;Final!$D$14,1,0)</f>
        <v>0</v>
      </c>
      <c r="I1242">
        <f>IF(Ang_diff2!I1242&gt;Final!$D$15,1,0)</f>
        <v>0</v>
      </c>
      <c r="J1242">
        <f>IF(Ang_diff2!J1242&gt;Final!$D$16,1,0)</f>
        <v>0</v>
      </c>
      <c r="K1242">
        <f>IF(Ang_diff2!K1242&gt;Final!$D$17,1,0)</f>
        <v>0</v>
      </c>
      <c r="L1242">
        <f>IF(Ang_diff2!L1242&gt;Final!$D$18,1,0)</f>
        <v>0</v>
      </c>
      <c r="M1242" t="e">
        <f>IF(Ang_diff2!M1242&gt;Final!#REF!,1,0)</f>
        <v>#REF!</v>
      </c>
      <c r="N1242">
        <f>IF(Ang_diff2!N1242&gt;Final!$D$21,1,0)</f>
        <v>0</v>
      </c>
      <c r="O1242">
        <f>IF(Ang_diff2!O1242&gt;Final!$D$22,1,0)</f>
        <v>0</v>
      </c>
      <c r="P1242">
        <f>IF(Ang_diff2!P1242&gt;Final!$D$23,1,0)</f>
        <v>0</v>
      </c>
    </row>
    <row r="1243" spans="1:16" x14ac:dyDescent="0.25">
      <c r="A1243" s="3">
        <v>0.86180555555555605</v>
      </c>
      <c r="B1243">
        <f>IF(Ang_diff2!B1243&gt;Final!$D$8,1,0)</f>
        <v>0</v>
      </c>
      <c r="C1243">
        <f>IF(Ang_diff2!C1243&gt;Final!$D$9,1,0)</f>
        <v>0</v>
      </c>
      <c r="D1243">
        <f>IF(Ang_diff2!D1243&gt;Final!$D$10,1,0)</f>
        <v>0</v>
      </c>
      <c r="E1243">
        <f>IF(Ang_diff2!E1243&gt;Final!$D$11,1,0)</f>
        <v>0</v>
      </c>
      <c r="F1243">
        <f>IF(Ang_diff2!F1243&gt;Final!$D$12,1,0)</f>
        <v>0</v>
      </c>
      <c r="G1243">
        <f>IF(Ang_diff2!G1243&gt;Final!$D$13,1,0)</f>
        <v>0</v>
      </c>
      <c r="H1243">
        <f>IF(Ang_diff2!H1243&gt;Final!$D$14,1,0)</f>
        <v>0</v>
      </c>
      <c r="I1243">
        <f>IF(Ang_diff2!I1243&gt;Final!$D$15,1,0)</f>
        <v>0</v>
      </c>
      <c r="J1243">
        <f>IF(Ang_diff2!J1243&gt;Final!$D$16,1,0)</f>
        <v>0</v>
      </c>
      <c r="K1243">
        <f>IF(Ang_diff2!K1243&gt;Final!$D$17,1,0)</f>
        <v>0</v>
      </c>
      <c r="L1243">
        <f>IF(Ang_diff2!L1243&gt;Final!$D$18,1,0)</f>
        <v>0</v>
      </c>
      <c r="M1243" t="e">
        <f>IF(Ang_diff2!M1243&gt;Final!#REF!,1,0)</f>
        <v>#REF!</v>
      </c>
      <c r="N1243">
        <f>IF(Ang_diff2!N1243&gt;Final!$D$21,1,0)</f>
        <v>0</v>
      </c>
      <c r="O1243">
        <f>IF(Ang_diff2!O1243&gt;Final!$D$22,1,0)</f>
        <v>0</v>
      </c>
      <c r="P1243">
        <f>IF(Ang_diff2!P1243&gt;Final!$D$23,1,0)</f>
        <v>0</v>
      </c>
    </row>
    <row r="1244" spans="1:16" x14ac:dyDescent="0.25">
      <c r="A1244" s="3">
        <v>0.86250000000000004</v>
      </c>
      <c r="B1244">
        <f>IF(Ang_diff2!B1244&gt;Final!$D$8,1,0)</f>
        <v>0</v>
      </c>
      <c r="C1244">
        <f>IF(Ang_diff2!C1244&gt;Final!$D$9,1,0)</f>
        <v>0</v>
      </c>
      <c r="D1244">
        <f>IF(Ang_diff2!D1244&gt;Final!$D$10,1,0)</f>
        <v>0</v>
      </c>
      <c r="E1244">
        <f>IF(Ang_diff2!E1244&gt;Final!$D$11,1,0)</f>
        <v>0</v>
      </c>
      <c r="F1244">
        <f>IF(Ang_diff2!F1244&gt;Final!$D$12,1,0)</f>
        <v>0</v>
      </c>
      <c r="G1244">
        <f>IF(Ang_diff2!G1244&gt;Final!$D$13,1,0)</f>
        <v>0</v>
      </c>
      <c r="H1244">
        <f>IF(Ang_diff2!H1244&gt;Final!$D$14,1,0)</f>
        <v>0</v>
      </c>
      <c r="I1244">
        <f>IF(Ang_diff2!I1244&gt;Final!$D$15,1,0)</f>
        <v>0</v>
      </c>
      <c r="J1244">
        <f>IF(Ang_diff2!J1244&gt;Final!$D$16,1,0)</f>
        <v>0</v>
      </c>
      <c r="K1244">
        <f>IF(Ang_diff2!K1244&gt;Final!$D$17,1,0)</f>
        <v>0</v>
      </c>
      <c r="L1244">
        <f>IF(Ang_diff2!L1244&gt;Final!$D$18,1,0)</f>
        <v>0</v>
      </c>
      <c r="M1244" t="e">
        <f>IF(Ang_diff2!M1244&gt;Final!#REF!,1,0)</f>
        <v>#REF!</v>
      </c>
      <c r="N1244">
        <f>IF(Ang_diff2!N1244&gt;Final!$D$21,1,0)</f>
        <v>0</v>
      </c>
      <c r="O1244">
        <f>IF(Ang_diff2!O1244&gt;Final!$D$22,1,0)</f>
        <v>0</v>
      </c>
      <c r="P1244">
        <f>IF(Ang_diff2!P1244&gt;Final!$D$23,1,0)</f>
        <v>0</v>
      </c>
    </row>
    <row r="1245" spans="1:16" x14ac:dyDescent="0.25">
      <c r="A1245" s="3">
        <v>0.86319444444444404</v>
      </c>
      <c r="B1245">
        <f>IF(Ang_diff2!B1245&gt;Final!$D$8,1,0)</f>
        <v>0</v>
      </c>
      <c r="C1245">
        <f>IF(Ang_diff2!C1245&gt;Final!$D$9,1,0)</f>
        <v>0</v>
      </c>
      <c r="D1245">
        <f>IF(Ang_diff2!D1245&gt;Final!$D$10,1,0)</f>
        <v>0</v>
      </c>
      <c r="E1245">
        <f>IF(Ang_diff2!E1245&gt;Final!$D$11,1,0)</f>
        <v>0</v>
      </c>
      <c r="F1245">
        <f>IF(Ang_diff2!F1245&gt;Final!$D$12,1,0)</f>
        <v>0</v>
      </c>
      <c r="G1245">
        <f>IF(Ang_diff2!G1245&gt;Final!$D$13,1,0)</f>
        <v>0</v>
      </c>
      <c r="H1245">
        <f>IF(Ang_diff2!H1245&gt;Final!$D$14,1,0)</f>
        <v>0</v>
      </c>
      <c r="I1245">
        <f>IF(Ang_diff2!I1245&gt;Final!$D$15,1,0)</f>
        <v>0</v>
      </c>
      <c r="J1245">
        <f>IF(Ang_diff2!J1245&gt;Final!$D$16,1,0)</f>
        <v>0</v>
      </c>
      <c r="K1245">
        <f>IF(Ang_diff2!K1245&gt;Final!$D$17,1,0)</f>
        <v>0</v>
      </c>
      <c r="L1245">
        <f>IF(Ang_diff2!L1245&gt;Final!$D$18,1,0)</f>
        <v>0</v>
      </c>
      <c r="M1245" t="e">
        <f>IF(Ang_diff2!M1245&gt;Final!#REF!,1,0)</f>
        <v>#REF!</v>
      </c>
      <c r="N1245">
        <f>IF(Ang_diff2!N1245&gt;Final!$D$21,1,0)</f>
        <v>0</v>
      </c>
      <c r="O1245">
        <f>IF(Ang_diff2!O1245&gt;Final!$D$22,1,0)</f>
        <v>0</v>
      </c>
      <c r="P1245">
        <f>IF(Ang_diff2!P1245&gt;Final!$D$23,1,0)</f>
        <v>0</v>
      </c>
    </row>
    <row r="1246" spans="1:16" x14ac:dyDescent="0.25">
      <c r="A1246" s="3">
        <v>0.86388888888888904</v>
      </c>
      <c r="B1246">
        <f>IF(Ang_diff2!B1246&gt;Final!$D$8,1,0)</f>
        <v>0</v>
      </c>
      <c r="C1246">
        <f>IF(Ang_diff2!C1246&gt;Final!$D$9,1,0)</f>
        <v>0</v>
      </c>
      <c r="D1246">
        <f>IF(Ang_diff2!D1246&gt;Final!$D$10,1,0)</f>
        <v>0</v>
      </c>
      <c r="E1246">
        <f>IF(Ang_diff2!E1246&gt;Final!$D$11,1,0)</f>
        <v>0</v>
      </c>
      <c r="F1246">
        <f>IF(Ang_diff2!F1246&gt;Final!$D$12,1,0)</f>
        <v>0</v>
      </c>
      <c r="G1246">
        <f>IF(Ang_diff2!G1246&gt;Final!$D$13,1,0)</f>
        <v>0</v>
      </c>
      <c r="H1246">
        <f>IF(Ang_diff2!H1246&gt;Final!$D$14,1,0)</f>
        <v>0</v>
      </c>
      <c r="I1246">
        <f>IF(Ang_diff2!I1246&gt;Final!$D$15,1,0)</f>
        <v>0</v>
      </c>
      <c r="J1246">
        <f>IF(Ang_diff2!J1246&gt;Final!$D$16,1,0)</f>
        <v>0</v>
      </c>
      <c r="K1246">
        <f>IF(Ang_diff2!K1246&gt;Final!$D$17,1,0)</f>
        <v>0</v>
      </c>
      <c r="L1246">
        <f>IF(Ang_diff2!L1246&gt;Final!$D$18,1,0)</f>
        <v>0</v>
      </c>
      <c r="M1246" t="e">
        <f>IF(Ang_diff2!M1246&gt;Final!#REF!,1,0)</f>
        <v>#REF!</v>
      </c>
      <c r="N1246">
        <f>IF(Ang_diff2!N1246&gt;Final!$D$21,1,0)</f>
        <v>0</v>
      </c>
      <c r="O1246">
        <f>IF(Ang_diff2!O1246&gt;Final!$D$22,1,0)</f>
        <v>0</v>
      </c>
      <c r="P1246">
        <f>IF(Ang_diff2!P1246&gt;Final!$D$23,1,0)</f>
        <v>0</v>
      </c>
    </row>
    <row r="1247" spans="1:16" x14ac:dyDescent="0.25">
      <c r="A1247" s="3">
        <v>0.86458333333333304</v>
      </c>
      <c r="B1247">
        <f>IF(Ang_diff2!B1247&gt;Final!$D$8,1,0)</f>
        <v>0</v>
      </c>
      <c r="C1247">
        <f>IF(Ang_diff2!C1247&gt;Final!$D$9,1,0)</f>
        <v>0</v>
      </c>
      <c r="D1247">
        <f>IF(Ang_diff2!D1247&gt;Final!$D$10,1,0)</f>
        <v>0</v>
      </c>
      <c r="E1247">
        <f>IF(Ang_diff2!E1247&gt;Final!$D$11,1,0)</f>
        <v>0</v>
      </c>
      <c r="F1247">
        <f>IF(Ang_diff2!F1247&gt;Final!$D$12,1,0)</f>
        <v>0</v>
      </c>
      <c r="G1247">
        <f>IF(Ang_diff2!G1247&gt;Final!$D$13,1,0)</f>
        <v>0</v>
      </c>
      <c r="H1247">
        <f>IF(Ang_diff2!H1247&gt;Final!$D$14,1,0)</f>
        <v>0</v>
      </c>
      <c r="I1247">
        <f>IF(Ang_diff2!I1247&gt;Final!$D$15,1,0)</f>
        <v>0</v>
      </c>
      <c r="J1247">
        <f>IF(Ang_diff2!J1247&gt;Final!$D$16,1,0)</f>
        <v>0</v>
      </c>
      <c r="K1247">
        <f>IF(Ang_diff2!K1247&gt;Final!$D$17,1,0)</f>
        <v>0</v>
      </c>
      <c r="L1247">
        <f>IF(Ang_diff2!L1247&gt;Final!$D$18,1,0)</f>
        <v>0</v>
      </c>
      <c r="M1247" t="e">
        <f>IF(Ang_diff2!M1247&gt;Final!#REF!,1,0)</f>
        <v>#REF!</v>
      </c>
      <c r="N1247">
        <f>IF(Ang_diff2!N1247&gt;Final!$D$21,1,0)</f>
        <v>0</v>
      </c>
      <c r="O1247">
        <f>IF(Ang_diff2!O1247&gt;Final!$D$22,1,0)</f>
        <v>0</v>
      </c>
      <c r="P1247">
        <f>IF(Ang_diff2!P1247&gt;Final!$D$23,1,0)</f>
        <v>0</v>
      </c>
    </row>
    <row r="1248" spans="1:16" x14ac:dyDescent="0.25">
      <c r="A1248" s="3">
        <v>0.86527777777777803</v>
      </c>
      <c r="B1248">
        <f>IF(Ang_diff2!B1248&gt;Final!$D$8,1,0)</f>
        <v>0</v>
      </c>
      <c r="C1248">
        <f>IF(Ang_diff2!C1248&gt;Final!$D$9,1,0)</f>
        <v>0</v>
      </c>
      <c r="D1248">
        <f>IF(Ang_diff2!D1248&gt;Final!$D$10,1,0)</f>
        <v>0</v>
      </c>
      <c r="E1248">
        <f>IF(Ang_diff2!E1248&gt;Final!$D$11,1,0)</f>
        <v>0</v>
      </c>
      <c r="F1248">
        <f>IF(Ang_diff2!F1248&gt;Final!$D$12,1,0)</f>
        <v>0</v>
      </c>
      <c r="G1248">
        <f>IF(Ang_diff2!G1248&gt;Final!$D$13,1,0)</f>
        <v>0</v>
      </c>
      <c r="H1248">
        <f>IF(Ang_diff2!H1248&gt;Final!$D$14,1,0)</f>
        <v>0</v>
      </c>
      <c r="I1248">
        <f>IF(Ang_diff2!I1248&gt;Final!$D$15,1,0)</f>
        <v>0</v>
      </c>
      <c r="J1248">
        <f>IF(Ang_diff2!J1248&gt;Final!$D$16,1,0)</f>
        <v>0</v>
      </c>
      <c r="K1248">
        <f>IF(Ang_diff2!K1248&gt;Final!$D$17,1,0)</f>
        <v>0</v>
      </c>
      <c r="L1248">
        <f>IF(Ang_diff2!L1248&gt;Final!$D$18,1,0)</f>
        <v>0</v>
      </c>
      <c r="M1248" t="e">
        <f>IF(Ang_diff2!M1248&gt;Final!#REF!,1,0)</f>
        <v>#REF!</v>
      </c>
      <c r="N1248">
        <f>IF(Ang_diff2!N1248&gt;Final!$D$21,1,0)</f>
        <v>0</v>
      </c>
      <c r="O1248">
        <f>IF(Ang_diff2!O1248&gt;Final!$D$22,1,0)</f>
        <v>0</v>
      </c>
      <c r="P1248">
        <f>IF(Ang_diff2!P1248&gt;Final!$D$23,1,0)</f>
        <v>0</v>
      </c>
    </row>
    <row r="1249" spans="1:16" x14ac:dyDescent="0.25">
      <c r="A1249" s="3">
        <v>0.86597222222222203</v>
      </c>
      <c r="B1249">
        <f>IF(Ang_diff2!B1249&gt;Final!$D$8,1,0)</f>
        <v>0</v>
      </c>
      <c r="C1249">
        <f>IF(Ang_diff2!C1249&gt;Final!$D$9,1,0)</f>
        <v>0</v>
      </c>
      <c r="D1249">
        <f>IF(Ang_diff2!D1249&gt;Final!$D$10,1,0)</f>
        <v>0</v>
      </c>
      <c r="E1249">
        <f>IF(Ang_diff2!E1249&gt;Final!$D$11,1,0)</f>
        <v>0</v>
      </c>
      <c r="F1249">
        <f>IF(Ang_diff2!F1249&gt;Final!$D$12,1,0)</f>
        <v>0</v>
      </c>
      <c r="G1249">
        <f>IF(Ang_diff2!G1249&gt;Final!$D$13,1,0)</f>
        <v>0</v>
      </c>
      <c r="H1249">
        <f>IF(Ang_diff2!H1249&gt;Final!$D$14,1,0)</f>
        <v>0</v>
      </c>
      <c r="I1249">
        <f>IF(Ang_diff2!I1249&gt;Final!$D$15,1,0)</f>
        <v>0</v>
      </c>
      <c r="J1249">
        <f>IF(Ang_diff2!J1249&gt;Final!$D$16,1,0)</f>
        <v>0</v>
      </c>
      <c r="K1249">
        <f>IF(Ang_diff2!K1249&gt;Final!$D$17,1,0)</f>
        <v>0</v>
      </c>
      <c r="L1249">
        <f>IF(Ang_diff2!L1249&gt;Final!$D$18,1,0)</f>
        <v>0</v>
      </c>
      <c r="M1249" t="e">
        <f>IF(Ang_diff2!M1249&gt;Final!#REF!,1,0)</f>
        <v>#REF!</v>
      </c>
      <c r="N1249">
        <f>IF(Ang_diff2!N1249&gt;Final!$D$21,1,0)</f>
        <v>0</v>
      </c>
      <c r="O1249">
        <f>IF(Ang_diff2!O1249&gt;Final!$D$22,1,0)</f>
        <v>0</v>
      </c>
      <c r="P1249">
        <f>IF(Ang_diff2!P1249&gt;Final!$D$23,1,0)</f>
        <v>0</v>
      </c>
    </row>
    <row r="1250" spans="1:16" x14ac:dyDescent="0.25">
      <c r="A1250" s="3">
        <v>0.86666666666666703</v>
      </c>
      <c r="B1250">
        <f>IF(Ang_diff2!B1250&gt;Final!$D$8,1,0)</f>
        <v>0</v>
      </c>
      <c r="C1250">
        <f>IF(Ang_diff2!C1250&gt;Final!$D$9,1,0)</f>
        <v>0</v>
      </c>
      <c r="D1250">
        <f>IF(Ang_diff2!D1250&gt;Final!$D$10,1,0)</f>
        <v>0</v>
      </c>
      <c r="E1250">
        <f>IF(Ang_diff2!E1250&gt;Final!$D$11,1,0)</f>
        <v>0</v>
      </c>
      <c r="F1250">
        <f>IF(Ang_diff2!F1250&gt;Final!$D$12,1,0)</f>
        <v>0</v>
      </c>
      <c r="G1250">
        <f>IF(Ang_diff2!G1250&gt;Final!$D$13,1,0)</f>
        <v>0</v>
      </c>
      <c r="H1250">
        <f>IF(Ang_diff2!H1250&gt;Final!$D$14,1,0)</f>
        <v>0</v>
      </c>
      <c r="I1250">
        <f>IF(Ang_diff2!I1250&gt;Final!$D$15,1,0)</f>
        <v>0</v>
      </c>
      <c r="J1250">
        <f>IF(Ang_diff2!J1250&gt;Final!$D$16,1,0)</f>
        <v>0</v>
      </c>
      <c r="K1250">
        <f>IF(Ang_diff2!K1250&gt;Final!$D$17,1,0)</f>
        <v>0</v>
      </c>
      <c r="L1250">
        <f>IF(Ang_diff2!L1250&gt;Final!$D$18,1,0)</f>
        <v>0</v>
      </c>
      <c r="M1250" t="e">
        <f>IF(Ang_diff2!M1250&gt;Final!#REF!,1,0)</f>
        <v>#REF!</v>
      </c>
      <c r="N1250">
        <f>IF(Ang_diff2!N1250&gt;Final!$D$21,1,0)</f>
        <v>0</v>
      </c>
      <c r="O1250">
        <f>IF(Ang_diff2!O1250&gt;Final!$D$22,1,0)</f>
        <v>0</v>
      </c>
      <c r="P1250">
        <f>IF(Ang_diff2!P1250&gt;Final!$D$23,1,0)</f>
        <v>0</v>
      </c>
    </row>
    <row r="1251" spans="1:16" x14ac:dyDescent="0.25">
      <c r="A1251" s="3">
        <v>0.86736111111111103</v>
      </c>
      <c r="B1251">
        <f>IF(Ang_diff2!B1251&gt;Final!$D$8,1,0)</f>
        <v>0</v>
      </c>
      <c r="C1251">
        <f>IF(Ang_diff2!C1251&gt;Final!$D$9,1,0)</f>
        <v>0</v>
      </c>
      <c r="D1251">
        <f>IF(Ang_diff2!D1251&gt;Final!$D$10,1,0)</f>
        <v>0</v>
      </c>
      <c r="E1251">
        <f>IF(Ang_diff2!E1251&gt;Final!$D$11,1,0)</f>
        <v>0</v>
      </c>
      <c r="F1251">
        <f>IF(Ang_diff2!F1251&gt;Final!$D$12,1,0)</f>
        <v>0</v>
      </c>
      <c r="G1251">
        <f>IF(Ang_diff2!G1251&gt;Final!$D$13,1,0)</f>
        <v>0</v>
      </c>
      <c r="H1251">
        <f>IF(Ang_diff2!H1251&gt;Final!$D$14,1,0)</f>
        <v>0</v>
      </c>
      <c r="I1251">
        <f>IF(Ang_diff2!I1251&gt;Final!$D$15,1,0)</f>
        <v>0</v>
      </c>
      <c r="J1251">
        <f>IF(Ang_diff2!J1251&gt;Final!$D$16,1,0)</f>
        <v>0</v>
      </c>
      <c r="K1251">
        <f>IF(Ang_diff2!K1251&gt;Final!$D$17,1,0)</f>
        <v>0</v>
      </c>
      <c r="L1251">
        <f>IF(Ang_diff2!L1251&gt;Final!$D$18,1,0)</f>
        <v>0</v>
      </c>
      <c r="M1251" t="e">
        <f>IF(Ang_diff2!M1251&gt;Final!#REF!,1,0)</f>
        <v>#REF!</v>
      </c>
      <c r="N1251">
        <f>IF(Ang_diff2!N1251&gt;Final!$D$21,1,0)</f>
        <v>0</v>
      </c>
      <c r="O1251">
        <f>IF(Ang_diff2!O1251&gt;Final!$D$22,1,0)</f>
        <v>0</v>
      </c>
      <c r="P1251">
        <f>IF(Ang_diff2!P1251&gt;Final!$D$23,1,0)</f>
        <v>0</v>
      </c>
    </row>
    <row r="1252" spans="1:16" x14ac:dyDescent="0.25">
      <c r="A1252" s="3">
        <v>0.86805555555555602</v>
      </c>
      <c r="B1252">
        <f>IF(Ang_diff2!B1252&gt;Final!$D$8,1,0)</f>
        <v>0</v>
      </c>
      <c r="C1252">
        <f>IF(Ang_diff2!C1252&gt;Final!$D$9,1,0)</f>
        <v>0</v>
      </c>
      <c r="D1252">
        <f>IF(Ang_diff2!D1252&gt;Final!$D$10,1,0)</f>
        <v>0</v>
      </c>
      <c r="E1252">
        <f>IF(Ang_diff2!E1252&gt;Final!$D$11,1,0)</f>
        <v>0</v>
      </c>
      <c r="F1252">
        <f>IF(Ang_diff2!F1252&gt;Final!$D$12,1,0)</f>
        <v>0</v>
      </c>
      <c r="G1252">
        <f>IF(Ang_diff2!G1252&gt;Final!$D$13,1,0)</f>
        <v>0</v>
      </c>
      <c r="H1252">
        <f>IF(Ang_diff2!H1252&gt;Final!$D$14,1,0)</f>
        <v>0</v>
      </c>
      <c r="I1252">
        <f>IF(Ang_diff2!I1252&gt;Final!$D$15,1,0)</f>
        <v>0</v>
      </c>
      <c r="J1252">
        <f>IF(Ang_diff2!J1252&gt;Final!$D$16,1,0)</f>
        <v>0</v>
      </c>
      <c r="K1252">
        <f>IF(Ang_diff2!K1252&gt;Final!$D$17,1,0)</f>
        <v>0</v>
      </c>
      <c r="L1252">
        <f>IF(Ang_diff2!L1252&gt;Final!$D$18,1,0)</f>
        <v>0</v>
      </c>
      <c r="M1252" t="e">
        <f>IF(Ang_diff2!M1252&gt;Final!#REF!,1,0)</f>
        <v>#REF!</v>
      </c>
      <c r="N1252">
        <f>IF(Ang_diff2!N1252&gt;Final!$D$21,1,0)</f>
        <v>0</v>
      </c>
      <c r="O1252">
        <f>IF(Ang_diff2!O1252&gt;Final!$D$22,1,0)</f>
        <v>0</v>
      </c>
      <c r="P1252">
        <f>IF(Ang_diff2!P1252&gt;Final!$D$23,1,0)</f>
        <v>0</v>
      </c>
    </row>
    <row r="1253" spans="1:16" x14ac:dyDescent="0.25">
      <c r="A1253" s="3">
        <v>0.86875000000000002</v>
      </c>
      <c r="B1253">
        <f>IF(Ang_diff2!B1253&gt;Final!$D$8,1,0)</f>
        <v>0</v>
      </c>
      <c r="C1253">
        <f>IF(Ang_diff2!C1253&gt;Final!$D$9,1,0)</f>
        <v>0</v>
      </c>
      <c r="D1253">
        <f>IF(Ang_diff2!D1253&gt;Final!$D$10,1,0)</f>
        <v>0</v>
      </c>
      <c r="E1253">
        <f>IF(Ang_diff2!E1253&gt;Final!$D$11,1,0)</f>
        <v>0</v>
      </c>
      <c r="F1253">
        <f>IF(Ang_diff2!F1253&gt;Final!$D$12,1,0)</f>
        <v>0</v>
      </c>
      <c r="G1253">
        <f>IF(Ang_diff2!G1253&gt;Final!$D$13,1,0)</f>
        <v>0</v>
      </c>
      <c r="H1253">
        <f>IF(Ang_diff2!H1253&gt;Final!$D$14,1,0)</f>
        <v>0</v>
      </c>
      <c r="I1253">
        <f>IF(Ang_diff2!I1253&gt;Final!$D$15,1,0)</f>
        <v>0</v>
      </c>
      <c r="J1253">
        <f>IF(Ang_diff2!J1253&gt;Final!$D$16,1,0)</f>
        <v>0</v>
      </c>
      <c r="K1253">
        <f>IF(Ang_diff2!K1253&gt;Final!$D$17,1,0)</f>
        <v>0</v>
      </c>
      <c r="L1253">
        <f>IF(Ang_diff2!L1253&gt;Final!$D$18,1,0)</f>
        <v>0</v>
      </c>
      <c r="M1253" t="e">
        <f>IF(Ang_diff2!M1253&gt;Final!#REF!,1,0)</f>
        <v>#REF!</v>
      </c>
      <c r="N1253">
        <f>IF(Ang_diff2!N1253&gt;Final!$D$21,1,0)</f>
        <v>0</v>
      </c>
      <c r="O1253">
        <f>IF(Ang_diff2!O1253&gt;Final!$D$22,1,0)</f>
        <v>0</v>
      </c>
      <c r="P1253">
        <f>IF(Ang_diff2!P1253&gt;Final!$D$23,1,0)</f>
        <v>0</v>
      </c>
    </row>
    <row r="1254" spans="1:16" x14ac:dyDescent="0.25">
      <c r="A1254" s="3">
        <v>0.86944444444444402</v>
      </c>
      <c r="B1254">
        <f>IF(Ang_diff2!B1254&gt;Final!$D$8,1,0)</f>
        <v>0</v>
      </c>
      <c r="C1254">
        <f>IF(Ang_diff2!C1254&gt;Final!$D$9,1,0)</f>
        <v>0</v>
      </c>
      <c r="D1254">
        <f>IF(Ang_diff2!D1254&gt;Final!$D$10,1,0)</f>
        <v>0</v>
      </c>
      <c r="E1254">
        <f>IF(Ang_diff2!E1254&gt;Final!$D$11,1,0)</f>
        <v>0</v>
      </c>
      <c r="F1254">
        <f>IF(Ang_diff2!F1254&gt;Final!$D$12,1,0)</f>
        <v>0</v>
      </c>
      <c r="G1254">
        <f>IF(Ang_diff2!G1254&gt;Final!$D$13,1,0)</f>
        <v>0</v>
      </c>
      <c r="H1254">
        <f>IF(Ang_diff2!H1254&gt;Final!$D$14,1,0)</f>
        <v>0</v>
      </c>
      <c r="I1254">
        <f>IF(Ang_diff2!I1254&gt;Final!$D$15,1,0)</f>
        <v>0</v>
      </c>
      <c r="J1254">
        <f>IF(Ang_diff2!J1254&gt;Final!$D$16,1,0)</f>
        <v>0</v>
      </c>
      <c r="K1254">
        <f>IF(Ang_diff2!K1254&gt;Final!$D$17,1,0)</f>
        <v>0</v>
      </c>
      <c r="L1254">
        <f>IF(Ang_diff2!L1254&gt;Final!$D$18,1,0)</f>
        <v>0</v>
      </c>
      <c r="M1254" t="e">
        <f>IF(Ang_diff2!M1254&gt;Final!#REF!,1,0)</f>
        <v>#REF!</v>
      </c>
      <c r="N1254">
        <f>IF(Ang_diff2!N1254&gt;Final!$D$21,1,0)</f>
        <v>0</v>
      </c>
      <c r="O1254">
        <f>IF(Ang_diff2!O1254&gt;Final!$D$22,1,0)</f>
        <v>0</v>
      </c>
      <c r="P1254">
        <f>IF(Ang_diff2!P1254&gt;Final!$D$23,1,0)</f>
        <v>0</v>
      </c>
    </row>
    <row r="1255" spans="1:16" x14ac:dyDescent="0.25">
      <c r="A1255" s="3">
        <v>0.87013888888888902</v>
      </c>
      <c r="B1255">
        <f>IF(Ang_diff2!B1255&gt;Final!$D$8,1,0)</f>
        <v>0</v>
      </c>
      <c r="C1255">
        <f>IF(Ang_diff2!C1255&gt;Final!$D$9,1,0)</f>
        <v>0</v>
      </c>
      <c r="D1255">
        <f>IF(Ang_diff2!D1255&gt;Final!$D$10,1,0)</f>
        <v>0</v>
      </c>
      <c r="E1255">
        <f>IF(Ang_diff2!E1255&gt;Final!$D$11,1,0)</f>
        <v>0</v>
      </c>
      <c r="F1255">
        <f>IF(Ang_diff2!F1255&gt;Final!$D$12,1,0)</f>
        <v>0</v>
      </c>
      <c r="G1255">
        <f>IF(Ang_diff2!G1255&gt;Final!$D$13,1,0)</f>
        <v>0</v>
      </c>
      <c r="H1255">
        <f>IF(Ang_diff2!H1255&gt;Final!$D$14,1,0)</f>
        <v>0</v>
      </c>
      <c r="I1255">
        <f>IF(Ang_diff2!I1255&gt;Final!$D$15,1,0)</f>
        <v>0</v>
      </c>
      <c r="J1255">
        <f>IF(Ang_diff2!J1255&gt;Final!$D$16,1,0)</f>
        <v>0</v>
      </c>
      <c r="K1255">
        <f>IF(Ang_diff2!K1255&gt;Final!$D$17,1,0)</f>
        <v>0</v>
      </c>
      <c r="L1255">
        <f>IF(Ang_diff2!L1255&gt;Final!$D$18,1,0)</f>
        <v>0</v>
      </c>
      <c r="M1255" t="e">
        <f>IF(Ang_diff2!M1255&gt;Final!#REF!,1,0)</f>
        <v>#REF!</v>
      </c>
      <c r="N1255">
        <f>IF(Ang_diff2!N1255&gt;Final!$D$21,1,0)</f>
        <v>0</v>
      </c>
      <c r="O1255">
        <f>IF(Ang_diff2!O1255&gt;Final!$D$22,1,0)</f>
        <v>0</v>
      </c>
      <c r="P1255">
        <f>IF(Ang_diff2!P1255&gt;Final!$D$23,1,0)</f>
        <v>0</v>
      </c>
    </row>
    <row r="1256" spans="1:16" x14ac:dyDescent="0.25">
      <c r="A1256" s="3">
        <v>0.87083333333333302</v>
      </c>
      <c r="B1256">
        <f>IF(Ang_diff2!B1256&gt;Final!$D$8,1,0)</f>
        <v>0</v>
      </c>
      <c r="C1256">
        <f>IF(Ang_diff2!C1256&gt;Final!$D$9,1,0)</f>
        <v>0</v>
      </c>
      <c r="D1256">
        <f>IF(Ang_diff2!D1256&gt;Final!$D$10,1,0)</f>
        <v>0</v>
      </c>
      <c r="E1256">
        <f>IF(Ang_diff2!E1256&gt;Final!$D$11,1,0)</f>
        <v>0</v>
      </c>
      <c r="F1256">
        <f>IF(Ang_diff2!F1256&gt;Final!$D$12,1,0)</f>
        <v>0</v>
      </c>
      <c r="G1256">
        <f>IF(Ang_diff2!G1256&gt;Final!$D$13,1,0)</f>
        <v>0</v>
      </c>
      <c r="H1256">
        <f>IF(Ang_diff2!H1256&gt;Final!$D$14,1,0)</f>
        <v>0</v>
      </c>
      <c r="I1256">
        <f>IF(Ang_diff2!I1256&gt;Final!$D$15,1,0)</f>
        <v>0</v>
      </c>
      <c r="J1256">
        <f>IF(Ang_diff2!J1256&gt;Final!$D$16,1,0)</f>
        <v>0</v>
      </c>
      <c r="K1256">
        <f>IF(Ang_diff2!K1256&gt;Final!$D$17,1,0)</f>
        <v>0</v>
      </c>
      <c r="L1256">
        <f>IF(Ang_diff2!L1256&gt;Final!$D$18,1,0)</f>
        <v>0</v>
      </c>
      <c r="M1256" t="e">
        <f>IF(Ang_diff2!M1256&gt;Final!#REF!,1,0)</f>
        <v>#REF!</v>
      </c>
      <c r="N1256">
        <f>IF(Ang_diff2!N1256&gt;Final!$D$21,1,0)</f>
        <v>0</v>
      </c>
      <c r="O1256">
        <f>IF(Ang_diff2!O1256&gt;Final!$D$22,1,0)</f>
        <v>0</v>
      </c>
      <c r="P1256">
        <f>IF(Ang_diff2!P1256&gt;Final!$D$23,1,0)</f>
        <v>0</v>
      </c>
    </row>
    <row r="1257" spans="1:16" x14ac:dyDescent="0.25">
      <c r="A1257" s="3">
        <v>0.87152777777777801</v>
      </c>
      <c r="B1257">
        <f>IF(Ang_diff2!B1257&gt;Final!$D$8,1,0)</f>
        <v>0</v>
      </c>
      <c r="C1257">
        <f>IF(Ang_diff2!C1257&gt;Final!$D$9,1,0)</f>
        <v>0</v>
      </c>
      <c r="D1257">
        <f>IF(Ang_diff2!D1257&gt;Final!$D$10,1,0)</f>
        <v>0</v>
      </c>
      <c r="E1257">
        <f>IF(Ang_diff2!E1257&gt;Final!$D$11,1,0)</f>
        <v>0</v>
      </c>
      <c r="F1257">
        <f>IF(Ang_diff2!F1257&gt;Final!$D$12,1,0)</f>
        <v>0</v>
      </c>
      <c r="G1257">
        <f>IF(Ang_diff2!G1257&gt;Final!$D$13,1,0)</f>
        <v>0</v>
      </c>
      <c r="H1257">
        <f>IF(Ang_diff2!H1257&gt;Final!$D$14,1,0)</f>
        <v>0</v>
      </c>
      <c r="I1257">
        <f>IF(Ang_diff2!I1257&gt;Final!$D$15,1,0)</f>
        <v>0</v>
      </c>
      <c r="J1257">
        <f>IF(Ang_diff2!J1257&gt;Final!$D$16,1,0)</f>
        <v>0</v>
      </c>
      <c r="K1257">
        <f>IF(Ang_diff2!K1257&gt;Final!$D$17,1,0)</f>
        <v>0</v>
      </c>
      <c r="L1257">
        <f>IF(Ang_diff2!L1257&gt;Final!$D$18,1,0)</f>
        <v>0</v>
      </c>
      <c r="M1257" t="e">
        <f>IF(Ang_diff2!M1257&gt;Final!#REF!,1,0)</f>
        <v>#REF!</v>
      </c>
      <c r="N1257">
        <f>IF(Ang_diff2!N1257&gt;Final!$D$21,1,0)</f>
        <v>0</v>
      </c>
      <c r="O1257">
        <f>IF(Ang_diff2!O1257&gt;Final!$D$22,1,0)</f>
        <v>0</v>
      </c>
      <c r="P1257">
        <f>IF(Ang_diff2!P1257&gt;Final!$D$23,1,0)</f>
        <v>0</v>
      </c>
    </row>
    <row r="1258" spans="1:16" x14ac:dyDescent="0.25">
      <c r="A1258" s="3">
        <v>0.87222222222222201</v>
      </c>
      <c r="B1258">
        <f>IF(Ang_diff2!B1258&gt;Final!$D$8,1,0)</f>
        <v>0</v>
      </c>
      <c r="C1258">
        <f>IF(Ang_diff2!C1258&gt;Final!$D$9,1,0)</f>
        <v>0</v>
      </c>
      <c r="D1258">
        <f>IF(Ang_diff2!D1258&gt;Final!$D$10,1,0)</f>
        <v>0</v>
      </c>
      <c r="E1258">
        <f>IF(Ang_diff2!E1258&gt;Final!$D$11,1,0)</f>
        <v>0</v>
      </c>
      <c r="F1258">
        <f>IF(Ang_diff2!F1258&gt;Final!$D$12,1,0)</f>
        <v>0</v>
      </c>
      <c r="G1258">
        <f>IF(Ang_diff2!G1258&gt;Final!$D$13,1,0)</f>
        <v>0</v>
      </c>
      <c r="H1258">
        <f>IF(Ang_diff2!H1258&gt;Final!$D$14,1,0)</f>
        <v>0</v>
      </c>
      <c r="I1258">
        <f>IF(Ang_diff2!I1258&gt;Final!$D$15,1,0)</f>
        <v>0</v>
      </c>
      <c r="J1258">
        <f>IF(Ang_diff2!J1258&gt;Final!$D$16,1,0)</f>
        <v>0</v>
      </c>
      <c r="K1258">
        <f>IF(Ang_diff2!K1258&gt;Final!$D$17,1,0)</f>
        <v>0</v>
      </c>
      <c r="L1258">
        <f>IF(Ang_diff2!L1258&gt;Final!$D$18,1,0)</f>
        <v>0</v>
      </c>
      <c r="M1258" t="e">
        <f>IF(Ang_diff2!M1258&gt;Final!#REF!,1,0)</f>
        <v>#REF!</v>
      </c>
      <c r="N1258">
        <f>IF(Ang_diff2!N1258&gt;Final!$D$21,1,0)</f>
        <v>0</v>
      </c>
      <c r="O1258">
        <f>IF(Ang_diff2!O1258&gt;Final!$D$22,1,0)</f>
        <v>0</v>
      </c>
      <c r="P1258">
        <f>IF(Ang_diff2!P1258&gt;Final!$D$23,1,0)</f>
        <v>0</v>
      </c>
    </row>
    <row r="1259" spans="1:16" x14ac:dyDescent="0.25">
      <c r="A1259" s="3">
        <v>0.87291666666666701</v>
      </c>
      <c r="B1259">
        <f>IF(Ang_diff2!B1259&gt;Final!$D$8,1,0)</f>
        <v>0</v>
      </c>
      <c r="C1259">
        <f>IF(Ang_diff2!C1259&gt;Final!$D$9,1,0)</f>
        <v>0</v>
      </c>
      <c r="D1259">
        <f>IF(Ang_diff2!D1259&gt;Final!$D$10,1,0)</f>
        <v>0</v>
      </c>
      <c r="E1259">
        <f>IF(Ang_diff2!E1259&gt;Final!$D$11,1,0)</f>
        <v>0</v>
      </c>
      <c r="F1259">
        <f>IF(Ang_diff2!F1259&gt;Final!$D$12,1,0)</f>
        <v>0</v>
      </c>
      <c r="G1259">
        <f>IF(Ang_diff2!G1259&gt;Final!$D$13,1,0)</f>
        <v>0</v>
      </c>
      <c r="H1259">
        <f>IF(Ang_diff2!H1259&gt;Final!$D$14,1,0)</f>
        <v>0</v>
      </c>
      <c r="I1259">
        <f>IF(Ang_diff2!I1259&gt;Final!$D$15,1,0)</f>
        <v>0</v>
      </c>
      <c r="J1259">
        <f>IF(Ang_diff2!J1259&gt;Final!$D$16,1,0)</f>
        <v>0</v>
      </c>
      <c r="K1259">
        <f>IF(Ang_diff2!K1259&gt;Final!$D$17,1,0)</f>
        <v>0</v>
      </c>
      <c r="L1259">
        <f>IF(Ang_diff2!L1259&gt;Final!$D$18,1,0)</f>
        <v>0</v>
      </c>
      <c r="M1259" t="e">
        <f>IF(Ang_diff2!M1259&gt;Final!#REF!,1,0)</f>
        <v>#REF!</v>
      </c>
      <c r="N1259">
        <f>IF(Ang_diff2!N1259&gt;Final!$D$21,1,0)</f>
        <v>0</v>
      </c>
      <c r="O1259">
        <f>IF(Ang_diff2!O1259&gt;Final!$D$22,1,0)</f>
        <v>0</v>
      </c>
      <c r="P1259">
        <f>IF(Ang_diff2!P1259&gt;Final!$D$23,1,0)</f>
        <v>0</v>
      </c>
    </row>
    <row r="1260" spans="1:16" x14ac:dyDescent="0.25">
      <c r="A1260" s="3">
        <v>0.87361111111111101</v>
      </c>
      <c r="B1260">
        <f>IF(Ang_diff2!B1260&gt;Final!$D$8,1,0)</f>
        <v>0</v>
      </c>
      <c r="C1260">
        <f>IF(Ang_diff2!C1260&gt;Final!$D$9,1,0)</f>
        <v>0</v>
      </c>
      <c r="D1260">
        <f>IF(Ang_diff2!D1260&gt;Final!$D$10,1,0)</f>
        <v>0</v>
      </c>
      <c r="E1260">
        <f>IF(Ang_diff2!E1260&gt;Final!$D$11,1,0)</f>
        <v>0</v>
      </c>
      <c r="F1260">
        <f>IF(Ang_diff2!F1260&gt;Final!$D$12,1,0)</f>
        <v>0</v>
      </c>
      <c r="G1260">
        <f>IF(Ang_diff2!G1260&gt;Final!$D$13,1,0)</f>
        <v>0</v>
      </c>
      <c r="H1260">
        <f>IF(Ang_diff2!H1260&gt;Final!$D$14,1,0)</f>
        <v>0</v>
      </c>
      <c r="I1260">
        <f>IF(Ang_diff2!I1260&gt;Final!$D$15,1,0)</f>
        <v>0</v>
      </c>
      <c r="J1260">
        <f>IF(Ang_diff2!J1260&gt;Final!$D$16,1,0)</f>
        <v>0</v>
      </c>
      <c r="K1260">
        <f>IF(Ang_diff2!K1260&gt;Final!$D$17,1,0)</f>
        <v>0</v>
      </c>
      <c r="L1260">
        <f>IF(Ang_diff2!L1260&gt;Final!$D$18,1,0)</f>
        <v>0</v>
      </c>
      <c r="M1260" t="e">
        <f>IF(Ang_diff2!M1260&gt;Final!#REF!,1,0)</f>
        <v>#REF!</v>
      </c>
      <c r="N1260">
        <f>IF(Ang_diff2!N1260&gt;Final!$D$21,1,0)</f>
        <v>0</v>
      </c>
      <c r="O1260">
        <f>IF(Ang_diff2!O1260&gt;Final!$D$22,1,0)</f>
        <v>0</v>
      </c>
      <c r="P1260">
        <f>IF(Ang_diff2!P1260&gt;Final!$D$23,1,0)</f>
        <v>0</v>
      </c>
    </row>
    <row r="1261" spans="1:16" x14ac:dyDescent="0.25">
      <c r="A1261" s="3">
        <v>0.874305555555556</v>
      </c>
      <c r="B1261">
        <f>IF(Ang_diff2!B1261&gt;Final!$D$8,1,0)</f>
        <v>0</v>
      </c>
      <c r="C1261">
        <f>IF(Ang_diff2!C1261&gt;Final!$D$9,1,0)</f>
        <v>0</v>
      </c>
      <c r="D1261">
        <f>IF(Ang_diff2!D1261&gt;Final!$D$10,1,0)</f>
        <v>0</v>
      </c>
      <c r="E1261">
        <f>IF(Ang_diff2!E1261&gt;Final!$D$11,1,0)</f>
        <v>0</v>
      </c>
      <c r="F1261">
        <f>IF(Ang_diff2!F1261&gt;Final!$D$12,1,0)</f>
        <v>0</v>
      </c>
      <c r="G1261">
        <f>IF(Ang_diff2!G1261&gt;Final!$D$13,1,0)</f>
        <v>0</v>
      </c>
      <c r="H1261">
        <f>IF(Ang_diff2!H1261&gt;Final!$D$14,1,0)</f>
        <v>0</v>
      </c>
      <c r="I1261">
        <f>IF(Ang_diff2!I1261&gt;Final!$D$15,1,0)</f>
        <v>0</v>
      </c>
      <c r="J1261">
        <f>IF(Ang_diff2!J1261&gt;Final!$D$16,1,0)</f>
        <v>0</v>
      </c>
      <c r="K1261">
        <f>IF(Ang_diff2!K1261&gt;Final!$D$17,1,0)</f>
        <v>0</v>
      </c>
      <c r="L1261">
        <f>IF(Ang_diff2!L1261&gt;Final!$D$18,1,0)</f>
        <v>0</v>
      </c>
      <c r="M1261" t="e">
        <f>IF(Ang_diff2!M1261&gt;Final!#REF!,1,0)</f>
        <v>#REF!</v>
      </c>
      <c r="N1261">
        <f>IF(Ang_diff2!N1261&gt;Final!$D$21,1,0)</f>
        <v>0</v>
      </c>
      <c r="O1261">
        <f>IF(Ang_diff2!O1261&gt;Final!$D$22,1,0)</f>
        <v>0</v>
      </c>
      <c r="P1261">
        <f>IF(Ang_diff2!P1261&gt;Final!$D$23,1,0)</f>
        <v>0</v>
      </c>
    </row>
    <row r="1262" spans="1:16" x14ac:dyDescent="0.25">
      <c r="A1262" s="3">
        <v>0.875</v>
      </c>
      <c r="B1262">
        <f>IF(Ang_diff2!B1262&gt;Final!$D$8,1,0)</f>
        <v>0</v>
      </c>
      <c r="C1262">
        <f>IF(Ang_diff2!C1262&gt;Final!$D$9,1,0)</f>
        <v>0</v>
      </c>
      <c r="D1262">
        <f>IF(Ang_diff2!D1262&gt;Final!$D$10,1,0)</f>
        <v>0</v>
      </c>
      <c r="E1262">
        <f>IF(Ang_diff2!E1262&gt;Final!$D$11,1,0)</f>
        <v>0</v>
      </c>
      <c r="F1262">
        <f>IF(Ang_diff2!F1262&gt;Final!$D$12,1,0)</f>
        <v>0</v>
      </c>
      <c r="G1262">
        <f>IF(Ang_diff2!G1262&gt;Final!$D$13,1,0)</f>
        <v>0</v>
      </c>
      <c r="H1262">
        <f>IF(Ang_diff2!H1262&gt;Final!$D$14,1,0)</f>
        <v>0</v>
      </c>
      <c r="I1262">
        <f>IF(Ang_diff2!I1262&gt;Final!$D$15,1,0)</f>
        <v>0</v>
      </c>
      <c r="J1262">
        <f>IF(Ang_diff2!J1262&gt;Final!$D$16,1,0)</f>
        <v>0</v>
      </c>
      <c r="K1262">
        <f>IF(Ang_diff2!K1262&gt;Final!$D$17,1,0)</f>
        <v>0</v>
      </c>
      <c r="L1262">
        <f>IF(Ang_diff2!L1262&gt;Final!$D$18,1,0)</f>
        <v>0</v>
      </c>
      <c r="M1262" t="e">
        <f>IF(Ang_diff2!M1262&gt;Final!#REF!,1,0)</f>
        <v>#REF!</v>
      </c>
      <c r="N1262">
        <f>IF(Ang_diff2!N1262&gt;Final!$D$21,1,0)</f>
        <v>0</v>
      </c>
      <c r="O1262">
        <f>IF(Ang_diff2!O1262&gt;Final!$D$22,1,0)</f>
        <v>0</v>
      </c>
      <c r="P1262">
        <f>IF(Ang_diff2!P1262&gt;Final!$D$23,1,0)</f>
        <v>0</v>
      </c>
    </row>
    <row r="1263" spans="1:16" x14ac:dyDescent="0.25">
      <c r="A1263" s="3">
        <v>0.875694444444444</v>
      </c>
      <c r="B1263">
        <f>IF(Ang_diff2!B1263&gt;Final!$D$8,1,0)</f>
        <v>0</v>
      </c>
      <c r="C1263">
        <f>IF(Ang_diff2!C1263&gt;Final!$D$9,1,0)</f>
        <v>0</v>
      </c>
      <c r="D1263">
        <f>IF(Ang_diff2!D1263&gt;Final!$D$10,1,0)</f>
        <v>0</v>
      </c>
      <c r="E1263">
        <f>IF(Ang_diff2!E1263&gt;Final!$D$11,1,0)</f>
        <v>0</v>
      </c>
      <c r="F1263">
        <f>IF(Ang_diff2!F1263&gt;Final!$D$12,1,0)</f>
        <v>0</v>
      </c>
      <c r="G1263">
        <f>IF(Ang_diff2!G1263&gt;Final!$D$13,1,0)</f>
        <v>0</v>
      </c>
      <c r="H1263">
        <f>IF(Ang_diff2!H1263&gt;Final!$D$14,1,0)</f>
        <v>0</v>
      </c>
      <c r="I1263">
        <f>IF(Ang_diff2!I1263&gt;Final!$D$15,1,0)</f>
        <v>0</v>
      </c>
      <c r="J1263">
        <f>IF(Ang_diff2!J1263&gt;Final!$D$16,1,0)</f>
        <v>0</v>
      </c>
      <c r="K1263">
        <f>IF(Ang_diff2!K1263&gt;Final!$D$17,1,0)</f>
        <v>0</v>
      </c>
      <c r="L1263">
        <f>IF(Ang_diff2!L1263&gt;Final!$D$18,1,0)</f>
        <v>0</v>
      </c>
      <c r="M1263" t="e">
        <f>IF(Ang_diff2!M1263&gt;Final!#REF!,1,0)</f>
        <v>#REF!</v>
      </c>
      <c r="N1263">
        <f>IF(Ang_diff2!N1263&gt;Final!$D$21,1,0)</f>
        <v>0</v>
      </c>
      <c r="O1263">
        <f>IF(Ang_diff2!O1263&gt;Final!$D$22,1,0)</f>
        <v>0</v>
      </c>
      <c r="P1263">
        <f>IF(Ang_diff2!P1263&gt;Final!$D$23,1,0)</f>
        <v>0</v>
      </c>
    </row>
    <row r="1264" spans="1:16" x14ac:dyDescent="0.25">
      <c r="A1264" s="3">
        <v>0.87638888888888899</v>
      </c>
      <c r="B1264">
        <f>IF(Ang_diff2!B1264&gt;Final!$D$8,1,0)</f>
        <v>0</v>
      </c>
      <c r="C1264">
        <f>IF(Ang_diff2!C1264&gt;Final!$D$9,1,0)</f>
        <v>0</v>
      </c>
      <c r="D1264">
        <f>IF(Ang_diff2!D1264&gt;Final!$D$10,1,0)</f>
        <v>0</v>
      </c>
      <c r="E1264">
        <f>IF(Ang_diff2!E1264&gt;Final!$D$11,1,0)</f>
        <v>0</v>
      </c>
      <c r="F1264">
        <f>IF(Ang_diff2!F1264&gt;Final!$D$12,1,0)</f>
        <v>0</v>
      </c>
      <c r="G1264">
        <f>IF(Ang_diff2!G1264&gt;Final!$D$13,1,0)</f>
        <v>0</v>
      </c>
      <c r="H1264">
        <f>IF(Ang_diff2!H1264&gt;Final!$D$14,1,0)</f>
        <v>0</v>
      </c>
      <c r="I1264">
        <f>IF(Ang_diff2!I1264&gt;Final!$D$15,1,0)</f>
        <v>0</v>
      </c>
      <c r="J1264">
        <f>IF(Ang_diff2!J1264&gt;Final!$D$16,1,0)</f>
        <v>0</v>
      </c>
      <c r="K1264">
        <f>IF(Ang_diff2!K1264&gt;Final!$D$17,1,0)</f>
        <v>0</v>
      </c>
      <c r="L1264">
        <f>IF(Ang_diff2!L1264&gt;Final!$D$18,1,0)</f>
        <v>0</v>
      </c>
      <c r="M1264" t="e">
        <f>IF(Ang_diff2!M1264&gt;Final!#REF!,1,0)</f>
        <v>#REF!</v>
      </c>
      <c r="N1264">
        <f>IF(Ang_diff2!N1264&gt;Final!$D$21,1,0)</f>
        <v>0</v>
      </c>
      <c r="O1264">
        <f>IF(Ang_diff2!O1264&gt;Final!$D$22,1,0)</f>
        <v>0</v>
      </c>
      <c r="P1264">
        <f>IF(Ang_diff2!P1264&gt;Final!$D$23,1,0)</f>
        <v>0</v>
      </c>
    </row>
    <row r="1265" spans="1:16" x14ac:dyDescent="0.25">
      <c r="A1265" s="3">
        <v>0.87708333333333299</v>
      </c>
      <c r="B1265">
        <f>IF(Ang_diff2!B1265&gt;Final!$D$8,1,0)</f>
        <v>0</v>
      </c>
      <c r="C1265">
        <f>IF(Ang_diff2!C1265&gt;Final!$D$9,1,0)</f>
        <v>0</v>
      </c>
      <c r="D1265">
        <f>IF(Ang_diff2!D1265&gt;Final!$D$10,1,0)</f>
        <v>0</v>
      </c>
      <c r="E1265">
        <f>IF(Ang_diff2!E1265&gt;Final!$D$11,1,0)</f>
        <v>0</v>
      </c>
      <c r="F1265">
        <f>IF(Ang_diff2!F1265&gt;Final!$D$12,1,0)</f>
        <v>0</v>
      </c>
      <c r="G1265">
        <f>IF(Ang_diff2!G1265&gt;Final!$D$13,1,0)</f>
        <v>0</v>
      </c>
      <c r="H1265">
        <f>IF(Ang_diff2!H1265&gt;Final!$D$14,1,0)</f>
        <v>0</v>
      </c>
      <c r="I1265">
        <f>IF(Ang_diff2!I1265&gt;Final!$D$15,1,0)</f>
        <v>0</v>
      </c>
      <c r="J1265">
        <f>IF(Ang_diff2!J1265&gt;Final!$D$16,1,0)</f>
        <v>0</v>
      </c>
      <c r="K1265">
        <f>IF(Ang_diff2!K1265&gt;Final!$D$17,1,0)</f>
        <v>0</v>
      </c>
      <c r="L1265">
        <f>IF(Ang_diff2!L1265&gt;Final!$D$18,1,0)</f>
        <v>0</v>
      </c>
      <c r="M1265" t="e">
        <f>IF(Ang_diff2!M1265&gt;Final!#REF!,1,0)</f>
        <v>#REF!</v>
      </c>
      <c r="N1265">
        <f>IF(Ang_diff2!N1265&gt;Final!$D$21,1,0)</f>
        <v>0</v>
      </c>
      <c r="O1265">
        <f>IF(Ang_diff2!O1265&gt;Final!$D$22,1,0)</f>
        <v>0</v>
      </c>
      <c r="P1265">
        <f>IF(Ang_diff2!P1265&gt;Final!$D$23,1,0)</f>
        <v>0</v>
      </c>
    </row>
    <row r="1266" spans="1:16" x14ac:dyDescent="0.25">
      <c r="A1266" s="3">
        <v>0.87777777777777799</v>
      </c>
      <c r="B1266">
        <f>IF(Ang_diff2!B1266&gt;Final!$D$8,1,0)</f>
        <v>0</v>
      </c>
      <c r="C1266">
        <f>IF(Ang_diff2!C1266&gt;Final!$D$9,1,0)</f>
        <v>0</v>
      </c>
      <c r="D1266">
        <f>IF(Ang_diff2!D1266&gt;Final!$D$10,1,0)</f>
        <v>0</v>
      </c>
      <c r="E1266">
        <f>IF(Ang_diff2!E1266&gt;Final!$D$11,1,0)</f>
        <v>0</v>
      </c>
      <c r="F1266">
        <f>IF(Ang_diff2!F1266&gt;Final!$D$12,1,0)</f>
        <v>0</v>
      </c>
      <c r="G1266">
        <f>IF(Ang_diff2!G1266&gt;Final!$D$13,1,0)</f>
        <v>0</v>
      </c>
      <c r="H1266">
        <f>IF(Ang_diff2!H1266&gt;Final!$D$14,1,0)</f>
        <v>0</v>
      </c>
      <c r="I1266">
        <f>IF(Ang_diff2!I1266&gt;Final!$D$15,1,0)</f>
        <v>0</v>
      </c>
      <c r="J1266">
        <f>IF(Ang_diff2!J1266&gt;Final!$D$16,1,0)</f>
        <v>0</v>
      </c>
      <c r="K1266">
        <f>IF(Ang_diff2!K1266&gt;Final!$D$17,1,0)</f>
        <v>0</v>
      </c>
      <c r="L1266">
        <f>IF(Ang_diff2!L1266&gt;Final!$D$18,1,0)</f>
        <v>0</v>
      </c>
      <c r="M1266" t="e">
        <f>IF(Ang_diff2!M1266&gt;Final!#REF!,1,0)</f>
        <v>#REF!</v>
      </c>
      <c r="N1266">
        <f>IF(Ang_diff2!N1266&gt;Final!$D$21,1,0)</f>
        <v>0</v>
      </c>
      <c r="O1266">
        <f>IF(Ang_diff2!O1266&gt;Final!$D$22,1,0)</f>
        <v>0</v>
      </c>
      <c r="P1266">
        <f>IF(Ang_diff2!P1266&gt;Final!$D$23,1,0)</f>
        <v>0</v>
      </c>
    </row>
    <row r="1267" spans="1:16" x14ac:dyDescent="0.25">
      <c r="A1267" s="3">
        <v>0.87847222222222199</v>
      </c>
      <c r="B1267">
        <f>IF(Ang_diff2!B1267&gt;Final!$D$8,1,0)</f>
        <v>0</v>
      </c>
      <c r="C1267">
        <f>IF(Ang_diff2!C1267&gt;Final!$D$9,1,0)</f>
        <v>0</v>
      </c>
      <c r="D1267">
        <f>IF(Ang_diff2!D1267&gt;Final!$D$10,1,0)</f>
        <v>0</v>
      </c>
      <c r="E1267">
        <f>IF(Ang_diff2!E1267&gt;Final!$D$11,1,0)</f>
        <v>0</v>
      </c>
      <c r="F1267">
        <f>IF(Ang_diff2!F1267&gt;Final!$D$12,1,0)</f>
        <v>0</v>
      </c>
      <c r="G1267">
        <f>IF(Ang_diff2!G1267&gt;Final!$D$13,1,0)</f>
        <v>0</v>
      </c>
      <c r="H1267">
        <f>IF(Ang_diff2!H1267&gt;Final!$D$14,1,0)</f>
        <v>0</v>
      </c>
      <c r="I1267">
        <f>IF(Ang_diff2!I1267&gt;Final!$D$15,1,0)</f>
        <v>0</v>
      </c>
      <c r="J1267">
        <f>IF(Ang_diff2!J1267&gt;Final!$D$16,1,0)</f>
        <v>0</v>
      </c>
      <c r="K1267">
        <f>IF(Ang_diff2!K1267&gt;Final!$D$17,1,0)</f>
        <v>0</v>
      </c>
      <c r="L1267">
        <f>IF(Ang_diff2!L1267&gt;Final!$D$18,1,0)</f>
        <v>0</v>
      </c>
      <c r="M1267" t="e">
        <f>IF(Ang_diff2!M1267&gt;Final!#REF!,1,0)</f>
        <v>#REF!</v>
      </c>
      <c r="N1267">
        <f>IF(Ang_diff2!N1267&gt;Final!$D$21,1,0)</f>
        <v>0</v>
      </c>
      <c r="O1267">
        <f>IF(Ang_diff2!O1267&gt;Final!$D$22,1,0)</f>
        <v>0</v>
      </c>
      <c r="P1267">
        <f>IF(Ang_diff2!P1267&gt;Final!$D$23,1,0)</f>
        <v>0</v>
      </c>
    </row>
    <row r="1268" spans="1:16" x14ac:dyDescent="0.25">
      <c r="A1268" s="3">
        <v>0.87916666666666698</v>
      </c>
      <c r="B1268">
        <f>IF(Ang_diff2!B1268&gt;Final!$D$8,1,0)</f>
        <v>0</v>
      </c>
      <c r="C1268">
        <f>IF(Ang_diff2!C1268&gt;Final!$D$9,1,0)</f>
        <v>0</v>
      </c>
      <c r="D1268">
        <f>IF(Ang_diff2!D1268&gt;Final!$D$10,1,0)</f>
        <v>0</v>
      </c>
      <c r="E1268">
        <f>IF(Ang_diff2!E1268&gt;Final!$D$11,1,0)</f>
        <v>0</v>
      </c>
      <c r="F1268">
        <f>IF(Ang_diff2!F1268&gt;Final!$D$12,1,0)</f>
        <v>0</v>
      </c>
      <c r="G1268">
        <f>IF(Ang_diff2!G1268&gt;Final!$D$13,1,0)</f>
        <v>0</v>
      </c>
      <c r="H1268">
        <f>IF(Ang_diff2!H1268&gt;Final!$D$14,1,0)</f>
        <v>0</v>
      </c>
      <c r="I1268">
        <f>IF(Ang_diff2!I1268&gt;Final!$D$15,1,0)</f>
        <v>0</v>
      </c>
      <c r="J1268">
        <f>IF(Ang_diff2!J1268&gt;Final!$D$16,1,0)</f>
        <v>0</v>
      </c>
      <c r="K1268">
        <f>IF(Ang_diff2!K1268&gt;Final!$D$17,1,0)</f>
        <v>0</v>
      </c>
      <c r="L1268">
        <f>IF(Ang_diff2!L1268&gt;Final!$D$18,1,0)</f>
        <v>0</v>
      </c>
      <c r="M1268" t="e">
        <f>IF(Ang_diff2!M1268&gt;Final!#REF!,1,0)</f>
        <v>#REF!</v>
      </c>
      <c r="N1268">
        <f>IF(Ang_diff2!N1268&gt;Final!$D$21,1,0)</f>
        <v>0</v>
      </c>
      <c r="O1268">
        <f>IF(Ang_diff2!O1268&gt;Final!$D$22,1,0)</f>
        <v>0</v>
      </c>
      <c r="P1268">
        <f>IF(Ang_diff2!P1268&gt;Final!$D$23,1,0)</f>
        <v>0</v>
      </c>
    </row>
    <row r="1269" spans="1:16" x14ac:dyDescent="0.25">
      <c r="A1269" s="3">
        <v>0.87986111111111098</v>
      </c>
      <c r="B1269">
        <f>IF(Ang_diff2!B1269&gt;Final!$D$8,1,0)</f>
        <v>0</v>
      </c>
      <c r="C1269">
        <f>IF(Ang_diff2!C1269&gt;Final!$D$9,1,0)</f>
        <v>0</v>
      </c>
      <c r="D1269">
        <f>IF(Ang_diff2!D1269&gt;Final!$D$10,1,0)</f>
        <v>0</v>
      </c>
      <c r="E1269">
        <f>IF(Ang_diff2!E1269&gt;Final!$D$11,1,0)</f>
        <v>0</v>
      </c>
      <c r="F1269">
        <f>IF(Ang_diff2!F1269&gt;Final!$D$12,1,0)</f>
        <v>0</v>
      </c>
      <c r="G1269">
        <f>IF(Ang_diff2!G1269&gt;Final!$D$13,1,0)</f>
        <v>0</v>
      </c>
      <c r="H1269">
        <f>IF(Ang_diff2!H1269&gt;Final!$D$14,1,0)</f>
        <v>0</v>
      </c>
      <c r="I1269">
        <f>IF(Ang_diff2!I1269&gt;Final!$D$15,1,0)</f>
        <v>0</v>
      </c>
      <c r="J1269">
        <f>IF(Ang_diff2!J1269&gt;Final!$D$16,1,0)</f>
        <v>0</v>
      </c>
      <c r="K1269">
        <f>IF(Ang_diff2!K1269&gt;Final!$D$17,1,0)</f>
        <v>0</v>
      </c>
      <c r="L1269">
        <f>IF(Ang_diff2!L1269&gt;Final!$D$18,1,0)</f>
        <v>0</v>
      </c>
      <c r="M1269" t="e">
        <f>IF(Ang_diff2!M1269&gt;Final!#REF!,1,0)</f>
        <v>#REF!</v>
      </c>
      <c r="N1269">
        <f>IF(Ang_diff2!N1269&gt;Final!$D$21,1,0)</f>
        <v>0</v>
      </c>
      <c r="O1269">
        <f>IF(Ang_diff2!O1269&gt;Final!$D$22,1,0)</f>
        <v>0</v>
      </c>
      <c r="P1269">
        <f>IF(Ang_diff2!P1269&gt;Final!$D$23,1,0)</f>
        <v>0</v>
      </c>
    </row>
    <row r="1270" spans="1:16" x14ac:dyDescent="0.25">
      <c r="A1270" s="3">
        <v>0.88055555555555598</v>
      </c>
      <c r="B1270">
        <f>IF(Ang_diff2!B1270&gt;Final!$D$8,1,0)</f>
        <v>0</v>
      </c>
      <c r="C1270">
        <f>IF(Ang_diff2!C1270&gt;Final!$D$9,1,0)</f>
        <v>0</v>
      </c>
      <c r="D1270">
        <f>IF(Ang_diff2!D1270&gt;Final!$D$10,1,0)</f>
        <v>0</v>
      </c>
      <c r="E1270">
        <f>IF(Ang_diff2!E1270&gt;Final!$D$11,1,0)</f>
        <v>0</v>
      </c>
      <c r="F1270">
        <f>IF(Ang_diff2!F1270&gt;Final!$D$12,1,0)</f>
        <v>0</v>
      </c>
      <c r="G1270">
        <f>IF(Ang_diff2!G1270&gt;Final!$D$13,1,0)</f>
        <v>0</v>
      </c>
      <c r="H1270">
        <f>IF(Ang_diff2!H1270&gt;Final!$D$14,1,0)</f>
        <v>0</v>
      </c>
      <c r="I1270">
        <f>IF(Ang_diff2!I1270&gt;Final!$D$15,1,0)</f>
        <v>0</v>
      </c>
      <c r="J1270">
        <f>IF(Ang_diff2!J1270&gt;Final!$D$16,1,0)</f>
        <v>0</v>
      </c>
      <c r="K1270">
        <f>IF(Ang_diff2!K1270&gt;Final!$D$17,1,0)</f>
        <v>0</v>
      </c>
      <c r="L1270">
        <f>IF(Ang_diff2!L1270&gt;Final!$D$18,1,0)</f>
        <v>0</v>
      </c>
      <c r="M1270" t="e">
        <f>IF(Ang_diff2!M1270&gt;Final!#REF!,1,0)</f>
        <v>#REF!</v>
      </c>
      <c r="N1270">
        <f>IF(Ang_diff2!N1270&gt;Final!$D$21,1,0)</f>
        <v>0</v>
      </c>
      <c r="O1270">
        <f>IF(Ang_diff2!O1270&gt;Final!$D$22,1,0)</f>
        <v>0</v>
      </c>
      <c r="P1270">
        <f>IF(Ang_diff2!P1270&gt;Final!$D$23,1,0)</f>
        <v>0</v>
      </c>
    </row>
    <row r="1271" spans="1:16" x14ac:dyDescent="0.25">
      <c r="A1271" s="3">
        <v>0.88124999999999998</v>
      </c>
      <c r="B1271">
        <f>IF(Ang_diff2!B1271&gt;Final!$D$8,1,0)</f>
        <v>0</v>
      </c>
      <c r="C1271">
        <f>IF(Ang_diff2!C1271&gt;Final!$D$9,1,0)</f>
        <v>0</v>
      </c>
      <c r="D1271">
        <f>IF(Ang_diff2!D1271&gt;Final!$D$10,1,0)</f>
        <v>0</v>
      </c>
      <c r="E1271">
        <f>IF(Ang_diff2!E1271&gt;Final!$D$11,1,0)</f>
        <v>0</v>
      </c>
      <c r="F1271">
        <f>IF(Ang_diff2!F1271&gt;Final!$D$12,1,0)</f>
        <v>0</v>
      </c>
      <c r="G1271">
        <f>IF(Ang_diff2!G1271&gt;Final!$D$13,1,0)</f>
        <v>0</v>
      </c>
      <c r="H1271">
        <f>IF(Ang_diff2!H1271&gt;Final!$D$14,1,0)</f>
        <v>0</v>
      </c>
      <c r="I1271">
        <f>IF(Ang_diff2!I1271&gt;Final!$D$15,1,0)</f>
        <v>0</v>
      </c>
      <c r="J1271">
        <f>IF(Ang_diff2!J1271&gt;Final!$D$16,1,0)</f>
        <v>0</v>
      </c>
      <c r="K1271">
        <f>IF(Ang_diff2!K1271&gt;Final!$D$17,1,0)</f>
        <v>0</v>
      </c>
      <c r="L1271">
        <f>IF(Ang_diff2!L1271&gt;Final!$D$18,1,0)</f>
        <v>0</v>
      </c>
      <c r="M1271" t="e">
        <f>IF(Ang_diff2!M1271&gt;Final!#REF!,1,0)</f>
        <v>#REF!</v>
      </c>
      <c r="N1271">
        <f>IF(Ang_diff2!N1271&gt;Final!$D$21,1,0)</f>
        <v>0</v>
      </c>
      <c r="O1271">
        <f>IF(Ang_diff2!O1271&gt;Final!$D$22,1,0)</f>
        <v>0</v>
      </c>
      <c r="P1271">
        <f>IF(Ang_diff2!P1271&gt;Final!$D$23,1,0)</f>
        <v>0</v>
      </c>
    </row>
    <row r="1272" spans="1:16" x14ac:dyDescent="0.25">
      <c r="A1272" s="3">
        <v>0.88194444444444497</v>
      </c>
      <c r="B1272">
        <f>IF(Ang_diff2!B1272&gt;Final!$D$8,1,0)</f>
        <v>0</v>
      </c>
      <c r="C1272">
        <f>IF(Ang_diff2!C1272&gt;Final!$D$9,1,0)</f>
        <v>0</v>
      </c>
      <c r="D1272">
        <f>IF(Ang_diff2!D1272&gt;Final!$D$10,1,0)</f>
        <v>0</v>
      </c>
      <c r="E1272">
        <f>IF(Ang_diff2!E1272&gt;Final!$D$11,1,0)</f>
        <v>0</v>
      </c>
      <c r="F1272">
        <f>IF(Ang_diff2!F1272&gt;Final!$D$12,1,0)</f>
        <v>0</v>
      </c>
      <c r="G1272">
        <f>IF(Ang_diff2!G1272&gt;Final!$D$13,1,0)</f>
        <v>0</v>
      </c>
      <c r="H1272">
        <f>IF(Ang_diff2!H1272&gt;Final!$D$14,1,0)</f>
        <v>0</v>
      </c>
      <c r="I1272">
        <f>IF(Ang_diff2!I1272&gt;Final!$D$15,1,0)</f>
        <v>0</v>
      </c>
      <c r="J1272">
        <f>IF(Ang_diff2!J1272&gt;Final!$D$16,1,0)</f>
        <v>0</v>
      </c>
      <c r="K1272">
        <f>IF(Ang_diff2!K1272&gt;Final!$D$17,1,0)</f>
        <v>0</v>
      </c>
      <c r="L1272">
        <f>IF(Ang_diff2!L1272&gt;Final!$D$18,1,0)</f>
        <v>0</v>
      </c>
      <c r="M1272" t="e">
        <f>IF(Ang_diff2!M1272&gt;Final!#REF!,1,0)</f>
        <v>#REF!</v>
      </c>
      <c r="N1272">
        <f>IF(Ang_diff2!N1272&gt;Final!$D$21,1,0)</f>
        <v>0</v>
      </c>
      <c r="O1272">
        <f>IF(Ang_diff2!O1272&gt;Final!$D$22,1,0)</f>
        <v>0</v>
      </c>
      <c r="P1272">
        <f>IF(Ang_diff2!P1272&gt;Final!$D$23,1,0)</f>
        <v>0</v>
      </c>
    </row>
    <row r="1273" spans="1:16" x14ac:dyDescent="0.25">
      <c r="A1273" s="3">
        <v>0.88263888888888897</v>
      </c>
      <c r="B1273">
        <f>IF(Ang_diff2!B1273&gt;Final!$D$8,1,0)</f>
        <v>0</v>
      </c>
      <c r="C1273">
        <f>IF(Ang_diff2!C1273&gt;Final!$D$9,1,0)</f>
        <v>0</v>
      </c>
      <c r="D1273">
        <f>IF(Ang_diff2!D1273&gt;Final!$D$10,1,0)</f>
        <v>0</v>
      </c>
      <c r="E1273">
        <f>IF(Ang_diff2!E1273&gt;Final!$D$11,1,0)</f>
        <v>0</v>
      </c>
      <c r="F1273">
        <f>IF(Ang_diff2!F1273&gt;Final!$D$12,1,0)</f>
        <v>0</v>
      </c>
      <c r="G1273">
        <f>IF(Ang_diff2!G1273&gt;Final!$D$13,1,0)</f>
        <v>0</v>
      </c>
      <c r="H1273">
        <f>IF(Ang_diff2!H1273&gt;Final!$D$14,1,0)</f>
        <v>0</v>
      </c>
      <c r="I1273">
        <f>IF(Ang_diff2!I1273&gt;Final!$D$15,1,0)</f>
        <v>0</v>
      </c>
      <c r="J1273">
        <f>IF(Ang_diff2!J1273&gt;Final!$D$16,1,0)</f>
        <v>0</v>
      </c>
      <c r="K1273">
        <f>IF(Ang_diff2!K1273&gt;Final!$D$17,1,0)</f>
        <v>0</v>
      </c>
      <c r="L1273">
        <f>IF(Ang_diff2!L1273&gt;Final!$D$18,1,0)</f>
        <v>0</v>
      </c>
      <c r="M1273" t="e">
        <f>IF(Ang_diff2!M1273&gt;Final!#REF!,1,0)</f>
        <v>#REF!</v>
      </c>
      <c r="N1273">
        <f>IF(Ang_diff2!N1273&gt;Final!$D$21,1,0)</f>
        <v>0</v>
      </c>
      <c r="O1273">
        <f>IF(Ang_diff2!O1273&gt;Final!$D$22,1,0)</f>
        <v>0</v>
      </c>
      <c r="P1273">
        <f>IF(Ang_diff2!P1273&gt;Final!$D$23,1,0)</f>
        <v>0</v>
      </c>
    </row>
    <row r="1274" spans="1:16" x14ac:dyDescent="0.25">
      <c r="A1274" s="3">
        <v>0.88333333333333297</v>
      </c>
      <c r="B1274">
        <f>IF(Ang_diff2!B1274&gt;Final!$D$8,1,0)</f>
        <v>0</v>
      </c>
      <c r="C1274">
        <f>IF(Ang_diff2!C1274&gt;Final!$D$9,1,0)</f>
        <v>0</v>
      </c>
      <c r="D1274">
        <f>IF(Ang_diff2!D1274&gt;Final!$D$10,1,0)</f>
        <v>0</v>
      </c>
      <c r="E1274">
        <f>IF(Ang_diff2!E1274&gt;Final!$D$11,1,0)</f>
        <v>0</v>
      </c>
      <c r="F1274">
        <f>IF(Ang_diff2!F1274&gt;Final!$D$12,1,0)</f>
        <v>0</v>
      </c>
      <c r="G1274">
        <f>IF(Ang_diff2!G1274&gt;Final!$D$13,1,0)</f>
        <v>0</v>
      </c>
      <c r="H1274">
        <f>IF(Ang_diff2!H1274&gt;Final!$D$14,1,0)</f>
        <v>0</v>
      </c>
      <c r="I1274">
        <f>IF(Ang_diff2!I1274&gt;Final!$D$15,1,0)</f>
        <v>0</v>
      </c>
      <c r="J1274">
        <f>IF(Ang_diff2!J1274&gt;Final!$D$16,1,0)</f>
        <v>0</v>
      </c>
      <c r="K1274">
        <f>IF(Ang_diff2!K1274&gt;Final!$D$17,1,0)</f>
        <v>0</v>
      </c>
      <c r="L1274">
        <f>IF(Ang_diff2!L1274&gt;Final!$D$18,1,0)</f>
        <v>0</v>
      </c>
      <c r="M1274" t="e">
        <f>IF(Ang_diff2!M1274&gt;Final!#REF!,1,0)</f>
        <v>#REF!</v>
      </c>
      <c r="N1274">
        <f>IF(Ang_diff2!N1274&gt;Final!$D$21,1,0)</f>
        <v>0</v>
      </c>
      <c r="O1274">
        <f>IF(Ang_diff2!O1274&gt;Final!$D$22,1,0)</f>
        <v>0</v>
      </c>
      <c r="P1274">
        <f>IF(Ang_diff2!P1274&gt;Final!$D$23,1,0)</f>
        <v>0</v>
      </c>
    </row>
    <row r="1275" spans="1:16" x14ac:dyDescent="0.25">
      <c r="A1275" s="3">
        <v>0.88402777777777797</v>
      </c>
      <c r="B1275">
        <f>IF(Ang_diff2!B1275&gt;Final!$D$8,1,0)</f>
        <v>0</v>
      </c>
      <c r="C1275">
        <f>IF(Ang_diff2!C1275&gt;Final!$D$9,1,0)</f>
        <v>0</v>
      </c>
      <c r="D1275">
        <f>IF(Ang_diff2!D1275&gt;Final!$D$10,1,0)</f>
        <v>0</v>
      </c>
      <c r="E1275">
        <f>IF(Ang_diff2!E1275&gt;Final!$D$11,1,0)</f>
        <v>0</v>
      </c>
      <c r="F1275">
        <f>IF(Ang_diff2!F1275&gt;Final!$D$12,1,0)</f>
        <v>0</v>
      </c>
      <c r="G1275">
        <f>IF(Ang_diff2!G1275&gt;Final!$D$13,1,0)</f>
        <v>0</v>
      </c>
      <c r="H1275">
        <f>IF(Ang_diff2!H1275&gt;Final!$D$14,1,0)</f>
        <v>0</v>
      </c>
      <c r="I1275">
        <f>IF(Ang_diff2!I1275&gt;Final!$D$15,1,0)</f>
        <v>0</v>
      </c>
      <c r="J1275">
        <f>IF(Ang_diff2!J1275&gt;Final!$D$16,1,0)</f>
        <v>0</v>
      </c>
      <c r="K1275">
        <f>IF(Ang_diff2!K1275&gt;Final!$D$17,1,0)</f>
        <v>0</v>
      </c>
      <c r="L1275">
        <f>IF(Ang_diff2!L1275&gt;Final!$D$18,1,0)</f>
        <v>0</v>
      </c>
      <c r="M1275" t="e">
        <f>IF(Ang_diff2!M1275&gt;Final!#REF!,1,0)</f>
        <v>#REF!</v>
      </c>
      <c r="N1275">
        <f>IF(Ang_diff2!N1275&gt;Final!$D$21,1,0)</f>
        <v>0</v>
      </c>
      <c r="O1275">
        <f>IF(Ang_diff2!O1275&gt;Final!$D$22,1,0)</f>
        <v>0</v>
      </c>
      <c r="P1275">
        <f>IF(Ang_diff2!P1275&gt;Final!$D$23,1,0)</f>
        <v>0</v>
      </c>
    </row>
    <row r="1276" spans="1:16" x14ac:dyDescent="0.25">
      <c r="A1276" s="3">
        <v>0.88472222222222197</v>
      </c>
      <c r="B1276">
        <f>IF(Ang_diff2!B1276&gt;Final!$D$8,1,0)</f>
        <v>0</v>
      </c>
      <c r="C1276">
        <f>IF(Ang_diff2!C1276&gt;Final!$D$9,1,0)</f>
        <v>0</v>
      </c>
      <c r="D1276">
        <f>IF(Ang_diff2!D1276&gt;Final!$D$10,1,0)</f>
        <v>0</v>
      </c>
      <c r="E1276">
        <f>IF(Ang_diff2!E1276&gt;Final!$D$11,1,0)</f>
        <v>0</v>
      </c>
      <c r="F1276">
        <f>IF(Ang_diff2!F1276&gt;Final!$D$12,1,0)</f>
        <v>0</v>
      </c>
      <c r="G1276">
        <f>IF(Ang_diff2!G1276&gt;Final!$D$13,1,0)</f>
        <v>0</v>
      </c>
      <c r="H1276">
        <f>IF(Ang_diff2!H1276&gt;Final!$D$14,1,0)</f>
        <v>0</v>
      </c>
      <c r="I1276">
        <f>IF(Ang_diff2!I1276&gt;Final!$D$15,1,0)</f>
        <v>0</v>
      </c>
      <c r="J1276">
        <f>IF(Ang_diff2!J1276&gt;Final!$D$16,1,0)</f>
        <v>0</v>
      </c>
      <c r="K1276">
        <f>IF(Ang_diff2!K1276&gt;Final!$D$17,1,0)</f>
        <v>0</v>
      </c>
      <c r="L1276">
        <f>IF(Ang_diff2!L1276&gt;Final!$D$18,1,0)</f>
        <v>0</v>
      </c>
      <c r="M1276" t="e">
        <f>IF(Ang_diff2!M1276&gt;Final!#REF!,1,0)</f>
        <v>#REF!</v>
      </c>
      <c r="N1276">
        <f>IF(Ang_diff2!N1276&gt;Final!$D$21,1,0)</f>
        <v>0</v>
      </c>
      <c r="O1276">
        <f>IF(Ang_diff2!O1276&gt;Final!$D$22,1,0)</f>
        <v>0</v>
      </c>
      <c r="P1276">
        <f>IF(Ang_diff2!P1276&gt;Final!$D$23,1,0)</f>
        <v>0</v>
      </c>
    </row>
    <row r="1277" spans="1:16" x14ac:dyDescent="0.25">
      <c r="A1277" s="3">
        <v>0.88541666666666696</v>
      </c>
      <c r="B1277">
        <f>IF(Ang_diff2!B1277&gt;Final!$D$8,1,0)</f>
        <v>0</v>
      </c>
      <c r="C1277">
        <f>IF(Ang_diff2!C1277&gt;Final!$D$9,1,0)</f>
        <v>0</v>
      </c>
      <c r="D1277">
        <f>IF(Ang_diff2!D1277&gt;Final!$D$10,1,0)</f>
        <v>0</v>
      </c>
      <c r="E1277">
        <f>IF(Ang_diff2!E1277&gt;Final!$D$11,1,0)</f>
        <v>0</v>
      </c>
      <c r="F1277">
        <f>IF(Ang_diff2!F1277&gt;Final!$D$12,1,0)</f>
        <v>0</v>
      </c>
      <c r="G1277">
        <f>IF(Ang_diff2!G1277&gt;Final!$D$13,1,0)</f>
        <v>0</v>
      </c>
      <c r="H1277">
        <f>IF(Ang_diff2!H1277&gt;Final!$D$14,1,0)</f>
        <v>0</v>
      </c>
      <c r="I1277">
        <f>IF(Ang_diff2!I1277&gt;Final!$D$15,1,0)</f>
        <v>0</v>
      </c>
      <c r="J1277">
        <f>IF(Ang_diff2!J1277&gt;Final!$D$16,1,0)</f>
        <v>0</v>
      </c>
      <c r="K1277">
        <f>IF(Ang_diff2!K1277&gt;Final!$D$17,1,0)</f>
        <v>0</v>
      </c>
      <c r="L1277">
        <f>IF(Ang_diff2!L1277&gt;Final!$D$18,1,0)</f>
        <v>0</v>
      </c>
      <c r="M1277" t="e">
        <f>IF(Ang_diff2!M1277&gt;Final!#REF!,1,0)</f>
        <v>#REF!</v>
      </c>
      <c r="N1277">
        <f>IF(Ang_diff2!N1277&gt;Final!$D$21,1,0)</f>
        <v>0</v>
      </c>
      <c r="O1277">
        <f>IF(Ang_diff2!O1277&gt;Final!$D$22,1,0)</f>
        <v>0</v>
      </c>
      <c r="P1277">
        <f>IF(Ang_diff2!P1277&gt;Final!$D$23,1,0)</f>
        <v>0</v>
      </c>
    </row>
    <row r="1278" spans="1:16" x14ac:dyDescent="0.25">
      <c r="A1278" s="3">
        <v>0.88611111111111096</v>
      </c>
      <c r="B1278">
        <f>IF(Ang_diff2!B1278&gt;Final!$D$8,1,0)</f>
        <v>0</v>
      </c>
      <c r="C1278">
        <f>IF(Ang_diff2!C1278&gt;Final!$D$9,1,0)</f>
        <v>0</v>
      </c>
      <c r="D1278">
        <f>IF(Ang_diff2!D1278&gt;Final!$D$10,1,0)</f>
        <v>0</v>
      </c>
      <c r="E1278">
        <f>IF(Ang_diff2!E1278&gt;Final!$D$11,1,0)</f>
        <v>0</v>
      </c>
      <c r="F1278">
        <f>IF(Ang_diff2!F1278&gt;Final!$D$12,1,0)</f>
        <v>0</v>
      </c>
      <c r="G1278">
        <f>IF(Ang_diff2!G1278&gt;Final!$D$13,1,0)</f>
        <v>0</v>
      </c>
      <c r="H1278">
        <f>IF(Ang_diff2!H1278&gt;Final!$D$14,1,0)</f>
        <v>0</v>
      </c>
      <c r="I1278">
        <f>IF(Ang_diff2!I1278&gt;Final!$D$15,1,0)</f>
        <v>0</v>
      </c>
      <c r="J1278">
        <f>IF(Ang_diff2!J1278&gt;Final!$D$16,1,0)</f>
        <v>0</v>
      </c>
      <c r="K1278">
        <f>IF(Ang_diff2!K1278&gt;Final!$D$17,1,0)</f>
        <v>0</v>
      </c>
      <c r="L1278">
        <f>IF(Ang_diff2!L1278&gt;Final!$D$18,1,0)</f>
        <v>0</v>
      </c>
      <c r="M1278" t="e">
        <f>IF(Ang_diff2!M1278&gt;Final!#REF!,1,0)</f>
        <v>#REF!</v>
      </c>
      <c r="N1278">
        <f>IF(Ang_diff2!N1278&gt;Final!$D$21,1,0)</f>
        <v>0</v>
      </c>
      <c r="O1278">
        <f>IF(Ang_diff2!O1278&gt;Final!$D$22,1,0)</f>
        <v>0</v>
      </c>
      <c r="P1278">
        <f>IF(Ang_diff2!P1278&gt;Final!$D$23,1,0)</f>
        <v>0</v>
      </c>
    </row>
    <row r="1279" spans="1:16" x14ac:dyDescent="0.25">
      <c r="A1279" s="3">
        <v>0.88680555555555596</v>
      </c>
      <c r="B1279">
        <f>IF(Ang_diff2!B1279&gt;Final!$D$8,1,0)</f>
        <v>0</v>
      </c>
      <c r="C1279">
        <f>IF(Ang_diff2!C1279&gt;Final!$D$9,1,0)</f>
        <v>0</v>
      </c>
      <c r="D1279">
        <f>IF(Ang_diff2!D1279&gt;Final!$D$10,1,0)</f>
        <v>0</v>
      </c>
      <c r="E1279">
        <f>IF(Ang_diff2!E1279&gt;Final!$D$11,1,0)</f>
        <v>0</v>
      </c>
      <c r="F1279">
        <f>IF(Ang_diff2!F1279&gt;Final!$D$12,1,0)</f>
        <v>0</v>
      </c>
      <c r="G1279">
        <f>IF(Ang_diff2!G1279&gt;Final!$D$13,1,0)</f>
        <v>0</v>
      </c>
      <c r="H1279">
        <f>IF(Ang_diff2!H1279&gt;Final!$D$14,1,0)</f>
        <v>0</v>
      </c>
      <c r="I1279">
        <f>IF(Ang_diff2!I1279&gt;Final!$D$15,1,0)</f>
        <v>0</v>
      </c>
      <c r="J1279">
        <f>IF(Ang_diff2!J1279&gt;Final!$D$16,1,0)</f>
        <v>0</v>
      </c>
      <c r="K1279">
        <f>IF(Ang_diff2!K1279&gt;Final!$D$17,1,0)</f>
        <v>0</v>
      </c>
      <c r="L1279">
        <f>IF(Ang_diff2!L1279&gt;Final!$D$18,1,0)</f>
        <v>0</v>
      </c>
      <c r="M1279" t="e">
        <f>IF(Ang_diff2!M1279&gt;Final!#REF!,1,0)</f>
        <v>#REF!</v>
      </c>
      <c r="N1279">
        <f>IF(Ang_diff2!N1279&gt;Final!$D$21,1,0)</f>
        <v>0</v>
      </c>
      <c r="O1279">
        <f>IF(Ang_diff2!O1279&gt;Final!$D$22,1,0)</f>
        <v>0</v>
      </c>
      <c r="P1279">
        <f>IF(Ang_diff2!P1279&gt;Final!$D$23,1,0)</f>
        <v>0</v>
      </c>
    </row>
    <row r="1280" spans="1:16" x14ac:dyDescent="0.25">
      <c r="A1280" s="3">
        <v>0.88749999999999996</v>
      </c>
      <c r="B1280">
        <f>IF(Ang_diff2!B1280&gt;Final!$D$8,1,0)</f>
        <v>0</v>
      </c>
      <c r="C1280">
        <f>IF(Ang_diff2!C1280&gt;Final!$D$9,1,0)</f>
        <v>0</v>
      </c>
      <c r="D1280">
        <f>IF(Ang_diff2!D1280&gt;Final!$D$10,1,0)</f>
        <v>0</v>
      </c>
      <c r="E1280">
        <f>IF(Ang_diff2!E1280&gt;Final!$D$11,1,0)</f>
        <v>0</v>
      </c>
      <c r="F1280">
        <f>IF(Ang_diff2!F1280&gt;Final!$D$12,1,0)</f>
        <v>0</v>
      </c>
      <c r="G1280">
        <f>IF(Ang_diff2!G1280&gt;Final!$D$13,1,0)</f>
        <v>0</v>
      </c>
      <c r="H1280">
        <f>IF(Ang_diff2!H1280&gt;Final!$D$14,1,0)</f>
        <v>0</v>
      </c>
      <c r="I1280">
        <f>IF(Ang_diff2!I1280&gt;Final!$D$15,1,0)</f>
        <v>0</v>
      </c>
      <c r="J1280">
        <f>IF(Ang_diff2!J1280&gt;Final!$D$16,1,0)</f>
        <v>0</v>
      </c>
      <c r="K1280">
        <f>IF(Ang_diff2!K1280&gt;Final!$D$17,1,0)</f>
        <v>0</v>
      </c>
      <c r="L1280">
        <f>IF(Ang_diff2!L1280&gt;Final!$D$18,1,0)</f>
        <v>0</v>
      </c>
      <c r="M1280" t="e">
        <f>IF(Ang_diff2!M1280&gt;Final!#REF!,1,0)</f>
        <v>#REF!</v>
      </c>
      <c r="N1280">
        <f>IF(Ang_diff2!N1280&gt;Final!$D$21,1,0)</f>
        <v>0</v>
      </c>
      <c r="O1280">
        <f>IF(Ang_diff2!O1280&gt;Final!$D$22,1,0)</f>
        <v>0</v>
      </c>
      <c r="P1280">
        <f>IF(Ang_diff2!P1280&gt;Final!$D$23,1,0)</f>
        <v>0</v>
      </c>
    </row>
    <row r="1281" spans="1:16" x14ac:dyDescent="0.25">
      <c r="A1281" s="3">
        <v>0.88819444444444495</v>
      </c>
      <c r="B1281">
        <f>IF(Ang_diff2!B1281&gt;Final!$D$8,1,0)</f>
        <v>0</v>
      </c>
      <c r="C1281">
        <f>IF(Ang_diff2!C1281&gt;Final!$D$9,1,0)</f>
        <v>0</v>
      </c>
      <c r="D1281">
        <f>IF(Ang_diff2!D1281&gt;Final!$D$10,1,0)</f>
        <v>0</v>
      </c>
      <c r="E1281">
        <f>IF(Ang_diff2!E1281&gt;Final!$D$11,1,0)</f>
        <v>0</v>
      </c>
      <c r="F1281">
        <f>IF(Ang_diff2!F1281&gt;Final!$D$12,1,0)</f>
        <v>0</v>
      </c>
      <c r="G1281">
        <f>IF(Ang_diff2!G1281&gt;Final!$D$13,1,0)</f>
        <v>0</v>
      </c>
      <c r="H1281">
        <f>IF(Ang_diff2!H1281&gt;Final!$D$14,1,0)</f>
        <v>0</v>
      </c>
      <c r="I1281">
        <f>IF(Ang_diff2!I1281&gt;Final!$D$15,1,0)</f>
        <v>0</v>
      </c>
      <c r="J1281">
        <f>IF(Ang_diff2!J1281&gt;Final!$D$16,1,0)</f>
        <v>0</v>
      </c>
      <c r="K1281">
        <f>IF(Ang_diff2!K1281&gt;Final!$D$17,1,0)</f>
        <v>0</v>
      </c>
      <c r="L1281">
        <f>IF(Ang_diff2!L1281&gt;Final!$D$18,1,0)</f>
        <v>0</v>
      </c>
      <c r="M1281" t="e">
        <f>IF(Ang_diff2!M1281&gt;Final!#REF!,1,0)</f>
        <v>#REF!</v>
      </c>
      <c r="N1281">
        <f>IF(Ang_diff2!N1281&gt;Final!$D$21,1,0)</f>
        <v>0</v>
      </c>
      <c r="O1281">
        <f>IF(Ang_diff2!O1281&gt;Final!$D$22,1,0)</f>
        <v>0</v>
      </c>
      <c r="P1281">
        <f>IF(Ang_diff2!P1281&gt;Final!$D$23,1,0)</f>
        <v>0</v>
      </c>
    </row>
    <row r="1282" spans="1:16" x14ac:dyDescent="0.25">
      <c r="A1282" s="3">
        <v>0.88888888888888895</v>
      </c>
      <c r="B1282">
        <f>IF(Ang_diff2!B1282&gt;Final!$D$8,1,0)</f>
        <v>0</v>
      </c>
      <c r="C1282">
        <f>IF(Ang_diff2!C1282&gt;Final!$D$9,1,0)</f>
        <v>0</v>
      </c>
      <c r="D1282">
        <f>IF(Ang_diff2!D1282&gt;Final!$D$10,1,0)</f>
        <v>0</v>
      </c>
      <c r="E1282">
        <f>IF(Ang_diff2!E1282&gt;Final!$D$11,1,0)</f>
        <v>0</v>
      </c>
      <c r="F1282">
        <f>IF(Ang_diff2!F1282&gt;Final!$D$12,1,0)</f>
        <v>0</v>
      </c>
      <c r="G1282">
        <f>IF(Ang_diff2!G1282&gt;Final!$D$13,1,0)</f>
        <v>0</v>
      </c>
      <c r="H1282">
        <f>IF(Ang_diff2!H1282&gt;Final!$D$14,1,0)</f>
        <v>0</v>
      </c>
      <c r="I1282">
        <f>IF(Ang_diff2!I1282&gt;Final!$D$15,1,0)</f>
        <v>0</v>
      </c>
      <c r="J1282">
        <f>IF(Ang_diff2!J1282&gt;Final!$D$16,1,0)</f>
        <v>0</v>
      </c>
      <c r="K1282">
        <f>IF(Ang_diff2!K1282&gt;Final!$D$17,1,0)</f>
        <v>0</v>
      </c>
      <c r="L1282">
        <f>IF(Ang_diff2!L1282&gt;Final!$D$18,1,0)</f>
        <v>0</v>
      </c>
      <c r="M1282" t="e">
        <f>IF(Ang_diff2!M1282&gt;Final!#REF!,1,0)</f>
        <v>#REF!</v>
      </c>
      <c r="N1282">
        <f>IF(Ang_diff2!N1282&gt;Final!$D$21,1,0)</f>
        <v>0</v>
      </c>
      <c r="O1282">
        <f>IF(Ang_diff2!O1282&gt;Final!$D$22,1,0)</f>
        <v>0</v>
      </c>
      <c r="P1282">
        <f>IF(Ang_diff2!P1282&gt;Final!$D$23,1,0)</f>
        <v>0</v>
      </c>
    </row>
    <row r="1283" spans="1:16" x14ac:dyDescent="0.25">
      <c r="A1283" s="3">
        <v>0.88958333333333295</v>
      </c>
      <c r="B1283">
        <f>IF(Ang_diff2!B1283&gt;Final!$D$8,1,0)</f>
        <v>0</v>
      </c>
      <c r="C1283">
        <f>IF(Ang_diff2!C1283&gt;Final!$D$9,1,0)</f>
        <v>0</v>
      </c>
      <c r="D1283">
        <f>IF(Ang_diff2!D1283&gt;Final!$D$10,1,0)</f>
        <v>0</v>
      </c>
      <c r="E1283">
        <f>IF(Ang_diff2!E1283&gt;Final!$D$11,1,0)</f>
        <v>0</v>
      </c>
      <c r="F1283">
        <f>IF(Ang_diff2!F1283&gt;Final!$D$12,1,0)</f>
        <v>0</v>
      </c>
      <c r="G1283">
        <f>IF(Ang_diff2!G1283&gt;Final!$D$13,1,0)</f>
        <v>0</v>
      </c>
      <c r="H1283">
        <f>IF(Ang_diff2!H1283&gt;Final!$D$14,1,0)</f>
        <v>0</v>
      </c>
      <c r="I1283">
        <f>IF(Ang_diff2!I1283&gt;Final!$D$15,1,0)</f>
        <v>0</v>
      </c>
      <c r="J1283">
        <f>IF(Ang_diff2!J1283&gt;Final!$D$16,1,0)</f>
        <v>0</v>
      </c>
      <c r="K1283">
        <f>IF(Ang_diff2!K1283&gt;Final!$D$17,1,0)</f>
        <v>0</v>
      </c>
      <c r="L1283">
        <f>IF(Ang_diff2!L1283&gt;Final!$D$18,1,0)</f>
        <v>0</v>
      </c>
      <c r="M1283" t="e">
        <f>IF(Ang_diff2!M1283&gt;Final!#REF!,1,0)</f>
        <v>#REF!</v>
      </c>
      <c r="N1283">
        <f>IF(Ang_diff2!N1283&gt;Final!$D$21,1,0)</f>
        <v>0</v>
      </c>
      <c r="O1283">
        <f>IF(Ang_diff2!O1283&gt;Final!$D$22,1,0)</f>
        <v>0</v>
      </c>
      <c r="P1283">
        <f>IF(Ang_diff2!P1283&gt;Final!$D$23,1,0)</f>
        <v>0</v>
      </c>
    </row>
    <row r="1284" spans="1:16" x14ac:dyDescent="0.25">
      <c r="A1284" s="3">
        <v>0.89027777777777795</v>
      </c>
      <c r="B1284">
        <f>IF(Ang_diff2!B1284&gt;Final!$D$8,1,0)</f>
        <v>0</v>
      </c>
      <c r="C1284">
        <f>IF(Ang_diff2!C1284&gt;Final!$D$9,1,0)</f>
        <v>0</v>
      </c>
      <c r="D1284">
        <f>IF(Ang_diff2!D1284&gt;Final!$D$10,1,0)</f>
        <v>0</v>
      </c>
      <c r="E1284">
        <f>IF(Ang_diff2!E1284&gt;Final!$D$11,1,0)</f>
        <v>0</v>
      </c>
      <c r="F1284">
        <f>IF(Ang_diff2!F1284&gt;Final!$D$12,1,0)</f>
        <v>0</v>
      </c>
      <c r="G1284">
        <f>IF(Ang_diff2!G1284&gt;Final!$D$13,1,0)</f>
        <v>0</v>
      </c>
      <c r="H1284">
        <f>IF(Ang_diff2!H1284&gt;Final!$D$14,1,0)</f>
        <v>0</v>
      </c>
      <c r="I1284">
        <f>IF(Ang_diff2!I1284&gt;Final!$D$15,1,0)</f>
        <v>0</v>
      </c>
      <c r="J1284">
        <f>IF(Ang_diff2!J1284&gt;Final!$D$16,1,0)</f>
        <v>0</v>
      </c>
      <c r="K1284">
        <f>IF(Ang_diff2!K1284&gt;Final!$D$17,1,0)</f>
        <v>0</v>
      </c>
      <c r="L1284">
        <f>IF(Ang_diff2!L1284&gt;Final!$D$18,1,0)</f>
        <v>0</v>
      </c>
      <c r="M1284" t="e">
        <f>IF(Ang_diff2!M1284&gt;Final!#REF!,1,0)</f>
        <v>#REF!</v>
      </c>
      <c r="N1284">
        <f>IF(Ang_diff2!N1284&gt;Final!$D$21,1,0)</f>
        <v>0</v>
      </c>
      <c r="O1284">
        <f>IF(Ang_diff2!O1284&gt;Final!$D$22,1,0)</f>
        <v>0</v>
      </c>
      <c r="P1284">
        <f>IF(Ang_diff2!P1284&gt;Final!$D$23,1,0)</f>
        <v>0</v>
      </c>
    </row>
    <row r="1285" spans="1:16" x14ac:dyDescent="0.25">
      <c r="A1285" s="3">
        <v>0.89097222222222205</v>
      </c>
      <c r="B1285">
        <f>IF(Ang_diff2!B1285&gt;Final!$D$8,1,0)</f>
        <v>0</v>
      </c>
      <c r="C1285">
        <f>IF(Ang_diff2!C1285&gt;Final!$D$9,1,0)</f>
        <v>0</v>
      </c>
      <c r="D1285">
        <f>IF(Ang_diff2!D1285&gt;Final!$D$10,1,0)</f>
        <v>0</v>
      </c>
      <c r="E1285">
        <f>IF(Ang_diff2!E1285&gt;Final!$D$11,1,0)</f>
        <v>0</v>
      </c>
      <c r="F1285">
        <f>IF(Ang_diff2!F1285&gt;Final!$D$12,1,0)</f>
        <v>0</v>
      </c>
      <c r="G1285">
        <f>IF(Ang_diff2!G1285&gt;Final!$D$13,1,0)</f>
        <v>0</v>
      </c>
      <c r="H1285">
        <f>IF(Ang_diff2!H1285&gt;Final!$D$14,1,0)</f>
        <v>0</v>
      </c>
      <c r="I1285">
        <f>IF(Ang_diff2!I1285&gt;Final!$D$15,1,0)</f>
        <v>0</v>
      </c>
      <c r="J1285">
        <f>IF(Ang_diff2!J1285&gt;Final!$D$16,1,0)</f>
        <v>0</v>
      </c>
      <c r="K1285">
        <f>IF(Ang_diff2!K1285&gt;Final!$D$17,1,0)</f>
        <v>0</v>
      </c>
      <c r="L1285">
        <f>IF(Ang_diff2!L1285&gt;Final!$D$18,1,0)</f>
        <v>0</v>
      </c>
      <c r="M1285" t="e">
        <f>IF(Ang_diff2!M1285&gt;Final!#REF!,1,0)</f>
        <v>#REF!</v>
      </c>
      <c r="N1285">
        <f>IF(Ang_diff2!N1285&gt;Final!$D$21,1,0)</f>
        <v>0</v>
      </c>
      <c r="O1285">
        <f>IF(Ang_diff2!O1285&gt;Final!$D$22,1,0)</f>
        <v>0</v>
      </c>
      <c r="P1285">
        <f>IF(Ang_diff2!P1285&gt;Final!$D$23,1,0)</f>
        <v>0</v>
      </c>
    </row>
    <row r="1286" spans="1:16" x14ac:dyDescent="0.25">
      <c r="A1286" s="3">
        <v>0.89166666666666705</v>
      </c>
      <c r="B1286">
        <f>IF(Ang_diff2!B1286&gt;Final!$D$8,1,0)</f>
        <v>0</v>
      </c>
      <c r="C1286">
        <f>IF(Ang_diff2!C1286&gt;Final!$D$9,1,0)</f>
        <v>0</v>
      </c>
      <c r="D1286">
        <f>IF(Ang_diff2!D1286&gt;Final!$D$10,1,0)</f>
        <v>0</v>
      </c>
      <c r="E1286">
        <f>IF(Ang_diff2!E1286&gt;Final!$D$11,1,0)</f>
        <v>0</v>
      </c>
      <c r="F1286">
        <f>IF(Ang_diff2!F1286&gt;Final!$D$12,1,0)</f>
        <v>0</v>
      </c>
      <c r="G1286">
        <f>IF(Ang_diff2!G1286&gt;Final!$D$13,1,0)</f>
        <v>0</v>
      </c>
      <c r="H1286">
        <f>IF(Ang_diff2!H1286&gt;Final!$D$14,1,0)</f>
        <v>0</v>
      </c>
      <c r="I1286">
        <f>IF(Ang_diff2!I1286&gt;Final!$D$15,1,0)</f>
        <v>0</v>
      </c>
      <c r="J1286">
        <f>IF(Ang_diff2!J1286&gt;Final!$D$16,1,0)</f>
        <v>0</v>
      </c>
      <c r="K1286">
        <f>IF(Ang_diff2!K1286&gt;Final!$D$17,1,0)</f>
        <v>0</v>
      </c>
      <c r="L1286">
        <f>IF(Ang_diff2!L1286&gt;Final!$D$18,1,0)</f>
        <v>0</v>
      </c>
      <c r="M1286" t="e">
        <f>IF(Ang_diff2!M1286&gt;Final!#REF!,1,0)</f>
        <v>#REF!</v>
      </c>
      <c r="N1286">
        <f>IF(Ang_diff2!N1286&gt;Final!$D$21,1,0)</f>
        <v>0</v>
      </c>
      <c r="O1286">
        <f>IF(Ang_diff2!O1286&gt;Final!$D$22,1,0)</f>
        <v>0</v>
      </c>
      <c r="P1286">
        <f>IF(Ang_diff2!P1286&gt;Final!$D$23,1,0)</f>
        <v>0</v>
      </c>
    </row>
    <row r="1287" spans="1:16" x14ac:dyDescent="0.25">
      <c r="A1287" s="3">
        <v>0.89236111111111105</v>
      </c>
      <c r="B1287">
        <f>IF(Ang_diff2!B1287&gt;Final!$D$8,1,0)</f>
        <v>0</v>
      </c>
      <c r="C1287">
        <f>IF(Ang_diff2!C1287&gt;Final!$D$9,1,0)</f>
        <v>0</v>
      </c>
      <c r="D1287">
        <f>IF(Ang_diff2!D1287&gt;Final!$D$10,1,0)</f>
        <v>0</v>
      </c>
      <c r="E1287">
        <f>IF(Ang_diff2!E1287&gt;Final!$D$11,1,0)</f>
        <v>0</v>
      </c>
      <c r="F1287">
        <f>IF(Ang_diff2!F1287&gt;Final!$D$12,1,0)</f>
        <v>0</v>
      </c>
      <c r="G1287">
        <f>IF(Ang_diff2!G1287&gt;Final!$D$13,1,0)</f>
        <v>0</v>
      </c>
      <c r="H1287">
        <f>IF(Ang_diff2!H1287&gt;Final!$D$14,1,0)</f>
        <v>0</v>
      </c>
      <c r="I1287">
        <f>IF(Ang_diff2!I1287&gt;Final!$D$15,1,0)</f>
        <v>0</v>
      </c>
      <c r="J1287">
        <f>IF(Ang_diff2!J1287&gt;Final!$D$16,1,0)</f>
        <v>0</v>
      </c>
      <c r="K1287">
        <f>IF(Ang_diff2!K1287&gt;Final!$D$17,1,0)</f>
        <v>0</v>
      </c>
      <c r="L1287">
        <f>IF(Ang_diff2!L1287&gt;Final!$D$18,1,0)</f>
        <v>0</v>
      </c>
      <c r="M1287" t="e">
        <f>IF(Ang_diff2!M1287&gt;Final!#REF!,1,0)</f>
        <v>#REF!</v>
      </c>
      <c r="N1287">
        <f>IF(Ang_diff2!N1287&gt;Final!$D$21,1,0)</f>
        <v>0</v>
      </c>
      <c r="O1287">
        <f>IF(Ang_diff2!O1287&gt;Final!$D$22,1,0)</f>
        <v>0</v>
      </c>
      <c r="P1287">
        <f>IF(Ang_diff2!P1287&gt;Final!$D$23,1,0)</f>
        <v>0</v>
      </c>
    </row>
    <row r="1288" spans="1:16" x14ac:dyDescent="0.25">
      <c r="A1288" s="3">
        <v>0.89305555555555605</v>
      </c>
      <c r="B1288">
        <f>IF(Ang_diff2!B1288&gt;Final!$D$8,1,0)</f>
        <v>0</v>
      </c>
      <c r="C1288">
        <f>IF(Ang_diff2!C1288&gt;Final!$D$9,1,0)</f>
        <v>0</v>
      </c>
      <c r="D1288">
        <f>IF(Ang_diff2!D1288&gt;Final!$D$10,1,0)</f>
        <v>0</v>
      </c>
      <c r="E1288">
        <f>IF(Ang_diff2!E1288&gt;Final!$D$11,1,0)</f>
        <v>0</v>
      </c>
      <c r="F1288">
        <f>IF(Ang_diff2!F1288&gt;Final!$D$12,1,0)</f>
        <v>0</v>
      </c>
      <c r="G1288">
        <f>IF(Ang_diff2!G1288&gt;Final!$D$13,1,0)</f>
        <v>0</v>
      </c>
      <c r="H1288">
        <f>IF(Ang_diff2!H1288&gt;Final!$D$14,1,0)</f>
        <v>0</v>
      </c>
      <c r="I1288">
        <f>IF(Ang_diff2!I1288&gt;Final!$D$15,1,0)</f>
        <v>0</v>
      </c>
      <c r="J1288">
        <f>IF(Ang_diff2!J1288&gt;Final!$D$16,1,0)</f>
        <v>0</v>
      </c>
      <c r="K1288">
        <f>IF(Ang_diff2!K1288&gt;Final!$D$17,1,0)</f>
        <v>0</v>
      </c>
      <c r="L1288">
        <f>IF(Ang_diff2!L1288&gt;Final!$D$18,1,0)</f>
        <v>0</v>
      </c>
      <c r="M1288" t="e">
        <f>IF(Ang_diff2!M1288&gt;Final!#REF!,1,0)</f>
        <v>#REF!</v>
      </c>
      <c r="N1288">
        <f>IF(Ang_diff2!N1288&gt;Final!$D$21,1,0)</f>
        <v>0</v>
      </c>
      <c r="O1288">
        <f>IF(Ang_diff2!O1288&gt;Final!$D$22,1,0)</f>
        <v>0</v>
      </c>
      <c r="P1288">
        <f>IF(Ang_diff2!P1288&gt;Final!$D$23,1,0)</f>
        <v>0</v>
      </c>
    </row>
    <row r="1289" spans="1:16" x14ac:dyDescent="0.25">
      <c r="A1289" s="3">
        <v>0.89375000000000004</v>
      </c>
      <c r="B1289">
        <f>IF(Ang_diff2!B1289&gt;Final!$D$8,1,0)</f>
        <v>0</v>
      </c>
      <c r="C1289">
        <f>IF(Ang_diff2!C1289&gt;Final!$D$9,1,0)</f>
        <v>0</v>
      </c>
      <c r="D1289">
        <f>IF(Ang_diff2!D1289&gt;Final!$D$10,1,0)</f>
        <v>0</v>
      </c>
      <c r="E1289">
        <f>IF(Ang_diff2!E1289&gt;Final!$D$11,1,0)</f>
        <v>0</v>
      </c>
      <c r="F1289">
        <f>IF(Ang_diff2!F1289&gt;Final!$D$12,1,0)</f>
        <v>0</v>
      </c>
      <c r="G1289">
        <f>IF(Ang_diff2!G1289&gt;Final!$D$13,1,0)</f>
        <v>0</v>
      </c>
      <c r="H1289">
        <f>IF(Ang_diff2!H1289&gt;Final!$D$14,1,0)</f>
        <v>0</v>
      </c>
      <c r="I1289">
        <f>IF(Ang_diff2!I1289&gt;Final!$D$15,1,0)</f>
        <v>0</v>
      </c>
      <c r="J1289">
        <f>IF(Ang_diff2!J1289&gt;Final!$D$16,1,0)</f>
        <v>0</v>
      </c>
      <c r="K1289">
        <f>IF(Ang_diff2!K1289&gt;Final!$D$17,1,0)</f>
        <v>0</v>
      </c>
      <c r="L1289">
        <f>IF(Ang_diff2!L1289&gt;Final!$D$18,1,0)</f>
        <v>0</v>
      </c>
      <c r="M1289" t="e">
        <f>IF(Ang_diff2!M1289&gt;Final!#REF!,1,0)</f>
        <v>#REF!</v>
      </c>
      <c r="N1289">
        <f>IF(Ang_diff2!N1289&gt;Final!$D$21,1,0)</f>
        <v>0</v>
      </c>
      <c r="O1289">
        <f>IF(Ang_diff2!O1289&gt;Final!$D$22,1,0)</f>
        <v>0</v>
      </c>
      <c r="P1289">
        <f>IF(Ang_diff2!P1289&gt;Final!$D$23,1,0)</f>
        <v>0</v>
      </c>
    </row>
    <row r="1290" spans="1:16" x14ac:dyDescent="0.25">
      <c r="A1290" s="3">
        <v>0.89444444444444404</v>
      </c>
      <c r="B1290">
        <f>IF(Ang_diff2!B1290&gt;Final!$D$8,1,0)</f>
        <v>0</v>
      </c>
      <c r="C1290">
        <f>IF(Ang_diff2!C1290&gt;Final!$D$9,1,0)</f>
        <v>0</v>
      </c>
      <c r="D1290">
        <f>IF(Ang_diff2!D1290&gt;Final!$D$10,1,0)</f>
        <v>0</v>
      </c>
      <c r="E1290">
        <f>IF(Ang_diff2!E1290&gt;Final!$D$11,1,0)</f>
        <v>0</v>
      </c>
      <c r="F1290">
        <f>IF(Ang_diff2!F1290&gt;Final!$D$12,1,0)</f>
        <v>0</v>
      </c>
      <c r="G1290">
        <f>IF(Ang_diff2!G1290&gt;Final!$D$13,1,0)</f>
        <v>0</v>
      </c>
      <c r="H1290">
        <f>IF(Ang_diff2!H1290&gt;Final!$D$14,1,0)</f>
        <v>0</v>
      </c>
      <c r="I1290">
        <f>IF(Ang_diff2!I1290&gt;Final!$D$15,1,0)</f>
        <v>0</v>
      </c>
      <c r="J1290">
        <f>IF(Ang_diff2!J1290&gt;Final!$D$16,1,0)</f>
        <v>0</v>
      </c>
      <c r="K1290">
        <f>IF(Ang_diff2!K1290&gt;Final!$D$17,1,0)</f>
        <v>0</v>
      </c>
      <c r="L1290">
        <f>IF(Ang_diff2!L1290&gt;Final!$D$18,1,0)</f>
        <v>0</v>
      </c>
      <c r="M1290" t="e">
        <f>IF(Ang_diff2!M1290&gt;Final!#REF!,1,0)</f>
        <v>#REF!</v>
      </c>
      <c r="N1290">
        <f>IF(Ang_diff2!N1290&gt;Final!$D$21,1,0)</f>
        <v>0</v>
      </c>
      <c r="O1290">
        <f>IF(Ang_diff2!O1290&gt;Final!$D$22,1,0)</f>
        <v>0</v>
      </c>
      <c r="P1290">
        <f>IF(Ang_diff2!P1290&gt;Final!$D$23,1,0)</f>
        <v>0</v>
      </c>
    </row>
    <row r="1291" spans="1:16" x14ac:dyDescent="0.25">
      <c r="A1291" s="3">
        <v>0.89513888888888904</v>
      </c>
      <c r="B1291">
        <f>IF(Ang_diff2!B1291&gt;Final!$D$8,1,0)</f>
        <v>0</v>
      </c>
      <c r="C1291">
        <f>IF(Ang_diff2!C1291&gt;Final!$D$9,1,0)</f>
        <v>0</v>
      </c>
      <c r="D1291">
        <f>IF(Ang_diff2!D1291&gt;Final!$D$10,1,0)</f>
        <v>0</v>
      </c>
      <c r="E1291">
        <f>IF(Ang_diff2!E1291&gt;Final!$D$11,1,0)</f>
        <v>0</v>
      </c>
      <c r="F1291">
        <f>IF(Ang_diff2!F1291&gt;Final!$D$12,1,0)</f>
        <v>0</v>
      </c>
      <c r="G1291">
        <f>IF(Ang_diff2!G1291&gt;Final!$D$13,1,0)</f>
        <v>0</v>
      </c>
      <c r="H1291">
        <f>IF(Ang_diff2!H1291&gt;Final!$D$14,1,0)</f>
        <v>0</v>
      </c>
      <c r="I1291">
        <f>IF(Ang_diff2!I1291&gt;Final!$D$15,1,0)</f>
        <v>0</v>
      </c>
      <c r="J1291">
        <f>IF(Ang_diff2!J1291&gt;Final!$D$16,1,0)</f>
        <v>0</v>
      </c>
      <c r="K1291">
        <f>IF(Ang_diff2!K1291&gt;Final!$D$17,1,0)</f>
        <v>0</v>
      </c>
      <c r="L1291">
        <f>IF(Ang_diff2!L1291&gt;Final!$D$18,1,0)</f>
        <v>0</v>
      </c>
      <c r="M1291" t="e">
        <f>IF(Ang_diff2!M1291&gt;Final!#REF!,1,0)</f>
        <v>#REF!</v>
      </c>
      <c r="N1291">
        <f>IF(Ang_diff2!N1291&gt;Final!$D$21,1,0)</f>
        <v>0</v>
      </c>
      <c r="O1291">
        <f>IF(Ang_diff2!O1291&gt;Final!$D$22,1,0)</f>
        <v>0</v>
      </c>
      <c r="P1291">
        <f>IF(Ang_diff2!P1291&gt;Final!$D$23,1,0)</f>
        <v>0</v>
      </c>
    </row>
    <row r="1292" spans="1:16" x14ac:dyDescent="0.25">
      <c r="A1292" s="3">
        <v>0.89583333333333304</v>
      </c>
      <c r="B1292">
        <f>IF(Ang_diff2!B1292&gt;Final!$D$8,1,0)</f>
        <v>0</v>
      </c>
      <c r="C1292">
        <f>IF(Ang_diff2!C1292&gt;Final!$D$9,1,0)</f>
        <v>0</v>
      </c>
      <c r="D1292">
        <f>IF(Ang_diff2!D1292&gt;Final!$D$10,1,0)</f>
        <v>0</v>
      </c>
      <c r="E1292">
        <f>IF(Ang_diff2!E1292&gt;Final!$D$11,1,0)</f>
        <v>0</v>
      </c>
      <c r="F1292">
        <f>IF(Ang_diff2!F1292&gt;Final!$D$12,1,0)</f>
        <v>0</v>
      </c>
      <c r="G1292">
        <f>IF(Ang_diff2!G1292&gt;Final!$D$13,1,0)</f>
        <v>0</v>
      </c>
      <c r="H1292">
        <f>IF(Ang_diff2!H1292&gt;Final!$D$14,1,0)</f>
        <v>0</v>
      </c>
      <c r="I1292">
        <f>IF(Ang_diff2!I1292&gt;Final!$D$15,1,0)</f>
        <v>0</v>
      </c>
      <c r="J1292">
        <f>IF(Ang_diff2!J1292&gt;Final!$D$16,1,0)</f>
        <v>0</v>
      </c>
      <c r="K1292">
        <f>IF(Ang_diff2!K1292&gt;Final!$D$17,1,0)</f>
        <v>0</v>
      </c>
      <c r="L1292">
        <f>IF(Ang_diff2!L1292&gt;Final!$D$18,1,0)</f>
        <v>0</v>
      </c>
      <c r="M1292" t="e">
        <f>IF(Ang_diff2!M1292&gt;Final!#REF!,1,0)</f>
        <v>#REF!</v>
      </c>
      <c r="N1292">
        <f>IF(Ang_diff2!N1292&gt;Final!$D$21,1,0)</f>
        <v>0</v>
      </c>
      <c r="O1292">
        <f>IF(Ang_diff2!O1292&gt;Final!$D$22,1,0)</f>
        <v>0</v>
      </c>
      <c r="P1292">
        <f>IF(Ang_diff2!P1292&gt;Final!$D$23,1,0)</f>
        <v>0</v>
      </c>
    </row>
    <row r="1293" spans="1:16" x14ac:dyDescent="0.25">
      <c r="A1293" s="3">
        <v>0.89652777777777803</v>
      </c>
      <c r="B1293">
        <f>IF(Ang_diff2!B1293&gt;Final!$D$8,1,0)</f>
        <v>0</v>
      </c>
      <c r="C1293">
        <f>IF(Ang_diff2!C1293&gt;Final!$D$9,1,0)</f>
        <v>0</v>
      </c>
      <c r="D1293">
        <f>IF(Ang_diff2!D1293&gt;Final!$D$10,1,0)</f>
        <v>0</v>
      </c>
      <c r="E1293">
        <f>IF(Ang_diff2!E1293&gt;Final!$D$11,1,0)</f>
        <v>0</v>
      </c>
      <c r="F1293">
        <f>IF(Ang_diff2!F1293&gt;Final!$D$12,1,0)</f>
        <v>0</v>
      </c>
      <c r="G1293">
        <f>IF(Ang_diff2!G1293&gt;Final!$D$13,1,0)</f>
        <v>0</v>
      </c>
      <c r="H1293">
        <f>IF(Ang_diff2!H1293&gt;Final!$D$14,1,0)</f>
        <v>0</v>
      </c>
      <c r="I1293">
        <f>IF(Ang_diff2!I1293&gt;Final!$D$15,1,0)</f>
        <v>0</v>
      </c>
      <c r="J1293">
        <f>IF(Ang_diff2!J1293&gt;Final!$D$16,1,0)</f>
        <v>0</v>
      </c>
      <c r="K1293">
        <f>IF(Ang_diff2!K1293&gt;Final!$D$17,1,0)</f>
        <v>0</v>
      </c>
      <c r="L1293">
        <f>IF(Ang_diff2!L1293&gt;Final!$D$18,1,0)</f>
        <v>0</v>
      </c>
      <c r="M1293" t="e">
        <f>IF(Ang_diff2!M1293&gt;Final!#REF!,1,0)</f>
        <v>#REF!</v>
      </c>
      <c r="N1293">
        <f>IF(Ang_diff2!N1293&gt;Final!$D$21,1,0)</f>
        <v>0</v>
      </c>
      <c r="O1293">
        <f>IF(Ang_diff2!O1293&gt;Final!$D$22,1,0)</f>
        <v>0</v>
      </c>
      <c r="P1293">
        <f>IF(Ang_diff2!P1293&gt;Final!$D$23,1,0)</f>
        <v>0</v>
      </c>
    </row>
    <row r="1294" spans="1:16" x14ac:dyDescent="0.25">
      <c r="A1294" s="3">
        <v>0.89722222222222203</v>
      </c>
      <c r="B1294">
        <f>IF(Ang_diff2!B1294&gt;Final!$D$8,1,0)</f>
        <v>0</v>
      </c>
      <c r="C1294">
        <f>IF(Ang_diff2!C1294&gt;Final!$D$9,1,0)</f>
        <v>0</v>
      </c>
      <c r="D1294">
        <f>IF(Ang_diff2!D1294&gt;Final!$D$10,1,0)</f>
        <v>0</v>
      </c>
      <c r="E1294">
        <f>IF(Ang_diff2!E1294&gt;Final!$D$11,1,0)</f>
        <v>0</v>
      </c>
      <c r="F1294">
        <f>IF(Ang_diff2!F1294&gt;Final!$D$12,1,0)</f>
        <v>0</v>
      </c>
      <c r="G1294">
        <f>IF(Ang_diff2!G1294&gt;Final!$D$13,1,0)</f>
        <v>0</v>
      </c>
      <c r="H1294">
        <f>IF(Ang_diff2!H1294&gt;Final!$D$14,1,0)</f>
        <v>0</v>
      </c>
      <c r="I1294">
        <f>IF(Ang_diff2!I1294&gt;Final!$D$15,1,0)</f>
        <v>0</v>
      </c>
      <c r="J1294">
        <f>IF(Ang_diff2!J1294&gt;Final!$D$16,1,0)</f>
        <v>0</v>
      </c>
      <c r="K1294">
        <f>IF(Ang_diff2!K1294&gt;Final!$D$17,1,0)</f>
        <v>0</v>
      </c>
      <c r="L1294">
        <f>IF(Ang_diff2!L1294&gt;Final!$D$18,1,0)</f>
        <v>0</v>
      </c>
      <c r="M1294" t="e">
        <f>IF(Ang_diff2!M1294&gt;Final!#REF!,1,0)</f>
        <v>#REF!</v>
      </c>
      <c r="N1294">
        <f>IF(Ang_diff2!N1294&gt;Final!$D$21,1,0)</f>
        <v>0</v>
      </c>
      <c r="O1294">
        <f>IF(Ang_diff2!O1294&gt;Final!$D$22,1,0)</f>
        <v>0</v>
      </c>
      <c r="P1294">
        <f>IF(Ang_diff2!P1294&gt;Final!$D$23,1,0)</f>
        <v>0</v>
      </c>
    </row>
    <row r="1295" spans="1:16" x14ac:dyDescent="0.25">
      <c r="A1295" s="3">
        <v>0.89791666666666703</v>
      </c>
      <c r="B1295">
        <f>IF(Ang_diff2!B1295&gt;Final!$D$8,1,0)</f>
        <v>0</v>
      </c>
      <c r="C1295">
        <f>IF(Ang_diff2!C1295&gt;Final!$D$9,1,0)</f>
        <v>0</v>
      </c>
      <c r="D1295">
        <f>IF(Ang_diff2!D1295&gt;Final!$D$10,1,0)</f>
        <v>0</v>
      </c>
      <c r="E1295">
        <f>IF(Ang_diff2!E1295&gt;Final!$D$11,1,0)</f>
        <v>0</v>
      </c>
      <c r="F1295">
        <f>IF(Ang_diff2!F1295&gt;Final!$D$12,1,0)</f>
        <v>0</v>
      </c>
      <c r="G1295">
        <f>IF(Ang_diff2!G1295&gt;Final!$D$13,1,0)</f>
        <v>0</v>
      </c>
      <c r="H1295">
        <f>IF(Ang_diff2!H1295&gt;Final!$D$14,1,0)</f>
        <v>0</v>
      </c>
      <c r="I1295">
        <f>IF(Ang_diff2!I1295&gt;Final!$D$15,1,0)</f>
        <v>0</v>
      </c>
      <c r="J1295">
        <f>IF(Ang_diff2!J1295&gt;Final!$D$16,1,0)</f>
        <v>0</v>
      </c>
      <c r="K1295">
        <f>IF(Ang_diff2!K1295&gt;Final!$D$17,1,0)</f>
        <v>0</v>
      </c>
      <c r="L1295">
        <f>IF(Ang_diff2!L1295&gt;Final!$D$18,1,0)</f>
        <v>0</v>
      </c>
      <c r="M1295" t="e">
        <f>IF(Ang_diff2!M1295&gt;Final!#REF!,1,0)</f>
        <v>#REF!</v>
      </c>
      <c r="N1295">
        <f>IF(Ang_diff2!N1295&gt;Final!$D$21,1,0)</f>
        <v>0</v>
      </c>
      <c r="O1295">
        <f>IF(Ang_diff2!O1295&gt;Final!$D$22,1,0)</f>
        <v>0</v>
      </c>
      <c r="P1295">
        <f>IF(Ang_diff2!P1295&gt;Final!$D$23,1,0)</f>
        <v>0</v>
      </c>
    </row>
    <row r="1296" spans="1:16" x14ac:dyDescent="0.25">
      <c r="A1296" s="3">
        <v>0.89861111111111103</v>
      </c>
      <c r="B1296">
        <f>IF(Ang_diff2!B1296&gt;Final!$D$8,1,0)</f>
        <v>0</v>
      </c>
      <c r="C1296">
        <f>IF(Ang_diff2!C1296&gt;Final!$D$9,1,0)</f>
        <v>0</v>
      </c>
      <c r="D1296">
        <f>IF(Ang_diff2!D1296&gt;Final!$D$10,1,0)</f>
        <v>0</v>
      </c>
      <c r="E1296">
        <f>IF(Ang_diff2!E1296&gt;Final!$D$11,1,0)</f>
        <v>0</v>
      </c>
      <c r="F1296">
        <f>IF(Ang_diff2!F1296&gt;Final!$D$12,1,0)</f>
        <v>0</v>
      </c>
      <c r="G1296">
        <f>IF(Ang_diff2!G1296&gt;Final!$D$13,1,0)</f>
        <v>0</v>
      </c>
      <c r="H1296">
        <f>IF(Ang_diff2!H1296&gt;Final!$D$14,1,0)</f>
        <v>0</v>
      </c>
      <c r="I1296">
        <f>IF(Ang_diff2!I1296&gt;Final!$D$15,1,0)</f>
        <v>0</v>
      </c>
      <c r="J1296">
        <f>IF(Ang_diff2!J1296&gt;Final!$D$16,1,0)</f>
        <v>0</v>
      </c>
      <c r="K1296">
        <f>IF(Ang_diff2!K1296&gt;Final!$D$17,1,0)</f>
        <v>0</v>
      </c>
      <c r="L1296">
        <f>IF(Ang_diff2!L1296&gt;Final!$D$18,1,0)</f>
        <v>0</v>
      </c>
      <c r="M1296" t="e">
        <f>IF(Ang_diff2!M1296&gt;Final!#REF!,1,0)</f>
        <v>#REF!</v>
      </c>
      <c r="N1296">
        <f>IF(Ang_diff2!N1296&gt;Final!$D$21,1,0)</f>
        <v>0</v>
      </c>
      <c r="O1296">
        <f>IF(Ang_diff2!O1296&gt;Final!$D$22,1,0)</f>
        <v>0</v>
      </c>
      <c r="P1296">
        <f>IF(Ang_diff2!P1296&gt;Final!$D$23,1,0)</f>
        <v>0</v>
      </c>
    </row>
    <row r="1297" spans="1:16" x14ac:dyDescent="0.25">
      <c r="A1297" s="3">
        <v>0.89930555555555602</v>
      </c>
      <c r="B1297">
        <f>IF(Ang_diff2!B1297&gt;Final!$D$8,1,0)</f>
        <v>0</v>
      </c>
      <c r="C1297">
        <f>IF(Ang_diff2!C1297&gt;Final!$D$9,1,0)</f>
        <v>0</v>
      </c>
      <c r="D1297">
        <f>IF(Ang_diff2!D1297&gt;Final!$D$10,1,0)</f>
        <v>0</v>
      </c>
      <c r="E1297">
        <f>IF(Ang_diff2!E1297&gt;Final!$D$11,1,0)</f>
        <v>0</v>
      </c>
      <c r="F1297">
        <f>IF(Ang_diff2!F1297&gt;Final!$D$12,1,0)</f>
        <v>0</v>
      </c>
      <c r="G1297">
        <f>IF(Ang_diff2!G1297&gt;Final!$D$13,1,0)</f>
        <v>0</v>
      </c>
      <c r="H1297">
        <f>IF(Ang_diff2!H1297&gt;Final!$D$14,1,0)</f>
        <v>0</v>
      </c>
      <c r="I1297">
        <f>IF(Ang_diff2!I1297&gt;Final!$D$15,1,0)</f>
        <v>0</v>
      </c>
      <c r="J1297">
        <f>IF(Ang_diff2!J1297&gt;Final!$D$16,1,0)</f>
        <v>0</v>
      </c>
      <c r="K1297">
        <f>IF(Ang_diff2!K1297&gt;Final!$D$17,1,0)</f>
        <v>0</v>
      </c>
      <c r="L1297">
        <f>IF(Ang_diff2!L1297&gt;Final!$D$18,1,0)</f>
        <v>0</v>
      </c>
      <c r="M1297" t="e">
        <f>IF(Ang_diff2!M1297&gt;Final!#REF!,1,0)</f>
        <v>#REF!</v>
      </c>
      <c r="N1297">
        <f>IF(Ang_diff2!N1297&gt;Final!$D$21,1,0)</f>
        <v>0</v>
      </c>
      <c r="O1297">
        <f>IF(Ang_diff2!O1297&gt;Final!$D$22,1,0)</f>
        <v>0</v>
      </c>
      <c r="P1297">
        <f>IF(Ang_diff2!P1297&gt;Final!$D$23,1,0)</f>
        <v>0</v>
      </c>
    </row>
    <row r="1298" spans="1:16" x14ac:dyDescent="0.25">
      <c r="A1298" s="3">
        <v>0.9</v>
      </c>
      <c r="B1298">
        <f>IF(Ang_diff2!B1298&gt;Final!$D$8,1,0)</f>
        <v>0</v>
      </c>
      <c r="C1298">
        <f>IF(Ang_diff2!C1298&gt;Final!$D$9,1,0)</f>
        <v>0</v>
      </c>
      <c r="D1298">
        <f>IF(Ang_diff2!D1298&gt;Final!$D$10,1,0)</f>
        <v>0</v>
      </c>
      <c r="E1298">
        <f>IF(Ang_diff2!E1298&gt;Final!$D$11,1,0)</f>
        <v>0</v>
      </c>
      <c r="F1298">
        <f>IF(Ang_diff2!F1298&gt;Final!$D$12,1,0)</f>
        <v>0</v>
      </c>
      <c r="G1298">
        <f>IF(Ang_diff2!G1298&gt;Final!$D$13,1,0)</f>
        <v>0</v>
      </c>
      <c r="H1298">
        <f>IF(Ang_diff2!H1298&gt;Final!$D$14,1,0)</f>
        <v>0</v>
      </c>
      <c r="I1298">
        <f>IF(Ang_diff2!I1298&gt;Final!$D$15,1,0)</f>
        <v>0</v>
      </c>
      <c r="J1298">
        <f>IF(Ang_diff2!J1298&gt;Final!$D$16,1,0)</f>
        <v>0</v>
      </c>
      <c r="K1298">
        <f>IF(Ang_diff2!K1298&gt;Final!$D$17,1,0)</f>
        <v>0</v>
      </c>
      <c r="L1298">
        <f>IF(Ang_diff2!L1298&gt;Final!$D$18,1,0)</f>
        <v>0</v>
      </c>
      <c r="M1298" t="e">
        <f>IF(Ang_diff2!M1298&gt;Final!#REF!,1,0)</f>
        <v>#REF!</v>
      </c>
      <c r="N1298">
        <f>IF(Ang_diff2!N1298&gt;Final!$D$21,1,0)</f>
        <v>0</v>
      </c>
      <c r="O1298">
        <f>IF(Ang_diff2!O1298&gt;Final!$D$22,1,0)</f>
        <v>0</v>
      </c>
      <c r="P1298">
        <f>IF(Ang_diff2!P1298&gt;Final!$D$23,1,0)</f>
        <v>0</v>
      </c>
    </row>
    <row r="1299" spans="1:16" x14ac:dyDescent="0.25">
      <c r="A1299" s="3">
        <v>0.90069444444444402</v>
      </c>
      <c r="B1299">
        <f>IF(Ang_diff2!B1299&gt;Final!$D$8,1,0)</f>
        <v>0</v>
      </c>
      <c r="C1299">
        <f>IF(Ang_diff2!C1299&gt;Final!$D$9,1,0)</f>
        <v>0</v>
      </c>
      <c r="D1299">
        <f>IF(Ang_diff2!D1299&gt;Final!$D$10,1,0)</f>
        <v>0</v>
      </c>
      <c r="E1299">
        <f>IF(Ang_diff2!E1299&gt;Final!$D$11,1,0)</f>
        <v>0</v>
      </c>
      <c r="F1299">
        <f>IF(Ang_diff2!F1299&gt;Final!$D$12,1,0)</f>
        <v>0</v>
      </c>
      <c r="G1299">
        <f>IF(Ang_diff2!G1299&gt;Final!$D$13,1,0)</f>
        <v>0</v>
      </c>
      <c r="H1299">
        <f>IF(Ang_diff2!H1299&gt;Final!$D$14,1,0)</f>
        <v>0</v>
      </c>
      <c r="I1299">
        <f>IF(Ang_diff2!I1299&gt;Final!$D$15,1,0)</f>
        <v>0</v>
      </c>
      <c r="J1299">
        <f>IF(Ang_diff2!J1299&gt;Final!$D$16,1,0)</f>
        <v>0</v>
      </c>
      <c r="K1299">
        <f>IF(Ang_diff2!K1299&gt;Final!$D$17,1,0)</f>
        <v>0</v>
      </c>
      <c r="L1299">
        <f>IF(Ang_diff2!L1299&gt;Final!$D$18,1,0)</f>
        <v>0</v>
      </c>
      <c r="M1299" t="e">
        <f>IF(Ang_diff2!M1299&gt;Final!#REF!,1,0)</f>
        <v>#REF!</v>
      </c>
      <c r="N1299">
        <f>IF(Ang_diff2!N1299&gt;Final!$D$21,1,0)</f>
        <v>0</v>
      </c>
      <c r="O1299">
        <f>IF(Ang_diff2!O1299&gt;Final!$D$22,1,0)</f>
        <v>0</v>
      </c>
      <c r="P1299">
        <f>IF(Ang_diff2!P1299&gt;Final!$D$23,1,0)</f>
        <v>0</v>
      </c>
    </row>
    <row r="1300" spans="1:16" x14ac:dyDescent="0.25">
      <c r="A1300" s="3">
        <v>0.90138888888888902</v>
      </c>
      <c r="B1300">
        <f>IF(Ang_diff2!B1300&gt;Final!$D$8,1,0)</f>
        <v>0</v>
      </c>
      <c r="C1300">
        <f>IF(Ang_diff2!C1300&gt;Final!$D$9,1,0)</f>
        <v>0</v>
      </c>
      <c r="D1300">
        <f>IF(Ang_diff2!D1300&gt;Final!$D$10,1,0)</f>
        <v>0</v>
      </c>
      <c r="E1300">
        <f>IF(Ang_diff2!E1300&gt;Final!$D$11,1,0)</f>
        <v>0</v>
      </c>
      <c r="F1300">
        <f>IF(Ang_diff2!F1300&gt;Final!$D$12,1,0)</f>
        <v>0</v>
      </c>
      <c r="G1300">
        <f>IF(Ang_diff2!G1300&gt;Final!$D$13,1,0)</f>
        <v>0</v>
      </c>
      <c r="H1300">
        <f>IF(Ang_diff2!H1300&gt;Final!$D$14,1,0)</f>
        <v>0</v>
      </c>
      <c r="I1300">
        <f>IF(Ang_diff2!I1300&gt;Final!$D$15,1,0)</f>
        <v>0</v>
      </c>
      <c r="J1300">
        <f>IF(Ang_diff2!J1300&gt;Final!$D$16,1,0)</f>
        <v>0</v>
      </c>
      <c r="K1300">
        <f>IF(Ang_diff2!K1300&gt;Final!$D$17,1,0)</f>
        <v>0</v>
      </c>
      <c r="L1300">
        <f>IF(Ang_diff2!L1300&gt;Final!$D$18,1,0)</f>
        <v>0</v>
      </c>
      <c r="M1300" t="e">
        <f>IF(Ang_diff2!M1300&gt;Final!#REF!,1,0)</f>
        <v>#REF!</v>
      </c>
      <c r="N1300">
        <f>IF(Ang_diff2!N1300&gt;Final!$D$21,1,0)</f>
        <v>0</v>
      </c>
      <c r="O1300">
        <f>IF(Ang_diff2!O1300&gt;Final!$D$22,1,0)</f>
        <v>0</v>
      </c>
      <c r="P1300">
        <f>IF(Ang_diff2!P1300&gt;Final!$D$23,1,0)</f>
        <v>0</v>
      </c>
    </row>
    <row r="1301" spans="1:16" x14ac:dyDescent="0.25">
      <c r="A1301" s="3">
        <v>0.90208333333333302</v>
      </c>
      <c r="B1301">
        <f>IF(Ang_diff2!B1301&gt;Final!$D$8,1,0)</f>
        <v>0</v>
      </c>
      <c r="C1301">
        <f>IF(Ang_diff2!C1301&gt;Final!$D$9,1,0)</f>
        <v>0</v>
      </c>
      <c r="D1301">
        <f>IF(Ang_diff2!D1301&gt;Final!$D$10,1,0)</f>
        <v>0</v>
      </c>
      <c r="E1301">
        <f>IF(Ang_diff2!E1301&gt;Final!$D$11,1,0)</f>
        <v>0</v>
      </c>
      <c r="F1301">
        <f>IF(Ang_diff2!F1301&gt;Final!$D$12,1,0)</f>
        <v>0</v>
      </c>
      <c r="G1301">
        <f>IF(Ang_diff2!G1301&gt;Final!$D$13,1,0)</f>
        <v>0</v>
      </c>
      <c r="H1301">
        <f>IF(Ang_diff2!H1301&gt;Final!$D$14,1,0)</f>
        <v>0</v>
      </c>
      <c r="I1301">
        <f>IF(Ang_diff2!I1301&gt;Final!$D$15,1,0)</f>
        <v>0</v>
      </c>
      <c r="J1301">
        <f>IF(Ang_diff2!J1301&gt;Final!$D$16,1,0)</f>
        <v>0</v>
      </c>
      <c r="K1301">
        <f>IF(Ang_diff2!K1301&gt;Final!$D$17,1,0)</f>
        <v>0</v>
      </c>
      <c r="L1301">
        <f>IF(Ang_diff2!L1301&gt;Final!$D$18,1,0)</f>
        <v>0</v>
      </c>
      <c r="M1301" t="e">
        <f>IF(Ang_diff2!M1301&gt;Final!#REF!,1,0)</f>
        <v>#REF!</v>
      </c>
      <c r="N1301">
        <f>IF(Ang_diff2!N1301&gt;Final!$D$21,1,0)</f>
        <v>0</v>
      </c>
      <c r="O1301">
        <f>IF(Ang_diff2!O1301&gt;Final!$D$22,1,0)</f>
        <v>0</v>
      </c>
      <c r="P1301">
        <f>IF(Ang_diff2!P1301&gt;Final!$D$23,1,0)</f>
        <v>0</v>
      </c>
    </row>
    <row r="1302" spans="1:16" x14ac:dyDescent="0.25">
      <c r="A1302" s="3">
        <v>0.90277777777777801</v>
      </c>
      <c r="B1302">
        <f>IF(Ang_diff2!B1302&gt;Final!$D$8,1,0)</f>
        <v>0</v>
      </c>
      <c r="C1302">
        <f>IF(Ang_diff2!C1302&gt;Final!$D$9,1,0)</f>
        <v>0</v>
      </c>
      <c r="D1302">
        <f>IF(Ang_diff2!D1302&gt;Final!$D$10,1,0)</f>
        <v>0</v>
      </c>
      <c r="E1302">
        <f>IF(Ang_diff2!E1302&gt;Final!$D$11,1,0)</f>
        <v>0</v>
      </c>
      <c r="F1302">
        <f>IF(Ang_diff2!F1302&gt;Final!$D$12,1,0)</f>
        <v>0</v>
      </c>
      <c r="G1302">
        <f>IF(Ang_diff2!G1302&gt;Final!$D$13,1,0)</f>
        <v>0</v>
      </c>
      <c r="H1302">
        <f>IF(Ang_diff2!H1302&gt;Final!$D$14,1,0)</f>
        <v>0</v>
      </c>
      <c r="I1302">
        <f>IF(Ang_diff2!I1302&gt;Final!$D$15,1,0)</f>
        <v>0</v>
      </c>
      <c r="J1302">
        <f>IF(Ang_diff2!J1302&gt;Final!$D$16,1,0)</f>
        <v>0</v>
      </c>
      <c r="K1302">
        <f>IF(Ang_diff2!K1302&gt;Final!$D$17,1,0)</f>
        <v>0</v>
      </c>
      <c r="L1302">
        <f>IF(Ang_diff2!L1302&gt;Final!$D$18,1,0)</f>
        <v>0</v>
      </c>
      <c r="M1302" t="e">
        <f>IF(Ang_diff2!M1302&gt;Final!#REF!,1,0)</f>
        <v>#REF!</v>
      </c>
      <c r="N1302">
        <f>IF(Ang_diff2!N1302&gt;Final!$D$21,1,0)</f>
        <v>0</v>
      </c>
      <c r="O1302">
        <f>IF(Ang_diff2!O1302&gt;Final!$D$22,1,0)</f>
        <v>0</v>
      </c>
      <c r="P1302">
        <f>IF(Ang_diff2!P1302&gt;Final!$D$23,1,0)</f>
        <v>0</v>
      </c>
    </row>
    <row r="1303" spans="1:16" x14ac:dyDescent="0.25">
      <c r="A1303" s="3">
        <v>0.90347222222222201</v>
      </c>
      <c r="B1303">
        <f>IF(Ang_diff2!B1303&gt;Final!$D$8,1,0)</f>
        <v>0</v>
      </c>
      <c r="C1303">
        <f>IF(Ang_diff2!C1303&gt;Final!$D$9,1,0)</f>
        <v>0</v>
      </c>
      <c r="D1303">
        <f>IF(Ang_diff2!D1303&gt;Final!$D$10,1,0)</f>
        <v>0</v>
      </c>
      <c r="E1303">
        <f>IF(Ang_diff2!E1303&gt;Final!$D$11,1,0)</f>
        <v>0</v>
      </c>
      <c r="F1303">
        <f>IF(Ang_diff2!F1303&gt;Final!$D$12,1,0)</f>
        <v>0</v>
      </c>
      <c r="G1303">
        <f>IF(Ang_diff2!G1303&gt;Final!$D$13,1,0)</f>
        <v>0</v>
      </c>
      <c r="H1303">
        <f>IF(Ang_diff2!H1303&gt;Final!$D$14,1,0)</f>
        <v>0</v>
      </c>
      <c r="I1303">
        <f>IF(Ang_diff2!I1303&gt;Final!$D$15,1,0)</f>
        <v>0</v>
      </c>
      <c r="J1303">
        <f>IF(Ang_diff2!J1303&gt;Final!$D$16,1,0)</f>
        <v>0</v>
      </c>
      <c r="K1303">
        <f>IF(Ang_diff2!K1303&gt;Final!$D$17,1,0)</f>
        <v>0</v>
      </c>
      <c r="L1303">
        <f>IF(Ang_diff2!L1303&gt;Final!$D$18,1,0)</f>
        <v>0</v>
      </c>
      <c r="M1303" t="e">
        <f>IF(Ang_diff2!M1303&gt;Final!#REF!,1,0)</f>
        <v>#REF!</v>
      </c>
      <c r="N1303">
        <f>IF(Ang_diff2!N1303&gt;Final!$D$21,1,0)</f>
        <v>0</v>
      </c>
      <c r="O1303">
        <f>IF(Ang_diff2!O1303&gt;Final!$D$22,1,0)</f>
        <v>0</v>
      </c>
      <c r="P1303">
        <f>IF(Ang_diff2!P1303&gt;Final!$D$23,1,0)</f>
        <v>0</v>
      </c>
    </row>
    <row r="1304" spans="1:16" x14ac:dyDescent="0.25">
      <c r="A1304" s="3">
        <v>0.90416666666666701</v>
      </c>
      <c r="B1304">
        <f>IF(Ang_diff2!B1304&gt;Final!$D$8,1,0)</f>
        <v>0</v>
      </c>
      <c r="C1304">
        <f>IF(Ang_diff2!C1304&gt;Final!$D$9,1,0)</f>
        <v>0</v>
      </c>
      <c r="D1304">
        <f>IF(Ang_diff2!D1304&gt;Final!$D$10,1,0)</f>
        <v>0</v>
      </c>
      <c r="E1304">
        <f>IF(Ang_diff2!E1304&gt;Final!$D$11,1,0)</f>
        <v>0</v>
      </c>
      <c r="F1304">
        <f>IF(Ang_diff2!F1304&gt;Final!$D$12,1,0)</f>
        <v>0</v>
      </c>
      <c r="G1304">
        <f>IF(Ang_diff2!G1304&gt;Final!$D$13,1,0)</f>
        <v>0</v>
      </c>
      <c r="H1304">
        <f>IF(Ang_diff2!H1304&gt;Final!$D$14,1,0)</f>
        <v>0</v>
      </c>
      <c r="I1304">
        <f>IF(Ang_diff2!I1304&gt;Final!$D$15,1,0)</f>
        <v>0</v>
      </c>
      <c r="J1304">
        <f>IF(Ang_diff2!J1304&gt;Final!$D$16,1,0)</f>
        <v>0</v>
      </c>
      <c r="K1304">
        <f>IF(Ang_diff2!K1304&gt;Final!$D$17,1,0)</f>
        <v>0</v>
      </c>
      <c r="L1304">
        <f>IF(Ang_diff2!L1304&gt;Final!$D$18,1,0)</f>
        <v>0</v>
      </c>
      <c r="M1304" t="e">
        <f>IF(Ang_diff2!M1304&gt;Final!#REF!,1,0)</f>
        <v>#REF!</v>
      </c>
      <c r="N1304">
        <f>IF(Ang_diff2!N1304&gt;Final!$D$21,1,0)</f>
        <v>0</v>
      </c>
      <c r="O1304">
        <f>IF(Ang_diff2!O1304&gt;Final!$D$22,1,0)</f>
        <v>0</v>
      </c>
      <c r="P1304">
        <f>IF(Ang_diff2!P1304&gt;Final!$D$23,1,0)</f>
        <v>0</v>
      </c>
    </row>
    <row r="1305" spans="1:16" x14ac:dyDescent="0.25">
      <c r="A1305" s="3">
        <v>0.90486111111111101</v>
      </c>
      <c r="B1305">
        <f>IF(Ang_diff2!B1305&gt;Final!$D$8,1,0)</f>
        <v>0</v>
      </c>
      <c r="C1305">
        <f>IF(Ang_diff2!C1305&gt;Final!$D$9,1,0)</f>
        <v>0</v>
      </c>
      <c r="D1305">
        <f>IF(Ang_diff2!D1305&gt;Final!$D$10,1,0)</f>
        <v>0</v>
      </c>
      <c r="E1305">
        <f>IF(Ang_diff2!E1305&gt;Final!$D$11,1,0)</f>
        <v>0</v>
      </c>
      <c r="F1305">
        <f>IF(Ang_diff2!F1305&gt;Final!$D$12,1,0)</f>
        <v>0</v>
      </c>
      <c r="G1305">
        <f>IF(Ang_diff2!G1305&gt;Final!$D$13,1,0)</f>
        <v>0</v>
      </c>
      <c r="H1305">
        <f>IF(Ang_diff2!H1305&gt;Final!$D$14,1,0)</f>
        <v>0</v>
      </c>
      <c r="I1305">
        <f>IF(Ang_diff2!I1305&gt;Final!$D$15,1,0)</f>
        <v>0</v>
      </c>
      <c r="J1305">
        <f>IF(Ang_diff2!J1305&gt;Final!$D$16,1,0)</f>
        <v>0</v>
      </c>
      <c r="K1305">
        <f>IF(Ang_diff2!K1305&gt;Final!$D$17,1,0)</f>
        <v>0</v>
      </c>
      <c r="L1305">
        <f>IF(Ang_diff2!L1305&gt;Final!$D$18,1,0)</f>
        <v>0</v>
      </c>
      <c r="M1305" t="e">
        <f>IF(Ang_diff2!M1305&gt;Final!#REF!,1,0)</f>
        <v>#REF!</v>
      </c>
      <c r="N1305">
        <f>IF(Ang_diff2!N1305&gt;Final!$D$21,1,0)</f>
        <v>0</v>
      </c>
      <c r="O1305">
        <f>IF(Ang_diff2!O1305&gt;Final!$D$22,1,0)</f>
        <v>0</v>
      </c>
      <c r="P1305">
        <f>IF(Ang_diff2!P1305&gt;Final!$D$23,1,0)</f>
        <v>0</v>
      </c>
    </row>
    <row r="1306" spans="1:16" x14ac:dyDescent="0.25">
      <c r="A1306" s="3">
        <v>0.905555555555556</v>
      </c>
      <c r="B1306">
        <f>IF(Ang_diff2!B1306&gt;Final!$D$8,1,0)</f>
        <v>0</v>
      </c>
      <c r="C1306">
        <f>IF(Ang_diff2!C1306&gt;Final!$D$9,1,0)</f>
        <v>0</v>
      </c>
      <c r="D1306">
        <f>IF(Ang_diff2!D1306&gt;Final!$D$10,1,0)</f>
        <v>0</v>
      </c>
      <c r="E1306">
        <f>IF(Ang_diff2!E1306&gt;Final!$D$11,1,0)</f>
        <v>0</v>
      </c>
      <c r="F1306">
        <f>IF(Ang_diff2!F1306&gt;Final!$D$12,1,0)</f>
        <v>0</v>
      </c>
      <c r="G1306">
        <f>IF(Ang_diff2!G1306&gt;Final!$D$13,1,0)</f>
        <v>0</v>
      </c>
      <c r="H1306">
        <f>IF(Ang_diff2!H1306&gt;Final!$D$14,1,0)</f>
        <v>0</v>
      </c>
      <c r="I1306">
        <f>IF(Ang_diff2!I1306&gt;Final!$D$15,1,0)</f>
        <v>0</v>
      </c>
      <c r="J1306">
        <f>IF(Ang_diff2!J1306&gt;Final!$D$16,1,0)</f>
        <v>0</v>
      </c>
      <c r="K1306">
        <f>IF(Ang_diff2!K1306&gt;Final!$D$17,1,0)</f>
        <v>0</v>
      </c>
      <c r="L1306">
        <f>IF(Ang_diff2!L1306&gt;Final!$D$18,1,0)</f>
        <v>0</v>
      </c>
      <c r="M1306" t="e">
        <f>IF(Ang_diff2!M1306&gt;Final!#REF!,1,0)</f>
        <v>#REF!</v>
      </c>
      <c r="N1306">
        <f>IF(Ang_diff2!N1306&gt;Final!$D$21,1,0)</f>
        <v>0</v>
      </c>
      <c r="O1306">
        <f>IF(Ang_diff2!O1306&gt;Final!$D$22,1,0)</f>
        <v>0</v>
      </c>
      <c r="P1306">
        <f>IF(Ang_diff2!P1306&gt;Final!$D$23,1,0)</f>
        <v>0</v>
      </c>
    </row>
    <row r="1307" spans="1:16" x14ac:dyDescent="0.25">
      <c r="A1307" s="3">
        <v>0.90625</v>
      </c>
      <c r="B1307">
        <f>IF(Ang_diff2!B1307&gt;Final!$D$8,1,0)</f>
        <v>0</v>
      </c>
      <c r="C1307">
        <f>IF(Ang_diff2!C1307&gt;Final!$D$9,1,0)</f>
        <v>0</v>
      </c>
      <c r="D1307">
        <f>IF(Ang_diff2!D1307&gt;Final!$D$10,1,0)</f>
        <v>0</v>
      </c>
      <c r="E1307">
        <f>IF(Ang_diff2!E1307&gt;Final!$D$11,1,0)</f>
        <v>0</v>
      </c>
      <c r="F1307">
        <f>IF(Ang_diff2!F1307&gt;Final!$D$12,1,0)</f>
        <v>0</v>
      </c>
      <c r="G1307">
        <f>IF(Ang_diff2!G1307&gt;Final!$D$13,1,0)</f>
        <v>0</v>
      </c>
      <c r="H1307">
        <f>IF(Ang_diff2!H1307&gt;Final!$D$14,1,0)</f>
        <v>0</v>
      </c>
      <c r="I1307">
        <f>IF(Ang_diff2!I1307&gt;Final!$D$15,1,0)</f>
        <v>0</v>
      </c>
      <c r="J1307">
        <f>IF(Ang_diff2!J1307&gt;Final!$D$16,1,0)</f>
        <v>0</v>
      </c>
      <c r="K1307">
        <f>IF(Ang_diff2!K1307&gt;Final!$D$17,1,0)</f>
        <v>0</v>
      </c>
      <c r="L1307">
        <f>IF(Ang_diff2!L1307&gt;Final!$D$18,1,0)</f>
        <v>0</v>
      </c>
      <c r="M1307" t="e">
        <f>IF(Ang_diff2!M1307&gt;Final!#REF!,1,0)</f>
        <v>#REF!</v>
      </c>
      <c r="N1307">
        <f>IF(Ang_diff2!N1307&gt;Final!$D$21,1,0)</f>
        <v>0</v>
      </c>
      <c r="O1307">
        <f>IF(Ang_diff2!O1307&gt;Final!$D$22,1,0)</f>
        <v>0</v>
      </c>
      <c r="P1307">
        <f>IF(Ang_diff2!P1307&gt;Final!$D$23,1,0)</f>
        <v>0</v>
      </c>
    </row>
    <row r="1308" spans="1:16" x14ac:dyDescent="0.25">
      <c r="A1308" s="3">
        <v>0.906944444444444</v>
      </c>
      <c r="B1308">
        <f>IF(Ang_diff2!B1308&gt;Final!$D$8,1,0)</f>
        <v>0</v>
      </c>
      <c r="C1308">
        <f>IF(Ang_diff2!C1308&gt;Final!$D$9,1,0)</f>
        <v>0</v>
      </c>
      <c r="D1308">
        <f>IF(Ang_diff2!D1308&gt;Final!$D$10,1,0)</f>
        <v>0</v>
      </c>
      <c r="E1308">
        <f>IF(Ang_diff2!E1308&gt;Final!$D$11,1,0)</f>
        <v>0</v>
      </c>
      <c r="F1308">
        <f>IF(Ang_diff2!F1308&gt;Final!$D$12,1,0)</f>
        <v>0</v>
      </c>
      <c r="G1308">
        <f>IF(Ang_diff2!G1308&gt;Final!$D$13,1,0)</f>
        <v>0</v>
      </c>
      <c r="H1308">
        <f>IF(Ang_diff2!H1308&gt;Final!$D$14,1,0)</f>
        <v>0</v>
      </c>
      <c r="I1308">
        <f>IF(Ang_diff2!I1308&gt;Final!$D$15,1,0)</f>
        <v>0</v>
      </c>
      <c r="J1308">
        <f>IF(Ang_diff2!J1308&gt;Final!$D$16,1,0)</f>
        <v>0</v>
      </c>
      <c r="K1308">
        <f>IF(Ang_diff2!K1308&gt;Final!$D$17,1,0)</f>
        <v>0</v>
      </c>
      <c r="L1308">
        <f>IF(Ang_diff2!L1308&gt;Final!$D$18,1,0)</f>
        <v>0</v>
      </c>
      <c r="M1308" t="e">
        <f>IF(Ang_diff2!M1308&gt;Final!#REF!,1,0)</f>
        <v>#REF!</v>
      </c>
      <c r="N1308">
        <f>IF(Ang_diff2!N1308&gt;Final!$D$21,1,0)</f>
        <v>0</v>
      </c>
      <c r="O1308">
        <f>IF(Ang_diff2!O1308&gt;Final!$D$22,1,0)</f>
        <v>0</v>
      </c>
      <c r="P1308">
        <f>IF(Ang_diff2!P1308&gt;Final!$D$23,1,0)</f>
        <v>0</v>
      </c>
    </row>
    <row r="1309" spans="1:16" x14ac:dyDescent="0.25">
      <c r="A1309" s="3">
        <v>0.90763888888888899</v>
      </c>
      <c r="B1309">
        <f>IF(Ang_diff2!B1309&gt;Final!$D$8,1,0)</f>
        <v>0</v>
      </c>
      <c r="C1309">
        <f>IF(Ang_diff2!C1309&gt;Final!$D$9,1,0)</f>
        <v>0</v>
      </c>
      <c r="D1309">
        <f>IF(Ang_diff2!D1309&gt;Final!$D$10,1,0)</f>
        <v>0</v>
      </c>
      <c r="E1309">
        <f>IF(Ang_diff2!E1309&gt;Final!$D$11,1,0)</f>
        <v>0</v>
      </c>
      <c r="F1309">
        <f>IF(Ang_diff2!F1309&gt;Final!$D$12,1,0)</f>
        <v>0</v>
      </c>
      <c r="G1309">
        <f>IF(Ang_diff2!G1309&gt;Final!$D$13,1,0)</f>
        <v>0</v>
      </c>
      <c r="H1309">
        <f>IF(Ang_diff2!H1309&gt;Final!$D$14,1,0)</f>
        <v>0</v>
      </c>
      <c r="I1309">
        <f>IF(Ang_diff2!I1309&gt;Final!$D$15,1,0)</f>
        <v>0</v>
      </c>
      <c r="J1309">
        <f>IF(Ang_diff2!J1309&gt;Final!$D$16,1,0)</f>
        <v>0</v>
      </c>
      <c r="K1309">
        <f>IF(Ang_diff2!K1309&gt;Final!$D$17,1,0)</f>
        <v>0</v>
      </c>
      <c r="L1309">
        <f>IF(Ang_diff2!L1309&gt;Final!$D$18,1,0)</f>
        <v>0</v>
      </c>
      <c r="M1309" t="e">
        <f>IF(Ang_diff2!M1309&gt;Final!#REF!,1,0)</f>
        <v>#REF!</v>
      </c>
      <c r="N1309">
        <f>IF(Ang_diff2!N1309&gt;Final!$D$21,1,0)</f>
        <v>0</v>
      </c>
      <c r="O1309">
        <f>IF(Ang_diff2!O1309&gt;Final!$D$22,1,0)</f>
        <v>0</v>
      </c>
      <c r="P1309">
        <f>IF(Ang_diff2!P1309&gt;Final!$D$23,1,0)</f>
        <v>0</v>
      </c>
    </row>
    <row r="1310" spans="1:16" x14ac:dyDescent="0.25">
      <c r="A1310" s="3">
        <v>0.90833333333333299</v>
      </c>
      <c r="B1310">
        <f>IF(Ang_diff2!B1310&gt;Final!$D$8,1,0)</f>
        <v>0</v>
      </c>
      <c r="C1310">
        <f>IF(Ang_diff2!C1310&gt;Final!$D$9,1,0)</f>
        <v>0</v>
      </c>
      <c r="D1310">
        <f>IF(Ang_diff2!D1310&gt;Final!$D$10,1,0)</f>
        <v>0</v>
      </c>
      <c r="E1310">
        <f>IF(Ang_diff2!E1310&gt;Final!$D$11,1,0)</f>
        <v>0</v>
      </c>
      <c r="F1310">
        <f>IF(Ang_diff2!F1310&gt;Final!$D$12,1,0)</f>
        <v>0</v>
      </c>
      <c r="G1310">
        <f>IF(Ang_diff2!G1310&gt;Final!$D$13,1,0)</f>
        <v>0</v>
      </c>
      <c r="H1310">
        <f>IF(Ang_diff2!H1310&gt;Final!$D$14,1,0)</f>
        <v>0</v>
      </c>
      <c r="I1310">
        <f>IF(Ang_diff2!I1310&gt;Final!$D$15,1,0)</f>
        <v>0</v>
      </c>
      <c r="J1310">
        <f>IF(Ang_diff2!J1310&gt;Final!$D$16,1,0)</f>
        <v>0</v>
      </c>
      <c r="K1310">
        <f>IF(Ang_diff2!K1310&gt;Final!$D$17,1,0)</f>
        <v>0</v>
      </c>
      <c r="L1310">
        <f>IF(Ang_diff2!L1310&gt;Final!$D$18,1,0)</f>
        <v>0</v>
      </c>
      <c r="M1310" t="e">
        <f>IF(Ang_diff2!M1310&gt;Final!#REF!,1,0)</f>
        <v>#REF!</v>
      </c>
      <c r="N1310">
        <f>IF(Ang_diff2!N1310&gt;Final!$D$21,1,0)</f>
        <v>0</v>
      </c>
      <c r="O1310">
        <f>IF(Ang_diff2!O1310&gt;Final!$D$22,1,0)</f>
        <v>0</v>
      </c>
      <c r="P1310">
        <f>IF(Ang_diff2!P1310&gt;Final!$D$23,1,0)</f>
        <v>0</v>
      </c>
    </row>
    <row r="1311" spans="1:16" x14ac:dyDescent="0.25">
      <c r="A1311" s="3">
        <v>0.90902777777777799</v>
      </c>
      <c r="B1311">
        <f>IF(Ang_diff2!B1311&gt;Final!$D$8,1,0)</f>
        <v>0</v>
      </c>
      <c r="C1311">
        <f>IF(Ang_diff2!C1311&gt;Final!$D$9,1,0)</f>
        <v>0</v>
      </c>
      <c r="D1311">
        <f>IF(Ang_diff2!D1311&gt;Final!$D$10,1,0)</f>
        <v>0</v>
      </c>
      <c r="E1311">
        <f>IF(Ang_diff2!E1311&gt;Final!$D$11,1,0)</f>
        <v>0</v>
      </c>
      <c r="F1311">
        <f>IF(Ang_diff2!F1311&gt;Final!$D$12,1,0)</f>
        <v>0</v>
      </c>
      <c r="G1311">
        <f>IF(Ang_diff2!G1311&gt;Final!$D$13,1,0)</f>
        <v>0</v>
      </c>
      <c r="H1311">
        <f>IF(Ang_diff2!H1311&gt;Final!$D$14,1,0)</f>
        <v>0</v>
      </c>
      <c r="I1311">
        <f>IF(Ang_diff2!I1311&gt;Final!$D$15,1,0)</f>
        <v>0</v>
      </c>
      <c r="J1311">
        <f>IF(Ang_diff2!J1311&gt;Final!$D$16,1,0)</f>
        <v>0</v>
      </c>
      <c r="K1311">
        <f>IF(Ang_diff2!K1311&gt;Final!$D$17,1,0)</f>
        <v>0</v>
      </c>
      <c r="L1311">
        <f>IF(Ang_diff2!L1311&gt;Final!$D$18,1,0)</f>
        <v>0</v>
      </c>
      <c r="M1311" t="e">
        <f>IF(Ang_diff2!M1311&gt;Final!#REF!,1,0)</f>
        <v>#REF!</v>
      </c>
      <c r="N1311">
        <f>IF(Ang_diff2!N1311&gt;Final!$D$21,1,0)</f>
        <v>0</v>
      </c>
      <c r="O1311">
        <f>IF(Ang_diff2!O1311&gt;Final!$D$22,1,0)</f>
        <v>0</v>
      </c>
      <c r="P1311">
        <f>IF(Ang_diff2!P1311&gt;Final!$D$23,1,0)</f>
        <v>0</v>
      </c>
    </row>
    <row r="1312" spans="1:16" x14ac:dyDescent="0.25">
      <c r="A1312" s="3">
        <v>0.90972222222222199</v>
      </c>
      <c r="B1312">
        <f>IF(Ang_diff2!B1312&gt;Final!$D$8,1,0)</f>
        <v>0</v>
      </c>
      <c r="C1312">
        <f>IF(Ang_diff2!C1312&gt;Final!$D$9,1,0)</f>
        <v>0</v>
      </c>
      <c r="D1312">
        <f>IF(Ang_diff2!D1312&gt;Final!$D$10,1,0)</f>
        <v>0</v>
      </c>
      <c r="E1312">
        <f>IF(Ang_diff2!E1312&gt;Final!$D$11,1,0)</f>
        <v>0</v>
      </c>
      <c r="F1312">
        <f>IF(Ang_diff2!F1312&gt;Final!$D$12,1,0)</f>
        <v>0</v>
      </c>
      <c r="G1312">
        <f>IF(Ang_diff2!G1312&gt;Final!$D$13,1,0)</f>
        <v>0</v>
      </c>
      <c r="H1312">
        <f>IF(Ang_diff2!H1312&gt;Final!$D$14,1,0)</f>
        <v>0</v>
      </c>
      <c r="I1312">
        <f>IF(Ang_diff2!I1312&gt;Final!$D$15,1,0)</f>
        <v>0</v>
      </c>
      <c r="J1312">
        <f>IF(Ang_diff2!J1312&gt;Final!$D$16,1,0)</f>
        <v>0</v>
      </c>
      <c r="K1312">
        <f>IF(Ang_diff2!K1312&gt;Final!$D$17,1,0)</f>
        <v>0</v>
      </c>
      <c r="L1312">
        <f>IF(Ang_diff2!L1312&gt;Final!$D$18,1,0)</f>
        <v>0</v>
      </c>
      <c r="M1312" t="e">
        <f>IF(Ang_diff2!M1312&gt;Final!#REF!,1,0)</f>
        <v>#REF!</v>
      </c>
      <c r="N1312">
        <f>IF(Ang_diff2!N1312&gt;Final!$D$21,1,0)</f>
        <v>0</v>
      </c>
      <c r="O1312">
        <f>IF(Ang_diff2!O1312&gt;Final!$D$22,1,0)</f>
        <v>0</v>
      </c>
      <c r="P1312">
        <f>IF(Ang_diff2!P1312&gt;Final!$D$23,1,0)</f>
        <v>0</v>
      </c>
    </row>
    <row r="1313" spans="1:16" x14ac:dyDescent="0.25">
      <c r="A1313" s="3">
        <v>0.91041666666666698</v>
      </c>
      <c r="B1313">
        <f>IF(Ang_diff2!B1313&gt;Final!$D$8,1,0)</f>
        <v>0</v>
      </c>
      <c r="C1313">
        <f>IF(Ang_diff2!C1313&gt;Final!$D$9,1,0)</f>
        <v>0</v>
      </c>
      <c r="D1313">
        <f>IF(Ang_diff2!D1313&gt;Final!$D$10,1,0)</f>
        <v>0</v>
      </c>
      <c r="E1313">
        <f>IF(Ang_diff2!E1313&gt;Final!$D$11,1,0)</f>
        <v>0</v>
      </c>
      <c r="F1313">
        <f>IF(Ang_diff2!F1313&gt;Final!$D$12,1,0)</f>
        <v>0</v>
      </c>
      <c r="G1313">
        <f>IF(Ang_diff2!G1313&gt;Final!$D$13,1,0)</f>
        <v>0</v>
      </c>
      <c r="H1313">
        <f>IF(Ang_diff2!H1313&gt;Final!$D$14,1,0)</f>
        <v>0</v>
      </c>
      <c r="I1313">
        <f>IF(Ang_diff2!I1313&gt;Final!$D$15,1,0)</f>
        <v>0</v>
      </c>
      <c r="J1313">
        <f>IF(Ang_diff2!J1313&gt;Final!$D$16,1,0)</f>
        <v>0</v>
      </c>
      <c r="K1313">
        <f>IF(Ang_diff2!K1313&gt;Final!$D$17,1,0)</f>
        <v>0</v>
      </c>
      <c r="L1313">
        <f>IF(Ang_diff2!L1313&gt;Final!$D$18,1,0)</f>
        <v>0</v>
      </c>
      <c r="M1313" t="e">
        <f>IF(Ang_diff2!M1313&gt;Final!#REF!,1,0)</f>
        <v>#REF!</v>
      </c>
      <c r="N1313">
        <f>IF(Ang_diff2!N1313&gt;Final!$D$21,1,0)</f>
        <v>0</v>
      </c>
      <c r="O1313">
        <f>IF(Ang_diff2!O1313&gt;Final!$D$22,1,0)</f>
        <v>0</v>
      </c>
      <c r="P1313">
        <f>IF(Ang_diff2!P1313&gt;Final!$D$23,1,0)</f>
        <v>0</v>
      </c>
    </row>
    <row r="1314" spans="1:16" x14ac:dyDescent="0.25">
      <c r="A1314" s="3">
        <v>0.91111111111111098</v>
      </c>
      <c r="B1314">
        <f>IF(Ang_diff2!B1314&gt;Final!$D$8,1,0)</f>
        <v>0</v>
      </c>
      <c r="C1314">
        <f>IF(Ang_diff2!C1314&gt;Final!$D$9,1,0)</f>
        <v>0</v>
      </c>
      <c r="D1314">
        <f>IF(Ang_diff2!D1314&gt;Final!$D$10,1,0)</f>
        <v>0</v>
      </c>
      <c r="E1314">
        <f>IF(Ang_diff2!E1314&gt;Final!$D$11,1,0)</f>
        <v>0</v>
      </c>
      <c r="F1314">
        <f>IF(Ang_diff2!F1314&gt;Final!$D$12,1,0)</f>
        <v>0</v>
      </c>
      <c r="G1314">
        <f>IF(Ang_diff2!G1314&gt;Final!$D$13,1,0)</f>
        <v>0</v>
      </c>
      <c r="H1314">
        <f>IF(Ang_diff2!H1314&gt;Final!$D$14,1,0)</f>
        <v>0</v>
      </c>
      <c r="I1314">
        <f>IF(Ang_diff2!I1314&gt;Final!$D$15,1,0)</f>
        <v>0</v>
      </c>
      <c r="J1314">
        <f>IF(Ang_diff2!J1314&gt;Final!$D$16,1,0)</f>
        <v>0</v>
      </c>
      <c r="K1314">
        <f>IF(Ang_diff2!K1314&gt;Final!$D$17,1,0)</f>
        <v>0</v>
      </c>
      <c r="L1314">
        <f>IF(Ang_diff2!L1314&gt;Final!$D$18,1,0)</f>
        <v>0</v>
      </c>
      <c r="M1314" t="e">
        <f>IF(Ang_diff2!M1314&gt;Final!#REF!,1,0)</f>
        <v>#REF!</v>
      </c>
      <c r="N1314">
        <f>IF(Ang_diff2!N1314&gt;Final!$D$21,1,0)</f>
        <v>0</v>
      </c>
      <c r="O1314">
        <f>IF(Ang_diff2!O1314&gt;Final!$D$22,1,0)</f>
        <v>0</v>
      </c>
      <c r="P1314">
        <f>IF(Ang_diff2!P1314&gt;Final!$D$23,1,0)</f>
        <v>0</v>
      </c>
    </row>
    <row r="1315" spans="1:16" x14ac:dyDescent="0.25">
      <c r="A1315" s="3">
        <v>0.91180555555555598</v>
      </c>
      <c r="B1315">
        <f>IF(Ang_diff2!B1315&gt;Final!$D$8,1,0)</f>
        <v>0</v>
      </c>
      <c r="C1315">
        <f>IF(Ang_diff2!C1315&gt;Final!$D$9,1,0)</f>
        <v>0</v>
      </c>
      <c r="D1315">
        <f>IF(Ang_diff2!D1315&gt;Final!$D$10,1,0)</f>
        <v>0</v>
      </c>
      <c r="E1315">
        <f>IF(Ang_diff2!E1315&gt;Final!$D$11,1,0)</f>
        <v>0</v>
      </c>
      <c r="F1315">
        <f>IF(Ang_diff2!F1315&gt;Final!$D$12,1,0)</f>
        <v>0</v>
      </c>
      <c r="G1315">
        <f>IF(Ang_diff2!G1315&gt;Final!$D$13,1,0)</f>
        <v>0</v>
      </c>
      <c r="H1315">
        <f>IF(Ang_diff2!H1315&gt;Final!$D$14,1,0)</f>
        <v>0</v>
      </c>
      <c r="I1315">
        <f>IF(Ang_diff2!I1315&gt;Final!$D$15,1,0)</f>
        <v>0</v>
      </c>
      <c r="J1315">
        <f>IF(Ang_diff2!J1315&gt;Final!$D$16,1,0)</f>
        <v>0</v>
      </c>
      <c r="K1315">
        <f>IF(Ang_diff2!K1315&gt;Final!$D$17,1,0)</f>
        <v>0</v>
      </c>
      <c r="L1315">
        <f>IF(Ang_diff2!L1315&gt;Final!$D$18,1,0)</f>
        <v>0</v>
      </c>
      <c r="M1315" t="e">
        <f>IF(Ang_diff2!M1315&gt;Final!#REF!,1,0)</f>
        <v>#REF!</v>
      </c>
      <c r="N1315">
        <f>IF(Ang_diff2!N1315&gt;Final!$D$21,1,0)</f>
        <v>0</v>
      </c>
      <c r="O1315">
        <f>IF(Ang_diff2!O1315&gt;Final!$D$22,1,0)</f>
        <v>0</v>
      </c>
      <c r="P1315">
        <f>IF(Ang_diff2!P1315&gt;Final!$D$23,1,0)</f>
        <v>0</v>
      </c>
    </row>
    <row r="1316" spans="1:16" x14ac:dyDescent="0.25">
      <c r="A1316" s="3">
        <v>0.91249999999999998</v>
      </c>
      <c r="B1316">
        <f>IF(Ang_diff2!B1316&gt;Final!$D$8,1,0)</f>
        <v>0</v>
      </c>
      <c r="C1316">
        <f>IF(Ang_diff2!C1316&gt;Final!$D$9,1,0)</f>
        <v>0</v>
      </c>
      <c r="D1316">
        <f>IF(Ang_diff2!D1316&gt;Final!$D$10,1,0)</f>
        <v>0</v>
      </c>
      <c r="E1316">
        <f>IF(Ang_diff2!E1316&gt;Final!$D$11,1,0)</f>
        <v>0</v>
      </c>
      <c r="F1316">
        <f>IF(Ang_diff2!F1316&gt;Final!$D$12,1,0)</f>
        <v>0</v>
      </c>
      <c r="G1316">
        <f>IF(Ang_diff2!G1316&gt;Final!$D$13,1,0)</f>
        <v>0</v>
      </c>
      <c r="H1316">
        <f>IF(Ang_diff2!H1316&gt;Final!$D$14,1,0)</f>
        <v>0</v>
      </c>
      <c r="I1316">
        <f>IF(Ang_diff2!I1316&gt;Final!$D$15,1,0)</f>
        <v>0</v>
      </c>
      <c r="J1316">
        <f>IF(Ang_diff2!J1316&gt;Final!$D$16,1,0)</f>
        <v>0</v>
      </c>
      <c r="K1316">
        <f>IF(Ang_diff2!K1316&gt;Final!$D$17,1,0)</f>
        <v>0</v>
      </c>
      <c r="L1316">
        <f>IF(Ang_diff2!L1316&gt;Final!$D$18,1,0)</f>
        <v>0</v>
      </c>
      <c r="M1316" t="e">
        <f>IF(Ang_diff2!M1316&gt;Final!#REF!,1,0)</f>
        <v>#REF!</v>
      </c>
      <c r="N1316">
        <f>IF(Ang_diff2!N1316&gt;Final!$D$21,1,0)</f>
        <v>0</v>
      </c>
      <c r="O1316">
        <f>IF(Ang_diff2!O1316&gt;Final!$D$22,1,0)</f>
        <v>0</v>
      </c>
      <c r="P1316">
        <f>IF(Ang_diff2!P1316&gt;Final!$D$23,1,0)</f>
        <v>0</v>
      </c>
    </row>
    <row r="1317" spans="1:16" x14ac:dyDescent="0.25">
      <c r="A1317" s="3">
        <v>0.91319444444444497</v>
      </c>
      <c r="B1317">
        <f>IF(Ang_diff2!B1317&gt;Final!$D$8,1,0)</f>
        <v>0</v>
      </c>
      <c r="C1317">
        <f>IF(Ang_diff2!C1317&gt;Final!$D$9,1,0)</f>
        <v>0</v>
      </c>
      <c r="D1317">
        <f>IF(Ang_diff2!D1317&gt;Final!$D$10,1,0)</f>
        <v>0</v>
      </c>
      <c r="E1317">
        <f>IF(Ang_diff2!E1317&gt;Final!$D$11,1,0)</f>
        <v>0</v>
      </c>
      <c r="F1317">
        <f>IF(Ang_diff2!F1317&gt;Final!$D$12,1,0)</f>
        <v>0</v>
      </c>
      <c r="G1317">
        <f>IF(Ang_diff2!G1317&gt;Final!$D$13,1,0)</f>
        <v>0</v>
      </c>
      <c r="H1317">
        <f>IF(Ang_diff2!H1317&gt;Final!$D$14,1,0)</f>
        <v>0</v>
      </c>
      <c r="I1317">
        <f>IF(Ang_diff2!I1317&gt;Final!$D$15,1,0)</f>
        <v>0</v>
      </c>
      <c r="J1317">
        <f>IF(Ang_diff2!J1317&gt;Final!$D$16,1,0)</f>
        <v>0</v>
      </c>
      <c r="K1317">
        <f>IF(Ang_diff2!K1317&gt;Final!$D$17,1,0)</f>
        <v>0</v>
      </c>
      <c r="L1317">
        <f>IF(Ang_diff2!L1317&gt;Final!$D$18,1,0)</f>
        <v>0</v>
      </c>
      <c r="M1317" t="e">
        <f>IF(Ang_diff2!M1317&gt;Final!#REF!,1,0)</f>
        <v>#REF!</v>
      </c>
      <c r="N1317">
        <f>IF(Ang_diff2!N1317&gt;Final!$D$21,1,0)</f>
        <v>0</v>
      </c>
      <c r="O1317">
        <f>IF(Ang_diff2!O1317&gt;Final!$D$22,1,0)</f>
        <v>0</v>
      </c>
      <c r="P1317">
        <f>IF(Ang_diff2!P1317&gt;Final!$D$23,1,0)</f>
        <v>0</v>
      </c>
    </row>
    <row r="1318" spans="1:16" x14ac:dyDescent="0.25">
      <c r="A1318" s="3">
        <v>0.91388888888888897</v>
      </c>
      <c r="B1318">
        <f>IF(Ang_diff2!B1318&gt;Final!$D$8,1,0)</f>
        <v>0</v>
      </c>
      <c r="C1318">
        <f>IF(Ang_diff2!C1318&gt;Final!$D$9,1,0)</f>
        <v>0</v>
      </c>
      <c r="D1318">
        <f>IF(Ang_diff2!D1318&gt;Final!$D$10,1,0)</f>
        <v>0</v>
      </c>
      <c r="E1318">
        <f>IF(Ang_diff2!E1318&gt;Final!$D$11,1,0)</f>
        <v>0</v>
      </c>
      <c r="F1318">
        <f>IF(Ang_diff2!F1318&gt;Final!$D$12,1,0)</f>
        <v>0</v>
      </c>
      <c r="G1318">
        <f>IF(Ang_diff2!G1318&gt;Final!$D$13,1,0)</f>
        <v>0</v>
      </c>
      <c r="H1318">
        <f>IF(Ang_diff2!H1318&gt;Final!$D$14,1,0)</f>
        <v>0</v>
      </c>
      <c r="I1318">
        <f>IF(Ang_diff2!I1318&gt;Final!$D$15,1,0)</f>
        <v>0</v>
      </c>
      <c r="J1318">
        <f>IF(Ang_diff2!J1318&gt;Final!$D$16,1,0)</f>
        <v>0</v>
      </c>
      <c r="K1318">
        <f>IF(Ang_diff2!K1318&gt;Final!$D$17,1,0)</f>
        <v>0</v>
      </c>
      <c r="L1318">
        <f>IF(Ang_diff2!L1318&gt;Final!$D$18,1,0)</f>
        <v>0</v>
      </c>
      <c r="M1318" t="e">
        <f>IF(Ang_diff2!M1318&gt;Final!#REF!,1,0)</f>
        <v>#REF!</v>
      </c>
      <c r="N1318">
        <f>IF(Ang_diff2!N1318&gt;Final!$D$21,1,0)</f>
        <v>0</v>
      </c>
      <c r="O1318">
        <f>IF(Ang_diff2!O1318&gt;Final!$D$22,1,0)</f>
        <v>0</v>
      </c>
      <c r="P1318">
        <f>IF(Ang_diff2!P1318&gt;Final!$D$23,1,0)</f>
        <v>0</v>
      </c>
    </row>
    <row r="1319" spans="1:16" x14ac:dyDescent="0.25">
      <c r="A1319" s="3">
        <v>0.91458333333333297</v>
      </c>
      <c r="B1319">
        <f>IF(Ang_diff2!B1319&gt;Final!$D$8,1,0)</f>
        <v>0</v>
      </c>
      <c r="C1319">
        <f>IF(Ang_diff2!C1319&gt;Final!$D$9,1,0)</f>
        <v>0</v>
      </c>
      <c r="D1319">
        <f>IF(Ang_diff2!D1319&gt;Final!$D$10,1,0)</f>
        <v>0</v>
      </c>
      <c r="E1319">
        <f>IF(Ang_diff2!E1319&gt;Final!$D$11,1,0)</f>
        <v>0</v>
      </c>
      <c r="F1319">
        <f>IF(Ang_diff2!F1319&gt;Final!$D$12,1,0)</f>
        <v>0</v>
      </c>
      <c r="G1319">
        <f>IF(Ang_diff2!G1319&gt;Final!$D$13,1,0)</f>
        <v>0</v>
      </c>
      <c r="H1319">
        <f>IF(Ang_diff2!H1319&gt;Final!$D$14,1,0)</f>
        <v>0</v>
      </c>
      <c r="I1319">
        <f>IF(Ang_diff2!I1319&gt;Final!$D$15,1,0)</f>
        <v>0</v>
      </c>
      <c r="J1319">
        <f>IF(Ang_diff2!J1319&gt;Final!$D$16,1,0)</f>
        <v>0</v>
      </c>
      <c r="K1319">
        <f>IF(Ang_diff2!K1319&gt;Final!$D$17,1,0)</f>
        <v>0</v>
      </c>
      <c r="L1319">
        <f>IF(Ang_diff2!L1319&gt;Final!$D$18,1,0)</f>
        <v>0</v>
      </c>
      <c r="M1319" t="e">
        <f>IF(Ang_diff2!M1319&gt;Final!#REF!,1,0)</f>
        <v>#REF!</v>
      </c>
      <c r="N1319">
        <f>IF(Ang_diff2!N1319&gt;Final!$D$21,1,0)</f>
        <v>0</v>
      </c>
      <c r="O1319">
        <f>IF(Ang_diff2!O1319&gt;Final!$D$22,1,0)</f>
        <v>0</v>
      </c>
      <c r="P1319">
        <f>IF(Ang_diff2!P1319&gt;Final!$D$23,1,0)</f>
        <v>0</v>
      </c>
    </row>
    <row r="1320" spans="1:16" x14ac:dyDescent="0.25">
      <c r="A1320" s="3">
        <v>0.91527777777777797</v>
      </c>
      <c r="B1320">
        <f>IF(Ang_diff2!B1320&gt;Final!$D$8,1,0)</f>
        <v>0</v>
      </c>
      <c r="C1320">
        <f>IF(Ang_diff2!C1320&gt;Final!$D$9,1,0)</f>
        <v>0</v>
      </c>
      <c r="D1320">
        <f>IF(Ang_diff2!D1320&gt;Final!$D$10,1,0)</f>
        <v>0</v>
      </c>
      <c r="E1320">
        <f>IF(Ang_diff2!E1320&gt;Final!$D$11,1,0)</f>
        <v>0</v>
      </c>
      <c r="F1320">
        <f>IF(Ang_diff2!F1320&gt;Final!$D$12,1,0)</f>
        <v>0</v>
      </c>
      <c r="G1320">
        <f>IF(Ang_diff2!G1320&gt;Final!$D$13,1,0)</f>
        <v>0</v>
      </c>
      <c r="H1320">
        <f>IF(Ang_diff2!H1320&gt;Final!$D$14,1,0)</f>
        <v>0</v>
      </c>
      <c r="I1320">
        <f>IF(Ang_diff2!I1320&gt;Final!$D$15,1,0)</f>
        <v>0</v>
      </c>
      <c r="J1320">
        <f>IF(Ang_diff2!J1320&gt;Final!$D$16,1,0)</f>
        <v>0</v>
      </c>
      <c r="K1320">
        <f>IF(Ang_diff2!K1320&gt;Final!$D$17,1,0)</f>
        <v>0</v>
      </c>
      <c r="L1320">
        <f>IF(Ang_diff2!L1320&gt;Final!$D$18,1,0)</f>
        <v>0</v>
      </c>
      <c r="M1320" t="e">
        <f>IF(Ang_diff2!M1320&gt;Final!#REF!,1,0)</f>
        <v>#REF!</v>
      </c>
      <c r="N1320">
        <f>IF(Ang_diff2!N1320&gt;Final!$D$21,1,0)</f>
        <v>0</v>
      </c>
      <c r="O1320">
        <f>IF(Ang_diff2!O1320&gt;Final!$D$22,1,0)</f>
        <v>0</v>
      </c>
      <c r="P1320">
        <f>IF(Ang_diff2!P1320&gt;Final!$D$23,1,0)</f>
        <v>0</v>
      </c>
    </row>
    <row r="1321" spans="1:16" x14ac:dyDescent="0.25">
      <c r="A1321" s="3">
        <v>0.91597222222222197</v>
      </c>
      <c r="B1321">
        <f>IF(Ang_diff2!B1321&gt;Final!$D$8,1,0)</f>
        <v>0</v>
      </c>
      <c r="C1321">
        <f>IF(Ang_diff2!C1321&gt;Final!$D$9,1,0)</f>
        <v>0</v>
      </c>
      <c r="D1321">
        <f>IF(Ang_diff2!D1321&gt;Final!$D$10,1,0)</f>
        <v>0</v>
      </c>
      <c r="E1321">
        <f>IF(Ang_diff2!E1321&gt;Final!$D$11,1,0)</f>
        <v>0</v>
      </c>
      <c r="F1321">
        <f>IF(Ang_diff2!F1321&gt;Final!$D$12,1,0)</f>
        <v>0</v>
      </c>
      <c r="G1321">
        <f>IF(Ang_diff2!G1321&gt;Final!$D$13,1,0)</f>
        <v>0</v>
      </c>
      <c r="H1321">
        <f>IF(Ang_diff2!H1321&gt;Final!$D$14,1,0)</f>
        <v>0</v>
      </c>
      <c r="I1321">
        <f>IF(Ang_diff2!I1321&gt;Final!$D$15,1,0)</f>
        <v>0</v>
      </c>
      <c r="J1321">
        <f>IF(Ang_diff2!J1321&gt;Final!$D$16,1,0)</f>
        <v>0</v>
      </c>
      <c r="K1321">
        <f>IF(Ang_diff2!K1321&gt;Final!$D$17,1,0)</f>
        <v>0</v>
      </c>
      <c r="L1321">
        <f>IF(Ang_diff2!L1321&gt;Final!$D$18,1,0)</f>
        <v>0</v>
      </c>
      <c r="M1321" t="e">
        <f>IF(Ang_diff2!M1321&gt;Final!#REF!,1,0)</f>
        <v>#REF!</v>
      </c>
      <c r="N1321">
        <f>IF(Ang_diff2!N1321&gt;Final!$D$21,1,0)</f>
        <v>0</v>
      </c>
      <c r="O1321">
        <f>IF(Ang_diff2!O1321&gt;Final!$D$22,1,0)</f>
        <v>0</v>
      </c>
      <c r="P1321">
        <f>IF(Ang_diff2!P1321&gt;Final!$D$23,1,0)</f>
        <v>0</v>
      </c>
    </row>
    <row r="1322" spans="1:16" x14ac:dyDescent="0.25">
      <c r="A1322" s="3">
        <v>0.91666666666666696</v>
      </c>
      <c r="B1322">
        <f>IF(Ang_diff2!B1322&gt;Final!$D$8,1,0)</f>
        <v>0</v>
      </c>
      <c r="C1322">
        <f>IF(Ang_diff2!C1322&gt;Final!$D$9,1,0)</f>
        <v>0</v>
      </c>
      <c r="D1322">
        <f>IF(Ang_diff2!D1322&gt;Final!$D$10,1,0)</f>
        <v>0</v>
      </c>
      <c r="E1322">
        <f>IF(Ang_diff2!E1322&gt;Final!$D$11,1,0)</f>
        <v>0</v>
      </c>
      <c r="F1322">
        <f>IF(Ang_diff2!F1322&gt;Final!$D$12,1,0)</f>
        <v>0</v>
      </c>
      <c r="G1322">
        <f>IF(Ang_diff2!G1322&gt;Final!$D$13,1,0)</f>
        <v>0</v>
      </c>
      <c r="H1322">
        <f>IF(Ang_diff2!H1322&gt;Final!$D$14,1,0)</f>
        <v>0</v>
      </c>
      <c r="I1322">
        <f>IF(Ang_diff2!I1322&gt;Final!$D$15,1,0)</f>
        <v>0</v>
      </c>
      <c r="J1322">
        <f>IF(Ang_diff2!J1322&gt;Final!$D$16,1,0)</f>
        <v>0</v>
      </c>
      <c r="K1322">
        <f>IF(Ang_diff2!K1322&gt;Final!$D$17,1,0)</f>
        <v>0</v>
      </c>
      <c r="L1322">
        <f>IF(Ang_diff2!L1322&gt;Final!$D$18,1,0)</f>
        <v>0</v>
      </c>
      <c r="M1322" t="e">
        <f>IF(Ang_diff2!M1322&gt;Final!#REF!,1,0)</f>
        <v>#REF!</v>
      </c>
      <c r="N1322">
        <f>IF(Ang_diff2!N1322&gt;Final!$D$21,1,0)</f>
        <v>0</v>
      </c>
      <c r="O1322">
        <f>IF(Ang_diff2!O1322&gt;Final!$D$22,1,0)</f>
        <v>0</v>
      </c>
      <c r="P1322">
        <f>IF(Ang_diff2!P1322&gt;Final!$D$23,1,0)</f>
        <v>0</v>
      </c>
    </row>
    <row r="1323" spans="1:16" x14ac:dyDescent="0.25">
      <c r="A1323" s="3">
        <v>0.91736111111111096</v>
      </c>
      <c r="B1323">
        <f>IF(Ang_diff2!B1323&gt;Final!$D$8,1,0)</f>
        <v>0</v>
      </c>
      <c r="C1323">
        <f>IF(Ang_diff2!C1323&gt;Final!$D$9,1,0)</f>
        <v>0</v>
      </c>
      <c r="D1323">
        <f>IF(Ang_diff2!D1323&gt;Final!$D$10,1,0)</f>
        <v>0</v>
      </c>
      <c r="E1323">
        <f>IF(Ang_diff2!E1323&gt;Final!$D$11,1,0)</f>
        <v>0</v>
      </c>
      <c r="F1323">
        <f>IF(Ang_diff2!F1323&gt;Final!$D$12,1,0)</f>
        <v>0</v>
      </c>
      <c r="G1323">
        <f>IF(Ang_diff2!G1323&gt;Final!$D$13,1,0)</f>
        <v>0</v>
      </c>
      <c r="H1323">
        <f>IF(Ang_diff2!H1323&gt;Final!$D$14,1,0)</f>
        <v>0</v>
      </c>
      <c r="I1323">
        <f>IF(Ang_diff2!I1323&gt;Final!$D$15,1,0)</f>
        <v>0</v>
      </c>
      <c r="J1323">
        <f>IF(Ang_diff2!J1323&gt;Final!$D$16,1,0)</f>
        <v>0</v>
      </c>
      <c r="K1323">
        <f>IF(Ang_diff2!K1323&gt;Final!$D$17,1,0)</f>
        <v>0</v>
      </c>
      <c r="L1323">
        <f>IF(Ang_diff2!L1323&gt;Final!$D$18,1,0)</f>
        <v>0</v>
      </c>
      <c r="M1323" t="e">
        <f>IF(Ang_diff2!M1323&gt;Final!#REF!,1,0)</f>
        <v>#REF!</v>
      </c>
      <c r="N1323">
        <f>IF(Ang_diff2!N1323&gt;Final!$D$21,1,0)</f>
        <v>0</v>
      </c>
      <c r="O1323">
        <f>IF(Ang_diff2!O1323&gt;Final!$D$22,1,0)</f>
        <v>0</v>
      </c>
      <c r="P1323">
        <f>IF(Ang_diff2!P1323&gt;Final!$D$23,1,0)</f>
        <v>0</v>
      </c>
    </row>
    <row r="1324" spans="1:16" x14ac:dyDescent="0.25">
      <c r="A1324" s="3">
        <v>0.91805555555555596</v>
      </c>
      <c r="B1324">
        <f>IF(Ang_diff2!B1324&gt;Final!$D$8,1,0)</f>
        <v>0</v>
      </c>
      <c r="C1324">
        <f>IF(Ang_diff2!C1324&gt;Final!$D$9,1,0)</f>
        <v>0</v>
      </c>
      <c r="D1324">
        <f>IF(Ang_diff2!D1324&gt;Final!$D$10,1,0)</f>
        <v>0</v>
      </c>
      <c r="E1324">
        <f>IF(Ang_diff2!E1324&gt;Final!$D$11,1,0)</f>
        <v>0</v>
      </c>
      <c r="F1324">
        <f>IF(Ang_diff2!F1324&gt;Final!$D$12,1,0)</f>
        <v>0</v>
      </c>
      <c r="G1324">
        <f>IF(Ang_diff2!G1324&gt;Final!$D$13,1,0)</f>
        <v>0</v>
      </c>
      <c r="H1324">
        <f>IF(Ang_diff2!H1324&gt;Final!$D$14,1,0)</f>
        <v>0</v>
      </c>
      <c r="I1324">
        <f>IF(Ang_diff2!I1324&gt;Final!$D$15,1,0)</f>
        <v>0</v>
      </c>
      <c r="J1324">
        <f>IF(Ang_diff2!J1324&gt;Final!$D$16,1,0)</f>
        <v>0</v>
      </c>
      <c r="K1324">
        <f>IF(Ang_diff2!K1324&gt;Final!$D$17,1,0)</f>
        <v>0</v>
      </c>
      <c r="L1324">
        <f>IF(Ang_diff2!L1324&gt;Final!$D$18,1,0)</f>
        <v>0</v>
      </c>
      <c r="M1324" t="e">
        <f>IF(Ang_diff2!M1324&gt;Final!#REF!,1,0)</f>
        <v>#REF!</v>
      </c>
      <c r="N1324">
        <f>IF(Ang_diff2!N1324&gt;Final!$D$21,1,0)</f>
        <v>0</v>
      </c>
      <c r="O1324">
        <f>IF(Ang_diff2!O1324&gt;Final!$D$22,1,0)</f>
        <v>0</v>
      </c>
      <c r="P1324">
        <f>IF(Ang_diff2!P1324&gt;Final!$D$23,1,0)</f>
        <v>0</v>
      </c>
    </row>
    <row r="1325" spans="1:16" x14ac:dyDescent="0.25">
      <c r="A1325" s="3">
        <v>0.91874999999999996</v>
      </c>
      <c r="B1325">
        <f>IF(Ang_diff2!B1325&gt;Final!$D$8,1,0)</f>
        <v>0</v>
      </c>
      <c r="C1325">
        <f>IF(Ang_diff2!C1325&gt;Final!$D$9,1,0)</f>
        <v>0</v>
      </c>
      <c r="D1325">
        <f>IF(Ang_diff2!D1325&gt;Final!$D$10,1,0)</f>
        <v>0</v>
      </c>
      <c r="E1325">
        <f>IF(Ang_diff2!E1325&gt;Final!$D$11,1,0)</f>
        <v>0</v>
      </c>
      <c r="F1325">
        <f>IF(Ang_diff2!F1325&gt;Final!$D$12,1,0)</f>
        <v>0</v>
      </c>
      <c r="G1325">
        <f>IF(Ang_diff2!G1325&gt;Final!$D$13,1,0)</f>
        <v>0</v>
      </c>
      <c r="H1325">
        <f>IF(Ang_diff2!H1325&gt;Final!$D$14,1,0)</f>
        <v>0</v>
      </c>
      <c r="I1325">
        <f>IF(Ang_diff2!I1325&gt;Final!$D$15,1,0)</f>
        <v>0</v>
      </c>
      <c r="J1325">
        <f>IF(Ang_diff2!J1325&gt;Final!$D$16,1,0)</f>
        <v>0</v>
      </c>
      <c r="K1325">
        <f>IF(Ang_diff2!K1325&gt;Final!$D$17,1,0)</f>
        <v>0</v>
      </c>
      <c r="L1325">
        <f>IF(Ang_diff2!L1325&gt;Final!$D$18,1,0)</f>
        <v>0</v>
      </c>
      <c r="M1325" t="e">
        <f>IF(Ang_diff2!M1325&gt;Final!#REF!,1,0)</f>
        <v>#REF!</v>
      </c>
      <c r="N1325">
        <f>IF(Ang_diff2!N1325&gt;Final!$D$21,1,0)</f>
        <v>0</v>
      </c>
      <c r="O1325">
        <f>IF(Ang_diff2!O1325&gt;Final!$D$22,1,0)</f>
        <v>0</v>
      </c>
      <c r="P1325">
        <f>IF(Ang_diff2!P1325&gt;Final!$D$23,1,0)</f>
        <v>0</v>
      </c>
    </row>
    <row r="1326" spans="1:16" x14ac:dyDescent="0.25">
      <c r="A1326" s="3">
        <v>0.91944444444444495</v>
      </c>
      <c r="B1326">
        <f>IF(Ang_diff2!B1326&gt;Final!$D$8,1,0)</f>
        <v>0</v>
      </c>
      <c r="C1326">
        <f>IF(Ang_diff2!C1326&gt;Final!$D$9,1,0)</f>
        <v>0</v>
      </c>
      <c r="D1326">
        <f>IF(Ang_diff2!D1326&gt;Final!$D$10,1,0)</f>
        <v>0</v>
      </c>
      <c r="E1326">
        <f>IF(Ang_diff2!E1326&gt;Final!$D$11,1,0)</f>
        <v>0</v>
      </c>
      <c r="F1326">
        <f>IF(Ang_diff2!F1326&gt;Final!$D$12,1,0)</f>
        <v>0</v>
      </c>
      <c r="G1326">
        <f>IF(Ang_diff2!G1326&gt;Final!$D$13,1,0)</f>
        <v>0</v>
      </c>
      <c r="H1326">
        <f>IF(Ang_diff2!H1326&gt;Final!$D$14,1,0)</f>
        <v>0</v>
      </c>
      <c r="I1326">
        <f>IF(Ang_diff2!I1326&gt;Final!$D$15,1,0)</f>
        <v>0</v>
      </c>
      <c r="J1326">
        <f>IF(Ang_diff2!J1326&gt;Final!$D$16,1,0)</f>
        <v>0</v>
      </c>
      <c r="K1326">
        <f>IF(Ang_diff2!K1326&gt;Final!$D$17,1,0)</f>
        <v>0</v>
      </c>
      <c r="L1326">
        <f>IF(Ang_diff2!L1326&gt;Final!$D$18,1,0)</f>
        <v>0</v>
      </c>
      <c r="M1326" t="e">
        <f>IF(Ang_diff2!M1326&gt;Final!#REF!,1,0)</f>
        <v>#REF!</v>
      </c>
      <c r="N1326">
        <f>IF(Ang_diff2!N1326&gt;Final!$D$21,1,0)</f>
        <v>0</v>
      </c>
      <c r="O1326">
        <f>IF(Ang_diff2!O1326&gt;Final!$D$22,1,0)</f>
        <v>0</v>
      </c>
      <c r="P1326">
        <f>IF(Ang_diff2!P1326&gt;Final!$D$23,1,0)</f>
        <v>0</v>
      </c>
    </row>
    <row r="1327" spans="1:16" x14ac:dyDescent="0.25">
      <c r="A1327" s="3">
        <v>0.92013888888888895</v>
      </c>
      <c r="B1327">
        <f>IF(Ang_diff2!B1327&gt;Final!$D$8,1,0)</f>
        <v>0</v>
      </c>
      <c r="C1327">
        <f>IF(Ang_diff2!C1327&gt;Final!$D$9,1,0)</f>
        <v>0</v>
      </c>
      <c r="D1327">
        <f>IF(Ang_diff2!D1327&gt;Final!$D$10,1,0)</f>
        <v>0</v>
      </c>
      <c r="E1327">
        <f>IF(Ang_diff2!E1327&gt;Final!$D$11,1,0)</f>
        <v>0</v>
      </c>
      <c r="F1327">
        <f>IF(Ang_diff2!F1327&gt;Final!$D$12,1,0)</f>
        <v>0</v>
      </c>
      <c r="G1327">
        <f>IF(Ang_diff2!G1327&gt;Final!$D$13,1,0)</f>
        <v>0</v>
      </c>
      <c r="H1327">
        <f>IF(Ang_diff2!H1327&gt;Final!$D$14,1,0)</f>
        <v>0</v>
      </c>
      <c r="I1327">
        <f>IF(Ang_diff2!I1327&gt;Final!$D$15,1,0)</f>
        <v>0</v>
      </c>
      <c r="J1327">
        <f>IF(Ang_diff2!J1327&gt;Final!$D$16,1,0)</f>
        <v>0</v>
      </c>
      <c r="K1327">
        <f>IF(Ang_diff2!K1327&gt;Final!$D$17,1,0)</f>
        <v>0</v>
      </c>
      <c r="L1327">
        <f>IF(Ang_diff2!L1327&gt;Final!$D$18,1,0)</f>
        <v>0</v>
      </c>
      <c r="M1327" t="e">
        <f>IF(Ang_diff2!M1327&gt;Final!#REF!,1,0)</f>
        <v>#REF!</v>
      </c>
      <c r="N1327">
        <f>IF(Ang_diff2!N1327&gt;Final!$D$21,1,0)</f>
        <v>0</v>
      </c>
      <c r="O1327">
        <f>IF(Ang_diff2!O1327&gt;Final!$D$22,1,0)</f>
        <v>0</v>
      </c>
      <c r="P1327">
        <f>IF(Ang_diff2!P1327&gt;Final!$D$23,1,0)</f>
        <v>0</v>
      </c>
    </row>
    <row r="1328" spans="1:16" x14ac:dyDescent="0.25">
      <c r="A1328" s="3">
        <v>0.92083333333333295</v>
      </c>
      <c r="B1328">
        <f>IF(Ang_diff2!B1328&gt;Final!$D$8,1,0)</f>
        <v>0</v>
      </c>
      <c r="C1328">
        <f>IF(Ang_diff2!C1328&gt;Final!$D$9,1,0)</f>
        <v>0</v>
      </c>
      <c r="D1328">
        <f>IF(Ang_diff2!D1328&gt;Final!$D$10,1,0)</f>
        <v>0</v>
      </c>
      <c r="E1328">
        <f>IF(Ang_diff2!E1328&gt;Final!$D$11,1,0)</f>
        <v>0</v>
      </c>
      <c r="F1328">
        <f>IF(Ang_diff2!F1328&gt;Final!$D$12,1,0)</f>
        <v>0</v>
      </c>
      <c r="G1328">
        <f>IF(Ang_diff2!G1328&gt;Final!$D$13,1,0)</f>
        <v>0</v>
      </c>
      <c r="H1328">
        <f>IF(Ang_diff2!H1328&gt;Final!$D$14,1,0)</f>
        <v>0</v>
      </c>
      <c r="I1328">
        <f>IF(Ang_diff2!I1328&gt;Final!$D$15,1,0)</f>
        <v>0</v>
      </c>
      <c r="J1328">
        <f>IF(Ang_diff2!J1328&gt;Final!$D$16,1,0)</f>
        <v>0</v>
      </c>
      <c r="K1328">
        <f>IF(Ang_diff2!K1328&gt;Final!$D$17,1,0)</f>
        <v>0</v>
      </c>
      <c r="L1328">
        <f>IF(Ang_diff2!L1328&gt;Final!$D$18,1,0)</f>
        <v>0</v>
      </c>
      <c r="M1328" t="e">
        <f>IF(Ang_diff2!M1328&gt;Final!#REF!,1,0)</f>
        <v>#REF!</v>
      </c>
      <c r="N1328">
        <f>IF(Ang_diff2!N1328&gt;Final!$D$21,1,0)</f>
        <v>0</v>
      </c>
      <c r="O1328">
        <f>IF(Ang_diff2!O1328&gt;Final!$D$22,1,0)</f>
        <v>0</v>
      </c>
      <c r="P1328">
        <f>IF(Ang_diff2!P1328&gt;Final!$D$23,1,0)</f>
        <v>0</v>
      </c>
    </row>
    <row r="1329" spans="1:16" x14ac:dyDescent="0.25">
      <c r="A1329" s="3">
        <v>0.92152777777777795</v>
      </c>
      <c r="B1329">
        <f>IF(Ang_diff2!B1329&gt;Final!$D$8,1,0)</f>
        <v>0</v>
      </c>
      <c r="C1329">
        <f>IF(Ang_diff2!C1329&gt;Final!$D$9,1,0)</f>
        <v>0</v>
      </c>
      <c r="D1329">
        <f>IF(Ang_diff2!D1329&gt;Final!$D$10,1,0)</f>
        <v>0</v>
      </c>
      <c r="E1329">
        <f>IF(Ang_diff2!E1329&gt;Final!$D$11,1,0)</f>
        <v>0</v>
      </c>
      <c r="F1329">
        <f>IF(Ang_diff2!F1329&gt;Final!$D$12,1,0)</f>
        <v>0</v>
      </c>
      <c r="G1329">
        <f>IF(Ang_diff2!G1329&gt;Final!$D$13,1,0)</f>
        <v>0</v>
      </c>
      <c r="H1329">
        <f>IF(Ang_diff2!H1329&gt;Final!$D$14,1,0)</f>
        <v>0</v>
      </c>
      <c r="I1329">
        <f>IF(Ang_diff2!I1329&gt;Final!$D$15,1,0)</f>
        <v>0</v>
      </c>
      <c r="J1329">
        <f>IF(Ang_diff2!J1329&gt;Final!$D$16,1,0)</f>
        <v>0</v>
      </c>
      <c r="K1329">
        <f>IF(Ang_diff2!K1329&gt;Final!$D$17,1,0)</f>
        <v>0</v>
      </c>
      <c r="L1329">
        <f>IF(Ang_diff2!L1329&gt;Final!$D$18,1,0)</f>
        <v>0</v>
      </c>
      <c r="M1329" t="e">
        <f>IF(Ang_diff2!M1329&gt;Final!#REF!,1,0)</f>
        <v>#REF!</v>
      </c>
      <c r="N1329">
        <f>IF(Ang_diff2!N1329&gt;Final!$D$21,1,0)</f>
        <v>0</v>
      </c>
      <c r="O1329">
        <f>IF(Ang_diff2!O1329&gt;Final!$D$22,1,0)</f>
        <v>0</v>
      </c>
      <c r="P1329">
        <f>IF(Ang_diff2!P1329&gt;Final!$D$23,1,0)</f>
        <v>0</v>
      </c>
    </row>
    <row r="1330" spans="1:16" x14ac:dyDescent="0.25">
      <c r="A1330" s="3">
        <v>0.92222222222222205</v>
      </c>
      <c r="B1330">
        <f>IF(Ang_diff2!B1330&gt;Final!$D$8,1,0)</f>
        <v>0</v>
      </c>
      <c r="C1330">
        <f>IF(Ang_diff2!C1330&gt;Final!$D$9,1,0)</f>
        <v>0</v>
      </c>
      <c r="D1330">
        <f>IF(Ang_diff2!D1330&gt;Final!$D$10,1,0)</f>
        <v>0</v>
      </c>
      <c r="E1330">
        <f>IF(Ang_diff2!E1330&gt;Final!$D$11,1,0)</f>
        <v>0</v>
      </c>
      <c r="F1330">
        <f>IF(Ang_diff2!F1330&gt;Final!$D$12,1,0)</f>
        <v>0</v>
      </c>
      <c r="G1330">
        <f>IF(Ang_diff2!G1330&gt;Final!$D$13,1,0)</f>
        <v>0</v>
      </c>
      <c r="H1330">
        <f>IF(Ang_diff2!H1330&gt;Final!$D$14,1,0)</f>
        <v>0</v>
      </c>
      <c r="I1330">
        <f>IF(Ang_diff2!I1330&gt;Final!$D$15,1,0)</f>
        <v>0</v>
      </c>
      <c r="J1330">
        <f>IF(Ang_diff2!J1330&gt;Final!$D$16,1,0)</f>
        <v>0</v>
      </c>
      <c r="K1330">
        <f>IF(Ang_diff2!K1330&gt;Final!$D$17,1,0)</f>
        <v>0</v>
      </c>
      <c r="L1330">
        <f>IF(Ang_diff2!L1330&gt;Final!$D$18,1,0)</f>
        <v>0</v>
      </c>
      <c r="M1330" t="e">
        <f>IF(Ang_diff2!M1330&gt;Final!#REF!,1,0)</f>
        <v>#REF!</v>
      </c>
      <c r="N1330">
        <f>IF(Ang_diff2!N1330&gt;Final!$D$21,1,0)</f>
        <v>0</v>
      </c>
      <c r="O1330">
        <f>IF(Ang_diff2!O1330&gt;Final!$D$22,1,0)</f>
        <v>0</v>
      </c>
      <c r="P1330">
        <f>IF(Ang_diff2!P1330&gt;Final!$D$23,1,0)</f>
        <v>0</v>
      </c>
    </row>
    <row r="1331" spans="1:16" x14ac:dyDescent="0.25">
      <c r="A1331" s="3">
        <v>0.92291666666666705</v>
      </c>
      <c r="B1331">
        <f>IF(Ang_diff2!B1331&gt;Final!$D$8,1,0)</f>
        <v>0</v>
      </c>
      <c r="C1331">
        <f>IF(Ang_diff2!C1331&gt;Final!$D$9,1,0)</f>
        <v>0</v>
      </c>
      <c r="D1331">
        <f>IF(Ang_diff2!D1331&gt;Final!$D$10,1,0)</f>
        <v>0</v>
      </c>
      <c r="E1331">
        <f>IF(Ang_diff2!E1331&gt;Final!$D$11,1,0)</f>
        <v>0</v>
      </c>
      <c r="F1331">
        <f>IF(Ang_diff2!F1331&gt;Final!$D$12,1,0)</f>
        <v>0</v>
      </c>
      <c r="G1331">
        <f>IF(Ang_diff2!G1331&gt;Final!$D$13,1,0)</f>
        <v>0</v>
      </c>
      <c r="H1331">
        <f>IF(Ang_diff2!H1331&gt;Final!$D$14,1,0)</f>
        <v>0</v>
      </c>
      <c r="I1331">
        <f>IF(Ang_diff2!I1331&gt;Final!$D$15,1,0)</f>
        <v>0</v>
      </c>
      <c r="J1331">
        <f>IF(Ang_diff2!J1331&gt;Final!$D$16,1,0)</f>
        <v>0</v>
      </c>
      <c r="K1331">
        <f>IF(Ang_diff2!K1331&gt;Final!$D$17,1,0)</f>
        <v>0</v>
      </c>
      <c r="L1331">
        <f>IF(Ang_diff2!L1331&gt;Final!$D$18,1,0)</f>
        <v>0</v>
      </c>
      <c r="M1331" t="e">
        <f>IF(Ang_diff2!M1331&gt;Final!#REF!,1,0)</f>
        <v>#REF!</v>
      </c>
      <c r="N1331">
        <f>IF(Ang_diff2!N1331&gt;Final!$D$21,1,0)</f>
        <v>0</v>
      </c>
      <c r="O1331">
        <f>IF(Ang_diff2!O1331&gt;Final!$D$22,1,0)</f>
        <v>0</v>
      </c>
      <c r="P1331">
        <f>IF(Ang_diff2!P1331&gt;Final!$D$23,1,0)</f>
        <v>0</v>
      </c>
    </row>
    <row r="1332" spans="1:16" x14ac:dyDescent="0.25">
      <c r="A1332" s="3">
        <v>0.92361111111111105</v>
      </c>
      <c r="B1332">
        <f>IF(Ang_diff2!B1332&gt;Final!$D$8,1,0)</f>
        <v>0</v>
      </c>
      <c r="C1332">
        <f>IF(Ang_diff2!C1332&gt;Final!$D$9,1,0)</f>
        <v>0</v>
      </c>
      <c r="D1332">
        <f>IF(Ang_diff2!D1332&gt;Final!$D$10,1,0)</f>
        <v>0</v>
      </c>
      <c r="E1332">
        <f>IF(Ang_diff2!E1332&gt;Final!$D$11,1,0)</f>
        <v>0</v>
      </c>
      <c r="F1332">
        <f>IF(Ang_diff2!F1332&gt;Final!$D$12,1,0)</f>
        <v>0</v>
      </c>
      <c r="G1332">
        <f>IF(Ang_diff2!G1332&gt;Final!$D$13,1,0)</f>
        <v>0</v>
      </c>
      <c r="H1332">
        <f>IF(Ang_diff2!H1332&gt;Final!$D$14,1,0)</f>
        <v>0</v>
      </c>
      <c r="I1332">
        <f>IF(Ang_diff2!I1332&gt;Final!$D$15,1,0)</f>
        <v>0</v>
      </c>
      <c r="J1332">
        <f>IF(Ang_diff2!J1332&gt;Final!$D$16,1,0)</f>
        <v>0</v>
      </c>
      <c r="K1332">
        <f>IF(Ang_diff2!K1332&gt;Final!$D$17,1,0)</f>
        <v>0</v>
      </c>
      <c r="L1332">
        <f>IF(Ang_diff2!L1332&gt;Final!$D$18,1,0)</f>
        <v>0</v>
      </c>
      <c r="M1332" t="e">
        <f>IF(Ang_diff2!M1332&gt;Final!#REF!,1,0)</f>
        <v>#REF!</v>
      </c>
      <c r="N1332">
        <f>IF(Ang_diff2!N1332&gt;Final!$D$21,1,0)</f>
        <v>0</v>
      </c>
      <c r="O1332">
        <f>IF(Ang_diff2!O1332&gt;Final!$D$22,1,0)</f>
        <v>0</v>
      </c>
      <c r="P1332">
        <f>IF(Ang_diff2!P1332&gt;Final!$D$23,1,0)</f>
        <v>0</v>
      </c>
    </row>
    <row r="1333" spans="1:16" x14ac:dyDescent="0.25">
      <c r="A1333" s="3">
        <v>0.92430555555555605</v>
      </c>
      <c r="B1333">
        <f>IF(Ang_diff2!B1333&gt;Final!$D$8,1,0)</f>
        <v>0</v>
      </c>
      <c r="C1333">
        <f>IF(Ang_diff2!C1333&gt;Final!$D$9,1,0)</f>
        <v>0</v>
      </c>
      <c r="D1333">
        <f>IF(Ang_diff2!D1333&gt;Final!$D$10,1,0)</f>
        <v>0</v>
      </c>
      <c r="E1333">
        <f>IF(Ang_diff2!E1333&gt;Final!$D$11,1,0)</f>
        <v>0</v>
      </c>
      <c r="F1333">
        <f>IF(Ang_diff2!F1333&gt;Final!$D$12,1,0)</f>
        <v>0</v>
      </c>
      <c r="G1333">
        <f>IF(Ang_diff2!G1333&gt;Final!$D$13,1,0)</f>
        <v>0</v>
      </c>
      <c r="H1333">
        <f>IF(Ang_diff2!H1333&gt;Final!$D$14,1,0)</f>
        <v>0</v>
      </c>
      <c r="I1333">
        <f>IF(Ang_diff2!I1333&gt;Final!$D$15,1,0)</f>
        <v>0</v>
      </c>
      <c r="J1333">
        <f>IF(Ang_diff2!J1333&gt;Final!$D$16,1,0)</f>
        <v>0</v>
      </c>
      <c r="K1333">
        <f>IF(Ang_diff2!K1333&gt;Final!$D$17,1,0)</f>
        <v>0</v>
      </c>
      <c r="L1333">
        <f>IF(Ang_diff2!L1333&gt;Final!$D$18,1,0)</f>
        <v>0</v>
      </c>
      <c r="M1333" t="e">
        <f>IF(Ang_diff2!M1333&gt;Final!#REF!,1,0)</f>
        <v>#REF!</v>
      </c>
      <c r="N1333">
        <f>IF(Ang_diff2!N1333&gt;Final!$D$21,1,0)</f>
        <v>0</v>
      </c>
      <c r="O1333">
        <f>IF(Ang_diff2!O1333&gt;Final!$D$22,1,0)</f>
        <v>0</v>
      </c>
      <c r="P1333">
        <f>IF(Ang_diff2!P1333&gt;Final!$D$23,1,0)</f>
        <v>0</v>
      </c>
    </row>
    <row r="1334" spans="1:16" x14ac:dyDescent="0.25">
      <c r="A1334" s="3">
        <v>0.92500000000000004</v>
      </c>
      <c r="B1334">
        <f>IF(Ang_diff2!B1334&gt;Final!$D$8,1,0)</f>
        <v>0</v>
      </c>
      <c r="C1334">
        <f>IF(Ang_diff2!C1334&gt;Final!$D$9,1,0)</f>
        <v>0</v>
      </c>
      <c r="D1334">
        <f>IF(Ang_diff2!D1334&gt;Final!$D$10,1,0)</f>
        <v>0</v>
      </c>
      <c r="E1334">
        <f>IF(Ang_diff2!E1334&gt;Final!$D$11,1,0)</f>
        <v>0</v>
      </c>
      <c r="F1334">
        <f>IF(Ang_diff2!F1334&gt;Final!$D$12,1,0)</f>
        <v>0</v>
      </c>
      <c r="G1334">
        <f>IF(Ang_diff2!G1334&gt;Final!$D$13,1,0)</f>
        <v>0</v>
      </c>
      <c r="H1334">
        <f>IF(Ang_diff2!H1334&gt;Final!$D$14,1,0)</f>
        <v>0</v>
      </c>
      <c r="I1334">
        <f>IF(Ang_diff2!I1334&gt;Final!$D$15,1,0)</f>
        <v>0</v>
      </c>
      <c r="J1334">
        <f>IF(Ang_diff2!J1334&gt;Final!$D$16,1,0)</f>
        <v>0</v>
      </c>
      <c r="K1334">
        <f>IF(Ang_diff2!K1334&gt;Final!$D$17,1,0)</f>
        <v>0</v>
      </c>
      <c r="L1334">
        <f>IF(Ang_diff2!L1334&gt;Final!$D$18,1,0)</f>
        <v>0</v>
      </c>
      <c r="M1334" t="e">
        <f>IF(Ang_diff2!M1334&gt;Final!#REF!,1,0)</f>
        <v>#REF!</v>
      </c>
      <c r="N1334">
        <f>IF(Ang_diff2!N1334&gt;Final!$D$21,1,0)</f>
        <v>0</v>
      </c>
      <c r="O1334">
        <f>IF(Ang_diff2!O1334&gt;Final!$D$22,1,0)</f>
        <v>0</v>
      </c>
      <c r="P1334">
        <f>IF(Ang_diff2!P1334&gt;Final!$D$23,1,0)</f>
        <v>0</v>
      </c>
    </row>
    <row r="1335" spans="1:16" x14ac:dyDescent="0.25">
      <c r="A1335" s="3">
        <v>0.92569444444444404</v>
      </c>
      <c r="B1335">
        <f>IF(Ang_diff2!B1335&gt;Final!$D$8,1,0)</f>
        <v>0</v>
      </c>
      <c r="C1335">
        <f>IF(Ang_diff2!C1335&gt;Final!$D$9,1,0)</f>
        <v>0</v>
      </c>
      <c r="D1335">
        <f>IF(Ang_diff2!D1335&gt;Final!$D$10,1,0)</f>
        <v>0</v>
      </c>
      <c r="E1335">
        <f>IF(Ang_diff2!E1335&gt;Final!$D$11,1,0)</f>
        <v>0</v>
      </c>
      <c r="F1335">
        <f>IF(Ang_diff2!F1335&gt;Final!$D$12,1,0)</f>
        <v>0</v>
      </c>
      <c r="G1335">
        <f>IF(Ang_diff2!G1335&gt;Final!$D$13,1,0)</f>
        <v>0</v>
      </c>
      <c r="H1335">
        <f>IF(Ang_diff2!H1335&gt;Final!$D$14,1,0)</f>
        <v>0</v>
      </c>
      <c r="I1335">
        <f>IF(Ang_diff2!I1335&gt;Final!$D$15,1,0)</f>
        <v>0</v>
      </c>
      <c r="J1335">
        <f>IF(Ang_diff2!J1335&gt;Final!$D$16,1,0)</f>
        <v>0</v>
      </c>
      <c r="K1335">
        <f>IF(Ang_diff2!K1335&gt;Final!$D$17,1,0)</f>
        <v>0</v>
      </c>
      <c r="L1335">
        <f>IF(Ang_diff2!L1335&gt;Final!$D$18,1,0)</f>
        <v>0</v>
      </c>
      <c r="M1335" t="e">
        <f>IF(Ang_diff2!M1335&gt;Final!#REF!,1,0)</f>
        <v>#REF!</v>
      </c>
      <c r="N1335">
        <f>IF(Ang_diff2!N1335&gt;Final!$D$21,1,0)</f>
        <v>0</v>
      </c>
      <c r="O1335">
        <f>IF(Ang_diff2!O1335&gt;Final!$D$22,1,0)</f>
        <v>0</v>
      </c>
      <c r="P1335">
        <f>IF(Ang_diff2!P1335&gt;Final!$D$23,1,0)</f>
        <v>0</v>
      </c>
    </row>
    <row r="1336" spans="1:16" x14ac:dyDescent="0.25">
      <c r="A1336" s="3">
        <v>0.92638888888888904</v>
      </c>
      <c r="B1336">
        <f>IF(Ang_diff2!B1336&gt;Final!$D$8,1,0)</f>
        <v>0</v>
      </c>
      <c r="C1336">
        <f>IF(Ang_diff2!C1336&gt;Final!$D$9,1,0)</f>
        <v>0</v>
      </c>
      <c r="D1336">
        <f>IF(Ang_diff2!D1336&gt;Final!$D$10,1,0)</f>
        <v>0</v>
      </c>
      <c r="E1336">
        <f>IF(Ang_diff2!E1336&gt;Final!$D$11,1,0)</f>
        <v>0</v>
      </c>
      <c r="F1336">
        <f>IF(Ang_diff2!F1336&gt;Final!$D$12,1,0)</f>
        <v>0</v>
      </c>
      <c r="G1336">
        <f>IF(Ang_diff2!G1336&gt;Final!$D$13,1,0)</f>
        <v>0</v>
      </c>
      <c r="H1336">
        <f>IF(Ang_diff2!H1336&gt;Final!$D$14,1,0)</f>
        <v>0</v>
      </c>
      <c r="I1336">
        <f>IF(Ang_diff2!I1336&gt;Final!$D$15,1,0)</f>
        <v>0</v>
      </c>
      <c r="J1336">
        <f>IF(Ang_diff2!J1336&gt;Final!$D$16,1,0)</f>
        <v>0</v>
      </c>
      <c r="K1336">
        <f>IF(Ang_diff2!K1336&gt;Final!$D$17,1,0)</f>
        <v>0</v>
      </c>
      <c r="L1336">
        <f>IF(Ang_diff2!L1336&gt;Final!$D$18,1,0)</f>
        <v>0</v>
      </c>
      <c r="M1336" t="e">
        <f>IF(Ang_diff2!M1336&gt;Final!#REF!,1,0)</f>
        <v>#REF!</v>
      </c>
      <c r="N1336">
        <f>IF(Ang_diff2!N1336&gt;Final!$D$21,1,0)</f>
        <v>0</v>
      </c>
      <c r="O1336">
        <f>IF(Ang_diff2!O1336&gt;Final!$D$22,1,0)</f>
        <v>0</v>
      </c>
      <c r="P1336">
        <f>IF(Ang_diff2!P1336&gt;Final!$D$23,1,0)</f>
        <v>0</v>
      </c>
    </row>
    <row r="1337" spans="1:16" x14ac:dyDescent="0.25">
      <c r="A1337" s="3">
        <v>0.92708333333333304</v>
      </c>
      <c r="B1337">
        <f>IF(Ang_diff2!B1337&gt;Final!$D$8,1,0)</f>
        <v>0</v>
      </c>
      <c r="C1337">
        <f>IF(Ang_diff2!C1337&gt;Final!$D$9,1,0)</f>
        <v>0</v>
      </c>
      <c r="D1337">
        <f>IF(Ang_diff2!D1337&gt;Final!$D$10,1,0)</f>
        <v>0</v>
      </c>
      <c r="E1337">
        <f>IF(Ang_diff2!E1337&gt;Final!$D$11,1,0)</f>
        <v>0</v>
      </c>
      <c r="F1337">
        <f>IF(Ang_diff2!F1337&gt;Final!$D$12,1,0)</f>
        <v>0</v>
      </c>
      <c r="G1337">
        <f>IF(Ang_diff2!G1337&gt;Final!$D$13,1,0)</f>
        <v>0</v>
      </c>
      <c r="H1337">
        <f>IF(Ang_diff2!H1337&gt;Final!$D$14,1,0)</f>
        <v>0</v>
      </c>
      <c r="I1337">
        <f>IF(Ang_diff2!I1337&gt;Final!$D$15,1,0)</f>
        <v>0</v>
      </c>
      <c r="J1337">
        <f>IF(Ang_diff2!J1337&gt;Final!$D$16,1,0)</f>
        <v>0</v>
      </c>
      <c r="K1337">
        <f>IF(Ang_diff2!K1337&gt;Final!$D$17,1,0)</f>
        <v>0</v>
      </c>
      <c r="L1337">
        <f>IF(Ang_diff2!L1337&gt;Final!$D$18,1,0)</f>
        <v>0</v>
      </c>
      <c r="M1337" t="e">
        <f>IF(Ang_diff2!M1337&gt;Final!#REF!,1,0)</f>
        <v>#REF!</v>
      </c>
      <c r="N1337">
        <f>IF(Ang_diff2!N1337&gt;Final!$D$21,1,0)</f>
        <v>0</v>
      </c>
      <c r="O1337">
        <f>IF(Ang_diff2!O1337&gt;Final!$D$22,1,0)</f>
        <v>0</v>
      </c>
      <c r="P1337">
        <f>IF(Ang_diff2!P1337&gt;Final!$D$23,1,0)</f>
        <v>0</v>
      </c>
    </row>
    <row r="1338" spans="1:16" x14ac:dyDescent="0.25">
      <c r="A1338" s="3">
        <v>0.92777777777777803</v>
      </c>
      <c r="B1338">
        <f>IF(Ang_diff2!B1338&gt;Final!$D$8,1,0)</f>
        <v>0</v>
      </c>
      <c r="C1338">
        <f>IF(Ang_diff2!C1338&gt;Final!$D$9,1,0)</f>
        <v>0</v>
      </c>
      <c r="D1338">
        <f>IF(Ang_diff2!D1338&gt;Final!$D$10,1,0)</f>
        <v>0</v>
      </c>
      <c r="E1338">
        <f>IF(Ang_diff2!E1338&gt;Final!$D$11,1,0)</f>
        <v>0</v>
      </c>
      <c r="F1338">
        <f>IF(Ang_diff2!F1338&gt;Final!$D$12,1,0)</f>
        <v>0</v>
      </c>
      <c r="G1338">
        <f>IF(Ang_diff2!G1338&gt;Final!$D$13,1,0)</f>
        <v>0</v>
      </c>
      <c r="H1338">
        <f>IF(Ang_diff2!H1338&gt;Final!$D$14,1,0)</f>
        <v>0</v>
      </c>
      <c r="I1338">
        <f>IF(Ang_diff2!I1338&gt;Final!$D$15,1,0)</f>
        <v>0</v>
      </c>
      <c r="J1338">
        <f>IF(Ang_diff2!J1338&gt;Final!$D$16,1,0)</f>
        <v>0</v>
      </c>
      <c r="K1338">
        <f>IF(Ang_diff2!K1338&gt;Final!$D$17,1,0)</f>
        <v>0</v>
      </c>
      <c r="L1338">
        <f>IF(Ang_diff2!L1338&gt;Final!$D$18,1,0)</f>
        <v>0</v>
      </c>
      <c r="M1338" t="e">
        <f>IF(Ang_diff2!M1338&gt;Final!#REF!,1,0)</f>
        <v>#REF!</v>
      </c>
      <c r="N1338">
        <f>IF(Ang_diff2!N1338&gt;Final!$D$21,1,0)</f>
        <v>0</v>
      </c>
      <c r="O1338">
        <f>IF(Ang_diff2!O1338&gt;Final!$D$22,1,0)</f>
        <v>0</v>
      </c>
      <c r="P1338">
        <f>IF(Ang_diff2!P1338&gt;Final!$D$23,1,0)</f>
        <v>0</v>
      </c>
    </row>
    <row r="1339" spans="1:16" x14ac:dyDescent="0.25">
      <c r="A1339" s="3">
        <v>0.92847222222222203</v>
      </c>
      <c r="B1339">
        <f>IF(Ang_diff2!B1339&gt;Final!$D$8,1,0)</f>
        <v>0</v>
      </c>
      <c r="C1339">
        <f>IF(Ang_diff2!C1339&gt;Final!$D$9,1,0)</f>
        <v>0</v>
      </c>
      <c r="D1339">
        <f>IF(Ang_diff2!D1339&gt;Final!$D$10,1,0)</f>
        <v>0</v>
      </c>
      <c r="E1339">
        <f>IF(Ang_diff2!E1339&gt;Final!$D$11,1,0)</f>
        <v>0</v>
      </c>
      <c r="F1339">
        <f>IF(Ang_diff2!F1339&gt;Final!$D$12,1,0)</f>
        <v>0</v>
      </c>
      <c r="G1339">
        <f>IF(Ang_diff2!G1339&gt;Final!$D$13,1,0)</f>
        <v>0</v>
      </c>
      <c r="H1339">
        <f>IF(Ang_diff2!H1339&gt;Final!$D$14,1,0)</f>
        <v>0</v>
      </c>
      <c r="I1339">
        <f>IF(Ang_diff2!I1339&gt;Final!$D$15,1,0)</f>
        <v>0</v>
      </c>
      <c r="J1339">
        <f>IF(Ang_diff2!J1339&gt;Final!$D$16,1,0)</f>
        <v>0</v>
      </c>
      <c r="K1339">
        <f>IF(Ang_diff2!K1339&gt;Final!$D$17,1,0)</f>
        <v>0</v>
      </c>
      <c r="L1339">
        <f>IF(Ang_diff2!L1339&gt;Final!$D$18,1,0)</f>
        <v>0</v>
      </c>
      <c r="M1339" t="e">
        <f>IF(Ang_diff2!M1339&gt;Final!#REF!,1,0)</f>
        <v>#REF!</v>
      </c>
      <c r="N1339">
        <f>IF(Ang_diff2!N1339&gt;Final!$D$21,1,0)</f>
        <v>0</v>
      </c>
      <c r="O1339">
        <f>IF(Ang_diff2!O1339&gt;Final!$D$22,1,0)</f>
        <v>0</v>
      </c>
      <c r="P1339">
        <f>IF(Ang_diff2!P1339&gt;Final!$D$23,1,0)</f>
        <v>0</v>
      </c>
    </row>
    <row r="1340" spans="1:16" x14ac:dyDescent="0.25">
      <c r="A1340" s="3">
        <v>0.92916666666666703</v>
      </c>
      <c r="B1340">
        <f>IF(Ang_diff2!B1340&gt;Final!$D$8,1,0)</f>
        <v>0</v>
      </c>
      <c r="C1340">
        <f>IF(Ang_diff2!C1340&gt;Final!$D$9,1,0)</f>
        <v>0</v>
      </c>
      <c r="D1340">
        <f>IF(Ang_diff2!D1340&gt;Final!$D$10,1,0)</f>
        <v>0</v>
      </c>
      <c r="E1340">
        <f>IF(Ang_diff2!E1340&gt;Final!$D$11,1,0)</f>
        <v>0</v>
      </c>
      <c r="F1340">
        <f>IF(Ang_diff2!F1340&gt;Final!$D$12,1,0)</f>
        <v>0</v>
      </c>
      <c r="G1340">
        <f>IF(Ang_diff2!G1340&gt;Final!$D$13,1,0)</f>
        <v>0</v>
      </c>
      <c r="H1340">
        <f>IF(Ang_diff2!H1340&gt;Final!$D$14,1,0)</f>
        <v>0</v>
      </c>
      <c r="I1340">
        <f>IF(Ang_diff2!I1340&gt;Final!$D$15,1,0)</f>
        <v>0</v>
      </c>
      <c r="J1340">
        <f>IF(Ang_diff2!J1340&gt;Final!$D$16,1,0)</f>
        <v>0</v>
      </c>
      <c r="K1340">
        <f>IF(Ang_diff2!K1340&gt;Final!$D$17,1,0)</f>
        <v>0</v>
      </c>
      <c r="L1340">
        <f>IF(Ang_diff2!L1340&gt;Final!$D$18,1,0)</f>
        <v>0</v>
      </c>
      <c r="M1340" t="e">
        <f>IF(Ang_diff2!M1340&gt;Final!#REF!,1,0)</f>
        <v>#REF!</v>
      </c>
      <c r="N1340">
        <f>IF(Ang_diff2!N1340&gt;Final!$D$21,1,0)</f>
        <v>0</v>
      </c>
      <c r="O1340">
        <f>IF(Ang_diff2!O1340&gt;Final!$D$22,1,0)</f>
        <v>0</v>
      </c>
      <c r="P1340">
        <f>IF(Ang_diff2!P1340&gt;Final!$D$23,1,0)</f>
        <v>0</v>
      </c>
    </row>
    <row r="1341" spans="1:16" x14ac:dyDescent="0.25">
      <c r="A1341" s="3">
        <v>0.92986111111111103</v>
      </c>
      <c r="B1341">
        <f>IF(Ang_diff2!B1341&gt;Final!$D$8,1,0)</f>
        <v>0</v>
      </c>
      <c r="C1341">
        <f>IF(Ang_diff2!C1341&gt;Final!$D$9,1,0)</f>
        <v>0</v>
      </c>
      <c r="D1341">
        <f>IF(Ang_diff2!D1341&gt;Final!$D$10,1,0)</f>
        <v>0</v>
      </c>
      <c r="E1341">
        <f>IF(Ang_diff2!E1341&gt;Final!$D$11,1,0)</f>
        <v>0</v>
      </c>
      <c r="F1341">
        <f>IF(Ang_diff2!F1341&gt;Final!$D$12,1,0)</f>
        <v>0</v>
      </c>
      <c r="G1341">
        <f>IF(Ang_diff2!G1341&gt;Final!$D$13,1,0)</f>
        <v>0</v>
      </c>
      <c r="H1341">
        <f>IF(Ang_diff2!H1341&gt;Final!$D$14,1,0)</f>
        <v>0</v>
      </c>
      <c r="I1341">
        <f>IF(Ang_diff2!I1341&gt;Final!$D$15,1,0)</f>
        <v>0</v>
      </c>
      <c r="J1341">
        <f>IF(Ang_diff2!J1341&gt;Final!$D$16,1,0)</f>
        <v>0</v>
      </c>
      <c r="K1341">
        <f>IF(Ang_diff2!K1341&gt;Final!$D$17,1,0)</f>
        <v>0</v>
      </c>
      <c r="L1341">
        <f>IF(Ang_diff2!L1341&gt;Final!$D$18,1,0)</f>
        <v>0</v>
      </c>
      <c r="M1341" t="e">
        <f>IF(Ang_diff2!M1341&gt;Final!#REF!,1,0)</f>
        <v>#REF!</v>
      </c>
      <c r="N1341">
        <f>IF(Ang_diff2!N1341&gt;Final!$D$21,1,0)</f>
        <v>0</v>
      </c>
      <c r="O1341">
        <f>IF(Ang_diff2!O1341&gt;Final!$D$22,1,0)</f>
        <v>0</v>
      </c>
      <c r="P1341">
        <f>IF(Ang_diff2!P1341&gt;Final!$D$23,1,0)</f>
        <v>0</v>
      </c>
    </row>
    <row r="1342" spans="1:16" x14ac:dyDescent="0.25">
      <c r="A1342" s="3">
        <v>0.93055555555555602</v>
      </c>
      <c r="B1342">
        <f>IF(Ang_diff2!B1342&gt;Final!$D$8,1,0)</f>
        <v>0</v>
      </c>
      <c r="C1342">
        <f>IF(Ang_diff2!C1342&gt;Final!$D$9,1,0)</f>
        <v>0</v>
      </c>
      <c r="D1342">
        <f>IF(Ang_diff2!D1342&gt;Final!$D$10,1,0)</f>
        <v>0</v>
      </c>
      <c r="E1342">
        <f>IF(Ang_diff2!E1342&gt;Final!$D$11,1,0)</f>
        <v>0</v>
      </c>
      <c r="F1342">
        <f>IF(Ang_diff2!F1342&gt;Final!$D$12,1,0)</f>
        <v>0</v>
      </c>
      <c r="G1342">
        <f>IF(Ang_diff2!G1342&gt;Final!$D$13,1,0)</f>
        <v>0</v>
      </c>
      <c r="H1342">
        <f>IF(Ang_diff2!H1342&gt;Final!$D$14,1,0)</f>
        <v>0</v>
      </c>
      <c r="I1342">
        <f>IF(Ang_diff2!I1342&gt;Final!$D$15,1,0)</f>
        <v>0</v>
      </c>
      <c r="J1342">
        <f>IF(Ang_diff2!J1342&gt;Final!$D$16,1,0)</f>
        <v>0</v>
      </c>
      <c r="K1342">
        <f>IF(Ang_diff2!K1342&gt;Final!$D$17,1,0)</f>
        <v>0</v>
      </c>
      <c r="L1342">
        <f>IF(Ang_diff2!L1342&gt;Final!$D$18,1,0)</f>
        <v>0</v>
      </c>
      <c r="M1342" t="e">
        <f>IF(Ang_diff2!M1342&gt;Final!#REF!,1,0)</f>
        <v>#REF!</v>
      </c>
      <c r="N1342">
        <f>IF(Ang_diff2!N1342&gt;Final!$D$21,1,0)</f>
        <v>0</v>
      </c>
      <c r="O1342">
        <f>IF(Ang_diff2!O1342&gt;Final!$D$22,1,0)</f>
        <v>0</v>
      </c>
      <c r="P1342">
        <f>IF(Ang_diff2!P1342&gt;Final!$D$23,1,0)</f>
        <v>0</v>
      </c>
    </row>
    <row r="1343" spans="1:16" x14ac:dyDescent="0.25">
      <c r="A1343" s="3">
        <v>0.93125000000000002</v>
      </c>
      <c r="B1343">
        <f>IF(Ang_diff2!B1343&gt;Final!$D$8,1,0)</f>
        <v>0</v>
      </c>
      <c r="C1343">
        <f>IF(Ang_diff2!C1343&gt;Final!$D$9,1,0)</f>
        <v>0</v>
      </c>
      <c r="D1343">
        <f>IF(Ang_diff2!D1343&gt;Final!$D$10,1,0)</f>
        <v>0</v>
      </c>
      <c r="E1343">
        <f>IF(Ang_diff2!E1343&gt;Final!$D$11,1,0)</f>
        <v>0</v>
      </c>
      <c r="F1343">
        <f>IF(Ang_diff2!F1343&gt;Final!$D$12,1,0)</f>
        <v>0</v>
      </c>
      <c r="G1343">
        <f>IF(Ang_diff2!G1343&gt;Final!$D$13,1,0)</f>
        <v>0</v>
      </c>
      <c r="H1343">
        <f>IF(Ang_diff2!H1343&gt;Final!$D$14,1,0)</f>
        <v>0</v>
      </c>
      <c r="I1343">
        <f>IF(Ang_diff2!I1343&gt;Final!$D$15,1,0)</f>
        <v>0</v>
      </c>
      <c r="J1343">
        <f>IF(Ang_diff2!J1343&gt;Final!$D$16,1,0)</f>
        <v>0</v>
      </c>
      <c r="K1343">
        <f>IF(Ang_diff2!K1343&gt;Final!$D$17,1,0)</f>
        <v>0</v>
      </c>
      <c r="L1343">
        <f>IF(Ang_diff2!L1343&gt;Final!$D$18,1,0)</f>
        <v>0</v>
      </c>
      <c r="M1343" t="e">
        <f>IF(Ang_diff2!M1343&gt;Final!#REF!,1,0)</f>
        <v>#REF!</v>
      </c>
      <c r="N1343">
        <f>IF(Ang_diff2!N1343&gt;Final!$D$21,1,0)</f>
        <v>0</v>
      </c>
      <c r="O1343">
        <f>IF(Ang_diff2!O1343&gt;Final!$D$22,1,0)</f>
        <v>0</v>
      </c>
      <c r="P1343">
        <f>IF(Ang_diff2!P1343&gt;Final!$D$23,1,0)</f>
        <v>0</v>
      </c>
    </row>
    <row r="1344" spans="1:16" x14ac:dyDescent="0.25">
      <c r="A1344" s="3">
        <v>0.93194444444444402</v>
      </c>
      <c r="B1344">
        <f>IF(Ang_diff2!B1344&gt;Final!$D$8,1,0)</f>
        <v>0</v>
      </c>
      <c r="C1344">
        <f>IF(Ang_diff2!C1344&gt;Final!$D$9,1,0)</f>
        <v>0</v>
      </c>
      <c r="D1344">
        <f>IF(Ang_diff2!D1344&gt;Final!$D$10,1,0)</f>
        <v>0</v>
      </c>
      <c r="E1344">
        <f>IF(Ang_diff2!E1344&gt;Final!$D$11,1,0)</f>
        <v>0</v>
      </c>
      <c r="F1344">
        <f>IF(Ang_diff2!F1344&gt;Final!$D$12,1,0)</f>
        <v>0</v>
      </c>
      <c r="G1344">
        <f>IF(Ang_diff2!G1344&gt;Final!$D$13,1,0)</f>
        <v>0</v>
      </c>
      <c r="H1344">
        <f>IF(Ang_diff2!H1344&gt;Final!$D$14,1,0)</f>
        <v>0</v>
      </c>
      <c r="I1344">
        <f>IF(Ang_diff2!I1344&gt;Final!$D$15,1,0)</f>
        <v>0</v>
      </c>
      <c r="J1344">
        <f>IF(Ang_diff2!J1344&gt;Final!$D$16,1,0)</f>
        <v>0</v>
      </c>
      <c r="K1344">
        <f>IF(Ang_diff2!K1344&gt;Final!$D$17,1,0)</f>
        <v>0</v>
      </c>
      <c r="L1344">
        <f>IF(Ang_diff2!L1344&gt;Final!$D$18,1,0)</f>
        <v>0</v>
      </c>
      <c r="M1344" t="e">
        <f>IF(Ang_diff2!M1344&gt;Final!#REF!,1,0)</f>
        <v>#REF!</v>
      </c>
      <c r="N1344">
        <f>IF(Ang_diff2!N1344&gt;Final!$D$21,1,0)</f>
        <v>0</v>
      </c>
      <c r="O1344">
        <f>IF(Ang_diff2!O1344&gt;Final!$D$22,1,0)</f>
        <v>0</v>
      </c>
      <c r="P1344">
        <f>IF(Ang_diff2!P1344&gt;Final!$D$23,1,0)</f>
        <v>0</v>
      </c>
    </row>
    <row r="1345" spans="1:16" x14ac:dyDescent="0.25">
      <c r="A1345" s="3">
        <v>0.93263888888888902</v>
      </c>
      <c r="B1345">
        <f>IF(Ang_diff2!B1345&gt;Final!$D$8,1,0)</f>
        <v>0</v>
      </c>
      <c r="C1345">
        <f>IF(Ang_diff2!C1345&gt;Final!$D$9,1,0)</f>
        <v>0</v>
      </c>
      <c r="D1345">
        <f>IF(Ang_diff2!D1345&gt;Final!$D$10,1,0)</f>
        <v>0</v>
      </c>
      <c r="E1345">
        <f>IF(Ang_diff2!E1345&gt;Final!$D$11,1,0)</f>
        <v>0</v>
      </c>
      <c r="F1345">
        <f>IF(Ang_diff2!F1345&gt;Final!$D$12,1,0)</f>
        <v>0</v>
      </c>
      <c r="G1345">
        <f>IF(Ang_diff2!G1345&gt;Final!$D$13,1,0)</f>
        <v>0</v>
      </c>
      <c r="H1345">
        <f>IF(Ang_diff2!H1345&gt;Final!$D$14,1,0)</f>
        <v>0</v>
      </c>
      <c r="I1345">
        <f>IF(Ang_diff2!I1345&gt;Final!$D$15,1,0)</f>
        <v>0</v>
      </c>
      <c r="J1345">
        <f>IF(Ang_diff2!J1345&gt;Final!$D$16,1,0)</f>
        <v>0</v>
      </c>
      <c r="K1345">
        <f>IF(Ang_diff2!K1345&gt;Final!$D$17,1,0)</f>
        <v>0</v>
      </c>
      <c r="L1345">
        <f>IF(Ang_diff2!L1345&gt;Final!$D$18,1,0)</f>
        <v>0</v>
      </c>
      <c r="M1345" t="e">
        <f>IF(Ang_diff2!M1345&gt;Final!#REF!,1,0)</f>
        <v>#REF!</v>
      </c>
      <c r="N1345">
        <f>IF(Ang_diff2!N1345&gt;Final!$D$21,1,0)</f>
        <v>0</v>
      </c>
      <c r="O1345">
        <f>IF(Ang_diff2!O1345&gt;Final!$D$22,1,0)</f>
        <v>0</v>
      </c>
      <c r="P1345">
        <f>IF(Ang_diff2!P1345&gt;Final!$D$23,1,0)</f>
        <v>0</v>
      </c>
    </row>
    <row r="1346" spans="1:16" x14ac:dyDescent="0.25">
      <c r="A1346" s="3">
        <v>0.93333333333333302</v>
      </c>
      <c r="B1346">
        <f>IF(Ang_diff2!B1346&gt;Final!$D$8,1,0)</f>
        <v>0</v>
      </c>
      <c r="C1346">
        <f>IF(Ang_diff2!C1346&gt;Final!$D$9,1,0)</f>
        <v>0</v>
      </c>
      <c r="D1346">
        <f>IF(Ang_diff2!D1346&gt;Final!$D$10,1,0)</f>
        <v>0</v>
      </c>
      <c r="E1346">
        <f>IF(Ang_diff2!E1346&gt;Final!$D$11,1,0)</f>
        <v>0</v>
      </c>
      <c r="F1346">
        <f>IF(Ang_diff2!F1346&gt;Final!$D$12,1,0)</f>
        <v>0</v>
      </c>
      <c r="G1346">
        <f>IF(Ang_diff2!G1346&gt;Final!$D$13,1,0)</f>
        <v>0</v>
      </c>
      <c r="H1346">
        <f>IF(Ang_diff2!H1346&gt;Final!$D$14,1,0)</f>
        <v>0</v>
      </c>
      <c r="I1346">
        <f>IF(Ang_diff2!I1346&gt;Final!$D$15,1,0)</f>
        <v>0</v>
      </c>
      <c r="J1346">
        <f>IF(Ang_diff2!J1346&gt;Final!$D$16,1,0)</f>
        <v>0</v>
      </c>
      <c r="K1346">
        <f>IF(Ang_diff2!K1346&gt;Final!$D$17,1,0)</f>
        <v>0</v>
      </c>
      <c r="L1346">
        <f>IF(Ang_diff2!L1346&gt;Final!$D$18,1,0)</f>
        <v>0</v>
      </c>
      <c r="M1346" t="e">
        <f>IF(Ang_diff2!M1346&gt;Final!#REF!,1,0)</f>
        <v>#REF!</v>
      </c>
      <c r="N1346">
        <f>IF(Ang_diff2!N1346&gt;Final!$D$21,1,0)</f>
        <v>0</v>
      </c>
      <c r="O1346">
        <f>IF(Ang_diff2!O1346&gt;Final!$D$22,1,0)</f>
        <v>0</v>
      </c>
      <c r="P1346">
        <f>IF(Ang_diff2!P1346&gt;Final!$D$23,1,0)</f>
        <v>0</v>
      </c>
    </row>
    <row r="1347" spans="1:16" x14ac:dyDescent="0.25">
      <c r="A1347" s="3">
        <v>0.93402777777777801</v>
      </c>
      <c r="B1347">
        <f>IF(Ang_diff2!B1347&gt;Final!$D$8,1,0)</f>
        <v>0</v>
      </c>
      <c r="C1347">
        <f>IF(Ang_diff2!C1347&gt;Final!$D$9,1,0)</f>
        <v>0</v>
      </c>
      <c r="D1347">
        <f>IF(Ang_diff2!D1347&gt;Final!$D$10,1,0)</f>
        <v>0</v>
      </c>
      <c r="E1347">
        <f>IF(Ang_diff2!E1347&gt;Final!$D$11,1,0)</f>
        <v>0</v>
      </c>
      <c r="F1347">
        <f>IF(Ang_diff2!F1347&gt;Final!$D$12,1,0)</f>
        <v>0</v>
      </c>
      <c r="G1347">
        <f>IF(Ang_diff2!G1347&gt;Final!$D$13,1,0)</f>
        <v>0</v>
      </c>
      <c r="H1347">
        <f>IF(Ang_diff2!H1347&gt;Final!$D$14,1,0)</f>
        <v>0</v>
      </c>
      <c r="I1347">
        <f>IF(Ang_diff2!I1347&gt;Final!$D$15,1,0)</f>
        <v>0</v>
      </c>
      <c r="J1347">
        <f>IF(Ang_diff2!J1347&gt;Final!$D$16,1,0)</f>
        <v>0</v>
      </c>
      <c r="K1347">
        <f>IF(Ang_diff2!K1347&gt;Final!$D$17,1,0)</f>
        <v>0</v>
      </c>
      <c r="L1347">
        <f>IF(Ang_diff2!L1347&gt;Final!$D$18,1,0)</f>
        <v>0</v>
      </c>
      <c r="M1347" t="e">
        <f>IF(Ang_diff2!M1347&gt;Final!#REF!,1,0)</f>
        <v>#REF!</v>
      </c>
      <c r="N1347">
        <f>IF(Ang_diff2!N1347&gt;Final!$D$21,1,0)</f>
        <v>0</v>
      </c>
      <c r="O1347">
        <f>IF(Ang_diff2!O1347&gt;Final!$D$22,1,0)</f>
        <v>0</v>
      </c>
      <c r="P1347">
        <f>IF(Ang_diff2!P1347&gt;Final!$D$23,1,0)</f>
        <v>0</v>
      </c>
    </row>
    <row r="1348" spans="1:16" x14ac:dyDescent="0.25">
      <c r="A1348" s="3">
        <v>0.93472222222222201</v>
      </c>
      <c r="B1348">
        <f>IF(Ang_diff2!B1348&gt;Final!$D$8,1,0)</f>
        <v>0</v>
      </c>
      <c r="C1348">
        <f>IF(Ang_diff2!C1348&gt;Final!$D$9,1,0)</f>
        <v>0</v>
      </c>
      <c r="D1348">
        <f>IF(Ang_diff2!D1348&gt;Final!$D$10,1,0)</f>
        <v>0</v>
      </c>
      <c r="E1348">
        <f>IF(Ang_diff2!E1348&gt;Final!$D$11,1,0)</f>
        <v>0</v>
      </c>
      <c r="F1348">
        <f>IF(Ang_diff2!F1348&gt;Final!$D$12,1,0)</f>
        <v>0</v>
      </c>
      <c r="G1348">
        <f>IF(Ang_diff2!G1348&gt;Final!$D$13,1,0)</f>
        <v>0</v>
      </c>
      <c r="H1348">
        <f>IF(Ang_diff2!H1348&gt;Final!$D$14,1,0)</f>
        <v>0</v>
      </c>
      <c r="I1348">
        <f>IF(Ang_diff2!I1348&gt;Final!$D$15,1,0)</f>
        <v>0</v>
      </c>
      <c r="J1348">
        <f>IF(Ang_diff2!J1348&gt;Final!$D$16,1,0)</f>
        <v>0</v>
      </c>
      <c r="K1348">
        <f>IF(Ang_diff2!K1348&gt;Final!$D$17,1,0)</f>
        <v>0</v>
      </c>
      <c r="L1348">
        <f>IF(Ang_diff2!L1348&gt;Final!$D$18,1,0)</f>
        <v>0</v>
      </c>
      <c r="M1348" t="e">
        <f>IF(Ang_diff2!M1348&gt;Final!#REF!,1,0)</f>
        <v>#REF!</v>
      </c>
      <c r="N1348">
        <f>IF(Ang_diff2!N1348&gt;Final!$D$21,1,0)</f>
        <v>0</v>
      </c>
      <c r="O1348">
        <f>IF(Ang_diff2!O1348&gt;Final!$D$22,1,0)</f>
        <v>0</v>
      </c>
      <c r="P1348">
        <f>IF(Ang_diff2!P1348&gt;Final!$D$23,1,0)</f>
        <v>0</v>
      </c>
    </row>
    <row r="1349" spans="1:16" x14ac:dyDescent="0.25">
      <c r="A1349" s="3">
        <v>0.93541666666666701</v>
      </c>
      <c r="B1349">
        <f>IF(Ang_diff2!B1349&gt;Final!$D$8,1,0)</f>
        <v>0</v>
      </c>
      <c r="C1349">
        <f>IF(Ang_diff2!C1349&gt;Final!$D$9,1,0)</f>
        <v>0</v>
      </c>
      <c r="D1349">
        <f>IF(Ang_diff2!D1349&gt;Final!$D$10,1,0)</f>
        <v>0</v>
      </c>
      <c r="E1349">
        <f>IF(Ang_diff2!E1349&gt;Final!$D$11,1,0)</f>
        <v>0</v>
      </c>
      <c r="F1349">
        <f>IF(Ang_diff2!F1349&gt;Final!$D$12,1,0)</f>
        <v>0</v>
      </c>
      <c r="G1349">
        <f>IF(Ang_diff2!G1349&gt;Final!$D$13,1,0)</f>
        <v>0</v>
      </c>
      <c r="H1349">
        <f>IF(Ang_diff2!H1349&gt;Final!$D$14,1,0)</f>
        <v>0</v>
      </c>
      <c r="I1349">
        <f>IF(Ang_diff2!I1349&gt;Final!$D$15,1,0)</f>
        <v>0</v>
      </c>
      <c r="J1349">
        <f>IF(Ang_diff2!J1349&gt;Final!$D$16,1,0)</f>
        <v>0</v>
      </c>
      <c r="K1349">
        <f>IF(Ang_diff2!K1349&gt;Final!$D$17,1,0)</f>
        <v>0</v>
      </c>
      <c r="L1349">
        <f>IF(Ang_diff2!L1349&gt;Final!$D$18,1,0)</f>
        <v>0</v>
      </c>
      <c r="M1349" t="e">
        <f>IF(Ang_diff2!M1349&gt;Final!#REF!,1,0)</f>
        <v>#REF!</v>
      </c>
      <c r="N1349">
        <f>IF(Ang_diff2!N1349&gt;Final!$D$21,1,0)</f>
        <v>0</v>
      </c>
      <c r="O1349">
        <f>IF(Ang_diff2!O1349&gt;Final!$D$22,1,0)</f>
        <v>0</v>
      </c>
      <c r="P1349">
        <f>IF(Ang_diff2!P1349&gt;Final!$D$23,1,0)</f>
        <v>0</v>
      </c>
    </row>
    <row r="1350" spans="1:16" x14ac:dyDescent="0.25">
      <c r="A1350" s="3">
        <v>0.93611111111111101</v>
      </c>
      <c r="B1350">
        <f>IF(Ang_diff2!B1350&gt;Final!$D$8,1,0)</f>
        <v>0</v>
      </c>
      <c r="C1350">
        <f>IF(Ang_diff2!C1350&gt;Final!$D$9,1,0)</f>
        <v>0</v>
      </c>
      <c r="D1350">
        <f>IF(Ang_diff2!D1350&gt;Final!$D$10,1,0)</f>
        <v>0</v>
      </c>
      <c r="E1350">
        <f>IF(Ang_diff2!E1350&gt;Final!$D$11,1,0)</f>
        <v>0</v>
      </c>
      <c r="F1350">
        <f>IF(Ang_diff2!F1350&gt;Final!$D$12,1,0)</f>
        <v>0</v>
      </c>
      <c r="G1350">
        <f>IF(Ang_diff2!G1350&gt;Final!$D$13,1,0)</f>
        <v>0</v>
      </c>
      <c r="H1350">
        <f>IF(Ang_diff2!H1350&gt;Final!$D$14,1,0)</f>
        <v>0</v>
      </c>
      <c r="I1350">
        <f>IF(Ang_diff2!I1350&gt;Final!$D$15,1,0)</f>
        <v>0</v>
      </c>
      <c r="J1350">
        <f>IF(Ang_diff2!J1350&gt;Final!$D$16,1,0)</f>
        <v>0</v>
      </c>
      <c r="K1350">
        <f>IF(Ang_diff2!K1350&gt;Final!$D$17,1,0)</f>
        <v>0</v>
      </c>
      <c r="L1350">
        <f>IF(Ang_diff2!L1350&gt;Final!$D$18,1,0)</f>
        <v>0</v>
      </c>
      <c r="M1350" t="e">
        <f>IF(Ang_diff2!M1350&gt;Final!#REF!,1,0)</f>
        <v>#REF!</v>
      </c>
      <c r="N1350">
        <f>IF(Ang_diff2!N1350&gt;Final!$D$21,1,0)</f>
        <v>0</v>
      </c>
      <c r="O1350">
        <f>IF(Ang_diff2!O1350&gt;Final!$D$22,1,0)</f>
        <v>0</v>
      </c>
      <c r="P1350">
        <f>IF(Ang_diff2!P1350&gt;Final!$D$23,1,0)</f>
        <v>0</v>
      </c>
    </row>
    <row r="1351" spans="1:16" x14ac:dyDescent="0.25">
      <c r="A1351" s="3">
        <v>0.936805555555556</v>
      </c>
      <c r="B1351">
        <f>IF(Ang_diff2!B1351&gt;Final!$D$8,1,0)</f>
        <v>0</v>
      </c>
      <c r="C1351">
        <f>IF(Ang_diff2!C1351&gt;Final!$D$9,1,0)</f>
        <v>0</v>
      </c>
      <c r="D1351">
        <f>IF(Ang_diff2!D1351&gt;Final!$D$10,1,0)</f>
        <v>0</v>
      </c>
      <c r="E1351">
        <f>IF(Ang_diff2!E1351&gt;Final!$D$11,1,0)</f>
        <v>0</v>
      </c>
      <c r="F1351">
        <f>IF(Ang_diff2!F1351&gt;Final!$D$12,1,0)</f>
        <v>0</v>
      </c>
      <c r="G1351">
        <f>IF(Ang_diff2!G1351&gt;Final!$D$13,1,0)</f>
        <v>0</v>
      </c>
      <c r="H1351">
        <f>IF(Ang_diff2!H1351&gt;Final!$D$14,1,0)</f>
        <v>0</v>
      </c>
      <c r="I1351">
        <f>IF(Ang_diff2!I1351&gt;Final!$D$15,1,0)</f>
        <v>0</v>
      </c>
      <c r="J1351">
        <f>IF(Ang_diff2!J1351&gt;Final!$D$16,1,0)</f>
        <v>0</v>
      </c>
      <c r="K1351">
        <f>IF(Ang_diff2!K1351&gt;Final!$D$17,1,0)</f>
        <v>0</v>
      </c>
      <c r="L1351">
        <f>IF(Ang_diff2!L1351&gt;Final!$D$18,1,0)</f>
        <v>0</v>
      </c>
      <c r="M1351" t="e">
        <f>IF(Ang_diff2!M1351&gt;Final!#REF!,1,0)</f>
        <v>#REF!</v>
      </c>
      <c r="N1351">
        <f>IF(Ang_diff2!N1351&gt;Final!$D$21,1,0)</f>
        <v>0</v>
      </c>
      <c r="O1351">
        <f>IF(Ang_diff2!O1351&gt;Final!$D$22,1,0)</f>
        <v>0</v>
      </c>
      <c r="P1351">
        <f>IF(Ang_diff2!P1351&gt;Final!$D$23,1,0)</f>
        <v>0</v>
      </c>
    </row>
    <row r="1352" spans="1:16" x14ac:dyDescent="0.25">
      <c r="A1352" s="3">
        <v>0.9375</v>
      </c>
      <c r="B1352">
        <f>IF(Ang_diff2!B1352&gt;Final!$D$8,1,0)</f>
        <v>0</v>
      </c>
      <c r="C1352">
        <f>IF(Ang_diff2!C1352&gt;Final!$D$9,1,0)</f>
        <v>0</v>
      </c>
      <c r="D1352">
        <f>IF(Ang_diff2!D1352&gt;Final!$D$10,1,0)</f>
        <v>0</v>
      </c>
      <c r="E1352">
        <f>IF(Ang_diff2!E1352&gt;Final!$D$11,1,0)</f>
        <v>0</v>
      </c>
      <c r="F1352">
        <f>IF(Ang_diff2!F1352&gt;Final!$D$12,1,0)</f>
        <v>0</v>
      </c>
      <c r="G1352">
        <f>IF(Ang_diff2!G1352&gt;Final!$D$13,1,0)</f>
        <v>0</v>
      </c>
      <c r="H1352">
        <f>IF(Ang_diff2!H1352&gt;Final!$D$14,1,0)</f>
        <v>0</v>
      </c>
      <c r="I1352">
        <f>IF(Ang_diff2!I1352&gt;Final!$D$15,1,0)</f>
        <v>0</v>
      </c>
      <c r="J1352">
        <f>IF(Ang_diff2!J1352&gt;Final!$D$16,1,0)</f>
        <v>0</v>
      </c>
      <c r="K1352">
        <f>IF(Ang_diff2!K1352&gt;Final!$D$17,1,0)</f>
        <v>0</v>
      </c>
      <c r="L1352">
        <f>IF(Ang_diff2!L1352&gt;Final!$D$18,1,0)</f>
        <v>0</v>
      </c>
      <c r="M1352" t="e">
        <f>IF(Ang_diff2!M1352&gt;Final!#REF!,1,0)</f>
        <v>#REF!</v>
      </c>
      <c r="N1352">
        <f>IF(Ang_diff2!N1352&gt;Final!$D$21,1,0)</f>
        <v>0</v>
      </c>
      <c r="O1352">
        <f>IF(Ang_diff2!O1352&gt;Final!$D$22,1,0)</f>
        <v>0</v>
      </c>
      <c r="P1352">
        <f>IF(Ang_diff2!P1352&gt;Final!$D$23,1,0)</f>
        <v>0</v>
      </c>
    </row>
    <row r="1353" spans="1:16" x14ac:dyDescent="0.25">
      <c r="A1353" s="3">
        <v>0.938194444444444</v>
      </c>
      <c r="B1353">
        <f>IF(Ang_diff2!B1353&gt;Final!$D$8,1,0)</f>
        <v>0</v>
      </c>
      <c r="C1353">
        <f>IF(Ang_diff2!C1353&gt;Final!$D$9,1,0)</f>
        <v>0</v>
      </c>
      <c r="D1353">
        <f>IF(Ang_diff2!D1353&gt;Final!$D$10,1,0)</f>
        <v>0</v>
      </c>
      <c r="E1353">
        <f>IF(Ang_diff2!E1353&gt;Final!$D$11,1,0)</f>
        <v>0</v>
      </c>
      <c r="F1353">
        <f>IF(Ang_diff2!F1353&gt;Final!$D$12,1,0)</f>
        <v>0</v>
      </c>
      <c r="G1353">
        <f>IF(Ang_diff2!G1353&gt;Final!$D$13,1,0)</f>
        <v>0</v>
      </c>
      <c r="H1353">
        <f>IF(Ang_diff2!H1353&gt;Final!$D$14,1,0)</f>
        <v>0</v>
      </c>
      <c r="I1353">
        <f>IF(Ang_diff2!I1353&gt;Final!$D$15,1,0)</f>
        <v>0</v>
      </c>
      <c r="J1353">
        <f>IF(Ang_diff2!J1353&gt;Final!$D$16,1,0)</f>
        <v>0</v>
      </c>
      <c r="K1353">
        <f>IF(Ang_diff2!K1353&gt;Final!$D$17,1,0)</f>
        <v>0</v>
      </c>
      <c r="L1353">
        <f>IF(Ang_diff2!L1353&gt;Final!$D$18,1,0)</f>
        <v>0</v>
      </c>
      <c r="M1353" t="e">
        <f>IF(Ang_diff2!M1353&gt;Final!#REF!,1,0)</f>
        <v>#REF!</v>
      </c>
      <c r="N1353">
        <f>IF(Ang_diff2!N1353&gt;Final!$D$21,1,0)</f>
        <v>0</v>
      </c>
      <c r="O1353">
        <f>IF(Ang_diff2!O1353&gt;Final!$D$22,1,0)</f>
        <v>0</v>
      </c>
      <c r="P1353">
        <f>IF(Ang_diff2!P1353&gt;Final!$D$23,1,0)</f>
        <v>0</v>
      </c>
    </row>
    <row r="1354" spans="1:16" x14ac:dyDescent="0.25">
      <c r="A1354" s="3">
        <v>0.93888888888888899</v>
      </c>
      <c r="B1354">
        <f>IF(Ang_diff2!B1354&gt;Final!$D$8,1,0)</f>
        <v>0</v>
      </c>
      <c r="C1354">
        <f>IF(Ang_diff2!C1354&gt;Final!$D$9,1,0)</f>
        <v>0</v>
      </c>
      <c r="D1354">
        <f>IF(Ang_diff2!D1354&gt;Final!$D$10,1,0)</f>
        <v>0</v>
      </c>
      <c r="E1354">
        <f>IF(Ang_diff2!E1354&gt;Final!$D$11,1,0)</f>
        <v>0</v>
      </c>
      <c r="F1354">
        <f>IF(Ang_diff2!F1354&gt;Final!$D$12,1,0)</f>
        <v>0</v>
      </c>
      <c r="G1354">
        <f>IF(Ang_diff2!G1354&gt;Final!$D$13,1,0)</f>
        <v>0</v>
      </c>
      <c r="H1354">
        <f>IF(Ang_diff2!H1354&gt;Final!$D$14,1,0)</f>
        <v>0</v>
      </c>
      <c r="I1354">
        <f>IF(Ang_diff2!I1354&gt;Final!$D$15,1,0)</f>
        <v>0</v>
      </c>
      <c r="J1354">
        <f>IF(Ang_diff2!J1354&gt;Final!$D$16,1,0)</f>
        <v>0</v>
      </c>
      <c r="K1354">
        <f>IF(Ang_diff2!K1354&gt;Final!$D$17,1,0)</f>
        <v>0</v>
      </c>
      <c r="L1354">
        <f>IF(Ang_diff2!L1354&gt;Final!$D$18,1,0)</f>
        <v>0</v>
      </c>
      <c r="M1354" t="e">
        <f>IF(Ang_diff2!M1354&gt;Final!#REF!,1,0)</f>
        <v>#REF!</v>
      </c>
      <c r="N1354">
        <f>IF(Ang_diff2!N1354&gt;Final!$D$21,1,0)</f>
        <v>0</v>
      </c>
      <c r="O1354">
        <f>IF(Ang_diff2!O1354&gt;Final!$D$22,1,0)</f>
        <v>0</v>
      </c>
      <c r="P1354">
        <f>IF(Ang_diff2!P1354&gt;Final!$D$23,1,0)</f>
        <v>0</v>
      </c>
    </row>
    <row r="1355" spans="1:16" x14ac:dyDescent="0.25">
      <c r="A1355" s="3">
        <v>0.93958333333333299</v>
      </c>
      <c r="B1355">
        <f>IF(Ang_diff2!B1355&gt;Final!$D$8,1,0)</f>
        <v>0</v>
      </c>
      <c r="C1355">
        <f>IF(Ang_diff2!C1355&gt;Final!$D$9,1,0)</f>
        <v>0</v>
      </c>
      <c r="D1355">
        <f>IF(Ang_diff2!D1355&gt;Final!$D$10,1,0)</f>
        <v>0</v>
      </c>
      <c r="E1355">
        <f>IF(Ang_diff2!E1355&gt;Final!$D$11,1,0)</f>
        <v>0</v>
      </c>
      <c r="F1355">
        <f>IF(Ang_diff2!F1355&gt;Final!$D$12,1,0)</f>
        <v>0</v>
      </c>
      <c r="G1355">
        <f>IF(Ang_diff2!G1355&gt;Final!$D$13,1,0)</f>
        <v>0</v>
      </c>
      <c r="H1355">
        <f>IF(Ang_diff2!H1355&gt;Final!$D$14,1,0)</f>
        <v>0</v>
      </c>
      <c r="I1355">
        <f>IF(Ang_diff2!I1355&gt;Final!$D$15,1,0)</f>
        <v>0</v>
      </c>
      <c r="J1355">
        <f>IF(Ang_diff2!J1355&gt;Final!$D$16,1,0)</f>
        <v>0</v>
      </c>
      <c r="K1355">
        <f>IF(Ang_diff2!K1355&gt;Final!$D$17,1,0)</f>
        <v>0</v>
      </c>
      <c r="L1355">
        <f>IF(Ang_diff2!L1355&gt;Final!$D$18,1,0)</f>
        <v>0</v>
      </c>
      <c r="M1355" t="e">
        <f>IF(Ang_diff2!M1355&gt;Final!#REF!,1,0)</f>
        <v>#REF!</v>
      </c>
      <c r="N1355">
        <f>IF(Ang_diff2!N1355&gt;Final!$D$21,1,0)</f>
        <v>0</v>
      </c>
      <c r="O1355">
        <f>IF(Ang_diff2!O1355&gt;Final!$D$22,1,0)</f>
        <v>0</v>
      </c>
      <c r="P1355">
        <f>IF(Ang_diff2!P1355&gt;Final!$D$23,1,0)</f>
        <v>0</v>
      </c>
    </row>
    <row r="1356" spans="1:16" x14ac:dyDescent="0.25">
      <c r="A1356" s="3">
        <v>0.94027777777777799</v>
      </c>
      <c r="B1356">
        <f>IF(Ang_diff2!B1356&gt;Final!$D$8,1,0)</f>
        <v>0</v>
      </c>
      <c r="C1356">
        <f>IF(Ang_diff2!C1356&gt;Final!$D$9,1,0)</f>
        <v>0</v>
      </c>
      <c r="D1356">
        <f>IF(Ang_diff2!D1356&gt;Final!$D$10,1,0)</f>
        <v>0</v>
      </c>
      <c r="E1356">
        <f>IF(Ang_diff2!E1356&gt;Final!$D$11,1,0)</f>
        <v>0</v>
      </c>
      <c r="F1356">
        <f>IF(Ang_diff2!F1356&gt;Final!$D$12,1,0)</f>
        <v>0</v>
      </c>
      <c r="G1356">
        <f>IF(Ang_diff2!G1356&gt;Final!$D$13,1,0)</f>
        <v>0</v>
      </c>
      <c r="H1356">
        <f>IF(Ang_diff2!H1356&gt;Final!$D$14,1,0)</f>
        <v>0</v>
      </c>
      <c r="I1356">
        <f>IF(Ang_diff2!I1356&gt;Final!$D$15,1,0)</f>
        <v>0</v>
      </c>
      <c r="J1356">
        <f>IF(Ang_diff2!J1356&gt;Final!$D$16,1,0)</f>
        <v>0</v>
      </c>
      <c r="K1356">
        <f>IF(Ang_diff2!K1356&gt;Final!$D$17,1,0)</f>
        <v>0</v>
      </c>
      <c r="L1356">
        <f>IF(Ang_diff2!L1356&gt;Final!$D$18,1,0)</f>
        <v>0</v>
      </c>
      <c r="M1356" t="e">
        <f>IF(Ang_diff2!M1356&gt;Final!#REF!,1,0)</f>
        <v>#REF!</v>
      </c>
      <c r="N1356">
        <f>IF(Ang_diff2!N1356&gt;Final!$D$21,1,0)</f>
        <v>0</v>
      </c>
      <c r="O1356">
        <f>IF(Ang_diff2!O1356&gt;Final!$D$22,1,0)</f>
        <v>0</v>
      </c>
      <c r="P1356">
        <f>IF(Ang_diff2!P1356&gt;Final!$D$23,1,0)</f>
        <v>0</v>
      </c>
    </row>
    <row r="1357" spans="1:16" x14ac:dyDescent="0.25">
      <c r="A1357" s="3">
        <v>0.94097222222222199</v>
      </c>
      <c r="B1357">
        <f>IF(Ang_diff2!B1357&gt;Final!$D$8,1,0)</f>
        <v>0</v>
      </c>
      <c r="C1357">
        <f>IF(Ang_diff2!C1357&gt;Final!$D$9,1,0)</f>
        <v>0</v>
      </c>
      <c r="D1357">
        <f>IF(Ang_diff2!D1357&gt;Final!$D$10,1,0)</f>
        <v>0</v>
      </c>
      <c r="E1357">
        <f>IF(Ang_diff2!E1357&gt;Final!$D$11,1,0)</f>
        <v>0</v>
      </c>
      <c r="F1357">
        <f>IF(Ang_diff2!F1357&gt;Final!$D$12,1,0)</f>
        <v>0</v>
      </c>
      <c r="G1357">
        <f>IF(Ang_diff2!G1357&gt;Final!$D$13,1,0)</f>
        <v>0</v>
      </c>
      <c r="H1357">
        <f>IF(Ang_diff2!H1357&gt;Final!$D$14,1,0)</f>
        <v>0</v>
      </c>
      <c r="I1357">
        <f>IF(Ang_diff2!I1357&gt;Final!$D$15,1,0)</f>
        <v>0</v>
      </c>
      <c r="J1357">
        <f>IF(Ang_diff2!J1357&gt;Final!$D$16,1,0)</f>
        <v>0</v>
      </c>
      <c r="K1357">
        <f>IF(Ang_diff2!K1357&gt;Final!$D$17,1,0)</f>
        <v>0</v>
      </c>
      <c r="L1357">
        <f>IF(Ang_diff2!L1357&gt;Final!$D$18,1,0)</f>
        <v>0</v>
      </c>
      <c r="M1357" t="e">
        <f>IF(Ang_diff2!M1357&gt;Final!#REF!,1,0)</f>
        <v>#REF!</v>
      </c>
      <c r="N1357">
        <f>IF(Ang_diff2!N1357&gt;Final!$D$21,1,0)</f>
        <v>0</v>
      </c>
      <c r="O1357">
        <f>IF(Ang_diff2!O1357&gt;Final!$D$22,1,0)</f>
        <v>0</v>
      </c>
      <c r="P1357">
        <f>IF(Ang_diff2!P1357&gt;Final!$D$23,1,0)</f>
        <v>0</v>
      </c>
    </row>
    <row r="1358" spans="1:16" x14ac:dyDescent="0.25">
      <c r="A1358" s="3">
        <v>0.94166666666666698</v>
      </c>
      <c r="B1358">
        <f>IF(Ang_diff2!B1358&gt;Final!$D$8,1,0)</f>
        <v>0</v>
      </c>
      <c r="C1358">
        <f>IF(Ang_diff2!C1358&gt;Final!$D$9,1,0)</f>
        <v>0</v>
      </c>
      <c r="D1358">
        <f>IF(Ang_diff2!D1358&gt;Final!$D$10,1,0)</f>
        <v>0</v>
      </c>
      <c r="E1358">
        <f>IF(Ang_diff2!E1358&gt;Final!$D$11,1,0)</f>
        <v>0</v>
      </c>
      <c r="F1358">
        <f>IF(Ang_diff2!F1358&gt;Final!$D$12,1,0)</f>
        <v>0</v>
      </c>
      <c r="G1358">
        <f>IF(Ang_diff2!G1358&gt;Final!$D$13,1,0)</f>
        <v>0</v>
      </c>
      <c r="H1358">
        <f>IF(Ang_diff2!H1358&gt;Final!$D$14,1,0)</f>
        <v>0</v>
      </c>
      <c r="I1358">
        <f>IF(Ang_diff2!I1358&gt;Final!$D$15,1,0)</f>
        <v>0</v>
      </c>
      <c r="J1358">
        <f>IF(Ang_diff2!J1358&gt;Final!$D$16,1,0)</f>
        <v>0</v>
      </c>
      <c r="K1358">
        <f>IF(Ang_diff2!K1358&gt;Final!$D$17,1,0)</f>
        <v>0</v>
      </c>
      <c r="L1358">
        <f>IF(Ang_diff2!L1358&gt;Final!$D$18,1,0)</f>
        <v>0</v>
      </c>
      <c r="M1358" t="e">
        <f>IF(Ang_diff2!M1358&gt;Final!#REF!,1,0)</f>
        <v>#REF!</v>
      </c>
      <c r="N1358">
        <f>IF(Ang_diff2!N1358&gt;Final!$D$21,1,0)</f>
        <v>0</v>
      </c>
      <c r="O1358">
        <f>IF(Ang_diff2!O1358&gt;Final!$D$22,1,0)</f>
        <v>0</v>
      </c>
      <c r="P1358">
        <f>IF(Ang_diff2!P1358&gt;Final!$D$23,1,0)</f>
        <v>0</v>
      </c>
    </row>
    <row r="1359" spans="1:16" x14ac:dyDescent="0.25">
      <c r="A1359" s="3">
        <v>0.94236111111111098</v>
      </c>
      <c r="B1359">
        <f>IF(Ang_diff2!B1359&gt;Final!$D$8,1,0)</f>
        <v>0</v>
      </c>
      <c r="C1359">
        <f>IF(Ang_diff2!C1359&gt;Final!$D$9,1,0)</f>
        <v>0</v>
      </c>
      <c r="D1359">
        <f>IF(Ang_diff2!D1359&gt;Final!$D$10,1,0)</f>
        <v>0</v>
      </c>
      <c r="E1359">
        <f>IF(Ang_diff2!E1359&gt;Final!$D$11,1,0)</f>
        <v>0</v>
      </c>
      <c r="F1359">
        <f>IF(Ang_diff2!F1359&gt;Final!$D$12,1,0)</f>
        <v>0</v>
      </c>
      <c r="G1359">
        <f>IF(Ang_diff2!G1359&gt;Final!$D$13,1,0)</f>
        <v>0</v>
      </c>
      <c r="H1359">
        <f>IF(Ang_diff2!H1359&gt;Final!$D$14,1,0)</f>
        <v>0</v>
      </c>
      <c r="I1359">
        <f>IF(Ang_diff2!I1359&gt;Final!$D$15,1,0)</f>
        <v>0</v>
      </c>
      <c r="J1359">
        <f>IF(Ang_diff2!J1359&gt;Final!$D$16,1,0)</f>
        <v>0</v>
      </c>
      <c r="K1359">
        <f>IF(Ang_diff2!K1359&gt;Final!$D$17,1,0)</f>
        <v>0</v>
      </c>
      <c r="L1359">
        <f>IF(Ang_diff2!L1359&gt;Final!$D$18,1,0)</f>
        <v>0</v>
      </c>
      <c r="M1359" t="e">
        <f>IF(Ang_diff2!M1359&gt;Final!#REF!,1,0)</f>
        <v>#REF!</v>
      </c>
      <c r="N1359">
        <f>IF(Ang_diff2!N1359&gt;Final!$D$21,1,0)</f>
        <v>0</v>
      </c>
      <c r="O1359">
        <f>IF(Ang_diff2!O1359&gt;Final!$D$22,1,0)</f>
        <v>0</v>
      </c>
      <c r="P1359">
        <f>IF(Ang_diff2!P1359&gt;Final!$D$23,1,0)</f>
        <v>0</v>
      </c>
    </row>
    <row r="1360" spans="1:16" x14ac:dyDescent="0.25">
      <c r="A1360" s="3">
        <v>0.94305555555555598</v>
      </c>
      <c r="B1360">
        <f>IF(Ang_diff2!B1360&gt;Final!$D$8,1,0)</f>
        <v>0</v>
      </c>
      <c r="C1360">
        <f>IF(Ang_diff2!C1360&gt;Final!$D$9,1,0)</f>
        <v>0</v>
      </c>
      <c r="D1360">
        <f>IF(Ang_diff2!D1360&gt;Final!$D$10,1,0)</f>
        <v>0</v>
      </c>
      <c r="E1360">
        <f>IF(Ang_diff2!E1360&gt;Final!$D$11,1,0)</f>
        <v>0</v>
      </c>
      <c r="F1360">
        <f>IF(Ang_diff2!F1360&gt;Final!$D$12,1,0)</f>
        <v>0</v>
      </c>
      <c r="G1360">
        <f>IF(Ang_diff2!G1360&gt;Final!$D$13,1,0)</f>
        <v>0</v>
      </c>
      <c r="H1360">
        <f>IF(Ang_diff2!H1360&gt;Final!$D$14,1,0)</f>
        <v>0</v>
      </c>
      <c r="I1360">
        <f>IF(Ang_diff2!I1360&gt;Final!$D$15,1,0)</f>
        <v>0</v>
      </c>
      <c r="J1360">
        <f>IF(Ang_diff2!J1360&gt;Final!$D$16,1,0)</f>
        <v>0</v>
      </c>
      <c r="K1360">
        <f>IF(Ang_diff2!K1360&gt;Final!$D$17,1,0)</f>
        <v>0</v>
      </c>
      <c r="L1360">
        <f>IF(Ang_diff2!L1360&gt;Final!$D$18,1,0)</f>
        <v>0</v>
      </c>
      <c r="M1360" t="e">
        <f>IF(Ang_diff2!M1360&gt;Final!#REF!,1,0)</f>
        <v>#REF!</v>
      </c>
      <c r="N1360">
        <f>IF(Ang_diff2!N1360&gt;Final!$D$21,1,0)</f>
        <v>0</v>
      </c>
      <c r="O1360">
        <f>IF(Ang_diff2!O1360&gt;Final!$D$22,1,0)</f>
        <v>0</v>
      </c>
      <c r="P1360">
        <f>IF(Ang_diff2!P1360&gt;Final!$D$23,1,0)</f>
        <v>0</v>
      </c>
    </row>
    <row r="1361" spans="1:16" x14ac:dyDescent="0.25">
      <c r="A1361" s="3">
        <v>0.94374999999999998</v>
      </c>
      <c r="B1361">
        <f>IF(Ang_diff2!B1361&gt;Final!$D$8,1,0)</f>
        <v>0</v>
      </c>
      <c r="C1361">
        <f>IF(Ang_diff2!C1361&gt;Final!$D$9,1,0)</f>
        <v>0</v>
      </c>
      <c r="D1361">
        <f>IF(Ang_diff2!D1361&gt;Final!$D$10,1,0)</f>
        <v>0</v>
      </c>
      <c r="E1361">
        <f>IF(Ang_diff2!E1361&gt;Final!$D$11,1,0)</f>
        <v>0</v>
      </c>
      <c r="F1361">
        <f>IF(Ang_diff2!F1361&gt;Final!$D$12,1,0)</f>
        <v>0</v>
      </c>
      <c r="G1361">
        <f>IF(Ang_diff2!G1361&gt;Final!$D$13,1,0)</f>
        <v>0</v>
      </c>
      <c r="H1361">
        <f>IF(Ang_diff2!H1361&gt;Final!$D$14,1,0)</f>
        <v>0</v>
      </c>
      <c r="I1361">
        <f>IF(Ang_diff2!I1361&gt;Final!$D$15,1,0)</f>
        <v>0</v>
      </c>
      <c r="J1361">
        <f>IF(Ang_diff2!J1361&gt;Final!$D$16,1,0)</f>
        <v>0</v>
      </c>
      <c r="K1361">
        <f>IF(Ang_diff2!K1361&gt;Final!$D$17,1,0)</f>
        <v>0</v>
      </c>
      <c r="L1361">
        <f>IF(Ang_diff2!L1361&gt;Final!$D$18,1,0)</f>
        <v>0</v>
      </c>
      <c r="M1361" t="e">
        <f>IF(Ang_diff2!M1361&gt;Final!#REF!,1,0)</f>
        <v>#REF!</v>
      </c>
      <c r="N1361">
        <f>IF(Ang_diff2!N1361&gt;Final!$D$21,1,0)</f>
        <v>0</v>
      </c>
      <c r="O1361">
        <f>IF(Ang_diff2!O1361&gt;Final!$D$22,1,0)</f>
        <v>0</v>
      </c>
      <c r="P1361">
        <f>IF(Ang_diff2!P1361&gt;Final!$D$23,1,0)</f>
        <v>0</v>
      </c>
    </row>
    <row r="1362" spans="1:16" x14ac:dyDescent="0.25">
      <c r="A1362" s="3">
        <v>0.94444444444444497</v>
      </c>
      <c r="B1362">
        <f>IF(Ang_diff2!B1362&gt;Final!$D$8,1,0)</f>
        <v>0</v>
      </c>
      <c r="C1362">
        <f>IF(Ang_diff2!C1362&gt;Final!$D$9,1,0)</f>
        <v>0</v>
      </c>
      <c r="D1362">
        <f>IF(Ang_diff2!D1362&gt;Final!$D$10,1,0)</f>
        <v>0</v>
      </c>
      <c r="E1362">
        <f>IF(Ang_diff2!E1362&gt;Final!$D$11,1,0)</f>
        <v>0</v>
      </c>
      <c r="F1362">
        <f>IF(Ang_diff2!F1362&gt;Final!$D$12,1,0)</f>
        <v>0</v>
      </c>
      <c r="G1362">
        <f>IF(Ang_diff2!G1362&gt;Final!$D$13,1,0)</f>
        <v>0</v>
      </c>
      <c r="H1362">
        <f>IF(Ang_diff2!H1362&gt;Final!$D$14,1,0)</f>
        <v>0</v>
      </c>
      <c r="I1362">
        <f>IF(Ang_diff2!I1362&gt;Final!$D$15,1,0)</f>
        <v>0</v>
      </c>
      <c r="J1362">
        <f>IF(Ang_diff2!J1362&gt;Final!$D$16,1,0)</f>
        <v>0</v>
      </c>
      <c r="K1362">
        <f>IF(Ang_diff2!K1362&gt;Final!$D$17,1,0)</f>
        <v>0</v>
      </c>
      <c r="L1362">
        <f>IF(Ang_diff2!L1362&gt;Final!$D$18,1,0)</f>
        <v>0</v>
      </c>
      <c r="M1362" t="e">
        <f>IF(Ang_diff2!M1362&gt;Final!#REF!,1,0)</f>
        <v>#REF!</v>
      </c>
      <c r="N1362">
        <f>IF(Ang_diff2!N1362&gt;Final!$D$21,1,0)</f>
        <v>0</v>
      </c>
      <c r="O1362">
        <f>IF(Ang_diff2!O1362&gt;Final!$D$22,1,0)</f>
        <v>0</v>
      </c>
      <c r="P1362">
        <f>IF(Ang_diff2!P1362&gt;Final!$D$23,1,0)</f>
        <v>0</v>
      </c>
    </row>
    <row r="1363" spans="1:16" x14ac:dyDescent="0.25">
      <c r="A1363" s="3">
        <v>0.94513888888888897</v>
      </c>
      <c r="B1363">
        <f>IF(Ang_diff2!B1363&gt;Final!$D$8,1,0)</f>
        <v>0</v>
      </c>
      <c r="C1363">
        <f>IF(Ang_diff2!C1363&gt;Final!$D$9,1,0)</f>
        <v>0</v>
      </c>
      <c r="D1363">
        <f>IF(Ang_diff2!D1363&gt;Final!$D$10,1,0)</f>
        <v>0</v>
      </c>
      <c r="E1363">
        <f>IF(Ang_diff2!E1363&gt;Final!$D$11,1,0)</f>
        <v>0</v>
      </c>
      <c r="F1363">
        <f>IF(Ang_diff2!F1363&gt;Final!$D$12,1,0)</f>
        <v>0</v>
      </c>
      <c r="G1363">
        <f>IF(Ang_diff2!G1363&gt;Final!$D$13,1,0)</f>
        <v>0</v>
      </c>
      <c r="H1363">
        <f>IF(Ang_diff2!H1363&gt;Final!$D$14,1,0)</f>
        <v>0</v>
      </c>
      <c r="I1363">
        <f>IF(Ang_diff2!I1363&gt;Final!$D$15,1,0)</f>
        <v>0</v>
      </c>
      <c r="J1363">
        <f>IF(Ang_diff2!J1363&gt;Final!$D$16,1,0)</f>
        <v>0</v>
      </c>
      <c r="K1363">
        <f>IF(Ang_diff2!K1363&gt;Final!$D$17,1,0)</f>
        <v>0</v>
      </c>
      <c r="L1363">
        <f>IF(Ang_diff2!L1363&gt;Final!$D$18,1,0)</f>
        <v>0</v>
      </c>
      <c r="M1363" t="e">
        <f>IF(Ang_diff2!M1363&gt;Final!#REF!,1,0)</f>
        <v>#REF!</v>
      </c>
      <c r="N1363">
        <f>IF(Ang_diff2!N1363&gt;Final!$D$21,1,0)</f>
        <v>0</v>
      </c>
      <c r="O1363">
        <f>IF(Ang_diff2!O1363&gt;Final!$D$22,1,0)</f>
        <v>0</v>
      </c>
      <c r="P1363">
        <f>IF(Ang_diff2!P1363&gt;Final!$D$23,1,0)</f>
        <v>0</v>
      </c>
    </row>
    <row r="1364" spans="1:16" x14ac:dyDescent="0.25">
      <c r="A1364" s="3">
        <v>0.94583333333333297</v>
      </c>
      <c r="B1364">
        <f>IF(Ang_diff2!B1364&gt;Final!$D$8,1,0)</f>
        <v>0</v>
      </c>
      <c r="C1364">
        <f>IF(Ang_diff2!C1364&gt;Final!$D$9,1,0)</f>
        <v>0</v>
      </c>
      <c r="D1364">
        <f>IF(Ang_diff2!D1364&gt;Final!$D$10,1,0)</f>
        <v>0</v>
      </c>
      <c r="E1364">
        <f>IF(Ang_diff2!E1364&gt;Final!$D$11,1,0)</f>
        <v>0</v>
      </c>
      <c r="F1364">
        <f>IF(Ang_diff2!F1364&gt;Final!$D$12,1,0)</f>
        <v>0</v>
      </c>
      <c r="G1364">
        <f>IF(Ang_diff2!G1364&gt;Final!$D$13,1,0)</f>
        <v>0</v>
      </c>
      <c r="H1364">
        <f>IF(Ang_diff2!H1364&gt;Final!$D$14,1,0)</f>
        <v>0</v>
      </c>
      <c r="I1364">
        <f>IF(Ang_diff2!I1364&gt;Final!$D$15,1,0)</f>
        <v>0</v>
      </c>
      <c r="J1364">
        <f>IF(Ang_diff2!J1364&gt;Final!$D$16,1,0)</f>
        <v>0</v>
      </c>
      <c r="K1364">
        <f>IF(Ang_diff2!K1364&gt;Final!$D$17,1,0)</f>
        <v>0</v>
      </c>
      <c r="L1364">
        <f>IF(Ang_diff2!L1364&gt;Final!$D$18,1,0)</f>
        <v>0</v>
      </c>
      <c r="M1364" t="e">
        <f>IF(Ang_diff2!M1364&gt;Final!#REF!,1,0)</f>
        <v>#REF!</v>
      </c>
      <c r="N1364">
        <f>IF(Ang_diff2!N1364&gt;Final!$D$21,1,0)</f>
        <v>0</v>
      </c>
      <c r="O1364">
        <f>IF(Ang_diff2!O1364&gt;Final!$D$22,1,0)</f>
        <v>0</v>
      </c>
      <c r="P1364">
        <f>IF(Ang_diff2!P1364&gt;Final!$D$23,1,0)</f>
        <v>0</v>
      </c>
    </row>
    <row r="1365" spans="1:16" x14ac:dyDescent="0.25">
      <c r="A1365" s="3">
        <v>0.94652777777777797</v>
      </c>
      <c r="B1365">
        <f>IF(Ang_diff2!B1365&gt;Final!$D$8,1,0)</f>
        <v>0</v>
      </c>
      <c r="C1365">
        <f>IF(Ang_diff2!C1365&gt;Final!$D$9,1,0)</f>
        <v>0</v>
      </c>
      <c r="D1365">
        <f>IF(Ang_diff2!D1365&gt;Final!$D$10,1,0)</f>
        <v>0</v>
      </c>
      <c r="E1365">
        <f>IF(Ang_diff2!E1365&gt;Final!$D$11,1,0)</f>
        <v>0</v>
      </c>
      <c r="F1365">
        <f>IF(Ang_diff2!F1365&gt;Final!$D$12,1,0)</f>
        <v>0</v>
      </c>
      <c r="G1365">
        <f>IF(Ang_diff2!G1365&gt;Final!$D$13,1,0)</f>
        <v>0</v>
      </c>
      <c r="H1365">
        <f>IF(Ang_diff2!H1365&gt;Final!$D$14,1,0)</f>
        <v>0</v>
      </c>
      <c r="I1365">
        <f>IF(Ang_diff2!I1365&gt;Final!$D$15,1,0)</f>
        <v>0</v>
      </c>
      <c r="J1365">
        <f>IF(Ang_diff2!J1365&gt;Final!$D$16,1,0)</f>
        <v>0</v>
      </c>
      <c r="K1365">
        <f>IF(Ang_diff2!K1365&gt;Final!$D$17,1,0)</f>
        <v>0</v>
      </c>
      <c r="L1365">
        <f>IF(Ang_diff2!L1365&gt;Final!$D$18,1,0)</f>
        <v>0</v>
      </c>
      <c r="M1365" t="e">
        <f>IF(Ang_diff2!M1365&gt;Final!#REF!,1,0)</f>
        <v>#REF!</v>
      </c>
      <c r="N1365">
        <f>IF(Ang_diff2!N1365&gt;Final!$D$21,1,0)</f>
        <v>0</v>
      </c>
      <c r="O1365">
        <f>IF(Ang_diff2!O1365&gt;Final!$D$22,1,0)</f>
        <v>0</v>
      </c>
      <c r="P1365">
        <f>IF(Ang_diff2!P1365&gt;Final!$D$23,1,0)</f>
        <v>0</v>
      </c>
    </row>
    <row r="1366" spans="1:16" x14ac:dyDescent="0.25">
      <c r="A1366" s="3">
        <v>0.94722222222222197</v>
      </c>
      <c r="B1366">
        <f>IF(Ang_diff2!B1366&gt;Final!$D$8,1,0)</f>
        <v>0</v>
      </c>
      <c r="C1366">
        <f>IF(Ang_diff2!C1366&gt;Final!$D$9,1,0)</f>
        <v>0</v>
      </c>
      <c r="D1366">
        <f>IF(Ang_diff2!D1366&gt;Final!$D$10,1,0)</f>
        <v>0</v>
      </c>
      <c r="E1366">
        <f>IF(Ang_diff2!E1366&gt;Final!$D$11,1,0)</f>
        <v>0</v>
      </c>
      <c r="F1366">
        <f>IF(Ang_diff2!F1366&gt;Final!$D$12,1,0)</f>
        <v>0</v>
      </c>
      <c r="G1366">
        <f>IF(Ang_diff2!G1366&gt;Final!$D$13,1,0)</f>
        <v>0</v>
      </c>
      <c r="H1366">
        <f>IF(Ang_diff2!H1366&gt;Final!$D$14,1,0)</f>
        <v>0</v>
      </c>
      <c r="I1366">
        <f>IF(Ang_diff2!I1366&gt;Final!$D$15,1,0)</f>
        <v>0</v>
      </c>
      <c r="J1366">
        <f>IF(Ang_diff2!J1366&gt;Final!$D$16,1,0)</f>
        <v>0</v>
      </c>
      <c r="K1366">
        <f>IF(Ang_diff2!K1366&gt;Final!$D$17,1,0)</f>
        <v>0</v>
      </c>
      <c r="L1366">
        <f>IF(Ang_diff2!L1366&gt;Final!$D$18,1,0)</f>
        <v>0</v>
      </c>
      <c r="M1366" t="e">
        <f>IF(Ang_diff2!M1366&gt;Final!#REF!,1,0)</f>
        <v>#REF!</v>
      </c>
      <c r="N1366">
        <f>IF(Ang_diff2!N1366&gt;Final!$D$21,1,0)</f>
        <v>0</v>
      </c>
      <c r="O1366">
        <f>IF(Ang_diff2!O1366&gt;Final!$D$22,1,0)</f>
        <v>0</v>
      </c>
      <c r="P1366">
        <f>IF(Ang_diff2!P1366&gt;Final!$D$23,1,0)</f>
        <v>0</v>
      </c>
    </row>
    <row r="1367" spans="1:16" x14ac:dyDescent="0.25">
      <c r="A1367" s="3">
        <v>0.94791666666666696</v>
      </c>
      <c r="B1367">
        <f>IF(Ang_diff2!B1367&gt;Final!$D$8,1,0)</f>
        <v>0</v>
      </c>
      <c r="C1367">
        <f>IF(Ang_diff2!C1367&gt;Final!$D$9,1,0)</f>
        <v>0</v>
      </c>
      <c r="D1367">
        <f>IF(Ang_diff2!D1367&gt;Final!$D$10,1,0)</f>
        <v>0</v>
      </c>
      <c r="E1367">
        <f>IF(Ang_diff2!E1367&gt;Final!$D$11,1,0)</f>
        <v>0</v>
      </c>
      <c r="F1367">
        <f>IF(Ang_diff2!F1367&gt;Final!$D$12,1,0)</f>
        <v>0</v>
      </c>
      <c r="G1367">
        <f>IF(Ang_diff2!G1367&gt;Final!$D$13,1,0)</f>
        <v>0</v>
      </c>
      <c r="H1367">
        <f>IF(Ang_diff2!H1367&gt;Final!$D$14,1,0)</f>
        <v>0</v>
      </c>
      <c r="I1367">
        <f>IF(Ang_diff2!I1367&gt;Final!$D$15,1,0)</f>
        <v>0</v>
      </c>
      <c r="J1367">
        <f>IF(Ang_diff2!J1367&gt;Final!$D$16,1,0)</f>
        <v>0</v>
      </c>
      <c r="K1367">
        <f>IF(Ang_diff2!K1367&gt;Final!$D$17,1,0)</f>
        <v>0</v>
      </c>
      <c r="L1367">
        <f>IF(Ang_diff2!L1367&gt;Final!$D$18,1,0)</f>
        <v>0</v>
      </c>
      <c r="M1367" t="e">
        <f>IF(Ang_diff2!M1367&gt;Final!#REF!,1,0)</f>
        <v>#REF!</v>
      </c>
      <c r="N1367">
        <f>IF(Ang_diff2!N1367&gt;Final!$D$21,1,0)</f>
        <v>0</v>
      </c>
      <c r="O1367">
        <f>IF(Ang_diff2!O1367&gt;Final!$D$22,1,0)</f>
        <v>0</v>
      </c>
      <c r="P1367">
        <f>IF(Ang_diff2!P1367&gt;Final!$D$23,1,0)</f>
        <v>0</v>
      </c>
    </row>
    <row r="1368" spans="1:16" x14ac:dyDescent="0.25">
      <c r="A1368" s="3">
        <v>0.94861111111111096</v>
      </c>
      <c r="B1368">
        <f>IF(Ang_diff2!B1368&gt;Final!$D$8,1,0)</f>
        <v>0</v>
      </c>
      <c r="C1368">
        <f>IF(Ang_diff2!C1368&gt;Final!$D$9,1,0)</f>
        <v>0</v>
      </c>
      <c r="D1368">
        <f>IF(Ang_diff2!D1368&gt;Final!$D$10,1,0)</f>
        <v>0</v>
      </c>
      <c r="E1368">
        <f>IF(Ang_diff2!E1368&gt;Final!$D$11,1,0)</f>
        <v>0</v>
      </c>
      <c r="F1368">
        <f>IF(Ang_diff2!F1368&gt;Final!$D$12,1,0)</f>
        <v>0</v>
      </c>
      <c r="G1368">
        <f>IF(Ang_diff2!G1368&gt;Final!$D$13,1,0)</f>
        <v>0</v>
      </c>
      <c r="H1368">
        <f>IF(Ang_diff2!H1368&gt;Final!$D$14,1,0)</f>
        <v>0</v>
      </c>
      <c r="I1368">
        <f>IF(Ang_diff2!I1368&gt;Final!$D$15,1,0)</f>
        <v>0</v>
      </c>
      <c r="J1368">
        <f>IF(Ang_diff2!J1368&gt;Final!$D$16,1,0)</f>
        <v>0</v>
      </c>
      <c r="K1368">
        <f>IF(Ang_diff2!K1368&gt;Final!$D$17,1,0)</f>
        <v>0</v>
      </c>
      <c r="L1368">
        <f>IF(Ang_diff2!L1368&gt;Final!$D$18,1,0)</f>
        <v>0</v>
      </c>
      <c r="M1368" t="e">
        <f>IF(Ang_diff2!M1368&gt;Final!#REF!,1,0)</f>
        <v>#REF!</v>
      </c>
      <c r="N1368">
        <f>IF(Ang_diff2!N1368&gt;Final!$D$21,1,0)</f>
        <v>0</v>
      </c>
      <c r="O1368">
        <f>IF(Ang_diff2!O1368&gt;Final!$D$22,1,0)</f>
        <v>0</v>
      </c>
      <c r="P1368">
        <f>IF(Ang_diff2!P1368&gt;Final!$D$23,1,0)</f>
        <v>0</v>
      </c>
    </row>
    <row r="1369" spans="1:16" x14ac:dyDescent="0.25">
      <c r="A1369" s="3">
        <v>0.94930555555555596</v>
      </c>
      <c r="B1369">
        <f>IF(Ang_diff2!B1369&gt;Final!$D$8,1,0)</f>
        <v>0</v>
      </c>
      <c r="C1369">
        <f>IF(Ang_diff2!C1369&gt;Final!$D$9,1,0)</f>
        <v>0</v>
      </c>
      <c r="D1369">
        <f>IF(Ang_diff2!D1369&gt;Final!$D$10,1,0)</f>
        <v>0</v>
      </c>
      <c r="E1369">
        <f>IF(Ang_diff2!E1369&gt;Final!$D$11,1,0)</f>
        <v>0</v>
      </c>
      <c r="F1369">
        <f>IF(Ang_diff2!F1369&gt;Final!$D$12,1,0)</f>
        <v>0</v>
      </c>
      <c r="G1369">
        <f>IF(Ang_diff2!G1369&gt;Final!$D$13,1,0)</f>
        <v>0</v>
      </c>
      <c r="H1369">
        <f>IF(Ang_diff2!H1369&gt;Final!$D$14,1,0)</f>
        <v>0</v>
      </c>
      <c r="I1369">
        <f>IF(Ang_diff2!I1369&gt;Final!$D$15,1,0)</f>
        <v>0</v>
      </c>
      <c r="J1369">
        <f>IF(Ang_diff2!J1369&gt;Final!$D$16,1,0)</f>
        <v>0</v>
      </c>
      <c r="K1369">
        <f>IF(Ang_diff2!K1369&gt;Final!$D$17,1,0)</f>
        <v>0</v>
      </c>
      <c r="L1369">
        <f>IF(Ang_diff2!L1369&gt;Final!$D$18,1,0)</f>
        <v>0</v>
      </c>
      <c r="M1369" t="e">
        <f>IF(Ang_diff2!M1369&gt;Final!#REF!,1,0)</f>
        <v>#REF!</v>
      </c>
      <c r="N1369">
        <f>IF(Ang_diff2!N1369&gt;Final!$D$21,1,0)</f>
        <v>0</v>
      </c>
      <c r="O1369">
        <f>IF(Ang_diff2!O1369&gt;Final!$D$22,1,0)</f>
        <v>0</v>
      </c>
      <c r="P1369">
        <f>IF(Ang_diff2!P1369&gt;Final!$D$23,1,0)</f>
        <v>0</v>
      </c>
    </row>
    <row r="1370" spans="1:16" x14ac:dyDescent="0.25">
      <c r="A1370" s="3">
        <v>0.95</v>
      </c>
      <c r="B1370">
        <f>IF(Ang_diff2!B1370&gt;Final!$D$8,1,0)</f>
        <v>0</v>
      </c>
      <c r="C1370">
        <f>IF(Ang_diff2!C1370&gt;Final!$D$9,1,0)</f>
        <v>0</v>
      </c>
      <c r="D1370">
        <f>IF(Ang_diff2!D1370&gt;Final!$D$10,1,0)</f>
        <v>0</v>
      </c>
      <c r="E1370">
        <f>IF(Ang_diff2!E1370&gt;Final!$D$11,1,0)</f>
        <v>0</v>
      </c>
      <c r="F1370">
        <f>IF(Ang_diff2!F1370&gt;Final!$D$12,1,0)</f>
        <v>0</v>
      </c>
      <c r="G1370">
        <f>IF(Ang_diff2!G1370&gt;Final!$D$13,1,0)</f>
        <v>0</v>
      </c>
      <c r="H1370">
        <f>IF(Ang_diff2!H1370&gt;Final!$D$14,1,0)</f>
        <v>0</v>
      </c>
      <c r="I1370">
        <f>IF(Ang_diff2!I1370&gt;Final!$D$15,1,0)</f>
        <v>0</v>
      </c>
      <c r="J1370">
        <f>IF(Ang_diff2!J1370&gt;Final!$D$16,1,0)</f>
        <v>0</v>
      </c>
      <c r="K1370">
        <f>IF(Ang_diff2!K1370&gt;Final!$D$17,1,0)</f>
        <v>0</v>
      </c>
      <c r="L1370">
        <f>IF(Ang_diff2!L1370&gt;Final!$D$18,1,0)</f>
        <v>0</v>
      </c>
      <c r="M1370" t="e">
        <f>IF(Ang_diff2!M1370&gt;Final!#REF!,1,0)</f>
        <v>#REF!</v>
      </c>
      <c r="N1370">
        <f>IF(Ang_diff2!N1370&gt;Final!$D$21,1,0)</f>
        <v>0</v>
      </c>
      <c r="O1370">
        <f>IF(Ang_diff2!O1370&gt;Final!$D$22,1,0)</f>
        <v>0</v>
      </c>
      <c r="P1370">
        <f>IF(Ang_diff2!P1370&gt;Final!$D$23,1,0)</f>
        <v>0</v>
      </c>
    </row>
    <row r="1371" spans="1:16" x14ac:dyDescent="0.25">
      <c r="A1371" s="3">
        <v>0.95069444444444495</v>
      </c>
      <c r="B1371">
        <f>IF(Ang_diff2!B1371&gt;Final!$D$8,1,0)</f>
        <v>0</v>
      </c>
      <c r="C1371">
        <f>IF(Ang_diff2!C1371&gt;Final!$D$9,1,0)</f>
        <v>0</v>
      </c>
      <c r="D1371">
        <f>IF(Ang_diff2!D1371&gt;Final!$D$10,1,0)</f>
        <v>0</v>
      </c>
      <c r="E1371">
        <f>IF(Ang_diff2!E1371&gt;Final!$D$11,1,0)</f>
        <v>0</v>
      </c>
      <c r="F1371">
        <f>IF(Ang_diff2!F1371&gt;Final!$D$12,1,0)</f>
        <v>0</v>
      </c>
      <c r="G1371">
        <f>IF(Ang_diff2!G1371&gt;Final!$D$13,1,0)</f>
        <v>0</v>
      </c>
      <c r="H1371">
        <f>IF(Ang_diff2!H1371&gt;Final!$D$14,1,0)</f>
        <v>0</v>
      </c>
      <c r="I1371">
        <f>IF(Ang_diff2!I1371&gt;Final!$D$15,1,0)</f>
        <v>0</v>
      </c>
      <c r="J1371">
        <f>IF(Ang_diff2!J1371&gt;Final!$D$16,1,0)</f>
        <v>0</v>
      </c>
      <c r="K1371">
        <f>IF(Ang_diff2!K1371&gt;Final!$D$17,1,0)</f>
        <v>0</v>
      </c>
      <c r="L1371">
        <f>IF(Ang_diff2!L1371&gt;Final!$D$18,1,0)</f>
        <v>0</v>
      </c>
      <c r="M1371" t="e">
        <f>IF(Ang_diff2!M1371&gt;Final!#REF!,1,0)</f>
        <v>#REF!</v>
      </c>
      <c r="N1371">
        <f>IF(Ang_diff2!N1371&gt;Final!$D$21,1,0)</f>
        <v>0</v>
      </c>
      <c r="O1371">
        <f>IF(Ang_diff2!O1371&gt;Final!$D$22,1,0)</f>
        <v>0</v>
      </c>
      <c r="P1371">
        <f>IF(Ang_diff2!P1371&gt;Final!$D$23,1,0)</f>
        <v>0</v>
      </c>
    </row>
    <row r="1372" spans="1:16" x14ac:dyDescent="0.25">
      <c r="A1372" s="3">
        <v>0.95138888888888895</v>
      </c>
      <c r="B1372">
        <f>IF(Ang_diff2!B1372&gt;Final!$D$8,1,0)</f>
        <v>0</v>
      </c>
      <c r="C1372">
        <f>IF(Ang_diff2!C1372&gt;Final!$D$9,1,0)</f>
        <v>0</v>
      </c>
      <c r="D1372">
        <f>IF(Ang_diff2!D1372&gt;Final!$D$10,1,0)</f>
        <v>0</v>
      </c>
      <c r="E1372">
        <f>IF(Ang_diff2!E1372&gt;Final!$D$11,1,0)</f>
        <v>0</v>
      </c>
      <c r="F1372">
        <f>IF(Ang_diff2!F1372&gt;Final!$D$12,1,0)</f>
        <v>0</v>
      </c>
      <c r="G1372">
        <f>IF(Ang_diff2!G1372&gt;Final!$D$13,1,0)</f>
        <v>0</v>
      </c>
      <c r="H1372">
        <f>IF(Ang_diff2!H1372&gt;Final!$D$14,1,0)</f>
        <v>0</v>
      </c>
      <c r="I1372">
        <f>IF(Ang_diff2!I1372&gt;Final!$D$15,1,0)</f>
        <v>0</v>
      </c>
      <c r="J1372">
        <f>IF(Ang_diff2!J1372&gt;Final!$D$16,1,0)</f>
        <v>0</v>
      </c>
      <c r="K1372">
        <f>IF(Ang_diff2!K1372&gt;Final!$D$17,1,0)</f>
        <v>0</v>
      </c>
      <c r="L1372">
        <f>IF(Ang_diff2!L1372&gt;Final!$D$18,1,0)</f>
        <v>0</v>
      </c>
      <c r="M1372" t="e">
        <f>IF(Ang_diff2!M1372&gt;Final!#REF!,1,0)</f>
        <v>#REF!</v>
      </c>
      <c r="N1372">
        <f>IF(Ang_diff2!N1372&gt;Final!$D$21,1,0)</f>
        <v>0</v>
      </c>
      <c r="O1372">
        <f>IF(Ang_diff2!O1372&gt;Final!$D$22,1,0)</f>
        <v>0</v>
      </c>
      <c r="P1372">
        <f>IF(Ang_diff2!P1372&gt;Final!$D$23,1,0)</f>
        <v>0</v>
      </c>
    </row>
    <row r="1373" spans="1:16" x14ac:dyDescent="0.25">
      <c r="A1373" s="3">
        <v>0.95208333333333295</v>
      </c>
      <c r="B1373">
        <f>IF(Ang_diff2!B1373&gt;Final!$D$8,1,0)</f>
        <v>0</v>
      </c>
      <c r="C1373">
        <f>IF(Ang_diff2!C1373&gt;Final!$D$9,1,0)</f>
        <v>0</v>
      </c>
      <c r="D1373">
        <f>IF(Ang_diff2!D1373&gt;Final!$D$10,1,0)</f>
        <v>0</v>
      </c>
      <c r="E1373">
        <f>IF(Ang_diff2!E1373&gt;Final!$D$11,1,0)</f>
        <v>0</v>
      </c>
      <c r="F1373">
        <f>IF(Ang_diff2!F1373&gt;Final!$D$12,1,0)</f>
        <v>0</v>
      </c>
      <c r="G1373">
        <f>IF(Ang_diff2!G1373&gt;Final!$D$13,1,0)</f>
        <v>0</v>
      </c>
      <c r="H1373">
        <f>IF(Ang_diff2!H1373&gt;Final!$D$14,1,0)</f>
        <v>0</v>
      </c>
      <c r="I1373">
        <f>IF(Ang_diff2!I1373&gt;Final!$D$15,1,0)</f>
        <v>0</v>
      </c>
      <c r="J1373">
        <f>IF(Ang_diff2!J1373&gt;Final!$D$16,1,0)</f>
        <v>0</v>
      </c>
      <c r="K1373">
        <f>IF(Ang_diff2!K1373&gt;Final!$D$17,1,0)</f>
        <v>0</v>
      </c>
      <c r="L1373">
        <f>IF(Ang_diff2!L1373&gt;Final!$D$18,1,0)</f>
        <v>0</v>
      </c>
      <c r="M1373" t="e">
        <f>IF(Ang_diff2!M1373&gt;Final!#REF!,1,0)</f>
        <v>#REF!</v>
      </c>
      <c r="N1373">
        <f>IF(Ang_diff2!N1373&gt;Final!$D$21,1,0)</f>
        <v>0</v>
      </c>
      <c r="O1373">
        <f>IF(Ang_diff2!O1373&gt;Final!$D$22,1,0)</f>
        <v>0</v>
      </c>
      <c r="P1373">
        <f>IF(Ang_diff2!P1373&gt;Final!$D$23,1,0)</f>
        <v>0</v>
      </c>
    </row>
    <row r="1374" spans="1:16" x14ac:dyDescent="0.25">
      <c r="A1374" s="3">
        <v>0.95277777777777795</v>
      </c>
      <c r="B1374">
        <f>IF(Ang_diff2!B1374&gt;Final!$D$8,1,0)</f>
        <v>0</v>
      </c>
      <c r="C1374">
        <f>IF(Ang_diff2!C1374&gt;Final!$D$9,1,0)</f>
        <v>0</v>
      </c>
      <c r="D1374">
        <f>IF(Ang_diff2!D1374&gt;Final!$D$10,1,0)</f>
        <v>0</v>
      </c>
      <c r="E1374">
        <f>IF(Ang_diff2!E1374&gt;Final!$D$11,1,0)</f>
        <v>0</v>
      </c>
      <c r="F1374">
        <f>IF(Ang_diff2!F1374&gt;Final!$D$12,1,0)</f>
        <v>0</v>
      </c>
      <c r="G1374">
        <f>IF(Ang_diff2!G1374&gt;Final!$D$13,1,0)</f>
        <v>0</v>
      </c>
      <c r="H1374">
        <f>IF(Ang_diff2!H1374&gt;Final!$D$14,1,0)</f>
        <v>0</v>
      </c>
      <c r="I1374">
        <f>IF(Ang_diff2!I1374&gt;Final!$D$15,1,0)</f>
        <v>0</v>
      </c>
      <c r="J1374">
        <f>IF(Ang_diff2!J1374&gt;Final!$D$16,1,0)</f>
        <v>0</v>
      </c>
      <c r="K1374">
        <f>IF(Ang_diff2!K1374&gt;Final!$D$17,1,0)</f>
        <v>0</v>
      </c>
      <c r="L1374">
        <f>IF(Ang_diff2!L1374&gt;Final!$D$18,1,0)</f>
        <v>0</v>
      </c>
      <c r="M1374" t="e">
        <f>IF(Ang_diff2!M1374&gt;Final!#REF!,1,0)</f>
        <v>#REF!</v>
      </c>
      <c r="N1374">
        <f>IF(Ang_diff2!N1374&gt;Final!$D$21,1,0)</f>
        <v>0</v>
      </c>
      <c r="O1374">
        <f>IF(Ang_diff2!O1374&gt;Final!$D$22,1,0)</f>
        <v>0</v>
      </c>
      <c r="P1374">
        <f>IF(Ang_diff2!P1374&gt;Final!$D$23,1,0)</f>
        <v>0</v>
      </c>
    </row>
    <row r="1375" spans="1:16" x14ac:dyDescent="0.25">
      <c r="A1375" s="3">
        <v>0.95347222222222205</v>
      </c>
      <c r="B1375">
        <f>IF(Ang_diff2!B1375&gt;Final!$D$8,1,0)</f>
        <v>0</v>
      </c>
      <c r="C1375">
        <f>IF(Ang_diff2!C1375&gt;Final!$D$9,1,0)</f>
        <v>0</v>
      </c>
      <c r="D1375">
        <f>IF(Ang_diff2!D1375&gt;Final!$D$10,1,0)</f>
        <v>0</v>
      </c>
      <c r="E1375">
        <f>IF(Ang_diff2!E1375&gt;Final!$D$11,1,0)</f>
        <v>0</v>
      </c>
      <c r="F1375">
        <f>IF(Ang_diff2!F1375&gt;Final!$D$12,1,0)</f>
        <v>0</v>
      </c>
      <c r="G1375">
        <f>IF(Ang_diff2!G1375&gt;Final!$D$13,1,0)</f>
        <v>0</v>
      </c>
      <c r="H1375">
        <f>IF(Ang_diff2!H1375&gt;Final!$D$14,1,0)</f>
        <v>0</v>
      </c>
      <c r="I1375">
        <f>IF(Ang_diff2!I1375&gt;Final!$D$15,1,0)</f>
        <v>0</v>
      </c>
      <c r="J1375">
        <f>IF(Ang_diff2!J1375&gt;Final!$D$16,1,0)</f>
        <v>0</v>
      </c>
      <c r="K1375">
        <f>IF(Ang_diff2!K1375&gt;Final!$D$17,1,0)</f>
        <v>0</v>
      </c>
      <c r="L1375">
        <f>IF(Ang_diff2!L1375&gt;Final!$D$18,1,0)</f>
        <v>0</v>
      </c>
      <c r="M1375" t="e">
        <f>IF(Ang_diff2!M1375&gt;Final!#REF!,1,0)</f>
        <v>#REF!</v>
      </c>
      <c r="N1375">
        <f>IF(Ang_diff2!N1375&gt;Final!$D$21,1,0)</f>
        <v>0</v>
      </c>
      <c r="O1375">
        <f>IF(Ang_diff2!O1375&gt;Final!$D$22,1,0)</f>
        <v>0</v>
      </c>
      <c r="P1375">
        <f>IF(Ang_diff2!P1375&gt;Final!$D$23,1,0)</f>
        <v>0</v>
      </c>
    </row>
    <row r="1376" spans="1:16" x14ac:dyDescent="0.25">
      <c r="A1376" s="3">
        <v>0.95416666666666705</v>
      </c>
      <c r="B1376">
        <f>IF(Ang_diff2!B1376&gt;Final!$D$8,1,0)</f>
        <v>0</v>
      </c>
      <c r="C1376">
        <f>IF(Ang_diff2!C1376&gt;Final!$D$9,1,0)</f>
        <v>0</v>
      </c>
      <c r="D1376">
        <f>IF(Ang_diff2!D1376&gt;Final!$D$10,1,0)</f>
        <v>0</v>
      </c>
      <c r="E1376">
        <f>IF(Ang_diff2!E1376&gt;Final!$D$11,1,0)</f>
        <v>0</v>
      </c>
      <c r="F1376">
        <f>IF(Ang_diff2!F1376&gt;Final!$D$12,1,0)</f>
        <v>0</v>
      </c>
      <c r="G1376">
        <f>IF(Ang_diff2!G1376&gt;Final!$D$13,1,0)</f>
        <v>0</v>
      </c>
      <c r="H1376">
        <f>IF(Ang_diff2!H1376&gt;Final!$D$14,1,0)</f>
        <v>0</v>
      </c>
      <c r="I1376">
        <f>IF(Ang_diff2!I1376&gt;Final!$D$15,1,0)</f>
        <v>0</v>
      </c>
      <c r="J1376">
        <f>IF(Ang_diff2!J1376&gt;Final!$D$16,1,0)</f>
        <v>0</v>
      </c>
      <c r="K1376">
        <f>IF(Ang_diff2!K1376&gt;Final!$D$17,1,0)</f>
        <v>0</v>
      </c>
      <c r="L1376">
        <f>IF(Ang_diff2!L1376&gt;Final!$D$18,1,0)</f>
        <v>0</v>
      </c>
      <c r="M1376" t="e">
        <f>IF(Ang_diff2!M1376&gt;Final!#REF!,1,0)</f>
        <v>#REF!</v>
      </c>
      <c r="N1376">
        <f>IF(Ang_diff2!N1376&gt;Final!$D$21,1,0)</f>
        <v>0</v>
      </c>
      <c r="O1376">
        <f>IF(Ang_diff2!O1376&gt;Final!$D$22,1,0)</f>
        <v>0</v>
      </c>
      <c r="P1376">
        <f>IF(Ang_diff2!P1376&gt;Final!$D$23,1,0)</f>
        <v>0</v>
      </c>
    </row>
    <row r="1377" spans="1:16" x14ac:dyDescent="0.25">
      <c r="A1377" s="3">
        <v>0.95486111111111105</v>
      </c>
      <c r="B1377">
        <f>IF(Ang_diff2!B1377&gt;Final!$D$8,1,0)</f>
        <v>0</v>
      </c>
      <c r="C1377">
        <f>IF(Ang_diff2!C1377&gt;Final!$D$9,1,0)</f>
        <v>0</v>
      </c>
      <c r="D1377">
        <f>IF(Ang_diff2!D1377&gt;Final!$D$10,1,0)</f>
        <v>0</v>
      </c>
      <c r="E1377">
        <f>IF(Ang_diff2!E1377&gt;Final!$D$11,1,0)</f>
        <v>0</v>
      </c>
      <c r="F1377">
        <f>IF(Ang_diff2!F1377&gt;Final!$D$12,1,0)</f>
        <v>0</v>
      </c>
      <c r="G1377">
        <f>IF(Ang_diff2!G1377&gt;Final!$D$13,1,0)</f>
        <v>0</v>
      </c>
      <c r="H1377">
        <f>IF(Ang_diff2!H1377&gt;Final!$D$14,1,0)</f>
        <v>0</v>
      </c>
      <c r="I1377">
        <f>IF(Ang_diff2!I1377&gt;Final!$D$15,1,0)</f>
        <v>0</v>
      </c>
      <c r="J1377">
        <f>IF(Ang_diff2!J1377&gt;Final!$D$16,1,0)</f>
        <v>0</v>
      </c>
      <c r="K1377">
        <f>IF(Ang_diff2!K1377&gt;Final!$D$17,1,0)</f>
        <v>0</v>
      </c>
      <c r="L1377">
        <f>IF(Ang_diff2!L1377&gt;Final!$D$18,1,0)</f>
        <v>0</v>
      </c>
      <c r="M1377" t="e">
        <f>IF(Ang_diff2!M1377&gt;Final!#REF!,1,0)</f>
        <v>#REF!</v>
      </c>
      <c r="N1377">
        <f>IF(Ang_diff2!N1377&gt;Final!$D$21,1,0)</f>
        <v>0</v>
      </c>
      <c r="O1377">
        <f>IF(Ang_diff2!O1377&gt;Final!$D$22,1,0)</f>
        <v>0</v>
      </c>
      <c r="P1377">
        <f>IF(Ang_diff2!P1377&gt;Final!$D$23,1,0)</f>
        <v>0</v>
      </c>
    </row>
    <row r="1378" spans="1:16" x14ac:dyDescent="0.25">
      <c r="A1378" s="3">
        <v>0.95555555555555605</v>
      </c>
      <c r="B1378">
        <f>IF(Ang_diff2!B1378&gt;Final!$D$8,1,0)</f>
        <v>0</v>
      </c>
      <c r="C1378">
        <f>IF(Ang_diff2!C1378&gt;Final!$D$9,1,0)</f>
        <v>0</v>
      </c>
      <c r="D1378">
        <f>IF(Ang_diff2!D1378&gt;Final!$D$10,1,0)</f>
        <v>0</v>
      </c>
      <c r="E1378">
        <f>IF(Ang_diff2!E1378&gt;Final!$D$11,1,0)</f>
        <v>0</v>
      </c>
      <c r="F1378">
        <f>IF(Ang_diff2!F1378&gt;Final!$D$12,1,0)</f>
        <v>0</v>
      </c>
      <c r="G1378">
        <f>IF(Ang_diff2!G1378&gt;Final!$D$13,1,0)</f>
        <v>0</v>
      </c>
      <c r="H1378">
        <f>IF(Ang_diff2!H1378&gt;Final!$D$14,1,0)</f>
        <v>0</v>
      </c>
      <c r="I1378">
        <f>IF(Ang_diff2!I1378&gt;Final!$D$15,1,0)</f>
        <v>0</v>
      </c>
      <c r="J1378">
        <f>IF(Ang_diff2!J1378&gt;Final!$D$16,1,0)</f>
        <v>0</v>
      </c>
      <c r="K1378">
        <f>IF(Ang_diff2!K1378&gt;Final!$D$17,1,0)</f>
        <v>0</v>
      </c>
      <c r="L1378">
        <f>IF(Ang_diff2!L1378&gt;Final!$D$18,1,0)</f>
        <v>0</v>
      </c>
      <c r="M1378" t="e">
        <f>IF(Ang_diff2!M1378&gt;Final!#REF!,1,0)</f>
        <v>#REF!</v>
      </c>
      <c r="N1378">
        <f>IF(Ang_diff2!N1378&gt;Final!$D$21,1,0)</f>
        <v>0</v>
      </c>
      <c r="O1378">
        <f>IF(Ang_diff2!O1378&gt;Final!$D$22,1,0)</f>
        <v>0</v>
      </c>
      <c r="P1378">
        <f>IF(Ang_diff2!P1378&gt;Final!$D$23,1,0)</f>
        <v>0</v>
      </c>
    </row>
    <row r="1379" spans="1:16" x14ac:dyDescent="0.25">
      <c r="A1379" s="3">
        <v>0.95625000000000004</v>
      </c>
      <c r="B1379">
        <f>IF(Ang_diff2!B1379&gt;Final!$D$8,1,0)</f>
        <v>0</v>
      </c>
      <c r="C1379">
        <f>IF(Ang_diff2!C1379&gt;Final!$D$9,1,0)</f>
        <v>0</v>
      </c>
      <c r="D1379">
        <f>IF(Ang_diff2!D1379&gt;Final!$D$10,1,0)</f>
        <v>0</v>
      </c>
      <c r="E1379">
        <f>IF(Ang_diff2!E1379&gt;Final!$D$11,1,0)</f>
        <v>0</v>
      </c>
      <c r="F1379">
        <f>IF(Ang_diff2!F1379&gt;Final!$D$12,1,0)</f>
        <v>0</v>
      </c>
      <c r="G1379">
        <f>IF(Ang_diff2!G1379&gt;Final!$D$13,1,0)</f>
        <v>0</v>
      </c>
      <c r="H1379">
        <f>IF(Ang_diff2!H1379&gt;Final!$D$14,1,0)</f>
        <v>0</v>
      </c>
      <c r="I1379">
        <f>IF(Ang_diff2!I1379&gt;Final!$D$15,1,0)</f>
        <v>0</v>
      </c>
      <c r="J1379">
        <f>IF(Ang_diff2!J1379&gt;Final!$D$16,1,0)</f>
        <v>0</v>
      </c>
      <c r="K1379">
        <f>IF(Ang_diff2!K1379&gt;Final!$D$17,1,0)</f>
        <v>0</v>
      </c>
      <c r="L1379">
        <f>IF(Ang_diff2!L1379&gt;Final!$D$18,1,0)</f>
        <v>0</v>
      </c>
      <c r="M1379" t="e">
        <f>IF(Ang_diff2!M1379&gt;Final!#REF!,1,0)</f>
        <v>#REF!</v>
      </c>
      <c r="N1379">
        <f>IF(Ang_diff2!N1379&gt;Final!$D$21,1,0)</f>
        <v>0</v>
      </c>
      <c r="O1379">
        <f>IF(Ang_diff2!O1379&gt;Final!$D$22,1,0)</f>
        <v>0</v>
      </c>
      <c r="P1379">
        <f>IF(Ang_diff2!P1379&gt;Final!$D$23,1,0)</f>
        <v>0</v>
      </c>
    </row>
    <row r="1380" spans="1:16" x14ac:dyDescent="0.25">
      <c r="A1380" s="3">
        <v>0.95694444444444404</v>
      </c>
      <c r="B1380">
        <f>IF(Ang_diff2!B1380&gt;Final!$D$8,1,0)</f>
        <v>0</v>
      </c>
      <c r="C1380">
        <f>IF(Ang_diff2!C1380&gt;Final!$D$9,1,0)</f>
        <v>0</v>
      </c>
      <c r="D1380">
        <f>IF(Ang_diff2!D1380&gt;Final!$D$10,1,0)</f>
        <v>0</v>
      </c>
      <c r="E1380">
        <f>IF(Ang_diff2!E1380&gt;Final!$D$11,1,0)</f>
        <v>0</v>
      </c>
      <c r="F1380">
        <f>IF(Ang_diff2!F1380&gt;Final!$D$12,1,0)</f>
        <v>0</v>
      </c>
      <c r="G1380">
        <f>IF(Ang_diff2!G1380&gt;Final!$D$13,1,0)</f>
        <v>0</v>
      </c>
      <c r="H1380">
        <f>IF(Ang_diff2!H1380&gt;Final!$D$14,1,0)</f>
        <v>0</v>
      </c>
      <c r="I1380">
        <f>IF(Ang_diff2!I1380&gt;Final!$D$15,1,0)</f>
        <v>0</v>
      </c>
      <c r="J1380">
        <f>IF(Ang_diff2!J1380&gt;Final!$D$16,1,0)</f>
        <v>0</v>
      </c>
      <c r="K1380">
        <f>IF(Ang_diff2!K1380&gt;Final!$D$17,1,0)</f>
        <v>0</v>
      </c>
      <c r="L1380">
        <f>IF(Ang_diff2!L1380&gt;Final!$D$18,1,0)</f>
        <v>0</v>
      </c>
      <c r="M1380" t="e">
        <f>IF(Ang_diff2!M1380&gt;Final!#REF!,1,0)</f>
        <v>#REF!</v>
      </c>
      <c r="N1380">
        <f>IF(Ang_diff2!N1380&gt;Final!$D$21,1,0)</f>
        <v>0</v>
      </c>
      <c r="O1380">
        <f>IF(Ang_diff2!O1380&gt;Final!$D$22,1,0)</f>
        <v>0</v>
      </c>
      <c r="P1380">
        <f>IF(Ang_diff2!P1380&gt;Final!$D$23,1,0)</f>
        <v>0</v>
      </c>
    </row>
    <row r="1381" spans="1:16" x14ac:dyDescent="0.25">
      <c r="A1381" s="3">
        <v>0.95763888888888904</v>
      </c>
      <c r="B1381">
        <f>IF(Ang_diff2!B1381&gt;Final!$D$8,1,0)</f>
        <v>0</v>
      </c>
      <c r="C1381">
        <f>IF(Ang_diff2!C1381&gt;Final!$D$9,1,0)</f>
        <v>0</v>
      </c>
      <c r="D1381">
        <f>IF(Ang_diff2!D1381&gt;Final!$D$10,1,0)</f>
        <v>0</v>
      </c>
      <c r="E1381">
        <f>IF(Ang_diff2!E1381&gt;Final!$D$11,1,0)</f>
        <v>0</v>
      </c>
      <c r="F1381">
        <f>IF(Ang_diff2!F1381&gt;Final!$D$12,1,0)</f>
        <v>0</v>
      </c>
      <c r="G1381">
        <f>IF(Ang_diff2!G1381&gt;Final!$D$13,1,0)</f>
        <v>0</v>
      </c>
      <c r="H1381">
        <f>IF(Ang_diff2!H1381&gt;Final!$D$14,1,0)</f>
        <v>0</v>
      </c>
      <c r="I1381">
        <f>IF(Ang_diff2!I1381&gt;Final!$D$15,1,0)</f>
        <v>0</v>
      </c>
      <c r="J1381">
        <f>IF(Ang_diff2!J1381&gt;Final!$D$16,1,0)</f>
        <v>0</v>
      </c>
      <c r="K1381">
        <f>IF(Ang_diff2!K1381&gt;Final!$D$17,1,0)</f>
        <v>0</v>
      </c>
      <c r="L1381">
        <f>IF(Ang_diff2!L1381&gt;Final!$D$18,1,0)</f>
        <v>0</v>
      </c>
      <c r="M1381" t="e">
        <f>IF(Ang_diff2!M1381&gt;Final!#REF!,1,0)</f>
        <v>#REF!</v>
      </c>
      <c r="N1381">
        <f>IF(Ang_diff2!N1381&gt;Final!$D$21,1,0)</f>
        <v>0</v>
      </c>
      <c r="O1381">
        <f>IF(Ang_diff2!O1381&gt;Final!$D$22,1,0)</f>
        <v>0</v>
      </c>
      <c r="P1381">
        <f>IF(Ang_diff2!P1381&gt;Final!$D$23,1,0)</f>
        <v>0</v>
      </c>
    </row>
    <row r="1382" spans="1:16" x14ac:dyDescent="0.25">
      <c r="A1382" s="3">
        <v>0.95833333333333304</v>
      </c>
      <c r="B1382">
        <f>IF(Ang_diff2!B1382&gt;Final!$D$8,1,0)</f>
        <v>0</v>
      </c>
      <c r="C1382">
        <f>IF(Ang_diff2!C1382&gt;Final!$D$9,1,0)</f>
        <v>0</v>
      </c>
      <c r="D1382">
        <f>IF(Ang_diff2!D1382&gt;Final!$D$10,1,0)</f>
        <v>0</v>
      </c>
      <c r="E1382">
        <f>IF(Ang_diff2!E1382&gt;Final!$D$11,1,0)</f>
        <v>0</v>
      </c>
      <c r="F1382">
        <f>IF(Ang_diff2!F1382&gt;Final!$D$12,1,0)</f>
        <v>0</v>
      </c>
      <c r="G1382">
        <f>IF(Ang_diff2!G1382&gt;Final!$D$13,1,0)</f>
        <v>0</v>
      </c>
      <c r="H1382">
        <f>IF(Ang_diff2!H1382&gt;Final!$D$14,1,0)</f>
        <v>0</v>
      </c>
      <c r="I1382">
        <f>IF(Ang_diff2!I1382&gt;Final!$D$15,1,0)</f>
        <v>0</v>
      </c>
      <c r="J1382">
        <f>IF(Ang_diff2!J1382&gt;Final!$D$16,1,0)</f>
        <v>0</v>
      </c>
      <c r="K1382">
        <f>IF(Ang_diff2!K1382&gt;Final!$D$17,1,0)</f>
        <v>0</v>
      </c>
      <c r="L1382">
        <f>IF(Ang_diff2!L1382&gt;Final!$D$18,1,0)</f>
        <v>0</v>
      </c>
      <c r="M1382" t="e">
        <f>IF(Ang_diff2!M1382&gt;Final!#REF!,1,0)</f>
        <v>#REF!</v>
      </c>
      <c r="N1382">
        <f>IF(Ang_diff2!N1382&gt;Final!$D$21,1,0)</f>
        <v>0</v>
      </c>
      <c r="O1382">
        <f>IF(Ang_diff2!O1382&gt;Final!$D$22,1,0)</f>
        <v>0</v>
      </c>
      <c r="P1382">
        <f>IF(Ang_diff2!P1382&gt;Final!$D$23,1,0)</f>
        <v>0</v>
      </c>
    </row>
    <row r="1383" spans="1:16" x14ac:dyDescent="0.25">
      <c r="A1383" s="3">
        <v>0.95902777777777803</v>
      </c>
      <c r="B1383">
        <f>IF(Ang_diff2!B1383&gt;Final!$D$8,1,0)</f>
        <v>0</v>
      </c>
      <c r="C1383">
        <f>IF(Ang_diff2!C1383&gt;Final!$D$9,1,0)</f>
        <v>0</v>
      </c>
      <c r="D1383">
        <f>IF(Ang_diff2!D1383&gt;Final!$D$10,1,0)</f>
        <v>0</v>
      </c>
      <c r="E1383">
        <f>IF(Ang_diff2!E1383&gt;Final!$D$11,1,0)</f>
        <v>0</v>
      </c>
      <c r="F1383">
        <f>IF(Ang_diff2!F1383&gt;Final!$D$12,1,0)</f>
        <v>0</v>
      </c>
      <c r="G1383">
        <f>IF(Ang_diff2!G1383&gt;Final!$D$13,1,0)</f>
        <v>0</v>
      </c>
      <c r="H1383">
        <f>IF(Ang_diff2!H1383&gt;Final!$D$14,1,0)</f>
        <v>0</v>
      </c>
      <c r="I1383">
        <f>IF(Ang_diff2!I1383&gt;Final!$D$15,1,0)</f>
        <v>0</v>
      </c>
      <c r="J1383">
        <f>IF(Ang_diff2!J1383&gt;Final!$D$16,1,0)</f>
        <v>0</v>
      </c>
      <c r="K1383">
        <f>IF(Ang_diff2!K1383&gt;Final!$D$17,1,0)</f>
        <v>0</v>
      </c>
      <c r="L1383">
        <f>IF(Ang_diff2!L1383&gt;Final!$D$18,1,0)</f>
        <v>0</v>
      </c>
      <c r="M1383" t="e">
        <f>IF(Ang_diff2!M1383&gt;Final!#REF!,1,0)</f>
        <v>#REF!</v>
      </c>
      <c r="N1383">
        <f>IF(Ang_diff2!N1383&gt;Final!$D$21,1,0)</f>
        <v>0</v>
      </c>
      <c r="O1383">
        <f>IF(Ang_diff2!O1383&gt;Final!$D$22,1,0)</f>
        <v>0</v>
      </c>
      <c r="P1383">
        <f>IF(Ang_diff2!P1383&gt;Final!$D$23,1,0)</f>
        <v>0</v>
      </c>
    </row>
    <row r="1384" spans="1:16" x14ac:dyDescent="0.25">
      <c r="A1384" s="3">
        <v>0.95972222222222203</v>
      </c>
      <c r="B1384">
        <f>IF(Ang_diff2!B1384&gt;Final!$D$8,1,0)</f>
        <v>0</v>
      </c>
      <c r="C1384">
        <f>IF(Ang_diff2!C1384&gt;Final!$D$9,1,0)</f>
        <v>0</v>
      </c>
      <c r="D1384">
        <f>IF(Ang_diff2!D1384&gt;Final!$D$10,1,0)</f>
        <v>0</v>
      </c>
      <c r="E1384">
        <f>IF(Ang_diff2!E1384&gt;Final!$D$11,1,0)</f>
        <v>0</v>
      </c>
      <c r="F1384">
        <f>IF(Ang_diff2!F1384&gt;Final!$D$12,1,0)</f>
        <v>0</v>
      </c>
      <c r="G1384">
        <f>IF(Ang_diff2!G1384&gt;Final!$D$13,1,0)</f>
        <v>0</v>
      </c>
      <c r="H1384">
        <f>IF(Ang_diff2!H1384&gt;Final!$D$14,1,0)</f>
        <v>0</v>
      </c>
      <c r="I1384">
        <f>IF(Ang_diff2!I1384&gt;Final!$D$15,1,0)</f>
        <v>0</v>
      </c>
      <c r="J1384">
        <f>IF(Ang_diff2!J1384&gt;Final!$D$16,1,0)</f>
        <v>0</v>
      </c>
      <c r="K1384">
        <f>IF(Ang_diff2!K1384&gt;Final!$D$17,1,0)</f>
        <v>0</v>
      </c>
      <c r="L1384">
        <f>IF(Ang_diff2!L1384&gt;Final!$D$18,1,0)</f>
        <v>0</v>
      </c>
      <c r="M1384" t="e">
        <f>IF(Ang_diff2!M1384&gt;Final!#REF!,1,0)</f>
        <v>#REF!</v>
      </c>
      <c r="N1384">
        <f>IF(Ang_diff2!N1384&gt;Final!$D$21,1,0)</f>
        <v>0</v>
      </c>
      <c r="O1384">
        <f>IF(Ang_diff2!O1384&gt;Final!$D$22,1,0)</f>
        <v>0</v>
      </c>
      <c r="P1384">
        <f>IF(Ang_diff2!P1384&gt;Final!$D$23,1,0)</f>
        <v>0</v>
      </c>
    </row>
    <row r="1385" spans="1:16" x14ac:dyDescent="0.25">
      <c r="A1385" s="3">
        <v>0.96041666666666703</v>
      </c>
      <c r="B1385">
        <f>IF(Ang_diff2!B1385&gt;Final!$D$8,1,0)</f>
        <v>0</v>
      </c>
      <c r="C1385">
        <f>IF(Ang_diff2!C1385&gt;Final!$D$9,1,0)</f>
        <v>0</v>
      </c>
      <c r="D1385">
        <f>IF(Ang_diff2!D1385&gt;Final!$D$10,1,0)</f>
        <v>0</v>
      </c>
      <c r="E1385">
        <f>IF(Ang_diff2!E1385&gt;Final!$D$11,1,0)</f>
        <v>0</v>
      </c>
      <c r="F1385">
        <f>IF(Ang_diff2!F1385&gt;Final!$D$12,1,0)</f>
        <v>0</v>
      </c>
      <c r="G1385">
        <f>IF(Ang_diff2!G1385&gt;Final!$D$13,1,0)</f>
        <v>0</v>
      </c>
      <c r="H1385">
        <f>IF(Ang_diff2!H1385&gt;Final!$D$14,1,0)</f>
        <v>0</v>
      </c>
      <c r="I1385">
        <f>IF(Ang_diff2!I1385&gt;Final!$D$15,1,0)</f>
        <v>0</v>
      </c>
      <c r="J1385">
        <f>IF(Ang_diff2!J1385&gt;Final!$D$16,1,0)</f>
        <v>0</v>
      </c>
      <c r="K1385">
        <f>IF(Ang_diff2!K1385&gt;Final!$D$17,1,0)</f>
        <v>0</v>
      </c>
      <c r="L1385">
        <f>IF(Ang_diff2!L1385&gt;Final!$D$18,1,0)</f>
        <v>0</v>
      </c>
      <c r="M1385" t="e">
        <f>IF(Ang_diff2!M1385&gt;Final!#REF!,1,0)</f>
        <v>#REF!</v>
      </c>
      <c r="N1385">
        <f>IF(Ang_diff2!N1385&gt;Final!$D$21,1,0)</f>
        <v>0</v>
      </c>
      <c r="O1385">
        <f>IF(Ang_diff2!O1385&gt;Final!$D$22,1,0)</f>
        <v>0</v>
      </c>
      <c r="P1385">
        <f>IF(Ang_diff2!P1385&gt;Final!$D$23,1,0)</f>
        <v>0</v>
      </c>
    </row>
    <row r="1386" spans="1:16" x14ac:dyDescent="0.25">
      <c r="A1386" s="3">
        <v>0.96111111111111103</v>
      </c>
      <c r="B1386">
        <f>IF(Ang_diff2!B1386&gt;Final!$D$8,1,0)</f>
        <v>0</v>
      </c>
      <c r="C1386">
        <f>IF(Ang_diff2!C1386&gt;Final!$D$9,1,0)</f>
        <v>0</v>
      </c>
      <c r="D1386">
        <f>IF(Ang_diff2!D1386&gt;Final!$D$10,1,0)</f>
        <v>0</v>
      </c>
      <c r="E1386">
        <f>IF(Ang_diff2!E1386&gt;Final!$D$11,1,0)</f>
        <v>0</v>
      </c>
      <c r="F1386">
        <f>IF(Ang_diff2!F1386&gt;Final!$D$12,1,0)</f>
        <v>0</v>
      </c>
      <c r="G1386">
        <f>IF(Ang_diff2!G1386&gt;Final!$D$13,1,0)</f>
        <v>0</v>
      </c>
      <c r="H1386">
        <f>IF(Ang_diff2!H1386&gt;Final!$D$14,1,0)</f>
        <v>0</v>
      </c>
      <c r="I1386">
        <f>IF(Ang_diff2!I1386&gt;Final!$D$15,1,0)</f>
        <v>0</v>
      </c>
      <c r="J1386">
        <f>IF(Ang_diff2!J1386&gt;Final!$D$16,1,0)</f>
        <v>0</v>
      </c>
      <c r="K1386">
        <f>IF(Ang_diff2!K1386&gt;Final!$D$17,1,0)</f>
        <v>0</v>
      </c>
      <c r="L1386">
        <f>IF(Ang_diff2!L1386&gt;Final!$D$18,1,0)</f>
        <v>0</v>
      </c>
      <c r="M1386" t="e">
        <f>IF(Ang_diff2!M1386&gt;Final!#REF!,1,0)</f>
        <v>#REF!</v>
      </c>
      <c r="N1386">
        <f>IF(Ang_diff2!N1386&gt;Final!$D$21,1,0)</f>
        <v>0</v>
      </c>
      <c r="O1386">
        <f>IF(Ang_diff2!O1386&gt;Final!$D$22,1,0)</f>
        <v>0</v>
      </c>
      <c r="P1386">
        <f>IF(Ang_diff2!P1386&gt;Final!$D$23,1,0)</f>
        <v>0</v>
      </c>
    </row>
    <row r="1387" spans="1:16" x14ac:dyDescent="0.25">
      <c r="A1387" s="3">
        <v>0.96180555555555602</v>
      </c>
      <c r="B1387">
        <f>IF(Ang_diff2!B1387&gt;Final!$D$8,1,0)</f>
        <v>0</v>
      </c>
      <c r="C1387">
        <f>IF(Ang_diff2!C1387&gt;Final!$D$9,1,0)</f>
        <v>0</v>
      </c>
      <c r="D1387">
        <f>IF(Ang_diff2!D1387&gt;Final!$D$10,1,0)</f>
        <v>0</v>
      </c>
      <c r="E1387">
        <f>IF(Ang_diff2!E1387&gt;Final!$D$11,1,0)</f>
        <v>0</v>
      </c>
      <c r="F1387">
        <f>IF(Ang_diff2!F1387&gt;Final!$D$12,1,0)</f>
        <v>0</v>
      </c>
      <c r="G1387">
        <f>IF(Ang_diff2!G1387&gt;Final!$D$13,1,0)</f>
        <v>0</v>
      </c>
      <c r="H1387">
        <f>IF(Ang_diff2!H1387&gt;Final!$D$14,1,0)</f>
        <v>0</v>
      </c>
      <c r="I1387">
        <f>IF(Ang_diff2!I1387&gt;Final!$D$15,1,0)</f>
        <v>0</v>
      </c>
      <c r="J1387">
        <f>IF(Ang_diff2!J1387&gt;Final!$D$16,1,0)</f>
        <v>0</v>
      </c>
      <c r="K1387">
        <f>IF(Ang_diff2!K1387&gt;Final!$D$17,1,0)</f>
        <v>0</v>
      </c>
      <c r="L1387">
        <f>IF(Ang_diff2!L1387&gt;Final!$D$18,1,0)</f>
        <v>0</v>
      </c>
      <c r="M1387" t="e">
        <f>IF(Ang_diff2!M1387&gt;Final!#REF!,1,0)</f>
        <v>#REF!</v>
      </c>
      <c r="N1387">
        <f>IF(Ang_diff2!N1387&gt;Final!$D$21,1,0)</f>
        <v>0</v>
      </c>
      <c r="O1387">
        <f>IF(Ang_diff2!O1387&gt;Final!$D$22,1,0)</f>
        <v>0</v>
      </c>
      <c r="P1387">
        <f>IF(Ang_diff2!P1387&gt;Final!$D$23,1,0)</f>
        <v>0</v>
      </c>
    </row>
    <row r="1388" spans="1:16" x14ac:dyDescent="0.25">
      <c r="A1388" s="3">
        <v>0.96250000000000002</v>
      </c>
      <c r="B1388">
        <f>IF(Ang_diff2!B1388&gt;Final!$D$8,1,0)</f>
        <v>0</v>
      </c>
      <c r="C1388">
        <f>IF(Ang_diff2!C1388&gt;Final!$D$9,1,0)</f>
        <v>0</v>
      </c>
      <c r="D1388">
        <f>IF(Ang_diff2!D1388&gt;Final!$D$10,1,0)</f>
        <v>0</v>
      </c>
      <c r="E1388">
        <f>IF(Ang_diff2!E1388&gt;Final!$D$11,1,0)</f>
        <v>0</v>
      </c>
      <c r="F1388">
        <f>IF(Ang_diff2!F1388&gt;Final!$D$12,1,0)</f>
        <v>0</v>
      </c>
      <c r="G1388">
        <f>IF(Ang_diff2!G1388&gt;Final!$D$13,1,0)</f>
        <v>0</v>
      </c>
      <c r="H1388">
        <f>IF(Ang_diff2!H1388&gt;Final!$D$14,1,0)</f>
        <v>0</v>
      </c>
      <c r="I1388">
        <f>IF(Ang_diff2!I1388&gt;Final!$D$15,1,0)</f>
        <v>0</v>
      </c>
      <c r="J1388">
        <f>IF(Ang_diff2!J1388&gt;Final!$D$16,1,0)</f>
        <v>0</v>
      </c>
      <c r="K1388">
        <f>IF(Ang_diff2!K1388&gt;Final!$D$17,1,0)</f>
        <v>0</v>
      </c>
      <c r="L1388">
        <f>IF(Ang_diff2!L1388&gt;Final!$D$18,1,0)</f>
        <v>0</v>
      </c>
      <c r="M1388" t="e">
        <f>IF(Ang_diff2!M1388&gt;Final!#REF!,1,0)</f>
        <v>#REF!</v>
      </c>
      <c r="N1388">
        <f>IF(Ang_diff2!N1388&gt;Final!$D$21,1,0)</f>
        <v>0</v>
      </c>
      <c r="O1388">
        <f>IF(Ang_diff2!O1388&gt;Final!$D$22,1,0)</f>
        <v>0</v>
      </c>
      <c r="P1388">
        <f>IF(Ang_diff2!P1388&gt;Final!$D$23,1,0)</f>
        <v>0</v>
      </c>
    </row>
    <row r="1389" spans="1:16" x14ac:dyDescent="0.25">
      <c r="A1389" s="3">
        <v>0.96319444444444402</v>
      </c>
      <c r="B1389">
        <f>IF(Ang_diff2!B1389&gt;Final!$D$8,1,0)</f>
        <v>0</v>
      </c>
      <c r="C1389">
        <f>IF(Ang_diff2!C1389&gt;Final!$D$9,1,0)</f>
        <v>0</v>
      </c>
      <c r="D1389">
        <f>IF(Ang_diff2!D1389&gt;Final!$D$10,1,0)</f>
        <v>0</v>
      </c>
      <c r="E1389">
        <f>IF(Ang_diff2!E1389&gt;Final!$D$11,1,0)</f>
        <v>0</v>
      </c>
      <c r="F1389">
        <f>IF(Ang_diff2!F1389&gt;Final!$D$12,1,0)</f>
        <v>0</v>
      </c>
      <c r="G1389">
        <f>IF(Ang_diff2!G1389&gt;Final!$D$13,1,0)</f>
        <v>0</v>
      </c>
      <c r="H1389">
        <f>IF(Ang_diff2!H1389&gt;Final!$D$14,1,0)</f>
        <v>0</v>
      </c>
      <c r="I1389">
        <f>IF(Ang_diff2!I1389&gt;Final!$D$15,1,0)</f>
        <v>0</v>
      </c>
      <c r="J1389">
        <f>IF(Ang_diff2!J1389&gt;Final!$D$16,1,0)</f>
        <v>0</v>
      </c>
      <c r="K1389">
        <f>IF(Ang_diff2!K1389&gt;Final!$D$17,1,0)</f>
        <v>0</v>
      </c>
      <c r="L1389">
        <f>IF(Ang_diff2!L1389&gt;Final!$D$18,1,0)</f>
        <v>0</v>
      </c>
      <c r="M1389" t="e">
        <f>IF(Ang_diff2!M1389&gt;Final!#REF!,1,0)</f>
        <v>#REF!</v>
      </c>
      <c r="N1389">
        <f>IF(Ang_diff2!N1389&gt;Final!$D$21,1,0)</f>
        <v>0</v>
      </c>
      <c r="O1389">
        <f>IF(Ang_diff2!O1389&gt;Final!$D$22,1,0)</f>
        <v>0</v>
      </c>
      <c r="P1389">
        <f>IF(Ang_diff2!P1389&gt;Final!$D$23,1,0)</f>
        <v>0</v>
      </c>
    </row>
    <row r="1390" spans="1:16" x14ac:dyDescent="0.25">
      <c r="A1390" s="3">
        <v>0.96388888888888902</v>
      </c>
      <c r="B1390">
        <f>IF(Ang_diff2!B1390&gt;Final!$D$8,1,0)</f>
        <v>0</v>
      </c>
      <c r="C1390">
        <f>IF(Ang_diff2!C1390&gt;Final!$D$9,1,0)</f>
        <v>0</v>
      </c>
      <c r="D1390">
        <f>IF(Ang_diff2!D1390&gt;Final!$D$10,1,0)</f>
        <v>0</v>
      </c>
      <c r="E1390">
        <f>IF(Ang_diff2!E1390&gt;Final!$D$11,1,0)</f>
        <v>0</v>
      </c>
      <c r="F1390">
        <f>IF(Ang_diff2!F1390&gt;Final!$D$12,1,0)</f>
        <v>0</v>
      </c>
      <c r="G1390">
        <f>IF(Ang_diff2!G1390&gt;Final!$D$13,1,0)</f>
        <v>0</v>
      </c>
      <c r="H1390">
        <f>IF(Ang_diff2!H1390&gt;Final!$D$14,1,0)</f>
        <v>0</v>
      </c>
      <c r="I1390">
        <f>IF(Ang_diff2!I1390&gt;Final!$D$15,1,0)</f>
        <v>0</v>
      </c>
      <c r="J1390">
        <f>IF(Ang_diff2!J1390&gt;Final!$D$16,1,0)</f>
        <v>0</v>
      </c>
      <c r="K1390">
        <f>IF(Ang_diff2!K1390&gt;Final!$D$17,1,0)</f>
        <v>0</v>
      </c>
      <c r="L1390">
        <f>IF(Ang_diff2!L1390&gt;Final!$D$18,1,0)</f>
        <v>0</v>
      </c>
      <c r="M1390" t="e">
        <f>IF(Ang_diff2!M1390&gt;Final!#REF!,1,0)</f>
        <v>#REF!</v>
      </c>
      <c r="N1390">
        <f>IF(Ang_diff2!N1390&gt;Final!$D$21,1,0)</f>
        <v>0</v>
      </c>
      <c r="O1390">
        <f>IF(Ang_diff2!O1390&gt;Final!$D$22,1,0)</f>
        <v>0</v>
      </c>
      <c r="P1390">
        <f>IF(Ang_diff2!P1390&gt;Final!$D$23,1,0)</f>
        <v>0</v>
      </c>
    </row>
    <row r="1391" spans="1:16" x14ac:dyDescent="0.25">
      <c r="A1391" s="3">
        <v>0.96458333333333302</v>
      </c>
      <c r="B1391">
        <f>IF(Ang_diff2!B1391&gt;Final!$D$8,1,0)</f>
        <v>0</v>
      </c>
      <c r="C1391">
        <f>IF(Ang_diff2!C1391&gt;Final!$D$9,1,0)</f>
        <v>0</v>
      </c>
      <c r="D1391">
        <f>IF(Ang_diff2!D1391&gt;Final!$D$10,1,0)</f>
        <v>0</v>
      </c>
      <c r="E1391">
        <f>IF(Ang_diff2!E1391&gt;Final!$D$11,1,0)</f>
        <v>0</v>
      </c>
      <c r="F1391">
        <f>IF(Ang_diff2!F1391&gt;Final!$D$12,1,0)</f>
        <v>0</v>
      </c>
      <c r="G1391">
        <f>IF(Ang_diff2!G1391&gt;Final!$D$13,1,0)</f>
        <v>0</v>
      </c>
      <c r="H1391">
        <f>IF(Ang_diff2!H1391&gt;Final!$D$14,1,0)</f>
        <v>0</v>
      </c>
      <c r="I1391">
        <f>IF(Ang_diff2!I1391&gt;Final!$D$15,1,0)</f>
        <v>0</v>
      </c>
      <c r="J1391">
        <f>IF(Ang_diff2!J1391&gt;Final!$D$16,1,0)</f>
        <v>0</v>
      </c>
      <c r="K1391">
        <f>IF(Ang_diff2!K1391&gt;Final!$D$17,1,0)</f>
        <v>0</v>
      </c>
      <c r="L1391">
        <f>IF(Ang_diff2!L1391&gt;Final!$D$18,1,0)</f>
        <v>0</v>
      </c>
      <c r="M1391" t="e">
        <f>IF(Ang_diff2!M1391&gt;Final!#REF!,1,0)</f>
        <v>#REF!</v>
      </c>
      <c r="N1391">
        <f>IF(Ang_diff2!N1391&gt;Final!$D$21,1,0)</f>
        <v>0</v>
      </c>
      <c r="O1391">
        <f>IF(Ang_diff2!O1391&gt;Final!$D$22,1,0)</f>
        <v>0</v>
      </c>
      <c r="P1391">
        <f>IF(Ang_diff2!P1391&gt;Final!$D$23,1,0)</f>
        <v>0</v>
      </c>
    </row>
    <row r="1392" spans="1:16" x14ac:dyDescent="0.25">
      <c r="A1392" s="3">
        <v>0.96527777777777801</v>
      </c>
      <c r="B1392">
        <f>IF(Ang_diff2!B1392&gt;Final!$D$8,1,0)</f>
        <v>0</v>
      </c>
      <c r="C1392">
        <f>IF(Ang_diff2!C1392&gt;Final!$D$9,1,0)</f>
        <v>0</v>
      </c>
      <c r="D1392">
        <f>IF(Ang_diff2!D1392&gt;Final!$D$10,1,0)</f>
        <v>0</v>
      </c>
      <c r="E1392">
        <f>IF(Ang_diff2!E1392&gt;Final!$D$11,1,0)</f>
        <v>0</v>
      </c>
      <c r="F1392">
        <f>IF(Ang_diff2!F1392&gt;Final!$D$12,1,0)</f>
        <v>0</v>
      </c>
      <c r="G1392">
        <f>IF(Ang_diff2!G1392&gt;Final!$D$13,1,0)</f>
        <v>0</v>
      </c>
      <c r="H1392">
        <f>IF(Ang_diff2!H1392&gt;Final!$D$14,1,0)</f>
        <v>0</v>
      </c>
      <c r="I1392">
        <f>IF(Ang_diff2!I1392&gt;Final!$D$15,1,0)</f>
        <v>0</v>
      </c>
      <c r="J1392">
        <f>IF(Ang_diff2!J1392&gt;Final!$D$16,1,0)</f>
        <v>0</v>
      </c>
      <c r="K1392">
        <f>IF(Ang_diff2!K1392&gt;Final!$D$17,1,0)</f>
        <v>0</v>
      </c>
      <c r="L1392">
        <f>IF(Ang_diff2!L1392&gt;Final!$D$18,1,0)</f>
        <v>0</v>
      </c>
      <c r="M1392" t="e">
        <f>IF(Ang_diff2!M1392&gt;Final!#REF!,1,0)</f>
        <v>#REF!</v>
      </c>
      <c r="N1392">
        <f>IF(Ang_diff2!N1392&gt;Final!$D$21,1,0)</f>
        <v>0</v>
      </c>
      <c r="O1392">
        <f>IF(Ang_diff2!O1392&gt;Final!$D$22,1,0)</f>
        <v>0</v>
      </c>
      <c r="P1392">
        <f>IF(Ang_diff2!P1392&gt;Final!$D$23,1,0)</f>
        <v>0</v>
      </c>
    </row>
    <row r="1393" spans="1:16" x14ac:dyDescent="0.25">
      <c r="A1393" s="3">
        <v>0.96597222222222201</v>
      </c>
      <c r="B1393">
        <f>IF(Ang_diff2!B1393&gt;Final!$D$8,1,0)</f>
        <v>0</v>
      </c>
      <c r="C1393">
        <f>IF(Ang_diff2!C1393&gt;Final!$D$9,1,0)</f>
        <v>0</v>
      </c>
      <c r="D1393">
        <f>IF(Ang_diff2!D1393&gt;Final!$D$10,1,0)</f>
        <v>0</v>
      </c>
      <c r="E1393">
        <f>IF(Ang_diff2!E1393&gt;Final!$D$11,1,0)</f>
        <v>0</v>
      </c>
      <c r="F1393">
        <f>IF(Ang_diff2!F1393&gt;Final!$D$12,1,0)</f>
        <v>0</v>
      </c>
      <c r="G1393">
        <f>IF(Ang_diff2!G1393&gt;Final!$D$13,1,0)</f>
        <v>0</v>
      </c>
      <c r="H1393">
        <f>IF(Ang_diff2!H1393&gt;Final!$D$14,1,0)</f>
        <v>0</v>
      </c>
      <c r="I1393">
        <f>IF(Ang_diff2!I1393&gt;Final!$D$15,1,0)</f>
        <v>0</v>
      </c>
      <c r="J1393">
        <f>IF(Ang_diff2!J1393&gt;Final!$D$16,1,0)</f>
        <v>0</v>
      </c>
      <c r="K1393">
        <f>IF(Ang_diff2!K1393&gt;Final!$D$17,1,0)</f>
        <v>0</v>
      </c>
      <c r="L1393">
        <f>IF(Ang_diff2!L1393&gt;Final!$D$18,1,0)</f>
        <v>0</v>
      </c>
      <c r="M1393" t="e">
        <f>IF(Ang_diff2!M1393&gt;Final!#REF!,1,0)</f>
        <v>#REF!</v>
      </c>
      <c r="N1393">
        <f>IF(Ang_diff2!N1393&gt;Final!$D$21,1,0)</f>
        <v>0</v>
      </c>
      <c r="O1393">
        <f>IF(Ang_diff2!O1393&gt;Final!$D$22,1,0)</f>
        <v>0</v>
      </c>
      <c r="P1393">
        <f>IF(Ang_diff2!P1393&gt;Final!$D$23,1,0)</f>
        <v>0</v>
      </c>
    </row>
    <row r="1394" spans="1:16" x14ac:dyDescent="0.25">
      <c r="A1394" s="3">
        <v>0.96666666666666701</v>
      </c>
      <c r="B1394">
        <f>IF(Ang_diff2!B1394&gt;Final!$D$8,1,0)</f>
        <v>0</v>
      </c>
      <c r="C1394">
        <f>IF(Ang_diff2!C1394&gt;Final!$D$9,1,0)</f>
        <v>0</v>
      </c>
      <c r="D1394">
        <f>IF(Ang_diff2!D1394&gt;Final!$D$10,1,0)</f>
        <v>0</v>
      </c>
      <c r="E1394">
        <f>IF(Ang_diff2!E1394&gt;Final!$D$11,1,0)</f>
        <v>0</v>
      </c>
      <c r="F1394">
        <f>IF(Ang_diff2!F1394&gt;Final!$D$12,1,0)</f>
        <v>0</v>
      </c>
      <c r="G1394">
        <f>IF(Ang_diff2!G1394&gt;Final!$D$13,1,0)</f>
        <v>0</v>
      </c>
      <c r="H1394">
        <f>IF(Ang_diff2!H1394&gt;Final!$D$14,1,0)</f>
        <v>0</v>
      </c>
      <c r="I1394">
        <f>IF(Ang_diff2!I1394&gt;Final!$D$15,1,0)</f>
        <v>0</v>
      </c>
      <c r="J1394">
        <f>IF(Ang_diff2!J1394&gt;Final!$D$16,1,0)</f>
        <v>0</v>
      </c>
      <c r="K1394">
        <f>IF(Ang_diff2!K1394&gt;Final!$D$17,1,0)</f>
        <v>0</v>
      </c>
      <c r="L1394">
        <f>IF(Ang_diff2!L1394&gt;Final!$D$18,1,0)</f>
        <v>0</v>
      </c>
      <c r="M1394" t="e">
        <f>IF(Ang_diff2!M1394&gt;Final!#REF!,1,0)</f>
        <v>#REF!</v>
      </c>
      <c r="N1394">
        <f>IF(Ang_diff2!N1394&gt;Final!$D$21,1,0)</f>
        <v>0</v>
      </c>
      <c r="O1394">
        <f>IF(Ang_diff2!O1394&gt;Final!$D$22,1,0)</f>
        <v>0</v>
      </c>
      <c r="P1394">
        <f>IF(Ang_diff2!P1394&gt;Final!$D$23,1,0)</f>
        <v>0</v>
      </c>
    </row>
    <row r="1395" spans="1:16" x14ac:dyDescent="0.25">
      <c r="A1395" s="3">
        <v>0.96736111111111101</v>
      </c>
      <c r="B1395">
        <f>IF(Ang_diff2!B1395&gt;Final!$D$8,1,0)</f>
        <v>0</v>
      </c>
      <c r="C1395">
        <f>IF(Ang_diff2!C1395&gt;Final!$D$9,1,0)</f>
        <v>0</v>
      </c>
      <c r="D1395">
        <f>IF(Ang_diff2!D1395&gt;Final!$D$10,1,0)</f>
        <v>0</v>
      </c>
      <c r="E1395">
        <f>IF(Ang_diff2!E1395&gt;Final!$D$11,1,0)</f>
        <v>0</v>
      </c>
      <c r="F1395">
        <f>IF(Ang_diff2!F1395&gt;Final!$D$12,1,0)</f>
        <v>0</v>
      </c>
      <c r="G1395">
        <f>IF(Ang_diff2!G1395&gt;Final!$D$13,1,0)</f>
        <v>0</v>
      </c>
      <c r="H1395">
        <f>IF(Ang_diff2!H1395&gt;Final!$D$14,1,0)</f>
        <v>0</v>
      </c>
      <c r="I1395">
        <f>IF(Ang_diff2!I1395&gt;Final!$D$15,1,0)</f>
        <v>0</v>
      </c>
      <c r="J1395">
        <f>IF(Ang_diff2!J1395&gt;Final!$D$16,1,0)</f>
        <v>0</v>
      </c>
      <c r="K1395">
        <f>IF(Ang_diff2!K1395&gt;Final!$D$17,1,0)</f>
        <v>0</v>
      </c>
      <c r="L1395">
        <f>IF(Ang_diff2!L1395&gt;Final!$D$18,1,0)</f>
        <v>0</v>
      </c>
      <c r="M1395" t="e">
        <f>IF(Ang_diff2!M1395&gt;Final!#REF!,1,0)</f>
        <v>#REF!</v>
      </c>
      <c r="N1395">
        <f>IF(Ang_diff2!N1395&gt;Final!$D$21,1,0)</f>
        <v>0</v>
      </c>
      <c r="O1395">
        <f>IF(Ang_diff2!O1395&gt;Final!$D$22,1,0)</f>
        <v>0</v>
      </c>
      <c r="P1395">
        <f>IF(Ang_diff2!P1395&gt;Final!$D$23,1,0)</f>
        <v>0</v>
      </c>
    </row>
    <row r="1396" spans="1:16" x14ac:dyDescent="0.25">
      <c r="A1396" s="3">
        <v>0.968055555555556</v>
      </c>
      <c r="B1396">
        <f>IF(Ang_diff2!B1396&gt;Final!$D$8,1,0)</f>
        <v>0</v>
      </c>
      <c r="C1396">
        <f>IF(Ang_diff2!C1396&gt;Final!$D$9,1,0)</f>
        <v>0</v>
      </c>
      <c r="D1396">
        <f>IF(Ang_diff2!D1396&gt;Final!$D$10,1,0)</f>
        <v>0</v>
      </c>
      <c r="E1396">
        <f>IF(Ang_diff2!E1396&gt;Final!$D$11,1,0)</f>
        <v>0</v>
      </c>
      <c r="F1396">
        <f>IF(Ang_diff2!F1396&gt;Final!$D$12,1,0)</f>
        <v>0</v>
      </c>
      <c r="G1396">
        <f>IF(Ang_diff2!G1396&gt;Final!$D$13,1,0)</f>
        <v>0</v>
      </c>
      <c r="H1396">
        <f>IF(Ang_diff2!H1396&gt;Final!$D$14,1,0)</f>
        <v>0</v>
      </c>
      <c r="I1396">
        <f>IF(Ang_diff2!I1396&gt;Final!$D$15,1,0)</f>
        <v>0</v>
      </c>
      <c r="J1396">
        <f>IF(Ang_diff2!J1396&gt;Final!$D$16,1,0)</f>
        <v>0</v>
      </c>
      <c r="K1396">
        <f>IF(Ang_diff2!K1396&gt;Final!$D$17,1,0)</f>
        <v>0</v>
      </c>
      <c r="L1396">
        <f>IF(Ang_diff2!L1396&gt;Final!$D$18,1,0)</f>
        <v>0</v>
      </c>
      <c r="M1396" t="e">
        <f>IF(Ang_diff2!M1396&gt;Final!#REF!,1,0)</f>
        <v>#REF!</v>
      </c>
      <c r="N1396">
        <f>IF(Ang_diff2!N1396&gt;Final!$D$21,1,0)</f>
        <v>0</v>
      </c>
      <c r="O1396">
        <f>IF(Ang_diff2!O1396&gt;Final!$D$22,1,0)</f>
        <v>0</v>
      </c>
      <c r="P1396">
        <f>IF(Ang_diff2!P1396&gt;Final!$D$23,1,0)</f>
        <v>0</v>
      </c>
    </row>
    <row r="1397" spans="1:16" x14ac:dyDescent="0.25">
      <c r="A1397" s="3">
        <v>0.96875</v>
      </c>
      <c r="B1397">
        <f>IF(Ang_diff2!B1397&gt;Final!$D$8,1,0)</f>
        <v>0</v>
      </c>
      <c r="C1397">
        <f>IF(Ang_diff2!C1397&gt;Final!$D$9,1,0)</f>
        <v>0</v>
      </c>
      <c r="D1397">
        <f>IF(Ang_diff2!D1397&gt;Final!$D$10,1,0)</f>
        <v>0</v>
      </c>
      <c r="E1397">
        <f>IF(Ang_diff2!E1397&gt;Final!$D$11,1,0)</f>
        <v>0</v>
      </c>
      <c r="F1397">
        <f>IF(Ang_diff2!F1397&gt;Final!$D$12,1,0)</f>
        <v>0</v>
      </c>
      <c r="G1397">
        <f>IF(Ang_diff2!G1397&gt;Final!$D$13,1,0)</f>
        <v>0</v>
      </c>
      <c r="H1397">
        <f>IF(Ang_diff2!H1397&gt;Final!$D$14,1,0)</f>
        <v>0</v>
      </c>
      <c r="I1397">
        <f>IF(Ang_diff2!I1397&gt;Final!$D$15,1,0)</f>
        <v>0</v>
      </c>
      <c r="J1397">
        <f>IF(Ang_diff2!J1397&gt;Final!$D$16,1,0)</f>
        <v>0</v>
      </c>
      <c r="K1397">
        <f>IF(Ang_diff2!K1397&gt;Final!$D$17,1,0)</f>
        <v>0</v>
      </c>
      <c r="L1397">
        <f>IF(Ang_diff2!L1397&gt;Final!$D$18,1,0)</f>
        <v>0</v>
      </c>
      <c r="M1397" t="e">
        <f>IF(Ang_diff2!M1397&gt;Final!#REF!,1,0)</f>
        <v>#REF!</v>
      </c>
      <c r="N1397">
        <f>IF(Ang_diff2!N1397&gt;Final!$D$21,1,0)</f>
        <v>0</v>
      </c>
      <c r="O1397">
        <f>IF(Ang_diff2!O1397&gt;Final!$D$22,1,0)</f>
        <v>0</v>
      </c>
      <c r="P1397">
        <f>IF(Ang_diff2!P1397&gt;Final!$D$23,1,0)</f>
        <v>0</v>
      </c>
    </row>
    <row r="1398" spans="1:16" x14ac:dyDescent="0.25">
      <c r="A1398" s="3">
        <v>0.969444444444444</v>
      </c>
      <c r="B1398">
        <f>IF(Ang_diff2!B1398&gt;Final!$D$8,1,0)</f>
        <v>0</v>
      </c>
      <c r="C1398">
        <f>IF(Ang_diff2!C1398&gt;Final!$D$9,1,0)</f>
        <v>0</v>
      </c>
      <c r="D1398">
        <f>IF(Ang_diff2!D1398&gt;Final!$D$10,1,0)</f>
        <v>0</v>
      </c>
      <c r="E1398">
        <f>IF(Ang_diff2!E1398&gt;Final!$D$11,1,0)</f>
        <v>0</v>
      </c>
      <c r="F1398">
        <f>IF(Ang_diff2!F1398&gt;Final!$D$12,1,0)</f>
        <v>0</v>
      </c>
      <c r="G1398">
        <f>IF(Ang_diff2!G1398&gt;Final!$D$13,1,0)</f>
        <v>0</v>
      </c>
      <c r="H1398">
        <f>IF(Ang_diff2!H1398&gt;Final!$D$14,1,0)</f>
        <v>0</v>
      </c>
      <c r="I1398">
        <f>IF(Ang_diff2!I1398&gt;Final!$D$15,1,0)</f>
        <v>0</v>
      </c>
      <c r="J1398">
        <f>IF(Ang_diff2!J1398&gt;Final!$D$16,1,0)</f>
        <v>0</v>
      </c>
      <c r="K1398">
        <f>IF(Ang_diff2!K1398&gt;Final!$D$17,1,0)</f>
        <v>0</v>
      </c>
      <c r="L1398">
        <f>IF(Ang_diff2!L1398&gt;Final!$D$18,1,0)</f>
        <v>0</v>
      </c>
      <c r="M1398" t="e">
        <f>IF(Ang_diff2!M1398&gt;Final!#REF!,1,0)</f>
        <v>#REF!</v>
      </c>
      <c r="N1398">
        <f>IF(Ang_diff2!N1398&gt;Final!$D$21,1,0)</f>
        <v>0</v>
      </c>
      <c r="O1398">
        <f>IF(Ang_diff2!O1398&gt;Final!$D$22,1,0)</f>
        <v>0</v>
      </c>
      <c r="P1398">
        <f>IF(Ang_diff2!P1398&gt;Final!$D$23,1,0)</f>
        <v>0</v>
      </c>
    </row>
    <row r="1399" spans="1:16" x14ac:dyDescent="0.25">
      <c r="A1399" s="3">
        <v>0.97013888888888899</v>
      </c>
      <c r="B1399">
        <f>IF(Ang_diff2!B1399&gt;Final!$D$8,1,0)</f>
        <v>0</v>
      </c>
      <c r="C1399">
        <f>IF(Ang_diff2!C1399&gt;Final!$D$9,1,0)</f>
        <v>0</v>
      </c>
      <c r="D1399">
        <f>IF(Ang_diff2!D1399&gt;Final!$D$10,1,0)</f>
        <v>0</v>
      </c>
      <c r="E1399">
        <f>IF(Ang_diff2!E1399&gt;Final!$D$11,1,0)</f>
        <v>0</v>
      </c>
      <c r="F1399">
        <f>IF(Ang_diff2!F1399&gt;Final!$D$12,1,0)</f>
        <v>0</v>
      </c>
      <c r="G1399">
        <f>IF(Ang_diff2!G1399&gt;Final!$D$13,1,0)</f>
        <v>0</v>
      </c>
      <c r="H1399">
        <f>IF(Ang_diff2!H1399&gt;Final!$D$14,1,0)</f>
        <v>0</v>
      </c>
      <c r="I1399">
        <f>IF(Ang_diff2!I1399&gt;Final!$D$15,1,0)</f>
        <v>0</v>
      </c>
      <c r="J1399">
        <f>IF(Ang_diff2!J1399&gt;Final!$D$16,1,0)</f>
        <v>0</v>
      </c>
      <c r="K1399">
        <f>IF(Ang_diff2!K1399&gt;Final!$D$17,1,0)</f>
        <v>0</v>
      </c>
      <c r="L1399">
        <f>IF(Ang_diff2!L1399&gt;Final!$D$18,1,0)</f>
        <v>0</v>
      </c>
      <c r="M1399" t="e">
        <f>IF(Ang_diff2!M1399&gt;Final!#REF!,1,0)</f>
        <v>#REF!</v>
      </c>
      <c r="N1399">
        <f>IF(Ang_diff2!N1399&gt;Final!$D$21,1,0)</f>
        <v>0</v>
      </c>
      <c r="O1399">
        <f>IF(Ang_diff2!O1399&gt;Final!$D$22,1,0)</f>
        <v>0</v>
      </c>
      <c r="P1399">
        <f>IF(Ang_diff2!P1399&gt;Final!$D$23,1,0)</f>
        <v>0</v>
      </c>
    </row>
    <row r="1400" spans="1:16" x14ac:dyDescent="0.25">
      <c r="A1400" s="3">
        <v>0.97083333333333299</v>
      </c>
      <c r="B1400">
        <f>IF(Ang_diff2!B1400&gt;Final!$D$8,1,0)</f>
        <v>0</v>
      </c>
      <c r="C1400">
        <f>IF(Ang_diff2!C1400&gt;Final!$D$9,1,0)</f>
        <v>0</v>
      </c>
      <c r="D1400">
        <f>IF(Ang_diff2!D1400&gt;Final!$D$10,1,0)</f>
        <v>0</v>
      </c>
      <c r="E1400">
        <f>IF(Ang_diff2!E1400&gt;Final!$D$11,1,0)</f>
        <v>0</v>
      </c>
      <c r="F1400">
        <f>IF(Ang_diff2!F1400&gt;Final!$D$12,1,0)</f>
        <v>0</v>
      </c>
      <c r="G1400">
        <f>IF(Ang_diff2!G1400&gt;Final!$D$13,1,0)</f>
        <v>0</v>
      </c>
      <c r="H1400">
        <f>IF(Ang_diff2!H1400&gt;Final!$D$14,1,0)</f>
        <v>0</v>
      </c>
      <c r="I1400">
        <f>IF(Ang_diff2!I1400&gt;Final!$D$15,1,0)</f>
        <v>0</v>
      </c>
      <c r="J1400">
        <f>IF(Ang_diff2!J1400&gt;Final!$D$16,1,0)</f>
        <v>0</v>
      </c>
      <c r="K1400">
        <f>IF(Ang_diff2!K1400&gt;Final!$D$17,1,0)</f>
        <v>0</v>
      </c>
      <c r="L1400">
        <f>IF(Ang_diff2!L1400&gt;Final!$D$18,1,0)</f>
        <v>0</v>
      </c>
      <c r="M1400" t="e">
        <f>IF(Ang_diff2!M1400&gt;Final!#REF!,1,0)</f>
        <v>#REF!</v>
      </c>
      <c r="N1400">
        <f>IF(Ang_diff2!N1400&gt;Final!$D$21,1,0)</f>
        <v>0</v>
      </c>
      <c r="O1400">
        <f>IF(Ang_diff2!O1400&gt;Final!$D$22,1,0)</f>
        <v>0</v>
      </c>
      <c r="P1400">
        <f>IF(Ang_diff2!P1400&gt;Final!$D$23,1,0)</f>
        <v>0</v>
      </c>
    </row>
    <row r="1401" spans="1:16" x14ac:dyDescent="0.25">
      <c r="A1401" s="3">
        <v>0.97152777777777799</v>
      </c>
      <c r="B1401">
        <f>IF(Ang_diff2!B1401&gt;Final!$D$8,1,0)</f>
        <v>0</v>
      </c>
      <c r="C1401">
        <f>IF(Ang_diff2!C1401&gt;Final!$D$9,1,0)</f>
        <v>0</v>
      </c>
      <c r="D1401">
        <f>IF(Ang_diff2!D1401&gt;Final!$D$10,1,0)</f>
        <v>0</v>
      </c>
      <c r="E1401">
        <f>IF(Ang_diff2!E1401&gt;Final!$D$11,1,0)</f>
        <v>0</v>
      </c>
      <c r="F1401">
        <f>IF(Ang_diff2!F1401&gt;Final!$D$12,1,0)</f>
        <v>0</v>
      </c>
      <c r="G1401">
        <f>IF(Ang_diff2!G1401&gt;Final!$D$13,1,0)</f>
        <v>0</v>
      </c>
      <c r="H1401">
        <f>IF(Ang_diff2!H1401&gt;Final!$D$14,1,0)</f>
        <v>0</v>
      </c>
      <c r="I1401">
        <f>IF(Ang_diff2!I1401&gt;Final!$D$15,1,0)</f>
        <v>0</v>
      </c>
      <c r="J1401">
        <f>IF(Ang_diff2!J1401&gt;Final!$D$16,1,0)</f>
        <v>0</v>
      </c>
      <c r="K1401">
        <f>IF(Ang_diff2!K1401&gt;Final!$D$17,1,0)</f>
        <v>0</v>
      </c>
      <c r="L1401">
        <f>IF(Ang_diff2!L1401&gt;Final!$D$18,1,0)</f>
        <v>0</v>
      </c>
      <c r="M1401" t="e">
        <f>IF(Ang_diff2!M1401&gt;Final!#REF!,1,0)</f>
        <v>#REF!</v>
      </c>
      <c r="N1401">
        <f>IF(Ang_diff2!N1401&gt;Final!$D$21,1,0)</f>
        <v>0</v>
      </c>
      <c r="O1401">
        <f>IF(Ang_diff2!O1401&gt;Final!$D$22,1,0)</f>
        <v>0</v>
      </c>
      <c r="P1401">
        <f>IF(Ang_diff2!P1401&gt;Final!$D$23,1,0)</f>
        <v>0</v>
      </c>
    </row>
    <row r="1402" spans="1:16" x14ac:dyDescent="0.25">
      <c r="A1402" s="3">
        <v>0.97222222222222199</v>
      </c>
      <c r="B1402">
        <f>IF(Ang_diff2!B1402&gt;Final!$D$8,1,0)</f>
        <v>0</v>
      </c>
      <c r="C1402">
        <f>IF(Ang_diff2!C1402&gt;Final!$D$9,1,0)</f>
        <v>0</v>
      </c>
      <c r="D1402">
        <f>IF(Ang_diff2!D1402&gt;Final!$D$10,1,0)</f>
        <v>0</v>
      </c>
      <c r="E1402">
        <f>IF(Ang_diff2!E1402&gt;Final!$D$11,1,0)</f>
        <v>0</v>
      </c>
      <c r="F1402">
        <f>IF(Ang_diff2!F1402&gt;Final!$D$12,1,0)</f>
        <v>0</v>
      </c>
      <c r="G1402">
        <f>IF(Ang_diff2!G1402&gt;Final!$D$13,1,0)</f>
        <v>0</v>
      </c>
      <c r="H1402">
        <f>IF(Ang_diff2!H1402&gt;Final!$D$14,1,0)</f>
        <v>0</v>
      </c>
      <c r="I1402">
        <f>IF(Ang_diff2!I1402&gt;Final!$D$15,1,0)</f>
        <v>0</v>
      </c>
      <c r="J1402">
        <f>IF(Ang_diff2!J1402&gt;Final!$D$16,1,0)</f>
        <v>0</v>
      </c>
      <c r="K1402">
        <f>IF(Ang_diff2!K1402&gt;Final!$D$17,1,0)</f>
        <v>0</v>
      </c>
      <c r="L1402">
        <f>IF(Ang_diff2!L1402&gt;Final!$D$18,1,0)</f>
        <v>0</v>
      </c>
      <c r="M1402" t="e">
        <f>IF(Ang_diff2!M1402&gt;Final!#REF!,1,0)</f>
        <v>#REF!</v>
      </c>
      <c r="N1402">
        <f>IF(Ang_diff2!N1402&gt;Final!$D$21,1,0)</f>
        <v>0</v>
      </c>
      <c r="O1402">
        <f>IF(Ang_diff2!O1402&gt;Final!$D$22,1,0)</f>
        <v>0</v>
      </c>
      <c r="P1402">
        <f>IF(Ang_diff2!P1402&gt;Final!$D$23,1,0)</f>
        <v>0</v>
      </c>
    </row>
    <row r="1403" spans="1:16" x14ac:dyDescent="0.25">
      <c r="A1403" s="3">
        <v>0.97291666666666698</v>
      </c>
      <c r="B1403">
        <f>IF(Ang_diff2!B1403&gt;Final!$D$8,1,0)</f>
        <v>0</v>
      </c>
      <c r="C1403">
        <f>IF(Ang_diff2!C1403&gt;Final!$D$9,1,0)</f>
        <v>0</v>
      </c>
      <c r="D1403">
        <f>IF(Ang_diff2!D1403&gt;Final!$D$10,1,0)</f>
        <v>0</v>
      </c>
      <c r="E1403">
        <f>IF(Ang_diff2!E1403&gt;Final!$D$11,1,0)</f>
        <v>0</v>
      </c>
      <c r="F1403">
        <f>IF(Ang_diff2!F1403&gt;Final!$D$12,1,0)</f>
        <v>0</v>
      </c>
      <c r="G1403">
        <f>IF(Ang_diff2!G1403&gt;Final!$D$13,1,0)</f>
        <v>0</v>
      </c>
      <c r="H1403">
        <f>IF(Ang_diff2!H1403&gt;Final!$D$14,1,0)</f>
        <v>0</v>
      </c>
      <c r="I1403">
        <f>IF(Ang_diff2!I1403&gt;Final!$D$15,1,0)</f>
        <v>0</v>
      </c>
      <c r="J1403">
        <f>IF(Ang_diff2!J1403&gt;Final!$D$16,1,0)</f>
        <v>0</v>
      </c>
      <c r="K1403">
        <f>IF(Ang_diff2!K1403&gt;Final!$D$17,1,0)</f>
        <v>0</v>
      </c>
      <c r="L1403">
        <f>IF(Ang_diff2!L1403&gt;Final!$D$18,1,0)</f>
        <v>0</v>
      </c>
      <c r="M1403" t="e">
        <f>IF(Ang_diff2!M1403&gt;Final!#REF!,1,0)</f>
        <v>#REF!</v>
      </c>
      <c r="N1403">
        <f>IF(Ang_diff2!N1403&gt;Final!$D$21,1,0)</f>
        <v>0</v>
      </c>
      <c r="O1403">
        <f>IF(Ang_diff2!O1403&gt;Final!$D$22,1,0)</f>
        <v>0</v>
      </c>
      <c r="P1403">
        <f>IF(Ang_diff2!P1403&gt;Final!$D$23,1,0)</f>
        <v>0</v>
      </c>
    </row>
    <row r="1404" spans="1:16" x14ac:dyDescent="0.25">
      <c r="A1404" s="3">
        <v>0.97361111111111098</v>
      </c>
      <c r="B1404">
        <f>IF(Ang_diff2!B1404&gt;Final!$D$8,1,0)</f>
        <v>0</v>
      </c>
      <c r="C1404">
        <f>IF(Ang_diff2!C1404&gt;Final!$D$9,1,0)</f>
        <v>0</v>
      </c>
      <c r="D1404">
        <f>IF(Ang_diff2!D1404&gt;Final!$D$10,1,0)</f>
        <v>0</v>
      </c>
      <c r="E1404">
        <f>IF(Ang_diff2!E1404&gt;Final!$D$11,1,0)</f>
        <v>0</v>
      </c>
      <c r="F1404">
        <f>IF(Ang_diff2!F1404&gt;Final!$D$12,1,0)</f>
        <v>0</v>
      </c>
      <c r="G1404">
        <f>IF(Ang_diff2!G1404&gt;Final!$D$13,1,0)</f>
        <v>0</v>
      </c>
      <c r="H1404">
        <f>IF(Ang_diff2!H1404&gt;Final!$D$14,1,0)</f>
        <v>0</v>
      </c>
      <c r="I1404">
        <f>IF(Ang_diff2!I1404&gt;Final!$D$15,1,0)</f>
        <v>0</v>
      </c>
      <c r="J1404">
        <f>IF(Ang_diff2!J1404&gt;Final!$D$16,1,0)</f>
        <v>0</v>
      </c>
      <c r="K1404">
        <f>IF(Ang_diff2!K1404&gt;Final!$D$17,1,0)</f>
        <v>0</v>
      </c>
      <c r="L1404">
        <f>IF(Ang_diff2!L1404&gt;Final!$D$18,1,0)</f>
        <v>0</v>
      </c>
      <c r="M1404" t="e">
        <f>IF(Ang_diff2!M1404&gt;Final!#REF!,1,0)</f>
        <v>#REF!</v>
      </c>
      <c r="N1404">
        <f>IF(Ang_diff2!N1404&gt;Final!$D$21,1,0)</f>
        <v>0</v>
      </c>
      <c r="O1404">
        <f>IF(Ang_diff2!O1404&gt;Final!$D$22,1,0)</f>
        <v>0</v>
      </c>
      <c r="P1404">
        <f>IF(Ang_diff2!P1404&gt;Final!$D$23,1,0)</f>
        <v>0</v>
      </c>
    </row>
    <row r="1405" spans="1:16" x14ac:dyDescent="0.25">
      <c r="A1405" s="3">
        <v>0.97430555555555598</v>
      </c>
      <c r="B1405">
        <f>IF(Ang_diff2!B1405&gt;Final!$D$8,1,0)</f>
        <v>0</v>
      </c>
      <c r="C1405">
        <f>IF(Ang_diff2!C1405&gt;Final!$D$9,1,0)</f>
        <v>0</v>
      </c>
      <c r="D1405">
        <f>IF(Ang_diff2!D1405&gt;Final!$D$10,1,0)</f>
        <v>0</v>
      </c>
      <c r="E1405">
        <f>IF(Ang_diff2!E1405&gt;Final!$D$11,1,0)</f>
        <v>0</v>
      </c>
      <c r="F1405">
        <f>IF(Ang_diff2!F1405&gt;Final!$D$12,1,0)</f>
        <v>0</v>
      </c>
      <c r="G1405">
        <f>IF(Ang_diff2!G1405&gt;Final!$D$13,1,0)</f>
        <v>0</v>
      </c>
      <c r="H1405">
        <f>IF(Ang_diff2!H1405&gt;Final!$D$14,1,0)</f>
        <v>0</v>
      </c>
      <c r="I1405">
        <f>IF(Ang_diff2!I1405&gt;Final!$D$15,1,0)</f>
        <v>0</v>
      </c>
      <c r="J1405">
        <f>IF(Ang_diff2!J1405&gt;Final!$D$16,1,0)</f>
        <v>0</v>
      </c>
      <c r="K1405">
        <f>IF(Ang_diff2!K1405&gt;Final!$D$17,1,0)</f>
        <v>0</v>
      </c>
      <c r="L1405">
        <f>IF(Ang_diff2!L1405&gt;Final!$D$18,1,0)</f>
        <v>0</v>
      </c>
      <c r="M1405" t="e">
        <f>IF(Ang_diff2!M1405&gt;Final!#REF!,1,0)</f>
        <v>#REF!</v>
      </c>
      <c r="N1405">
        <f>IF(Ang_diff2!N1405&gt;Final!$D$21,1,0)</f>
        <v>0</v>
      </c>
      <c r="O1405">
        <f>IF(Ang_diff2!O1405&gt;Final!$D$22,1,0)</f>
        <v>0</v>
      </c>
      <c r="P1405">
        <f>IF(Ang_diff2!P1405&gt;Final!$D$23,1,0)</f>
        <v>0</v>
      </c>
    </row>
    <row r="1406" spans="1:16" x14ac:dyDescent="0.25">
      <c r="A1406" s="3">
        <v>0.97499999999999998</v>
      </c>
      <c r="B1406">
        <f>IF(Ang_diff2!B1406&gt;Final!$D$8,1,0)</f>
        <v>0</v>
      </c>
      <c r="C1406">
        <f>IF(Ang_diff2!C1406&gt;Final!$D$9,1,0)</f>
        <v>0</v>
      </c>
      <c r="D1406">
        <f>IF(Ang_diff2!D1406&gt;Final!$D$10,1,0)</f>
        <v>0</v>
      </c>
      <c r="E1406">
        <f>IF(Ang_diff2!E1406&gt;Final!$D$11,1,0)</f>
        <v>0</v>
      </c>
      <c r="F1406">
        <f>IF(Ang_diff2!F1406&gt;Final!$D$12,1,0)</f>
        <v>0</v>
      </c>
      <c r="G1406">
        <f>IF(Ang_diff2!G1406&gt;Final!$D$13,1,0)</f>
        <v>0</v>
      </c>
      <c r="H1406">
        <f>IF(Ang_diff2!H1406&gt;Final!$D$14,1,0)</f>
        <v>0</v>
      </c>
      <c r="I1406">
        <f>IF(Ang_diff2!I1406&gt;Final!$D$15,1,0)</f>
        <v>0</v>
      </c>
      <c r="J1406">
        <f>IF(Ang_diff2!J1406&gt;Final!$D$16,1,0)</f>
        <v>0</v>
      </c>
      <c r="K1406">
        <f>IF(Ang_diff2!K1406&gt;Final!$D$17,1,0)</f>
        <v>0</v>
      </c>
      <c r="L1406">
        <f>IF(Ang_diff2!L1406&gt;Final!$D$18,1,0)</f>
        <v>0</v>
      </c>
      <c r="M1406" t="e">
        <f>IF(Ang_diff2!M1406&gt;Final!#REF!,1,0)</f>
        <v>#REF!</v>
      </c>
      <c r="N1406">
        <f>IF(Ang_diff2!N1406&gt;Final!$D$21,1,0)</f>
        <v>0</v>
      </c>
      <c r="O1406">
        <f>IF(Ang_diff2!O1406&gt;Final!$D$22,1,0)</f>
        <v>0</v>
      </c>
      <c r="P1406">
        <f>IF(Ang_diff2!P1406&gt;Final!$D$23,1,0)</f>
        <v>0</v>
      </c>
    </row>
    <row r="1407" spans="1:16" x14ac:dyDescent="0.25">
      <c r="A1407" s="3">
        <v>0.97569444444444497</v>
      </c>
      <c r="B1407">
        <f>IF(Ang_diff2!B1407&gt;Final!$D$8,1,0)</f>
        <v>0</v>
      </c>
      <c r="C1407">
        <f>IF(Ang_diff2!C1407&gt;Final!$D$9,1,0)</f>
        <v>0</v>
      </c>
      <c r="D1407">
        <f>IF(Ang_diff2!D1407&gt;Final!$D$10,1,0)</f>
        <v>0</v>
      </c>
      <c r="E1407">
        <f>IF(Ang_diff2!E1407&gt;Final!$D$11,1,0)</f>
        <v>0</v>
      </c>
      <c r="F1407">
        <f>IF(Ang_diff2!F1407&gt;Final!$D$12,1,0)</f>
        <v>0</v>
      </c>
      <c r="G1407">
        <f>IF(Ang_diff2!G1407&gt;Final!$D$13,1,0)</f>
        <v>0</v>
      </c>
      <c r="H1407">
        <f>IF(Ang_diff2!H1407&gt;Final!$D$14,1,0)</f>
        <v>0</v>
      </c>
      <c r="I1407">
        <f>IF(Ang_diff2!I1407&gt;Final!$D$15,1,0)</f>
        <v>0</v>
      </c>
      <c r="J1407">
        <f>IF(Ang_diff2!J1407&gt;Final!$D$16,1,0)</f>
        <v>0</v>
      </c>
      <c r="K1407">
        <f>IF(Ang_diff2!K1407&gt;Final!$D$17,1,0)</f>
        <v>0</v>
      </c>
      <c r="L1407">
        <f>IF(Ang_diff2!L1407&gt;Final!$D$18,1,0)</f>
        <v>0</v>
      </c>
      <c r="M1407" t="e">
        <f>IF(Ang_diff2!M1407&gt;Final!#REF!,1,0)</f>
        <v>#REF!</v>
      </c>
      <c r="N1407">
        <f>IF(Ang_diff2!N1407&gt;Final!$D$21,1,0)</f>
        <v>0</v>
      </c>
      <c r="O1407">
        <f>IF(Ang_diff2!O1407&gt;Final!$D$22,1,0)</f>
        <v>0</v>
      </c>
      <c r="P1407">
        <f>IF(Ang_diff2!P1407&gt;Final!$D$23,1,0)</f>
        <v>0</v>
      </c>
    </row>
    <row r="1408" spans="1:16" x14ac:dyDescent="0.25">
      <c r="A1408" s="3">
        <v>0.97638888888888897</v>
      </c>
      <c r="B1408">
        <f>IF(Ang_diff2!B1408&gt;Final!$D$8,1,0)</f>
        <v>0</v>
      </c>
      <c r="C1408">
        <f>IF(Ang_diff2!C1408&gt;Final!$D$9,1,0)</f>
        <v>0</v>
      </c>
      <c r="D1408">
        <f>IF(Ang_diff2!D1408&gt;Final!$D$10,1,0)</f>
        <v>0</v>
      </c>
      <c r="E1408">
        <f>IF(Ang_diff2!E1408&gt;Final!$D$11,1,0)</f>
        <v>0</v>
      </c>
      <c r="F1408">
        <f>IF(Ang_diff2!F1408&gt;Final!$D$12,1,0)</f>
        <v>0</v>
      </c>
      <c r="G1408">
        <f>IF(Ang_diff2!G1408&gt;Final!$D$13,1,0)</f>
        <v>0</v>
      </c>
      <c r="H1408">
        <f>IF(Ang_diff2!H1408&gt;Final!$D$14,1,0)</f>
        <v>0</v>
      </c>
      <c r="I1408">
        <f>IF(Ang_diff2!I1408&gt;Final!$D$15,1,0)</f>
        <v>0</v>
      </c>
      <c r="J1408">
        <f>IF(Ang_diff2!J1408&gt;Final!$D$16,1,0)</f>
        <v>0</v>
      </c>
      <c r="K1408">
        <f>IF(Ang_diff2!K1408&gt;Final!$D$17,1,0)</f>
        <v>0</v>
      </c>
      <c r="L1408">
        <f>IF(Ang_diff2!L1408&gt;Final!$D$18,1,0)</f>
        <v>0</v>
      </c>
      <c r="M1408" t="e">
        <f>IF(Ang_diff2!M1408&gt;Final!#REF!,1,0)</f>
        <v>#REF!</v>
      </c>
      <c r="N1408">
        <f>IF(Ang_diff2!N1408&gt;Final!$D$21,1,0)</f>
        <v>0</v>
      </c>
      <c r="O1408">
        <f>IF(Ang_diff2!O1408&gt;Final!$D$22,1,0)</f>
        <v>0</v>
      </c>
      <c r="P1408">
        <f>IF(Ang_diff2!P1408&gt;Final!$D$23,1,0)</f>
        <v>0</v>
      </c>
    </row>
    <row r="1409" spans="1:16" x14ac:dyDescent="0.25">
      <c r="A1409" s="3">
        <v>0.97708333333333297</v>
      </c>
      <c r="B1409">
        <f>IF(Ang_diff2!B1409&gt;Final!$D$8,1,0)</f>
        <v>0</v>
      </c>
      <c r="C1409">
        <f>IF(Ang_diff2!C1409&gt;Final!$D$9,1,0)</f>
        <v>0</v>
      </c>
      <c r="D1409">
        <f>IF(Ang_diff2!D1409&gt;Final!$D$10,1,0)</f>
        <v>0</v>
      </c>
      <c r="E1409">
        <f>IF(Ang_diff2!E1409&gt;Final!$D$11,1,0)</f>
        <v>0</v>
      </c>
      <c r="F1409">
        <f>IF(Ang_diff2!F1409&gt;Final!$D$12,1,0)</f>
        <v>0</v>
      </c>
      <c r="G1409">
        <f>IF(Ang_diff2!G1409&gt;Final!$D$13,1,0)</f>
        <v>0</v>
      </c>
      <c r="H1409">
        <f>IF(Ang_diff2!H1409&gt;Final!$D$14,1,0)</f>
        <v>0</v>
      </c>
      <c r="I1409">
        <f>IF(Ang_diff2!I1409&gt;Final!$D$15,1,0)</f>
        <v>0</v>
      </c>
      <c r="J1409">
        <f>IF(Ang_diff2!J1409&gt;Final!$D$16,1,0)</f>
        <v>0</v>
      </c>
      <c r="K1409">
        <f>IF(Ang_diff2!K1409&gt;Final!$D$17,1,0)</f>
        <v>0</v>
      </c>
      <c r="L1409">
        <f>IF(Ang_diff2!L1409&gt;Final!$D$18,1,0)</f>
        <v>0</v>
      </c>
      <c r="M1409" t="e">
        <f>IF(Ang_diff2!M1409&gt;Final!#REF!,1,0)</f>
        <v>#REF!</v>
      </c>
      <c r="N1409">
        <f>IF(Ang_diff2!N1409&gt;Final!$D$21,1,0)</f>
        <v>0</v>
      </c>
      <c r="O1409">
        <f>IF(Ang_diff2!O1409&gt;Final!$D$22,1,0)</f>
        <v>0</v>
      </c>
      <c r="P1409">
        <f>IF(Ang_diff2!P1409&gt;Final!$D$23,1,0)</f>
        <v>0</v>
      </c>
    </row>
    <row r="1410" spans="1:16" x14ac:dyDescent="0.25">
      <c r="A1410" s="3">
        <v>0.97777777777777797</v>
      </c>
      <c r="B1410">
        <f>IF(Ang_diff2!B1410&gt;Final!$D$8,1,0)</f>
        <v>0</v>
      </c>
      <c r="C1410">
        <f>IF(Ang_diff2!C1410&gt;Final!$D$9,1,0)</f>
        <v>0</v>
      </c>
      <c r="D1410">
        <f>IF(Ang_diff2!D1410&gt;Final!$D$10,1,0)</f>
        <v>0</v>
      </c>
      <c r="E1410">
        <f>IF(Ang_diff2!E1410&gt;Final!$D$11,1,0)</f>
        <v>0</v>
      </c>
      <c r="F1410">
        <f>IF(Ang_diff2!F1410&gt;Final!$D$12,1,0)</f>
        <v>0</v>
      </c>
      <c r="G1410">
        <f>IF(Ang_diff2!G1410&gt;Final!$D$13,1,0)</f>
        <v>0</v>
      </c>
      <c r="H1410">
        <f>IF(Ang_diff2!H1410&gt;Final!$D$14,1,0)</f>
        <v>0</v>
      </c>
      <c r="I1410">
        <f>IF(Ang_diff2!I1410&gt;Final!$D$15,1,0)</f>
        <v>0</v>
      </c>
      <c r="J1410">
        <f>IF(Ang_diff2!J1410&gt;Final!$D$16,1,0)</f>
        <v>0</v>
      </c>
      <c r="K1410">
        <f>IF(Ang_diff2!K1410&gt;Final!$D$17,1,0)</f>
        <v>0</v>
      </c>
      <c r="L1410">
        <f>IF(Ang_diff2!L1410&gt;Final!$D$18,1,0)</f>
        <v>0</v>
      </c>
      <c r="M1410" t="e">
        <f>IF(Ang_diff2!M1410&gt;Final!#REF!,1,0)</f>
        <v>#REF!</v>
      </c>
      <c r="N1410">
        <f>IF(Ang_diff2!N1410&gt;Final!$D$21,1,0)</f>
        <v>0</v>
      </c>
      <c r="O1410">
        <f>IF(Ang_diff2!O1410&gt;Final!$D$22,1,0)</f>
        <v>0</v>
      </c>
      <c r="P1410">
        <f>IF(Ang_diff2!P1410&gt;Final!$D$23,1,0)</f>
        <v>0</v>
      </c>
    </row>
    <row r="1411" spans="1:16" x14ac:dyDescent="0.25">
      <c r="A1411" s="3">
        <v>0.97847222222222197</v>
      </c>
      <c r="B1411">
        <f>IF(Ang_diff2!B1411&gt;Final!$D$8,1,0)</f>
        <v>0</v>
      </c>
      <c r="C1411">
        <f>IF(Ang_diff2!C1411&gt;Final!$D$9,1,0)</f>
        <v>0</v>
      </c>
      <c r="D1411">
        <f>IF(Ang_diff2!D1411&gt;Final!$D$10,1,0)</f>
        <v>0</v>
      </c>
      <c r="E1411">
        <f>IF(Ang_diff2!E1411&gt;Final!$D$11,1,0)</f>
        <v>0</v>
      </c>
      <c r="F1411">
        <f>IF(Ang_diff2!F1411&gt;Final!$D$12,1,0)</f>
        <v>0</v>
      </c>
      <c r="G1411">
        <f>IF(Ang_diff2!G1411&gt;Final!$D$13,1,0)</f>
        <v>0</v>
      </c>
      <c r="H1411">
        <f>IF(Ang_diff2!H1411&gt;Final!$D$14,1,0)</f>
        <v>0</v>
      </c>
      <c r="I1411">
        <f>IF(Ang_diff2!I1411&gt;Final!$D$15,1,0)</f>
        <v>0</v>
      </c>
      <c r="J1411">
        <f>IF(Ang_diff2!J1411&gt;Final!$D$16,1,0)</f>
        <v>0</v>
      </c>
      <c r="K1411">
        <f>IF(Ang_diff2!K1411&gt;Final!$D$17,1,0)</f>
        <v>0</v>
      </c>
      <c r="L1411">
        <f>IF(Ang_diff2!L1411&gt;Final!$D$18,1,0)</f>
        <v>0</v>
      </c>
      <c r="M1411" t="e">
        <f>IF(Ang_diff2!M1411&gt;Final!#REF!,1,0)</f>
        <v>#REF!</v>
      </c>
      <c r="N1411">
        <f>IF(Ang_diff2!N1411&gt;Final!$D$21,1,0)</f>
        <v>0</v>
      </c>
      <c r="O1411">
        <f>IF(Ang_diff2!O1411&gt;Final!$D$22,1,0)</f>
        <v>0</v>
      </c>
      <c r="P1411">
        <f>IF(Ang_diff2!P1411&gt;Final!$D$23,1,0)</f>
        <v>0</v>
      </c>
    </row>
    <row r="1412" spans="1:16" x14ac:dyDescent="0.25">
      <c r="A1412" s="3">
        <v>0.97916666666666696</v>
      </c>
      <c r="B1412">
        <f>IF(Ang_diff2!B1412&gt;Final!$D$8,1,0)</f>
        <v>0</v>
      </c>
      <c r="C1412">
        <f>IF(Ang_diff2!C1412&gt;Final!$D$9,1,0)</f>
        <v>0</v>
      </c>
      <c r="D1412">
        <f>IF(Ang_diff2!D1412&gt;Final!$D$10,1,0)</f>
        <v>0</v>
      </c>
      <c r="E1412">
        <f>IF(Ang_diff2!E1412&gt;Final!$D$11,1,0)</f>
        <v>0</v>
      </c>
      <c r="F1412">
        <f>IF(Ang_diff2!F1412&gt;Final!$D$12,1,0)</f>
        <v>0</v>
      </c>
      <c r="G1412">
        <f>IF(Ang_diff2!G1412&gt;Final!$D$13,1,0)</f>
        <v>0</v>
      </c>
      <c r="H1412">
        <f>IF(Ang_diff2!H1412&gt;Final!$D$14,1,0)</f>
        <v>0</v>
      </c>
      <c r="I1412">
        <f>IF(Ang_diff2!I1412&gt;Final!$D$15,1,0)</f>
        <v>0</v>
      </c>
      <c r="J1412">
        <f>IF(Ang_diff2!J1412&gt;Final!$D$16,1,0)</f>
        <v>0</v>
      </c>
      <c r="K1412">
        <f>IF(Ang_diff2!K1412&gt;Final!$D$17,1,0)</f>
        <v>0</v>
      </c>
      <c r="L1412">
        <f>IF(Ang_diff2!L1412&gt;Final!$D$18,1,0)</f>
        <v>0</v>
      </c>
      <c r="M1412" t="e">
        <f>IF(Ang_diff2!M1412&gt;Final!#REF!,1,0)</f>
        <v>#REF!</v>
      </c>
      <c r="N1412">
        <f>IF(Ang_diff2!N1412&gt;Final!$D$21,1,0)</f>
        <v>0</v>
      </c>
      <c r="O1412">
        <f>IF(Ang_diff2!O1412&gt;Final!$D$22,1,0)</f>
        <v>0</v>
      </c>
      <c r="P1412">
        <f>IF(Ang_diff2!P1412&gt;Final!$D$23,1,0)</f>
        <v>0</v>
      </c>
    </row>
    <row r="1413" spans="1:16" x14ac:dyDescent="0.25">
      <c r="A1413" s="3">
        <v>0.97986111111111096</v>
      </c>
      <c r="B1413">
        <f>IF(Ang_diff2!B1413&gt;Final!$D$8,1,0)</f>
        <v>0</v>
      </c>
      <c r="C1413">
        <f>IF(Ang_diff2!C1413&gt;Final!$D$9,1,0)</f>
        <v>0</v>
      </c>
      <c r="D1413">
        <f>IF(Ang_diff2!D1413&gt;Final!$D$10,1,0)</f>
        <v>0</v>
      </c>
      <c r="E1413">
        <f>IF(Ang_diff2!E1413&gt;Final!$D$11,1,0)</f>
        <v>0</v>
      </c>
      <c r="F1413">
        <f>IF(Ang_diff2!F1413&gt;Final!$D$12,1,0)</f>
        <v>0</v>
      </c>
      <c r="G1413">
        <f>IF(Ang_diff2!G1413&gt;Final!$D$13,1,0)</f>
        <v>0</v>
      </c>
      <c r="H1413">
        <f>IF(Ang_diff2!H1413&gt;Final!$D$14,1,0)</f>
        <v>0</v>
      </c>
      <c r="I1413">
        <f>IF(Ang_diff2!I1413&gt;Final!$D$15,1,0)</f>
        <v>0</v>
      </c>
      <c r="J1413">
        <f>IF(Ang_diff2!J1413&gt;Final!$D$16,1,0)</f>
        <v>0</v>
      </c>
      <c r="K1413">
        <f>IF(Ang_diff2!K1413&gt;Final!$D$17,1,0)</f>
        <v>0</v>
      </c>
      <c r="L1413">
        <f>IF(Ang_diff2!L1413&gt;Final!$D$18,1,0)</f>
        <v>0</v>
      </c>
      <c r="M1413" t="e">
        <f>IF(Ang_diff2!M1413&gt;Final!#REF!,1,0)</f>
        <v>#REF!</v>
      </c>
      <c r="N1413">
        <f>IF(Ang_diff2!N1413&gt;Final!$D$21,1,0)</f>
        <v>0</v>
      </c>
      <c r="O1413">
        <f>IF(Ang_diff2!O1413&gt;Final!$D$22,1,0)</f>
        <v>0</v>
      </c>
      <c r="P1413">
        <f>IF(Ang_diff2!P1413&gt;Final!$D$23,1,0)</f>
        <v>0</v>
      </c>
    </row>
    <row r="1414" spans="1:16" x14ac:dyDescent="0.25">
      <c r="A1414" s="3">
        <v>0.98055555555555596</v>
      </c>
      <c r="B1414">
        <f>IF(Ang_diff2!B1414&gt;Final!$D$8,1,0)</f>
        <v>0</v>
      </c>
      <c r="C1414">
        <f>IF(Ang_diff2!C1414&gt;Final!$D$9,1,0)</f>
        <v>0</v>
      </c>
      <c r="D1414">
        <f>IF(Ang_diff2!D1414&gt;Final!$D$10,1,0)</f>
        <v>0</v>
      </c>
      <c r="E1414">
        <f>IF(Ang_diff2!E1414&gt;Final!$D$11,1,0)</f>
        <v>0</v>
      </c>
      <c r="F1414">
        <f>IF(Ang_diff2!F1414&gt;Final!$D$12,1,0)</f>
        <v>0</v>
      </c>
      <c r="G1414">
        <f>IF(Ang_diff2!G1414&gt;Final!$D$13,1,0)</f>
        <v>0</v>
      </c>
      <c r="H1414">
        <f>IF(Ang_diff2!H1414&gt;Final!$D$14,1,0)</f>
        <v>0</v>
      </c>
      <c r="I1414">
        <f>IF(Ang_diff2!I1414&gt;Final!$D$15,1,0)</f>
        <v>0</v>
      </c>
      <c r="J1414">
        <f>IF(Ang_diff2!J1414&gt;Final!$D$16,1,0)</f>
        <v>0</v>
      </c>
      <c r="K1414">
        <f>IF(Ang_diff2!K1414&gt;Final!$D$17,1,0)</f>
        <v>0</v>
      </c>
      <c r="L1414">
        <f>IF(Ang_diff2!L1414&gt;Final!$D$18,1,0)</f>
        <v>0</v>
      </c>
      <c r="M1414" t="e">
        <f>IF(Ang_diff2!M1414&gt;Final!#REF!,1,0)</f>
        <v>#REF!</v>
      </c>
      <c r="N1414">
        <f>IF(Ang_diff2!N1414&gt;Final!$D$21,1,0)</f>
        <v>0</v>
      </c>
      <c r="O1414">
        <f>IF(Ang_diff2!O1414&gt;Final!$D$22,1,0)</f>
        <v>0</v>
      </c>
      <c r="P1414">
        <f>IF(Ang_diff2!P1414&gt;Final!$D$23,1,0)</f>
        <v>0</v>
      </c>
    </row>
    <row r="1415" spans="1:16" x14ac:dyDescent="0.25">
      <c r="A1415" s="3">
        <v>0.98124999999999996</v>
      </c>
      <c r="B1415">
        <f>IF(Ang_diff2!B1415&gt;Final!$D$8,1,0)</f>
        <v>0</v>
      </c>
      <c r="C1415">
        <f>IF(Ang_diff2!C1415&gt;Final!$D$9,1,0)</f>
        <v>0</v>
      </c>
      <c r="D1415">
        <f>IF(Ang_diff2!D1415&gt;Final!$D$10,1,0)</f>
        <v>0</v>
      </c>
      <c r="E1415">
        <f>IF(Ang_diff2!E1415&gt;Final!$D$11,1,0)</f>
        <v>0</v>
      </c>
      <c r="F1415">
        <f>IF(Ang_diff2!F1415&gt;Final!$D$12,1,0)</f>
        <v>0</v>
      </c>
      <c r="G1415">
        <f>IF(Ang_diff2!G1415&gt;Final!$D$13,1,0)</f>
        <v>0</v>
      </c>
      <c r="H1415">
        <f>IF(Ang_diff2!H1415&gt;Final!$D$14,1,0)</f>
        <v>0</v>
      </c>
      <c r="I1415">
        <f>IF(Ang_diff2!I1415&gt;Final!$D$15,1,0)</f>
        <v>0</v>
      </c>
      <c r="J1415">
        <f>IF(Ang_diff2!J1415&gt;Final!$D$16,1,0)</f>
        <v>0</v>
      </c>
      <c r="K1415">
        <f>IF(Ang_diff2!K1415&gt;Final!$D$17,1,0)</f>
        <v>0</v>
      </c>
      <c r="L1415">
        <f>IF(Ang_diff2!L1415&gt;Final!$D$18,1,0)</f>
        <v>0</v>
      </c>
      <c r="M1415" t="e">
        <f>IF(Ang_diff2!M1415&gt;Final!#REF!,1,0)</f>
        <v>#REF!</v>
      </c>
      <c r="N1415">
        <f>IF(Ang_diff2!N1415&gt;Final!$D$21,1,0)</f>
        <v>0</v>
      </c>
      <c r="O1415">
        <f>IF(Ang_diff2!O1415&gt;Final!$D$22,1,0)</f>
        <v>0</v>
      </c>
      <c r="P1415">
        <f>IF(Ang_diff2!P1415&gt;Final!$D$23,1,0)</f>
        <v>0</v>
      </c>
    </row>
    <row r="1416" spans="1:16" x14ac:dyDescent="0.25">
      <c r="A1416" s="3">
        <v>0.98194444444444495</v>
      </c>
      <c r="B1416">
        <f>IF(Ang_diff2!B1416&gt;Final!$D$8,1,0)</f>
        <v>0</v>
      </c>
      <c r="C1416">
        <f>IF(Ang_diff2!C1416&gt;Final!$D$9,1,0)</f>
        <v>0</v>
      </c>
      <c r="D1416">
        <f>IF(Ang_diff2!D1416&gt;Final!$D$10,1,0)</f>
        <v>0</v>
      </c>
      <c r="E1416">
        <f>IF(Ang_diff2!E1416&gt;Final!$D$11,1,0)</f>
        <v>0</v>
      </c>
      <c r="F1416">
        <f>IF(Ang_diff2!F1416&gt;Final!$D$12,1,0)</f>
        <v>0</v>
      </c>
      <c r="G1416">
        <f>IF(Ang_diff2!G1416&gt;Final!$D$13,1,0)</f>
        <v>0</v>
      </c>
      <c r="H1416">
        <f>IF(Ang_diff2!H1416&gt;Final!$D$14,1,0)</f>
        <v>0</v>
      </c>
      <c r="I1416">
        <f>IF(Ang_diff2!I1416&gt;Final!$D$15,1,0)</f>
        <v>0</v>
      </c>
      <c r="J1416">
        <f>IF(Ang_diff2!J1416&gt;Final!$D$16,1,0)</f>
        <v>0</v>
      </c>
      <c r="K1416">
        <f>IF(Ang_diff2!K1416&gt;Final!$D$17,1,0)</f>
        <v>0</v>
      </c>
      <c r="L1416">
        <f>IF(Ang_diff2!L1416&gt;Final!$D$18,1,0)</f>
        <v>0</v>
      </c>
      <c r="M1416" t="e">
        <f>IF(Ang_diff2!M1416&gt;Final!#REF!,1,0)</f>
        <v>#REF!</v>
      </c>
      <c r="N1416">
        <f>IF(Ang_diff2!N1416&gt;Final!$D$21,1,0)</f>
        <v>0</v>
      </c>
      <c r="O1416">
        <f>IF(Ang_diff2!O1416&gt;Final!$D$22,1,0)</f>
        <v>0</v>
      </c>
      <c r="P1416">
        <f>IF(Ang_diff2!P1416&gt;Final!$D$23,1,0)</f>
        <v>0</v>
      </c>
    </row>
    <row r="1417" spans="1:16" x14ac:dyDescent="0.25">
      <c r="A1417" s="3">
        <v>0.98263888888888895</v>
      </c>
      <c r="B1417">
        <f>IF(Ang_diff2!B1417&gt;Final!$D$8,1,0)</f>
        <v>0</v>
      </c>
      <c r="C1417">
        <f>IF(Ang_diff2!C1417&gt;Final!$D$9,1,0)</f>
        <v>0</v>
      </c>
      <c r="D1417">
        <f>IF(Ang_diff2!D1417&gt;Final!$D$10,1,0)</f>
        <v>0</v>
      </c>
      <c r="E1417">
        <f>IF(Ang_diff2!E1417&gt;Final!$D$11,1,0)</f>
        <v>0</v>
      </c>
      <c r="F1417">
        <f>IF(Ang_diff2!F1417&gt;Final!$D$12,1,0)</f>
        <v>0</v>
      </c>
      <c r="G1417">
        <f>IF(Ang_diff2!G1417&gt;Final!$D$13,1,0)</f>
        <v>0</v>
      </c>
      <c r="H1417">
        <f>IF(Ang_diff2!H1417&gt;Final!$D$14,1,0)</f>
        <v>0</v>
      </c>
      <c r="I1417">
        <f>IF(Ang_diff2!I1417&gt;Final!$D$15,1,0)</f>
        <v>0</v>
      </c>
      <c r="J1417">
        <f>IF(Ang_diff2!J1417&gt;Final!$D$16,1,0)</f>
        <v>0</v>
      </c>
      <c r="K1417">
        <f>IF(Ang_diff2!K1417&gt;Final!$D$17,1,0)</f>
        <v>0</v>
      </c>
      <c r="L1417">
        <f>IF(Ang_diff2!L1417&gt;Final!$D$18,1,0)</f>
        <v>0</v>
      </c>
      <c r="M1417" t="e">
        <f>IF(Ang_diff2!M1417&gt;Final!#REF!,1,0)</f>
        <v>#REF!</v>
      </c>
      <c r="N1417">
        <f>IF(Ang_diff2!N1417&gt;Final!$D$21,1,0)</f>
        <v>0</v>
      </c>
      <c r="O1417">
        <f>IF(Ang_diff2!O1417&gt;Final!$D$22,1,0)</f>
        <v>0</v>
      </c>
      <c r="P1417">
        <f>IF(Ang_diff2!P1417&gt;Final!$D$23,1,0)</f>
        <v>0</v>
      </c>
    </row>
    <row r="1418" spans="1:16" x14ac:dyDescent="0.25">
      <c r="A1418" s="3">
        <v>0.98333333333333295</v>
      </c>
      <c r="B1418">
        <f>IF(Ang_diff2!B1418&gt;Final!$D$8,1,0)</f>
        <v>0</v>
      </c>
      <c r="C1418">
        <f>IF(Ang_diff2!C1418&gt;Final!$D$9,1,0)</f>
        <v>0</v>
      </c>
      <c r="D1418">
        <f>IF(Ang_diff2!D1418&gt;Final!$D$10,1,0)</f>
        <v>0</v>
      </c>
      <c r="E1418">
        <f>IF(Ang_diff2!E1418&gt;Final!$D$11,1,0)</f>
        <v>0</v>
      </c>
      <c r="F1418">
        <f>IF(Ang_diff2!F1418&gt;Final!$D$12,1,0)</f>
        <v>0</v>
      </c>
      <c r="G1418">
        <f>IF(Ang_diff2!G1418&gt;Final!$D$13,1,0)</f>
        <v>0</v>
      </c>
      <c r="H1418">
        <f>IF(Ang_diff2!H1418&gt;Final!$D$14,1,0)</f>
        <v>0</v>
      </c>
      <c r="I1418">
        <f>IF(Ang_diff2!I1418&gt;Final!$D$15,1,0)</f>
        <v>0</v>
      </c>
      <c r="J1418">
        <f>IF(Ang_diff2!J1418&gt;Final!$D$16,1,0)</f>
        <v>0</v>
      </c>
      <c r="K1418">
        <f>IF(Ang_diff2!K1418&gt;Final!$D$17,1,0)</f>
        <v>0</v>
      </c>
      <c r="L1418">
        <f>IF(Ang_diff2!L1418&gt;Final!$D$18,1,0)</f>
        <v>0</v>
      </c>
      <c r="M1418" t="e">
        <f>IF(Ang_diff2!M1418&gt;Final!#REF!,1,0)</f>
        <v>#REF!</v>
      </c>
      <c r="N1418">
        <f>IF(Ang_diff2!N1418&gt;Final!$D$21,1,0)</f>
        <v>0</v>
      </c>
      <c r="O1418">
        <f>IF(Ang_diff2!O1418&gt;Final!$D$22,1,0)</f>
        <v>0</v>
      </c>
      <c r="P1418">
        <f>IF(Ang_diff2!P1418&gt;Final!$D$23,1,0)</f>
        <v>0</v>
      </c>
    </row>
    <row r="1419" spans="1:16" x14ac:dyDescent="0.25">
      <c r="A1419" s="3">
        <v>0.98402777777777795</v>
      </c>
      <c r="B1419">
        <f>IF(Ang_diff2!B1419&gt;Final!$D$8,1,0)</f>
        <v>0</v>
      </c>
      <c r="C1419">
        <f>IF(Ang_diff2!C1419&gt;Final!$D$9,1,0)</f>
        <v>0</v>
      </c>
      <c r="D1419">
        <f>IF(Ang_diff2!D1419&gt;Final!$D$10,1,0)</f>
        <v>0</v>
      </c>
      <c r="E1419">
        <f>IF(Ang_diff2!E1419&gt;Final!$D$11,1,0)</f>
        <v>0</v>
      </c>
      <c r="F1419">
        <f>IF(Ang_diff2!F1419&gt;Final!$D$12,1,0)</f>
        <v>0</v>
      </c>
      <c r="G1419">
        <f>IF(Ang_diff2!G1419&gt;Final!$D$13,1,0)</f>
        <v>0</v>
      </c>
      <c r="H1419">
        <f>IF(Ang_diff2!H1419&gt;Final!$D$14,1,0)</f>
        <v>0</v>
      </c>
      <c r="I1419">
        <f>IF(Ang_diff2!I1419&gt;Final!$D$15,1,0)</f>
        <v>0</v>
      </c>
      <c r="J1419">
        <f>IF(Ang_diff2!J1419&gt;Final!$D$16,1,0)</f>
        <v>0</v>
      </c>
      <c r="K1419">
        <f>IF(Ang_diff2!K1419&gt;Final!$D$17,1,0)</f>
        <v>0</v>
      </c>
      <c r="L1419">
        <f>IF(Ang_diff2!L1419&gt;Final!$D$18,1,0)</f>
        <v>0</v>
      </c>
      <c r="M1419" t="e">
        <f>IF(Ang_diff2!M1419&gt;Final!#REF!,1,0)</f>
        <v>#REF!</v>
      </c>
      <c r="N1419">
        <f>IF(Ang_diff2!N1419&gt;Final!$D$21,1,0)</f>
        <v>0</v>
      </c>
      <c r="O1419">
        <f>IF(Ang_diff2!O1419&gt;Final!$D$22,1,0)</f>
        <v>0</v>
      </c>
      <c r="P1419">
        <f>IF(Ang_diff2!P1419&gt;Final!$D$23,1,0)</f>
        <v>0</v>
      </c>
    </row>
    <row r="1420" spans="1:16" x14ac:dyDescent="0.25">
      <c r="A1420" s="3">
        <v>0.98472222222222205</v>
      </c>
      <c r="B1420">
        <f>IF(Ang_diff2!B1420&gt;Final!$D$8,1,0)</f>
        <v>0</v>
      </c>
      <c r="C1420">
        <f>IF(Ang_diff2!C1420&gt;Final!$D$9,1,0)</f>
        <v>0</v>
      </c>
      <c r="D1420">
        <f>IF(Ang_diff2!D1420&gt;Final!$D$10,1,0)</f>
        <v>0</v>
      </c>
      <c r="E1420">
        <f>IF(Ang_diff2!E1420&gt;Final!$D$11,1,0)</f>
        <v>0</v>
      </c>
      <c r="F1420">
        <f>IF(Ang_diff2!F1420&gt;Final!$D$12,1,0)</f>
        <v>0</v>
      </c>
      <c r="G1420">
        <f>IF(Ang_diff2!G1420&gt;Final!$D$13,1,0)</f>
        <v>0</v>
      </c>
      <c r="H1420">
        <f>IF(Ang_diff2!H1420&gt;Final!$D$14,1,0)</f>
        <v>0</v>
      </c>
      <c r="I1420">
        <f>IF(Ang_diff2!I1420&gt;Final!$D$15,1,0)</f>
        <v>0</v>
      </c>
      <c r="J1420">
        <f>IF(Ang_diff2!J1420&gt;Final!$D$16,1,0)</f>
        <v>0</v>
      </c>
      <c r="K1420">
        <f>IF(Ang_diff2!K1420&gt;Final!$D$17,1,0)</f>
        <v>0</v>
      </c>
      <c r="L1420">
        <f>IF(Ang_diff2!L1420&gt;Final!$D$18,1,0)</f>
        <v>0</v>
      </c>
      <c r="M1420" t="e">
        <f>IF(Ang_diff2!M1420&gt;Final!#REF!,1,0)</f>
        <v>#REF!</v>
      </c>
      <c r="N1420">
        <f>IF(Ang_diff2!N1420&gt;Final!$D$21,1,0)</f>
        <v>0</v>
      </c>
      <c r="O1420">
        <f>IF(Ang_diff2!O1420&gt;Final!$D$22,1,0)</f>
        <v>0</v>
      </c>
      <c r="P1420">
        <f>IF(Ang_diff2!P1420&gt;Final!$D$23,1,0)</f>
        <v>0</v>
      </c>
    </row>
    <row r="1421" spans="1:16" x14ac:dyDescent="0.25">
      <c r="A1421" s="3">
        <v>0.98541666666666705</v>
      </c>
      <c r="B1421">
        <f>IF(Ang_diff2!B1421&gt;Final!$D$8,1,0)</f>
        <v>0</v>
      </c>
      <c r="C1421">
        <f>IF(Ang_diff2!C1421&gt;Final!$D$9,1,0)</f>
        <v>0</v>
      </c>
      <c r="D1421">
        <f>IF(Ang_diff2!D1421&gt;Final!$D$10,1,0)</f>
        <v>0</v>
      </c>
      <c r="E1421">
        <f>IF(Ang_diff2!E1421&gt;Final!$D$11,1,0)</f>
        <v>0</v>
      </c>
      <c r="F1421">
        <f>IF(Ang_diff2!F1421&gt;Final!$D$12,1,0)</f>
        <v>0</v>
      </c>
      <c r="G1421">
        <f>IF(Ang_diff2!G1421&gt;Final!$D$13,1,0)</f>
        <v>0</v>
      </c>
      <c r="H1421">
        <f>IF(Ang_diff2!H1421&gt;Final!$D$14,1,0)</f>
        <v>0</v>
      </c>
      <c r="I1421">
        <f>IF(Ang_diff2!I1421&gt;Final!$D$15,1,0)</f>
        <v>0</v>
      </c>
      <c r="J1421">
        <f>IF(Ang_diff2!J1421&gt;Final!$D$16,1,0)</f>
        <v>0</v>
      </c>
      <c r="K1421">
        <f>IF(Ang_diff2!K1421&gt;Final!$D$17,1,0)</f>
        <v>0</v>
      </c>
      <c r="L1421">
        <f>IF(Ang_diff2!L1421&gt;Final!$D$18,1,0)</f>
        <v>0</v>
      </c>
      <c r="M1421" t="e">
        <f>IF(Ang_diff2!M1421&gt;Final!#REF!,1,0)</f>
        <v>#REF!</v>
      </c>
      <c r="N1421">
        <f>IF(Ang_diff2!N1421&gt;Final!$D$21,1,0)</f>
        <v>0</v>
      </c>
      <c r="O1421">
        <f>IF(Ang_diff2!O1421&gt;Final!$D$22,1,0)</f>
        <v>0</v>
      </c>
      <c r="P1421">
        <f>IF(Ang_diff2!P1421&gt;Final!$D$23,1,0)</f>
        <v>0</v>
      </c>
    </row>
    <row r="1422" spans="1:16" x14ac:dyDescent="0.25">
      <c r="A1422" s="3">
        <v>0.98611111111111105</v>
      </c>
      <c r="B1422">
        <f>IF(Ang_diff2!B1422&gt;Final!$D$8,1,0)</f>
        <v>0</v>
      </c>
      <c r="C1422">
        <f>IF(Ang_diff2!C1422&gt;Final!$D$9,1,0)</f>
        <v>0</v>
      </c>
      <c r="D1422">
        <f>IF(Ang_diff2!D1422&gt;Final!$D$10,1,0)</f>
        <v>0</v>
      </c>
      <c r="E1422">
        <f>IF(Ang_diff2!E1422&gt;Final!$D$11,1,0)</f>
        <v>0</v>
      </c>
      <c r="F1422">
        <f>IF(Ang_diff2!F1422&gt;Final!$D$12,1,0)</f>
        <v>0</v>
      </c>
      <c r="G1422">
        <f>IF(Ang_diff2!G1422&gt;Final!$D$13,1,0)</f>
        <v>0</v>
      </c>
      <c r="H1422">
        <f>IF(Ang_diff2!H1422&gt;Final!$D$14,1,0)</f>
        <v>0</v>
      </c>
      <c r="I1422">
        <f>IF(Ang_diff2!I1422&gt;Final!$D$15,1,0)</f>
        <v>0</v>
      </c>
      <c r="J1422">
        <f>IF(Ang_diff2!J1422&gt;Final!$D$16,1,0)</f>
        <v>0</v>
      </c>
      <c r="K1422">
        <f>IF(Ang_diff2!K1422&gt;Final!$D$17,1,0)</f>
        <v>0</v>
      </c>
      <c r="L1422">
        <f>IF(Ang_diff2!L1422&gt;Final!$D$18,1,0)</f>
        <v>0</v>
      </c>
      <c r="M1422" t="e">
        <f>IF(Ang_diff2!M1422&gt;Final!#REF!,1,0)</f>
        <v>#REF!</v>
      </c>
      <c r="N1422">
        <f>IF(Ang_diff2!N1422&gt;Final!$D$21,1,0)</f>
        <v>0</v>
      </c>
      <c r="O1422">
        <f>IF(Ang_diff2!O1422&gt;Final!$D$22,1,0)</f>
        <v>0</v>
      </c>
      <c r="P1422">
        <f>IF(Ang_diff2!P1422&gt;Final!$D$23,1,0)</f>
        <v>0</v>
      </c>
    </row>
    <row r="1423" spans="1:16" x14ac:dyDescent="0.25">
      <c r="A1423" s="3">
        <v>0.98680555555555605</v>
      </c>
      <c r="B1423">
        <f>IF(Ang_diff2!B1423&gt;Final!$D$8,1,0)</f>
        <v>0</v>
      </c>
      <c r="C1423">
        <f>IF(Ang_diff2!C1423&gt;Final!$D$9,1,0)</f>
        <v>0</v>
      </c>
      <c r="D1423">
        <f>IF(Ang_diff2!D1423&gt;Final!$D$10,1,0)</f>
        <v>0</v>
      </c>
      <c r="E1423">
        <f>IF(Ang_diff2!E1423&gt;Final!$D$11,1,0)</f>
        <v>0</v>
      </c>
      <c r="F1423">
        <f>IF(Ang_diff2!F1423&gt;Final!$D$12,1,0)</f>
        <v>0</v>
      </c>
      <c r="G1423">
        <f>IF(Ang_diff2!G1423&gt;Final!$D$13,1,0)</f>
        <v>0</v>
      </c>
      <c r="H1423">
        <f>IF(Ang_diff2!H1423&gt;Final!$D$14,1,0)</f>
        <v>0</v>
      </c>
      <c r="I1423">
        <f>IF(Ang_diff2!I1423&gt;Final!$D$15,1,0)</f>
        <v>0</v>
      </c>
      <c r="J1423">
        <f>IF(Ang_diff2!J1423&gt;Final!$D$16,1,0)</f>
        <v>0</v>
      </c>
      <c r="K1423">
        <f>IF(Ang_diff2!K1423&gt;Final!$D$17,1,0)</f>
        <v>0</v>
      </c>
      <c r="L1423">
        <f>IF(Ang_diff2!L1423&gt;Final!$D$18,1,0)</f>
        <v>0</v>
      </c>
      <c r="M1423" t="e">
        <f>IF(Ang_diff2!M1423&gt;Final!#REF!,1,0)</f>
        <v>#REF!</v>
      </c>
      <c r="N1423">
        <f>IF(Ang_diff2!N1423&gt;Final!$D$21,1,0)</f>
        <v>0</v>
      </c>
      <c r="O1423">
        <f>IF(Ang_diff2!O1423&gt;Final!$D$22,1,0)</f>
        <v>0</v>
      </c>
      <c r="P1423">
        <f>IF(Ang_diff2!P1423&gt;Final!$D$23,1,0)</f>
        <v>0</v>
      </c>
    </row>
    <row r="1424" spans="1:16" x14ac:dyDescent="0.25">
      <c r="A1424" s="3">
        <v>0.98750000000000004</v>
      </c>
      <c r="B1424">
        <f>IF(Ang_diff2!B1424&gt;Final!$D$8,1,0)</f>
        <v>0</v>
      </c>
      <c r="C1424">
        <f>IF(Ang_diff2!C1424&gt;Final!$D$9,1,0)</f>
        <v>0</v>
      </c>
      <c r="D1424">
        <f>IF(Ang_diff2!D1424&gt;Final!$D$10,1,0)</f>
        <v>0</v>
      </c>
      <c r="E1424">
        <f>IF(Ang_diff2!E1424&gt;Final!$D$11,1,0)</f>
        <v>0</v>
      </c>
      <c r="F1424">
        <f>IF(Ang_diff2!F1424&gt;Final!$D$12,1,0)</f>
        <v>0</v>
      </c>
      <c r="G1424">
        <f>IF(Ang_diff2!G1424&gt;Final!$D$13,1,0)</f>
        <v>0</v>
      </c>
      <c r="H1424">
        <f>IF(Ang_diff2!H1424&gt;Final!$D$14,1,0)</f>
        <v>0</v>
      </c>
      <c r="I1424">
        <f>IF(Ang_diff2!I1424&gt;Final!$D$15,1,0)</f>
        <v>0</v>
      </c>
      <c r="J1424">
        <f>IF(Ang_diff2!J1424&gt;Final!$D$16,1,0)</f>
        <v>0</v>
      </c>
      <c r="K1424">
        <f>IF(Ang_diff2!K1424&gt;Final!$D$17,1,0)</f>
        <v>0</v>
      </c>
      <c r="L1424">
        <f>IF(Ang_diff2!L1424&gt;Final!$D$18,1,0)</f>
        <v>0</v>
      </c>
      <c r="M1424" t="e">
        <f>IF(Ang_diff2!M1424&gt;Final!#REF!,1,0)</f>
        <v>#REF!</v>
      </c>
      <c r="N1424">
        <f>IF(Ang_diff2!N1424&gt;Final!$D$21,1,0)</f>
        <v>0</v>
      </c>
      <c r="O1424">
        <f>IF(Ang_diff2!O1424&gt;Final!$D$22,1,0)</f>
        <v>0</v>
      </c>
      <c r="P1424">
        <f>IF(Ang_diff2!P1424&gt;Final!$D$23,1,0)</f>
        <v>0</v>
      </c>
    </row>
    <row r="1425" spans="1:16" x14ac:dyDescent="0.25">
      <c r="A1425" s="3">
        <v>0.98819444444444404</v>
      </c>
      <c r="B1425">
        <f>IF(Ang_diff2!B1425&gt;Final!$D$8,1,0)</f>
        <v>0</v>
      </c>
      <c r="C1425">
        <f>IF(Ang_diff2!C1425&gt;Final!$D$9,1,0)</f>
        <v>0</v>
      </c>
      <c r="D1425">
        <f>IF(Ang_diff2!D1425&gt;Final!$D$10,1,0)</f>
        <v>0</v>
      </c>
      <c r="E1425">
        <f>IF(Ang_diff2!E1425&gt;Final!$D$11,1,0)</f>
        <v>0</v>
      </c>
      <c r="F1425">
        <f>IF(Ang_diff2!F1425&gt;Final!$D$12,1,0)</f>
        <v>0</v>
      </c>
      <c r="G1425">
        <f>IF(Ang_diff2!G1425&gt;Final!$D$13,1,0)</f>
        <v>0</v>
      </c>
      <c r="H1425">
        <f>IF(Ang_diff2!H1425&gt;Final!$D$14,1,0)</f>
        <v>0</v>
      </c>
      <c r="I1425">
        <f>IF(Ang_diff2!I1425&gt;Final!$D$15,1,0)</f>
        <v>0</v>
      </c>
      <c r="J1425">
        <f>IF(Ang_diff2!J1425&gt;Final!$D$16,1,0)</f>
        <v>0</v>
      </c>
      <c r="K1425">
        <f>IF(Ang_diff2!K1425&gt;Final!$D$17,1,0)</f>
        <v>0</v>
      </c>
      <c r="L1425">
        <f>IF(Ang_diff2!L1425&gt;Final!$D$18,1,0)</f>
        <v>0</v>
      </c>
      <c r="M1425" t="e">
        <f>IF(Ang_diff2!M1425&gt;Final!#REF!,1,0)</f>
        <v>#REF!</v>
      </c>
      <c r="N1425">
        <f>IF(Ang_diff2!N1425&gt;Final!$D$21,1,0)</f>
        <v>0</v>
      </c>
      <c r="O1425">
        <f>IF(Ang_diff2!O1425&gt;Final!$D$22,1,0)</f>
        <v>0</v>
      </c>
      <c r="P1425">
        <f>IF(Ang_diff2!P1425&gt;Final!$D$23,1,0)</f>
        <v>0</v>
      </c>
    </row>
    <row r="1426" spans="1:16" x14ac:dyDescent="0.25">
      <c r="A1426" s="3">
        <v>0.98888888888888904</v>
      </c>
      <c r="B1426">
        <f>IF(Ang_diff2!B1426&gt;Final!$D$8,1,0)</f>
        <v>0</v>
      </c>
      <c r="C1426">
        <f>IF(Ang_diff2!C1426&gt;Final!$D$9,1,0)</f>
        <v>0</v>
      </c>
      <c r="D1426">
        <f>IF(Ang_diff2!D1426&gt;Final!$D$10,1,0)</f>
        <v>0</v>
      </c>
      <c r="E1426">
        <f>IF(Ang_diff2!E1426&gt;Final!$D$11,1,0)</f>
        <v>0</v>
      </c>
      <c r="F1426">
        <f>IF(Ang_diff2!F1426&gt;Final!$D$12,1,0)</f>
        <v>0</v>
      </c>
      <c r="G1426">
        <f>IF(Ang_diff2!G1426&gt;Final!$D$13,1,0)</f>
        <v>0</v>
      </c>
      <c r="H1426">
        <f>IF(Ang_diff2!H1426&gt;Final!$D$14,1,0)</f>
        <v>0</v>
      </c>
      <c r="I1426">
        <f>IF(Ang_diff2!I1426&gt;Final!$D$15,1,0)</f>
        <v>0</v>
      </c>
      <c r="J1426">
        <f>IF(Ang_diff2!J1426&gt;Final!$D$16,1,0)</f>
        <v>0</v>
      </c>
      <c r="K1426">
        <f>IF(Ang_diff2!K1426&gt;Final!$D$17,1,0)</f>
        <v>0</v>
      </c>
      <c r="L1426">
        <f>IF(Ang_diff2!L1426&gt;Final!$D$18,1,0)</f>
        <v>0</v>
      </c>
      <c r="M1426" t="e">
        <f>IF(Ang_diff2!M1426&gt;Final!#REF!,1,0)</f>
        <v>#REF!</v>
      </c>
      <c r="N1426">
        <f>IF(Ang_diff2!N1426&gt;Final!$D$21,1,0)</f>
        <v>0</v>
      </c>
      <c r="O1426">
        <f>IF(Ang_diff2!O1426&gt;Final!$D$22,1,0)</f>
        <v>0</v>
      </c>
      <c r="P1426">
        <f>IF(Ang_diff2!P1426&gt;Final!$D$23,1,0)</f>
        <v>0</v>
      </c>
    </row>
    <row r="1427" spans="1:16" x14ac:dyDescent="0.25">
      <c r="A1427" s="3">
        <v>0.98958333333333304</v>
      </c>
      <c r="B1427">
        <f>IF(Ang_diff2!B1427&gt;Final!$D$8,1,0)</f>
        <v>0</v>
      </c>
      <c r="C1427">
        <f>IF(Ang_diff2!C1427&gt;Final!$D$9,1,0)</f>
        <v>0</v>
      </c>
      <c r="D1427">
        <f>IF(Ang_diff2!D1427&gt;Final!$D$10,1,0)</f>
        <v>0</v>
      </c>
      <c r="E1427">
        <f>IF(Ang_diff2!E1427&gt;Final!$D$11,1,0)</f>
        <v>0</v>
      </c>
      <c r="F1427">
        <f>IF(Ang_diff2!F1427&gt;Final!$D$12,1,0)</f>
        <v>0</v>
      </c>
      <c r="G1427">
        <f>IF(Ang_diff2!G1427&gt;Final!$D$13,1,0)</f>
        <v>0</v>
      </c>
      <c r="H1427">
        <f>IF(Ang_diff2!H1427&gt;Final!$D$14,1,0)</f>
        <v>0</v>
      </c>
      <c r="I1427">
        <f>IF(Ang_diff2!I1427&gt;Final!$D$15,1,0)</f>
        <v>0</v>
      </c>
      <c r="J1427">
        <f>IF(Ang_diff2!J1427&gt;Final!$D$16,1,0)</f>
        <v>0</v>
      </c>
      <c r="K1427">
        <f>IF(Ang_diff2!K1427&gt;Final!$D$17,1,0)</f>
        <v>0</v>
      </c>
      <c r="L1427">
        <f>IF(Ang_diff2!L1427&gt;Final!$D$18,1,0)</f>
        <v>0</v>
      </c>
      <c r="M1427" t="e">
        <f>IF(Ang_diff2!M1427&gt;Final!#REF!,1,0)</f>
        <v>#REF!</v>
      </c>
      <c r="N1427">
        <f>IF(Ang_diff2!N1427&gt;Final!$D$21,1,0)</f>
        <v>0</v>
      </c>
      <c r="O1427">
        <f>IF(Ang_diff2!O1427&gt;Final!$D$22,1,0)</f>
        <v>0</v>
      </c>
      <c r="P1427">
        <f>IF(Ang_diff2!P1427&gt;Final!$D$23,1,0)</f>
        <v>0</v>
      </c>
    </row>
    <row r="1428" spans="1:16" x14ac:dyDescent="0.25">
      <c r="A1428" s="3">
        <v>0.99027777777777803</v>
      </c>
      <c r="B1428">
        <f>IF(Ang_diff2!B1428&gt;Final!$D$8,1,0)</f>
        <v>0</v>
      </c>
      <c r="C1428">
        <f>IF(Ang_diff2!C1428&gt;Final!$D$9,1,0)</f>
        <v>0</v>
      </c>
      <c r="D1428">
        <f>IF(Ang_diff2!D1428&gt;Final!$D$10,1,0)</f>
        <v>0</v>
      </c>
      <c r="E1428">
        <f>IF(Ang_diff2!E1428&gt;Final!$D$11,1,0)</f>
        <v>0</v>
      </c>
      <c r="F1428">
        <f>IF(Ang_diff2!F1428&gt;Final!$D$12,1,0)</f>
        <v>0</v>
      </c>
      <c r="G1428">
        <f>IF(Ang_diff2!G1428&gt;Final!$D$13,1,0)</f>
        <v>0</v>
      </c>
      <c r="H1428">
        <f>IF(Ang_diff2!H1428&gt;Final!$D$14,1,0)</f>
        <v>0</v>
      </c>
      <c r="I1428">
        <f>IF(Ang_diff2!I1428&gt;Final!$D$15,1,0)</f>
        <v>0</v>
      </c>
      <c r="J1428">
        <f>IF(Ang_diff2!J1428&gt;Final!$D$16,1,0)</f>
        <v>0</v>
      </c>
      <c r="K1428">
        <f>IF(Ang_diff2!K1428&gt;Final!$D$17,1,0)</f>
        <v>0</v>
      </c>
      <c r="L1428">
        <f>IF(Ang_diff2!L1428&gt;Final!$D$18,1,0)</f>
        <v>0</v>
      </c>
      <c r="M1428" t="e">
        <f>IF(Ang_diff2!M1428&gt;Final!#REF!,1,0)</f>
        <v>#REF!</v>
      </c>
      <c r="N1428">
        <f>IF(Ang_diff2!N1428&gt;Final!$D$21,1,0)</f>
        <v>0</v>
      </c>
      <c r="O1428">
        <f>IF(Ang_diff2!O1428&gt;Final!$D$22,1,0)</f>
        <v>0</v>
      </c>
      <c r="P1428">
        <f>IF(Ang_diff2!P1428&gt;Final!$D$23,1,0)</f>
        <v>0</v>
      </c>
    </row>
    <row r="1429" spans="1:16" x14ac:dyDescent="0.25">
      <c r="A1429" s="3">
        <v>0.99097222222222203</v>
      </c>
      <c r="B1429">
        <f>IF(Ang_diff2!B1429&gt;Final!$D$8,1,0)</f>
        <v>0</v>
      </c>
      <c r="C1429">
        <f>IF(Ang_diff2!C1429&gt;Final!$D$9,1,0)</f>
        <v>0</v>
      </c>
      <c r="D1429">
        <f>IF(Ang_diff2!D1429&gt;Final!$D$10,1,0)</f>
        <v>0</v>
      </c>
      <c r="E1429">
        <f>IF(Ang_diff2!E1429&gt;Final!$D$11,1,0)</f>
        <v>0</v>
      </c>
      <c r="F1429">
        <f>IF(Ang_diff2!F1429&gt;Final!$D$12,1,0)</f>
        <v>0</v>
      </c>
      <c r="G1429">
        <f>IF(Ang_diff2!G1429&gt;Final!$D$13,1,0)</f>
        <v>0</v>
      </c>
      <c r="H1429">
        <f>IF(Ang_diff2!H1429&gt;Final!$D$14,1,0)</f>
        <v>0</v>
      </c>
      <c r="I1429">
        <f>IF(Ang_diff2!I1429&gt;Final!$D$15,1,0)</f>
        <v>0</v>
      </c>
      <c r="J1429">
        <f>IF(Ang_diff2!J1429&gt;Final!$D$16,1,0)</f>
        <v>0</v>
      </c>
      <c r="K1429">
        <f>IF(Ang_diff2!K1429&gt;Final!$D$17,1,0)</f>
        <v>0</v>
      </c>
      <c r="L1429">
        <f>IF(Ang_diff2!L1429&gt;Final!$D$18,1,0)</f>
        <v>0</v>
      </c>
      <c r="M1429" t="e">
        <f>IF(Ang_diff2!M1429&gt;Final!#REF!,1,0)</f>
        <v>#REF!</v>
      </c>
      <c r="N1429">
        <f>IF(Ang_diff2!N1429&gt;Final!$D$21,1,0)</f>
        <v>0</v>
      </c>
      <c r="O1429">
        <f>IF(Ang_diff2!O1429&gt;Final!$D$22,1,0)</f>
        <v>0</v>
      </c>
      <c r="P1429">
        <f>IF(Ang_diff2!P1429&gt;Final!$D$23,1,0)</f>
        <v>0</v>
      </c>
    </row>
    <row r="1430" spans="1:16" x14ac:dyDescent="0.25">
      <c r="A1430" s="3">
        <v>0.99166666666666703</v>
      </c>
      <c r="B1430">
        <f>IF(Ang_diff2!B1430&gt;Final!$D$8,1,0)</f>
        <v>0</v>
      </c>
      <c r="C1430">
        <f>IF(Ang_diff2!C1430&gt;Final!$D$9,1,0)</f>
        <v>0</v>
      </c>
      <c r="D1430">
        <f>IF(Ang_diff2!D1430&gt;Final!$D$10,1,0)</f>
        <v>0</v>
      </c>
      <c r="E1430">
        <f>IF(Ang_diff2!E1430&gt;Final!$D$11,1,0)</f>
        <v>0</v>
      </c>
      <c r="F1430">
        <f>IF(Ang_diff2!F1430&gt;Final!$D$12,1,0)</f>
        <v>0</v>
      </c>
      <c r="G1430">
        <f>IF(Ang_diff2!G1430&gt;Final!$D$13,1,0)</f>
        <v>0</v>
      </c>
      <c r="H1430">
        <f>IF(Ang_diff2!H1430&gt;Final!$D$14,1,0)</f>
        <v>0</v>
      </c>
      <c r="I1430">
        <f>IF(Ang_diff2!I1430&gt;Final!$D$15,1,0)</f>
        <v>0</v>
      </c>
      <c r="J1430">
        <f>IF(Ang_diff2!J1430&gt;Final!$D$16,1,0)</f>
        <v>0</v>
      </c>
      <c r="K1430">
        <f>IF(Ang_diff2!K1430&gt;Final!$D$17,1,0)</f>
        <v>0</v>
      </c>
      <c r="L1430">
        <f>IF(Ang_diff2!L1430&gt;Final!$D$18,1,0)</f>
        <v>0</v>
      </c>
      <c r="M1430" t="e">
        <f>IF(Ang_diff2!M1430&gt;Final!#REF!,1,0)</f>
        <v>#REF!</v>
      </c>
      <c r="N1430">
        <f>IF(Ang_diff2!N1430&gt;Final!$D$21,1,0)</f>
        <v>0</v>
      </c>
      <c r="O1430">
        <f>IF(Ang_diff2!O1430&gt;Final!$D$22,1,0)</f>
        <v>0</v>
      </c>
      <c r="P1430">
        <f>IF(Ang_diff2!P1430&gt;Final!$D$23,1,0)</f>
        <v>0</v>
      </c>
    </row>
    <row r="1431" spans="1:16" x14ac:dyDescent="0.25">
      <c r="A1431" s="3">
        <v>0.99236111111111103</v>
      </c>
      <c r="B1431">
        <f>IF(Ang_diff2!B1431&gt;Final!$D$8,1,0)</f>
        <v>0</v>
      </c>
      <c r="C1431">
        <f>IF(Ang_diff2!C1431&gt;Final!$D$9,1,0)</f>
        <v>0</v>
      </c>
      <c r="D1431">
        <f>IF(Ang_diff2!D1431&gt;Final!$D$10,1,0)</f>
        <v>0</v>
      </c>
      <c r="E1431">
        <f>IF(Ang_diff2!E1431&gt;Final!$D$11,1,0)</f>
        <v>0</v>
      </c>
      <c r="F1431">
        <f>IF(Ang_diff2!F1431&gt;Final!$D$12,1,0)</f>
        <v>0</v>
      </c>
      <c r="G1431">
        <f>IF(Ang_diff2!G1431&gt;Final!$D$13,1,0)</f>
        <v>0</v>
      </c>
      <c r="H1431">
        <f>IF(Ang_diff2!H1431&gt;Final!$D$14,1,0)</f>
        <v>0</v>
      </c>
      <c r="I1431">
        <f>IF(Ang_diff2!I1431&gt;Final!$D$15,1,0)</f>
        <v>0</v>
      </c>
      <c r="J1431">
        <f>IF(Ang_diff2!J1431&gt;Final!$D$16,1,0)</f>
        <v>0</v>
      </c>
      <c r="K1431">
        <f>IF(Ang_diff2!K1431&gt;Final!$D$17,1,0)</f>
        <v>0</v>
      </c>
      <c r="L1431">
        <f>IF(Ang_diff2!L1431&gt;Final!$D$18,1,0)</f>
        <v>0</v>
      </c>
      <c r="M1431" t="e">
        <f>IF(Ang_diff2!M1431&gt;Final!#REF!,1,0)</f>
        <v>#REF!</v>
      </c>
      <c r="N1431">
        <f>IF(Ang_diff2!N1431&gt;Final!$D$21,1,0)</f>
        <v>0</v>
      </c>
      <c r="O1431">
        <f>IF(Ang_diff2!O1431&gt;Final!$D$22,1,0)</f>
        <v>0</v>
      </c>
      <c r="P1431">
        <f>IF(Ang_diff2!P1431&gt;Final!$D$23,1,0)</f>
        <v>0</v>
      </c>
    </row>
    <row r="1432" spans="1:16" x14ac:dyDescent="0.25">
      <c r="A1432" s="3">
        <v>0.99305555555555602</v>
      </c>
      <c r="B1432">
        <f>IF(Ang_diff2!B1432&gt;Final!$D$8,1,0)</f>
        <v>0</v>
      </c>
      <c r="C1432">
        <f>IF(Ang_diff2!C1432&gt;Final!$D$9,1,0)</f>
        <v>0</v>
      </c>
      <c r="D1432">
        <f>IF(Ang_diff2!D1432&gt;Final!$D$10,1,0)</f>
        <v>0</v>
      </c>
      <c r="E1432">
        <f>IF(Ang_diff2!E1432&gt;Final!$D$11,1,0)</f>
        <v>0</v>
      </c>
      <c r="F1432">
        <f>IF(Ang_diff2!F1432&gt;Final!$D$12,1,0)</f>
        <v>0</v>
      </c>
      <c r="G1432">
        <f>IF(Ang_diff2!G1432&gt;Final!$D$13,1,0)</f>
        <v>0</v>
      </c>
      <c r="H1432">
        <f>IF(Ang_diff2!H1432&gt;Final!$D$14,1,0)</f>
        <v>0</v>
      </c>
      <c r="I1432">
        <f>IF(Ang_diff2!I1432&gt;Final!$D$15,1,0)</f>
        <v>0</v>
      </c>
      <c r="J1432">
        <f>IF(Ang_diff2!J1432&gt;Final!$D$16,1,0)</f>
        <v>0</v>
      </c>
      <c r="K1432">
        <f>IF(Ang_diff2!K1432&gt;Final!$D$17,1,0)</f>
        <v>0</v>
      </c>
      <c r="L1432">
        <f>IF(Ang_diff2!L1432&gt;Final!$D$18,1,0)</f>
        <v>0</v>
      </c>
      <c r="M1432" t="e">
        <f>IF(Ang_diff2!M1432&gt;Final!#REF!,1,0)</f>
        <v>#REF!</v>
      </c>
      <c r="N1432">
        <f>IF(Ang_diff2!N1432&gt;Final!$D$21,1,0)</f>
        <v>0</v>
      </c>
      <c r="O1432">
        <f>IF(Ang_diff2!O1432&gt;Final!$D$22,1,0)</f>
        <v>0</v>
      </c>
      <c r="P1432">
        <f>IF(Ang_diff2!P1432&gt;Final!$D$23,1,0)</f>
        <v>0</v>
      </c>
    </row>
    <row r="1433" spans="1:16" x14ac:dyDescent="0.25">
      <c r="A1433" s="3">
        <v>0.99375000000000002</v>
      </c>
      <c r="B1433">
        <f>IF(Ang_diff2!B1433&gt;Final!$D$8,1,0)</f>
        <v>0</v>
      </c>
      <c r="C1433">
        <f>IF(Ang_diff2!C1433&gt;Final!$D$9,1,0)</f>
        <v>0</v>
      </c>
      <c r="D1433">
        <f>IF(Ang_diff2!D1433&gt;Final!$D$10,1,0)</f>
        <v>0</v>
      </c>
      <c r="E1433">
        <f>IF(Ang_diff2!E1433&gt;Final!$D$11,1,0)</f>
        <v>0</v>
      </c>
      <c r="F1433">
        <f>IF(Ang_diff2!F1433&gt;Final!$D$12,1,0)</f>
        <v>0</v>
      </c>
      <c r="G1433">
        <f>IF(Ang_diff2!G1433&gt;Final!$D$13,1,0)</f>
        <v>0</v>
      </c>
      <c r="H1433">
        <f>IF(Ang_diff2!H1433&gt;Final!$D$14,1,0)</f>
        <v>0</v>
      </c>
      <c r="I1433">
        <f>IF(Ang_diff2!I1433&gt;Final!$D$15,1,0)</f>
        <v>0</v>
      </c>
      <c r="J1433">
        <f>IF(Ang_diff2!J1433&gt;Final!$D$16,1,0)</f>
        <v>0</v>
      </c>
      <c r="K1433">
        <f>IF(Ang_diff2!K1433&gt;Final!$D$17,1,0)</f>
        <v>0</v>
      </c>
      <c r="L1433">
        <f>IF(Ang_diff2!L1433&gt;Final!$D$18,1,0)</f>
        <v>0</v>
      </c>
      <c r="M1433" t="e">
        <f>IF(Ang_diff2!M1433&gt;Final!#REF!,1,0)</f>
        <v>#REF!</v>
      </c>
      <c r="N1433">
        <f>IF(Ang_diff2!N1433&gt;Final!$D$21,1,0)</f>
        <v>0</v>
      </c>
      <c r="O1433">
        <f>IF(Ang_diff2!O1433&gt;Final!$D$22,1,0)</f>
        <v>0</v>
      </c>
      <c r="P1433">
        <f>IF(Ang_diff2!P1433&gt;Final!$D$23,1,0)</f>
        <v>0</v>
      </c>
    </row>
    <row r="1434" spans="1:16" x14ac:dyDescent="0.25">
      <c r="A1434" s="3">
        <v>0.99444444444444402</v>
      </c>
      <c r="B1434">
        <f>IF(Ang_diff2!B1434&gt;Final!$D$8,1,0)</f>
        <v>0</v>
      </c>
      <c r="C1434">
        <f>IF(Ang_diff2!C1434&gt;Final!$D$9,1,0)</f>
        <v>0</v>
      </c>
      <c r="D1434">
        <f>IF(Ang_diff2!D1434&gt;Final!$D$10,1,0)</f>
        <v>0</v>
      </c>
      <c r="E1434">
        <f>IF(Ang_diff2!E1434&gt;Final!$D$11,1,0)</f>
        <v>0</v>
      </c>
      <c r="F1434">
        <f>IF(Ang_diff2!F1434&gt;Final!$D$12,1,0)</f>
        <v>0</v>
      </c>
      <c r="G1434">
        <f>IF(Ang_diff2!G1434&gt;Final!$D$13,1,0)</f>
        <v>0</v>
      </c>
      <c r="H1434">
        <f>IF(Ang_diff2!H1434&gt;Final!$D$14,1,0)</f>
        <v>0</v>
      </c>
      <c r="I1434">
        <f>IF(Ang_diff2!I1434&gt;Final!$D$15,1,0)</f>
        <v>0</v>
      </c>
      <c r="J1434">
        <f>IF(Ang_diff2!J1434&gt;Final!$D$16,1,0)</f>
        <v>0</v>
      </c>
      <c r="K1434">
        <f>IF(Ang_diff2!K1434&gt;Final!$D$17,1,0)</f>
        <v>0</v>
      </c>
      <c r="L1434">
        <f>IF(Ang_diff2!L1434&gt;Final!$D$18,1,0)</f>
        <v>0</v>
      </c>
      <c r="M1434" t="e">
        <f>IF(Ang_diff2!M1434&gt;Final!#REF!,1,0)</f>
        <v>#REF!</v>
      </c>
      <c r="N1434">
        <f>IF(Ang_diff2!N1434&gt;Final!$D$21,1,0)</f>
        <v>0</v>
      </c>
      <c r="O1434">
        <f>IF(Ang_diff2!O1434&gt;Final!$D$22,1,0)</f>
        <v>0</v>
      </c>
      <c r="P1434">
        <f>IF(Ang_diff2!P1434&gt;Final!$D$23,1,0)</f>
        <v>0</v>
      </c>
    </row>
    <row r="1435" spans="1:16" x14ac:dyDescent="0.25">
      <c r="A1435" s="3">
        <v>0.99513888888888902</v>
      </c>
      <c r="B1435">
        <f>IF(Ang_diff2!B1435&gt;Final!$D$8,1,0)</f>
        <v>0</v>
      </c>
      <c r="C1435">
        <f>IF(Ang_diff2!C1435&gt;Final!$D$9,1,0)</f>
        <v>0</v>
      </c>
      <c r="D1435">
        <f>IF(Ang_diff2!D1435&gt;Final!$D$10,1,0)</f>
        <v>0</v>
      </c>
      <c r="E1435">
        <f>IF(Ang_diff2!E1435&gt;Final!$D$11,1,0)</f>
        <v>0</v>
      </c>
      <c r="F1435">
        <f>IF(Ang_diff2!F1435&gt;Final!$D$12,1,0)</f>
        <v>0</v>
      </c>
      <c r="G1435">
        <f>IF(Ang_diff2!G1435&gt;Final!$D$13,1,0)</f>
        <v>0</v>
      </c>
      <c r="H1435">
        <f>IF(Ang_diff2!H1435&gt;Final!$D$14,1,0)</f>
        <v>0</v>
      </c>
      <c r="I1435">
        <f>IF(Ang_diff2!I1435&gt;Final!$D$15,1,0)</f>
        <v>0</v>
      </c>
      <c r="J1435">
        <f>IF(Ang_diff2!J1435&gt;Final!$D$16,1,0)</f>
        <v>0</v>
      </c>
      <c r="K1435">
        <f>IF(Ang_diff2!K1435&gt;Final!$D$17,1,0)</f>
        <v>0</v>
      </c>
      <c r="L1435">
        <f>IF(Ang_diff2!L1435&gt;Final!$D$18,1,0)</f>
        <v>0</v>
      </c>
      <c r="M1435" t="e">
        <f>IF(Ang_diff2!M1435&gt;Final!#REF!,1,0)</f>
        <v>#REF!</v>
      </c>
      <c r="N1435">
        <f>IF(Ang_diff2!N1435&gt;Final!$D$21,1,0)</f>
        <v>0</v>
      </c>
      <c r="O1435">
        <f>IF(Ang_diff2!O1435&gt;Final!$D$22,1,0)</f>
        <v>0</v>
      </c>
      <c r="P1435">
        <f>IF(Ang_diff2!P1435&gt;Final!$D$23,1,0)</f>
        <v>0</v>
      </c>
    </row>
    <row r="1436" spans="1:16" x14ac:dyDescent="0.25">
      <c r="A1436" s="3">
        <v>0.99583333333333302</v>
      </c>
      <c r="B1436">
        <f>IF(Ang_diff2!B1436&gt;Final!$D$8,1,0)</f>
        <v>0</v>
      </c>
      <c r="C1436">
        <f>IF(Ang_diff2!C1436&gt;Final!$D$9,1,0)</f>
        <v>0</v>
      </c>
      <c r="D1436">
        <f>IF(Ang_diff2!D1436&gt;Final!$D$10,1,0)</f>
        <v>0</v>
      </c>
      <c r="E1436">
        <f>IF(Ang_diff2!E1436&gt;Final!$D$11,1,0)</f>
        <v>0</v>
      </c>
      <c r="F1436">
        <f>IF(Ang_diff2!F1436&gt;Final!$D$12,1,0)</f>
        <v>0</v>
      </c>
      <c r="G1436">
        <f>IF(Ang_diff2!G1436&gt;Final!$D$13,1,0)</f>
        <v>0</v>
      </c>
      <c r="H1436">
        <f>IF(Ang_diff2!H1436&gt;Final!$D$14,1,0)</f>
        <v>0</v>
      </c>
      <c r="I1436">
        <f>IF(Ang_diff2!I1436&gt;Final!$D$15,1,0)</f>
        <v>0</v>
      </c>
      <c r="J1436">
        <f>IF(Ang_diff2!J1436&gt;Final!$D$16,1,0)</f>
        <v>0</v>
      </c>
      <c r="K1436">
        <f>IF(Ang_diff2!K1436&gt;Final!$D$17,1,0)</f>
        <v>0</v>
      </c>
      <c r="L1436">
        <f>IF(Ang_diff2!L1436&gt;Final!$D$18,1,0)</f>
        <v>0</v>
      </c>
      <c r="M1436" t="e">
        <f>IF(Ang_diff2!M1436&gt;Final!#REF!,1,0)</f>
        <v>#REF!</v>
      </c>
      <c r="N1436">
        <f>IF(Ang_diff2!N1436&gt;Final!$D$21,1,0)</f>
        <v>0</v>
      </c>
      <c r="O1436">
        <f>IF(Ang_diff2!O1436&gt;Final!$D$22,1,0)</f>
        <v>0</v>
      </c>
      <c r="P1436">
        <f>IF(Ang_diff2!P1436&gt;Final!$D$23,1,0)</f>
        <v>0</v>
      </c>
    </row>
    <row r="1437" spans="1:16" x14ac:dyDescent="0.25">
      <c r="A1437" s="3">
        <v>0.99652777777777801</v>
      </c>
      <c r="B1437">
        <f>IF(Ang_diff2!B1437&gt;Final!$D$8,1,0)</f>
        <v>0</v>
      </c>
      <c r="C1437">
        <f>IF(Ang_diff2!C1437&gt;Final!$D$9,1,0)</f>
        <v>0</v>
      </c>
      <c r="D1437">
        <f>IF(Ang_diff2!D1437&gt;Final!$D$10,1,0)</f>
        <v>0</v>
      </c>
      <c r="E1437">
        <f>IF(Ang_diff2!E1437&gt;Final!$D$11,1,0)</f>
        <v>0</v>
      </c>
      <c r="F1437">
        <f>IF(Ang_diff2!F1437&gt;Final!$D$12,1,0)</f>
        <v>0</v>
      </c>
      <c r="G1437">
        <f>IF(Ang_diff2!G1437&gt;Final!$D$13,1,0)</f>
        <v>0</v>
      </c>
      <c r="H1437">
        <f>IF(Ang_diff2!H1437&gt;Final!$D$14,1,0)</f>
        <v>0</v>
      </c>
      <c r="I1437">
        <f>IF(Ang_diff2!I1437&gt;Final!$D$15,1,0)</f>
        <v>0</v>
      </c>
      <c r="J1437">
        <f>IF(Ang_diff2!J1437&gt;Final!$D$16,1,0)</f>
        <v>0</v>
      </c>
      <c r="K1437">
        <f>IF(Ang_diff2!K1437&gt;Final!$D$17,1,0)</f>
        <v>0</v>
      </c>
      <c r="L1437">
        <f>IF(Ang_diff2!L1437&gt;Final!$D$18,1,0)</f>
        <v>0</v>
      </c>
      <c r="M1437" t="e">
        <f>IF(Ang_diff2!M1437&gt;Final!#REF!,1,0)</f>
        <v>#REF!</v>
      </c>
      <c r="N1437">
        <f>IF(Ang_diff2!N1437&gt;Final!$D$21,1,0)</f>
        <v>0</v>
      </c>
      <c r="O1437">
        <f>IF(Ang_diff2!O1437&gt;Final!$D$22,1,0)</f>
        <v>0</v>
      </c>
      <c r="P1437">
        <f>IF(Ang_diff2!P1437&gt;Final!$D$23,1,0)</f>
        <v>0</v>
      </c>
    </row>
    <row r="1438" spans="1:16" x14ac:dyDescent="0.25">
      <c r="A1438" s="3">
        <v>0.99722222222222201</v>
      </c>
      <c r="B1438">
        <f>IF(Ang_diff2!B1438&gt;Final!$D$8,1,0)</f>
        <v>0</v>
      </c>
      <c r="C1438">
        <f>IF(Ang_diff2!C1438&gt;Final!$D$9,1,0)</f>
        <v>0</v>
      </c>
      <c r="D1438">
        <f>IF(Ang_diff2!D1438&gt;Final!$D$10,1,0)</f>
        <v>0</v>
      </c>
      <c r="E1438">
        <f>IF(Ang_diff2!E1438&gt;Final!$D$11,1,0)</f>
        <v>0</v>
      </c>
      <c r="F1438">
        <f>IF(Ang_diff2!F1438&gt;Final!$D$12,1,0)</f>
        <v>0</v>
      </c>
      <c r="G1438">
        <f>IF(Ang_diff2!G1438&gt;Final!$D$13,1,0)</f>
        <v>0</v>
      </c>
      <c r="H1438">
        <f>IF(Ang_diff2!H1438&gt;Final!$D$14,1,0)</f>
        <v>0</v>
      </c>
      <c r="I1438">
        <f>IF(Ang_diff2!I1438&gt;Final!$D$15,1,0)</f>
        <v>0</v>
      </c>
      <c r="J1438">
        <f>IF(Ang_diff2!J1438&gt;Final!$D$16,1,0)</f>
        <v>0</v>
      </c>
      <c r="K1438">
        <f>IF(Ang_diff2!K1438&gt;Final!$D$17,1,0)</f>
        <v>0</v>
      </c>
      <c r="L1438">
        <f>IF(Ang_diff2!L1438&gt;Final!$D$18,1,0)</f>
        <v>0</v>
      </c>
      <c r="M1438" t="e">
        <f>IF(Ang_diff2!M1438&gt;Final!#REF!,1,0)</f>
        <v>#REF!</v>
      </c>
      <c r="N1438">
        <f>IF(Ang_diff2!N1438&gt;Final!$D$21,1,0)</f>
        <v>0</v>
      </c>
      <c r="O1438">
        <f>IF(Ang_diff2!O1438&gt;Final!$D$22,1,0)</f>
        <v>0</v>
      </c>
      <c r="P1438">
        <f>IF(Ang_diff2!P1438&gt;Final!$D$23,1,0)</f>
        <v>0</v>
      </c>
    </row>
    <row r="1439" spans="1:16" x14ac:dyDescent="0.25">
      <c r="A1439" s="3">
        <v>0.99791666666666701</v>
      </c>
      <c r="B1439">
        <f>IF(Ang_diff2!B1439&gt;Final!$D$8,1,0)</f>
        <v>0</v>
      </c>
      <c r="C1439">
        <f>IF(Ang_diff2!C1439&gt;Final!$D$9,1,0)</f>
        <v>0</v>
      </c>
      <c r="D1439">
        <f>IF(Ang_diff2!D1439&gt;Final!$D$10,1,0)</f>
        <v>0</v>
      </c>
      <c r="E1439">
        <f>IF(Ang_diff2!E1439&gt;Final!$D$11,1,0)</f>
        <v>0</v>
      </c>
      <c r="F1439">
        <f>IF(Ang_diff2!F1439&gt;Final!$D$12,1,0)</f>
        <v>0</v>
      </c>
      <c r="G1439">
        <f>IF(Ang_diff2!G1439&gt;Final!$D$13,1,0)</f>
        <v>0</v>
      </c>
      <c r="H1439">
        <f>IF(Ang_diff2!H1439&gt;Final!$D$14,1,0)</f>
        <v>0</v>
      </c>
      <c r="I1439">
        <f>IF(Ang_diff2!I1439&gt;Final!$D$15,1,0)</f>
        <v>0</v>
      </c>
      <c r="J1439">
        <f>IF(Ang_diff2!J1439&gt;Final!$D$16,1,0)</f>
        <v>0</v>
      </c>
      <c r="K1439">
        <f>IF(Ang_diff2!K1439&gt;Final!$D$17,1,0)</f>
        <v>0</v>
      </c>
      <c r="L1439">
        <f>IF(Ang_diff2!L1439&gt;Final!$D$18,1,0)</f>
        <v>0</v>
      </c>
      <c r="M1439" t="e">
        <f>IF(Ang_diff2!M1439&gt;Final!#REF!,1,0)</f>
        <v>#REF!</v>
      </c>
      <c r="N1439">
        <f>IF(Ang_diff2!N1439&gt;Final!$D$21,1,0)</f>
        <v>0</v>
      </c>
      <c r="O1439">
        <f>IF(Ang_diff2!O1439&gt;Final!$D$22,1,0)</f>
        <v>0</v>
      </c>
      <c r="P1439">
        <f>IF(Ang_diff2!P1439&gt;Final!$D$23,1,0)</f>
        <v>0</v>
      </c>
    </row>
    <row r="1440" spans="1:16" x14ac:dyDescent="0.25">
      <c r="A1440" s="3">
        <v>0.99861111111111101</v>
      </c>
      <c r="B1440">
        <f>IF(Ang_diff2!B1440&gt;Final!$D$8,1,0)</f>
        <v>0</v>
      </c>
      <c r="C1440">
        <f>IF(Ang_diff2!C1440&gt;Final!$D$9,1,0)</f>
        <v>0</v>
      </c>
      <c r="D1440">
        <f>IF(Ang_diff2!D1440&gt;Final!$D$10,1,0)</f>
        <v>0</v>
      </c>
      <c r="E1440">
        <f>IF(Ang_diff2!E1440&gt;Final!$D$11,1,0)</f>
        <v>0</v>
      </c>
      <c r="F1440">
        <f>IF(Ang_diff2!F1440&gt;Final!$D$12,1,0)</f>
        <v>0</v>
      </c>
      <c r="G1440">
        <f>IF(Ang_diff2!G1440&gt;Final!$D$13,1,0)</f>
        <v>0</v>
      </c>
      <c r="H1440">
        <f>IF(Ang_diff2!H1440&gt;Final!$D$14,1,0)</f>
        <v>0</v>
      </c>
      <c r="I1440">
        <f>IF(Ang_diff2!I1440&gt;Final!$D$15,1,0)</f>
        <v>0</v>
      </c>
      <c r="J1440">
        <f>IF(Ang_diff2!J1440&gt;Final!$D$16,1,0)</f>
        <v>0</v>
      </c>
      <c r="K1440">
        <f>IF(Ang_diff2!K1440&gt;Final!$D$17,1,0)</f>
        <v>0</v>
      </c>
      <c r="L1440">
        <f>IF(Ang_diff2!L1440&gt;Final!$D$18,1,0)</f>
        <v>0</v>
      </c>
      <c r="M1440" t="e">
        <f>IF(Ang_diff2!M1440&gt;Final!#REF!,1,0)</f>
        <v>#REF!</v>
      </c>
      <c r="N1440">
        <f>IF(Ang_diff2!N1440&gt;Final!$D$21,1,0)</f>
        <v>0</v>
      </c>
      <c r="O1440">
        <f>IF(Ang_diff2!O1440&gt;Final!$D$22,1,0)</f>
        <v>0</v>
      </c>
      <c r="P1440">
        <f>IF(Ang_diff2!P1440&gt;Final!$D$23,1,0)</f>
        <v>0</v>
      </c>
    </row>
    <row r="1441" spans="1:16" x14ac:dyDescent="0.25">
      <c r="A1441" s="3">
        <v>0.999305555555556</v>
      </c>
      <c r="B1441">
        <f>IF(Ang_diff2!B1441&gt;Final!$D$8,1,0)</f>
        <v>0</v>
      </c>
      <c r="C1441">
        <f>IF(Ang_diff2!C1441&gt;Final!$D$9,1,0)</f>
        <v>0</v>
      </c>
      <c r="D1441">
        <f>IF(Ang_diff2!D1441&gt;Final!$D$10,1,0)</f>
        <v>0</v>
      </c>
      <c r="E1441">
        <f>IF(Ang_diff2!E1441&gt;Final!$D$11,1,0)</f>
        <v>0</v>
      </c>
      <c r="F1441">
        <f>IF(Ang_diff2!F1441&gt;Final!$D$12,1,0)</f>
        <v>0</v>
      </c>
      <c r="G1441">
        <f>IF(Ang_diff2!G1441&gt;Final!$D$13,1,0)</f>
        <v>0</v>
      </c>
      <c r="H1441">
        <f>IF(Ang_diff2!H1441&gt;Final!$D$14,1,0)</f>
        <v>0</v>
      </c>
      <c r="I1441">
        <f>IF(Ang_diff2!I1441&gt;Final!$D$15,1,0)</f>
        <v>0</v>
      </c>
      <c r="J1441">
        <f>IF(Ang_diff2!J1441&gt;Final!$D$16,1,0)</f>
        <v>0</v>
      </c>
      <c r="K1441">
        <f>IF(Ang_diff2!K1441&gt;Final!$D$17,1,0)</f>
        <v>0</v>
      </c>
      <c r="L1441">
        <f>IF(Ang_diff2!L1441&gt;Final!$D$18,1,0)</f>
        <v>0</v>
      </c>
      <c r="M1441" t="e">
        <f>IF(Ang_diff2!M1441&gt;Final!#REF!,1,0)</f>
        <v>#REF!</v>
      </c>
      <c r="N1441">
        <f>IF(Ang_diff2!N1441&gt;Final!$D$21,1,0)</f>
        <v>0</v>
      </c>
      <c r="O1441">
        <f>IF(Ang_diff2!O1441&gt;Final!$D$22,1,0)</f>
        <v>0</v>
      </c>
      <c r="P1441">
        <f>IF(Ang_diff2!P1441&gt;Final!$D$23,1,0)</f>
        <v>0</v>
      </c>
    </row>
    <row r="1442" spans="1:16" x14ac:dyDescent="0.25">
      <c r="A1442" s="3"/>
      <c r="B1442">
        <f>COUNTIF(B2:B1441,1)</f>
        <v>0</v>
      </c>
      <c r="C1442">
        <f t="shared" ref="C1442:P1442" si="0">COUNTIF(C2:C1441,1)</f>
        <v>0</v>
      </c>
      <c r="D1442">
        <f t="shared" si="0"/>
        <v>0</v>
      </c>
      <c r="E1442">
        <f t="shared" si="0"/>
        <v>0</v>
      </c>
      <c r="F1442">
        <f t="shared" si="0"/>
        <v>0</v>
      </c>
      <c r="G1442">
        <f t="shared" si="0"/>
        <v>0</v>
      </c>
      <c r="H1442">
        <f t="shared" si="0"/>
        <v>0</v>
      </c>
      <c r="I1442">
        <f t="shared" si="0"/>
        <v>0</v>
      </c>
      <c r="J1442">
        <f t="shared" si="0"/>
        <v>0</v>
      </c>
      <c r="K1442">
        <f t="shared" si="0"/>
        <v>0</v>
      </c>
      <c r="L1442">
        <f t="shared" si="0"/>
        <v>0</v>
      </c>
      <c r="M1442">
        <f t="shared" si="0"/>
        <v>0</v>
      </c>
      <c r="N1442">
        <f t="shared" si="0"/>
        <v>0</v>
      </c>
      <c r="O1442">
        <f t="shared" si="0"/>
        <v>0</v>
      </c>
      <c r="P1442">
        <f t="shared" si="0"/>
        <v>0</v>
      </c>
    </row>
    <row r="1443" spans="1:16" x14ac:dyDescent="0.25">
      <c r="A1443" s="3"/>
    </row>
    <row r="1444" spans="1:16" x14ac:dyDescent="0.25">
      <c r="A1444" s="3"/>
    </row>
    <row r="1445" spans="1:16" x14ac:dyDescent="0.25">
      <c r="A1445" s="3"/>
    </row>
    <row r="1446" spans="1:16" x14ac:dyDescent="0.25">
      <c r="A1446" s="3"/>
    </row>
    <row r="1447" spans="1:16" x14ac:dyDescent="0.25">
      <c r="A1447" s="3"/>
    </row>
    <row r="1448" spans="1:16" x14ac:dyDescent="0.25">
      <c r="A1448" s="3"/>
    </row>
    <row r="1449" spans="1:16" x14ac:dyDescent="0.25">
      <c r="A1449" s="3"/>
    </row>
    <row r="1450" spans="1:16" x14ac:dyDescent="0.25">
      <c r="A1450" s="3"/>
    </row>
    <row r="1451" spans="1:16" x14ac:dyDescent="0.25">
      <c r="A1451" s="3"/>
    </row>
    <row r="1452" spans="1:16" x14ac:dyDescent="0.25">
      <c r="A1452" s="3"/>
    </row>
    <row r="1453" spans="1:16" x14ac:dyDescent="0.25">
      <c r="A1453" s="3"/>
    </row>
    <row r="1454" spans="1:16" x14ac:dyDescent="0.25">
      <c r="A1454" s="3"/>
    </row>
    <row r="1455" spans="1:16" x14ac:dyDescent="0.25">
      <c r="A1455" s="3"/>
    </row>
    <row r="1456" spans="1:16" x14ac:dyDescent="0.25">
      <c r="A1456" s="3"/>
    </row>
    <row r="1457" spans="1:1" x14ac:dyDescent="0.25">
      <c r="A1457" s="3"/>
    </row>
    <row r="1458" spans="1:1" x14ac:dyDescent="0.25">
      <c r="A1458" s="3"/>
    </row>
    <row r="1459" spans="1:1" x14ac:dyDescent="0.25">
      <c r="A1459" s="3"/>
    </row>
    <row r="1460" spans="1:1" x14ac:dyDescent="0.25">
      <c r="A1460" s="3"/>
    </row>
    <row r="1461" spans="1:1" x14ac:dyDescent="0.25">
      <c r="A1461" s="3"/>
    </row>
    <row r="1462" spans="1:1" x14ac:dyDescent="0.25">
      <c r="A1462" s="3"/>
    </row>
    <row r="1463" spans="1:1" x14ac:dyDescent="0.25">
      <c r="A1463" s="3"/>
    </row>
    <row r="1464" spans="1:1" x14ac:dyDescent="0.25">
      <c r="A1464" s="3"/>
    </row>
    <row r="1465" spans="1:1" x14ac:dyDescent="0.25">
      <c r="A1465" s="3"/>
    </row>
    <row r="1466" spans="1:1" x14ac:dyDescent="0.25">
      <c r="A1466" s="3"/>
    </row>
    <row r="1467" spans="1:1" x14ac:dyDescent="0.25">
      <c r="A1467" s="3"/>
    </row>
    <row r="1468" spans="1:1" x14ac:dyDescent="0.25">
      <c r="A1468" s="3"/>
    </row>
    <row r="1469" spans="1:1" x14ac:dyDescent="0.25">
      <c r="A1469" s="3"/>
    </row>
    <row r="1470" spans="1:1" x14ac:dyDescent="0.25">
      <c r="A1470" s="3"/>
    </row>
    <row r="1471" spans="1:1" x14ac:dyDescent="0.25">
      <c r="A1471" s="3"/>
    </row>
    <row r="1472" spans="1:1" x14ac:dyDescent="0.25">
      <c r="A1472" s="3"/>
    </row>
    <row r="1473" spans="1:1" x14ac:dyDescent="0.25">
      <c r="A1473" s="3"/>
    </row>
    <row r="1474" spans="1:1" x14ac:dyDescent="0.25">
      <c r="A1474" s="3"/>
    </row>
    <row r="1475" spans="1:1" x14ac:dyDescent="0.25">
      <c r="A1475" s="3"/>
    </row>
    <row r="1476" spans="1:1" x14ac:dyDescent="0.25">
      <c r="A1476" s="3"/>
    </row>
    <row r="1477" spans="1:1" x14ac:dyDescent="0.25">
      <c r="A1477" s="3"/>
    </row>
    <row r="1478" spans="1:1" x14ac:dyDescent="0.25">
      <c r="A1478" s="3"/>
    </row>
    <row r="1479" spans="1:1" x14ac:dyDescent="0.25">
      <c r="A1479" s="3"/>
    </row>
    <row r="1480" spans="1:1" x14ac:dyDescent="0.25">
      <c r="A1480" s="3"/>
    </row>
    <row r="1481" spans="1:1" x14ac:dyDescent="0.25">
      <c r="A1481" s="3"/>
    </row>
    <row r="1482" spans="1:1" x14ac:dyDescent="0.25">
      <c r="A1482" s="3"/>
    </row>
    <row r="1483" spans="1:1" x14ac:dyDescent="0.25">
      <c r="A1483" s="3"/>
    </row>
    <row r="1484" spans="1:1" x14ac:dyDescent="0.25">
      <c r="A1484" s="3"/>
    </row>
    <row r="1485" spans="1:1" x14ac:dyDescent="0.25">
      <c r="A1485" s="3"/>
    </row>
    <row r="1486" spans="1:1" x14ac:dyDescent="0.25">
      <c r="A1486" s="3"/>
    </row>
    <row r="1487" spans="1:1" x14ac:dyDescent="0.25">
      <c r="A1487" s="3"/>
    </row>
    <row r="1488" spans="1:1" x14ac:dyDescent="0.25">
      <c r="A1488" s="3"/>
    </row>
    <row r="1489" spans="1:1" x14ac:dyDescent="0.25">
      <c r="A1489" s="3"/>
    </row>
    <row r="1490" spans="1:1" x14ac:dyDescent="0.25">
      <c r="A1490" s="3"/>
    </row>
    <row r="1491" spans="1:1" x14ac:dyDescent="0.25">
      <c r="A1491" s="3"/>
    </row>
    <row r="1492" spans="1:1" x14ac:dyDescent="0.25">
      <c r="A1492" s="3"/>
    </row>
    <row r="1493" spans="1:1" x14ac:dyDescent="0.25">
      <c r="A1493" s="3"/>
    </row>
    <row r="1494" spans="1:1" x14ac:dyDescent="0.25">
      <c r="A1494" s="3"/>
    </row>
    <row r="1495" spans="1:1" x14ac:dyDescent="0.25">
      <c r="A1495" s="3"/>
    </row>
    <row r="1496" spans="1:1" x14ac:dyDescent="0.25">
      <c r="A1496" s="3"/>
    </row>
    <row r="1497" spans="1:1" x14ac:dyDescent="0.25">
      <c r="A1497" s="3"/>
    </row>
    <row r="1498" spans="1:1" x14ac:dyDescent="0.25">
      <c r="A1498" s="3"/>
    </row>
    <row r="1499" spans="1:1" x14ac:dyDescent="0.25">
      <c r="A1499" s="3"/>
    </row>
    <row r="1500" spans="1:1" x14ac:dyDescent="0.25">
      <c r="A1500" s="3"/>
    </row>
    <row r="1501" spans="1:1" x14ac:dyDescent="0.25">
      <c r="A1501" s="3"/>
    </row>
    <row r="1502" spans="1:1" x14ac:dyDescent="0.25">
      <c r="A1502" s="3"/>
    </row>
    <row r="1503" spans="1:1" x14ac:dyDescent="0.25">
      <c r="A1503" s="3"/>
    </row>
    <row r="1504" spans="1:1" x14ac:dyDescent="0.25">
      <c r="A1504" s="3"/>
    </row>
    <row r="1505" spans="1:1" x14ac:dyDescent="0.25">
      <c r="A1505" s="3"/>
    </row>
    <row r="1506" spans="1:1" x14ac:dyDescent="0.25">
      <c r="A1506" s="3"/>
    </row>
    <row r="1507" spans="1:1" x14ac:dyDescent="0.25">
      <c r="A1507" s="3"/>
    </row>
    <row r="1508" spans="1:1" x14ac:dyDescent="0.25">
      <c r="A1508" s="3"/>
    </row>
    <row r="1509" spans="1:1" x14ac:dyDescent="0.25">
      <c r="A1509" s="3"/>
    </row>
    <row r="1510" spans="1:1" x14ac:dyDescent="0.25">
      <c r="A1510" s="3"/>
    </row>
    <row r="1511" spans="1:1" x14ac:dyDescent="0.25">
      <c r="A1511" s="3"/>
    </row>
    <row r="1512" spans="1:1" x14ac:dyDescent="0.25">
      <c r="A1512" s="3"/>
    </row>
    <row r="1513" spans="1:1" x14ac:dyDescent="0.25">
      <c r="A1513" s="3"/>
    </row>
    <row r="1514" spans="1:1" x14ac:dyDescent="0.25">
      <c r="A1514" s="3"/>
    </row>
    <row r="1515" spans="1:1" x14ac:dyDescent="0.25">
      <c r="A1515" s="3"/>
    </row>
    <row r="1516" spans="1:1" x14ac:dyDescent="0.25">
      <c r="A1516" s="3"/>
    </row>
    <row r="1517" spans="1:1" x14ac:dyDescent="0.25">
      <c r="A1517" s="3"/>
    </row>
    <row r="1518" spans="1:1" x14ac:dyDescent="0.25">
      <c r="A1518" s="3"/>
    </row>
    <row r="1519" spans="1:1" x14ac:dyDescent="0.25">
      <c r="A1519" s="3"/>
    </row>
    <row r="1520" spans="1:1" x14ac:dyDescent="0.25">
      <c r="A1520" s="3"/>
    </row>
    <row r="1521" spans="1:1" x14ac:dyDescent="0.25">
      <c r="A1521" s="3"/>
    </row>
    <row r="1522" spans="1:1" x14ac:dyDescent="0.25">
      <c r="A1522" s="3"/>
    </row>
    <row r="1523" spans="1:1" x14ac:dyDescent="0.25">
      <c r="A1523" s="3"/>
    </row>
    <row r="1524" spans="1:1" x14ac:dyDescent="0.25">
      <c r="A1524" s="3"/>
    </row>
    <row r="1525" spans="1:1" x14ac:dyDescent="0.25">
      <c r="A1525" s="3"/>
    </row>
    <row r="1526" spans="1:1" x14ac:dyDescent="0.25">
      <c r="A1526" s="3"/>
    </row>
    <row r="1527" spans="1:1" x14ac:dyDescent="0.25">
      <c r="A1527" s="3"/>
    </row>
    <row r="1528" spans="1:1" x14ac:dyDescent="0.25">
      <c r="A1528" s="3"/>
    </row>
    <row r="1529" spans="1:1" x14ac:dyDescent="0.25">
      <c r="A1529" s="3"/>
    </row>
    <row r="1530" spans="1:1" x14ac:dyDescent="0.25">
      <c r="A1530" s="3"/>
    </row>
    <row r="1531" spans="1:1" x14ac:dyDescent="0.25">
      <c r="A1531" s="3"/>
    </row>
    <row r="1532" spans="1:1" x14ac:dyDescent="0.25">
      <c r="A1532" s="3"/>
    </row>
    <row r="1533" spans="1:1" x14ac:dyDescent="0.25">
      <c r="A1533" s="3"/>
    </row>
    <row r="1534" spans="1:1" x14ac:dyDescent="0.25">
      <c r="A1534" s="3"/>
    </row>
    <row r="1535" spans="1:1" x14ac:dyDescent="0.25">
      <c r="A1535" s="3"/>
    </row>
    <row r="1536" spans="1:1" x14ac:dyDescent="0.25">
      <c r="A1536" s="3"/>
    </row>
    <row r="1537" spans="1:1" x14ac:dyDescent="0.25">
      <c r="A1537" s="3"/>
    </row>
    <row r="1538" spans="1:1" x14ac:dyDescent="0.25">
      <c r="A1538" s="3"/>
    </row>
    <row r="1539" spans="1:1" x14ac:dyDescent="0.25">
      <c r="A1539" s="3"/>
    </row>
    <row r="1540" spans="1:1" x14ac:dyDescent="0.25">
      <c r="A1540" s="3"/>
    </row>
    <row r="1541" spans="1:1" x14ac:dyDescent="0.25">
      <c r="A1541" s="3"/>
    </row>
    <row r="1542" spans="1:1" x14ac:dyDescent="0.25">
      <c r="A1542" s="3"/>
    </row>
    <row r="1543" spans="1:1" x14ac:dyDescent="0.25">
      <c r="A1543" s="3"/>
    </row>
    <row r="1544" spans="1:1" x14ac:dyDescent="0.25">
      <c r="A1544" s="3"/>
    </row>
    <row r="1545" spans="1:1" x14ac:dyDescent="0.25">
      <c r="A1545" s="3"/>
    </row>
    <row r="1546" spans="1:1" x14ac:dyDescent="0.25">
      <c r="A1546" s="3"/>
    </row>
    <row r="1547" spans="1:1" x14ac:dyDescent="0.25">
      <c r="A1547" s="3"/>
    </row>
    <row r="1548" spans="1:1" x14ac:dyDescent="0.25">
      <c r="A1548" s="3"/>
    </row>
    <row r="1549" spans="1:1" x14ac:dyDescent="0.25">
      <c r="A1549" s="3"/>
    </row>
    <row r="1550" spans="1:1" x14ac:dyDescent="0.25">
      <c r="A1550" s="3"/>
    </row>
    <row r="1551" spans="1:1" x14ac:dyDescent="0.25">
      <c r="A1551" s="3"/>
    </row>
    <row r="1552" spans="1:1" x14ac:dyDescent="0.25">
      <c r="A1552" s="3"/>
    </row>
    <row r="1553" spans="1:1" x14ac:dyDescent="0.25">
      <c r="A1553" s="3"/>
    </row>
    <row r="1554" spans="1:1" x14ac:dyDescent="0.25">
      <c r="A1554" s="3"/>
    </row>
    <row r="1555" spans="1:1" x14ac:dyDescent="0.25">
      <c r="A1555" s="3"/>
    </row>
    <row r="1556" spans="1:1" x14ac:dyDescent="0.25">
      <c r="A1556" s="3"/>
    </row>
    <row r="1557" spans="1:1" x14ac:dyDescent="0.25">
      <c r="A1557" s="3"/>
    </row>
    <row r="1558" spans="1:1" x14ac:dyDescent="0.25">
      <c r="A1558" s="3"/>
    </row>
    <row r="1559" spans="1:1" x14ac:dyDescent="0.25">
      <c r="A1559" s="3"/>
    </row>
    <row r="1560" spans="1:1" x14ac:dyDescent="0.25">
      <c r="A1560" s="3"/>
    </row>
    <row r="1561" spans="1:1" x14ac:dyDescent="0.25">
      <c r="A1561" s="3"/>
    </row>
    <row r="1562" spans="1:1" x14ac:dyDescent="0.25">
      <c r="A1562" s="3"/>
    </row>
    <row r="1563" spans="1:1" x14ac:dyDescent="0.25">
      <c r="A1563" s="3"/>
    </row>
    <row r="1564" spans="1:1" x14ac:dyDescent="0.25">
      <c r="A1564" s="3"/>
    </row>
    <row r="1565" spans="1:1" x14ac:dyDescent="0.25">
      <c r="A1565" s="3"/>
    </row>
    <row r="1566" spans="1:1" x14ac:dyDescent="0.25">
      <c r="A1566" s="3"/>
    </row>
    <row r="1567" spans="1:1" x14ac:dyDescent="0.25">
      <c r="A1567" s="3"/>
    </row>
    <row r="1568" spans="1:1" x14ac:dyDescent="0.25">
      <c r="A1568" s="3"/>
    </row>
    <row r="1569" spans="1:1" x14ac:dyDescent="0.25">
      <c r="A1569" s="3"/>
    </row>
    <row r="1570" spans="1:1" x14ac:dyDescent="0.25">
      <c r="A1570" s="3"/>
    </row>
    <row r="1571" spans="1:1" x14ac:dyDescent="0.25">
      <c r="A1571" s="3"/>
    </row>
    <row r="1572" spans="1:1" x14ac:dyDescent="0.25">
      <c r="A1572" s="3"/>
    </row>
    <row r="1573" spans="1:1" x14ac:dyDescent="0.25">
      <c r="A1573" s="3"/>
    </row>
    <row r="1574" spans="1:1" x14ac:dyDescent="0.25">
      <c r="A1574" s="3"/>
    </row>
    <row r="1575" spans="1:1" x14ac:dyDescent="0.25">
      <c r="A1575" s="3"/>
    </row>
    <row r="1576" spans="1:1" x14ac:dyDescent="0.25">
      <c r="A1576" s="3"/>
    </row>
    <row r="1577" spans="1:1" x14ac:dyDescent="0.25">
      <c r="A1577" s="3"/>
    </row>
    <row r="1578" spans="1:1" x14ac:dyDescent="0.25">
      <c r="A1578" s="3"/>
    </row>
    <row r="1579" spans="1:1" x14ac:dyDescent="0.25">
      <c r="A1579" s="3"/>
    </row>
    <row r="1580" spans="1:1" x14ac:dyDescent="0.25">
      <c r="A1580" s="3"/>
    </row>
    <row r="1581" spans="1:1" x14ac:dyDescent="0.25">
      <c r="A1581" s="3"/>
    </row>
    <row r="1582" spans="1:1" x14ac:dyDescent="0.25">
      <c r="A1582" s="3"/>
    </row>
    <row r="1583" spans="1:1" x14ac:dyDescent="0.25">
      <c r="A1583" s="3"/>
    </row>
    <row r="1584" spans="1:1" x14ac:dyDescent="0.25">
      <c r="A1584" s="3"/>
    </row>
    <row r="1585" spans="1:1" x14ac:dyDescent="0.25">
      <c r="A1585" s="3"/>
    </row>
    <row r="1586" spans="1:1" x14ac:dyDescent="0.25">
      <c r="A1586" s="3"/>
    </row>
    <row r="1587" spans="1:1" x14ac:dyDescent="0.25">
      <c r="A1587" s="3"/>
    </row>
    <row r="1588" spans="1:1" x14ac:dyDescent="0.25">
      <c r="A1588" s="3"/>
    </row>
    <row r="1589" spans="1:1" x14ac:dyDescent="0.25">
      <c r="A1589" s="3"/>
    </row>
    <row r="1590" spans="1:1" x14ac:dyDescent="0.25">
      <c r="A1590" s="3"/>
    </row>
    <row r="1591" spans="1:1" x14ac:dyDescent="0.25">
      <c r="A1591" s="3"/>
    </row>
    <row r="1592" spans="1:1" x14ac:dyDescent="0.25">
      <c r="A1592" s="3"/>
    </row>
    <row r="1593" spans="1:1" x14ac:dyDescent="0.25">
      <c r="A1593" s="3"/>
    </row>
    <row r="1594" spans="1:1" x14ac:dyDescent="0.25">
      <c r="A1594" s="3"/>
    </row>
    <row r="1595" spans="1:1" x14ac:dyDescent="0.25">
      <c r="A1595" s="3"/>
    </row>
    <row r="1596" spans="1:1" x14ac:dyDescent="0.25">
      <c r="A1596" s="3"/>
    </row>
    <row r="1597" spans="1:1" x14ac:dyDescent="0.25">
      <c r="A1597" s="3"/>
    </row>
    <row r="1598" spans="1:1" x14ac:dyDescent="0.25">
      <c r="A1598" s="3"/>
    </row>
    <row r="1599" spans="1:1" x14ac:dyDescent="0.25">
      <c r="A1599" s="3"/>
    </row>
    <row r="1600" spans="1:1" x14ac:dyDescent="0.25">
      <c r="A1600" s="3"/>
    </row>
    <row r="1601" spans="1:1" x14ac:dyDescent="0.25">
      <c r="A1601" s="3"/>
    </row>
    <row r="1602" spans="1:1" x14ac:dyDescent="0.25">
      <c r="A1602" s="3"/>
    </row>
    <row r="1603" spans="1:1" x14ac:dyDescent="0.25">
      <c r="A1603" s="3"/>
    </row>
    <row r="1604" spans="1:1" x14ac:dyDescent="0.25">
      <c r="A1604" s="3"/>
    </row>
    <row r="1605" spans="1:1" x14ac:dyDescent="0.25">
      <c r="A1605" s="3"/>
    </row>
    <row r="1606" spans="1:1" x14ac:dyDescent="0.25">
      <c r="A1606" s="3"/>
    </row>
    <row r="1607" spans="1:1" x14ac:dyDescent="0.25">
      <c r="A1607" s="3"/>
    </row>
    <row r="1608" spans="1:1" x14ac:dyDescent="0.25">
      <c r="A1608" s="3"/>
    </row>
    <row r="1609" spans="1:1" x14ac:dyDescent="0.25">
      <c r="A1609" s="3"/>
    </row>
    <row r="1610" spans="1:1" x14ac:dyDescent="0.25">
      <c r="A1610" s="3"/>
    </row>
    <row r="1611" spans="1:1" x14ac:dyDescent="0.25">
      <c r="A1611" s="3"/>
    </row>
    <row r="1612" spans="1:1" x14ac:dyDescent="0.25">
      <c r="A1612" s="3"/>
    </row>
    <row r="1613" spans="1:1" x14ac:dyDescent="0.25">
      <c r="A1613" s="3"/>
    </row>
    <row r="1614" spans="1:1" x14ac:dyDescent="0.25">
      <c r="A1614" s="3"/>
    </row>
    <row r="1615" spans="1:1" x14ac:dyDescent="0.25">
      <c r="A1615" s="3"/>
    </row>
    <row r="1616" spans="1:1" x14ac:dyDescent="0.25">
      <c r="A1616" s="3"/>
    </row>
    <row r="1617" spans="1:1" x14ac:dyDescent="0.25">
      <c r="A1617" s="3"/>
    </row>
    <row r="1618" spans="1:1" x14ac:dyDescent="0.25">
      <c r="A1618" s="3"/>
    </row>
    <row r="1619" spans="1:1" x14ac:dyDescent="0.25">
      <c r="A1619" s="3"/>
    </row>
    <row r="1620" spans="1:1" x14ac:dyDescent="0.25">
      <c r="A1620" s="3"/>
    </row>
    <row r="1621" spans="1:1" x14ac:dyDescent="0.25">
      <c r="A1621" s="3"/>
    </row>
    <row r="1622" spans="1:1" x14ac:dyDescent="0.25">
      <c r="A1622" s="3"/>
    </row>
    <row r="1623" spans="1:1" x14ac:dyDescent="0.25">
      <c r="A1623" s="3"/>
    </row>
    <row r="1624" spans="1:1" x14ac:dyDescent="0.25">
      <c r="A1624" s="3"/>
    </row>
    <row r="1625" spans="1:1" x14ac:dyDescent="0.25">
      <c r="A1625" s="3"/>
    </row>
    <row r="1626" spans="1:1" x14ac:dyDescent="0.25">
      <c r="A1626" s="3"/>
    </row>
    <row r="1627" spans="1:1" x14ac:dyDescent="0.25">
      <c r="A1627" s="3"/>
    </row>
    <row r="1628" spans="1:1" x14ac:dyDescent="0.25">
      <c r="A1628" s="3"/>
    </row>
    <row r="1629" spans="1:1" x14ac:dyDescent="0.25">
      <c r="A1629" s="3"/>
    </row>
    <row r="1630" spans="1:1" x14ac:dyDescent="0.25">
      <c r="A1630" s="3"/>
    </row>
    <row r="1631" spans="1:1" x14ac:dyDescent="0.25">
      <c r="A1631" s="3"/>
    </row>
    <row r="1632" spans="1:1" x14ac:dyDescent="0.25">
      <c r="A1632" s="3"/>
    </row>
    <row r="1633" spans="1:1" x14ac:dyDescent="0.25">
      <c r="A1633" s="3"/>
    </row>
    <row r="1634" spans="1:1" x14ac:dyDescent="0.25">
      <c r="A1634" s="3"/>
    </row>
    <row r="1635" spans="1:1" x14ac:dyDescent="0.25">
      <c r="A1635" s="3"/>
    </row>
    <row r="1636" spans="1:1" x14ac:dyDescent="0.25">
      <c r="A1636" s="3"/>
    </row>
    <row r="1637" spans="1:1" x14ac:dyDescent="0.25">
      <c r="A1637" s="3"/>
    </row>
    <row r="1638" spans="1:1" x14ac:dyDescent="0.25">
      <c r="A1638" s="3"/>
    </row>
    <row r="1639" spans="1:1" x14ac:dyDescent="0.25">
      <c r="A1639" s="3"/>
    </row>
    <row r="1640" spans="1:1" x14ac:dyDescent="0.25">
      <c r="A1640" s="3"/>
    </row>
    <row r="1641" spans="1:1" x14ac:dyDescent="0.25">
      <c r="A1641" s="3"/>
    </row>
    <row r="1642" spans="1:1" x14ac:dyDescent="0.25">
      <c r="A1642" s="3"/>
    </row>
    <row r="1643" spans="1:1" x14ac:dyDescent="0.25">
      <c r="A1643" s="3"/>
    </row>
    <row r="1644" spans="1:1" x14ac:dyDescent="0.25">
      <c r="A1644" s="3"/>
    </row>
    <row r="1645" spans="1:1" x14ac:dyDescent="0.25">
      <c r="A1645" s="3"/>
    </row>
    <row r="1646" spans="1:1" x14ac:dyDescent="0.25">
      <c r="A1646" s="3"/>
    </row>
    <row r="1647" spans="1:1" x14ac:dyDescent="0.25">
      <c r="A1647" s="3"/>
    </row>
    <row r="1648" spans="1:1" x14ac:dyDescent="0.25">
      <c r="A1648" s="3"/>
    </row>
    <row r="1649" spans="1:1" x14ac:dyDescent="0.25">
      <c r="A1649" s="3"/>
    </row>
    <row r="1650" spans="1:1" x14ac:dyDescent="0.25">
      <c r="A1650" s="3"/>
    </row>
    <row r="1651" spans="1:1" x14ac:dyDescent="0.25">
      <c r="A1651" s="3"/>
    </row>
    <row r="1652" spans="1:1" x14ac:dyDescent="0.25">
      <c r="A1652" s="3"/>
    </row>
    <row r="1653" spans="1:1" x14ac:dyDescent="0.25">
      <c r="A1653" s="3"/>
    </row>
    <row r="1654" spans="1:1" x14ac:dyDescent="0.25">
      <c r="A1654" s="3"/>
    </row>
    <row r="1655" spans="1:1" x14ac:dyDescent="0.25">
      <c r="A1655" s="3"/>
    </row>
    <row r="1656" spans="1:1" x14ac:dyDescent="0.25">
      <c r="A1656" s="3"/>
    </row>
    <row r="1657" spans="1:1" x14ac:dyDescent="0.25">
      <c r="A1657" s="3"/>
    </row>
    <row r="1658" spans="1:1" x14ac:dyDescent="0.25">
      <c r="A1658" s="3"/>
    </row>
    <row r="1659" spans="1:1" x14ac:dyDescent="0.25">
      <c r="A1659" s="3"/>
    </row>
    <row r="1660" spans="1:1" x14ac:dyDescent="0.25">
      <c r="A1660" s="3"/>
    </row>
    <row r="1661" spans="1:1" x14ac:dyDescent="0.25">
      <c r="A1661" s="3"/>
    </row>
    <row r="1662" spans="1:1" x14ac:dyDescent="0.25">
      <c r="A1662" s="3"/>
    </row>
    <row r="1663" spans="1:1" x14ac:dyDescent="0.25">
      <c r="A1663" s="3"/>
    </row>
    <row r="1664" spans="1:1" x14ac:dyDescent="0.25">
      <c r="A1664" s="3"/>
    </row>
    <row r="1665" spans="1:1" x14ac:dyDescent="0.25">
      <c r="A1665" s="3"/>
    </row>
    <row r="1666" spans="1:1" x14ac:dyDescent="0.25">
      <c r="A1666" s="3"/>
    </row>
    <row r="1667" spans="1:1" x14ac:dyDescent="0.25">
      <c r="A1667" s="3"/>
    </row>
    <row r="1668" spans="1:1" x14ac:dyDescent="0.25">
      <c r="A1668" s="3"/>
    </row>
    <row r="1669" spans="1:1" x14ac:dyDescent="0.25">
      <c r="A1669" s="3"/>
    </row>
    <row r="1670" spans="1:1" x14ac:dyDescent="0.25">
      <c r="A1670" s="3"/>
    </row>
    <row r="1671" spans="1:1" x14ac:dyDescent="0.25">
      <c r="A1671" s="3"/>
    </row>
    <row r="1672" spans="1:1" x14ac:dyDescent="0.25">
      <c r="A1672" s="3"/>
    </row>
    <row r="1673" spans="1:1" x14ac:dyDescent="0.25">
      <c r="A1673" s="3"/>
    </row>
    <row r="1674" spans="1:1" x14ac:dyDescent="0.25">
      <c r="A1674" s="3"/>
    </row>
    <row r="1675" spans="1:1" x14ac:dyDescent="0.25">
      <c r="A1675" s="3"/>
    </row>
    <row r="1676" spans="1:1" x14ac:dyDescent="0.25">
      <c r="A1676" s="3"/>
    </row>
    <row r="1677" spans="1:1" x14ac:dyDescent="0.25">
      <c r="A1677" s="3"/>
    </row>
    <row r="1678" spans="1:1" x14ac:dyDescent="0.25">
      <c r="A1678" s="3"/>
    </row>
    <row r="1679" spans="1:1" x14ac:dyDescent="0.25">
      <c r="A1679" s="3"/>
    </row>
    <row r="1680" spans="1:1" x14ac:dyDescent="0.25">
      <c r="A1680" s="3"/>
    </row>
    <row r="1681" spans="1:1" x14ac:dyDescent="0.25">
      <c r="A1681" s="3"/>
    </row>
    <row r="1682" spans="1:1" x14ac:dyDescent="0.25">
      <c r="A1682" s="3"/>
    </row>
    <row r="1683" spans="1:1" x14ac:dyDescent="0.25">
      <c r="A1683" s="3"/>
    </row>
    <row r="1684" spans="1:1" x14ac:dyDescent="0.25">
      <c r="A1684" s="3"/>
    </row>
    <row r="1685" spans="1:1" x14ac:dyDescent="0.25">
      <c r="A1685" s="3"/>
    </row>
    <row r="1686" spans="1:1" x14ac:dyDescent="0.25">
      <c r="A1686" s="3"/>
    </row>
    <row r="1687" spans="1:1" x14ac:dyDescent="0.25">
      <c r="A1687" s="3"/>
    </row>
    <row r="1688" spans="1:1" x14ac:dyDescent="0.25">
      <c r="A1688" s="3"/>
    </row>
    <row r="1689" spans="1:1" x14ac:dyDescent="0.25">
      <c r="A1689" s="3"/>
    </row>
    <row r="1690" spans="1:1" x14ac:dyDescent="0.25">
      <c r="A1690" s="3"/>
    </row>
    <row r="1691" spans="1:1" x14ac:dyDescent="0.25">
      <c r="A1691" s="3"/>
    </row>
    <row r="1692" spans="1:1" x14ac:dyDescent="0.25">
      <c r="A1692" s="3"/>
    </row>
    <row r="1693" spans="1:1" x14ac:dyDescent="0.25">
      <c r="A1693" s="3"/>
    </row>
    <row r="1694" spans="1:1" x14ac:dyDescent="0.25">
      <c r="A1694" s="3"/>
    </row>
    <row r="1695" spans="1:1" x14ac:dyDescent="0.25">
      <c r="A1695" s="3"/>
    </row>
    <row r="1696" spans="1:1" x14ac:dyDescent="0.25">
      <c r="A1696" s="3"/>
    </row>
    <row r="1697" spans="1:1" x14ac:dyDescent="0.25">
      <c r="A1697" s="3"/>
    </row>
    <row r="1698" spans="1:1" x14ac:dyDescent="0.25">
      <c r="A1698" s="3"/>
    </row>
    <row r="1699" spans="1:1" x14ac:dyDescent="0.25">
      <c r="A1699" s="3"/>
    </row>
    <row r="1700" spans="1:1" x14ac:dyDescent="0.25">
      <c r="A1700" s="3"/>
    </row>
    <row r="1701" spans="1:1" x14ac:dyDescent="0.25">
      <c r="A1701" s="3"/>
    </row>
    <row r="1702" spans="1:1" x14ac:dyDescent="0.25">
      <c r="A1702" s="3"/>
    </row>
    <row r="1703" spans="1:1" x14ac:dyDescent="0.25">
      <c r="A1703" s="3"/>
    </row>
    <row r="1704" spans="1:1" x14ac:dyDescent="0.25">
      <c r="A1704" s="3"/>
    </row>
    <row r="1705" spans="1:1" x14ac:dyDescent="0.25">
      <c r="A1705" s="3"/>
    </row>
    <row r="1706" spans="1:1" x14ac:dyDescent="0.25">
      <c r="A1706" s="3"/>
    </row>
    <row r="1707" spans="1:1" x14ac:dyDescent="0.25">
      <c r="A1707" s="3"/>
    </row>
    <row r="1708" spans="1:1" x14ac:dyDescent="0.25">
      <c r="A1708" s="3"/>
    </row>
    <row r="1709" spans="1:1" x14ac:dyDescent="0.25">
      <c r="A1709" s="3"/>
    </row>
    <row r="1710" spans="1:1" x14ac:dyDescent="0.25">
      <c r="A1710" s="3"/>
    </row>
    <row r="1711" spans="1:1" x14ac:dyDescent="0.25">
      <c r="A1711" s="3"/>
    </row>
    <row r="1712" spans="1:1" x14ac:dyDescent="0.25">
      <c r="A1712" s="3"/>
    </row>
    <row r="1713" spans="1:1" x14ac:dyDescent="0.25">
      <c r="A1713" s="3"/>
    </row>
    <row r="1714" spans="1:1" x14ac:dyDescent="0.25">
      <c r="A1714" s="3"/>
    </row>
    <row r="1715" spans="1:1" x14ac:dyDescent="0.25">
      <c r="A1715" s="3"/>
    </row>
    <row r="1716" spans="1:1" x14ac:dyDescent="0.25">
      <c r="A1716" s="3"/>
    </row>
    <row r="1717" spans="1:1" x14ac:dyDescent="0.25">
      <c r="A1717" s="3"/>
    </row>
    <row r="1718" spans="1:1" x14ac:dyDescent="0.25">
      <c r="A1718" s="3"/>
    </row>
    <row r="1719" spans="1:1" x14ac:dyDescent="0.25">
      <c r="A1719" s="3"/>
    </row>
    <row r="1720" spans="1:1" x14ac:dyDescent="0.25">
      <c r="A1720" s="3"/>
    </row>
    <row r="1721" spans="1:1" x14ac:dyDescent="0.25">
      <c r="A1721" s="3"/>
    </row>
    <row r="1722" spans="1:1" x14ac:dyDescent="0.25">
      <c r="A1722" s="3"/>
    </row>
    <row r="1723" spans="1:1" x14ac:dyDescent="0.25">
      <c r="A1723" s="3"/>
    </row>
    <row r="1724" spans="1:1" x14ac:dyDescent="0.25">
      <c r="A1724" s="3"/>
    </row>
    <row r="1725" spans="1:1" x14ac:dyDescent="0.25">
      <c r="A1725" s="3"/>
    </row>
    <row r="1726" spans="1:1" x14ac:dyDescent="0.25">
      <c r="A1726" s="3"/>
    </row>
    <row r="1727" spans="1:1" x14ac:dyDescent="0.25">
      <c r="A1727" s="3"/>
    </row>
    <row r="1728" spans="1:1" x14ac:dyDescent="0.25">
      <c r="A1728" s="3"/>
    </row>
    <row r="1729" spans="1:1" x14ac:dyDescent="0.25">
      <c r="A1729" s="3"/>
    </row>
    <row r="1730" spans="1:1" x14ac:dyDescent="0.25">
      <c r="A1730" s="3"/>
    </row>
    <row r="1731" spans="1:1" x14ac:dyDescent="0.25">
      <c r="A1731" s="3"/>
    </row>
    <row r="1732" spans="1:1" x14ac:dyDescent="0.25">
      <c r="A1732" s="3"/>
    </row>
    <row r="1733" spans="1:1" x14ac:dyDescent="0.25">
      <c r="A1733" s="3"/>
    </row>
    <row r="1734" spans="1:1" x14ac:dyDescent="0.25">
      <c r="A1734" s="3"/>
    </row>
    <row r="1735" spans="1:1" x14ac:dyDescent="0.25">
      <c r="A1735" s="3"/>
    </row>
    <row r="1736" spans="1:1" x14ac:dyDescent="0.25">
      <c r="A1736" s="3"/>
    </row>
    <row r="1737" spans="1:1" x14ac:dyDescent="0.25">
      <c r="A1737" s="3"/>
    </row>
    <row r="1738" spans="1:1" x14ac:dyDescent="0.25">
      <c r="A1738" s="3"/>
    </row>
    <row r="1739" spans="1:1" x14ac:dyDescent="0.25">
      <c r="A1739" s="3"/>
    </row>
    <row r="1740" spans="1:1" x14ac:dyDescent="0.25">
      <c r="A1740" s="3"/>
    </row>
    <row r="1741" spans="1:1" x14ac:dyDescent="0.25">
      <c r="A1741" s="3"/>
    </row>
    <row r="1742" spans="1:1" x14ac:dyDescent="0.25">
      <c r="A1742" s="3"/>
    </row>
    <row r="1743" spans="1:1" x14ac:dyDescent="0.25">
      <c r="A1743" s="3"/>
    </row>
    <row r="1744" spans="1:1" x14ac:dyDescent="0.25">
      <c r="A1744" s="3"/>
    </row>
    <row r="1745" spans="1:1" x14ac:dyDescent="0.25">
      <c r="A1745" s="3"/>
    </row>
    <row r="1746" spans="1:1" x14ac:dyDescent="0.25">
      <c r="A1746" s="3"/>
    </row>
    <row r="1747" spans="1:1" x14ac:dyDescent="0.25">
      <c r="A1747" s="3"/>
    </row>
    <row r="1748" spans="1:1" x14ac:dyDescent="0.25">
      <c r="A1748" s="3"/>
    </row>
    <row r="1749" spans="1:1" x14ac:dyDescent="0.25">
      <c r="A1749" s="3"/>
    </row>
    <row r="1750" spans="1:1" x14ac:dyDescent="0.25">
      <c r="A1750" s="3"/>
    </row>
    <row r="1751" spans="1:1" x14ac:dyDescent="0.25">
      <c r="A1751" s="3"/>
    </row>
    <row r="1752" spans="1:1" x14ac:dyDescent="0.25">
      <c r="A1752" s="3"/>
    </row>
    <row r="1753" spans="1:1" x14ac:dyDescent="0.25">
      <c r="A1753" s="3"/>
    </row>
    <row r="1754" spans="1:1" x14ac:dyDescent="0.25">
      <c r="A1754" s="3"/>
    </row>
    <row r="1755" spans="1:1" x14ac:dyDescent="0.25">
      <c r="A1755" s="3"/>
    </row>
    <row r="1756" spans="1:1" x14ac:dyDescent="0.25">
      <c r="A1756" s="3"/>
    </row>
    <row r="1757" spans="1:1" x14ac:dyDescent="0.25">
      <c r="A1757" s="3"/>
    </row>
    <row r="1758" spans="1:1" x14ac:dyDescent="0.25">
      <c r="A1758" s="3"/>
    </row>
    <row r="1759" spans="1:1" x14ac:dyDescent="0.25">
      <c r="A1759" s="3"/>
    </row>
    <row r="1760" spans="1:1" x14ac:dyDescent="0.25">
      <c r="A1760" s="3"/>
    </row>
    <row r="1761" spans="1:1" x14ac:dyDescent="0.25">
      <c r="A1761" s="3"/>
    </row>
    <row r="1762" spans="1:1" x14ac:dyDescent="0.25">
      <c r="A1762" s="3"/>
    </row>
    <row r="1763" spans="1:1" x14ac:dyDescent="0.25">
      <c r="A1763" s="3"/>
    </row>
    <row r="1764" spans="1:1" x14ac:dyDescent="0.25">
      <c r="A1764" s="3"/>
    </row>
    <row r="1765" spans="1:1" x14ac:dyDescent="0.25">
      <c r="A1765" s="3"/>
    </row>
    <row r="1766" spans="1:1" x14ac:dyDescent="0.25">
      <c r="A1766" s="3"/>
    </row>
    <row r="1767" spans="1:1" x14ac:dyDescent="0.25">
      <c r="A1767" s="3"/>
    </row>
    <row r="1768" spans="1:1" x14ac:dyDescent="0.25">
      <c r="A1768" s="3"/>
    </row>
    <row r="1769" spans="1:1" x14ac:dyDescent="0.25">
      <c r="A1769" s="3"/>
    </row>
    <row r="1770" spans="1:1" x14ac:dyDescent="0.25">
      <c r="A1770" s="3"/>
    </row>
    <row r="1771" spans="1:1" x14ac:dyDescent="0.25">
      <c r="A1771" s="3"/>
    </row>
    <row r="1772" spans="1:1" x14ac:dyDescent="0.25">
      <c r="A1772" s="3"/>
    </row>
    <row r="1773" spans="1:1" x14ac:dyDescent="0.25">
      <c r="A1773" s="3"/>
    </row>
    <row r="1774" spans="1:1" x14ac:dyDescent="0.25">
      <c r="A1774" s="3"/>
    </row>
    <row r="1775" spans="1:1" x14ac:dyDescent="0.25">
      <c r="A1775" s="3"/>
    </row>
    <row r="1776" spans="1:1" x14ac:dyDescent="0.25">
      <c r="A1776" s="3"/>
    </row>
    <row r="1777" spans="1:1" x14ac:dyDescent="0.25">
      <c r="A1777" s="3"/>
    </row>
    <row r="1778" spans="1:1" x14ac:dyDescent="0.25">
      <c r="A1778" s="3"/>
    </row>
    <row r="1779" spans="1:1" x14ac:dyDescent="0.25">
      <c r="A1779" s="3"/>
    </row>
    <row r="1780" spans="1:1" x14ac:dyDescent="0.25">
      <c r="A1780" s="3"/>
    </row>
    <row r="1781" spans="1:1" x14ac:dyDescent="0.25">
      <c r="A1781" s="3"/>
    </row>
    <row r="1782" spans="1:1" x14ac:dyDescent="0.25">
      <c r="A1782" s="3"/>
    </row>
    <row r="1783" spans="1:1" x14ac:dyDescent="0.25">
      <c r="A1783" s="3"/>
    </row>
    <row r="1784" spans="1:1" x14ac:dyDescent="0.25">
      <c r="A1784" s="3"/>
    </row>
    <row r="1785" spans="1:1" x14ac:dyDescent="0.25">
      <c r="A1785" s="3"/>
    </row>
    <row r="1786" spans="1:1" x14ac:dyDescent="0.25">
      <c r="A1786" s="3"/>
    </row>
    <row r="1787" spans="1:1" x14ac:dyDescent="0.25">
      <c r="A1787" s="3"/>
    </row>
    <row r="1788" spans="1:1" x14ac:dyDescent="0.25">
      <c r="A1788" s="3"/>
    </row>
    <row r="1789" spans="1:1" x14ac:dyDescent="0.25">
      <c r="A1789" s="3"/>
    </row>
    <row r="1790" spans="1:1" x14ac:dyDescent="0.25">
      <c r="A1790" s="3"/>
    </row>
    <row r="1791" spans="1:1" x14ac:dyDescent="0.25">
      <c r="A1791" s="3"/>
    </row>
    <row r="1792" spans="1:1" x14ac:dyDescent="0.25">
      <c r="A1792" s="3"/>
    </row>
    <row r="1793" spans="1:1" x14ac:dyDescent="0.25">
      <c r="A1793" s="3"/>
    </row>
    <row r="1794" spans="1:1" x14ac:dyDescent="0.25">
      <c r="A1794" s="3"/>
    </row>
    <row r="1795" spans="1:1" x14ac:dyDescent="0.25">
      <c r="A1795" s="3"/>
    </row>
    <row r="1796" spans="1:1" x14ac:dyDescent="0.25">
      <c r="A1796" s="3"/>
    </row>
    <row r="1797" spans="1:1" x14ac:dyDescent="0.25">
      <c r="A1797" s="3"/>
    </row>
    <row r="1798" spans="1:1" x14ac:dyDescent="0.25">
      <c r="A1798" s="3"/>
    </row>
    <row r="1799" spans="1:1" x14ac:dyDescent="0.25">
      <c r="A1799" s="3"/>
    </row>
    <row r="1800" spans="1:1" x14ac:dyDescent="0.25">
      <c r="A1800" s="3"/>
    </row>
    <row r="1801" spans="1:1" x14ac:dyDescent="0.25">
      <c r="A1801" s="3"/>
    </row>
    <row r="1802" spans="1:1" x14ac:dyDescent="0.25">
      <c r="A1802" s="3"/>
    </row>
    <row r="1803" spans="1:1" x14ac:dyDescent="0.25">
      <c r="A1803" s="3"/>
    </row>
    <row r="1804" spans="1:1" x14ac:dyDescent="0.25">
      <c r="A1804" s="3"/>
    </row>
    <row r="1805" spans="1:1" x14ac:dyDescent="0.25">
      <c r="A1805" s="3"/>
    </row>
    <row r="1806" spans="1:1" x14ac:dyDescent="0.25">
      <c r="A1806" s="3"/>
    </row>
    <row r="1807" spans="1:1" x14ac:dyDescent="0.25">
      <c r="A1807" s="3"/>
    </row>
    <row r="1808" spans="1:1" x14ac:dyDescent="0.25">
      <c r="A1808" s="3"/>
    </row>
    <row r="1809" spans="1:1" x14ac:dyDescent="0.25">
      <c r="A1809" s="3"/>
    </row>
    <row r="1810" spans="1:1" x14ac:dyDescent="0.25">
      <c r="A1810" s="3"/>
    </row>
    <row r="1811" spans="1:1" x14ac:dyDescent="0.25">
      <c r="A1811" s="3"/>
    </row>
    <row r="1812" spans="1:1" x14ac:dyDescent="0.25">
      <c r="A1812" s="3"/>
    </row>
    <row r="1813" spans="1:1" x14ac:dyDescent="0.25">
      <c r="A1813" s="3"/>
    </row>
    <row r="1814" spans="1:1" x14ac:dyDescent="0.25">
      <c r="A1814" s="3"/>
    </row>
    <row r="1815" spans="1:1" x14ac:dyDescent="0.25">
      <c r="A1815" s="3"/>
    </row>
    <row r="1816" spans="1:1" x14ac:dyDescent="0.25">
      <c r="A1816" s="3"/>
    </row>
    <row r="1817" spans="1:1" x14ac:dyDescent="0.25">
      <c r="A1817" s="3"/>
    </row>
    <row r="1818" spans="1:1" x14ac:dyDescent="0.25">
      <c r="A1818" s="3"/>
    </row>
    <row r="1819" spans="1:1" x14ac:dyDescent="0.25">
      <c r="A1819" s="3"/>
    </row>
    <row r="1820" spans="1:1" x14ac:dyDescent="0.25">
      <c r="A1820" s="3"/>
    </row>
    <row r="1821" spans="1:1" x14ac:dyDescent="0.25">
      <c r="A1821" s="3"/>
    </row>
    <row r="1822" spans="1:1" x14ac:dyDescent="0.25">
      <c r="A1822" s="3"/>
    </row>
    <row r="1823" spans="1:1" x14ac:dyDescent="0.25">
      <c r="A1823" s="3"/>
    </row>
    <row r="1824" spans="1:1" x14ac:dyDescent="0.25">
      <c r="A1824" s="3"/>
    </row>
    <row r="1825" spans="1:1" x14ac:dyDescent="0.25">
      <c r="A1825" s="3"/>
    </row>
    <row r="1826" spans="1:1" x14ac:dyDescent="0.25">
      <c r="A1826" s="3"/>
    </row>
    <row r="1827" spans="1:1" x14ac:dyDescent="0.25">
      <c r="A1827" s="3"/>
    </row>
    <row r="1828" spans="1:1" x14ac:dyDescent="0.25">
      <c r="A1828" s="3"/>
    </row>
    <row r="1829" spans="1:1" x14ac:dyDescent="0.25">
      <c r="A1829" s="3"/>
    </row>
    <row r="1830" spans="1:1" x14ac:dyDescent="0.25">
      <c r="A1830" s="3"/>
    </row>
    <row r="1831" spans="1:1" x14ac:dyDescent="0.25">
      <c r="A1831" s="3"/>
    </row>
    <row r="1832" spans="1:1" x14ac:dyDescent="0.25">
      <c r="A1832" s="3"/>
    </row>
    <row r="1833" spans="1:1" x14ac:dyDescent="0.25">
      <c r="A1833" s="3"/>
    </row>
    <row r="1834" spans="1:1" x14ac:dyDescent="0.25">
      <c r="A1834" s="3"/>
    </row>
    <row r="1835" spans="1:1" x14ac:dyDescent="0.25">
      <c r="A1835" s="3"/>
    </row>
    <row r="1836" spans="1:1" x14ac:dyDescent="0.25">
      <c r="A1836" s="3"/>
    </row>
    <row r="1837" spans="1:1" x14ac:dyDescent="0.25">
      <c r="A1837" s="3"/>
    </row>
    <row r="1838" spans="1:1" x14ac:dyDescent="0.25">
      <c r="A1838" s="3"/>
    </row>
    <row r="1839" spans="1:1" x14ac:dyDescent="0.25">
      <c r="A1839" s="3"/>
    </row>
    <row r="1840" spans="1:1" x14ac:dyDescent="0.25">
      <c r="A1840" s="3"/>
    </row>
    <row r="1841" spans="1:1" x14ac:dyDescent="0.25">
      <c r="A1841" s="3"/>
    </row>
    <row r="1842" spans="1:1" x14ac:dyDescent="0.25">
      <c r="A1842" s="3"/>
    </row>
    <row r="1843" spans="1:1" x14ac:dyDescent="0.25">
      <c r="A1843" s="3"/>
    </row>
    <row r="1844" spans="1:1" x14ac:dyDescent="0.25">
      <c r="A1844" s="3"/>
    </row>
    <row r="1845" spans="1:1" x14ac:dyDescent="0.25">
      <c r="A1845" s="3"/>
    </row>
    <row r="1846" spans="1:1" x14ac:dyDescent="0.25">
      <c r="A1846" s="3"/>
    </row>
    <row r="1847" spans="1:1" x14ac:dyDescent="0.25">
      <c r="A1847" s="3"/>
    </row>
    <row r="1848" spans="1:1" x14ac:dyDescent="0.25">
      <c r="A1848" s="3"/>
    </row>
    <row r="1849" spans="1:1" x14ac:dyDescent="0.25">
      <c r="A1849" s="3"/>
    </row>
    <row r="1850" spans="1:1" x14ac:dyDescent="0.25">
      <c r="A1850" s="3"/>
    </row>
    <row r="1851" spans="1:1" x14ac:dyDescent="0.25">
      <c r="A1851" s="3"/>
    </row>
    <row r="1852" spans="1:1" x14ac:dyDescent="0.25">
      <c r="A1852" s="3"/>
    </row>
    <row r="1853" spans="1:1" x14ac:dyDescent="0.25">
      <c r="A1853" s="3"/>
    </row>
    <row r="1854" spans="1:1" x14ac:dyDescent="0.25">
      <c r="A1854" s="3"/>
    </row>
    <row r="1855" spans="1:1" x14ac:dyDescent="0.25">
      <c r="A1855" s="3"/>
    </row>
    <row r="1856" spans="1:1" x14ac:dyDescent="0.25">
      <c r="A1856" s="3"/>
    </row>
    <row r="1857" spans="1:1" x14ac:dyDescent="0.25">
      <c r="A1857" s="3"/>
    </row>
    <row r="1858" spans="1:1" x14ac:dyDescent="0.25">
      <c r="A1858" s="3"/>
    </row>
    <row r="1859" spans="1:1" x14ac:dyDescent="0.25">
      <c r="A1859" s="3"/>
    </row>
    <row r="1860" spans="1:1" x14ac:dyDescent="0.25">
      <c r="A1860" s="3"/>
    </row>
    <row r="1861" spans="1:1" x14ac:dyDescent="0.25">
      <c r="A1861" s="3"/>
    </row>
    <row r="1862" spans="1:1" x14ac:dyDescent="0.25">
      <c r="A1862" s="3"/>
    </row>
    <row r="1863" spans="1:1" x14ac:dyDescent="0.25">
      <c r="A1863" s="3"/>
    </row>
    <row r="1864" spans="1:1" x14ac:dyDescent="0.25">
      <c r="A1864" s="3"/>
    </row>
    <row r="1865" spans="1:1" x14ac:dyDescent="0.25">
      <c r="A1865" s="3"/>
    </row>
    <row r="1866" spans="1:1" x14ac:dyDescent="0.25">
      <c r="A1866" s="3"/>
    </row>
    <row r="1867" spans="1:1" x14ac:dyDescent="0.25">
      <c r="A1867" s="3"/>
    </row>
    <row r="1868" spans="1:1" x14ac:dyDescent="0.25">
      <c r="A1868" s="3"/>
    </row>
    <row r="1869" spans="1:1" x14ac:dyDescent="0.25">
      <c r="A1869" s="3"/>
    </row>
    <row r="1870" spans="1:1" x14ac:dyDescent="0.25">
      <c r="A1870" s="3"/>
    </row>
    <row r="1871" spans="1:1" x14ac:dyDescent="0.25">
      <c r="A1871" s="3"/>
    </row>
    <row r="1872" spans="1:1" x14ac:dyDescent="0.25">
      <c r="A1872" s="3"/>
    </row>
    <row r="1873" spans="1:1" x14ac:dyDescent="0.25">
      <c r="A1873" s="3"/>
    </row>
    <row r="1874" spans="1:1" x14ac:dyDescent="0.25">
      <c r="A1874" s="3"/>
    </row>
    <row r="1875" spans="1:1" x14ac:dyDescent="0.25">
      <c r="A1875" s="3"/>
    </row>
    <row r="1876" spans="1:1" x14ac:dyDescent="0.25">
      <c r="A1876" s="3"/>
    </row>
    <row r="1877" spans="1:1" x14ac:dyDescent="0.25">
      <c r="A1877" s="3"/>
    </row>
    <row r="1878" spans="1:1" x14ac:dyDescent="0.25">
      <c r="A1878" s="3"/>
    </row>
    <row r="1879" spans="1:1" x14ac:dyDescent="0.25">
      <c r="A1879" s="3"/>
    </row>
    <row r="1880" spans="1:1" x14ac:dyDescent="0.25">
      <c r="A1880" s="3"/>
    </row>
    <row r="1881" spans="1:1" x14ac:dyDescent="0.25">
      <c r="A1881" s="3"/>
    </row>
    <row r="1882" spans="1:1" x14ac:dyDescent="0.25">
      <c r="A1882" s="3"/>
    </row>
    <row r="1883" spans="1:1" x14ac:dyDescent="0.25">
      <c r="A1883" s="3"/>
    </row>
    <row r="1884" spans="1:1" x14ac:dyDescent="0.25">
      <c r="A1884" s="3"/>
    </row>
    <row r="1885" spans="1:1" x14ac:dyDescent="0.25">
      <c r="A1885" s="3"/>
    </row>
    <row r="1886" spans="1:1" x14ac:dyDescent="0.25">
      <c r="A1886" s="3"/>
    </row>
    <row r="1887" spans="1:1" x14ac:dyDescent="0.25">
      <c r="A1887" s="3"/>
    </row>
    <row r="1888" spans="1:1" x14ac:dyDescent="0.25">
      <c r="A1888" s="3"/>
    </row>
    <row r="1889" spans="1:1" x14ac:dyDescent="0.25">
      <c r="A1889" s="3"/>
    </row>
    <row r="1890" spans="1:1" x14ac:dyDescent="0.25">
      <c r="A1890" s="3"/>
    </row>
    <row r="1891" spans="1:1" x14ac:dyDescent="0.25">
      <c r="A1891" s="3"/>
    </row>
    <row r="1892" spans="1:1" x14ac:dyDescent="0.25">
      <c r="A1892" s="3"/>
    </row>
    <row r="1893" spans="1:1" x14ac:dyDescent="0.25">
      <c r="A1893" s="3"/>
    </row>
    <row r="1894" spans="1:1" x14ac:dyDescent="0.25">
      <c r="A1894" s="3"/>
    </row>
    <row r="1895" spans="1:1" x14ac:dyDescent="0.25">
      <c r="A1895" s="3"/>
    </row>
    <row r="1896" spans="1:1" x14ac:dyDescent="0.25">
      <c r="A1896" s="3"/>
    </row>
    <row r="1897" spans="1:1" x14ac:dyDescent="0.25">
      <c r="A1897" s="3"/>
    </row>
    <row r="1898" spans="1:1" x14ac:dyDescent="0.25">
      <c r="A1898" s="3"/>
    </row>
    <row r="1899" spans="1:1" x14ac:dyDescent="0.25">
      <c r="A1899" s="3"/>
    </row>
    <row r="1900" spans="1:1" x14ac:dyDescent="0.25">
      <c r="A1900" s="3"/>
    </row>
    <row r="1901" spans="1:1" x14ac:dyDescent="0.25">
      <c r="A1901" s="3"/>
    </row>
    <row r="1902" spans="1:1" x14ac:dyDescent="0.25">
      <c r="A1902" s="3"/>
    </row>
    <row r="1903" spans="1:1" x14ac:dyDescent="0.25">
      <c r="A1903" s="3"/>
    </row>
    <row r="1904" spans="1:1" x14ac:dyDescent="0.25">
      <c r="A1904" s="3"/>
    </row>
    <row r="1905" spans="1:1" x14ac:dyDescent="0.25">
      <c r="A1905" s="3"/>
    </row>
    <row r="1906" spans="1:1" x14ac:dyDescent="0.25">
      <c r="A1906" s="3"/>
    </row>
    <row r="1907" spans="1:1" x14ac:dyDescent="0.25">
      <c r="A1907" s="3"/>
    </row>
    <row r="1908" spans="1:1" x14ac:dyDescent="0.25">
      <c r="A1908" s="3"/>
    </row>
    <row r="1909" spans="1:1" x14ac:dyDescent="0.25">
      <c r="A1909" s="3"/>
    </row>
    <row r="1910" spans="1:1" x14ac:dyDescent="0.25">
      <c r="A1910" s="3"/>
    </row>
    <row r="1911" spans="1:1" x14ac:dyDescent="0.25">
      <c r="A1911" s="3"/>
    </row>
    <row r="1912" spans="1:1" x14ac:dyDescent="0.25">
      <c r="A1912" s="3"/>
    </row>
    <row r="1913" spans="1:1" x14ac:dyDescent="0.25">
      <c r="A1913" s="3"/>
    </row>
    <row r="1914" spans="1:1" x14ac:dyDescent="0.25">
      <c r="A1914" s="3"/>
    </row>
    <row r="1915" spans="1:1" x14ac:dyDescent="0.25">
      <c r="A1915" s="3"/>
    </row>
    <row r="1916" spans="1:1" x14ac:dyDescent="0.25">
      <c r="A1916" s="3"/>
    </row>
    <row r="1917" spans="1:1" x14ac:dyDescent="0.25">
      <c r="A1917" s="3"/>
    </row>
    <row r="1918" spans="1:1" x14ac:dyDescent="0.25">
      <c r="A1918" s="3"/>
    </row>
    <row r="1919" spans="1:1" x14ac:dyDescent="0.25">
      <c r="A1919" s="3"/>
    </row>
    <row r="1920" spans="1:1" x14ac:dyDescent="0.25">
      <c r="A1920" s="3"/>
    </row>
    <row r="1921" spans="1:1" x14ac:dyDescent="0.25">
      <c r="A1921" s="3"/>
    </row>
    <row r="1922" spans="1:1" x14ac:dyDescent="0.25">
      <c r="A1922" s="3"/>
    </row>
    <row r="1923" spans="1:1" x14ac:dyDescent="0.25">
      <c r="A1923" s="3"/>
    </row>
    <row r="1924" spans="1:1" x14ac:dyDescent="0.25">
      <c r="A1924" s="3"/>
    </row>
    <row r="1925" spans="1:1" x14ac:dyDescent="0.25">
      <c r="A1925" s="3"/>
    </row>
    <row r="1926" spans="1:1" x14ac:dyDescent="0.25">
      <c r="A1926" s="3"/>
    </row>
    <row r="1927" spans="1:1" x14ac:dyDescent="0.25">
      <c r="A1927" s="3"/>
    </row>
    <row r="1928" spans="1:1" x14ac:dyDescent="0.25">
      <c r="A1928" s="3"/>
    </row>
    <row r="1929" spans="1:1" x14ac:dyDescent="0.25">
      <c r="A1929" s="3"/>
    </row>
    <row r="1930" spans="1:1" x14ac:dyDescent="0.25">
      <c r="A1930" s="3"/>
    </row>
    <row r="1931" spans="1:1" x14ac:dyDescent="0.25">
      <c r="A1931" s="3"/>
    </row>
    <row r="1932" spans="1:1" x14ac:dyDescent="0.25">
      <c r="A1932" s="3"/>
    </row>
    <row r="1933" spans="1:1" x14ac:dyDescent="0.25">
      <c r="A1933" s="3"/>
    </row>
    <row r="1934" spans="1:1" x14ac:dyDescent="0.25">
      <c r="A1934" s="3"/>
    </row>
    <row r="1935" spans="1:1" x14ac:dyDescent="0.25">
      <c r="A1935" s="3"/>
    </row>
    <row r="1936" spans="1:1" x14ac:dyDescent="0.25">
      <c r="A1936" s="3"/>
    </row>
    <row r="1937" spans="1:1" x14ac:dyDescent="0.25">
      <c r="A1937" s="3"/>
    </row>
    <row r="1938" spans="1:1" x14ac:dyDescent="0.25">
      <c r="A1938" s="3"/>
    </row>
    <row r="1939" spans="1:1" x14ac:dyDescent="0.25">
      <c r="A1939" s="3"/>
    </row>
    <row r="1940" spans="1:1" x14ac:dyDescent="0.25">
      <c r="A1940" s="3"/>
    </row>
    <row r="1941" spans="1:1" x14ac:dyDescent="0.25">
      <c r="A1941" s="3"/>
    </row>
    <row r="1942" spans="1:1" x14ac:dyDescent="0.25">
      <c r="A1942" s="3"/>
    </row>
    <row r="1943" spans="1:1" x14ac:dyDescent="0.25">
      <c r="A1943" s="3"/>
    </row>
    <row r="1944" spans="1:1" x14ac:dyDescent="0.25">
      <c r="A1944" s="3"/>
    </row>
    <row r="1945" spans="1:1" x14ac:dyDescent="0.25">
      <c r="A1945" s="3"/>
    </row>
    <row r="1946" spans="1:1" x14ac:dyDescent="0.25">
      <c r="A1946" s="3"/>
    </row>
    <row r="1947" spans="1:1" x14ac:dyDescent="0.25">
      <c r="A1947" s="3"/>
    </row>
    <row r="1948" spans="1:1" x14ac:dyDescent="0.25">
      <c r="A1948" s="3"/>
    </row>
    <row r="1949" spans="1:1" x14ac:dyDescent="0.25">
      <c r="A1949" s="3"/>
    </row>
    <row r="1950" spans="1:1" x14ac:dyDescent="0.25">
      <c r="A1950" s="3"/>
    </row>
    <row r="1951" spans="1:1" x14ac:dyDescent="0.25">
      <c r="A1951" s="3"/>
    </row>
    <row r="1952" spans="1:1" x14ac:dyDescent="0.25">
      <c r="A1952" s="3"/>
    </row>
    <row r="1953" spans="1:1" x14ac:dyDescent="0.25">
      <c r="A1953" s="3"/>
    </row>
    <row r="1954" spans="1:1" x14ac:dyDescent="0.25">
      <c r="A1954" s="3"/>
    </row>
    <row r="1955" spans="1:1" x14ac:dyDescent="0.25">
      <c r="A1955" s="3"/>
    </row>
    <row r="1956" spans="1:1" x14ac:dyDescent="0.25">
      <c r="A1956" s="3"/>
    </row>
    <row r="1957" spans="1:1" x14ac:dyDescent="0.25">
      <c r="A1957" s="3"/>
    </row>
    <row r="1958" spans="1:1" x14ac:dyDescent="0.25">
      <c r="A1958" s="3"/>
    </row>
    <row r="1959" spans="1:1" x14ac:dyDescent="0.25">
      <c r="A1959" s="3"/>
    </row>
    <row r="1960" spans="1:1" x14ac:dyDescent="0.25">
      <c r="A1960" s="3"/>
    </row>
    <row r="1961" spans="1:1" x14ac:dyDescent="0.25">
      <c r="A1961" s="3"/>
    </row>
    <row r="1962" spans="1:1" x14ac:dyDescent="0.25">
      <c r="A1962" s="3"/>
    </row>
    <row r="1963" spans="1:1" x14ac:dyDescent="0.25">
      <c r="A1963" s="3"/>
    </row>
    <row r="1964" spans="1:1" x14ac:dyDescent="0.25">
      <c r="A1964" s="3"/>
    </row>
    <row r="1965" spans="1:1" x14ac:dyDescent="0.25">
      <c r="A1965" s="3"/>
    </row>
    <row r="1966" spans="1:1" x14ac:dyDescent="0.25">
      <c r="A1966" s="3"/>
    </row>
    <row r="1967" spans="1:1" x14ac:dyDescent="0.25">
      <c r="A1967" s="3"/>
    </row>
    <row r="1968" spans="1:1" x14ac:dyDescent="0.25">
      <c r="A1968" s="3"/>
    </row>
    <row r="1969" spans="1:1" x14ac:dyDescent="0.25">
      <c r="A1969" s="3"/>
    </row>
    <row r="1970" spans="1:1" x14ac:dyDescent="0.25">
      <c r="A1970" s="3"/>
    </row>
    <row r="1971" spans="1:1" x14ac:dyDescent="0.25">
      <c r="A1971" s="3"/>
    </row>
    <row r="1972" spans="1:1" x14ac:dyDescent="0.25">
      <c r="A1972" s="3"/>
    </row>
    <row r="1973" spans="1:1" x14ac:dyDescent="0.25">
      <c r="A1973" s="3"/>
    </row>
    <row r="1974" spans="1:1" x14ac:dyDescent="0.25">
      <c r="A1974" s="3"/>
    </row>
    <row r="1975" spans="1:1" x14ac:dyDescent="0.25">
      <c r="A1975" s="3"/>
    </row>
    <row r="1976" spans="1:1" x14ac:dyDescent="0.25">
      <c r="A1976" s="3"/>
    </row>
    <row r="1977" spans="1:1" x14ac:dyDescent="0.25">
      <c r="A1977" s="3"/>
    </row>
    <row r="1978" spans="1:1" x14ac:dyDescent="0.25">
      <c r="A1978" s="3"/>
    </row>
    <row r="1979" spans="1:1" x14ac:dyDescent="0.25">
      <c r="A1979" s="3"/>
    </row>
    <row r="1980" spans="1:1" x14ac:dyDescent="0.25">
      <c r="A1980" s="3"/>
    </row>
    <row r="1981" spans="1:1" x14ac:dyDescent="0.25">
      <c r="A1981" s="3"/>
    </row>
    <row r="1982" spans="1:1" x14ac:dyDescent="0.25">
      <c r="A1982" s="3"/>
    </row>
    <row r="1983" spans="1:1" x14ac:dyDescent="0.25">
      <c r="A1983" s="3"/>
    </row>
    <row r="1984" spans="1:1" x14ac:dyDescent="0.25">
      <c r="A1984" s="3"/>
    </row>
    <row r="1985" spans="1:1" x14ac:dyDescent="0.25">
      <c r="A1985" s="3"/>
    </row>
    <row r="1986" spans="1:1" x14ac:dyDescent="0.25">
      <c r="A1986" s="3"/>
    </row>
    <row r="1987" spans="1:1" x14ac:dyDescent="0.25">
      <c r="A1987" s="3"/>
    </row>
    <row r="1988" spans="1:1" x14ac:dyDescent="0.25">
      <c r="A1988" s="3"/>
    </row>
    <row r="1989" spans="1:1" x14ac:dyDescent="0.25">
      <c r="A1989" s="3"/>
    </row>
    <row r="1990" spans="1:1" x14ac:dyDescent="0.25">
      <c r="A1990" s="3"/>
    </row>
    <row r="1991" spans="1:1" x14ac:dyDescent="0.25">
      <c r="A1991" s="3"/>
    </row>
    <row r="1992" spans="1:1" x14ac:dyDescent="0.25">
      <c r="A1992" s="3"/>
    </row>
    <row r="1993" spans="1:1" x14ac:dyDescent="0.25">
      <c r="A1993" s="3"/>
    </row>
    <row r="1994" spans="1:1" x14ac:dyDescent="0.25">
      <c r="A1994" s="3"/>
    </row>
    <row r="1995" spans="1:1" x14ac:dyDescent="0.25">
      <c r="A1995" s="3"/>
    </row>
    <row r="1996" spans="1:1" x14ac:dyDescent="0.25">
      <c r="A1996" s="3"/>
    </row>
    <row r="1997" spans="1:1" x14ac:dyDescent="0.25">
      <c r="A1997" s="3"/>
    </row>
    <row r="1998" spans="1:1" x14ac:dyDescent="0.25">
      <c r="A1998" s="3"/>
    </row>
    <row r="1999" spans="1:1" x14ac:dyDescent="0.25">
      <c r="A1999" s="3"/>
    </row>
    <row r="2000" spans="1:1" x14ac:dyDescent="0.25">
      <c r="A2000" s="3"/>
    </row>
    <row r="2001" spans="1:1" x14ac:dyDescent="0.25">
      <c r="A2001" s="3"/>
    </row>
    <row r="2002" spans="1:1" x14ac:dyDescent="0.25">
      <c r="A2002" s="3"/>
    </row>
    <row r="2003" spans="1:1" x14ac:dyDescent="0.25">
      <c r="A2003" s="3"/>
    </row>
    <row r="2004" spans="1:1" x14ac:dyDescent="0.25">
      <c r="A2004" s="3"/>
    </row>
    <row r="2005" spans="1:1" x14ac:dyDescent="0.25">
      <c r="A2005" s="3"/>
    </row>
    <row r="2006" spans="1:1" x14ac:dyDescent="0.25">
      <c r="A2006" s="3"/>
    </row>
    <row r="2007" spans="1:1" x14ac:dyDescent="0.25">
      <c r="A2007" s="3"/>
    </row>
    <row r="2008" spans="1:1" x14ac:dyDescent="0.25">
      <c r="A2008" s="3"/>
    </row>
    <row r="2009" spans="1:1" x14ac:dyDescent="0.25">
      <c r="A2009" s="3"/>
    </row>
    <row r="2010" spans="1:1" x14ac:dyDescent="0.25">
      <c r="A2010" s="3"/>
    </row>
    <row r="2011" spans="1:1" x14ac:dyDescent="0.25">
      <c r="A2011" s="3"/>
    </row>
    <row r="2012" spans="1:1" x14ac:dyDescent="0.25">
      <c r="A2012" s="3"/>
    </row>
    <row r="2013" spans="1:1" x14ac:dyDescent="0.25">
      <c r="A2013" s="3"/>
    </row>
    <row r="2014" spans="1:1" x14ac:dyDescent="0.25">
      <c r="A2014" s="3"/>
    </row>
    <row r="2015" spans="1:1" x14ac:dyDescent="0.25">
      <c r="A2015" s="3"/>
    </row>
    <row r="2016" spans="1:1" x14ac:dyDescent="0.25">
      <c r="A2016" s="3"/>
    </row>
    <row r="2017" spans="1:1" x14ac:dyDescent="0.25">
      <c r="A2017" s="3"/>
    </row>
    <row r="2018" spans="1:1" x14ac:dyDescent="0.25">
      <c r="A2018" s="3"/>
    </row>
    <row r="2019" spans="1:1" x14ac:dyDescent="0.25">
      <c r="A2019" s="3"/>
    </row>
    <row r="2020" spans="1:1" x14ac:dyDescent="0.25">
      <c r="A2020" s="3"/>
    </row>
    <row r="2021" spans="1:1" x14ac:dyDescent="0.25">
      <c r="A2021" s="3"/>
    </row>
    <row r="2022" spans="1:1" x14ac:dyDescent="0.25">
      <c r="A2022" s="3"/>
    </row>
    <row r="2023" spans="1:1" x14ac:dyDescent="0.25">
      <c r="A2023" s="3"/>
    </row>
    <row r="2024" spans="1:1" x14ac:dyDescent="0.25">
      <c r="A2024" s="3"/>
    </row>
    <row r="2025" spans="1:1" x14ac:dyDescent="0.25">
      <c r="A2025" s="3"/>
    </row>
    <row r="2026" spans="1:1" x14ac:dyDescent="0.25">
      <c r="A2026" s="3"/>
    </row>
    <row r="2027" spans="1:1" x14ac:dyDescent="0.25">
      <c r="A2027" s="3"/>
    </row>
    <row r="2028" spans="1:1" x14ac:dyDescent="0.25">
      <c r="A2028" s="3"/>
    </row>
    <row r="2029" spans="1:1" x14ac:dyDescent="0.25">
      <c r="A2029" s="3"/>
    </row>
    <row r="2030" spans="1:1" x14ac:dyDescent="0.25">
      <c r="A2030" s="3"/>
    </row>
    <row r="2031" spans="1:1" x14ac:dyDescent="0.25">
      <c r="A2031" s="3"/>
    </row>
    <row r="2032" spans="1:1" x14ac:dyDescent="0.25">
      <c r="A2032" s="3"/>
    </row>
    <row r="2033" spans="1:1" x14ac:dyDescent="0.25">
      <c r="A2033" s="3"/>
    </row>
    <row r="2034" spans="1:1" x14ac:dyDescent="0.25">
      <c r="A2034" s="3"/>
    </row>
    <row r="2035" spans="1:1" x14ac:dyDescent="0.25">
      <c r="A2035" s="3"/>
    </row>
    <row r="2036" spans="1:1" x14ac:dyDescent="0.25">
      <c r="A2036" s="3"/>
    </row>
    <row r="2037" spans="1:1" x14ac:dyDescent="0.25">
      <c r="A2037" s="3"/>
    </row>
    <row r="2038" spans="1:1" x14ac:dyDescent="0.25">
      <c r="A2038" s="3"/>
    </row>
    <row r="2039" spans="1:1" x14ac:dyDescent="0.25">
      <c r="A2039" s="3"/>
    </row>
    <row r="2040" spans="1:1" x14ac:dyDescent="0.25">
      <c r="A2040" s="3"/>
    </row>
    <row r="2041" spans="1:1" x14ac:dyDescent="0.25">
      <c r="A2041" s="3"/>
    </row>
    <row r="2042" spans="1:1" x14ac:dyDescent="0.25">
      <c r="A2042" s="3"/>
    </row>
    <row r="2043" spans="1:1" x14ac:dyDescent="0.25">
      <c r="A2043" s="3"/>
    </row>
    <row r="2044" spans="1:1" x14ac:dyDescent="0.25">
      <c r="A2044" s="3"/>
    </row>
    <row r="2045" spans="1:1" x14ac:dyDescent="0.25">
      <c r="A2045" s="3"/>
    </row>
    <row r="2046" spans="1:1" x14ac:dyDescent="0.25">
      <c r="A2046" s="3"/>
    </row>
    <row r="2047" spans="1:1" x14ac:dyDescent="0.25">
      <c r="A2047" s="3"/>
    </row>
    <row r="2048" spans="1:1" x14ac:dyDescent="0.25">
      <c r="A2048" s="3"/>
    </row>
    <row r="2049" spans="1:1" x14ac:dyDescent="0.25">
      <c r="A2049" s="3"/>
    </row>
    <row r="2050" spans="1:1" x14ac:dyDescent="0.25">
      <c r="A2050" s="3"/>
    </row>
    <row r="2051" spans="1:1" x14ac:dyDescent="0.25">
      <c r="A2051" s="3"/>
    </row>
    <row r="2052" spans="1:1" x14ac:dyDescent="0.25">
      <c r="A2052" s="3"/>
    </row>
    <row r="2053" spans="1:1" x14ac:dyDescent="0.25">
      <c r="A2053" s="3"/>
    </row>
    <row r="2054" spans="1:1" x14ac:dyDescent="0.25">
      <c r="A2054" s="3"/>
    </row>
    <row r="2055" spans="1:1" x14ac:dyDescent="0.25">
      <c r="A2055" s="3"/>
    </row>
    <row r="2056" spans="1:1" x14ac:dyDescent="0.25">
      <c r="A2056" s="3"/>
    </row>
    <row r="2057" spans="1:1" x14ac:dyDescent="0.25">
      <c r="A2057" s="3"/>
    </row>
    <row r="2058" spans="1:1" x14ac:dyDescent="0.25">
      <c r="A2058" s="3"/>
    </row>
    <row r="2059" spans="1:1" x14ac:dyDescent="0.25">
      <c r="A2059" s="3"/>
    </row>
    <row r="2060" spans="1:1" x14ac:dyDescent="0.25">
      <c r="A2060" s="3"/>
    </row>
    <row r="2061" spans="1:1" x14ac:dyDescent="0.25">
      <c r="A2061" s="3"/>
    </row>
    <row r="2062" spans="1:1" x14ac:dyDescent="0.25">
      <c r="A2062" s="3"/>
    </row>
    <row r="2063" spans="1:1" x14ac:dyDescent="0.25">
      <c r="A2063" s="3"/>
    </row>
    <row r="2064" spans="1:1" x14ac:dyDescent="0.25">
      <c r="A2064" s="3"/>
    </row>
    <row r="2065" spans="1:1" x14ac:dyDescent="0.25">
      <c r="A2065" s="3"/>
    </row>
    <row r="2066" spans="1:1" x14ac:dyDescent="0.25">
      <c r="A2066" s="3"/>
    </row>
    <row r="2067" spans="1:1" x14ac:dyDescent="0.25">
      <c r="A2067" s="3"/>
    </row>
    <row r="2068" spans="1:1" x14ac:dyDescent="0.25">
      <c r="A2068" s="3"/>
    </row>
    <row r="2069" spans="1:1" x14ac:dyDescent="0.25">
      <c r="A2069" s="3"/>
    </row>
    <row r="2070" spans="1:1" x14ac:dyDescent="0.25">
      <c r="A2070" s="3"/>
    </row>
    <row r="2071" spans="1:1" x14ac:dyDescent="0.25">
      <c r="A2071" s="3"/>
    </row>
    <row r="2072" spans="1:1" x14ac:dyDescent="0.25">
      <c r="A2072" s="3"/>
    </row>
    <row r="2073" spans="1:1" x14ac:dyDescent="0.25">
      <c r="A2073" s="3"/>
    </row>
    <row r="2074" spans="1:1" x14ac:dyDescent="0.25">
      <c r="A2074" s="3"/>
    </row>
    <row r="2075" spans="1:1" x14ac:dyDescent="0.25">
      <c r="A2075" s="3"/>
    </row>
    <row r="2076" spans="1:1" x14ac:dyDescent="0.25">
      <c r="A2076" s="3"/>
    </row>
    <row r="2077" spans="1:1" x14ac:dyDescent="0.25">
      <c r="A2077" s="3"/>
    </row>
    <row r="2078" spans="1:1" x14ac:dyDescent="0.25">
      <c r="A2078" s="3"/>
    </row>
    <row r="2079" spans="1:1" x14ac:dyDescent="0.25">
      <c r="A2079" s="3"/>
    </row>
    <row r="2080" spans="1:1" x14ac:dyDescent="0.25">
      <c r="A2080" s="3"/>
    </row>
    <row r="2081" spans="1:1" x14ac:dyDescent="0.25">
      <c r="A2081" s="3"/>
    </row>
    <row r="2082" spans="1:1" x14ac:dyDescent="0.25">
      <c r="A2082" s="3"/>
    </row>
    <row r="2083" spans="1:1" x14ac:dyDescent="0.25">
      <c r="A2083" s="3"/>
    </row>
    <row r="2084" spans="1:1" x14ac:dyDescent="0.25">
      <c r="A2084" s="3"/>
    </row>
    <row r="2085" spans="1:1" x14ac:dyDescent="0.25">
      <c r="A2085" s="3"/>
    </row>
    <row r="2086" spans="1:1" x14ac:dyDescent="0.25">
      <c r="A2086" s="3"/>
    </row>
    <row r="2087" spans="1:1" x14ac:dyDescent="0.25">
      <c r="A2087" s="3"/>
    </row>
    <row r="2088" spans="1:1" x14ac:dyDescent="0.25">
      <c r="A2088" s="3"/>
    </row>
    <row r="2089" spans="1:1" x14ac:dyDescent="0.25">
      <c r="A2089" s="3"/>
    </row>
    <row r="2090" spans="1:1" x14ac:dyDescent="0.25">
      <c r="A2090" s="3"/>
    </row>
    <row r="2091" spans="1:1" x14ac:dyDescent="0.25">
      <c r="A2091" s="3"/>
    </row>
    <row r="2092" spans="1:1" x14ac:dyDescent="0.25">
      <c r="A2092" s="3"/>
    </row>
    <row r="2093" spans="1:1" x14ac:dyDescent="0.25">
      <c r="A2093" s="3"/>
    </row>
    <row r="2094" spans="1:1" x14ac:dyDescent="0.25">
      <c r="A2094" s="3"/>
    </row>
    <row r="2095" spans="1:1" x14ac:dyDescent="0.25">
      <c r="A2095" s="3"/>
    </row>
    <row r="2096" spans="1:1" x14ac:dyDescent="0.25">
      <c r="A2096" s="3"/>
    </row>
    <row r="2097" spans="1:1" x14ac:dyDescent="0.25">
      <c r="A2097" s="3"/>
    </row>
    <row r="2098" spans="1:1" x14ac:dyDescent="0.25">
      <c r="A2098" s="3"/>
    </row>
    <row r="2099" spans="1:1" x14ac:dyDescent="0.25">
      <c r="A2099" s="3"/>
    </row>
    <row r="2100" spans="1:1" x14ac:dyDescent="0.25">
      <c r="A2100" s="3"/>
    </row>
    <row r="2101" spans="1:1" x14ac:dyDescent="0.25">
      <c r="A2101" s="3"/>
    </row>
    <row r="2102" spans="1:1" x14ac:dyDescent="0.25">
      <c r="A2102" s="3"/>
    </row>
    <row r="2103" spans="1:1" x14ac:dyDescent="0.25">
      <c r="A2103" s="3"/>
    </row>
    <row r="2104" spans="1:1" x14ac:dyDescent="0.25">
      <c r="A2104" s="3"/>
    </row>
    <row r="2105" spans="1:1" x14ac:dyDescent="0.25">
      <c r="A2105" s="3"/>
    </row>
    <row r="2106" spans="1:1" x14ac:dyDescent="0.25">
      <c r="A2106" s="3"/>
    </row>
    <row r="2107" spans="1:1" x14ac:dyDescent="0.25">
      <c r="A2107" s="3"/>
    </row>
    <row r="2108" spans="1:1" x14ac:dyDescent="0.25">
      <c r="A2108" s="3"/>
    </row>
    <row r="2109" spans="1:1" x14ac:dyDescent="0.25">
      <c r="A2109" s="3"/>
    </row>
    <row r="2110" spans="1:1" x14ac:dyDescent="0.25">
      <c r="A2110" s="3"/>
    </row>
    <row r="2111" spans="1:1" x14ac:dyDescent="0.25">
      <c r="A2111" s="3"/>
    </row>
    <row r="2112" spans="1:1" x14ac:dyDescent="0.25">
      <c r="A2112" s="3"/>
    </row>
    <row r="2113" spans="1:1" x14ac:dyDescent="0.25">
      <c r="A2113" s="3"/>
    </row>
    <row r="2114" spans="1:1" x14ac:dyDescent="0.25">
      <c r="A2114" s="3"/>
    </row>
    <row r="2115" spans="1:1" x14ac:dyDescent="0.25">
      <c r="A2115" s="3"/>
    </row>
    <row r="2116" spans="1:1" x14ac:dyDescent="0.25">
      <c r="A2116" s="3"/>
    </row>
    <row r="2117" spans="1:1" x14ac:dyDescent="0.25">
      <c r="A2117" s="3"/>
    </row>
    <row r="2118" spans="1:1" x14ac:dyDescent="0.25">
      <c r="A2118" s="3"/>
    </row>
    <row r="2119" spans="1:1" x14ac:dyDescent="0.25">
      <c r="A2119" s="3"/>
    </row>
    <row r="2120" spans="1:1" x14ac:dyDescent="0.25">
      <c r="A2120" s="3"/>
    </row>
    <row r="2121" spans="1:1" x14ac:dyDescent="0.25">
      <c r="A2121" s="3"/>
    </row>
    <row r="2122" spans="1:1" x14ac:dyDescent="0.25">
      <c r="A2122" s="3"/>
    </row>
    <row r="2123" spans="1:1" x14ac:dyDescent="0.25">
      <c r="A2123" s="3"/>
    </row>
    <row r="2124" spans="1:1" x14ac:dyDescent="0.25">
      <c r="A2124" s="3"/>
    </row>
    <row r="2125" spans="1:1" x14ac:dyDescent="0.25">
      <c r="A2125" s="3"/>
    </row>
    <row r="2126" spans="1:1" x14ac:dyDescent="0.25">
      <c r="A2126" s="3"/>
    </row>
    <row r="2127" spans="1:1" x14ac:dyDescent="0.25">
      <c r="A2127" s="3"/>
    </row>
    <row r="2128" spans="1:1" x14ac:dyDescent="0.25">
      <c r="A2128" s="3"/>
    </row>
    <row r="2129" spans="1:1" x14ac:dyDescent="0.25">
      <c r="A2129" s="3"/>
    </row>
    <row r="2130" spans="1:1" x14ac:dyDescent="0.25">
      <c r="A2130" s="3"/>
    </row>
    <row r="2131" spans="1:1" x14ac:dyDescent="0.25">
      <c r="A2131" s="3"/>
    </row>
    <row r="2132" spans="1:1" x14ac:dyDescent="0.25">
      <c r="A2132" s="3"/>
    </row>
    <row r="2133" spans="1:1" x14ac:dyDescent="0.25">
      <c r="A2133" s="3"/>
    </row>
    <row r="2134" spans="1:1" x14ac:dyDescent="0.25">
      <c r="A2134" s="3"/>
    </row>
    <row r="2135" spans="1:1" x14ac:dyDescent="0.25">
      <c r="A2135" s="3"/>
    </row>
    <row r="2136" spans="1:1" x14ac:dyDescent="0.25">
      <c r="A2136" s="3"/>
    </row>
    <row r="2137" spans="1:1" x14ac:dyDescent="0.25">
      <c r="A2137" s="3"/>
    </row>
    <row r="2138" spans="1:1" x14ac:dyDescent="0.25">
      <c r="A2138" s="3"/>
    </row>
    <row r="2139" spans="1:1" x14ac:dyDescent="0.25">
      <c r="A2139" s="3"/>
    </row>
    <row r="2140" spans="1:1" x14ac:dyDescent="0.25">
      <c r="A2140" s="3"/>
    </row>
    <row r="2141" spans="1:1" x14ac:dyDescent="0.25">
      <c r="A2141" s="3"/>
    </row>
    <row r="2142" spans="1:1" x14ac:dyDescent="0.25">
      <c r="A2142" s="3"/>
    </row>
    <row r="2143" spans="1:1" x14ac:dyDescent="0.25">
      <c r="A2143" s="3"/>
    </row>
    <row r="2144" spans="1:1" x14ac:dyDescent="0.25">
      <c r="A2144" s="3"/>
    </row>
    <row r="2145" spans="1:1" x14ac:dyDescent="0.25">
      <c r="A2145" s="3"/>
    </row>
    <row r="2146" spans="1:1" x14ac:dyDescent="0.25">
      <c r="A2146" s="3"/>
    </row>
    <row r="2147" spans="1:1" x14ac:dyDescent="0.25">
      <c r="A2147" s="3"/>
    </row>
    <row r="2148" spans="1:1" x14ac:dyDescent="0.25">
      <c r="A2148" s="3"/>
    </row>
    <row r="2149" spans="1:1" x14ac:dyDescent="0.25">
      <c r="A2149" s="3"/>
    </row>
    <row r="2150" spans="1:1" x14ac:dyDescent="0.25">
      <c r="A2150" s="3"/>
    </row>
    <row r="2151" spans="1:1" x14ac:dyDescent="0.25">
      <c r="A2151" s="3"/>
    </row>
    <row r="2152" spans="1:1" x14ac:dyDescent="0.25">
      <c r="A2152" s="3"/>
    </row>
    <row r="2153" spans="1:1" x14ac:dyDescent="0.25">
      <c r="A2153" s="3"/>
    </row>
    <row r="2154" spans="1:1" x14ac:dyDescent="0.25">
      <c r="A2154" s="3"/>
    </row>
    <row r="2155" spans="1:1" x14ac:dyDescent="0.25">
      <c r="A2155" s="3"/>
    </row>
    <row r="2156" spans="1:1" x14ac:dyDescent="0.25">
      <c r="A2156" s="3"/>
    </row>
    <row r="2157" spans="1:1" x14ac:dyDescent="0.25">
      <c r="A2157" s="3"/>
    </row>
    <row r="2158" spans="1:1" x14ac:dyDescent="0.25">
      <c r="A2158" s="3"/>
    </row>
    <row r="2159" spans="1:1" x14ac:dyDescent="0.25">
      <c r="A2159" s="3"/>
    </row>
    <row r="2160" spans="1:1" x14ac:dyDescent="0.25">
      <c r="A2160" s="3"/>
    </row>
    <row r="2161" spans="1:1" x14ac:dyDescent="0.25">
      <c r="A2161" s="3"/>
    </row>
    <row r="2162" spans="1:1" x14ac:dyDescent="0.25">
      <c r="A2162" s="3"/>
    </row>
    <row r="2163" spans="1:1" x14ac:dyDescent="0.25">
      <c r="A2163" s="3"/>
    </row>
    <row r="2164" spans="1:1" x14ac:dyDescent="0.25">
      <c r="A2164" s="3"/>
    </row>
    <row r="2165" spans="1:1" x14ac:dyDescent="0.25">
      <c r="A2165" s="3"/>
    </row>
    <row r="2166" spans="1:1" x14ac:dyDescent="0.25">
      <c r="A2166" s="3"/>
    </row>
    <row r="2167" spans="1:1" x14ac:dyDescent="0.25">
      <c r="A2167" s="3"/>
    </row>
    <row r="2168" spans="1:1" x14ac:dyDescent="0.25">
      <c r="A2168" s="3"/>
    </row>
    <row r="2169" spans="1:1" x14ac:dyDescent="0.25">
      <c r="A2169" s="3"/>
    </row>
    <row r="2170" spans="1:1" x14ac:dyDescent="0.25">
      <c r="A2170" s="3"/>
    </row>
    <row r="2171" spans="1:1" x14ac:dyDescent="0.25">
      <c r="A2171" s="3"/>
    </row>
    <row r="2172" spans="1:1" x14ac:dyDescent="0.25">
      <c r="A2172" s="3"/>
    </row>
    <row r="2173" spans="1:1" x14ac:dyDescent="0.25">
      <c r="A2173" s="3"/>
    </row>
    <row r="2174" spans="1:1" x14ac:dyDescent="0.25">
      <c r="A2174" s="3"/>
    </row>
    <row r="2175" spans="1:1" x14ac:dyDescent="0.25">
      <c r="A2175" s="3"/>
    </row>
    <row r="2176" spans="1:1" x14ac:dyDescent="0.25">
      <c r="A2176" s="3"/>
    </row>
    <row r="2177" spans="1:1" x14ac:dyDescent="0.25">
      <c r="A2177" s="3"/>
    </row>
    <row r="2178" spans="1:1" x14ac:dyDescent="0.25">
      <c r="A2178" s="3"/>
    </row>
    <row r="2179" spans="1:1" x14ac:dyDescent="0.25">
      <c r="A2179" s="3"/>
    </row>
    <row r="2180" spans="1:1" x14ac:dyDescent="0.25">
      <c r="A2180" s="3"/>
    </row>
    <row r="2181" spans="1:1" x14ac:dyDescent="0.25">
      <c r="A2181" s="3"/>
    </row>
    <row r="2182" spans="1:1" x14ac:dyDescent="0.25">
      <c r="A2182" s="3"/>
    </row>
    <row r="2183" spans="1:1" x14ac:dyDescent="0.25">
      <c r="A2183" s="3"/>
    </row>
    <row r="2184" spans="1:1" x14ac:dyDescent="0.25">
      <c r="A2184" s="3"/>
    </row>
    <row r="2185" spans="1:1" x14ac:dyDescent="0.25">
      <c r="A2185" s="3"/>
    </row>
    <row r="2186" spans="1:1" x14ac:dyDescent="0.25">
      <c r="A2186" s="3"/>
    </row>
    <row r="2187" spans="1:1" x14ac:dyDescent="0.25">
      <c r="A2187" s="3"/>
    </row>
    <row r="2188" spans="1:1" x14ac:dyDescent="0.25">
      <c r="A2188" s="3"/>
    </row>
    <row r="2189" spans="1:1" x14ac:dyDescent="0.25">
      <c r="A2189" s="3"/>
    </row>
    <row r="2190" spans="1:1" x14ac:dyDescent="0.25">
      <c r="A2190" s="3"/>
    </row>
    <row r="2191" spans="1:1" x14ac:dyDescent="0.25">
      <c r="A2191" s="3"/>
    </row>
    <row r="2192" spans="1:1" x14ac:dyDescent="0.25">
      <c r="A2192" s="3"/>
    </row>
    <row r="2193" spans="1:1" x14ac:dyDescent="0.25">
      <c r="A2193" s="3"/>
    </row>
    <row r="2194" spans="1:1" x14ac:dyDescent="0.25">
      <c r="A2194" s="3"/>
    </row>
    <row r="2195" spans="1:1" x14ac:dyDescent="0.25">
      <c r="A2195" s="3"/>
    </row>
    <row r="2196" spans="1:1" x14ac:dyDescent="0.25">
      <c r="A2196" s="3"/>
    </row>
    <row r="2197" spans="1:1" x14ac:dyDescent="0.25">
      <c r="A2197" s="3"/>
    </row>
    <row r="2198" spans="1:1" x14ac:dyDescent="0.25">
      <c r="A2198" s="3"/>
    </row>
    <row r="2199" spans="1:1" x14ac:dyDescent="0.25">
      <c r="A2199" s="3"/>
    </row>
    <row r="2200" spans="1:1" x14ac:dyDescent="0.25">
      <c r="A2200" s="3"/>
    </row>
    <row r="2201" spans="1:1" x14ac:dyDescent="0.25">
      <c r="A2201" s="3"/>
    </row>
    <row r="2202" spans="1:1" x14ac:dyDescent="0.25">
      <c r="A2202" s="3"/>
    </row>
    <row r="2203" spans="1:1" x14ac:dyDescent="0.25">
      <c r="A2203" s="3"/>
    </row>
    <row r="2204" spans="1:1" x14ac:dyDescent="0.25">
      <c r="A2204" s="3"/>
    </row>
    <row r="2205" spans="1:1" x14ac:dyDescent="0.25">
      <c r="A2205" s="3"/>
    </row>
    <row r="2206" spans="1:1" x14ac:dyDescent="0.25">
      <c r="A2206" s="3"/>
    </row>
    <row r="2207" spans="1:1" x14ac:dyDescent="0.25">
      <c r="A2207" s="3"/>
    </row>
    <row r="2208" spans="1:1" x14ac:dyDescent="0.25">
      <c r="A2208" s="3"/>
    </row>
    <row r="2209" spans="1:1" x14ac:dyDescent="0.25">
      <c r="A2209" s="3"/>
    </row>
    <row r="2210" spans="1:1" x14ac:dyDescent="0.25">
      <c r="A2210" s="3"/>
    </row>
    <row r="2211" spans="1:1" x14ac:dyDescent="0.25">
      <c r="A2211" s="3"/>
    </row>
    <row r="2212" spans="1:1" x14ac:dyDescent="0.25">
      <c r="A2212" s="3"/>
    </row>
    <row r="2213" spans="1:1" x14ac:dyDescent="0.25">
      <c r="A2213" s="3"/>
    </row>
    <row r="2214" spans="1:1" x14ac:dyDescent="0.25">
      <c r="A2214" s="3"/>
    </row>
    <row r="2215" spans="1:1" x14ac:dyDescent="0.25">
      <c r="A2215" s="3"/>
    </row>
    <row r="2216" spans="1:1" x14ac:dyDescent="0.25">
      <c r="A2216" s="3"/>
    </row>
    <row r="2217" spans="1:1" x14ac:dyDescent="0.25">
      <c r="A2217" s="3"/>
    </row>
    <row r="2218" spans="1:1" x14ac:dyDescent="0.25">
      <c r="A2218" s="3"/>
    </row>
    <row r="2219" spans="1:1" x14ac:dyDescent="0.25">
      <c r="A2219" s="3"/>
    </row>
    <row r="2220" spans="1:1" x14ac:dyDescent="0.25">
      <c r="A2220" s="3"/>
    </row>
    <row r="2221" spans="1:1" x14ac:dyDescent="0.25">
      <c r="A2221" s="3"/>
    </row>
    <row r="2222" spans="1:1" x14ac:dyDescent="0.25">
      <c r="A2222" s="3"/>
    </row>
    <row r="2223" spans="1:1" x14ac:dyDescent="0.25">
      <c r="A2223" s="3"/>
    </row>
    <row r="2224" spans="1:1" x14ac:dyDescent="0.25">
      <c r="A2224" s="3"/>
    </row>
    <row r="2225" spans="1:1" x14ac:dyDescent="0.25">
      <c r="A2225" s="3"/>
    </row>
    <row r="2226" spans="1:1" x14ac:dyDescent="0.25">
      <c r="A2226" s="3"/>
    </row>
    <row r="2227" spans="1:1" x14ac:dyDescent="0.25">
      <c r="A2227" s="3"/>
    </row>
    <row r="2228" spans="1:1" x14ac:dyDescent="0.25">
      <c r="A2228" s="3"/>
    </row>
    <row r="2229" spans="1:1" x14ac:dyDescent="0.25">
      <c r="A2229" s="3"/>
    </row>
    <row r="2230" spans="1:1" x14ac:dyDescent="0.25">
      <c r="A2230" s="3"/>
    </row>
    <row r="2231" spans="1:1" x14ac:dyDescent="0.25">
      <c r="A2231" s="3"/>
    </row>
    <row r="2232" spans="1:1" x14ac:dyDescent="0.25">
      <c r="A2232" s="3"/>
    </row>
    <row r="2233" spans="1:1" x14ac:dyDescent="0.25">
      <c r="A2233" s="3"/>
    </row>
    <row r="2234" spans="1:1" x14ac:dyDescent="0.25">
      <c r="A2234" s="3"/>
    </row>
    <row r="2235" spans="1:1" x14ac:dyDescent="0.25">
      <c r="A2235" s="3"/>
    </row>
    <row r="2236" spans="1:1" x14ac:dyDescent="0.25">
      <c r="A2236" s="3"/>
    </row>
    <row r="2237" spans="1:1" x14ac:dyDescent="0.25">
      <c r="A2237" s="3"/>
    </row>
    <row r="2238" spans="1:1" x14ac:dyDescent="0.25">
      <c r="A2238" s="3"/>
    </row>
    <row r="2239" spans="1:1" x14ac:dyDescent="0.25">
      <c r="A2239" s="3"/>
    </row>
    <row r="2240" spans="1:1" x14ac:dyDescent="0.25">
      <c r="A2240" s="3"/>
    </row>
    <row r="2241" spans="1:1" x14ac:dyDescent="0.25">
      <c r="A2241" s="3"/>
    </row>
    <row r="2242" spans="1:1" x14ac:dyDescent="0.25">
      <c r="A2242" s="3"/>
    </row>
    <row r="2243" spans="1:1" x14ac:dyDescent="0.25">
      <c r="A2243" s="3"/>
    </row>
    <row r="2244" spans="1:1" x14ac:dyDescent="0.25">
      <c r="A2244" s="3"/>
    </row>
    <row r="2245" spans="1:1" x14ac:dyDescent="0.25">
      <c r="A2245" s="3"/>
    </row>
    <row r="2246" spans="1:1" x14ac:dyDescent="0.25">
      <c r="A2246" s="3"/>
    </row>
    <row r="2247" spans="1:1" x14ac:dyDescent="0.25">
      <c r="A2247" s="3"/>
    </row>
    <row r="2248" spans="1:1" x14ac:dyDescent="0.25">
      <c r="A2248" s="3"/>
    </row>
    <row r="2249" spans="1:1" x14ac:dyDescent="0.25">
      <c r="A2249" s="3"/>
    </row>
    <row r="2250" spans="1:1" x14ac:dyDescent="0.25">
      <c r="A2250" s="3"/>
    </row>
    <row r="2251" spans="1:1" x14ac:dyDescent="0.25">
      <c r="A2251" s="3"/>
    </row>
    <row r="2252" spans="1:1" x14ac:dyDescent="0.25">
      <c r="A2252" s="3"/>
    </row>
    <row r="2253" spans="1:1" x14ac:dyDescent="0.25">
      <c r="A2253" s="3"/>
    </row>
    <row r="2254" spans="1:1" x14ac:dyDescent="0.25">
      <c r="A2254" s="3"/>
    </row>
    <row r="2255" spans="1:1" x14ac:dyDescent="0.25">
      <c r="A2255" s="3"/>
    </row>
    <row r="2256" spans="1:1" x14ac:dyDescent="0.25">
      <c r="A2256" s="3"/>
    </row>
    <row r="2257" spans="1:1" x14ac:dyDescent="0.25">
      <c r="A2257" s="3"/>
    </row>
    <row r="2258" spans="1:1" x14ac:dyDescent="0.25">
      <c r="A2258" s="3"/>
    </row>
    <row r="2259" spans="1:1" x14ac:dyDescent="0.25">
      <c r="A2259" s="3"/>
    </row>
    <row r="2260" spans="1:1" x14ac:dyDescent="0.25">
      <c r="A2260" s="3"/>
    </row>
    <row r="2261" spans="1:1" x14ac:dyDescent="0.25">
      <c r="A2261" s="3"/>
    </row>
    <row r="2262" spans="1:1" x14ac:dyDescent="0.25">
      <c r="A2262" s="3"/>
    </row>
    <row r="2263" spans="1:1" x14ac:dyDescent="0.25">
      <c r="A2263" s="3"/>
    </row>
    <row r="2264" spans="1:1" x14ac:dyDescent="0.25">
      <c r="A2264" s="3"/>
    </row>
    <row r="2265" spans="1:1" x14ac:dyDescent="0.25">
      <c r="A2265" s="3"/>
    </row>
    <row r="2266" spans="1:1" x14ac:dyDescent="0.25">
      <c r="A2266" s="3"/>
    </row>
    <row r="2267" spans="1:1" x14ac:dyDescent="0.25">
      <c r="A2267" s="3"/>
    </row>
    <row r="2268" spans="1:1" x14ac:dyDescent="0.25">
      <c r="A2268" s="3"/>
    </row>
    <row r="2269" spans="1:1" x14ac:dyDescent="0.25">
      <c r="A2269" s="3"/>
    </row>
    <row r="2270" spans="1:1" x14ac:dyDescent="0.25">
      <c r="A2270" s="3"/>
    </row>
    <row r="2271" spans="1:1" x14ac:dyDescent="0.25">
      <c r="A2271" s="3"/>
    </row>
    <row r="2272" spans="1:1" x14ac:dyDescent="0.25">
      <c r="A2272" s="3"/>
    </row>
    <row r="2273" spans="1:1" x14ac:dyDescent="0.25">
      <c r="A2273" s="3"/>
    </row>
    <row r="2274" spans="1:1" x14ac:dyDescent="0.25">
      <c r="A2274" s="3"/>
    </row>
    <row r="2275" spans="1:1" x14ac:dyDescent="0.25">
      <c r="A2275" s="3"/>
    </row>
    <row r="2276" spans="1:1" x14ac:dyDescent="0.25">
      <c r="A2276" s="3"/>
    </row>
    <row r="2277" spans="1:1" x14ac:dyDescent="0.25">
      <c r="A2277" s="3"/>
    </row>
    <row r="2278" spans="1:1" x14ac:dyDescent="0.25">
      <c r="A2278" s="3"/>
    </row>
    <row r="2279" spans="1:1" x14ac:dyDescent="0.25">
      <c r="A2279" s="3"/>
    </row>
    <row r="2280" spans="1:1" x14ac:dyDescent="0.25">
      <c r="A2280" s="3"/>
    </row>
    <row r="2281" spans="1:1" x14ac:dyDescent="0.25">
      <c r="A2281" s="3"/>
    </row>
    <row r="2282" spans="1:1" x14ac:dyDescent="0.25">
      <c r="A2282" s="3"/>
    </row>
    <row r="2283" spans="1:1" x14ac:dyDescent="0.25">
      <c r="A2283" s="3"/>
    </row>
    <row r="2284" spans="1:1" x14ac:dyDescent="0.25">
      <c r="A2284" s="3"/>
    </row>
    <row r="2285" spans="1:1" x14ac:dyDescent="0.25">
      <c r="A2285" s="3"/>
    </row>
    <row r="2286" spans="1:1" x14ac:dyDescent="0.25">
      <c r="A2286" s="3"/>
    </row>
    <row r="2287" spans="1:1" x14ac:dyDescent="0.25">
      <c r="A2287" s="3"/>
    </row>
    <row r="2288" spans="1:1" x14ac:dyDescent="0.25">
      <c r="A2288" s="3"/>
    </row>
    <row r="2289" spans="1:1" x14ac:dyDescent="0.25">
      <c r="A2289" s="3"/>
    </row>
    <row r="2290" spans="1:1" x14ac:dyDescent="0.25">
      <c r="A2290" s="3"/>
    </row>
    <row r="2291" spans="1:1" x14ac:dyDescent="0.25">
      <c r="A2291" s="3"/>
    </row>
    <row r="2292" spans="1:1" x14ac:dyDescent="0.25">
      <c r="A2292" s="3"/>
    </row>
    <row r="2293" spans="1:1" x14ac:dyDescent="0.25">
      <c r="A2293" s="3"/>
    </row>
    <row r="2294" spans="1:1" x14ac:dyDescent="0.25">
      <c r="A2294" s="3"/>
    </row>
    <row r="2295" spans="1:1" x14ac:dyDescent="0.25">
      <c r="A2295" s="3"/>
    </row>
    <row r="2296" spans="1:1" x14ac:dyDescent="0.25">
      <c r="A2296" s="3"/>
    </row>
    <row r="2297" spans="1:1" x14ac:dyDescent="0.25">
      <c r="A2297" s="3"/>
    </row>
    <row r="2298" spans="1:1" x14ac:dyDescent="0.25">
      <c r="A2298" s="3"/>
    </row>
    <row r="2299" spans="1:1" x14ac:dyDescent="0.25">
      <c r="A2299" s="3"/>
    </row>
    <row r="2300" spans="1:1" x14ac:dyDescent="0.25">
      <c r="A2300" s="3"/>
    </row>
    <row r="2301" spans="1:1" x14ac:dyDescent="0.25">
      <c r="A2301" s="3"/>
    </row>
    <row r="2302" spans="1:1" x14ac:dyDescent="0.25">
      <c r="A2302" s="3"/>
    </row>
    <row r="2303" spans="1:1" x14ac:dyDescent="0.25">
      <c r="A2303" s="3"/>
    </row>
    <row r="2304" spans="1:1" x14ac:dyDescent="0.25">
      <c r="A2304" s="3"/>
    </row>
    <row r="2305" spans="1:1" x14ac:dyDescent="0.25">
      <c r="A2305" s="3"/>
    </row>
    <row r="2306" spans="1:1" x14ac:dyDescent="0.25">
      <c r="A2306" s="3"/>
    </row>
    <row r="2307" spans="1:1" x14ac:dyDescent="0.25">
      <c r="A2307" s="3"/>
    </row>
    <row r="2308" spans="1:1" x14ac:dyDescent="0.25">
      <c r="A2308" s="3"/>
    </row>
    <row r="2309" spans="1:1" x14ac:dyDescent="0.25">
      <c r="A2309" s="3"/>
    </row>
    <row r="2310" spans="1:1" x14ac:dyDescent="0.25">
      <c r="A2310" s="3"/>
    </row>
    <row r="2311" spans="1:1" x14ac:dyDescent="0.25">
      <c r="A2311" s="3"/>
    </row>
    <row r="2312" spans="1:1" x14ac:dyDescent="0.25">
      <c r="A2312" s="3"/>
    </row>
    <row r="2313" spans="1:1" x14ac:dyDescent="0.25">
      <c r="A2313" s="3"/>
    </row>
    <row r="2314" spans="1:1" x14ac:dyDescent="0.25">
      <c r="A2314" s="3"/>
    </row>
    <row r="2315" spans="1:1" x14ac:dyDescent="0.25">
      <c r="A2315" s="3"/>
    </row>
    <row r="2316" spans="1:1" x14ac:dyDescent="0.25">
      <c r="A2316" s="3"/>
    </row>
    <row r="2317" spans="1:1" x14ac:dyDescent="0.25">
      <c r="A2317" s="3"/>
    </row>
    <row r="2318" spans="1:1" x14ac:dyDescent="0.25">
      <c r="A2318" s="3"/>
    </row>
    <row r="2319" spans="1:1" x14ac:dyDescent="0.25">
      <c r="A2319" s="3"/>
    </row>
    <row r="2320" spans="1:1" x14ac:dyDescent="0.25">
      <c r="A2320" s="3"/>
    </row>
    <row r="2321" spans="1:1" x14ac:dyDescent="0.25">
      <c r="A2321" s="3"/>
    </row>
    <row r="2322" spans="1:1" x14ac:dyDescent="0.25">
      <c r="A2322" s="3"/>
    </row>
    <row r="2323" spans="1:1" x14ac:dyDescent="0.25">
      <c r="A2323" s="3"/>
    </row>
    <row r="2324" spans="1:1" x14ac:dyDescent="0.25">
      <c r="A2324" s="3"/>
    </row>
    <row r="2325" spans="1:1" x14ac:dyDescent="0.25">
      <c r="A2325" s="3"/>
    </row>
    <row r="2326" spans="1:1" x14ac:dyDescent="0.25">
      <c r="A2326" s="3"/>
    </row>
    <row r="2327" spans="1:1" x14ac:dyDescent="0.25">
      <c r="A2327" s="3"/>
    </row>
    <row r="2328" spans="1:1" x14ac:dyDescent="0.25">
      <c r="A2328" s="3"/>
    </row>
    <row r="2329" spans="1:1" x14ac:dyDescent="0.25">
      <c r="A2329" s="3"/>
    </row>
    <row r="2330" spans="1:1" x14ac:dyDescent="0.25">
      <c r="A2330" s="3"/>
    </row>
    <row r="2331" spans="1:1" x14ac:dyDescent="0.25">
      <c r="A2331" s="3"/>
    </row>
    <row r="2332" spans="1:1" x14ac:dyDescent="0.25">
      <c r="A2332" s="3"/>
    </row>
    <row r="2333" spans="1:1" x14ac:dyDescent="0.25">
      <c r="A2333" s="3"/>
    </row>
    <row r="2334" spans="1:1" x14ac:dyDescent="0.25">
      <c r="A2334" s="3"/>
    </row>
    <row r="2335" spans="1:1" x14ac:dyDescent="0.25">
      <c r="A2335" s="3"/>
    </row>
    <row r="2336" spans="1:1" x14ac:dyDescent="0.25">
      <c r="A2336" s="3"/>
    </row>
    <row r="2337" spans="1:1" x14ac:dyDescent="0.25">
      <c r="A2337" s="3"/>
    </row>
    <row r="2338" spans="1:1" x14ac:dyDescent="0.25">
      <c r="A2338" s="3"/>
    </row>
    <row r="2339" spans="1:1" x14ac:dyDescent="0.25">
      <c r="A2339" s="3"/>
    </row>
    <row r="2340" spans="1:1" x14ac:dyDescent="0.25">
      <c r="A2340" s="3"/>
    </row>
    <row r="2341" spans="1:1" x14ac:dyDescent="0.25">
      <c r="A2341" s="3"/>
    </row>
    <row r="2342" spans="1:1" x14ac:dyDescent="0.25">
      <c r="A2342" s="3"/>
    </row>
    <row r="2343" spans="1:1" x14ac:dyDescent="0.25">
      <c r="A2343" s="3"/>
    </row>
    <row r="2344" spans="1:1" x14ac:dyDescent="0.25">
      <c r="A2344" s="3"/>
    </row>
    <row r="2345" spans="1:1" x14ac:dyDescent="0.25">
      <c r="A2345" s="3"/>
    </row>
    <row r="2346" spans="1:1" x14ac:dyDescent="0.25">
      <c r="A2346" s="3"/>
    </row>
    <row r="2347" spans="1:1" x14ac:dyDescent="0.25">
      <c r="A2347" s="3"/>
    </row>
    <row r="2348" spans="1:1" x14ac:dyDescent="0.25">
      <c r="A2348" s="3"/>
    </row>
    <row r="2349" spans="1:1" x14ac:dyDescent="0.25">
      <c r="A2349" s="3"/>
    </row>
    <row r="2350" spans="1:1" x14ac:dyDescent="0.25">
      <c r="A2350" s="3"/>
    </row>
    <row r="2351" spans="1:1" x14ac:dyDescent="0.25">
      <c r="A2351" s="3"/>
    </row>
    <row r="2352" spans="1:1" x14ac:dyDescent="0.25">
      <c r="A2352" s="3"/>
    </row>
    <row r="2353" spans="1:1" x14ac:dyDescent="0.25">
      <c r="A2353" s="3"/>
    </row>
    <row r="2354" spans="1:1" x14ac:dyDescent="0.25">
      <c r="A2354" s="3"/>
    </row>
    <row r="2355" spans="1:1" x14ac:dyDescent="0.25">
      <c r="A2355" s="3"/>
    </row>
    <row r="2356" spans="1:1" x14ac:dyDescent="0.25">
      <c r="A2356" s="3"/>
    </row>
    <row r="2357" spans="1:1" x14ac:dyDescent="0.25">
      <c r="A2357" s="3"/>
    </row>
    <row r="2358" spans="1:1" x14ac:dyDescent="0.25">
      <c r="A2358" s="3"/>
    </row>
    <row r="2359" spans="1:1" x14ac:dyDescent="0.25">
      <c r="A2359" s="3"/>
    </row>
    <row r="2360" spans="1:1" x14ac:dyDescent="0.25">
      <c r="A2360" s="3"/>
    </row>
    <row r="2361" spans="1:1" x14ac:dyDescent="0.25">
      <c r="A2361" s="3"/>
    </row>
    <row r="2362" spans="1:1" x14ac:dyDescent="0.25">
      <c r="A2362" s="3"/>
    </row>
    <row r="2363" spans="1:1" x14ac:dyDescent="0.25">
      <c r="A2363" s="3"/>
    </row>
    <row r="2364" spans="1:1" x14ac:dyDescent="0.25">
      <c r="A2364" s="3"/>
    </row>
    <row r="2365" spans="1:1" x14ac:dyDescent="0.25">
      <c r="A2365" s="3"/>
    </row>
    <row r="2366" spans="1:1" x14ac:dyDescent="0.25">
      <c r="A2366" s="3"/>
    </row>
    <row r="2367" spans="1:1" x14ac:dyDescent="0.25">
      <c r="A2367" s="3"/>
    </row>
    <row r="2368" spans="1:1" x14ac:dyDescent="0.25">
      <c r="A2368" s="3"/>
    </row>
    <row r="2369" spans="1:1" x14ac:dyDescent="0.25">
      <c r="A2369" s="3"/>
    </row>
    <row r="2370" spans="1:1" x14ac:dyDescent="0.25">
      <c r="A2370" s="3"/>
    </row>
    <row r="2371" spans="1:1" x14ac:dyDescent="0.25">
      <c r="A2371" s="3"/>
    </row>
    <row r="2372" spans="1:1" x14ac:dyDescent="0.25">
      <c r="A2372" s="3"/>
    </row>
    <row r="2373" spans="1:1" x14ac:dyDescent="0.25">
      <c r="A2373" s="3"/>
    </row>
    <row r="2374" spans="1:1" x14ac:dyDescent="0.25">
      <c r="A2374" s="3"/>
    </row>
    <row r="2375" spans="1:1" x14ac:dyDescent="0.25">
      <c r="A2375" s="3"/>
    </row>
    <row r="2376" spans="1:1" x14ac:dyDescent="0.25">
      <c r="A2376" s="3"/>
    </row>
    <row r="2377" spans="1:1" x14ac:dyDescent="0.25">
      <c r="A2377" s="3"/>
    </row>
    <row r="2378" spans="1:1" x14ac:dyDescent="0.25">
      <c r="A2378" s="3"/>
    </row>
    <row r="2379" spans="1:1" x14ac:dyDescent="0.25">
      <c r="A2379" s="3"/>
    </row>
    <row r="2380" spans="1:1" x14ac:dyDescent="0.25">
      <c r="A2380" s="3"/>
    </row>
    <row r="2381" spans="1:1" x14ac:dyDescent="0.25">
      <c r="A2381" s="3"/>
    </row>
    <row r="2382" spans="1:1" x14ac:dyDescent="0.25">
      <c r="A2382" s="3"/>
    </row>
    <row r="2383" spans="1:1" x14ac:dyDescent="0.25">
      <c r="A2383" s="3"/>
    </row>
    <row r="2384" spans="1:1" x14ac:dyDescent="0.25">
      <c r="A2384" s="3"/>
    </row>
    <row r="2385" spans="1:1" x14ac:dyDescent="0.25">
      <c r="A2385" s="3"/>
    </row>
    <row r="2386" spans="1:1" x14ac:dyDescent="0.25">
      <c r="A2386" s="3"/>
    </row>
    <row r="2387" spans="1:1" x14ac:dyDescent="0.25">
      <c r="A2387" s="3"/>
    </row>
    <row r="2388" spans="1:1" x14ac:dyDescent="0.25">
      <c r="A2388" s="3"/>
    </row>
    <row r="2389" spans="1:1" x14ac:dyDescent="0.25">
      <c r="A2389" s="3"/>
    </row>
    <row r="2390" spans="1:1" x14ac:dyDescent="0.25">
      <c r="A2390" s="3"/>
    </row>
    <row r="2391" spans="1:1" x14ac:dyDescent="0.25">
      <c r="A2391" s="3"/>
    </row>
    <row r="2392" spans="1:1" x14ac:dyDescent="0.25">
      <c r="A2392" s="3"/>
    </row>
    <row r="2393" spans="1:1" x14ac:dyDescent="0.25">
      <c r="A2393" s="3"/>
    </row>
    <row r="2394" spans="1:1" x14ac:dyDescent="0.25">
      <c r="A2394" s="3"/>
    </row>
    <row r="2395" spans="1:1" x14ac:dyDescent="0.25">
      <c r="A2395" s="3"/>
    </row>
    <row r="2396" spans="1:1" x14ac:dyDescent="0.25">
      <c r="A2396" s="3"/>
    </row>
    <row r="2397" spans="1:1" x14ac:dyDescent="0.25">
      <c r="A2397" s="3"/>
    </row>
    <row r="2398" spans="1:1" x14ac:dyDescent="0.25">
      <c r="A2398" s="3"/>
    </row>
    <row r="2399" spans="1:1" x14ac:dyDescent="0.25">
      <c r="A2399" s="3"/>
    </row>
    <row r="2400" spans="1:1" x14ac:dyDescent="0.25">
      <c r="A2400" s="3"/>
    </row>
    <row r="2401" spans="1:1" x14ac:dyDescent="0.25">
      <c r="A2401" s="3"/>
    </row>
    <row r="2402" spans="1:1" x14ac:dyDescent="0.25">
      <c r="A2402" s="3"/>
    </row>
    <row r="2403" spans="1:1" x14ac:dyDescent="0.25">
      <c r="A2403" s="3"/>
    </row>
    <row r="2404" spans="1:1" x14ac:dyDescent="0.25">
      <c r="A2404" s="3"/>
    </row>
    <row r="2405" spans="1:1" x14ac:dyDescent="0.25">
      <c r="A2405" s="3"/>
    </row>
    <row r="2406" spans="1:1" x14ac:dyDescent="0.25">
      <c r="A2406" s="3"/>
    </row>
    <row r="2407" spans="1:1" x14ac:dyDescent="0.25">
      <c r="A2407" s="3"/>
    </row>
    <row r="2408" spans="1:1" x14ac:dyDescent="0.25">
      <c r="A2408" s="3"/>
    </row>
    <row r="2409" spans="1:1" x14ac:dyDescent="0.25">
      <c r="A2409" s="3"/>
    </row>
    <row r="2410" spans="1:1" x14ac:dyDescent="0.25">
      <c r="A2410" s="3"/>
    </row>
    <row r="2411" spans="1:1" x14ac:dyDescent="0.25">
      <c r="A2411" s="3"/>
    </row>
    <row r="2412" spans="1:1" x14ac:dyDescent="0.25">
      <c r="A2412" s="3"/>
    </row>
    <row r="2413" spans="1:1" x14ac:dyDescent="0.25">
      <c r="A2413" s="3"/>
    </row>
    <row r="2414" spans="1:1" x14ac:dyDescent="0.25">
      <c r="A2414" s="3"/>
    </row>
    <row r="2415" spans="1:1" x14ac:dyDescent="0.25">
      <c r="A2415" s="3"/>
    </row>
    <row r="2416" spans="1:1" x14ac:dyDescent="0.25">
      <c r="A2416" s="3"/>
    </row>
    <row r="2417" spans="1:1" x14ac:dyDescent="0.25">
      <c r="A2417" s="3"/>
    </row>
    <row r="2418" spans="1:1" x14ac:dyDescent="0.25">
      <c r="A2418" s="3"/>
    </row>
    <row r="2419" spans="1:1" x14ac:dyDescent="0.25">
      <c r="A2419" s="3"/>
    </row>
    <row r="2420" spans="1:1" x14ac:dyDescent="0.25">
      <c r="A2420" s="3"/>
    </row>
    <row r="2421" spans="1:1" x14ac:dyDescent="0.25">
      <c r="A2421" s="3"/>
    </row>
    <row r="2422" spans="1:1" x14ac:dyDescent="0.25">
      <c r="A2422" s="3"/>
    </row>
    <row r="2423" spans="1:1" x14ac:dyDescent="0.25">
      <c r="A2423" s="3"/>
    </row>
    <row r="2424" spans="1:1" x14ac:dyDescent="0.25">
      <c r="A2424" s="3"/>
    </row>
    <row r="2425" spans="1:1" x14ac:dyDescent="0.25">
      <c r="A2425" s="3"/>
    </row>
    <row r="2426" spans="1:1" x14ac:dyDescent="0.25">
      <c r="A2426" s="3"/>
    </row>
    <row r="2427" spans="1:1" x14ac:dyDescent="0.25">
      <c r="A2427" s="3"/>
    </row>
    <row r="2428" spans="1:1" x14ac:dyDescent="0.25">
      <c r="A2428" s="3"/>
    </row>
    <row r="2429" spans="1:1" x14ac:dyDescent="0.25">
      <c r="A2429" s="3"/>
    </row>
    <row r="2430" spans="1:1" x14ac:dyDescent="0.25">
      <c r="A2430" s="3"/>
    </row>
    <row r="2431" spans="1:1" x14ac:dyDescent="0.25">
      <c r="A2431" s="3"/>
    </row>
    <row r="2432" spans="1:1" x14ac:dyDescent="0.25">
      <c r="A2432" s="3"/>
    </row>
    <row r="2433" spans="1:1" x14ac:dyDescent="0.25">
      <c r="A2433" s="3"/>
    </row>
    <row r="2434" spans="1:1" x14ac:dyDescent="0.25">
      <c r="A2434" s="3"/>
    </row>
    <row r="2435" spans="1:1" x14ac:dyDescent="0.25">
      <c r="A2435" s="3"/>
    </row>
    <row r="2436" spans="1:1" x14ac:dyDescent="0.25">
      <c r="A2436" s="3"/>
    </row>
    <row r="2437" spans="1:1" x14ac:dyDescent="0.25">
      <c r="A2437" s="3"/>
    </row>
    <row r="2438" spans="1:1" x14ac:dyDescent="0.25">
      <c r="A2438" s="3"/>
    </row>
    <row r="2439" spans="1:1" x14ac:dyDescent="0.25">
      <c r="A2439" s="3"/>
    </row>
    <row r="2440" spans="1:1" x14ac:dyDescent="0.25">
      <c r="A2440" s="3"/>
    </row>
    <row r="2441" spans="1:1" x14ac:dyDescent="0.25">
      <c r="A2441" s="3"/>
    </row>
    <row r="2442" spans="1:1" x14ac:dyDescent="0.25">
      <c r="A2442" s="3"/>
    </row>
    <row r="2443" spans="1:1" x14ac:dyDescent="0.25">
      <c r="A2443" s="3"/>
    </row>
    <row r="2444" spans="1:1" x14ac:dyDescent="0.25">
      <c r="A2444" s="3"/>
    </row>
    <row r="2445" spans="1:1" x14ac:dyDescent="0.25">
      <c r="A2445" s="3"/>
    </row>
    <row r="2446" spans="1:1" x14ac:dyDescent="0.25">
      <c r="A2446" s="3"/>
    </row>
    <row r="2447" spans="1:1" x14ac:dyDescent="0.25">
      <c r="A2447" s="3"/>
    </row>
    <row r="2448" spans="1:1" x14ac:dyDescent="0.25">
      <c r="A2448" s="3"/>
    </row>
    <row r="2449" spans="1:1" x14ac:dyDescent="0.25">
      <c r="A2449" s="3"/>
    </row>
    <row r="2450" spans="1:1" x14ac:dyDescent="0.25">
      <c r="A2450" s="3"/>
    </row>
    <row r="2451" spans="1:1" x14ac:dyDescent="0.25">
      <c r="A2451" s="3"/>
    </row>
    <row r="2452" spans="1:1" x14ac:dyDescent="0.25">
      <c r="A2452" s="3"/>
    </row>
    <row r="2453" spans="1:1" x14ac:dyDescent="0.25">
      <c r="A2453" s="3"/>
    </row>
    <row r="2454" spans="1:1" x14ac:dyDescent="0.25">
      <c r="A2454" s="3"/>
    </row>
    <row r="2455" spans="1:1" x14ac:dyDescent="0.25">
      <c r="A2455" s="3"/>
    </row>
    <row r="2456" spans="1:1" x14ac:dyDescent="0.25">
      <c r="A2456" s="3"/>
    </row>
    <row r="2457" spans="1:1" x14ac:dyDescent="0.25">
      <c r="A2457" s="3"/>
    </row>
    <row r="2458" spans="1:1" x14ac:dyDescent="0.25">
      <c r="A2458" s="3"/>
    </row>
    <row r="2459" spans="1:1" x14ac:dyDescent="0.25">
      <c r="A2459" s="3"/>
    </row>
    <row r="2460" spans="1:1" x14ac:dyDescent="0.25">
      <c r="A2460" s="3"/>
    </row>
    <row r="2461" spans="1:1" x14ac:dyDescent="0.25">
      <c r="A2461" s="3"/>
    </row>
    <row r="2462" spans="1:1" x14ac:dyDescent="0.25">
      <c r="A2462" s="3"/>
    </row>
    <row r="2463" spans="1:1" x14ac:dyDescent="0.25">
      <c r="A2463" s="3"/>
    </row>
    <row r="2464" spans="1:1" x14ac:dyDescent="0.25">
      <c r="A2464" s="3"/>
    </row>
    <row r="2465" spans="1:1" x14ac:dyDescent="0.25">
      <c r="A2465" s="3"/>
    </row>
    <row r="2466" spans="1:1" x14ac:dyDescent="0.25">
      <c r="A2466" s="3"/>
    </row>
    <row r="2467" spans="1:1" x14ac:dyDescent="0.25">
      <c r="A2467" s="3"/>
    </row>
    <row r="2468" spans="1:1" x14ac:dyDescent="0.25">
      <c r="A2468" s="3"/>
    </row>
    <row r="2469" spans="1:1" x14ac:dyDescent="0.25">
      <c r="A2469" s="3"/>
    </row>
    <row r="2470" spans="1:1" x14ac:dyDescent="0.25">
      <c r="A2470" s="3"/>
    </row>
    <row r="2471" spans="1:1" x14ac:dyDescent="0.25">
      <c r="A2471" s="3"/>
    </row>
    <row r="2472" spans="1:1" x14ac:dyDescent="0.25">
      <c r="A2472" s="3"/>
    </row>
    <row r="2473" spans="1:1" x14ac:dyDescent="0.25">
      <c r="A2473" s="3"/>
    </row>
    <row r="2474" spans="1:1" x14ac:dyDescent="0.25">
      <c r="A2474" s="3"/>
    </row>
    <row r="2475" spans="1:1" x14ac:dyDescent="0.25">
      <c r="A2475" s="3"/>
    </row>
    <row r="2476" spans="1:1" x14ac:dyDescent="0.25">
      <c r="A2476" s="3"/>
    </row>
    <row r="2477" spans="1:1" x14ac:dyDescent="0.25">
      <c r="A2477" s="3"/>
    </row>
    <row r="2478" spans="1:1" x14ac:dyDescent="0.25">
      <c r="A2478" s="3"/>
    </row>
    <row r="2479" spans="1:1" x14ac:dyDescent="0.25">
      <c r="A2479" s="3"/>
    </row>
    <row r="2480" spans="1:1" x14ac:dyDescent="0.25">
      <c r="A2480" s="3"/>
    </row>
    <row r="2481" spans="1:1" x14ac:dyDescent="0.25">
      <c r="A2481" s="3"/>
    </row>
    <row r="2482" spans="1:1" x14ac:dyDescent="0.25">
      <c r="A2482" s="3"/>
    </row>
    <row r="2483" spans="1:1" x14ac:dyDescent="0.25">
      <c r="A2483" s="3"/>
    </row>
    <row r="2484" spans="1:1" x14ac:dyDescent="0.25">
      <c r="A2484" s="3"/>
    </row>
    <row r="2485" spans="1:1" x14ac:dyDescent="0.25">
      <c r="A2485" s="3"/>
    </row>
    <row r="2486" spans="1:1" x14ac:dyDescent="0.25">
      <c r="A2486" s="3"/>
    </row>
    <row r="2487" spans="1:1" x14ac:dyDescent="0.25">
      <c r="A2487" s="3"/>
    </row>
    <row r="2488" spans="1:1" x14ac:dyDescent="0.25">
      <c r="A2488" s="3"/>
    </row>
    <row r="2489" spans="1:1" x14ac:dyDescent="0.25">
      <c r="A2489" s="3"/>
    </row>
    <row r="2490" spans="1:1" x14ac:dyDescent="0.25">
      <c r="A2490" s="3"/>
    </row>
    <row r="2491" spans="1:1" x14ac:dyDescent="0.25">
      <c r="A2491" s="3"/>
    </row>
    <row r="2492" spans="1:1" x14ac:dyDescent="0.25">
      <c r="A2492" s="3"/>
    </row>
    <row r="2493" spans="1:1" x14ac:dyDescent="0.25">
      <c r="A2493" s="3"/>
    </row>
    <row r="2494" spans="1:1" x14ac:dyDescent="0.25">
      <c r="A2494" s="3"/>
    </row>
    <row r="2495" spans="1:1" x14ac:dyDescent="0.25">
      <c r="A2495" s="3"/>
    </row>
    <row r="2496" spans="1:1" x14ac:dyDescent="0.25">
      <c r="A2496" s="3"/>
    </row>
    <row r="2497" spans="1:1" x14ac:dyDescent="0.25">
      <c r="A2497" s="3"/>
    </row>
    <row r="2498" spans="1:1" x14ac:dyDescent="0.25">
      <c r="A2498" s="3"/>
    </row>
    <row r="2499" spans="1:1" x14ac:dyDescent="0.25">
      <c r="A2499" s="3"/>
    </row>
    <row r="2500" spans="1:1" x14ac:dyDescent="0.25">
      <c r="A2500" s="3"/>
    </row>
    <row r="2501" spans="1:1" x14ac:dyDescent="0.25">
      <c r="A2501" s="3"/>
    </row>
    <row r="2502" spans="1:1" x14ac:dyDescent="0.25">
      <c r="A2502" s="3"/>
    </row>
    <row r="2503" spans="1:1" x14ac:dyDescent="0.25">
      <c r="A2503" s="3"/>
    </row>
    <row r="2504" spans="1:1" x14ac:dyDescent="0.25">
      <c r="A2504" s="3"/>
    </row>
    <row r="2505" spans="1:1" x14ac:dyDescent="0.25">
      <c r="A2505" s="3"/>
    </row>
    <row r="2506" spans="1:1" x14ac:dyDescent="0.25">
      <c r="A2506" s="3"/>
    </row>
    <row r="2507" spans="1:1" x14ac:dyDescent="0.25">
      <c r="A2507" s="3"/>
    </row>
    <row r="2508" spans="1:1" x14ac:dyDescent="0.25">
      <c r="A2508" s="3"/>
    </row>
    <row r="2509" spans="1:1" x14ac:dyDescent="0.25">
      <c r="A2509" s="3"/>
    </row>
    <row r="2510" spans="1:1" x14ac:dyDescent="0.25">
      <c r="A2510" s="3"/>
    </row>
    <row r="2511" spans="1:1" x14ac:dyDescent="0.25">
      <c r="A2511" s="3"/>
    </row>
    <row r="2512" spans="1:1" x14ac:dyDescent="0.25">
      <c r="A2512" s="3"/>
    </row>
    <row r="2513" spans="1:1" x14ac:dyDescent="0.25">
      <c r="A2513" s="3"/>
    </row>
    <row r="2514" spans="1:1" x14ac:dyDescent="0.25">
      <c r="A2514" s="3"/>
    </row>
    <row r="2515" spans="1:1" x14ac:dyDescent="0.25">
      <c r="A2515" s="3"/>
    </row>
    <row r="2516" spans="1:1" x14ac:dyDescent="0.25">
      <c r="A2516" s="3"/>
    </row>
    <row r="2517" spans="1:1" x14ac:dyDescent="0.25">
      <c r="A2517" s="3"/>
    </row>
    <row r="2518" spans="1:1" x14ac:dyDescent="0.25">
      <c r="A2518" s="3"/>
    </row>
    <row r="2519" spans="1:1" x14ac:dyDescent="0.25">
      <c r="A2519" s="3"/>
    </row>
    <row r="2520" spans="1:1" x14ac:dyDescent="0.25">
      <c r="A2520" s="3"/>
    </row>
    <row r="2521" spans="1:1" x14ac:dyDescent="0.25">
      <c r="A2521" s="3"/>
    </row>
    <row r="2522" spans="1:1" x14ac:dyDescent="0.25">
      <c r="A2522" s="3"/>
    </row>
    <row r="2523" spans="1:1" x14ac:dyDescent="0.25">
      <c r="A2523" s="3"/>
    </row>
    <row r="2524" spans="1:1" x14ac:dyDescent="0.25">
      <c r="A2524" s="3"/>
    </row>
    <row r="2525" spans="1:1" x14ac:dyDescent="0.25">
      <c r="A2525" s="3"/>
    </row>
    <row r="2526" spans="1:1" x14ac:dyDescent="0.25">
      <c r="A2526" s="3"/>
    </row>
    <row r="2527" spans="1:1" x14ac:dyDescent="0.25">
      <c r="A2527" s="3"/>
    </row>
    <row r="2528" spans="1:1" x14ac:dyDescent="0.25">
      <c r="A2528" s="3"/>
    </row>
    <row r="2529" spans="1:1" x14ac:dyDescent="0.25">
      <c r="A2529" s="3"/>
    </row>
    <row r="2530" spans="1:1" x14ac:dyDescent="0.25">
      <c r="A2530" s="3"/>
    </row>
    <row r="2531" spans="1:1" x14ac:dyDescent="0.25">
      <c r="A2531" s="3"/>
    </row>
    <row r="2532" spans="1:1" x14ac:dyDescent="0.25">
      <c r="A2532" s="3"/>
    </row>
    <row r="2533" spans="1:1" x14ac:dyDescent="0.25">
      <c r="A2533" s="3"/>
    </row>
    <row r="2534" spans="1:1" x14ac:dyDescent="0.25">
      <c r="A2534" s="3"/>
    </row>
    <row r="2535" spans="1:1" x14ac:dyDescent="0.25">
      <c r="A2535" s="3"/>
    </row>
    <row r="2536" spans="1:1" x14ac:dyDescent="0.25">
      <c r="A2536" s="3"/>
    </row>
    <row r="2537" spans="1:1" x14ac:dyDescent="0.25">
      <c r="A2537" s="3"/>
    </row>
    <row r="2538" spans="1:1" x14ac:dyDescent="0.25">
      <c r="A2538" s="3"/>
    </row>
    <row r="2539" spans="1:1" x14ac:dyDescent="0.25">
      <c r="A2539" s="3"/>
    </row>
    <row r="2540" spans="1:1" x14ac:dyDescent="0.25">
      <c r="A2540" s="3"/>
    </row>
    <row r="2541" spans="1:1" x14ac:dyDescent="0.25">
      <c r="A2541" s="3"/>
    </row>
    <row r="2542" spans="1:1" x14ac:dyDescent="0.25">
      <c r="A2542" s="3"/>
    </row>
    <row r="2543" spans="1:1" x14ac:dyDescent="0.25">
      <c r="A2543" s="3"/>
    </row>
    <row r="2544" spans="1:1" x14ac:dyDescent="0.25">
      <c r="A2544" s="3"/>
    </row>
    <row r="2545" spans="1:1" x14ac:dyDescent="0.25">
      <c r="A2545" s="3"/>
    </row>
    <row r="2546" spans="1:1" x14ac:dyDescent="0.25">
      <c r="A2546" s="3"/>
    </row>
    <row r="2547" spans="1:1" x14ac:dyDescent="0.25">
      <c r="A2547" s="3"/>
    </row>
    <row r="2548" spans="1:1" x14ac:dyDescent="0.25">
      <c r="A2548" s="3"/>
    </row>
    <row r="2549" spans="1:1" x14ac:dyDescent="0.25">
      <c r="A2549" s="3"/>
    </row>
    <row r="2550" spans="1:1" x14ac:dyDescent="0.25">
      <c r="A2550" s="3"/>
    </row>
    <row r="2551" spans="1:1" x14ac:dyDescent="0.25">
      <c r="A2551" s="3"/>
    </row>
    <row r="2552" spans="1:1" x14ac:dyDescent="0.25">
      <c r="A2552" s="3"/>
    </row>
    <row r="2553" spans="1:1" x14ac:dyDescent="0.25">
      <c r="A2553" s="3"/>
    </row>
    <row r="2554" spans="1:1" x14ac:dyDescent="0.25">
      <c r="A2554" s="3"/>
    </row>
    <row r="2555" spans="1:1" x14ac:dyDescent="0.25">
      <c r="A2555" s="3"/>
    </row>
    <row r="2556" spans="1:1" x14ac:dyDescent="0.25">
      <c r="A2556" s="3"/>
    </row>
    <row r="2557" spans="1:1" x14ac:dyDescent="0.25">
      <c r="A2557" s="3"/>
    </row>
    <row r="2558" spans="1:1" x14ac:dyDescent="0.25">
      <c r="A2558" s="3"/>
    </row>
    <row r="2559" spans="1:1" x14ac:dyDescent="0.25">
      <c r="A2559" s="3"/>
    </row>
    <row r="2560" spans="1:1" x14ac:dyDescent="0.25">
      <c r="A2560" s="3"/>
    </row>
    <row r="2561" spans="1:1" x14ac:dyDescent="0.25">
      <c r="A2561" s="3"/>
    </row>
    <row r="2562" spans="1:1" x14ac:dyDescent="0.25">
      <c r="A2562" s="3"/>
    </row>
    <row r="2563" spans="1:1" x14ac:dyDescent="0.25">
      <c r="A2563" s="3"/>
    </row>
    <row r="2564" spans="1:1" x14ac:dyDescent="0.25">
      <c r="A2564" s="3"/>
    </row>
    <row r="2565" spans="1:1" x14ac:dyDescent="0.25">
      <c r="A2565" s="3"/>
    </row>
    <row r="2566" spans="1:1" x14ac:dyDescent="0.25">
      <c r="A2566" s="3"/>
    </row>
    <row r="2567" spans="1:1" x14ac:dyDescent="0.25">
      <c r="A2567" s="3"/>
    </row>
    <row r="2568" spans="1:1" x14ac:dyDescent="0.25">
      <c r="A2568" s="3"/>
    </row>
    <row r="2569" spans="1:1" x14ac:dyDescent="0.25">
      <c r="A2569" s="3"/>
    </row>
    <row r="2570" spans="1:1" x14ac:dyDescent="0.25">
      <c r="A2570" s="3"/>
    </row>
    <row r="2571" spans="1:1" x14ac:dyDescent="0.25">
      <c r="A2571" s="3"/>
    </row>
    <row r="2572" spans="1:1" x14ac:dyDescent="0.25">
      <c r="A2572" s="3"/>
    </row>
    <row r="2573" spans="1:1" x14ac:dyDescent="0.25">
      <c r="A2573" s="3"/>
    </row>
    <row r="2574" spans="1:1" x14ac:dyDescent="0.25">
      <c r="A2574" s="3"/>
    </row>
    <row r="2575" spans="1:1" x14ac:dyDescent="0.25">
      <c r="A2575" s="3"/>
    </row>
    <row r="2576" spans="1:1" x14ac:dyDescent="0.25">
      <c r="A2576" s="3"/>
    </row>
    <row r="2577" spans="1:1" x14ac:dyDescent="0.25">
      <c r="A2577" s="3"/>
    </row>
    <row r="2578" spans="1:1" x14ac:dyDescent="0.25">
      <c r="A2578" s="3"/>
    </row>
    <row r="2579" spans="1:1" x14ac:dyDescent="0.25">
      <c r="A2579" s="3"/>
    </row>
    <row r="2580" spans="1:1" x14ac:dyDescent="0.25">
      <c r="A2580" s="3"/>
    </row>
    <row r="2581" spans="1:1" x14ac:dyDescent="0.25">
      <c r="A2581" s="3"/>
    </row>
    <row r="2582" spans="1:1" x14ac:dyDescent="0.25">
      <c r="A2582" s="3"/>
    </row>
    <row r="2583" spans="1:1" x14ac:dyDescent="0.25">
      <c r="A2583" s="3"/>
    </row>
    <row r="2584" spans="1:1" x14ac:dyDescent="0.25">
      <c r="A2584" s="3"/>
    </row>
    <row r="2585" spans="1:1" x14ac:dyDescent="0.25">
      <c r="A2585" s="3"/>
    </row>
    <row r="2586" spans="1:1" x14ac:dyDescent="0.25">
      <c r="A2586" s="3"/>
    </row>
    <row r="2587" spans="1:1" x14ac:dyDescent="0.25">
      <c r="A2587" s="3"/>
    </row>
    <row r="2588" spans="1:1" x14ac:dyDescent="0.25">
      <c r="A2588" s="3"/>
    </row>
    <row r="2589" spans="1:1" x14ac:dyDescent="0.25">
      <c r="A2589" s="3"/>
    </row>
    <row r="2590" spans="1:1" x14ac:dyDescent="0.25">
      <c r="A2590" s="3"/>
    </row>
    <row r="2591" spans="1:1" x14ac:dyDescent="0.25">
      <c r="A2591" s="3"/>
    </row>
    <row r="2592" spans="1:1" x14ac:dyDescent="0.25">
      <c r="A2592" s="3"/>
    </row>
    <row r="2593" spans="1:1" x14ac:dyDescent="0.25">
      <c r="A2593" s="3"/>
    </row>
    <row r="2594" spans="1:1" x14ac:dyDescent="0.25">
      <c r="A2594" s="3"/>
    </row>
    <row r="2595" spans="1:1" x14ac:dyDescent="0.25">
      <c r="A2595" s="3"/>
    </row>
    <row r="2596" spans="1:1" x14ac:dyDescent="0.25">
      <c r="A2596" s="3"/>
    </row>
    <row r="2597" spans="1:1" x14ac:dyDescent="0.25">
      <c r="A2597" s="3"/>
    </row>
    <row r="2598" spans="1:1" x14ac:dyDescent="0.25">
      <c r="A2598" s="3"/>
    </row>
    <row r="2599" spans="1:1" x14ac:dyDescent="0.25">
      <c r="A2599" s="3"/>
    </row>
    <row r="2600" spans="1:1" x14ac:dyDescent="0.25">
      <c r="A2600" s="3"/>
    </row>
    <row r="2601" spans="1:1" x14ac:dyDescent="0.25">
      <c r="A2601" s="3"/>
    </row>
    <row r="2602" spans="1:1" x14ac:dyDescent="0.25">
      <c r="A2602" s="3"/>
    </row>
    <row r="2603" spans="1:1" x14ac:dyDescent="0.25">
      <c r="A2603" s="3"/>
    </row>
    <row r="2604" spans="1:1" x14ac:dyDescent="0.25">
      <c r="A2604" s="3"/>
    </row>
    <row r="2605" spans="1:1" x14ac:dyDescent="0.25">
      <c r="A2605" s="3"/>
    </row>
    <row r="2606" spans="1:1" x14ac:dyDescent="0.25">
      <c r="A2606" s="3"/>
    </row>
    <row r="2607" spans="1:1" x14ac:dyDescent="0.25">
      <c r="A2607" s="3"/>
    </row>
    <row r="2608" spans="1:1" x14ac:dyDescent="0.25">
      <c r="A2608" s="3"/>
    </row>
    <row r="2609" spans="1:1" x14ac:dyDescent="0.25">
      <c r="A2609" s="3"/>
    </row>
    <row r="2610" spans="1:1" x14ac:dyDescent="0.25">
      <c r="A2610" s="3"/>
    </row>
    <row r="2611" spans="1:1" x14ac:dyDescent="0.25">
      <c r="A2611" s="3"/>
    </row>
    <row r="2612" spans="1:1" x14ac:dyDescent="0.25">
      <c r="A2612" s="3"/>
    </row>
    <row r="2613" spans="1:1" x14ac:dyDescent="0.25">
      <c r="A2613" s="3"/>
    </row>
    <row r="2614" spans="1:1" x14ac:dyDescent="0.25">
      <c r="A2614" s="3"/>
    </row>
    <row r="2615" spans="1:1" x14ac:dyDescent="0.25">
      <c r="A2615" s="3"/>
    </row>
    <row r="2616" spans="1:1" x14ac:dyDescent="0.25">
      <c r="A2616" s="3"/>
    </row>
    <row r="2617" spans="1:1" x14ac:dyDescent="0.25">
      <c r="A2617" s="3"/>
    </row>
    <row r="2618" spans="1:1" x14ac:dyDescent="0.25">
      <c r="A2618" s="3"/>
    </row>
    <row r="2619" spans="1:1" x14ac:dyDescent="0.25">
      <c r="A2619" s="3"/>
    </row>
    <row r="2620" spans="1:1" x14ac:dyDescent="0.25">
      <c r="A2620" s="3"/>
    </row>
    <row r="2621" spans="1:1" x14ac:dyDescent="0.25">
      <c r="A2621" s="3"/>
    </row>
    <row r="2622" spans="1:1" x14ac:dyDescent="0.25">
      <c r="A2622" s="3"/>
    </row>
    <row r="2623" spans="1:1" x14ac:dyDescent="0.25">
      <c r="A2623" s="3"/>
    </row>
    <row r="2624" spans="1:1" x14ac:dyDescent="0.25">
      <c r="A2624" s="3"/>
    </row>
    <row r="2625" spans="1:1" x14ac:dyDescent="0.25">
      <c r="A2625" s="3"/>
    </row>
    <row r="2626" spans="1:1" x14ac:dyDescent="0.25">
      <c r="A2626" s="3"/>
    </row>
    <row r="2627" spans="1:1" x14ac:dyDescent="0.25">
      <c r="A2627" s="3"/>
    </row>
    <row r="2628" spans="1:1" x14ac:dyDescent="0.25">
      <c r="A2628" s="3"/>
    </row>
    <row r="2629" spans="1:1" x14ac:dyDescent="0.25">
      <c r="A2629" s="3"/>
    </row>
    <row r="2630" spans="1:1" x14ac:dyDescent="0.25">
      <c r="A2630" s="3"/>
    </row>
    <row r="2631" spans="1:1" x14ac:dyDescent="0.25">
      <c r="A2631" s="3"/>
    </row>
    <row r="2632" spans="1:1" x14ac:dyDescent="0.25">
      <c r="A2632" s="3"/>
    </row>
    <row r="2633" spans="1:1" x14ac:dyDescent="0.25">
      <c r="A2633" s="3"/>
    </row>
    <row r="2634" spans="1:1" x14ac:dyDescent="0.25">
      <c r="A2634" s="3"/>
    </row>
    <row r="2635" spans="1:1" x14ac:dyDescent="0.25">
      <c r="A2635" s="3"/>
    </row>
    <row r="2636" spans="1:1" x14ac:dyDescent="0.25">
      <c r="A2636" s="3"/>
    </row>
    <row r="2637" spans="1:1" x14ac:dyDescent="0.25">
      <c r="A2637" s="3"/>
    </row>
    <row r="2638" spans="1:1" x14ac:dyDescent="0.25">
      <c r="A2638" s="3"/>
    </row>
    <row r="2639" spans="1:1" x14ac:dyDescent="0.25">
      <c r="A2639" s="3"/>
    </row>
    <row r="2640" spans="1:1" x14ac:dyDescent="0.25">
      <c r="A2640" s="3"/>
    </row>
    <row r="2641" spans="1:1" x14ac:dyDescent="0.25">
      <c r="A2641" s="3"/>
    </row>
    <row r="2642" spans="1:1" x14ac:dyDescent="0.25">
      <c r="A2642" s="3"/>
    </row>
    <row r="2643" spans="1:1" x14ac:dyDescent="0.25">
      <c r="A2643" s="3"/>
    </row>
    <row r="2644" spans="1:1" x14ac:dyDescent="0.25">
      <c r="A2644" s="3"/>
    </row>
    <row r="2645" spans="1:1" x14ac:dyDescent="0.25">
      <c r="A2645" s="3"/>
    </row>
    <row r="2646" spans="1:1" x14ac:dyDescent="0.25">
      <c r="A2646" s="3"/>
    </row>
    <row r="2647" spans="1:1" x14ac:dyDescent="0.25">
      <c r="A2647" s="3"/>
    </row>
    <row r="2648" spans="1:1" x14ac:dyDescent="0.25">
      <c r="A2648" s="3"/>
    </row>
    <row r="2649" spans="1:1" x14ac:dyDescent="0.25">
      <c r="A2649" s="3"/>
    </row>
    <row r="2650" spans="1:1" x14ac:dyDescent="0.25">
      <c r="A2650" s="3"/>
    </row>
    <row r="2651" spans="1:1" x14ac:dyDescent="0.25">
      <c r="A2651" s="3"/>
    </row>
    <row r="2652" spans="1:1" x14ac:dyDescent="0.25">
      <c r="A2652" s="3"/>
    </row>
    <row r="2653" spans="1:1" x14ac:dyDescent="0.25">
      <c r="A2653" s="3"/>
    </row>
    <row r="2654" spans="1:1" x14ac:dyDescent="0.25">
      <c r="A2654" s="3"/>
    </row>
    <row r="2655" spans="1:1" x14ac:dyDescent="0.25">
      <c r="A2655" s="3"/>
    </row>
    <row r="2656" spans="1:1" x14ac:dyDescent="0.25">
      <c r="A2656" s="3"/>
    </row>
    <row r="2657" spans="1:1" x14ac:dyDescent="0.25">
      <c r="A2657" s="3"/>
    </row>
    <row r="2658" spans="1:1" x14ac:dyDescent="0.25">
      <c r="A2658" s="3"/>
    </row>
    <row r="2659" spans="1:1" x14ac:dyDescent="0.25">
      <c r="A2659" s="3"/>
    </row>
    <row r="2660" spans="1:1" x14ac:dyDescent="0.25">
      <c r="A2660" s="3"/>
    </row>
    <row r="2661" spans="1:1" x14ac:dyDescent="0.25">
      <c r="A2661" s="3"/>
    </row>
    <row r="2662" spans="1:1" x14ac:dyDescent="0.25">
      <c r="A2662" s="3"/>
    </row>
    <row r="2663" spans="1:1" x14ac:dyDescent="0.25">
      <c r="A2663" s="3"/>
    </row>
    <row r="2664" spans="1:1" x14ac:dyDescent="0.25">
      <c r="A2664" s="3"/>
    </row>
    <row r="2665" spans="1:1" x14ac:dyDescent="0.25">
      <c r="A2665" s="3"/>
    </row>
    <row r="2666" spans="1:1" x14ac:dyDescent="0.25">
      <c r="A2666" s="3"/>
    </row>
    <row r="2667" spans="1:1" x14ac:dyDescent="0.25">
      <c r="A2667" s="3"/>
    </row>
    <row r="2668" spans="1:1" x14ac:dyDescent="0.25">
      <c r="A2668" s="3"/>
    </row>
    <row r="2669" spans="1:1" x14ac:dyDescent="0.25">
      <c r="A2669" s="3"/>
    </row>
    <row r="2670" spans="1:1" x14ac:dyDescent="0.25">
      <c r="A2670" s="3"/>
    </row>
    <row r="2671" spans="1:1" x14ac:dyDescent="0.25">
      <c r="A2671" s="3"/>
    </row>
    <row r="2672" spans="1:1" x14ac:dyDescent="0.25">
      <c r="A2672" s="3"/>
    </row>
    <row r="2673" spans="1:1" x14ac:dyDescent="0.25">
      <c r="A2673" s="3"/>
    </row>
    <row r="2674" spans="1:1" x14ac:dyDescent="0.25">
      <c r="A2674" s="3"/>
    </row>
    <row r="2675" spans="1:1" x14ac:dyDescent="0.25">
      <c r="A2675" s="3"/>
    </row>
    <row r="2676" spans="1:1" x14ac:dyDescent="0.25">
      <c r="A2676" s="3"/>
    </row>
    <row r="2677" spans="1:1" x14ac:dyDescent="0.25">
      <c r="A2677" s="3"/>
    </row>
    <row r="2678" spans="1:1" x14ac:dyDescent="0.25">
      <c r="A2678" s="3"/>
    </row>
    <row r="2679" spans="1:1" x14ac:dyDescent="0.25">
      <c r="A2679" s="3"/>
    </row>
    <row r="2680" spans="1:1" x14ac:dyDescent="0.25">
      <c r="A2680" s="3"/>
    </row>
    <row r="2681" spans="1:1" x14ac:dyDescent="0.25">
      <c r="A2681" s="3"/>
    </row>
    <row r="2682" spans="1:1" x14ac:dyDescent="0.25">
      <c r="A2682" s="3"/>
    </row>
    <row r="2683" spans="1:1" x14ac:dyDescent="0.25">
      <c r="A2683" s="3"/>
    </row>
    <row r="2684" spans="1:1" x14ac:dyDescent="0.25">
      <c r="A2684" s="3"/>
    </row>
    <row r="2685" spans="1:1" x14ac:dyDescent="0.25">
      <c r="A2685" s="3"/>
    </row>
    <row r="2686" spans="1:1" x14ac:dyDescent="0.25">
      <c r="A2686" s="3"/>
    </row>
    <row r="2687" spans="1:1" x14ac:dyDescent="0.25">
      <c r="A2687" s="3"/>
    </row>
    <row r="2688" spans="1:1" x14ac:dyDescent="0.25">
      <c r="A2688" s="3"/>
    </row>
    <row r="2689" spans="1:1" x14ac:dyDescent="0.25">
      <c r="A2689" s="3"/>
    </row>
    <row r="2690" spans="1:1" x14ac:dyDescent="0.25">
      <c r="A2690" s="3"/>
    </row>
    <row r="2691" spans="1:1" x14ac:dyDescent="0.25">
      <c r="A2691" s="3"/>
    </row>
    <row r="2692" spans="1:1" x14ac:dyDescent="0.25">
      <c r="A2692" s="3"/>
    </row>
    <row r="2693" spans="1:1" x14ac:dyDescent="0.25">
      <c r="A2693" s="3"/>
    </row>
    <row r="2694" spans="1:1" x14ac:dyDescent="0.25">
      <c r="A2694" s="3"/>
    </row>
    <row r="2695" spans="1:1" x14ac:dyDescent="0.25">
      <c r="A2695" s="3"/>
    </row>
    <row r="2696" spans="1:1" x14ac:dyDescent="0.25">
      <c r="A2696" s="3"/>
    </row>
    <row r="2697" spans="1:1" x14ac:dyDescent="0.25">
      <c r="A2697" s="3"/>
    </row>
    <row r="2698" spans="1:1" x14ac:dyDescent="0.25">
      <c r="A2698" s="3"/>
    </row>
    <row r="2699" spans="1:1" x14ac:dyDescent="0.25">
      <c r="A2699" s="3"/>
    </row>
    <row r="2700" spans="1:1" x14ac:dyDescent="0.25">
      <c r="A2700" s="3"/>
    </row>
    <row r="2701" spans="1:1" x14ac:dyDescent="0.25">
      <c r="A2701" s="3"/>
    </row>
    <row r="2702" spans="1:1" x14ac:dyDescent="0.25">
      <c r="A2702" s="3"/>
    </row>
    <row r="2703" spans="1:1" x14ac:dyDescent="0.25">
      <c r="A2703" s="3"/>
    </row>
    <row r="2704" spans="1:1" x14ac:dyDescent="0.25">
      <c r="A2704" s="3"/>
    </row>
    <row r="2705" spans="1:1" x14ac:dyDescent="0.25">
      <c r="A2705" s="3"/>
    </row>
    <row r="2706" spans="1:1" x14ac:dyDescent="0.25">
      <c r="A2706" s="3"/>
    </row>
    <row r="2707" spans="1:1" x14ac:dyDescent="0.25">
      <c r="A2707" s="3"/>
    </row>
    <row r="2708" spans="1:1" x14ac:dyDescent="0.25">
      <c r="A2708" s="3"/>
    </row>
    <row r="2709" spans="1:1" x14ac:dyDescent="0.25">
      <c r="A2709" s="3"/>
    </row>
    <row r="2710" spans="1:1" x14ac:dyDescent="0.25">
      <c r="A2710" s="3"/>
    </row>
    <row r="2711" spans="1:1" x14ac:dyDescent="0.25">
      <c r="A2711" s="3"/>
    </row>
    <row r="2712" spans="1:1" x14ac:dyDescent="0.25">
      <c r="A2712" s="3"/>
    </row>
    <row r="2713" spans="1:1" x14ac:dyDescent="0.25">
      <c r="A2713" s="3"/>
    </row>
    <row r="2714" spans="1:1" x14ac:dyDescent="0.25">
      <c r="A2714" s="3"/>
    </row>
    <row r="2715" spans="1:1" x14ac:dyDescent="0.25">
      <c r="A2715" s="3"/>
    </row>
    <row r="2716" spans="1:1" x14ac:dyDescent="0.25">
      <c r="A2716" s="3"/>
    </row>
    <row r="2717" spans="1:1" x14ac:dyDescent="0.25">
      <c r="A2717" s="3"/>
    </row>
    <row r="2718" spans="1:1" x14ac:dyDescent="0.25">
      <c r="A2718" s="3"/>
    </row>
    <row r="2719" spans="1:1" x14ac:dyDescent="0.25">
      <c r="A2719" s="3"/>
    </row>
    <row r="2720" spans="1:1" x14ac:dyDescent="0.25">
      <c r="A2720" s="3"/>
    </row>
    <row r="2721" spans="1:1" x14ac:dyDescent="0.25">
      <c r="A2721" s="3"/>
    </row>
    <row r="2722" spans="1:1" x14ac:dyDescent="0.25">
      <c r="A2722" s="3"/>
    </row>
    <row r="2723" spans="1:1" x14ac:dyDescent="0.25">
      <c r="A2723" s="3"/>
    </row>
    <row r="2724" spans="1:1" x14ac:dyDescent="0.25">
      <c r="A2724" s="3"/>
    </row>
    <row r="2725" spans="1:1" x14ac:dyDescent="0.25">
      <c r="A2725" s="3"/>
    </row>
    <row r="2726" spans="1:1" x14ac:dyDescent="0.25">
      <c r="A2726" s="3"/>
    </row>
    <row r="2727" spans="1:1" x14ac:dyDescent="0.25">
      <c r="A2727" s="3"/>
    </row>
    <row r="2728" spans="1:1" x14ac:dyDescent="0.25">
      <c r="A2728" s="3"/>
    </row>
    <row r="2729" spans="1:1" x14ac:dyDescent="0.25">
      <c r="A2729" s="3"/>
    </row>
    <row r="2730" spans="1:1" x14ac:dyDescent="0.25">
      <c r="A2730" s="3"/>
    </row>
    <row r="2731" spans="1:1" x14ac:dyDescent="0.25">
      <c r="A2731" s="3"/>
    </row>
    <row r="2732" spans="1:1" x14ac:dyDescent="0.25">
      <c r="A2732" s="3"/>
    </row>
    <row r="2733" spans="1:1" x14ac:dyDescent="0.25">
      <c r="A2733" s="3"/>
    </row>
    <row r="2734" spans="1:1" x14ac:dyDescent="0.25">
      <c r="A2734" s="3"/>
    </row>
    <row r="2735" spans="1:1" x14ac:dyDescent="0.25">
      <c r="A2735" s="3"/>
    </row>
    <row r="2736" spans="1:1" x14ac:dyDescent="0.25">
      <c r="A2736" s="3"/>
    </row>
    <row r="2737" spans="1:1" x14ac:dyDescent="0.25">
      <c r="A2737" s="3"/>
    </row>
    <row r="2738" spans="1:1" x14ac:dyDescent="0.25">
      <c r="A2738" s="3"/>
    </row>
    <row r="2739" spans="1:1" x14ac:dyDescent="0.25">
      <c r="A2739" s="3"/>
    </row>
    <row r="2740" spans="1:1" x14ac:dyDescent="0.25">
      <c r="A2740" s="3"/>
    </row>
    <row r="2741" spans="1:1" x14ac:dyDescent="0.25">
      <c r="A2741" s="3"/>
    </row>
    <row r="2742" spans="1:1" x14ac:dyDescent="0.25">
      <c r="A2742" s="3"/>
    </row>
    <row r="2743" spans="1:1" x14ac:dyDescent="0.25">
      <c r="A2743" s="3"/>
    </row>
    <row r="2744" spans="1:1" x14ac:dyDescent="0.25">
      <c r="A2744" s="3"/>
    </row>
    <row r="2745" spans="1:1" x14ac:dyDescent="0.25">
      <c r="A2745" s="3"/>
    </row>
    <row r="2746" spans="1:1" x14ac:dyDescent="0.25">
      <c r="A2746" s="3"/>
    </row>
    <row r="2747" spans="1:1" x14ac:dyDescent="0.25">
      <c r="A2747" s="3"/>
    </row>
    <row r="2748" spans="1:1" x14ac:dyDescent="0.25">
      <c r="A2748" s="3"/>
    </row>
    <row r="2749" spans="1:1" x14ac:dyDescent="0.25">
      <c r="A2749" s="3"/>
    </row>
    <row r="2750" spans="1:1" x14ac:dyDescent="0.25">
      <c r="A2750" s="3"/>
    </row>
    <row r="2751" spans="1:1" x14ac:dyDescent="0.25">
      <c r="A2751" s="3"/>
    </row>
    <row r="2752" spans="1:1" x14ac:dyDescent="0.25">
      <c r="A2752" s="3"/>
    </row>
    <row r="2753" spans="1:1" x14ac:dyDescent="0.25">
      <c r="A2753" s="3"/>
    </row>
    <row r="2754" spans="1:1" x14ac:dyDescent="0.25">
      <c r="A2754" s="3"/>
    </row>
    <row r="2755" spans="1:1" x14ac:dyDescent="0.25">
      <c r="A2755" s="3"/>
    </row>
    <row r="2756" spans="1:1" x14ac:dyDescent="0.25">
      <c r="A2756" s="3"/>
    </row>
    <row r="2757" spans="1:1" x14ac:dyDescent="0.25">
      <c r="A2757" s="3"/>
    </row>
    <row r="2758" spans="1:1" x14ac:dyDescent="0.25">
      <c r="A2758" s="3"/>
    </row>
    <row r="2759" spans="1:1" x14ac:dyDescent="0.25">
      <c r="A2759" s="3"/>
    </row>
    <row r="2760" spans="1:1" x14ac:dyDescent="0.25">
      <c r="A2760" s="3"/>
    </row>
    <row r="2761" spans="1:1" x14ac:dyDescent="0.25">
      <c r="A2761" s="3"/>
    </row>
    <row r="2762" spans="1:1" x14ac:dyDescent="0.25">
      <c r="A2762" s="3"/>
    </row>
    <row r="2763" spans="1:1" x14ac:dyDescent="0.25">
      <c r="A2763" s="3"/>
    </row>
    <row r="2764" spans="1:1" x14ac:dyDescent="0.25">
      <c r="A2764" s="3"/>
    </row>
    <row r="2765" spans="1:1" x14ac:dyDescent="0.25">
      <c r="A2765" s="3"/>
    </row>
    <row r="2766" spans="1:1" x14ac:dyDescent="0.25">
      <c r="A2766" s="3"/>
    </row>
    <row r="2767" spans="1:1" x14ac:dyDescent="0.25">
      <c r="A2767" s="3"/>
    </row>
    <row r="2768" spans="1:1" x14ac:dyDescent="0.25">
      <c r="A2768" s="3"/>
    </row>
    <row r="2769" spans="1:1" x14ac:dyDescent="0.25">
      <c r="A2769" s="3"/>
    </row>
    <row r="2770" spans="1:1" x14ac:dyDescent="0.25">
      <c r="A2770" s="3"/>
    </row>
    <row r="2771" spans="1:1" x14ac:dyDescent="0.25">
      <c r="A2771" s="3"/>
    </row>
    <row r="2772" spans="1:1" x14ac:dyDescent="0.25">
      <c r="A2772" s="3"/>
    </row>
    <row r="2773" spans="1:1" x14ac:dyDescent="0.25">
      <c r="A2773" s="3"/>
    </row>
    <row r="2774" spans="1:1" x14ac:dyDescent="0.25">
      <c r="A2774" s="3"/>
    </row>
    <row r="2775" spans="1:1" x14ac:dyDescent="0.25">
      <c r="A2775" s="3"/>
    </row>
    <row r="2776" spans="1:1" x14ac:dyDescent="0.25">
      <c r="A2776" s="3"/>
    </row>
    <row r="2777" spans="1:1" x14ac:dyDescent="0.25">
      <c r="A2777" s="3"/>
    </row>
    <row r="2778" spans="1:1" x14ac:dyDescent="0.25">
      <c r="A2778" s="3"/>
    </row>
    <row r="2779" spans="1:1" x14ac:dyDescent="0.25">
      <c r="A2779" s="3"/>
    </row>
    <row r="2780" spans="1:1" x14ac:dyDescent="0.25">
      <c r="A2780" s="3"/>
    </row>
    <row r="2781" spans="1:1" x14ac:dyDescent="0.25">
      <c r="A2781" s="3"/>
    </row>
    <row r="2782" spans="1:1" x14ac:dyDescent="0.25">
      <c r="A2782" s="3"/>
    </row>
    <row r="2783" spans="1:1" x14ac:dyDescent="0.25">
      <c r="A2783" s="3"/>
    </row>
    <row r="2784" spans="1:1" x14ac:dyDescent="0.25">
      <c r="A2784" s="3"/>
    </row>
    <row r="2785" spans="1:1" x14ac:dyDescent="0.25">
      <c r="A2785" s="3"/>
    </row>
    <row r="2786" spans="1:1" x14ac:dyDescent="0.25">
      <c r="A2786" s="3"/>
    </row>
    <row r="2787" spans="1:1" x14ac:dyDescent="0.25">
      <c r="A2787" s="3"/>
    </row>
    <row r="2788" spans="1:1" x14ac:dyDescent="0.25">
      <c r="A2788" s="3"/>
    </row>
    <row r="2789" spans="1:1" x14ac:dyDescent="0.25">
      <c r="A2789" s="3"/>
    </row>
    <row r="2790" spans="1:1" x14ac:dyDescent="0.25">
      <c r="A2790" s="3"/>
    </row>
    <row r="2791" spans="1:1" x14ac:dyDescent="0.25">
      <c r="A2791" s="3"/>
    </row>
    <row r="2792" spans="1:1" x14ac:dyDescent="0.25">
      <c r="A2792" s="3"/>
    </row>
    <row r="2793" spans="1:1" x14ac:dyDescent="0.25">
      <c r="A2793" s="3"/>
    </row>
    <row r="2794" spans="1:1" x14ac:dyDescent="0.25">
      <c r="A2794" s="3"/>
    </row>
    <row r="2795" spans="1:1" x14ac:dyDescent="0.25">
      <c r="A2795" s="3"/>
    </row>
    <row r="2796" spans="1:1" x14ac:dyDescent="0.25">
      <c r="A2796" s="3"/>
    </row>
    <row r="2797" spans="1:1" x14ac:dyDescent="0.25">
      <c r="A2797" s="3"/>
    </row>
    <row r="2798" spans="1:1" x14ac:dyDescent="0.25">
      <c r="A2798" s="3"/>
    </row>
    <row r="2799" spans="1:1" x14ac:dyDescent="0.25">
      <c r="A2799" s="3"/>
    </row>
    <row r="2800" spans="1:1" x14ac:dyDescent="0.25">
      <c r="A2800" s="3"/>
    </row>
    <row r="2801" spans="1:1" x14ac:dyDescent="0.25">
      <c r="A2801" s="3"/>
    </row>
    <row r="2802" spans="1:1" x14ac:dyDescent="0.25">
      <c r="A2802" s="3"/>
    </row>
    <row r="2803" spans="1:1" x14ac:dyDescent="0.25">
      <c r="A2803" s="3"/>
    </row>
    <row r="2804" spans="1:1" x14ac:dyDescent="0.25">
      <c r="A2804" s="3"/>
    </row>
    <row r="2805" spans="1:1" x14ac:dyDescent="0.25">
      <c r="A2805" s="3"/>
    </row>
    <row r="2806" spans="1:1" x14ac:dyDescent="0.25">
      <c r="A2806" s="3"/>
    </row>
    <row r="2807" spans="1:1" x14ac:dyDescent="0.25">
      <c r="A2807" s="3"/>
    </row>
    <row r="2808" spans="1:1" x14ac:dyDescent="0.25">
      <c r="A2808" s="3"/>
    </row>
    <row r="2809" spans="1:1" x14ac:dyDescent="0.25">
      <c r="A2809" s="3"/>
    </row>
    <row r="2810" spans="1:1" x14ac:dyDescent="0.25">
      <c r="A2810" s="3"/>
    </row>
    <row r="2811" spans="1:1" x14ac:dyDescent="0.25">
      <c r="A2811" s="3"/>
    </row>
    <row r="2812" spans="1:1" x14ac:dyDescent="0.25">
      <c r="A2812" s="3"/>
    </row>
    <row r="2813" spans="1:1" x14ac:dyDescent="0.25">
      <c r="A2813" s="3"/>
    </row>
    <row r="2814" spans="1:1" x14ac:dyDescent="0.25">
      <c r="A2814" s="3"/>
    </row>
    <row r="2815" spans="1:1" x14ac:dyDescent="0.25">
      <c r="A2815" s="3"/>
    </row>
    <row r="2816" spans="1:1" x14ac:dyDescent="0.25">
      <c r="A2816" s="3"/>
    </row>
    <row r="2817" spans="1:1" x14ac:dyDescent="0.25">
      <c r="A2817" s="3"/>
    </row>
    <row r="2818" spans="1:1" x14ac:dyDescent="0.25">
      <c r="A2818" s="3"/>
    </row>
    <row r="2819" spans="1:1" x14ac:dyDescent="0.25">
      <c r="A2819" s="3"/>
    </row>
    <row r="2820" spans="1:1" x14ac:dyDescent="0.25">
      <c r="A2820" s="3"/>
    </row>
    <row r="2821" spans="1:1" x14ac:dyDescent="0.25">
      <c r="A2821" s="3"/>
    </row>
    <row r="2822" spans="1:1" x14ac:dyDescent="0.25">
      <c r="A2822" s="3"/>
    </row>
    <row r="2823" spans="1:1" x14ac:dyDescent="0.25">
      <c r="A2823" s="3"/>
    </row>
    <row r="2824" spans="1:1" x14ac:dyDescent="0.25">
      <c r="A2824" s="3"/>
    </row>
    <row r="2825" spans="1:1" x14ac:dyDescent="0.25">
      <c r="A2825" s="3"/>
    </row>
    <row r="2826" spans="1:1" x14ac:dyDescent="0.25">
      <c r="A2826" s="3"/>
    </row>
    <row r="2827" spans="1:1" x14ac:dyDescent="0.25">
      <c r="A2827" s="3"/>
    </row>
    <row r="2828" spans="1:1" x14ac:dyDescent="0.25">
      <c r="A2828" s="3"/>
    </row>
    <row r="2829" spans="1:1" x14ac:dyDescent="0.25">
      <c r="A2829" s="3"/>
    </row>
    <row r="2830" spans="1:1" x14ac:dyDescent="0.25">
      <c r="A2830" s="3"/>
    </row>
    <row r="2831" spans="1:1" x14ac:dyDescent="0.25">
      <c r="A2831" s="3"/>
    </row>
    <row r="2832" spans="1:1" x14ac:dyDescent="0.25">
      <c r="A2832" s="3"/>
    </row>
    <row r="2833" spans="1:1" x14ac:dyDescent="0.25">
      <c r="A2833" s="3"/>
    </row>
    <row r="2834" spans="1:1" x14ac:dyDescent="0.25">
      <c r="A2834" s="3"/>
    </row>
    <row r="2835" spans="1:1" x14ac:dyDescent="0.25">
      <c r="A2835" s="3"/>
    </row>
    <row r="2836" spans="1:1" x14ac:dyDescent="0.25">
      <c r="A2836" s="3"/>
    </row>
    <row r="2837" spans="1:1" x14ac:dyDescent="0.25">
      <c r="A2837" s="3"/>
    </row>
    <row r="2838" spans="1:1" x14ac:dyDescent="0.25">
      <c r="A2838" s="3"/>
    </row>
    <row r="2839" spans="1:1" x14ac:dyDescent="0.25">
      <c r="A2839" s="3"/>
    </row>
    <row r="2840" spans="1:1" x14ac:dyDescent="0.25">
      <c r="A2840" s="3"/>
    </row>
    <row r="2841" spans="1:1" x14ac:dyDescent="0.25">
      <c r="A2841" s="3"/>
    </row>
    <row r="2842" spans="1:1" x14ac:dyDescent="0.25">
      <c r="A2842" s="3"/>
    </row>
    <row r="2843" spans="1:1" x14ac:dyDescent="0.25">
      <c r="A2843" s="3"/>
    </row>
    <row r="2844" spans="1:1" x14ac:dyDescent="0.25">
      <c r="A2844" s="3"/>
    </row>
    <row r="2845" spans="1:1" x14ac:dyDescent="0.25">
      <c r="A2845" s="3"/>
    </row>
    <row r="2846" spans="1:1" x14ac:dyDescent="0.25">
      <c r="A2846" s="3"/>
    </row>
    <row r="2847" spans="1:1" x14ac:dyDescent="0.25">
      <c r="A2847" s="3"/>
    </row>
    <row r="2848" spans="1:1" x14ac:dyDescent="0.25">
      <c r="A2848" s="3"/>
    </row>
    <row r="2849" spans="1:1" x14ac:dyDescent="0.25">
      <c r="A2849" s="3"/>
    </row>
    <row r="2850" spans="1:1" x14ac:dyDescent="0.25">
      <c r="A2850" s="3"/>
    </row>
    <row r="2851" spans="1:1" x14ac:dyDescent="0.25">
      <c r="A2851" s="3"/>
    </row>
    <row r="2852" spans="1:1" x14ac:dyDescent="0.25">
      <c r="A2852" s="3"/>
    </row>
    <row r="2853" spans="1:1" x14ac:dyDescent="0.25">
      <c r="A2853" s="3"/>
    </row>
    <row r="2854" spans="1:1" x14ac:dyDescent="0.25">
      <c r="A2854" s="3"/>
    </row>
    <row r="2855" spans="1:1" x14ac:dyDescent="0.25">
      <c r="A2855" s="3"/>
    </row>
    <row r="2856" spans="1:1" x14ac:dyDescent="0.25">
      <c r="A2856" s="3"/>
    </row>
    <row r="2857" spans="1:1" x14ac:dyDescent="0.25">
      <c r="A2857" s="3"/>
    </row>
    <row r="2858" spans="1:1" x14ac:dyDescent="0.25">
      <c r="A2858" s="3"/>
    </row>
    <row r="2859" spans="1:1" x14ac:dyDescent="0.25">
      <c r="A2859" s="3"/>
    </row>
    <row r="2860" spans="1:1" x14ac:dyDescent="0.25">
      <c r="A2860" s="3"/>
    </row>
    <row r="2861" spans="1:1" x14ac:dyDescent="0.25">
      <c r="A2861" s="3"/>
    </row>
    <row r="2862" spans="1:1" x14ac:dyDescent="0.25">
      <c r="A2862" s="3"/>
    </row>
    <row r="2863" spans="1:1" x14ac:dyDescent="0.25">
      <c r="A2863" s="3"/>
    </row>
    <row r="2864" spans="1:1" x14ac:dyDescent="0.25">
      <c r="A2864" s="3"/>
    </row>
    <row r="2865" spans="1:1" x14ac:dyDescent="0.25">
      <c r="A2865" s="3"/>
    </row>
    <row r="2866" spans="1:1" x14ac:dyDescent="0.25">
      <c r="A2866" s="3"/>
    </row>
    <row r="2867" spans="1:1" x14ac:dyDescent="0.25">
      <c r="A2867" s="3"/>
    </row>
    <row r="2868" spans="1:1" x14ac:dyDescent="0.25">
      <c r="A2868" s="3"/>
    </row>
    <row r="2869" spans="1:1" x14ac:dyDescent="0.25">
      <c r="A2869" s="3"/>
    </row>
    <row r="2870" spans="1:1" x14ac:dyDescent="0.25">
      <c r="A2870" s="3"/>
    </row>
    <row r="2871" spans="1:1" x14ac:dyDescent="0.25">
      <c r="A2871" s="3"/>
    </row>
    <row r="2872" spans="1:1" x14ac:dyDescent="0.25">
      <c r="A2872" s="3"/>
    </row>
    <row r="2873" spans="1:1" x14ac:dyDescent="0.25">
      <c r="A2873" s="3"/>
    </row>
    <row r="2874" spans="1:1" x14ac:dyDescent="0.25">
      <c r="A2874" s="3"/>
    </row>
    <row r="2875" spans="1:1" x14ac:dyDescent="0.25">
      <c r="A2875" s="3"/>
    </row>
    <row r="2876" spans="1:1" x14ac:dyDescent="0.25">
      <c r="A2876" s="3"/>
    </row>
    <row r="2877" spans="1:1" x14ac:dyDescent="0.25">
      <c r="A2877" s="3"/>
    </row>
    <row r="2878" spans="1:1" x14ac:dyDescent="0.25">
      <c r="A2878" s="3"/>
    </row>
    <row r="2879" spans="1:1" x14ac:dyDescent="0.25">
      <c r="A2879" s="3"/>
    </row>
    <row r="2880" spans="1:1" x14ac:dyDescent="0.25">
      <c r="A2880" s="3"/>
    </row>
    <row r="2881" spans="1:1" x14ac:dyDescent="0.25">
      <c r="A2881" s="3"/>
    </row>
    <row r="2882" spans="1:1" x14ac:dyDescent="0.25">
      <c r="A2882" s="3"/>
    </row>
    <row r="2883" spans="1:1" x14ac:dyDescent="0.25">
      <c r="A2883" s="3"/>
    </row>
    <row r="2884" spans="1:1" x14ac:dyDescent="0.25">
      <c r="A2884" s="3"/>
    </row>
    <row r="2885" spans="1:1" x14ac:dyDescent="0.25">
      <c r="A2885" s="3"/>
    </row>
    <row r="2886" spans="1:1" x14ac:dyDescent="0.25">
      <c r="A2886" s="3"/>
    </row>
    <row r="2887" spans="1:1" x14ac:dyDescent="0.25">
      <c r="A2887" s="3"/>
    </row>
    <row r="2888" spans="1:1" x14ac:dyDescent="0.25">
      <c r="A2888" s="3"/>
    </row>
    <row r="2889" spans="1:1" x14ac:dyDescent="0.25">
      <c r="A2889" s="3"/>
    </row>
    <row r="2890" spans="1:1" x14ac:dyDescent="0.25">
      <c r="A2890" s="3"/>
    </row>
    <row r="2891" spans="1:1" x14ac:dyDescent="0.25">
      <c r="A2891" s="3"/>
    </row>
    <row r="2892" spans="1:1" x14ac:dyDescent="0.25">
      <c r="A2892" s="3"/>
    </row>
    <row r="2893" spans="1:1" x14ac:dyDescent="0.25">
      <c r="A2893" s="3"/>
    </row>
    <row r="2894" spans="1:1" x14ac:dyDescent="0.25">
      <c r="A2894" s="3"/>
    </row>
    <row r="2895" spans="1:1" x14ac:dyDescent="0.25">
      <c r="A2895" s="3"/>
    </row>
    <row r="2896" spans="1:1" x14ac:dyDescent="0.25">
      <c r="A2896" s="3"/>
    </row>
    <row r="2897" spans="1:1" x14ac:dyDescent="0.25">
      <c r="A2897" s="3"/>
    </row>
    <row r="2898" spans="1:1" x14ac:dyDescent="0.25">
      <c r="A2898" s="3"/>
    </row>
    <row r="2899" spans="1:1" x14ac:dyDescent="0.25">
      <c r="A2899" s="3"/>
    </row>
    <row r="2900" spans="1:1" x14ac:dyDescent="0.25">
      <c r="A2900" s="3"/>
    </row>
    <row r="2901" spans="1:1" x14ac:dyDescent="0.25">
      <c r="A2901" s="3"/>
    </row>
    <row r="2902" spans="1:1" x14ac:dyDescent="0.25">
      <c r="A2902" s="3"/>
    </row>
    <row r="2903" spans="1:1" x14ac:dyDescent="0.25">
      <c r="A2903" s="3"/>
    </row>
    <row r="2904" spans="1:1" x14ac:dyDescent="0.25">
      <c r="A2904" s="3"/>
    </row>
    <row r="2905" spans="1:1" x14ac:dyDescent="0.25">
      <c r="A2905" s="3"/>
    </row>
    <row r="2906" spans="1:1" x14ac:dyDescent="0.25">
      <c r="A2906" s="3"/>
    </row>
    <row r="2907" spans="1:1" x14ac:dyDescent="0.25">
      <c r="A2907" s="3"/>
    </row>
    <row r="2908" spans="1:1" x14ac:dyDescent="0.25">
      <c r="A2908" s="3"/>
    </row>
    <row r="2909" spans="1:1" x14ac:dyDescent="0.25">
      <c r="A2909" s="3"/>
    </row>
    <row r="2910" spans="1:1" x14ac:dyDescent="0.25">
      <c r="A2910" s="3"/>
    </row>
    <row r="2911" spans="1:1" x14ac:dyDescent="0.25">
      <c r="A2911" s="3"/>
    </row>
    <row r="2912" spans="1:1" x14ac:dyDescent="0.25">
      <c r="A2912" s="3"/>
    </row>
    <row r="2913" spans="1:1" x14ac:dyDescent="0.25">
      <c r="A2913" s="3"/>
    </row>
    <row r="2914" spans="1:1" x14ac:dyDescent="0.25">
      <c r="A2914" s="3"/>
    </row>
    <row r="2915" spans="1:1" x14ac:dyDescent="0.25">
      <c r="A2915" s="3"/>
    </row>
    <row r="2916" spans="1:1" x14ac:dyDescent="0.25">
      <c r="A2916" s="3"/>
    </row>
    <row r="2917" spans="1:1" x14ac:dyDescent="0.25">
      <c r="A2917" s="3"/>
    </row>
    <row r="2918" spans="1:1" x14ac:dyDescent="0.25">
      <c r="A2918" s="3"/>
    </row>
    <row r="2919" spans="1:1" x14ac:dyDescent="0.25">
      <c r="A2919" s="3"/>
    </row>
    <row r="2920" spans="1:1" x14ac:dyDescent="0.25">
      <c r="A2920" s="3"/>
    </row>
    <row r="2921" spans="1:1" x14ac:dyDescent="0.25">
      <c r="A2921" s="3"/>
    </row>
    <row r="2922" spans="1:1" x14ac:dyDescent="0.25">
      <c r="A2922" s="3"/>
    </row>
    <row r="2923" spans="1:1" x14ac:dyDescent="0.25">
      <c r="A2923" s="3"/>
    </row>
    <row r="2924" spans="1:1" x14ac:dyDescent="0.25">
      <c r="A2924" s="3"/>
    </row>
    <row r="2925" spans="1:1" x14ac:dyDescent="0.25">
      <c r="A2925" s="3"/>
    </row>
    <row r="2926" spans="1:1" x14ac:dyDescent="0.25">
      <c r="A2926" s="3"/>
    </row>
    <row r="2927" spans="1:1" x14ac:dyDescent="0.25">
      <c r="A2927" s="3"/>
    </row>
    <row r="2928" spans="1:1" x14ac:dyDescent="0.25">
      <c r="A2928" s="3"/>
    </row>
    <row r="2929" spans="1:1" x14ac:dyDescent="0.25">
      <c r="A2929" s="3"/>
    </row>
    <row r="2930" spans="1:1" x14ac:dyDescent="0.25">
      <c r="A2930" s="3"/>
    </row>
    <row r="2931" spans="1:1" x14ac:dyDescent="0.25">
      <c r="A2931" s="3"/>
    </row>
    <row r="2932" spans="1:1" x14ac:dyDescent="0.25">
      <c r="A2932" s="3"/>
    </row>
    <row r="2933" spans="1:1" x14ac:dyDescent="0.25">
      <c r="A2933" s="3"/>
    </row>
    <row r="2934" spans="1:1" x14ac:dyDescent="0.25">
      <c r="A2934" s="3"/>
    </row>
    <row r="2935" spans="1:1" x14ac:dyDescent="0.25">
      <c r="A2935" s="3"/>
    </row>
    <row r="2936" spans="1:1" x14ac:dyDescent="0.25">
      <c r="A2936" s="3"/>
    </row>
    <row r="2937" spans="1:1" x14ac:dyDescent="0.25">
      <c r="A2937" s="3"/>
    </row>
    <row r="2938" spans="1:1" x14ac:dyDescent="0.25">
      <c r="A2938" s="3"/>
    </row>
    <row r="2939" spans="1:1" x14ac:dyDescent="0.25">
      <c r="A2939" s="3"/>
    </row>
    <row r="2940" spans="1:1" x14ac:dyDescent="0.25">
      <c r="A2940" s="3"/>
    </row>
    <row r="2941" spans="1:1" x14ac:dyDescent="0.25">
      <c r="A2941" s="3"/>
    </row>
    <row r="2942" spans="1:1" x14ac:dyDescent="0.25">
      <c r="A2942" s="3"/>
    </row>
    <row r="2943" spans="1:1" x14ac:dyDescent="0.25">
      <c r="A2943" s="3"/>
    </row>
    <row r="2944" spans="1:1" x14ac:dyDescent="0.25">
      <c r="A2944" s="3"/>
    </row>
    <row r="2945" spans="1:1" x14ac:dyDescent="0.25">
      <c r="A2945" s="3"/>
    </row>
    <row r="2946" spans="1:1" x14ac:dyDescent="0.25">
      <c r="A2946" s="3"/>
    </row>
    <row r="2947" spans="1:1" x14ac:dyDescent="0.25">
      <c r="A2947" s="3"/>
    </row>
    <row r="2948" spans="1:1" x14ac:dyDescent="0.25">
      <c r="A2948" s="3"/>
    </row>
    <row r="2949" spans="1:1" x14ac:dyDescent="0.25">
      <c r="A2949" s="3"/>
    </row>
    <row r="2950" spans="1:1" x14ac:dyDescent="0.25">
      <c r="A2950" s="3"/>
    </row>
    <row r="2951" spans="1:1" x14ac:dyDescent="0.25">
      <c r="A2951" s="3"/>
    </row>
    <row r="2952" spans="1:1" x14ac:dyDescent="0.25">
      <c r="A2952" s="3"/>
    </row>
    <row r="2953" spans="1:1" x14ac:dyDescent="0.25">
      <c r="A2953" s="3"/>
    </row>
    <row r="2954" spans="1:1" x14ac:dyDescent="0.25">
      <c r="A2954" s="3"/>
    </row>
    <row r="2955" spans="1:1" x14ac:dyDescent="0.25">
      <c r="A2955" s="3"/>
    </row>
    <row r="2956" spans="1:1" x14ac:dyDescent="0.25">
      <c r="A2956" s="3"/>
    </row>
    <row r="2957" spans="1:1" x14ac:dyDescent="0.25">
      <c r="A2957" s="3"/>
    </row>
    <row r="2958" spans="1:1" x14ac:dyDescent="0.25">
      <c r="A2958" s="3"/>
    </row>
    <row r="2959" spans="1:1" x14ac:dyDescent="0.25">
      <c r="A2959" s="3"/>
    </row>
    <row r="2960" spans="1:1" x14ac:dyDescent="0.25">
      <c r="A2960" s="3"/>
    </row>
    <row r="2961" spans="1:1" x14ac:dyDescent="0.25">
      <c r="A2961" s="3"/>
    </row>
    <row r="2962" spans="1:1" x14ac:dyDescent="0.25">
      <c r="A2962" s="3"/>
    </row>
    <row r="2963" spans="1:1" x14ac:dyDescent="0.25">
      <c r="A2963" s="3"/>
    </row>
    <row r="2964" spans="1:1" x14ac:dyDescent="0.25">
      <c r="A2964" s="3"/>
    </row>
    <row r="2965" spans="1:1" x14ac:dyDescent="0.25">
      <c r="A2965" s="3"/>
    </row>
    <row r="2966" spans="1:1" x14ac:dyDescent="0.25">
      <c r="A2966" s="3"/>
    </row>
    <row r="2967" spans="1:1" x14ac:dyDescent="0.25">
      <c r="A2967" s="3"/>
    </row>
    <row r="2968" spans="1:1" x14ac:dyDescent="0.25">
      <c r="A2968" s="3"/>
    </row>
    <row r="2969" spans="1:1" x14ac:dyDescent="0.25">
      <c r="A2969" s="3"/>
    </row>
    <row r="2970" spans="1:1" x14ac:dyDescent="0.25">
      <c r="A2970" s="3"/>
    </row>
    <row r="2971" spans="1:1" x14ac:dyDescent="0.25">
      <c r="A2971" s="3"/>
    </row>
    <row r="2972" spans="1:1" x14ac:dyDescent="0.25">
      <c r="A2972" s="3"/>
    </row>
    <row r="2973" spans="1:1" x14ac:dyDescent="0.25">
      <c r="A2973" s="3"/>
    </row>
    <row r="2974" spans="1:1" x14ac:dyDescent="0.25">
      <c r="A2974" s="3"/>
    </row>
    <row r="2975" spans="1:1" x14ac:dyDescent="0.25">
      <c r="A2975" s="3"/>
    </row>
    <row r="2976" spans="1:1" x14ac:dyDescent="0.25">
      <c r="A2976" s="3"/>
    </row>
    <row r="2977" spans="1:1" x14ac:dyDescent="0.25">
      <c r="A2977" s="3"/>
    </row>
    <row r="2978" spans="1:1" x14ac:dyDescent="0.25">
      <c r="A2978" s="3"/>
    </row>
    <row r="2979" spans="1:1" x14ac:dyDescent="0.25">
      <c r="A2979" s="3"/>
    </row>
    <row r="2980" spans="1:1" x14ac:dyDescent="0.25">
      <c r="A2980" s="3"/>
    </row>
    <row r="2981" spans="1:1" x14ac:dyDescent="0.25">
      <c r="A2981" s="3"/>
    </row>
    <row r="2982" spans="1:1" x14ac:dyDescent="0.25">
      <c r="A2982" s="3"/>
    </row>
    <row r="2983" spans="1:1" x14ac:dyDescent="0.25">
      <c r="A2983" s="3"/>
    </row>
    <row r="2984" spans="1:1" x14ac:dyDescent="0.25">
      <c r="A2984" s="3"/>
    </row>
    <row r="2985" spans="1:1" x14ac:dyDescent="0.25">
      <c r="A2985" s="3"/>
    </row>
    <row r="2986" spans="1:1" x14ac:dyDescent="0.25">
      <c r="A2986" s="3"/>
    </row>
    <row r="2987" spans="1:1" x14ac:dyDescent="0.25">
      <c r="A2987" s="3"/>
    </row>
    <row r="2988" spans="1:1" x14ac:dyDescent="0.25">
      <c r="A2988" s="3"/>
    </row>
    <row r="2989" spans="1:1" x14ac:dyDescent="0.25">
      <c r="A2989" s="3"/>
    </row>
    <row r="2990" spans="1:1" x14ac:dyDescent="0.25">
      <c r="A2990" s="3"/>
    </row>
    <row r="2991" spans="1:1" x14ac:dyDescent="0.25">
      <c r="A2991" s="3"/>
    </row>
    <row r="2992" spans="1:1" x14ac:dyDescent="0.25">
      <c r="A2992" s="3"/>
    </row>
    <row r="2993" spans="1:1" x14ac:dyDescent="0.25">
      <c r="A2993" s="3"/>
    </row>
    <row r="2994" spans="1:1" x14ac:dyDescent="0.25">
      <c r="A2994" s="3"/>
    </row>
    <row r="2995" spans="1:1" x14ac:dyDescent="0.25">
      <c r="A2995" s="3"/>
    </row>
    <row r="2996" spans="1:1" x14ac:dyDescent="0.25">
      <c r="A2996" s="3"/>
    </row>
    <row r="2997" spans="1:1" x14ac:dyDescent="0.25">
      <c r="A2997" s="3"/>
    </row>
    <row r="2998" spans="1:1" x14ac:dyDescent="0.25">
      <c r="A2998" s="3"/>
    </row>
    <row r="2999" spans="1:1" x14ac:dyDescent="0.25">
      <c r="A2999" s="3"/>
    </row>
    <row r="3000" spans="1:1" x14ac:dyDescent="0.25">
      <c r="A3000" s="3"/>
    </row>
    <row r="3001" spans="1:1" x14ac:dyDescent="0.25">
      <c r="A3001" s="3"/>
    </row>
    <row r="3002" spans="1:1" x14ac:dyDescent="0.25">
      <c r="A3002" s="3"/>
    </row>
    <row r="3003" spans="1:1" x14ac:dyDescent="0.25">
      <c r="A3003" s="3"/>
    </row>
    <row r="3004" spans="1:1" x14ac:dyDescent="0.25">
      <c r="A3004" s="3"/>
    </row>
    <row r="3005" spans="1:1" x14ac:dyDescent="0.25">
      <c r="A3005" s="3"/>
    </row>
    <row r="3006" spans="1:1" x14ac:dyDescent="0.25">
      <c r="A3006" s="3"/>
    </row>
    <row r="3007" spans="1:1" x14ac:dyDescent="0.25">
      <c r="A3007" s="3"/>
    </row>
    <row r="3008" spans="1:1" x14ac:dyDescent="0.25">
      <c r="A3008" s="3"/>
    </row>
    <row r="3009" spans="1:1" x14ac:dyDescent="0.25">
      <c r="A3009" s="3"/>
    </row>
    <row r="3010" spans="1:1" x14ac:dyDescent="0.25">
      <c r="A3010" s="3"/>
    </row>
    <row r="3011" spans="1:1" x14ac:dyDescent="0.25">
      <c r="A3011" s="3"/>
    </row>
    <row r="3012" spans="1:1" x14ac:dyDescent="0.25">
      <c r="A3012" s="3"/>
    </row>
    <row r="3013" spans="1:1" x14ac:dyDescent="0.25">
      <c r="A3013" s="3"/>
    </row>
    <row r="3014" spans="1:1" x14ac:dyDescent="0.25">
      <c r="A3014" s="3"/>
    </row>
    <row r="3015" spans="1:1" x14ac:dyDescent="0.25">
      <c r="A3015" s="3"/>
    </row>
    <row r="3016" spans="1:1" x14ac:dyDescent="0.25">
      <c r="A3016" s="3"/>
    </row>
    <row r="3017" spans="1:1" x14ac:dyDescent="0.25">
      <c r="A3017" s="3"/>
    </row>
    <row r="3018" spans="1:1" x14ac:dyDescent="0.25">
      <c r="A3018" s="3"/>
    </row>
    <row r="3019" spans="1:1" x14ac:dyDescent="0.25">
      <c r="A3019" s="3"/>
    </row>
    <row r="3020" spans="1:1" x14ac:dyDescent="0.25">
      <c r="A3020" s="3"/>
    </row>
    <row r="3021" spans="1:1" x14ac:dyDescent="0.25">
      <c r="A3021" s="3"/>
    </row>
    <row r="3022" spans="1:1" x14ac:dyDescent="0.25">
      <c r="A3022" s="3"/>
    </row>
    <row r="3023" spans="1:1" x14ac:dyDescent="0.25">
      <c r="A3023" s="3"/>
    </row>
    <row r="3024" spans="1:1" x14ac:dyDescent="0.25">
      <c r="A3024" s="3"/>
    </row>
    <row r="3025" spans="1:1" x14ac:dyDescent="0.25">
      <c r="A3025" s="3"/>
    </row>
    <row r="3026" spans="1:1" x14ac:dyDescent="0.25">
      <c r="A3026" s="3"/>
    </row>
    <row r="3027" spans="1:1" x14ac:dyDescent="0.25">
      <c r="A3027" s="3"/>
    </row>
    <row r="3028" spans="1:1" x14ac:dyDescent="0.25">
      <c r="A3028" s="3"/>
    </row>
    <row r="3029" spans="1:1" x14ac:dyDescent="0.25">
      <c r="A3029" s="3"/>
    </row>
    <row r="3030" spans="1:1" x14ac:dyDescent="0.25">
      <c r="A3030" s="3"/>
    </row>
    <row r="3031" spans="1:1" x14ac:dyDescent="0.25">
      <c r="A3031" s="3"/>
    </row>
    <row r="3032" spans="1:1" x14ac:dyDescent="0.25">
      <c r="A3032" s="3"/>
    </row>
    <row r="3033" spans="1:1" x14ac:dyDescent="0.25">
      <c r="A3033" s="3"/>
    </row>
    <row r="3034" spans="1:1" x14ac:dyDescent="0.25">
      <c r="A3034" s="3"/>
    </row>
    <row r="3035" spans="1:1" x14ac:dyDescent="0.25">
      <c r="A3035" s="3"/>
    </row>
    <row r="3036" spans="1:1" x14ac:dyDescent="0.25">
      <c r="A3036" s="3"/>
    </row>
    <row r="3037" spans="1:1" x14ac:dyDescent="0.25">
      <c r="A3037" s="3"/>
    </row>
    <row r="3038" spans="1:1" x14ac:dyDescent="0.25">
      <c r="A3038" s="3"/>
    </row>
    <row r="3039" spans="1:1" x14ac:dyDescent="0.25">
      <c r="A3039" s="3"/>
    </row>
    <row r="3040" spans="1:1" x14ac:dyDescent="0.25">
      <c r="A3040" s="3"/>
    </row>
    <row r="3041" spans="1:1" x14ac:dyDescent="0.25">
      <c r="A3041" s="3"/>
    </row>
    <row r="3042" spans="1:1" x14ac:dyDescent="0.25">
      <c r="A3042" s="3"/>
    </row>
    <row r="3043" spans="1:1" x14ac:dyDescent="0.25">
      <c r="A3043" s="3"/>
    </row>
    <row r="3044" spans="1:1" x14ac:dyDescent="0.25">
      <c r="A3044" s="3"/>
    </row>
    <row r="3045" spans="1:1" x14ac:dyDescent="0.25">
      <c r="A3045" s="3"/>
    </row>
    <row r="3046" spans="1:1" x14ac:dyDescent="0.25">
      <c r="A3046" s="3"/>
    </row>
    <row r="3047" spans="1:1" x14ac:dyDescent="0.25">
      <c r="A3047" s="3"/>
    </row>
    <row r="3048" spans="1:1" x14ac:dyDescent="0.25">
      <c r="A3048" s="3"/>
    </row>
    <row r="3049" spans="1:1" x14ac:dyDescent="0.25">
      <c r="A3049" s="3"/>
    </row>
    <row r="3050" spans="1:1" x14ac:dyDescent="0.25">
      <c r="A3050" s="3"/>
    </row>
    <row r="3051" spans="1:1" x14ac:dyDescent="0.25">
      <c r="A3051" s="3"/>
    </row>
    <row r="3052" spans="1:1" x14ac:dyDescent="0.25">
      <c r="A3052" s="3"/>
    </row>
    <row r="3053" spans="1:1" x14ac:dyDescent="0.25">
      <c r="A3053" s="3"/>
    </row>
    <row r="3054" spans="1:1" x14ac:dyDescent="0.25">
      <c r="A3054" s="3"/>
    </row>
    <row r="3055" spans="1:1" x14ac:dyDescent="0.25">
      <c r="A3055" s="3"/>
    </row>
    <row r="3056" spans="1:1" x14ac:dyDescent="0.25">
      <c r="A3056" s="3"/>
    </row>
    <row r="3057" spans="1:1" x14ac:dyDescent="0.25">
      <c r="A3057" s="3"/>
    </row>
    <row r="3058" spans="1:1" x14ac:dyDescent="0.25">
      <c r="A3058" s="3"/>
    </row>
    <row r="3059" spans="1:1" x14ac:dyDescent="0.25">
      <c r="A3059" s="3"/>
    </row>
    <row r="3060" spans="1:1" x14ac:dyDescent="0.25">
      <c r="A3060" s="3"/>
    </row>
    <row r="3061" spans="1:1" x14ac:dyDescent="0.25">
      <c r="A3061" s="3"/>
    </row>
    <row r="3062" spans="1:1" x14ac:dyDescent="0.25">
      <c r="A3062" s="3"/>
    </row>
    <row r="3063" spans="1:1" x14ac:dyDescent="0.25">
      <c r="A3063" s="3"/>
    </row>
    <row r="3064" spans="1:1" x14ac:dyDescent="0.25">
      <c r="A3064" s="3"/>
    </row>
    <row r="3065" spans="1:1" x14ac:dyDescent="0.25">
      <c r="A3065" s="3"/>
    </row>
    <row r="3066" spans="1:1" x14ac:dyDescent="0.25">
      <c r="A3066" s="3"/>
    </row>
    <row r="3067" spans="1:1" x14ac:dyDescent="0.25">
      <c r="A3067" s="3"/>
    </row>
    <row r="3068" spans="1:1" x14ac:dyDescent="0.25">
      <c r="A3068" s="3"/>
    </row>
    <row r="3069" spans="1:1" x14ac:dyDescent="0.25">
      <c r="A3069" s="3"/>
    </row>
    <row r="3070" spans="1:1" x14ac:dyDescent="0.25">
      <c r="A3070" s="3"/>
    </row>
    <row r="3071" spans="1:1" x14ac:dyDescent="0.25">
      <c r="A3071" s="3"/>
    </row>
    <row r="3072" spans="1:1" x14ac:dyDescent="0.25">
      <c r="A3072" s="3"/>
    </row>
    <row r="3073" spans="1:1" x14ac:dyDescent="0.25">
      <c r="A3073" s="3"/>
    </row>
    <row r="3074" spans="1:1" x14ac:dyDescent="0.25">
      <c r="A3074" s="3"/>
    </row>
    <row r="3075" spans="1:1" x14ac:dyDescent="0.25">
      <c r="A3075" s="3"/>
    </row>
    <row r="3076" spans="1:1" x14ac:dyDescent="0.25">
      <c r="A3076" s="3"/>
    </row>
    <row r="3077" spans="1:1" x14ac:dyDescent="0.25">
      <c r="A3077" s="3"/>
    </row>
    <row r="3078" spans="1:1" x14ac:dyDescent="0.25">
      <c r="A3078" s="3"/>
    </row>
    <row r="3079" spans="1:1" x14ac:dyDescent="0.25">
      <c r="A3079" s="3"/>
    </row>
    <row r="3080" spans="1:1" x14ac:dyDescent="0.25">
      <c r="A3080" s="3"/>
    </row>
    <row r="3081" spans="1:1" x14ac:dyDescent="0.25">
      <c r="A3081" s="3"/>
    </row>
    <row r="3082" spans="1:1" x14ac:dyDescent="0.25">
      <c r="A3082" s="3"/>
    </row>
    <row r="3083" spans="1:1" x14ac:dyDescent="0.25">
      <c r="A3083" s="3"/>
    </row>
    <row r="3084" spans="1:1" x14ac:dyDescent="0.25">
      <c r="A3084" s="3"/>
    </row>
    <row r="3085" spans="1:1" x14ac:dyDescent="0.25">
      <c r="A3085" s="3"/>
    </row>
    <row r="3086" spans="1:1" x14ac:dyDescent="0.25">
      <c r="A3086" s="3"/>
    </row>
    <row r="3087" spans="1:1" x14ac:dyDescent="0.25">
      <c r="A3087" s="3"/>
    </row>
    <row r="3088" spans="1:1" x14ac:dyDescent="0.25">
      <c r="A3088" s="3"/>
    </row>
    <row r="3089" spans="1:1" x14ac:dyDescent="0.25">
      <c r="A3089" s="3"/>
    </row>
    <row r="3090" spans="1:1" x14ac:dyDescent="0.25">
      <c r="A3090" s="3"/>
    </row>
    <row r="3091" spans="1:1" x14ac:dyDescent="0.25">
      <c r="A3091" s="3"/>
    </row>
    <row r="3092" spans="1:1" x14ac:dyDescent="0.25">
      <c r="A3092" s="3"/>
    </row>
    <row r="3093" spans="1:1" x14ac:dyDescent="0.25">
      <c r="A3093" s="3"/>
    </row>
    <row r="3094" spans="1:1" x14ac:dyDescent="0.25">
      <c r="A3094" s="3"/>
    </row>
    <row r="3095" spans="1:1" x14ac:dyDescent="0.25">
      <c r="A3095" s="3"/>
    </row>
    <row r="3096" spans="1:1" x14ac:dyDescent="0.25">
      <c r="A3096" s="3"/>
    </row>
    <row r="3097" spans="1:1" x14ac:dyDescent="0.25">
      <c r="A3097" s="3"/>
    </row>
    <row r="3098" spans="1:1" x14ac:dyDescent="0.25">
      <c r="A3098" s="3"/>
    </row>
    <row r="3099" spans="1:1" x14ac:dyDescent="0.25">
      <c r="A3099" s="3"/>
    </row>
    <row r="3100" spans="1:1" x14ac:dyDescent="0.25">
      <c r="A3100" s="3"/>
    </row>
    <row r="3101" spans="1:1" x14ac:dyDescent="0.25">
      <c r="A3101" s="3"/>
    </row>
    <row r="3102" spans="1:1" x14ac:dyDescent="0.25">
      <c r="A3102" s="3"/>
    </row>
    <row r="3103" spans="1:1" x14ac:dyDescent="0.25">
      <c r="A3103" s="3"/>
    </row>
    <row r="3104" spans="1:1" x14ac:dyDescent="0.25">
      <c r="A3104" s="3"/>
    </row>
    <row r="3105" spans="1:1" x14ac:dyDescent="0.25">
      <c r="A3105" s="3"/>
    </row>
    <row r="3106" spans="1:1" x14ac:dyDescent="0.25">
      <c r="A3106" s="3"/>
    </row>
    <row r="3107" spans="1:1" x14ac:dyDescent="0.25">
      <c r="A3107" s="3"/>
    </row>
    <row r="3108" spans="1:1" x14ac:dyDescent="0.25">
      <c r="A3108" s="3"/>
    </row>
    <row r="3109" spans="1:1" x14ac:dyDescent="0.25">
      <c r="A3109" s="3"/>
    </row>
    <row r="3110" spans="1:1" x14ac:dyDescent="0.25">
      <c r="A3110" s="3"/>
    </row>
    <row r="3111" spans="1:1" x14ac:dyDescent="0.25">
      <c r="A3111" s="3"/>
    </row>
    <row r="3112" spans="1:1" x14ac:dyDescent="0.25">
      <c r="A3112" s="3"/>
    </row>
    <row r="3113" spans="1:1" x14ac:dyDescent="0.25">
      <c r="A3113" s="3"/>
    </row>
    <row r="3114" spans="1:1" x14ac:dyDescent="0.25">
      <c r="A3114" s="3"/>
    </row>
    <row r="3115" spans="1:1" x14ac:dyDescent="0.25">
      <c r="A3115" s="3"/>
    </row>
    <row r="3116" spans="1:1" x14ac:dyDescent="0.25">
      <c r="A3116" s="3"/>
    </row>
    <row r="3117" spans="1:1" x14ac:dyDescent="0.25">
      <c r="A3117" s="3"/>
    </row>
    <row r="3118" spans="1:1" x14ac:dyDescent="0.25">
      <c r="A3118" s="3"/>
    </row>
    <row r="3119" spans="1:1" x14ac:dyDescent="0.25">
      <c r="A3119" s="3"/>
    </row>
    <row r="3120" spans="1:1" x14ac:dyDescent="0.25">
      <c r="A3120" s="3"/>
    </row>
    <row r="3121" spans="1:1" x14ac:dyDescent="0.25">
      <c r="A3121" s="3"/>
    </row>
    <row r="3122" spans="1:1" x14ac:dyDescent="0.25">
      <c r="A3122" s="3"/>
    </row>
    <row r="3123" spans="1:1" x14ac:dyDescent="0.25">
      <c r="A3123" s="3"/>
    </row>
    <row r="3124" spans="1:1" x14ac:dyDescent="0.25">
      <c r="A3124" s="3"/>
    </row>
    <row r="3125" spans="1:1" x14ac:dyDescent="0.25">
      <c r="A3125" s="3"/>
    </row>
    <row r="3126" spans="1:1" x14ac:dyDescent="0.25">
      <c r="A3126" s="3"/>
    </row>
    <row r="3127" spans="1:1" x14ac:dyDescent="0.25">
      <c r="A3127" s="3"/>
    </row>
    <row r="3128" spans="1:1" x14ac:dyDescent="0.25">
      <c r="A3128" s="3"/>
    </row>
    <row r="3129" spans="1:1" x14ac:dyDescent="0.25">
      <c r="A3129" s="3"/>
    </row>
    <row r="3130" spans="1:1" x14ac:dyDescent="0.25">
      <c r="A3130" s="3"/>
    </row>
    <row r="3131" spans="1:1" x14ac:dyDescent="0.25">
      <c r="A3131" s="3"/>
    </row>
    <row r="3132" spans="1:1" x14ac:dyDescent="0.25">
      <c r="A3132" s="3"/>
    </row>
    <row r="3133" spans="1:1" x14ac:dyDescent="0.25">
      <c r="A3133" s="3"/>
    </row>
    <row r="3134" spans="1:1" x14ac:dyDescent="0.25">
      <c r="A3134" s="3"/>
    </row>
    <row r="3135" spans="1:1" x14ac:dyDescent="0.25">
      <c r="A3135" s="3"/>
    </row>
    <row r="3136" spans="1:1" x14ac:dyDescent="0.25">
      <c r="A3136" s="3"/>
    </row>
    <row r="3137" spans="1:1" x14ac:dyDescent="0.25">
      <c r="A3137" s="3"/>
    </row>
    <row r="3138" spans="1:1" x14ac:dyDescent="0.25">
      <c r="A3138" s="3"/>
    </row>
    <row r="3139" spans="1:1" x14ac:dyDescent="0.25">
      <c r="A3139" s="3"/>
    </row>
    <row r="3140" spans="1:1" x14ac:dyDescent="0.25">
      <c r="A3140" s="3"/>
    </row>
    <row r="3141" spans="1:1" x14ac:dyDescent="0.25">
      <c r="A3141" s="3"/>
    </row>
    <row r="3142" spans="1:1" x14ac:dyDescent="0.25">
      <c r="A3142" s="3"/>
    </row>
    <row r="3143" spans="1:1" x14ac:dyDescent="0.25">
      <c r="A3143" s="3"/>
    </row>
    <row r="3144" spans="1:1" x14ac:dyDescent="0.25">
      <c r="A3144" s="3"/>
    </row>
    <row r="3145" spans="1:1" x14ac:dyDescent="0.25">
      <c r="A3145" s="3"/>
    </row>
    <row r="3146" spans="1:1" x14ac:dyDescent="0.25">
      <c r="A3146" s="3"/>
    </row>
    <row r="3147" spans="1:1" x14ac:dyDescent="0.25">
      <c r="A3147" s="3"/>
    </row>
    <row r="3148" spans="1:1" x14ac:dyDescent="0.25">
      <c r="A3148" s="3"/>
    </row>
    <row r="3149" spans="1:1" x14ac:dyDescent="0.25">
      <c r="A3149" s="3"/>
    </row>
    <row r="3150" spans="1:1" x14ac:dyDescent="0.25">
      <c r="A3150" s="3"/>
    </row>
    <row r="3151" spans="1:1" x14ac:dyDescent="0.25">
      <c r="A3151" s="3"/>
    </row>
    <row r="3152" spans="1:1" x14ac:dyDescent="0.25">
      <c r="A3152" s="3"/>
    </row>
    <row r="3153" spans="1:1" x14ac:dyDescent="0.25">
      <c r="A3153" s="3"/>
    </row>
    <row r="3154" spans="1:1" x14ac:dyDescent="0.25">
      <c r="A3154" s="3"/>
    </row>
    <row r="3155" spans="1:1" x14ac:dyDescent="0.25">
      <c r="A3155" s="3"/>
    </row>
    <row r="3156" spans="1:1" x14ac:dyDescent="0.25">
      <c r="A3156" s="3"/>
    </row>
    <row r="3157" spans="1:1" x14ac:dyDescent="0.25">
      <c r="A3157" s="3"/>
    </row>
    <row r="3158" spans="1:1" x14ac:dyDescent="0.25">
      <c r="A3158" s="3"/>
    </row>
    <row r="3159" spans="1:1" x14ac:dyDescent="0.25">
      <c r="A3159" s="3"/>
    </row>
    <row r="3160" spans="1:1" x14ac:dyDescent="0.25">
      <c r="A3160" s="3"/>
    </row>
    <row r="3161" spans="1:1" x14ac:dyDescent="0.25">
      <c r="A3161" s="3"/>
    </row>
    <row r="3162" spans="1:1" x14ac:dyDescent="0.25">
      <c r="A3162" s="3"/>
    </row>
    <row r="3163" spans="1:1" x14ac:dyDescent="0.25">
      <c r="A3163" s="3"/>
    </row>
    <row r="3164" spans="1:1" x14ac:dyDescent="0.25">
      <c r="A3164" s="3"/>
    </row>
    <row r="3165" spans="1:1" x14ac:dyDescent="0.25">
      <c r="A3165" s="3"/>
    </row>
    <row r="3166" spans="1:1" x14ac:dyDescent="0.25">
      <c r="A3166" s="3"/>
    </row>
    <row r="3167" spans="1:1" x14ac:dyDescent="0.25">
      <c r="A3167" s="3"/>
    </row>
    <row r="3168" spans="1:1" x14ac:dyDescent="0.25">
      <c r="A3168" s="3"/>
    </row>
    <row r="3169" spans="1:1" x14ac:dyDescent="0.25">
      <c r="A3169" s="3"/>
    </row>
    <row r="3170" spans="1:1" x14ac:dyDescent="0.25">
      <c r="A3170" s="3"/>
    </row>
    <row r="3171" spans="1:1" x14ac:dyDescent="0.25">
      <c r="A3171" s="3"/>
    </row>
    <row r="3172" spans="1:1" x14ac:dyDescent="0.25">
      <c r="A3172" s="3"/>
    </row>
    <row r="3173" spans="1:1" x14ac:dyDescent="0.25">
      <c r="A3173" s="3"/>
    </row>
    <row r="3174" spans="1:1" x14ac:dyDescent="0.25">
      <c r="A3174" s="3"/>
    </row>
    <row r="3175" spans="1:1" x14ac:dyDescent="0.25">
      <c r="A3175" s="3"/>
    </row>
    <row r="3176" spans="1:1" x14ac:dyDescent="0.25">
      <c r="A3176" s="3"/>
    </row>
    <row r="3177" spans="1:1" x14ac:dyDescent="0.25">
      <c r="A3177" s="3"/>
    </row>
    <row r="3178" spans="1:1" x14ac:dyDescent="0.25">
      <c r="A3178" s="3"/>
    </row>
    <row r="3179" spans="1:1" x14ac:dyDescent="0.25">
      <c r="A3179" s="3"/>
    </row>
    <row r="3180" spans="1:1" x14ac:dyDescent="0.25">
      <c r="A3180" s="3"/>
    </row>
    <row r="3181" spans="1:1" x14ac:dyDescent="0.25">
      <c r="A3181" s="3"/>
    </row>
    <row r="3182" spans="1:1" x14ac:dyDescent="0.25">
      <c r="A3182" s="3"/>
    </row>
    <row r="3183" spans="1:1" x14ac:dyDescent="0.25">
      <c r="A3183" s="3"/>
    </row>
    <row r="3184" spans="1:1" x14ac:dyDescent="0.25">
      <c r="A3184" s="3"/>
    </row>
    <row r="3185" spans="1:1" x14ac:dyDescent="0.25">
      <c r="A3185" s="3"/>
    </row>
    <row r="3186" spans="1:1" x14ac:dyDescent="0.25">
      <c r="A3186" s="3"/>
    </row>
    <row r="3187" spans="1:1" x14ac:dyDescent="0.25">
      <c r="A3187" s="3"/>
    </row>
    <row r="3188" spans="1:1" x14ac:dyDescent="0.25">
      <c r="A3188" s="3"/>
    </row>
    <row r="3189" spans="1:1" x14ac:dyDescent="0.25">
      <c r="A3189" s="3"/>
    </row>
    <row r="3190" spans="1:1" x14ac:dyDescent="0.25">
      <c r="A3190" s="3"/>
    </row>
    <row r="3191" spans="1:1" x14ac:dyDescent="0.25">
      <c r="A3191" s="3"/>
    </row>
    <row r="3192" spans="1:1" x14ac:dyDescent="0.25">
      <c r="A3192" s="3"/>
    </row>
    <row r="3193" spans="1:1" x14ac:dyDescent="0.25">
      <c r="A3193" s="3"/>
    </row>
    <row r="3194" spans="1:1" x14ac:dyDescent="0.25">
      <c r="A3194" s="3"/>
    </row>
    <row r="3195" spans="1:1" x14ac:dyDescent="0.25">
      <c r="A3195" s="3"/>
    </row>
    <row r="3196" spans="1:1" x14ac:dyDescent="0.25">
      <c r="A3196" s="3"/>
    </row>
    <row r="3197" spans="1:1" x14ac:dyDescent="0.25">
      <c r="A3197" s="3"/>
    </row>
    <row r="3198" spans="1:1" x14ac:dyDescent="0.25">
      <c r="A3198" s="3"/>
    </row>
    <row r="3199" spans="1:1" x14ac:dyDescent="0.25">
      <c r="A3199" s="3"/>
    </row>
    <row r="3200" spans="1:1" x14ac:dyDescent="0.25">
      <c r="A3200" s="3"/>
    </row>
    <row r="3201" spans="1:1" x14ac:dyDescent="0.25">
      <c r="A3201" s="3"/>
    </row>
    <row r="3202" spans="1:1" x14ac:dyDescent="0.25">
      <c r="A3202" s="3"/>
    </row>
    <row r="3203" spans="1:1" x14ac:dyDescent="0.25">
      <c r="A3203" s="3"/>
    </row>
    <row r="3204" spans="1:1" x14ac:dyDescent="0.25">
      <c r="A3204" s="3"/>
    </row>
    <row r="3205" spans="1:1" x14ac:dyDescent="0.25">
      <c r="A3205" s="3"/>
    </row>
    <row r="3206" spans="1:1" x14ac:dyDescent="0.25">
      <c r="A3206" s="3"/>
    </row>
    <row r="3207" spans="1:1" x14ac:dyDescent="0.25">
      <c r="A3207" s="3"/>
    </row>
    <row r="3208" spans="1:1" x14ac:dyDescent="0.25">
      <c r="A3208" s="3"/>
    </row>
    <row r="3209" spans="1:1" x14ac:dyDescent="0.25">
      <c r="A3209" s="3"/>
    </row>
    <row r="3210" spans="1:1" x14ac:dyDescent="0.25">
      <c r="A3210" s="3"/>
    </row>
    <row r="3211" spans="1:1" x14ac:dyDescent="0.25">
      <c r="A3211" s="3"/>
    </row>
    <row r="3212" spans="1:1" x14ac:dyDescent="0.25">
      <c r="A3212" s="3"/>
    </row>
    <row r="3213" spans="1:1" x14ac:dyDescent="0.25">
      <c r="A3213" s="3"/>
    </row>
    <row r="3214" spans="1:1" x14ac:dyDescent="0.25">
      <c r="A3214" s="3"/>
    </row>
    <row r="3215" spans="1:1" x14ac:dyDescent="0.25">
      <c r="A3215" s="3"/>
    </row>
    <row r="3216" spans="1:1" x14ac:dyDescent="0.25">
      <c r="A3216" s="3"/>
    </row>
    <row r="3217" spans="1:1" x14ac:dyDescent="0.25">
      <c r="A3217" s="3"/>
    </row>
    <row r="3218" spans="1:1" x14ac:dyDescent="0.25">
      <c r="A3218" s="3"/>
    </row>
    <row r="3219" spans="1:1" x14ac:dyDescent="0.25">
      <c r="A3219" s="3"/>
    </row>
    <row r="3220" spans="1:1" x14ac:dyDescent="0.25">
      <c r="A3220" s="3"/>
    </row>
    <row r="3221" spans="1:1" x14ac:dyDescent="0.25">
      <c r="A3221" s="3"/>
    </row>
    <row r="3222" spans="1:1" x14ac:dyDescent="0.25">
      <c r="A3222" s="3"/>
    </row>
    <row r="3223" spans="1:1" x14ac:dyDescent="0.25">
      <c r="A3223" s="3"/>
    </row>
    <row r="3224" spans="1:1" x14ac:dyDescent="0.25">
      <c r="A3224" s="3"/>
    </row>
    <row r="3225" spans="1:1" x14ac:dyDescent="0.25">
      <c r="A3225" s="3"/>
    </row>
    <row r="3226" spans="1:1" x14ac:dyDescent="0.25">
      <c r="A3226" s="3"/>
    </row>
    <row r="3227" spans="1:1" x14ac:dyDescent="0.25">
      <c r="A3227" s="3"/>
    </row>
    <row r="3228" spans="1:1" x14ac:dyDescent="0.25">
      <c r="A3228" s="3"/>
    </row>
    <row r="3229" spans="1:1" x14ac:dyDescent="0.25">
      <c r="A3229" s="3"/>
    </row>
    <row r="3230" spans="1:1" x14ac:dyDescent="0.25">
      <c r="A3230" s="3"/>
    </row>
    <row r="3231" spans="1:1" x14ac:dyDescent="0.25">
      <c r="A3231" s="3"/>
    </row>
    <row r="3232" spans="1:1" x14ac:dyDescent="0.25">
      <c r="A3232" s="3"/>
    </row>
    <row r="3233" spans="1:1" x14ac:dyDescent="0.25">
      <c r="A3233" s="3"/>
    </row>
    <row r="3234" spans="1:1" x14ac:dyDescent="0.25">
      <c r="A3234" s="3"/>
    </row>
    <row r="3235" spans="1:1" x14ac:dyDescent="0.25">
      <c r="A3235" s="3"/>
    </row>
    <row r="3236" spans="1:1" x14ac:dyDescent="0.25">
      <c r="A3236" s="3"/>
    </row>
    <row r="3237" spans="1:1" x14ac:dyDescent="0.25">
      <c r="A3237" s="3"/>
    </row>
    <row r="3238" spans="1:1" x14ac:dyDescent="0.25">
      <c r="A3238" s="3"/>
    </row>
    <row r="3239" spans="1:1" x14ac:dyDescent="0.25">
      <c r="A3239" s="3"/>
    </row>
    <row r="3240" spans="1:1" x14ac:dyDescent="0.25">
      <c r="A3240" s="3"/>
    </row>
    <row r="3241" spans="1:1" x14ac:dyDescent="0.25">
      <c r="A3241" s="3"/>
    </row>
    <row r="3242" spans="1:1" x14ac:dyDescent="0.25">
      <c r="A3242" s="3"/>
    </row>
    <row r="3243" spans="1:1" x14ac:dyDescent="0.25">
      <c r="A3243" s="3"/>
    </row>
    <row r="3244" spans="1:1" x14ac:dyDescent="0.25">
      <c r="A3244" s="3"/>
    </row>
    <row r="3245" spans="1:1" x14ac:dyDescent="0.25">
      <c r="A3245" s="3"/>
    </row>
    <row r="3246" spans="1:1" x14ac:dyDescent="0.25">
      <c r="A3246" s="3"/>
    </row>
    <row r="3247" spans="1:1" x14ac:dyDescent="0.25">
      <c r="A3247" s="3"/>
    </row>
    <row r="3248" spans="1:1" x14ac:dyDescent="0.25">
      <c r="A3248" s="3"/>
    </row>
    <row r="3249" spans="1:1" x14ac:dyDescent="0.25">
      <c r="A3249" s="3"/>
    </row>
    <row r="3250" spans="1:1" x14ac:dyDescent="0.25">
      <c r="A3250" s="3"/>
    </row>
    <row r="3251" spans="1:1" x14ac:dyDescent="0.25">
      <c r="A3251" s="3"/>
    </row>
    <row r="3252" spans="1:1" x14ac:dyDescent="0.25">
      <c r="A3252" s="3"/>
    </row>
    <row r="3253" spans="1:1" x14ac:dyDescent="0.25">
      <c r="A3253" s="3"/>
    </row>
    <row r="3254" spans="1:1" x14ac:dyDescent="0.25">
      <c r="A3254" s="3"/>
    </row>
    <row r="3255" spans="1:1" x14ac:dyDescent="0.25">
      <c r="A3255" s="3"/>
    </row>
    <row r="3256" spans="1:1" x14ac:dyDescent="0.25">
      <c r="A3256" s="3"/>
    </row>
    <row r="3257" spans="1:1" x14ac:dyDescent="0.25">
      <c r="A3257" s="3"/>
    </row>
    <row r="3258" spans="1:1" x14ac:dyDescent="0.25">
      <c r="A3258" s="3"/>
    </row>
    <row r="3259" spans="1:1" x14ac:dyDescent="0.25">
      <c r="A3259" s="3"/>
    </row>
    <row r="3260" spans="1:1" x14ac:dyDescent="0.25">
      <c r="A3260" s="3"/>
    </row>
    <row r="3261" spans="1:1" x14ac:dyDescent="0.25">
      <c r="A3261" s="3"/>
    </row>
    <row r="3262" spans="1:1" x14ac:dyDescent="0.25">
      <c r="A3262" s="3"/>
    </row>
    <row r="3263" spans="1:1" x14ac:dyDescent="0.25">
      <c r="A3263" s="3"/>
    </row>
    <row r="3264" spans="1:1" x14ac:dyDescent="0.25">
      <c r="A3264" s="3"/>
    </row>
    <row r="3265" spans="1:1" x14ac:dyDescent="0.25">
      <c r="A3265" s="3"/>
    </row>
    <row r="3266" spans="1:1" x14ac:dyDescent="0.25">
      <c r="A3266" s="3"/>
    </row>
    <row r="3267" spans="1:1" x14ac:dyDescent="0.25">
      <c r="A3267" s="3"/>
    </row>
    <row r="3268" spans="1:1" x14ac:dyDescent="0.25">
      <c r="A3268" s="3"/>
    </row>
    <row r="3269" spans="1:1" x14ac:dyDescent="0.25">
      <c r="A3269" s="3"/>
    </row>
    <row r="3270" spans="1:1" x14ac:dyDescent="0.25">
      <c r="A3270" s="3"/>
    </row>
    <row r="3271" spans="1:1" x14ac:dyDescent="0.25">
      <c r="A3271" s="3"/>
    </row>
    <row r="3272" spans="1:1" x14ac:dyDescent="0.25">
      <c r="A3272" s="3"/>
    </row>
    <row r="3273" spans="1:1" x14ac:dyDescent="0.25">
      <c r="A3273" s="3"/>
    </row>
    <row r="3274" spans="1:1" x14ac:dyDescent="0.25">
      <c r="A3274" s="3"/>
    </row>
    <row r="3275" spans="1:1" x14ac:dyDescent="0.25">
      <c r="A3275" s="3"/>
    </row>
    <row r="3276" spans="1:1" x14ac:dyDescent="0.25">
      <c r="A3276" s="3"/>
    </row>
    <row r="3277" spans="1:1" x14ac:dyDescent="0.25">
      <c r="A3277" s="3"/>
    </row>
    <row r="3278" spans="1:1" x14ac:dyDescent="0.25">
      <c r="A3278" s="3"/>
    </row>
    <row r="3279" spans="1:1" x14ac:dyDescent="0.25">
      <c r="A3279" s="3"/>
    </row>
    <row r="3280" spans="1:1" x14ac:dyDescent="0.25">
      <c r="A3280" s="3"/>
    </row>
    <row r="3281" spans="1:1" x14ac:dyDescent="0.25">
      <c r="A3281" s="3"/>
    </row>
    <row r="3282" spans="1:1" x14ac:dyDescent="0.25">
      <c r="A3282" s="3"/>
    </row>
    <row r="3283" spans="1:1" x14ac:dyDescent="0.25">
      <c r="A3283" s="3"/>
    </row>
    <row r="3284" spans="1:1" x14ac:dyDescent="0.25">
      <c r="A3284" s="3"/>
    </row>
    <row r="3285" spans="1:1" x14ac:dyDescent="0.25">
      <c r="A3285" s="3"/>
    </row>
    <row r="3286" spans="1:1" x14ac:dyDescent="0.25">
      <c r="A3286" s="3"/>
    </row>
    <row r="3287" spans="1:1" x14ac:dyDescent="0.25">
      <c r="A3287" s="3"/>
    </row>
    <row r="3288" spans="1:1" x14ac:dyDescent="0.25">
      <c r="A3288" s="3"/>
    </row>
    <row r="3289" spans="1:1" x14ac:dyDescent="0.25">
      <c r="A3289" s="3"/>
    </row>
    <row r="3290" spans="1:1" x14ac:dyDescent="0.25">
      <c r="A3290" s="3"/>
    </row>
    <row r="3291" spans="1:1" x14ac:dyDescent="0.25">
      <c r="A3291" s="3"/>
    </row>
    <row r="3292" spans="1:1" x14ac:dyDescent="0.25">
      <c r="A3292" s="3"/>
    </row>
    <row r="3293" spans="1:1" x14ac:dyDescent="0.25">
      <c r="A3293" s="3"/>
    </row>
    <row r="3294" spans="1:1" x14ac:dyDescent="0.25">
      <c r="A3294" s="3"/>
    </row>
    <row r="3295" spans="1:1" x14ac:dyDescent="0.25">
      <c r="A3295" s="3"/>
    </row>
    <row r="3296" spans="1:1" x14ac:dyDescent="0.25">
      <c r="A3296" s="3"/>
    </row>
    <row r="3297" spans="1:1" x14ac:dyDescent="0.25">
      <c r="A3297" s="3"/>
    </row>
    <row r="3298" spans="1:1" x14ac:dyDescent="0.25">
      <c r="A3298" s="3"/>
    </row>
    <row r="3299" spans="1:1" x14ac:dyDescent="0.25">
      <c r="A3299" s="3"/>
    </row>
    <row r="3300" spans="1:1" x14ac:dyDescent="0.25">
      <c r="A3300" s="3"/>
    </row>
    <row r="3301" spans="1:1" x14ac:dyDescent="0.25">
      <c r="A3301" s="3"/>
    </row>
    <row r="3302" spans="1:1" x14ac:dyDescent="0.25">
      <c r="A3302" s="3"/>
    </row>
    <row r="3303" spans="1:1" x14ac:dyDescent="0.25">
      <c r="A3303" s="3"/>
    </row>
    <row r="3304" spans="1:1" x14ac:dyDescent="0.25">
      <c r="A3304" s="3"/>
    </row>
    <row r="3305" spans="1:1" x14ac:dyDescent="0.25">
      <c r="A3305" s="3"/>
    </row>
    <row r="3306" spans="1:1" x14ac:dyDescent="0.25">
      <c r="A3306" s="3"/>
    </row>
    <row r="3307" spans="1:1" x14ac:dyDescent="0.25">
      <c r="A3307" s="3"/>
    </row>
    <row r="3308" spans="1:1" x14ac:dyDescent="0.25">
      <c r="A3308" s="3"/>
    </row>
    <row r="3309" spans="1:1" x14ac:dyDescent="0.25">
      <c r="A3309" s="3"/>
    </row>
    <row r="3310" spans="1:1" x14ac:dyDescent="0.25">
      <c r="A3310" s="3"/>
    </row>
    <row r="3311" spans="1:1" x14ac:dyDescent="0.25">
      <c r="A3311" s="3"/>
    </row>
    <row r="3312" spans="1:1" x14ac:dyDescent="0.25">
      <c r="A3312" s="3"/>
    </row>
    <row r="3313" spans="1:1" x14ac:dyDescent="0.25">
      <c r="A3313" s="3"/>
    </row>
    <row r="3314" spans="1:1" x14ac:dyDescent="0.25">
      <c r="A3314" s="3"/>
    </row>
    <row r="3315" spans="1:1" x14ac:dyDescent="0.25">
      <c r="A3315" s="3"/>
    </row>
    <row r="3316" spans="1:1" x14ac:dyDescent="0.25">
      <c r="A3316" s="3"/>
    </row>
    <row r="3317" spans="1:1" x14ac:dyDescent="0.25">
      <c r="A3317" s="3"/>
    </row>
    <row r="3318" spans="1:1" x14ac:dyDescent="0.25">
      <c r="A3318" s="3"/>
    </row>
    <row r="3319" spans="1:1" x14ac:dyDescent="0.25">
      <c r="A3319" s="3"/>
    </row>
    <row r="3320" spans="1:1" x14ac:dyDescent="0.25">
      <c r="A3320" s="3"/>
    </row>
    <row r="3321" spans="1:1" x14ac:dyDescent="0.25">
      <c r="A3321" s="3"/>
    </row>
    <row r="3322" spans="1:1" x14ac:dyDescent="0.25">
      <c r="A3322" s="3"/>
    </row>
    <row r="3323" spans="1:1" x14ac:dyDescent="0.25">
      <c r="A3323" s="3"/>
    </row>
    <row r="3324" spans="1:1" x14ac:dyDescent="0.25">
      <c r="A3324" s="3"/>
    </row>
    <row r="3325" spans="1:1" x14ac:dyDescent="0.25">
      <c r="A3325" s="3"/>
    </row>
    <row r="3326" spans="1:1" x14ac:dyDescent="0.25">
      <c r="A3326" s="3"/>
    </row>
    <row r="3327" spans="1:1" x14ac:dyDescent="0.25">
      <c r="A3327" s="3"/>
    </row>
    <row r="3328" spans="1:1" x14ac:dyDescent="0.25">
      <c r="A3328" s="3"/>
    </row>
    <row r="3329" spans="1:1" x14ac:dyDescent="0.25">
      <c r="A3329" s="3"/>
    </row>
    <row r="3330" spans="1:1" x14ac:dyDescent="0.25">
      <c r="A3330" s="3"/>
    </row>
    <row r="3331" spans="1:1" x14ac:dyDescent="0.25">
      <c r="A3331" s="3"/>
    </row>
    <row r="3332" spans="1:1" x14ac:dyDescent="0.25">
      <c r="A3332" s="3"/>
    </row>
    <row r="3333" spans="1:1" x14ac:dyDescent="0.25">
      <c r="A3333" s="3"/>
    </row>
    <row r="3334" spans="1:1" x14ac:dyDescent="0.25">
      <c r="A3334" s="3"/>
    </row>
    <row r="3335" spans="1:1" x14ac:dyDescent="0.25">
      <c r="A3335" s="3"/>
    </row>
    <row r="3336" spans="1:1" x14ac:dyDescent="0.25">
      <c r="A3336" s="3"/>
    </row>
    <row r="3337" spans="1:1" x14ac:dyDescent="0.25">
      <c r="A3337" s="3"/>
    </row>
    <row r="3338" spans="1:1" x14ac:dyDescent="0.25">
      <c r="A3338" s="3"/>
    </row>
    <row r="3339" spans="1:1" x14ac:dyDescent="0.25">
      <c r="A3339" s="3"/>
    </row>
    <row r="3340" spans="1:1" x14ac:dyDescent="0.25">
      <c r="A3340" s="3"/>
    </row>
    <row r="3341" spans="1:1" x14ac:dyDescent="0.25">
      <c r="A3341" s="3"/>
    </row>
    <row r="3342" spans="1:1" x14ac:dyDescent="0.25">
      <c r="A3342" s="3"/>
    </row>
    <row r="3343" spans="1:1" x14ac:dyDescent="0.25">
      <c r="A3343" s="3"/>
    </row>
    <row r="3344" spans="1:1" x14ac:dyDescent="0.25">
      <c r="A3344" s="3"/>
    </row>
    <row r="3345" spans="1:1" x14ac:dyDescent="0.25">
      <c r="A3345" s="3"/>
    </row>
    <row r="3346" spans="1:1" x14ac:dyDescent="0.25">
      <c r="A3346" s="3"/>
    </row>
    <row r="3347" spans="1:1" x14ac:dyDescent="0.25">
      <c r="A3347" s="3"/>
    </row>
    <row r="3348" spans="1:1" x14ac:dyDescent="0.25">
      <c r="A3348" s="3"/>
    </row>
    <row r="3349" spans="1:1" x14ac:dyDescent="0.25">
      <c r="A3349" s="3"/>
    </row>
    <row r="3350" spans="1:1" x14ac:dyDescent="0.25">
      <c r="A3350" s="3"/>
    </row>
    <row r="3351" spans="1:1" x14ac:dyDescent="0.25">
      <c r="A3351" s="3"/>
    </row>
    <row r="3352" spans="1:1" x14ac:dyDescent="0.25">
      <c r="A3352" s="3"/>
    </row>
    <row r="3353" spans="1:1" x14ac:dyDescent="0.25">
      <c r="A3353" s="3"/>
    </row>
    <row r="3354" spans="1:1" x14ac:dyDescent="0.25">
      <c r="A3354" s="3"/>
    </row>
    <row r="3355" spans="1:1" x14ac:dyDescent="0.25">
      <c r="A3355" s="3"/>
    </row>
    <row r="3356" spans="1:1" x14ac:dyDescent="0.25">
      <c r="A3356" s="3"/>
    </row>
    <row r="3357" spans="1:1" x14ac:dyDescent="0.25">
      <c r="A3357" s="3"/>
    </row>
    <row r="3358" spans="1:1" x14ac:dyDescent="0.25">
      <c r="A3358" s="3"/>
    </row>
    <row r="3359" spans="1:1" x14ac:dyDescent="0.25">
      <c r="A3359" s="3"/>
    </row>
    <row r="3360" spans="1:1" x14ac:dyDescent="0.25">
      <c r="A3360" s="3"/>
    </row>
    <row r="3361" spans="1:1" x14ac:dyDescent="0.25">
      <c r="A3361" s="3"/>
    </row>
    <row r="3362" spans="1:1" x14ac:dyDescent="0.25">
      <c r="A3362" s="3"/>
    </row>
    <row r="3363" spans="1:1" x14ac:dyDescent="0.25">
      <c r="A3363" s="3"/>
    </row>
    <row r="3364" spans="1:1" x14ac:dyDescent="0.25">
      <c r="A3364" s="3"/>
    </row>
    <row r="3365" spans="1:1" x14ac:dyDescent="0.25">
      <c r="A3365" s="3"/>
    </row>
    <row r="3366" spans="1:1" x14ac:dyDescent="0.25">
      <c r="A3366" s="3"/>
    </row>
    <row r="3367" spans="1:1" x14ac:dyDescent="0.25">
      <c r="A3367" s="3"/>
    </row>
    <row r="3368" spans="1:1" x14ac:dyDescent="0.25">
      <c r="A3368" s="3"/>
    </row>
    <row r="3369" spans="1:1" x14ac:dyDescent="0.25">
      <c r="A3369" s="3"/>
    </row>
    <row r="3370" spans="1:1" x14ac:dyDescent="0.25">
      <c r="A3370" s="3"/>
    </row>
    <row r="3371" spans="1:1" x14ac:dyDescent="0.25">
      <c r="A3371" s="3"/>
    </row>
    <row r="3372" spans="1:1" x14ac:dyDescent="0.25">
      <c r="A3372" s="3"/>
    </row>
    <row r="3373" spans="1:1" x14ac:dyDescent="0.25">
      <c r="A3373" s="3"/>
    </row>
    <row r="3374" spans="1:1" x14ac:dyDescent="0.25">
      <c r="A3374" s="3"/>
    </row>
    <row r="3375" spans="1:1" x14ac:dyDescent="0.25">
      <c r="A3375" s="3"/>
    </row>
    <row r="3376" spans="1:1" x14ac:dyDescent="0.25">
      <c r="A3376" s="3"/>
    </row>
    <row r="3377" spans="1:1" x14ac:dyDescent="0.25">
      <c r="A3377" s="3"/>
    </row>
    <row r="3378" spans="1:1" x14ac:dyDescent="0.25">
      <c r="A3378" s="3"/>
    </row>
    <row r="3379" spans="1:1" x14ac:dyDescent="0.25">
      <c r="A3379" s="3"/>
    </row>
    <row r="3380" spans="1:1" x14ac:dyDescent="0.25">
      <c r="A3380" s="3"/>
    </row>
    <row r="3381" spans="1:1" x14ac:dyDescent="0.25">
      <c r="A3381" s="3"/>
    </row>
    <row r="3382" spans="1:1" x14ac:dyDescent="0.25">
      <c r="A3382" s="3"/>
    </row>
    <row r="3383" spans="1:1" x14ac:dyDescent="0.25">
      <c r="A3383" s="3"/>
    </row>
    <row r="3384" spans="1:1" x14ac:dyDescent="0.25">
      <c r="A3384" s="3"/>
    </row>
    <row r="3385" spans="1:1" x14ac:dyDescent="0.25">
      <c r="A3385" s="3"/>
    </row>
    <row r="3386" spans="1:1" x14ac:dyDescent="0.25">
      <c r="A3386" s="3"/>
    </row>
    <row r="3387" spans="1:1" x14ac:dyDescent="0.25">
      <c r="A3387" s="3"/>
    </row>
    <row r="3388" spans="1:1" x14ac:dyDescent="0.25">
      <c r="A3388" s="3"/>
    </row>
    <row r="3389" spans="1:1" x14ac:dyDescent="0.25">
      <c r="A3389" s="3"/>
    </row>
    <row r="3390" spans="1:1" x14ac:dyDescent="0.25">
      <c r="A3390" s="3"/>
    </row>
    <row r="3391" spans="1:1" x14ac:dyDescent="0.25">
      <c r="A3391" s="3"/>
    </row>
    <row r="3392" spans="1:1" x14ac:dyDescent="0.25">
      <c r="A3392" s="3"/>
    </row>
    <row r="3393" spans="1:1" x14ac:dyDescent="0.25">
      <c r="A3393" s="3"/>
    </row>
    <row r="3394" spans="1:1" x14ac:dyDescent="0.25">
      <c r="A3394" s="3"/>
    </row>
    <row r="3395" spans="1:1" x14ac:dyDescent="0.25">
      <c r="A3395" s="3"/>
    </row>
    <row r="3396" spans="1:1" x14ac:dyDescent="0.25">
      <c r="A3396" s="3"/>
    </row>
    <row r="3397" spans="1:1" x14ac:dyDescent="0.25">
      <c r="A3397" s="3"/>
    </row>
    <row r="3398" spans="1:1" x14ac:dyDescent="0.25">
      <c r="A3398" s="3"/>
    </row>
    <row r="3399" spans="1:1" x14ac:dyDescent="0.25">
      <c r="A3399" s="3"/>
    </row>
    <row r="3400" spans="1:1" x14ac:dyDescent="0.25">
      <c r="A3400" s="3"/>
    </row>
    <row r="3401" spans="1:1" x14ac:dyDescent="0.25">
      <c r="A3401" s="3"/>
    </row>
    <row r="3402" spans="1:1" x14ac:dyDescent="0.25">
      <c r="A3402" s="3"/>
    </row>
    <row r="3403" spans="1:1" x14ac:dyDescent="0.25">
      <c r="A3403" s="3"/>
    </row>
    <row r="3404" spans="1:1" x14ac:dyDescent="0.25">
      <c r="A3404" s="3"/>
    </row>
    <row r="3405" spans="1:1" x14ac:dyDescent="0.25">
      <c r="A3405" s="3"/>
    </row>
    <row r="3406" spans="1:1" x14ac:dyDescent="0.25">
      <c r="A3406" s="3"/>
    </row>
    <row r="3407" spans="1:1" x14ac:dyDescent="0.25">
      <c r="A3407" s="3"/>
    </row>
    <row r="3408" spans="1:1" x14ac:dyDescent="0.25">
      <c r="A3408" s="3"/>
    </row>
    <row r="3409" spans="1:1" x14ac:dyDescent="0.25">
      <c r="A3409" s="3"/>
    </row>
    <row r="3410" spans="1:1" x14ac:dyDescent="0.25">
      <c r="A3410" s="3"/>
    </row>
    <row r="3411" spans="1:1" x14ac:dyDescent="0.25">
      <c r="A3411" s="3"/>
    </row>
    <row r="3412" spans="1:1" x14ac:dyDescent="0.25">
      <c r="A3412" s="3"/>
    </row>
    <row r="3413" spans="1:1" x14ac:dyDescent="0.25">
      <c r="A3413" s="3"/>
    </row>
    <row r="3414" spans="1:1" x14ac:dyDescent="0.25">
      <c r="A3414" s="3"/>
    </row>
    <row r="3415" spans="1:1" x14ac:dyDescent="0.25">
      <c r="A3415" s="3"/>
    </row>
    <row r="3416" spans="1:1" x14ac:dyDescent="0.25">
      <c r="A3416" s="3"/>
    </row>
    <row r="3417" spans="1:1" x14ac:dyDescent="0.25">
      <c r="A3417" s="3"/>
    </row>
    <row r="3418" spans="1:1" x14ac:dyDescent="0.25">
      <c r="A3418" s="3"/>
    </row>
    <row r="3419" spans="1:1" x14ac:dyDescent="0.25">
      <c r="A3419" s="3"/>
    </row>
    <row r="3420" spans="1:1" x14ac:dyDescent="0.25">
      <c r="A3420" s="3"/>
    </row>
    <row r="3421" spans="1:1" x14ac:dyDescent="0.25">
      <c r="A3421" s="3"/>
    </row>
    <row r="3422" spans="1:1" x14ac:dyDescent="0.25">
      <c r="A3422" s="3"/>
    </row>
    <row r="3423" spans="1:1" x14ac:dyDescent="0.25">
      <c r="A3423" s="3"/>
    </row>
    <row r="3424" spans="1:1" x14ac:dyDescent="0.25">
      <c r="A3424" s="3"/>
    </row>
    <row r="3425" spans="1:1" x14ac:dyDescent="0.25">
      <c r="A3425" s="3"/>
    </row>
    <row r="3426" spans="1:1" x14ac:dyDescent="0.25">
      <c r="A3426" s="3"/>
    </row>
    <row r="3427" spans="1:1" x14ac:dyDescent="0.25">
      <c r="A3427" s="3"/>
    </row>
    <row r="3428" spans="1:1" x14ac:dyDescent="0.25">
      <c r="A3428" s="3"/>
    </row>
    <row r="3429" spans="1:1" x14ac:dyDescent="0.25">
      <c r="A3429" s="3"/>
    </row>
    <row r="3430" spans="1:1" x14ac:dyDescent="0.25">
      <c r="A3430" s="3"/>
    </row>
    <row r="3431" spans="1:1" x14ac:dyDescent="0.25">
      <c r="A3431" s="3"/>
    </row>
    <row r="3432" spans="1:1" x14ac:dyDescent="0.25">
      <c r="A3432" s="3"/>
    </row>
    <row r="3433" spans="1:1" x14ac:dyDescent="0.25">
      <c r="A3433" s="3"/>
    </row>
    <row r="3434" spans="1:1" x14ac:dyDescent="0.25">
      <c r="A3434" s="3"/>
    </row>
    <row r="3435" spans="1:1" x14ac:dyDescent="0.25">
      <c r="A3435" s="3"/>
    </row>
    <row r="3436" spans="1:1" x14ac:dyDescent="0.25">
      <c r="A3436" s="3"/>
    </row>
    <row r="3437" spans="1:1" x14ac:dyDescent="0.25">
      <c r="A3437" s="3"/>
    </row>
    <row r="3438" spans="1:1" x14ac:dyDescent="0.25">
      <c r="A3438" s="3"/>
    </row>
    <row r="3439" spans="1:1" x14ac:dyDescent="0.25">
      <c r="A3439" s="3"/>
    </row>
    <row r="3440" spans="1:1" x14ac:dyDescent="0.25">
      <c r="A3440" s="3"/>
    </row>
    <row r="3441" spans="1:1" x14ac:dyDescent="0.25">
      <c r="A3441" s="3"/>
    </row>
    <row r="3442" spans="1:1" x14ac:dyDescent="0.25">
      <c r="A3442" s="3"/>
    </row>
    <row r="3443" spans="1:1" x14ac:dyDescent="0.25">
      <c r="A3443" s="3"/>
    </row>
    <row r="3444" spans="1:1" x14ac:dyDescent="0.25">
      <c r="A3444" s="3"/>
    </row>
    <row r="3445" spans="1:1" x14ac:dyDescent="0.25">
      <c r="A3445" s="3"/>
    </row>
    <row r="3446" spans="1:1" x14ac:dyDescent="0.25">
      <c r="A3446" s="3"/>
    </row>
    <row r="3447" spans="1:1" x14ac:dyDescent="0.25">
      <c r="A3447" s="3"/>
    </row>
    <row r="3448" spans="1:1" x14ac:dyDescent="0.25">
      <c r="A3448" s="3"/>
    </row>
    <row r="3449" spans="1:1" x14ac:dyDescent="0.25">
      <c r="A3449" s="3"/>
    </row>
    <row r="3450" spans="1:1" x14ac:dyDescent="0.25">
      <c r="A3450" s="3"/>
    </row>
    <row r="3451" spans="1:1" x14ac:dyDescent="0.25">
      <c r="A3451" s="3"/>
    </row>
    <row r="3452" spans="1:1" x14ac:dyDescent="0.25">
      <c r="A3452" s="3"/>
    </row>
    <row r="3453" spans="1:1" x14ac:dyDescent="0.25">
      <c r="A3453" s="3"/>
    </row>
    <row r="3454" spans="1:1" x14ac:dyDescent="0.25">
      <c r="A3454" s="3"/>
    </row>
    <row r="3455" spans="1:1" x14ac:dyDescent="0.25">
      <c r="A3455" s="3"/>
    </row>
    <row r="3456" spans="1:1" x14ac:dyDescent="0.25">
      <c r="A3456" s="3"/>
    </row>
    <row r="3457" spans="1:1" x14ac:dyDescent="0.25">
      <c r="A3457" s="3"/>
    </row>
    <row r="3458" spans="1:1" x14ac:dyDescent="0.25">
      <c r="A3458" s="3"/>
    </row>
    <row r="3459" spans="1:1" x14ac:dyDescent="0.25">
      <c r="A3459" s="3"/>
    </row>
    <row r="3460" spans="1:1" x14ac:dyDescent="0.25">
      <c r="A3460" s="3"/>
    </row>
    <row r="3461" spans="1:1" x14ac:dyDescent="0.25">
      <c r="A3461" s="3"/>
    </row>
    <row r="3462" spans="1:1" x14ac:dyDescent="0.25">
      <c r="A3462" s="3"/>
    </row>
    <row r="3463" spans="1:1" x14ac:dyDescent="0.25">
      <c r="A3463" s="3"/>
    </row>
    <row r="3464" spans="1:1" x14ac:dyDescent="0.25">
      <c r="A3464" s="3"/>
    </row>
    <row r="3465" spans="1:1" x14ac:dyDescent="0.25">
      <c r="A3465" s="3"/>
    </row>
    <row r="3466" spans="1:1" x14ac:dyDescent="0.25">
      <c r="A3466" s="3"/>
    </row>
    <row r="3467" spans="1:1" x14ac:dyDescent="0.25">
      <c r="A3467" s="3"/>
    </row>
    <row r="3468" spans="1:1" x14ac:dyDescent="0.25">
      <c r="A3468" s="3"/>
    </row>
    <row r="3469" spans="1:1" x14ac:dyDescent="0.25">
      <c r="A3469" s="3"/>
    </row>
    <row r="3470" spans="1:1" x14ac:dyDescent="0.25">
      <c r="A3470" s="3"/>
    </row>
    <row r="3471" spans="1:1" x14ac:dyDescent="0.25">
      <c r="A3471" s="3"/>
    </row>
    <row r="3472" spans="1:1" x14ac:dyDescent="0.25">
      <c r="A3472" s="3"/>
    </row>
    <row r="3473" spans="1:1" x14ac:dyDescent="0.25">
      <c r="A3473" s="3"/>
    </row>
    <row r="3474" spans="1:1" x14ac:dyDescent="0.25">
      <c r="A3474" s="3"/>
    </row>
    <row r="3475" spans="1:1" x14ac:dyDescent="0.25">
      <c r="A3475" s="3"/>
    </row>
    <row r="3476" spans="1:1" x14ac:dyDescent="0.25">
      <c r="A3476" s="3"/>
    </row>
    <row r="3477" spans="1:1" x14ac:dyDescent="0.25">
      <c r="A3477" s="3"/>
    </row>
    <row r="3478" spans="1:1" x14ac:dyDescent="0.25">
      <c r="A3478" s="3"/>
    </row>
    <row r="3479" spans="1:1" x14ac:dyDescent="0.25">
      <c r="A3479" s="3"/>
    </row>
    <row r="3480" spans="1:1" x14ac:dyDescent="0.25">
      <c r="A3480" s="3"/>
    </row>
    <row r="3481" spans="1:1" x14ac:dyDescent="0.25">
      <c r="A3481" s="3"/>
    </row>
    <row r="3482" spans="1:1" x14ac:dyDescent="0.25">
      <c r="A3482" s="3"/>
    </row>
    <row r="3483" spans="1:1" x14ac:dyDescent="0.25">
      <c r="A3483" s="3"/>
    </row>
    <row r="3484" spans="1:1" x14ac:dyDescent="0.25">
      <c r="A3484" s="3"/>
    </row>
    <row r="3485" spans="1:1" x14ac:dyDescent="0.25">
      <c r="A3485" s="3"/>
    </row>
    <row r="3486" spans="1:1" x14ac:dyDescent="0.25">
      <c r="A3486" s="3"/>
    </row>
    <row r="3487" spans="1:1" x14ac:dyDescent="0.25">
      <c r="A3487" s="3"/>
    </row>
    <row r="3488" spans="1:1" x14ac:dyDescent="0.25">
      <c r="A3488" s="3"/>
    </row>
    <row r="3489" spans="1:1" x14ac:dyDescent="0.25">
      <c r="A3489" s="3"/>
    </row>
    <row r="3490" spans="1:1" x14ac:dyDescent="0.25">
      <c r="A3490" s="3"/>
    </row>
    <row r="3491" spans="1:1" x14ac:dyDescent="0.25">
      <c r="A3491" s="3"/>
    </row>
    <row r="3492" spans="1:1" x14ac:dyDescent="0.25">
      <c r="A3492" s="3"/>
    </row>
    <row r="3493" spans="1:1" x14ac:dyDescent="0.25">
      <c r="A3493" s="3"/>
    </row>
    <row r="3494" spans="1:1" x14ac:dyDescent="0.25">
      <c r="A3494" s="3"/>
    </row>
    <row r="3495" spans="1:1" x14ac:dyDescent="0.25">
      <c r="A3495" s="3"/>
    </row>
    <row r="3496" spans="1:1" x14ac:dyDescent="0.25">
      <c r="A3496" s="3"/>
    </row>
    <row r="3497" spans="1:1" x14ac:dyDescent="0.25">
      <c r="A3497" s="3"/>
    </row>
    <row r="3498" spans="1:1" x14ac:dyDescent="0.25">
      <c r="A3498" s="3"/>
    </row>
    <row r="3499" spans="1:1" x14ac:dyDescent="0.25">
      <c r="A3499" s="3"/>
    </row>
    <row r="3500" spans="1:1" x14ac:dyDescent="0.25">
      <c r="A3500" s="3"/>
    </row>
    <row r="3501" spans="1:1" x14ac:dyDescent="0.25">
      <c r="A3501" s="3"/>
    </row>
    <row r="3502" spans="1:1" x14ac:dyDescent="0.25">
      <c r="A3502" s="3"/>
    </row>
    <row r="3503" spans="1:1" x14ac:dyDescent="0.25">
      <c r="A3503" s="3"/>
    </row>
    <row r="3504" spans="1:1" x14ac:dyDescent="0.25">
      <c r="A3504" s="3"/>
    </row>
    <row r="3505" spans="1:1" x14ac:dyDescent="0.25">
      <c r="A3505" s="3"/>
    </row>
    <row r="3506" spans="1:1" x14ac:dyDescent="0.25">
      <c r="A3506" s="3"/>
    </row>
    <row r="3507" spans="1:1" x14ac:dyDescent="0.25">
      <c r="A3507" s="3"/>
    </row>
    <row r="3508" spans="1:1" x14ac:dyDescent="0.25">
      <c r="A3508" s="3"/>
    </row>
    <row r="3509" spans="1:1" x14ac:dyDescent="0.25">
      <c r="A3509" s="3"/>
    </row>
    <row r="3510" spans="1:1" x14ac:dyDescent="0.25">
      <c r="A3510" s="3"/>
    </row>
    <row r="3511" spans="1:1" x14ac:dyDescent="0.25">
      <c r="A3511" s="3"/>
    </row>
    <row r="3512" spans="1:1" x14ac:dyDescent="0.25">
      <c r="A3512" s="3"/>
    </row>
    <row r="3513" spans="1:1" x14ac:dyDescent="0.25">
      <c r="A3513" s="3"/>
    </row>
    <row r="3514" spans="1:1" x14ac:dyDescent="0.25">
      <c r="A3514" s="3"/>
    </row>
    <row r="3515" spans="1:1" x14ac:dyDescent="0.25">
      <c r="A3515" s="3"/>
    </row>
    <row r="3516" spans="1:1" x14ac:dyDescent="0.25">
      <c r="A3516" s="3"/>
    </row>
    <row r="3517" spans="1:1" x14ac:dyDescent="0.25">
      <c r="A3517" s="3"/>
    </row>
    <row r="3518" spans="1:1" x14ac:dyDescent="0.25">
      <c r="A3518" s="3"/>
    </row>
    <row r="3519" spans="1:1" x14ac:dyDescent="0.25">
      <c r="A3519" s="3"/>
    </row>
    <row r="3520" spans="1:1" x14ac:dyDescent="0.25">
      <c r="A3520" s="3"/>
    </row>
    <row r="3521" spans="1:1" x14ac:dyDescent="0.25">
      <c r="A3521" s="3"/>
    </row>
    <row r="3522" spans="1:1" x14ac:dyDescent="0.25">
      <c r="A3522" s="3"/>
    </row>
    <row r="3523" spans="1:1" x14ac:dyDescent="0.25">
      <c r="A3523" s="3"/>
    </row>
    <row r="3524" spans="1:1" x14ac:dyDescent="0.25">
      <c r="A3524" s="3"/>
    </row>
    <row r="3525" spans="1:1" x14ac:dyDescent="0.25">
      <c r="A3525" s="3"/>
    </row>
    <row r="3526" spans="1:1" x14ac:dyDescent="0.25">
      <c r="A3526" s="3"/>
    </row>
    <row r="3527" spans="1:1" x14ac:dyDescent="0.25">
      <c r="A3527" s="3"/>
    </row>
    <row r="3528" spans="1:1" x14ac:dyDescent="0.25">
      <c r="A3528" s="3"/>
    </row>
    <row r="3529" spans="1:1" x14ac:dyDescent="0.25">
      <c r="A3529" s="3"/>
    </row>
    <row r="3530" spans="1:1" x14ac:dyDescent="0.25">
      <c r="A3530" s="3"/>
    </row>
    <row r="3531" spans="1:1" x14ac:dyDescent="0.25">
      <c r="A3531" s="3"/>
    </row>
    <row r="3532" spans="1:1" x14ac:dyDescent="0.25">
      <c r="A3532" s="3"/>
    </row>
    <row r="3533" spans="1:1" x14ac:dyDescent="0.25">
      <c r="A3533" s="3"/>
    </row>
    <row r="3534" spans="1:1" x14ac:dyDescent="0.25">
      <c r="A3534" s="3"/>
    </row>
    <row r="3535" spans="1:1" x14ac:dyDescent="0.25">
      <c r="A3535" s="3"/>
    </row>
    <row r="3536" spans="1:1" x14ac:dyDescent="0.25">
      <c r="A3536" s="3"/>
    </row>
    <row r="3537" spans="1:1" x14ac:dyDescent="0.25">
      <c r="A3537" s="3"/>
    </row>
    <row r="3538" spans="1:1" x14ac:dyDescent="0.25">
      <c r="A3538" s="3"/>
    </row>
    <row r="3539" spans="1:1" x14ac:dyDescent="0.25">
      <c r="A3539" s="3"/>
    </row>
    <row r="3540" spans="1:1" x14ac:dyDescent="0.25">
      <c r="A3540" s="3"/>
    </row>
    <row r="3541" spans="1:1" x14ac:dyDescent="0.25">
      <c r="A3541" s="3"/>
    </row>
    <row r="3542" spans="1:1" x14ac:dyDescent="0.25">
      <c r="A3542" s="3"/>
    </row>
    <row r="3543" spans="1:1" x14ac:dyDescent="0.25">
      <c r="A3543" s="3"/>
    </row>
    <row r="3544" spans="1:1" x14ac:dyDescent="0.25">
      <c r="A3544" s="3"/>
    </row>
    <row r="3545" spans="1:1" x14ac:dyDescent="0.25">
      <c r="A3545" s="3"/>
    </row>
    <row r="3546" spans="1:1" x14ac:dyDescent="0.25">
      <c r="A3546" s="3"/>
    </row>
    <row r="3547" spans="1:1" x14ac:dyDescent="0.25">
      <c r="A3547" s="3"/>
    </row>
    <row r="3548" spans="1:1" x14ac:dyDescent="0.25">
      <c r="A3548" s="3"/>
    </row>
    <row r="3549" spans="1:1" x14ac:dyDescent="0.25">
      <c r="A3549" s="3"/>
    </row>
    <row r="3550" spans="1:1" x14ac:dyDescent="0.25">
      <c r="A3550" s="3"/>
    </row>
    <row r="3551" spans="1:1" x14ac:dyDescent="0.25">
      <c r="A3551" s="3"/>
    </row>
    <row r="3552" spans="1:1" x14ac:dyDescent="0.25">
      <c r="A3552" s="3"/>
    </row>
    <row r="3553" spans="1:1" x14ac:dyDescent="0.25">
      <c r="A3553" s="3"/>
    </row>
    <row r="3554" spans="1:1" x14ac:dyDescent="0.25">
      <c r="A3554" s="3"/>
    </row>
    <row r="3555" spans="1:1" x14ac:dyDescent="0.25">
      <c r="A3555" s="3"/>
    </row>
    <row r="3556" spans="1:1" x14ac:dyDescent="0.25">
      <c r="A3556" s="3"/>
    </row>
    <row r="3557" spans="1:1" x14ac:dyDescent="0.25">
      <c r="A3557" s="3"/>
    </row>
    <row r="3558" spans="1:1" x14ac:dyDescent="0.25">
      <c r="A3558" s="3"/>
    </row>
    <row r="3559" spans="1:1" x14ac:dyDescent="0.25">
      <c r="A3559" s="3"/>
    </row>
    <row r="3560" spans="1:1" x14ac:dyDescent="0.25">
      <c r="A3560" s="3"/>
    </row>
    <row r="3561" spans="1:1" x14ac:dyDescent="0.25">
      <c r="A3561" s="3"/>
    </row>
    <row r="3562" spans="1:1" x14ac:dyDescent="0.25">
      <c r="A3562" s="3"/>
    </row>
    <row r="3563" spans="1:1" x14ac:dyDescent="0.25">
      <c r="A3563" s="3"/>
    </row>
    <row r="3564" spans="1:1" x14ac:dyDescent="0.25">
      <c r="A3564" s="3"/>
    </row>
    <row r="3565" spans="1:1" x14ac:dyDescent="0.25">
      <c r="A3565" s="3"/>
    </row>
    <row r="3566" spans="1:1" x14ac:dyDescent="0.25">
      <c r="A3566" s="3"/>
    </row>
    <row r="3567" spans="1:1" x14ac:dyDescent="0.25">
      <c r="A3567" s="3"/>
    </row>
    <row r="3568" spans="1:1" x14ac:dyDescent="0.25">
      <c r="A3568" s="3"/>
    </row>
    <row r="3569" spans="1:1" x14ac:dyDescent="0.25">
      <c r="A3569" s="3"/>
    </row>
    <row r="3570" spans="1:1" x14ac:dyDescent="0.25">
      <c r="A3570" s="3"/>
    </row>
    <row r="3571" spans="1:1" x14ac:dyDescent="0.25">
      <c r="A3571" s="3"/>
    </row>
    <row r="3572" spans="1:1" x14ac:dyDescent="0.25">
      <c r="A3572" s="3"/>
    </row>
    <row r="3573" spans="1:1" x14ac:dyDescent="0.25">
      <c r="A3573" s="3"/>
    </row>
    <row r="3574" spans="1:1" x14ac:dyDescent="0.25">
      <c r="A3574" s="3"/>
    </row>
    <row r="3575" spans="1:1" x14ac:dyDescent="0.25">
      <c r="A3575" s="3"/>
    </row>
    <row r="3576" spans="1:1" x14ac:dyDescent="0.25">
      <c r="A3576" s="3"/>
    </row>
    <row r="3577" spans="1:1" x14ac:dyDescent="0.25">
      <c r="A3577" s="3"/>
    </row>
    <row r="3578" spans="1:1" x14ac:dyDescent="0.25">
      <c r="A3578" s="3"/>
    </row>
    <row r="3579" spans="1:1" x14ac:dyDescent="0.25">
      <c r="A3579" s="3"/>
    </row>
    <row r="3580" spans="1:1" x14ac:dyDescent="0.25">
      <c r="A3580" s="3"/>
    </row>
    <row r="3581" spans="1:1" x14ac:dyDescent="0.25">
      <c r="A3581" s="3"/>
    </row>
    <row r="3582" spans="1:1" x14ac:dyDescent="0.25">
      <c r="A3582" s="3"/>
    </row>
    <row r="3583" spans="1:1" x14ac:dyDescent="0.25">
      <c r="A3583" s="3"/>
    </row>
    <row r="3584" spans="1:1" x14ac:dyDescent="0.25">
      <c r="A3584" s="3"/>
    </row>
    <row r="3585" spans="1:1" x14ac:dyDescent="0.25">
      <c r="A3585" s="3"/>
    </row>
    <row r="3586" spans="1:1" x14ac:dyDescent="0.25">
      <c r="A3586" s="3"/>
    </row>
    <row r="3587" spans="1:1" x14ac:dyDescent="0.25">
      <c r="A3587" s="3"/>
    </row>
    <row r="3588" spans="1:1" x14ac:dyDescent="0.25">
      <c r="A3588" s="3"/>
    </row>
    <row r="3589" spans="1:1" x14ac:dyDescent="0.25">
      <c r="A3589" s="3"/>
    </row>
    <row r="3590" spans="1:1" x14ac:dyDescent="0.25">
      <c r="A3590" s="3"/>
    </row>
    <row r="3591" spans="1:1" x14ac:dyDescent="0.25">
      <c r="A3591" s="3"/>
    </row>
    <row r="3592" spans="1:1" x14ac:dyDescent="0.25">
      <c r="A3592" s="3"/>
    </row>
    <row r="3593" spans="1:1" x14ac:dyDescent="0.25">
      <c r="A3593" s="3"/>
    </row>
    <row r="3594" spans="1:1" x14ac:dyDescent="0.25">
      <c r="A3594" s="3"/>
    </row>
    <row r="3595" spans="1:1" x14ac:dyDescent="0.25">
      <c r="A3595" s="3"/>
    </row>
    <row r="3596" spans="1:1" x14ac:dyDescent="0.25">
      <c r="A3596" s="3"/>
    </row>
    <row r="3597" spans="1:1" x14ac:dyDescent="0.25">
      <c r="A3597" s="3"/>
    </row>
    <row r="3598" spans="1:1" x14ac:dyDescent="0.25">
      <c r="A3598" s="3"/>
    </row>
    <row r="3599" spans="1:1" x14ac:dyDescent="0.25">
      <c r="A3599" s="3"/>
    </row>
    <row r="3600" spans="1:1" x14ac:dyDescent="0.25">
      <c r="A3600" s="3"/>
    </row>
    <row r="3601" spans="1:1" x14ac:dyDescent="0.25">
      <c r="A3601" s="3"/>
    </row>
    <row r="3602" spans="1:1" x14ac:dyDescent="0.25">
      <c r="A3602" s="3"/>
    </row>
    <row r="3603" spans="1:1" x14ac:dyDescent="0.25">
      <c r="A3603" s="3"/>
    </row>
    <row r="3604" spans="1:1" x14ac:dyDescent="0.25">
      <c r="A3604" s="3"/>
    </row>
    <row r="3605" spans="1:1" x14ac:dyDescent="0.25">
      <c r="A3605" s="3"/>
    </row>
    <row r="3606" spans="1:1" x14ac:dyDescent="0.25">
      <c r="A3606" s="3"/>
    </row>
    <row r="3607" spans="1:1" x14ac:dyDescent="0.25">
      <c r="A3607" s="3"/>
    </row>
    <row r="3608" spans="1:1" x14ac:dyDescent="0.25">
      <c r="A3608" s="3"/>
    </row>
    <row r="3609" spans="1:1" x14ac:dyDescent="0.25">
      <c r="A3609" s="3"/>
    </row>
    <row r="3610" spans="1:1" x14ac:dyDescent="0.25">
      <c r="A3610" s="3"/>
    </row>
    <row r="3611" spans="1:1" x14ac:dyDescent="0.25">
      <c r="A3611" s="3"/>
    </row>
    <row r="3612" spans="1:1" x14ac:dyDescent="0.25">
      <c r="A3612" s="3"/>
    </row>
    <row r="3613" spans="1:1" x14ac:dyDescent="0.25">
      <c r="A3613" s="3"/>
    </row>
    <row r="3614" spans="1:1" x14ac:dyDescent="0.25">
      <c r="A3614" s="3"/>
    </row>
    <row r="3615" spans="1:1" x14ac:dyDescent="0.25">
      <c r="A3615" s="3"/>
    </row>
    <row r="3616" spans="1:1" x14ac:dyDescent="0.25">
      <c r="A3616" s="3"/>
    </row>
    <row r="3617" spans="1:1" x14ac:dyDescent="0.25">
      <c r="A3617" s="3"/>
    </row>
    <row r="3618" spans="1:1" x14ac:dyDescent="0.25">
      <c r="A3618" s="3"/>
    </row>
    <row r="3619" spans="1:1" x14ac:dyDescent="0.25">
      <c r="A3619" s="3"/>
    </row>
    <row r="3620" spans="1:1" x14ac:dyDescent="0.25">
      <c r="A3620" s="3"/>
    </row>
    <row r="3621" spans="1:1" x14ac:dyDescent="0.25">
      <c r="A3621" s="3"/>
    </row>
    <row r="3622" spans="1:1" x14ac:dyDescent="0.25">
      <c r="A3622" s="3"/>
    </row>
    <row r="3623" spans="1:1" x14ac:dyDescent="0.25">
      <c r="A3623" s="3"/>
    </row>
    <row r="3624" spans="1:1" x14ac:dyDescent="0.25">
      <c r="A3624" s="3"/>
    </row>
    <row r="3625" spans="1:1" x14ac:dyDescent="0.25">
      <c r="A3625" s="3"/>
    </row>
    <row r="3626" spans="1:1" x14ac:dyDescent="0.25">
      <c r="A3626" s="3"/>
    </row>
    <row r="3627" spans="1:1" x14ac:dyDescent="0.25">
      <c r="A3627" s="3"/>
    </row>
    <row r="3628" spans="1:1" x14ac:dyDescent="0.25">
      <c r="A3628" s="3"/>
    </row>
    <row r="3629" spans="1:1" x14ac:dyDescent="0.25">
      <c r="A3629" s="3"/>
    </row>
    <row r="3630" spans="1:1" x14ac:dyDescent="0.25">
      <c r="A3630" s="3"/>
    </row>
    <row r="3631" spans="1:1" x14ac:dyDescent="0.25">
      <c r="A3631" s="3"/>
    </row>
    <row r="3632" spans="1:1" x14ac:dyDescent="0.25">
      <c r="A3632" s="3"/>
    </row>
    <row r="3633" spans="1:1" x14ac:dyDescent="0.25">
      <c r="A3633" s="3"/>
    </row>
    <row r="3634" spans="1:1" x14ac:dyDescent="0.25">
      <c r="A3634" s="3"/>
    </row>
    <row r="3635" spans="1:1" x14ac:dyDescent="0.25">
      <c r="A3635" s="3"/>
    </row>
    <row r="3636" spans="1:1" x14ac:dyDescent="0.25">
      <c r="A3636" s="3"/>
    </row>
    <row r="3637" spans="1:1" x14ac:dyDescent="0.25">
      <c r="A3637" s="3"/>
    </row>
    <row r="3638" spans="1:1" x14ac:dyDescent="0.25">
      <c r="A3638" s="3"/>
    </row>
    <row r="3639" spans="1:1" x14ac:dyDescent="0.25">
      <c r="A3639" s="3"/>
    </row>
    <row r="3640" spans="1:1" x14ac:dyDescent="0.25">
      <c r="A3640" s="3"/>
    </row>
    <row r="3641" spans="1:1" x14ac:dyDescent="0.25">
      <c r="A3641" s="3"/>
    </row>
    <row r="3642" spans="1:1" x14ac:dyDescent="0.25">
      <c r="A3642" s="3"/>
    </row>
    <row r="3643" spans="1:1" x14ac:dyDescent="0.25">
      <c r="A3643" s="3"/>
    </row>
    <row r="3644" spans="1:1" x14ac:dyDescent="0.25">
      <c r="A3644" s="3"/>
    </row>
    <row r="3645" spans="1:1" x14ac:dyDescent="0.25">
      <c r="A3645" s="3"/>
    </row>
    <row r="3646" spans="1:1" x14ac:dyDescent="0.25">
      <c r="A3646" s="3"/>
    </row>
    <row r="3647" spans="1:1" x14ac:dyDescent="0.25">
      <c r="A3647" s="3"/>
    </row>
    <row r="3648" spans="1:1" x14ac:dyDescent="0.25">
      <c r="A3648" s="3"/>
    </row>
    <row r="3649" spans="1:1" x14ac:dyDescent="0.25">
      <c r="A3649" s="3"/>
    </row>
    <row r="3650" spans="1:1" x14ac:dyDescent="0.25">
      <c r="A3650" s="3"/>
    </row>
    <row r="3651" spans="1:1" x14ac:dyDescent="0.25">
      <c r="A3651" s="3"/>
    </row>
    <row r="3652" spans="1:1" x14ac:dyDescent="0.25">
      <c r="A3652" s="3"/>
    </row>
    <row r="3653" spans="1:1" x14ac:dyDescent="0.25">
      <c r="A3653" s="3"/>
    </row>
    <row r="3654" spans="1:1" x14ac:dyDescent="0.25">
      <c r="A3654" s="3"/>
    </row>
    <row r="3655" spans="1:1" x14ac:dyDescent="0.25">
      <c r="A3655" s="3"/>
    </row>
    <row r="3656" spans="1:1" x14ac:dyDescent="0.25">
      <c r="A3656" s="3"/>
    </row>
    <row r="3657" spans="1:1" x14ac:dyDescent="0.25">
      <c r="A3657" s="3"/>
    </row>
    <row r="3658" spans="1:1" x14ac:dyDescent="0.25">
      <c r="A3658" s="3"/>
    </row>
    <row r="3659" spans="1:1" x14ac:dyDescent="0.25">
      <c r="A3659" s="3"/>
    </row>
    <row r="3660" spans="1:1" x14ac:dyDescent="0.25">
      <c r="A3660" s="3"/>
    </row>
    <row r="3661" spans="1:1" x14ac:dyDescent="0.25">
      <c r="A3661" s="3"/>
    </row>
    <row r="3662" spans="1:1" x14ac:dyDescent="0.25">
      <c r="A3662" s="3"/>
    </row>
    <row r="3663" spans="1:1" x14ac:dyDescent="0.25">
      <c r="A3663" s="3"/>
    </row>
    <row r="3664" spans="1:1" x14ac:dyDescent="0.25">
      <c r="A3664" s="3"/>
    </row>
    <row r="3665" spans="1:1" x14ac:dyDescent="0.25">
      <c r="A3665" s="3"/>
    </row>
    <row r="3666" spans="1:1" x14ac:dyDescent="0.25">
      <c r="A3666" s="3"/>
    </row>
    <row r="3667" spans="1:1" x14ac:dyDescent="0.25">
      <c r="A3667" s="3"/>
    </row>
    <row r="3668" spans="1:1" x14ac:dyDescent="0.25">
      <c r="A3668" s="3"/>
    </row>
    <row r="3669" spans="1:1" x14ac:dyDescent="0.25">
      <c r="A3669" s="3"/>
    </row>
    <row r="3670" spans="1:1" x14ac:dyDescent="0.25">
      <c r="A3670" s="3"/>
    </row>
    <row r="3671" spans="1:1" x14ac:dyDescent="0.25">
      <c r="A3671" s="3"/>
    </row>
    <row r="3672" spans="1:1" x14ac:dyDescent="0.25">
      <c r="A3672" s="3"/>
    </row>
    <row r="3673" spans="1:1" x14ac:dyDescent="0.25">
      <c r="A3673" s="3"/>
    </row>
    <row r="3674" spans="1:1" x14ac:dyDescent="0.25">
      <c r="A3674" s="3"/>
    </row>
    <row r="3675" spans="1:1" x14ac:dyDescent="0.25">
      <c r="A3675" s="3"/>
    </row>
    <row r="3676" spans="1:1" x14ac:dyDescent="0.25">
      <c r="A3676" s="3"/>
    </row>
    <row r="3677" spans="1:1" x14ac:dyDescent="0.25">
      <c r="A3677" s="3"/>
    </row>
    <row r="3678" spans="1:1" x14ac:dyDescent="0.25">
      <c r="A3678" s="3"/>
    </row>
    <row r="3679" spans="1:1" x14ac:dyDescent="0.25">
      <c r="A3679" s="3"/>
    </row>
    <row r="3680" spans="1:1" x14ac:dyDescent="0.25">
      <c r="A3680" s="3"/>
    </row>
    <row r="3681" spans="1:1" x14ac:dyDescent="0.25">
      <c r="A3681" s="3"/>
    </row>
    <row r="3682" spans="1:1" x14ac:dyDescent="0.25">
      <c r="A3682" s="3"/>
    </row>
    <row r="3683" spans="1:1" x14ac:dyDescent="0.25">
      <c r="A3683" s="3"/>
    </row>
    <row r="3684" spans="1:1" x14ac:dyDescent="0.25">
      <c r="A3684" s="3"/>
    </row>
    <row r="3685" spans="1:1" x14ac:dyDescent="0.25">
      <c r="A3685" s="3"/>
    </row>
    <row r="3686" spans="1:1" x14ac:dyDescent="0.25">
      <c r="A3686" s="3"/>
    </row>
    <row r="3687" spans="1:1" x14ac:dyDescent="0.25">
      <c r="A3687" s="3"/>
    </row>
    <row r="3688" spans="1:1" x14ac:dyDescent="0.25">
      <c r="A3688" s="3"/>
    </row>
    <row r="3689" spans="1:1" x14ac:dyDescent="0.25">
      <c r="A3689" s="3"/>
    </row>
    <row r="3690" spans="1:1" x14ac:dyDescent="0.25">
      <c r="A3690" s="3"/>
    </row>
    <row r="3691" spans="1:1" x14ac:dyDescent="0.25">
      <c r="A3691" s="3"/>
    </row>
    <row r="3692" spans="1:1" x14ac:dyDescent="0.25">
      <c r="A3692" s="3"/>
    </row>
    <row r="3693" spans="1:1" x14ac:dyDescent="0.25">
      <c r="A3693" s="3"/>
    </row>
    <row r="3694" spans="1:1" x14ac:dyDescent="0.25">
      <c r="A3694" s="3"/>
    </row>
    <row r="3695" spans="1:1" x14ac:dyDescent="0.25">
      <c r="A3695" s="3"/>
    </row>
    <row r="3696" spans="1:1" x14ac:dyDescent="0.25">
      <c r="A3696" s="3"/>
    </row>
    <row r="3697" spans="1:1" x14ac:dyDescent="0.25">
      <c r="A3697" s="3"/>
    </row>
    <row r="3698" spans="1:1" x14ac:dyDescent="0.25">
      <c r="A3698" s="3"/>
    </row>
    <row r="3699" spans="1:1" x14ac:dyDescent="0.25">
      <c r="A3699" s="3"/>
    </row>
    <row r="3700" spans="1:1" x14ac:dyDescent="0.25">
      <c r="A3700" s="3"/>
    </row>
    <row r="3701" spans="1:1" x14ac:dyDescent="0.25">
      <c r="A3701" s="3"/>
    </row>
    <row r="3702" spans="1:1" x14ac:dyDescent="0.25">
      <c r="A3702" s="3"/>
    </row>
    <row r="3703" spans="1:1" x14ac:dyDescent="0.25">
      <c r="A3703" s="3"/>
    </row>
    <row r="3704" spans="1:1" x14ac:dyDescent="0.25">
      <c r="A3704" s="3"/>
    </row>
    <row r="3705" spans="1:1" x14ac:dyDescent="0.25">
      <c r="A3705" s="3"/>
    </row>
    <row r="3706" spans="1:1" x14ac:dyDescent="0.25">
      <c r="A3706" s="3"/>
    </row>
    <row r="3707" spans="1:1" x14ac:dyDescent="0.25">
      <c r="A3707" s="3"/>
    </row>
    <row r="3708" spans="1:1" x14ac:dyDescent="0.25">
      <c r="A3708" s="3"/>
    </row>
    <row r="3709" spans="1:1" x14ac:dyDescent="0.25">
      <c r="A3709" s="3"/>
    </row>
    <row r="3710" spans="1:1" x14ac:dyDescent="0.25">
      <c r="A3710" s="3"/>
    </row>
    <row r="3711" spans="1:1" x14ac:dyDescent="0.25">
      <c r="A3711" s="3"/>
    </row>
    <row r="3712" spans="1:1" x14ac:dyDescent="0.25">
      <c r="A3712" s="3"/>
    </row>
    <row r="3713" spans="1:1" x14ac:dyDescent="0.25">
      <c r="A3713" s="3"/>
    </row>
    <row r="3714" spans="1:1" x14ac:dyDescent="0.25">
      <c r="A3714" s="3"/>
    </row>
    <row r="3715" spans="1:1" x14ac:dyDescent="0.25">
      <c r="A3715" s="3"/>
    </row>
    <row r="3716" spans="1:1" x14ac:dyDescent="0.25">
      <c r="A3716" s="3"/>
    </row>
    <row r="3717" spans="1:1" x14ac:dyDescent="0.25">
      <c r="A3717" s="3"/>
    </row>
    <row r="3718" spans="1:1" x14ac:dyDescent="0.25">
      <c r="A3718" s="3"/>
    </row>
    <row r="3719" spans="1:1" x14ac:dyDescent="0.25">
      <c r="A3719" s="3"/>
    </row>
    <row r="3720" spans="1:1" x14ac:dyDescent="0.25">
      <c r="A3720" s="3"/>
    </row>
    <row r="3721" spans="1:1" x14ac:dyDescent="0.25">
      <c r="A3721" s="3"/>
    </row>
    <row r="3722" spans="1:1" x14ac:dyDescent="0.25">
      <c r="A3722" s="3"/>
    </row>
    <row r="3723" spans="1:1" x14ac:dyDescent="0.25">
      <c r="A3723" s="3"/>
    </row>
    <row r="3724" spans="1:1" x14ac:dyDescent="0.25">
      <c r="A3724" s="3"/>
    </row>
    <row r="3725" spans="1:1" x14ac:dyDescent="0.25">
      <c r="A3725" s="3"/>
    </row>
    <row r="3726" spans="1:1" x14ac:dyDescent="0.25">
      <c r="A3726" s="3"/>
    </row>
    <row r="3727" spans="1:1" x14ac:dyDescent="0.25">
      <c r="A3727" s="3"/>
    </row>
    <row r="3728" spans="1:1" x14ac:dyDescent="0.25">
      <c r="A3728" s="3"/>
    </row>
    <row r="3729" spans="1:1" x14ac:dyDescent="0.25">
      <c r="A3729" s="3"/>
    </row>
    <row r="3730" spans="1:1" x14ac:dyDescent="0.25">
      <c r="A3730" s="3"/>
    </row>
    <row r="3731" spans="1:1" x14ac:dyDescent="0.25">
      <c r="A3731" s="3"/>
    </row>
    <row r="3732" spans="1:1" x14ac:dyDescent="0.25">
      <c r="A3732" s="3"/>
    </row>
    <row r="3733" spans="1:1" x14ac:dyDescent="0.25">
      <c r="A3733" s="3"/>
    </row>
    <row r="3734" spans="1:1" x14ac:dyDescent="0.25">
      <c r="A3734" s="3"/>
    </row>
    <row r="3735" spans="1:1" x14ac:dyDescent="0.25">
      <c r="A3735" s="3"/>
    </row>
    <row r="3736" spans="1:1" x14ac:dyDescent="0.25">
      <c r="A3736" s="3"/>
    </row>
    <row r="3737" spans="1:1" x14ac:dyDescent="0.25">
      <c r="A3737" s="3"/>
    </row>
    <row r="3738" spans="1:1" x14ac:dyDescent="0.25">
      <c r="A3738" s="3"/>
    </row>
    <row r="3739" spans="1:1" x14ac:dyDescent="0.25">
      <c r="A3739" s="3"/>
    </row>
    <row r="3740" spans="1:1" x14ac:dyDescent="0.25">
      <c r="A3740" s="3"/>
    </row>
    <row r="3741" spans="1:1" x14ac:dyDescent="0.25">
      <c r="A3741" s="3"/>
    </row>
    <row r="3742" spans="1:1" x14ac:dyDescent="0.25">
      <c r="A3742" s="3"/>
    </row>
    <row r="3743" spans="1:1" x14ac:dyDescent="0.25">
      <c r="A3743" s="3"/>
    </row>
    <row r="3744" spans="1:1" x14ac:dyDescent="0.25">
      <c r="A3744" s="3"/>
    </row>
    <row r="3745" spans="1:1" x14ac:dyDescent="0.25">
      <c r="A3745" s="3"/>
    </row>
    <row r="3746" spans="1:1" x14ac:dyDescent="0.25">
      <c r="A3746" s="3"/>
    </row>
    <row r="3747" spans="1:1" x14ac:dyDescent="0.25">
      <c r="A3747" s="3"/>
    </row>
    <row r="3748" spans="1:1" x14ac:dyDescent="0.25">
      <c r="A3748" s="3"/>
    </row>
    <row r="3749" spans="1:1" x14ac:dyDescent="0.25">
      <c r="A3749" s="3"/>
    </row>
    <row r="3750" spans="1:1" x14ac:dyDescent="0.25">
      <c r="A3750" s="3"/>
    </row>
    <row r="3751" spans="1:1" x14ac:dyDescent="0.25">
      <c r="A3751" s="3"/>
    </row>
    <row r="3752" spans="1:1" x14ac:dyDescent="0.25">
      <c r="A3752" s="3"/>
    </row>
    <row r="3753" spans="1:1" x14ac:dyDescent="0.25">
      <c r="A3753" s="3"/>
    </row>
    <row r="3754" spans="1:1" x14ac:dyDescent="0.25">
      <c r="A3754" s="3"/>
    </row>
    <row r="3755" spans="1:1" x14ac:dyDescent="0.25">
      <c r="A3755" s="3"/>
    </row>
    <row r="3756" spans="1:1" x14ac:dyDescent="0.25">
      <c r="A3756" s="3"/>
    </row>
    <row r="3757" spans="1:1" x14ac:dyDescent="0.25">
      <c r="A3757" s="3"/>
    </row>
    <row r="3758" spans="1:1" x14ac:dyDescent="0.25">
      <c r="A3758" s="3"/>
    </row>
    <row r="3759" spans="1:1" x14ac:dyDescent="0.25">
      <c r="A3759" s="3"/>
    </row>
    <row r="3760" spans="1:1" x14ac:dyDescent="0.25">
      <c r="A3760" s="3"/>
    </row>
    <row r="3761" spans="1:1" x14ac:dyDescent="0.25">
      <c r="A3761" s="3"/>
    </row>
    <row r="3762" spans="1:1" x14ac:dyDescent="0.25">
      <c r="A3762" s="3"/>
    </row>
    <row r="3763" spans="1:1" x14ac:dyDescent="0.25">
      <c r="A3763" s="3"/>
    </row>
    <row r="3764" spans="1:1" x14ac:dyDescent="0.25">
      <c r="A3764" s="3"/>
    </row>
    <row r="3765" spans="1:1" x14ac:dyDescent="0.25">
      <c r="A3765" s="3"/>
    </row>
    <row r="3766" spans="1:1" x14ac:dyDescent="0.25">
      <c r="A3766" s="3"/>
    </row>
    <row r="3767" spans="1:1" x14ac:dyDescent="0.25">
      <c r="A3767" s="3"/>
    </row>
    <row r="3768" spans="1:1" x14ac:dyDescent="0.25">
      <c r="A3768" s="3"/>
    </row>
    <row r="3769" spans="1:1" x14ac:dyDescent="0.25">
      <c r="A3769" s="3"/>
    </row>
    <row r="3770" spans="1:1" x14ac:dyDescent="0.25">
      <c r="A3770" s="3"/>
    </row>
    <row r="3771" spans="1:1" x14ac:dyDescent="0.25">
      <c r="A3771" s="3"/>
    </row>
    <row r="3772" spans="1:1" x14ac:dyDescent="0.25">
      <c r="A3772" s="3"/>
    </row>
    <row r="3773" spans="1:1" x14ac:dyDescent="0.25">
      <c r="A3773" s="3"/>
    </row>
    <row r="3774" spans="1:1" x14ac:dyDescent="0.25">
      <c r="A3774" s="3"/>
    </row>
    <row r="3775" spans="1:1" x14ac:dyDescent="0.25">
      <c r="A3775" s="3"/>
    </row>
    <row r="3776" spans="1:1" x14ac:dyDescent="0.25">
      <c r="A3776" s="3"/>
    </row>
    <row r="3777" spans="1:1" x14ac:dyDescent="0.25">
      <c r="A3777" s="3"/>
    </row>
    <row r="3778" spans="1:1" x14ac:dyDescent="0.25">
      <c r="A3778" s="3"/>
    </row>
    <row r="3779" spans="1:1" x14ac:dyDescent="0.25">
      <c r="A3779" s="3"/>
    </row>
    <row r="3780" spans="1:1" x14ac:dyDescent="0.25">
      <c r="A3780" s="3"/>
    </row>
    <row r="3781" spans="1:1" x14ac:dyDescent="0.25">
      <c r="A3781" s="3"/>
    </row>
    <row r="3782" spans="1:1" x14ac:dyDescent="0.25">
      <c r="A3782" s="3"/>
    </row>
    <row r="3783" spans="1:1" x14ac:dyDescent="0.25">
      <c r="A3783" s="3"/>
    </row>
    <row r="3784" spans="1:1" x14ac:dyDescent="0.25">
      <c r="A3784" s="3"/>
    </row>
    <row r="3785" spans="1:1" x14ac:dyDescent="0.25">
      <c r="A3785" s="3"/>
    </row>
    <row r="3786" spans="1:1" x14ac:dyDescent="0.25">
      <c r="A3786" s="3"/>
    </row>
    <row r="3787" spans="1:1" x14ac:dyDescent="0.25">
      <c r="A3787" s="3"/>
    </row>
    <row r="3788" spans="1:1" x14ac:dyDescent="0.25">
      <c r="A3788" s="3"/>
    </row>
    <row r="3789" spans="1:1" x14ac:dyDescent="0.25">
      <c r="A3789" s="3"/>
    </row>
    <row r="3790" spans="1:1" x14ac:dyDescent="0.25">
      <c r="A3790" s="3"/>
    </row>
    <row r="3791" spans="1:1" x14ac:dyDescent="0.25">
      <c r="A3791" s="3"/>
    </row>
    <row r="3792" spans="1:1" x14ac:dyDescent="0.25">
      <c r="A3792" s="3"/>
    </row>
    <row r="3793" spans="1:1" x14ac:dyDescent="0.25">
      <c r="A3793" s="3"/>
    </row>
    <row r="3794" spans="1:1" x14ac:dyDescent="0.25">
      <c r="A3794" s="3"/>
    </row>
    <row r="3795" spans="1:1" x14ac:dyDescent="0.25">
      <c r="A3795" s="3"/>
    </row>
    <row r="3796" spans="1:1" x14ac:dyDescent="0.25">
      <c r="A3796" s="3"/>
    </row>
    <row r="3797" spans="1:1" x14ac:dyDescent="0.25">
      <c r="A3797" s="3"/>
    </row>
    <row r="3798" spans="1:1" x14ac:dyDescent="0.25">
      <c r="A3798" s="3"/>
    </row>
    <row r="3799" spans="1:1" x14ac:dyDescent="0.25">
      <c r="A3799" s="3"/>
    </row>
    <row r="3800" spans="1:1" x14ac:dyDescent="0.25">
      <c r="A3800" s="3"/>
    </row>
    <row r="3801" spans="1:1" x14ac:dyDescent="0.25">
      <c r="A3801" s="3"/>
    </row>
    <row r="3802" spans="1:1" x14ac:dyDescent="0.25">
      <c r="A3802" s="3"/>
    </row>
    <row r="3803" spans="1:1" x14ac:dyDescent="0.25">
      <c r="A3803" s="3"/>
    </row>
    <row r="3804" spans="1:1" x14ac:dyDescent="0.25">
      <c r="A3804" s="3"/>
    </row>
    <row r="3805" spans="1:1" x14ac:dyDescent="0.25">
      <c r="A3805" s="3"/>
    </row>
    <row r="3806" spans="1:1" x14ac:dyDescent="0.25">
      <c r="A3806" s="3"/>
    </row>
    <row r="3807" spans="1:1" x14ac:dyDescent="0.25">
      <c r="A3807" s="3"/>
    </row>
    <row r="3808" spans="1:1" x14ac:dyDescent="0.25">
      <c r="A3808" s="3"/>
    </row>
    <row r="3809" spans="1:1" x14ac:dyDescent="0.25">
      <c r="A3809" s="3"/>
    </row>
    <row r="3810" spans="1:1" x14ac:dyDescent="0.25">
      <c r="A3810" s="3"/>
    </row>
    <row r="3811" spans="1:1" x14ac:dyDescent="0.25">
      <c r="A3811" s="3"/>
    </row>
    <row r="3812" spans="1:1" x14ac:dyDescent="0.25">
      <c r="A3812" s="3"/>
    </row>
    <row r="3813" spans="1:1" x14ac:dyDescent="0.25">
      <c r="A3813" s="3"/>
    </row>
    <row r="3814" spans="1:1" x14ac:dyDescent="0.25">
      <c r="A3814" s="3"/>
    </row>
    <row r="3815" spans="1:1" x14ac:dyDescent="0.25">
      <c r="A3815" s="3"/>
    </row>
    <row r="3816" spans="1:1" x14ac:dyDescent="0.25">
      <c r="A3816" s="3"/>
    </row>
    <row r="3817" spans="1:1" x14ac:dyDescent="0.25">
      <c r="A3817" s="3"/>
    </row>
    <row r="3818" spans="1:1" x14ac:dyDescent="0.25">
      <c r="A3818" s="3"/>
    </row>
    <row r="3819" spans="1:1" x14ac:dyDescent="0.25">
      <c r="A3819" s="3"/>
    </row>
    <row r="3820" spans="1:1" x14ac:dyDescent="0.25">
      <c r="A3820" s="3"/>
    </row>
    <row r="3821" spans="1:1" x14ac:dyDescent="0.25">
      <c r="A3821" s="3"/>
    </row>
    <row r="3822" spans="1:1" x14ac:dyDescent="0.25">
      <c r="A3822" s="3"/>
    </row>
    <row r="3823" spans="1:1" x14ac:dyDescent="0.25">
      <c r="A3823" s="3"/>
    </row>
    <row r="3824" spans="1:1" x14ac:dyDescent="0.25">
      <c r="A3824" s="3"/>
    </row>
    <row r="3825" spans="1:1" x14ac:dyDescent="0.25">
      <c r="A3825" s="3"/>
    </row>
    <row r="3826" spans="1:1" x14ac:dyDescent="0.25">
      <c r="A3826" s="3"/>
    </row>
    <row r="3827" spans="1:1" x14ac:dyDescent="0.25">
      <c r="A3827" s="3"/>
    </row>
    <row r="3828" spans="1:1" x14ac:dyDescent="0.25">
      <c r="A3828" s="3"/>
    </row>
    <row r="3829" spans="1:1" x14ac:dyDescent="0.25">
      <c r="A3829" s="3"/>
    </row>
    <row r="3830" spans="1:1" x14ac:dyDescent="0.25">
      <c r="A3830" s="3"/>
    </row>
    <row r="3831" spans="1:1" x14ac:dyDescent="0.25">
      <c r="A3831" s="3"/>
    </row>
    <row r="3832" spans="1:1" x14ac:dyDescent="0.25">
      <c r="A3832" s="3"/>
    </row>
    <row r="3833" spans="1:1" x14ac:dyDescent="0.25">
      <c r="A3833" s="3"/>
    </row>
    <row r="3834" spans="1:1" x14ac:dyDescent="0.25">
      <c r="A3834" s="3"/>
    </row>
    <row r="3835" spans="1:1" x14ac:dyDescent="0.25">
      <c r="A3835" s="3"/>
    </row>
    <row r="3836" spans="1:1" x14ac:dyDescent="0.25">
      <c r="A3836" s="3"/>
    </row>
    <row r="3837" spans="1:1" x14ac:dyDescent="0.25">
      <c r="A3837" s="3"/>
    </row>
    <row r="3838" spans="1:1" x14ac:dyDescent="0.25">
      <c r="A3838" s="3"/>
    </row>
    <row r="3839" spans="1:1" x14ac:dyDescent="0.25">
      <c r="A3839" s="3"/>
    </row>
    <row r="3840" spans="1:1" x14ac:dyDescent="0.25">
      <c r="A3840" s="3"/>
    </row>
    <row r="3841" spans="1:1" x14ac:dyDescent="0.25">
      <c r="A3841" s="3"/>
    </row>
    <row r="3842" spans="1:1" x14ac:dyDescent="0.25">
      <c r="A3842" s="3"/>
    </row>
    <row r="3843" spans="1:1" x14ac:dyDescent="0.25">
      <c r="A3843" s="3"/>
    </row>
    <row r="3844" spans="1:1" x14ac:dyDescent="0.25">
      <c r="A3844" s="3"/>
    </row>
    <row r="3845" spans="1:1" x14ac:dyDescent="0.25">
      <c r="A3845" s="3"/>
    </row>
    <row r="3846" spans="1:1" x14ac:dyDescent="0.25">
      <c r="A3846" s="3"/>
    </row>
    <row r="3847" spans="1:1" x14ac:dyDescent="0.25">
      <c r="A3847" s="3"/>
    </row>
    <row r="3848" spans="1:1" x14ac:dyDescent="0.25">
      <c r="A3848" s="3"/>
    </row>
    <row r="3849" spans="1:1" x14ac:dyDescent="0.25">
      <c r="A3849" s="3"/>
    </row>
    <row r="3850" spans="1:1" x14ac:dyDescent="0.25">
      <c r="A3850" s="3"/>
    </row>
    <row r="3851" spans="1:1" x14ac:dyDescent="0.25">
      <c r="A3851" s="3"/>
    </row>
    <row r="3852" spans="1:1" x14ac:dyDescent="0.25">
      <c r="A3852" s="3"/>
    </row>
    <row r="3853" spans="1:1" x14ac:dyDescent="0.25">
      <c r="A3853" s="3"/>
    </row>
    <row r="3854" spans="1:1" x14ac:dyDescent="0.25">
      <c r="A3854" s="3"/>
    </row>
    <row r="3855" spans="1:1" x14ac:dyDescent="0.25">
      <c r="A3855" s="3"/>
    </row>
    <row r="3856" spans="1:1" x14ac:dyDescent="0.25">
      <c r="A3856" s="3"/>
    </row>
    <row r="3857" spans="1:1" x14ac:dyDescent="0.25">
      <c r="A3857" s="3"/>
    </row>
    <row r="3858" spans="1:1" x14ac:dyDescent="0.25">
      <c r="A3858" s="3"/>
    </row>
    <row r="3859" spans="1:1" x14ac:dyDescent="0.25">
      <c r="A3859" s="3"/>
    </row>
    <row r="3860" spans="1:1" x14ac:dyDescent="0.25">
      <c r="A3860" s="3"/>
    </row>
    <row r="3861" spans="1:1" x14ac:dyDescent="0.25">
      <c r="A3861" s="3"/>
    </row>
    <row r="3862" spans="1:1" x14ac:dyDescent="0.25">
      <c r="A3862" s="3"/>
    </row>
    <row r="3863" spans="1:1" x14ac:dyDescent="0.25">
      <c r="A3863" s="3"/>
    </row>
    <row r="3864" spans="1:1" x14ac:dyDescent="0.25">
      <c r="A3864" s="3"/>
    </row>
    <row r="3865" spans="1:1" x14ac:dyDescent="0.25">
      <c r="A3865" s="3"/>
    </row>
    <row r="3866" spans="1:1" x14ac:dyDescent="0.25">
      <c r="A3866" s="3"/>
    </row>
    <row r="3867" spans="1:1" x14ac:dyDescent="0.25">
      <c r="A3867" s="3"/>
    </row>
    <row r="3868" spans="1:1" x14ac:dyDescent="0.25">
      <c r="A3868" s="3"/>
    </row>
    <row r="3869" spans="1:1" x14ac:dyDescent="0.25">
      <c r="A3869" s="3"/>
    </row>
    <row r="3870" spans="1:1" x14ac:dyDescent="0.25">
      <c r="A3870" s="3"/>
    </row>
    <row r="3871" spans="1:1" x14ac:dyDescent="0.25">
      <c r="A3871" s="3"/>
    </row>
    <row r="3872" spans="1:1" x14ac:dyDescent="0.25">
      <c r="A3872" s="3"/>
    </row>
    <row r="3873" spans="1:1" x14ac:dyDescent="0.25">
      <c r="A3873" s="3"/>
    </row>
    <row r="3874" spans="1:1" x14ac:dyDescent="0.25">
      <c r="A3874" s="3"/>
    </row>
    <row r="3875" spans="1:1" x14ac:dyDescent="0.25">
      <c r="A3875" s="3"/>
    </row>
    <row r="3876" spans="1:1" x14ac:dyDescent="0.25">
      <c r="A3876" s="3"/>
    </row>
    <row r="3877" spans="1:1" x14ac:dyDescent="0.25">
      <c r="A3877" s="3"/>
    </row>
    <row r="3878" spans="1:1" x14ac:dyDescent="0.25">
      <c r="A3878" s="3"/>
    </row>
    <row r="3879" spans="1:1" x14ac:dyDescent="0.25">
      <c r="A3879" s="3"/>
    </row>
    <row r="3880" spans="1:1" x14ac:dyDescent="0.25">
      <c r="A3880" s="3"/>
    </row>
    <row r="3881" spans="1:1" x14ac:dyDescent="0.25">
      <c r="A3881" s="3"/>
    </row>
    <row r="3882" spans="1:1" x14ac:dyDescent="0.25">
      <c r="A3882" s="3"/>
    </row>
    <row r="3883" spans="1:1" x14ac:dyDescent="0.25">
      <c r="A3883" s="3"/>
    </row>
    <row r="3884" spans="1:1" x14ac:dyDescent="0.25">
      <c r="A3884" s="3"/>
    </row>
    <row r="3885" spans="1:1" x14ac:dyDescent="0.25">
      <c r="A3885" s="3"/>
    </row>
    <row r="3886" spans="1:1" x14ac:dyDescent="0.25">
      <c r="A3886" s="3"/>
    </row>
    <row r="3887" spans="1:1" x14ac:dyDescent="0.25">
      <c r="A3887" s="3"/>
    </row>
    <row r="3888" spans="1:1" x14ac:dyDescent="0.25">
      <c r="A3888" s="3"/>
    </row>
    <row r="3889" spans="1:1" x14ac:dyDescent="0.25">
      <c r="A3889" s="3"/>
    </row>
    <row r="3890" spans="1:1" x14ac:dyDescent="0.25">
      <c r="A3890" s="3"/>
    </row>
    <row r="3891" spans="1:1" x14ac:dyDescent="0.25">
      <c r="A3891" s="3"/>
    </row>
    <row r="3892" spans="1:1" x14ac:dyDescent="0.25">
      <c r="A3892" s="3"/>
    </row>
    <row r="3893" spans="1:1" x14ac:dyDescent="0.25">
      <c r="A3893" s="3"/>
    </row>
    <row r="3894" spans="1:1" x14ac:dyDescent="0.25">
      <c r="A3894" s="3"/>
    </row>
    <row r="3895" spans="1:1" x14ac:dyDescent="0.25">
      <c r="A3895" s="3"/>
    </row>
    <row r="3896" spans="1:1" x14ac:dyDescent="0.25">
      <c r="A3896" s="3"/>
    </row>
    <row r="3897" spans="1:1" x14ac:dyDescent="0.25">
      <c r="A3897" s="3"/>
    </row>
    <row r="3898" spans="1:1" x14ac:dyDescent="0.25">
      <c r="A3898" s="3"/>
    </row>
    <row r="3899" spans="1:1" x14ac:dyDescent="0.25">
      <c r="A3899" s="3"/>
    </row>
    <row r="3900" spans="1:1" x14ac:dyDescent="0.25">
      <c r="A3900" s="3"/>
    </row>
    <row r="3901" spans="1:1" x14ac:dyDescent="0.25">
      <c r="A3901" s="3"/>
    </row>
    <row r="3902" spans="1:1" x14ac:dyDescent="0.25">
      <c r="A3902" s="3"/>
    </row>
    <row r="3903" spans="1:1" x14ac:dyDescent="0.25">
      <c r="A3903" s="3"/>
    </row>
    <row r="3904" spans="1:1" x14ac:dyDescent="0.25">
      <c r="A3904" s="3"/>
    </row>
    <row r="3905" spans="1:1" x14ac:dyDescent="0.25">
      <c r="A3905" s="3"/>
    </row>
    <row r="3906" spans="1:1" x14ac:dyDescent="0.25">
      <c r="A3906" s="3"/>
    </row>
    <row r="3907" spans="1:1" x14ac:dyDescent="0.25">
      <c r="A3907" s="3"/>
    </row>
    <row r="3908" spans="1:1" x14ac:dyDescent="0.25">
      <c r="A3908" s="3"/>
    </row>
    <row r="3909" spans="1:1" x14ac:dyDescent="0.25">
      <c r="A3909" s="3"/>
    </row>
    <row r="3910" spans="1:1" x14ac:dyDescent="0.25">
      <c r="A3910" s="3"/>
    </row>
    <row r="3911" spans="1:1" x14ac:dyDescent="0.25">
      <c r="A3911" s="3"/>
    </row>
    <row r="3912" spans="1:1" x14ac:dyDescent="0.25">
      <c r="A3912" s="3"/>
    </row>
    <row r="3913" spans="1:1" x14ac:dyDescent="0.25">
      <c r="A3913" s="3"/>
    </row>
    <row r="3914" spans="1:1" x14ac:dyDescent="0.25">
      <c r="A3914" s="3"/>
    </row>
    <row r="3915" spans="1:1" x14ac:dyDescent="0.25">
      <c r="A3915" s="3"/>
    </row>
    <row r="3916" spans="1:1" x14ac:dyDescent="0.25">
      <c r="A3916" s="3"/>
    </row>
    <row r="3917" spans="1:1" x14ac:dyDescent="0.25">
      <c r="A3917" s="3"/>
    </row>
    <row r="3918" spans="1:1" x14ac:dyDescent="0.25">
      <c r="A3918" s="3"/>
    </row>
    <row r="3919" spans="1:1" x14ac:dyDescent="0.25">
      <c r="A3919" s="3"/>
    </row>
    <row r="3920" spans="1:1" x14ac:dyDescent="0.25">
      <c r="A3920" s="3"/>
    </row>
    <row r="3921" spans="1:1" x14ac:dyDescent="0.25">
      <c r="A3921" s="3"/>
    </row>
    <row r="3922" spans="1:1" x14ac:dyDescent="0.25">
      <c r="A3922" s="3"/>
    </row>
    <row r="3923" spans="1:1" x14ac:dyDescent="0.25">
      <c r="A3923" s="3"/>
    </row>
    <row r="3924" spans="1:1" x14ac:dyDescent="0.25">
      <c r="A3924" s="3"/>
    </row>
    <row r="3925" spans="1:1" x14ac:dyDescent="0.25">
      <c r="A3925" s="3"/>
    </row>
    <row r="3926" spans="1:1" x14ac:dyDescent="0.25">
      <c r="A3926" s="3"/>
    </row>
    <row r="3927" spans="1:1" x14ac:dyDescent="0.25">
      <c r="A3927" s="3"/>
    </row>
    <row r="3928" spans="1:1" x14ac:dyDescent="0.25">
      <c r="A3928" s="3"/>
    </row>
    <row r="3929" spans="1:1" x14ac:dyDescent="0.25">
      <c r="A3929" s="3"/>
    </row>
    <row r="3930" spans="1:1" x14ac:dyDescent="0.25">
      <c r="A3930" s="3"/>
    </row>
    <row r="3931" spans="1:1" x14ac:dyDescent="0.25">
      <c r="A3931" s="3"/>
    </row>
    <row r="3932" spans="1:1" x14ac:dyDescent="0.25">
      <c r="A3932" s="3"/>
    </row>
    <row r="3933" spans="1:1" x14ac:dyDescent="0.25">
      <c r="A3933" s="3"/>
    </row>
    <row r="3934" spans="1:1" x14ac:dyDescent="0.25">
      <c r="A3934" s="3"/>
    </row>
    <row r="3935" spans="1:1" x14ac:dyDescent="0.25">
      <c r="A3935" s="3"/>
    </row>
    <row r="3936" spans="1:1" x14ac:dyDescent="0.25">
      <c r="A3936" s="3"/>
    </row>
    <row r="3937" spans="1:1" x14ac:dyDescent="0.25">
      <c r="A3937" s="3"/>
    </row>
    <row r="3938" spans="1:1" x14ac:dyDescent="0.25">
      <c r="A3938" s="3"/>
    </row>
    <row r="3939" spans="1:1" x14ac:dyDescent="0.25">
      <c r="A3939" s="3"/>
    </row>
    <row r="3940" spans="1:1" x14ac:dyDescent="0.25">
      <c r="A3940" s="3"/>
    </row>
    <row r="3941" spans="1:1" x14ac:dyDescent="0.25">
      <c r="A3941" s="3"/>
    </row>
    <row r="3942" spans="1:1" x14ac:dyDescent="0.25">
      <c r="A3942" s="3"/>
    </row>
    <row r="3943" spans="1:1" x14ac:dyDescent="0.25">
      <c r="A3943" s="3"/>
    </row>
    <row r="3944" spans="1:1" x14ac:dyDescent="0.25">
      <c r="A3944" s="3"/>
    </row>
    <row r="3945" spans="1:1" x14ac:dyDescent="0.25">
      <c r="A3945" s="3"/>
    </row>
    <row r="3946" spans="1:1" x14ac:dyDescent="0.25">
      <c r="A3946" s="3"/>
    </row>
    <row r="3947" spans="1:1" x14ac:dyDescent="0.25">
      <c r="A3947" s="3"/>
    </row>
    <row r="3948" spans="1:1" x14ac:dyDescent="0.25">
      <c r="A3948" s="3"/>
    </row>
    <row r="3949" spans="1:1" x14ac:dyDescent="0.25">
      <c r="A3949" s="3"/>
    </row>
    <row r="3950" spans="1:1" x14ac:dyDescent="0.25">
      <c r="A3950" s="3"/>
    </row>
    <row r="3951" spans="1:1" x14ac:dyDescent="0.25">
      <c r="A3951" s="3"/>
    </row>
    <row r="3952" spans="1:1" x14ac:dyDescent="0.25">
      <c r="A3952" s="3"/>
    </row>
    <row r="3953" spans="1:1" x14ac:dyDescent="0.25">
      <c r="A3953" s="3"/>
    </row>
    <row r="3954" spans="1:1" x14ac:dyDescent="0.25">
      <c r="A3954" s="3"/>
    </row>
    <row r="3955" spans="1:1" x14ac:dyDescent="0.25">
      <c r="A3955" s="3"/>
    </row>
    <row r="3956" spans="1:1" x14ac:dyDescent="0.25">
      <c r="A3956" s="3"/>
    </row>
    <row r="3957" spans="1:1" x14ac:dyDescent="0.25">
      <c r="A3957" s="3"/>
    </row>
    <row r="3958" spans="1:1" x14ac:dyDescent="0.25">
      <c r="A3958" s="3"/>
    </row>
    <row r="3959" spans="1:1" x14ac:dyDescent="0.25">
      <c r="A3959" s="3"/>
    </row>
    <row r="3960" spans="1:1" x14ac:dyDescent="0.25">
      <c r="A3960" s="3"/>
    </row>
    <row r="3961" spans="1:1" x14ac:dyDescent="0.25">
      <c r="A3961" s="3"/>
    </row>
    <row r="3962" spans="1:1" x14ac:dyDescent="0.25">
      <c r="A3962" s="3"/>
    </row>
    <row r="3963" spans="1:1" x14ac:dyDescent="0.25">
      <c r="A3963" s="3"/>
    </row>
    <row r="3964" spans="1:1" x14ac:dyDescent="0.25">
      <c r="A3964" s="3"/>
    </row>
    <row r="3965" spans="1:1" x14ac:dyDescent="0.25">
      <c r="A3965" s="3"/>
    </row>
    <row r="3966" spans="1:1" x14ac:dyDescent="0.25">
      <c r="A3966" s="3"/>
    </row>
    <row r="3967" spans="1:1" x14ac:dyDescent="0.25">
      <c r="A3967" s="3"/>
    </row>
    <row r="3968" spans="1:1" x14ac:dyDescent="0.25">
      <c r="A3968" s="3"/>
    </row>
    <row r="3969" spans="1:1" x14ac:dyDescent="0.25">
      <c r="A3969" s="3"/>
    </row>
    <row r="3970" spans="1:1" x14ac:dyDescent="0.25">
      <c r="A3970" s="3"/>
    </row>
    <row r="3971" spans="1:1" x14ac:dyDescent="0.25">
      <c r="A3971" s="3"/>
    </row>
    <row r="3972" spans="1:1" x14ac:dyDescent="0.25">
      <c r="A3972" s="3"/>
    </row>
    <row r="3973" spans="1:1" x14ac:dyDescent="0.25">
      <c r="A3973" s="3"/>
    </row>
    <row r="3974" spans="1:1" x14ac:dyDescent="0.25">
      <c r="A3974" s="3"/>
    </row>
    <row r="3975" spans="1:1" x14ac:dyDescent="0.25">
      <c r="A3975" s="3"/>
    </row>
    <row r="3976" spans="1:1" x14ac:dyDescent="0.25">
      <c r="A3976" s="3"/>
    </row>
    <row r="3977" spans="1:1" x14ac:dyDescent="0.25">
      <c r="A3977" s="3"/>
    </row>
    <row r="3978" spans="1:1" x14ac:dyDescent="0.25">
      <c r="A3978" s="3"/>
    </row>
    <row r="3979" spans="1:1" x14ac:dyDescent="0.25">
      <c r="A3979" s="3"/>
    </row>
    <row r="3980" spans="1:1" x14ac:dyDescent="0.25">
      <c r="A3980" s="3"/>
    </row>
    <row r="3981" spans="1:1" x14ac:dyDescent="0.25">
      <c r="A3981" s="3"/>
    </row>
    <row r="3982" spans="1:1" x14ac:dyDescent="0.25">
      <c r="A3982" s="3"/>
    </row>
    <row r="3983" spans="1:1" x14ac:dyDescent="0.25">
      <c r="A3983" s="3"/>
    </row>
    <row r="3984" spans="1:1" x14ac:dyDescent="0.25">
      <c r="A3984" s="3"/>
    </row>
    <row r="3985" spans="1:1" x14ac:dyDescent="0.25">
      <c r="A3985" s="3"/>
    </row>
    <row r="3986" spans="1:1" x14ac:dyDescent="0.25">
      <c r="A3986" s="3"/>
    </row>
    <row r="3987" spans="1:1" x14ac:dyDescent="0.25">
      <c r="A3987" s="3"/>
    </row>
    <row r="3988" spans="1:1" x14ac:dyDescent="0.25">
      <c r="A3988" s="3"/>
    </row>
    <row r="3989" spans="1:1" x14ac:dyDescent="0.25">
      <c r="A3989" s="3"/>
    </row>
    <row r="3990" spans="1:1" x14ac:dyDescent="0.25">
      <c r="A3990" s="3"/>
    </row>
    <row r="3991" spans="1:1" x14ac:dyDescent="0.25">
      <c r="A3991" s="3"/>
    </row>
    <row r="3992" spans="1:1" x14ac:dyDescent="0.25">
      <c r="A3992" s="3"/>
    </row>
    <row r="3993" spans="1:1" x14ac:dyDescent="0.25">
      <c r="A3993" s="3"/>
    </row>
    <row r="3994" spans="1:1" x14ac:dyDescent="0.25">
      <c r="A3994" s="3"/>
    </row>
    <row r="3995" spans="1:1" x14ac:dyDescent="0.25">
      <c r="A3995" s="3"/>
    </row>
    <row r="3996" spans="1:1" x14ac:dyDescent="0.25">
      <c r="A3996" s="3"/>
    </row>
    <row r="3997" spans="1:1" x14ac:dyDescent="0.25">
      <c r="A3997" s="3"/>
    </row>
    <row r="3998" spans="1:1" x14ac:dyDescent="0.25">
      <c r="A3998" s="3"/>
    </row>
    <row r="3999" spans="1:1" x14ac:dyDescent="0.25">
      <c r="A3999" s="3"/>
    </row>
    <row r="4000" spans="1:1" x14ac:dyDescent="0.25">
      <c r="A4000" s="3"/>
    </row>
    <row r="4001" spans="1:1" x14ac:dyDescent="0.25">
      <c r="A4001" s="3"/>
    </row>
    <row r="4002" spans="1:1" x14ac:dyDescent="0.25">
      <c r="A4002" s="3"/>
    </row>
    <row r="4003" spans="1:1" x14ac:dyDescent="0.25">
      <c r="A4003" s="3"/>
    </row>
    <row r="4004" spans="1:1" x14ac:dyDescent="0.25">
      <c r="A4004" s="3"/>
    </row>
    <row r="4005" spans="1:1" x14ac:dyDescent="0.25">
      <c r="A4005" s="3"/>
    </row>
    <row r="4006" spans="1:1" x14ac:dyDescent="0.25">
      <c r="A4006" s="3"/>
    </row>
    <row r="4007" spans="1:1" x14ac:dyDescent="0.25">
      <c r="A4007" s="3"/>
    </row>
    <row r="4008" spans="1:1" x14ac:dyDescent="0.25">
      <c r="A4008" s="3"/>
    </row>
    <row r="4009" spans="1:1" x14ac:dyDescent="0.25">
      <c r="A4009" s="3"/>
    </row>
    <row r="4010" spans="1:1" x14ac:dyDescent="0.25">
      <c r="A4010" s="3"/>
    </row>
    <row r="4011" spans="1:1" x14ac:dyDescent="0.25">
      <c r="A4011" s="3"/>
    </row>
    <row r="4012" spans="1:1" x14ac:dyDescent="0.25">
      <c r="A4012" s="3"/>
    </row>
    <row r="4013" spans="1:1" x14ac:dyDescent="0.25">
      <c r="A4013" s="3"/>
    </row>
    <row r="4014" spans="1:1" x14ac:dyDescent="0.25">
      <c r="A4014" s="3"/>
    </row>
    <row r="4015" spans="1:1" x14ac:dyDescent="0.25">
      <c r="A4015" s="3"/>
    </row>
    <row r="4016" spans="1:1" x14ac:dyDescent="0.25">
      <c r="A4016" s="3"/>
    </row>
    <row r="4017" spans="1:1" x14ac:dyDescent="0.25">
      <c r="A4017" s="3"/>
    </row>
    <row r="4018" spans="1:1" x14ac:dyDescent="0.25">
      <c r="A4018" s="3"/>
    </row>
    <row r="4019" spans="1:1" x14ac:dyDescent="0.25">
      <c r="A4019" s="3"/>
    </row>
    <row r="4020" spans="1:1" x14ac:dyDescent="0.25">
      <c r="A4020" s="3"/>
    </row>
    <row r="4021" spans="1:1" x14ac:dyDescent="0.25">
      <c r="A4021" s="3"/>
    </row>
    <row r="4022" spans="1:1" x14ac:dyDescent="0.25">
      <c r="A4022" s="3"/>
    </row>
    <row r="4023" spans="1:1" x14ac:dyDescent="0.25">
      <c r="A4023" s="3"/>
    </row>
    <row r="4024" spans="1:1" x14ac:dyDescent="0.25">
      <c r="A4024" s="3"/>
    </row>
    <row r="4025" spans="1:1" x14ac:dyDescent="0.25">
      <c r="A4025" s="3"/>
    </row>
    <row r="4026" spans="1:1" x14ac:dyDescent="0.25">
      <c r="A4026" s="3"/>
    </row>
    <row r="4027" spans="1:1" x14ac:dyDescent="0.25">
      <c r="A4027" s="3"/>
    </row>
    <row r="4028" spans="1:1" x14ac:dyDescent="0.25">
      <c r="A4028" s="3"/>
    </row>
    <row r="4029" spans="1:1" x14ac:dyDescent="0.25">
      <c r="A4029" s="3"/>
    </row>
    <row r="4030" spans="1:1" x14ac:dyDescent="0.25">
      <c r="A4030" s="3"/>
    </row>
    <row r="4031" spans="1:1" x14ac:dyDescent="0.25">
      <c r="A4031" s="3"/>
    </row>
    <row r="4032" spans="1:1" x14ac:dyDescent="0.25">
      <c r="A4032" s="3"/>
    </row>
    <row r="4033" spans="1:1" x14ac:dyDescent="0.25">
      <c r="A4033" s="3"/>
    </row>
    <row r="4034" spans="1:1" x14ac:dyDescent="0.25">
      <c r="A4034" s="3"/>
    </row>
    <row r="4035" spans="1:1" x14ac:dyDescent="0.25">
      <c r="A4035" s="3"/>
    </row>
    <row r="4036" spans="1:1" x14ac:dyDescent="0.25">
      <c r="A4036" s="3"/>
    </row>
    <row r="4037" spans="1:1" x14ac:dyDescent="0.25">
      <c r="A4037" s="3"/>
    </row>
    <row r="4038" spans="1:1" x14ac:dyDescent="0.25">
      <c r="A4038" s="3"/>
    </row>
    <row r="4039" spans="1:1" x14ac:dyDescent="0.25">
      <c r="A4039" s="3"/>
    </row>
    <row r="4040" spans="1:1" x14ac:dyDescent="0.25">
      <c r="A4040" s="3"/>
    </row>
    <row r="4041" spans="1:1" x14ac:dyDescent="0.25">
      <c r="A4041" s="3"/>
    </row>
    <row r="4042" spans="1:1" x14ac:dyDescent="0.25">
      <c r="A4042" s="3"/>
    </row>
    <row r="4043" spans="1:1" x14ac:dyDescent="0.25">
      <c r="A4043" s="3"/>
    </row>
    <row r="4044" spans="1:1" x14ac:dyDescent="0.25">
      <c r="A4044" s="3"/>
    </row>
    <row r="4045" spans="1:1" x14ac:dyDescent="0.25">
      <c r="A4045" s="3"/>
    </row>
    <row r="4046" spans="1:1" x14ac:dyDescent="0.25">
      <c r="A4046" s="3"/>
    </row>
    <row r="4047" spans="1:1" x14ac:dyDescent="0.25">
      <c r="A4047" s="3"/>
    </row>
    <row r="4048" spans="1:1" x14ac:dyDescent="0.25">
      <c r="A4048" s="3"/>
    </row>
    <row r="4049" spans="1:1" x14ac:dyDescent="0.25">
      <c r="A4049" s="3"/>
    </row>
    <row r="4050" spans="1:1" x14ac:dyDescent="0.25">
      <c r="A4050" s="3"/>
    </row>
    <row r="4051" spans="1:1" x14ac:dyDescent="0.25">
      <c r="A4051" s="3"/>
    </row>
    <row r="4052" spans="1:1" x14ac:dyDescent="0.25">
      <c r="A4052" s="3"/>
    </row>
    <row r="4053" spans="1:1" x14ac:dyDescent="0.25">
      <c r="A4053" s="3"/>
    </row>
    <row r="4054" spans="1:1" x14ac:dyDescent="0.25">
      <c r="A4054" s="3"/>
    </row>
    <row r="4055" spans="1:1" x14ac:dyDescent="0.25">
      <c r="A4055" s="3"/>
    </row>
    <row r="4056" spans="1:1" x14ac:dyDescent="0.25">
      <c r="A4056" s="3"/>
    </row>
    <row r="4057" spans="1:1" x14ac:dyDescent="0.25">
      <c r="A4057" s="3"/>
    </row>
    <row r="4058" spans="1:1" x14ac:dyDescent="0.25">
      <c r="A4058" s="3"/>
    </row>
    <row r="4059" spans="1:1" x14ac:dyDescent="0.25">
      <c r="A4059" s="3"/>
    </row>
    <row r="4060" spans="1:1" x14ac:dyDescent="0.25">
      <c r="A4060" s="3"/>
    </row>
    <row r="4061" spans="1:1" x14ac:dyDescent="0.25">
      <c r="A4061" s="3"/>
    </row>
    <row r="4062" spans="1:1" x14ac:dyDescent="0.25">
      <c r="A4062" s="3"/>
    </row>
    <row r="4063" spans="1:1" x14ac:dyDescent="0.25">
      <c r="A4063" s="3"/>
    </row>
    <row r="4064" spans="1:1" x14ac:dyDescent="0.25">
      <c r="A4064" s="3"/>
    </row>
    <row r="4065" spans="1:1" x14ac:dyDescent="0.25">
      <c r="A4065" s="3"/>
    </row>
    <row r="4066" spans="1:1" x14ac:dyDescent="0.25">
      <c r="A4066" s="3"/>
    </row>
    <row r="4067" spans="1:1" x14ac:dyDescent="0.25">
      <c r="A4067" s="3"/>
    </row>
    <row r="4068" spans="1:1" x14ac:dyDescent="0.25">
      <c r="A4068" s="3"/>
    </row>
    <row r="4069" spans="1:1" x14ac:dyDescent="0.25">
      <c r="A4069" s="3"/>
    </row>
    <row r="4070" spans="1:1" x14ac:dyDescent="0.25">
      <c r="A4070" s="3"/>
    </row>
    <row r="4071" spans="1:1" x14ac:dyDescent="0.25">
      <c r="A4071" s="3"/>
    </row>
    <row r="4072" spans="1:1" x14ac:dyDescent="0.25">
      <c r="A4072" s="3"/>
    </row>
    <row r="4073" spans="1:1" x14ac:dyDescent="0.25">
      <c r="A4073" s="3"/>
    </row>
    <row r="4074" spans="1:1" x14ac:dyDescent="0.25">
      <c r="A4074" s="3"/>
    </row>
    <row r="4075" spans="1:1" x14ac:dyDescent="0.25">
      <c r="A4075" s="3"/>
    </row>
    <row r="4076" spans="1:1" x14ac:dyDescent="0.25">
      <c r="A4076" s="3"/>
    </row>
    <row r="4077" spans="1:1" x14ac:dyDescent="0.25">
      <c r="A4077" s="3"/>
    </row>
    <row r="4078" spans="1:1" x14ac:dyDescent="0.25">
      <c r="A4078" s="3"/>
    </row>
    <row r="4079" spans="1:1" x14ac:dyDescent="0.25">
      <c r="A4079" s="3"/>
    </row>
    <row r="4080" spans="1:1" x14ac:dyDescent="0.25">
      <c r="A4080" s="3"/>
    </row>
    <row r="4081" spans="1:1" x14ac:dyDescent="0.25">
      <c r="A4081" s="3"/>
    </row>
    <row r="4082" spans="1:1" x14ac:dyDescent="0.25">
      <c r="A4082" s="3"/>
    </row>
    <row r="4083" spans="1:1" x14ac:dyDescent="0.25">
      <c r="A4083" s="3"/>
    </row>
    <row r="4084" spans="1:1" x14ac:dyDescent="0.25">
      <c r="A4084" s="3"/>
    </row>
    <row r="4085" spans="1:1" x14ac:dyDescent="0.25">
      <c r="A4085" s="3"/>
    </row>
    <row r="4086" spans="1:1" x14ac:dyDescent="0.25">
      <c r="A4086" s="3"/>
    </row>
    <row r="4087" spans="1:1" x14ac:dyDescent="0.25">
      <c r="A4087" s="3"/>
    </row>
    <row r="4088" spans="1:1" x14ac:dyDescent="0.25">
      <c r="A4088" s="3"/>
    </row>
    <row r="4089" spans="1:1" x14ac:dyDescent="0.25">
      <c r="A4089" s="3"/>
    </row>
    <row r="4090" spans="1:1" x14ac:dyDescent="0.25">
      <c r="A4090" s="3"/>
    </row>
    <row r="4091" spans="1:1" x14ac:dyDescent="0.25">
      <c r="A4091" s="3"/>
    </row>
    <row r="4092" spans="1:1" x14ac:dyDescent="0.25">
      <c r="A4092" s="3"/>
    </row>
    <row r="4093" spans="1:1" x14ac:dyDescent="0.25">
      <c r="A4093" s="3"/>
    </row>
    <row r="4094" spans="1:1" x14ac:dyDescent="0.25">
      <c r="A4094" s="3"/>
    </row>
    <row r="4095" spans="1:1" x14ac:dyDescent="0.25">
      <c r="A4095" s="3"/>
    </row>
    <row r="4096" spans="1:1" x14ac:dyDescent="0.25">
      <c r="A4096" s="3"/>
    </row>
    <row r="4097" spans="1:1" x14ac:dyDescent="0.25">
      <c r="A4097" s="3"/>
    </row>
    <row r="4098" spans="1:1" x14ac:dyDescent="0.25">
      <c r="A4098" s="3"/>
    </row>
    <row r="4099" spans="1:1" x14ac:dyDescent="0.25">
      <c r="A4099" s="3"/>
    </row>
    <row r="4100" spans="1:1" x14ac:dyDescent="0.25">
      <c r="A4100" s="3"/>
    </row>
    <row r="4101" spans="1:1" x14ac:dyDescent="0.25">
      <c r="A4101" s="3"/>
    </row>
    <row r="4102" spans="1:1" x14ac:dyDescent="0.25">
      <c r="A4102" s="3"/>
    </row>
    <row r="4103" spans="1:1" x14ac:dyDescent="0.25">
      <c r="A4103" s="3"/>
    </row>
    <row r="4104" spans="1:1" x14ac:dyDescent="0.25">
      <c r="A4104" s="3"/>
    </row>
    <row r="4105" spans="1:1" x14ac:dyDescent="0.25">
      <c r="A4105" s="3"/>
    </row>
    <row r="4106" spans="1:1" x14ac:dyDescent="0.25">
      <c r="A4106" s="3"/>
    </row>
    <row r="4107" spans="1:1" x14ac:dyDescent="0.25">
      <c r="A4107" s="3"/>
    </row>
    <row r="4108" spans="1:1" x14ac:dyDescent="0.25">
      <c r="A4108" s="3"/>
    </row>
    <row r="4109" spans="1:1" x14ac:dyDescent="0.25">
      <c r="A4109" s="3"/>
    </row>
    <row r="4110" spans="1:1" x14ac:dyDescent="0.25">
      <c r="A4110" s="3"/>
    </row>
    <row r="4111" spans="1:1" x14ac:dyDescent="0.25">
      <c r="A4111" s="3"/>
    </row>
    <row r="4112" spans="1:1" x14ac:dyDescent="0.25">
      <c r="A4112" s="3"/>
    </row>
    <row r="4113" spans="1:1" x14ac:dyDescent="0.25">
      <c r="A4113" s="3"/>
    </row>
    <row r="4114" spans="1:1" x14ac:dyDescent="0.25">
      <c r="A4114" s="3"/>
    </row>
    <row r="4115" spans="1:1" x14ac:dyDescent="0.25">
      <c r="A4115" s="3"/>
    </row>
    <row r="4116" spans="1:1" x14ac:dyDescent="0.25">
      <c r="A4116" s="3"/>
    </row>
    <row r="4117" spans="1:1" x14ac:dyDescent="0.25">
      <c r="A4117" s="3"/>
    </row>
    <row r="4118" spans="1:1" x14ac:dyDescent="0.25">
      <c r="A4118" s="3"/>
    </row>
    <row r="4119" spans="1:1" x14ac:dyDescent="0.25">
      <c r="A4119" s="3"/>
    </row>
    <row r="4120" spans="1:1" x14ac:dyDescent="0.25">
      <c r="A4120" s="3"/>
    </row>
    <row r="4121" spans="1:1" x14ac:dyDescent="0.25">
      <c r="A4121" s="3"/>
    </row>
    <row r="4122" spans="1:1" x14ac:dyDescent="0.25">
      <c r="A4122" s="3"/>
    </row>
    <row r="4123" spans="1:1" x14ac:dyDescent="0.25">
      <c r="A4123" s="3"/>
    </row>
    <row r="4124" spans="1:1" x14ac:dyDescent="0.25">
      <c r="A4124" s="3"/>
    </row>
    <row r="4125" spans="1:1" x14ac:dyDescent="0.25">
      <c r="A4125" s="3"/>
    </row>
    <row r="4126" spans="1:1" x14ac:dyDescent="0.25">
      <c r="A4126" s="3"/>
    </row>
    <row r="4127" spans="1:1" x14ac:dyDescent="0.25">
      <c r="A4127" s="3"/>
    </row>
    <row r="4128" spans="1:1" x14ac:dyDescent="0.25">
      <c r="A4128" s="3"/>
    </row>
    <row r="4129" spans="1:1" x14ac:dyDescent="0.25">
      <c r="A4129" s="3"/>
    </row>
    <row r="4130" spans="1:1" x14ac:dyDescent="0.25">
      <c r="A4130" s="3"/>
    </row>
    <row r="4131" spans="1:1" x14ac:dyDescent="0.25">
      <c r="A4131" s="3"/>
    </row>
    <row r="4132" spans="1:1" x14ac:dyDescent="0.25">
      <c r="A4132" s="3"/>
    </row>
    <row r="4133" spans="1:1" x14ac:dyDescent="0.25">
      <c r="A4133" s="3"/>
    </row>
    <row r="4134" spans="1:1" x14ac:dyDescent="0.25">
      <c r="A4134" s="3"/>
    </row>
    <row r="4135" spans="1:1" x14ac:dyDescent="0.25">
      <c r="A4135" s="3"/>
    </row>
    <row r="4136" spans="1:1" x14ac:dyDescent="0.25">
      <c r="A4136" s="3"/>
    </row>
    <row r="4137" spans="1:1" x14ac:dyDescent="0.25">
      <c r="A4137" s="3"/>
    </row>
    <row r="4138" spans="1:1" x14ac:dyDescent="0.25">
      <c r="A4138" s="3"/>
    </row>
    <row r="4139" spans="1:1" x14ac:dyDescent="0.25">
      <c r="A4139" s="3"/>
    </row>
    <row r="4140" spans="1:1" x14ac:dyDescent="0.25">
      <c r="A4140" s="3"/>
    </row>
    <row r="4141" spans="1:1" x14ac:dyDescent="0.25">
      <c r="A4141" s="3"/>
    </row>
    <row r="4142" spans="1:1" x14ac:dyDescent="0.25">
      <c r="A4142" s="3"/>
    </row>
    <row r="4143" spans="1:1" x14ac:dyDescent="0.25">
      <c r="A4143" s="3"/>
    </row>
    <row r="4144" spans="1:1" x14ac:dyDescent="0.25">
      <c r="A4144" s="3"/>
    </row>
    <row r="4145" spans="1:1" x14ac:dyDescent="0.25">
      <c r="A4145" s="3"/>
    </row>
    <row r="4146" spans="1:1" x14ac:dyDescent="0.25">
      <c r="A4146" s="3"/>
    </row>
    <row r="4147" spans="1:1" x14ac:dyDescent="0.25">
      <c r="A4147" s="3"/>
    </row>
    <row r="4148" spans="1:1" x14ac:dyDescent="0.25">
      <c r="A4148" s="3"/>
    </row>
    <row r="4149" spans="1:1" x14ac:dyDescent="0.25">
      <c r="A4149" s="3"/>
    </row>
    <row r="4150" spans="1:1" x14ac:dyDescent="0.25">
      <c r="A4150" s="3"/>
    </row>
    <row r="4151" spans="1:1" x14ac:dyDescent="0.25">
      <c r="A4151" s="3"/>
    </row>
    <row r="4152" spans="1:1" x14ac:dyDescent="0.25">
      <c r="A4152" s="3"/>
    </row>
    <row r="4153" spans="1:1" x14ac:dyDescent="0.25">
      <c r="A4153" s="3"/>
    </row>
    <row r="4154" spans="1:1" x14ac:dyDescent="0.25">
      <c r="A4154" s="3"/>
    </row>
    <row r="4155" spans="1:1" x14ac:dyDescent="0.25">
      <c r="A4155" s="3"/>
    </row>
    <row r="4156" spans="1:1" x14ac:dyDescent="0.25">
      <c r="A4156" s="3"/>
    </row>
    <row r="4157" spans="1:1" x14ac:dyDescent="0.25">
      <c r="A4157" s="3"/>
    </row>
    <row r="4158" spans="1:1" x14ac:dyDescent="0.25">
      <c r="A4158" s="3"/>
    </row>
    <row r="4159" spans="1:1" x14ac:dyDescent="0.25">
      <c r="A4159" s="3"/>
    </row>
    <row r="4160" spans="1:1" x14ac:dyDescent="0.25">
      <c r="A4160" s="3"/>
    </row>
    <row r="4161" spans="1:1" x14ac:dyDescent="0.25">
      <c r="A4161" s="3"/>
    </row>
    <row r="4162" spans="1:1" x14ac:dyDescent="0.25">
      <c r="A4162" s="3"/>
    </row>
    <row r="4163" spans="1:1" x14ac:dyDescent="0.25">
      <c r="A4163" s="3"/>
    </row>
    <row r="4164" spans="1:1" x14ac:dyDescent="0.25">
      <c r="A4164" s="3"/>
    </row>
    <row r="4165" spans="1:1" x14ac:dyDescent="0.25">
      <c r="A4165" s="3"/>
    </row>
    <row r="4166" spans="1:1" x14ac:dyDescent="0.25">
      <c r="A4166" s="3"/>
    </row>
    <row r="4167" spans="1:1" x14ac:dyDescent="0.25">
      <c r="A4167" s="3"/>
    </row>
    <row r="4168" spans="1:1" x14ac:dyDescent="0.25">
      <c r="A4168" s="3"/>
    </row>
    <row r="4169" spans="1:1" x14ac:dyDescent="0.25">
      <c r="A4169" s="3"/>
    </row>
    <row r="4170" spans="1:1" x14ac:dyDescent="0.25">
      <c r="A4170" s="3"/>
    </row>
    <row r="4171" spans="1:1" x14ac:dyDescent="0.25">
      <c r="A4171" s="3"/>
    </row>
    <row r="4172" spans="1:1" x14ac:dyDescent="0.25">
      <c r="A4172" s="3"/>
    </row>
    <row r="4173" spans="1:1" x14ac:dyDescent="0.25">
      <c r="A4173" s="3"/>
    </row>
    <row r="4174" spans="1:1" x14ac:dyDescent="0.25">
      <c r="A4174" s="3"/>
    </row>
    <row r="4175" spans="1:1" x14ac:dyDescent="0.25">
      <c r="A4175" s="3"/>
    </row>
    <row r="4176" spans="1:1" x14ac:dyDescent="0.25">
      <c r="A4176" s="3"/>
    </row>
    <row r="4177" spans="1:1" x14ac:dyDescent="0.25">
      <c r="A4177" s="3"/>
    </row>
    <row r="4178" spans="1:1" x14ac:dyDescent="0.25">
      <c r="A4178" s="3"/>
    </row>
    <row r="4179" spans="1:1" x14ac:dyDescent="0.25">
      <c r="A4179" s="3"/>
    </row>
    <row r="4180" spans="1:1" x14ac:dyDescent="0.25">
      <c r="A4180" s="3"/>
    </row>
    <row r="4181" spans="1:1" x14ac:dyDescent="0.25">
      <c r="A4181" s="3"/>
    </row>
    <row r="4182" spans="1:1" x14ac:dyDescent="0.25">
      <c r="A4182" s="3"/>
    </row>
    <row r="4183" spans="1:1" x14ac:dyDescent="0.25">
      <c r="A4183" s="3"/>
    </row>
    <row r="4184" spans="1:1" x14ac:dyDescent="0.25">
      <c r="A4184" s="3"/>
    </row>
    <row r="4185" spans="1:1" x14ac:dyDescent="0.25">
      <c r="A4185" s="3"/>
    </row>
    <row r="4186" spans="1:1" x14ac:dyDescent="0.25">
      <c r="A4186" s="3"/>
    </row>
    <row r="4187" spans="1:1" x14ac:dyDescent="0.25">
      <c r="A4187" s="3"/>
    </row>
    <row r="4188" spans="1:1" x14ac:dyDescent="0.25">
      <c r="A4188" s="3"/>
    </row>
    <row r="4189" spans="1:1" x14ac:dyDescent="0.25">
      <c r="A4189" s="3"/>
    </row>
    <row r="4190" spans="1:1" x14ac:dyDescent="0.25">
      <c r="A4190" s="3"/>
    </row>
    <row r="4191" spans="1:1" x14ac:dyDescent="0.25">
      <c r="A4191" s="3"/>
    </row>
    <row r="4192" spans="1:1" x14ac:dyDescent="0.25">
      <c r="A4192" s="3"/>
    </row>
    <row r="4193" spans="1:1" x14ac:dyDescent="0.25">
      <c r="A4193" s="3"/>
    </row>
    <row r="4194" spans="1:1" x14ac:dyDescent="0.25">
      <c r="A4194" s="3"/>
    </row>
    <row r="4195" spans="1:1" x14ac:dyDescent="0.25">
      <c r="A4195" s="3"/>
    </row>
    <row r="4196" spans="1:1" x14ac:dyDescent="0.25">
      <c r="A4196" s="3"/>
    </row>
    <row r="4197" spans="1:1" x14ac:dyDescent="0.25">
      <c r="A4197" s="3"/>
    </row>
    <row r="4198" spans="1:1" x14ac:dyDescent="0.25">
      <c r="A4198" s="3"/>
    </row>
    <row r="4199" spans="1:1" x14ac:dyDescent="0.25">
      <c r="A4199" s="3"/>
    </row>
    <row r="4200" spans="1:1" x14ac:dyDescent="0.25">
      <c r="A4200" s="3"/>
    </row>
    <row r="4201" spans="1:1" x14ac:dyDescent="0.25">
      <c r="A4201" s="3"/>
    </row>
    <row r="4202" spans="1:1" x14ac:dyDescent="0.25">
      <c r="A4202" s="3"/>
    </row>
    <row r="4203" spans="1:1" x14ac:dyDescent="0.25">
      <c r="A4203" s="3"/>
    </row>
    <row r="4204" spans="1:1" x14ac:dyDescent="0.25">
      <c r="A4204" s="3"/>
    </row>
    <row r="4205" spans="1:1" x14ac:dyDescent="0.25">
      <c r="A4205" s="3"/>
    </row>
    <row r="4206" spans="1:1" x14ac:dyDescent="0.25">
      <c r="A4206" s="3"/>
    </row>
    <row r="4207" spans="1:1" x14ac:dyDescent="0.25">
      <c r="A4207" s="3"/>
    </row>
    <row r="4208" spans="1:1" x14ac:dyDescent="0.25">
      <c r="A4208" s="3"/>
    </row>
    <row r="4209" spans="1:1" x14ac:dyDescent="0.25">
      <c r="A4209" s="3"/>
    </row>
    <row r="4210" spans="1:1" x14ac:dyDescent="0.25">
      <c r="A4210" s="3"/>
    </row>
    <row r="4211" spans="1:1" x14ac:dyDescent="0.25">
      <c r="A4211" s="3"/>
    </row>
    <row r="4212" spans="1:1" x14ac:dyDescent="0.25">
      <c r="A4212" s="3"/>
    </row>
    <row r="4213" spans="1:1" x14ac:dyDescent="0.25">
      <c r="A4213" s="3"/>
    </row>
    <row r="4214" spans="1:1" x14ac:dyDescent="0.25">
      <c r="A4214" s="3"/>
    </row>
    <row r="4215" spans="1:1" x14ac:dyDescent="0.25">
      <c r="A4215" s="3"/>
    </row>
    <row r="4216" spans="1:1" x14ac:dyDescent="0.25">
      <c r="A4216" s="3"/>
    </row>
    <row r="4217" spans="1:1" x14ac:dyDescent="0.25">
      <c r="A4217" s="3"/>
    </row>
    <row r="4218" spans="1:1" x14ac:dyDescent="0.25">
      <c r="A4218" s="3"/>
    </row>
    <row r="4219" spans="1:1" x14ac:dyDescent="0.25">
      <c r="A4219" s="3"/>
    </row>
    <row r="4220" spans="1:1" x14ac:dyDescent="0.25">
      <c r="A4220" s="3"/>
    </row>
    <row r="4221" spans="1:1" x14ac:dyDescent="0.25">
      <c r="A4221" s="3"/>
    </row>
    <row r="4222" spans="1:1" x14ac:dyDescent="0.25">
      <c r="A4222" s="3"/>
    </row>
    <row r="4223" spans="1:1" x14ac:dyDescent="0.25">
      <c r="A4223" s="3"/>
    </row>
    <row r="4224" spans="1:1" x14ac:dyDescent="0.25">
      <c r="A4224" s="3"/>
    </row>
    <row r="4225" spans="1:1" x14ac:dyDescent="0.25">
      <c r="A4225" s="3"/>
    </row>
    <row r="4226" spans="1:1" x14ac:dyDescent="0.25">
      <c r="A4226" s="3"/>
    </row>
    <row r="4227" spans="1:1" x14ac:dyDescent="0.25">
      <c r="A4227" s="3"/>
    </row>
    <row r="4228" spans="1:1" x14ac:dyDescent="0.25">
      <c r="A4228" s="3"/>
    </row>
    <row r="4229" spans="1:1" x14ac:dyDescent="0.25">
      <c r="A4229" s="3"/>
    </row>
    <row r="4230" spans="1:1" x14ac:dyDescent="0.25">
      <c r="A4230" s="3"/>
    </row>
    <row r="4231" spans="1:1" x14ac:dyDescent="0.25">
      <c r="A4231" s="3"/>
    </row>
    <row r="4232" spans="1:1" x14ac:dyDescent="0.25">
      <c r="A4232" s="3"/>
    </row>
    <row r="4233" spans="1:1" x14ac:dyDescent="0.25">
      <c r="A4233" s="3"/>
    </row>
    <row r="4234" spans="1:1" x14ac:dyDescent="0.25">
      <c r="A4234" s="3"/>
    </row>
    <row r="4235" spans="1:1" x14ac:dyDescent="0.25">
      <c r="A4235" s="3"/>
    </row>
    <row r="4236" spans="1:1" x14ac:dyDescent="0.25">
      <c r="A4236" s="3"/>
    </row>
    <row r="4237" spans="1:1" x14ac:dyDescent="0.25">
      <c r="A4237" s="3"/>
    </row>
    <row r="4238" spans="1:1" x14ac:dyDescent="0.25">
      <c r="A4238" s="3"/>
    </row>
    <row r="4239" spans="1:1" x14ac:dyDescent="0.25">
      <c r="A4239" s="3"/>
    </row>
    <row r="4240" spans="1:1" x14ac:dyDescent="0.25">
      <c r="A4240" s="3"/>
    </row>
    <row r="4241" spans="1:1" x14ac:dyDescent="0.25">
      <c r="A4241" s="3"/>
    </row>
    <row r="4242" spans="1:1" x14ac:dyDescent="0.25">
      <c r="A4242" s="3"/>
    </row>
    <row r="4243" spans="1:1" x14ac:dyDescent="0.25">
      <c r="A4243" s="3"/>
    </row>
    <row r="4244" spans="1:1" x14ac:dyDescent="0.25">
      <c r="A4244" s="3"/>
    </row>
    <row r="4245" spans="1:1" x14ac:dyDescent="0.25">
      <c r="A4245" s="3"/>
    </row>
    <row r="4246" spans="1:1" x14ac:dyDescent="0.25">
      <c r="A4246" s="3"/>
    </row>
    <row r="4247" spans="1:1" x14ac:dyDescent="0.25">
      <c r="A4247" s="3"/>
    </row>
    <row r="4248" spans="1:1" x14ac:dyDescent="0.25">
      <c r="A4248" s="3"/>
    </row>
    <row r="4249" spans="1:1" x14ac:dyDescent="0.25">
      <c r="A4249" s="3"/>
    </row>
    <row r="4250" spans="1:1" x14ac:dyDescent="0.25">
      <c r="A4250" s="3"/>
    </row>
    <row r="4251" spans="1:1" x14ac:dyDescent="0.25">
      <c r="A4251" s="3"/>
    </row>
    <row r="4252" spans="1:1" x14ac:dyDescent="0.25">
      <c r="A4252" s="3"/>
    </row>
    <row r="4253" spans="1:1" x14ac:dyDescent="0.25">
      <c r="A4253" s="3"/>
    </row>
    <row r="4254" spans="1:1" x14ac:dyDescent="0.25">
      <c r="A4254" s="3"/>
    </row>
    <row r="4255" spans="1:1" x14ac:dyDescent="0.25">
      <c r="A4255" s="3"/>
    </row>
    <row r="4256" spans="1:1" x14ac:dyDescent="0.25">
      <c r="A4256" s="3"/>
    </row>
    <row r="4257" spans="1:1" x14ac:dyDescent="0.25">
      <c r="A4257" s="3"/>
    </row>
    <row r="4258" spans="1:1" x14ac:dyDescent="0.25">
      <c r="A4258" s="3"/>
    </row>
    <row r="4259" spans="1:1" x14ac:dyDescent="0.25">
      <c r="A4259" s="3"/>
    </row>
    <row r="4260" spans="1:1" x14ac:dyDescent="0.25">
      <c r="A4260" s="3"/>
    </row>
    <row r="4261" spans="1:1" x14ac:dyDescent="0.25">
      <c r="A4261" s="3"/>
    </row>
    <row r="4262" spans="1:1" x14ac:dyDescent="0.25">
      <c r="A4262" s="3"/>
    </row>
    <row r="4263" spans="1:1" x14ac:dyDescent="0.25">
      <c r="A4263" s="3"/>
    </row>
    <row r="4264" spans="1:1" x14ac:dyDescent="0.25">
      <c r="A4264" s="3"/>
    </row>
    <row r="4265" spans="1:1" x14ac:dyDescent="0.25">
      <c r="A4265" s="3"/>
    </row>
    <row r="4266" spans="1:1" x14ac:dyDescent="0.25">
      <c r="A4266" s="3"/>
    </row>
    <row r="4267" spans="1:1" x14ac:dyDescent="0.25">
      <c r="A4267" s="3"/>
    </row>
    <row r="4268" spans="1:1" x14ac:dyDescent="0.25">
      <c r="A4268" s="3"/>
    </row>
    <row r="4269" spans="1:1" x14ac:dyDescent="0.25">
      <c r="A4269" s="3"/>
    </row>
    <row r="4270" spans="1:1" x14ac:dyDescent="0.25">
      <c r="A4270" s="3"/>
    </row>
    <row r="4271" spans="1:1" x14ac:dyDescent="0.25">
      <c r="A4271" s="3"/>
    </row>
    <row r="4272" spans="1:1" x14ac:dyDescent="0.25">
      <c r="A4272" s="3"/>
    </row>
    <row r="4273" spans="1:1" x14ac:dyDescent="0.25">
      <c r="A4273" s="3"/>
    </row>
    <row r="4274" spans="1:1" x14ac:dyDescent="0.25">
      <c r="A4274" s="3"/>
    </row>
    <row r="4275" spans="1:1" x14ac:dyDescent="0.25">
      <c r="A4275" s="3"/>
    </row>
    <row r="4276" spans="1:1" x14ac:dyDescent="0.25">
      <c r="A4276" s="3"/>
    </row>
    <row r="4277" spans="1:1" x14ac:dyDescent="0.25">
      <c r="A4277" s="3"/>
    </row>
    <row r="4278" spans="1:1" x14ac:dyDescent="0.25">
      <c r="A4278" s="3"/>
    </row>
    <row r="4279" spans="1:1" x14ac:dyDescent="0.25">
      <c r="A4279" s="3"/>
    </row>
    <row r="4280" spans="1:1" x14ac:dyDescent="0.25">
      <c r="A4280" s="3"/>
    </row>
    <row r="4281" spans="1:1" x14ac:dyDescent="0.25">
      <c r="A4281" s="3"/>
    </row>
    <row r="4282" spans="1:1" x14ac:dyDescent="0.25">
      <c r="A4282" s="3"/>
    </row>
    <row r="4283" spans="1:1" x14ac:dyDescent="0.25">
      <c r="A4283" s="3"/>
    </row>
    <row r="4284" spans="1:1" x14ac:dyDescent="0.25">
      <c r="A4284" s="3"/>
    </row>
    <row r="4285" spans="1:1" x14ac:dyDescent="0.25">
      <c r="A4285" s="3"/>
    </row>
    <row r="4286" spans="1:1" x14ac:dyDescent="0.25">
      <c r="A4286" s="3"/>
    </row>
    <row r="4287" spans="1:1" x14ac:dyDescent="0.25">
      <c r="A4287" s="3"/>
    </row>
    <row r="4288" spans="1:1" x14ac:dyDescent="0.25">
      <c r="A4288" s="3"/>
    </row>
    <row r="4289" spans="1:1" x14ac:dyDescent="0.25">
      <c r="A4289" s="3"/>
    </row>
    <row r="4290" spans="1:1" x14ac:dyDescent="0.25">
      <c r="A4290" s="3"/>
    </row>
    <row r="4291" spans="1:1" x14ac:dyDescent="0.25">
      <c r="A4291" s="3"/>
    </row>
    <row r="4292" spans="1:1" x14ac:dyDescent="0.25">
      <c r="A4292" s="3"/>
    </row>
    <row r="4293" spans="1:1" x14ac:dyDescent="0.25">
      <c r="A4293" s="3"/>
    </row>
    <row r="4294" spans="1:1" x14ac:dyDescent="0.25">
      <c r="A4294" s="3"/>
    </row>
    <row r="4295" spans="1:1" x14ac:dyDescent="0.25">
      <c r="A4295" s="3"/>
    </row>
    <row r="4296" spans="1:1" x14ac:dyDescent="0.25">
      <c r="A4296" s="3"/>
    </row>
    <row r="4297" spans="1:1" x14ac:dyDescent="0.25">
      <c r="A4297" s="3"/>
    </row>
    <row r="4298" spans="1:1" x14ac:dyDescent="0.25">
      <c r="A4298" s="3"/>
    </row>
    <row r="4299" spans="1:1" x14ac:dyDescent="0.25">
      <c r="A4299" s="3"/>
    </row>
    <row r="4300" spans="1:1" x14ac:dyDescent="0.25">
      <c r="A4300" s="3"/>
    </row>
    <row r="4301" spans="1:1" x14ac:dyDescent="0.25">
      <c r="A4301" s="3"/>
    </row>
    <row r="4302" spans="1:1" x14ac:dyDescent="0.25">
      <c r="A4302" s="3"/>
    </row>
    <row r="4303" spans="1:1" x14ac:dyDescent="0.25">
      <c r="A4303" s="3"/>
    </row>
    <row r="4304" spans="1:1" x14ac:dyDescent="0.25">
      <c r="A4304" s="3"/>
    </row>
    <row r="4305" spans="1:1" x14ac:dyDescent="0.25">
      <c r="A4305" s="3"/>
    </row>
    <row r="4306" spans="1:1" x14ac:dyDescent="0.25">
      <c r="A4306" s="3"/>
    </row>
    <row r="4307" spans="1:1" x14ac:dyDescent="0.25">
      <c r="A4307" s="3"/>
    </row>
    <row r="4308" spans="1:1" x14ac:dyDescent="0.25">
      <c r="A4308" s="3"/>
    </row>
    <row r="4309" spans="1:1" x14ac:dyDescent="0.25">
      <c r="A4309" s="3"/>
    </row>
    <row r="4310" spans="1:1" x14ac:dyDescent="0.25">
      <c r="A4310" s="3"/>
    </row>
    <row r="4311" spans="1:1" x14ac:dyDescent="0.25">
      <c r="A4311" s="3"/>
    </row>
    <row r="4312" spans="1:1" x14ac:dyDescent="0.25">
      <c r="A4312" s="3"/>
    </row>
    <row r="4313" spans="1:1" x14ac:dyDescent="0.25">
      <c r="A4313" s="3"/>
    </row>
    <row r="4314" spans="1:1" x14ac:dyDescent="0.25">
      <c r="A4314" s="3"/>
    </row>
    <row r="4315" spans="1:1" x14ac:dyDescent="0.25">
      <c r="A4315" s="3"/>
    </row>
    <row r="4316" spans="1:1" x14ac:dyDescent="0.25">
      <c r="A4316" s="3"/>
    </row>
    <row r="4317" spans="1:1" x14ac:dyDescent="0.25">
      <c r="A4317" s="3"/>
    </row>
    <row r="4318" spans="1:1" x14ac:dyDescent="0.25">
      <c r="A4318" s="3"/>
    </row>
    <row r="4319" spans="1:1" x14ac:dyDescent="0.25">
      <c r="A4319" s="3"/>
    </row>
    <row r="4320" spans="1:1" x14ac:dyDescent="0.25">
      <c r="A4320" s="3"/>
    </row>
    <row r="4321" spans="1:1" x14ac:dyDescent="0.25">
      <c r="A4321" s="3"/>
    </row>
    <row r="4322" spans="1:1" x14ac:dyDescent="0.25">
      <c r="A4322" s="3"/>
    </row>
    <row r="4323" spans="1:1" x14ac:dyDescent="0.25">
      <c r="A4323" s="3"/>
    </row>
    <row r="4324" spans="1:1" x14ac:dyDescent="0.25">
      <c r="A4324" s="3"/>
    </row>
    <row r="4325" spans="1:1" x14ac:dyDescent="0.25">
      <c r="A4325" s="3"/>
    </row>
    <row r="4326" spans="1:1" x14ac:dyDescent="0.25">
      <c r="A4326" s="3"/>
    </row>
    <row r="4327" spans="1:1" x14ac:dyDescent="0.25">
      <c r="A4327" s="3"/>
    </row>
    <row r="4328" spans="1:1" x14ac:dyDescent="0.25">
      <c r="A4328" s="3"/>
    </row>
    <row r="4329" spans="1:1" x14ac:dyDescent="0.25">
      <c r="A4329" s="3"/>
    </row>
    <row r="4330" spans="1:1" x14ac:dyDescent="0.25">
      <c r="A4330" s="3"/>
    </row>
    <row r="4331" spans="1:1" x14ac:dyDescent="0.25">
      <c r="A4331" s="3"/>
    </row>
    <row r="4332" spans="1:1" x14ac:dyDescent="0.25">
      <c r="A4332" s="3"/>
    </row>
    <row r="4333" spans="1:1" x14ac:dyDescent="0.25">
      <c r="A4333" s="3"/>
    </row>
    <row r="4334" spans="1:1" x14ac:dyDescent="0.25">
      <c r="A4334" s="3"/>
    </row>
    <row r="4335" spans="1:1" x14ac:dyDescent="0.25">
      <c r="A4335" s="3"/>
    </row>
    <row r="4336" spans="1:1" x14ac:dyDescent="0.25">
      <c r="A4336" s="3"/>
    </row>
    <row r="4337" spans="1:1" x14ac:dyDescent="0.25">
      <c r="A4337" s="3"/>
    </row>
    <row r="4338" spans="1:1" x14ac:dyDescent="0.25">
      <c r="A4338" s="3"/>
    </row>
    <row r="4339" spans="1:1" x14ac:dyDescent="0.25">
      <c r="A4339" s="3"/>
    </row>
    <row r="4340" spans="1:1" x14ac:dyDescent="0.25">
      <c r="A4340" s="3"/>
    </row>
    <row r="4341" spans="1:1" x14ac:dyDescent="0.25">
      <c r="A4341" s="3"/>
    </row>
    <row r="4342" spans="1:1" x14ac:dyDescent="0.25">
      <c r="A4342" s="3"/>
    </row>
    <row r="4343" spans="1:1" x14ac:dyDescent="0.25">
      <c r="A4343" s="3"/>
    </row>
    <row r="4344" spans="1:1" x14ac:dyDescent="0.25">
      <c r="A4344" s="3"/>
    </row>
    <row r="4345" spans="1:1" x14ac:dyDescent="0.25">
      <c r="A4345" s="3"/>
    </row>
    <row r="4346" spans="1:1" x14ac:dyDescent="0.25">
      <c r="A4346" s="3"/>
    </row>
    <row r="4347" spans="1:1" x14ac:dyDescent="0.25">
      <c r="A4347" s="3"/>
    </row>
    <row r="4348" spans="1:1" x14ac:dyDescent="0.25">
      <c r="A4348" s="3"/>
    </row>
    <row r="4349" spans="1:1" x14ac:dyDescent="0.25">
      <c r="A4349" s="3"/>
    </row>
    <row r="4350" spans="1:1" x14ac:dyDescent="0.25">
      <c r="A4350" s="3"/>
    </row>
    <row r="4351" spans="1:1" x14ac:dyDescent="0.25">
      <c r="A4351" s="3"/>
    </row>
    <row r="4352" spans="1:1" x14ac:dyDescent="0.25">
      <c r="A4352" s="3"/>
    </row>
    <row r="4353" spans="1:1" x14ac:dyDescent="0.25">
      <c r="A4353" s="3"/>
    </row>
    <row r="4354" spans="1:1" x14ac:dyDescent="0.25">
      <c r="A4354" s="3"/>
    </row>
    <row r="4355" spans="1:1" x14ac:dyDescent="0.25">
      <c r="A4355" s="3"/>
    </row>
    <row r="4356" spans="1:1" x14ac:dyDescent="0.25">
      <c r="A4356" s="3"/>
    </row>
    <row r="4357" spans="1:1" x14ac:dyDescent="0.25">
      <c r="A4357" s="3"/>
    </row>
    <row r="4358" spans="1:1" x14ac:dyDescent="0.25">
      <c r="A4358" s="3"/>
    </row>
    <row r="4359" spans="1:1" x14ac:dyDescent="0.25">
      <c r="A4359" s="3"/>
    </row>
    <row r="4360" spans="1:1" x14ac:dyDescent="0.25">
      <c r="A4360" s="3"/>
    </row>
    <row r="4361" spans="1:1" x14ac:dyDescent="0.25">
      <c r="A4361" s="3"/>
    </row>
    <row r="4362" spans="1:1" x14ac:dyDescent="0.25">
      <c r="A4362" s="3"/>
    </row>
    <row r="4363" spans="1:1" x14ac:dyDescent="0.25">
      <c r="A4363" s="3"/>
    </row>
    <row r="4364" spans="1:1" x14ac:dyDescent="0.25">
      <c r="A4364" s="3"/>
    </row>
    <row r="4365" spans="1:1" x14ac:dyDescent="0.25">
      <c r="A4365" s="3"/>
    </row>
    <row r="4366" spans="1:1" x14ac:dyDescent="0.25">
      <c r="A4366" s="3"/>
    </row>
    <row r="4367" spans="1:1" x14ac:dyDescent="0.25">
      <c r="A4367" s="3"/>
    </row>
    <row r="4368" spans="1:1" x14ac:dyDescent="0.25">
      <c r="A4368" s="3"/>
    </row>
    <row r="4369" spans="1:1" x14ac:dyDescent="0.25">
      <c r="A4369" s="3"/>
    </row>
    <row r="4370" spans="1:1" x14ac:dyDescent="0.25">
      <c r="A4370" s="3"/>
    </row>
    <row r="4371" spans="1:1" x14ac:dyDescent="0.25">
      <c r="A4371" s="3"/>
    </row>
    <row r="4372" spans="1:1" x14ac:dyDescent="0.25">
      <c r="A4372" s="3"/>
    </row>
    <row r="4373" spans="1:1" x14ac:dyDescent="0.25">
      <c r="A4373" s="3"/>
    </row>
    <row r="4374" spans="1:1" x14ac:dyDescent="0.25">
      <c r="A4374" s="3"/>
    </row>
    <row r="4375" spans="1:1" x14ac:dyDescent="0.25">
      <c r="A4375" s="3"/>
    </row>
    <row r="4376" spans="1:1" x14ac:dyDescent="0.25">
      <c r="A4376" s="3"/>
    </row>
    <row r="4377" spans="1:1" x14ac:dyDescent="0.25">
      <c r="A4377" s="3"/>
    </row>
    <row r="4378" spans="1:1" x14ac:dyDescent="0.25">
      <c r="A4378" s="3"/>
    </row>
    <row r="4379" spans="1:1" x14ac:dyDescent="0.25">
      <c r="A4379" s="3"/>
    </row>
    <row r="4380" spans="1:1" x14ac:dyDescent="0.25">
      <c r="A4380" s="3"/>
    </row>
    <row r="4381" spans="1:1" x14ac:dyDescent="0.25">
      <c r="A4381" s="3"/>
    </row>
    <row r="4382" spans="1:1" x14ac:dyDescent="0.25">
      <c r="A4382" s="3"/>
    </row>
    <row r="4383" spans="1:1" x14ac:dyDescent="0.25">
      <c r="A4383" s="3"/>
    </row>
    <row r="4384" spans="1:1" x14ac:dyDescent="0.25">
      <c r="A4384" s="3"/>
    </row>
    <row r="4385" spans="1:1" x14ac:dyDescent="0.25">
      <c r="A4385" s="3"/>
    </row>
    <row r="4386" spans="1:1" x14ac:dyDescent="0.25">
      <c r="A4386" s="3"/>
    </row>
    <row r="4387" spans="1:1" x14ac:dyDescent="0.25">
      <c r="A4387" s="3"/>
    </row>
    <row r="4388" spans="1:1" x14ac:dyDescent="0.25">
      <c r="A4388" s="3"/>
    </row>
    <row r="4389" spans="1:1" x14ac:dyDescent="0.25">
      <c r="A4389" s="3"/>
    </row>
    <row r="4390" spans="1:1" x14ac:dyDescent="0.25">
      <c r="A4390" s="3"/>
    </row>
    <row r="4391" spans="1:1" x14ac:dyDescent="0.25">
      <c r="A4391" s="3"/>
    </row>
    <row r="4392" spans="1:1" x14ac:dyDescent="0.25">
      <c r="A4392" s="3"/>
    </row>
    <row r="4393" spans="1:1" x14ac:dyDescent="0.25">
      <c r="A4393" s="3"/>
    </row>
    <row r="4394" spans="1:1" x14ac:dyDescent="0.25">
      <c r="A4394" s="3"/>
    </row>
    <row r="4395" spans="1:1" x14ac:dyDescent="0.25">
      <c r="A4395" s="3"/>
    </row>
    <row r="4396" spans="1:1" x14ac:dyDescent="0.25">
      <c r="A4396" s="3"/>
    </row>
    <row r="4397" spans="1:1" x14ac:dyDescent="0.25">
      <c r="A4397" s="3"/>
    </row>
    <row r="4398" spans="1:1" x14ac:dyDescent="0.25">
      <c r="A4398" s="3"/>
    </row>
    <row r="4399" spans="1:1" x14ac:dyDescent="0.25">
      <c r="A4399" s="3"/>
    </row>
    <row r="4400" spans="1:1" x14ac:dyDescent="0.25">
      <c r="A4400" s="3"/>
    </row>
    <row r="4401" spans="1:1" x14ac:dyDescent="0.25">
      <c r="A4401" s="3"/>
    </row>
    <row r="4402" spans="1:1" x14ac:dyDescent="0.25">
      <c r="A4402" s="3"/>
    </row>
    <row r="4403" spans="1:1" x14ac:dyDescent="0.25">
      <c r="A4403" s="3"/>
    </row>
    <row r="4404" spans="1:1" x14ac:dyDescent="0.25">
      <c r="A4404" s="3"/>
    </row>
    <row r="4405" spans="1:1" x14ac:dyDescent="0.25">
      <c r="A4405" s="3"/>
    </row>
    <row r="4406" spans="1:1" x14ac:dyDescent="0.25">
      <c r="A4406" s="3"/>
    </row>
    <row r="4407" spans="1:1" x14ac:dyDescent="0.25">
      <c r="A4407" s="3"/>
    </row>
    <row r="4408" spans="1:1" x14ac:dyDescent="0.25">
      <c r="A4408" s="3"/>
    </row>
    <row r="4409" spans="1:1" x14ac:dyDescent="0.25">
      <c r="A4409" s="3"/>
    </row>
    <row r="4410" spans="1:1" x14ac:dyDescent="0.25">
      <c r="A4410" s="3"/>
    </row>
    <row r="4411" spans="1:1" x14ac:dyDescent="0.25">
      <c r="A4411" s="3"/>
    </row>
    <row r="4412" spans="1:1" x14ac:dyDescent="0.25">
      <c r="A4412" s="3"/>
    </row>
    <row r="4413" spans="1:1" x14ac:dyDescent="0.25">
      <c r="A4413" s="3"/>
    </row>
    <row r="4414" spans="1:1" x14ac:dyDescent="0.25">
      <c r="A4414" s="3"/>
    </row>
    <row r="4415" spans="1:1" x14ac:dyDescent="0.25">
      <c r="A4415" s="3"/>
    </row>
    <row r="4416" spans="1:1" x14ac:dyDescent="0.25">
      <c r="A4416" s="3"/>
    </row>
    <row r="4417" spans="1:1" x14ac:dyDescent="0.25">
      <c r="A4417" s="3"/>
    </row>
    <row r="4418" spans="1:1" x14ac:dyDescent="0.25">
      <c r="A4418" s="3"/>
    </row>
    <row r="4419" spans="1:1" x14ac:dyDescent="0.25">
      <c r="A4419" s="3"/>
    </row>
    <row r="4420" spans="1:1" x14ac:dyDescent="0.25">
      <c r="A4420" s="3"/>
    </row>
    <row r="4421" spans="1:1" x14ac:dyDescent="0.25">
      <c r="A4421" s="3"/>
    </row>
    <row r="4422" spans="1:1" x14ac:dyDescent="0.25">
      <c r="A4422" s="3"/>
    </row>
    <row r="4423" spans="1:1" x14ac:dyDescent="0.25">
      <c r="A4423" s="3"/>
    </row>
    <row r="4424" spans="1:1" x14ac:dyDescent="0.25">
      <c r="A4424" s="3"/>
    </row>
    <row r="4425" spans="1:1" x14ac:dyDescent="0.25">
      <c r="A4425" s="3"/>
    </row>
    <row r="4426" spans="1:1" x14ac:dyDescent="0.25">
      <c r="A4426" s="3"/>
    </row>
    <row r="4427" spans="1:1" x14ac:dyDescent="0.25">
      <c r="A4427" s="3"/>
    </row>
    <row r="4428" spans="1:1" x14ac:dyDescent="0.25">
      <c r="A4428" s="3"/>
    </row>
    <row r="4429" spans="1:1" x14ac:dyDescent="0.25">
      <c r="A4429" s="3"/>
    </row>
    <row r="4430" spans="1:1" x14ac:dyDescent="0.25">
      <c r="A4430" s="3"/>
    </row>
    <row r="4431" spans="1:1" x14ac:dyDescent="0.25">
      <c r="A4431" s="3"/>
    </row>
    <row r="4432" spans="1:1" x14ac:dyDescent="0.25">
      <c r="A4432" s="3"/>
    </row>
    <row r="4433" spans="1:1" x14ac:dyDescent="0.25">
      <c r="A4433" s="3"/>
    </row>
    <row r="4434" spans="1:1" x14ac:dyDescent="0.25">
      <c r="A4434" s="3"/>
    </row>
    <row r="4435" spans="1:1" x14ac:dyDescent="0.25">
      <c r="A4435" s="3"/>
    </row>
    <row r="4436" spans="1:1" x14ac:dyDescent="0.25">
      <c r="A4436" s="3"/>
    </row>
    <row r="4437" spans="1:1" x14ac:dyDescent="0.25">
      <c r="A4437" s="3"/>
    </row>
    <row r="4438" spans="1:1" x14ac:dyDescent="0.25">
      <c r="A4438" s="3"/>
    </row>
    <row r="4439" spans="1:1" x14ac:dyDescent="0.25">
      <c r="A4439" s="3"/>
    </row>
    <row r="4440" spans="1:1" x14ac:dyDescent="0.25">
      <c r="A4440" s="3"/>
    </row>
    <row r="4441" spans="1:1" x14ac:dyDescent="0.25">
      <c r="A4441" s="3"/>
    </row>
    <row r="4442" spans="1:1" x14ac:dyDescent="0.25">
      <c r="A4442" s="3"/>
    </row>
    <row r="4443" spans="1:1" x14ac:dyDescent="0.25">
      <c r="A4443" s="3"/>
    </row>
    <row r="4444" spans="1:1" x14ac:dyDescent="0.25">
      <c r="A4444" s="3"/>
    </row>
    <row r="4445" spans="1:1" x14ac:dyDescent="0.25">
      <c r="A4445" s="3"/>
    </row>
    <row r="4446" spans="1:1" x14ac:dyDescent="0.25">
      <c r="A4446" s="3"/>
    </row>
    <row r="4447" spans="1:1" x14ac:dyDescent="0.25">
      <c r="A4447" s="3"/>
    </row>
    <row r="4448" spans="1:1" x14ac:dyDescent="0.25">
      <c r="A4448" s="3"/>
    </row>
    <row r="4449" spans="1:1" x14ac:dyDescent="0.25">
      <c r="A4449" s="3"/>
    </row>
    <row r="4450" spans="1:1" x14ac:dyDescent="0.25">
      <c r="A4450" s="3"/>
    </row>
    <row r="4451" spans="1:1" x14ac:dyDescent="0.25">
      <c r="A4451" s="3"/>
    </row>
    <row r="4452" spans="1:1" x14ac:dyDescent="0.25">
      <c r="A4452" s="3"/>
    </row>
    <row r="4453" spans="1:1" x14ac:dyDescent="0.25">
      <c r="A4453" s="3"/>
    </row>
    <row r="4454" spans="1:1" x14ac:dyDescent="0.25">
      <c r="A4454" s="3"/>
    </row>
    <row r="4455" spans="1:1" x14ac:dyDescent="0.25">
      <c r="A4455" s="3"/>
    </row>
    <row r="4456" spans="1:1" x14ac:dyDescent="0.25">
      <c r="A4456" s="3"/>
    </row>
    <row r="4457" spans="1:1" x14ac:dyDescent="0.25">
      <c r="A4457" s="3"/>
    </row>
    <row r="4458" spans="1:1" x14ac:dyDescent="0.25">
      <c r="A4458" s="3"/>
    </row>
    <row r="4459" spans="1:1" x14ac:dyDescent="0.25">
      <c r="A4459" s="3"/>
    </row>
    <row r="4460" spans="1:1" x14ac:dyDescent="0.25">
      <c r="A4460" s="3"/>
    </row>
    <row r="4461" spans="1:1" x14ac:dyDescent="0.25">
      <c r="A4461" s="3"/>
    </row>
    <row r="4462" spans="1:1" x14ac:dyDescent="0.25">
      <c r="A4462" s="3"/>
    </row>
    <row r="4463" spans="1:1" x14ac:dyDescent="0.25">
      <c r="A4463" s="3"/>
    </row>
    <row r="4464" spans="1:1" x14ac:dyDescent="0.25">
      <c r="A4464" s="3"/>
    </row>
    <row r="4465" spans="1:1" x14ac:dyDescent="0.25">
      <c r="A4465" s="3"/>
    </row>
    <row r="4466" spans="1:1" x14ac:dyDescent="0.25">
      <c r="A4466" s="3"/>
    </row>
    <row r="4467" spans="1:1" x14ac:dyDescent="0.25">
      <c r="A4467" s="3"/>
    </row>
    <row r="4468" spans="1:1" x14ac:dyDescent="0.25">
      <c r="A4468" s="3"/>
    </row>
    <row r="4469" spans="1:1" x14ac:dyDescent="0.25">
      <c r="A4469" s="3"/>
    </row>
    <row r="4470" spans="1:1" x14ac:dyDescent="0.25">
      <c r="A4470" s="3"/>
    </row>
    <row r="4471" spans="1:1" x14ac:dyDescent="0.25">
      <c r="A4471" s="3"/>
    </row>
    <row r="4472" spans="1:1" x14ac:dyDescent="0.25">
      <c r="A4472" s="3"/>
    </row>
    <row r="4473" spans="1:1" x14ac:dyDescent="0.25">
      <c r="A4473" s="3"/>
    </row>
    <row r="4474" spans="1:1" x14ac:dyDescent="0.25">
      <c r="A4474" s="3"/>
    </row>
    <row r="4475" spans="1:1" x14ac:dyDescent="0.25">
      <c r="A4475" s="3"/>
    </row>
    <row r="4476" spans="1:1" x14ac:dyDescent="0.25">
      <c r="A4476" s="3"/>
    </row>
    <row r="4477" spans="1:1" x14ac:dyDescent="0.25">
      <c r="A4477" s="3"/>
    </row>
    <row r="4478" spans="1:1" x14ac:dyDescent="0.25">
      <c r="A4478" s="3"/>
    </row>
    <row r="4479" spans="1:1" x14ac:dyDescent="0.25">
      <c r="A4479" s="3"/>
    </row>
    <row r="4480" spans="1:1" x14ac:dyDescent="0.25">
      <c r="A4480" s="3"/>
    </row>
    <row r="4481" spans="1:1" x14ac:dyDescent="0.25">
      <c r="A4481" s="3"/>
    </row>
    <row r="4482" spans="1:1" x14ac:dyDescent="0.25">
      <c r="A4482" s="3"/>
    </row>
    <row r="4483" spans="1:1" x14ac:dyDescent="0.25">
      <c r="A4483" s="3"/>
    </row>
    <row r="4484" spans="1:1" x14ac:dyDescent="0.25">
      <c r="A4484" s="3"/>
    </row>
    <row r="4485" spans="1:1" x14ac:dyDescent="0.25">
      <c r="A4485" s="3"/>
    </row>
    <row r="4486" spans="1:1" x14ac:dyDescent="0.25">
      <c r="A4486" s="3"/>
    </row>
    <row r="4487" spans="1:1" x14ac:dyDescent="0.25">
      <c r="A4487" s="3"/>
    </row>
    <row r="4488" spans="1:1" x14ac:dyDescent="0.25">
      <c r="A4488" s="3"/>
    </row>
    <row r="4489" spans="1:1" x14ac:dyDescent="0.25">
      <c r="A4489" s="3"/>
    </row>
    <row r="4490" spans="1:1" x14ac:dyDescent="0.25">
      <c r="A4490" s="3"/>
    </row>
    <row r="4491" spans="1:1" x14ac:dyDescent="0.25">
      <c r="A4491" s="3"/>
    </row>
    <row r="4492" spans="1:1" x14ac:dyDescent="0.25">
      <c r="A4492" s="3"/>
    </row>
    <row r="4493" spans="1:1" x14ac:dyDescent="0.25">
      <c r="A4493" s="3"/>
    </row>
    <row r="4494" spans="1:1" x14ac:dyDescent="0.25">
      <c r="A4494" s="3"/>
    </row>
    <row r="4495" spans="1:1" x14ac:dyDescent="0.25">
      <c r="A4495" s="3"/>
    </row>
    <row r="4496" spans="1:1" x14ac:dyDescent="0.25">
      <c r="A4496" s="3"/>
    </row>
    <row r="4497" spans="1:1" x14ac:dyDescent="0.25">
      <c r="A4497" s="3"/>
    </row>
    <row r="4498" spans="1:1" x14ac:dyDescent="0.25">
      <c r="A4498" s="3"/>
    </row>
    <row r="4499" spans="1:1" x14ac:dyDescent="0.25">
      <c r="A4499" s="3"/>
    </row>
    <row r="4500" spans="1:1" x14ac:dyDescent="0.25">
      <c r="A4500" s="3"/>
    </row>
    <row r="4501" spans="1:1" x14ac:dyDescent="0.25">
      <c r="A4501" s="3"/>
    </row>
    <row r="4502" spans="1:1" x14ac:dyDescent="0.25">
      <c r="A4502" s="3"/>
    </row>
    <row r="4503" spans="1:1" x14ac:dyDescent="0.25">
      <c r="A4503" s="3"/>
    </row>
    <row r="4504" spans="1:1" x14ac:dyDescent="0.25">
      <c r="A4504" s="3"/>
    </row>
    <row r="4505" spans="1:1" x14ac:dyDescent="0.25">
      <c r="A4505" s="3"/>
    </row>
    <row r="4506" spans="1:1" x14ac:dyDescent="0.25">
      <c r="A4506" s="3"/>
    </row>
    <row r="4507" spans="1:1" x14ac:dyDescent="0.25">
      <c r="A4507" s="3"/>
    </row>
    <row r="4508" spans="1:1" x14ac:dyDescent="0.25">
      <c r="A4508" s="3"/>
    </row>
    <row r="4509" spans="1:1" x14ac:dyDescent="0.25">
      <c r="A4509" s="3"/>
    </row>
    <row r="4510" spans="1:1" x14ac:dyDescent="0.25">
      <c r="A4510" s="3"/>
    </row>
    <row r="4511" spans="1:1" x14ac:dyDescent="0.25">
      <c r="A4511" s="3"/>
    </row>
    <row r="4512" spans="1:1" x14ac:dyDescent="0.25">
      <c r="A4512" s="3"/>
    </row>
    <row r="4513" spans="1:1" x14ac:dyDescent="0.25">
      <c r="A4513" s="3"/>
    </row>
    <row r="4514" spans="1:1" x14ac:dyDescent="0.25">
      <c r="A4514" s="3"/>
    </row>
    <row r="4515" spans="1:1" x14ac:dyDescent="0.25">
      <c r="A4515" s="3"/>
    </row>
    <row r="4516" spans="1:1" x14ac:dyDescent="0.25">
      <c r="A4516" s="3"/>
    </row>
    <row r="4517" spans="1:1" x14ac:dyDescent="0.25">
      <c r="A4517" s="3"/>
    </row>
    <row r="4518" spans="1:1" x14ac:dyDescent="0.25">
      <c r="A4518" s="3"/>
    </row>
    <row r="4519" spans="1:1" x14ac:dyDescent="0.25">
      <c r="A4519" s="3"/>
    </row>
    <row r="4520" spans="1:1" x14ac:dyDescent="0.25">
      <c r="A4520" s="3"/>
    </row>
    <row r="4521" spans="1:1" x14ac:dyDescent="0.25">
      <c r="A4521" s="3"/>
    </row>
    <row r="4522" spans="1:1" x14ac:dyDescent="0.25">
      <c r="A4522" s="3"/>
    </row>
    <row r="4523" spans="1:1" x14ac:dyDescent="0.25">
      <c r="A4523" s="3"/>
    </row>
    <row r="4524" spans="1:1" x14ac:dyDescent="0.25">
      <c r="A4524" s="3"/>
    </row>
    <row r="4525" spans="1:1" x14ac:dyDescent="0.25">
      <c r="A4525" s="3"/>
    </row>
    <row r="4526" spans="1:1" x14ac:dyDescent="0.25">
      <c r="A4526" s="3"/>
    </row>
    <row r="4527" spans="1:1" x14ac:dyDescent="0.25">
      <c r="A4527" s="3"/>
    </row>
    <row r="4528" spans="1:1" x14ac:dyDescent="0.25">
      <c r="A4528" s="3"/>
    </row>
    <row r="4529" spans="1:1" x14ac:dyDescent="0.25">
      <c r="A4529" s="3"/>
    </row>
    <row r="4530" spans="1:1" x14ac:dyDescent="0.25">
      <c r="A4530" s="3"/>
    </row>
    <row r="4531" spans="1:1" x14ac:dyDescent="0.25">
      <c r="A4531" s="3"/>
    </row>
    <row r="4532" spans="1:1" x14ac:dyDescent="0.25">
      <c r="A4532" s="3"/>
    </row>
    <row r="4533" spans="1:1" x14ac:dyDescent="0.25">
      <c r="A4533" s="3"/>
    </row>
    <row r="4534" spans="1:1" x14ac:dyDescent="0.25">
      <c r="A4534" s="3"/>
    </row>
    <row r="4535" spans="1:1" x14ac:dyDescent="0.25">
      <c r="A4535" s="3"/>
    </row>
    <row r="4536" spans="1:1" x14ac:dyDescent="0.25">
      <c r="A4536" s="3"/>
    </row>
    <row r="4537" spans="1:1" x14ac:dyDescent="0.25">
      <c r="A4537" s="3"/>
    </row>
    <row r="4538" spans="1:1" x14ac:dyDescent="0.25">
      <c r="A4538" s="3"/>
    </row>
    <row r="4539" spans="1:1" x14ac:dyDescent="0.25">
      <c r="A4539" s="3"/>
    </row>
    <row r="4540" spans="1:1" x14ac:dyDescent="0.25">
      <c r="A4540" s="3"/>
    </row>
    <row r="4541" spans="1:1" x14ac:dyDescent="0.25">
      <c r="A4541" s="3"/>
    </row>
    <row r="4542" spans="1:1" x14ac:dyDescent="0.25">
      <c r="A4542" s="3"/>
    </row>
    <row r="4543" spans="1:1" x14ac:dyDescent="0.25">
      <c r="A4543" s="3"/>
    </row>
    <row r="4544" spans="1:1" x14ac:dyDescent="0.25">
      <c r="A4544" s="3"/>
    </row>
    <row r="4545" spans="1:1" x14ac:dyDescent="0.25">
      <c r="A4545" s="3"/>
    </row>
    <row r="4546" spans="1:1" x14ac:dyDescent="0.25">
      <c r="A4546" s="3"/>
    </row>
    <row r="4547" spans="1:1" x14ac:dyDescent="0.25">
      <c r="A4547" s="3"/>
    </row>
    <row r="4548" spans="1:1" x14ac:dyDescent="0.25">
      <c r="A4548" s="3"/>
    </row>
    <row r="4549" spans="1:1" x14ac:dyDescent="0.25">
      <c r="A4549" s="3"/>
    </row>
    <row r="4550" spans="1:1" x14ac:dyDescent="0.25">
      <c r="A4550" s="3"/>
    </row>
    <row r="4551" spans="1:1" x14ac:dyDescent="0.25">
      <c r="A4551" s="3"/>
    </row>
    <row r="4552" spans="1:1" x14ac:dyDescent="0.25">
      <c r="A4552" s="3"/>
    </row>
    <row r="4553" spans="1:1" x14ac:dyDescent="0.25">
      <c r="A4553" s="3"/>
    </row>
    <row r="4554" spans="1:1" x14ac:dyDescent="0.25">
      <c r="A4554" s="3"/>
    </row>
    <row r="4555" spans="1:1" x14ac:dyDescent="0.25">
      <c r="A4555" s="3"/>
    </row>
    <row r="4556" spans="1:1" x14ac:dyDescent="0.25">
      <c r="A4556" s="3"/>
    </row>
    <row r="4557" spans="1:1" x14ac:dyDescent="0.25">
      <c r="A4557" s="3"/>
    </row>
    <row r="4558" spans="1:1" x14ac:dyDescent="0.25">
      <c r="A4558" s="3"/>
    </row>
    <row r="4559" spans="1:1" x14ac:dyDescent="0.25">
      <c r="A4559" s="3"/>
    </row>
    <row r="4560" spans="1:1" x14ac:dyDescent="0.25">
      <c r="A4560" s="3"/>
    </row>
    <row r="4561" spans="1:1" x14ac:dyDescent="0.25">
      <c r="A4561" s="3"/>
    </row>
    <row r="4562" spans="1:1" x14ac:dyDescent="0.25">
      <c r="A4562" s="3"/>
    </row>
    <row r="4563" spans="1:1" x14ac:dyDescent="0.25">
      <c r="A4563" s="3"/>
    </row>
    <row r="4564" spans="1:1" x14ac:dyDescent="0.25">
      <c r="A4564" s="3"/>
    </row>
    <row r="4565" spans="1:1" x14ac:dyDescent="0.25">
      <c r="A4565" s="3"/>
    </row>
    <row r="4566" spans="1:1" x14ac:dyDescent="0.25">
      <c r="A4566" s="3"/>
    </row>
    <row r="4567" spans="1:1" x14ac:dyDescent="0.25">
      <c r="A4567" s="3"/>
    </row>
    <row r="4568" spans="1:1" x14ac:dyDescent="0.25">
      <c r="A4568" s="3"/>
    </row>
    <row r="4569" spans="1:1" x14ac:dyDescent="0.25">
      <c r="A4569" s="3"/>
    </row>
    <row r="4570" spans="1:1" x14ac:dyDescent="0.25">
      <c r="A4570" s="3"/>
    </row>
    <row r="4571" spans="1:1" x14ac:dyDescent="0.25">
      <c r="A4571" s="3"/>
    </row>
    <row r="4572" spans="1:1" x14ac:dyDescent="0.25">
      <c r="A4572" s="3"/>
    </row>
    <row r="4573" spans="1:1" x14ac:dyDescent="0.25">
      <c r="A4573" s="3"/>
    </row>
    <row r="4574" spans="1:1" x14ac:dyDescent="0.25">
      <c r="A4574" s="3"/>
    </row>
    <row r="4575" spans="1:1" x14ac:dyDescent="0.25">
      <c r="A4575" s="3"/>
    </row>
    <row r="4576" spans="1:1" x14ac:dyDescent="0.25">
      <c r="A4576" s="3"/>
    </row>
    <row r="4577" spans="1:1" x14ac:dyDescent="0.25">
      <c r="A4577" s="3"/>
    </row>
    <row r="4578" spans="1:1" x14ac:dyDescent="0.25">
      <c r="A4578" s="3"/>
    </row>
    <row r="4579" spans="1:1" x14ac:dyDescent="0.25">
      <c r="A4579" s="3"/>
    </row>
    <row r="4580" spans="1:1" x14ac:dyDescent="0.25">
      <c r="A4580" s="3"/>
    </row>
    <row r="4581" spans="1:1" x14ac:dyDescent="0.25">
      <c r="A4581" s="3"/>
    </row>
    <row r="4582" spans="1:1" x14ac:dyDescent="0.25">
      <c r="A4582" s="3"/>
    </row>
    <row r="4583" spans="1:1" x14ac:dyDescent="0.25">
      <c r="A4583" s="3"/>
    </row>
    <row r="4584" spans="1:1" x14ac:dyDescent="0.25">
      <c r="A4584" s="3"/>
    </row>
    <row r="4585" spans="1:1" x14ac:dyDescent="0.25">
      <c r="A4585" s="3"/>
    </row>
    <row r="4586" spans="1:1" x14ac:dyDescent="0.25">
      <c r="A4586" s="3"/>
    </row>
    <row r="4587" spans="1:1" x14ac:dyDescent="0.25">
      <c r="A4587" s="3"/>
    </row>
    <row r="4588" spans="1:1" x14ac:dyDescent="0.25">
      <c r="A4588" s="3"/>
    </row>
    <row r="4589" spans="1:1" x14ac:dyDescent="0.25">
      <c r="A4589" s="3"/>
    </row>
    <row r="4590" spans="1:1" x14ac:dyDescent="0.25">
      <c r="A4590" s="3"/>
    </row>
    <row r="4591" spans="1:1" x14ac:dyDescent="0.25">
      <c r="A4591" s="3"/>
    </row>
    <row r="4592" spans="1:1" x14ac:dyDescent="0.25">
      <c r="A4592" s="3"/>
    </row>
    <row r="4593" spans="1:1" x14ac:dyDescent="0.25">
      <c r="A4593" s="3"/>
    </row>
    <row r="4594" spans="1:1" x14ac:dyDescent="0.25">
      <c r="A4594" s="3"/>
    </row>
    <row r="4595" spans="1:1" x14ac:dyDescent="0.25">
      <c r="A4595" s="3"/>
    </row>
    <row r="4596" spans="1:1" x14ac:dyDescent="0.25">
      <c r="A4596" s="3"/>
    </row>
    <row r="4597" spans="1:1" x14ac:dyDescent="0.25">
      <c r="A4597" s="3"/>
    </row>
    <row r="4598" spans="1:1" x14ac:dyDescent="0.25">
      <c r="A4598" s="3"/>
    </row>
    <row r="4599" spans="1:1" x14ac:dyDescent="0.25">
      <c r="A4599" s="3"/>
    </row>
    <row r="4600" spans="1:1" x14ac:dyDescent="0.25">
      <c r="A4600" s="3"/>
    </row>
    <row r="4601" spans="1:1" x14ac:dyDescent="0.25">
      <c r="A4601" s="3"/>
    </row>
    <row r="4602" spans="1:1" x14ac:dyDescent="0.25">
      <c r="A4602" s="3"/>
    </row>
    <row r="4603" spans="1:1" x14ac:dyDescent="0.25">
      <c r="A4603" s="3"/>
    </row>
    <row r="4604" spans="1:1" x14ac:dyDescent="0.25">
      <c r="A4604" s="3"/>
    </row>
    <row r="4605" spans="1:1" x14ac:dyDescent="0.25">
      <c r="A4605" s="3"/>
    </row>
    <row r="4606" spans="1:1" x14ac:dyDescent="0.25">
      <c r="A4606" s="3"/>
    </row>
    <row r="4607" spans="1:1" x14ac:dyDescent="0.25">
      <c r="A4607" s="3"/>
    </row>
    <row r="4608" spans="1:1" x14ac:dyDescent="0.25">
      <c r="A4608" s="3"/>
    </row>
    <row r="4609" spans="1:1" x14ac:dyDescent="0.25">
      <c r="A4609" s="3"/>
    </row>
    <row r="4610" spans="1:1" x14ac:dyDescent="0.25">
      <c r="A4610" s="3"/>
    </row>
    <row r="4611" spans="1:1" x14ac:dyDescent="0.25">
      <c r="A4611" s="3"/>
    </row>
    <row r="4612" spans="1:1" x14ac:dyDescent="0.25">
      <c r="A4612" s="3"/>
    </row>
    <row r="4613" spans="1:1" x14ac:dyDescent="0.25">
      <c r="A4613" s="3"/>
    </row>
    <row r="4614" spans="1:1" x14ac:dyDescent="0.25">
      <c r="A4614" s="3"/>
    </row>
    <row r="4615" spans="1:1" x14ac:dyDescent="0.25">
      <c r="A4615" s="3"/>
    </row>
    <row r="4616" spans="1:1" x14ac:dyDescent="0.25">
      <c r="A4616" s="3"/>
    </row>
    <row r="4617" spans="1:1" x14ac:dyDescent="0.25">
      <c r="A4617" s="3"/>
    </row>
    <row r="4618" spans="1:1" x14ac:dyDescent="0.25">
      <c r="A4618" s="3"/>
    </row>
    <row r="4619" spans="1:1" x14ac:dyDescent="0.25">
      <c r="A4619" s="3"/>
    </row>
    <row r="4620" spans="1:1" x14ac:dyDescent="0.25">
      <c r="A4620" s="3"/>
    </row>
    <row r="4621" spans="1:1" x14ac:dyDescent="0.25">
      <c r="A4621" s="3"/>
    </row>
    <row r="4622" spans="1:1" x14ac:dyDescent="0.25">
      <c r="A4622" s="3"/>
    </row>
    <row r="4623" spans="1:1" x14ac:dyDescent="0.25">
      <c r="A4623" s="3"/>
    </row>
    <row r="4624" spans="1:1" x14ac:dyDescent="0.25">
      <c r="A4624" s="3"/>
    </row>
    <row r="4625" spans="1:1" x14ac:dyDescent="0.25">
      <c r="A4625" s="3"/>
    </row>
    <row r="4626" spans="1:1" x14ac:dyDescent="0.25">
      <c r="A4626" s="3"/>
    </row>
    <row r="4627" spans="1:1" x14ac:dyDescent="0.25">
      <c r="A4627" s="3"/>
    </row>
    <row r="4628" spans="1:1" x14ac:dyDescent="0.25">
      <c r="A4628" s="3"/>
    </row>
    <row r="4629" spans="1:1" x14ac:dyDescent="0.25">
      <c r="A4629" s="3"/>
    </row>
    <row r="4630" spans="1:1" x14ac:dyDescent="0.25">
      <c r="A4630" s="3"/>
    </row>
    <row r="4631" spans="1:1" x14ac:dyDescent="0.25">
      <c r="A4631" s="3"/>
    </row>
    <row r="4632" spans="1:1" x14ac:dyDescent="0.25">
      <c r="A4632" s="3"/>
    </row>
    <row r="4633" spans="1:1" x14ac:dyDescent="0.25">
      <c r="A4633" s="3"/>
    </row>
    <row r="4634" spans="1:1" x14ac:dyDescent="0.25">
      <c r="A4634" s="3"/>
    </row>
    <row r="4635" spans="1:1" x14ac:dyDescent="0.25">
      <c r="A4635" s="3"/>
    </row>
    <row r="4636" spans="1:1" x14ac:dyDescent="0.25">
      <c r="A4636" s="3"/>
    </row>
    <row r="4637" spans="1:1" x14ac:dyDescent="0.25">
      <c r="A4637" s="3"/>
    </row>
    <row r="4638" spans="1:1" x14ac:dyDescent="0.25">
      <c r="A4638" s="3"/>
    </row>
    <row r="4639" spans="1:1" x14ac:dyDescent="0.25">
      <c r="A4639" s="3"/>
    </row>
    <row r="4640" spans="1:1" x14ac:dyDescent="0.25">
      <c r="A4640" s="3"/>
    </row>
    <row r="4641" spans="1:1" x14ac:dyDescent="0.25">
      <c r="A4641" s="3"/>
    </row>
    <row r="4642" spans="1:1" x14ac:dyDescent="0.25">
      <c r="A4642" s="3"/>
    </row>
    <row r="4643" spans="1:1" x14ac:dyDescent="0.25">
      <c r="A4643" s="3"/>
    </row>
    <row r="4644" spans="1:1" x14ac:dyDescent="0.25">
      <c r="A4644" s="3"/>
    </row>
    <row r="4645" spans="1:1" x14ac:dyDescent="0.25">
      <c r="A4645" s="3"/>
    </row>
    <row r="4646" spans="1:1" x14ac:dyDescent="0.25">
      <c r="A4646" s="3"/>
    </row>
    <row r="4647" spans="1:1" x14ac:dyDescent="0.25">
      <c r="A4647" s="3"/>
    </row>
    <row r="4648" spans="1:1" x14ac:dyDescent="0.25">
      <c r="A4648" s="3"/>
    </row>
    <row r="4649" spans="1:1" x14ac:dyDescent="0.25">
      <c r="A4649" s="3"/>
    </row>
    <row r="4650" spans="1:1" x14ac:dyDescent="0.25">
      <c r="A4650" s="3"/>
    </row>
    <row r="4651" spans="1:1" x14ac:dyDescent="0.25">
      <c r="A4651" s="3"/>
    </row>
    <row r="4652" spans="1:1" x14ac:dyDescent="0.25">
      <c r="A4652" s="3"/>
    </row>
    <row r="4653" spans="1:1" x14ac:dyDescent="0.25">
      <c r="A4653" s="3"/>
    </row>
    <row r="4654" spans="1:1" x14ac:dyDescent="0.25">
      <c r="A4654" s="3"/>
    </row>
    <row r="4655" spans="1:1" x14ac:dyDescent="0.25">
      <c r="A4655" s="3"/>
    </row>
    <row r="4656" spans="1:1" x14ac:dyDescent="0.25">
      <c r="A4656" s="3"/>
    </row>
    <row r="4657" spans="1:1" x14ac:dyDescent="0.25">
      <c r="A4657" s="3"/>
    </row>
    <row r="4658" spans="1:1" x14ac:dyDescent="0.25">
      <c r="A4658" s="3"/>
    </row>
    <row r="4659" spans="1:1" x14ac:dyDescent="0.25">
      <c r="A4659" s="3"/>
    </row>
    <row r="4660" spans="1:1" x14ac:dyDescent="0.25">
      <c r="A4660" s="3"/>
    </row>
    <row r="4661" spans="1:1" x14ac:dyDescent="0.25">
      <c r="A4661" s="3"/>
    </row>
    <row r="4662" spans="1:1" x14ac:dyDescent="0.25">
      <c r="A4662" s="3"/>
    </row>
    <row r="4663" spans="1:1" x14ac:dyDescent="0.25">
      <c r="A4663" s="3"/>
    </row>
    <row r="4664" spans="1:1" x14ac:dyDescent="0.25">
      <c r="A4664" s="3"/>
    </row>
    <row r="4665" spans="1:1" x14ac:dyDescent="0.25">
      <c r="A4665" s="3"/>
    </row>
    <row r="4666" spans="1:1" x14ac:dyDescent="0.25">
      <c r="A4666" s="3"/>
    </row>
    <row r="4667" spans="1:1" x14ac:dyDescent="0.25">
      <c r="A4667" s="3"/>
    </row>
    <row r="4668" spans="1:1" x14ac:dyDescent="0.25">
      <c r="A4668" s="3"/>
    </row>
    <row r="4669" spans="1:1" x14ac:dyDescent="0.25">
      <c r="A4669" s="3"/>
    </row>
    <row r="4670" spans="1:1" x14ac:dyDescent="0.25">
      <c r="A4670" s="3"/>
    </row>
    <row r="4671" spans="1:1" x14ac:dyDescent="0.25">
      <c r="A4671" s="3"/>
    </row>
    <row r="4672" spans="1:1" x14ac:dyDescent="0.25">
      <c r="A4672" s="3"/>
    </row>
    <row r="4673" spans="1:1" x14ac:dyDescent="0.25">
      <c r="A4673" s="3"/>
    </row>
    <row r="4674" spans="1:1" x14ac:dyDescent="0.25">
      <c r="A4674" s="3"/>
    </row>
    <row r="4675" spans="1:1" x14ac:dyDescent="0.25">
      <c r="A4675" s="3"/>
    </row>
    <row r="4676" spans="1:1" x14ac:dyDescent="0.25">
      <c r="A4676" s="3"/>
    </row>
    <row r="4677" spans="1:1" x14ac:dyDescent="0.25">
      <c r="A4677" s="3"/>
    </row>
    <row r="4678" spans="1:1" x14ac:dyDescent="0.25">
      <c r="A4678" s="3"/>
    </row>
    <row r="4679" spans="1:1" x14ac:dyDescent="0.25">
      <c r="A4679" s="3"/>
    </row>
    <row r="4680" spans="1:1" x14ac:dyDescent="0.25">
      <c r="A4680" s="3"/>
    </row>
    <row r="4681" spans="1:1" x14ac:dyDescent="0.25">
      <c r="A4681" s="3"/>
    </row>
    <row r="4682" spans="1:1" x14ac:dyDescent="0.25">
      <c r="A4682" s="3"/>
    </row>
    <row r="4683" spans="1:1" x14ac:dyDescent="0.25">
      <c r="A4683" s="3"/>
    </row>
    <row r="4684" spans="1:1" x14ac:dyDescent="0.25">
      <c r="A4684" s="3"/>
    </row>
    <row r="4685" spans="1:1" x14ac:dyDescent="0.25">
      <c r="A4685" s="3"/>
    </row>
    <row r="4686" spans="1:1" x14ac:dyDescent="0.25">
      <c r="A4686" s="3"/>
    </row>
    <row r="4687" spans="1:1" x14ac:dyDescent="0.25">
      <c r="A4687" s="3"/>
    </row>
    <row r="4688" spans="1:1" x14ac:dyDescent="0.25">
      <c r="A4688" s="3"/>
    </row>
    <row r="4689" spans="1:1" x14ac:dyDescent="0.25">
      <c r="A4689" s="3"/>
    </row>
    <row r="4690" spans="1:1" x14ac:dyDescent="0.25">
      <c r="A4690" s="3"/>
    </row>
    <row r="4691" spans="1:1" x14ac:dyDescent="0.25">
      <c r="A4691" s="3"/>
    </row>
    <row r="4692" spans="1:1" x14ac:dyDescent="0.25">
      <c r="A4692" s="3"/>
    </row>
    <row r="4693" spans="1:1" x14ac:dyDescent="0.25">
      <c r="A4693" s="3"/>
    </row>
    <row r="4694" spans="1:1" x14ac:dyDescent="0.25">
      <c r="A4694" s="3"/>
    </row>
    <row r="4695" spans="1:1" x14ac:dyDescent="0.25">
      <c r="A4695" s="3"/>
    </row>
    <row r="4696" spans="1:1" x14ac:dyDescent="0.25">
      <c r="A4696" s="3"/>
    </row>
    <row r="4697" spans="1:1" x14ac:dyDescent="0.25">
      <c r="A4697" s="3"/>
    </row>
    <row r="4698" spans="1:1" x14ac:dyDescent="0.25">
      <c r="A4698" s="3"/>
    </row>
    <row r="4699" spans="1:1" x14ac:dyDescent="0.25">
      <c r="A4699" s="3"/>
    </row>
    <row r="4700" spans="1:1" x14ac:dyDescent="0.25">
      <c r="A4700" s="3"/>
    </row>
    <row r="4701" spans="1:1" x14ac:dyDescent="0.25">
      <c r="A4701" s="3"/>
    </row>
    <row r="4702" spans="1:1" x14ac:dyDescent="0.25">
      <c r="A4702" s="3"/>
    </row>
    <row r="4703" spans="1:1" x14ac:dyDescent="0.25">
      <c r="A4703" s="3"/>
    </row>
    <row r="4704" spans="1:1" x14ac:dyDescent="0.25">
      <c r="A4704" s="3"/>
    </row>
    <row r="4705" spans="1:1" x14ac:dyDescent="0.25">
      <c r="A4705" s="3"/>
    </row>
    <row r="4706" spans="1:1" x14ac:dyDescent="0.25">
      <c r="A4706" s="3"/>
    </row>
    <row r="4707" spans="1:1" x14ac:dyDescent="0.25">
      <c r="A4707" s="3"/>
    </row>
    <row r="4708" spans="1:1" x14ac:dyDescent="0.25">
      <c r="A4708" s="3"/>
    </row>
    <row r="4709" spans="1:1" x14ac:dyDescent="0.25">
      <c r="A4709" s="3"/>
    </row>
    <row r="4710" spans="1:1" x14ac:dyDescent="0.25">
      <c r="A4710" s="3"/>
    </row>
    <row r="4711" spans="1:1" x14ac:dyDescent="0.25">
      <c r="A4711" s="3"/>
    </row>
    <row r="4712" spans="1:1" x14ac:dyDescent="0.25">
      <c r="A4712" s="3"/>
    </row>
    <row r="4713" spans="1:1" x14ac:dyDescent="0.25">
      <c r="A4713" s="3"/>
    </row>
    <row r="4714" spans="1:1" x14ac:dyDescent="0.25">
      <c r="A4714" s="3"/>
    </row>
    <row r="4715" spans="1:1" x14ac:dyDescent="0.25">
      <c r="A4715" s="3"/>
    </row>
    <row r="4716" spans="1:1" x14ac:dyDescent="0.25">
      <c r="A4716" s="3"/>
    </row>
    <row r="4717" spans="1:1" x14ac:dyDescent="0.25">
      <c r="A4717" s="3"/>
    </row>
    <row r="4718" spans="1:1" x14ac:dyDescent="0.25">
      <c r="A4718" s="3"/>
    </row>
    <row r="4719" spans="1:1" x14ac:dyDescent="0.25">
      <c r="A4719" s="3"/>
    </row>
    <row r="4720" spans="1:1" x14ac:dyDescent="0.25">
      <c r="A4720" s="3"/>
    </row>
    <row r="4721" spans="1:1" x14ac:dyDescent="0.25">
      <c r="A4721" s="3"/>
    </row>
    <row r="4722" spans="1:1" x14ac:dyDescent="0.25">
      <c r="A4722" s="3"/>
    </row>
    <row r="4723" spans="1:1" x14ac:dyDescent="0.25">
      <c r="A4723" s="3"/>
    </row>
    <row r="4724" spans="1:1" x14ac:dyDescent="0.25">
      <c r="A4724" s="3"/>
    </row>
    <row r="4725" spans="1:1" x14ac:dyDescent="0.25">
      <c r="A4725" s="3"/>
    </row>
    <row r="4726" spans="1:1" x14ac:dyDescent="0.25">
      <c r="A4726" s="3"/>
    </row>
    <row r="4727" spans="1:1" x14ac:dyDescent="0.25">
      <c r="A4727" s="3"/>
    </row>
    <row r="4728" spans="1:1" x14ac:dyDescent="0.25">
      <c r="A4728" s="3"/>
    </row>
    <row r="4729" spans="1:1" x14ac:dyDescent="0.25">
      <c r="A4729" s="3"/>
    </row>
    <row r="4730" spans="1:1" x14ac:dyDescent="0.25">
      <c r="A4730" s="3"/>
    </row>
    <row r="4731" spans="1:1" x14ac:dyDescent="0.25">
      <c r="A4731" s="3"/>
    </row>
    <row r="4732" spans="1:1" x14ac:dyDescent="0.25">
      <c r="A4732" s="3"/>
    </row>
    <row r="4733" spans="1:1" x14ac:dyDescent="0.25">
      <c r="A4733" s="3"/>
    </row>
    <row r="4734" spans="1:1" x14ac:dyDescent="0.25">
      <c r="A4734" s="3"/>
    </row>
    <row r="4735" spans="1:1" x14ac:dyDescent="0.25">
      <c r="A4735" s="3"/>
    </row>
    <row r="4736" spans="1:1" x14ac:dyDescent="0.25">
      <c r="A4736" s="3"/>
    </row>
    <row r="4737" spans="1:1" x14ac:dyDescent="0.25">
      <c r="A4737" s="3"/>
    </row>
    <row r="4738" spans="1:1" x14ac:dyDescent="0.25">
      <c r="A4738" s="3"/>
    </row>
    <row r="4739" spans="1:1" x14ac:dyDescent="0.25">
      <c r="A4739" s="3"/>
    </row>
    <row r="4740" spans="1:1" x14ac:dyDescent="0.25">
      <c r="A4740" s="3"/>
    </row>
    <row r="4741" spans="1:1" x14ac:dyDescent="0.25">
      <c r="A4741" s="3"/>
    </row>
    <row r="4742" spans="1:1" x14ac:dyDescent="0.25">
      <c r="A4742" s="3"/>
    </row>
    <row r="4743" spans="1:1" x14ac:dyDescent="0.25">
      <c r="A4743" s="3"/>
    </row>
    <row r="4744" spans="1:1" x14ac:dyDescent="0.25">
      <c r="A4744" s="3"/>
    </row>
    <row r="4745" spans="1:1" x14ac:dyDescent="0.25">
      <c r="A4745" s="3"/>
    </row>
    <row r="4746" spans="1:1" x14ac:dyDescent="0.25">
      <c r="A4746" s="3"/>
    </row>
    <row r="4747" spans="1:1" x14ac:dyDescent="0.25">
      <c r="A4747" s="3"/>
    </row>
    <row r="4748" spans="1:1" x14ac:dyDescent="0.25">
      <c r="A4748" s="3"/>
    </row>
    <row r="4749" spans="1:1" x14ac:dyDescent="0.25">
      <c r="A4749" s="3"/>
    </row>
    <row r="4750" spans="1:1" x14ac:dyDescent="0.25">
      <c r="A4750" s="3"/>
    </row>
    <row r="4751" spans="1:1" x14ac:dyDescent="0.25">
      <c r="A4751" s="3"/>
    </row>
    <row r="4752" spans="1:1" x14ac:dyDescent="0.25">
      <c r="A4752" s="3"/>
    </row>
    <row r="4753" spans="1:1" x14ac:dyDescent="0.25">
      <c r="A4753" s="3"/>
    </row>
    <row r="4754" spans="1:1" x14ac:dyDescent="0.25">
      <c r="A4754" s="3"/>
    </row>
    <row r="4755" spans="1:1" x14ac:dyDescent="0.25">
      <c r="A4755" s="3"/>
    </row>
    <row r="4756" spans="1:1" x14ac:dyDescent="0.25">
      <c r="A4756" s="3"/>
    </row>
    <row r="4757" spans="1:1" x14ac:dyDescent="0.25">
      <c r="A4757" s="3"/>
    </row>
    <row r="4758" spans="1:1" x14ac:dyDescent="0.25">
      <c r="A4758" s="3"/>
    </row>
    <row r="4759" spans="1:1" x14ac:dyDescent="0.25">
      <c r="A4759" s="3"/>
    </row>
    <row r="4760" spans="1:1" x14ac:dyDescent="0.25">
      <c r="A4760" s="3"/>
    </row>
    <row r="4761" spans="1:1" x14ac:dyDescent="0.25">
      <c r="A4761" s="3"/>
    </row>
    <row r="4762" spans="1:1" x14ac:dyDescent="0.25">
      <c r="A4762" s="3"/>
    </row>
    <row r="4763" spans="1:1" x14ac:dyDescent="0.25">
      <c r="A4763" s="3"/>
    </row>
    <row r="4764" spans="1:1" x14ac:dyDescent="0.25">
      <c r="A4764" s="3"/>
    </row>
    <row r="4765" spans="1:1" x14ac:dyDescent="0.25">
      <c r="A4765" s="3"/>
    </row>
    <row r="4766" spans="1:1" x14ac:dyDescent="0.25">
      <c r="A4766" s="3"/>
    </row>
    <row r="4767" spans="1:1" x14ac:dyDescent="0.25">
      <c r="A4767" s="3"/>
    </row>
    <row r="4768" spans="1:1" x14ac:dyDescent="0.25">
      <c r="A4768" s="3"/>
    </row>
    <row r="4769" spans="1:1" x14ac:dyDescent="0.25">
      <c r="A4769" s="3"/>
    </row>
    <row r="4770" spans="1:1" x14ac:dyDescent="0.25">
      <c r="A4770" s="3"/>
    </row>
    <row r="4771" spans="1:1" x14ac:dyDescent="0.25">
      <c r="A4771" s="3"/>
    </row>
    <row r="4772" spans="1:1" x14ac:dyDescent="0.25">
      <c r="A4772" s="3"/>
    </row>
    <row r="4773" spans="1:1" x14ac:dyDescent="0.25">
      <c r="A4773" s="3"/>
    </row>
    <row r="4774" spans="1:1" x14ac:dyDescent="0.25">
      <c r="A4774" s="3"/>
    </row>
    <row r="4775" spans="1:1" x14ac:dyDescent="0.25">
      <c r="A4775" s="3"/>
    </row>
    <row r="4776" spans="1:1" x14ac:dyDescent="0.25">
      <c r="A4776" s="3"/>
    </row>
    <row r="4777" spans="1:1" x14ac:dyDescent="0.25">
      <c r="A4777" s="3"/>
    </row>
    <row r="4778" spans="1:1" x14ac:dyDescent="0.25">
      <c r="A4778" s="3"/>
    </row>
    <row r="4779" spans="1:1" x14ac:dyDescent="0.25">
      <c r="A4779" s="3"/>
    </row>
    <row r="4780" spans="1:1" x14ac:dyDescent="0.25">
      <c r="A4780" s="3"/>
    </row>
    <row r="4781" spans="1:1" x14ac:dyDescent="0.25">
      <c r="A4781" s="3"/>
    </row>
    <row r="4782" spans="1:1" x14ac:dyDescent="0.25">
      <c r="A4782" s="3"/>
    </row>
    <row r="4783" spans="1:1" x14ac:dyDescent="0.25">
      <c r="A4783" s="3"/>
    </row>
    <row r="4784" spans="1:1" x14ac:dyDescent="0.25">
      <c r="A4784" s="3"/>
    </row>
    <row r="4785" spans="1:1" x14ac:dyDescent="0.25">
      <c r="A4785" s="3"/>
    </row>
    <row r="4786" spans="1:1" x14ac:dyDescent="0.25">
      <c r="A4786" s="3"/>
    </row>
    <row r="4787" spans="1:1" x14ac:dyDescent="0.25">
      <c r="A4787" s="3"/>
    </row>
    <row r="4788" spans="1:1" x14ac:dyDescent="0.25">
      <c r="A4788" s="3"/>
    </row>
    <row r="4789" spans="1:1" x14ac:dyDescent="0.25">
      <c r="A4789" s="3"/>
    </row>
    <row r="4790" spans="1:1" x14ac:dyDescent="0.25">
      <c r="A4790" s="3"/>
    </row>
    <row r="4791" spans="1:1" x14ac:dyDescent="0.25">
      <c r="A4791" s="3"/>
    </row>
    <row r="4792" spans="1:1" x14ac:dyDescent="0.25">
      <c r="A4792" s="3"/>
    </row>
    <row r="4793" spans="1:1" x14ac:dyDescent="0.25">
      <c r="A4793" s="3"/>
    </row>
    <row r="4794" spans="1:1" x14ac:dyDescent="0.25">
      <c r="A4794" s="3"/>
    </row>
    <row r="4795" spans="1:1" x14ac:dyDescent="0.25">
      <c r="A4795" s="3"/>
    </row>
    <row r="4796" spans="1:1" x14ac:dyDescent="0.25">
      <c r="A4796" s="3"/>
    </row>
    <row r="4797" spans="1:1" x14ac:dyDescent="0.25">
      <c r="A4797" s="3"/>
    </row>
    <row r="4798" spans="1:1" x14ac:dyDescent="0.25">
      <c r="A4798" s="3"/>
    </row>
    <row r="4799" spans="1:1" x14ac:dyDescent="0.25">
      <c r="A4799" s="3"/>
    </row>
    <row r="4800" spans="1:1" x14ac:dyDescent="0.25">
      <c r="A4800" s="3"/>
    </row>
    <row r="4801" spans="1:1" x14ac:dyDescent="0.25">
      <c r="A4801" s="3"/>
    </row>
    <row r="4802" spans="1:1" x14ac:dyDescent="0.25">
      <c r="A4802" s="3"/>
    </row>
    <row r="4803" spans="1:1" x14ac:dyDescent="0.25">
      <c r="A4803" s="3"/>
    </row>
    <row r="4804" spans="1:1" x14ac:dyDescent="0.25">
      <c r="A4804" s="3"/>
    </row>
    <row r="4805" spans="1:1" x14ac:dyDescent="0.25">
      <c r="A4805" s="3"/>
    </row>
    <row r="4806" spans="1:1" x14ac:dyDescent="0.25">
      <c r="A4806" s="3"/>
    </row>
    <row r="4807" spans="1:1" x14ac:dyDescent="0.25">
      <c r="A4807" s="3"/>
    </row>
    <row r="4808" spans="1:1" x14ac:dyDescent="0.25">
      <c r="A4808" s="3"/>
    </row>
    <row r="4809" spans="1:1" x14ac:dyDescent="0.25">
      <c r="A4809" s="3"/>
    </row>
    <row r="4810" spans="1:1" x14ac:dyDescent="0.25">
      <c r="A4810" s="3"/>
    </row>
    <row r="4811" spans="1:1" x14ac:dyDescent="0.25">
      <c r="A4811" s="3"/>
    </row>
    <row r="4812" spans="1:1" x14ac:dyDescent="0.25">
      <c r="A4812" s="3"/>
    </row>
    <row r="4813" spans="1:1" x14ac:dyDescent="0.25">
      <c r="A4813" s="3"/>
    </row>
    <row r="4814" spans="1:1" x14ac:dyDescent="0.25">
      <c r="A4814" s="3"/>
    </row>
    <row r="4815" spans="1:1" x14ac:dyDescent="0.25">
      <c r="A4815" s="3"/>
    </row>
    <row r="4816" spans="1:1" x14ac:dyDescent="0.25">
      <c r="A4816" s="3"/>
    </row>
    <row r="4817" spans="1:1" x14ac:dyDescent="0.25">
      <c r="A4817" s="3"/>
    </row>
    <row r="4818" spans="1:1" x14ac:dyDescent="0.25">
      <c r="A4818" s="3"/>
    </row>
    <row r="4819" spans="1:1" x14ac:dyDescent="0.25">
      <c r="A4819" s="3"/>
    </row>
    <row r="4820" spans="1:1" x14ac:dyDescent="0.25">
      <c r="A4820" s="3"/>
    </row>
    <row r="4821" spans="1:1" x14ac:dyDescent="0.25">
      <c r="A4821" s="3"/>
    </row>
    <row r="4822" spans="1:1" x14ac:dyDescent="0.25">
      <c r="A4822" s="3"/>
    </row>
    <row r="4823" spans="1:1" x14ac:dyDescent="0.25">
      <c r="A4823" s="3"/>
    </row>
    <row r="4824" spans="1:1" x14ac:dyDescent="0.25">
      <c r="A4824" s="3"/>
    </row>
    <row r="4825" spans="1:1" x14ac:dyDescent="0.25">
      <c r="A4825" s="3"/>
    </row>
    <row r="4826" spans="1:1" x14ac:dyDescent="0.25">
      <c r="A4826" s="3"/>
    </row>
    <row r="4827" spans="1:1" x14ac:dyDescent="0.25">
      <c r="A4827" s="3"/>
    </row>
    <row r="4828" spans="1:1" x14ac:dyDescent="0.25">
      <c r="A4828" s="3"/>
    </row>
    <row r="4829" spans="1:1" x14ac:dyDescent="0.25">
      <c r="A4829" s="3"/>
    </row>
    <row r="4830" spans="1:1" x14ac:dyDescent="0.25">
      <c r="A4830" s="3"/>
    </row>
    <row r="4831" spans="1:1" x14ac:dyDescent="0.25">
      <c r="A4831" s="3"/>
    </row>
    <row r="4832" spans="1:1" x14ac:dyDescent="0.25">
      <c r="A4832" s="3"/>
    </row>
    <row r="4833" spans="1:1" x14ac:dyDescent="0.25">
      <c r="A4833" s="3"/>
    </row>
    <row r="4834" spans="1:1" x14ac:dyDescent="0.25">
      <c r="A4834" s="3"/>
    </row>
    <row r="4835" spans="1:1" x14ac:dyDescent="0.25">
      <c r="A4835" s="3"/>
    </row>
    <row r="4836" spans="1:1" x14ac:dyDescent="0.25">
      <c r="A4836" s="3"/>
    </row>
    <row r="4837" spans="1:1" x14ac:dyDescent="0.25">
      <c r="A4837" s="3"/>
    </row>
    <row r="4838" spans="1:1" x14ac:dyDescent="0.25">
      <c r="A4838" s="3"/>
    </row>
    <row r="4839" spans="1:1" x14ac:dyDescent="0.25">
      <c r="A4839" s="3"/>
    </row>
    <row r="4840" spans="1:1" x14ac:dyDescent="0.25">
      <c r="A4840" s="3"/>
    </row>
    <row r="4841" spans="1:1" x14ac:dyDescent="0.25">
      <c r="A4841" s="3"/>
    </row>
    <row r="4842" spans="1:1" x14ac:dyDescent="0.25">
      <c r="A4842" s="3"/>
    </row>
    <row r="4843" spans="1:1" x14ac:dyDescent="0.25">
      <c r="A4843" s="3"/>
    </row>
    <row r="4844" spans="1:1" x14ac:dyDescent="0.25">
      <c r="A4844" s="3"/>
    </row>
    <row r="4845" spans="1:1" x14ac:dyDescent="0.25">
      <c r="A4845" s="3"/>
    </row>
    <row r="4846" spans="1:1" x14ac:dyDescent="0.25">
      <c r="A4846" s="3"/>
    </row>
    <row r="4847" spans="1:1" x14ac:dyDescent="0.25">
      <c r="A4847" s="3"/>
    </row>
    <row r="4848" spans="1:1" x14ac:dyDescent="0.25">
      <c r="A4848" s="3"/>
    </row>
    <row r="4849" spans="1:1" x14ac:dyDescent="0.25">
      <c r="A4849" s="3"/>
    </row>
    <row r="4850" spans="1:1" x14ac:dyDescent="0.25">
      <c r="A4850" s="3"/>
    </row>
    <row r="4851" spans="1:1" x14ac:dyDescent="0.25">
      <c r="A4851" s="3"/>
    </row>
    <row r="4852" spans="1:1" x14ac:dyDescent="0.25">
      <c r="A4852" s="3"/>
    </row>
    <row r="4853" spans="1:1" x14ac:dyDescent="0.25">
      <c r="A4853" s="3"/>
    </row>
    <row r="4854" spans="1:1" x14ac:dyDescent="0.25">
      <c r="A4854" s="3"/>
    </row>
    <row r="4855" spans="1:1" x14ac:dyDescent="0.25">
      <c r="A4855" s="3"/>
    </row>
    <row r="4856" spans="1:1" x14ac:dyDescent="0.25">
      <c r="A4856" s="3"/>
    </row>
    <row r="4857" spans="1:1" x14ac:dyDescent="0.25">
      <c r="A4857" s="3"/>
    </row>
    <row r="4858" spans="1:1" x14ac:dyDescent="0.25">
      <c r="A4858" s="3"/>
    </row>
    <row r="4859" spans="1:1" x14ac:dyDescent="0.25">
      <c r="A4859" s="3"/>
    </row>
    <row r="4860" spans="1:1" x14ac:dyDescent="0.25">
      <c r="A4860" s="3"/>
    </row>
    <row r="4861" spans="1:1" x14ac:dyDescent="0.25">
      <c r="A4861" s="3"/>
    </row>
    <row r="4862" spans="1:1" x14ac:dyDescent="0.25">
      <c r="A4862" s="3"/>
    </row>
    <row r="4863" spans="1:1" x14ac:dyDescent="0.25">
      <c r="A4863" s="3"/>
    </row>
    <row r="4864" spans="1:1" x14ac:dyDescent="0.25">
      <c r="A4864" s="3"/>
    </row>
    <row r="4865" spans="1:1" x14ac:dyDescent="0.25">
      <c r="A4865" s="3"/>
    </row>
    <row r="4866" spans="1:1" x14ac:dyDescent="0.25">
      <c r="A4866" s="3"/>
    </row>
    <row r="4867" spans="1:1" x14ac:dyDescent="0.25">
      <c r="A4867" s="3"/>
    </row>
    <row r="4868" spans="1:1" x14ac:dyDescent="0.25">
      <c r="A4868" s="3"/>
    </row>
    <row r="4869" spans="1:1" x14ac:dyDescent="0.25">
      <c r="A4869" s="3"/>
    </row>
    <row r="4870" spans="1:1" x14ac:dyDescent="0.25">
      <c r="A4870" s="3"/>
    </row>
    <row r="4871" spans="1:1" x14ac:dyDescent="0.25">
      <c r="A4871" s="3"/>
    </row>
    <row r="4872" spans="1:1" x14ac:dyDescent="0.25">
      <c r="A4872" s="3"/>
    </row>
    <row r="4873" spans="1:1" x14ac:dyDescent="0.25">
      <c r="A4873" s="3"/>
    </row>
    <row r="4874" spans="1:1" x14ac:dyDescent="0.25">
      <c r="A4874" s="3"/>
    </row>
    <row r="4875" spans="1:1" x14ac:dyDescent="0.25">
      <c r="A4875" s="3"/>
    </row>
    <row r="4876" spans="1:1" x14ac:dyDescent="0.25">
      <c r="A4876" s="3"/>
    </row>
    <row r="4877" spans="1:1" x14ac:dyDescent="0.25">
      <c r="A4877" s="3"/>
    </row>
    <row r="4878" spans="1:1" x14ac:dyDescent="0.25">
      <c r="A4878" s="3"/>
    </row>
    <row r="4879" spans="1:1" x14ac:dyDescent="0.25">
      <c r="A4879" s="3"/>
    </row>
    <row r="4880" spans="1:1" x14ac:dyDescent="0.25">
      <c r="A4880" s="3"/>
    </row>
    <row r="4881" spans="1:1" x14ac:dyDescent="0.25">
      <c r="A4881" s="3"/>
    </row>
    <row r="4882" spans="1:1" x14ac:dyDescent="0.25">
      <c r="A4882" s="3"/>
    </row>
    <row r="4883" spans="1:1" x14ac:dyDescent="0.25">
      <c r="A4883" s="3"/>
    </row>
    <row r="4884" spans="1:1" x14ac:dyDescent="0.25">
      <c r="A4884" s="3"/>
    </row>
    <row r="4885" spans="1:1" x14ac:dyDescent="0.25">
      <c r="A4885" s="3"/>
    </row>
    <row r="4886" spans="1:1" x14ac:dyDescent="0.25">
      <c r="A4886" s="3"/>
    </row>
    <row r="4887" spans="1:1" x14ac:dyDescent="0.25">
      <c r="A4887" s="3"/>
    </row>
    <row r="4888" spans="1:1" x14ac:dyDescent="0.25">
      <c r="A4888" s="3"/>
    </row>
    <row r="4889" spans="1:1" x14ac:dyDescent="0.25">
      <c r="A4889" s="3"/>
    </row>
    <row r="4890" spans="1:1" x14ac:dyDescent="0.25">
      <c r="A4890" s="3"/>
    </row>
    <row r="4891" spans="1:1" x14ac:dyDescent="0.25">
      <c r="A4891" s="3"/>
    </row>
    <row r="4892" spans="1:1" x14ac:dyDescent="0.25">
      <c r="A4892" s="3"/>
    </row>
    <row r="4893" spans="1:1" x14ac:dyDescent="0.25">
      <c r="A4893" s="3"/>
    </row>
    <row r="4894" spans="1:1" x14ac:dyDescent="0.25">
      <c r="A4894" s="3"/>
    </row>
    <row r="4895" spans="1:1" x14ac:dyDescent="0.25">
      <c r="A4895" s="3"/>
    </row>
    <row r="4896" spans="1:1" x14ac:dyDescent="0.25">
      <c r="A4896" s="3"/>
    </row>
    <row r="4897" spans="1:1" x14ac:dyDescent="0.25">
      <c r="A4897" s="3"/>
    </row>
    <row r="4898" spans="1:1" x14ac:dyDescent="0.25">
      <c r="A4898" s="3"/>
    </row>
    <row r="4899" spans="1:1" x14ac:dyDescent="0.25">
      <c r="A4899" s="3"/>
    </row>
    <row r="4900" spans="1:1" x14ac:dyDescent="0.25">
      <c r="A4900" s="3"/>
    </row>
    <row r="4901" spans="1:1" x14ac:dyDescent="0.25">
      <c r="A4901" s="3"/>
    </row>
    <row r="4902" spans="1:1" x14ac:dyDescent="0.25">
      <c r="A4902" s="3"/>
    </row>
    <row r="4903" spans="1:1" x14ac:dyDescent="0.25">
      <c r="A4903" s="3"/>
    </row>
    <row r="4904" spans="1:1" x14ac:dyDescent="0.25">
      <c r="A4904" s="3"/>
    </row>
    <row r="4905" spans="1:1" x14ac:dyDescent="0.25">
      <c r="A4905" s="3"/>
    </row>
    <row r="4906" spans="1:1" x14ac:dyDescent="0.25">
      <c r="A4906" s="3"/>
    </row>
    <row r="4907" spans="1:1" x14ac:dyDescent="0.25">
      <c r="A4907" s="3"/>
    </row>
    <row r="4908" spans="1:1" x14ac:dyDescent="0.25">
      <c r="A4908" s="3"/>
    </row>
    <row r="4909" spans="1:1" x14ac:dyDescent="0.25">
      <c r="A4909" s="3"/>
    </row>
    <row r="4910" spans="1:1" x14ac:dyDescent="0.25">
      <c r="A4910" s="3"/>
    </row>
    <row r="4911" spans="1:1" x14ac:dyDescent="0.25">
      <c r="A4911" s="3"/>
    </row>
    <row r="4912" spans="1:1" x14ac:dyDescent="0.25">
      <c r="A4912" s="3"/>
    </row>
    <row r="4913" spans="1:1" x14ac:dyDescent="0.25">
      <c r="A4913" s="3"/>
    </row>
    <row r="4914" spans="1:1" x14ac:dyDescent="0.25">
      <c r="A4914" s="3"/>
    </row>
    <row r="4915" spans="1:1" x14ac:dyDescent="0.25">
      <c r="A4915" s="3"/>
    </row>
    <row r="4916" spans="1:1" x14ac:dyDescent="0.25">
      <c r="A4916" s="3"/>
    </row>
    <row r="4917" spans="1:1" x14ac:dyDescent="0.25">
      <c r="A4917" s="3"/>
    </row>
    <row r="4918" spans="1:1" x14ac:dyDescent="0.25">
      <c r="A4918" s="3"/>
    </row>
    <row r="4919" spans="1:1" x14ac:dyDescent="0.25">
      <c r="A4919" s="3"/>
    </row>
    <row r="4920" spans="1:1" x14ac:dyDescent="0.25">
      <c r="A4920" s="3"/>
    </row>
    <row r="4921" spans="1:1" x14ac:dyDescent="0.25">
      <c r="A4921" s="3"/>
    </row>
    <row r="4922" spans="1:1" x14ac:dyDescent="0.25">
      <c r="A4922" s="3"/>
    </row>
    <row r="4923" spans="1:1" x14ac:dyDescent="0.25">
      <c r="A4923" s="3"/>
    </row>
    <row r="4924" spans="1:1" x14ac:dyDescent="0.25">
      <c r="A4924" s="3"/>
    </row>
    <row r="4925" spans="1:1" x14ac:dyDescent="0.25">
      <c r="A4925" s="3"/>
    </row>
    <row r="4926" spans="1:1" x14ac:dyDescent="0.25">
      <c r="A4926" s="3"/>
    </row>
    <row r="4927" spans="1:1" x14ac:dyDescent="0.25">
      <c r="A4927" s="3"/>
    </row>
    <row r="4928" spans="1:1" x14ac:dyDescent="0.25">
      <c r="A4928" s="3"/>
    </row>
    <row r="4929" spans="1:1" x14ac:dyDescent="0.25">
      <c r="A4929" s="3"/>
    </row>
    <row r="4930" spans="1:1" x14ac:dyDescent="0.25">
      <c r="A4930" s="3"/>
    </row>
    <row r="4931" spans="1:1" x14ac:dyDescent="0.25">
      <c r="A4931" s="3"/>
    </row>
    <row r="4932" spans="1:1" x14ac:dyDescent="0.25">
      <c r="A4932" s="3"/>
    </row>
    <row r="4933" spans="1:1" x14ac:dyDescent="0.25">
      <c r="A4933" s="3"/>
    </row>
    <row r="4934" spans="1:1" x14ac:dyDescent="0.25">
      <c r="A4934" s="3"/>
    </row>
    <row r="4935" spans="1:1" x14ac:dyDescent="0.25">
      <c r="A4935" s="3"/>
    </row>
    <row r="4936" spans="1:1" x14ac:dyDescent="0.25">
      <c r="A4936" s="3"/>
    </row>
    <row r="4937" spans="1:1" x14ac:dyDescent="0.25">
      <c r="A4937" s="3"/>
    </row>
    <row r="4938" spans="1:1" x14ac:dyDescent="0.25">
      <c r="A4938" s="3"/>
    </row>
    <row r="4939" spans="1:1" x14ac:dyDescent="0.25">
      <c r="A4939" s="3"/>
    </row>
    <row r="4940" spans="1:1" x14ac:dyDescent="0.25">
      <c r="A4940" s="3"/>
    </row>
    <row r="4941" spans="1:1" x14ac:dyDescent="0.25">
      <c r="A4941" s="3"/>
    </row>
    <row r="4942" spans="1:1" x14ac:dyDescent="0.25">
      <c r="A4942" s="3"/>
    </row>
    <row r="4943" spans="1:1" x14ac:dyDescent="0.25">
      <c r="A4943" s="3"/>
    </row>
    <row r="4944" spans="1:1" x14ac:dyDescent="0.25">
      <c r="A4944" s="3"/>
    </row>
    <row r="4945" spans="1:1" x14ac:dyDescent="0.25">
      <c r="A4945" s="3"/>
    </row>
    <row r="4946" spans="1:1" x14ac:dyDescent="0.25">
      <c r="A4946" s="3"/>
    </row>
    <row r="4947" spans="1:1" x14ac:dyDescent="0.25">
      <c r="A4947" s="3"/>
    </row>
    <row r="4948" spans="1:1" x14ac:dyDescent="0.25">
      <c r="A4948" s="3"/>
    </row>
    <row r="4949" spans="1:1" x14ac:dyDescent="0.25">
      <c r="A4949" s="3"/>
    </row>
    <row r="4950" spans="1:1" x14ac:dyDescent="0.25">
      <c r="A4950" s="3"/>
    </row>
    <row r="4951" spans="1:1" x14ac:dyDescent="0.25">
      <c r="A4951" s="3"/>
    </row>
    <row r="4952" spans="1:1" x14ac:dyDescent="0.25">
      <c r="A4952" s="3"/>
    </row>
    <row r="4953" spans="1:1" x14ac:dyDescent="0.25">
      <c r="A4953" s="3"/>
    </row>
    <row r="4954" spans="1:1" x14ac:dyDescent="0.25">
      <c r="A4954" s="3"/>
    </row>
    <row r="4955" spans="1:1" x14ac:dyDescent="0.25">
      <c r="A4955" s="3"/>
    </row>
    <row r="4956" spans="1:1" x14ac:dyDescent="0.25">
      <c r="A4956" s="3"/>
    </row>
    <row r="4957" spans="1:1" x14ac:dyDescent="0.25">
      <c r="A4957" s="3"/>
    </row>
    <row r="4958" spans="1:1" x14ac:dyDescent="0.25">
      <c r="A4958" s="3"/>
    </row>
    <row r="4959" spans="1:1" x14ac:dyDescent="0.25">
      <c r="A4959" s="3"/>
    </row>
    <row r="4960" spans="1:1" x14ac:dyDescent="0.25">
      <c r="A4960" s="3"/>
    </row>
    <row r="4961" spans="1:1" x14ac:dyDescent="0.25">
      <c r="A4961" s="3"/>
    </row>
    <row r="4962" spans="1:1" x14ac:dyDescent="0.25">
      <c r="A4962" s="3"/>
    </row>
    <row r="4963" spans="1:1" x14ac:dyDescent="0.25">
      <c r="A4963" s="3"/>
    </row>
    <row r="4964" spans="1:1" x14ac:dyDescent="0.25">
      <c r="A4964" s="3"/>
    </row>
    <row r="4965" spans="1:1" x14ac:dyDescent="0.25">
      <c r="A4965" s="3"/>
    </row>
    <row r="4966" spans="1:1" x14ac:dyDescent="0.25">
      <c r="A4966" s="3"/>
    </row>
    <row r="4967" spans="1:1" x14ac:dyDescent="0.25">
      <c r="A4967" s="3"/>
    </row>
    <row r="4968" spans="1:1" x14ac:dyDescent="0.25">
      <c r="A4968" s="3"/>
    </row>
    <row r="4969" spans="1:1" x14ac:dyDescent="0.25">
      <c r="A4969" s="3"/>
    </row>
    <row r="4970" spans="1:1" x14ac:dyDescent="0.25">
      <c r="A4970" s="3"/>
    </row>
    <row r="4971" spans="1:1" x14ac:dyDescent="0.25">
      <c r="A4971" s="3"/>
    </row>
    <row r="4972" spans="1:1" x14ac:dyDescent="0.25">
      <c r="A4972" s="3"/>
    </row>
    <row r="4973" spans="1:1" x14ac:dyDescent="0.25">
      <c r="A4973" s="3"/>
    </row>
    <row r="4974" spans="1:1" x14ac:dyDescent="0.25">
      <c r="A4974" s="3"/>
    </row>
    <row r="4975" spans="1:1" x14ac:dyDescent="0.25">
      <c r="A4975" s="3"/>
    </row>
    <row r="4976" spans="1:1" x14ac:dyDescent="0.25">
      <c r="A4976" s="3"/>
    </row>
    <row r="4977" spans="1:1" x14ac:dyDescent="0.25">
      <c r="A4977" s="3"/>
    </row>
    <row r="4978" spans="1:1" x14ac:dyDescent="0.25">
      <c r="A4978" s="3"/>
    </row>
    <row r="4979" spans="1:1" x14ac:dyDescent="0.25">
      <c r="A4979" s="3"/>
    </row>
    <row r="4980" spans="1:1" x14ac:dyDescent="0.25">
      <c r="A4980" s="3"/>
    </row>
    <row r="4981" spans="1:1" x14ac:dyDescent="0.25">
      <c r="A4981" s="3"/>
    </row>
    <row r="4982" spans="1:1" x14ac:dyDescent="0.25">
      <c r="A4982" s="3"/>
    </row>
    <row r="4983" spans="1:1" x14ac:dyDescent="0.25">
      <c r="A4983" s="3"/>
    </row>
    <row r="4984" spans="1:1" x14ac:dyDescent="0.25">
      <c r="A4984" s="3"/>
    </row>
    <row r="4985" spans="1:1" x14ac:dyDescent="0.25">
      <c r="A4985" s="3"/>
    </row>
    <row r="4986" spans="1:1" x14ac:dyDescent="0.25">
      <c r="A4986" s="3"/>
    </row>
    <row r="4987" spans="1:1" x14ac:dyDescent="0.25">
      <c r="A4987" s="3"/>
    </row>
    <row r="4988" spans="1:1" x14ac:dyDescent="0.25">
      <c r="A4988" s="3"/>
    </row>
    <row r="4989" spans="1:1" x14ac:dyDescent="0.25">
      <c r="A4989" s="3"/>
    </row>
    <row r="4990" spans="1:1" x14ac:dyDescent="0.25">
      <c r="A4990" s="3"/>
    </row>
    <row r="4991" spans="1:1" x14ac:dyDescent="0.25">
      <c r="A4991" s="3"/>
    </row>
    <row r="4992" spans="1:1" x14ac:dyDescent="0.25">
      <c r="A4992" s="3"/>
    </row>
    <row r="4993" spans="1:1" x14ac:dyDescent="0.25">
      <c r="A4993" s="3"/>
    </row>
    <row r="4994" spans="1:1" x14ac:dyDescent="0.25">
      <c r="A4994" s="3"/>
    </row>
    <row r="4995" spans="1:1" x14ac:dyDescent="0.25">
      <c r="A4995" s="3"/>
    </row>
    <row r="4996" spans="1:1" x14ac:dyDescent="0.25">
      <c r="A4996" s="3"/>
    </row>
    <row r="4997" spans="1:1" x14ac:dyDescent="0.25">
      <c r="A4997" s="3"/>
    </row>
    <row r="4998" spans="1:1" x14ac:dyDescent="0.25">
      <c r="A4998" s="3"/>
    </row>
    <row r="4999" spans="1:1" x14ac:dyDescent="0.25">
      <c r="A4999" s="3"/>
    </row>
    <row r="5000" spans="1:1" x14ac:dyDescent="0.25">
      <c r="A5000" s="3"/>
    </row>
    <row r="5001" spans="1:1" x14ac:dyDescent="0.25">
      <c r="A5001" s="3"/>
    </row>
    <row r="5002" spans="1:1" x14ac:dyDescent="0.25">
      <c r="A5002" s="3"/>
    </row>
    <row r="5003" spans="1:1" x14ac:dyDescent="0.25">
      <c r="A5003" s="3"/>
    </row>
    <row r="5004" spans="1:1" x14ac:dyDescent="0.25">
      <c r="A5004" s="3"/>
    </row>
    <row r="5005" spans="1:1" x14ac:dyDescent="0.25">
      <c r="A5005" s="3"/>
    </row>
    <row r="5006" spans="1:1" x14ac:dyDescent="0.25">
      <c r="A5006" s="3"/>
    </row>
    <row r="5007" spans="1:1" x14ac:dyDescent="0.25">
      <c r="A5007" s="3"/>
    </row>
    <row r="5008" spans="1:1" x14ac:dyDescent="0.25">
      <c r="A5008" s="3"/>
    </row>
    <row r="5009" spans="1:1" x14ac:dyDescent="0.25">
      <c r="A5009" s="3"/>
    </row>
    <row r="5010" spans="1:1" x14ac:dyDescent="0.25">
      <c r="A5010" s="3"/>
    </row>
    <row r="5011" spans="1:1" x14ac:dyDescent="0.25">
      <c r="A5011" s="3"/>
    </row>
    <row r="5012" spans="1:1" x14ac:dyDescent="0.25">
      <c r="A5012" s="3"/>
    </row>
    <row r="5013" spans="1:1" x14ac:dyDescent="0.25">
      <c r="A5013" s="3"/>
    </row>
    <row r="5014" spans="1:1" x14ac:dyDescent="0.25">
      <c r="A5014" s="3"/>
    </row>
    <row r="5015" spans="1:1" x14ac:dyDescent="0.25">
      <c r="A5015" s="3"/>
    </row>
    <row r="5016" spans="1:1" x14ac:dyDescent="0.25">
      <c r="A5016" s="3"/>
    </row>
    <row r="5017" spans="1:1" x14ac:dyDescent="0.25">
      <c r="A5017" s="3"/>
    </row>
    <row r="5018" spans="1:1" x14ac:dyDescent="0.25">
      <c r="A5018" s="3"/>
    </row>
    <row r="5019" spans="1:1" x14ac:dyDescent="0.25">
      <c r="A5019" s="3"/>
    </row>
    <row r="5020" spans="1:1" x14ac:dyDescent="0.25">
      <c r="A5020" s="3"/>
    </row>
    <row r="5021" spans="1:1" x14ac:dyDescent="0.25">
      <c r="A5021" s="3"/>
    </row>
    <row r="5022" spans="1:1" x14ac:dyDescent="0.25">
      <c r="A5022" s="3"/>
    </row>
    <row r="5023" spans="1:1" x14ac:dyDescent="0.25">
      <c r="A5023" s="3"/>
    </row>
    <row r="5024" spans="1:1" x14ac:dyDescent="0.25">
      <c r="A5024" s="3"/>
    </row>
    <row r="5025" spans="1:1" x14ac:dyDescent="0.25">
      <c r="A5025" s="3"/>
    </row>
    <row r="5026" spans="1:1" x14ac:dyDescent="0.25">
      <c r="A5026" s="3"/>
    </row>
    <row r="5027" spans="1:1" x14ac:dyDescent="0.25">
      <c r="A5027" s="3"/>
    </row>
    <row r="5028" spans="1:1" x14ac:dyDescent="0.25">
      <c r="A5028" s="3"/>
    </row>
    <row r="5029" spans="1:1" x14ac:dyDescent="0.25">
      <c r="A5029" s="3"/>
    </row>
    <row r="5030" spans="1:1" x14ac:dyDescent="0.25">
      <c r="A5030" s="3"/>
    </row>
    <row r="5031" spans="1:1" x14ac:dyDescent="0.25">
      <c r="A5031" s="3"/>
    </row>
    <row r="5032" spans="1:1" x14ac:dyDescent="0.25">
      <c r="A5032" s="3"/>
    </row>
    <row r="5033" spans="1:1" x14ac:dyDescent="0.25">
      <c r="A5033" s="3"/>
    </row>
    <row r="5034" spans="1:1" x14ac:dyDescent="0.25">
      <c r="A5034" s="3"/>
    </row>
    <row r="5035" spans="1:1" x14ac:dyDescent="0.25">
      <c r="A5035" s="3"/>
    </row>
    <row r="5036" spans="1:1" x14ac:dyDescent="0.25">
      <c r="A5036" s="3"/>
    </row>
    <row r="5037" spans="1:1" x14ac:dyDescent="0.25">
      <c r="A5037" s="3"/>
    </row>
    <row r="5038" spans="1:1" x14ac:dyDescent="0.25">
      <c r="A5038" s="3"/>
    </row>
    <row r="5039" spans="1:1" x14ac:dyDescent="0.25">
      <c r="A5039" s="3"/>
    </row>
    <row r="5040" spans="1:1" x14ac:dyDescent="0.25">
      <c r="A5040" s="3"/>
    </row>
    <row r="5041" spans="1:1" x14ac:dyDescent="0.25">
      <c r="A5041" s="3"/>
    </row>
    <row r="5042" spans="1:1" x14ac:dyDescent="0.25">
      <c r="A5042" s="3"/>
    </row>
    <row r="5043" spans="1:1" x14ac:dyDescent="0.25">
      <c r="A5043" s="3"/>
    </row>
    <row r="5044" spans="1:1" x14ac:dyDescent="0.25">
      <c r="A5044" s="3"/>
    </row>
    <row r="5045" spans="1:1" x14ac:dyDescent="0.25">
      <c r="A5045" s="3"/>
    </row>
    <row r="5046" spans="1:1" x14ac:dyDescent="0.25">
      <c r="A5046" s="3"/>
    </row>
    <row r="5047" spans="1:1" x14ac:dyDescent="0.25">
      <c r="A5047" s="3"/>
    </row>
    <row r="5048" spans="1:1" x14ac:dyDescent="0.25">
      <c r="A5048" s="3"/>
    </row>
    <row r="5049" spans="1:1" x14ac:dyDescent="0.25">
      <c r="A5049" s="3"/>
    </row>
    <row r="5050" spans="1:1" x14ac:dyDescent="0.25">
      <c r="A5050" s="3"/>
    </row>
    <row r="5051" spans="1:1" x14ac:dyDescent="0.25">
      <c r="A5051" s="3"/>
    </row>
    <row r="5052" spans="1:1" x14ac:dyDescent="0.25">
      <c r="A5052" s="3"/>
    </row>
    <row r="5053" spans="1:1" x14ac:dyDescent="0.25">
      <c r="A5053" s="3"/>
    </row>
    <row r="5054" spans="1:1" x14ac:dyDescent="0.25">
      <c r="A5054" s="3"/>
    </row>
    <row r="5055" spans="1:1" x14ac:dyDescent="0.25">
      <c r="A5055" s="3"/>
    </row>
    <row r="5056" spans="1:1" x14ac:dyDescent="0.25">
      <c r="A5056" s="3"/>
    </row>
    <row r="5057" spans="1:1" x14ac:dyDescent="0.25">
      <c r="A5057" s="3"/>
    </row>
    <row r="5058" spans="1:1" x14ac:dyDescent="0.25">
      <c r="A5058" s="3"/>
    </row>
    <row r="5059" spans="1:1" x14ac:dyDescent="0.25">
      <c r="A5059" s="3"/>
    </row>
    <row r="5060" spans="1:1" x14ac:dyDescent="0.25">
      <c r="A5060" s="3"/>
    </row>
    <row r="5061" spans="1:1" x14ac:dyDescent="0.25">
      <c r="A5061" s="3"/>
    </row>
    <row r="5062" spans="1:1" x14ac:dyDescent="0.25">
      <c r="A5062" s="3"/>
    </row>
    <row r="5063" spans="1:1" x14ac:dyDescent="0.25">
      <c r="A5063" s="3"/>
    </row>
    <row r="5064" spans="1:1" x14ac:dyDescent="0.25">
      <c r="A5064" s="3"/>
    </row>
    <row r="5065" spans="1:1" x14ac:dyDescent="0.25">
      <c r="A5065" s="3"/>
    </row>
    <row r="5066" spans="1:1" x14ac:dyDescent="0.25">
      <c r="A5066" s="3"/>
    </row>
    <row r="5067" spans="1:1" x14ac:dyDescent="0.25">
      <c r="A5067" s="3"/>
    </row>
    <row r="5068" spans="1:1" x14ac:dyDescent="0.25">
      <c r="A5068" s="3"/>
    </row>
    <row r="5069" spans="1:1" x14ac:dyDescent="0.25">
      <c r="A5069" s="3"/>
    </row>
    <row r="5070" spans="1:1" x14ac:dyDescent="0.25">
      <c r="A5070" s="3"/>
    </row>
    <row r="5071" spans="1:1" x14ac:dyDescent="0.25">
      <c r="A5071" s="3"/>
    </row>
    <row r="5072" spans="1:1" x14ac:dyDescent="0.25">
      <c r="A5072" s="3"/>
    </row>
    <row r="5073" spans="1:1" x14ac:dyDescent="0.25">
      <c r="A5073" s="3"/>
    </row>
    <row r="5074" spans="1:1" x14ac:dyDescent="0.25">
      <c r="A5074" s="3"/>
    </row>
    <row r="5075" spans="1:1" x14ac:dyDescent="0.25">
      <c r="A5075" s="3"/>
    </row>
    <row r="5076" spans="1:1" x14ac:dyDescent="0.25">
      <c r="A5076" s="3"/>
    </row>
    <row r="5077" spans="1:1" x14ac:dyDescent="0.25">
      <c r="A5077" s="3"/>
    </row>
    <row r="5078" spans="1:1" x14ac:dyDescent="0.25">
      <c r="A5078" s="3"/>
    </row>
    <row r="5079" spans="1:1" x14ac:dyDescent="0.25">
      <c r="A5079" s="3"/>
    </row>
    <row r="5080" spans="1:1" x14ac:dyDescent="0.25">
      <c r="A5080" s="3"/>
    </row>
    <row r="5081" spans="1:1" x14ac:dyDescent="0.25">
      <c r="A5081" s="3"/>
    </row>
    <row r="5082" spans="1:1" x14ac:dyDescent="0.25">
      <c r="A5082" s="3"/>
    </row>
    <row r="5083" spans="1:1" x14ac:dyDescent="0.25">
      <c r="A5083" s="3"/>
    </row>
    <row r="5084" spans="1:1" x14ac:dyDescent="0.25">
      <c r="A5084" s="3"/>
    </row>
    <row r="5085" spans="1:1" x14ac:dyDescent="0.25">
      <c r="A5085" s="3"/>
    </row>
    <row r="5086" spans="1:1" x14ac:dyDescent="0.25">
      <c r="A5086" s="3"/>
    </row>
    <row r="5087" spans="1:1" x14ac:dyDescent="0.25">
      <c r="A5087" s="3"/>
    </row>
    <row r="5088" spans="1:1" x14ac:dyDescent="0.25">
      <c r="A5088" s="3"/>
    </row>
    <row r="5089" spans="1:1" x14ac:dyDescent="0.25">
      <c r="A5089" s="3"/>
    </row>
    <row r="5090" spans="1:1" x14ac:dyDescent="0.25">
      <c r="A5090" s="3"/>
    </row>
    <row r="5091" spans="1:1" x14ac:dyDescent="0.25">
      <c r="A5091" s="3"/>
    </row>
    <row r="5092" spans="1:1" x14ac:dyDescent="0.25">
      <c r="A5092" s="3"/>
    </row>
    <row r="5093" spans="1:1" x14ac:dyDescent="0.25">
      <c r="A5093" s="3"/>
    </row>
    <row r="5094" spans="1:1" x14ac:dyDescent="0.25">
      <c r="A5094" s="3"/>
    </row>
    <row r="5095" spans="1:1" x14ac:dyDescent="0.25">
      <c r="A5095" s="3"/>
    </row>
    <row r="5096" spans="1:1" x14ac:dyDescent="0.25">
      <c r="A5096" s="3"/>
    </row>
    <row r="5097" spans="1:1" x14ac:dyDescent="0.25">
      <c r="A5097" s="3"/>
    </row>
    <row r="5098" spans="1:1" x14ac:dyDescent="0.25">
      <c r="A5098" s="3"/>
    </row>
    <row r="5099" spans="1:1" x14ac:dyDescent="0.25">
      <c r="A5099" s="3"/>
    </row>
    <row r="5100" spans="1:1" x14ac:dyDescent="0.25">
      <c r="A5100" s="3"/>
    </row>
    <row r="5101" spans="1:1" x14ac:dyDescent="0.25">
      <c r="A5101" s="3"/>
    </row>
    <row r="5102" spans="1:1" x14ac:dyDescent="0.25">
      <c r="A5102" s="3"/>
    </row>
    <row r="5103" spans="1:1" x14ac:dyDescent="0.25">
      <c r="A5103" s="3"/>
    </row>
    <row r="5104" spans="1:1" x14ac:dyDescent="0.25">
      <c r="A5104" s="3"/>
    </row>
    <row r="5105" spans="1:1" x14ac:dyDescent="0.25">
      <c r="A5105" s="3"/>
    </row>
    <row r="5106" spans="1:1" x14ac:dyDescent="0.25">
      <c r="A5106" s="3"/>
    </row>
    <row r="5107" spans="1:1" x14ac:dyDescent="0.25">
      <c r="A5107" s="3"/>
    </row>
    <row r="5108" spans="1:1" x14ac:dyDescent="0.25">
      <c r="A5108" s="3"/>
    </row>
    <row r="5109" spans="1:1" x14ac:dyDescent="0.25">
      <c r="A5109" s="3"/>
    </row>
    <row r="5110" spans="1:1" x14ac:dyDescent="0.25">
      <c r="A5110" s="3"/>
    </row>
    <row r="5111" spans="1:1" x14ac:dyDescent="0.25">
      <c r="A5111" s="3"/>
    </row>
    <row r="5112" spans="1:1" x14ac:dyDescent="0.25">
      <c r="A5112" s="3"/>
    </row>
    <row r="5113" spans="1:1" x14ac:dyDescent="0.25">
      <c r="A5113" s="3"/>
    </row>
    <row r="5114" spans="1:1" x14ac:dyDescent="0.25">
      <c r="A5114" s="3"/>
    </row>
    <row r="5115" spans="1:1" x14ac:dyDescent="0.25">
      <c r="A5115" s="3"/>
    </row>
    <row r="5116" spans="1:1" x14ac:dyDescent="0.25">
      <c r="A5116" s="3"/>
    </row>
    <row r="5117" spans="1:1" x14ac:dyDescent="0.25">
      <c r="A5117" s="3"/>
    </row>
    <row r="5118" spans="1:1" x14ac:dyDescent="0.25">
      <c r="A5118" s="3"/>
    </row>
    <row r="5119" spans="1:1" x14ac:dyDescent="0.25">
      <c r="A5119" s="3"/>
    </row>
    <row r="5120" spans="1:1" x14ac:dyDescent="0.25">
      <c r="A5120" s="3"/>
    </row>
    <row r="5121" spans="1:1" x14ac:dyDescent="0.25">
      <c r="A5121" s="3"/>
    </row>
    <row r="5122" spans="1:1" x14ac:dyDescent="0.25">
      <c r="A5122" s="3"/>
    </row>
    <row r="5123" spans="1:1" x14ac:dyDescent="0.25">
      <c r="A5123" s="3"/>
    </row>
    <row r="5124" spans="1:1" x14ac:dyDescent="0.25">
      <c r="A5124" s="3"/>
    </row>
    <row r="5125" spans="1:1" x14ac:dyDescent="0.25">
      <c r="A5125" s="3"/>
    </row>
    <row r="5126" spans="1:1" x14ac:dyDescent="0.25">
      <c r="A5126" s="3"/>
    </row>
    <row r="5127" spans="1:1" x14ac:dyDescent="0.25">
      <c r="A5127" s="3"/>
    </row>
    <row r="5128" spans="1:1" x14ac:dyDescent="0.25">
      <c r="A5128" s="3"/>
    </row>
    <row r="5129" spans="1:1" x14ac:dyDescent="0.25">
      <c r="A5129" s="3"/>
    </row>
    <row r="5130" spans="1:1" x14ac:dyDescent="0.25">
      <c r="A5130" s="3"/>
    </row>
    <row r="5131" spans="1:1" x14ac:dyDescent="0.25">
      <c r="A5131" s="3"/>
    </row>
    <row r="5132" spans="1:1" x14ac:dyDescent="0.25">
      <c r="A5132" s="3"/>
    </row>
    <row r="5133" spans="1:1" x14ac:dyDescent="0.25">
      <c r="A5133" s="3"/>
    </row>
    <row r="5134" spans="1:1" x14ac:dyDescent="0.25">
      <c r="A5134" s="3"/>
    </row>
    <row r="5135" spans="1:1" x14ac:dyDescent="0.25">
      <c r="A5135" s="3"/>
    </row>
    <row r="5136" spans="1:1" x14ac:dyDescent="0.25">
      <c r="A5136" s="3"/>
    </row>
    <row r="5137" spans="1:1" x14ac:dyDescent="0.25">
      <c r="A5137" s="3"/>
    </row>
    <row r="5138" spans="1:1" x14ac:dyDescent="0.25">
      <c r="A5138" s="3"/>
    </row>
    <row r="5139" spans="1:1" x14ac:dyDescent="0.25">
      <c r="A5139" s="3"/>
    </row>
    <row r="5140" spans="1:1" x14ac:dyDescent="0.25">
      <c r="A5140" s="3"/>
    </row>
    <row r="5141" spans="1:1" x14ac:dyDescent="0.25">
      <c r="A5141" s="3"/>
    </row>
    <row r="5142" spans="1:1" x14ac:dyDescent="0.25">
      <c r="A5142" s="3"/>
    </row>
    <row r="5143" spans="1:1" x14ac:dyDescent="0.25">
      <c r="A5143" s="3"/>
    </row>
    <row r="5144" spans="1:1" x14ac:dyDescent="0.25">
      <c r="A5144" s="3"/>
    </row>
    <row r="5145" spans="1:1" x14ac:dyDescent="0.25">
      <c r="A5145" s="3"/>
    </row>
    <row r="5146" spans="1:1" x14ac:dyDescent="0.25">
      <c r="A5146" s="3"/>
    </row>
    <row r="5147" spans="1:1" x14ac:dyDescent="0.25">
      <c r="A5147" s="3"/>
    </row>
    <row r="5148" spans="1:1" x14ac:dyDescent="0.25">
      <c r="A5148" s="3"/>
    </row>
    <row r="5149" spans="1:1" x14ac:dyDescent="0.25">
      <c r="A5149" s="3"/>
    </row>
    <row r="5150" spans="1:1" x14ac:dyDescent="0.25">
      <c r="A5150" s="3"/>
    </row>
    <row r="5151" spans="1:1" x14ac:dyDescent="0.25">
      <c r="A5151" s="3"/>
    </row>
    <row r="5152" spans="1:1" x14ac:dyDescent="0.25">
      <c r="A5152" s="3"/>
    </row>
    <row r="5153" spans="1:1" x14ac:dyDescent="0.25">
      <c r="A5153" s="3"/>
    </row>
    <row r="5154" spans="1:1" x14ac:dyDescent="0.25">
      <c r="A5154" s="3"/>
    </row>
    <row r="5155" spans="1:1" x14ac:dyDescent="0.25">
      <c r="A5155" s="3"/>
    </row>
    <row r="5156" spans="1:1" x14ac:dyDescent="0.25">
      <c r="A5156" s="3"/>
    </row>
    <row r="5157" spans="1:1" x14ac:dyDescent="0.25">
      <c r="A5157" s="3"/>
    </row>
    <row r="5158" spans="1:1" x14ac:dyDescent="0.25">
      <c r="A5158" s="3"/>
    </row>
    <row r="5159" spans="1:1" x14ac:dyDescent="0.25">
      <c r="A5159" s="3"/>
    </row>
    <row r="5160" spans="1:1" x14ac:dyDescent="0.25">
      <c r="A5160" s="3"/>
    </row>
    <row r="5161" spans="1:1" x14ac:dyDescent="0.25">
      <c r="A5161" s="3"/>
    </row>
    <row r="5162" spans="1:1" x14ac:dyDescent="0.25">
      <c r="A5162" s="3"/>
    </row>
    <row r="5163" spans="1:1" x14ac:dyDescent="0.25">
      <c r="A5163" s="3"/>
    </row>
    <row r="5164" spans="1:1" x14ac:dyDescent="0.25">
      <c r="A5164" s="3"/>
    </row>
    <row r="5165" spans="1:1" x14ac:dyDescent="0.25">
      <c r="A5165" s="3"/>
    </row>
    <row r="5166" spans="1:1" x14ac:dyDescent="0.25">
      <c r="A5166" s="3"/>
    </row>
    <row r="5167" spans="1:1" x14ac:dyDescent="0.25">
      <c r="A5167" s="3"/>
    </row>
    <row r="5168" spans="1:1" x14ac:dyDescent="0.25">
      <c r="A5168" s="3"/>
    </row>
    <row r="5169" spans="1:1" x14ac:dyDescent="0.25">
      <c r="A5169" s="3"/>
    </row>
    <row r="5170" spans="1:1" x14ac:dyDescent="0.25">
      <c r="A5170" s="3"/>
    </row>
    <row r="5171" spans="1:1" x14ac:dyDescent="0.25">
      <c r="A5171" s="3"/>
    </row>
    <row r="5172" spans="1:1" x14ac:dyDescent="0.25">
      <c r="A5172" s="3"/>
    </row>
    <row r="5173" spans="1:1" x14ac:dyDescent="0.25">
      <c r="A5173" s="3"/>
    </row>
    <row r="5174" spans="1:1" x14ac:dyDescent="0.25">
      <c r="A5174" s="3"/>
    </row>
    <row r="5175" spans="1:1" x14ac:dyDescent="0.25">
      <c r="A5175" s="3"/>
    </row>
    <row r="5176" spans="1:1" x14ac:dyDescent="0.25">
      <c r="A5176" s="3"/>
    </row>
    <row r="5177" spans="1:1" x14ac:dyDescent="0.25">
      <c r="A5177" s="3"/>
    </row>
    <row r="5178" spans="1:1" x14ac:dyDescent="0.25">
      <c r="A5178" s="3"/>
    </row>
    <row r="5179" spans="1:1" x14ac:dyDescent="0.25">
      <c r="A5179" s="3"/>
    </row>
    <row r="5180" spans="1:1" x14ac:dyDescent="0.25">
      <c r="A5180" s="3"/>
    </row>
    <row r="5181" spans="1:1" x14ac:dyDescent="0.25">
      <c r="A5181" s="3"/>
    </row>
    <row r="5182" spans="1:1" x14ac:dyDescent="0.25">
      <c r="A5182" s="3"/>
    </row>
    <row r="5183" spans="1:1" x14ac:dyDescent="0.25">
      <c r="A5183" s="3"/>
    </row>
    <row r="5184" spans="1:1" x14ac:dyDescent="0.25">
      <c r="A5184" s="3"/>
    </row>
    <row r="5185" spans="1:1" x14ac:dyDescent="0.25">
      <c r="A5185" s="3"/>
    </row>
    <row r="5186" spans="1:1" x14ac:dyDescent="0.25">
      <c r="A5186" s="3"/>
    </row>
    <row r="5187" spans="1:1" x14ac:dyDescent="0.25">
      <c r="A5187" s="3"/>
    </row>
    <row r="5188" spans="1:1" x14ac:dyDescent="0.25">
      <c r="A5188" s="3"/>
    </row>
    <row r="5189" spans="1:1" x14ac:dyDescent="0.25">
      <c r="A5189" s="3"/>
    </row>
    <row r="5190" spans="1:1" x14ac:dyDescent="0.25">
      <c r="A5190" s="3"/>
    </row>
    <row r="5191" spans="1:1" x14ac:dyDescent="0.25">
      <c r="A5191" s="3"/>
    </row>
    <row r="5192" spans="1:1" x14ac:dyDescent="0.25">
      <c r="A5192" s="3"/>
    </row>
    <row r="5193" spans="1:1" x14ac:dyDescent="0.25">
      <c r="A5193" s="3"/>
    </row>
    <row r="5194" spans="1:1" x14ac:dyDescent="0.25">
      <c r="A5194" s="3"/>
    </row>
    <row r="5195" spans="1:1" x14ac:dyDescent="0.25">
      <c r="A5195" s="3"/>
    </row>
    <row r="5196" spans="1:1" x14ac:dyDescent="0.25">
      <c r="A5196" s="3"/>
    </row>
    <row r="5197" spans="1:1" x14ac:dyDescent="0.25">
      <c r="A5197" s="3"/>
    </row>
    <row r="5198" spans="1:1" x14ac:dyDescent="0.25">
      <c r="A5198" s="3"/>
    </row>
    <row r="5199" spans="1:1" x14ac:dyDescent="0.25">
      <c r="A5199" s="3"/>
    </row>
    <row r="5200" spans="1:1" x14ac:dyDescent="0.25">
      <c r="A5200" s="3"/>
    </row>
    <row r="5201" spans="1:1" x14ac:dyDescent="0.25">
      <c r="A5201" s="3"/>
    </row>
    <row r="5202" spans="1:1" x14ac:dyDescent="0.25">
      <c r="A5202" s="3"/>
    </row>
    <row r="5203" spans="1:1" x14ac:dyDescent="0.25">
      <c r="A5203" s="3"/>
    </row>
    <row r="5204" spans="1:1" x14ac:dyDescent="0.25">
      <c r="A5204" s="3"/>
    </row>
    <row r="5205" spans="1:1" x14ac:dyDescent="0.25">
      <c r="A5205" s="3"/>
    </row>
    <row r="5206" spans="1:1" x14ac:dyDescent="0.25">
      <c r="A5206" s="3"/>
    </row>
    <row r="5207" spans="1:1" x14ac:dyDescent="0.25">
      <c r="A5207" s="3"/>
    </row>
    <row r="5208" spans="1:1" x14ac:dyDescent="0.25">
      <c r="A5208" s="3"/>
    </row>
    <row r="5209" spans="1:1" x14ac:dyDescent="0.25">
      <c r="A5209" s="3"/>
    </row>
    <row r="5210" spans="1:1" x14ac:dyDescent="0.25">
      <c r="A5210" s="3"/>
    </row>
    <row r="5211" spans="1:1" x14ac:dyDescent="0.25">
      <c r="A5211" s="3"/>
    </row>
    <row r="5212" spans="1:1" x14ac:dyDescent="0.25">
      <c r="A5212" s="3"/>
    </row>
    <row r="5213" spans="1:1" x14ac:dyDescent="0.25">
      <c r="A5213" s="3"/>
    </row>
    <row r="5214" spans="1:1" x14ac:dyDescent="0.25">
      <c r="A5214" s="3"/>
    </row>
    <row r="5215" spans="1:1" x14ac:dyDescent="0.25">
      <c r="A5215" s="3"/>
    </row>
    <row r="5216" spans="1:1" x14ac:dyDescent="0.25">
      <c r="A5216" s="3"/>
    </row>
    <row r="5217" spans="1:1" x14ac:dyDescent="0.25">
      <c r="A5217" s="3"/>
    </row>
    <row r="5218" spans="1:1" x14ac:dyDescent="0.25">
      <c r="A5218" s="3"/>
    </row>
    <row r="5219" spans="1:1" x14ac:dyDescent="0.25">
      <c r="A5219" s="3"/>
    </row>
    <row r="5220" spans="1:1" x14ac:dyDescent="0.25">
      <c r="A5220" s="3"/>
    </row>
    <row r="5221" spans="1:1" x14ac:dyDescent="0.25">
      <c r="A5221" s="3"/>
    </row>
    <row r="5222" spans="1:1" x14ac:dyDescent="0.25">
      <c r="A5222" s="3"/>
    </row>
    <row r="5223" spans="1:1" x14ac:dyDescent="0.25">
      <c r="A5223" s="3"/>
    </row>
    <row r="5224" spans="1:1" x14ac:dyDescent="0.25">
      <c r="A5224" s="3"/>
    </row>
    <row r="5225" spans="1:1" x14ac:dyDescent="0.25">
      <c r="A5225" s="3"/>
    </row>
    <row r="5226" spans="1:1" x14ac:dyDescent="0.25">
      <c r="A5226" s="3"/>
    </row>
    <row r="5227" spans="1:1" x14ac:dyDescent="0.25">
      <c r="A5227" s="3"/>
    </row>
    <row r="5228" spans="1:1" x14ac:dyDescent="0.25">
      <c r="A5228" s="3"/>
    </row>
    <row r="5229" spans="1:1" x14ac:dyDescent="0.25">
      <c r="A5229" s="3"/>
    </row>
    <row r="5230" spans="1:1" x14ac:dyDescent="0.25">
      <c r="A5230" s="3"/>
    </row>
    <row r="5231" spans="1:1" x14ac:dyDescent="0.25">
      <c r="A5231" s="3"/>
    </row>
    <row r="5232" spans="1:1" x14ac:dyDescent="0.25">
      <c r="A5232" s="3"/>
    </row>
    <row r="5233" spans="1:1" x14ac:dyDescent="0.25">
      <c r="A5233" s="3"/>
    </row>
    <row r="5234" spans="1:1" x14ac:dyDescent="0.25">
      <c r="A5234" s="3"/>
    </row>
    <row r="5235" spans="1:1" x14ac:dyDescent="0.25">
      <c r="A5235" s="3"/>
    </row>
    <row r="5236" spans="1:1" x14ac:dyDescent="0.25">
      <c r="A5236" s="3"/>
    </row>
    <row r="5237" spans="1:1" x14ac:dyDescent="0.25">
      <c r="A5237" s="3"/>
    </row>
    <row r="5238" spans="1:1" x14ac:dyDescent="0.25">
      <c r="A5238" s="3"/>
    </row>
    <row r="5239" spans="1:1" x14ac:dyDescent="0.25">
      <c r="A5239" s="3"/>
    </row>
    <row r="5240" spans="1:1" x14ac:dyDescent="0.25">
      <c r="A5240" s="3"/>
    </row>
    <row r="5241" spans="1:1" x14ac:dyDescent="0.25">
      <c r="A5241" s="3"/>
    </row>
    <row r="5242" spans="1:1" x14ac:dyDescent="0.25">
      <c r="A5242" s="3"/>
    </row>
    <row r="5243" spans="1:1" x14ac:dyDescent="0.25">
      <c r="A5243" s="3"/>
    </row>
    <row r="5244" spans="1:1" x14ac:dyDescent="0.25">
      <c r="A5244" s="3"/>
    </row>
    <row r="5245" spans="1:1" x14ac:dyDescent="0.25">
      <c r="A5245" s="3"/>
    </row>
    <row r="5246" spans="1:1" x14ac:dyDescent="0.25">
      <c r="A5246" s="3"/>
    </row>
    <row r="5247" spans="1:1" x14ac:dyDescent="0.25">
      <c r="A5247" s="3"/>
    </row>
    <row r="5248" spans="1:1" x14ac:dyDescent="0.25">
      <c r="A5248" s="3"/>
    </row>
    <row r="5249" spans="1:1" x14ac:dyDescent="0.25">
      <c r="A5249" s="3"/>
    </row>
    <row r="5250" spans="1:1" x14ac:dyDescent="0.25">
      <c r="A5250" s="3"/>
    </row>
    <row r="5251" spans="1:1" x14ac:dyDescent="0.25">
      <c r="A5251" s="3"/>
    </row>
    <row r="5252" spans="1:1" x14ac:dyDescent="0.25">
      <c r="A5252" s="3"/>
    </row>
    <row r="5253" spans="1:1" x14ac:dyDescent="0.25">
      <c r="A5253" s="3"/>
    </row>
    <row r="5254" spans="1:1" x14ac:dyDescent="0.25">
      <c r="A5254" s="3"/>
    </row>
    <row r="5255" spans="1:1" x14ac:dyDescent="0.25">
      <c r="A5255" s="3"/>
    </row>
    <row r="5256" spans="1:1" x14ac:dyDescent="0.25">
      <c r="A5256" s="3"/>
    </row>
    <row r="5257" spans="1:1" x14ac:dyDescent="0.25">
      <c r="A5257" s="3"/>
    </row>
    <row r="5258" spans="1:1" x14ac:dyDescent="0.25">
      <c r="A5258" s="3"/>
    </row>
    <row r="5259" spans="1:1" x14ac:dyDescent="0.25">
      <c r="A5259" s="3"/>
    </row>
    <row r="5260" spans="1:1" x14ac:dyDescent="0.25">
      <c r="A5260" s="3"/>
    </row>
    <row r="5261" spans="1:1" x14ac:dyDescent="0.25">
      <c r="A5261" s="3"/>
    </row>
    <row r="5262" spans="1:1" x14ac:dyDescent="0.25">
      <c r="A5262" s="3"/>
    </row>
    <row r="5263" spans="1:1" x14ac:dyDescent="0.25">
      <c r="A5263" s="3"/>
    </row>
    <row r="5264" spans="1:1" x14ac:dyDescent="0.25">
      <c r="A5264" s="3"/>
    </row>
    <row r="5265" spans="1:1" x14ac:dyDescent="0.25">
      <c r="A5265" s="3"/>
    </row>
    <row r="5266" spans="1:1" x14ac:dyDescent="0.25">
      <c r="A5266" s="3"/>
    </row>
    <row r="5267" spans="1:1" x14ac:dyDescent="0.25">
      <c r="A5267" s="3"/>
    </row>
    <row r="5268" spans="1:1" x14ac:dyDescent="0.25">
      <c r="A5268" s="3"/>
    </row>
    <row r="5269" spans="1:1" x14ac:dyDescent="0.25">
      <c r="A5269" s="3"/>
    </row>
    <row r="5270" spans="1:1" x14ac:dyDescent="0.25">
      <c r="A5270" s="3"/>
    </row>
    <row r="5271" spans="1:1" x14ac:dyDescent="0.25">
      <c r="A5271" s="3"/>
    </row>
    <row r="5272" spans="1:1" x14ac:dyDescent="0.25">
      <c r="A5272" s="3"/>
    </row>
    <row r="5273" spans="1:1" x14ac:dyDescent="0.25">
      <c r="A5273" s="3"/>
    </row>
    <row r="5274" spans="1:1" x14ac:dyDescent="0.25">
      <c r="A5274" s="3"/>
    </row>
    <row r="5275" spans="1:1" x14ac:dyDescent="0.25">
      <c r="A5275" s="3"/>
    </row>
    <row r="5276" spans="1:1" x14ac:dyDescent="0.25">
      <c r="A5276" s="3"/>
    </row>
    <row r="5277" spans="1:1" x14ac:dyDescent="0.25">
      <c r="A5277" s="3"/>
    </row>
    <row r="5278" spans="1:1" x14ac:dyDescent="0.25">
      <c r="A5278" s="3"/>
    </row>
    <row r="5279" spans="1:1" x14ac:dyDescent="0.25">
      <c r="A5279" s="3"/>
    </row>
    <row r="5280" spans="1:1" x14ac:dyDescent="0.25">
      <c r="A5280" s="3"/>
    </row>
    <row r="5281" spans="1:1" x14ac:dyDescent="0.25">
      <c r="A5281" s="3"/>
    </row>
    <row r="5282" spans="1:1" x14ac:dyDescent="0.25">
      <c r="A5282" s="3"/>
    </row>
    <row r="5283" spans="1:1" x14ac:dyDescent="0.25">
      <c r="A5283" s="3"/>
    </row>
    <row r="5284" spans="1:1" x14ac:dyDescent="0.25">
      <c r="A5284" s="3"/>
    </row>
    <row r="5285" spans="1:1" x14ac:dyDescent="0.25">
      <c r="A5285" s="3"/>
    </row>
    <row r="5286" spans="1:1" x14ac:dyDescent="0.25">
      <c r="A5286" s="3"/>
    </row>
    <row r="5287" spans="1:1" x14ac:dyDescent="0.25">
      <c r="A5287" s="3"/>
    </row>
    <row r="5288" spans="1:1" x14ac:dyDescent="0.25">
      <c r="A5288" s="3"/>
    </row>
    <row r="5289" spans="1:1" x14ac:dyDescent="0.25">
      <c r="A5289" s="3"/>
    </row>
    <row r="5290" spans="1:1" x14ac:dyDescent="0.25">
      <c r="A5290" s="3"/>
    </row>
    <row r="5291" spans="1:1" x14ac:dyDescent="0.25">
      <c r="A5291" s="3"/>
    </row>
    <row r="5292" spans="1:1" x14ac:dyDescent="0.25">
      <c r="A5292" s="3"/>
    </row>
    <row r="5293" spans="1:1" x14ac:dyDescent="0.25">
      <c r="A5293" s="3"/>
    </row>
    <row r="5294" spans="1:1" x14ac:dyDescent="0.25">
      <c r="A5294" s="3"/>
    </row>
    <row r="5295" spans="1:1" x14ac:dyDescent="0.25">
      <c r="A5295" s="3"/>
    </row>
    <row r="5296" spans="1:1" x14ac:dyDescent="0.25">
      <c r="A5296" s="3"/>
    </row>
    <row r="5297" spans="1:1" x14ac:dyDescent="0.25">
      <c r="A5297" s="3"/>
    </row>
    <row r="5298" spans="1:1" x14ac:dyDescent="0.25">
      <c r="A5298" s="3"/>
    </row>
    <row r="5299" spans="1:1" x14ac:dyDescent="0.25">
      <c r="A5299" s="3"/>
    </row>
    <row r="5300" spans="1:1" x14ac:dyDescent="0.25">
      <c r="A5300" s="3"/>
    </row>
    <row r="5301" spans="1:1" x14ac:dyDescent="0.25">
      <c r="A5301" s="3"/>
    </row>
    <row r="5302" spans="1:1" x14ac:dyDescent="0.25">
      <c r="A5302" s="3"/>
    </row>
    <row r="5303" spans="1:1" x14ac:dyDescent="0.25">
      <c r="A5303" s="3"/>
    </row>
    <row r="5304" spans="1:1" x14ac:dyDescent="0.25">
      <c r="A5304" s="3"/>
    </row>
    <row r="5305" spans="1:1" x14ac:dyDescent="0.25">
      <c r="A5305" s="3"/>
    </row>
    <row r="5306" spans="1:1" x14ac:dyDescent="0.25">
      <c r="A5306" s="3"/>
    </row>
    <row r="5307" spans="1:1" x14ac:dyDescent="0.25">
      <c r="A5307" s="3"/>
    </row>
    <row r="5308" spans="1:1" x14ac:dyDescent="0.25">
      <c r="A5308" s="3"/>
    </row>
    <row r="5309" spans="1:1" x14ac:dyDescent="0.25">
      <c r="A5309" s="3"/>
    </row>
    <row r="5310" spans="1:1" x14ac:dyDescent="0.25">
      <c r="A5310" s="3"/>
    </row>
    <row r="5311" spans="1:1" x14ac:dyDescent="0.25">
      <c r="A5311" s="3"/>
    </row>
    <row r="5312" spans="1:1" x14ac:dyDescent="0.25">
      <c r="A5312" s="3"/>
    </row>
    <row r="5313" spans="1:1" x14ac:dyDescent="0.25">
      <c r="A5313" s="3"/>
    </row>
    <row r="5314" spans="1:1" x14ac:dyDescent="0.25">
      <c r="A5314" s="3"/>
    </row>
    <row r="5315" spans="1:1" x14ac:dyDescent="0.25">
      <c r="A5315" s="3"/>
    </row>
    <row r="5316" spans="1:1" x14ac:dyDescent="0.25">
      <c r="A5316" s="3"/>
    </row>
    <row r="5317" spans="1:1" x14ac:dyDescent="0.25">
      <c r="A5317" s="3"/>
    </row>
    <row r="5318" spans="1:1" x14ac:dyDescent="0.25">
      <c r="A5318" s="3"/>
    </row>
    <row r="5319" spans="1:1" x14ac:dyDescent="0.25">
      <c r="A5319" s="3"/>
    </row>
    <row r="5320" spans="1:1" x14ac:dyDescent="0.25">
      <c r="A5320" s="3"/>
    </row>
    <row r="5321" spans="1:1" x14ac:dyDescent="0.25">
      <c r="A5321" s="3"/>
    </row>
    <row r="5322" spans="1:1" x14ac:dyDescent="0.25">
      <c r="A5322" s="3"/>
    </row>
    <row r="5323" spans="1:1" x14ac:dyDescent="0.25">
      <c r="A5323" s="3"/>
    </row>
    <row r="5324" spans="1:1" x14ac:dyDescent="0.25">
      <c r="A5324" s="3"/>
    </row>
    <row r="5325" spans="1:1" x14ac:dyDescent="0.25">
      <c r="A5325" s="3"/>
    </row>
    <row r="5326" spans="1:1" x14ac:dyDescent="0.25">
      <c r="A5326" s="3"/>
    </row>
    <row r="5327" spans="1:1" x14ac:dyDescent="0.25">
      <c r="A5327" s="3"/>
    </row>
    <row r="5328" spans="1:1" x14ac:dyDescent="0.25">
      <c r="A5328" s="3"/>
    </row>
    <row r="5329" spans="1:1" x14ac:dyDescent="0.25">
      <c r="A5329" s="3"/>
    </row>
    <row r="5330" spans="1:1" x14ac:dyDescent="0.25">
      <c r="A5330" s="3"/>
    </row>
    <row r="5331" spans="1:1" x14ac:dyDescent="0.25">
      <c r="A5331" s="3"/>
    </row>
    <row r="5332" spans="1:1" x14ac:dyDescent="0.25">
      <c r="A5332" s="3"/>
    </row>
    <row r="5333" spans="1:1" x14ac:dyDescent="0.25">
      <c r="A5333" s="3"/>
    </row>
    <row r="5334" spans="1:1" x14ac:dyDescent="0.25">
      <c r="A5334" s="3"/>
    </row>
    <row r="5335" spans="1:1" x14ac:dyDescent="0.25">
      <c r="A5335" s="3"/>
    </row>
    <row r="5336" spans="1:1" x14ac:dyDescent="0.25">
      <c r="A5336" s="3"/>
    </row>
    <row r="5337" spans="1:1" x14ac:dyDescent="0.25">
      <c r="A5337" s="3"/>
    </row>
    <row r="5338" spans="1:1" x14ac:dyDescent="0.25">
      <c r="A5338" s="3"/>
    </row>
    <row r="5339" spans="1:1" x14ac:dyDescent="0.25">
      <c r="A5339" s="3"/>
    </row>
    <row r="5340" spans="1:1" x14ac:dyDescent="0.25">
      <c r="A5340" s="3"/>
    </row>
    <row r="5341" spans="1:1" x14ac:dyDescent="0.25">
      <c r="A5341" s="3"/>
    </row>
    <row r="5342" spans="1:1" x14ac:dyDescent="0.25">
      <c r="A5342" s="3"/>
    </row>
    <row r="5343" spans="1:1" x14ac:dyDescent="0.25">
      <c r="A5343" s="3"/>
    </row>
    <row r="5344" spans="1:1" x14ac:dyDescent="0.25">
      <c r="A5344" s="3"/>
    </row>
    <row r="5345" spans="1:1" x14ac:dyDescent="0.25">
      <c r="A5345" s="3"/>
    </row>
    <row r="5346" spans="1:1" x14ac:dyDescent="0.25">
      <c r="A5346" s="3"/>
    </row>
    <row r="5347" spans="1:1" x14ac:dyDescent="0.25">
      <c r="A5347" s="3"/>
    </row>
    <row r="5348" spans="1:1" x14ac:dyDescent="0.25">
      <c r="A5348" s="3"/>
    </row>
    <row r="5349" spans="1:1" x14ac:dyDescent="0.25">
      <c r="A5349" s="3"/>
    </row>
    <row r="5350" spans="1:1" x14ac:dyDescent="0.25">
      <c r="A5350" s="3"/>
    </row>
    <row r="5351" spans="1:1" x14ac:dyDescent="0.25">
      <c r="A5351" s="3"/>
    </row>
    <row r="5352" spans="1:1" x14ac:dyDescent="0.25">
      <c r="A5352" s="3"/>
    </row>
    <row r="5353" spans="1:1" x14ac:dyDescent="0.25">
      <c r="A5353" s="3"/>
    </row>
    <row r="5354" spans="1:1" x14ac:dyDescent="0.25">
      <c r="A5354" s="3"/>
    </row>
    <row r="5355" spans="1:1" x14ac:dyDescent="0.25">
      <c r="A5355" s="3"/>
    </row>
    <row r="5356" spans="1:1" x14ac:dyDescent="0.25">
      <c r="A5356" s="3"/>
    </row>
    <row r="5357" spans="1:1" x14ac:dyDescent="0.25">
      <c r="A5357" s="3"/>
    </row>
    <row r="5358" spans="1:1" x14ac:dyDescent="0.25">
      <c r="A5358" s="3"/>
    </row>
    <row r="5359" spans="1:1" x14ac:dyDescent="0.25">
      <c r="A5359" s="3"/>
    </row>
    <row r="5360" spans="1:1" x14ac:dyDescent="0.25">
      <c r="A5360" s="3"/>
    </row>
    <row r="5361" spans="1:1" x14ac:dyDescent="0.25">
      <c r="A5361" s="3"/>
    </row>
    <row r="5362" spans="1:1" x14ac:dyDescent="0.25">
      <c r="A5362" s="3"/>
    </row>
    <row r="5363" spans="1:1" x14ac:dyDescent="0.25">
      <c r="A5363" s="3"/>
    </row>
    <row r="5364" spans="1:1" x14ac:dyDescent="0.25">
      <c r="A5364" s="3"/>
    </row>
    <row r="5365" spans="1:1" x14ac:dyDescent="0.25">
      <c r="A5365" s="3"/>
    </row>
    <row r="5366" spans="1:1" x14ac:dyDescent="0.25">
      <c r="A5366" s="3"/>
    </row>
    <row r="5367" spans="1:1" x14ac:dyDescent="0.25">
      <c r="A5367" s="3"/>
    </row>
    <row r="5368" spans="1:1" x14ac:dyDescent="0.25">
      <c r="A5368" s="3"/>
    </row>
    <row r="5369" spans="1:1" x14ac:dyDescent="0.25">
      <c r="A5369" s="3"/>
    </row>
    <row r="5370" spans="1:1" x14ac:dyDescent="0.25">
      <c r="A5370" s="3"/>
    </row>
    <row r="5371" spans="1:1" x14ac:dyDescent="0.25">
      <c r="A5371" s="3"/>
    </row>
    <row r="5372" spans="1:1" x14ac:dyDescent="0.25">
      <c r="A5372" s="3"/>
    </row>
    <row r="5373" spans="1:1" x14ac:dyDescent="0.25">
      <c r="A5373" s="3"/>
    </row>
    <row r="5374" spans="1:1" x14ac:dyDescent="0.25">
      <c r="A5374" s="3"/>
    </row>
    <row r="5375" spans="1:1" x14ac:dyDescent="0.25">
      <c r="A5375" s="3"/>
    </row>
    <row r="5376" spans="1:1" x14ac:dyDescent="0.25">
      <c r="A5376" s="3"/>
    </row>
    <row r="5377" spans="1:1" x14ac:dyDescent="0.25">
      <c r="A5377" s="3"/>
    </row>
    <row r="5378" spans="1:1" x14ac:dyDescent="0.25">
      <c r="A5378" s="3"/>
    </row>
    <row r="5379" spans="1:1" x14ac:dyDescent="0.25">
      <c r="A5379" s="3"/>
    </row>
    <row r="5380" spans="1:1" x14ac:dyDescent="0.25">
      <c r="A5380" s="3"/>
    </row>
    <row r="5381" spans="1:1" x14ac:dyDescent="0.25">
      <c r="A5381" s="3"/>
    </row>
    <row r="5382" spans="1:1" x14ac:dyDescent="0.25">
      <c r="A5382" s="3"/>
    </row>
    <row r="5383" spans="1:1" x14ac:dyDescent="0.25">
      <c r="A5383" s="3"/>
    </row>
    <row r="5384" spans="1:1" x14ac:dyDescent="0.25">
      <c r="A5384" s="3"/>
    </row>
    <row r="5385" spans="1:1" x14ac:dyDescent="0.25">
      <c r="A5385" s="3"/>
    </row>
    <row r="5386" spans="1:1" x14ac:dyDescent="0.25">
      <c r="A5386" s="3"/>
    </row>
    <row r="5387" spans="1:1" x14ac:dyDescent="0.25">
      <c r="A5387" s="3"/>
    </row>
    <row r="5388" spans="1:1" x14ac:dyDescent="0.25">
      <c r="A5388" s="3"/>
    </row>
    <row r="5389" spans="1:1" x14ac:dyDescent="0.25">
      <c r="A5389" s="3"/>
    </row>
    <row r="5390" spans="1:1" x14ac:dyDescent="0.25">
      <c r="A5390" s="3"/>
    </row>
    <row r="5391" spans="1:1" x14ac:dyDescent="0.25">
      <c r="A5391" s="3"/>
    </row>
    <row r="5392" spans="1:1" x14ac:dyDescent="0.25">
      <c r="A5392" s="3"/>
    </row>
    <row r="5393" spans="1:1" x14ac:dyDescent="0.25">
      <c r="A5393" s="3"/>
    </row>
    <row r="5394" spans="1:1" x14ac:dyDescent="0.25">
      <c r="A5394" s="3"/>
    </row>
    <row r="5395" spans="1:1" x14ac:dyDescent="0.25">
      <c r="A5395" s="3"/>
    </row>
    <row r="5396" spans="1:1" x14ac:dyDescent="0.25">
      <c r="A5396" s="3"/>
    </row>
    <row r="5397" spans="1:1" x14ac:dyDescent="0.25">
      <c r="A5397" s="3"/>
    </row>
    <row r="5398" spans="1:1" x14ac:dyDescent="0.25">
      <c r="A5398" s="3"/>
    </row>
    <row r="5399" spans="1:1" x14ac:dyDescent="0.25">
      <c r="A5399" s="3"/>
    </row>
    <row r="5400" spans="1:1" x14ac:dyDescent="0.25">
      <c r="A5400" s="3"/>
    </row>
    <row r="5401" spans="1:1" x14ac:dyDescent="0.25">
      <c r="A5401" s="3"/>
    </row>
    <row r="5402" spans="1:1" x14ac:dyDescent="0.25">
      <c r="A5402" s="3"/>
    </row>
    <row r="5403" spans="1:1" x14ac:dyDescent="0.25">
      <c r="A5403" s="3"/>
    </row>
    <row r="5404" spans="1:1" x14ac:dyDescent="0.25">
      <c r="A5404" s="3"/>
    </row>
    <row r="5405" spans="1:1" x14ac:dyDescent="0.25">
      <c r="A5405" s="3"/>
    </row>
    <row r="5406" spans="1:1" x14ac:dyDescent="0.25">
      <c r="A5406" s="3"/>
    </row>
    <row r="5407" spans="1:1" x14ac:dyDescent="0.25">
      <c r="A5407" s="3"/>
    </row>
    <row r="5408" spans="1:1" x14ac:dyDescent="0.25">
      <c r="A5408" s="3"/>
    </row>
    <row r="5409" spans="1:1" x14ac:dyDescent="0.25">
      <c r="A5409" s="3"/>
    </row>
    <row r="5410" spans="1:1" x14ac:dyDescent="0.25">
      <c r="A5410" s="3"/>
    </row>
    <row r="5411" spans="1:1" x14ac:dyDescent="0.25">
      <c r="A5411" s="3"/>
    </row>
    <row r="5412" spans="1:1" x14ac:dyDescent="0.25">
      <c r="A5412" s="3"/>
    </row>
    <row r="5413" spans="1:1" x14ac:dyDescent="0.25">
      <c r="A5413" s="3"/>
    </row>
    <row r="5414" spans="1:1" x14ac:dyDescent="0.25">
      <c r="A5414" s="3"/>
    </row>
    <row r="5415" spans="1:1" x14ac:dyDescent="0.25">
      <c r="A5415" s="3"/>
    </row>
    <row r="5416" spans="1:1" x14ac:dyDescent="0.25">
      <c r="A5416" s="3"/>
    </row>
    <row r="5417" spans="1:1" x14ac:dyDescent="0.25">
      <c r="A5417" s="3"/>
    </row>
    <row r="5418" spans="1:1" x14ac:dyDescent="0.25">
      <c r="A5418" s="3"/>
    </row>
    <row r="5419" spans="1:1" x14ac:dyDescent="0.25">
      <c r="A5419" s="3"/>
    </row>
    <row r="5420" spans="1:1" x14ac:dyDescent="0.25">
      <c r="A5420" s="3"/>
    </row>
    <row r="5421" spans="1:1" x14ac:dyDescent="0.25">
      <c r="A5421" s="3"/>
    </row>
    <row r="5422" spans="1:1" x14ac:dyDescent="0.25">
      <c r="A5422" s="3"/>
    </row>
    <row r="5423" spans="1:1" x14ac:dyDescent="0.25">
      <c r="A5423" s="3"/>
    </row>
    <row r="5424" spans="1:1" x14ac:dyDescent="0.25">
      <c r="A5424" s="3"/>
    </row>
    <row r="5425" spans="1:1" x14ac:dyDescent="0.25">
      <c r="A5425" s="3"/>
    </row>
    <row r="5426" spans="1:1" x14ac:dyDescent="0.25">
      <c r="A5426" s="3"/>
    </row>
    <row r="5427" spans="1:1" x14ac:dyDescent="0.25">
      <c r="A5427" s="3"/>
    </row>
    <row r="5428" spans="1:1" x14ac:dyDescent="0.25">
      <c r="A5428" s="3"/>
    </row>
    <row r="5429" spans="1:1" x14ac:dyDescent="0.25">
      <c r="A5429" s="3"/>
    </row>
    <row r="5430" spans="1:1" x14ac:dyDescent="0.25">
      <c r="A5430" s="3"/>
    </row>
    <row r="5431" spans="1:1" x14ac:dyDescent="0.25">
      <c r="A5431" s="3"/>
    </row>
    <row r="5432" spans="1:1" x14ac:dyDescent="0.25">
      <c r="A5432" s="3"/>
    </row>
    <row r="5433" spans="1:1" x14ac:dyDescent="0.25">
      <c r="A5433" s="3"/>
    </row>
    <row r="5434" spans="1:1" x14ac:dyDescent="0.25">
      <c r="A5434" s="3"/>
    </row>
    <row r="5435" spans="1:1" x14ac:dyDescent="0.25">
      <c r="A5435" s="3"/>
    </row>
    <row r="5436" spans="1:1" x14ac:dyDescent="0.25">
      <c r="A5436" s="3"/>
    </row>
    <row r="5437" spans="1:1" x14ac:dyDescent="0.25">
      <c r="A5437" s="3"/>
    </row>
    <row r="5438" spans="1:1" x14ac:dyDescent="0.25">
      <c r="A5438" s="3"/>
    </row>
    <row r="5439" spans="1:1" x14ac:dyDescent="0.25">
      <c r="A5439" s="3"/>
    </row>
    <row r="5440" spans="1:1" x14ac:dyDescent="0.25">
      <c r="A5440" s="3"/>
    </row>
    <row r="5441" spans="1:1" x14ac:dyDescent="0.25">
      <c r="A5441" s="3"/>
    </row>
    <row r="5442" spans="1:1" x14ac:dyDescent="0.25">
      <c r="A5442" s="3"/>
    </row>
    <row r="5443" spans="1:1" x14ac:dyDescent="0.25">
      <c r="A5443" s="3"/>
    </row>
    <row r="5444" spans="1:1" x14ac:dyDescent="0.25">
      <c r="A5444" s="3"/>
    </row>
    <row r="5445" spans="1:1" x14ac:dyDescent="0.25">
      <c r="A5445" s="3"/>
    </row>
    <row r="5446" spans="1:1" x14ac:dyDescent="0.25">
      <c r="A5446" s="3"/>
    </row>
    <row r="5447" spans="1:1" x14ac:dyDescent="0.25">
      <c r="A5447" s="3"/>
    </row>
    <row r="5448" spans="1:1" x14ac:dyDescent="0.25">
      <c r="A5448" s="3"/>
    </row>
    <row r="5449" spans="1:1" x14ac:dyDescent="0.25">
      <c r="A5449" s="3"/>
    </row>
    <row r="5450" spans="1:1" x14ac:dyDescent="0.25">
      <c r="A5450" s="3"/>
    </row>
    <row r="5451" spans="1:1" x14ac:dyDescent="0.25">
      <c r="A5451" s="3"/>
    </row>
    <row r="5452" spans="1:1" x14ac:dyDescent="0.25">
      <c r="A5452" s="3"/>
    </row>
    <row r="5453" spans="1:1" x14ac:dyDescent="0.25">
      <c r="A5453" s="3"/>
    </row>
    <row r="5454" spans="1:1" x14ac:dyDescent="0.25">
      <c r="A5454" s="3"/>
    </row>
    <row r="5455" spans="1:1" x14ac:dyDescent="0.25">
      <c r="A5455" s="3"/>
    </row>
    <row r="5456" spans="1:1" x14ac:dyDescent="0.25">
      <c r="A5456" s="3"/>
    </row>
    <row r="5457" spans="1:1" x14ac:dyDescent="0.25">
      <c r="A5457" s="3"/>
    </row>
    <row r="5458" spans="1:1" x14ac:dyDescent="0.25">
      <c r="A5458" s="3"/>
    </row>
    <row r="5459" spans="1:1" x14ac:dyDescent="0.25">
      <c r="A5459" s="3"/>
    </row>
    <row r="5460" spans="1:1" x14ac:dyDescent="0.25">
      <c r="A5460" s="3"/>
    </row>
    <row r="5461" spans="1:1" x14ac:dyDescent="0.25">
      <c r="A5461" s="3"/>
    </row>
    <row r="5462" spans="1:1" x14ac:dyDescent="0.25">
      <c r="A5462" s="3"/>
    </row>
    <row r="5463" spans="1:1" x14ac:dyDescent="0.25">
      <c r="A5463" s="3"/>
    </row>
    <row r="5464" spans="1:1" x14ac:dyDescent="0.25">
      <c r="A5464" s="3"/>
    </row>
    <row r="5465" spans="1:1" x14ac:dyDescent="0.25">
      <c r="A5465" s="3"/>
    </row>
    <row r="5466" spans="1:1" x14ac:dyDescent="0.25">
      <c r="A5466" s="3"/>
    </row>
    <row r="5467" spans="1:1" x14ac:dyDescent="0.25">
      <c r="A5467" s="3"/>
    </row>
    <row r="5468" spans="1:1" x14ac:dyDescent="0.25">
      <c r="A5468" s="3"/>
    </row>
    <row r="5469" spans="1:1" x14ac:dyDescent="0.25">
      <c r="A5469" s="3"/>
    </row>
    <row r="5470" spans="1:1" x14ac:dyDescent="0.25">
      <c r="A5470" s="3"/>
    </row>
    <row r="5471" spans="1:1" x14ac:dyDescent="0.25">
      <c r="A5471" s="3"/>
    </row>
    <row r="5472" spans="1:1" x14ac:dyDescent="0.25">
      <c r="A5472" s="3"/>
    </row>
    <row r="5473" spans="1:1" x14ac:dyDescent="0.25">
      <c r="A5473" s="3"/>
    </row>
    <row r="5474" spans="1:1" x14ac:dyDescent="0.25">
      <c r="A5474" s="3"/>
    </row>
    <row r="5475" spans="1:1" x14ac:dyDescent="0.25">
      <c r="A5475" s="3"/>
    </row>
    <row r="5476" spans="1:1" x14ac:dyDescent="0.25">
      <c r="A5476" s="3"/>
    </row>
    <row r="5477" spans="1:1" x14ac:dyDescent="0.25">
      <c r="A5477" s="3"/>
    </row>
    <row r="5478" spans="1:1" x14ac:dyDescent="0.25">
      <c r="A5478" s="3"/>
    </row>
    <row r="5479" spans="1:1" x14ac:dyDescent="0.25">
      <c r="A5479" s="3"/>
    </row>
    <row r="5480" spans="1:1" x14ac:dyDescent="0.25">
      <c r="A5480" s="3"/>
    </row>
    <row r="5481" spans="1:1" x14ac:dyDescent="0.25">
      <c r="A5481" s="3"/>
    </row>
    <row r="5482" spans="1:1" x14ac:dyDescent="0.25">
      <c r="A5482" s="3"/>
    </row>
    <row r="5483" spans="1:1" x14ac:dyDescent="0.25">
      <c r="A5483" s="3"/>
    </row>
    <row r="5484" spans="1:1" x14ac:dyDescent="0.25">
      <c r="A5484" s="3"/>
    </row>
    <row r="5485" spans="1:1" x14ac:dyDescent="0.25">
      <c r="A5485" s="3"/>
    </row>
    <row r="5486" spans="1:1" x14ac:dyDescent="0.25">
      <c r="A5486" s="3"/>
    </row>
    <row r="5487" spans="1:1" x14ac:dyDescent="0.25">
      <c r="A5487" s="3"/>
    </row>
    <row r="5488" spans="1:1" x14ac:dyDescent="0.25">
      <c r="A5488" s="3"/>
    </row>
    <row r="5489" spans="1:1" x14ac:dyDescent="0.25">
      <c r="A5489" s="3"/>
    </row>
    <row r="5490" spans="1:1" x14ac:dyDescent="0.25">
      <c r="A5490" s="3"/>
    </row>
    <row r="5491" spans="1:1" x14ac:dyDescent="0.25">
      <c r="A5491" s="3"/>
    </row>
    <row r="5492" spans="1:1" x14ac:dyDescent="0.25">
      <c r="A5492" s="3"/>
    </row>
    <row r="5493" spans="1:1" x14ac:dyDescent="0.25">
      <c r="A5493" s="3"/>
    </row>
    <row r="5494" spans="1:1" x14ac:dyDescent="0.25">
      <c r="A5494" s="3"/>
    </row>
    <row r="5495" spans="1:1" x14ac:dyDescent="0.25">
      <c r="A5495" s="3"/>
    </row>
    <row r="5496" spans="1:1" x14ac:dyDescent="0.25">
      <c r="A5496" s="3"/>
    </row>
    <row r="5497" spans="1:1" x14ac:dyDescent="0.25">
      <c r="A5497" s="3"/>
    </row>
    <row r="5498" spans="1:1" x14ac:dyDescent="0.25">
      <c r="A5498" s="3"/>
    </row>
    <row r="5499" spans="1:1" x14ac:dyDescent="0.25">
      <c r="A5499" s="3"/>
    </row>
    <row r="5500" spans="1:1" x14ac:dyDescent="0.25">
      <c r="A5500" s="3"/>
    </row>
    <row r="5501" spans="1:1" x14ac:dyDescent="0.25">
      <c r="A5501" s="3"/>
    </row>
    <row r="5502" spans="1:1" x14ac:dyDescent="0.25">
      <c r="A5502" s="3"/>
    </row>
    <row r="5503" spans="1:1" x14ac:dyDescent="0.25">
      <c r="A5503" s="3"/>
    </row>
    <row r="5504" spans="1:1" x14ac:dyDescent="0.25">
      <c r="A5504" s="3"/>
    </row>
    <row r="5505" spans="1:1" x14ac:dyDescent="0.25">
      <c r="A5505" s="3"/>
    </row>
    <row r="5506" spans="1:1" x14ac:dyDescent="0.25">
      <c r="A5506" s="3"/>
    </row>
    <row r="5507" spans="1:1" x14ac:dyDescent="0.25">
      <c r="A5507" s="3"/>
    </row>
    <row r="5508" spans="1:1" x14ac:dyDescent="0.25">
      <c r="A5508" s="3"/>
    </row>
    <row r="5509" spans="1:1" x14ac:dyDescent="0.25">
      <c r="A5509" s="3"/>
    </row>
    <row r="5510" spans="1:1" x14ac:dyDescent="0.25">
      <c r="A5510" s="3"/>
    </row>
    <row r="5511" spans="1:1" x14ac:dyDescent="0.25">
      <c r="A5511" s="3"/>
    </row>
    <row r="5512" spans="1:1" x14ac:dyDescent="0.25">
      <c r="A5512" s="3"/>
    </row>
    <row r="5513" spans="1:1" x14ac:dyDescent="0.25">
      <c r="A5513" s="3"/>
    </row>
    <row r="5514" spans="1:1" x14ac:dyDescent="0.25">
      <c r="A5514" s="3"/>
    </row>
    <row r="5515" spans="1:1" x14ac:dyDescent="0.25">
      <c r="A5515" s="3"/>
    </row>
    <row r="5516" spans="1:1" x14ac:dyDescent="0.25">
      <c r="A5516" s="3"/>
    </row>
    <row r="5517" spans="1:1" x14ac:dyDescent="0.25">
      <c r="A5517" s="3"/>
    </row>
    <row r="5518" spans="1:1" x14ac:dyDescent="0.25">
      <c r="A5518" s="3"/>
    </row>
    <row r="5519" spans="1:1" x14ac:dyDescent="0.25">
      <c r="A5519" s="3"/>
    </row>
    <row r="5520" spans="1:1" x14ac:dyDescent="0.25">
      <c r="A5520" s="3"/>
    </row>
    <row r="5521" spans="1:1" x14ac:dyDescent="0.25">
      <c r="A5521" s="3"/>
    </row>
    <row r="5522" spans="1:1" x14ac:dyDescent="0.25">
      <c r="A5522" s="3"/>
    </row>
    <row r="5523" spans="1:1" x14ac:dyDescent="0.25">
      <c r="A5523" s="3"/>
    </row>
    <row r="5524" spans="1:1" x14ac:dyDescent="0.25">
      <c r="A5524" s="3"/>
    </row>
    <row r="5525" spans="1:1" x14ac:dyDescent="0.25">
      <c r="A5525" s="3"/>
    </row>
    <row r="5526" spans="1:1" x14ac:dyDescent="0.25">
      <c r="A5526" s="3"/>
    </row>
    <row r="5527" spans="1:1" x14ac:dyDescent="0.25">
      <c r="A5527" s="3"/>
    </row>
    <row r="5528" spans="1:1" x14ac:dyDescent="0.25">
      <c r="A5528" s="3"/>
    </row>
    <row r="5529" spans="1:1" x14ac:dyDescent="0.25">
      <c r="A5529" s="3"/>
    </row>
    <row r="5530" spans="1:1" x14ac:dyDescent="0.25">
      <c r="A5530" s="3"/>
    </row>
    <row r="5531" spans="1:1" x14ac:dyDescent="0.25">
      <c r="A5531" s="3"/>
    </row>
    <row r="5532" spans="1:1" x14ac:dyDescent="0.25">
      <c r="A5532" s="3"/>
    </row>
    <row r="5533" spans="1:1" x14ac:dyDescent="0.25">
      <c r="A5533" s="3"/>
    </row>
    <row r="5534" spans="1:1" x14ac:dyDescent="0.25">
      <c r="A5534" s="3"/>
    </row>
    <row r="5535" spans="1:1" x14ac:dyDescent="0.25">
      <c r="A5535" s="3"/>
    </row>
    <row r="5536" spans="1:1" x14ac:dyDescent="0.25">
      <c r="A5536" s="3"/>
    </row>
    <row r="5537" spans="1:1" x14ac:dyDescent="0.25">
      <c r="A5537" s="3"/>
    </row>
    <row r="5538" spans="1:1" x14ac:dyDescent="0.25">
      <c r="A5538" s="3"/>
    </row>
    <row r="5539" spans="1:1" x14ac:dyDescent="0.25">
      <c r="A5539" s="3"/>
    </row>
    <row r="5540" spans="1:1" x14ac:dyDescent="0.25">
      <c r="A5540" s="3"/>
    </row>
    <row r="5541" spans="1:1" x14ac:dyDescent="0.25">
      <c r="A5541" s="3"/>
    </row>
    <row r="5542" spans="1:1" x14ac:dyDescent="0.25">
      <c r="A5542" s="3"/>
    </row>
    <row r="5543" spans="1:1" x14ac:dyDescent="0.25">
      <c r="A5543" s="3"/>
    </row>
    <row r="5544" spans="1:1" x14ac:dyDescent="0.25">
      <c r="A5544" s="3"/>
    </row>
    <row r="5545" spans="1:1" x14ac:dyDescent="0.25">
      <c r="A5545" s="3"/>
    </row>
    <row r="5546" spans="1:1" x14ac:dyDescent="0.25">
      <c r="A5546" s="3"/>
    </row>
    <row r="5547" spans="1:1" x14ac:dyDescent="0.25">
      <c r="A5547" s="3"/>
    </row>
    <row r="5548" spans="1:1" x14ac:dyDescent="0.25">
      <c r="A5548" s="3"/>
    </row>
    <row r="5549" spans="1:1" x14ac:dyDescent="0.25">
      <c r="A5549" s="3"/>
    </row>
    <row r="5550" spans="1:1" x14ac:dyDescent="0.25">
      <c r="A5550" s="3"/>
    </row>
    <row r="5551" spans="1:1" x14ac:dyDescent="0.25">
      <c r="A5551" s="3"/>
    </row>
    <row r="5552" spans="1:1" x14ac:dyDescent="0.25">
      <c r="A5552" s="3"/>
    </row>
    <row r="5553" spans="1:1" x14ac:dyDescent="0.25">
      <c r="A5553" s="3"/>
    </row>
    <row r="5554" spans="1:1" x14ac:dyDescent="0.25">
      <c r="A5554" s="3"/>
    </row>
    <row r="5555" spans="1:1" x14ac:dyDescent="0.25">
      <c r="A5555" s="3"/>
    </row>
    <row r="5556" spans="1:1" x14ac:dyDescent="0.25">
      <c r="A5556" s="3"/>
    </row>
    <row r="5557" spans="1:1" x14ac:dyDescent="0.25">
      <c r="A5557" s="3"/>
    </row>
    <row r="5558" spans="1:1" x14ac:dyDescent="0.25">
      <c r="A5558" s="3"/>
    </row>
    <row r="5559" spans="1:1" x14ac:dyDescent="0.25">
      <c r="A5559" s="3"/>
    </row>
    <row r="5560" spans="1:1" x14ac:dyDescent="0.25">
      <c r="A5560" s="3"/>
    </row>
    <row r="5561" spans="1:1" x14ac:dyDescent="0.25">
      <c r="A5561" s="3"/>
    </row>
    <row r="5562" spans="1:1" x14ac:dyDescent="0.25">
      <c r="A5562" s="3"/>
    </row>
    <row r="5563" spans="1:1" x14ac:dyDescent="0.25">
      <c r="A5563" s="3"/>
    </row>
    <row r="5564" spans="1:1" x14ac:dyDescent="0.25">
      <c r="A5564" s="3"/>
    </row>
    <row r="5565" spans="1:1" x14ac:dyDescent="0.25">
      <c r="A5565" s="3"/>
    </row>
    <row r="5566" spans="1:1" x14ac:dyDescent="0.25">
      <c r="A5566" s="3"/>
    </row>
    <row r="5567" spans="1:1" x14ac:dyDescent="0.25">
      <c r="A5567" s="3"/>
    </row>
    <row r="5568" spans="1:1" x14ac:dyDescent="0.25">
      <c r="A5568" s="3"/>
    </row>
    <row r="5569" spans="1:1" x14ac:dyDescent="0.25">
      <c r="A5569" s="3"/>
    </row>
    <row r="5570" spans="1:1" x14ac:dyDescent="0.25">
      <c r="A5570" s="3"/>
    </row>
    <row r="5571" spans="1:1" x14ac:dyDescent="0.25">
      <c r="A5571" s="3"/>
    </row>
    <row r="5572" spans="1:1" x14ac:dyDescent="0.25">
      <c r="A5572" s="3"/>
    </row>
    <row r="5573" spans="1:1" x14ac:dyDescent="0.25">
      <c r="A5573" s="3"/>
    </row>
    <row r="5574" spans="1:1" x14ac:dyDescent="0.25">
      <c r="A5574" s="3"/>
    </row>
    <row r="5575" spans="1:1" x14ac:dyDescent="0.25">
      <c r="A5575" s="3"/>
    </row>
    <row r="5576" spans="1:1" x14ac:dyDescent="0.25">
      <c r="A5576" s="3"/>
    </row>
    <row r="5577" spans="1:1" x14ac:dyDescent="0.25">
      <c r="A5577" s="3"/>
    </row>
    <row r="5578" spans="1:1" x14ac:dyDescent="0.25">
      <c r="A5578" s="3"/>
    </row>
    <row r="5579" spans="1:1" x14ac:dyDescent="0.25">
      <c r="A5579" s="3"/>
    </row>
    <row r="5580" spans="1:1" x14ac:dyDescent="0.25">
      <c r="A5580" s="3"/>
    </row>
    <row r="5581" spans="1:1" x14ac:dyDescent="0.25">
      <c r="A5581" s="3"/>
    </row>
    <row r="5582" spans="1:1" x14ac:dyDescent="0.25">
      <c r="A5582" s="3"/>
    </row>
    <row r="5583" spans="1:1" x14ac:dyDescent="0.25">
      <c r="A5583" s="3"/>
    </row>
    <row r="5584" spans="1:1" x14ac:dyDescent="0.25">
      <c r="A5584" s="3"/>
    </row>
    <row r="5585" spans="1:1" x14ac:dyDescent="0.25">
      <c r="A5585" s="3"/>
    </row>
    <row r="5586" spans="1:1" x14ac:dyDescent="0.25">
      <c r="A5586" s="3"/>
    </row>
    <row r="5587" spans="1:1" x14ac:dyDescent="0.25">
      <c r="A5587" s="3"/>
    </row>
    <row r="5588" spans="1:1" x14ac:dyDescent="0.25">
      <c r="A5588" s="3"/>
    </row>
    <row r="5589" spans="1:1" x14ac:dyDescent="0.25">
      <c r="A5589" s="3"/>
    </row>
    <row r="5590" spans="1:1" x14ac:dyDescent="0.25">
      <c r="A5590" s="3"/>
    </row>
    <row r="5591" spans="1:1" x14ac:dyDescent="0.25">
      <c r="A5591" s="3"/>
    </row>
    <row r="5592" spans="1:1" x14ac:dyDescent="0.25">
      <c r="A5592" s="3"/>
    </row>
    <row r="5593" spans="1:1" x14ac:dyDescent="0.25">
      <c r="A5593" s="3"/>
    </row>
    <row r="5594" spans="1:1" x14ac:dyDescent="0.25">
      <c r="A5594" s="3"/>
    </row>
    <row r="5595" spans="1:1" x14ac:dyDescent="0.25">
      <c r="A5595" s="3"/>
    </row>
    <row r="5596" spans="1:1" x14ac:dyDescent="0.25">
      <c r="A5596" s="3"/>
    </row>
    <row r="5597" spans="1:1" x14ac:dyDescent="0.25">
      <c r="A5597" s="3"/>
    </row>
    <row r="5598" spans="1:1" x14ac:dyDescent="0.25">
      <c r="A5598" s="3"/>
    </row>
    <row r="5599" spans="1:1" x14ac:dyDescent="0.25">
      <c r="A5599" s="3"/>
    </row>
    <row r="5600" spans="1:1" x14ac:dyDescent="0.25">
      <c r="A5600" s="3"/>
    </row>
    <row r="5601" spans="1:1" x14ac:dyDescent="0.25">
      <c r="A5601" s="3"/>
    </row>
    <row r="5602" spans="1:1" x14ac:dyDescent="0.25">
      <c r="A5602" s="3"/>
    </row>
    <row r="5603" spans="1:1" x14ac:dyDescent="0.25">
      <c r="A5603" s="3"/>
    </row>
    <row r="5604" spans="1:1" x14ac:dyDescent="0.25">
      <c r="A5604" s="3"/>
    </row>
    <row r="5605" spans="1:1" x14ac:dyDescent="0.25">
      <c r="A5605" s="3"/>
    </row>
    <row r="5606" spans="1:1" x14ac:dyDescent="0.25">
      <c r="A5606" s="3"/>
    </row>
    <row r="5607" spans="1:1" x14ac:dyDescent="0.25">
      <c r="A5607" s="3"/>
    </row>
    <row r="5608" spans="1:1" x14ac:dyDescent="0.25">
      <c r="A5608" s="3"/>
    </row>
    <row r="5609" spans="1:1" x14ac:dyDescent="0.25">
      <c r="A5609" s="3"/>
    </row>
    <row r="5610" spans="1:1" x14ac:dyDescent="0.25">
      <c r="A5610" s="3"/>
    </row>
    <row r="5611" spans="1:1" x14ac:dyDescent="0.25">
      <c r="A5611" s="3"/>
    </row>
    <row r="5612" spans="1:1" x14ac:dyDescent="0.25">
      <c r="A5612" s="3"/>
    </row>
    <row r="5613" spans="1:1" x14ac:dyDescent="0.25">
      <c r="A5613" s="3"/>
    </row>
    <row r="5614" spans="1:1" x14ac:dyDescent="0.25">
      <c r="A5614" s="3"/>
    </row>
    <row r="5615" spans="1:1" x14ac:dyDescent="0.25">
      <c r="A5615" s="3"/>
    </row>
    <row r="5616" spans="1:1" x14ac:dyDescent="0.25">
      <c r="A5616" s="3"/>
    </row>
    <row r="5617" spans="1:1" x14ac:dyDescent="0.25">
      <c r="A5617" s="3"/>
    </row>
    <row r="5618" spans="1:1" x14ac:dyDescent="0.25">
      <c r="A5618" s="3"/>
    </row>
    <row r="5619" spans="1:1" x14ac:dyDescent="0.25">
      <c r="A5619" s="3"/>
    </row>
    <row r="5620" spans="1:1" x14ac:dyDescent="0.25">
      <c r="A5620" s="3"/>
    </row>
    <row r="5621" spans="1:1" x14ac:dyDescent="0.25">
      <c r="A5621" s="3"/>
    </row>
    <row r="5622" spans="1:1" x14ac:dyDescent="0.25">
      <c r="A5622" s="3"/>
    </row>
    <row r="5623" spans="1:1" x14ac:dyDescent="0.25">
      <c r="A5623" s="3"/>
    </row>
    <row r="5624" spans="1:1" x14ac:dyDescent="0.25">
      <c r="A5624" s="3"/>
    </row>
    <row r="5625" spans="1:1" x14ac:dyDescent="0.25">
      <c r="A5625" s="3"/>
    </row>
    <row r="5626" spans="1:1" x14ac:dyDescent="0.25">
      <c r="A5626" s="3"/>
    </row>
    <row r="5627" spans="1:1" x14ac:dyDescent="0.25">
      <c r="A5627" s="3"/>
    </row>
    <row r="5628" spans="1:1" x14ac:dyDescent="0.25">
      <c r="A5628" s="3"/>
    </row>
    <row r="5629" spans="1:1" x14ac:dyDescent="0.25">
      <c r="A5629" s="3"/>
    </row>
    <row r="5630" spans="1:1" x14ac:dyDescent="0.25">
      <c r="A5630" s="3"/>
    </row>
    <row r="5631" spans="1:1" x14ac:dyDescent="0.25">
      <c r="A5631" s="3"/>
    </row>
    <row r="5632" spans="1:1" x14ac:dyDescent="0.25">
      <c r="A5632" s="3"/>
    </row>
    <row r="5633" spans="1:1" x14ac:dyDescent="0.25">
      <c r="A5633" s="3"/>
    </row>
    <row r="5634" spans="1:1" x14ac:dyDescent="0.25">
      <c r="A5634" s="3"/>
    </row>
    <row r="5635" spans="1:1" x14ac:dyDescent="0.25">
      <c r="A5635" s="3"/>
    </row>
    <row r="5636" spans="1:1" x14ac:dyDescent="0.25">
      <c r="A5636" s="3"/>
    </row>
    <row r="5637" spans="1:1" x14ac:dyDescent="0.25">
      <c r="A5637" s="3"/>
    </row>
    <row r="5638" spans="1:1" x14ac:dyDescent="0.25">
      <c r="A5638" s="3"/>
    </row>
    <row r="5639" spans="1:1" x14ac:dyDescent="0.25">
      <c r="A5639" s="3"/>
    </row>
    <row r="5640" spans="1:1" x14ac:dyDescent="0.25">
      <c r="A5640" s="3"/>
    </row>
    <row r="5641" spans="1:1" x14ac:dyDescent="0.25">
      <c r="A5641" s="3"/>
    </row>
    <row r="5642" spans="1:1" x14ac:dyDescent="0.25">
      <c r="A5642" s="3"/>
    </row>
    <row r="5643" spans="1:1" x14ac:dyDescent="0.25">
      <c r="A5643" s="3"/>
    </row>
    <row r="5644" spans="1:1" x14ac:dyDescent="0.25">
      <c r="A5644" s="3"/>
    </row>
    <row r="5645" spans="1:1" x14ac:dyDescent="0.25">
      <c r="A5645" s="3"/>
    </row>
    <row r="5646" spans="1:1" x14ac:dyDescent="0.25">
      <c r="A5646" s="3"/>
    </row>
    <row r="5647" spans="1:1" x14ac:dyDescent="0.25">
      <c r="A5647" s="3"/>
    </row>
    <row r="5648" spans="1:1" x14ac:dyDescent="0.25">
      <c r="A5648" s="3"/>
    </row>
    <row r="5649" spans="1:1" x14ac:dyDescent="0.25">
      <c r="A5649" s="3"/>
    </row>
    <row r="5650" spans="1:1" x14ac:dyDescent="0.25">
      <c r="A5650" s="3"/>
    </row>
    <row r="5651" spans="1:1" x14ac:dyDescent="0.25">
      <c r="A5651" s="3"/>
    </row>
    <row r="5652" spans="1:1" x14ac:dyDescent="0.25">
      <c r="A5652" s="3"/>
    </row>
    <row r="5653" spans="1:1" x14ac:dyDescent="0.25">
      <c r="A5653" s="3"/>
    </row>
    <row r="5654" spans="1:1" x14ac:dyDescent="0.25">
      <c r="A5654" s="3"/>
    </row>
    <row r="5655" spans="1:1" x14ac:dyDescent="0.25">
      <c r="A5655" s="3"/>
    </row>
    <row r="5656" spans="1:1" x14ac:dyDescent="0.25">
      <c r="A5656" s="3"/>
    </row>
    <row r="5657" spans="1:1" x14ac:dyDescent="0.25">
      <c r="A5657" s="3"/>
    </row>
    <row r="5658" spans="1:1" x14ac:dyDescent="0.25">
      <c r="A5658" s="3"/>
    </row>
    <row r="5659" spans="1:1" x14ac:dyDescent="0.25">
      <c r="A5659" s="3"/>
    </row>
    <row r="5660" spans="1:1" x14ac:dyDescent="0.25">
      <c r="A5660" s="3"/>
    </row>
    <row r="5661" spans="1:1" x14ac:dyDescent="0.25">
      <c r="A5661" s="3"/>
    </row>
    <row r="5662" spans="1:1" x14ac:dyDescent="0.25">
      <c r="A5662" s="3"/>
    </row>
    <row r="5663" spans="1:1" x14ac:dyDescent="0.25">
      <c r="A5663" s="3"/>
    </row>
    <row r="5664" spans="1:1" x14ac:dyDescent="0.25">
      <c r="A5664" s="3"/>
    </row>
    <row r="5665" spans="1:1" x14ac:dyDescent="0.25">
      <c r="A5665" s="3"/>
    </row>
    <row r="5666" spans="1:1" x14ac:dyDescent="0.25">
      <c r="A5666" s="3"/>
    </row>
    <row r="5667" spans="1:1" x14ac:dyDescent="0.25">
      <c r="A5667" s="3"/>
    </row>
    <row r="5668" spans="1:1" x14ac:dyDescent="0.25">
      <c r="A5668" s="3"/>
    </row>
    <row r="5669" spans="1:1" x14ac:dyDescent="0.25">
      <c r="A5669" s="3"/>
    </row>
    <row r="5670" spans="1:1" x14ac:dyDescent="0.25">
      <c r="A5670" s="3"/>
    </row>
    <row r="5671" spans="1:1" x14ac:dyDescent="0.25">
      <c r="A5671" s="3"/>
    </row>
    <row r="5672" spans="1:1" x14ac:dyDescent="0.25">
      <c r="A5672" s="3"/>
    </row>
    <row r="5673" spans="1:1" x14ac:dyDescent="0.25">
      <c r="A5673" s="3"/>
    </row>
    <row r="5674" spans="1:1" x14ac:dyDescent="0.25">
      <c r="A5674" s="3"/>
    </row>
    <row r="5675" spans="1:1" x14ac:dyDescent="0.25">
      <c r="A5675" s="3"/>
    </row>
    <row r="5676" spans="1:1" x14ac:dyDescent="0.25">
      <c r="A5676" s="3"/>
    </row>
    <row r="5677" spans="1:1" x14ac:dyDescent="0.25">
      <c r="A5677" s="3"/>
    </row>
    <row r="5678" spans="1:1" x14ac:dyDescent="0.25">
      <c r="A5678" s="3"/>
    </row>
    <row r="5679" spans="1:1" x14ac:dyDescent="0.25">
      <c r="A5679" s="3"/>
    </row>
    <row r="5680" spans="1:1" x14ac:dyDescent="0.25">
      <c r="A5680" s="3"/>
    </row>
    <row r="5681" spans="1:1" x14ac:dyDescent="0.25">
      <c r="A5681" s="3"/>
    </row>
    <row r="5682" spans="1:1" x14ac:dyDescent="0.25">
      <c r="A5682" s="3"/>
    </row>
    <row r="5683" spans="1:1" x14ac:dyDescent="0.25">
      <c r="A5683" s="3"/>
    </row>
    <row r="5684" spans="1:1" x14ac:dyDescent="0.25">
      <c r="A5684" s="3"/>
    </row>
    <row r="5685" spans="1:1" x14ac:dyDescent="0.25">
      <c r="A5685" s="3"/>
    </row>
    <row r="5686" spans="1:1" x14ac:dyDescent="0.25">
      <c r="A5686" s="3"/>
    </row>
    <row r="5687" spans="1:1" x14ac:dyDescent="0.25">
      <c r="A5687" s="3"/>
    </row>
    <row r="5688" spans="1:1" x14ac:dyDescent="0.25">
      <c r="A5688" s="3"/>
    </row>
    <row r="5689" spans="1:1" x14ac:dyDescent="0.25">
      <c r="A5689" s="3"/>
    </row>
    <row r="5690" spans="1:1" x14ac:dyDescent="0.25">
      <c r="A5690" s="3"/>
    </row>
    <row r="5691" spans="1:1" x14ac:dyDescent="0.25">
      <c r="A5691" s="3"/>
    </row>
    <row r="5692" spans="1:1" x14ac:dyDescent="0.25">
      <c r="A5692" s="3"/>
    </row>
    <row r="5693" spans="1:1" x14ac:dyDescent="0.25">
      <c r="A5693" s="3"/>
    </row>
    <row r="5694" spans="1:1" x14ac:dyDescent="0.25">
      <c r="A5694" s="3"/>
    </row>
    <row r="5695" spans="1:1" x14ac:dyDescent="0.25">
      <c r="A5695" s="3"/>
    </row>
    <row r="5696" spans="1:1" x14ac:dyDescent="0.25">
      <c r="A5696" s="3"/>
    </row>
    <row r="5697" spans="1:1" x14ac:dyDescent="0.25">
      <c r="A5697" s="3"/>
    </row>
    <row r="5698" spans="1:1" x14ac:dyDescent="0.25">
      <c r="A5698" s="3"/>
    </row>
    <row r="5699" spans="1:1" x14ac:dyDescent="0.25">
      <c r="A5699" s="3"/>
    </row>
    <row r="5700" spans="1:1" x14ac:dyDescent="0.25">
      <c r="A5700" s="3"/>
    </row>
    <row r="5701" spans="1:1" x14ac:dyDescent="0.25">
      <c r="A5701" s="3"/>
    </row>
    <row r="5702" spans="1:1" x14ac:dyDescent="0.25">
      <c r="A5702" s="3"/>
    </row>
    <row r="5703" spans="1:1" x14ac:dyDescent="0.25">
      <c r="A5703" s="3"/>
    </row>
    <row r="5704" spans="1:1" x14ac:dyDescent="0.25">
      <c r="A5704" s="3"/>
    </row>
    <row r="5705" spans="1:1" x14ac:dyDescent="0.25">
      <c r="A5705" s="3"/>
    </row>
    <row r="5706" spans="1:1" x14ac:dyDescent="0.25">
      <c r="A5706" s="3"/>
    </row>
    <row r="5707" spans="1:1" x14ac:dyDescent="0.25">
      <c r="A5707" s="3"/>
    </row>
    <row r="5708" spans="1:1" x14ac:dyDescent="0.25">
      <c r="A5708" s="3"/>
    </row>
    <row r="5709" spans="1:1" x14ac:dyDescent="0.25">
      <c r="A5709" s="3"/>
    </row>
    <row r="5710" spans="1:1" x14ac:dyDescent="0.25">
      <c r="A5710" s="3"/>
    </row>
    <row r="5711" spans="1:1" x14ac:dyDescent="0.25">
      <c r="A5711" s="3"/>
    </row>
    <row r="5712" spans="1:1" x14ac:dyDescent="0.25">
      <c r="A5712" s="3"/>
    </row>
    <row r="5713" spans="1:1" x14ac:dyDescent="0.25">
      <c r="A5713" s="3"/>
    </row>
    <row r="5714" spans="1:1" x14ac:dyDescent="0.25">
      <c r="A5714" s="3"/>
    </row>
    <row r="5715" spans="1:1" x14ac:dyDescent="0.25">
      <c r="A5715" s="3"/>
    </row>
    <row r="5716" spans="1:1" x14ac:dyDescent="0.25">
      <c r="A5716" s="3"/>
    </row>
    <row r="5717" spans="1:1" x14ac:dyDescent="0.25">
      <c r="A5717" s="3"/>
    </row>
    <row r="5718" spans="1:1" x14ac:dyDescent="0.25">
      <c r="A5718" s="3"/>
    </row>
    <row r="5719" spans="1:1" x14ac:dyDescent="0.25">
      <c r="A5719" s="3"/>
    </row>
    <row r="5720" spans="1:1" x14ac:dyDescent="0.25">
      <c r="A5720" s="3"/>
    </row>
    <row r="5721" spans="1:1" x14ac:dyDescent="0.25">
      <c r="A5721" s="3"/>
    </row>
    <row r="5722" spans="1:1" x14ac:dyDescent="0.25">
      <c r="A5722" s="3"/>
    </row>
    <row r="5723" spans="1:1" x14ac:dyDescent="0.25">
      <c r="A5723" s="3"/>
    </row>
    <row r="5724" spans="1:1" x14ac:dyDescent="0.25">
      <c r="A5724" s="3"/>
    </row>
    <row r="5725" spans="1:1" x14ac:dyDescent="0.25">
      <c r="A5725" s="3"/>
    </row>
    <row r="5726" spans="1:1" x14ac:dyDescent="0.25">
      <c r="A5726" s="3"/>
    </row>
    <row r="5727" spans="1:1" x14ac:dyDescent="0.25">
      <c r="A5727" s="3"/>
    </row>
    <row r="5728" spans="1:1" x14ac:dyDescent="0.25">
      <c r="A5728" s="3"/>
    </row>
    <row r="5729" spans="1:1" x14ac:dyDescent="0.25">
      <c r="A5729" s="3"/>
    </row>
    <row r="5730" spans="1:1" x14ac:dyDescent="0.25">
      <c r="A5730" s="3"/>
    </row>
    <row r="5731" spans="1:1" x14ac:dyDescent="0.25">
      <c r="A5731" s="3"/>
    </row>
    <row r="5732" spans="1:1" x14ac:dyDescent="0.25">
      <c r="A5732" s="3"/>
    </row>
    <row r="5733" spans="1:1" x14ac:dyDescent="0.25">
      <c r="A5733" s="3"/>
    </row>
    <row r="5734" spans="1:1" x14ac:dyDescent="0.25">
      <c r="A5734" s="3"/>
    </row>
    <row r="5735" spans="1:1" x14ac:dyDescent="0.25">
      <c r="A5735" s="3"/>
    </row>
    <row r="5736" spans="1:1" x14ac:dyDescent="0.25">
      <c r="A5736" s="3"/>
    </row>
    <row r="5737" spans="1:1" x14ac:dyDescent="0.25">
      <c r="A5737" s="3"/>
    </row>
    <row r="5738" spans="1:1" x14ac:dyDescent="0.25">
      <c r="A5738" s="3"/>
    </row>
    <row r="5739" spans="1:1" x14ac:dyDescent="0.25">
      <c r="A5739" s="3"/>
    </row>
    <row r="5740" spans="1:1" x14ac:dyDescent="0.25">
      <c r="A5740" s="3"/>
    </row>
    <row r="5741" spans="1:1" x14ac:dyDescent="0.25">
      <c r="A5741" s="3"/>
    </row>
    <row r="5742" spans="1:1" x14ac:dyDescent="0.25">
      <c r="A5742" s="3"/>
    </row>
    <row r="5743" spans="1:1" x14ac:dyDescent="0.25">
      <c r="A5743" s="3"/>
    </row>
    <row r="5744" spans="1:1" x14ac:dyDescent="0.25">
      <c r="A5744" s="3"/>
    </row>
    <row r="5745" spans="1:1" x14ac:dyDescent="0.25">
      <c r="A5745" s="3"/>
    </row>
    <row r="5746" spans="1:1" x14ac:dyDescent="0.25">
      <c r="A5746" s="3"/>
    </row>
    <row r="5747" spans="1:1" x14ac:dyDescent="0.25">
      <c r="A5747" s="3"/>
    </row>
    <row r="5748" spans="1:1" x14ac:dyDescent="0.25">
      <c r="A5748" s="3"/>
    </row>
    <row r="5749" spans="1:1" x14ac:dyDescent="0.25">
      <c r="A5749" s="3"/>
    </row>
    <row r="5750" spans="1:1" x14ac:dyDescent="0.25">
      <c r="A5750" s="3"/>
    </row>
    <row r="5751" spans="1:1" x14ac:dyDescent="0.25">
      <c r="A5751" s="3"/>
    </row>
    <row r="5752" spans="1:1" x14ac:dyDescent="0.25">
      <c r="A5752" s="3"/>
    </row>
    <row r="5753" spans="1:1" x14ac:dyDescent="0.25">
      <c r="A5753" s="3"/>
    </row>
    <row r="5754" spans="1:1" x14ac:dyDescent="0.25">
      <c r="A5754" s="3"/>
    </row>
    <row r="5755" spans="1:1" x14ac:dyDescent="0.25">
      <c r="A5755" s="3"/>
    </row>
    <row r="5756" spans="1:1" x14ac:dyDescent="0.25">
      <c r="A5756" s="3"/>
    </row>
    <row r="5757" spans="1:1" x14ac:dyDescent="0.25">
      <c r="A5757" s="3"/>
    </row>
    <row r="5758" spans="1:1" x14ac:dyDescent="0.25">
      <c r="A5758" s="3"/>
    </row>
    <row r="5759" spans="1:1" x14ac:dyDescent="0.25">
      <c r="A5759" s="3"/>
    </row>
    <row r="5760" spans="1:1" x14ac:dyDescent="0.25">
      <c r="A5760" s="3"/>
    </row>
    <row r="5761" spans="1:1" x14ac:dyDescent="0.25">
      <c r="A5761" s="3"/>
    </row>
    <row r="5762" spans="1:1" x14ac:dyDescent="0.25">
      <c r="A5762" s="3"/>
    </row>
    <row r="5763" spans="1:1" x14ac:dyDescent="0.25">
      <c r="A5763" s="3"/>
    </row>
    <row r="5764" spans="1:1" x14ac:dyDescent="0.25">
      <c r="A5764" s="3"/>
    </row>
    <row r="5765" spans="1:1" x14ac:dyDescent="0.25">
      <c r="A5765" s="3"/>
    </row>
    <row r="5766" spans="1:1" x14ac:dyDescent="0.25">
      <c r="A5766" s="3"/>
    </row>
    <row r="5767" spans="1:1" x14ac:dyDescent="0.25">
      <c r="A5767" s="3"/>
    </row>
    <row r="5768" spans="1:1" x14ac:dyDescent="0.25">
      <c r="A5768" s="3"/>
    </row>
    <row r="5769" spans="1:1" x14ac:dyDescent="0.25">
      <c r="A5769" s="3"/>
    </row>
    <row r="5770" spans="1:1" x14ac:dyDescent="0.25">
      <c r="A5770" s="3"/>
    </row>
    <row r="5771" spans="1:1" x14ac:dyDescent="0.25">
      <c r="A5771" s="3"/>
    </row>
    <row r="5772" spans="1:1" x14ac:dyDescent="0.25">
      <c r="A5772" s="3"/>
    </row>
    <row r="5773" spans="1:1" x14ac:dyDescent="0.25">
      <c r="A5773" s="3"/>
    </row>
    <row r="5774" spans="1:1" x14ac:dyDescent="0.25">
      <c r="A5774" s="3"/>
    </row>
    <row r="5775" spans="1:1" x14ac:dyDescent="0.25">
      <c r="A5775" s="3"/>
    </row>
    <row r="5776" spans="1:1" x14ac:dyDescent="0.25">
      <c r="A5776" s="3"/>
    </row>
    <row r="5777" spans="1:1" x14ac:dyDescent="0.25">
      <c r="A5777" s="3"/>
    </row>
    <row r="5778" spans="1:1" x14ac:dyDescent="0.25">
      <c r="A5778" s="3"/>
    </row>
    <row r="5779" spans="1:1" x14ac:dyDescent="0.25">
      <c r="A5779" s="3"/>
    </row>
    <row r="5780" spans="1:1" x14ac:dyDescent="0.25">
      <c r="A5780" s="3"/>
    </row>
    <row r="5781" spans="1:1" x14ac:dyDescent="0.25">
      <c r="A5781" s="3"/>
    </row>
    <row r="5782" spans="1:1" x14ac:dyDescent="0.25">
      <c r="A5782" s="3"/>
    </row>
    <row r="5783" spans="1:1" x14ac:dyDescent="0.25">
      <c r="A5783" s="3"/>
    </row>
    <row r="5784" spans="1:1" x14ac:dyDescent="0.25">
      <c r="A5784" s="3"/>
    </row>
    <row r="5785" spans="1:1" x14ac:dyDescent="0.25">
      <c r="A5785" s="3"/>
    </row>
    <row r="5786" spans="1:1" x14ac:dyDescent="0.25">
      <c r="A5786" s="3"/>
    </row>
    <row r="5787" spans="1:1" x14ac:dyDescent="0.25">
      <c r="A5787" s="3"/>
    </row>
    <row r="5788" spans="1:1" x14ac:dyDescent="0.25">
      <c r="A5788" s="3"/>
    </row>
    <row r="5789" spans="1:1" x14ac:dyDescent="0.25">
      <c r="A5789" s="3"/>
    </row>
    <row r="5790" spans="1:1" x14ac:dyDescent="0.25">
      <c r="A5790" s="3"/>
    </row>
    <row r="5791" spans="1:1" x14ac:dyDescent="0.25">
      <c r="A5791" s="3"/>
    </row>
    <row r="5792" spans="1:1" x14ac:dyDescent="0.25">
      <c r="A5792" s="3"/>
    </row>
    <row r="5793" spans="1:1" x14ac:dyDescent="0.25">
      <c r="A5793" s="3"/>
    </row>
    <row r="5794" spans="1:1" x14ac:dyDescent="0.25">
      <c r="A5794" s="3"/>
    </row>
    <row r="5795" spans="1:1" x14ac:dyDescent="0.25">
      <c r="A5795" s="3"/>
    </row>
    <row r="5796" spans="1:1" x14ac:dyDescent="0.25">
      <c r="A5796" s="3"/>
    </row>
    <row r="5797" spans="1:1" x14ac:dyDescent="0.25">
      <c r="A5797" s="3"/>
    </row>
    <row r="5798" spans="1:1" x14ac:dyDescent="0.25">
      <c r="A5798" s="3"/>
    </row>
    <row r="5799" spans="1:1" x14ac:dyDescent="0.25">
      <c r="A5799" s="3"/>
    </row>
    <row r="5800" spans="1:1" x14ac:dyDescent="0.25">
      <c r="A5800" s="3"/>
    </row>
    <row r="5801" spans="1:1" x14ac:dyDescent="0.25">
      <c r="A5801" s="3"/>
    </row>
    <row r="5802" spans="1:1" x14ac:dyDescent="0.25">
      <c r="A5802" s="3"/>
    </row>
    <row r="5803" spans="1:1" x14ac:dyDescent="0.25">
      <c r="A5803" s="3"/>
    </row>
    <row r="5804" spans="1:1" x14ac:dyDescent="0.25">
      <c r="A5804" s="3"/>
    </row>
    <row r="5805" spans="1:1" x14ac:dyDescent="0.25">
      <c r="A5805" s="3"/>
    </row>
    <row r="5806" spans="1:1" x14ac:dyDescent="0.25">
      <c r="A5806" s="3"/>
    </row>
    <row r="5807" spans="1:1" x14ac:dyDescent="0.25">
      <c r="A5807" s="3"/>
    </row>
    <row r="5808" spans="1:1" x14ac:dyDescent="0.25">
      <c r="A5808" s="3"/>
    </row>
    <row r="5809" spans="1:1" x14ac:dyDescent="0.25">
      <c r="A5809" s="3"/>
    </row>
    <row r="5810" spans="1:1" x14ac:dyDescent="0.25">
      <c r="A5810" s="3"/>
    </row>
    <row r="5811" spans="1:1" x14ac:dyDescent="0.25">
      <c r="A5811" s="3"/>
    </row>
    <row r="5812" spans="1:1" x14ac:dyDescent="0.25">
      <c r="A5812" s="3"/>
    </row>
    <row r="5813" spans="1:1" x14ac:dyDescent="0.25">
      <c r="A5813" s="3"/>
    </row>
    <row r="5814" spans="1:1" x14ac:dyDescent="0.25">
      <c r="A5814" s="3"/>
    </row>
    <row r="5815" spans="1:1" x14ac:dyDescent="0.25">
      <c r="A5815" s="3"/>
    </row>
    <row r="5816" spans="1:1" x14ac:dyDescent="0.25">
      <c r="A5816" s="3"/>
    </row>
    <row r="5817" spans="1:1" x14ac:dyDescent="0.25">
      <c r="A5817" s="3"/>
    </row>
    <row r="5818" spans="1:1" x14ac:dyDescent="0.25">
      <c r="A5818" s="3"/>
    </row>
    <row r="5819" spans="1:1" x14ac:dyDescent="0.25">
      <c r="A5819" s="3"/>
    </row>
    <row r="5820" spans="1:1" x14ac:dyDescent="0.25">
      <c r="A5820" s="3"/>
    </row>
    <row r="5821" spans="1:1" x14ac:dyDescent="0.25">
      <c r="A5821" s="3"/>
    </row>
    <row r="5822" spans="1:1" x14ac:dyDescent="0.25">
      <c r="A5822" s="3"/>
    </row>
    <row r="5823" spans="1:1" x14ac:dyDescent="0.25">
      <c r="A5823" s="3"/>
    </row>
    <row r="5824" spans="1:1" x14ac:dyDescent="0.25">
      <c r="A5824" s="3"/>
    </row>
    <row r="5825" spans="1:1" x14ac:dyDescent="0.25">
      <c r="A5825" s="3"/>
    </row>
    <row r="5826" spans="1:1" x14ac:dyDescent="0.25">
      <c r="A5826" s="3"/>
    </row>
    <row r="5827" spans="1:1" x14ac:dyDescent="0.25">
      <c r="A5827" s="3"/>
    </row>
    <row r="5828" spans="1:1" x14ac:dyDescent="0.25">
      <c r="A5828" s="3"/>
    </row>
    <row r="5829" spans="1:1" x14ac:dyDescent="0.25">
      <c r="A5829" s="3"/>
    </row>
    <row r="5830" spans="1:1" x14ac:dyDescent="0.25">
      <c r="A5830" s="3"/>
    </row>
    <row r="5831" spans="1:1" x14ac:dyDescent="0.25">
      <c r="A5831" s="3"/>
    </row>
    <row r="5832" spans="1:1" x14ac:dyDescent="0.25">
      <c r="A5832" s="3"/>
    </row>
    <row r="5833" spans="1:1" x14ac:dyDescent="0.25">
      <c r="A5833" s="3"/>
    </row>
    <row r="5834" spans="1:1" x14ac:dyDescent="0.25">
      <c r="A5834" s="3"/>
    </row>
    <row r="5835" spans="1:1" x14ac:dyDescent="0.25">
      <c r="A5835" s="3"/>
    </row>
    <row r="5836" spans="1:1" x14ac:dyDescent="0.25">
      <c r="A5836" s="3"/>
    </row>
    <row r="5837" spans="1:1" x14ac:dyDescent="0.25">
      <c r="A5837" s="3"/>
    </row>
    <row r="5838" spans="1:1" x14ac:dyDescent="0.25">
      <c r="A5838" s="3"/>
    </row>
    <row r="5839" spans="1:1" x14ac:dyDescent="0.25">
      <c r="A5839" s="3"/>
    </row>
    <row r="5840" spans="1:1" x14ac:dyDescent="0.25">
      <c r="A5840" s="3"/>
    </row>
    <row r="5841" spans="1:1" x14ac:dyDescent="0.25">
      <c r="A5841" s="3"/>
    </row>
    <row r="5842" spans="1:1" x14ac:dyDescent="0.25">
      <c r="A5842" s="3"/>
    </row>
    <row r="5843" spans="1:1" x14ac:dyDescent="0.25">
      <c r="A5843" s="3"/>
    </row>
    <row r="5844" spans="1:1" x14ac:dyDescent="0.25">
      <c r="A5844" s="3"/>
    </row>
    <row r="5845" spans="1:1" x14ac:dyDescent="0.25">
      <c r="A5845" s="3"/>
    </row>
    <row r="5846" spans="1:1" x14ac:dyDescent="0.25">
      <c r="A5846" s="3"/>
    </row>
    <row r="5847" spans="1:1" x14ac:dyDescent="0.25">
      <c r="A5847" s="3"/>
    </row>
    <row r="5848" spans="1:1" x14ac:dyDescent="0.25">
      <c r="A5848" s="3"/>
    </row>
    <row r="5849" spans="1:1" x14ac:dyDescent="0.25">
      <c r="A5849" s="3"/>
    </row>
    <row r="5850" spans="1:1" x14ac:dyDescent="0.25">
      <c r="A5850" s="3"/>
    </row>
    <row r="5851" spans="1:1" x14ac:dyDescent="0.25">
      <c r="A5851" s="3"/>
    </row>
    <row r="5852" spans="1:1" x14ac:dyDescent="0.25">
      <c r="A5852" s="3"/>
    </row>
    <row r="5853" spans="1:1" x14ac:dyDescent="0.25">
      <c r="A5853" s="3"/>
    </row>
    <row r="5854" spans="1:1" x14ac:dyDescent="0.25">
      <c r="A5854" s="3"/>
    </row>
    <row r="5855" spans="1:1" x14ac:dyDescent="0.25">
      <c r="A5855" s="3"/>
    </row>
    <row r="5856" spans="1:1" x14ac:dyDescent="0.25">
      <c r="A5856" s="3"/>
    </row>
    <row r="5857" spans="1:1" x14ac:dyDescent="0.25">
      <c r="A5857" s="3"/>
    </row>
    <row r="5858" spans="1:1" x14ac:dyDescent="0.25">
      <c r="A5858" s="3"/>
    </row>
    <row r="5859" spans="1:1" x14ac:dyDescent="0.25">
      <c r="A5859" s="3"/>
    </row>
    <row r="5860" spans="1:1" x14ac:dyDescent="0.25">
      <c r="A5860" s="3"/>
    </row>
    <row r="5861" spans="1:1" x14ac:dyDescent="0.25">
      <c r="A5861" s="3"/>
    </row>
    <row r="5862" spans="1:1" x14ac:dyDescent="0.25">
      <c r="A5862" s="3"/>
    </row>
    <row r="5863" spans="1:1" x14ac:dyDescent="0.25">
      <c r="A5863" s="3"/>
    </row>
    <row r="5864" spans="1:1" x14ac:dyDescent="0.25">
      <c r="A5864" s="3"/>
    </row>
    <row r="5865" spans="1:1" x14ac:dyDescent="0.25">
      <c r="A5865" s="3"/>
    </row>
    <row r="5866" spans="1:1" x14ac:dyDescent="0.25">
      <c r="A5866" s="3"/>
    </row>
    <row r="5867" spans="1:1" x14ac:dyDescent="0.25">
      <c r="A5867" s="3"/>
    </row>
    <row r="5868" spans="1:1" x14ac:dyDescent="0.25">
      <c r="A5868" s="3"/>
    </row>
    <row r="5869" spans="1:1" x14ac:dyDescent="0.25">
      <c r="A5869" s="3"/>
    </row>
    <row r="5870" spans="1:1" x14ac:dyDescent="0.25">
      <c r="A5870" s="3"/>
    </row>
    <row r="5871" spans="1:1" x14ac:dyDescent="0.25">
      <c r="A5871" s="3"/>
    </row>
    <row r="5872" spans="1:1" x14ac:dyDescent="0.25">
      <c r="A5872" s="3"/>
    </row>
    <row r="5873" spans="1:1" x14ac:dyDescent="0.25">
      <c r="A5873" s="3"/>
    </row>
    <row r="5874" spans="1:1" x14ac:dyDescent="0.25">
      <c r="A5874" s="3"/>
    </row>
    <row r="5875" spans="1:1" x14ac:dyDescent="0.25">
      <c r="A5875" s="3"/>
    </row>
    <row r="5876" spans="1:1" x14ac:dyDescent="0.25">
      <c r="A5876" s="3"/>
    </row>
    <row r="5877" spans="1:1" x14ac:dyDescent="0.25">
      <c r="A5877" s="3"/>
    </row>
    <row r="5878" spans="1:1" x14ac:dyDescent="0.25">
      <c r="A5878" s="3"/>
    </row>
    <row r="5879" spans="1:1" x14ac:dyDescent="0.25">
      <c r="A5879" s="3"/>
    </row>
    <row r="5880" spans="1:1" x14ac:dyDescent="0.25">
      <c r="A5880" s="3"/>
    </row>
    <row r="5881" spans="1:1" x14ac:dyDescent="0.25">
      <c r="A5881" s="3"/>
    </row>
    <row r="5882" spans="1:1" x14ac:dyDescent="0.25">
      <c r="A5882" s="3"/>
    </row>
    <row r="5883" spans="1:1" x14ac:dyDescent="0.25">
      <c r="A5883" s="3"/>
    </row>
    <row r="5884" spans="1:1" x14ac:dyDescent="0.25">
      <c r="A5884" s="3"/>
    </row>
    <row r="5885" spans="1:1" x14ac:dyDescent="0.25">
      <c r="A5885" s="3"/>
    </row>
    <row r="5886" spans="1:1" x14ac:dyDescent="0.25">
      <c r="A5886" s="3"/>
    </row>
    <row r="5887" spans="1:1" x14ac:dyDescent="0.25">
      <c r="A5887" s="3"/>
    </row>
    <row r="5888" spans="1:1" x14ac:dyDescent="0.25">
      <c r="A5888" s="3"/>
    </row>
    <row r="5889" spans="1:1" x14ac:dyDescent="0.25">
      <c r="A5889" s="3"/>
    </row>
    <row r="5890" spans="1:1" x14ac:dyDescent="0.25">
      <c r="A5890" s="3"/>
    </row>
    <row r="5891" spans="1:1" x14ac:dyDescent="0.25">
      <c r="A5891" s="3"/>
    </row>
    <row r="5892" spans="1:1" x14ac:dyDescent="0.25">
      <c r="A5892" s="3"/>
    </row>
    <row r="5893" spans="1:1" x14ac:dyDescent="0.25">
      <c r="A5893" s="3"/>
    </row>
    <row r="5894" spans="1:1" x14ac:dyDescent="0.25">
      <c r="A5894" s="3"/>
    </row>
    <row r="5895" spans="1:1" x14ac:dyDescent="0.25">
      <c r="A5895" s="3"/>
    </row>
    <row r="5896" spans="1:1" x14ac:dyDescent="0.25">
      <c r="A5896" s="3"/>
    </row>
    <row r="5897" spans="1:1" x14ac:dyDescent="0.25">
      <c r="A5897" s="3"/>
    </row>
    <row r="5898" spans="1:1" x14ac:dyDescent="0.25">
      <c r="A5898" s="3"/>
    </row>
    <row r="5899" spans="1:1" x14ac:dyDescent="0.25">
      <c r="A5899" s="3"/>
    </row>
    <row r="5900" spans="1:1" x14ac:dyDescent="0.25">
      <c r="A5900" s="3"/>
    </row>
    <row r="5901" spans="1:1" x14ac:dyDescent="0.25">
      <c r="A5901" s="3"/>
    </row>
    <row r="5902" spans="1:1" x14ac:dyDescent="0.25">
      <c r="A5902" s="3"/>
    </row>
    <row r="5903" spans="1:1" x14ac:dyDescent="0.25">
      <c r="A5903" s="3"/>
    </row>
    <row r="5904" spans="1:1" x14ac:dyDescent="0.25">
      <c r="A5904" s="3"/>
    </row>
    <row r="5905" spans="1:1" x14ac:dyDescent="0.25">
      <c r="A5905" s="3"/>
    </row>
    <row r="5906" spans="1:1" x14ac:dyDescent="0.25">
      <c r="A5906" s="3"/>
    </row>
    <row r="5907" spans="1:1" x14ac:dyDescent="0.25">
      <c r="A5907" s="3"/>
    </row>
    <row r="5908" spans="1:1" x14ac:dyDescent="0.25">
      <c r="A5908" s="3"/>
    </row>
    <row r="5909" spans="1:1" x14ac:dyDescent="0.25">
      <c r="A5909" s="3"/>
    </row>
    <row r="5910" spans="1:1" x14ac:dyDescent="0.25">
      <c r="A5910" s="3"/>
    </row>
    <row r="5911" spans="1:1" x14ac:dyDescent="0.25">
      <c r="A5911" s="3"/>
    </row>
    <row r="5912" spans="1:1" x14ac:dyDescent="0.25">
      <c r="A5912" s="3"/>
    </row>
    <row r="5913" spans="1:1" x14ac:dyDescent="0.25">
      <c r="A5913" s="3"/>
    </row>
    <row r="5914" spans="1:1" x14ac:dyDescent="0.25">
      <c r="A5914" s="3"/>
    </row>
    <row r="5915" spans="1:1" x14ac:dyDescent="0.25">
      <c r="A5915" s="3"/>
    </row>
    <row r="5916" spans="1:1" x14ac:dyDescent="0.25">
      <c r="A5916" s="3"/>
    </row>
    <row r="5917" spans="1:1" x14ac:dyDescent="0.25">
      <c r="A5917" s="3"/>
    </row>
    <row r="5918" spans="1:1" x14ac:dyDescent="0.25">
      <c r="A5918" s="3"/>
    </row>
    <row r="5919" spans="1:1" x14ac:dyDescent="0.25">
      <c r="A5919" s="3"/>
    </row>
    <row r="5920" spans="1:1" x14ac:dyDescent="0.25">
      <c r="A5920" s="3"/>
    </row>
    <row r="5921" spans="1:1" x14ac:dyDescent="0.25">
      <c r="A5921" s="3"/>
    </row>
    <row r="5922" spans="1:1" x14ac:dyDescent="0.25">
      <c r="A5922" s="3"/>
    </row>
    <row r="5923" spans="1:1" x14ac:dyDescent="0.25">
      <c r="A5923" s="3"/>
    </row>
    <row r="5924" spans="1:1" x14ac:dyDescent="0.25">
      <c r="A5924" s="3"/>
    </row>
    <row r="5925" spans="1:1" x14ac:dyDescent="0.25">
      <c r="A5925" s="3"/>
    </row>
    <row r="5926" spans="1:1" x14ac:dyDescent="0.25">
      <c r="A5926" s="3"/>
    </row>
    <row r="5927" spans="1:1" x14ac:dyDescent="0.25">
      <c r="A5927" s="3"/>
    </row>
    <row r="5928" spans="1:1" x14ac:dyDescent="0.25">
      <c r="A5928" s="3"/>
    </row>
    <row r="5929" spans="1:1" x14ac:dyDescent="0.25">
      <c r="A5929" s="3"/>
    </row>
    <row r="5930" spans="1:1" x14ac:dyDescent="0.25">
      <c r="A5930" s="3"/>
    </row>
    <row r="5931" spans="1:1" x14ac:dyDescent="0.25">
      <c r="A5931" s="3"/>
    </row>
    <row r="5932" spans="1:1" x14ac:dyDescent="0.25">
      <c r="A5932" s="3"/>
    </row>
    <row r="5933" spans="1:1" x14ac:dyDescent="0.25">
      <c r="A5933" s="3"/>
    </row>
    <row r="5934" spans="1:1" x14ac:dyDescent="0.25">
      <c r="A5934" s="3"/>
    </row>
    <row r="5935" spans="1:1" x14ac:dyDescent="0.25">
      <c r="A5935" s="3"/>
    </row>
    <row r="5936" spans="1:1" x14ac:dyDescent="0.25">
      <c r="A5936" s="3"/>
    </row>
    <row r="5937" spans="1:1" x14ac:dyDescent="0.25">
      <c r="A5937" s="3"/>
    </row>
    <row r="5938" spans="1:1" x14ac:dyDescent="0.25">
      <c r="A5938" s="3"/>
    </row>
    <row r="5939" spans="1:1" x14ac:dyDescent="0.25">
      <c r="A5939" s="3"/>
    </row>
    <row r="5940" spans="1:1" x14ac:dyDescent="0.25">
      <c r="A5940" s="3"/>
    </row>
    <row r="5941" spans="1:1" x14ac:dyDescent="0.25">
      <c r="A5941" s="3"/>
    </row>
    <row r="5942" spans="1:1" x14ac:dyDescent="0.25">
      <c r="A5942" s="3"/>
    </row>
    <row r="5943" spans="1:1" x14ac:dyDescent="0.25">
      <c r="A5943" s="3"/>
    </row>
    <row r="5944" spans="1:1" x14ac:dyDescent="0.25">
      <c r="A5944" s="3"/>
    </row>
    <row r="5945" spans="1:1" x14ac:dyDescent="0.25">
      <c r="A5945" s="3"/>
    </row>
    <row r="5946" spans="1:1" x14ac:dyDescent="0.25">
      <c r="A5946" s="3"/>
    </row>
    <row r="5947" spans="1:1" x14ac:dyDescent="0.25">
      <c r="A5947" s="3"/>
    </row>
    <row r="5948" spans="1:1" x14ac:dyDescent="0.25">
      <c r="A5948" s="3"/>
    </row>
    <row r="5949" spans="1:1" x14ac:dyDescent="0.25">
      <c r="A5949" s="3"/>
    </row>
    <row r="5950" spans="1:1" x14ac:dyDescent="0.25">
      <c r="A5950" s="3"/>
    </row>
    <row r="5951" spans="1:1" x14ac:dyDescent="0.25">
      <c r="A5951" s="3"/>
    </row>
    <row r="5952" spans="1:1" x14ac:dyDescent="0.25">
      <c r="A5952" s="3"/>
    </row>
    <row r="5953" spans="1:1" x14ac:dyDescent="0.25">
      <c r="A5953" s="3"/>
    </row>
    <row r="5954" spans="1:1" x14ac:dyDescent="0.25">
      <c r="A5954" s="3"/>
    </row>
    <row r="5955" spans="1:1" x14ac:dyDescent="0.25">
      <c r="A5955" s="3"/>
    </row>
    <row r="5956" spans="1:1" x14ac:dyDescent="0.25">
      <c r="A5956" s="3"/>
    </row>
    <row r="5957" spans="1:1" x14ac:dyDescent="0.25">
      <c r="A5957" s="3"/>
    </row>
    <row r="5958" spans="1:1" x14ac:dyDescent="0.25">
      <c r="A5958" s="3"/>
    </row>
    <row r="5959" spans="1:1" x14ac:dyDescent="0.25">
      <c r="A5959" s="3"/>
    </row>
    <row r="5960" spans="1:1" x14ac:dyDescent="0.25">
      <c r="A5960" s="3"/>
    </row>
    <row r="5961" spans="1:1" x14ac:dyDescent="0.25">
      <c r="A5961" s="3"/>
    </row>
    <row r="5962" spans="1:1" x14ac:dyDescent="0.25">
      <c r="A5962" s="3"/>
    </row>
    <row r="5963" spans="1:1" x14ac:dyDescent="0.25">
      <c r="A5963" s="3"/>
    </row>
    <row r="5964" spans="1:1" x14ac:dyDescent="0.25">
      <c r="A5964" s="3"/>
    </row>
    <row r="5965" spans="1:1" x14ac:dyDescent="0.25">
      <c r="A5965" s="3"/>
    </row>
    <row r="5966" spans="1:1" x14ac:dyDescent="0.25">
      <c r="A5966" s="3"/>
    </row>
    <row r="5967" spans="1:1" x14ac:dyDescent="0.25">
      <c r="A5967" s="3"/>
    </row>
    <row r="5968" spans="1:1" x14ac:dyDescent="0.25">
      <c r="A5968" s="3"/>
    </row>
    <row r="5969" spans="1:1" x14ac:dyDescent="0.25">
      <c r="A5969" s="3"/>
    </row>
    <row r="5970" spans="1:1" x14ac:dyDescent="0.25">
      <c r="A5970" s="3"/>
    </row>
    <row r="5971" spans="1:1" x14ac:dyDescent="0.25">
      <c r="A5971" s="3"/>
    </row>
    <row r="5972" spans="1:1" x14ac:dyDescent="0.25">
      <c r="A5972" s="3"/>
    </row>
    <row r="5973" spans="1:1" x14ac:dyDescent="0.25">
      <c r="A5973" s="3"/>
    </row>
    <row r="5974" spans="1:1" x14ac:dyDescent="0.25">
      <c r="A5974" s="3"/>
    </row>
    <row r="5975" spans="1:1" x14ac:dyDescent="0.25">
      <c r="A5975" s="3"/>
    </row>
    <row r="5976" spans="1:1" x14ac:dyDescent="0.25">
      <c r="A5976" s="3"/>
    </row>
    <row r="5977" spans="1:1" x14ac:dyDescent="0.25">
      <c r="A5977" s="3"/>
    </row>
    <row r="5978" spans="1:1" x14ac:dyDescent="0.25">
      <c r="A5978" s="3"/>
    </row>
    <row r="5979" spans="1:1" x14ac:dyDescent="0.25">
      <c r="A5979" s="3"/>
    </row>
    <row r="5980" spans="1:1" x14ac:dyDescent="0.25">
      <c r="A5980" s="3"/>
    </row>
    <row r="5981" spans="1:1" x14ac:dyDescent="0.25">
      <c r="A5981" s="3"/>
    </row>
    <row r="5982" spans="1:1" x14ac:dyDescent="0.25">
      <c r="A5982" s="3"/>
    </row>
    <row r="5983" spans="1:1" x14ac:dyDescent="0.25">
      <c r="A5983" s="3"/>
    </row>
    <row r="5984" spans="1:1" x14ac:dyDescent="0.25">
      <c r="A5984" s="3"/>
    </row>
    <row r="5985" spans="1:1" x14ac:dyDescent="0.25">
      <c r="A5985" s="3"/>
    </row>
    <row r="5986" spans="1:1" x14ac:dyDescent="0.25">
      <c r="A5986" s="3"/>
    </row>
    <row r="5987" spans="1:1" x14ac:dyDescent="0.25">
      <c r="A5987" s="3"/>
    </row>
    <row r="5988" spans="1:1" x14ac:dyDescent="0.25">
      <c r="A5988" s="3"/>
    </row>
    <row r="5989" spans="1:1" x14ac:dyDescent="0.25">
      <c r="A5989" s="3"/>
    </row>
    <row r="5990" spans="1:1" x14ac:dyDescent="0.25">
      <c r="A5990" s="3"/>
    </row>
    <row r="5991" spans="1:1" x14ac:dyDescent="0.25">
      <c r="A5991" s="3"/>
    </row>
    <row r="5992" spans="1:1" x14ac:dyDescent="0.25">
      <c r="A5992" s="3"/>
    </row>
    <row r="5993" spans="1:1" x14ac:dyDescent="0.25">
      <c r="A5993" s="3"/>
    </row>
    <row r="5994" spans="1:1" x14ac:dyDescent="0.25">
      <c r="A5994" s="3"/>
    </row>
    <row r="5995" spans="1:1" x14ac:dyDescent="0.25">
      <c r="A5995" s="3"/>
    </row>
    <row r="5996" spans="1:1" x14ac:dyDescent="0.25">
      <c r="A5996" s="3"/>
    </row>
    <row r="5997" spans="1:1" x14ac:dyDescent="0.25">
      <c r="A5997" s="3"/>
    </row>
    <row r="5998" spans="1:1" x14ac:dyDescent="0.25">
      <c r="A5998" s="3"/>
    </row>
    <row r="5999" spans="1:1" x14ac:dyDescent="0.25">
      <c r="A5999" s="3"/>
    </row>
    <row r="6000" spans="1:1" x14ac:dyDescent="0.25">
      <c r="A6000" s="3"/>
    </row>
    <row r="6001" spans="1:1" x14ac:dyDescent="0.25">
      <c r="A6001" s="3"/>
    </row>
    <row r="6002" spans="1:1" x14ac:dyDescent="0.25">
      <c r="A6002" s="3"/>
    </row>
    <row r="6003" spans="1:1" x14ac:dyDescent="0.25">
      <c r="A6003" s="3"/>
    </row>
    <row r="6004" spans="1:1" x14ac:dyDescent="0.25">
      <c r="A6004" s="3"/>
    </row>
    <row r="6005" spans="1:1" x14ac:dyDescent="0.25">
      <c r="A6005" s="3"/>
    </row>
    <row r="6006" spans="1:1" x14ac:dyDescent="0.25">
      <c r="A6006" s="3"/>
    </row>
    <row r="6007" spans="1:1" x14ac:dyDescent="0.25">
      <c r="A6007" s="3"/>
    </row>
    <row r="6008" spans="1:1" x14ac:dyDescent="0.25">
      <c r="A6008" s="3"/>
    </row>
    <row r="6009" spans="1:1" x14ac:dyDescent="0.25">
      <c r="A6009" s="3"/>
    </row>
    <row r="6010" spans="1:1" x14ac:dyDescent="0.25">
      <c r="A6010" s="3"/>
    </row>
    <row r="6011" spans="1:1" x14ac:dyDescent="0.25">
      <c r="A6011" s="3"/>
    </row>
    <row r="6012" spans="1:1" x14ac:dyDescent="0.25">
      <c r="A6012" s="3"/>
    </row>
    <row r="6013" spans="1:1" x14ac:dyDescent="0.25">
      <c r="A6013" s="3"/>
    </row>
    <row r="6014" spans="1:1" x14ac:dyDescent="0.25">
      <c r="A6014" s="3"/>
    </row>
    <row r="6015" spans="1:1" x14ac:dyDescent="0.25">
      <c r="A6015" s="3"/>
    </row>
    <row r="6016" spans="1:1" x14ac:dyDescent="0.25">
      <c r="A6016" s="3"/>
    </row>
    <row r="6017" spans="1:1" x14ac:dyDescent="0.25">
      <c r="A6017" s="3"/>
    </row>
    <row r="6018" spans="1:1" x14ac:dyDescent="0.25">
      <c r="A6018" s="3"/>
    </row>
    <row r="6019" spans="1:1" x14ac:dyDescent="0.25">
      <c r="A6019" s="3"/>
    </row>
    <row r="6020" spans="1:1" x14ac:dyDescent="0.25">
      <c r="A6020" s="3"/>
    </row>
    <row r="6021" spans="1:1" x14ac:dyDescent="0.25">
      <c r="A6021" s="3"/>
    </row>
    <row r="6022" spans="1:1" x14ac:dyDescent="0.25">
      <c r="A6022" s="3"/>
    </row>
    <row r="6023" spans="1:1" x14ac:dyDescent="0.25">
      <c r="A6023" s="3"/>
    </row>
    <row r="6024" spans="1:1" x14ac:dyDescent="0.25">
      <c r="A6024" s="3"/>
    </row>
    <row r="6025" spans="1:1" x14ac:dyDescent="0.25">
      <c r="A6025" s="3"/>
    </row>
    <row r="6026" spans="1:1" x14ac:dyDescent="0.25">
      <c r="A6026" s="3"/>
    </row>
    <row r="6027" spans="1:1" x14ac:dyDescent="0.25">
      <c r="A6027" s="3"/>
    </row>
    <row r="6028" spans="1:1" x14ac:dyDescent="0.25">
      <c r="A6028" s="3"/>
    </row>
    <row r="6029" spans="1:1" x14ac:dyDescent="0.25">
      <c r="A6029" s="3"/>
    </row>
    <row r="6030" spans="1:1" x14ac:dyDescent="0.25">
      <c r="A6030" s="3"/>
    </row>
    <row r="6031" spans="1:1" x14ac:dyDescent="0.25">
      <c r="A6031" s="3"/>
    </row>
    <row r="6032" spans="1:1" x14ac:dyDescent="0.25">
      <c r="A6032" s="3"/>
    </row>
    <row r="6033" spans="1:1" x14ac:dyDescent="0.25">
      <c r="A6033" s="3"/>
    </row>
    <row r="6034" spans="1:1" x14ac:dyDescent="0.25">
      <c r="A6034" s="3"/>
    </row>
    <row r="6035" spans="1:1" x14ac:dyDescent="0.25">
      <c r="A6035" s="3"/>
    </row>
    <row r="6036" spans="1:1" x14ac:dyDescent="0.25">
      <c r="A6036" s="3"/>
    </row>
    <row r="6037" spans="1:1" x14ac:dyDescent="0.25">
      <c r="A6037" s="3"/>
    </row>
    <row r="6038" spans="1:1" x14ac:dyDescent="0.25">
      <c r="A6038" s="3"/>
    </row>
    <row r="6039" spans="1:1" x14ac:dyDescent="0.25">
      <c r="A6039" s="3"/>
    </row>
    <row r="6040" spans="1:1" x14ac:dyDescent="0.25">
      <c r="A6040" s="3"/>
    </row>
    <row r="6041" spans="1:1" x14ac:dyDescent="0.25">
      <c r="A6041" s="3"/>
    </row>
    <row r="6042" spans="1:1" x14ac:dyDescent="0.25">
      <c r="A6042" s="3"/>
    </row>
    <row r="6043" spans="1:1" x14ac:dyDescent="0.25">
      <c r="A6043" s="3"/>
    </row>
    <row r="6044" spans="1:1" x14ac:dyDescent="0.25">
      <c r="A6044" s="3"/>
    </row>
    <row r="6045" spans="1:1" x14ac:dyDescent="0.25">
      <c r="A6045" s="3"/>
    </row>
    <row r="6046" spans="1:1" x14ac:dyDescent="0.25">
      <c r="A6046" s="3"/>
    </row>
    <row r="6047" spans="1:1" x14ac:dyDescent="0.25">
      <c r="A6047" s="3"/>
    </row>
    <row r="6048" spans="1:1" x14ac:dyDescent="0.25">
      <c r="A6048" s="3"/>
    </row>
    <row r="6049" spans="1:1" x14ac:dyDescent="0.25">
      <c r="A6049" s="3"/>
    </row>
    <row r="6050" spans="1:1" x14ac:dyDescent="0.25">
      <c r="A6050" s="3"/>
    </row>
    <row r="6051" spans="1:1" x14ac:dyDescent="0.25">
      <c r="A6051" s="3"/>
    </row>
    <row r="6052" spans="1:1" x14ac:dyDescent="0.25">
      <c r="A6052" s="3"/>
    </row>
    <row r="6053" spans="1:1" x14ac:dyDescent="0.25">
      <c r="A6053" s="3"/>
    </row>
    <row r="6054" spans="1:1" x14ac:dyDescent="0.25">
      <c r="A6054" s="3"/>
    </row>
    <row r="6055" spans="1:1" x14ac:dyDescent="0.25">
      <c r="A6055" s="3"/>
    </row>
    <row r="6056" spans="1:1" x14ac:dyDescent="0.25">
      <c r="A6056" s="3"/>
    </row>
    <row r="6057" spans="1:1" x14ac:dyDescent="0.25">
      <c r="A6057" s="3"/>
    </row>
    <row r="6058" spans="1:1" x14ac:dyDescent="0.25">
      <c r="A6058" s="3"/>
    </row>
    <row r="6059" spans="1:1" x14ac:dyDescent="0.25">
      <c r="A6059" s="3"/>
    </row>
    <row r="6060" spans="1:1" x14ac:dyDescent="0.25">
      <c r="A6060" s="3"/>
    </row>
    <row r="6061" spans="1:1" x14ac:dyDescent="0.25">
      <c r="A6061" s="3"/>
    </row>
    <row r="6062" spans="1:1" x14ac:dyDescent="0.25">
      <c r="A6062" s="3"/>
    </row>
    <row r="6063" spans="1:1" x14ac:dyDescent="0.25">
      <c r="A6063" s="3"/>
    </row>
    <row r="6064" spans="1:1" x14ac:dyDescent="0.25">
      <c r="A6064" s="3"/>
    </row>
    <row r="6065" spans="1:1" x14ac:dyDescent="0.25">
      <c r="A6065" s="3"/>
    </row>
    <row r="6066" spans="1:1" x14ac:dyDescent="0.25">
      <c r="A6066" s="3"/>
    </row>
    <row r="6067" spans="1:1" x14ac:dyDescent="0.25">
      <c r="A6067" s="3"/>
    </row>
    <row r="6068" spans="1:1" x14ac:dyDescent="0.25">
      <c r="A6068" s="3"/>
    </row>
    <row r="6069" spans="1:1" x14ac:dyDescent="0.25">
      <c r="A6069" s="3"/>
    </row>
    <row r="6070" spans="1:1" x14ac:dyDescent="0.25">
      <c r="A6070" s="3"/>
    </row>
    <row r="6071" spans="1:1" x14ac:dyDescent="0.25">
      <c r="A6071" s="3"/>
    </row>
    <row r="6072" spans="1:1" x14ac:dyDescent="0.25">
      <c r="A6072" s="3"/>
    </row>
    <row r="6073" spans="1:1" x14ac:dyDescent="0.25">
      <c r="A6073" s="3"/>
    </row>
    <row r="6074" spans="1:1" x14ac:dyDescent="0.25">
      <c r="A6074" s="3"/>
    </row>
    <row r="6075" spans="1:1" x14ac:dyDescent="0.25">
      <c r="A6075" s="3"/>
    </row>
    <row r="6076" spans="1:1" x14ac:dyDescent="0.25">
      <c r="A6076" s="3"/>
    </row>
    <row r="6077" spans="1:1" x14ac:dyDescent="0.25">
      <c r="A6077" s="3"/>
    </row>
    <row r="6078" spans="1:1" x14ac:dyDescent="0.25">
      <c r="A6078" s="3"/>
    </row>
    <row r="6079" spans="1:1" x14ac:dyDescent="0.25">
      <c r="A6079" s="3"/>
    </row>
    <row r="6080" spans="1:1" x14ac:dyDescent="0.25">
      <c r="A6080" s="3"/>
    </row>
    <row r="6081" spans="1:1" x14ac:dyDescent="0.25">
      <c r="A6081" s="3"/>
    </row>
    <row r="6082" spans="1:1" x14ac:dyDescent="0.25">
      <c r="A6082" s="3"/>
    </row>
    <row r="6083" spans="1:1" x14ac:dyDescent="0.25">
      <c r="A6083" s="3"/>
    </row>
    <row r="6084" spans="1:1" x14ac:dyDescent="0.25">
      <c r="A6084" s="3"/>
    </row>
    <row r="6085" spans="1:1" x14ac:dyDescent="0.25">
      <c r="A6085" s="3"/>
    </row>
    <row r="6086" spans="1:1" x14ac:dyDescent="0.25">
      <c r="A6086" s="3"/>
    </row>
    <row r="6087" spans="1:1" x14ac:dyDescent="0.25">
      <c r="A6087" s="3"/>
    </row>
    <row r="6088" spans="1:1" x14ac:dyDescent="0.25">
      <c r="A6088" s="3"/>
    </row>
    <row r="6089" spans="1:1" x14ac:dyDescent="0.25">
      <c r="A6089" s="3"/>
    </row>
    <row r="6090" spans="1:1" x14ac:dyDescent="0.25">
      <c r="A6090" s="3"/>
    </row>
    <row r="6091" spans="1:1" x14ac:dyDescent="0.25">
      <c r="A6091" s="3"/>
    </row>
    <row r="6092" spans="1:1" x14ac:dyDescent="0.25">
      <c r="A6092" s="3"/>
    </row>
    <row r="6093" spans="1:1" x14ac:dyDescent="0.25">
      <c r="A6093" s="3"/>
    </row>
    <row r="6094" spans="1:1" x14ac:dyDescent="0.25">
      <c r="A6094" s="3"/>
    </row>
    <row r="6095" spans="1:1" x14ac:dyDescent="0.25">
      <c r="A6095" s="3"/>
    </row>
    <row r="6096" spans="1:1" x14ac:dyDescent="0.25">
      <c r="A6096" s="3"/>
    </row>
    <row r="6097" spans="1:1" x14ac:dyDescent="0.25">
      <c r="A6097" s="3"/>
    </row>
    <row r="6098" spans="1:1" x14ac:dyDescent="0.25">
      <c r="A6098" s="3"/>
    </row>
    <row r="6099" spans="1:1" x14ac:dyDescent="0.25">
      <c r="A6099" s="3"/>
    </row>
    <row r="6100" spans="1:1" x14ac:dyDescent="0.25">
      <c r="A6100" s="3"/>
    </row>
    <row r="6101" spans="1:1" x14ac:dyDescent="0.25">
      <c r="A6101" s="3"/>
    </row>
    <row r="6102" spans="1:1" x14ac:dyDescent="0.25">
      <c r="A6102" s="3"/>
    </row>
    <row r="6103" spans="1:1" x14ac:dyDescent="0.25">
      <c r="A6103" s="3"/>
    </row>
    <row r="6104" spans="1:1" x14ac:dyDescent="0.25">
      <c r="A6104" s="3"/>
    </row>
    <row r="6105" spans="1:1" x14ac:dyDescent="0.25">
      <c r="A6105" s="3"/>
    </row>
    <row r="6106" spans="1:1" x14ac:dyDescent="0.25">
      <c r="A6106" s="3"/>
    </row>
    <row r="6107" spans="1:1" x14ac:dyDescent="0.25">
      <c r="A6107" s="3"/>
    </row>
    <row r="6108" spans="1:1" x14ac:dyDescent="0.25">
      <c r="A6108" s="3"/>
    </row>
    <row r="6109" spans="1:1" x14ac:dyDescent="0.25">
      <c r="A6109" s="3"/>
    </row>
    <row r="6110" spans="1:1" x14ac:dyDescent="0.25">
      <c r="A6110" s="3"/>
    </row>
    <row r="6111" spans="1:1" x14ac:dyDescent="0.25">
      <c r="A6111" s="3"/>
    </row>
    <row r="6112" spans="1:1" x14ac:dyDescent="0.25">
      <c r="A6112" s="3"/>
    </row>
    <row r="6113" spans="1:1" x14ac:dyDescent="0.25">
      <c r="A6113" s="3"/>
    </row>
    <row r="6114" spans="1:1" x14ac:dyDescent="0.25">
      <c r="A6114" s="3"/>
    </row>
    <row r="6115" spans="1:1" x14ac:dyDescent="0.25">
      <c r="A6115" s="3"/>
    </row>
    <row r="6116" spans="1:1" x14ac:dyDescent="0.25">
      <c r="A6116" s="3"/>
    </row>
    <row r="6117" spans="1:1" x14ac:dyDescent="0.25">
      <c r="A6117" s="3"/>
    </row>
    <row r="6118" spans="1:1" x14ac:dyDescent="0.25">
      <c r="A6118" s="3"/>
    </row>
    <row r="6119" spans="1:1" x14ac:dyDescent="0.25">
      <c r="A6119" s="3"/>
    </row>
    <row r="6120" spans="1:1" x14ac:dyDescent="0.25">
      <c r="A6120" s="3"/>
    </row>
    <row r="6121" spans="1:1" x14ac:dyDescent="0.25">
      <c r="A6121" s="3"/>
    </row>
    <row r="6122" spans="1:1" x14ac:dyDescent="0.25">
      <c r="A6122" s="3"/>
    </row>
    <row r="6123" spans="1:1" x14ac:dyDescent="0.25">
      <c r="A6123" s="3"/>
    </row>
    <row r="6124" spans="1:1" x14ac:dyDescent="0.25">
      <c r="A6124" s="3"/>
    </row>
    <row r="6125" spans="1:1" x14ac:dyDescent="0.25">
      <c r="A6125" s="3"/>
    </row>
    <row r="6126" spans="1:1" x14ac:dyDescent="0.25">
      <c r="A6126" s="3"/>
    </row>
    <row r="6127" spans="1:1" x14ac:dyDescent="0.25">
      <c r="A6127" s="3"/>
    </row>
    <row r="6128" spans="1:1" x14ac:dyDescent="0.25">
      <c r="A6128" s="3"/>
    </row>
    <row r="6129" spans="1:1" x14ac:dyDescent="0.25">
      <c r="A6129" s="3"/>
    </row>
    <row r="6130" spans="1:1" x14ac:dyDescent="0.25">
      <c r="A6130" s="3"/>
    </row>
    <row r="6131" spans="1:1" x14ac:dyDescent="0.25">
      <c r="A6131" s="3"/>
    </row>
    <row r="6132" spans="1:1" x14ac:dyDescent="0.25">
      <c r="A6132" s="3"/>
    </row>
    <row r="6133" spans="1:1" x14ac:dyDescent="0.25">
      <c r="A6133" s="3"/>
    </row>
    <row r="6134" spans="1:1" x14ac:dyDescent="0.25">
      <c r="A6134" s="3"/>
    </row>
    <row r="6135" spans="1:1" x14ac:dyDescent="0.25">
      <c r="A6135" s="3"/>
    </row>
    <row r="6136" spans="1:1" x14ac:dyDescent="0.25">
      <c r="A6136" s="3"/>
    </row>
    <row r="6137" spans="1:1" x14ac:dyDescent="0.25">
      <c r="A6137" s="3"/>
    </row>
    <row r="6138" spans="1:1" x14ac:dyDescent="0.25">
      <c r="A6138" s="3"/>
    </row>
    <row r="6139" spans="1:1" x14ac:dyDescent="0.25">
      <c r="A6139" s="3"/>
    </row>
    <row r="6140" spans="1:1" x14ac:dyDescent="0.25">
      <c r="A6140" s="3"/>
    </row>
    <row r="6141" spans="1:1" x14ac:dyDescent="0.25">
      <c r="A6141" s="3"/>
    </row>
    <row r="6142" spans="1:1" x14ac:dyDescent="0.25">
      <c r="A6142" s="3"/>
    </row>
    <row r="6143" spans="1:1" x14ac:dyDescent="0.25">
      <c r="A6143" s="3"/>
    </row>
    <row r="6144" spans="1:1" x14ac:dyDescent="0.25">
      <c r="A6144" s="3"/>
    </row>
    <row r="6145" spans="1:1" x14ac:dyDescent="0.25">
      <c r="A6145" s="3"/>
    </row>
    <row r="6146" spans="1:1" x14ac:dyDescent="0.25">
      <c r="A6146" s="3"/>
    </row>
    <row r="6147" spans="1:1" x14ac:dyDescent="0.25">
      <c r="A6147" s="3"/>
    </row>
    <row r="6148" spans="1:1" x14ac:dyDescent="0.25">
      <c r="A6148" s="3"/>
    </row>
    <row r="6149" spans="1:1" x14ac:dyDescent="0.25">
      <c r="A6149" s="3"/>
    </row>
    <row r="6150" spans="1:1" x14ac:dyDescent="0.25">
      <c r="A6150" s="3"/>
    </row>
    <row r="6151" spans="1:1" x14ac:dyDescent="0.25">
      <c r="A6151" s="3"/>
    </row>
    <row r="6152" spans="1:1" x14ac:dyDescent="0.25">
      <c r="A6152" s="3"/>
    </row>
    <row r="6153" spans="1:1" x14ac:dyDescent="0.25">
      <c r="A6153" s="3"/>
    </row>
    <row r="6154" spans="1:1" x14ac:dyDescent="0.25">
      <c r="A6154" s="3"/>
    </row>
    <row r="6155" spans="1:1" x14ac:dyDescent="0.25">
      <c r="A6155" s="3"/>
    </row>
    <row r="6156" spans="1:1" x14ac:dyDescent="0.25">
      <c r="A6156" s="3"/>
    </row>
    <row r="6157" spans="1:1" x14ac:dyDescent="0.25">
      <c r="A6157" s="3"/>
    </row>
    <row r="6158" spans="1:1" x14ac:dyDescent="0.25">
      <c r="A6158" s="3"/>
    </row>
    <row r="6159" spans="1:1" x14ac:dyDescent="0.25">
      <c r="A6159" s="3"/>
    </row>
    <row r="6160" spans="1:1" x14ac:dyDescent="0.25">
      <c r="A6160" s="3"/>
    </row>
    <row r="6161" spans="1:1" x14ac:dyDescent="0.25">
      <c r="A6161" s="3"/>
    </row>
    <row r="6162" spans="1:1" x14ac:dyDescent="0.25">
      <c r="A6162" s="3"/>
    </row>
    <row r="6163" spans="1:1" x14ac:dyDescent="0.25">
      <c r="A6163" s="3"/>
    </row>
    <row r="6164" spans="1:1" x14ac:dyDescent="0.25">
      <c r="A6164" s="3"/>
    </row>
    <row r="6165" spans="1:1" x14ac:dyDescent="0.25">
      <c r="A6165" s="3"/>
    </row>
    <row r="6166" spans="1:1" x14ac:dyDescent="0.25">
      <c r="A6166" s="3"/>
    </row>
    <row r="6167" spans="1:1" x14ac:dyDescent="0.25">
      <c r="A6167" s="3"/>
    </row>
    <row r="6168" spans="1:1" x14ac:dyDescent="0.25">
      <c r="A6168" s="3"/>
    </row>
    <row r="6169" spans="1:1" x14ac:dyDescent="0.25">
      <c r="A6169" s="3"/>
    </row>
    <row r="6170" spans="1:1" x14ac:dyDescent="0.25">
      <c r="A6170" s="3"/>
    </row>
    <row r="6171" spans="1:1" x14ac:dyDescent="0.25">
      <c r="A6171" s="3"/>
    </row>
    <row r="6172" spans="1:1" x14ac:dyDescent="0.25">
      <c r="A6172" s="3"/>
    </row>
    <row r="6173" spans="1:1" x14ac:dyDescent="0.25">
      <c r="A6173" s="3"/>
    </row>
    <row r="6174" spans="1:1" x14ac:dyDescent="0.25">
      <c r="A6174" s="3"/>
    </row>
    <row r="6175" spans="1:1" x14ac:dyDescent="0.25">
      <c r="A6175" s="3"/>
    </row>
    <row r="6176" spans="1:1" x14ac:dyDescent="0.25">
      <c r="A6176" s="3"/>
    </row>
    <row r="6177" spans="1:1" x14ac:dyDescent="0.25">
      <c r="A6177" s="3"/>
    </row>
    <row r="6178" spans="1:1" x14ac:dyDescent="0.25">
      <c r="A6178" s="3"/>
    </row>
    <row r="6179" spans="1:1" x14ac:dyDescent="0.25">
      <c r="A6179" s="3"/>
    </row>
    <row r="6180" spans="1:1" x14ac:dyDescent="0.25">
      <c r="A6180" s="3"/>
    </row>
    <row r="6181" spans="1:1" x14ac:dyDescent="0.25">
      <c r="A6181" s="3"/>
    </row>
    <row r="6182" spans="1:1" x14ac:dyDescent="0.25">
      <c r="A6182" s="3"/>
    </row>
    <row r="6183" spans="1:1" x14ac:dyDescent="0.25">
      <c r="A6183" s="3"/>
    </row>
    <row r="6184" spans="1:1" x14ac:dyDescent="0.25">
      <c r="A6184" s="3"/>
    </row>
    <row r="6185" spans="1:1" x14ac:dyDescent="0.25">
      <c r="A6185" s="3"/>
    </row>
    <row r="6186" spans="1:1" x14ac:dyDescent="0.25">
      <c r="A6186" s="3"/>
    </row>
    <row r="6187" spans="1:1" x14ac:dyDescent="0.25">
      <c r="A6187" s="3"/>
    </row>
    <row r="6188" spans="1:1" x14ac:dyDescent="0.25">
      <c r="A6188" s="3"/>
    </row>
    <row r="6189" spans="1:1" x14ac:dyDescent="0.25">
      <c r="A6189" s="3"/>
    </row>
    <row r="6190" spans="1:1" x14ac:dyDescent="0.25">
      <c r="A6190" s="3"/>
    </row>
    <row r="6191" spans="1:1" x14ac:dyDescent="0.25">
      <c r="A6191" s="3"/>
    </row>
    <row r="6192" spans="1:1" x14ac:dyDescent="0.25">
      <c r="A6192" s="3"/>
    </row>
    <row r="6193" spans="1:1" x14ac:dyDescent="0.25">
      <c r="A6193" s="3"/>
    </row>
    <row r="6194" spans="1:1" x14ac:dyDescent="0.25">
      <c r="A6194" s="3"/>
    </row>
    <row r="6195" spans="1:1" x14ac:dyDescent="0.25">
      <c r="A6195" s="3"/>
    </row>
    <row r="6196" spans="1:1" x14ac:dyDescent="0.25">
      <c r="A6196" s="3"/>
    </row>
    <row r="6197" spans="1:1" x14ac:dyDescent="0.25">
      <c r="A6197" s="3"/>
    </row>
    <row r="6198" spans="1:1" x14ac:dyDescent="0.25">
      <c r="A6198" s="3"/>
    </row>
    <row r="6199" spans="1:1" x14ac:dyDescent="0.25">
      <c r="A6199" s="3"/>
    </row>
    <row r="6200" spans="1:1" x14ac:dyDescent="0.25">
      <c r="A6200" s="3"/>
    </row>
    <row r="6201" spans="1:1" x14ac:dyDescent="0.25">
      <c r="A6201" s="3"/>
    </row>
    <row r="6202" spans="1:1" x14ac:dyDescent="0.25">
      <c r="A6202" s="3"/>
    </row>
    <row r="6203" spans="1:1" x14ac:dyDescent="0.25">
      <c r="A6203" s="3"/>
    </row>
    <row r="6204" spans="1:1" x14ac:dyDescent="0.25">
      <c r="A6204" s="3"/>
    </row>
    <row r="6205" spans="1:1" x14ac:dyDescent="0.25">
      <c r="A6205" s="3"/>
    </row>
    <row r="6206" spans="1:1" x14ac:dyDescent="0.25">
      <c r="A6206" s="3"/>
    </row>
    <row r="6207" spans="1:1" x14ac:dyDescent="0.25">
      <c r="A6207" s="3"/>
    </row>
    <row r="6208" spans="1:1" x14ac:dyDescent="0.25">
      <c r="A6208" s="3"/>
    </row>
    <row r="6209" spans="1:1" x14ac:dyDescent="0.25">
      <c r="A6209" s="3"/>
    </row>
    <row r="6210" spans="1:1" x14ac:dyDescent="0.25">
      <c r="A6210" s="3"/>
    </row>
    <row r="6211" spans="1:1" x14ac:dyDescent="0.25">
      <c r="A6211" s="3"/>
    </row>
    <row r="6212" spans="1:1" x14ac:dyDescent="0.25">
      <c r="A6212" s="3"/>
    </row>
    <row r="6213" spans="1:1" x14ac:dyDescent="0.25">
      <c r="A6213" s="3"/>
    </row>
    <row r="6214" spans="1:1" x14ac:dyDescent="0.25">
      <c r="A6214" s="3"/>
    </row>
    <row r="6215" spans="1:1" x14ac:dyDescent="0.25">
      <c r="A6215" s="3"/>
    </row>
    <row r="6216" spans="1:1" x14ac:dyDescent="0.25">
      <c r="A6216" s="3"/>
    </row>
    <row r="6217" spans="1:1" x14ac:dyDescent="0.25">
      <c r="A6217" s="3"/>
    </row>
    <row r="6218" spans="1:1" x14ac:dyDescent="0.25">
      <c r="A6218" s="3"/>
    </row>
    <row r="6219" spans="1:1" x14ac:dyDescent="0.25">
      <c r="A6219" s="3"/>
    </row>
    <row r="6220" spans="1:1" x14ac:dyDescent="0.25">
      <c r="A6220" s="3"/>
    </row>
    <row r="6221" spans="1:1" x14ac:dyDescent="0.25">
      <c r="A6221" s="3"/>
    </row>
    <row r="6222" spans="1:1" x14ac:dyDescent="0.25">
      <c r="A6222" s="3"/>
    </row>
    <row r="6223" spans="1:1" x14ac:dyDescent="0.25">
      <c r="A6223" s="3"/>
    </row>
    <row r="6224" spans="1:1" x14ac:dyDescent="0.25">
      <c r="A6224" s="3"/>
    </row>
    <row r="6225" spans="1:1" x14ac:dyDescent="0.25">
      <c r="A6225" s="3"/>
    </row>
    <row r="6226" spans="1:1" x14ac:dyDescent="0.25">
      <c r="A6226" s="3"/>
    </row>
    <row r="6227" spans="1:1" x14ac:dyDescent="0.25">
      <c r="A6227" s="3"/>
    </row>
    <row r="6228" spans="1:1" x14ac:dyDescent="0.25">
      <c r="A6228" s="3"/>
    </row>
    <row r="6229" spans="1:1" x14ac:dyDescent="0.25">
      <c r="A6229" s="3"/>
    </row>
    <row r="6230" spans="1:1" x14ac:dyDescent="0.25">
      <c r="A6230" s="3"/>
    </row>
    <row r="6231" spans="1:1" x14ac:dyDescent="0.25">
      <c r="A6231" s="3"/>
    </row>
    <row r="6232" spans="1:1" x14ac:dyDescent="0.25">
      <c r="A6232" s="3"/>
    </row>
    <row r="6233" spans="1:1" x14ac:dyDescent="0.25">
      <c r="A6233" s="3"/>
    </row>
    <row r="6234" spans="1:1" x14ac:dyDescent="0.25">
      <c r="A6234" s="3"/>
    </row>
    <row r="6235" spans="1:1" x14ac:dyDescent="0.25">
      <c r="A6235" s="3"/>
    </row>
    <row r="6236" spans="1:1" x14ac:dyDescent="0.25">
      <c r="A6236" s="3"/>
    </row>
    <row r="6237" spans="1:1" x14ac:dyDescent="0.25">
      <c r="A6237" s="3"/>
    </row>
    <row r="6238" spans="1:1" x14ac:dyDescent="0.25">
      <c r="A6238" s="3"/>
    </row>
    <row r="6239" spans="1:1" x14ac:dyDescent="0.25">
      <c r="A6239" s="3"/>
    </row>
    <row r="6240" spans="1:1" x14ac:dyDescent="0.25">
      <c r="A6240" s="3"/>
    </row>
    <row r="6241" spans="1:1" x14ac:dyDescent="0.25">
      <c r="A6241" s="3"/>
    </row>
    <row r="6242" spans="1:1" x14ac:dyDescent="0.25">
      <c r="A6242" s="3"/>
    </row>
    <row r="6243" spans="1:1" x14ac:dyDescent="0.25">
      <c r="A6243" s="3"/>
    </row>
    <row r="6244" spans="1:1" x14ac:dyDescent="0.25">
      <c r="A6244" s="3"/>
    </row>
    <row r="6245" spans="1:1" x14ac:dyDescent="0.25">
      <c r="A6245" s="3"/>
    </row>
    <row r="6246" spans="1:1" x14ac:dyDescent="0.25">
      <c r="A6246" s="3"/>
    </row>
    <row r="6247" spans="1:1" x14ac:dyDescent="0.25">
      <c r="A6247" s="3"/>
    </row>
    <row r="6248" spans="1:1" x14ac:dyDescent="0.25">
      <c r="A6248" s="3"/>
    </row>
    <row r="6249" spans="1:1" x14ac:dyDescent="0.25">
      <c r="A6249" s="3"/>
    </row>
    <row r="6250" spans="1:1" x14ac:dyDescent="0.25">
      <c r="A6250" s="3"/>
    </row>
    <row r="6251" spans="1:1" x14ac:dyDescent="0.25">
      <c r="A6251" s="3"/>
    </row>
    <row r="6252" spans="1:1" x14ac:dyDescent="0.25">
      <c r="A6252" s="3"/>
    </row>
    <row r="6253" spans="1:1" x14ac:dyDescent="0.25">
      <c r="A6253" s="3"/>
    </row>
    <row r="6254" spans="1:1" x14ac:dyDescent="0.25">
      <c r="A6254" s="3"/>
    </row>
    <row r="6255" spans="1:1" x14ac:dyDescent="0.25">
      <c r="A6255" s="3"/>
    </row>
    <row r="6256" spans="1:1" x14ac:dyDescent="0.25">
      <c r="A6256" s="3"/>
    </row>
    <row r="6257" spans="1:1" x14ac:dyDescent="0.25">
      <c r="A6257" s="3"/>
    </row>
    <row r="6258" spans="1:1" x14ac:dyDescent="0.25">
      <c r="A6258" s="3"/>
    </row>
    <row r="6259" spans="1:1" x14ac:dyDescent="0.25">
      <c r="A6259" s="3"/>
    </row>
    <row r="6260" spans="1:1" x14ac:dyDescent="0.25">
      <c r="A6260" s="3"/>
    </row>
    <row r="6261" spans="1:1" x14ac:dyDescent="0.25">
      <c r="A6261" s="3"/>
    </row>
    <row r="6262" spans="1:1" x14ac:dyDescent="0.25">
      <c r="A6262" s="3"/>
    </row>
    <row r="6263" spans="1:1" x14ac:dyDescent="0.25">
      <c r="A6263" s="3"/>
    </row>
    <row r="6264" spans="1:1" x14ac:dyDescent="0.25">
      <c r="A6264" s="3"/>
    </row>
    <row r="6265" spans="1:1" x14ac:dyDescent="0.25">
      <c r="A6265" s="3"/>
    </row>
    <row r="6266" spans="1:1" x14ac:dyDescent="0.25">
      <c r="A6266" s="3"/>
    </row>
    <row r="6267" spans="1:1" x14ac:dyDescent="0.25">
      <c r="A6267" s="3"/>
    </row>
    <row r="6268" spans="1:1" x14ac:dyDescent="0.25">
      <c r="A6268" s="3"/>
    </row>
    <row r="6269" spans="1:1" x14ac:dyDescent="0.25">
      <c r="A6269" s="3"/>
    </row>
    <row r="6270" spans="1:1" x14ac:dyDescent="0.25">
      <c r="A6270" s="3"/>
    </row>
    <row r="6271" spans="1:1" x14ac:dyDescent="0.25">
      <c r="A6271" s="3"/>
    </row>
    <row r="6272" spans="1:1" x14ac:dyDescent="0.25">
      <c r="A6272" s="3"/>
    </row>
    <row r="6273" spans="1:1" x14ac:dyDescent="0.25">
      <c r="A6273" s="3"/>
    </row>
    <row r="6274" spans="1:1" x14ac:dyDescent="0.25">
      <c r="A6274" s="3"/>
    </row>
    <row r="6275" spans="1:1" x14ac:dyDescent="0.25">
      <c r="A6275" s="3"/>
    </row>
    <row r="6276" spans="1:1" x14ac:dyDescent="0.25">
      <c r="A6276" s="3"/>
    </row>
    <row r="6277" spans="1:1" x14ac:dyDescent="0.25">
      <c r="A6277" s="3"/>
    </row>
    <row r="6278" spans="1:1" x14ac:dyDescent="0.25">
      <c r="A6278" s="3"/>
    </row>
    <row r="6279" spans="1:1" x14ac:dyDescent="0.25">
      <c r="A6279" s="3"/>
    </row>
    <row r="6280" spans="1:1" x14ac:dyDescent="0.25">
      <c r="A6280" s="3"/>
    </row>
    <row r="6281" spans="1:1" x14ac:dyDescent="0.25">
      <c r="A6281" s="3"/>
    </row>
    <row r="6282" spans="1:1" x14ac:dyDescent="0.25">
      <c r="A6282" s="3"/>
    </row>
    <row r="6283" spans="1:1" x14ac:dyDescent="0.25">
      <c r="A6283" s="3"/>
    </row>
    <row r="6284" spans="1:1" x14ac:dyDescent="0.25">
      <c r="A6284" s="3"/>
    </row>
    <row r="6285" spans="1:1" x14ac:dyDescent="0.25">
      <c r="A6285" s="3"/>
    </row>
    <row r="6286" spans="1:1" x14ac:dyDescent="0.25">
      <c r="A6286" s="3"/>
    </row>
    <row r="6287" spans="1:1" x14ac:dyDescent="0.25">
      <c r="A6287" s="3"/>
    </row>
    <row r="6288" spans="1:1" x14ac:dyDescent="0.25">
      <c r="A6288" s="3"/>
    </row>
    <row r="6289" spans="1:1" x14ac:dyDescent="0.25">
      <c r="A6289" s="3"/>
    </row>
    <row r="6290" spans="1:1" x14ac:dyDescent="0.25">
      <c r="A6290" s="3"/>
    </row>
    <row r="6291" spans="1:1" x14ac:dyDescent="0.25">
      <c r="A6291" s="3"/>
    </row>
    <row r="6292" spans="1:1" x14ac:dyDescent="0.25">
      <c r="A6292" s="3"/>
    </row>
    <row r="6293" spans="1:1" x14ac:dyDescent="0.25">
      <c r="A6293" s="3"/>
    </row>
    <row r="6294" spans="1:1" x14ac:dyDescent="0.25">
      <c r="A6294" s="3"/>
    </row>
    <row r="6295" spans="1:1" x14ac:dyDescent="0.25">
      <c r="A6295" s="3"/>
    </row>
    <row r="6296" spans="1:1" x14ac:dyDescent="0.25">
      <c r="A6296" s="3"/>
    </row>
    <row r="6297" spans="1:1" x14ac:dyDescent="0.25">
      <c r="A6297" s="3"/>
    </row>
    <row r="6298" spans="1:1" x14ac:dyDescent="0.25">
      <c r="A6298" s="3"/>
    </row>
    <row r="6299" spans="1:1" x14ac:dyDescent="0.25">
      <c r="A6299" s="3"/>
    </row>
    <row r="6300" spans="1:1" x14ac:dyDescent="0.25">
      <c r="A6300" s="3"/>
    </row>
    <row r="6301" spans="1:1" x14ac:dyDescent="0.25">
      <c r="A6301" s="3"/>
    </row>
    <row r="6302" spans="1:1" x14ac:dyDescent="0.25">
      <c r="A6302" s="3"/>
    </row>
    <row r="6303" spans="1:1" x14ac:dyDescent="0.25">
      <c r="A6303" s="3"/>
    </row>
    <row r="6304" spans="1:1" x14ac:dyDescent="0.25">
      <c r="A6304" s="3"/>
    </row>
    <row r="6305" spans="1:1" x14ac:dyDescent="0.25">
      <c r="A6305" s="3"/>
    </row>
    <row r="6306" spans="1:1" x14ac:dyDescent="0.25">
      <c r="A6306" s="3"/>
    </row>
    <row r="6307" spans="1:1" x14ac:dyDescent="0.25">
      <c r="A6307" s="3"/>
    </row>
    <row r="6308" spans="1:1" x14ac:dyDescent="0.25">
      <c r="A6308" s="3"/>
    </row>
    <row r="6309" spans="1:1" x14ac:dyDescent="0.25">
      <c r="A6309" s="3"/>
    </row>
    <row r="6310" spans="1:1" x14ac:dyDescent="0.25">
      <c r="A6310" s="3"/>
    </row>
    <row r="6311" spans="1:1" x14ac:dyDescent="0.25">
      <c r="A6311" s="3"/>
    </row>
    <row r="6312" spans="1:1" x14ac:dyDescent="0.25">
      <c r="A6312" s="3"/>
    </row>
    <row r="6313" spans="1:1" x14ac:dyDescent="0.25">
      <c r="A6313" s="3"/>
    </row>
    <row r="6314" spans="1:1" x14ac:dyDescent="0.25">
      <c r="A6314" s="3"/>
    </row>
    <row r="6315" spans="1:1" x14ac:dyDescent="0.25">
      <c r="A6315" s="3"/>
    </row>
    <row r="6316" spans="1:1" x14ac:dyDescent="0.25">
      <c r="A6316" s="3"/>
    </row>
    <row r="6317" spans="1:1" x14ac:dyDescent="0.25">
      <c r="A6317" s="3"/>
    </row>
    <row r="6318" spans="1:1" x14ac:dyDescent="0.25">
      <c r="A6318" s="3"/>
    </row>
    <row r="6319" spans="1:1" x14ac:dyDescent="0.25">
      <c r="A6319" s="3"/>
    </row>
    <row r="6320" spans="1:1" x14ac:dyDescent="0.25">
      <c r="A6320" s="3"/>
    </row>
    <row r="6321" spans="1:1" x14ac:dyDescent="0.25">
      <c r="A6321" s="3"/>
    </row>
    <row r="6322" spans="1:1" x14ac:dyDescent="0.25">
      <c r="A6322" s="3"/>
    </row>
    <row r="6323" spans="1:1" x14ac:dyDescent="0.25">
      <c r="A6323" s="3"/>
    </row>
    <row r="6324" spans="1:1" x14ac:dyDescent="0.25">
      <c r="A6324" s="3"/>
    </row>
    <row r="6325" spans="1:1" x14ac:dyDescent="0.25">
      <c r="A6325" s="3"/>
    </row>
    <row r="6326" spans="1:1" x14ac:dyDescent="0.25">
      <c r="A6326" s="3"/>
    </row>
    <row r="6327" spans="1:1" x14ac:dyDescent="0.25">
      <c r="A6327" s="3"/>
    </row>
    <row r="6328" spans="1:1" x14ac:dyDescent="0.25">
      <c r="A6328" s="3"/>
    </row>
    <row r="6329" spans="1:1" x14ac:dyDescent="0.25">
      <c r="A6329" s="3"/>
    </row>
    <row r="6330" spans="1:1" x14ac:dyDescent="0.25">
      <c r="A6330" s="3"/>
    </row>
    <row r="6331" spans="1:1" x14ac:dyDescent="0.25">
      <c r="A6331" s="3"/>
    </row>
    <row r="6332" spans="1:1" x14ac:dyDescent="0.25">
      <c r="A6332" s="3"/>
    </row>
    <row r="6333" spans="1:1" x14ac:dyDescent="0.25">
      <c r="A6333" s="3"/>
    </row>
    <row r="6334" spans="1:1" x14ac:dyDescent="0.25">
      <c r="A6334" s="3"/>
    </row>
    <row r="6335" spans="1:1" x14ac:dyDescent="0.25">
      <c r="A6335" s="3"/>
    </row>
    <row r="6336" spans="1:1" x14ac:dyDescent="0.25">
      <c r="A6336" s="3"/>
    </row>
    <row r="6337" spans="1:1" x14ac:dyDescent="0.25">
      <c r="A6337" s="3"/>
    </row>
    <row r="6338" spans="1:1" x14ac:dyDescent="0.25">
      <c r="A6338" s="3"/>
    </row>
    <row r="6339" spans="1:1" x14ac:dyDescent="0.25">
      <c r="A6339" s="3"/>
    </row>
    <row r="6340" spans="1:1" x14ac:dyDescent="0.25">
      <c r="A6340" s="3"/>
    </row>
    <row r="6341" spans="1:1" x14ac:dyDescent="0.25">
      <c r="A6341" s="3"/>
    </row>
    <row r="6342" spans="1:1" x14ac:dyDescent="0.25">
      <c r="A6342" s="3"/>
    </row>
    <row r="6343" spans="1:1" x14ac:dyDescent="0.25">
      <c r="A6343" s="3"/>
    </row>
    <row r="6344" spans="1:1" x14ac:dyDescent="0.25">
      <c r="A6344" s="3"/>
    </row>
    <row r="6345" spans="1:1" x14ac:dyDescent="0.25">
      <c r="A6345" s="3"/>
    </row>
    <row r="6346" spans="1:1" x14ac:dyDescent="0.25">
      <c r="A6346" s="3"/>
    </row>
    <row r="6347" spans="1:1" x14ac:dyDescent="0.25">
      <c r="A6347" s="3"/>
    </row>
    <row r="6348" spans="1:1" x14ac:dyDescent="0.25">
      <c r="A6348" s="3"/>
    </row>
    <row r="6349" spans="1:1" x14ac:dyDescent="0.25">
      <c r="A6349" s="3"/>
    </row>
    <row r="6350" spans="1:1" x14ac:dyDescent="0.25">
      <c r="A6350" s="3"/>
    </row>
    <row r="6351" spans="1:1" x14ac:dyDescent="0.25">
      <c r="A6351" s="3"/>
    </row>
    <row r="6352" spans="1:1" x14ac:dyDescent="0.25">
      <c r="A6352" s="3"/>
    </row>
    <row r="6353" spans="1:1" x14ac:dyDescent="0.25">
      <c r="A6353" s="3"/>
    </row>
    <row r="6354" spans="1:1" x14ac:dyDescent="0.25">
      <c r="A6354" s="3"/>
    </row>
    <row r="6355" spans="1:1" x14ac:dyDescent="0.25">
      <c r="A6355" s="3"/>
    </row>
    <row r="6356" spans="1:1" x14ac:dyDescent="0.25">
      <c r="A6356" s="3"/>
    </row>
    <row r="6357" spans="1:1" x14ac:dyDescent="0.25">
      <c r="A6357" s="3"/>
    </row>
    <row r="6358" spans="1:1" x14ac:dyDescent="0.25">
      <c r="A6358" s="3"/>
    </row>
    <row r="6359" spans="1:1" x14ac:dyDescent="0.25">
      <c r="A6359" s="3"/>
    </row>
    <row r="6360" spans="1:1" x14ac:dyDescent="0.25">
      <c r="A6360" s="3"/>
    </row>
    <row r="6361" spans="1:1" x14ac:dyDescent="0.25">
      <c r="A6361" s="3"/>
    </row>
    <row r="6362" spans="1:1" x14ac:dyDescent="0.25">
      <c r="A6362" s="3"/>
    </row>
    <row r="6363" spans="1:1" x14ac:dyDescent="0.25">
      <c r="A6363" s="3"/>
    </row>
    <row r="6364" spans="1:1" x14ac:dyDescent="0.25">
      <c r="A6364" s="3"/>
    </row>
    <row r="6365" spans="1:1" x14ac:dyDescent="0.25">
      <c r="A6365" s="3"/>
    </row>
    <row r="6366" spans="1:1" x14ac:dyDescent="0.25">
      <c r="A6366" s="3"/>
    </row>
    <row r="6367" spans="1:1" x14ac:dyDescent="0.25">
      <c r="A6367" s="3"/>
    </row>
    <row r="6368" spans="1:1" x14ac:dyDescent="0.25">
      <c r="A6368" s="3"/>
    </row>
    <row r="6369" spans="1:1" x14ac:dyDescent="0.25">
      <c r="A6369" s="3"/>
    </row>
    <row r="6370" spans="1:1" x14ac:dyDescent="0.25">
      <c r="A6370" s="3"/>
    </row>
    <row r="6371" spans="1:1" x14ac:dyDescent="0.25">
      <c r="A6371" s="3"/>
    </row>
    <row r="6372" spans="1:1" x14ac:dyDescent="0.25">
      <c r="A6372" s="3"/>
    </row>
    <row r="6373" spans="1:1" x14ac:dyDescent="0.25">
      <c r="A6373" s="3"/>
    </row>
    <row r="6374" spans="1:1" x14ac:dyDescent="0.25">
      <c r="A6374" s="3"/>
    </row>
    <row r="6375" spans="1:1" x14ac:dyDescent="0.25">
      <c r="A6375" s="3"/>
    </row>
    <row r="6376" spans="1:1" x14ac:dyDescent="0.25">
      <c r="A6376" s="3"/>
    </row>
    <row r="6377" spans="1:1" x14ac:dyDescent="0.25">
      <c r="A6377" s="3"/>
    </row>
    <row r="6378" spans="1:1" x14ac:dyDescent="0.25">
      <c r="A6378" s="3"/>
    </row>
    <row r="6379" spans="1:1" x14ac:dyDescent="0.25">
      <c r="A6379" s="3"/>
    </row>
    <row r="6380" spans="1:1" x14ac:dyDescent="0.25">
      <c r="A6380" s="3"/>
    </row>
    <row r="6381" spans="1:1" x14ac:dyDescent="0.25">
      <c r="A6381" s="3"/>
    </row>
    <row r="6382" spans="1:1" x14ac:dyDescent="0.25">
      <c r="A6382" s="3"/>
    </row>
    <row r="6383" spans="1:1" x14ac:dyDescent="0.25">
      <c r="A6383" s="3"/>
    </row>
    <row r="6384" spans="1:1" x14ac:dyDescent="0.25">
      <c r="A6384" s="3"/>
    </row>
    <row r="6385" spans="1:1" x14ac:dyDescent="0.25">
      <c r="A6385" s="3"/>
    </row>
    <row r="6386" spans="1:1" x14ac:dyDescent="0.25">
      <c r="A6386" s="3"/>
    </row>
    <row r="6387" spans="1:1" x14ac:dyDescent="0.25">
      <c r="A6387" s="3"/>
    </row>
    <row r="6388" spans="1:1" x14ac:dyDescent="0.25">
      <c r="A6388" s="3"/>
    </row>
    <row r="6389" spans="1:1" x14ac:dyDescent="0.25">
      <c r="A6389" s="3"/>
    </row>
    <row r="6390" spans="1:1" x14ac:dyDescent="0.25">
      <c r="A6390" s="3"/>
    </row>
    <row r="6391" spans="1:1" x14ac:dyDescent="0.25">
      <c r="A6391" s="3"/>
    </row>
    <row r="6392" spans="1:1" x14ac:dyDescent="0.25">
      <c r="A6392" s="3"/>
    </row>
    <row r="6393" spans="1:1" x14ac:dyDescent="0.25">
      <c r="A6393" s="3"/>
    </row>
    <row r="6394" spans="1:1" x14ac:dyDescent="0.25">
      <c r="A6394" s="3"/>
    </row>
    <row r="6395" spans="1:1" x14ac:dyDescent="0.25">
      <c r="A6395" s="3"/>
    </row>
    <row r="6396" spans="1:1" x14ac:dyDescent="0.25">
      <c r="A6396" s="3"/>
    </row>
    <row r="6397" spans="1:1" x14ac:dyDescent="0.25">
      <c r="A6397" s="3"/>
    </row>
    <row r="6398" spans="1:1" x14ac:dyDescent="0.25">
      <c r="A6398" s="3"/>
    </row>
    <row r="6399" spans="1:1" x14ac:dyDescent="0.25">
      <c r="A6399" s="3"/>
    </row>
    <row r="6400" spans="1:1" x14ac:dyDescent="0.25">
      <c r="A6400" s="3"/>
    </row>
    <row r="6401" spans="1:1" x14ac:dyDescent="0.25">
      <c r="A6401" s="3"/>
    </row>
    <row r="6402" spans="1:1" x14ac:dyDescent="0.25">
      <c r="A6402" s="3"/>
    </row>
    <row r="6403" spans="1:1" x14ac:dyDescent="0.25">
      <c r="A6403" s="3"/>
    </row>
    <row r="6404" spans="1:1" x14ac:dyDescent="0.25">
      <c r="A6404" s="3"/>
    </row>
    <row r="6405" spans="1:1" x14ac:dyDescent="0.25">
      <c r="A6405" s="3"/>
    </row>
    <row r="6406" spans="1:1" x14ac:dyDescent="0.25">
      <c r="A6406" s="3"/>
    </row>
    <row r="6407" spans="1:1" x14ac:dyDescent="0.25">
      <c r="A6407" s="3"/>
    </row>
    <row r="6408" spans="1:1" x14ac:dyDescent="0.25">
      <c r="A6408" s="3"/>
    </row>
    <row r="6409" spans="1:1" x14ac:dyDescent="0.25">
      <c r="A6409" s="3"/>
    </row>
    <row r="6410" spans="1:1" x14ac:dyDescent="0.25">
      <c r="A6410" s="3"/>
    </row>
    <row r="6411" spans="1:1" x14ac:dyDescent="0.25">
      <c r="A6411" s="3"/>
    </row>
    <row r="6412" spans="1:1" x14ac:dyDescent="0.25">
      <c r="A6412" s="3"/>
    </row>
    <row r="6413" spans="1:1" x14ac:dyDescent="0.25">
      <c r="A6413" s="3"/>
    </row>
    <row r="6414" spans="1:1" x14ac:dyDescent="0.25">
      <c r="A6414" s="3"/>
    </row>
    <row r="6415" spans="1:1" x14ac:dyDescent="0.25">
      <c r="A6415" s="3"/>
    </row>
    <row r="6416" spans="1:1" x14ac:dyDescent="0.25">
      <c r="A6416" s="3"/>
    </row>
    <row r="6417" spans="1:1" x14ac:dyDescent="0.25">
      <c r="A6417" s="3"/>
    </row>
    <row r="6418" spans="1:1" x14ac:dyDescent="0.25">
      <c r="A6418" s="3"/>
    </row>
    <row r="6419" spans="1:1" x14ac:dyDescent="0.25">
      <c r="A6419" s="3"/>
    </row>
    <row r="6420" spans="1:1" x14ac:dyDescent="0.25">
      <c r="A6420" s="3"/>
    </row>
    <row r="6421" spans="1:1" x14ac:dyDescent="0.25">
      <c r="A6421" s="3"/>
    </row>
    <row r="6422" spans="1:1" x14ac:dyDescent="0.25">
      <c r="A6422" s="3"/>
    </row>
    <row r="6423" spans="1:1" x14ac:dyDescent="0.25">
      <c r="A6423" s="3"/>
    </row>
    <row r="6424" spans="1:1" x14ac:dyDescent="0.25">
      <c r="A6424" s="3"/>
    </row>
    <row r="6425" spans="1:1" x14ac:dyDescent="0.25">
      <c r="A6425" s="3"/>
    </row>
    <row r="6426" spans="1:1" x14ac:dyDescent="0.25">
      <c r="A6426" s="3"/>
    </row>
    <row r="6427" spans="1:1" x14ac:dyDescent="0.25">
      <c r="A6427" s="3"/>
    </row>
    <row r="6428" spans="1:1" x14ac:dyDescent="0.25">
      <c r="A6428" s="3"/>
    </row>
    <row r="6429" spans="1:1" x14ac:dyDescent="0.25">
      <c r="A6429" s="3"/>
    </row>
    <row r="6430" spans="1:1" x14ac:dyDescent="0.25">
      <c r="A6430" s="3"/>
    </row>
    <row r="6431" spans="1:1" x14ac:dyDescent="0.25">
      <c r="A6431" s="3"/>
    </row>
    <row r="6432" spans="1:1" x14ac:dyDescent="0.25">
      <c r="A6432" s="3"/>
    </row>
    <row r="6433" spans="1:1" x14ac:dyDescent="0.25">
      <c r="A6433" s="3"/>
    </row>
    <row r="6434" spans="1:1" x14ac:dyDescent="0.25">
      <c r="A6434" s="3"/>
    </row>
    <row r="6435" spans="1:1" x14ac:dyDescent="0.25">
      <c r="A6435" s="3"/>
    </row>
    <row r="6436" spans="1:1" x14ac:dyDescent="0.25">
      <c r="A6436" s="3"/>
    </row>
    <row r="6437" spans="1:1" x14ac:dyDescent="0.25">
      <c r="A6437" s="3"/>
    </row>
    <row r="6438" spans="1:1" x14ac:dyDescent="0.25">
      <c r="A6438" s="3"/>
    </row>
    <row r="6439" spans="1:1" x14ac:dyDescent="0.25">
      <c r="A6439" s="3"/>
    </row>
    <row r="6440" spans="1:1" x14ac:dyDescent="0.25">
      <c r="A6440" s="3"/>
    </row>
    <row r="6441" spans="1:1" x14ac:dyDescent="0.25">
      <c r="A6441" s="3"/>
    </row>
    <row r="6442" spans="1:1" x14ac:dyDescent="0.25">
      <c r="A6442" s="3"/>
    </row>
    <row r="6443" spans="1:1" x14ac:dyDescent="0.25">
      <c r="A6443" s="3"/>
    </row>
    <row r="6444" spans="1:1" x14ac:dyDescent="0.25">
      <c r="A6444" s="3"/>
    </row>
    <row r="6445" spans="1:1" x14ac:dyDescent="0.25">
      <c r="A6445" s="3"/>
    </row>
    <row r="6446" spans="1:1" x14ac:dyDescent="0.25">
      <c r="A6446" s="3"/>
    </row>
    <row r="6447" spans="1:1" x14ac:dyDescent="0.25">
      <c r="A6447" s="3"/>
    </row>
    <row r="6448" spans="1:1" x14ac:dyDescent="0.25">
      <c r="A6448" s="3"/>
    </row>
    <row r="6449" spans="1:1" x14ac:dyDescent="0.25">
      <c r="A6449" s="3"/>
    </row>
    <row r="6450" spans="1:1" x14ac:dyDescent="0.25">
      <c r="A6450" s="3"/>
    </row>
    <row r="6451" spans="1:1" x14ac:dyDescent="0.25">
      <c r="A6451" s="3"/>
    </row>
    <row r="6452" spans="1:1" x14ac:dyDescent="0.25">
      <c r="A6452" s="3"/>
    </row>
    <row r="6453" spans="1:1" x14ac:dyDescent="0.25">
      <c r="A6453" s="3"/>
    </row>
    <row r="6454" spans="1:1" x14ac:dyDescent="0.25">
      <c r="A6454" s="3"/>
    </row>
    <row r="6455" spans="1:1" x14ac:dyDescent="0.25">
      <c r="A6455" s="3"/>
    </row>
    <row r="6456" spans="1:1" x14ac:dyDescent="0.25">
      <c r="A6456" s="3"/>
    </row>
    <row r="6457" spans="1:1" x14ac:dyDescent="0.25">
      <c r="A6457" s="3"/>
    </row>
    <row r="6458" spans="1:1" x14ac:dyDescent="0.25">
      <c r="A6458" s="3"/>
    </row>
    <row r="6459" spans="1:1" x14ac:dyDescent="0.25">
      <c r="A6459" s="3"/>
    </row>
    <row r="6460" spans="1:1" x14ac:dyDescent="0.25">
      <c r="A6460" s="3"/>
    </row>
    <row r="6461" spans="1:1" x14ac:dyDescent="0.25">
      <c r="A6461" s="3"/>
    </row>
    <row r="6462" spans="1:1" x14ac:dyDescent="0.25">
      <c r="A6462" s="3"/>
    </row>
    <row r="6463" spans="1:1" x14ac:dyDescent="0.25">
      <c r="A6463" s="3"/>
    </row>
    <row r="6464" spans="1:1" x14ac:dyDescent="0.25">
      <c r="A6464" s="3"/>
    </row>
    <row r="6465" spans="1:1" x14ac:dyDescent="0.25">
      <c r="A6465" s="3"/>
    </row>
    <row r="6466" spans="1:1" x14ac:dyDescent="0.25">
      <c r="A6466" s="3"/>
    </row>
    <row r="6467" spans="1:1" x14ac:dyDescent="0.25">
      <c r="A6467" s="3"/>
    </row>
    <row r="6468" spans="1:1" x14ac:dyDescent="0.25">
      <c r="A6468" s="3"/>
    </row>
    <row r="6469" spans="1:1" x14ac:dyDescent="0.25">
      <c r="A6469" s="3"/>
    </row>
    <row r="6470" spans="1:1" x14ac:dyDescent="0.25">
      <c r="A6470" s="3"/>
    </row>
    <row r="6471" spans="1:1" x14ac:dyDescent="0.25">
      <c r="A6471" s="3"/>
    </row>
    <row r="6472" spans="1:1" x14ac:dyDescent="0.25">
      <c r="A6472" s="3"/>
    </row>
    <row r="6473" spans="1:1" x14ac:dyDescent="0.25">
      <c r="A6473" s="3"/>
    </row>
    <row r="6474" spans="1:1" x14ac:dyDescent="0.25">
      <c r="A6474" s="3"/>
    </row>
    <row r="6475" spans="1:1" x14ac:dyDescent="0.25">
      <c r="A6475" s="3"/>
    </row>
    <row r="6476" spans="1:1" x14ac:dyDescent="0.25">
      <c r="A6476" s="3"/>
    </row>
    <row r="6477" spans="1:1" x14ac:dyDescent="0.25">
      <c r="A6477" s="3"/>
    </row>
    <row r="6478" spans="1:1" x14ac:dyDescent="0.25">
      <c r="A6478" s="3"/>
    </row>
    <row r="6479" spans="1:1" x14ac:dyDescent="0.25">
      <c r="A6479" s="3"/>
    </row>
    <row r="6480" spans="1:1" x14ac:dyDescent="0.25">
      <c r="A6480" s="3"/>
    </row>
    <row r="6481" spans="1:1" x14ac:dyDescent="0.25">
      <c r="A6481" s="3"/>
    </row>
    <row r="6482" spans="1:1" x14ac:dyDescent="0.25">
      <c r="A6482" s="3"/>
    </row>
    <row r="6483" spans="1:1" x14ac:dyDescent="0.25">
      <c r="A6483" s="3"/>
    </row>
    <row r="6484" spans="1:1" x14ac:dyDescent="0.25">
      <c r="A6484" s="3"/>
    </row>
    <row r="6485" spans="1:1" x14ac:dyDescent="0.25">
      <c r="A6485" s="3"/>
    </row>
    <row r="6486" spans="1:1" x14ac:dyDescent="0.25">
      <c r="A6486" s="3"/>
    </row>
    <row r="6487" spans="1:1" x14ac:dyDescent="0.25">
      <c r="A6487" s="3"/>
    </row>
    <row r="6488" spans="1:1" x14ac:dyDescent="0.25">
      <c r="A6488" s="3"/>
    </row>
    <row r="6489" spans="1:1" x14ac:dyDescent="0.25">
      <c r="A6489" s="3"/>
    </row>
    <row r="6490" spans="1:1" x14ac:dyDescent="0.25">
      <c r="A6490" s="3"/>
    </row>
    <row r="6491" spans="1:1" x14ac:dyDescent="0.25">
      <c r="A6491" s="3"/>
    </row>
    <row r="6492" spans="1:1" x14ac:dyDescent="0.25">
      <c r="A6492" s="3"/>
    </row>
    <row r="6493" spans="1:1" x14ac:dyDescent="0.25">
      <c r="A6493" s="3"/>
    </row>
    <row r="6494" spans="1:1" x14ac:dyDescent="0.25">
      <c r="A6494" s="3"/>
    </row>
    <row r="6495" spans="1:1" x14ac:dyDescent="0.25">
      <c r="A6495" s="3"/>
    </row>
    <row r="6496" spans="1:1" x14ac:dyDescent="0.25">
      <c r="A6496" s="3"/>
    </row>
    <row r="6497" spans="1:1" x14ac:dyDescent="0.25">
      <c r="A6497" s="3"/>
    </row>
    <row r="6498" spans="1:1" x14ac:dyDescent="0.25">
      <c r="A6498" s="3"/>
    </row>
    <row r="6499" spans="1:1" x14ac:dyDescent="0.25">
      <c r="A6499" s="3"/>
    </row>
    <row r="6500" spans="1:1" x14ac:dyDescent="0.25">
      <c r="A6500" s="3"/>
    </row>
    <row r="6501" spans="1:1" x14ac:dyDescent="0.25">
      <c r="A6501" s="3"/>
    </row>
    <row r="6502" spans="1:1" x14ac:dyDescent="0.25">
      <c r="A6502" s="3"/>
    </row>
    <row r="6503" spans="1:1" x14ac:dyDescent="0.25">
      <c r="A6503" s="3"/>
    </row>
    <row r="6504" spans="1:1" x14ac:dyDescent="0.25">
      <c r="A6504" s="3"/>
    </row>
    <row r="6505" spans="1:1" x14ac:dyDescent="0.25">
      <c r="A6505" s="3"/>
    </row>
    <row r="6506" spans="1:1" x14ac:dyDescent="0.25">
      <c r="A6506" s="3"/>
    </row>
    <row r="6507" spans="1:1" x14ac:dyDescent="0.25">
      <c r="A6507" s="3"/>
    </row>
    <row r="6508" spans="1:1" x14ac:dyDescent="0.25">
      <c r="A6508" s="3"/>
    </row>
    <row r="6509" spans="1:1" x14ac:dyDescent="0.25">
      <c r="A6509" s="3"/>
    </row>
    <row r="6510" spans="1:1" x14ac:dyDescent="0.25">
      <c r="A6510" s="3"/>
    </row>
    <row r="6511" spans="1:1" x14ac:dyDescent="0.25">
      <c r="A6511" s="3"/>
    </row>
    <row r="6512" spans="1:1" x14ac:dyDescent="0.25">
      <c r="A6512" s="3"/>
    </row>
    <row r="6513" spans="1:1" x14ac:dyDescent="0.25">
      <c r="A6513" s="3"/>
    </row>
    <row r="6514" spans="1:1" x14ac:dyDescent="0.25">
      <c r="A6514" s="3"/>
    </row>
    <row r="6515" spans="1:1" x14ac:dyDescent="0.25">
      <c r="A6515" s="3"/>
    </row>
    <row r="6516" spans="1:1" x14ac:dyDescent="0.25">
      <c r="A6516" s="3"/>
    </row>
    <row r="6517" spans="1:1" x14ac:dyDescent="0.25">
      <c r="A6517" s="3"/>
    </row>
    <row r="6518" spans="1:1" x14ac:dyDescent="0.25">
      <c r="A6518" s="3"/>
    </row>
    <row r="6519" spans="1:1" x14ac:dyDescent="0.25">
      <c r="A6519" s="3"/>
    </row>
    <row r="6520" spans="1:1" x14ac:dyDescent="0.25">
      <c r="A6520" s="3"/>
    </row>
    <row r="6521" spans="1:1" x14ac:dyDescent="0.25">
      <c r="A6521" s="3"/>
    </row>
    <row r="6522" spans="1:1" x14ac:dyDescent="0.25">
      <c r="A6522" s="3"/>
    </row>
    <row r="6523" spans="1:1" x14ac:dyDescent="0.25">
      <c r="A6523" s="3"/>
    </row>
    <row r="6524" spans="1:1" x14ac:dyDescent="0.25">
      <c r="A6524" s="3"/>
    </row>
    <row r="6525" spans="1:1" x14ac:dyDescent="0.25">
      <c r="A6525" s="3"/>
    </row>
    <row r="6526" spans="1:1" x14ac:dyDescent="0.25">
      <c r="A6526" s="3"/>
    </row>
    <row r="6527" spans="1:1" x14ac:dyDescent="0.25">
      <c r="A6527" s="3"/>
    </row>
    <row r="6528" spans="1:1" x14ac:dyDescent="0.25">
      <c r="A6528" s="3"/>
    </row>
    <row r="6529" spans="1:1" x14ac:dyDescent="0.25">
      <c r="A6529" s="3"/>
    </row>
    <row r="6530" spans="1:1" x14ac:dyDescent="0.25">
      <c r="A6530" s="3"/>
    </row>
    <row r="6531" spans="1:1" x14ac:dyDescent="0.25">
      <c r="A6531" s="3"/>
    </row>
    <row r="6532" spans="1:1" x14ac:dyDescent="0.25">
      <c r="A6532" s="3"/>
    </row>
    <row r="6533" spans="1:1" x14ac:dyDescent="0.25">
      <c r="A6533" s="3"/>
    </row>
    <row r="6534" spans="1:1" x14ac:dyDescent="0.25">
      <c r="A6534" s="3"/>
    </row>
    <row r="6535" spans="1:1" x14ac:dyDescent="0.25">
      <c r="A6535" s="3"/>
    </row>
    <row r="6536" spans="1:1" x14ac:dyDescent="0.25">
      <c r="A6536" s="3"/>
    </row>
    <row r="6537" spans="1:1" x14ac:dyDescent="0.25">
      <c r="A6537" s="3"/>
    </row>
    <row r="6538" spans="1:1" x14ac:dyDescent="0.25">
      <c r="A6538" s="3"/>
    </row>
    <row r="6539" spans="1:1" x14ac:dyDescent="0.25">
      <c r="A6539" s="3"/>
    </row>
    <row r="6540" spans="1:1" x14ac:dyDescent="0.25">
      <c r="A6540" s="3"/>
    </row>
    <row r="6541" spans="1:1" x14ac:dyDescent="0.25">
      <c r="A6541" s="3"/>
    </row>
    <row r="6542" spans="1:1" x14ac:dyDescent="0.25">
      <c r="A6542" s="3"/>
    </row>
    <row r="6543" spans="1:1" x14ac:dyDescent="0.25">
      <c r="A6543" s="3"/>
    </row>
    <row r="6544" spans="1:1" x14ac:dyDescent="0.25">
      <c r="A6544" s="3"/>
    </row>
    <row r="6545" spans="1:1" x14ac:dyDescent="0.25">
      <c r="A6545" s="3"/>
    </row>
    <row r="6546" spans="1:1" x14ac:dyDescent="0.25">
      <c r="A6546" s="3"/>
    </row>
    <row r="6547" spans="1:1" x14ac:dyDescent="0.25">
      <c r="A6547" s="3"/>
    </row>
    <row r="6548" spans="1:1" x14ac:dyDescent="0.25">
      <c r="A6548" s="3"/>
    </row>
    <row r="6549" spans="1:1" x14ac:dyDescent="0.25">
      <c r="A6549" s="3"/>
    </row>
    <row r="6550" spans="1:1" x14ac:dyDescent="0.25">
      <c r="A6550" s="3"/>
    </row>
    <row r="6551" spans="1:1" x14ac:dyDescent="0.25">
      <c r="A6551" s="3"/>
    </row>
    <row r="6552" spans="1:1" x14ac:dyDescent="0.25">
      <c r="A6552" s="3"/>
    </row>
    <row r="6553" spans="1:1" x14ac:dyDescent="0.25">
      <c r="A6553" s="3"/>
    </row>
    <row r="6554" spans="1:1" x14ac:dyDescent="0.25">
      <c r="A6554" s="3"/>
    </row>
    <row r="6555" spans="1:1" x14ac:dyDescent="0.25">
      <c r="A6555" s="3"/>
    </row>
    <row r="6556" spans="1:1" x14ac:dyDescent="0.25">
      <c r="A6556" s="3"/>
    </row>
    <row r="6557" spans="1:1" x14ac:dyDescent="0.25">
      <c r="A6557" s="3"/>
    </row>
    <row r="6558" spans="1:1" x14ac:dyDescent="0.25">
      <c r="A6558" s="3"/>
    </row>
    <row r="6559" spans="1:1" x14ac:dyDescent="0.25">
      <c r="A6559" s="3"/>
    </row>
    <row r="6560" spans="1:1" x14ac:dyDescent="0.25">
      <c r="A6560" s="3"/>
    </row>
    <row r="6561" spans="1:1" x14ac:dyDescent="0.25">
      <c r="A6561" s="3"/>
    </row>
    <row r="6562" spans="1:1" x14ac:dyDescent="0.25">
      <c r="A6562" s="3"/>
    </row>
    <row r="6563" spans="1:1" x14ac:dyDescent="0.25">
      <c r="A6563" s="3"/>
    </row>
    <row r="6564" spans="1:1" x14ac:dyDescent="0.25">
      <c r="A6564" s="3"/>
    </row>
    <row r="6565" spans="1:1" x14ac:dyDescent="0.25">
      <c r="A6565" s="3"/>
    </row>
    <row r="6566" spans="1:1" x14ac:dyDescent="0.25">
      <c r="A6566" s="3"/>
    </row>
    <row r="6567" spans="1:1" x14ac:dyDescent="0.25">
      <c r="A6567" s="3"/>
    </row>
    <row r="6568" spans="1:1" x14ac:dyDescent="0.25">
      <c r="A6568" s="3"/>
    </row>
    <row r="6569" spans="1:1" x14ac:dyDescent="0.25">
      <c r="A6569" s="3"/>
    </row>
    <row r="6570" spans="1:1" x14ac:dyDescent="0.25">
      <c r="A6570" s="3"/>
    </row>
    <row r="6571" spans="1:1" x14ac:dyDescent="0.25">
      <c r="A6571" s="3"/>
    </row>
    <row r="6572" spans="1:1" x14ac:dyDescent="0.25">
      <c r="A6572" s="3"/>
    </row>
    <row r="6573" spans="1:1" x14ac:dyDescent="0.25">
      <c r="A6573" s="3"/>
    </row>
    <row r="6574" spans="1:1" x14ac:dyDescent="0.25">
      <c r="A6574" s="3"/>
    </row>
    <row r="6575" spans="1:1" x14ac:dyDescent="0.25">
      <c r="A6575" s="3"/>
    </row>
    <row r="6576" spans="1:1" x14ac:dyDescent="0.25">
      <c r="A6576" s="3"/>
    </row>
    <row r="6577" spans="1:1" x14ac:dyDescent="0.25">
      <c r="A6577" s="3"/>
    </row>
    <row r="6578" spans="1:1" x14ac:dyDescent="0.25">
      <c r="A6578" s="3"/>
    </row>
    <row r="6579" spans="1:1" x14ac:dyDescent="0.25">
      <c r="A6579" s="3"/>
    </row>
    <row r="6580" spans="1:1" x14ac:dyDescent="0.25">
      <c r="A6580" s="3"/>
    </row>
    <row r="6581" spans="1:1" x14ac:dyDescent="0.25">
      <c r="A6581" s="3"/>
    </row>
    <row r="6582" spans="1:1" x14ac:dyDescent="0.25">
      <c r="A6582" s="3"/>
    </row>
    <row r="6583" spans="1:1" x14ac:dyDescent="0.25">
      <c r="A6583" s="3"/>
    </row>
    <row r="6584" spans="1:1" x14ac:dyDescent="0.25">
      <c r="A6584" s="3"/>
    </row>
    <row r="6585" spans="1:1" x14ac:dyDescent="0.25">
      <c r="A6585" s="3"/>
    </row>
    <row r="6586" spans="1:1" x14ac:dyDescent="0.25">
      <c r="A6586" s="3"/>
    </row>
    <row r="6587" spans="1:1" x14ac:dyDescent="0.25">
      <c r="A6587" s="3"/>
    </row>
    <row r="6588" spans="1:1" x14ac:dyDescent="0.25">
      <c r="A6588" s="3"/>
    </row>
    <row r="6589" spans="1:1" x14ac:dyDescent="0.25">
      <c r="A6589" s="3"/>
    </row>
    <row r="6590" spans="1:1" x14ac:dyDescent="0.25">
      <c r="A6590" s="3"/>
    </row>
    <row r="6591" spans="1:1" x14ac:dyDescent="0.25">
      <c r="A6591" s="3"/>
    </row>
    <row r="6592" spans="1:1" x14ac:dyDescent="0.25">
      <c r="A6592" s="3"/>
    </row>
    <row r="6593" spans="1:1" x14ac:dyDescent="0.25">
      <c r="A6593" s="3"/>
    </row>
    <row r="6594" spans="1:1" x14ac:dyDescent="0.25">
      <c r="A6594" s="3"/>
    </row>
    <row r="6595" spans="1:1" x14ac:dyDescent="0.25">
      <c r="A6595" s="3"/>
    </row>
    <row r="6596" spans="1:1" x14ac:dyDescent="0.25">
      <c r="A6596" s="3"/>
    </row>
    <row r="6597" spans="1:1" x14ac:dyDescent="0.25">
      <c r="A6597" s="3"/>
    </row>
    <row r="6598" spans="1:1" x14ac:dyDescent="0.25">
      <c r="A6598" s="3"/>
    </row>
    <row r="6599" spans="1:1" x14ac:dyDescent="0.25">
      <c r="A6599" s="3"/>
    </row>
    <row r="6600" spans="1:1" x14ac:dyDescent="0.25">
      <c r="A6600" s="3"/>
    </row>
    <row r="6601" spans="1:1" x14ac:dyDescent="0.25">
      <c r="A6601" s="3"/>
    </row>
    <row r="6602" spans="1:1" x14ac:dyDescent="0.25">
      <c r="A6602" s="3"/>
    </row>
    <row r="6603" spans="1:1" x14ac:dyDescent="0.25">
      <c r="A6603" s="3"/>
    </row>
    <row r="6604" spans="1:1" x14ac:dyDescent="0.25">
      <c r="A6604" s="3"/>
    </row>
    <row r="6605" spans="1:1" x14ac:dyDescent="0.25">
      <c r="A6605" s="3"/>
    </row>
    <row r="6606" spans="1:1" x14ac:dyDescent="0.25">
      <c r="A6606" s="3"/>
    </row>
    <row r="6607" spans="1:1" x14ac:dyDescent="0.25">
      <c r="A6607" s="3"/>
    </row>
    <row r="6608" spans="1:1" x14ac:dyDescent="0.25">
      <c r="A6608" s="3"/>
    </row>
    <row r="6609" spans="1:1" x14ac:dyDescent="0.25">
      <c r="A6609" s="3"/>
    </row>
    <row r="6610" spans="1:1" x14ac:dyDescent="0.25">
      <c r="A6610" s="3"/>
    </row>
    <row r="6611" spans="1:1" x14ac:dyDescent="0.25">
      <c r="A6611" s="3"/>
    </row>
    <row r="6612" spans="1:1" x14ac:dyDescent="0.25">
      <c r="A6612" s="3"/>
    </row>
    <row r="6613" spans="1:1" x14ac:dyDescent="0.25">
      <c r="A6613" s="3"/>
    </row>
    <row r="6614" spans="1:1" x14ac:dyDescent="0.25">
      <c r="A6614" s="3"/>
    </row>
    <row r="6615" spans="1:1" x14ac:dyDescent="0.25">
      <c r="A6615" s="3"/>
    </row>
    <row r="6616" spans="1:1" x14ac:dyDescent="0.25">
      <c r="A6616" s="3"/>
    </row>
    <row r="6617" spans="1:1" x14ac:dyDescent="0.25">
      <c r="A6617" s="3"/>
    </row>
    <row r="6618" spans="1:1" x14ac:dyDescent="0.25">
      <c r="A6618" s="3"/>
    </row>
    <row r="6619" spans="1:1" x14ac:dyDescent="0.25">
      <c r="A6619" s="3"/>
    </row>
    <row r="6620" spans="1:1" x14ac:dyDescent="0.25">
      <c r="A6620" s="3"/>
    </row>
    <row r="6621" spans="1:1" x14ac:dyDescent="0.25">
      <c r="A6621" s="3"/>
    </row>
    <row r="6622" spans="1:1" x14ac:dyDescent="0.25">
      <c r="A6622" s="3"/>
    </row>
    <row r="6623" spans="1:1" x14ac:dyDescent="0.25">
      <c r="A6623" s="3"/>
    </row>
    <row r="6624" spans="1:1" x14ac:dyDescent="0.25">
      <c r="A6624" s="3"/>
    </row>
    <row r="6625" spans="1:1" x14ac:dyDescent="0.25">
      <c r="A6625" s="3"/>
    </row>
    <row r="6626" spans="1:1" x14ac:dyDescent="0.25">
      <c r="A6626" s="3"/>
    </row>
    <row r="6627" spans="1:1" x14ac:dyDescent="0.25">
      <c r="A6627" s="3"/>
    </row>
    <row r="6628" spans="1:1" x14ac:dyDescent="0.25">
      <c r="A6628" s="3"/>
    </row>
    <row r="6629" spans="1:1" x14ac:dyDescent="0.25">
      <c r="A6629" s="3"/>
    </row>
    <row r="6630" spans="1:1" x14ac:dyDescent="0.25">
      <c r="A6630" s="3"/>
    </row>
    <row r="6631" spans="1:1" x14ac:dyDescent="0.25">
      <c r="A6631" s="3"/>
    </row>
    <row r="6632" spans="1:1" x14ac:dyDescent="0.25">
      <c r="A6632" s="3"/>
    </row>
    <row r="6633" spans="1:1" x14ac:dyDescent="0.25">
      <c r="A6633" s="3"/>
    </row>
    <row r="6634" spans="1:1" x14ac:dyDescent="0.25">
      <c r="A6634" s="3"/>
    </row>
    <row r="6635" spans="1:1" x14ac:dyDescent="0.25">
      <c r="A6635" s="3"/>
    </row>
    <row r="6636" spans="1:1" x14ac:dyDescent="0.25">
      <c r="A6636" s="3"/>
    </row>
    <row r="6637" spans="1:1" x14ac:dyDescent="0.25">
      <c r="A6637" s="3"/>
    </row>
    <row r="6638" spans="1:1" x14ac:dyDescent="0.25">
      <c r="A6638" s="3"/>
    </row>
    <row r="6639" spans="1:1" x14ac:dyDescent="0.25">
      <c r="A6639" s="3"/>
    </row>
    <row r="6640" spans="1:1" x14ac:dyDescent="0.25">
      <c r="A6640" s="3"/>
    </row>
    <row r="6641" spans="1:1" x14ac:dyDescent="0.25">
      <c r="A6641" s="3"/>
    </row>
    <row r="6642" spans="1:1" x14ac:dyDescent="0.25">
      <c r="A6642" s="3"/>
    </row>
    <row r="6643" spans="1:1" x14ac:dyDescent="0.25">
      <c r="A6643" s="3"/>
    </row>
    <row r="6644" spans="1:1" x14ac:dyDescent="0.25">
      <c r="A6644" s="3"/>
    </row>
    <row r="6645" spans="1:1" x14ac:dyDescent="0.25">
      <c r="A6645" s="3"/>
    </row>
    <row r="6646" spans="1:1" x14ac:dyDescent="0.25">
      <c r="A6646" s="3"/>
    </row>
    <row r="6647" spans="1:1" x14ac:dyDescent="0.25">
      <c r="A6647" s="3"/>
    </row>
    <row r="6648" spans="1:1" x14ac:dyDescent="0.25">
      <c r="A6648" s="3"/>
    </row>
    <row r="6649" spans="1:1" x14ac:dyDescent="0.25">
      <c r="A6649" s="3"/>
    </row>
    <row r="6650" spans="1:1" x14ac:dyDescent="0.25">
      <c r="A6650" s="3"/>
    </row>
    <row r="6651" spans="1:1" x14ac:dyDescent="0.25">
      <c r="A6651" s="3"/>
    </row>
    <row r="6652" spans="1:1" x14ac:dyDescent="0.25">
      <c r="A6652" s="3"/>
    </row>
    <row r="6653" spans="1:1" x14ac:dyDescent="0.25">
      <c r="A6653" s="3"/>
    </row>
    <row r="6654" spans="1:1" x14ac:dyDescent="0.25">
      <c r="A6654" s="3"/>
    </row>
    <row r="6655" spans="1:1" x14ac:dyDescent="0.25">
      <c r="A6655" s="3"/>
    </row>
    <row r="6656" spans="1:1" x14ac:dyDescent="0.25">
      <c r="A6656" s="3"/>
    </row>
    <row r="6657" spans="1:1" x14ac:dyDescent="0.25">
      <c r="A6657" s="3"/>
    </row>
    <row r="6658" spans="1:1" x14ac:dyDescent="0.25">
      <c r="A6658" s="3"/>
    </row>
    <row r="6659" spans="1:1" x14ac:dyDescent="0.25">
      <c r="A6659" s="3"/>
    </row>
    <row r="6660" spans="1:1" x14ac:dyDescent="0.25">
      <c r="A6660" s="3"/>
    </row>
    <row r="6661" spans="1:1" x14ac:dyDescent="0.25">
      <c r="A6661" s="3"/>
    </row>
    <row r="6662" spans="1:1" x14ac:dyDescent="0.25">
      <c r="A6662" s="3"/>
    </row>
    <row r="6663" spans="1:1" x14ac:dyDescent="0.25">
      <c r="A6663" s="3"/>
    </row>
    <row r="6664" spans="1:1" x14ac:dyDescent="0.25">
      <c r="A6664" s="3"/>
    </row>
    <row r="6665" spans="1:1" x14ac:dyDescent="0.25">
      <c r="A6665" s="3"/>
    </row>
    <row r="6666" spans="1:1" x14ac:dyDescent="0.25">
      <c r="A6666" s="3"/>
    </row>
    <row r="6667" spans="1:1" x14ac:dyDescent="0.25">
      <c r="A6667" s="3"/>
    </row>
    <row r="6668" spans="1:1" x14ac:dyDescent="0.25">
      <c r="A6668" s="3"/>
    </row>
    <row r="6669" spans="1:1" x14ac:dyDescent="0.25">
      <c r="A6669" s="3"/>
    </row>
    <row r="6670" spans="1:1" x14ac:dyDescent="0.25">
      <c r="A6670" s="3"/>
    </row>
    <row r="6671" spans="1:1" x14ac:dyDescent="0.25">
      <c r="A6671" s="3"/>
    </row>
    <row r="6672" spans="1:1" x14ac:dyDescent="0.25">
      <c r="A6672" s="3"/>
    </row>
    <row r="6673" spans="1:1" x14ac:dyDescent="0.25">
      <c r="A6673" s="3"/>
    </row>
    <row r="6674" spans="1:1" x14ac:dyDescent="0.25">
      <c r="A6674" s="3"/>
    </row>
    <row r="6675" spans="1:1" x14ac:dyDescent="0.25">
      <c r="A6675" s="3"/>
    </row>
    <row r="6676" spans="1:1" x14ac:dyDescent="0.25">
      <c r="A6676" s="3"/>
    </row>
    <row r="6677" spans="1:1" x14ac:dyDescent="0.25">
      <c r="A6677" s="3"/>
    </row>
    <row r="6678" spans="1:1" x14ac:dyDescent="0.25">
      <c r="A6678" s="3"/>
    </row>
    <row r="6679" spans="1:1" x14ac:dyDescent="0.25">
      <c r="A6679" s="3"/>
    </row>
    <row r="6680" spans="1:1" x14ac:dyDescent="0.25">
      <c r="A6680" s="3"/>
    </row>
    <row r="6681" spans="1:1" x14ac:dyDescent="0.25">
      <c r="A6681" s="3"/>
    </row>
    <row r="6682" spans="1:1" x14ac:dyDescent="0.25">
      <c r="A6682" s="3"/>
    </row>
    <row r="6683" spans="1:1" x14ac:dyDescent="0.25">
      <c r="A6683" s="3"/>
    </row>
    <row r="6684" spans="1:1" x14ac:dyDescent="0.25">
      <c r="A6684" s="3"/>
    </row>
    <row r="6685" spans="1:1" x14ac:dyDescent="0.25">
      <c r="A6685" s="3"/>
    </row>
    <row r="6686" spans="1:1" x14ac:dyDescent="0.25">
      <c r="A6686" s="3"/>
    </row>
    <row r="6687" spans="1:1" x14ac:dyDescent="0.25">
      <c r="A6687" s="3"/>
    </row>
    <row r="6688" spans="1:1" x14ac:dyDescent="0.25">
      <c r="A6688" s="3"/>
    </row>
    <row r="6689" spans="1:1" x14ac:dyDescent="0.25">
      <c r="A6689" s="3"/>
    </row>
    <row r="6690" spans="1:1" x14ac:dyDescent="0.25">
      <c r="A6690" s="3"/>
    </row>
    <row r="6691" spans="1:1" x14ac:dyDescent="0.25">
      <c r="A6691" s="3"/>
    </row>
    <row r="6692" spans="1:1" x14ac:dyDescent="0.25">
      <c r="A6692" s="3"/>
    </row>
    <row r="6693" spans="1:1" x14ac:dyDescent="0.25">
      <c r="A6693" s="3"/>
    </row>
    <row r="6694" spans="1:1" x14ac:dyDescent="0.25">
      <c r="A6694" s="3"/>
    </row>
    <row r="6695" spans="1:1" x14ac:dyDescent="0.25">
      <c r="A6695" s="3"/>
    </row>
    <row r="6696" spans="1:1" x14ac:dyDescent="0.25">
      <c r="A6696" s="3"/>
    </row>
    <row r="6697" spans="1:1" x14ac:dyDescent="0.25">
      <c r="A6697" s="3"/>
    </row>
    <row r="6698" spans="1:1" x14ac:dyDescent="0.25">
      <c r="A6698" s="3"/>
    </row>
    <row r="6699" spans="1:1" x14ac:dyDescent="0.25">
      <c r="A6699" s="3"/>
    </row>
    <row r="6700" spans="1:1" x14ac:dyDescent="0.25">
      <c r="A6700" s="3"/>
    </row>
    <row r="6701" spans="1:1" x14ac:dyDescent="0.25">
      <c r="A6701" s="3"/>
    </row>
    <row r="6702" spans="1:1" x14ac:dyDescent="0.25">
      <c r="A6702" s="3"/>
    </row>
    <row r="6703" spans="1:1" x14ac:dyDescent="0.25">
      <c r="A6703" s="3"/>
    </row>
    <row r="6704" spans="1:1" x14ac:dyDescent="0.25">
      <c r="A6704" s="3"/>
    </row>
    <row r="6705" spans="1:1" x14ac:dyDescent="0.25">
      <c r="A6705" s="3"/>
    </row>
    <row r="6706" spans="1:1" x14ac:dyDescent="0.25">
      <c r="A6706" s="3"/>
    </row>
    <row r="6707" spans="1:1" x14ac:dyDescent="0.25">
      <c r="A6707" s="3"/>
    </row>
    <row r="6708" spans="1:1" x14ac:dyDescent="0.25">
      <c r="A6708" s="3"/>
    </row>
    <row r="6709" spans="1:1" x14ac:dyDescent="0.25">
      <c r="A6709" s="3"/>
    </row>
    <row r="6710" spans="1:1" x14ac:dyDescent="0.25">
      <c r="A6710" s="3"/>
    </row>
    <row r="6711" spans="1:1" x14ac:dyDescent="0.25">
      <c r="A6711" s="3"/>
    </row>
    <row r="6712" spans="1:1" x14ac:dyDescent="0.25">
      <c r="A6712" s="3"/>
    </row>
    <row r="6713" spans="1:1" x14ac:dyDescent="0.25">
      <c r="A6713" s="3"/>
    </row>
    <row r="6714" spans="1:1" x14ac:dyDescent="0.25">
      <c r="A6714" s="3"/>
    </row>
    <row r="6715" spans="1:1" x14ac:dyDescent="0.25">
      <c r="A6715" s="3"/>
    </row>
    <row r="6716" spans="1:1" x14ac:dyDescent="0.25">
      <c r="A6716" s="3"/>
    </row>
    <row r="6717" spans="1:1" x14ac:dyDescent="0.25">
      <c r="A6717" s="3"/>
    </row>
    <row r="6718" spans="1:1" x14ac:dyDescent="0.25">
      <c r="A6718" s="3"/>
    </row>
    <row r="6719" spans="1:1" x14ac:dyDescent="0.25">
      <c r="A6719" s="3"/>
    </row>
    <row r="6720" spans="1:1" x14ac:dyDescent="0.25">
      <c r="A6720" s="3"/>
    </row>
    <row r="6721" spans="1:1" x14ac:dyDescent="0.25">
      <c r="A6721" s="3"/>
    </row>
    <row r="6722" spans="1:1" x14ac:dyDescent="0.25">
      <c r="A6722" s="3"/>
    </row>
    <row r="6723" spans="1:1" x14ac:dyDescent="0.25">
      <c r="A6723" s="3"/>
    </row>
    <row r="6724" spans="1:1" x14ac:dyDescent="0.25">
      <c r="A6724" s="3"/>
    </row>
    <row r="6725" spans="1:1" x14ac:dyDescent="0.25">
      <c r="A6725" s="3"/>
    </row>
    <row r="6726" spans="1:1" x14ac:dyDescent="0.25">
      <c r="A6726" s="3"/>
    </row>
    <row r="6727" spans="1:1" x14ac:dyDescent="0.25">
      <c r="A6727" s="3"/>
    </row>
    <row r="6728" spans="1:1" x14ac:dyDescent="0.25">
      <c r="A6728" s="3"/>
    </row>
    <row r="6729" spans="1:1" x14ac:dyDescent="0.25">
      <c r="A6729" s="3"/>
    </row>
    <row r="6730" spans="1:1" x14ac:dyDescent="0.25">
      <c r="A6730" s="3"/>
    </row>
    <row r="6731" spans="1:1" x14ac:dyDescent="0.25">
      <c r="A6731" s="3"/>
    </row>
    <row r="6732" spans="1:1" x14ac:dyDescent="0.25">
      <c r="A6732" s="3"/>
    </row>
    <row r="6733" spans="1:1" x14ac:dyDescent="0.25">
      <c r="A6733" s="3"/>
    </row>
    <row r="6734" spans="1:1" x14ac:dyDescent="0.25">
      <c r="A6734" s="3"/>
    </row>
    <row r="6735" spans="1:1" x14ac:dyDescent="0.25">
      <c r="A6735" s="3"/>
    </row>
    <row r="6736" spans="1:1" x14ac:dyDescent="0.25">
      <c r="A6736" s="3"/>
    </row>
    <row r="6737" spans="1:1" x14ac:dyDescent="0.25">
      <c r="A6737" s="3"/>
    </row>
    <row r="6738" spans="1:1" x14ac:dyDescent="0.25">
      <c r="A6738" s="3"/>
    </row>
    <row r="6739" spans="1:1" x14ac:dyDescent="0.25">
      <c r="A6739" s="3"/>
    </row>
    <row r="6740" spans="1:1" x14ac:dyDescent="0.25">
      <c r="A6740" s="3"/>
    </row>
    <row r="6741" spans="1:1" x14ac:dyDescent="0.25">
      <c r="A6741" s="3"/>
    </row>
    <row r="6742" spans="1:1" x14ac:dyDescent="0.25">
      <c r="A6742" s="3"/>
    </row>
    <row r="6743" spans="1:1" x14ac:dyDescent="0.25">
      <c r="A6743" s="3"/>
    </row>
    <row r="6744" spans="1:1" x14ac:dyDescent="0.25">
      <c r="A6744" s="3"/>
    </row>
    <row r="6745" spans="1:1" x14ac:dyDescent="0.25">
      <c r="A6745" s="3"/>
    </row>
    <row r="6746" spans="1:1" x14ac:dyDescent="0.25">
      <c r="A6746" s="3"/>
    </row>
    <row r="6747" spans="1:1" x14ac:dyDescent="0.25">
      <c r="A6747" s="3"/>
    </row>
    <row r="6748" spans="1:1" x14ac:dyDescent="0.25">
      <c r="A6748" s="3"/>
    </row>
    <row r="6749" spans="1:1" x14ac:dyDescent="0.25">
      <c r="A6749" s="3"/>
    </row>
    <row r="6750" spans="1:1" x14ac:dyDescent="0.25">
      <c r="A6750" s="3"/>
    </row>
    <row r="6751" spans="1:1" x14ac:dyDescent="0.25">
      <c r="A6751" s="3"/>
    </row>
    <row r="6752" spans="1:1" x14ac:dyDescent="0.25">
      <c r="A6752" s="3"/>
    </row>
    <row r="6753" spans="1:1" x14ac:dyDescent="0.25">
      <c r="A6753" s="3"/>
    </row>
    <row r="6754" spans="1:1" x14ac:dyDescent="0.25">
      <c r="A6754" s="3"/>
    </row>
    <row r="6755" spans="1:1" x14ac:dyDescent="0.25">
      <c r="A6755" s="3"/>
    </row>
    <row r="6756" spans="1:1" x14ac:dyDescent="0.25">
      <c r="A6756" s="3"/>
    </row>
    <row r="6757" spans="1:1" x14ac:dyDescent="0.25">
      <c r="A6757" s="3"/>
    </row>
    <row r="6758" spans="1:1" x14ac:dyDescent="0.25">
      <c r="A6758" s="3"/>
    </row>
    <row r="6759" spans="1:1" x14ac:dyDescent="0.25">
      <c r="A6759" s="3"/>
    </row>
    <row r="6760" spans="1:1" x14ac:dyDescent="0.25">
      <c r="A6760" s="3"/>
    </row>
    <row r="6761" spans="1:1" x14ac:dyDescent="0.25">
      <c r="A6761" s="3"/>
    </row>
    <row r="6762" spans="1:1" x14ac:dyDescent="0.25">
      <c r="A6762" s="3"/>
    </row>
    <row r="6763" spans="1:1" x14ac:dyDescent="0.25">
      <c r="A6763" s="3"/>
    </row>
    <row r="6764" spans="1:1" x14ac:dyDescent="0.25">
      <c r="A6764" s="3"/>
    </row>
    <row r="6765" spans="1:1" x14ac:dyDescent="0.25">
      <c r="A6765" s="3"/>
    </row>
    <row r="6766" spans="1:1" x14ac:dyDescent="0.25">
      <c r="A6766" s="3"/>
    </row>
    <row r="6767" spans="1:1" x14ac:dyDescent="0.25">
      <c r="A6767" s="3"/>
    </row>
    <row r="6768" spans="1:1" x14ac:dyDescent="0.25">
      <c r="A6768" s="3"/>
    </row>
    <row r="6769" spans="1:1" x14ac:dyDescent="0.25">
      <c r="A6769" s="3"/>
    </row>
    <row r="6770" spans="1:1" x14ac:dyDescent="0.25">
      <c r="A6770" s="3"/>
    </row>
    <row r="6771" spans="1:1" x14ac:dyDescent="0.25">
      <c r="A6771" s="3"/>
    </row>
    <row r="6772" spans="1:1" x14ac:dyDescent="0.25">
      <c r="A6772" s="3"/>
    </row>
    <row r="6773" spans="1:1" x14ac:dyDescent="0.25">
      <c r="A6773" s="3"/>
    </row>
    <row r="6774" spans="1:1" x14ac:dyDescent="0.25">
      <c r="A6774" s="3"/>
    </row>
    <row r="6775" spans="1:1" x14ac:dyDescent="0.25">
      <c r="A6775" s="3"/>
    </row>
    <row r="6776" spans="1:1" x14ac:dyDescent="0.25">
      <c r="A6776" s="3"/>
    </row>
    <row r="6777" spans="1:1" x14ac:dyDescent="0.25">
      <c r="A6777" s="3"/>
    </row>
    <row r="6778" spans="1:1" x14ac:dyDescent="0.25">
      <c r="A6778" s="3"/>
    </row>
    <row r="6779" spans="1:1" x14ac:dyDescent="0.25">
      <c r="A6779" s="3"/>
    </row>
    <row r="6780" spans="1:1" x14ac:dyDescent="0.25">
      <c r="A6780" s="3"/>
    </row>
    <row r="6781" spans="1:1" x14ac:dyDescent="0.25">
      <c r="A6781" s="3"/>
    </row>
    <row r="6782" spans="1:1" x14ac:dyDescent="0.25">
      <c r="A6782" s="3"/>
    </row>
    <row r="6783" spans="1:1" x14ac:dyDescent="0.25">
      <c r="A6783" s="3"/>
    </row>
    <row r="6784" spans="1:1" x14ac:dyDescent="0.25">
      <c r="A6784" s="3"/>
    </row>
    <row r="6785" spans="1:1" x14ac:dyDescent="0.25">
      <c r="A6785" s="3"/>
    </row>
    <row r="6786" spans="1:1" x14ac:dyDescent="0.25">
      <c r="A6786" s="3"/>
    </row>
    <row r="6787" spans="1:1" x14ac:dyDescent="0.25">
      <c r="A6787" s="3"/>
    </row>
    <row r="6788" spans="1:1" x14ac:dyDescent="0.25">
      <c r="A6788" s="3"/>
    </row>
    <row r="6789" spans="1:1" x14ac:dyDescent="0.25">
      <c r="A6789" s="3"/>
    </row>
    <row r="6790" spans="1:1" x14ac:dyDescent="0.25">
      <c r="A6790" s="3"/>
    </row>
    <row r="6791" spans="1:1" x14ac:dyDescent="0.25">
      <c r="A6791" s="3"/>
    </row>
    <row r="6792" spans="1:1" x14ac:dyDescent="0.25">
      <c r="A6792" s="3"/>
    </row>
    <row r="6793" spans="1:1" x14ac:dyDescent="0.25">
      <c r="A6793" s="3"/>
    </row>
    <row r="6794" spans="1:1" x14ac:dyDescent="0.25">
      <c r="A6794" s="3"/>
    </row>
    <row r="6795" spans="1:1" x14ac:dyDescent="0.25">
      <c r="A6795" s="3"/>
    </row>
    <row r="6796" spans="1:1" x14ac:dyDescent="0.25">
      <c r="A6796" s="3"/>
    </row>
    <row r="6797" spans="1:1" x14ac:dyDescent="0.25">
      <c r="A6797" s="3"/>
    </row>
    <row r="6798" spans="1:1" x14ac:dyDescent="0.25">
      <c r="A6798" s="3"/>
    </row>
    <row r="6799" spans="1:1" x14ac:dyDescent="0.25">
      <c r="A6799" s="3"/>
    </row>
    <row r="6800" spans="1:1" x14ac:dyDescent="0.25">
      <c r="A6800" s="3"/>
    </row>
    <row r="6801" spans="1:1" x14ac:dyDescent="0.25">
      <c r="A6801" s="3"/>
    </row>
    <row r="6802" spans="1:1" x14ac:dyDescent="0.25">
      <c r="A6802" s="3"/>
    </row>
    <row r="6803" spans="1:1" x14ac:dyDescent="0.25">
      <c r="A6803" s="3"/>
    </row>
    <row r="6804" spans="1:1" x14ac:dyDescent="0.25">
      <c r="A6804" s="3"/>
    </row>
    <row r="6805" spans="1:1" x14ac:dyDescent="0.25">
      <c r="A6805" s="3"/>
    </row>
    <row r="6806" spans="1:1" x14ac:dyDescent="0.25">
      <c r="A6806" s="3"/>
    </row>
    <row r="6807" spans="1:1" x14ac:dyDescent="0.25">
      <c r="A6807" s="3"/>
    </row>
    <row r="6808" spans="1:1" x14ac:dyDescent="0.25">
      <c r="A6808" s="3"/>
    </row>
    <row r="6809" spans="1:1" x14ac:dyDescent="0.25">
      <c r="A6809" s="3"/>
    </row>
    <row r="6810" spans="1:1" x14ac:dyDescent="0.25">
      <c r="A6810" s="3"/>
    </row>
    <row r="6811" spans="1:1" x14ac:dyDescent="0.25">
      <c r="A6811" s="3"/>
    </row>
    <row r="6812" spans="1:1" x14ac:dyDescent="0.25">
      <c r="A6812" s="3"/>
    </row>
    <row r="6813" spans="1:1" x14ac:dyDescent="0.25">
      <c r="A6813" s="3"/>
    </row>
    <row r="6814" spans="1:1" x14ac:dyDescent="0.25">
      <c r="A6814" s="3"/>
    </row>
    <row r="6815" spans="1:1" x14ac:dyDescent="0.25">
      <c r="A6815" s="3"/>
    </row>
    <row r="6816" spans="1:1" x14ac:dyDescent="0.25">
      <c r="A6816" s="3"/>
    </row>
    <row r="6817" spans="1:1" x14ac:dyDescent="0.25">
      <c r="A6817" s="3"/>
    </row>
    <row r="6818" spans="1:1" x14ac:dyDescent="0.25">
      <c r="A6818" s="3"/>
    </row>
    <row r="6819" spans="1:1" x14ac:dyDescent="0.25">
      <c r="A6819" s="3"/>
    </row>
    <row r="6820" spans="1:1" x14ac:dyDescent="0.25">
      <c r="A6820" s="3"/>
    </row>
    <row r="6821" spans="1:1" x14ac:dyDescent="0.25">
      <c r="A6821" s="3"/>
    </row>
    <row r="6822" spans="1:1" x14ac:dyDescent="0.25">
      <c r="A6822" s="3"/>
    </row>
    <row r="6823" spans="1:1" x14ac:dyDescent="0.25">
      <c r="A6823" s="3"/>
    </row>
    <row r="6824" spans="1:1" x14ac:dyDescent="0.25">
      <c r="A6824" s="3"/>
    </row>
    <row r="6825" spans="1:1" x14ac:dyDescent="0.25">
      <c r="A6825" s="3"/>
    </row>
    <row r="6826" spans="1:1" x14ac:dyDescent="0.25">
      <c r="A6826" s="3"/>
    </row>
    <row r="6827" spans="1:1" x14ac:dyDescent="0.25">
      <c r="A6827" s="3"/>
    </row>
    <row r="6828" spans="1:1" x14ac:dyDescent="0.25">
      <c r="A6828" s="3"/>
    </row>
    <row r="6829" spans="1:1" x14ac:dyDescent="0.25">
      <c r="A6829" s="3"/>
    </row>
    <row r="6830" spans="1:1" x14ac:dyDescent="0.25">
      <c r="A6830" s="3"/>
    </row>
    <row r="6831" spans="1:1" x14ac:dyDescent="0.25">
      <c r="A6831" s="3"/>
    </row>
    <row r="6832" spans="1:1" x14ac:dyDescent="0.25">
      <c r="A6832" s="3"/>
    </row>
    <row r="6833" spans="1:1" x14ac:dyDescent="0.25">
      <c r="A6833" s="3"/>
    </row>
    <row r="6834" spans="1:1" x14ac:dyDescent="0.25">
      <c r="A6834" s="3"/>
    </row>
    <row r="6835" spans="1:1" x14ac:dyDescent="0.25">
      <c r="A6835" s="3"/>
    </row>
    <row r="6836" spans="1:1" x14ac:dyDescent="0.25">
      <c r="A6836" s="3"/>
    </row>
    <row r="6837" spans="1:1" x14ac:dyDescent="0.25">
      <c r="A6837" s="3"/>
    </row>
    <row r="6838" spans="1:1" x14ac:dyDescent="0.25">
      <c r="A6838" s="3"/>
    </row>
    <row r="6839" spans="1:1" x14ac:dyDescent="0.25">
      <c r="A6839" s="3"/>
    </row>
    <row r="6840" spans="1:1" x14ac:dyDescent="0.25">
      <c r="A6840" s="3"/>
    </row>
    <row r="6841" spans="1:1" x14ac:dyDescent="0.25">
      <c r="A6841" s="3"/>
    </row>
    <row r="6842" spans="1:1" x14ac:dyDescent="0.25">
      <c r="A6842" s="3"/>
    </row>
    <row r="6843" spans="1:1" x14ac:dyDescent="0.25">
      <c r="A6843" s="3"/>
    </row>
    <row r="6844" spans="1:1" x14ac:dyDescent="0.25">
      <c r="A6844" s="3"/>
    </row>
    <row r="6845" spans="1:1" x14ac:dyDescent="0.25">
      <c r="A6845" s="3"/>
    </row>
    <row r="6846" spans="1:1" x14ac:dyDescent="0.25">
      <c r="A6846" s="3"/>
    </row>
    <row r="6847" spans="1:1" x14ac:dyDescent="0.25">
      <c r="A6847" s="3"/>
    </row>
    <row r="6848" spans="1:1" x14ac:dyDescent="0.25">
      <c r="A6848" s="3"/>
    </row>
    <row r="6849" spans="1:1" x14ac:dyDescent="0.25">
      <c r="A6849" s="3"/>
    </row>
    <row r="6850" spans="1:1" x14ac:dyDescent="0.25">
      <c r="A6850" s="3"/>
    </row>
    <row r="6851" spans="1:1" x14ac:dyDescent="0.25">
      <c r="A6851" s="3"/>
    </row>
    <row r="6852" spans="1:1" x14ac:dyDescent="0.25">
      <c r="A6852" s="3"/>
    </row>
    <row r="6853" spans="1:1" x14ac:dyDescent="0.25">
      <c r="A6853" s="3"/>
    </row>
    <row r="6854" spans="1:1" x14ac:dyDescent="0.25">
      <c r="A6854" s="3"/>
    </row>
    <row r="6855" spans="1:1" x14ac:dyDescent="0.25">
      <c r="A6855" s="3"/>
    </row>
    <row r="6856" spans="1:1" x14ac:dyDescent="0.25">
      <c r="A6856" s="3"/>
    </row>
    <row r="6857" spans="1:1" x14ac:dyDescent="0.25">
      <c r="A6857" s="3"/>
    </row>
    <row r="6858" spans="1:1" x14ac:dyDescent="0.25">
      <c r="A6858" s="3"/>
    </row>
    <row r="6859" spans="1:1" x14ac:dyDescent="0.25">
      <c r="A6859" s="3"/>
    </row>
    <row r="6860" spans="1:1" x14ac:dyDescent="0.25">
      <c r="A6860" s="3"/>
    </row>
    <row r="6861" spans="1:1" x14ac:dyDescent="0.25">
      <c r="A6861" s="3"/>
    </row>
    <row r="6862" spans="1:1" x14ac:dyDescent="0.25">
      <c r="A6862" s="3"/>
    </row>
    <row r="6863" spans="1:1" x14ac:dyDescent="0.25">
      <c r="A6863" s="3"/>
    </row>
    <row r="6864" spans="1:1" x14ac:dyDescent="0.25">
      <c r="A6864" s="3"/>
    </row>
    <row r="6865" spans="1:1" x14ac:dyDescent="0.25">
      <c r="A6865" s="3"/>
    </row>
    <row r="6866" spans="1:1" x14ac:dyDescent="0.25">
      <c r="A6866" s="3"/>
    </row>
    <row r="6867" spans="1:1" x14ac:dyDescent="0.25">
      <c r="A6867" s="3"/>
    </row>
    <row r="6868" spans="1:1" x14ac:dyDescent="0.25">
      <c r="A6868" s="3"/>
    </row>
    <row r="6869" spans="1:1" x14ac:dyDescent="0.25">
      <c r="A6869" s="3"/>
    </row>
    <row r="6870" spans="1:1" x14ac:dyDescent="0.25">
      <c r="A6870" s="3"/>
    </row>
    <row r="6871" spans="1:1" x14ac:dyDescent="0.25">
      <c r="A6871" s="3"/>
    </row>
    <row r="6872" spans="1:1" x14ac:dyDescent="0.25">
      <c r="A6872" s="3"/>
    </row>
    <row r="6873" spans="1:1" x14ac:dyDescent="0.25">
      <c r="A6873" s="3"/>
    </row>
    <row r="6874" spans="1:1" x14ac:dyDescent="0.25">
      <c r="A6874" s="3"/>
    </row>
    <row r="6875" spans="1:1" x14ac:dyDescent="0.25">
      <c r="A6875" s="3"/>
    </row>
    <row r="6876" spans="1:1" x14ac:dyDescent="0.25">
      <c r="A6876" s="3"/>
    </row>
    <row r="6877" spans="1:1" x14ac:dyDescent="0.25">
      <c r="A6877" s="3"/>
    </row>
    <row r="6878" spans="1:1" x14ac:dyDescent="0.25">
      <c r="A6878" s="3"/>
    </row>
    <row r="6879" spans="1:1" x14ac:dyDescent="0.25">
      <c r="A6879" s="3"/>
    </row>
    <row r="6880" spans="1:1" x14ac:dyDescent="0.25">
      <c r="A6880" s="3"/>
    </row>
    <row r="6881" spans="1:1" x14ac:dyDescent="0.25">
      <c r="A6881" s="3"/>
    </row>
    <row r="6882" spans="1:1" x14ac:dyDescent="0.25">
      <c r="A6882" s="3"/>
    </row>
    <row r="6883" spans="1:1" x14ac:dyDescent="0.25">
      <c r="A6883" s="3"/>
    </row>
    <row r="6884" spans="1:1" x14ac:dyDescent="0.25">
      <c r="A6884" s="3"/>
    </row>
    <row r="6885" spans="1:1" x14ac:dyDescent="0.25">
      <c r="A6885" s="3"/>
    </row>
    <row r="6886" spans="1:1" x14ac:dyDescent="0.25">
      <c r="A6886" s="3"/>
    </row>
    <row r="6887" spans="1:1" x14ac:dyDescent="0.25">
      <c r="A6887" s="3"/>
    </row>
    <row r="6888" spans="1:1" x14ac:dyDescent="0.25">
      <c r="A6888" s="3"/>
    </row>
    <row r="6889" spans="1:1" x14ac:dyDescent="0.25">
      <c r="A6889" s="3"/>
    </row>
    <row r="6890" spans="1:1" x14ac:dyDescent="0.25">
      <c r="A6890" s="3"/>
    </row>
    <row r="6891" spans="1:1" x14ac:dyDescent="0.25">
      <c r="A6891" s="3"/>
    </row>
    <row r="6892" spans="1:1" x14ac:dyDescent="0.25">
      <c r="A6892" s="3"/>
    </row>
    <row r="6893" spans="1:1" x14ac:dyDescent="0.25">
      <c r="A6893" s="3"/>
    </row>
    <row r="6894" spans="1:1" x14ac:dyDescent="0.25">
      <c r="A6894" s="3"/>
    </row>
    <row r="6895" spans="1:1" x14ac:dyDescent="0.25">
      <c r="A6895" s="3"/>
    </row>
    <row r="6896" spans="1:1" x14ac:dyDescent="0.25">
      <c r="A6896" s="3"/>
    </row>
    <row r="6897" spans="1:1" x14ac:dyDescent="0.25">
      <c r="A6897" s="3"/>
    </row>
    <row r="6898" spans="1:1" x14ac:dyDescent="0.25">
      <c r="A6898" s="3"/>
    </row>
    <row r="6899" spans="1:1" x14ac:dyDescent="0.25">
      <c r="A6899" s="3"/>
    </row>
    <row r="6900" spans="1:1" x14ac:dyDescent="0.25">
      <c r="A6900" s="3"/>
    </row>
    <row r="6901" spans="1:1" x14ac:dyDescent="0.25">
      <c r="A6901" s="3"/>
    </row>
    <row r="6902" spans="1:1" x14ac:dyDescent="0.25">
      <c r="A6902" s="3"/>
    </row>
    <row r="6903" spans="1:1" x14ac:dyDescent="0.25">
      <c r="A6903" s="3"/>
    </row>
    <row r="6904" spans="1:1" x14ac:dyDescent="0.25">
      <c r="A6904" s="3"/>
    </row>
    <row r="6905" spans="1:1" x14ac:dyDescent="0.25">
      <c r="A6905" s="3"/>
    </row>
    <row r="6906" spans="1:1" x14ac:dyDescent="0.25">
      <c r="A6906" s="3"/>
    </row>
    <row r="6907" spans="1:1" x14ac:dyDescent="0.25">
      <c r="A6907" s="3"/>
    </row>
    <row r="6908" spans="1:1" x14ac:dyDescent="0.25">
      <c r="A6908" s="3"/>
    </row>
    <row r="6909" spans="1:1" x14ac:dyDescent="0.25">
      <c r="A6909" s="3"/>
    </row>
    <row r="6910" spans="1:1" x14ac:dyDescent="0.25">
      <c r="A6910" s="3"/>
    </row>
    <row r="6911" spans="1:1" x14ac:dyDescent="0.25">
      <c r="A6911" s="3"/>
    </row>
    <row r="6912" spans="1:1" x14ac:dyDescent="0.25">
      <c r="A6912" s="3"/>
    </row>
    <row r="6913" spans="1:1" x14ac:dyDescent="0.25">
      <c r="A6913" s="3"/>
    </row>
    <row r="6914" spans="1:1" x14ac:dyDescent="0.25">
      <c r="A6914" s="3"/>
    </row>
    <row r="6915" spans="1:1" x14ac:dyDescent="0.25">
      <c r="A6915" s="3"/>
    </row>
    <row r="6916" spans="1:1" x14ac:dyDescent="0.25">
      <c r="A6916" s="3"/>
    </row>
    <row r="6917" spans="1:1" x14ac:dyDescent="0.25">
      <c r="A6917" s="3"/>
    </row>
    <row r="6918" spans="1:1" x14ac:dyDescent="0.25">
      <c r="A6918" s="3"/>
    </row>
    <row r="6919" spans="1:1" x14ac:dyDescent="0.25">
      <c r="A6919" s="3"/>
    </row>
    <row r="6920" spans="1:1" x14ac:dyDescent="0.25">
      <c r="A6920" s="3"/>
    </row>
    <row r="6921" spans="1:1" x14ac:dyDescent="0.25">
      <c r="A6921" s="3"/>
    </row>
    <row r="6922" spans="1:1" x14ac:dyDescent="0.25">
      <c r="A6922" s="3"/>
    </row>
    <row r="6923" spans="1:1" x14ac:dyDescent="0.25">
      <c r="A6923" s="3"/>
    </row>
    <row r="6924" spans="1:1" x14ac:dyDescent="0.25">
      <c r="A6924" s="3"/>
    </row>
    <row r="6925" spans="1:1" x14ac:dyDescent="0.25">
      <c r="A6925" s="3"/>
    </row>
    <row r="6926" spans="1:1" x14ac:dyDescent="0.25">
      <c r="A6926" s="3"/>
    </row>
    <row r="6927" spans="1:1" x14ac:dyDescent="0.25">
      <c r="A6927" s="3"/>
    </row>
    <row r="6928" spans="1:1" x14ac:dyDescent="0.25">
      <c r="A6928" s="3"/>
    </row>
    <row r="6929" spans="1:1" x14ac:dyDescent="0.25">
      <c r="A6929" s="3"/>
    </row>
    <row r="6930" spans="1:1" x14ac:dyDescent="0.25">
      <c r="A6930" s="3"/>
    </row>
    <row r="6931" spans="1:1" x14ac:dyDescent="0.25">
      <c r="A6931" s="3"/>
    </row>
    <row r="6932" spans="1:1" x14ac:dyDescent="0.25">
      <c r="A6932" s="3"/>
    </row>
    <row r="6933" spans="1:1" x14ac:dyDescent="0.25">
      <c r="A6933" s="3"/>
    </row>
    <row r="6934" spans="1:1" x14ac:dyDescent="0.25">
      <c r="A6934" s="3"/>
    </row>
    <row r="6935" spans="1:1" x14ac:dyDescent="0.25">
      <c r="A6935" s="3"/>
    </row>
    <row r="6936" spans="1:1" x14ac:dyDescent="0.25">
      <c r="A6936" s="3"/>
    </row>
    <row r="6937" spans="1:1" x14ac:dyDescent="0.25">
      <c r="A6937" s="3"/>
    </row>
    <row r="6938" spans="1:1" x14ac:dyDescent="0.25">
      <c r="A6938" s="3"/>
    </row>
    <row r="6939" spans="1:1" x14ac:dyDescent="0.25">
      <c r="A6939" s="3"/>
    </row>
    <row r="6940" spans="1:1" x14ac:dyDescent="0.25">
      <c r="A6940" s="3"/>
    </row>
    <row r="6941" spans="1:1" x14ac:dyDescent="0.25">
      <c r="A6941" s="3"/>
    </row>
    <row r="6942" spans="1:1" x14ac:dyDescent="0.25">
      <c r="A6942" s="3"/>
    </row>
    <row r="6943" spans="1:1" x14ac:dyDescent="0.25">
      <c r="A6943" s="3"/>
    </row>
    <row r="6944" spans="1:1" x14ac:dyDescent="0.25">
      <c r="A6944" s="3"/>
    </row>
    <row r="6945" spans="1:1" x14ac:dyDescent="0.25">
      <c r="A6945" s="3"/>
    </row>
    <row r="6946" spans="1:1" x14ac:dyDescent="0.25">
      <c r="A6946" s="3"/>
    </row>
    <row r="6947" spans="1:1" x14ac:dyDescent="0.25">
      <c r="A6947" s="3"/>
    </row>
    <row r="6948" spans="1:1" x14ac:dyDescent="0.25">
      <c r="A6948" s="3"/>
    </row>
    <row r="6949" spans="1:1" x14ac:dyDescent="0.25">
      <c r="A6949" s="3"/>
    </row>
    <row r="6950" spans="1:1" x14ac:dyDescent="0.25">
      <c r="A6950" s="3"/>
    </row>
    <row r="6951" spans="1:1" x14ac:dyDescent="0.25">
      <c r="A6951" s="3"/>
    </row>
    <row r="6952" spans="1:1" x14ac:dyDescent="0.25">
      <c r="A6952" s="3"/>
    </row>
    <row r="6953" spans="1:1" x14ac:dyDescent="0.25">
      <c r="A6953" s="3"/>
    </row>
    <row r="6954" spans="1:1" x14ac:dyDescent="0.25">
      <c r="A6954" s="3"/>
    </row>
    <row r="6955" spans="1:1" x14ac:dyDescent="0.25">
      <c r="A6955" s="3"/>
    </row>
    <row r="6956" spans="1:1" x14ac:dyDescent="0.25">
      <c r="A6956" s="3"/>
    </row>
    <row r="6957" spans="1:1" x14ac:dyDescent="0.25">
      <c r="A6957" s="3"/>
    </row>
    <row r="6958" spans="1:1" x14ac:dyDescent="0.25">
      <c r="A6958" s="3"/>
    </row>
    <row r="6959" spans="1:1" x14ac:dyDescent="0.25">
      <c r="A6959" s="3"/>
    </row>
    <row r="6960" spans="1:1" x14ac:dyDescent="0.25">
      <c r="A6960" s="3"/>
    </row>
    <row r="6961" spans="1:1" x14ac:dyDescent="0.25">
      <c r="A6961" s="3"/>
    </row>
    <row r="6962" spans="1:1" x14ac:dyDescent="0.25">
      <c r="A6962" s="3"/>
    </row>
    <row r="6963" spans="1:1" x14ac:dyDescent="0.25">
      <c r="A6963" s="3"/>
    </row>
    <row r="6964" spans="1:1" x14ac:dyDescent="0.25">
      <c r="A6964" s="3"/>
    </row>
    <row r="6965" spans="1:1" x14ac:dyDescent="0.25">
      <c r="A6965" s="3"/>
    </row>
    <row r="6966" spans="1:1" x14ac:dyDescent="0.25">
      <c r="A6966" s="3"/>
    </row>
    <row r="6967" spans="1:1" x14ac:dyDescent="0.25">
      <c r="A6967" s="3"/>
    </row>
    <row r="6968" spans="1:1" x14ac:dyDescent="0.25">
      <c r="A6968" s="3"/>
    </row>
    <row r="6969" spans="1:1" x14ac:dyDescent="0.25">
      <c r="A6969" s="3"/>
    </row>
    <row r="6970" spans="1:1" x14ac:dyDescent="0.25">
      <c r="A6970" s="3"/>
    </row>
    <row r="6971" spans="1:1" x14ac:dyDescent="0.25">
      <c r="A6971" s="3"/>
    </row>
    <row r="6972" spans="1:1" x14ac:dyDescent="0.25">
      <c r="A6972" s="3"/>
    </row>
    <row r="6973" spans="1:1" x14ac:dyDescent="0.25">
      <c r="A6973" s="3"/>
    </row>
    <row r="6974" spans="1:1" x14ac:dyDescent="0.25">
      <c r="A6974" s="3"/>
    </row>
    <row r="6975" spans="1:1" x14ac:dyDescent="0.25">
      <c r="A6975" s="3"/>
    </row>
    <row r="6976" spans="1:1" x14ac:dyDescent="0.25">
      <c r="A6976" s="3"/>
    </row>
    <row r="6977" spans="1:1" x14ac:dyDescent="0.25">
      <c r="A6977" s="3"/>
    </row>
    <row r="6978" spans="1:1" x14ac:dyDescent="0.25">
      <c r="A6978" s="3"/>
    </row>
    <row r="6979" spans="1:1" x14ac:dyDescent="0.25">
      <c r="A6979" s="3"/>
    </row>
    <row r="6980" spans="1:1" x14ac:dyDescent="0.25">
      <c r="A6980" s="3"/>
    </row>
    <row r="6981" spans="1:1" x14ac:dyDescent="0.25">
      <c r="A6981" s="3"/>
    </row>
    <row r="6982" spans="1:1" x14ac:dyDescent="0.25">
      <c r="A6982" s="3"/>
    </row>
    <row r="6983" spans="1:1" x14ac:dyDescent="0.25">
      <c r="A6983" s="3"/>
    </row>
    <row r="6984" spans="1:1" x14ac:dyDescent="0.25">
      <c r="A6984" s="3"/>
    </row>
    <row r="6985" spans="1:1" x14ac:dyDescent="0.25">
      <c r="A6985" s="3"/>
    </row>
    <row r="6986" spans="1:1" x14ac:dyDescent="0.25">
      <c r="A6986" s="3"/>
    </row>
    <row r="6987" spans="1:1" x14ac:dyDescent="0.25">
      <c r="A6987" s="3"/>
    </row>
    <row r="6988" spans="1:1" x14ac:dyDescent="0.25">
      <c r="A6988" s="3"/>
    </row>
    <row r="6989" spans="1:1" x14ac:dyDescent="0.25">
      <c r="A6989" s="3"/>
    </row>
    <row r="6990" spans="1:1" x14ac:dyDescent="0.25">
      <c r="A6990" s="3"/>
    </row>
    <row r="6991" spans="1:1" x14ac:dyDescent="0.25">
      <c r="A6991" s="3"/>
    </row>
    <row r="6992" spans="1:1" x14ac:dyDescent="0.25">
      <c r="A6992" s="3"/>
    </row>
    <row r="6993" spans="1:1" x14ac:dyDescent="0.25">
      <c r="A6993" s="3"/>
    </row>
    <row r="6994" spans="1:1" x14ac:dyDescent="0.25">
      <c r="A6994" s="3"/>
    </row>
    <row r="6995" spans="1:1" x14ac:dyDescent="0.25">
      <c r="A6995" s="3"/>
    </row>
    <row r="6996" spans="1:1" x14ac:dyDescent="0.25">
      <c r="A6996" s="3"/>
    </row>
    <row r="6997" spans="1:1" x14ac:dyDescent="0.25">
      <c r="A6997" s="3"/>
    </row>
    <row r="6998" spans="1:1" x14ac:dyDescent="0.25">
      <c r="A6998" s="3"/>
    </row>
    <row r="6999" spans="1:1" x14ac:dyDescent="0.25">
      <c r="A6999" s="3"/>
    </row>
    <row r="7000" spans="1:1" x14ac:dyDescent="0.25">
      <c r="A7000" s="3"/>
    </row>
    <row r="7001" spans="1:1" x14ac:dyDescent="0.25">
      <c r="A7001" s="3"/>
    </row>
    <row r="7002" spans="1:1" x14ac:dyDescent="0.25">
      <c r="A7002" s="3"/>
    </row>
    <row r="7003" spans="1:1" x14ac:dyDescent="0.25">
      <c r="A7003" s="3"/>
    </row>
    <row r="7004" spans="1:1" x14ac:dyDescent="0.25">
      <c r="A7004" s="3"/>
    </row>
    <row r="7005" spans="1:1" x14ac:dyDescent="0.25">
      <c r="A7005" s="3"/>
    </row>
    <row r="7006" spans="1:1" x14ac:dyDescent="0.25">
      <c r="A7006" s="3"/>
    </row>
    <row r="7007" spans="1:1" x14ac:dyDescent="0.25">
      <c r="A7007" s="3"/>
    </row>
    <row r="7008" spans="1:1" x14ac:dyDescent="0.25">
      <c r="A7008" s="3"/>
    </row>
    <row r="7009" spans="1:1" x14ac:dyDescent="0.25">
      <c r="A7009" s="3"/>
    </row>
    <row r="7010" spans="1:1" x14ac:dyDescent="0.25">
      <c r="A7010" s="3"/>
    </row>
    <row r="7011" spans="1:1" x14ac:dyDescent="0.25">
      <c r="A7011" s="3"/>
    </row>
    <row r="7012" spans="1:1" x14ac:dyDescent="0.25">
      <c r="A7012" s="3"/>
    </row>
    <row r="7013" spans="1:1" x14ac:dyDescent="0.25">
      <c r="A7013" s="3"/>
    </row>
    <row r="7014" spans="1:1" x14ac:dyDescent="0.25">
      <c r="A7014" s="3"/>
    </row>
    <row r="7015" spans="1:1" x14ac:dyDescent="0.25">
      <c r="A7015" s="3"/>
    </row>
    <row r="7016" spans="1:1" x14ac:dyDescent="0.25">
      <c r="A7016" s="3"/>
    </row>
    <row r="7017" spans="1:1" x14ac:dyDescent="0.25">
      <c r="A7017" s="3"/>
    </row>
    <row r="7018" spans="1:1" x14ac:dyDescent="0.25">
      <c r="A7018" s="3"/>
    </row>
    <row r="7019" spans="1:1" x14ac:dyDescent="0.25">
      <c r="A7019" s="3"/>
    </row>
    <row r="7020" spans="1:1" x14ac:dyDescent="0.25">
      <c r="A7020" s="3"/>
    </row>
    <row r="7021" spans="1:1" x14ac:dyDescent="0.25">
      <c r="A7021" s="3"/>
    </row>
    <row r="7022" spans="1:1" x14ac:dyDescent="0.25">
      <c r="A7022" s="3"/>
    </row>
    <row r="7023" spans="1:1" x14ac:dyDescent="0.25">
      <c r="A7023" s="3"/>
    </row>
    <row r="7024" spans="1:1" x14ac:dyDescent="0.25">
      <c r="A7024" s="3"/>
    </row>
    <row r="7025" spans="1:1" x14ac:dyDescent="0.25">
      <c r="A7025" s="3"/>
    </row>
    <row r="7026" spans="1:1" x14ac:dyDescent="0.25">
      <c r="A7026" s="3"/>
    </row>
    <row r="7027" spans="1:1" x14ac:dyDescent="0.25">
      <c r="A7027" s="3"/>
    </row>
    <row r="7028" spans="1:1" x14ac:dyDescent="0.25">
      <c r="A7028" s="3"/>
    </row>
    <row r="7029" spans="1:1" x14ac:dyDescent="0.25">
      <c r="A7029" s="3"/>
    </row>
    <row r="7030" spans="1:1" x14ac:dyDescent="0.25">
      <c r="A7030" s="3"/>
    </row>
    <row r="7031" spans="1:1" x14ac:dyDescent="0.25">
      <c r="A7031" s="3"/>
    </row>
    <row r="7032" spans="1:1" x14ac:dyDescent="0.25">
      <c r="A7032" s="3"/>
    </row>
    <row r="7033" spans="1:1" x14ac:dyDescent="0.25">
      <c r="A7033" s="3"/>
    </row>
    <row r="7034" spans="1:1" x14ac:dyDescent="0.25">
      <c r="A7034" s="3"/>
    </row>
    <row r="7035" spans="1:1" x14ac:dyDescent="0.25">
      <c r="A7035" s="3"/>
    </row>
    <row r="7036" spans="1:1" x14ac:dyDescent="0.25">
      <c r="A7036" s="3"/>
    </row>
    <row r="7037" spans="1:1" x14ac:dyDescent="0.25">
      <c r="A7037" s="3"/>
    </row>
    <row r="7038" spans="1:1" x14ac:dyDescent="0.25">
      <c r="A7038" s="3"/>
    </row>
    <row r="7039" spans="1:1" x14ac:dyDescent="0.25">
      <c r="A7039" s="3"/>
    </row>
    <row r="7040" spans="1:1" x14ac:dyDescent="0.25">
      <c r="A7040" s="3"/>
    </row>
    <row r="7041" spans="1:1" x14ac:dyDescent="0.25">
      <c r="A7041" s="3"/>
    </row>
    <row r="7042" spans="1:1" x14ac:dyDescent="0.25">
      <c r="A7042" s="3"/>
    </row>
    <row r="7043" spans="1:1" x14ac:dyDescent="0.25">
      <c r="A7043" s="3"/>
    </row>
    <row r="7044" spans="1:1" x14ac:dyDescent="0.25">
      <c r="A7044" s="3"/>
    </row>
    <row r="7045" spans="1:1" x14ac:dyDescent="0.25">
      <c r="A7045" s="3"/>
    </row>
    <row r="7046" spans="1:1" x14ac:dyDescent="0.25">
      <c r="A7046" s="3"/>
    </row>
    <row r="7047" spans="1:1" x14ac:dyDescent="0.25">
      <c r="A7047" s="3"/>
    </row>
    <row r="7048" spans="1:1" x14ac:dyDescent="0.25">
      <c r="A7048" s="3"/>
    </row>
    <row r="7049" spans="1:1" x14ac:dyDescent="0.25">
      <c r="A7049" s="3"/>
    </row>
    <row r="7050" spans="1:1" x14ac:dyDescent="0.25">
      <c r="A7050" s="3"/>
    </row>
    <row r="7051" spans="1:1" x14ac:dyDescent="0.25">
      <c r="A7051" s="3"/>
    </row>
    <row r="7052" spans="1:1" x14ac:dyDescent="0.25">
      <c r="A7052" s="3"/>
    </row>
    <row r="7053" spans="1:1" x14ac:dyDescent="0.25">
      <c r="A7053" s="3"/>
    </row>
    <row r="7054" spans="1:1" x14ac:dyDescent="0.25">
      <c r="A7054" s="3"/>
    </row>
    <row r="7055" spans="1:1" x14ac:dyDescent="0.25">
      <c r="A7055" s="3"/>
    </row>
    <row r="7056" spans="1:1" x14ac:dyDescent="0.25">
      <c r="A7056" s="3"/>
    </row>
    <row r="7057" spans="1:1" x14ac:dyDescent="0.25">
      <c r="A7057" s="3"/>
    </row>
    <row r="7058" spans="1:1" x14ac:dyDescent="0.25">
      <c r="A7058" s="3"/>
    </row>
    <row r="7059" spans="1:1" x14ac:dyDescent="0.25">
      <c r="A7059" s="3"/>
    </row>
    <row r="7060" spans="1:1" x14ac:dyDescent="0.25">
      <c r="A7060" s="3"/>
    </row>
    <row r="7061" spans="1:1" x14ac:dyDescent="0.25">
      <c r="A7061" s="3"/>
    </row>
    <row r="7062" spans="1:1" x14ac:dyDescent="0.25">
      <c r="A7062" s="3"/>
    </row>
    <row r="7063" spans="1:1" x14ac:dyDescent="0.25">
      <c r="A7063" s="3"/>
    </row>
    <row r="7064" spans="1:1" x14ac:dyDescent="0.25">
      <c r="A7064" s="3"/>
    </row>
    <row r="7065" spans="1:1" x14ac:dyDescent="0.25">
      <c r="A7065" s="3"/>
    </row>
    <row r="7066" spans="1:1" x14ac:dyDescent="0.25">
      <c r="A7066" s="3"/>
    </row>
    <row r="7067" spans="1:1" x14ac:dyDescent="0.25">
      <c r="A7067" s="3"/>
    </row>
    <row r="7068" spans="1:1" x14ac:dyDescent="0.25">
      <c r="A7068" s="3"/>
    </row>
    <row r="7069" spans="1:1" x14ac:dyDescent="0.25">
      <c r="A7069" s="3"/>
    </row>
    <row r="7070" spans="1:1" x14ac:dyDescent="0.25">
      <c r="A7070" s="3"/>
    </row>
    <row r="7071" spans="1:1" x14ac:dyDescent="0.25">
      <c r="A7071" s="3"/>
    </row>
    <row r="7072" spans="1:1" x14ac:dyDescent="0.25">
      <c r="A7072" s="3"/>
    </row>
    <row r="7073" spans="1:1" x14ac:dyDescent="0.25">
      <c r="A7073" s="3"/>
    </row>
    <row r="7074" spans="1:1" x14ac:dyDescent="0.25">
      <c r="A7074" s="3"/>
    </row>
    <row r="7075" spans="1:1" x14ac:dyDescent="0.25">
      <c r="A7075" s="3"/>
    </row>
    <row r="7076" spans="1:1" x14ac:dyDescent="0.25">
      <c r="A7076" s="3"/>
    </row>
    <row r="7077" spans="1:1" x14ac:dyDescent="0.25">
      <c r="A7077" s="3"/>
    </row>
    <row r="7078" spans="1:1" x14ac:dyDescent="0.25">
      <c r="A7078" s="3"/>
    </row>
    <row r="7079" spans="1:1" x14ac:dyDescent="0.25">
      <c r="A7079" s="3"/>
    </row>
    <row r="7080" spans="1:1" x14ac:dyDescent="0.25">
      <c r="A7080" s="3"/>
    </row>
    <row r="7081" spans="1:1" x14ac:dyDescent="0.25">
      <c r="A7081" s="3"/>
    </row>
    <row r="7082" spans="1:1" x14ac:dyDescent="0.25">
      <c r="A7082" s="3"/>
    </row>
    <row r="7083" spans="1:1" x14ac:dyDescent="0.25">
      <c r="A7083" s="3"/>
    </row>
    <row r="7084" spans="1:1" x14ac:dyDescent="0.25">
      <c r="A7084" s="3"/>
    </row>
    <row r="7085" spans="1:1" x14ac:dyDescent="0.25">
      <c r="A7085" s="3"/>
    </row>
    <row r="7086" spans="1:1" x14ac:dyDescent="0.25">
      <c r="A7086" s="3"/>
    </row>
    <row r="7087" spans="1:1" x14ac:dyDescent="0.25">
      <c r="A7087" s="3"/>
    </row>
    <row r="7088" spans="1:1" x14ac:dyDescent="0.25">
      <c r="A7088" s="3"/>
    </row>
    <row r="7089" spans="1:1" x14ac:dyDescent="0.25">
      <c r="A7089" s="3"/>
    </row>
    <row r="7090" spans="1:1" x14ac:dyDescent="0.25">
      <c r="A7090" s="3"/>
    </row>
    <row r="7091" spans="1:1" x14ac:dyDescent="0.25">
      <c r="A7091" s="3"/>
    </row>
    <row r="7092" spans="1:1" x14ac:dyDescent="0.25">
      <c r="A7092" s="3"/>
    </row>
    <row r="7093" spans="1:1" x14ac:dyDescent="0.25">
      <c r="A7093" s="3"/>
    </row>
    <row r="7094" spans="1:1" x14ac:dyDescent="0.25">
      <c r="A7094" s="3"/>
    </row>
    <row r="7095" spans="1:1" x14ac:dyDescent="0.25">
      <c r="A7095" s="3"/>
    </row>
    <row r="7096" spans="1:1" x14ac:dyDescent="0.25">
      <c r="A7096" s="3"/>
    </row>
    <row r="7097" spans="1:1" x14ac:dyDescent="0.25">
      <c r="A7097" s="3"/>
    </row>
    <row r="7098" spans="1:1" x14ac:dyDescent="0.25">
      <c r="A7098" s="3"/>
    </row>
    <row r="7099" spans="1:1" x14ac:dyDescent="0.25">
      <c r="A7099" s="3"/>
    </row>
    <row r="7100" spans="1:1" x14ac:dyDescent="0.25">
      <c r="A7100" s="3"/>
    </row>
    <row r="7101" spans="1:1" x14ac:dyDescent="0.25">
      <c r="A7101" s="3"/>
    </row>
    <row r="7102" spans="1:1" x14ac:dyDescent="0.25">
      <c r="A7102" s="3"/>
    </row>
    <row r="7103" spans="1:1" x14ac:dyDescent="0.25">
      <c r="A7103" s="3"/>
    </row>
    <row r="7104" spans="1:1" x14ac:dyDescent="0.25">
      <c r="A7104" s="3"/>
    </row>
    <row r="7105" spans="1:1" x14ac:dyDescent="0.25">
      <c r="A7105" s="3"/>
    </row>
    <row r="7106" spans="1:1" x14ac:dyDescent="0.25">
      <c r="A7106" s="3"/>
    </row>
    <row r="7107" spans="1:1" x14ac:dyDescent="0.25">
      <c r="A7107" s="3"/>
    </row>
    <row r="7108" spans="1:1" x14ac:dyDescent="0.25">
      <c r="A7108" s="3"/>
    </row>
    <row r="7109" spans="1:1" x14ac:dyDescent="0.25">
      <c r="A7109" s="3"/>
    </row>
    <row r="7110" spans="1:1" x14ac:dyDescent="0.25">
      <c r="A7110" s="3"/>
    </row>
    <row r="7111" spans="1:1" x14ac:dyDescent="0.25">
      <c r="A7111" s="3"/>
    </row>
    <row r="7112" spans="1:1" x14ac:dyDescent="0.25">
      <c r="A7112" s="3"/>
    </row>
    <row r="7113" spans="1:1" x14ac:dyDescent="0.25">
      <c r="A7113" s="3"/>
    </row>
    <row r="7114" spans="1:1" x14ac:dyDescent="0.25">
      <c r="A7114" s="3"/>
    </row>
    <row r="7115" spans="1:1" x14ac:dyDescent="0.25">
      <c r="A7115" s="3"/>
    </row>
    <row r="7116" spans="1:1" x14ac:dyDescent="0.25">
      <c r="A7116" s="3"/>
    </row>
    <row r="7117" spans="1:1" x14ac:dyDescent="0.25">
      <c r="A7117" s="3"/>
    </row>
    <row r="7118" spans="1:1" x14ac:dyDescent="0.25">
      <c r="A7118" s="3"/>
    </row>
    <row r="7119" spans="1:1" x14ac:dyDescent="0.25">
      <c r="A7119" s="3"/>
    </row>
    <row r="7120" spans="1:1" x14ac:dyDescent="0.25">
      <c r="A7120" s="3"/>
    </row>
    <row r="7121" spans="1:1" x14ac:dyDescent="0.25">
      <c r="A7121" s="3"/>
    </row>
    <row r="7122" spans="1:1" x14ac:dyDescent="0.25">
      <c r="A7122" s="3"/>
    </row>
    <row r="7123" spans="1:1" x14ac:dyDescent="0.25">
      <c r="A7123" s="3"/>
    </row>
    <row r="7124" spans="1:1" x14ac:dyDescent="0.25">
      <c r="A7124" s="3"/>
    </row>
    <row r="7125" spans="1:1" x14ac:dyDescent="0.25">
      <c r="A7125" s="3"/>
    </row>
    <row r="7126" spans="1:1" x14ac:dyDescent="0.25">
      <c r="A7126" s="3"/>
    </row>
    <row r="7127" spans="1:1" x14ac:dyDescent="0.25">
      <c r="A7127" s="3"/>
    </row>
    <row r="7128" spans="1:1" x14ac:dyDescent="0.25">
      <c r="A7128" s="3"/>
    </row>
    <row r="7129" spans="1:1" x14ac:dyDescent="0.25">
      <c r="A7129" s="3"/>
    </row>
    <row r="7130" spans="1:1" x14ac:dyDescent="0.25">
      <c r="A7130" s="3"/>
    </row>
    <row r="7131" spans="1:1" x14ac:dyDescent="0.25">
      <c r="A7131" s="3"/>
    </row>
    <row r="7132" spans="1:1" x14ac:dyDescent="0.25">
      <c r="A7132" s="3"/>
    </row>
    <row r="7133" spans="1:1" x14ac:dyDescent="0.25">
      <c r="A7133" s="3"/>
    </row>
    <row r="7134" spans="1:1" x14ac:dyDescent="0.25">
      <c r="A7134" s="3"/>
    </row>
    <row r="7135" spans="1:1" x14ac:dyDescent="0.25">
      <c r="A7135" s="3"/>
    </row>
    <row r="7136" spans="1:1" x14ac:dyDescent="0.25">
      <c r="A7136" s="3"/>
    </row>
    <row r="7137" spans="1:1" x14ac:dyDescent="0.25">
      <c r="A7137" s="3"/>
    </row>
    <row r="7138" spans="1:1" x14ac:dyDescent="0.25">
      <c r="A7138" s="3"/>
    </row>
    <row r="7139" spans="1:1" x14ac:dyDescent="0.25">
      <c r="A7139" s="3"/>
    </row>
    <row r="7140" spans="1:1" x14ac:dyDescent="0.25">
      <c r="A7140" s="3"/>
    </row>
    <row r="7141" spans="1:1" x14ac:dyDescent="0.25">
      <c r="A7141" s="3"/>
    </row>
    <row r="7142" spans="1:1" x14ac:dyDescent="0.25">
      <c r="A7142" s="3"/>
    </row>
    <row r="7143" spans="1:1" x14ac:dyDescent="0.25">
      <c r="A7143" s="3"/>
    </row>
    <row r="7144" spans="1:1" x14ac:dyDescent="0.25">
      <c r="A7144" s="3"/>
    </row>
    <row r="7145" spans="1:1" x14ac:dyDescent="0.25">
      <c r="A7145" s="3"/>
    </row>
    <row r="7146" spans="1:1" x14ac:dyDescent="0.25">
      <c r="A7146" s="3"/>
    </row>
    <row r="7147" spans="1:1" x14ac:dyDescent="0.25">
      <c r="A7147" s="3"/>
    </row>
    <row r="7148" spans="1:1" x14ac:dyDescent="0.25">
      <c r="A7148" s="3"/>
    </row>
    <row r="7149" spans="1:1" x14ac:dyDescent="0.25">
      <c r="A7149" s="3"/>
    </row>
    <row r="7150" spans="1:1" x14ac:dyDescent="0.25">
      <c r="A7150" s="3"/>
    </row>
    <row r="7151" spans="1:1" x14ac:dyDescent="0.25">
      <c r="A7151" s="3"/>
    </row>
    <row r="7152" spans="1:1" x14ac:dyDescent="0.25">
      <c r="A7152" s="3"/>
    </row>
    <row r="7153" spans="1:1" x14ac:dyDescent="0.25">
      <c r="A7153" s="3"/>
    </row>
    <row r="7154" spans="1:1" x14ac:dyDescent="0.25">
      <c r="A7154" s="3"/>
    </row>
    <row r="7155" spans="1:1" x14ac:dyDescent="0.25">
      <c r="A7155" s="3"/>
    </row>
    <row r="7156" spans="1:1" x14ac:dyDescent="0.25">
      <c r="A7156" s="3"/>
    </row>
    <row r="7157" spans="1:1" x14ac:dyDescent="0.25">
      <c r="A7157" s="3"/>
    </row>
    <row r="7158" spans="1:1" x14ac:dyDescent="0.25">
      <c r="A7158" s="3"/>
    </row>
    <row r="7159" spans="1:1" x14ac:dyDescent="0.25">
      <c r="A7159" s="3"/>
    </row>
    <row r="7160" spans="1:1" x14ac:dyDescent="0.25">
      <c r="A7160" s="3"/>
    </row>
    <row r="7161" spans="1:1" x14ac:dyDescent="0.25">
      <c r="A7161" s="3"/>
    </row>
    <row r="7162" spans="1:1" x14ac:dyDescent="0.25">
      <c r="A7162" s="3"/>
    </row>
    <row r="7163" spans="1:1" x14ac:dyDescent="0.25">
      <c r="A7163" s="3"/>
    </row>
    <row r="7164" spans="1:1" x14ac:dyDescent="0.25">
      <c r="A7164" s="3"/>
    </row>
    <row r="7165" spans="1:1" x14ac:dyDescent="0.25">
      <c r="A7165" s="3"/>
    </row>
    <row r="7166" spans="1:1" x14ac:dyDescent="0.25">
      <c r="A7166" s="3"/>
    </row>
    <row r="7167" spans="1:1" x14ac:dyDescent="0.25">
      <c r="A7167" s="3"/>
    </row>
    <row r="7168" spans="1:1" x14ac:dyDescent="0.25">
      <c r="A7168" s="3"/>
    </row>
    <row r="7169" spans="1:1" x14ac:dyDescent="0.25">
      <c r="A7169" s="3"/>
    </row>
    <row r="7170" spans="1:1" x14ac:dyDescent="0.25">
      <c r="A7170" s="3"/>
    </row>
    <row r="7171" spans="1:1" x14ac:dyDescent="0.25">
      <c r="A7171" s="3"/>
    </row>
    <row r="7172" spans="1:1" x14ac:dyDescent="0.25">
      <c r="A7172" s="3"/>
    </row>
    <row r="7173" spans="1:1" x14ac:dyDescent="0.25">
      <c r="A7173" s="3"/>
    </row>
    <row r="7174" spans="1:1" x14ac:dyDescent="0.25">
      <c r="A7174" s="3"/>
    </row>
    <row r="7175" spans="1:1" x14ac:dyDescent="0.25">
      <c r="A7175" s="3"/>
    </row>
    <row r="7176" spans="1:1" x14ac:dyDescent="0.25">
      <c r="A7176" s="3"/>
    </row>
    <row r="7177" spans="1:1" x14ac:dyDescent="0.25">
      <c r="A7177" s="3"/>
    </row>
    <row r="7178" spans="1:1" x14ac:dyDescent="0.25">
      <c r="A7178" s="3"/>
    </row>
    <row r="7179" spans="1:1" x14ac:dyDescent="0.25">
      <c r="A7179" s="3"/>
    </row>
    <row r="7180" spans="1:1" x14ac:dyDescent="0.25">
      <c r="A7180" s="3"/>
    </row>
    <row r="7181" spans="1:1" x14ac:dyDescent="0.25">
      <c r="A7181" s="3"/>
    </row>
    <row r="7182" spans="1:1" x14ac:dyDescent="0.25">
      <c r="A7182" s="3"/>
    </row>
    <row r="7183" spans="1:1" x14ac:dyDescent="0.25">
      <c r="A7183" s="3"/>
    </row>
    <row r="7184" spans="1:1" x14ac:dyDescent="0.25">
      <c r="A7184" s="3"/>
    </row>
    <row r="7185" spans="1:1" x14ac:dyDescent="0.25">
      <c r="A7185" s="3"/>
    </row>
    <row r="7186" spans="1:1" x14ac:dyDescent="0.25">
      <c r="A7186" s="3"/>
    </row>
    <row r="7187" spans="1:1" x14ac:dyDescent="0.25">
      <c r="A7187" s="3"/>
    </row>
    <row r="7188" spans="1:1" x14ac:dyDescent="0.25">
      <c r="A7188" s="3"/>
    </row>
    <row r="7189" spans="1:1" x14ac:dyDescent="0.25">
      <c r="A7189" s="3"/>
    </row>
    <row r="7190" spans="1:1" x14ac:dyDescent="0.25">
      <c r="A7190" s="3"/>
    </row>
    <row r="7191" spans="1:1" x14ac:dyDescent="0.25">
      <c r="A7191" s="3"/>
    </row>
    <row r="7192" spans="1:1" x14ac:dyDescent="0.25">
      <c r="A7192" s="3"/>
    </row>
    <row r="7193" spans="1:1" x14ac:dyDescent="0.25">
      <c r="A7193" s="3"/>
    </row>
    <row r="7194" spans="1:1" x14ac:dyDescent="0.25">
      <c r="A7194" s="3"/>
    </row>
    <row r="7195" spans="1:1" x14ac:dyDescent="0.25">
      <c r="A7195" s="3"/>
    </row>
    <row r="7196" spans="1:1" x14ac:dyDescent="0.25">
      <c r="A7196" s="3"/>
    </row>
    <row r="7197" spans="1:1" x14ac:dyDescent="0.25">
      <c r="A7197" s="3"/>
    </row>
    <row r="7198" spans="1:1" x14ac:dyDescent="0.25">
      <c r="A7198" s="3"/>
    </row>
    <row r="7199" spans="1:1" x14ac:dyDescent="0.25">
      <c r="A7199" s="3"/>
    </row>
    <row r="7200" spans="1:1" x14ac:dyDescent="0.25">
      <c r="A7200" s="3"/>
    </row>
    <row r="7201" spans="1:1" x14ac:dyDescent="0.25">
      <c r="A7201" s="3"/>
    </row>
    <row r="7202" spans="1:1" x14ac:dyDescent="0.25">
      <c r="A7202" s="3"/>
    </row>
    <row r="7203" spans="1:1" x14ac:dyDescent="0.25">
      <c r="A7203" s="3"/>
    </row>
    <row r="7204" spans="1:1" x14ac:dyDescent="0.25">
      <c r="A7204" s="3"/>
    </row>
    <row r="7205" spans="1:1" x14ac:dyDescent="0.25">
      <c r="A7205" s="3"/>
    </row>
    <row r="7206" spans="1:1" x14ac:dyDescent="0.25">
      <c r="A7206" s="3"/>
    </row>
    <row r="7207" spans="1:1" x14ac:dyDescent="0.25">
      <c r="A7207" s="3"/>
    </row>
    <row r="7208" spans="1:1" x14ac:dyDescent="0.25">
      <c r="A7208" s="3"/>
    </row>
    <row r="7209" spans="1:1" x14ac:dyDescent="0.25">
      <c r="A7209" s="3"/>
    </row>
    <row r="7210" spans="1:1" x14ac:dyDescent="0.25">
      <c r="A7210" s="3"/>
    </row>
    <row r="7211" spans="1:1" x14ac:dyDescent="0.25">
      <c r="A7211" s="3"/>
    </row>
    <row r="7212" spans="1:1" x14ac:dyDescent="0.25">
      <c r="A7212" s="3"/>
    </row>
    <row r="7213" spans="1:1" x14ac:dyDescent="0.25">
      <c r="A7213" s="3"/>
    </row>
    <row r="7214" spans="1:1" x14ac:dyDescent="0.25">
      <c r="A7214" s="3"/>
    </row>
    <row r="7215" spans="1:1" x14ac:dyDescent="0.25">
      <c r="A7215" s="3"/>
    </row>
    <row r="7216" spans="1:1" x14ac:dyDescent="0.25">
      <c r="A7216" s="3"/>
    </row>
    <row r="7217" spans="1:1" x14ac:dyDescent="0.25">
      <c r="A7217" s="3"/>
    </row>
    <row r="7218" spans="1:1" x14ac:dyDescent="0.25">
      <c r="A7218" s="3"/>
    </row>
    <row r="7219" spans="1:1" x14ac:dyDescent="0.25">
      <c r="A7219" s="3"/>
    </row>
    <row r="7220" spans="1:1" x14ac:dyDescent="0.25">
      <c r="A7220" s="3"/>
    </row>
    <row r="7221" spans="1:1" x14ac:dyDescent="0.25">
      <c r="A7221" s="3"/>
    </row>
    <row r="7222" spans="1:1" x14ac:dyDescent="0.25">
      <c r="A7222" s="3"/>
    </row>
    <row r="7223" spans="1:1" x14ac:dyDescent="0.25">
      <c r="A7223" s="3"/>
    </row>
    <row r="7224" spans="1:1" x14ac:dyDescent="0.25">
      <c r="A7224" s="3"/>
    </row>
    <row r="7225" spans="1:1" x14ac:dyDescent="0.25">
      <c r="A7225" s="3"/>
    </row>
    <row r="7226" spans="1:1" x14ac:dyDescent="0.25">
      <c r="A7226" s="3"/>
    </row>
    <row r="7227" spans="1:1" x14ac:dyDescent="0.25">
      <c r="A7227" s="3"/>
    </row>
    <row r="7228" spans="1:1" x14ac:dyDescent="0.25">
      <c r="A7228" s="3"/>
    </row>
    <row r="7229" spans="1:1" x14ac:dyDescent="0.25">
      <c r="A7229" s="3"/>
    </row>
    <row r="7230" spans="1:1" x14ac:dyDescent="0.25">
      <c r="A7230" s="3"/>
    </row>
    <row r="7231" spans="1:1" x14ac:dyDescent="0.25">
      <c r="A7231" s="3"/>
    </row>
    <row r="7232" spans="1:1" x14ac:dyDescent="0.25">
      <c r="A7232" s="3"/>
    </row>
    <row r="7233" spans="1:1" x14ac:dyDescent="0.25">
      <c r="A7233" s="3"/>
    </row>
    <row r="7234" spans="1:1" x14ac:dyDescent="0.25">
      <c r="A7234" s="3"/>
    </row>
    <row r="7235" spans="1:1" x14ac:dyDescent="0.25">
      <c r="A7235" s="3"/>
    </row>
    <row r="7236" spans="1:1" x14ac:dyDescent="0.25">
      <c r="A7236" s="3"/>
    </row>
    <row r="7237" spans="1:1" x14ac:dyDescent="0.25">
      <c r="A7237" s="3"/>
    </row>
    <row r="7238" spans="1:1" x14ac:dyDescent="0.25">
      <c r="A7238" s="3"/>
    </row>
    <row r="7239" spans="1:1" x14ac:dyDescent="0.25">
      <c r="A7239" s="3"/>
    </row>
    <row r="7240" spans="1:1" x14ac:dyDescent="0.25">
      <c r="A7240" s="3"/>
    </row>
    <row r="7241" spans="1:1" x14ac:dyDescent="0.25">
      <c r="A7241" s="3"/>
    </row>
    <row r="7242" spans="1:1" x14ac:dyDescent="0.25">
      <c r="A7242" s="3"/>
    </row>
    <row r="7243" spans="1:1" x14ac:dyDescent="0.25">
      <c r="A7243" s="3"/>
    </row>
    <row r="7244" spans="1:1" x14ac:dyDescent="0.25">
      <c r="A7244" s="3"/>
    </row>
    <row r="7245" spans="1:1" x14ac:dyDescent="0.25">
      <c r="A7245" s="3"/>
    </row>
    <row r="7246" spans="1:1" x14ac:dyDescent="0.25">
      <c r="A7246" s="3"/>
    </row>
    <row r="7247" spans="1:1" x14ac:dyDescent="0.25">
      <c r="A7247" s="3"/>
    </row>
    <row r="7248" spans="1:1" x14ac:dyDescent="0.25">
      <c r="A7248" s="3"/>
    </row>
    <row r="7249" spans="1:1" x14ac:dyDescent="0.25">
      <c r="A7249" s="3"/>
    </row>
    <row r="7250" spans="1:1" x14ac:dyDescent="0.25">
      <c r="A7250" s="3"/>
    </row>
    <row r="7251" spans="1:1" x14ac:dyDescent="0.25">
      <c r="A7251" s="3"/>
    </row>
    <row r="7252" spans="1:1" x14ac:dyDescent="0.25">
      <c r="A7252" s="3"/>
    </row>
    <row r="7253" spans="1:1" x14ac:dyDescent="0.25">
      <c r="A7253" s="3"/>
    </row>
    <row r="7254" spans="1:1" x14ac:dyDescent="0.25">
      <c r="A7254" s="3"/>
    </row>
    <row r="7255" spans="1:1" x14ac:dyDescent="0.25">
      <c r="A7255" s="3"/>
    </row>
    <row r="7256" spans="1:1" x14ac:dyDescent="0.25">
      <c r="A7256" s="3"/>
    </row>
    <row r="7257" spans="1:1" x14ac:dyDescent="0.25">
      <c r="A7257" s="3"/>
    </row>
    <row r="7258" spans="1:1" x14ac:dyDescent="0.25">
      <c r="A7258" s="3"/>
    </row>
    <row r="7259" spans="1:1" x14ac:dyDescent="0.25">
      <c r="A7259" s="3"/>
    </row>
    <row r="7260" spans="1:1" x14ac:dyDescent="0.25">
      <c r="A7260" s="3"/>
    </row>
    <row r="7261" spans="1:1" x14ac:dyDescent="0.25">
      <c r="A7261" s="3"/>
    </row>
    <row r="7262" spans="1:1" x14ac:dyDescent="0.25">
      <c r="A7262" s="3"/>
    </row>
    <row r="7263" spans="1:1" x14ac:dyDescent="0.25">
      <c r="A7263" s="3"/>
    </row>
    <row r="7264" spans="1:1" x14ac:dyDescent="0.25">
      <c r="A7264" s="3"/>
    </row>
    <row r="7265" spans="1:1" x14ac:dyDescent="0.25">
      <c r="A7265" s="3"/>
    </row>
    <row r="7266" spans="1:1" x14ac:dyDescent="0.25">
      <c r="A7266" s="3"/>
    </row>
    <row r="7267" spans="1:1" x14ac:dyDescent="0.25">
      <c r="A7267" s="3"/>
    </row>
    <row r="7268" spans="1:1" x14ac:dyDescent="0.25">
      <c r="A7268" s="3"/>
    </row>
    <row r="7269" spans="1:1" x14ac:dyDescent="0.25">
      <c r="A7269" s="3"/>
    </row>
    <row r="7270" spans="1:1" x14ac:dyDescent="0.25">
      <c r="A7270" s="3"/>
    </row>
    <row r="7271" spans="1:1" x14ac:dyDescent="0.25">
      <c r="A7271" s="3"/>
    </row>
    <row r="7272" spans="1:1" x14ac:dyDescent="0.25">
      <c r="A7272" s="3"/>
    </row>
    <row r="7273" spans="1:1" x14ac:dyDescent="0.25">
      <c r="A7273" s="3"/>
    </row>
    <row r="7274" spans="1:1" x14ac:dyDescent="0.25">
      <c r="A7274" s="3"/>
    </row>
    <row r="7275" spans="1:1" x14ac:dyDescent="0.25">
      <c r="A7275" s="3"/>
    </row>
    <row r="7276" spans="1:1" x14ac:dyDescent="0.25">
      <c r="A7276" s="3"/>
    </row>
    <row r="7277" spans="1:1" x14ac:dyDescent="0.25">
      <c r="A7277" s="3"/>
    </row>
    <row r="7278" spans="1:1" x14ac:dyDescent="0.25">
      <c r="A7278" s="3"/>
    </row>
    <row r="7279" spans="1:1" x14ac:dyDescent="0.25">
      <c r="A7279" s="3"/>
    </row>
    <row r="7280" spans="1:1" x14ac:dyDescent="0.25">
      <c r="A7280" s="3"/>
    </row>
    <row r="7281" spans="1:1" x14ac:dyDescent="0.25">
      <c r="A7281" s="3"/>
    </row>
    <row r="7282" spans="1:1" x14ac:dyDescent="0.25">
      <c r="A7282" s="3"/>
    </row>
    <row r="7283" spans="1:1" x14ac:dyDescent="0.25">
      <c r="A7283" s="3"/>
    </row>
    <row r="7284" spans="1:1" x14ac:dyDescent="0.25">
      <c r="A7284" s="3"/>
    </row>
    <row r="7285" spans="1:1" x14ac:dyDescent="0.25">
      <c r="A7285" s="3"/>
    </row>
    <row r="7286" spans="1:1" x14ac:dyDescent="0.25">
      <c r="A7286" s="3"/>
    </row>
    <row r="7287" spans="1:1" x14ac:dyDescent="0.25">
      <c r="A7287" s="3"/>
    </row>
    <row r="7288" spans="1:1" x14ac:dyDescent="0.25">
      <c r="A7288" s="3"/>
    </row>
    <row r="7289" spans="1:1" x14ac:dyDescent="0.25">
      <c r="A7289" s="3"/>
    </row>
    <row r="7290" spans="1:1" x14ac:dyDescent="0.25">
      <c r="A7290" s="3"/>
    </row>
    <row r="7291" spans="1:1" x14ac:dyDescent="0.25">
      <c r="A7291" s="3"/>
    </row>
    <row r="7292" spans="1:1" x14ac:dyDescent="0.25">
      <c r="A7292" s="3"/>
    </row>
    <row r="7293" spans="1:1" x14ac:dyDescent="0.25">
      <c r="A7293" s="3"/>
    </row>
    <row r="7294" spans="1:1" x14ac:dyDescent="0.25">
      <c r="A7294" s="3"/>
    </row>
    <row r="7295" spans="1:1" x14ac:dyDescent="0.25">
      <c r="A7295" s="3"/>
    </row>
    <row r="7296" spans="1:1" x14ac:dyDescent="0.25">
      <c r="A7296" s="3"/>
    </row>
    <row r="7297" spans="1:1" x14ac:dyDescent="0.25">
      <c r="A7297" s="3"/>
    </row>
    <row r="7298" spans="1:1" x14ac:dyDescent="0.25">
      <c r="A7298" s="3"/>
    </row>
    <row r="7299" spans="1:1" x14ac:dyDescent="0.25">
      <c r="A7299" s="3"/>
    </row>
    <row r="7300" spans="1:1" x14ac:dyDescent="0.25">
      <c r="A7300" s="3"/>
    </row>
    <row r="7301" spans="1:1" x14ac:dyDescent="0.25">
      <c r="A7301" s="3"/>
    </row>
    <row r="7302" spans="1:1" x14ac:dyDescent="0.25">
      <c r="A7302" s="3"/>
    </row>
    <row r="7303" spans="1:1" x14ac:dyDescent="0.25">
      <c r="A7303" s="3"/>
    </row>
    <row r="7304" spans="1:1" x14ac:dyDescent="0.25">
      <c r="A7304" s="3"/>
    </row>
    <row r="7305" spans="1:1" x14ac:dyDescent="0.25">
      <c r="A7305" s="3"/>
    </row>
    <row r="7306" spans="1:1" x14ac:dyDescent="0.25">
      <c r="A7306" s="3"/>
    </row>
    <row r="7307" spans="1:1" x14ac:dyDescent="0.25">
      <c r="A7307" s="3"/>
    </row>
    <row r="7308" spans="1:1" x14ac:dyDescent="0.25">
      <c r="A7308" s="3"/>
    </row>
    <row r="7309" spans="1:1" x14ac:dyDescent="0.25">
      <c r="A7309" s="3"/>
    </row>
    <row r="7310" spans="1:1" x14ac:dyDescent="0.25">
      <c r="A7310" s="3"/>
    </row>
    <row r="7311" spans="1:1" x14ac:dyDescent="0.25">
      <c r="A7311" s="3"/>
    </row>
    <row r="7312" spans="1:1" x14ac:dyDescent="0.25">
      <c r="A7312" s="3"/>
    </row>
    <row r="7313" spans="1:1" x14ac:dyDescent="0.25">
      <c r="A7313" s="3"/>
    </row>
    <row r="7314" spans="1:1" x14ac:dyDescent="0.25">
      <c r="A7314" s="3"/>
    </row>
    <row r="7315" spans="1:1" x14ac:dyDescent="0.25">
      <c r="A7315" s="3"/>
    </row>
    <row r="7316" spans="1:1" x14ac:dyDescent="0.25">
      <c r="A7316" s="3"/>
    </row>
    <row r="7317" spans="1:1" x14ac:dyDescent="0.25">
      <c r="A7317" s="3"/>
    </row>
    <row r="7318" spans="1:1" x14ac:dyDescent="0.25">
      <c r="A7318" s="3"/>
    </row>
    <row r="7319" spans="1:1" x14ac:dyDescent="0.25">
      <c r="A7319" s="3"/>
    </row>
    <row r="7320" spans="1:1" x14ac:dyDescent="0.25">
      <c r="A7320" s="3"/>
    </row>
    <row r="7321" spans="1:1" x14ac:dyDescent="0.25">
      <c r="A7321" s="3"/>
    </row>
    <row r="7322" spans="1:1" x14ac:dyDescent="0.25">
      <c r="A7322" s="3"/>
    </row>
    <row r="7323" spans="1:1" x14ac:dyDescent="0.25">
      <c r="A7323" s="3"/>
    </row>
    <row r="7324" spans="1:1" x14ac:dyDescent="0.25">
      <c r="A7324" s="3"/>
    </row>
    <row r="7325" spans="1:1" x14ac:dyDescent="0.25">
      <c r="A7325" s="3"/>
    </row>
    <row r="7326" spans="1:1" x14ac:dyDescent="0.25">
      <c r="A7326" s="3"/>
    </row>
    <row r="7327" spans="1:1" x14ac:dyDescent="0.25">
      <c r="A7327" s="3"/>
    </row>
    <row r="7328" spans="1:1" x14ac:dyDescent="0.25">
      <c r="A7328" s="3"/>
    </row>
    <row r="7329" spans="1:1" x14ac:dyDescent="0.25">
      <c r="A7329" s="3"/>
    </row>
    <row r="7330" spans="1:1" x14ac:dyDescent="0.25">
      <c r="A7330" s="3"/>
    </row>
    <row r="7331" spans="1:1" x14ac:dyDescent="0.25">
      <c r="A7331" s="3"/>
    </row>
    <row r="7332" spans="1:1" x14ac:dyDescent="0.25">
      <c r="A7332" s="3"/>
    </row>
    <row r="7333" spans="1:1" x14ac:dyDescent="0.25">
      <c r="A7333" s="3"/>
    </row>
    <row r="7334" spans="1:1" x14ac:dyDescent="0.25">
      <c r="A7334" s="3"/>
    </row>
    <row r="7335" spans="1:1" x14ac:dyDescent="0.25">
      <c r="A7335" s="3"/>
    </row>
    <row r="7336" spans="1:1" x14ac:dyDescent="0.25">
      <c r="A7336" s="3"/>
    </row>
    <row r="7337" spans="1:1" x14ac:dyDescent="0.25">
      <c r="A7337" s="3"/>
    </row>
    <row r="7338" spans="1:1" x14ac:dyDescent="0.25">
      <c r="A7338" s="3"/>
    </row>
    <row r="7339" spans="1:1" x14ac:dyDescent="0.25">
      <c r="A7339" s="3"/>
    </row>
    <row r="7340" spans="1:1" x14ac:dyDescent="0.25">
      <c r="A7340" s="3"/>
    </row>
    <row r="7341" spans="1:1" x14ac:dyDescent="0.25">
      <c r="A7341" s="3"/>
    </row>
    <row r="7342" spans="1:1" x14ac:dyDescent="0.25">
      <c r="A7342" s="3"/>
    </row>
    <row r="7343" spans="1:1" x14ac:dyDescent="0.25">
      <c r="A7343" s="3"/>
    </row>
    <row r="7344" spans="1:1" x14ac:dyDescent="0.25">
      <c r="A7344" s="3"/>
    </row>
    <row r="7345" spans="1:1" x14ac:dyDescent="0.25">
      <c r="A7345" s="3"/>
    </row>
    <row r="7346" spans="1:1" x14ac:dyDescent="0.25">
      <c r="A7346" s="3"/>
    </row>
    <row r="7347" spans="1:1" x14ac:dyDescent="0.25">
      <c r="A7347" s="3"/>
    </row>
    <row r="7348" spans="1:1" x14ac:dyDescent="0.25">
      <c r="A7348" s="3"/>
    </row>
    <row r="7349" spans="1:1" x14ac:dyDescent="0.25">
      <c r="A7349" s="3"/>
    </row>
    <row r="7350" spans="1:1" x14ac:dyDescent="0.25">
      <c r="A7350" s="3"/>
    </row>
    <row r="7351" spans="1:1" x14ac:dyDescent="0.25">
      <c r="A7351" s="3"/>
    </row>
    <row r="7352" spans="1:1" x14ac:dyDescent="0.25">
      <c r="A7352" s="3"/>
    </row>
    <row r="7353" spans="1:1" x14ac:dyDescent="0.25">
      <c r="A7353" s="3"/>
    </row>
    <row r="7354" spans="1:1" x14ac:dyDescent="0.25">
      <c r="A7354" s="3"/>
    </row>
    <row r="7355" spans="1:1" x14ac:dyDescent="0.25">
      <c r="A7355" s="3"/>
    </row>
    <row r="7356" spans="1:1" x14ac:dyDescent="0.25">
      <c r="A7356" s="3"/>
    </row>
    <row r="7357" spans="1:1" x14ac:dyDescent="0.25">
      <c r="A7357" s="3"/>
    </row>
    <row r="7358" spans="1:1" x14ac:dyDescent="0.25">
      <c r="A7358" s="3"/>
    </row>
    <row r="7359" spans="1:1" x14ac:dyDescent="0.25">
      <c r="A7359" s="3"/>
    </row>
    <row r="7360" spans="1:1" x14ac:dyDescent="0.25">
      <c r="A7360" s="3"/>
    </row>
    <row r="7361" spans="1:1" x14ac:dyDescent="0.25">
      <c r="A7361" s="3"/>
    </row>
    <row r="7362" spans="1:1" x14ac:dyDescent="0.25">
      <c r="A7362" s="3"/>
    </row>
    <row r="7363" spans="1:1" x14ac:dyDescent="0.25">
      <c r="A7363" s="3"/>
    </row>
    <row r="7364" spans="1:1" x14ac:dyDescent="0.25">
      <c r="A7364" s="3"/>
    </row>
    <row r="7365" spans="1:1" x14ac:dyDescent="0.25">
      <c r="A7365" s="3"/>
    </row>
    <row r="7366" spans="1:1" x14ac:dyDescent="0.25">
      <c r="A7366" s="3"/>
    </row>
    <row r="7367" spans="1:1" x14ac:dyDescent="0.25">
      <c r="A7367" s="3"/>
    </row>
    <row r="7368" spans="1:1" x14ac:dyDescent="0.25">
      <c r="A7368" s="3"/>
    </row>
    <row r="7369" spans="1:1" x14ac:dyDescent="0.25">
      <c r="A7369" s="3"/>
    </row>
    <row r="7370" spans="1:1" x14ac:dyDescent="0.25">
      <c r="A7370" s="3"/>
    </row>
    <row r="7371" spans="1:1" x14ac:dyDescent="0.25">
      <c r="A7371" s="3"/>
    </row>
    <row r="7372" spans="1:1" x14ac:dyDescent="0.25">
      <c r="A7372" s="3"/>
    </row>
    <row r="7373" spans="1:1" x14ac:dyDescent="0.25">
      <c r="A7373" s="3"/>
    </row>
    <row r="7374" spans="1:1" x14ac:dyDescent="0.25">
      <c r="A7374" s="3"/>
    </row>
    <row r="7375" spans="1:1" x14ac:dyDescent="0.25">
      <c r="A7375" s="3"/>
    </row>
    <row r="7376" spans="1:1" x14ac:dyDescent="0.25">
      <c r="A7376" s="3"/>
    </row>
    <row r="7377" spans="1:1" x14ac:dyDescent="0.25">
      <c r="A7377" s="3"/>
    </row>
    <row r="7378" spans="1:1" x14ac:dyDescent="0.25">
      <c r="A7378" s="3"/>
    </row>
    <row r="7379" spans="1:1" x14ac:dyDescent="0.25">
      <c r="A7379" s="3"/>
    </row>
    <row r="7380" spans="1:1" x14ac:dyDescent="0.25">
      <c r="A7380" s="3"/>
    </row>
    <row r="7381" spans="1:1" x14ac:dyDescent="0.25">
      <c r="A7381" s="3"/>
    </row>
    <row r="7382" spans="1:1" x14ac:dyDescent="0.25">
      <c r="A7382" s="3"/>
    </row>
    <row r="7383" spans="1:1" x14ac:dyDescent="0.25">
      <c r="A7383" s="3"/>
    </row>
    <row r="7384" spans="1:1" x14ac:dyDescent="0.25">
      <c r="A7384" s="3"/>
    </row>
    <row r="7385" spans="1:1" x14ac:dyDescent="0.25">
      <c r="A7385" s="3"/>
    </row>
    <row r="7386" spans="1:1" x14ac:dyDescent="0.25">
      <c r="A7386" s="3"/>
    </row>
    <row r="7387" spans="1:1" x14ac:dyDescent="0.25">
      <c r="A7387" s="3"/>
    </row>
    <row r="7388" spans="1:1" x14ac:dyDescent="0.25">
      <c r="A7388" s="3"/>
    </row>
    <row r="7389" spans="1:1" x14ac:dyDescent="0.25">
      <c r="A7389" s="3"/>
    </row>
    <row r="7390" spans="1:1" x14ac:dyDescent="0.25">
      <c r="A7390" s="3"/>
    </row>
    <row r="7391" spans="1:1" x14ac:dyDescent="0.25">
      <c r="A7391" s="3"/>
    </row>
    <row r="7392" spans="1:1" x14ac:dyDescent="0.25">
      <c r="A7392" s="3"/>
    </row>
    <row r="7393" spans="1:1" x14ac:dyDescent="0.25">
      <c r="A7393" s="3"/>
    </row>
    <row r="7394" spans="1:1" x14ac:dyDescent="0.25">
      <c r="A7394" s="3"/>
    </row>
    <row r="7395" spans="1:1" x14ac:dyDescent="0.25">
      <c r="A7395" s="3"/>
    </row>
    <row r="7396" spans="1:1" x14ac:dyDescent="0.25">
      <c r="A7396" s="3"/>
    </row>
    <row r="7397" spans="1:1" x14ac:dyDescent="0.25">
      <c r="A7397" s="3"/>
    </row>
    <row r="7398" spans="1:1" x14ac:dyDescent="0.25">
      <c r="A7398" s="3"/>
    </row>
    <row r="7399" spans="1:1" x14ac:dyDescent="0.25">
      <c r="A7399" s="3"/>
    </row>
    <row r="7400" spans="1:1" x14ac:dyDescent="0.25">
      <c r="A7400" s="3"/>
    </row>
    <row r="7401" spans="1:1" x14ac:dyDescent="0.25">
      <c r="A7401" s="3"/>
    </row>
    <row r="7402" spans="1:1" x14ac:dyDescent="0.25">
      <c r="A7402" s="3"/>
    </row>
    <row r="7403" spans="1:1" x14ac:dyDescent="0.25">
      <c r="A7403" s="3"/>
    </row>
    <row r="7404" spans="1:1" x14ac:dyDescent="0.25">
      <c r="A7404" s="3"/>
    </row>
    <row r="7405" spans="1:1" x14ac:dyDescent="0.25">
      <c r="A7405" s="3"/>
    </row>
    <row r="7406" spans="1:1" x14ac:dyDescent="0.25">
      <c r="A7406" s="3"/>
    </row>
    <row r="7407" spans="1:1" x14ac:dyDescent="0.25">
      <c r="A7407" s="3"/>
    </row>
    <row r="7408" spans="1:1" x14ac:dyDescent="0.25">
      <c r="A7408" s="3"/>
    </row>
    <row r="7409" spans="1:1" x14ac:dyDescent="0.25">
      <c r="A7409" s="3"/>
    </row>
    <row r="7410" spans="1:1" x14ac:dyDescent="0.25">
      <c r="A7410" s="3"/>
    </row>
    <row r="7411" spans="1:1" x14ac:dyDescent="0.25">
      <c r="A7411" s="3"/>
    </row>
    <row r="7412" spans="1:1" x14ac:dyDescent="0.25">
      <c r="A7412" s="3"/>
    </row>
    <row r="7413" spans="1:1" x14ac:dyDescent="0.25">
      <c r="A7413" s="3"/>
    </row>
    <row r="7414" spans="1:1" x14ac:dyDescent="0.25">
      <c r="A7414" s="3"/>
    </row>
    <row r="7415" spans="1:1" x14ac:dyDescent="0.25">
      <c r="A7415" s="3"/>
    </row>
    <row r="7416" spans="1:1" x14ac:dyDescent="0.25">
      <c r="A7416" s="3"/>
    </row>
    <row r="7417" spans="1:1" x14ac:dyDescent="0.25">
      <c r="A7417" s="3"/>
    </row>
    <row r="7418" spans="1:1" x14ac:dyDescent="0.25">
      <c r="A7418" s="3"/>
    </row>
    <row r="7419" spans="1:1" x14ac:dyDescent="0.25">
      <c r="A7419" s="3"/>
    </row>
    <row r="7420" spans="1:1" x14ac:dyDescent="0.25">
      <c r="A7420" s="3"/>
    </row>
    <row r="7421" spans="1:1" x14ac:dyDescent="0.25">
      <c r="A7421" s="3"/>
    </row>
    <row r="7422" spans="1:1" x14ac:dyDescent="0.25">
      <c r="A7422" s="3"/>
    </row>
    <row r="7423" spans="1:1" x14ac:dyDescent="0.25">
      <c r="A7423" s="3"/>
    </row>
    <row r="7424" spans="1:1" x14ac:dyDescent="0.25">
      <c r="A7424" s="3"/>
    </row>
    <row r="7425" spans="1:1" x14ac:dyDescent="0.25">
      <c r="A7425" s="3"/>
    </row>
    <row r="7426" spans="1:1" x14ac:dyDescent="0.25">
      <c r="A7426" s="3"/>
    </row>
    <row r="7427" spans="1:1" x14ac:dyDescent="0.25">
      <c r="A7427" s="3"/>
    </row>
    <row r="7428" spans="1:1" x14ac:dyDescent="0.25">
      <c r="A7428" s="3"/>
    </row>
    <row r="7429" spans="1:1" x14ac:dyDescent="0.25">
      <c r="A7429" s="3"/>
    </row>
    <row r="7430" spans="1:1" x14ac:dyDescent="0.25">
      <c r="A7430" s="3"/>
    </row>
    <row r="7431" spans="1:1" x14ac:dyDescent="0.25">
      <c r="A7431" s="3"/>
    </row>
    <row r="7432" spans="1:1" x14ac:dyDescent="0.25">
      <c r="A7432" s="3"/>
    </row>
    <row r="7433" spans="1:1" x14ac:dyDescent="0.25">
      <c r="A7433" s="3"/>
    </row>
    <row r="7434" spans="1:1" x14ac:dyDescent="0.25">
      <c r="A7434" s="3"/>
    </row>
    <row r="7435" spans="1:1" x14ac:dyDescent="0.25">
      <c r="A7435" s="3"/>
    </row>
    <row r="7436" spans="1:1" x14ac:dyDescent="0.25">
      <c r="A7436" s="3"/>
    </row>
    <row r="7437" spans="1:1" x14ac:dyDescent="0.25">
      <c r="A7437" s="3"/>
    </row>
    <row r="7438" spans="1:1" x14ac:dyDescent="0.25">
      <c r="A7438" s="3"/>
    </row>
    <row r="7439" spans="1:1" x14ac:dyDescent="0.25">
      <c r="A7439" s="3"/>
    </row>
    <row r="7440" spans="1:1" x14ac:dyDescent="0.25">
      <c r="A7440" s="3"/>
    </row>
    <row r="7441" spans="1:1" x14ac:dyDescent="0.25">
      <c r="A7441" s="3"/>
    </row>
    <row r="7442" spans="1:1" x14ac:dyDescent="0.25">
      <c r="A7442" s="3"/>
    </row>
    <row r="7443" spans="1:1" x14ac:dyDescent="0.25">
      <c r="A7443" s="3"/>
    </row>
    <row r="7444" spans="1:1" x14ac:dyDescent="0.25">
      <c r="A7444" s="3"/>
    </row>
    <row r="7445" spans="1:1" x14ac:dyDescent="0.25">
      <c r="A7445" s="3"/>
    </row>
    <row r="7446" spans="1:1" x14ac:dyDescent="0.25">
      <c r="A7446" s="3"/>
    </row>
    <row r="7447" spans="1:1" x14ac:dyDescent="0.25">
      <c r="A7447" s="3"/>
    </row>
    <row r="7448" spans="1:1" x14ac:dyDescent="0.25">
      <c r="A7448" s="3"/>
    </row>
    <row r="7449" spans="1:1" x14ac:dyDescent="0.25">
      <c r="A7449" s="3"/>
    </row>
    <row r="7450" spans="1:1" x14ac:dyDescent="0.25">
      <c r="A7450" s="3"/>
    </row>
    <row r="7451" spans="1:1" x14ac:dyDescent="0.25">
      <c r="A7451" s="3"/>
    </row>
    <row r="7452" spans="1:1" x14ac:dyDescent="0.25">
      <c r="A7452" s="3"/>
    </row>
    <row r="7453" spans="1:1" x14ac:dyDescent="0.25">
      <c r="A7453" s="3"/>
    </row>
    <row r="7454" spans="1:1" x14ac:dyDescent="0.25">
      <c r="A7454" s="3"/>
    </row>
    <row r="7455" spans="1:1" x14ac:dyDescent="0.25">
      <c r="A7455" s="3"/>
    </row>
    <row r="7456" spans="1:1" x14ac:dyDescent="0.25">
      <c r="A7456" s="3"/>
    </row>
    <row r="7457" spans="1:1" x14ac:dyDescent="0.25">
      <c r="A7457" s="3"/>
    </row>
    <row r="7458" spans="1:1" x14ac:dyDescent="0.25">
      <c r="A7458" s="3"/>
    </row>
    <row r="7459" spans="1:1" x14ac:dyDescent="0.25">
      <c r="A7459" s="3"/>
    </row>
    <row r="7460" spans="1:1" x14ac:dyDescent="0.25">
      <c r="A7460" s="3"/>
    </row>
    <row r="7461" spans="1:1" x14ac:dyDescent="0.25">
      <c r="A7461" s="3"/>
    </row>
    <row r="7462" spans="1:1" x14ac:dyDescent="0.25">
      <c r="A7462" s="3"/>
    </row>
    <row r="7463" spans="1:1" x14ac:dyDescent="0.25">
      <c r="A7463" s="3"/>
    </row>
    <row r="7464" spans="1:1" x14ac:dyDescent="0.25">
      <c r="A7464" s="3"/>
    </row>
    <row r="7465" spans="1:1" x14ac:dyDescent="0.25">
      <c r="A7465" s="3"/>
    </row>
    <row r="7466" spans="1:1" x14ac:dyDescent="0.25">
      <c r="A7466" s="3"/>
    </row>
    <row r="7467" spans="1:1" x14ac:dyDescent="0.25">
      <c r="A7467" s="3"/>
    </row>
    <row r="7468" spans="1:1" x14ac:dyDescent="0.25">
      <c r="A7468" s="3"/>
    </row>
    <row r="7469" spans="1:1" x14ac:dyDescent="0.25">
      <c r="A7469" s="3"/>
    </row>
    <row r="7470" spans="1:1" x14ac:dyDescent="0.25">
      <c r="A7470" s="3"/>
    </row>
    <row r="7471" spans="1:1" x14ac:dyDescent="0.25">
      <c r="A7471" s="3"/>
    </row>
    <row r="7472" spans="1:1" x14ac:dyDescent="0.25">
      <c r="A7472" s="3"/>
    </row>
    <row r="7473" spans="1:1" x14ac:dyDescent="0.25">
      <c r="A7473" s="3"/>
    </row>
    <row r="7474" spans="1:1" x14ac:dyDescent="0.25">
      <c r="A7474" s="3"/>
    </row>
    <row r="7475" spans="1:1" x14ac:dyDescent="0.25">
      <c r="A7475" s="3"/>
    </row>
    <row r="7476" spans="1:1" x14ac:dyDescent="0.25">
      <c r="A7476" s="3"/>
    </row>
    <row r="7477" spans="1:1" x14ac:dyDescent="0.25">
      <c r="A7477" s="3"/>
    </row>
    <row r="7478" spans="1:1" x14ac:dyDescent="0.25">
      <c r="A7478" s="3"/>
    </row>
    <row r="7479" spans="1:1" x14ac:dyDescent="0.25">
      <c r="A7479" s="3"/>
    </row>
    <row r="7480" spans="1:1" x14ac:dyDescent="0.25">
      <c r="A7480" s="3"/>
    </row>
    <row r="7481" spans="1:1" x14ac:dyDescent="0.25">
      <c r="A7481" s="3"/>
    </row>
    <row r="7482" spans="1:1" x14ac:dyDescent="0.25">
      <c r="A7482" s="3"/>
    </row>
    <row r="7483" spans="1:1" x14ac:dyDescent="0.25">
      <c r="A7483" s="3"/>
    </row>
    <row r="7484" spans="1:1" x14ac:dyDescent="0.25">
      <c r="A7484" s="3"/>
    </row>
    <row r="7485" spans="1:1" x14ac:dyDescent="0.25">
      <c r="A7485" s="3"/>
    </row>
    <row r="7486" spans="1:1" x14ac:dyDescent="0.25">
      <c r="A7486" s="3"/>
    </row>
    <row r="7487" spans="1:1" x14ac:dyDescent="0.25">
      <c r="A7487" s="3"/>
    </row>
    <row r="7488" spans="1:1" x14ac:dyDescent="0.25">
      <c r="A7488" s="3"/>
    </row>
    <row r="7489" spans="1:1" x14ac:dyDescent="0.25">
      <c r="A7489" s="3"/>
    </row>
    <row r="7490" spans="1:1" x14ac:dyDescent="0.25">
      <c r="A7490" s="3"/>
    </row>
    <row r="7491" spans="1:1" x14ac:dyDescent="0.25">
      <c r="A7491" s="3"/>
    </row>
    <row r="7492" spans="1:1" x14ac:dyDescent="0.25">
      <c r="A7492" s="3"/>
    </row>
    <row r="7493" spans="1:1" x14ac:dyDescent="0.25">
      <c r="A7493" s="3"/>
    </row>
    <row r="7494" spans="1:1" x14ac:dyDescent="0.25">
      <c r="A7494" s="3"/>
    </row>
    <row r="7495" spans="1:1" x14ac:dyDescent="0.25">
      <c r="A7495" s="3"/>
    </row>
    <row r="7496" spans="1:1" x14ac:dyDescent="0.25">
      <c r="A7496" s="3"/>
    </row>
    <row r="7497" spans="1:1" x14ac:dyDescent="0.25">
      <c r="A7497" s="3"/>
    </row>
    <row r="7498" spans="1:1" x14ac:dyDescent="0.25">
      <c r="A7498" s="3"/>
    </row>
    <row r="7499" spans="1:1" x14ac:dyDescent="0.25">
      <c r="A7499" s="3"/>
    </row>
    <row r="7500" spans="1:1" x14ac:dyDescent="0.25">
      <c r="A7500" s="3"/>
    </row>
    <row r="7501" spans="1:1" x14ac:dyDescent="0.25">
      <c r="A7501" s="3"/>
    </row>
    <row r="7502" spans="1:1" x14ac:dyDescent="0.25">
      <c r="A7502" s="3"/>
    </row>
    <row r="7503" spans="1:1" x14ac:dyDescent="0.25">
      <c r="A7503" s="3"/>
    </row>
    <row r="7504" spans="1:1" x14ac:dyDescent="0.25">
      <c r="A7504" s="3"/>
    </row>
    <row r="7505" spans="1:1" x14ac:dyDescent="0.25">
      <c r="A7505" s="3"/>
    </row>
    <row r="7506" spans="1:1" x14ac:dyDescent="0.25">
      <c r="A7506" s="3"/>
    </row>
    <row r="7507" spans="1:1" x14ac:dyDescent="0.25">
      <c r="A7507" s="3"/>
    </row>
    <row r="7508" spans="1:1" x14ac:dyDescent="0.25">
      <c r="A7508" s="3"/>
    </row>
    <row r="7509" spans="1:1" x14ac:dyDescent="0.25">
      <c r="A7509" s="3"/>
    </row>
    <row r="7510" spans="1:1" x14ac:dyDescent="0.25">
      <c r="A7510" s="3"/>
    </row>
    <row r="7511" spans="1:1" x14ac:dyDescent="0.25">
      <c r="A7511" s="3"/>
    </row>
    <row r="7512" spans="1:1" x14ac:dyDescent="0.25">
      <c r="A7512" s="3"/>
    </row>
    <row r="7513" spans="1:1" x14ac:dyDescent="0.25">
      <c r="A7513" s="3"/>
    </row>
    <row r="7514" spans="1:1" x14ac:dyDescent="0.25">
      <c r="A7514" s="3"/>
    </row>
    <row r="7515" spans="1:1" x14ac:dyDescent="0.25">
      <c r="A7515" s="3"/>
    </row>
    <row r="7516" spans="1:1" x14ac:dyDescent="0.25">
      <c r="A7516" s="3"/>
    </row>
    <row r="7517" spans="1:1" x14ac:dyDescent="0.25">
      <c r="A7517" s="3"/>
    </row>
    <row r="7518" spans="1:1" x14ac:dyDescent="0.25">
      <c r="A7518" s="3"/>
    </row>
    <row r="7519" spans="1:1" x14ac:dyDescent="0.25">
      <c r="A7519" s="3"/>
    </row>
    <row r="7520" spans="1:1" x14ac:dyDescent="0.25">
      <c r="A7520" s="3"/>
    </row>
    <row r="7521" spans="1:1" x14ac:dyDescent="0.25">
      <c r="A7521" s="3"/>
    </row>
    <row r="7522" spans="1:1" x14ac:dyDescent="0.25">
      <c r="A7522" s="3"/>
    </row>
    <row r="7523" spans="1:1" x14ac:dyDescent="0.25">
      <c r="A7523" s="3"/>
    </row>
    <row r="7524" spans="1:1" x14ac:dyDescent="0.25">
      <c r="A7524" s="3"/>
    </row>
    <row r="7525" spans="1:1" x14ac:dyDescent="0.25">
      <c r="A7525" s="3"/>
    </row>
    <row r="7526" spans="1:1" x14ac:dyDescent="0.25">
      <c r="A7526" s="3"/>
    </row>
    <row r="7527" spans="1:1" x14ac:dyDescent="0.25">
      <c r="A7527" s="3"/>
    </row>
    <row r="7528" spans="1:1" x14ac:dyDescent="0.25">
      <c r="A7528" s="3"/>
    </row>
    <row r="7529" spans="1:1" x14ac:dyDescent="0.25">
      <c r="A7529" s="3"/>
    </row>
    <row r="7530" spans="1:1" x14ac:dyDescent="0.25">
      <c r="A7530" s="3"/>
    </row>
    <row r="7531" spans="1:1" x14ac:dyDescent="0.25">
      <c r="A7531" s="3"/>
    </row>
    <row r="7532" spans="1:1" x14ac:dyDescent="0.25">
      <c r="A7532" s="3"/>
    </row>
    <row r="7533" spans="1:1" x14ac:dyDescent="0.25">
      <c r="A7533" s="3"/>
    </row>
    <row r="7534" spans="1:1" x14ac:dyDescent="0.25">
      <c r="A7534" s="3"/>
    </row>
    <row r="7535" spans="1:1" x14ac:dyDescent="0.25">
      <c r="A7535" s="3"/>
    </row>
    <row r="7536" spans="1:1" x14ac:dyDescent="0.25">
      <c r="A7536" s="3"/>
    </row>
    <row r="7537" spans="1:1" x14ac:dyDescent="0.25">
      <c r="A7537" s="3"/>
    </row>
    <row r="7538" spans="1:1" x14ac:dyDescent="0.25">
      <c r="A7538" s="3"/>
    </row>
    <row r="7539" spans="1:1" x14ac:dyDescent="0.25">
      <c r="A7539" s="3"/>
    </row>
    <row r="7540" spans="1:1" x14ac:dyDescent="0.25">
      <c r="A7540" s="3"/>
    </row>
    <row r="7541" spans="1:1" x14ac:dyDescent="0.25">
      <c r="A7541" s="3"/>
    </row>
    <row r="7542" spans="1:1" x14ac:dyDescent="0.25">
      <c r="A7542" s="3"/>
    </row>
    <row r="7543" spans="1:1" x14ac:dyDescent="0.25">
      <c r="A7543" s="3"/>
    </row>
    <row r="7544" spans="1:1" x14ac:dyDescent="0.25">
      <c r="A7544" s="3"/>
    </row>
    <row r="7545" spans="1:1" x14ac:dyDescent="0.25">
      <c r="A7545" s="3"/>
    </row>
    <row r="7546" spans="1:1" x14ac:dyDescent="0.25">
      <c r="A7546" s="3"/>
    </row>
    <row r="7547" spans="1:1" x14ac:dyDescent="0.25">
      <c r="A7547" s="3"/>
    </row>
    <row r="7548" spans="1:1" x14ac:dyDescent="0.25">
      <c r="A7548" s="3"/>
    </row>
    <row r="7549" spans="1:1" x14ac:dyDescent="0.25">
      <c r="A7549" s="3"/>
    </row>
    <row r="7550" spans="1:1" x14ac:dyDescent="0.25">
      <c r="A7550" s="3"/>
    </row>
    <row r="7551" spans="1:1" x14ac:dyDescent="0.25">
      <c r="A7551" s="3"/>
    </row>
    <row r="7552" spans="1:1" x14ac:dyDescent="0.25">
      <c r="A7552" s="3"/>
    </row>
    <row r="7553" spans="1:1" x14ac:dyDescent="0.25">
      <c r="A7553" s="3"/>
    </row>
    <row r="7554" spans="1:1" x14ac:dyDescent="0.25">
      <c r="A7554" s="3"/>
    </row>
    <row r="7555" spans="1:1" x14ac:dyDescent="0.25">
      <c r="A7555" s="3"/>
    </row>
    <row r="7556" spans="1:1" x14ac:dyDescent="0.25">
      <c r="A7556" s="3"/>
    </row>
    <row r="7557" spans="1:1" x14ac:dyDescent="0.25">
      <c r="A7557" s="3"/>
    </row>
    <row r="7558" spans="1:1" x14ac:dyDescent="0.25">
      <c r="A7558" s="3"/>
    </row>
    <row r="7559" spans="1:1" x14ac:dyDescent="0.25">
      <c r="A7559" s="3"/>
    </row>
    <row r="7560" spans="1:1" x14ac:dyDescent="0.25">
      <c r="A7560" s="3"/>
    </row>
    <row r="7561" spans="1:1" x14ac:dyDescent="0.25">
      <c r="A7561" s="3"/>
    </row>
    <row r="7562" spans="1:1" x14ac:dyDescent="0.25">
      <c r="A7562" s="3"/>
    </row>
    <row r="7563" spans="1:1" x14ac:dyDescent="0.25">
      <c r="A7563" s="3"/>
    </row>
    <row r="7564" spans="1:1" x14ac:dyDescent="0.25">
      <c r="A7564" s="3"/>
    </row>
    <row r="7565" spans="1:1" x14ac:dyDescent="0.25">
      <c r="A7565" s="3"/>
    </row>
    <row r="7566" spans="1:1" x14ac:dyDescent="0.25">
      <c r="A7566" s="3"/>
    </row>
    <row r="7567" spans="1:1" x14ac:dyDescent="0.25">
      <c r="A7567" s="3"/>
    </row>
    <row r="7568" spans="1:1" x14ac:dyDescent="0.25">
      <c r="A7568" s="3"/>
    </row>
    <row r="7569" spans="1:1" x14ac:dyDescent="0.25">
      <c r="A7569" s="3"/>
    </row>
    <row r="7570" spans="1:1" x14ac:dyDescent="0.25">
      <c r="A7570" s="3"/>
    </row>
    <row r="7571" spans="1:1" x14ac:dyDescent="0.25">
      <c r="A7571" s="3"/>
    </row>
    <row r="7572" spans="1:1" x14ac:dyDescent="0.25">
      <c r="A7572" s="3"/>
    </row>
    <row r="7573" spans="1:1" x14ac:dyDescent="0.25">
      <c r="A7573" s="3"/>
    </row>
    <row r="7574" spans="1:1" x14ac:dyDescent="0.25">
      <c r="A7574" s="3"/>
    </row>
    <row r="7575" spans="1:1" x14ac:dyDescent="0.25">
      <c r="A7575" s="3"/>
    </row>
    <row r="7576" spans="1:1" x14ac:dyDescent="0.25">
      <c r="A7576" s="3"/>
    </row>
    <row r="7577" spans="1:1" x14ac:dyDescent="0.25">
      <c r="A7577" s="3"/>
    </row>
    <row r="7578" spans="1:1" x14ac:dyDescent="0.25">
      <c r="A7578" s="3"/>
    </row>
    <row r="7579" spans="1:1" x14ac:dyDescent="0.25">
      <c r="A7579" s="3"/>
    </row>
    <row r="7580" spans="1:1" x14ac:dyDescent="0.25">
      <c r="A7580" s="3"/>
    </row>
    <row r="7581" spans="1:1" x14ac:dyDescent="0.25">
      <c r="A7581" s="3"/>
    </row>
    <row r="7582" spans="1:1" x14ac:dyDescent="0.25">
      <c r="A7582" s="3"/>
    </row>
    <row r="7583" spans="1:1" x14ac:dyDescent="0.25">
      <c r="A7583" s="3"/>
    </row>
    <row r="7584" spans="1:1" x14ac:dyDescent="0.25">
      <c r="A7584" s="3"/>
    </row>
    <row r="7585" spans="1:1" x14ac:dyDescent="0.25">
      <c r="A7585" s="3"/>
    </row>
    <row r="7586" spans="1:1" x14ac:dyDescent="0.25">
      <c r="A7586" s="3"/>
    </row>
    <row r="7587" spans="1:1" x14ac:dyDescent="0.25">
      <c r="A7587" s="3"/>
    </row>
    <row r="7588" spans="1:1" x14ac:dyDescent="0.25">
      <c r="A7588" s="3"/>
    </row>
    <row r="7589" spans="1:1" x14ac:dyDescent="0.25">
      <c r="A7589" s="3"/>
    </row>
    <row r="7590" spans="1:1" x14ac:dyDescent="0.25">
      <c r="A7590" s="3"/>
    </row>
    <row r="7591" spans="1:1" x14ac:dyDescent="0.25">
      <c r="A7591" s="3"/>
    </row>
    <row r="7592" spans="1:1" x14ac:dyDescent="0.25">
      <c r="A7592" s="3"/>
    </row>
    <row r="7593" spans="1:1" x14ac:dyDescent="0.25">
      <c r="A7593" s="3"/>
    </row>
    <row r="7594" spans="1:1" x14ac:dyDescent="0.25">
      <c r="A7594" s="3"/>
    </row>
    <row r="7595" spans="1:1" x14ac:dyDescent="0.25">
      <c r="A7595" s="3"/>
    </row>
    <row r="7596" spans="1:1" x14ac:dyDescent="0.25">
      <c r="A7596" s="3"/>
    </row>
    <row r="7597" spans="1:1" x14ac:dyDescent="0.25">
      <c r="A7597" s="3"/>
    </row>
    <row r="7598" spans="1:1" x14ac:dyDescent="0.25">
      <c r="A7598" s="3"/>
    </row>
    <row r="7599" spans="1:1" x14ac:dyDescent="0.25">
      <c r="A7599" s="3"/>
    </row>
    <row r="7600" spans="1:1" x14ac:dyDescent="0.25">
      <c r="A7600" s="3"/>
    </row>
    <row r="7601" spans="1:1" x14ac:dyDescent="0.25">
      <c r="A7601" s="3"/>
    </row>
    <row r="7602" spans="1:1" x14ac:dyDescent="0.25">
      <c r="A7602" s="3"/>
    </row>
    <row r="7603" spans="1:1" x14ac:dyDescent="0.25">
      <c r="A7603" s="3"/>
    </row>
    <row r="7604" spans="1:1" x14ac:dyDescent="0.25">
      <c r="A7604" s="3"/>
    </row>
    <row r="7605" spans="1:1" x14ac:dyDescent="0.25">
      <c r="A7605" s="3"/>
    </row>
    <row r="7606" spans="1:1" x14ac:dyDescent="0.25">
      <c r="A7606" s="3"/>
    </row>
    <row r="7607" spans="1:1" x14ac:dyDescent="0.25">
      <c r="A7607" s="3"/>
    </row>
    <row r="7608" spans="1:1" x14ac:dyDescent="0.25">
      <c r="A7608" s="3"/>
    </row>
    <row r="7609" spans="1:1" x14ac:dyDescent="0.25">
      <c r="A7609" s="3"/>
    </row>
    <row r="7610" spans="1:1" x14ac:dyDescent="0.25">
      <c r="A7610" s="3"/>
    </row>
    <row r="7611" spans="1:1" x14ac:dyDescent="0.25">
      <c r="A7611" s="3"/>
    </row>
    <row r="7612" spans="1:1" x14ac:dyDescent="0.25">
      <c r="A7612" s="3"/>
    </row>
    <row r="7613" spans="1:1" x14ac:dyDescent="0.25">
      <c r="A7613" s="3"/>
    </row>
    <row r="7614" spans="1:1" x14ac:dyDescent="0.25">
      <c r="A7614" s="3"/>
    </row>
    <row r="7615" spans="1:1" x14ac:dyDescent="0.25">
      <c r="A7615" s="3"/>
    </row>
    <row r="7616" spans="1:1" x14ac:dyDescent="0.25">
      <c r="A7616" s="3"/>
    </row>
    <row r="7617" spans="1:1" x14ac:dyDescent="0.25">
      <c r="A7617" s="3"/>
    </row>
    <row r="7618" spans="1:1" x14ac:dyDescent="0.25">
      <c r="A7618" s="3"/>
    </row>
    <row r="7619" spans="1:1" x14ac:dyDescent="0.25">
      <c r="A7619" s="3"/>
    </row>
    <row r="7620" spans="1:1" x14ac:dyDescent="0.25">
      <c r="A7620" s="3"/>
    </row>
    <row r="7621" spans="1:1" x14ac:dyDescent="0.25">
      <c r="A7621" s="3"/>
    </row>
    <row r="7622" spans="1:1" x14ac:dyDescent="0.25">
      <c r="A7622" s="3"/>
    </row>
    <row r="7623" spans="1:1" x14ac:dyDescent="0.25">
      <c r="A7623" s="3"/>
    </row>
    <row r="7624" spans="1:1" x14ac:dyDescent="0.25">
      <c r="A7624" s="3"/>
    </row>
    <row r="7625" spans="1:1" x14ac:dyDescent="0.25">
      <c r="A7625" s="3"/>
    </row>
    <row r="7626" spans="1:1" x14ac:dyDescent="0.25">
      <c r="A7626" s="3"/>
    </row>
    <row r="7627" spans="1:1" x14ac:dyDescent="0.25">
      <c r="A7627" s="3"/>
    </row>
    <row r="7628" spans="1:1" x14ac:dyDescent="0.25">
      <c r="A7628" s="3"/>
    </row>
    <row r="7629" spans="1:1" x14ac:dyDescent="0.25">
      <c r="A7629" s="3"/>
    </row>
    <row r="7630" spans="1:1" x14ac:dyDescent="0.25">
      <c r="A7630" s="3"/>
    </row>
    <row r="7631" spans="1:1" x14ac:dyDescent="0.25">
      <c r="A7631" s="3"/>
    </row>
    <row r="7632" spans="1:1" x14ac:dyDescent="0.25">
      <c r="A7632" s="3"/>
    </row>
    <row r="7633" spans="1:1" x14ac:dyDescent="0.25">
      <c r="A7633" s="3"/>
    </row>
    <row r="7634" spans="1:1" x14ac:dyDescent="0.25">
      <c r="A7634" s="3"/>
    </row>
    <row r="7635" spans="1:1" x14ac:dyDescent="0.25">
      <c r="A7635" s="3"/>
    </row>
    <row r="7636" spans="1:1" x14ac:dyDescent="0.25">
      <c r="A7636" s="3"/>
    </row>
    <row r="7637" spans="1:1" x14ac:dyDescent="0.25">
      <c r="A7637" s="3"/>
    </row>
    <row r="7638" spans="1:1" x14ac:dyDescent="0.25">
      <c r="A7638" s="3"/>
    </row>
    <row r="7639" spans="1:1" x14ac:dyDescent="0.25">
      <c r="A7639" s="3"/>
    </row>
    <row r="7640" spans="1:1" x14ac:dyDescent="0.25">
      <c r="A7640" s="3"/>
    </row>
    <row r="7641" spans="1:1" x14ac:dyDescent="0.25">
      <c r="A7641" s="3"/>
    </row>
    <row r="7642" spans="1:1" x14ac:dyDescent="0.25">
      <c r="A7642" s="3"/>
    </row>
    <row r="7643" spans="1:1" x14ac:dyDescent="0.25">
      <c r="A7643" s="3"/>
    </row>
    <row r="7644" spans="1:1" x14ac:dyDescent="0.25">
      <c r="A7644" s="3"/>
    </row>
    <row r="7645" spans="1:1" x14ac:dyDescent="0.25">
      <c r="A7645" s="3"/>
    </row>
    <row r="7646" spans="1:1" x14ac:dyDescent="0.25">
      <c r="A7646" s="3"/>
    </row>
    <row r="7647" spans="1:1" x14ac:dyDescent="0.25">
      <c r="A7647" s="3"/>
    </row>
    <row r="7648" spans="1:1" x14ac:dyDescent="0.25">
      <c r="A7648" s="3"/>
    </row>
    <row r="7649" spans="1:1" x14ac:dyDescent="0.25">
      <c r="A7649" s="3"/>
    </row>
    <row r="7650" spans="1:1" x14ac:dyDescent="0.25">
      <c r="A7650" s="3"/>
    </row>
    <row r="7651" spans="1:1" x14ac:dyDescent="0.25">
      <c r="A7651" s="3"/>
    </row>
    <row r="7652" spans="1:1" x14ac:dyDescent="0.25">
      <c r="A7652" s="3"/>
    </row>
    <row r="7653" spans="1:1" x14ac:dyDescent="0.25">
      <c r="A7653" s="3"/>
    </row>
    <row r="7654" spans="1:1" x14ac:dyDescent="0.25">
      <c r="A7654" s="3"/>
    </row>
    <row r="7655" spans="1:1" x14ac:dyDescent="0.25">
      <c r="A7655" s="3"/>
    </row>
    <row r="7656" spans="1:1" x14ac:dyDescent="0.25">
      <c r="A7656" s="3"/>
    </row>
    <row r="7657" spans="1:1" x14ac:dyDescent="0.25">
      <c r="A7657" s="3"/>
    </row>
    <row r="7658" spans="1:1" x14ac:dyDescent="0.25">
      <c r="A7658" s="3"/>
    </row>
    <row r="7659" spans="1:1" x14ac:dyDescent="0.25">
      <c r="A7659" s="3"/>
    </row>
    <row r="7660" spans="1:1" x14ac:dyDescent="0.25">
      <c r="A7660" s="3"/>
    </row>
    <row r="7661" spans="1:1" x14ac:dyDescent="0.25">
      <c r="A7661" s="3"/>
    </row>
    <row r="7662" spans="1:1" x14ac:dyDescent="0.25">
      <c r="A7662" s="3"/>
    </row>
    <row r="7663" spans="1:1" x14ac:dyDescent="0.25">
      <c r="A7663" s="3"/>
    </row>
    <row r="7664" spans="1:1" x14ac:dyDescent="0.25">
      <c r="A7664" s="3"/>
    </row>
    <row r="7665" spans="1:1" x14ac:dyDescent="0.25">
      <c r="A7665" s="3"/>
    </row>
    <row r="7666" spans="1:1" x14ac:dyDescent="0.25">
      <c r="A7666" s="3"/>
    </row>
    <row r="7667" spans="1:1" x14ac:dyDescent="0.25">
      <c r="A7667" s="3"/>
    </row>
    <row r="7668" spans="1:1" x14ac:dyDescent="0.25">
      <c r="A7668" s="3"/>
    </row>
    <row r="7669" spans="1:1" x14ac:dyDescent="0.25">
      <c r="A7669" s="3"/>
    </row>
    <row r="7670" spans="1:1" x14ac:dyDescent="0.25">
      <c r="A7670" s="3"/>
    </row>
    <row r="7671" spans="1:1" x14ac:dyDescent="0.25">
      <c r="A7671" s="3"/>
    </row>
    <row r="7672" spans="1:1" x14ac:dyDescent="0.25">
      <c r="A7672" s="3"/>
    </row>
    <row r="7673" spans="1:1" x14ac:dyDescent="0.25">
      <c r="A7673" s="3"/>
    </row>
    <row r="7674" spans="1:1" x14ac:dyDescent="0.25">
      <c r="A7674" s="3"/>
    </row>
    <row r="7675" spans="1:1" x14ac:dyDescent="0.25">
      <c r="A7675" s="3"/>
    </row>
    <row r="7676" spans="1:1" x14ac:dyDescent="0.25">
      <c r="A7676" s="3"/>
    </row>
    <row r="7677" spans="1:1" x14ac:dyDescent="0.25">
      <c r="A7677" s="3"/>
    </row>
    <row r="7678" spans="1:1" x14ac:dyDescent="0.25">
      <c r="A7678" s="3"/>
    </row>
    <row r="7679" spans="1:1" x14ac:dyDescent="0.25">
      <c r="A7679" s="3"/>
    </row>
    <row r="7680" spans="1:1" x14ac:dyDescent="0.25">
      <c r="A7680" s="3"/>
    </row>
    <row r="7681" spans="1:1" x14ac:dyDescent="0.25">
      <c r="A7681" s="3"/>
    </row>
    <row r="7682" spans="1:1" x14ac:dyDescent="0.25">
      <c r="A7682" s="3"/>
    </row>
    <row r="7683" spans="1:1" x14ac:dyDescent="0.25">
      <c r="A7683" s="3"/>
    </row>
    <row r="7684" spans="1:1" x14ac:dyDescent="0.25">
      <c r="A7684" s="3"/>
    </row>
    <row r="7685" spans="1:1" x14ac:dyDescent="0.25">
      <c r="A7685" s="3"/>
    </row>
    <row r="7686" spans="1:1" x14ac:dyDescent="0.25">
      <c r="A7686" s="3"/>
    </row>
    <row r="7687" spans="1:1" x14ac:dyDescent="0.25">
      <c r="A7687" s="3"/>
    </row>
    <row r="7688" spans="1:1" x14ac:dyDescent="0.25">
      <c r="A7688" s="3"/>
    </row>
    <row r="7689" spans="1:1" x14ac:dyDescent="0.25">
      <c r="A7689" s="3"/>
    </row>
    <row r="7690" spans="1:1" x14ac:dyDescent="0.25">
      <c r="A7690" s="3"/>
    </row>
    <row r="7691" spans="1:1" x14ac:dyDescent="0.25">
      <c r="A7691" s="3"/>
    </row>
    <row r="7692" spans="1:1" x14ac:dyDescent="0.25">
      <c r="A7692" s="3"/>
    </row>
    <row r="7693" spans="1:1" x14ac:dyDescent="0.25">
      <c r="A7693" s="3"/>
    </row>
    <row r="7694" spans="1:1" x14ac:dyDescent="0.25">
      <c r="A7694" s="3"/>
    </row>
    <row r="7695" spans="1:1" x14ac:dyDescent="0.25">
      <c r="A7695" s="3"/>
    </row>
    <row r="7696" spans="1:1" x14ac:dyDescent="0.25">
      <c r="A7696" s="3"/>
    </row>
    <row r="7697" spans="1:1" x14ac:dyDescent="0.25">
      <c r="A7697" s="3"/>
    </row>
    <row r="7698" spans="1:1" x14ac:dyDescent="0.25">
      <c r="A7698" s="3"/>
    </row>
    <row r="7699" spans="1:1" x14ac:dyDescent="0.25">
      <c r="A7699" s="3"/>
    </row>
    <row r="7700" spans="1:1" x14ac:dyDescent="0.25">
      <c r="A7700" s="3"/>
    </row>
    <row r="7701" spans="1:1" x14ac:dyDescent="0.25">
      <c r="A7701" s="3"/>
    </row>
    <row r="7702" spans="1:1" x14ac:dyDescent="0.25">
      <c r="A7702" s="3"/>
    </row>
    <row r="7703" spans="1:1" x14ac:dyDescent="0.25">
      <c r="A7703" s="3"/>
    </row>
    <row r="7704" spans="1:1" x14ac:dyDescent="0.25">
      <c r="A7704" s="3"/>
    </row>
    <row r="7705" spans="1:1" x14ac:dyDescent="0.25">
      <c r="A7705" s="3"/>
    </row>
    <row r="7706" spans="1:1" x14ac:dyDescent="0.25">
      <c r="A7706" s="3"/>
    </row>
    <row r="7707" spans="1:1" x14ac:dyDescent="0.25">
      <c r="A7707" s="3"/>
    </row>
    <row r="7708" spans="1:1" x14ac:dyDescent="0.25">
      <c r="A7708" s="3"/>
    </row>
    <row r="7709" spans="1:1" x14ac:dyDescent="0.25">
      <c r="A7709" s="3"/>
    </row>
    <row r="7710" spans="1:1" x14ac:dyDescent="0.25">
      <c r="A7710" s="3"/>
    </row>
    <row r="7711" spans="1:1" x14ac:dyDescent="0.25">
      <c r="A7711" s="3"/>
    </row>
    <row r="7712" spans="1:1" x14ac:dyDescent="0.25">
      <c r="A7712" s="3"/>
    </row>
    <row r="7713" spans="1:1" x14ac:dyDescent="0.25">
      <c r="A7713" s="3"/>
    </row>
    <row r="7714" spans="1:1" x14ac:dyDescent="0.25">
      <c r="A7714" s="3"/>
    </row>
    <row r="7715" spans="1:1" x14ac:dyDescent="0.25">
      <c r="A7715" s="3"/>
    </row>
    <row r="7716" spans="1:1" x14ac:dyDescent="0.25">
      <c r="A7716" s="3"/>
    </row>
    <row r="7717" spans="1:1" x14ac:dyDescent="0.25">
      <c r="A7717" s="3"/>
    </row>
    <row r="7718" spans="1:1" x14ac:dyDescent="0.25">
      <c r="A7718" s="3"/>
    </row>
    <row r="7719" spans="1:1" x14ac:dyDescent="0.25">
      <c r="A7719" s="3"/>
    </row>
    <row r="7720" spans="1:1" x14ac:dyDescent="0.25">
      <c r="A7720" s="3"/>
    </row>
    <row r="7721" spans="1:1" x14ac:dyDescent="0.25">
      <c r="A7721" s="3"/>
    </row>
    <row r="7722" spans="1:1" x14ac:dyDescent="0.25">
      <c r="A7722" s="3"/>
    </row>
    <row r="7723" spans="1:1" x14ac:dyDescent="0.25">
      <c r="A7723" s="3"/>
    </row>
    <row r="7724" spans="1:1" x14ac:dyDescent="0.25">
      <c r="A7724" s="3"/>
    </row>
    <row r="7725" spans="1:1" x14ac:dyDescent="0.25">
      <c r="A7725" s="3"/>
    </row>
    <row r="7726" spans="1:1" x14ac:dyDescent="0.25">
      <c r="A7726" s="3"/>
    </row>
    <row r="7727" spans="1:1" x14ac:dyDescent="0.25">
      <c r="A7727" s="3"/>
    </row>
    <row r="7728" spans="1:1" x14ac:dyDescent="0.25">
      <c r="A7728" s="3"/>
    </row>
    <row r="7729" spans="1:1" x14ac:dyDescent="0.25">
      <c r="A7729" s="3"/>
    </row>
    <row r="7730" spans="1:1" x14ac:dyDescent="0.25">
      <c r="A7730" s="3"/>
    </row>
    <row r="7731" spans="1:1" x14ac:dyDescent="0.25">
      <c r="A7731" s="3"/>
    </row>
    <row r="7732" spans="1:1" x14ac:dyDescent="0.25">
      <c r="A7732" s="3"/>
    </row>
    <row r="7733" spans="1:1" x14ac:dyDescent="0.25">
      <c r="A7733" s="3"/>
    </row>
    <row r="7734" spans="1:1" x14ac:dyDescent="0.25">
      <c r="A7734" s="3"/>
    </row>
    <row r="7735" spans="1:1" x14ac:dyDescent="0.25">
      <c r="A7735" s="3"/>
    </row>
    <row r="7736" spans="1:1" x14ac:dyDescent="0.25">
      <c r="A7736" s="3"/>
    </row>
    <row r="7737" spans="1:1" x14ac:dyDescent="0.25">
      <c r="A7737" s="3"/>
    </row>
    <row r="7738" spans="1:1" x14ac:dyDescent="0.25">
      <c r="A7738" s="3"/>
    </row>
    <row r="7739" spans="1:1" x14ac:dyDescent="0.25">
      <c r="A7739" s="3"/>
    </row>
    <row r="7740" spans="1:1" x14ac:dyDescent="0.25">
      <c r="A7740" s="3"/>
    </row>
    <row r="7741" spans="1:1" x14ac:dyDescent="0.25">
      <c r="A7741" s="3"/>
    </row>
    <row r="7742" spans="1:1" x14ac:dyDescent="0.25">
      <c r="A7742" s="3"/>
    </row>
    <row r="7743" spans="1:1" x14ac:dyDescent="0.25">
      <c r="A7743" s="3"/>
    </row>
    <row r="7744" spans="1:1" x14ac:dyDescent="0.25">
      <c r="A7744" s="3"/>
    </row>
    <row r="7745" spans="1:1" x14ac:dyDescent="0.25">
      <c r="A7745" s="3"/>
    </row>
    <row r="7746" spans="1:1" x14ac:dyDescent="0.25">
      <c r="A7746" s="3"/>
    </row>
    <row r="7747" spans="1:1" x14ac:dyDescent="0.25">
      <c r="A7747" s="3"/>
    </row>
    <row r="7748" spans="1:1" x14ac:dyDescent="0.25">
      <c r="A7748" s="3"/>
    </row>
    <row r="7749" spans="1:1" x14ac:dyDescent="0.25">
      <c r="A7749" s="3"/>
    </row>
    <row r="7750" spans="1:1" x14ac:dyDescent="0.25">
      <c r="A7750" s="3"/>
    </row>
    <row r="7751" spans="1:1" x14ac:dyDescent="0.25">
      <c r="A7751" s="3"/>
    </row>
    <row r="7752" spans="1:1" x14ac:dyDescent="0.25">
      <c r="A7752" s="3"/>
    </row>
    <row r="7753" spans="1:1" x14ac:dyDescent="0.25">
      <c r="A7753" s="3"/>
    </row>
    <row r="7754" spans="1:1" x14ac:dyDescent="0.25">
      <c r="A7754" s="3"/>
    </row>
    <row r="7755" spans="1:1" x14ac:dyDescent="0.25">
      <c r="A7755" s="3"/>
    </row>
    <row r="7756" spans="1:1" x14ac:dyDescent="0.25">
      <c r="A7756" s="3"/>
    </row>
    <row r="7757" spans="1:1" x14ac:dyDescent="0.25">
      <c r="A7757" s="3"/>
    </row>
    <row r="7758" spans="1:1" x14ac:dyDescent="0.25">
      <c r="A7758" s="3"/>
    </row>
    <row r="7759" spans="1:1" x14ac:dyDescent="0.25">
      <c r="A7759" s="3"/>
    </row>
    <row r="7760" spans="1:1" x14ac:dyDescent="0.25">
      <c r="A7760" s="3"/>
    </row>
    <row r="7761" spans="1:1" x14ac:dyDescent="0.25">
      <c r="A7761" s="3"/>
    </row>
    <row r="7762" spans="1:1" x14ac:dyDescent="0.25">
      <c r="A7762" s="3"/>
    </row>
    <row r="7763" spans="1:1" x14ac:dyDescent="0.25">
      <c r="A7763" s="3"/>
    </row>
    <row r="7764" spans="1:1" x14ac:dyDescent="0.25">
      <c r="A7764" s="3"/>
    </row>
    <row r="7765" spans="1:1" x14ac:dyDescent="0.25">
      <c r="A7765" s="3"/>
    </row>
    <row r="7766" spans="1:1" x14ac:dyDescent="0.25">
      <c r="A7766" s="3"/>
    </row>
    <row r="7767" spans="1:1" x14ac:dyDescent="0.25">
      <c r="A7767" s="3"/>
    </row>
    <row r="7768" spans="1:1" x14ac:dyDescent="0.25">
      <c r="A7768" s="3"/>
    </row>
    <row r="7769" spans="1:1" x14ac:dyDescent="0.25">
      <c r="A7769" s="3"/>
    </row>
    <row r="7770" spans="1:1" x14ac:dyDescent="0.25">
      <c r="A7770" s="3"/>
    </row>
    <row r="7771" spans="1:1" x14ac:dyDescent="0.25">
      <c r="A7771" s="3"/>
    </row>
    <row r="7772" spans="1:1" x14ac:dyDescent="0.25">
      <c r="A7772" s="3"/>
    </row>
    <row r="7773" spans="1:1" x14ac:dyDescent="0.25">
      <c r="A7773" s="3"/>
    </row>
    <row r="7774" spans="1:1" x14ac:dyDescent="0.25">
      <c r="A7774" s="3"/>
    </row>
    <row r="7775" spans="1:1" x14ac:dyDescent="0.25">
      <c r="A7775" s="3"/>
    </row>
    <row r="7776" spans="1:1" x14ac:dyDescent="0.25">
      <c r="A7776" s="3"/>
    </row>
    <row r="7777" spans="1:1" x14ac:dyDescent="0.25">
      <c r="A7777" s="3"/>
    </row>
    <row r="7778" spans="1:1" x14ac:dyDescent="0.25">
      <c r="A7778" s="3"/>
    </row>
    <row r="7779" spans="1:1" x14ac:dyDescent="0.25">
      <c r="A7779" s="3"/>
    </row>
    <row r="7780" spans="1:1" x14ac:dyDescent="0.25">
      <c r="A7780" s="3"/>
    </row>
    <row r="7781" spans="1:1" x14ac:dyDescent="0.25">
      <c r="A7781" s="3"/>
    </row>
    <row r="7782" spans="1:1" x14ac:dyDescent="0.25">
      <c r="A7782" s="3"/>
    </row>
    <row r="7783" spans="1:1" x14ac:dyDescent="0.25">
      <c r="A7783" s="3"/>
    </row>
    <row r="7784" spans="1:1" x14ac:dyDescent="0.25">
      <c r="A7784" s="3"/>
    </row>
    <row r="7785" spans="1:1" x14ac:dyDescent="0.25">
      <c r="A7785" s="3"/>
    </row>
    <row r="7786" spans="1:1" x14ac:dyDescent="0.25">
      <c r="A7786" s="3"/>
    </row>
    <row r="7787" spans="1:1" x14ac:dyDescent="0.25">
      <c r="A7787" s="3"/>
    </row>
    <row r="7788" spans="1:1" x14ac:dyDescent="0.25">
      <c r="A7788" s="3"/>
    </row>
    <row r="7789" spans="1:1" x14ac:dyDescent="0.25">
      <c r="A7789" s="3"/>
    </row>
    <row r="7790" spans="1:1" x14ac:dyDescent="0.25">
      <c r="A7790" s="3"/>
    </row>
    <row r="7791" spans="1:1" x14ac:dyDescent="0.25">
      <c r="A7791" s="3"/>
    </row>
    <row r="7792" spans="1:1" x14ac:dyDescent="0.25">
      <c r="A7792" s="3"/>
    </row>
    <row r="7793" spans="1:1" x14ac:dyDescent="0.25">
      <c r="A7793" s="3"/>
    </row>
    <row r="7794" spans="1:1" x14ac:dyDescent="0.25">
      <c r="A7794" s="3"/>
    </row>
    <row r="7795" spans="1:1" x14ac:dyDescent="0.25">
      <c r="A7795" s="3"/>
    </row>
    <row r="7796" spans="1:1" x14ac:dyDescent="0.25">
      <c r="A7796" s="3"/>
    </row>
    <row r="7797" spans="1:1" x14ac:dyDescent="0.25">
      <c r="A7797" s="3"/>
    </row>
    <row r="7798" spans="1:1" x14ac:dyDescent="0.25">
      <c r="A7798" s="3"/>
    </row>
    <row r="7799" spans="1:1" x14ac:dyDescent="0.25">
      <c r="A7799" s="3"/>
    </row>
    <row r="7800" spans="1:1" x14ac:dyDescent="0.25">
      <c r="A7800" s="3"/>
    </row>
    <row r="7801" spans="1:1" x14ac:dyDescent="0.25">
      <c r="A7801" s="3"/>
    </row>
    <row r="7802" spans="1:1" x14ac:dyDescent="0.25">
      <c r="A7802" s="3"/>
    </row>
    <row r="7803" spans="1:1" x14ac:dyDescent="0.25">
      <c r="A7803" s="3"/>
    </row>
    <row r="7804" spans="1:1" x14ac:dyDescent="0.25">
      <c r="A7804" s="3"/>
    </row>
    <row r="7805" spans="1:1" x14ac:dyDescent="0.25">
      <c r="A7805" s="3"/>
    </row>
    <row r="7806" spans="1:1" x14ac:dyDescent="0.25">
      <c r="A7806" s="3"/>
    </row>
    <row r="7807" spans="1:1" x14ac:dyDescent="0.25">
      <c r="A7807" s="3"/>
    </row>
    <row r="7808" spans="1:1" x14ac:dyDescent="0.25">
      <c r="A7808" s="3"/>
    </row>
    <row r="7809" spans="1:1" x14ac:dyDescent="0.25">
      <c r="A7809" s="3"/>
    </row>
    <row r="7810" spans="1:1" x14ac:dyDescent="0.25">
      <c r="A7810" s="3"/>
    </row>
    <row r="7811" spans="1:1" x14ac:dyDescent="0.25">
      <c r="A7811" s="3"/>
    </row>
    <row r="7812" spans="1:1" x14ac:dyDescent="0.25">
      <c r="A7812" s="3"/>
    </row>
    <row r="7813" spans="1:1" x14ac:dyDescent="0.25">
      <c r="A7813" s="3"/>
    </row>
    <row r="7814" spans="1:1" x14ac:dyDescent="0.25">
      <c r="A7814" s="3"/>
    </row>
    <row r="7815" spans="1:1" x14ac:dyDescent="0.25">
      <c r="A7815" s="3"/>
    </row>
    <row r="7816" spans="1:1" x14ac:dyDescent="0.25">
      <c r="A7816" s="3"/>
    </row>
    <row r="7817" spans="1:1" x14ac:dyDescent="0.25">
      <c r="A7817" s="3"/>
    </row>
    <row r="7818" spans="1:1" x14ac:dyDescent="0.25">
      <c r="A7818" s="3"/>
    </row>
    <row r="7819" spans="1:1" x14ac:dyDescent="0.25">
      <c r="A7819" s="3"/>
    </row>
    <row r="7820" spans="1:1" x14ac:dyDescent="0.25">
      <c r="A7820" s="3"/>
    </row>
    <row r="7821" spans="1:1" x14ac:dyDescent="0.25">
      <c r="A7821" s="3"/>
    </row>
    <row r="7822" spans="1:1" x14ac:dyDescent="0.25">
      <c r="A7822" s="3"/>
    </row>
    <row r="7823" spans="1:1" x14ac:dyDescent="0.25">
      <c r="A7823" s="3"/>
    </row>
    <row r="7824" spans="1:1" x14ac:dyDescent="0.25">
      <c r="A7824" s="3"/>
    </row>
    <row r="7825" spans="1:1" x14ac:dyDescent="0.25">
      <c r="A7825" s="3"/>
    </row>
    <row r="7826" spans="1:1" x14ac:dyDescent="0.25">
      <c r="A7826" s="3"/>
    </row>
    <row r="7827" spans="1:1" x14ac:dyDescent="0.25">
      <c r="A7827" s="3"/>
    </row>
    <row r="7828" spans="1:1" x14ac:dyDescent="0.25">
      <c r="A7828" s="3"/>
    </row>
    <row r="7829" spans="1:1" x14ac:dyDescent="0.25">
      <c r="A7829" s="3"/>
    </row>
    <row r="7830" spans="1:1" x14ac:dyDescent="0.25">
      <c r="A7830" s="3"/>
    </row>
    <row r="7831" spans="1:1" x14ac:dyDescent="0.25">
      <c r="A7831" s="3"/>
    </row>
    <row r="7832" spans="1:1" x14ac:dyDescent="0.25">
      <c r="A7832" s="3"/>
    </row>
    <row r="7833" spans="1:1" x14ac:dyDescent="0.25">
      <c r="A7833" s="3"/>
    </row>
    <row r="7834" spans="1:1" x14ac:dyDescent="0.25">
      <c r="A7834" s="3"/>
    </row>
    <row r="7835" spans="1:1" x14ac:dyDescent="0.25">
      <c r="A7835" s="3"/>
    </row>
    <row r="7836" spans="1:1" x14ac:dyDescent="0.25">
      <c r="A7836" s="3"/>
    </row>
    <row r="7837" spans="1:1" x14ac:dyDescent="0.25">
      <c r="A7837" s="3"/>
    </row>
    <row r="7838" spans="1:1" x14ac:dyDescent="0.25">
      <c r="A7838" s="3"/>
    </row>
    <row r="7839" spans="1:1" x14ac:dyDescent="0.25">
      <c r="A7839" s="3"/>
    </row>
    <row r="7840" spans="1:1" x14ac:dyDescent="0.25">
      <c r="A7840" s="3"/>
    </row>
    <row r="7841" spans="1:1" x14ac:dyDescent="0.25">
      <c r="A7841" s="3"/>
    </row>
    <row r="7842" spans="1:1" x14ac:dyDescent="0.25">
      <c r="A7842" s="3"/>
    </row>
    <row r="7843" spans="1:1" x14ac:dyDescent="0.25">
      <c r="A7843" s="3"/>
    </row>
    <row r="7844" spans="1:1" x14ac:dyDescent="0.25">
      <c r="A7844" s="3"/>
    </row>
    <row r="7845" spans="1:1" x14ac:dyDescent="0.25">
      <c r="A7845" s="3"/>
    </row>
    <row r="7846" spans="1:1" x14ac:dyDescent="0.25">
      <c r="A7846" s="3"/>
    </row>
    <row r="7847" spans="1:1" x14ac:dyDescent="0.25">
      <c r="A7847" s="3"/>
    </row>
    <row r="7848" spans="1:1" x14ac:dyDescent="0.25">
      <c r="A7848" s="3"/>
    </row>
    <row r="7849" spans="1:1" x14ac:dyDescent="0.25">
      <c r="A7849" s="3"/>
    </row>
    <row r="7850" spans="1:1" x14ac:dyDescent="0.25">
      <c r="A7850" s="3"/>
    </row>
    <row r="7851" spans="1:1" x14ac:dyDescent="0.25">
      <c r="A7851" s="3"/>
    </row>
    <row r="7852" spans="1:1" x14ac:dyDescent="0.25">
      <c r="A7852" s="3"/>
    </row>
    <row r="7853" spans="1:1" x14ac:dyDescent="0.25">
      <c r="A7853" s="3"/>
    </row>
    <row r="7854" spans="1:1" x14ac:dyDescent="0.25">
      <c r="A7854" s="3"/>
    </row>
    <row r="7855" spans="1:1" x14ac:dyDescent="0.25">
      <c r="A7855" s="3"/>
    </row>
    <row r="7856" spans="1:1" x14ac:dyDescent="0.25">
      <c r="A7856" s="3"/>
    </row>
    <row r="7857" spans="1:1" x14ac:dyDescent="0.25">
      <c r="A7857" s="3"/>
    </row>
    <row r="7858" spans="1:1" x14ac:dyDescent="0.25">
      <c r="A7858" s="3"/>
    </row>
    <row r="7859" spans="1:1" x14ac:dyDescent="0.25">
      <c r="A7859" s="3"/>
    </row>
    <row r="7860" spans="1:1" x14ac:dyDescent="0.25">
      <c r="A7860" s="3"/>
    </row>
    <row r="7861" spans="1:1" x14ac:dyDescent="0.25">
      <c r="A7861" s="3"/>
    </row>
    <row r="7862" spans="1:1" x14ac:dyDescent="0.25">
      <c r="A7862" s="3"/>
    </row>
    <row r="7863" spans="1:1" x14ac:dyDescent="0.25">
      <c r="A7863" s="3"/>
    </row>
    <row r="7864" spans="1:1" x14ac:dyDescent="0.25">
      <c r="A7864" s="3"/>
    </row>
    <row r="7865" spans="1:1" x14ac:dyDescent="0.25">
      <c r="A7865" s="3"/>
    </row>
    <row r="7866" spans="1:1" x14ac:dyDescent="0.25">
      <c r="A7866" s="3"/>
    </row>
    <row r="7867" spans="1:1" x14ac:dyDescent="0.25">
      <c r="A7867" s="3"/>
    </row>
    <row r="7868" spans="1:1" x14ac:dyDescent="0.25">
      <c r="A7868" s="3"/>
    </row>
    <row r="7869" spans="1:1" x14ac:dyDescent="0.25">
      <c r="A7869" s="3"/>
    </row>
    <row r="7870" spans="1:1" x14ac:dyDescent="0.25">
      <c r="A7870" s="3"/>
    </row>
    <row r="7871" spans="1:1" x14ac:dyDescent="0.25">
      <c r="A7871" s="3"/>
    </row>
    <row r="7872" spans="1:1" x14ac:dyDescent="0.25">
      <c r="A7872" s="3"/>
    </row>
    <row r="7873" spans="1:1" x14ac:dyDescent="0.25">
      <c r="A7873" s="3"/>
    </row>
    <row r="7874" spans="1:1" x14ac:dyDescent="0.25">
      <c r="A7874" s="3"/>
    </row>
    <row r="7875" spans="1:1" x14ac:dyDescent="0.25">
      <c r="A7875" s="3"/>
    </row>
    <row r="7876" spans="1:1" x14ac:dyDescent="0.25">
      <c r="A7876" s="3"/>
    </row>
    <row r="7877" spans="1:1" x14ac:dyDescent="0.25">
      <c r="A7877" s="3"/>
    </row>
    <row r="7878" spans="1:1" x14ac:dyDescent="0.25">
      <c r="A7878" s="3"/>
    </row>
    <row r="7879" spans="1:1" x14ac:dyDescent="0.25">
      <c r="A7879" s="3"/>
    </row>
    <row r="7880" spans="1:1" x14ac:dyDescent="0.25">
      <c r="A7880" s="3"/>
    </row>
    <row r="7881" spans="1:1" x14ac:dyDescent="0.25">
      <c r="A7881" s="3"/>
    </row>
    <row r="7882" spans="1:1" x14ac:dyDescent="0.25">
      <c r="A7882" s="3"/>
    </row>
    <row r="7883" spans="1:1" x14ac:dyDescent="0.25">
      <c r="A7883" s="3"/>
    </row>
    <row r="7884" spans="1:1" x14ac:dyDescent="0.25">
      <c r="A7884" s="3"/>
    </row>
    <row r="7885" spans="1:1" x14ac:dyDescent="0.25">
      <c r="A7885" s="3"/>
    </row>
    <row r="7886" spans="1:1" x14ac:dyDescent="0.25">
      <c r="A7886" s="3"/>
    </row>
    <row r="7887" spans="1:1" x14ac:dyDescent="0.25">
      <c r="A7887" s="3"/>
    </row>
    <row r="7888" spans="1:1" x14ac:dyDescent="0.25">
      <c r="A7888" s="3"/>
    </row>
    <row r="7889" spans="1:1" x14ac:dyDescent="0.25">
      <c r="A7889" s="3"/>
    </row>
    <row r="7890" spans="1:1" x14ac:dyDescent="0.25">
      <c r="A7890" s="3"/>
    </row>
    <row r="7891" spans="1:1" x14ac:dyDescent="0.25">
      <c r="A7891" s="3"/>
    </row>
    <row r="7892" spans="1:1" x14ac:dyDescent="0.25">
      <c r="A7892" s="3"/>
    </row>
    <row r="7893" spans="1:1" x14ac:dyDescent="0.25">
      <c r="A7893" s="3"/>
    </row>
    <row r="7894" spans="1:1" x14ac:dyDescent="0.25">
      <c r="A7894" s="3"/>
    </row>
    <row r="7895" spans="1:1" x14ac:dyDescent="0.25">
      <c r="A7895" s="3"/>
    </row>
    <row r="7896" spans="1:1" x14ac:dyDescent="0.25">
      <c r="A7896" s="3"/>
    </row>
    <row r="7897" spans="1:1" x14ac:dyDescent="0.25">
      <c r="A7897" s="3"/>
    </row>
    <row r="7898" spans="1:1" x14ac:dyDescent="0.25">
      <c r="A7898" s="3"/>
    </row>
    <row r="7899" spans="1:1" x14ac:dyDescent="0.25">
      <c r="A7899" s="3"/>
    </row>
    <row r="7900" spans="1:1" x14ac:dyDescent="0.25">
      <c r="A7900" s="3"/>
    </row>
    <row r="7901" spans="1:1" x14ac:dyDescent="0.25">
      <c r="A7901" s="3"/>
    </row>
    <row r="7902" spans="1:1" x14ac:dyDescent="0.25">
      <c r="A7902" s="3"/>
    </row>
    <row r="7903" spans="1:1" x14ac:dyDescent="0.25">
      <c r="A7903" s="3"/>
    </row>
    <row r="7904" spans="1:1" x14ac:dyDescent="0.25">
      <c r="A7904" s="3"/>
    </row>
    <row r="7905" spans="1:1" x14ac:dyDescent="0.25">
      <c r="A7905" s="3"/>
    </row>
    <row r="7906" spans="1:1" x14ac:dyDescent="0.25">
      <c r="A7906" s="3"/>
    </row>
    <row r="7907" spans="1:1" x14ac:dyDescent="0.25">
      <c r="A7907" s="3"/>
    </row>
    <row r="7908" spans="1:1" x14ac:dyDescent="0.25">
      <c r="A7908" s="3"/>
    </row>
    <row r="7909" spans="1:1" x14ac:dyDescent="0.25">
      <c r="A7909" s="3"/>
    </row>
    <row r="7910" spans="1:1" x14ac:dyDescent="0.25">
      <c r="A7910" s="3"/>
    </row>
    <row r="7911" spans="1:1" x14ac:dyDescent="0.25">
      <c r="A7911" s="3"/>
    </row>
    <row r="7912" spans="1:1" x14ac:dyDescent="0.25">
      <c r="A7912" s="3"/>
    </row>
    <row r="7913" spans="1:1" x14ac:dyDescent="0.25">
      <c r="A7913" s="3"/>
    </row>
    <row r="7914" spans="1:1" x14ac:dyDescent="0.25">
      <c r="A7914" s="3"/>
    </row>
    <row r="7915" spans="1:1" x14ac:dyDescent="0.25">
      <c r="A7915" s="3"/>
    </row>
    <row r="7916" spans="1:1" x14ac:dyDescent="0.25">
      <c r="A7916" s="3"/>
    </row>
    <row r="7917" spans="1:1" x14ac:dyDescent="0.25">
      <c r="A7917" s="3"/>
    </row>
    <row r="7918" spans="1:1" x14ac:dyDescent="0.25">
      <c r="A7918" s="3"/>
    </row>
    <row r="7919" spans="1:1" x14ac:dyDescent="0.25">
      <c r="A7919" s="3"/>
    </row>
    <row r="7920" spans="1:1" x14ac:dyDescent="0.25">
      <c r="A7920" s="3"/>
    </row>
    <row r="7921" spans="1:1" x14ac:dyDescent="0.25">
      <c r="A7921" s="3"/>
    </row>
    <row r="7922" spans="1:1" x14ac:dyDescent="0.25">
      <c r="A7922" s="3"/>
    </row>
    <row r="7923" spans="1:1" x14ac:dyDescent="0.25">
      <c r="A7923" s="3"/>
    </row>
    <row r="7924" spans="1:1" x14ac:dyDescent="0.25">
      <c r="A7924" s="3"/>
    </row>
    <row r="7925" spans="1:1" x14ac:dyDescent="0.25">
      <c r="A7925" s="3"/>
    </row>
    <row r="7926" spans="1:1" x14ac:dyDescent="0.25">
      <c r="A7926" s="3"/>
    </row>
    <row r="7927" spans="1:1" x14ac:dyDescent="0.25">
      <c r="A7927" s="3"/>
    </row>
    <row r="7928" spans="1:1" x14ac:dyDescent="0.25">
      <c r="A7928" s="3"/>
    </row>
    <row r="7929" spans="1:1" x14ac:dyDescent="0.25">
      <c r="A7929" s="3"/>
    </row>
    <row r="7930" spans="1:1" x14ac:dyDescent="0.25">
      <c r="A7930" s="3"/>
    </row>
    <row r="7931" spans="1:1" x14ac:dyDescent="0.25">
      <c r="A7931" s="3"/>
    </row>
    <row r="7932" spans="1:1" x14ac:dyDescent="0.25">
      <c r="A7932" s="3"/>
    </row>
    <row r="7933" spans="1:1" x14ac:dyDescent="0.25">
      <c r="A7933" s="3"/>
    </row>
    <row r="7934" spans="1:1" x14ac:dyDescent="0.25">
      <c r="A7934" s="3"/>
    </row>
    <row r="7935" spans="1:1" x14ac:dyDescent="0.25">
      <c r="A7935" s="3"/>
    </row>
    <row r="7936" spans="1:1" x14ac:dyDescent="0.25">
      <c r="A7936" s="3"/>
    </row>
    <row r="7937" spans="1:1" x14ac:dyDescent="0.25">
      <c r="A7937" s="3"/>
    </row>
    <row r="7938" spans="1:1" x14ac:dyDescent="0.25">
      <c r="A7938" s="3"/>
    </row>
    <row r="7939" spans="1:1" x14ac:dyDescent="0.25">
      <c r="A7939" s="3"/>
    </row>
    <row r="7940" spans="1:1" x14ac:dyDescent="0.25">
      <c r="A7940" s="3"/>
    </row>
    <row r="7941" spans="1:1" x14ac:dyDescent="0.25">
      <c r="A7941" s="3"/>
    </row>
    <row r="7942" spans="1:1" x14ac:dyDescent="0.25">
      <c r="A7942" s="3"/>
    </row>
    <row r="7943" spans="1:1" x14ac:dyDescent="0.25">
      <c r="A7943" s="3"/>
    </row>
    <row r="7944" spans="1:1" x14ac:dyDescent="0.25">
      <c r="A7944" s="3"/>
    </row>
    <row r="7945" spans="1:1" x14ac:dyDescent="0.25">
      <c r="A7945" s="3"/>
    </row>
    <row r="7946" spans="1:1" x14ac:dyDescent="0.25">
      <c r="A7946" s="3"/>
    </row>
    <row r="7947" spans="1:1" x14ac:dyDescent="0.25">
      <c r="A7947" s="3"/>
    </row>
    <row r="7948" spans="1:1" x14ac:dyDescent="0.25">
      <c r="A7948" s="3"/>
    </row>
    <row r="7949" spans="1:1" x14ac:dyDescent="0.25">
      <c r="A7949" s="3"/>
    </row>
    <row r="7950" spans="1:1" x14ac:dyDescent="0.25">
      <c r="A7950" s="3"/>
    </row>
    <row r="7951" spans="1:1" x14ac:dyDescent="0.25">
      <c r="A7951" s="3"/>
    </row>
    <row r="7952" spans="1:1" x14ac:dyDescent="0.25">
      <c r="A7952" s="3"/>
    </row>
    <row r="7953" spans="1:1" x14ac:dyDescent="0.25">
      <c r="A7953" s="3"/>
    </row>
    <row r="7954" spans="1:1" x14ac:dyDescent="0.25">
      <c r="A7954" s="3"/>
    </row>
    <row r="7955" spans="1:1" x14ac:dyDescent="0.25">
      <c r="A7955" s="3"/>
    </row>
    <row r="7956" spans="1:1" x14ac:dyDescent="0.25">
      <c r="A7956" s="3"/>
    </row>
    <row r="7957" spans="1:1" x14ac:dyDescent="0.25">
      <c r="A7957" s="3"/>
    </row>
    <row r="7958" spans="1:1" x14ac:dyDescent="0.25">
      <c r="A7958" s="3"/>
    </row>
    <row r="7959" spans="1:1" x14ac:dyDescent="0.25">
      <c r="A7959" s="3"/>
    </row>
    <row r="7960" spans="1:1" x14ac:dyDescent="0.25">
      <c r="A7960" s="3"/>
    </row>
    <row r="7961" spans="1:1" x14ac:dyDescent="0.25">
      <c r="A7961" s="3"/>
    </row>
    <row r="7962" spans="1:1" x14ac:dyDescent="0.25">
      <c r="A7962" s="3"/>
    </row>
    <row r="7963" spans="1:1" x14ac:dyDescent="0.25">
      <c r="A7963" s="3"/>
    </row>
    <row r="7964" spans="1:1" x14ac:dyDescent="0.25">
      <c r="A7964" s="3"/>
    </row>
    <row r="7965" spans="1:1" x14ac:dyDescent="0.25">
      <c r="A7965" s="3"/>
    </row>
    <row r="7966" spans="1:1" x14ac:dyDescent="0.25">
      <c r="A7966" s="3"/>
    </row>
    <row r="7967" spans="1:1" x14ac:dyDescent="0.25">
      <c r="A7967" s="3"/>
    </row>
    <row r="7968" spans="1:1" x14ac:dyDescent="0.25">
      <c r="A7968" s="3"/>
    </row>
    <row r="7969" spans="1:1" x14ac:dyDescent="0.25">
      <c r="A7969" s="3"/>
    </row>
    <row r="7970" spans="1:1" x14ac:dyDescent="0.25">
      <c r="A7970" s="3"/>
    </row>
    <row r="7971" spans="1:1" x14ac:dyDescent="0.25">
      <c r="A7971" s="3"/>
    </row>
    <row r="7972" spans="1:1" x14ac:dyDescent="0.25">
      <c r="A7972" s="3"/>
    </row>
    <row r="7973" spans="1:1" x14ac:dyDescent="0.25">
      <c r="A7973" s="3"/>
    </row>
    <row r="7974" spans="1:1" x14ac:dyDescent="0.25">
      <c r="A7974" s="3"/>
    </row>
    <row r="7975" spans="1:1" x14ac:dyDescent="0.25">
      <c r="A7975" s="3"/>
    </row>
    <row r="7976" spans="1:1" x14ac:dyDescent="0.25">
      <c r="A7976" s="3"/>
    </row>
    <row r="7977" spans="1:1" x14ac:dyDescent="0.25">
      <c r="A7977" s="3"/>
    </row>
    <row r="7978" spans="1:1" x14ac:dyDescent="0.25">
      <c r="A7978" s="3"/>
    </row>
    <row r="7979" spans="1:1" x14ac:dyDescent="0.25">
      <c r="A7979" s="3"/>
    </row>
    <row r="7980" spans="1:1" x14ac:dyDescent="0.25">
      <c r="A7980" s="3"/>
    </row>
    <row r="7981" spans="1:1" x14ac:dyDescent="0.25">
      <c r="A7981" s="3"/>
    </row>
    <row r="7982" spans="1:1" x14ac:dyDescent="0.25">
      <c r="A7982" s="3"/>
    </row>
    <row r="7983" spans="1:1" x14ac:dyDescent="0.25">
      <c r="A7983" s="3"/>
    </row>
    <row r="7984" spans="1:1" x14ac:dyDescent="0.25">
      <c r="A7984" s="3"/>
    </row>
    <row r="7985" spans="1:1" x14ac:dyDescent="0.25">
      <c r="A7985" s="3"/>
    </row>
    <row r="7986" spans="1:1" x14ac:dyDescent="0.25">
      <c r="A7986" s="3"/>
    </row>
    <row r="7987" spans="1:1" x14ac:dyDescent="0.25">
      <c r="A7987" s="3"/>
    </row>
    <row r="7988" spans="1:1" x14ac:dyDescent="0.25">
      <c r="A7988" s="3"/>
    </row>
    <row r="7989" spans="1:1" x14ac:dyDescent="0.25">
      <c r="A7989" s="3"/>
    </row>
    <row r="7990" spans="1:1" x14ac:dyDescent="0.25">
      <c r="A7990" s="3"/>
    </row>
    <row r="7991" spans="1:1" x14ac:dyDescent="0.25">
      <c r="A7991" s="3"/>
    </row>
    <row r="7992" spans="1:1" x14ac:dyDescent="0.25">
      <c r="A7992" s="3"/>
    </row>
    <row r="7993" spans="1:1" x14ac:dyDescent="0.25">
      <c r="A7993" s="3"/>
    </row>
    <row r="7994" spans="1:1" x14ac:dyDescent="0.25">
      <c r="A7994" s="3"/>
    </row>
    <row r="7995" spans="1:1" x14ac:dyDescent="0.25">
      <c r="A7995" s="3"/>
    </row>
    <row r="7996" spans="1:1" x14ac:dyDescent="0.25">
      <c r="A7996" s="3"/>
    </row>
    <row r="7997" spans="1:1" x14ac:dyDescent="0.25">
      <c r="A7997" s="3"/>
    </row>
    <row r="7998" spans="1:1" x14ac:dyDescent="0.25">
      <c r="A7998" s="3"/>
    </row>
    <row r="7999" spans="1:1" x14ac:dyDescent="0.25">
      <c r="A7999" s="3"/>
    </row>
    <row r="8000" spans="1:1" x14ac:dyDescent="0.25">
      <c r="A8000" s="3"/>
    </row>
    <row r="8001" spans="1:1" x14ac:dyDescent="0.25">
      <c r="A8001" s="3"/>
    </row>
    <row r="8002" spans="1:1" x14ac:dyDescent="0.25">
      <c r="A8002" s="3"/>
    </row>
    <row r="8003" spans="1:1" x14ac:dyDescent="0.25">
      <c r="A8003" s="3"/>
    </row>
    <row r="8004" spans="1:1" x14ac:dyDescent="0.25">
      <c r="A8004" s="3"/>
    </row>
    <row r="8005" spans="1:1" x14ac:dyDescent="0.25">
      <c r="A8005" s="3"/>
    </row>
    <row r="8006" spans="1:1" x14ac:dyDescent="0.25">
      <c r="A8006" s="3"/>
    </row>
    <row r="8007" spans="1:1" x14ac:dyDescent="0.25">
      <c r="A8007" s="3"/>
    </row>
    <row r="8008" spans="1:1" x14ac:dyDescent="0.25">
      <c r="A8008" s="3"/>
    </row>
    <row r="8009" spans="1:1" x14ac:dyDescent="0.25">
      <c r="A8009" s="3"/>
    </row>
    <row r="8010" spans="1:1" x14ac:dyDescent="0.25">
      <c r="A8010" s="3"/>
    </row>
    <row r="8011" spans="1:1" x14ac:dyDescent="0.25">
      <c r="A8011" s="3"/>
    </row>
    <row r="8012" spans="1:1" x14ac:dyDescent="0.25">
      <c r="A8012" s="3"/>
    </row>
    <row r="8013" spans="1:1" x14ac:dyDescent="0.25">
      <c r="A8013" s="3"/>
    </row>
    <row r="8014" spans="1:1" x14ac:dyDescent="0.25">
      <c r="A8014" s="3"/>
    </row>
    <row r="8015" spans="1:1" x14ac:dyDescent="0.25">
      <c r="A8015" s="3"/>
    </row>
    <row r="8016" spans="1:1" x14ac:dyDescent="0.25">
      <c r="A8016" s="3"/>
    </row>
    <row r="8017" spans="1:1" x14ac:dyDescent="0.25">
      <c r="A8017" s="3"/>
    </row>
    <row r="8018" spans="1:1" x14ac:dyDescent="0.25">
      <c r="A8018" s="3"/>
    </row>
    <row r="8019" spans="1:1" x14ac:dyDescent="0.25">
      <c r="A8019" s="3"/>
    </row>
    <row r="8020" spans="1:1" x14ac:dyDescent="0.25">
      <c r="A8020" s="3"/>
    </row>
    <row r="8021" spans="1:1" x14ac:dyDescent="0.25">
      <c r="A8021" s="3"/>
    </row>
    <row r="8022" spans="1:1" x14ac:dyDescent="0.25">
      <c r="A8022" s="3"/>
    </row>
    <row r="8023" spans="1:1" x14ac:dyDescent="0.25">
      <c r="A8023" s="3"/>
    </row>
    <row r="8024" spans="1:1" x14ac:dyDescent="0.25">
      <c r="A8024" s="3"/>
    </row>
    <row r="8025" spans="1:1" x14ac:dyDescent="0.25">
      <c r="A8025" s="3"/>
    </row>
    <row r="8026" spans="1:1" x14ac:dyDescent="0.25">
      <c r="A8026" s="3"/>
    </row>
    <row r="8027" spans="1:1" x14ac:dyDescent="0.25">
      <c r="A8027" s="3"/>
    </row>
    <row r="8028" spans="1:1" x14ac:dyDescent="0.25">
      <c r="A8028" s="3"/>
    </row>
    <row r="8029" spans="1:1" x14ac:dyDescent="0.25">
      <c r="A8029" s="3"/>
    </row>
    <row r="8030" spans="1:1" x14ac:dyDescent="0.25">
      <c r="A8030" s="3"/>
    </row>
    <row r="8031" spans="1:1" x14ac:dyDescent="0.25">
      <c r="A8031" s="3"/>
    </row>
    <row r="8032" spans="1:1" x14ac:dyDescent="0.25">
      <c r="A8032" s="3"/>
    </row>
    <row r="8033" spans="1:1" x14ac:dyDescent="0.25">
      <c r="A8033" s="3"/>
    </row>
    <row r="8034" spans="1:1" x14ac:dyDescent="0.25">
      <c r="A8034" s="3"/>
    </row>
    <row r="8035" spans="1:1" x14ac:dyDescent="0.25">
      <c r="A8035" s="3"/>
    </row>
    <row r="8036" spans="1:1" x14ac:dyDescent="0.25">
      <c r="A8036" s="3"/>
    </row>
    <row r="8037" spans="1:1" x14ac:dyDescent="0.25">
      <c r="A8037" s="3"/>
    </row>
    <row r="8038" spans="1:1" x14ac:dyDescent="0.25">
      <c r="A8038" s="3"/>
    </row>
    <row r="8039" spans="1:1" x14ac:dyDescent="0.25">
      <c r="A8039" s="3"/>
    </row>
    <row r="8040" spans="1:1" x14ac:dyDescent="0.25">
      <c r="A8040" s="3"/>
    </row>
    <row r="8041" spans="1:1" x14ac:dyDescent="0.25">
      <c r="A8041" s="3"/>
    </row>
    <row r="8042" spans="1:1" x14ac:dyDescent="0.25">
      <c r="A8042" s="3"/>
    </row>
    <row r="8043" spans="1:1" x14ac:dyDescent="0.25">
      <c r="A8043" s="3"/>
    </row>
    <row r="8044" spans="1:1" x14ac:dyDescent="0.25">
      <c r="A8044" s="3"/>
    </row>
    <row r="8045" spans="1:1" x14ac:dyDescent="0.25">
      <c r="A8045" s="3"/>
    </row>
    <row r="8046" spans="1:1" x14ac:dyDescent="0.25">
      <c r="A8046" s="3"/>
    </row>
    <row r="8047" spans="1:1" x14ac:dyDescent="0.25">
      <c r="A8047" s="3"/>
    </row>
    <row r="8048" spans="1:1" x14ac:dyDescent="0.25">
      <c r="A8048" s="3"/>
    </row>
    <row r="8049" spans="1:1" x14ac:dyDescent="0.25">
      <c r="A8049" s="3"/>
    </row>
    <row r="8050" spans="1:1" x14ac:dyDescent="0.25">
      <c r="A8050" s="3"/>
    </row>
    <row r="8051" spans="1:1" x14ac:dyDescent="0.25">
      <c r="A8051" s="3"/>
    </row>
    <row r="8052" spans="1:1" x14ac:dyDescent="0.25">
      <c r="A8052" s="3"/>
    </row>
    <row r="8053" spans="1:1" x14ac:dyDescent="0.25">
      <c r="A8053" s="3"/>
    </row>
    <row r="8054" spans="1:1" x14ac:dyDescent="0.25">
      <c r="A8054" s="3"/>
    </row>
    <row r="8055" spans="1:1" x14ac:dyDescent="0.25">
      <c r="A8055" s="3"/>
    </row>
    <row r="8056" spans="1:1" x14ac:dyDescent="0.25">
      <c r="A8056" s="3"/>
    </row>
    <row r="8057" spans="1:1" x14ac:dyDescent="0.25">
      <c r="A8057" s="3"/>
    </row>
    <row r="8058" spans="1:1" x14ac:dyDescent="0.25">
      <c r="A8058" s="3"/>
    </row>
    <row r="8059" spans="1:1" x14ac:dyDescent="0.25">
      <c r="A8059" s="3"/>
    </row>
    <row r="8060" spans="1:1" x14ac:dyDescent="0.25">
      <c r="A8060" s="3"/>
    </row>
    <row r="8061" spans="1:1" x14ac:dyDescent="0.25">
      <c r="A8061" s="3"/>
    </row>
    <row r="8062" spans="1:1" x14ac:dyDescent="0.25">
      <c r="A8062" s="3"/>
    </row>
    <row r="8063" spans="1:1" x14ac:dyDescent="0.25">
      <c r="A8063" s="3"/>
    </row>
    <row r="8064" spans="1:1" x14ac:dyDescent="0.25">
      <c r="A8064" s="3"/>
    </row>
    <row r="8065" spans="1:1" x14ac:dyDescent="0.25">
      <c r="A8065" s="3"/>
    </row>
    <row r="8066" spans="1:1" x14ac:dyDescent="0.25">
      <c r="A8066" s="3"/>
    </row>
    <row r="8067" spans="1:1" x14ac:dyDescent="0.25">
      <c r="A8067" s="3"/>
    </row>
    <row r="8068" spans="1:1" x14ac:dyDescent="0.25">
      <c r="A8068" s="3"/>
    </row>
    <row r="8069" spans="1:1" x14ac:dyDescent="0.25">
      <c r="A8069" s="3"/>
    </row>
    <row r="8070" spans="1:1" x14ac:dyDescent="0.25">
      <c r="A8070" s="3"/>
    </row>
    <row r="8071" spans="1:1" x14ac:dyDescent="0.25">
      <c r="A8071" s="3"/>
    </row>
    <row r="8072" spans="1:1" x14ac:dyDescent="0.25">
      <c r="A8072" s="3"/>
    </row>
    <row r="8073" spans="1:1" x14ac:dyDescent="0.25">
      <c r="A8073" s="3"/>
    </row>
    <row r="8074" spans="1:1" x14ac:dyDescent="0.25">
      <c r="A8074" s="3"/>
    </row>
    <row r="8075" spans="1:1" x14ac:dyDescent="0.25">
      <c r="A8075" s="3"/>
    </row>
    <row r="8076" spans="1:1" x14ac:dyDescent="0.25">
      <c r="A8076" s="3"/>
    </row>
    <row r="8077" spans="1:1" x14ac:dyDescent="0.25">
      <c r="A8077" s="3"/>
    </row>
    <row r="8078" spans="1:1" x14ac:dyDescent="0.25">
      <c r="A8078" s="3"/>
    </row>
    <row r="8079" spans="1:1" x14ac:dyDescent="0.25">
      <c r="A8079" s="3"/>
    </row>
    <row r="8080" spans="1:1" x14ac:dyDescent="0.25">
      <c r="A8080" s="3"/>
    </row>
    <row r="8081" spans="1:1" x14ac:dyDescent="0.25">
      <c r="A8081" s="3"/>
    </row>
    <row r="8082" spans="1:1" x14ac:dyDescent="0.25">
      <c r="A8082" s="3"/>
    </row>
    <row r="8083" spans="1:1" x14ac:dyDescent="0.25">
      <c r="A8083" s="3"/>
    </row>
    <row r="8084" spans="1:1" x14ac:dyDescent="0.25">
      <c r="A8084" s="3"/>
    </row>
    <row r="8085" spans="1:1" x14ac:dyDescent="0.25">
      <c r="A8085" s="3"/>
    </row>
    <row r="8086" spans="1:1" x14ac:dyDescent="0.25">
      <c r="A8086" s="3"/>
    </row>
    <row r="8087" spans="1:1" x14ac:dyDescent="0.25">
      <c r="A8087" s="3"/>
    </row>
    <row r="8088" spans="1:1" x14ac:dyDescent="0.25">
      <c r="A8088" s="3"/>
    </row>
    <row r="8089" spans="1:1" x14ac:dyDescent="0.25">
      <c r="A8089" s="3"/>
    </row>
    <row r="8090" spans="1:1" x14ac:dyDescent="0.25">
      <c r="A8090" s="3"/>
    </row>
    <row r="8091" spans="1:1" x14ac:dyDescent="0.25">
      <c r="A8091" s="3"/>
    </row>
    <row r="8092" spans="1:1" x14ac:dyDescent="0.25">
      <c r="A8092" s="3"/>
    </row>
    <row r="8093" spans="1:1" x14ac:dyDescent="0.25">
      <c r="A8093" s="3"/>
    </row>
    <row r="8094" spans="1:1" x14ac:dyDescent="0.25">
      <c r="A8094" s="3"/>
    </row>
    <row r="8095" spans="1:1" x14ac:dyDescent="0.25">
      <c r="A8095" s="3"/>
    </row>
    <row r="8096" spans="1:1" x14ac:dyDescent="0.25">
      <c r="A8096" s="3"/>
    </row>
    <row r="8097" spans="1:1" x14ac:dyDescent="0.25">
      <c r="A8097" s="3"/>
    </row>
    <row r="8098" spans="1:1" x14ac:dyDescent="0.25">
      <c r="A8098" s="3"/>
    </row>
    <row r="8099" spans="1:1" x14ac:dyDescent="0.25">
      <c r="A8099" s="3"/>
    </row>
    <row r="8100" spans="1:1" x14ac:dyDescent="0.25">
      <c r="A8100" s="3"/>
    </row>
    <row r="8101" spans="1:1" x14ac:dyDescent="0.25">
      <c r="A8101" s="3"/>
    </row>
    <row r="8102" spans="1:1" x14ac:dyDescent="0.25">
      <c r="A8102" s="3"/>
    </row>
    <row r="8103" spans="1:1" x14ac:dyDescent="0.25">
      <c r="A8103" s="3"/>
    </row>
    <row r="8104" spans="1:1" x14ac:dyDescent="0.25">
      <c r="A8104" s="3"/>
    </row>
    <row r="8105" spans="1:1" x14ac:dyDescent="0.25">
      <c r="A8105" s="3"/>
    </row>
    <row r="8106" spans="1:1" x14ac:dyDescent="0.25">
      <c r="A8106" s="3"/>
    </row>
    <row r="8107" spans="1:1" x14ac:dyDescent="0.25">
      <c r="A8107" s="3"/>
    </row>
    <row r="8108" spans="1:1" x14ac:dyDescent="0.25">
      <c r="A8108" s="3"/>
    </row>
    <row r="8109" spans="1:1" x14ac:dyDescent="0.25">
      <c r="A8109" s="3"/>
    </row>
    <row r="8110" spans="1:1" x14ac:dyDescent="0.25">
      <c r="A8110" s="3"/>
    </row>
    <row r="8111" spans="1:1" x14ac:dyDescent="0.25">
      <c r="A8111" s="3"/>
    </row>
    <row r="8112" spans="1:1" x14ac:dyDescent="0.25">
      <c r="A8112" s="3"/>
    </row>
    <row r="8113" spans="1:1" x14ac:dyDescent="0.25">
      <c r="A8113" s="3"/>
    </row>
    <row r="8114" spans="1:1" x14ac:dyDescent="0.25">
      <c r="A8114" s="3"/>
    </row>
    <row r="8115" spans="1:1" x14ac:dyDescent="0.25">
      <c r="A8115" s="3"/>
    </row>
    <row r="8116" spans="1:1" x14ac:dyDescent="0.25">
      <c r="A8116" s="3"/>
    </row>
    <row r="8117" spans="1:1" x14ac:dyDescent="0.25">
      <c r="A8117" s="3"/>
    </row>
    <row r="8118" spans="1:1" x14ac:dyDescent="0.25">
      <c r="A8118" s="3"/>
    </row>
    <row r="8119" spans="1:1" x14ac:dyDescent="0.25">
      <c r="A8119" s="3"/>
    </row>
    <row r="8120" spans="1:1" x14ac:dyDescent="0.25">
      <c r="A8120" s="3"/>
    </row>
    <row r="8121" spans="1:1" x14ac:dyDescent="0.25">
      <c r="A8121" s="3"/>
    </row>
    <row r="8122" spans="1:1" x14ac:dyDescent="0.25">
      <c r="A8122" s="3"/>
    </row>
    <row r="8123" spans="1:1" x14ac:dyDescent="0.25">
      <c r="A8123" s="3"/>
    </row>
    <row r="8124" spans="1:1" x14ac:dyDescent="0.25">
      <c r="A8124" s="3"/>
    </row>
    <row r="8125" spans="1:1" x14ac:dyDescent="0.25">
      <c r="A8125" s="3"/>
    </row>
    <row r="8126" spans="1:1" x14ac:dyDescent="0.25">
      <c r="A8126" s="3"/>
    </row>
    <row r="8127" spans="1:1" x14ac:dyDescent="0.25">
      <c r="A8127" s="3"/>
    </row>
    <row r="8128" spans="1:1" x14ac:dyDescent="0.25">
      <c r="A8128" s="3"/>
    </row>
    <row r="8129" spans="1:1" x14ac:dyDescent="0.25">
      <c r="A8129" s="3"/>
    </row>
    <row r="8130" spans="1:1" x14ac:dyDescent="0.25">
      <c r="A8130" s="3"/>
    </row>
    <row r="8131" spans="1:1" x14ac:dyDescent="0.25">
      <c r="A8131" s="3"/>
    </row>
    <row r="8132" spans="1:1" x14ac:dyDescent="0.25">
      <c r="A8132" s="3"/>
    </row>
    <row r="8133" spans="1:1" x14ac:dyDescent="0.25">
      <c r="A8133" s="3"/>
    </row>
    <row r="8134" spans="1:1" x14ac:dyDescent="0.25">
      <c r="A8134" s="3"/>
    </row>
    <row r="8135" spans="1:1" x14ac:dyDescent="0.25">
      <c r="A8135" s="3"/>
    </row>
    <row r="8136" spans="1:1" x14ac:dyDescent="0.25">
      <c r="A8136" s="3"/>
    </row>
    <row r="8137" spans="1:1" x14ac:dyDescent="0.25">
      <c r="A8137" s="3"/>
    </row>
    <row r="8138" spans="1:1" x14ac:dyDescent="0.25">
      <c r="A8138" s="3"/>
    </row>
    <row r="8139" spans="1:1" x14ac:dyDescent="0.25">
      <c r="A8139" s="3"/>
    </row>
    <row r="8140" spans="1:1" x14ac:dyDescent="0.25">
      <c r="A8140" s="3"/>
    </row>
    <row r="8141" spans="1:1" x14ac:dyDescent="0.25">
      <c r="A8141" s="3"/>
    </row>
    <row r="8142" spans="1:1" x14ac:dyDescent="0.25">
      <c r="A8142" s="3"/>
    </row>
    <row r="8143" spans="1:1" x14ac:dyDescent="0.25">
      <c r="A8143" s="3"/>
    </row>
    <row r="8144" spans="1:1" x14ac:dyDescent="0.25">
      <c r="A8144" s="3"/>
    </row>
    <row r="8145" spans="1:1" x14ac:dyDescent="0.25">
      <c r="A8145" s="3"/>
    </row>
    <row r="8146" spans="1:1" x14ac:dyDescent="0.25">
      <c r="A8146" s="3"/>
    </row>
    <row r="8147" spans="1:1" x14ac:dyDescent="0.25">
      <c r="A8147" s="3"/>
    </row>
    <row r="8148" spans="1:1" x14ac:dyDescent="0.25">
      <c r="A8148" s="3"/>
    </row>
    <row r="8149" spans="1:1" x14ac:dyDescent="0.25">
      <c r="A8149" s="3"/>
    </row>
    <row r="8150" spans="1:1" x14ac:dyDescent="0.25">
      <c r="A8150" s="3"/>
    </row>
    <row r="8151" spans="1:1" x14ac:dyDescent="0.25">
      <c r="A8151" s="3"/>
    </row>
    <row r="8152" spans="1:1" x14ac:dyDescent="0.25">
      <c r="A8152" s="3"/>
    </row>
    <row r="8153" spans="1:1" x14ac:dyDescent="0.25">
      <c r="A8153" s="3"/>
    </row>
    <row r="8154" spans="1:1" x14ac:dyDescent="0.25">
      <c r="A8154" s="3"/>
    </row>
    <row r="8155" spans="1:1" x14ac:dyDescent="0.25">
      <c r="A8155" s="3"/>
    </row>
    <row r="8156" spans="1:1" x14ac:dyDescent="0.25">
      <c r="A8156" s="3"/>
    </row>
    <row r="8157" spans="1:1" x14ac:dyDescent="0.25">
      <c r="A8157" s="3"/>
    </row>
    <row r="8158" spans="1:1" x14ac:dyDescent="0.25">
      <c r="A8158" s="3"/>
    </row>
    <row r="8159" spans="1:1" x14ac:dyDescent="0.25">
      <c r="A8159" s="3"/>
    </row>
    <row r="8160" spans="1:1" x14ac:dyDescent="0.25">
      <c r="A8160" s="3"/>
    </row>
    <row r="8161" spans="1:1" x14ac:dyDescent="0.25">
      <c r="A8161" s="3"/>
    </row>
    <row r="8162" spans="1:1" x14ac:dyDescent="0.25">
      <c r="A8162" s="3"/>
    </row>
    <row r="8163" spans="1:1" x14ac:dyDescent="0.25">
      <c r="A8163" s="3"/>
    </row>
    <row r="8164" spans="1:1" x14ac:dyDescent="0.25">
      <c r="A8164" s="3"/>
    </row>
    <row r="8165" spans="1:1" x14ac:dyDescent="0.25">
      <c r="A8165" s="3"/>
    </row>
    <row r="8166" spans="1:1" x14ac:dyDescent="0.25">
      <c r="A8166" s="3"/>
    </row>
    <row r="8167" spans="1:1" x14ac:dyDescent="0.25">
      <c r="A8167" s="3"/>
    </row>
    <row r="8168" spans="1:1" x14ac:dyDescent="0.25">
      <c r="A8168" s="3"/>
    </row>
    <row r="8169" spans="1:1" x14ac:dyDescent="0.25">
      <c r="A8169" s="3"/>
    </row>
    <row r="8170" spans="1:1" x14ac:dyDescent="0.25">
      <c r="A8170" s="3"/>
    </row>
    <row r="8171" spans="1:1" x14ac:dyDescent="0.25">
      <c r="A8171" s="3"/>
    </row>
    <row r="8172" spans="1:1" x14ac:dyDescent="0.25">
      <c r="A8172" s="3"/>
    </row>
    <row r="8173" spans="1:1" x14ac:dyDescent="0.25">
      <c r="A8173" s="3"/>
    </row>
    <row r="8174" spans="1:1" x14ac:dyDescent="0.25">
      <c r="A8174" s="3"/>
    </row>
    <row r="8175" spans="1:1" x14ac:dyDescent="0.25">
      <c r="A8175" s="3"/>
    </row>
    <row r="8176" spans="1:1" x14ac:dyDescent="0.25">
      <c r="A8176" s="3"/>
    </row>
    <row r="8177" spans="1:1" x14ac:dyDescent="0.25">
      <c r="A8177" s="3"/>
    </row>
    <row r="8178" spans="1:1" x14ac:dyDescent="0.25">
      <c r="A8178" s="3"/>
    </row>
    <row r="8179" spans="1:1" x14ac:dyDescent="0.25">
      <c r="A8179" s="3"/>
    </row>
    <row r="8180" spans="1:1" x14ac:dyDescent="0.25">
      <c r="A8180" s="3"/>
    </row>
    <row r="8181" spans="1:1" x14ac:dyDescent="0.25">
      <c r="A8181" s="3"/>
    </row>
    <row r="8182" spans="1:1" x14ac:dyDescent="0.25">
      <c r="A8182" s="3"/>
    </row>
    <row r="8183" spans="1:1" x14ac:dyDescent="0.25">
      <c r="A8183" s="3"/>
    </row>
    <row r="8184" spans="1:1" x14ac:dyDescent="0.25">
      <c r="A8184" s="3"/>
    </row>
    <row r="8185" spans="1:1" x14ac:dyDescent="0.25">
      <c r="A8185" s="3"/>
    </row>
    <row r="8186" spans="1:1" x14ac:dyDescent="0.25">
      <c r="A8186" s="3"/>
    </row>
    <row r="8187" spans="1:1" x14ac:dyDescent="0.25">
      <c r="A8187" s="3"/>
    </row>
    <row r="8188" spans="1:1" x14ac:dyDescent="0.25">
      <c r="A8188" s="3"/>
    </row>
    <row r="8189" spans="1:1" x14ac:dyDescent="0.25">
      <c r="A8189" s="3"/>
    </row>
    <row r="8190" spans="1:1" x14ac:dyDescent="0.25">
      <c r="A8190" s="3"/>
    </row>
    <row r="8191" spans="1:1" x14ac:dyDescent="0.25">
      <c r="A8191" s="3"/>
    </row>
    <row r="8192" spans="1:1" x14ac:dyDescent="0.25">
      <c r="A8192" s="3"/>
    </row>
    <row r="8193" spans="1:1" x14ac:dyDescent="0.25">
      <c r="A8193" s="3"/>
    </row>
    <row r="8194" spans="1:1" x14ac:dyDescent="0.25">
      <c r="A8194" s="3"/>
    </row>
    <row r="8195" spans="1:1" x14ac:dyDescent="0.25">
      <c r="A8195" s="3"/>
    </row>
    <row r="8196" spans="1:1" x14ac:dyDescent="0.25">
      <c r="A8196" s="3"/>
    </row>
    <row r="8197" spans="1:1" x14ac:dyDescent="0.25">
      <c r="A8197" s="3"/>
    </row>
    <row r="8198" spans="1:1" x14ac:dyDescent="0.25">
      <c r="A8198" s="3"/>
    </row>
    <row r="8199" spans="1:1" x14ac:dyDescent="0.25">
      <c r="A8199" s="3"/>
    </row>
    <row r="8200" spans="1:1" x14ac:dyDescent="0.25">
      <c r="A8200" s="3"/>
    </row>
    <row r="8201" spans="1:1" x14ac:dyDescent="0.25">
      <c r="A8201" s="3"/>
    </row>
    <row r="8202" spans="1:1" x14ac:dyDescent="0.25">
      <c r="A8202" s="3"/>
    </row>
    <row r="8203" spans="1:1" x14ac:dyDescent="0.25">
      <c r="A8203" s="3"/>
    </row>
    <row r="8204" spans="1:1" x14ac:dyDescent="0.25">
      <c r="A8204" s="3"/>
    </row>
    <row r="8205" spans="1:1" x14ac:dyDescent="0.25">
      <c r="A8205" s="3"/>
    </row>
    <row r="8206" spans="1:1" x14ac:dyDescent="0.25">
      <c r="A8206" s="3"/>
    </row>
    <row r="8207" spans="1:1" x14ac:dyDescent="0.25">
      <c r="A8207" s="3"/>
    </row>
    <row r="8208" spans="1:1" x14ac:dyDescent="0.25">
      <c r="A8208" s="3"/>
    </row>
    <row r="8209" spans="1:1" x14ac:dyDescent="0.25">
      <c r="A8209" s="3"/>
    </row>
    <row r="8210" spans="1:1" x14ac:dyDescent="0.25">
      <c r="A8210" s="3"/>
    </row>
    <row r="8211" spans="1:1" x14ac:dyDescent="0.25">
      <c r="A8211" s="3"/>
    </row>
    <row r="8212" spans="1:1" x14ac:dyDescent="0.25">
      <c r="A8212" s="3"/>
    </row>
    <row r="8213" spans="1:1" x14ac:dyDescent="0.25">
      <c r="A8213" s="3"/>
    </row>
    <row r="8214" spans="1:1" x14ac:dyDescent="0.25">
      <c r="A8214" s="3"/>
    </row>
    <row r="8215" spans="1:1" x14ac:dyDescent="0.25">
      <c r="A8215" s="3"/>
    </row>
    <row r="8216" spans="1:1" x14ac:dyDescent="0.25">
      <c r="A8216" s="3"/>
    </row>
    <row r="8217" spans="1:1" x14ac:dyDescent="0.25">
      <c r="A8217" s="3"/>
    </row>
    <row r="8218" spans="1:1" x14ac:dyDescent="0.25">
      <c r="A8218" s="3"/>
    </row>
    <row r="8219" spans="1:1" x14ac:dyDescent="0.25">
      <c r="A8219" s="3"/>
    </row>
    <row r="8220" spans="1:1" x14ac:dyDescent="0.25">
      <c r="A8220" s="3"/>
    </row>
    <row r="8221" spans="1:1" x14ac:dyDescent="0.25">
      <c r="A8221" s="3"/>
    </row>
    <row r="8222" spans="1:1" x14ac:dyDescent="0.25">
      <c r="A8222" s="3"/>
    </row>
    <row r="8223" spans="1:1" x14ac:dyDescent="0.25">
      <c r="A8223" s="3"/>
    </row>
    <row r="8224" spans="1:1" x14ac:dyDescent="0.25">
      <c r="A8224" s="3"/>
    </row>
    <row r="8225" spans="1:1" x14ac:dyDescent="0.25">
      <c r="A8225" s="3"/>
    </row>
    <row r="8226" spans="1:1" x14ac:dyDescent="0.25">
      <c r="A8226" s="3"/>
    </row>
    <row r="8227" spans="1:1" x14ac:dyDescent="0.25">
      <c r="A8227" s="3"/>
    </row>
    <row r="8228" spans="1:1" x14ac:dyDescent="0.25">
      <c r="A8228" s="3"/>
    </row>
    <row r="8229" spans="1:1" x14ac:dyDescent="0.25">
      <c r="A8229" s="3"/>
    </row>
    <row r="8230" spans="1:1" x14ac:dyDescent="0.25">
      <c r="A8230" s="3"/>
    </row>
    <row r="8231" spans="1:1" x14ac:dyDescent="0.25">
      <c r="A8231" s="3"/>
    </row>
    <row r="8232" spans="1:1" x14ac:dyDescent="0.25">
      <c r="A8232" s="3"/>
    </row>
    <row r="8233" spans="1:1" x14ac:dyDescent="0.25">
      <c r="A8233" s="3"/>
    </row>
    <row r="8234" spans="1:1" x14ac:dyDescent="0.25">
      <c r="A8234" s="3"/>
    </row>
    <row r="8235" spans="1:1" x14ac:dyDescent="0.25">
      <c r="A8235" s="3"/>
    </row>
    <row r="8236" spans="1:1" x14ac:dyDescent="0.25">
      <c r="A8236" s="3"/>
    </row>
    <row r="8237" spans="1:1" x14ac:dyDescent="0.25">
      <c r="A8237" s="3"/>
    </row>
    <row r="8238" spans="1:1" x14ac:dyDescent="0.25">
      <c r="A8238" s="3"/>
    </row>
    <row r="8239" spans="1:1" x14ac:dyDescent="0.25">
      <c r="A8239" s="3"/>
    </row>
    <row r="8240" spans="1:1" x14ac:dyDescent="0.25">
      <c r="A8240" s="3"/>
    </row>
    <row r="8241" spans="1:1" x14ac:dyDescent="0.25">
      <c r="A8241" s="3"/>
    </row>
    <row r="8242" spans="1:1" x14ac:dyDescent="0.25">
      <c r="A8242" s="3"/>
    </row>
    <row r="8243" spans="1:1" x14ac:dyDescent="0.25">
      <c r="A8243" s="3"/>
    </row>
    <row r="8244" spans="1:1" x14ac:dyDescent="0.25">
      <c r="A8244" s="3"/>
    </row>
    <row r="8245" spans="1:1" x14ac:dyDescent="0.25">
      <c r="A8245" s="3"/>
    </row>
    <row r="8246" spans="1:1" x14ac:dyDescent="0.25">
      <c r="A8246" s="3"/>
    </row>
    <row r="8247" spans="1:1" x14ac:dyDescent="0.25">
      <c r="A8247" s="3"/>
    </row>
    <row r="8248" spans="1:1" x14ac:dyDescent="0.25">
      <c r="A8248" s="3"/>
    </row>
    <row r="8249" spans="1:1" x14ac:dyDescent="0.25">
      <c r="A8249" s="3"/>
    </row>
    <row r="8250" spans="1:1" x14ac:dyDescent="0.25">
      <c r="A8250" s="3"/>
    </row>
    <row r="8251" spans="1:1" x14ac:dyDescent="0.25">
      <c r="A8251" s="3"/>
    </row>
    <row r="8252" spans="1:1" x14ac:dyDescent="0.25">
      <c r="A8252" s="3"/>
    </row>
    <row r="8253" spans="1:1" x14ac:dyDescent="0.25">
      <c r="A8253" s="3"/>
    </row>
    <row r="8254" spans="1:1" x14ac:dyDescent="0.25">
      <c r="A8254" s="3"/>
    </row>
    <row r="8255" spans="1:1" x14ac:dyDescent="0.25">
      <c r="A8255" s="3"/>
    </row>
    <row r="8256" spans="1:1" x14ac:dyDescent="0.25">
      <c r="A8256" s="3"/>
    </row>
    <row r="8257" spans="1:1" x14ac:dyDescent="0.25">
      <c r="A8257" s="3"/>
    </row>
    <row r="8258" spans="1:1" x14ac:dyDescent="0.25">
      <c r="A8258" s="3"/>
    </row>
    <row r="8259" spans="1:1" x14ac:dyDescent="0.25">
      <c r="A8259" s="3"/>
    </row>
    <row r="8260" spans="1:1" x14ac:dyDescent="0.25">
      <c r="A8260" s="3"/>
    </row>
    <row r="8261" spans="1:1" x14ac:dyDescent="0.25">
      <c r="A8261" s="3"/>
    </row>
    <row r="8262" spans="1:1" x14ac:dyDescent="0.25">
      <c r="A8262" s="3"/>
    </row>
    <row r="8263" spans="1:1" x14ac:dyDescent="0.25">
      <c r="A8263" s="3"/>
    </row>
    <row r="8264" spans="1:1" x14ac:dyDescent="0.25">
      <c r="A8264" s="3"/>
    </row>
    <row r="8265" spans="1:1" x14ac:dyDescent="0.25">
      <c r="A8265" s="3"/>
    </row>
    <row r="8266" spans="1:1" x14ac:dyDescent="0.25">
      <c r="A8266" s="3"/>
    </row>
    <row r="8267" spans="1:1" x14ac:dyDescent="0.25">
      <c r="A8267" s="3"/>
    </row>
    <row r="8268" spans="1:1" x14ac:dyDescent="0.25">
      <c r="A8268" s="3"/>
    </row>
    <row r="8269" spans="1:1" x14ac:dyDescent="0.25">
      <c r="A8269" s="3"/>
    </row>
    <row r="8270" spans="1:1" x14ac:dyDescent="0.25">
      <c r="A8270" s="3"/>
    </row>
    <row r="8271" spans="1:1" x14ac:dyDescent="0.25">
      <c r="A8271" s="3"/>
    </row>
    <row r="8272" spans="1:1" x14ac:dyDescent="0.25">
      <c r="A8272" s="3"/>
    </row>
    <row r="8273" spans="1:1" x14ac:dyDescent="0.25">
      <c r="A8273" s="3"/>
    </row>
    <row r="8274" spans="1:1" x14ac:dyDescent="0.25">
      <c r="A8274" s="3"/>
    </row>
    <row r="8275" spans="1:1" x14ac:dyDescent="0.25">
      <c r="A8275" s="3"/>
    </row>
    <row r="8276" spans="1:1" x14ac:dyDescent="0.25">
      <c r="A8276" s="3"/>
    </row>
    <row r="8277" spans="1:1" x14ac:dyDescent="0.25">
      <c r="A8277" s="3"/>
    </row>
    <row r="8278" spans="1:1" x14ac:dyDescent="0.25">
      <c r="A8278" s="3"/>
    </row>
    <row r="8279" spans="1:1" x14ac:dyDescent="0.25">
      <c r="A8279" s="3"/>
    </row>
    <row r="8280" spans="1:1" x14ac:dyDescent="0.25">
      <c r="A8280" s="3"/>
    </row>
    <row r="8281" spans="1:1" x14ac:dyDescent="0.25">
      <c r="A8281" s="3"/>
    </row>
    <row r="8282" spans="1:1" x14ac:dyDescent="0.25">
      <c r="A8282" s="3"/>
    </row>
    <row r="8283" spans="1:1" x14ac:dyDescent="0.25">
      <c r="A8283" s="3"/>
    </row>
    <row r="8284" spans="1:1" x14ac:dyDescent="0.25">
      <c r="A8284" s="3"/>
    </row>
    <row r="8285" spans="1:1" x14ac:dyDescent="0.25">
      <c r="A8285" s="3"/>
    </row>
    <row r="8286" spans="1:1" x14ac:dyDescent="0.25">
      <c r="A8286" s="3"/>
    </row>
    <row r="8287" spans="1:1" x14ac:dyDescent="0.25">
      <c r="A8287" s="3"/>
    </row>
    <row r="8288" spans="1:1" x14ac:dyDescent="0.25">
      <c r="A8288" s="3"/>
    </row>
    <row r="8289" spans="1:1" x14ac:dyDescent="0.25">
      <c r="A8289" s="3"/>
    </row>
    <row r="8290" spans="1:1" x14ac:dyDescent="0.25">
      <c r="A8290" s="3"/>
    </row>
    <row r="8291" spans="1:1" x14ac:dyDescent="0.25">
      <c r="A8291" s="3"/>
    </row>
    <row r="8292" spans="1:1" x14ac:dyDescent="0.25">
      <c r="A8292" s="3"/>
    </row>
    <row r="8293" spans="1:1" x14ac:dyDescent="0.25">
      <c r="A8293" s="3"/>
    </row>
    <row r="8294" spans="1:1" x14ac:dyDescent="0.25">
      <c r="A8294" s="3"/>
    </row>
    <row r="8295" spans="1:1" x14ac:dyDescent="0.25">
      <c r="A8295" s="3"/>
    </row>
    <row r="8296" spans="1:1" x14ac:dyDescent="0.25">
      <c r="A8296" s="3"/>
    </row>
    <row r="8297" spans="1:1" x14ac:dyDescent="0.25">
      <c r="A8297" s="3"/>
    </row>
    <row r="8298" spans="1:1" x14ac:dyDescent="0.25">
      <c r="A8298" s="3"/>
    </row>
    <row r="8299" spans="1:1" x14ac:dyDescent="0.25">
      <c r="A8299" s="3"/>
    </row>
    <row r="8300" spans="1:1" x14ac:dyDescent="0.25">
      <c r="A8300" s="3"/>
    </row>
    <row r="8301" spans="1:1" x14ac:dyDescent="0.25">
      <c r="A8301" s="3"/>
    </row>
    <row r="8302" spans="1:1" x14ac:dyDescent="0.25">
      <c r="A8302" s="3"/>
    </row>
    <row r="8303" spans="1:1" x14ac:dyDescent="0.25">
      <c r="A8303" s="3"/>
    </row>
    <row r="8304" spans="1:1" x14ac:dyDescent="0.25">
      <c r="A8304" s="3"/>
    </row>
    <row r="8305" spans="1:1" x14ac:dyDescent="0.25">
      <c r="A8305" s="3"/>
    </row>
    <row r="8306" spans="1:1" x14ac:dyDescent="0.25">
      <c r="A8306" s="3"/>
    </row>
    <row r="8307" spans="1:1" x14ac:dyDescent="0.25">
      <c r="A8307" s="3"/>
    </row>
    <row r="8308" spans="1:1" x14ac:dyDescent="0.25">
      <c r="A8308" s="3"/>
    </row>
    <row r="8309" spans="1:1" x14ac:dyDescent="0.25">
      <c r="A8309" s="3"/>
    </row>
    <row r="8310" spans="1:1" x14ac:dyDescent="0.25">
      <c r="A8310" s="3"/>
    </row>
    <row r="8311" spans="1:1" x14ac:dyDescent="0.25">
      <c r="A8311" s="3"/>
    </row>
    <row r="8312" spans="1:1" x14ac:dyDescent="0.25">
      <c r="A8312" s="3"/>
    </row>
    <row r="8313" spans="1:1" x14ac:dyDescent="0.25">
      <c r="A8313" s="3"/>
    </row>
    <row r="8314" spans="1:1" x14ac:dyDescent="0.25">
      <c r="A8314" s="3"/>
    </row>
    <row r="8315" spans="1:1" x14ac:dyDescent="0.25">
      <c r="A8315" s="3"/>
    </row>
    <row r="8316" spans="1:1" x14ac:dyDescent="0.25">
      <c r="A8316" s="3"/>
    </row>
    <row r="8317" spans="1:1" x14ac:dyDescent="0.25">
      <c r="A8317" s="3"/>
    </row>
    <row r="8318" spans="1:1" x14ac:dyDescent="0.25">
      <c r="A8318" s="3"/>
    </row>
    <row r="8319" spans="1:1" x14ac:dyDescent="0.25">
      <c r="A8319" s="3"/>
    </row>
    <row r="8320" spans="1:1" x14ac:dyDescent="0.25">
      <c r="A8320" s="3"/>
    </row>
    <row r="8321" spans="1:1" x14ac:dyDescent="0.25">
      <c r="A8321" s="3"/>
    </row>
    <row r="8322" spans="1:1" x14ac:dyDescent="0.25">
      <c r="A8322" s="3"/>
    </row>
    <row r="8323" spans="1:1" x14ac:dyDescent="0.25">
      <c r="A8323" s="3"/>
    </row>
    <row r="8324" spans="1:1" x14ac:dyDescent="0.25">
      <c r="A8324" s="3"/>
    </row>
    <row r="8325" spans="1:1" x14ac:dyDescent="0.25">
      <c r="A8325" s="3"/>
    </row>
    <row r="8326" spans="1:1" x14ac:dyDescent="0.25">
      <c r="A8326" s="3"/>
    </row>
    <row r="8327" spans="1:1" x14ac:dyDescent="0.25">
      <c r="A8327" s="3"/>
    </row>
    <row r="8328" spans="1:1" x14ac:dyDescent="0.25">
      <c r="A8328" s="3"/>
    </row>
    <row r="8329" spans="1:1" x14ac:dyDescent="0.25">
      <c r="A8329" s="3"/>
    </row>
    <row r="8330" spans="1:1" x14ac:dyDescent="0.25">
      <c r="A8330" s="3"/>
    </row>
    <row r="8331" spans="1:1" x14ac:dyDescent="0.25">
      <c r="A8331" s="3"/>
    </row>
    <row r="8332" spans="1:1" x14ac:dyDescent="0.25">
      <c r="A8332" s="3"/>
    </row>
    <row r="8333" spans="1:1" x14ac:dyDescent="0.25">
      <c r="A8333" s="3"/>
    </row>
    <row r="8334" spans="1:1" x14ac:dyDescent="0.25">
      <c r="A8334" s="3"/>
    </row>
    <row r="8335" spans="1:1" x14ac:dyDescent="0.25">
      <c r="A8335" s="3"/>
    </row>
    <row r="8336" spans="1:1" x14ac:dyDescent="0.25">
      <c r="A8336" s="3"/>
    </row>
    <row r="8337" spans="1:1" x14ac:dyDescent="0.25">
      <c r="A8337" s="3"/>
    </row>
    <row r="8338" spans="1:1" x14ac:dyDescent="0.25">
      <c r="A8338" s="3"/>
    </row>
    <row r="8339" spans="1:1" x14ac:dyDescent="0.25">
      <c r="A8339" s="3"/>
    </row>
    <row r="8340" spans="1:1" x14ac:dyDescent="0.25">
      <c r="A8340" s="3"/>
    </row>
    <row r="8341" spans="1:1" x14ac:dyDescent="0.25">
      <c r="A8341" s="3"/>
    </row>
    <row r="8342" spans="1:1" x14ac:dyDescent="0.25">
      <c r="A8342" s="3"/>
    </row>
    <row r="8343" spans="1:1" x14ac:dyDescent="0.25">
      <c r="A8343" s="3"/>
    </row>
    <row r="8344" spans="1:1" x14ac:dyDescent="0.25">
      <c r="A8344" s="3"/>
    </row>
    <row r="8345" spans="1:1" x14ac:dyDescent="0.25">
      <c r="A8345" s="3"/>
    </row>
    <row r="8346" spans="1:1" x14ac:dyDescent="0.25">
      <c r="A8346" s="3"/>
    </row>
    <row r="8347" spans="1:1" x14ac:dyDescent="0.25">
      <c r="A8347" s="3"/>
    </row>
    <row r="8348" spans="1:1" x14ac:dyDescent="0.25">
      <c r="A8348" s="3"/>
    </row>
    <row r="8349" spans="1:1" x14ac:dyDescent="0.25">
      <c r="A8349" s="3"/>
    </row>
    <row r="8350" spans="1:1" x14ac:dyDescent="0.25">
      <c r="A8350" s="3"/>
    </row>
    <row r="8351" spans="1:1" x14ac:dyDescent="0.25">
      <c r="A8351" s="3"/>
    </row>
    <row r="8352" spans="1:1" x14ac:dyDescent="0.25">
      <c r="A8352" s="3"/>
    </row>
    <row r="8353" spans="1:1" x14ac:dyDescent="0.25">
      <c r="A8353" s="3"/>
    </row>
    <row r="8354" spans="1:1" x14ac:dyDescent="0.25">
      <c r="A8354" s="3"/>
    </row>
    <row r="8355" spans="1:1" x14ac:dyDescent="0.25">
      <c r="A8355" s="3"/>
    </row>
    <row r="8356" spans="1:1" x14ac:dyDescent="0.25">
      <c r="A8356" s="3"/>
    </row>
    <row r="8357" spans="1:1" x14ac:dyDescent="0.25">
      <c r="A8357" s="3"/>
    </row>
    <row r="8358" spans="1:1" x14ac:dyDescent="0.25">
      <c r="A8358" s="3"/>
    </row>
    <row r="8359" spans="1:1" x14ac:dyDescent="0.25">
      <c r="A8359" s="3"/>
    </row>
    <row r="8360" spans="1:1" x14ac:dyDescent="0.25">
      <c r="A8360" s="3"/>
    </row>
    <row r="8361" spans="1:1" x14ac:dyDescent="0.25">
      <c r="A8361" s="3"/>
    </row>
    <row r="8362" spans="1:1" x14ac:dyDescent="0.25">
      <c r="A8362" s="3"/>
    </row>
    <row r="8363" spans="1:1" x14ac:dyDescent="0.25">
      <c r="A8363" s="3"/>
    </row>
    <row r="8364" spans="1:1" x14ac:dyDescent="0.25">
      <c r="A8364" s="3"/>
    </row>
    <row r="8365" spans="1:1" x14ac:dyDescent="0.25">
      <c r="A8365" s="3"/>
    </row>
    <row r="8366" spans="1:1" x14ac:dyDescent="0.25">
      <c r="A8366" s="3"/>
    </row>
    <row r="8367" spans="1:1" x14ac:dyDescent="0.25">
      <c r="A8367" s="3"/>
    </row>
    <row r="8368" spans="1:1" x14ac:dyDescent="0.25">
      <c r="A8368" s="3"/>
    </row>
    <row r="8369" spans="1:1" x14ac:dyDescent="0.25">
      <c r="A8369" s="3"/>
    </row>
    <row r="8370" spans="1:1" x14ac:dyDescent="0.25">
      <c r="A8370" s="3"/>
    </row>
    <row r="8371" spans="1:1" x14ac:dyDescent="0.25">
      <c r="A8371" s="3"/>
    </row>
    <row r="8372" spans="1:1" x14ac:dyDescent="0.25">
      <c r="A8372" s="3"/>
    </row>
    <row r="8373" spans="1:1" x14ac:dyDescent="0.25">
      <c r="A8373" s="3"/>
    </row>
    <row r="8374" spans="1:1" x14ac:dyDescent="0.25">
      <c r="A8374" s="3"/>
    </row>
    <row r="8375" spans="1:1" x14ac:dyDescent="0.25">
      <c r="A8375" s="3"/>
    </row>
    <row r="8376" spans="1:1" x14ac:dyDescent="0.25">
      <c r="A8376" s="3"/>
    </row>
    <row r="8377" spans="1:1" x14ac:dyDescent="0.25">
      <c r="A8377" s="3"/>
    </row>
    <row r="8378" spans="1:1" x14ac:dyDescent="0.25">
      <c r="A8378" s="3"/>
    </row>
    <row r="8379" spans="1:1" x14ac:dyDescent="0.25">
      <c r="A8379" s="3"/>
    </row>
    <row r="8380" spans="1:1" x14ac:dyDescent="0.25">
      <c r="A8380" s="3"/>
    </row>
    <row r="8381" spans="1:1" x14ac:dyDescent="0.25">
      <c r="A8381" s="3"/>
    </row>
    <row r="8382" spans="1:1" x14ac:dyDescent="0.25">
      <c r="A8382" s="3"/>
    </row>
    <row r="8383" spans="1:1" x14ac:dyDescent="0.25">
      <c r="A8383" s="3"/>
    </row>
    <row r="8384" spans="1:1" x14ac:dyDescent="0.25">
      <c r="A8384" s="3"/>
    </row>
    <row r="8385" spans="1:1" x14ac:dyDescent="0.25">
      <c r="A8385" s="3"/>
    </row>
    <row r="8386" spans="1:1" x14ac:dyDescent="0.25">
      <c r="A8386" s="3"/>
    </row>
    <row r="8387" spans="1:1" x14ac:dyDescent="0.25">
      <c r="A8387" s="3"/>
    </row>
    <row r="8388" spans="1:1" x14ac:dyDescent="0.25">
      <c r="A8388" s="3"/>
    </row>
    <row r="8389" spans="1:1" x14ac:dyDescent="0.25">
      <c r="A8389" s="3"/>
    </row>
    <row r="8390" spans="1:1" x14ac:dyDescent="0.25">
      <c r="A8390" s="3"/>
    </row>
    <row r="8391" spans="1:1" x14ac:dyDescent="0.25">
      <c r="A8391" s="3"/>
    </row>
    <row r="8392" spans="1:1" x14ac:dyDescent="0.25">
      <c r="A8392" s="3"/>
    </row>
    <row r="8393" spans="1:1" x14ac:dyDescent="0.25">
      <c r="A8393" s="3"/>
    </row>
    <row r="8394" spans="1:1" x14ac:dyDescent="0.25">
      <c r="A8394" s="3"/>
    </row>
    <row r="8395" spans="1:1" x14ac:dyDescent="0.25">
      <c r="A8395" s="3"/>
    </row>
    <row r="8396" spans="1:1" x14ac:dyDescent="0.25">
      <c r="A8396" s="3"/>
    </row>
    <row r="8397" spans="1:1" x14ac:dyDescent="0.25">
      <c r="A8397" s="3"/>
    </row>
    <row r="8398" spans="1:1" x14ac:dyDescent="0.25">
      <c r="A8398" s="3"/>
    </row>
    <row r="8399" spans="1:1" x14ac:dyDescent="0.25">
      <c r="A8399" s="3"/>
    </row>
    <row r="8400" spans="1:1" x14ac:dyDescent="0.25">
      <c r="A8400" s="3"/>
    </row>
    <row r="8401" spans="1:1" x14ac:dyDescent="0.25">
      <c r="A8401" s="3"/>
    </row>
    <row r="8402" spans="1:1" x14ac:dyDescent="0.25">
      <c r="A8402" s="3"/>
    </row>
    <row r="8403" spans="1:1" x14ac:dyDescent="0.25">
      <c r="A8403" s="3"/>
    </row>
    <row r="8404" spans="1:1" x14ac:dyDescent="0.25">
      <c r="A8404" s="3"/>
    </row>
    <row r="8405" spans="1:1" x14ac:dyDescent="0.25">
      <c r="A8405" s="3"/>
    </row>
    <row r="8406" spans="1:1" x14ac:dyDescent="0.25">
      <c r="A8406" s="3"/>
    </row>
    <row r="8407" spans="1:1" x14ac:dyDescent="0.25">
      <c r="A8407" s="3"/>
    </row>
    <row r="8408" spans="1:1" x14ac:dyDescent="0.25">
      <c r="A8408" s="3"/>
    </row>
    <row r="8409" spans="1:1" x14ac:dyDescent="0.25">
      <c r="A8409" s="3"/>
    </row>
    <row r="8410" spans="1:1" x14ac:dyDescent="0.25">
      <c r="A8410" s="3"/>
    </row>
    <row r="8411" spans="1:1" x14ac:dyDescent="0.25">
      <c r="A8411" s="3"/>
    </row>
    <row r="8412" spans="1:1" x14ac:dyDescent="0.25">
      <c r="A8412" s="3"/>
    </row>
    <row r="8413" spans="1:1" x14ac:dyDescent="0.25">
      <c r="A8413" s="3"/>
    </row>
    <row r="8414" spans="1:1" x14ac:dyDescent="0.25">
      <c r="A8414" s="3"/>
    </row>
    <row r="8415" spans="1:1" x14ac:dyDescent="0.25">
      <c r="A8415" s="3"/>
    </row>
    <row r="8416" spans="1:1" x14ac:dyDescent="0.25">
      <c r="A8416" s="3"/>
    </row>
    <row r="8417" spans="1:1" x14ac:dyDescent="0.25">
      <c r="A8417" s="3"/>
    </row>
    <row r="8418" spans="1:1" x14ac:dyDescent="0.25">
      <c r="A8418" s="3"/>
    </row>
    <row r="8419" spans="1:1" x14ac:dyDescent="0.25">
      <c r="A8419" s="3"/>
    </row>
    <row r="8420" spans="1:1" x14ac:dyDescent="0.25">
      <c r="A8420" s="3"/>
    </row>
    <row r="8421" spans="1:1" x14ac:dyDescent="0.25">
      <c r="A8421" s="3"/>
    </row>
    <row r="8422" spans="1:1" x14ac:dyDescent="0.25">
      <c r="A8422" s="3"/>
    </row>
    <row r="8423" spans="1:1" x14ac:dyDescent="0.25">
      <c r="A8423" s="3"/>
    </row>
    <row r="8424" spans="1:1" x14ac:dyDescent="0.25">
      <c r="A8424" s="3"/>
    </row>
    <row r="8425" spans="1:1" x14ac:dyDescent="0.25">
      <c r="A8425" s="3"/>
    </row>
    <row r="8426" spans="1:1" x14ac:dyDescent="0.25">
      <c r="A8426" s="3"/>
    </row>
    <row r="8427" spans="1:1" x14ac:dyDescent="0.25">
      <c r="A8427" s="3"/>
    </row>
    <row r="8428" spans="1:1" x14ac:dyDescent="0.25">
      <c r="A8428" s="3"/>
    </row>
    <row r="8429" spans="1:1" x14ac:dyDescent="0.25">
      <c r="A8429" s="3"/>
    </row>
    <row r="8430" spans="1:1" x14ac:dyDescent="0.25">
      <c r="A8430" s="3"/>
    </row>
    <row r="8431" spans="1:1" x14ac:dyDescent="0.25">
      <c r="A8431" s="3"/>
    </row>
    <row r="8432" spans="1:1" x14ac:dyDescent="0.25">
      <c r="A8432" s="3"/>
    </row>
    <row r="8433" spans="1:1" x14ac:dyDescent="0.25">
      <c r="A8433" s="3"/>
    </row>
    <row r="8434" spans="1:1" x14ac:dyDescent="0.25">
      <c r="A8434" s="3"/>
    </row>
    <row r="8435" spans="1:1" x14ac:dyDescent="0.25">
      <c r="A8435" s="3"/>
    </row>
    <row r="8436" spans="1:1" x14ac:dyDescent="0.25">
      <c r="A8436" s="3"/>
    </row>
    <row r="8437" spans="1:1" x14ac:dyDescent="0.25">
      <c r="A8437" s="3"/>
    </row>
    <row r="8438" spans="1:1" x14ac:dyDescent="0.25">
      <c r="A8438" s="3"/>
    </row>
    <row r="8439" spans="1:1" x14ac:dyDescent="0.25">
      <c r="A8439" s="3"/>
    </row>
    <row r="8440" spans="1:1" x14ac:dyDescent="0.25">
      <c r="A8440" s="3"/>
    </row>
    <row r="8441" spans="1:1" x14ac:dyDescent="0.25">
      <c r="A8441" s="3"/>
    </row>
    <row r="8442" spans="1:1" x14ac:dyDescent="0.25">
      <c r="A8442" s="3"/>
    </row>
    <row r="8443" spans="1:1" x14ac:dyDescent="0.25">
      <c r="A8443" s="3"/>
    </row>
    <row r="8444" spans="1:1" x14ac:dyDescent="0.25">
      <c r="A8444" s="3"/>
    </row>
    <row r="8445" spans="1:1" x14ac:dyDescent="0.25">
      <c r="A8445" s="3"/>
    </row>
    <row r="8446" spans="1:1" x14ac:dyDescent="0.25">
      <c r="A8446" s="3"/>
    </row>
    <row r="8447" spans="1:1" x14ac:dyDescent="0.25">
      <c r="A8447" s="3"/>
    </row>
    <row r="8448" spans="1:1" x14ac:dyDescent="0.25">
      <c r="A8448" s="3"/>
    </row>
    <row r="8449" spans="1:1" x14ac:dyDescent="0.25">
      <c r="A8449" s="3"/>
    </row>
    <row r="8450" spans="1:1" x14ac:dyDescent="0.25">
      <c r="A8450" s="3"/>
    </row>
    <row r="8451" spans="1:1" x14ac:dyDescent="0.25">
      <c r="A8451" s="3"/>
    </row>
    <row r="8452" spans="1:1" x14ac:dyDescent="0.25">
      <c r="A8452" s="3"/>
    </row>
    <row r="8453" spans="1:1" x14ac:dyDescent="0.25">
      <c r="A8453" s="3"/>
    </row>
    <row r="8454" spans="1:1" x14ac:dyDescent="0.25">
      <c r="A8454" s="3"/>
    </row>
    <row r="8455" spans="1:1" x14ac:dyDescent="0.25">
      <c r="A8455" s="3"/>
    </row>
    <row r="8456" spans="1:1" x14ac:dyDescent="0.25">
      <c r="A8456" s="3"/>
    </row>
    <row r="8457" spans="1:1" x14ac:dyDescent="0.25">
      <c r="A8457" s="3"/>
    </row>
    <row r="8458" spans="1:1" x14ac:dyDescent="0.25">
      <c r="A8458" s="3"/>
    </row>
    <row r="8459" spans="1:1" x14ac:dyDescent="0.25">
      <c r="A8459" s="3"/>
    </row>
    <row r="8460" spans="1:1" x14ac:dyDescent="0.25">
      <c r="A8460" s="3"/>
    </row>
    <row r="8461" spans="1:1" x14ac:dyDescent="0.25">
      <c r="A8461" s="3"/>
    </row>
    <row r="8462" spans="1:1" x14ac:dyDescent="0.25">
      <c r="A8462" s="3"/>
    </row>
    <row r="8463" spans="1:1" x14ac:dyDescent="0.25">
      <c r="A8463" s="3"/>
    </row>
    <row r="8464" spans="1:1" x14ac:dyDescent="0.25">
      <c r="A8464" s="3"/>
    </row>
    <row r="8465" spans="1:1" x14ac:dyDescent="0.25">
      <c r="A8465" s="3"/>
    </row>
    <row r="8466" spans="1:1" x14ac:dyDescent="0.25">
      <c r="A8466" s="3"/>
    </row>
    <row r="8467" spans="1:1" x14ac:dyDescent="0.25">
      <c r="A8467" s="3"/>
    </row>
    <row r="8468" spans="1:1" x14ac:dyDescent="0.25">
      <c r="A8468" s="3"/>
    </row>
    <row r="8469" spans="1:1" x14ac:dyDescent="0.25">
      <c r="A8469" s="3"/>
    </row>
    <row r="8470" spans="1:1" x14ac:dyDescent="0.25">
      <c r="A8470" s="3"/>
    </row>
    <row r="8471" spans="1:1" x14ac:dyDescent="0.25">
      <c r="A8471" s="3"/>
    </row>
    <row r="8472" spans="1:1" x14ac:dyDescent="0.25">
      <c r="A8472" s="3"/>
    </row>
    <row r="8473" spans="1:1" x14ac:dyDescent="0.25">
      <c r="A8473" s="3"/>
    </row>
    <row r="8474" spans="1:1" x14ac:dyDescent="0.25">
      <c r="A8474" s="3"/>
    </row>
    <row r="8475" spans="1:1" x14ac:dyDescent="0.25">
      <c r="A8475" s="3"/>
    </row>
    <row r="8476" spans="1:1" x14ac:dyDescent="0.25">
      <c r="A8476" s="3"/>
    </row>
    <row r="8477" spans="1:1" x14ac:dyDescent="0.25">
      <c r="A8477" s="3"/>
    </row>
    <row r="8478" spans="1:1" x14ac:dyDescent="0.25">
      <c r="A8478" s="3"/>
    </row>
    <row r="8479" spans="1:1" x14ac:dyDescent="0.25">
      <c r="A8479" s="3"/>
    </row>
    <row r="8480" spans="1:1" x14ac:dyDescent="0.25">
      <c r="A8480" s="3"/>
    </row>
    <row r="8481" spans="1:1" x14ac:dyDescent="0.25">
      <c r="A8481" s="3"/>
    </row>
    <row r="8482" spans="1:1" x14ac:dyDescent="0.25">
      <c r="A8482" s="3"/>
    </row>
    <row r="8483" spans="1:1" x14ac:dyDescent="0.25">
      <c r="A8483" s="3"/>
    </row>
    <row r="8484" spans="1:1" x14ac:dyDescent="0.25">
      <c r="A8484" s="3"/>
    </row>
    <row r="8485" spans="1:1" x14ac:dyDescent="0.25">
      <c r="A8485" s="3"/>
    </row>
    <row r="8486" spans="1:1" x14ac:dyDescent="0.25">
      <c r="A8486" s="3"/>
    </row>
    <row r="8487" spans="1:1" x14ac:dyDescent="0.25">
      <c r="A8487" s="3"/>
    </row>
    <row r="8488" spans="1:1" x14ac:dyDescent="0.25">
      <c r="A8488" s="3"/>
    </row>
    <row r="8489" spans="1:1" x14ac:dyDescent="0.25">
      <c r="A8489" s="3"/>
    </row>
    <row r="8490" spans="1:1" x14ac:dyDescent="0.25">
      <c r="A8490" s="3"/>
    </row>
    <row r="8491" spans="1:1" x14ac:dyDescent="0.25">
      <c r="A8491" s="3"/>
    </row>
    <row r="8492" spans="1:1" x14ac:dyDescent="0.25">
      <c r="A8492" s="3"/>
    </row>
    <row r="8493" spans="1:1" x14ac:dyDescent="0.25">
      <c r="A8493" s="3"/>
    </row>
    <row r="8494" spans="1:1" x14ac:dyDescent="0.25">
      <c r="A8494" s="3"/>
    </row>
    <row r="8495" spans="1:1" x14ac:dyDescent="0.25">
      <c r="A8495" s="3"/>
    </row>
    <row r="8496" spans="1:1" x14ac:dyDescent="0.25">
      <c r="A8496" s="3"/>
    </row>
    <row r="8497" spans="1:1" x14ac:dyDescent="0.25">
      <c r="A8497" s="3"/>
    </row>
    <row r="8498" spans="1:1" x14ac:dyDescent="0.25">
      <c r="A8498" s="3"/>
    </row>
    <row r="8499" spans="1:1" x14ac:dyDescent="0.25">
      <c r="A8499" s="3"/>
    </row>
    <row r="8500" spans="1:1" x14ac:dyDescent="0.25">
      <c r="A8500" s="3"/>
    </row>
    <row r="8501" spans="1:1" x14ac:dyDescent="0.25">
      <c r="A8501" s="3"/>
    </row>
    <row r="8502" spans="1:1" x14ac:dyDescent="0.25">
      <c r="A8502" s="3"/>
    </row>
    <row r="8503" spans="1:1" x14ac:dyDescent="0.25">
      <c r="A8503" s="3"/>
    </row>
    <row r="8504" spans="1:1" x14ac:dyDescent="0.25">
      <c r="A8504" s="3"/>
    </row>
    <row r="8505" spans="1:1" x14ac:dyDescent="0.25">
      <c r="A8505" s="3"/>
    </row>
    <row r="8506" spans="1:1" x14ac:dyDescent="0.25">
      <c r="A8506" s="3"/>
    </row>
    <row r="8507" spans="1:1" x14ac:dyDescent="0.25">
      <c r="A8507" s="3"/>
    </row>
    <row r="8508" spans="1:1" x14ac:dyDescent="0.25">
      <c r="A8508" s="3"/>
    </row>
    <row r="8509" spans="1:1" x14ac:dyDescent="0.25">
      <c r="A8509" s="3"/>
    </row>
    <row r="8510" spans="1:1" x14ac:dyDescent="0.25">
      <c r="A8510" s="3"/>
    </row>
    <row r="8511" spans="1:1" x14ac:dyDescent="0.25">
      <c r="A8511" s="3"/>
    </row>
    <row r="8512" spans="1:1" x14ac:dyDescent="0.25">
      <c r="A8512" s="3"/>
    </row>
    <row r="8513" spans="1:1" x14ac:dyDescent="0.25">
      <c r="A8513" s="3"/>
    </row>
    <row r="8514" spans="1:1" x14ac:dyDescent="0.25">
      <c r="A8514" s="3"/>
    </row>
    <row r="8515" spans="1:1" x14ac:dyDescent="0.25">
      <c r="A8515" s="3"/>
    </row>
    <row r="8516" spans="1:1" x14ac:dyDescent="0.25">
      <c r="A8516" s="3"/>
    </row>
    <row r="8517" spans="1:1" x14ac:dyDescent="0.25">
      <c r="A8517" s="3"/>
    </row>
    <row r="8518" spans="1:1" x14ac:dyDescent="0.25">
      <c r="A8518" s="3"/>
    </row>
    <row r="8519" spans="1:1" x14ac:dyDescent="0.25">
      <c r="A8519" s="3"/>
    </row>
    <row r="8520" spans="1:1" x14ac:dyDescent="0.25">
      <c r="A8520" s="3"/>
    </row>
    <row r="8521" spans="1:1" x14ac:dyDescent="0.25">
      <c r="A8521" s="3"/>
    </row>
    <row r="8522" spans="1:1" x14ac:dyDescent="0.25">
      <c r="A8522" s="3"/>
    </row>
    <row r="8523" spans="1:1" x14ac:dyDescent="0.25">
      <c r="A8523" s="3"/>
    </row>
    <row r="8524" spans="1:1" x14ac:dyDescent="0.25">
      <c r="A8524" s="3"/>
    </row>
    <row r="8525" spans="1:1" x14ac:dyDescent="0.25">
      <c r="A8525" s="3"/>
    </row>
    <row r="8526" spans="1:1" x14ac:dyDescent="0.25">
      <c r="A8526" s="3"/>
    </row>
    <row r="8527" spans="1:1" x14ac:dyDescent="0.25">
      <c r="A8527" s="3"/>
    </row>
    <row r="8528" spans="1:1" x14ac:dyDescent="0.25">
      <c r="A8528" s="3"/>
    </row>
    <row r="8529" spans="1:1" x14ac:dyDescent="0.25">
      <c r="A8529" s="3"/>
    </row>
    <row r="8530" spans="1:1" x14ac:dyDescent="0.25">
      <c r="A8530" s="3"/>
    </row>
    <row r="8531" spans="1:1" x14ac:dyDescent="0.25">
      <c r="A8531" s="3"/>
    </row>
    <row r="8532" spans="1:1" x14ac:dyDescent="0.25">
      <c r="A8532" s="3"/>
    </row>
    <row r="8533" spans="1:1" x14ac:dyDescent="0.25">
      <c r="A8533" s="3"/>
    </row>
    <row r="8534" spans="1:1" x14ac:dyDescent="0.25">
      <c r="A8534" s="3"/>
    </row>
    <row r="8535" spans="1:1" x14ac:dyDescent="0.25">
      <c r="A8535" s="3"/>
    </row>
    <row r="8536" spans="1:1" x14ac:dyDescent="0.25">
      <c r="A8536" s="3"/>
    </row>
    <row r="8537" spans="1:1" x14ac:dyDescent="0.25">
      <c r="A8537" s="3"/>
    </row>
    <row r="8538" spans="1:1" x14ac:dyDescent="0.25">
      <c r="A8538" s="3"/>
    </row>
    <row r="8539" spans="1:1" x14ac:dyDescent="0.25">
      <c r="A8539" s="3"/>
    </row>
    <row r="8540" spans="1:1" x14ac:dyDescent="0.25">
      <c r="A8540" s="3"/>
    </row>
    <row r="8541" spans="1:1" x14ac:dyDescent="0.25">
      <c r="A8541" s="3"/>
    </row>
    <row r="8542" spans="1:1" x14ac:dyDescent="0.25">
      <c r="A8542" s="3"/>
    </row>
    <row r="8543" spans="1:1" x14ac:dyDescent="0.25">
      <c r="A8543" s="3"/>
    </row>
    <row r="8544" spans="1:1" x14ac:dyDescent="0.25">
      <c r="A8544" s="3"/>
    </row>
    <row r="8545" spans="1:1" x14ac:dyDescent="0.25">
      <c r="A8545" s="3"/>
    </row>
    <row r="8546" spans="1:1" x14ac:dyDescent="0.25">
      <c r="A8546" s="3"/>
    </row>
    <row r="8547" spans="1:1" x14ac:dyDescent="0.25">
      <c r="A8547" s="3"/>
    </row>
    <row r="8548" spans="1:1" x14ac:dyDescent="0.25">
      <c r="A8548" s="3"/>
    </row>
    <row r="8549" spans="1:1" x14ac:dyDescent="0.25">
      <c r="A8549" s="3"/>
    </row>
    <row r="8550" spans="1:1" x14ac:dyDescent="0.25">
      <c r="A8550" s="3"/>
    </row>
    <row r="8551" spans="1:1" x14ac:dyDescent="0.25">
      <c r="A8551" s="3"/>
    </row>
    <row r="8552" spans="1:1" x14ac:dyDescent="0.25">
      <c r="A8552" s="3"/>
    </row>
    <row r="8553" spans="1:1" x14ac:dyDescent="0.25">
      <c r="A8553" s="3"/>
    </row>
    <row r="8554" spans="1:1" x14ac:dyDescent="0.25">
      <c r="A8554" s="3"/>
    </row>
    <row r="8555" spans="1:1" x14ac:dyDescent="0.25">
      <c r="A8555" s="3"/>
    </row>
    <row r="8556" spans="1:1" x14ac:dyDescent="0.25">
      <c r="A8556" s="3"/>
    </row>
    <row r="8557" spans="1:1" x14ac:dyDescent="0.25">
      <c r="A8557" s="3"/>
    </row>
    <row r="8558" spans="1:1" x14ac:dyDescent="0.25">
      <c r="A8558" s="3"/>
    </row>
    <row r="8559" spans="1:1" x14ac:dyDescent="0.25">
      <c r="A8559" s="3"/>
    </row>
    <row r="8560" spans="1:1" x14ac:dyDescent="0.25">
      <c r="A8560" s="3"/>
    </row>
    <row r="8561" spans="1:1" x14ac:dyDescent="0.25">
      <c r="A8561" s="3"/>
    </row>
    <row r="8562" spans="1:1" x14ac:dyDescent="0.25">
      <c r="A8562" s="3"/>
    </row>
    <row r="8563" spans="1:1" x14ac:dyDescent="0.25">
      <c r="A8563" s="3"/>
    </row>
    <row r="8564" spans="1:1" x14ac:dyDescent="0.25">
      <c r="A8564" s="3"/>
    </row>
    <row r="8565" spans="1:1" x14ac:dyDescent="0.25">
      <c r="A8565" s="3"/>
    </row>
    <row r="8566" spans="1:1" x14ac:dyDescent="0.25">
      <c r="A8566" s="3"/>
    </row>
    <row r="8567" spans="1:1" x14ac:dyDescent="0.25">
      <c r="A8567" s="3"/>
    </row>
    <row r="8568" spans="1:1" x14ac:dyDescent="0.25">
      <c r="A8568" s="3"/>
    </row>
    <row r="8569" spans="1:1" x14ac:dyDescent="0.25">
      <c r="A8569" s="3"/>
    </row>
    <row r="8570" spans="1:1" x14ac:dyDescent="0.25">
      <c r="A8570" s="3"/>
    </row>
    <row r="8571" spans="1:1" x14ac:dyDescent="0.25">
      <c r="A8571" s="3"/>
    </row>
    <row r="8572" spans="1:1" x14ac:dyDescent="0.25">
      <c r="A8572" s="3"/>
    </row>
    <row r="8573" spans="1:1" x14ac:dyDescent="0.25">
      <c r="A8573" s="3"/>
    </row>
    <row r="8574" spans="1:1" x14ac:dyDescent="0.25">
      <c r="A8574" s="3"/>
    </row>
    <row r="8575" spans="1:1" x14ac:dyDescent="0.25">
      <c r="A8575" s="3"/>
    </row>
    <row r="8576" spans="1:1" x14ac:dyDescent="0.25">
      <c r="A8576" s="3"/>
    </row>
    <row r="8577" spans="1:1" x14ac:dyDescent="0.25">
      <c r="A8577" s="3"/>
    </row>
    <row r="8578" spans="1:1" x14ac:dyDescent="0.25">
      <c r="A8578" s="3"/>
    </row>
    <row r="8579" spans="1:1" x14ac:dyDescent="0.25">
      <c r="A8579" s="3"/>
    </row>
    <row r="8580" spans="1:1" x14ac:dyDescent="0.25">
      <c r="A8580" s="3"/>
    </row>
    <row r="8581" spans="1:1" x14ac:dyDescent="0.25">
      <c r="A8581" s="3"/>
    </row>
    <row r="8582" spans="1:1" x14ac:dyDescent="0.25">
      <c r="A8582" s="3"/>
    </row>
    <row r="8583" spans="1:1" x14ac:dyDescent="0.25">
      <c r="A8583" s="3"/>
    </row>
    <row r="8584" spans="1:1" x14ac:dyDescent="0.25">
      <c r="A8584" s="3"/>
    </row>
    <row r="8585" spans="1:1" x14ac:dyDescent="0.25">
      <c r="A8585" s="3"/>
    </row>
    <row r="8586" spans="1:1" x14ac:dyDescent="0.25">
      <c r="A8586" s="3"/>
    </row>
    <row r="8587" spans="1:1" x14ac:dyDescent="0.25">
      <c r="A8587" s="3"/>
    </row>
    <row r="8588" spans="1:1" x14ac:dyDescent="0.25">
      <c r="A8588" s="3"/>
    </row>
    <row r="8589" spans="1:1" x14ac:dyDescent="0.25">
      <c r="A8589" s="3"/>
    </row>
    <row r="8590" spans="1:1" x14ac:dyDescent="0.25">
      <c r="A8590" s="3"/>
    </row>
    <row r="8591" spans="1:1" x14ac:dyDescent="0.25">
      <c r="A8591" s="3"/>
    </row>
    <row r="8592" spans="1:1" x14ac:dyDescent="0.25">
      <c r="A8592" s="3"/>
    </row>
    <row r="8593" spans="1:1" x14ac:dyDescent="0.25">
      <c r="A8593" s="3"/>
    </row>
    <row r="8594" spans="1:1" x14ac:dyDescent="0.25">
      <c r="A8594" s="3"/>
    </row>
    <row r="8595" spans="1:1" x14ac:dyDescent="0.25">
      <c r="A8595" s="3"/>
    </row>
    <row r="8596" spans="1:1" x14ac:dyDescent="0.25">
      <c r="A8596" s="3"/>
    </row>
    <row r="8597" spans="1:1" x14ac:dyDescent="0.25">
      <c r="A8597" s="3"/>
    </row>
    <row r="8598" spans="1:1" x14ac:dyDescent="0.25">
      <c r="A8598" s="3"/>
    </row>
    <row r="8599" spans="1:1" x14ac:dyDescent="0.25">
      <c r="A8599" s="3"/>
    </row>
    <row r="8600" spans="1:1" x14ac:dyDescent="0.25">
      <c r="A8600" s="3"/>
    </row>
    <row r="8601" spans="1:1" x14ac:dyDescent="0.25">
      <c r="A8601" s="3"/>
    </row>
    <row r="8602" spans="1:1" x14ac:dyDescent="0.25">
      <c r="A8602" s="3"/>
    </row>
    <row r="8603" spans="1:1" x14ac:dyDescent="0.25">
      <c r="A8603" s="3"/>
    </row>
    <row r="8604" spans="1:1" x14ac:dyDescent="0.25">
      <c r="A8604" s="3"/>
    </row>
    <row r="8605" spans="1:1" x14ac:dyDescent="0.25">
      <c r="A8605" s="3"/>
    </row>
    <row r="8606" spans="1:1" x14ac:dyDescent="0.25">
      <c r="A8606" s="3"/>
    </row>
    <row r="8607" spans="1:1" x14ac:dyDescent="0.25">
      <c r="A8607" s="3"/>
    </row>
    <row r="8608" spans="1:1" x14ac:dyDescent="0.25">
      <c r="A8608" s="3"/>
    </row>
    <row r="8609" spans="1:1" x14ac:dyDescent="0.25">
      <c r="A8609" s="3"/>
    </row>
    <row r="8610" spans="1:1" x14ac:dyDescent="0.25">
      <c r="A8610" s="3"/>
    </row>
    <row r="8611" spans="1:1" x14ac:dyDescent="0.25">
      <c r="A8611" s="3"/>
    </row>
    <row r="8612" spans="1:1" x14ac:dyDescent="0.25">
      <c r="A8612" s="3"/>
    </row>
    <row r="8613" spans="1:1" x14ac:dyDescent="0.25">
      <c r="A8613" s="3"/>
    </row>
    <row r="8614" spans="1:1" x14ac:dyDescent="0.25">
      <c r="A8614" s="3"/>
    </row>
    <row r="8615" spans="1:1" x14ac:dyDescent="0.25">
      <c r="A8615" s="3"/>
    </row>
    <row r="8616" spans="1:1" x14ac:dyDescent="0.25">
      <c r="A8616" s="3"/>
    </row>
    <row r="8617" spans="1:1" x14ac:dyDescent="0.25">
      <c r="A8617" s="3"/>
    </row>
    <row r="8618" spans="1:1" x14ac:dyDescent="0.25">
      <c r="A8618" s="3"/>
    </row>
    <row r="8619" spans="1:1" x14ac:dyDescent="0.25">
      <c r="A8619" s="3"/>
    </row>
    <row r="8620" spans="1:1" x14ac:dyDescent="0.25">
      <c r="A8620" s="3"/>
    </row>
    <row r="8621" spans="1:1" x14ac:dyDescent="0.25">
      <c r="A8621" s="3"/>
    </row>
    <row r="8622" spans="1:1" x14ac:dyDescent="0.25">
      <c r="A8622" s="3"/>
    </row>
    <row r="8623" spans="1:1" x14ac:dyDescent="0.25">
      <c r="A8623" s="3"/>
    </row>
    <row r="8624" spans="1:1" x14ac:dyDescent="0.25">
      <c r="A8624" s="3"/>
    </row>
    <row r="8625" spans="1:1" x14ac:dyDescent="0.25">
      <c r="A8625" s="3"/>
    </row>
    <row r="8626" spans="1:1" x14ac:dyDescent="0.25">
      <c r="A8626" s="3"/>
    </row>
    <row r="8627" spans="1:1" x14ac:dyDescent="0.25">
      <c r="A8627" s="3"/>
    </row>
    <row r="8628" spans="1:1" x14ac:dyDescent="0.25">
      <c r="A8628" s="3"/>
    </row>
    <row r="8629" spans="1:1" x14ac:dyDescent="0.25">
      <c r="A8629" s="3"/>
    </row>
    <row r="8630" spans="1:1" x14ac:dyDescent="0.25">
      <c r="A8630" s="3"/>
    </row>
    <row r="8631" spans="1:1" x14ac:dyDescent="0.25">
      <c r="A8631" s="3"/>
    </row>
    <row r="8632" spans="1:1" x14ac:dyDescent="0.25">
      <c r="A8632" s="3"/>
    </row>
    <row r="8633" spans="1:1" x14ac:dyDescent="0.25">
      <c r="A8633" s="3"/>
    </row>
    <row r="8634" spans="1:1" x14ac:dyDescent="0.25">
      <c r="A8634" s="3"/>
    </row>
    <row r="8635" spans="1:1" x14ac:dyDescent="0.25">
      <c r="A8635" s="3"/>
    </row>
    <row r="8636" spans="1:1" x14ac:dyDescent="0.25">
      <c r="A8636" s="3"/>
    </row>
    <row r="8637" spans="1:1" x14ac:dyDescent="0.25">
      <c r="A8637" s="3"/>
    </row>
    <row r="8638" spans="1:1" x14ac:dyDescent="0.25">
      <c r="A8638" s="3"/>
    </row>
    <row r="8639" spans="1:1" x14ac:dyDescent="0.25">
      <c r="A8639" s="3"/>
    </row>
    <row r="8640" spans="1:1" x14ac:dyDescent="0.25">
      <c r="A8640" s="3"/>
    </row>
    <row r="8641" spans="1:1" x14ac:dyDescent="0.25">
      <c r="A8641" s="3"/>
    </row>
    <row r="8642" spans="1:1" x14ac:dyDescent="0.25">
      <c r="A8642" s="3"/>
    </row>
    <row r="8643" spans="1:1" x14ac:dyDescent="0.25">
      <c r="A8643" s="3"/>
    </row>
    <row r="8644" spans="1:1" x14ac:dyDescent="0.25">
      <c r="A8644" s="3"/>
    </row>
    <row r="8645" spans="1:1" x14ac:dyDescent="0.25">
      <c r="A8645" s="3"/>
    </row>
    <row r="8646" spans="1:1" x14ac:dyDescent="0.25">
      <c r="A8646" s="3"/>
    </row>
    <row r="8647" spans="1:1" x14ac:dyDescent="0.25">
      <c r="A8647" s="3"/>
    </row>
    <row r="8648" spans="1:1" x14ac:dyDescent="0.25">
      <c r="A8648" s="3"/>
    </row>
    <row r="8649" spans="1:1" x14ac:dyDescent="0.25">
      <c r="A8649" s="3"/>
    </row>
    <row r="8650" spans="1:1" x14ac:dyDescent="0.25">
      <c r="A8650" s="3"/>
    </row>
    <row r="8651" spans="1:1" x14ac:dyDescent="0.25">
      <c r="A8651" s="3"/>
    </row>
    <row r="8652" spans="1:1" x14ac:dyDescent="0.25">
      <c r="A8652" s="3"/>
    </row>
    <row r="8653" spans="1:1" x14ac:dyDescent="0.25">
      <c r="A8653" s="3"/>
    </row>
    <row r="8654" spans="1:1" x14ac:dyDescent="0.25">
      <c r="A8654" s="3"/>
    </row>
    <row r="8655" spans="1:1" x14ac:dyDescent="0.25">
      <c r="A8655" s="3"/>
    </row>
    <row r="8656" spans="1:1" x14ac:dyDescent="0.25">
      <c r="A8656" s="3"/>
    </row>
    <row r="8657" spans="1:1" x14ac:dyDescent="0.25">
      <c r="A8657" s="3"/>
    </row>
    <row r="8658" spans="1:1" x14ac:dyDescent="0.25">
      <c r="A8658" s="3"/>
    </row>
    <row r="8659" spans="1:1" x14ac:dyDescent="0.25">
      <c r="A8659" s="3"/>
    </row>
    <row r="8660" spans="1:1" x14ac:dyDescent="0.25">
      <c r="A8660" s="3"/>
    </row>
    <row r="8661" spans="1:1" x14ac:dyDescent="0.25">
      <c r="A8661" s="3"/>
    </row>
    <row r="8662" spans="1:1" x14ac:dyDescent="0.25">
      <c r="A8662" s="3"/>
    </row>
    <row r="8663" spans="1:1" x14ac:dyDescent="0.25">
      <c r="A8663" s="3"/>
    </row>
    <row r="8664" spans="1:1" x14ac:dyDescent="0.25">
      <c r="A8664" s="3"/>
    </row>
    <row r="8665" spans="1:1" x14ac:dyDescent="0.25">
      <c r="A8665" s="3"/>
    </row>
    <row r="8666" spans="1:1" x14ac:dyDescent="0.25">
      <c r="A8666" s="3"/>
    </row>
    <row r="8667" spans="1:1" x14ac:dyDescent="0.25">
      <c r="A8667" s="3"/>
    </row>
    <row r="8668" spans="1:1" x14ac:dyDescent="0.25">
      <c r="A8668" s="3"/>
    </row>
    <row r="8669" spans="1:1" x14ac:dyDescent="0.25">
      <c r="A8669" s="3"/>
    </row>
    <row r="8670" spans="1:1" x14ac:dyDescent="0.25">
      <c r="A8670" s="3"/>
    </row>
    <row r="8671" spans="1:1" x14ac:dyDescent="0.25">
      <c r="A8671" s="3"/>
    </row>
    <row r="8672" spans="1:1" x14ac:dyDescent="0.25">
      <c r="A8672" s="3"/>
    </row>
    <row r="8673" spans="1:1" x14ac:dyDescent="0.25">
      <c r="A8673" s="3"/>
    </row>
    <row r="8674" spans="1:1" x14ac:dyDescent="0.25">
      <c r="A8674" s="3"/>
    </row>
    <row r="8675" spans="1:1" x14ac:dyDescent="0.25">
      <c r="A8675" s="3"/>
    </row>
    <row r="8676" spans="1:1" x14ac:dyDescent="0.25">
      <c r="A8676" s="3"/>
    </row>
    <row r="8677" spans="1:1" x14ac:dyDescent="0.25">
      <c r="A8677" s="3"/>
    </row>
    <row r="8678" spans="1:1" x14ac:dyDescent="0.25">
      <c r="A8678" s="3"/>
    </row>
    <row r="8679" spans="1:1" x14ac:dyDescent="0.25">
      <c r="A8679" s="3"/>
    </row>
    <row r="8680" spans="1:1" x14ac:dyDescent="0.25">
      <c r="A8680" s="3"/>
    </row>
    <row r="8681" spans="1:1" x14ac:dyDescent="0.25">
      <c r="A8681" s="3"/>
    </row>
    <row r="8682" spans="1:1" x14ac:dyDescent="0.25">
      <c r="A8682" s="3"/>
    </row>
    <row r="8683" spans="1:1" x14ac:dyDescent="0.25">
      <c r="A8683" s="3"/>
    </row>
    <row r="8684" spans="1:1" x14ac:dyDescent="0.25">
      <c r="A8684" s="3"/>
    </row>
    <row r="8685" spans="1:1" x14ac:dyDescent="0.25">
      <c r="A8685" s="3"/>
    </row>
    <row r="8686" spans="1:1" x14ac:dyDescent="0.25">
      <c r="A8686" s="3"/>
    </row>
    <row r="8687" spans="1:1" x14ac:dyDescent="0.25">
      <c r="A8687" s="3"/>
    </row>
    <row r="8688" spans="1:1" x14ac:dyDescent="0.25">
      <c r="A8688" s="3"/>
    </row>
    <row r="8689" spans="1:1" x14ac:dyDescent="0.25">
      <c r="A8689" s="3"/>
    </row>
    <row r="8690" spans="1:1" x14ac:dyDescent="0.25">
      <c r="A8690" s="3"/>
    </row>
    <row r="8691" spans="1:1" x14ac:dyDescent="0.25">
      <c r="A8691" s="3"/>
    </row>
    <row r="8692" spans="1:1" x14ac:dyDescent="0.25">
      <c r="A8692" s="3"/>
    </row>
    <row r="8693" spans="1:1" x14ac:dyDescent="0.25">
      <c r="A8693" s="3"/>
    </row>
    <row r="8694" spans="1:1" x14ac:dyDescent="0.25">
      <c r="A8694" s="3"/>
    </row>
    <row r="8695" spans="1:1" x14ac:dyDescent="0.25">
      <c r="A8695" s="3"/>
    </row>
    <row r="8696" spans="1:1" x14ac:dyDescent="0.25">
      <c r="A8696" s="3"/>
    </row>
    <row r="8697" spans="1:1" x14ac:dyDescent="0.25">
      <c r="A8697" s="3"/>
    </row>
    <row r="8698" spans="1:1" x14ac:dyDescent="0.25">
      <c r="A8698" s="3"/>
    </row>
    <row r="8699" spans="1:1" x14ac:dyDescent="0.25">
      <c r="A8699" s="3"/>
    </row>
    <row r="8700" spans="1:1" x14ac:dyDescent="0.25">
      <c r="A8700" s="3"/>
    </row>
    <row r="8701" spans="1:1" x14ac:dyDescent="0.25">
      <c r="A8701" s="3"/>
    </row>
    <row r="8702" spans="1:1" x14ac:dyDescent="0.25">
      <c r="A8702" s="3"/>
    </row>
    <row r="8703" spans="1:1" x14ac:dyDescent="0.25">
      <c r="A8703" s="3"/>
    </row>
    <row r="8704" spans="1:1" x14ac:dyDescent="0.25">
      <c r="A8704" s="3"/>
    </row>
    <row r="8705" spans="1:1" x14ac:dyDescent="0.25">
      <c r="A8705" s="3"/>
    </row>
    <row r="8706" spans="1:1" x14ac:dyDescent="0.25">
      <c r="A8706" s="3"/>
    </row>
    <row r="8707" spans="1:1" x14ac:dyDescent="0.25">
      <c r="A8707" s="3"/>
    </row>
    <row r="8708" spans="1:1" x14ac:dyDescent="0.25">
      <c r="A8708" s="3"/>
    </row>
    <row r="8709" spans="1:1" x14ac:dyDescent="0.25">
      <c r="A8709" s="3"/>
    </row>
    <row r="8710" spans="1:1" x14ac:dyDescent="0.25">
      <c r="A8710" s="3"/>
    </row>
    <row r="8711" spans="1:1" x14ac:dyDescent="0.25">
      <c r="A8711" s="3"/>
    </row>
    <row r="8712" spans="1:1" x14ac:dyDescent="0.25">
      <c r="A8712" s="3"/>
    </row>
    <row r="8713" spans="1:1" x14ac:dyDescent="0.25">
      <c r="A8713" s="3"/>
    </row>
    <row r="8714" spans="1:1" x14ac:dyDescent="0.25">
      <c r="A8714" s="3"/>
    </row>
    <row r="8715" spans="1:1" x14ac:dyDescent="0.25">
      <c r="A8715" s="3"/>
    </row>
    <row r="8716" spans="1:1" x14ac:dyDescent="0.25">
      <c r="A8716" s="3"/>
    </row>
    <row r="8717" spans="1:1" x14ac:dyDescent="0.25">
      <c r="A8717" s="3"/>
    </row>
    <row r="8718" spans="1:1" x14ac:dyDescent="0.25">
      <c r="A8718" s="3"/>
    </row>
    <row r="8719" spans="1:1" x14ac:dyDescent="0.25">
      <c r="A8719" s="3"/>
    </row>
    <row r="8720" spans="1:1" x14ac:dyDescent="0.25">
      <c r="A8720" s="3"/>
    </row>
    <row r="8721" spans="1:1" x14ac:dyDescent="0.25">
      <c r="A8721" s="3"/>
    </row>
    <row r="8722" spans="1:1" x14ac:dyDescent="0.25">
      <c r="A8722" s="3"/>
    </row>
    <row r="8723" spans="1:1" x14ac:dyDescent="0.25">
      <c r="A8723" s="3"/>
    </row>
    <row r="8724" spans="1:1" x14ac:dyDescent="0.25">
      <c r="A8724" s="3"/>
    </row>
    <row r="8725" spans="1:1" x14ac:dyDescent="0.25">
      <c r="A8725" s="3"/>
    </row>
    <row r="8726" spans="1:1" x14ac:dyDescent="0.25">
      <c r="A8726" s="3"/>
    </row>
    <row r="8727" spans="1:1" x14ac:dyDescent="0.25">
      <c r="A8727" s="3"/>
    </row>
    <row r="8728" spans="1:1" x14ac:dyDescent="0.25">
      <c r="A8728" s="3"/>
    </row>
    <row r="8729" spans="1:1" x14ac:dyDescent="0.25">
      <c r="A8729" s="3"/>
    </row>
    <row r="8730" spans="1:1" x14ac:dyDescent="0.25">
      <c r="A8730" s="3"/>
    </row>
    <row r="8731" spans="1:1" x14ac:dyDescent="0.25">
      <c r="A8731" s="3"/>
    </row>
    <row r="8732" spans="1:1" x14ac:dyDescent="0.25">
      <c r="A8732" s="3"/>
    </row>
    <row r="8733" spans="1:1" x14ac:dyDescent="0.25">
      <c r="A8733" s="3"/>
    </row>
    <row r="8734" spans="1:1" x14ac:dyDescent="0.25">
      <c r="A8734" s="3"/>
    </row>
    <row r="8735" spans="1:1" x14ac:dyDescent="0.25">
      <c r="A8735" s="3"/>
    </row>
    <row r="8736" spans="1:1" x14ac:dyDescent="0.25">
      <c r="A8736" s="3"/>
    </row>
    <row r="8737" spans="1:1" x14ac:dyDescent="0.25">
      <c r="A8737" s="3"/>
    </row>
    <row r="8738" spans="1:1" x14ac:dyDescent="0.25">
      <c r="A8738" s="3"/>
    </row>
    <row r="8739" spans="1:1" x14ac:dyDescent="0.25">
      <c r="A8739" s="3"/>
    </row>
    <row r="8740" spans="1:1" x14ac:dyDescent="0.25">
      <c r="A8740" s="3"/>
    </row>
    <row r="8741" spans="1:1" x14ac:dyDescent="0.25">
      <c r="A8741" s="3"/>
    </row>
    <row r="8742" spans="1:1" x14ac:dyDescent="0.25">
      <c r="A8742" s="3"/>
    </row>
    <row r="8743" spans="1:1" x14ac:dyDescent="0.25">
      <c r="A8743" s="3"/>
    </row>
    <row r="8744" spans="1:1" x14ac:dyDescent="0.25">
      <c r="A8744" s="3"/>
    </row>
    <row r="8745" spans="1:1" x14ac:dyDescent="0.25">
      <c r="A8745" s="3"/>
    </row>
    <row r="8746" spans="1:1" x14ac:dyDescent="0.25">
      <c r="A8746" s="3"/>
    </row>
    <row r="8747" spans="1:1" x14ac:dyDescent="0.25">
      <c r="A8747" s="3"/>
    </row>
    <row r="8748" spans="1:1" x14ac:dyDescent="0.25">
      <c r="A8748" s="3"/>
    </row>
    <row r="8749" spans="1:1" x14ac:dyDescent="0.25">
      <c r="A8749" s="3"/>
    </row>
    <row r="8750" spans="1:1" x14ac:dyDescent="0.25">
      <c r="A8750" s="3"/>
    </row>
    <row r="8751" spans="1:1" x14ac:dyDescent="0.25">
      <c r="A8751" s="3"/>
    </row>
    <row r="8752" spans="1:1" x14ac:dyDescent="0.25">
      <c r="A8752" s="3"/>
    </row>
    <row r="8753" spans="1:1" x14ac:dyDescent="0.25">
      <c r="A8753" s="3"/>
    </row>
    <row r="8754" spans="1:1" x14ac:dyDescent="0.25">
      <c r="A8754" s="3"/>
    </row>
    <row r="8755" spans="1:1" x14ac:dyDescent="0.25">
      <c r="A8755" s="3"/>
    </row>
    <row r="8756" spans="1:1" x14ac:dyDescent="0.25">
      <c r="A8756" s="3"/>
    </row>
    <row r="8757" spans="1:1" x14ac:dyDescent="0.25">
      <c r="A8757" s="3"/>
    </row>
    <row r="8758" spans="1:1" x14ac:dyDescent="0.25">
      <c r="A8758" s="3"/>
    </row>
    <row r="8759" spans="1:1" x14ac:dyDescent="0.25">
      <c r="A8759" s="3"/>
    </row>
    <row r="8760" spans="1:1" x14ac:dyDescent="0.25">
      <c r="A8760" s="3"/>
    </row>
    <row r="8761" spans="1:1" x14ac:dyDescent="0.25">
      <c r="A8761" s="3"/>
    </row>
    <row r="8762" spans="1:1" x14ac:dyDescent="0.25">
      <c r="A8762" s="3"/>
    </row>
    <row r="8763" spans="1:1" x14ac:dyDescent="0.25">
      <c r="A8763" s="3"/>
    </row>
    <row r="8764" spans="1:1" x14ac:dyDescent="0.25">
      <c r="A8764" s="3"/>
    </row>
    <row r="8765" spans="1:1" x14ac:dyDescent="0.25">
      <c r="A8765" s="3"/>
    </row>
    <row r="8766" spans="1:1" x14ac:dyDescent="0.25">
      <c r="A8766" s="3"/>
    </row>
    <row r="8767" spans="1:1" x14ac:dyDescent="0.25">
      <c r="A8767" s="3"/>
    </row>
    <row r="8768" spans="1:1" x14ac:dyDescent="0.25">
      <c r="A8768" s="3"/>
    </row>
    <row r="8769" spans="1:1" x14ac:dyDescent="0.25">
      <c r="A8769" s="3"/>
    </row>
    <row r="8770" spans="1:1" x14ac:dyDescent="0.25">
      <c r="A8770" s="3"/>
    </row>
    <row r="8771" spans="1:1" x14ac:dyDescent="0.25">
      <c r="A8771" s="3"/>
    </row>
    <row r="8772" spans="1:1" x14ac:dyDescent="0.25">
      <c r="A8772" s="3"/>
    </row>
    <row r="8773" spans="1:1" x14ac:dyDescent="0.25">
      <c r="A8773" s="3"/>
    </row>
    <row r="8774" spans="1:1" x14ac:dyDescent="0.25">
      <c r="A8774" s="3"/>
    </row>
    <row r="8775" spans="1:1" x14ac:dyDescent="0.25">
      <c r="A8775" s="3"/>
    </row>
    <row r="8776" spans="1:1" x14ac:dyDescent="0.25">
      <c r="A8776" s="3"/>
    </row>
    <row r="8777" spans="1:1" x14ac:dyDescent="0.25">
      <c r="A8777" s="3"/>
    </row>
    <row r="8778" spans="1:1" x14ac:dyDescent="0.25">
      <c r="A8778" s="3"/>
    </row>
    <row r="8779" spans="1:1" x14ac:dyDescent="0.25">
      <c r="A8779" s="3"/>
    </row>
    <row r="8780" spans="1:1" x14ac:dyDescent="0.25">
      <c r="A8780" s="3"/>
    </row>
    <row r="8781" spans="1:1" x14ac:dyDescent="0.25">
      <c r="A8781" s="3"/>
    </row>
    <row r="8782" spans="1:1" x14ac:dyDescent="0.25">
      <c r="A8782" s="3"/>
    </row>
    <row r="8783" spans="1:1" x14ac:dyDescent="0.25">
      <c r="A8783" s="3"/>
    </row>
    <row r="8784" spans="1:1" x14ac:dyDescent="0.25">
      <c r="A8784" s="3"/>
    </row>
    <row r="8785" spans="1:1" x14ac:dyDescent="0.25">
      <c r="A8785" s="3"/>
    </row>
    <row r="8786" spans="1:1" x14ac:dyDescent="0.25">
      <c r="A8786" s="3"/>
    </row>
    <row r="8787" spans="1:1" x14ac:dyDescent="0.25">
      <c r="A8787" s="3"/>
    </row>
    <row r="8788" spans="1:1" x14ac:dyDescent="0.25">
      <c r="A8788" s="3"/>
    </row>
    <row r="8789" spans="1:1" x14ac:dyDescent="0.25">
      <c r="A8789" s="3"/>
    </row>
    <row r="8790" spans="1:1" x14ac:dyDescent="0.25">
      <c r="A8790" s="3"/>
    </row>
    <row r="8791" spans="1:1" x14ac:dyDescent="0.25">
      <c r="A8791" s="3"/>
    </row>
    <row r="8792" spans="1:1" x14ac:dyDescent="0.25">
      <c r="A8792" s="3"/>
    </row>
    <row r="8793" spans="1:1" x14ac:dyDescent="0.25">
      <c r="A8793" s="3"/>
    </row>
    <row r="8794" spans="1:1" x14ac:dyDescent="0.25">
      <c r="A8794" s="3"/>
    </row>
    <row r="8795" spans="1:1" x14ac:dyDescent="0.25">
      <c r="A8795" s="3"/>
    </row>
    <row r="8796" spans="1:1" x14ac:dyDescent="0.25">
      <c r="A8796" s="3"/>
    </row>
    <row r="8797" spans="1:1" x14ac:dyDescent="0.25">
      <c r="A8797" s="3"/>
    </row>
    <row r="8798" spans="1:1" x14ac:dyDescent="0.25">
      <c r="A8798" s="3"/>
    </row>
    <row r="8799" spans="1:1" x14ac:dyDescent="0.25">
      <c r="A8799" s="3"/>
    </row>
    <row r="8800" spans="1:1" x14ac:dyDescent="0.25">
      <c r="A8800" s="3"/>
    </row>
    <row r="8801" spans="1:1" x14ac:dyDescent="0.25">
      <c r="A8801" s="3"/>
    </row>
    <row r="8802" spans="1:1" x14ac:dyDescent="0.25">
      <c r="A8802" s="3"/>
    </row>
    <row r="8803" spans="1:1" x14ac:dyDescent="0.25">
      <c r="A8803" s="3"/>
    </row>
    <row r="8804" spans="1:1" x14ac:dyDescent="0.25">
      <c r="A8804" s="3"/>
    </row>
    <row r="8805" spans="1:1" x14ac:dyDescent="0.25">
      <c r="A8805" s="3"/>
    </row>
    <row r="8806" spans="1:1" x14ac:dyDescent="0.25">
      <c r="A8806" s="3"/>
    </row>
    <row r="8807" spans="1:1" x14ac:dyDescent="0.25">
      <c r="A8807" s="3"/>
    </row>
    <row r="8808" spans="1:1" x14ac:dyDescent="0.25">
      <c r="A8808" s="3"/>
    </row>
    <row r="8809" spans="1:1" x14ac:dyDescent="0.25">
      <c r="A8809" s="3"/>
    </row>
    <row r="8810" spans="1:1" x14ac:dyDescent="0.25">
      <c r="A8810" s="3"/>
    </row>
    <row r="8811" spans="1:1" x14ac:dyDescent="0.25">
      <c r="A8811" s="3"/>
    </row>
    <row r="8812" spans="1:1" x14ac:dyDescent="0.25">
      <c r="A8812" s="3"/>
    </row>
    <row r="8813" spans="1:1" x14ac:dyDescent="0.25">
      <c r="A8813" s="3"/>
    </row>
    <row r="8814" spans="1:1" x14ac:dyDescent="0.25">
      <c r="A8814" s="3"/>
    </row>
    <row r="8815" spans="1:1" x14ac:dyDescent="0.25">
      <c r="A8815" s="3"/>
    </row>
    <row r="8816" spans="1:1" x14ac:dyDescent="0.25">
      <c r="A8816" s="3"/>
    </row>
    <row r="8817" spans="1:1" x14ac:dyDescent="0.25">
      <c r="A8817" s="3"/>
    </row>
    <row r="8818" spans="1:1" x14ac:dyDescent="0.25">
      <c r="A8818" s="3"/>
    </row>
    <row r="8819" spans="1:1" x14ac:dyDescent="0.25">
      <c r="A8819" s="3"/>
    </row>
    <row r="8820" spans="1:1" x14ac:dyDescent="0.25">
      <c r="A8820" s="3"/>
    </row>
    <row r="8821" spans="1:1" x14ac:dyDescent="0.25">
      <c r="A8821" s="3"/>
    </row>
    <row r="8822" spans="1:1" x14ac:dyDescent="0.25">
      <c r="A8822" s="3"/>
    </row>
    <row r="8823" spans="1:1" x14ac:dyDescent="0.25">
      <c r="A8823" s="3"/>
    </row>
    <row r="8824" spans="1:1" x14ac:dyDescent="0.25">
      <c r="A8824" s="3"/>
    </row>
    <row r="8825" spans="1:1" x14ac:dyDescent="0.25">
      <c r="A8825" s="3"/>
    </row>
    <row r="8826" spans="1:1" x14ac:dyDescent="0.25">
      <c r="A8826" s="3"/>
    </row>
    <row r="8827" spans="1:1" x14ac:dyDescent="0.25">
      <c r="A8827" s="3"/>
    </row>
    <row r="8828" spans="1:1" x14ac:dyDescent="0.25">
      <c r="A8828" s="3"/>
    </row>
    <row r="8829" spans="1:1" x14ac:dyDescent="0.25">
      <c r="A8829" s="3"/>
    </row>
    <row r="8830" spans="1:1" x14ac:dyDescent="0.25">
      <c r="A8830" s="3"/>
    </row>
    <row r="8831" spans="1:1" x14ac:dyDescent="0.25">
      <c r="A8831" s="3"/>
    </row>
    <row r="8832" spans="1:1" x14ac:dyDescent="0.25">
      <c r="A8832" s="3"/>
    </row>
    <row r="8833" spans="1:1" x14ac:dyDescent="0.25">
      <c r="A8833" s="3"/>
    </row>
    <row r="8834" spans="1:1" x14ac:dyDescent="0.25">
      <c r="A8834" s="3"/>
    </row>
    <row r="8835" spans="1:1" x14ac:dyDescent="0.25">
      <c r="A8835" s="3"/>
    </row>
    <row r="8836" spans="1:1" x14ac:dyDescent="0.25">
      <c r="A8836" s="3"/>
    </row>
    <row r="8837" spans="1:1" x14ac:dyDescent="0.25">
      <c r="A8837" s="3"/>
    </row>
    <row r="8838" spans="1:1" x14ac:dyDescent="0.25">
      <c r="A8838" s="3"/>
    </row>
    <row r="8839" spans="1:1" x14ac:dyDescent="0.25">
      <c r="A8839" s="3"/>
    </row>
    <row r="8840" spans="1:1" x14ac:dyDescent="0.25">
      <c r="A8840" s="3"/>
    </row>
    <row r="8841" spans="1:1" x14ac:dyDescent="0.25">
      <c r="A8841" s="3"/>
    </row>
    <row r="8842" spans="1:1" x14ac:dyDescent="0.25">
      <c r="A8842" s="3"/>
    </row>
    <row r="8843" spans="1:1" x14ac:dyDescent="0.25">
      <c r="A8843" s="3"/>
    </row>
    <row r="8844" spans="1:1" x14ac:dyDescent="0.25">
      <c r="A8844" s="3"/>
    </row>
    <row r="8845" spans="1:1" x14ac:dyDescent="0.25">
      <c r="A8845" s="3"/>
    </row>
    <row r="8846" spans="1:1" x14ac:dyDescent="0.25">
      <c r="A8846" s="3"/>
    </row>
    <row r="8847" spans="1:1" x14ac:dyDescent="0.25">
      <c r="A8847" s="3"/>
    </row>
    <row r="8848" spans="1:1" x14ac:dyDescent="0.25">
      <c r="A8848" s="3"/>
    </row>
    <row r="8849" spans="1:1" x14ac:dyDescent="0.25">
      <c r="A8849" s="3"/>
    </row>
    <row r="8850" spans="1:1" x14ac:dyDescent="0.25">
      <c r="A8850" s="3"/>
    </row>
    <row r="8851" spans="1:1" x14ac:dyDescent="0.25">
      <c r="A8851" s="3"/>
    </row>
    <row r="8852" spans="1:1" x14ac:dyDescent="0.25">
      <c r="A8852" s="3"/>
    </row>
    <row r="8853" spans="1:1" x14ac:dyDescent="0.25">
      <c r="A8853" s="3"/>
    </row>
    <row r="8854" spans="1:1" x14ac:dyDescent="0.25">
      <c r="A8854" s="3"/>
    </row>
    <row r="8855" spans="1:1" x14ac:dyDescent="0.25">
      <c r="A8855" s="3"/>
    </row>
    <row r="8856" spans="1:1" x14ac:dyDescent="0.25">
      <c r="A8856" s="3"/>
    </row>
    <row r="8857" spans="1:1" x14ac:dyDescent="0.25">
      <c r="A8857" s="3"/>
    </row>
    <row r="8858" spans="1:1" x14ac:dyDescent="0.25">
      <c r="A8858" s="3"/>
    </row>
    <row r="8859" spans="1:1" x14ac:dyDescent="0.25">
      <c r="A8859" s="3"/>
    </row>
    <row r="8860" spans="1:1" x14ac:dyDescent="0.25">
      <c r="A8860" s="3"/>
    </row>
    <row r="8861" spans="1:1" x14ac:dyDescent="0.25">
      <c r="A8861" s="3"/>
    </row>
    <row r="8862" spans="1:1" x14ac:dyDescent="0.25">
      <c r="A8862" s="3"/>
    </row>
    <row r="8863" spans="1:1" x14ac:dyDescent="0.25">
      <c r="A8863" s="3"/>
    </row>
    <row r="8864" spans="1:1" x14ac:dyDescent="0.25">
      <c r="A8864" s="3"/>
    </row>
    <row r="8865" spans="1:1" x14ac:dyDescent="0.25">
      <c r="A8865" s="3"/>
    </row>
    <row r="8866" spans="1:1" x14ac:dyDescent="0.25">
      <c r="A8866" s="3"/>
    </row>
    <row r="8867" spans="1:1" x14ac:dyDescent="0.25">
      <c r="A8867" s="3"/>
    </row>
    <row r="8868" spans="1:1" x14ac:dyDescent="0.25">
      <c r="A8868" s="3"/>
    </row>
    <row r="8869" spans="1:1" x14ac:dyDescent="0.25">
      <c r="A8869" s="3"/>
    </row>
    <row r="8870" spans="1:1" x14ac:dyDescent="0.25">
      <c r="A8870" s="3"/>
    </row>
    <row r="8871" spans="1:1" x14ac:dyDescent="0.25">
      <c r="A8871" s="3"/>
    </row>
    <row r="8872" spans="1:1" x14ac:dyDescent="0.25">
      <c r="A8872" s="3"/>
    </row>
    <row r="8873" spans="1:1" x14ac:dyDescent="0.25">
      <c r="A8873" s="3"/>
    </row>
    <row r="8874" spans="1:1" x14ac:dyDescent="0.25">
      <c r="A8874" s="3"/>
    </row>
    <row r="8875" spans="1:1" x14ac:dyDescent="0.25">
      <c r="A8875" s="3"/>
    </row>
    <row r="8876" spans="1:1" x14ac:dyDescent="0.25">
      <c r="A8876" s="3"/>
    </row>
    <row r="8877" spans="1:1" x14ac:dyDescent="0.25">
      <c r="A8877" s="3"/>
    </row>
    <row r="8878" spans="1:1" x14ac:dyDescent="0.25">
      <c r="A8878" s="3"/>
    </row>
    <row r="8879" spans="1:1" x14ac:dyDescent="0.25">
      <c r="A8879" s="3"/>
    </row>
    <row r="8880" spans="1:1" x14ac:dyDescent="0.25">
      <c r="A8880" s="3"/>
    </row>
    <row r="8881" spans="1:1" x14ac:dyDescent="0.25">
      <c r="A8881" s="3"/>
    </row>
    <row r="8882" spans="1:1" x14ac:dyDescent="0.25">
      <c r="A8882" s="3"/>
    </row>
    <row r="8883" spans="1:1" x14ac:dyDescent="0.25">
      <c r="A8883" s="3"/>
    </row>
    <row r="8884" spans="1:1" x14ac:dyDescent="0.25">
      <c r="A8884" s="3"/>
    </row>
    <row r="8885" spans="1:1" x14ac:dyDescent="0.25">
      <c r="A8885" s="3"/>
    </row>
    <row r="8886" spans="1:1" x14ac:dyDescent="0.25">
      <c r="A8886" s="3"/>
    </row>
    <row r="8887" spans="1:1" x14ac:dyDescent="0.25">
      <c r="A8887" s="3"/>
    </row>
    <row r="8888" spans="1:1" x14ac:dyDescent="0.25">
      <c r="A8888" s="3"/>
    </row>
    <row r="8889" spans="1:1" x14ac:dyDescent="0.25">
      <c r="A8889" s="3"/>
    </row>
    <row r="8890" spans="1:1" x14ac:dyDescent="0.25">
      <c r="A8890" s="3"/>
    </row>
    <row r="8891" spans="1:1" x14ac:dyDescent="0.25">
      <c r="A8891" s="3"/>
    </row>
    <row r="8892" spans="1:1" x14ac:dyDescent="0.25">
      <c r="A8892" s="3"/>
    </row>
    <row r="8893" spans="1:1" x14ac:dyDescent="0.25">
      <c r="A8893" s="3"/>
    </row>
    <row r="8894" spans="1:1" x14ac:dyDescent="0.25">
      <c r="A8894" s="3"/>
    </row>
    <row r="8895" spans="1:1" x14ac:dyDescent="0.25">
      <c r="A8895" s="3"/>
    </row>
    <row r="8896" spans="1:1" x14ac:dyDescent="0.25">
      <c r="A8896" s="3"/>
    </row>
    <row r="8897" spans="1:1" x14ac:dyDescent="0.25">
      <c r="A8897" s="3"/>
    </row>
    <row r="8898" spans="1:1" x14ac:dyDescent="0.25">
      <c r="A8898" s="3"/>
    </row>
    <row r="8899" spans="1:1" x14ac:dyDescent="0.25">
      <c r="A8899" s="3"/>
    </row>
    <row r="8900" spans="1:1" x14ac:dyDescent="0.25">
      <c r="A8900" s="3"/>
    </row>
    <row r="8901" spans="1:1" x14ac:dyDescent="0.25">
      <c r="A8901" s="3"/>
    </row>
    <row r="8902" spans="1:1" x14ac:dyDescent="0.25">
      <c r="A8902" s="3"/>
    </row>
    <row r="8903" spans="1:1" x14ac:dyDescent="0.25">
      <c r="A8903" s="3"/>
    </row>
    <row r="8904" spans="1:1" x14ac:dyDescent="0.25">
      <c r="A8904" s="3"/>
    </row>
    <row r="8905" spans="1:1" x14ac:dyDescent="0.25">
      <c r="A8905" s="3"/>
    </row>
    <row r="8906" spans="1:1" x14ac:dyDescent="0.25">
      <c r="A8906" s="3"/>
    </row>
    <row r="8907" spans="1:1" x14ac:dyDescent="0.25">
      <c r="A8907" s="3"/>
    </row>
    <row r="8908" spans="1:1" x14ac:dyDescent="0.25">
      <c r="A8908" s="3"/>
    </row>
    <row r="8909" spans="1:1" x14ac:dyDescent="0.25">
      <c r="A8909" s="3"/>
    </row>
    <row r="8910" spans="1:1" x14ac:dyDescent="0.25">
      <c r="A8910" s="3"/>
    </row>
    <row r="8911" spans="1:1" x14ac:dyDescent="0.25">
      <c r="A8911" s="3"/>
    </row>
    <row r="8912" spans="1:1" x14ac:dyDescent="0.25">
      <c r="A8912" s="3"/>
    </row>
    <row r="8913" spans="1:1" x14ac:dyDescent="0.25">
      <c r="A8913" s="3"/>
    </row>
    <row r="8914" spans="1:1" x14ac:dyDescent="0.25">
      <c r="A8914" s="3"/>
    </row>
    <row r="8915" spans="1:1" x14ac:dyDescent="0.25">
      <c r="A8915" s="3"/>
    </row>
    <row r="8916" spans="1:1" x14ac:dyDescent="0.25">
      <c r="A8916" s="3"/>
    </row>
    <row r="8917" spans="1:1" x14ac:dyDescent="0.25">
      <c r="A8917" s="3"/>
    </row>
    <row r="8918" spans="1:1" x14ac:dyDescent="0.25">
      <c r="A8918" s="3"/>
    </row>
    <row r="8919" spans="1:1" x14ac:dyDescent="0.25">
      <c r="A8919" s="3"/>
    </row>
    <row r="8920" spans="1:1" x14ac:dyDescent="0.25">
      <c r="A8920" s="3"/>
    </row>
    <row r="8921" spans="1:1" x14ac:dyDescent="0.25">
      <c r="A8921" s="3"/>
    </row>
    <row r="8922" spans="1:1" x14ac:dyDescent="0.25">
      <c r="A8922" s="3"/>
    </row>
    <row r="8923" spans="1:1" x14ac:dyDescent="0.25">
      <c r="A8923" s="3"/>
    </row>
    <row r="8924" spans="1:1" x14ac:dyDescent="0.25">
      <c r="A8924" s="3"/>
    </row>
    <row r="8925" spans="1:1" x14ac:dyDescent="0.25">
      <c r="A8925" s="3"/>
    </row>
    <row r="8926" spans="1:1" x14ac:dyDescent="0.25">
      <c r="A8926" s="3"/>
    </row>
    <row r="8927" spans="1:1" x14ac:dyDescent="0.25">
      <c r="A8927" s="3"/>
    </row>
    <row r="8928" spans="1:1" x14ac:dyDescent="0.25">
      <c r="A8928" s="3"/>
    </row>
    <row r="8929" spans="1:1" x14ac:dyDescent="0.25">
      <c r="A8929" s="3"/>
    </row>
    <row r="8930" spans="1:1" x14ac:dyDescent="0.25">
      <c r="A8930" s="3"/>
    </row>
    <row r="8931" spans="1:1" x14ac:dyDescent="0.25">
      <c r="A8931" s="3"/>
    </row>
    <row r="8932" spans="1:1" x14ac:dyDescent="0.25">
      <c r="A8932" s="3"/>
    </row>
    <row r="8933" spans="1:1" x14ac:dyDescent="0.25">
      <c r="A8933" s="3"/>
    </row>
    <row r="8934" spans="1:1" x14ac:dyDescent="0.25">
      <c r="A8934" s="3"/>
    </row>
    <row r="8935" spans="1:1" x14ac:dyDescent="0.25">
      <c r="A8935" s="3"/>
    </row>
    <row r="8936" spans="1:1" x14ac:dyDescent="0.25">
      <c r="A8936" s="3"/>
    </row>
    <row r="8937" spans="1:1" x14ac:dyDescent="0.25">
      <c r="A8937" s="3"/>
    </row>
    <row r="8938" spans="1:1" x14ac:dyDescent="0.25">
      <c r="A8938" s="3"/>
    </row>
    <row r="8939" spans="1:1" x14ac:dyDescent="0.25">
      <c r="A8939" s="3"/>
    </row>
    <row r="8940" spans="1:1" x14ac:dyDescent="0.25">
      <c r="A8940" s="3"/>
    </row>
    <row r="8941" spans="1:1" x14ac:dyDescent="0.25">
      <c r="A8941" s="3"/>
    </row>
    <row r="8942" spans="1:1" x14ac:dyDescent="0.25">
      <c r="A8942" s="3"/>
    </row>
    <row r="8943" spans="1:1" x14ac:dyDescent="0.25">
      <c r="A8943" s="3"/>
    </row>
    <row r="8944" spans="1:1" x14ac:dyDescent="0.25">
      <c r="A8944" s="3"/>
    </row>
    <row r="8945" spans="1:1" x14ac:dyDescent="0.25">
      <c r="A8945" s="3"/>
    </row>
    <row r="8946" spans="1:1" x14ac:dyDescent="0.25">
      <c r="A8946" s="3"/>
    </row>
    <row r="8947" spans="1:1" x14ac:dyDescent="0.25">
      <c r="A8947" s="3"/>
    </row>
    <row r="8948" spans="1:1" x14ac:dyDescent="0.25">
      <c r="A8948" s="3"/>
    </row>
    <row r="8949" spans="1:1" x14ac:dyDescent="0.25">
      <c r="A8949" s="3"/>
    </row>
    <row r="8950" spans="1:1" x14ac:dyDescent="0.25">
      <c r="A8950" s="3"/>
    </row>
    <row r="8951" spans="1:1" x14ac:dyDescent="0.25">
      <c r="A8951" s="3"/>
    </row>
    <row r="8952" spans="1:1" x14ac:dyDescent="0.25">
      <c r="A8952" s="3"/>
    </row>
    <row r="8953" spans="1:1" x14ac:dyDescent="0.25">
      <c r="A8953" s="3"/>
    </row>
    <row r="8954" spans="1:1" x14ac:dyDescent="0.25">
      <c r="A8954" s="3"/>
    </row>
    <row r="8955" spans="1:1" x14ac:dyDescent="0.25">
      <c r="A8955" s="3"/>
    </row>
    <row r="8956" spans="1:1" x14ac:dyDescent="0.25">
      <c r="A8956" s="3"/>
    </row>
    <row r="8957" spans="1:1" x14ac:dyDescent="0.25">
      <c r="A8957" s="3"/>
    </row>
    <row r="8958" spans="1:1" x14ac:dyDescent="0.25">
      <c r="A8958" s="3"/>
    </row>
    <row r="8959" spans="1:1" x14ac:dyDescent="0.25">
      <c r="A8959" s="3"/>
    </row>
    <row r="8960" spans="1:1" x14ac:dyDescent="0.25">
      <c r="A8960" s="3"/>
    </row>
    <row r="8961" spans="1:1" x14ac:dyDescent="0.25">
      <c r="A8961" s="3"/>
    </row>
    <row r="8962" spans="1:1" x14ac:dyDescent="0.25">
      <c r="A8962" s="3"/>
    </row>
    <row r="8963" spans="1:1" x14ac:dyDescent="0.25">
      <c r="A8963" s="3"/>
    </row>
    <row r="8964" spans="1:1" x14ac:dyDescent="0.25">
      <c r="A8964" s="3"/>
    </row>
    <row r="8965" spans="1:1" x14ac:dyDescent="0.25">
      <c r="A8965" s="3"/>
    </row>
    <row r="8966" spans="1:1" x14ac:dyDescent="0.25">
      <c r="A8966" s="3"/>
    </row>
    <row r="8967" spans="1:1" x14ac:dyDescent="0.25">
      <c r="A8967" s="3"/>
    </row>
    <row r="8968" spans="1:1" x14ac:dyDescent="0.25">
      <c r="A8968" s="3"/>
    </row>
    <row r="8969" spans="1:1" x14ac:dyDescent="0.25">
      <c r="A8969" s="3"/>
    </row>
    <row r="8970" spans="1:1" x14ac:dyDescent="0.25">
      <c r="A8970" s="3"/>
    </row>
    <row r="8971" spans="1:1" x14ac:dyDescent="0.25">
      <c r="A8971" s="3"/>
    </row>
    <row r="8972" spans="1:1" x14ac:dyDescent="0.25">
      <c r="A8972" s="3"/>
    </row>
    <row r="8973" spans="1:1" x14ac:dyDescent="0.25">
      <c r="A8973" s="3"/>
    </row>
    <row r="8974" spans="1:1" x14ac:dyDescent="0.25">
      <c r="A8974" s="3"/>
    </row>
    <row r="8975" spans="1:1" x14ac:dyDescent="0.25">
      <c r="A8975" s="3"/>
    </row>
    <row r="8976" spans="1:1" x14ac:dyDescent="0.25">
      <c r="A8976" s="3"/>
    </row>
    <row r="8977" spans="1:1" x14ac:dyDescent="0.25">
      <c r="A8977" s="3"/>
    </row>
    <row r="8978" spans="1:1" x14ac:dyDescent="0.25">
      <c r="A8978" s="3"/>
    </row>
    <row r="8979" spans="1:1" x14ac:dyDescent="0.25">
      <c r="A8979" s="3"/>
    </row>
    <row r="8980" spans="1:1" x14ac:dyDescent="0.25">
      <c r="A8980" s="3"/>
    </row>
    <row r="8981" spans="1:1" x14ac:dyDescent="0.25">
      <c r="A8981" s="3"/>
    </row>
    <row r="8982" spans="1:1" x14ac:dyDescent="0.25">
      <c r="A8982" s="3"/>
    </row>
    <row r="8983" spans="1:1" x14ac:dyDescent="0.25">
      <c r="A8983" s="3"/>
    </row>
    <row r="8984" spans="1:1" x14ac:dyDescent="0.25">
      <c r="A8984" s="3"/>
    </row>
    <row r="8985" spans="1:1" x14ac:dyDescent="0.25">
      <c r="A8985" s="3"/>
    </row>
    <row r="8986" spans="1:1" x14ac:dyDescent="0.25">
      <c r="A8986" s="3"/>
    </row>
    <row r="8987" spans="1:1" x14ac:dyDescent="0.25">
      <c r="A8987" s="3"/>
    </row>
    <row r="8988" spans="1:1" x14ac:dyDescent="0.25">
      <c r="A8988" s="3"/>
    </row>
    <row r="8989" spans="1:1" x14ac:dyDescent="0.25">
      <c r="A8989" s="3"/>
    </row>
    <row r="8990" spans="1:1" x14ac:dyDescent="0.25">
      <c r="A8990" s="3"/>
    </row>
    <row r="8991" spans="1:1" x14ac:dyDescent="0.25">
      <c r="A8991" s="3"/>
    </row>
    <row r="8992" spans="1:1" x14ac:dyDescent="0.25">
      <c r="A8992" s="3"/>
    </row>
    <row r="8993" spans="1:1" x14ac:dyDescent="0.25">
      <c r="A8993" s="3"/>
    </row>
    <row r="8994" spans="1:1" x14ac:dyDescent="0.25">
      <c r="A8994" s="3"/>
    </row>
    <row r="8995" spans="1:1" x14ac:dyDescent="0.25">
      <c r="A8995" s="3"/>
    </row>
    <row r="8996" spans="1:1" x14ac:dyDescent="0.25">
      <c r="A8996" s="3"/>
    </row>
    <row r="8997" spans="1:1" x14ac:dyDescent="0.25">
      <c r="A8997" s="3"/>
    </row>
    <row r="8998" spans="1:1" x14ac:dyDescent="0.25">
      <c r="A8998" s="3"/>
    </row>
    <row r="8999" spans="1:1" x14ac:dyDescent="0.25">
      <c r="A8999" s="3"/>
    </row>
    <row r="9000" spans="1:1" x14ac:dyDescent="0.25">
      <c r="A9000" s="3"/>
    </row>
    <row r="9001" spans="1:1" x14ac:dyDescent="0.25">
      <c r="A9001" s="3"/>
    </row>
    <row r="9002" spans="1:1" x14ac:dyDescent="0.25">
      <c r="A9002" s="3"/>
    </row>
    <row r="9003" spans="1:1" x14ac:dyDescent="0.25">
      <c r="A9003" s="3"/>
    </row>
    <row r="9004" spans="1:1" x14ac:dyDescent="0.25">
      <c r="A9004" s="3"/>
    </row>
    <row r="9005" spans="1:1" x14ac:dyDescent="0.25">
      <c r="A9005" s="3"/>
    </row>
    <row r="9006" spans="1:1" x14ac:dyDescent="0.25">
      <c r="A9006" s="3"/>
    </row>
    <row r="9007" spans="1:1" x14ac:dyDescent="0.25">
      <c r="A9007" s="3"/>
    </row>
    <row r="9008" spans="1:1" x14ac:dyDescent="0.25">
      <c r="A9008" s="3"/>
    </row>
    <row r="9009" spans="1:1" x14ac:dyDescent="0.25">
      <c r="A9009" s="3"/>
    </row>
    <row r="9010" spans="1:1" x14ac:dyDescent="0.25">
      <c r="A9010" s="3"/>
    </row>
    <row r="9011" spans="1:1" x14ac:dyDescent="0.25">
      <c r="A9011" s="3"/>
    </row>
    <row r="9012" spans="1:1" x14ac:dyDescent="0.25">
      <c r="A9012" s="3"/>
    </row>
    <row r="9013" spans="1:1" x14ac:dyDescent="0.25">
      <c r="A9013" s="3"/>
    </row>
    <row r="9014" spans="1:1" x14ac:dyDescent="0.25">
      <c r="A9014" s="3"/>
    </row>
    <row r="9015" spans="1:1" x14ac:dyDescent="0.25">
      <c r="A9015" s="3"/>
    </row>
    <row r="9016" spans="1:1" x14ac:dyDescent="0.25">
      <c r="A9016" s="3"/>
    </row>
    <row r="9017" spans="1:1" x14ac:dyDescent="0.25">
      <c r="A9017" s="3"/>
    </row>
    <row r="9018" spans="1:1" x14ac:dyDescent="0.25">
      <c r="A9018" s="3"/>
    </row>
    <row r="9019" spans="1:1" x14ac:dyDescent="0.25">
      <c r="A9019" s="3"/>
    </row>
    <row r="9020" spans="1:1" x14ac:dyDescent="0.25">
      <c r="A9020" s="3"/>
    </row>
    <row r="9021" spans="1:1" x14ac:dyDescent="0.25">
      <c r="A9021" s="3"/>
    </row>
    <row r="9022" spans="1:1" x14ac:dyDescent="0.25">
      <c r="A9022" s="3"/>
    </row>
    <row r="9023" spans="1:1" x14ac:dyDescent="0.25">
      <c r="A9023" s="3"/>
    </row>
    <row r="9024" spans="1:1" x14ac:dyDescent="0.25">
      <c r="A9024" s="3"/>
    </row>
    <row r="9025" spans="1:1" x14ac:dyDescent="0.25">
      <c r="A9025" s="3"/>
    </row>
    <row r="9026" spans="1:1" x14ac:dyDescent="0.25">
      <c r="A9026" s="3"/>
    </row>
    <row r="9027" spans="1:1" x14ac:dyDescent="0.25">
      <c r="A9027" s="3"/>
    </row>
    <row r="9028" spans="1:1" x14ac:dyDescent="0.25">
      <c r="A9028" s="3"/>
    </row>
    <row r="9029" spans="1:1" x14ac:dyDescent="0.25">
      <c r="A9029" s="3"/>
    </row>
    <row r="9030" spans="1:1" x14ac:dyDescent="0.25">
      <c r="A9030" s="3"/>
    </row>
    <row r="9031" spans="1:1" x14ac:dyDescent="0.25">
      <c r="A9031" s="3"/>
    </row>
    <row r="9032" spans="1:1" x14ac:dyDescent="0.25">
      <c r="A9032" s="3"/>
    </row>
    <row r="9033" spans="1:1" x14ac:dyDescent="0.25">
      <c r="A9033" s="3"/>
    </row>
    <row r="9034" spans="1:1" x14ac:dyDescent="0.25">
      <c r="A9034" s="3"/>
    </row>
    <row r="9035" spans="1:1" x14ac:dyDescent="0.25">
      <c r="A9035" s="3"/>
    </row>
    <row r="9036" spans="1:1" x14ac:dyDescent="0.25">
      <c r="A9036" s="3"/>
    </row>
    <row r="9037" spans="1:1" x14ac:dyDescent="0.25">
      <c r="A9037" s="3"/>
    </row>
    <row r="9038" spans="1:1" x14ac:dyDescent="0.25">
      <c r="A9038" s="3"/>
    </row>
    <row r="9039" spans="1:1" x14ac:dyDescent="0.25">
      <c r="A9039" s="3"/>
    </row>
    <row r="9040" spans="1:1" x14ac:dyDescent="0.25">
      <c r="A9040" s="3"/>
    </row>
    <row r="9041" spans="1:1" x14ac:dyDescent="0.25">
      <c r="A9041" s="3"/>
    </row>
    <row r="9042" spans="1:1" x14ac:dyDescent="0.25">
      <c r="A9042" s="3"/>
    </row>
    <row r="9043" spans="1:1" x14ac:dyDescent="0.25">
      <c r="A9043" s="3"/>
    </row>
    <row r="9044" spans="1:1" x14ac:dyDescent="0.25">
      <c r="A9044" s="3"/>
    </row>
    <row r="9045" spans="1:1" x14ac:dyDescent="0.25">
      <c r="A9045" s="3"/>
    </row>
    <row r="9046" spans="1:1" x14ac:dyDescent="0.25">
      <c r="A9046" s="3"/>
    </row>
    <row r="9047" spans="1:1" x14ac:dyDescent="0.25">
      <c r="A9047" s="3"/>
    </row>
    <row r="9048" spans="1:1" x14ac:dyDescent="0.25">
      <c r="A9048" s="3"/>
    </row>
    <row r="9049" spans="1:1" x14ac:dyDescent="0.25">
      <c r="A9049" s="3"/>
    </row>
    <row r="9050" spans="1:1" x14ac:dyDescent="0.25">
      <c r="A9050" s="3"/>
    </row>
    <row r="9051" spans="1:1" x14ac:dyDescent="0.25">
      <c r="A9051" s="3"/>
    </row>
    <row r="9052" spans="1:1" x14ac:dyDescent="0.25">
      <c r="A9052" s="3"/>
    </row>
    <row r="9053" spans="1:1" x14ac:dyDescent="0.25">
      <c r="A9053" s="3"/>
    </row>
    <row r="9054" spans="1:1" x14ac:dyDescent="0.25">
      <c r="A9054" s="3"/>
    </row>
    <row r="9055" spans="1:1" x14ac:dyDescent="0.25">
      <c r="A9055" s="3"/>
    </row>
    <row r="9056" spans="1:1" x14ac:dyDescent="0.25">
      <c r="A9056" s="3"/>
    </row>
    <row r="9057" spans="1:1" x14ac:dyDescent="0.25">
      <c r="A9057" s="3"/>
    </row>
    <row r="9058" spans="1:1" x14ac:dyDescent="0.25">
      <c r="A9058" s="3"/>
    </row>
    <row r="9059" spans="1:1" x14ac:dyDescent="0.25">
      <c r="A9059" s="3"/>
    </row>
    <row r="9060" spans="1:1" x14ac:dyDescent="0.25">
      <c r="A9060" s="3"/>
    </row>
    <row r="9061" spans="1:1" x14ac:dyDescent="0.25">
      <c r="A9061" s="3"/>
    </row>
    <row r="9062" spans="1:1" x14ac:dyDescent="0.25">
      <c r="A9062" s="3"/>
    </row>
    <row r="9063" spans="1:1" x14ac:dyDescent="0.25">
      <c r="A9063" s="3"/>
    </row>
    <row r="9064" spans="1:1" x14ac:dyDescent="0.25">
      <c r="A9064" s="3"/>
    </row>
    <row r="9065" spans="1:1" x14ac:dyDescent="0.25">
      <c r="A9065" s="3"/>
    </row>
    <row r="9066" spans="1:1" x14ac:dyDescent="0.25">
      <c r="A9066" s="3"/>
    </row>
    <row r="9067" spans="1:1" x14ac:dyDescent="0.25">
      <c r="A9067" s="3"/>
    </row>
    <row r="9068" spans="1:1" x14ac:dyDescent="0.25">
      <c r="A9068" s="3"/>
    </row>
    <row r="9069" spans="1:1" x14ac:dyDescent="0.25">
      <c r="A9069" s="3"/>
    </row>
    <row r="9070" spans="1:1" x14ac:dyDescent="0.25">
      <c r="A9070" s="3"/>
    </row>
    <row r="9071" spans="1:1" x14ac:dyDescent="0.25">
      <c r="A9071" s="3"/>
    </row>
    <row r="9072" spans="1:1" x14ac:dyDescent="0.25">
      <c r="A9072" s="3"/>
    </row>
    <row r="9073" spans="1:1" x14ac:dyDescent="0.25">
      <c r="A9073" s="3"/>
    </row>
    <row r="9074" spans="1:1" x14ac:dyDescent="0.25">
      <c r="A9074" s="3"/>
    </row>
    <row r="9075" spans="1:1" x14ac:dyDescent="0.25">
      <c r="A9075" s="3"/>
    </row>
    <row r="9076" spans="1:1" x14ac:dyDescent="0.25">
      <c r="A9076" s="3"/>
    </row>
    <row r="9077" spans="1:1" x14ac:dyDescent="0.25">
      <c r="A9077" s="3"/>
    </row>
    <row r="9078" spans="1:1" x14ac:dyDescent="0.25">
      <c r="A9078" s="3"/>
    </row>
    <row r="9079" spans="1:1" x14ac:dyDescent="0.25">
      <c r="A9079" s="3"/>
    </row>
    <row r="9080" spans="1:1" x14ac:dyDescent="0.25">
      <c r="A9080" s="3"/>
    </row>
    <row r="9081" spans="1:1" x14ac:dyDescent="0.25">
      <c r="A9081" s="3"/>
    </row>
    <row r="9082" spans="1:1" x14ac:dyDescent="0.25">
      <c r="A9082" s="3"/>
    </row>
    <row r="9083" spans="1:1" x14ac:dyDescent="0.25">
      <c r="A9083" s="3"/>
    </row>
    <row r="9084" spans="1:1" x14ac:dyDescent="0.25">
      <c r="A9084" s="3"/>
    </row>
    <row r="9085" spans="1:1" x14ac:dyDescent="0.25">
      <c r="A9085" s="3"/>
    </row>
    <row r="9086" spans="1:1" x14ac:dyDescent="0.25">
      <c r="A9086" s="3"/>
    </row>
    <row r="9087" spans="1:1" x14ac:dyDescent="0.25">
      <c r="A9087" s="3"/>
    </row>
    <row r="9088" spans="1:1" x14ac:dyDescent="0.25">
      <c r="A9088" s="3"/>
    </row>
    <row r="9089" spans="1:1" x14ac:dyDescent="0.25">
      <c r="A9089" s="3"/>
    </row>
    <row r="9090" spans="1:1" x14ac:dyDescent="0.25">
      <c r="A9090" s="3"/>
    </row>
    <row r="9091" spans="1:1" x14ac:dyDescent="0.25">
      <c r="A9091" s="3"/>
    </row>
    <row r="9092" spans="1:1" x14ac:dyDescent="0.25">
      <c r="A9092" s="3"/>
    </row>
    <row r="9093" spans="1:1" x14ac:dyDescent="0.25">
      <c r="A9093" s="3"/>
    </row>
    <row r="9094" spans="1:1" x14ac:dyDescent="0.25">
      <c r="A9094" s="3"/>
    </row>
    <row r="9095" spans="1:1" x14ac:dyDescent="0.25">
      <c r="A9095" s="3"/>
    </row>
    <row r="9096" spans="1:1" x14ac:dyDescent="0.25">
      <c r="A9096" s="3"/>
    </row>
    <row r="9097" spans="1:1" x14ac:dyDescent="0.25">
      <c r="A9097" s="3"/>
    </row>
    <row r="9098" spans="1:1" x14ac:dyDescent="0.25">
      <c r="A9098" s="3"/>
    </row>
    <row r="9099" spans="1:1" x14ac:dyDescent="0.25">
      <c r="A9099" s="3"/>
    </row>
    <row r="9100" spans="1:1" x14ac:dyDescent="0.25">
      <c r="A9100" s="3"/>
    </row>
    <row r="9101" spans="1:1" x14ac:dyDescent="0.25">
      <c r="A9101" s="3"/>
    </row>
    <row r="9102" spans="1:1" x14ac:dyDescent="0.25">
      <c r="A9102" s="3"/>
    </row>
    <row r="9103" spans="1:1" x14ac:dyDescent="0.25">
      <c r="A9103" s="3"/>
    </row>
    <row r="9104" spans="1:1" x14ac:dyDescent="0.25">
      <c r="A9104" s="3"/>
    </row>
    <row r="9105" spans="1:1" x14ac:dyDescent="0.25">
      <c r="A9105" s="3"/>
    </row>
    <row r="9106" spans="1:1" x14ac:dyDescent="0.25">
      <c r="A9106" s="3"/>
    </row>
    <row r="9107" spans="1:1" x14ac:dyDescent="0.25">
      <c r="A9107" s="3"/>
    </row>
    <row r="9108" spans="1:1" x14ac:dyDescent="0.25">
      <c r="A9108" s="3"/>
    </row>
    <row r="9109" spans="1:1" x14ac:dyDescent="0.25">
      <c r="A9109" s="3"/>
    </row>
    <row r="9110" spans="1:1" x14ac:dyDescent="0.25">
      <c r="A9110" s="3"/>
    </row>
    <row r="9111" spans="1:1" x14ac:dyDescent="0.25">
      <c r="A9111" s="3"/>
    </row>
    <row r="9112" spans="1:1" x14ac:dyDescent="0.25">
      <c r="A9112" s="3"/>
    </row>
    <row r="9113" spans="1:1" x14ac:dyDescent="0.25">
      <c r="A9113" s="3"/>
    </row>
    <row r="9114" spans="1:1" x14ac:dyDescent="0.25">
      <c r="A9114" s="3"/>
    </row>
    <row r="9115" spans="1:1" x14ac:dyDescent="0.25">
      <c r="A9115" s="3"/>
    </row>
    <row r="9116" spans="1:1" x14ac:dyDescent="0.25">
      <c r="A9116" s="3"/>
    </row>
    <row r="9117" spans="1:1" x14ac:dyDescent="0.25">
      <c r="A9117" s="3"/>
    </row>
    <row r="9118" spans="1:1" x14ac:dyDescent="0.25">
      <c r="A9118" s="3"/>
    </row>
    <row r="9119" spans="1:1" x14ac:dyDescent="0.25">
      <c r="A9119" s="3"/>
    </row>
    <row r="9120" spans="1:1" x14ac:dyDescent="0.25">
      <c r="A9120" s="3"/>
    </row>
    <row r="9121" spans="1:1" x14ac:dyDescent="0.25">
      <c r="A9121" s="3"/>
    </row>
    <row r="9122" spans="1:1" x14ac:dyDescent="0.25">
      <c r="A9122" s="3"/>
    </row>
    <row r="9123" spans="1:1" x14ac:dyDescent="0.25">
      <c r="A9123" s="3"/>
    </row>
    <row r="9124" spans="1:1" x14ac:dyDescent="0.25">
      <c r="A9124" s="3"/>
    </row>
    <row r="9125" spans="1:1" x14ac:dyDescent="0.25">
      <c r="A9125" s="3"/>
    </row>
    <row r="9126" spans="1:1" x14ac:dyDescent="0.25">
      <c r="A9126" s="3"/>
    </row>
    <row r="9127" spans="1:1" x14ac:dyDescent="0.25">
      <c r="A9127" s="3"/>
    </row>
    <row r="9128" spans="1:1" x14ac:dyDescent="0.25">
      <c r="A9128" s="3"/>
    </row>
    <row r="9129" spans="1:1" x14ac:dyDescent="0.25">
      <c r="A9129" s="3"/>
    </row>
    <row r="9130" spans="1:1" x14ac:dyDescent="0.25">
      <c r="A9130" s="3"/>
    </row>
    <row r="9131" spans="1:1" x14ac:dyDescent="0.25">
      <c r="A9131" s="3"/>
    </row>
    <row r="9132" spans="1:1" x14ac:dyDescent="0.25">
      <c r="A9132" s="3"/>
    </row>
    <row r="9133" spans="1:1" x14ac:dyDescent="0.25">
      <c r="A9133" s="3"/>
    </row>
    <row r="9134" spans="1:1" x14ac:dyDescent="0.25">
      <c r="A9134" s="3"/>
    </row>
    <row r="9135" spans="1:1" x14ac:dyDescent="0.25">
      <c r="A9135" s="3"/>
    </row>
    <row r="9136" spans="1:1" x14ac:dyDescent="0.25">
      <c r="A9136" s="3"/>
    </row>
    <row r="9137" spans="1:1" x14ac:dyDescent="0.25">
      <c r="A9137" s="3"/>
    </row>
    <row r="9138" spans="1:1" x14ac:dyDescent="0.25">
      <c r="A9138" s="3"/>
    </row>
    <row r="9139" spans="1:1" x14ac:dyDescent="0.25">
      <c r="A9139" s="3"/>
    </row>
    <row r="9140" spans="1:1" x14ac:dyDescent="0.25">
      <c r="A9140" s="3"/>
    </row>
    <row r="9141" spans="1:1" x14ac:dyDescent="0.25">
      <c r="A9141" s="3"/>
    </row>
    <row r="9142" spans="1:1" x14ac:dyDescent="0.25">
      <c r="A9142" s="3"/>
    </row>
    <row r="9143" spans="1:1" x14ac:dyDescent="0.25">
      <c r="A9143" s="3"/>
    </row>
    <row r="9144" spans="1:1" x14ac:dyDescent="0.25">
      <c r="A9144" s="3"/>
    </row>
    <row r="9145" spans="1:1" x14ac:dyDescent="0.25">
      <c r="A9145" s="3"/>
    </row>
    <row r="9146" spans="1:1" x14ac:dyDescent="0.25">
      <c r="A9146" s="3"/>
    </row>
    <row r="9147" spans="1:1" x14ac:dyDescent="0.25">
      <c r="A9147" s="3"/>
    </row>
    <row r="9148" spans="1:1" x14ac:dyDescent="0.25">
      <c r="A9148" s="3"/>
    </row>
    <row r="9149" spans="1:1" x14ac:dyDescent="0.25">
      <c r="A9149" s="3"/>
    </row>
    <row r="9150" spans="1:1" x14ac:dyDescent="0.25">
      <c r="A9150" s="3"/>
    </row>
    <row r="9151" spans="1:1" x14ac:dyDescent="0.25">
      <c r="A9151" s="3"/>
    </row>
    <row r="9152" spans="1:1" x14ac:dyDescent="0.25">
      <c r="A9152" s="3"/>
    </row>
    <row r="9153" spans="1:1" x14ac:dyDescent="0.25">
      <c r="A9153" s="3"/>
    </row>
    <row r="9154" spans="1:1" x14ac:dyDescent="0.25">
      <c r="A9154" s="3"/>
    </row>
    <row r="9155" spans="1:1" x14ac:dyDescent="0.25">
      <c r="A9155" s="3"/>
    </row>
    <row r="9156" spans="1:1" x14ac:dyDescent="0.25">
      <c r="A9156" s="3"/>
    </row>
    <row r="9157" spans="1:1" x14ac:dyDescent="0.25">
      <c r="A9157" s="3"/>
    </row>
    <row r="9158" spans="1:1" x14ac:dyDescent="0.25">
      <c r="A9158" s="3"/>
    </row>
    <row r="9159" spans="1:1" x14ac:dyDescent="0.25">
      <c r="A9159" s="3"/>
    </row>
    <row r="9160" spans="1:1" x14ac:dyDescent="0.25">
      <c r="A9160" s="3"/>
    </row>
    <row r="9161" spans="1:1" x14ac:dyDescent="0.25">
      <c r="A9161" s="3"/>
    </row>
    <row r="9162" spans="1:1" x14ac:dyDescent="0.25">
      <c r="A9162" s="3"/>
    </row>
    <row r="9163" spans="1:1" x14ac:dyDescent="0.25">
      <c r="A9163" s="3"/>
    </row>
    <row r="9164" spans="1:1" x14ac:dyDescent="0.25">
      <c r="A9164" s="3"/>
    </row>
    <row r="9165" spans="1:1" x14ac:dyDescent="0.25">
      <c r="A9165" s="3"/>
    </row>
    <row r="9166" spans="1:1" x14ac:dyDescent="0.25">
      <c r="A9166" s="3"/>
    </row>
    <row r="9167" spans="1:1" x14ac:dyDescent="0.25">
      <c r="A9167" s="3"/>
    </row>
    <row r="9168" spans="1:1" x14ac:dyDescent="0.25">
      <c r="A9168" s="3"/>
    </row>
    <row r="9169" spans="1:1" x14ac:dyDescent="0.25">
      <c r="A9169" s="3"/>
    </row>
    <row r="9170" spans="1:1" x14ac:dyDescent="0.25">
      <c r="A9170" s="3"/>
    </row>
    <row r="9171" spans="1:1" x14ac:dyDescent="0.25">
      <c r="A9171" s="3"/>
    </row>
    <row r="9172" spans="1:1" x14ac:dyDescent="0.25">
      <c r="A9172" s="3"/>
    </row>
    <row r="9173" spans="1:1" x14ac:dyDescent="0.25">
      <c r="A9173" s="3"/>
    </row>
    <row r="9174" spans="1:1" x14ac:dyDescent="0.25">
      <c r="A9174" s="3"/>
    </row>
    <row r="9175" spans="1:1" x14ac:dyDescent="0.25">
      <c r="A9175" s="3"/>
    </row>
    <row r="9176" spans="1:1" x14ac:dyDescent="0.25">
      <c r="A9176" s="3"/>
    </row>
    <row r="9177" spans="1:1" x14ac:dyDescent="0.25">
      <c r="A9177" s="3"/>
    </row>
    <row r="9178" spans="1:1" x14ac:dyDescent="0.25">
      <c r="A9178" s="3"/>
    </row>
    <row r="9179" spans="1:1" x14ac:dyDescent="0.25">
      <c r="A9179" s="3"/>
    </row>
    <row r="9180" spans="1:1" x14ac:dyDescent="0.25">
      <c r="A9180" s="3"/>
    </row>
    <row r="9181" spans="1:1" x14ac:dyDescent="0.25">
      <c r="A9181" s="3"/>
    </row>
    <row r="9182" spans="1:1" x14ac:dyDescent="0.25">
      <c r="A9182" s="3"/>
    </row>
    <row r="9183" spans="1:1" x14ac:dyDescent="0.25">
      <c r="A9183" s="3"/>
    </row>
    <row r="9184" spans="1:1" x14ac:dyDescent="0.25">
      <c r="A9184" s="3"/>
    </row>
    <row r="9185" spans="1:1" x14ac:dyDescent="0.25">
      <c r="A9185" s="3"/>
    </row>
    <row r="9186" spans="1:1" x14ac:dyDescent="0.25">
      <c r="A9186" s="3"/>
    </row>
    <row r="9187" spans="1:1" x14ac:dyDescent="0.25">
      <c r="A9187" s="3"/>
    </row>
    <row r="9188" spans="1:1" x14ac:dyDescent="0.25">
      <c r="A9188" s="3"/>
    </row>
    <row r="9189" spans="1:1" x14ac:dyDescent="0.25">
      <c r="A9189" s="3"/>
    </row>
    <row r="9190" spans="1:1" x14ac:dyDescent="0.25">
      <c r="A9190" s="3"/>
    </row>
    <row r="9191" spans="1:1" x14ac:dyDescent="0.25">
      <c r="A9191" s="3"/>
    </row>
    <row r="9192" spans="1:1" x14ac:dyDescent="0.25">
      <c r="A9192" s="3"/>
    </row>
    <row r="9193" spans="1:1" x14ac:dyDescent="0.25">
      <c r="A9193" s="3"/>
    </row>
    <row r="9194" spans="1:1" x14ac:dyDescent="0.25">
      <c r="A9194" s="3"/>
    </row>
    <row r="9195" spans="1:1" x14ac:dyDescent="0.25">
      <c r="A9195" s="3"/>
    </row>
    <row r="9196" spans="1:1" x14ac:dyDescent="0.25">
      <c r="A9196" s="3"/>
    </row>
    <row r="9197" spans="1:1" x14ac:dyDescent="0.25">
      <c r="A9197" s="3"/>
    </row>
    <row r="9198" spans="1:1" x14ac:dyDescent="0.25">
      <c r="A9198" s="3"/>
    </row>
    <row r="9199" spans="1:1" x14ac:dyDescent="0.25">
      <c r="A9199" s="3"/>
    </row>
    <row r="9200" spans="1:1" x14ac:dyDescent="0.25">
      <c r="A9200" s="3"/>
    </row>
    <row r="9201" spans="1:1" x14ac:dyDescent="0.25">
      <c r="A9201" s="3"/>
    </row>
    <row r="9202" spans="1:1" x14ac:dyDescent="0.25">
      <c r="A9202" s="3"/>
    </row>
    <row r="9203" spans="1:1" x14ac:dyDescent="0.25">
      <c r="A9203" s="3"/>
    </row>
    <row r="9204" spans="1:1" x14ac:dyDescent="0.25">
      <c r="A9204" s="3"/>
    </row>
    <row r="9205" spans="1:1" x14ac:dyDescent="0.25">
      <c r="A9205" s="3"/>
    </row>
    <row r="9206" spans="1:1" x14ac:dyDescent="0.25">
      <c r="A9206" s="3"/>
    </row>
    <row r="9207" spans="1:1" x14ac:dyDescent="0.25">
      <c r="A9207" s="3"/>
    </row>
    <row r="9208" spans="1:1" x14ac:dyDescent="0.25">
      <c r="A9208" s="3"/>
    </row>
    <row r="9209" spans="1:1" x14ac:dyDescent="0.25">
      <c r="A9209" s="3"/>
    </row>
    <row r="9210" spans="1:1" x14ac:dyDescent="0.25">
      <c r="A9210" s="3"/>
    </row>
    <row r="9211" spans="1:1" x14ac:dyDescent="0.25">
      <c r="A9211" s="3"/>
    </row>
    <row r="9212" spans="1:1" x14ac:dyDescent="0.25">
      <c r="A9212" s="3"/>
    </row>
    <row r="9213" spans="1:1" x14ac:dyDescent="0.25">
      <c r="A9213" s="3"/>
    </row>
    <row r="9214" spans="1:1" x14ac:dyDescent="0.25">
      <c r="A9214" s="3"/>
    </row>
    <row r="9215" spans="1:1" x14ac:dyDescent="0.25">
      <c r="A9215" s="3"/>
    </row>
    <row r="9216" spans="1:1" x14ac:dyDescent="0.25">
      <c r="A9216" s="3"/>
    </row>
    <row r="9217" spans="1:1" x14ac:dyDescent="0.25">
      <c r="A9217" s="3"/>
    </row>
    <row r="9218" spans="1:1" x14ac:dyDescent="0.25">
      <c r="A9218" s="3"/>
    </row>
    <row r="9219" spans="1:1" x14ac:dyDescent="0.25">
      <c r="A9219" s="3"/>
    </row>
    <row r="9220" spans="1:1" x14ac:dyDescent="0.25">
      <c r="A9220" s="3"/>
    </row>
    <row r="9221" spans="1:1" x14ac:dyDescent="0.25">
      <c r="A9221" s="3"/>
    </row>
    <row r="9222" spans="1:1" x14ac:dyDescent="0.25">
      <c r="A9222" s="3"/>
    </row>
    <row r="9223" spans="1:1" x14ac:dyDescent="0.25">
      <c r="A9223" s="3"/>
    </row>
    <row r="9224" spans="1:1" x14ac:dyDescent="0.25">
      <c r="A9224" s="3"/>
    </row>
    <row r="9225" spans="1:1" x14ac:dyDescent="0.25">
      <c r="A9225" s="3"/>
    </row>
    <row r="9226" spans="1:1" x14ac:dyDescent="0.25">
      <c r="A9226" s="3"/>
    </row>
    <row r="9227" spans="1:1" x14ac:dyDescent="0.25">
      <c r="A9227" s="3"/>
    </row>
    <row r="9228" spans="1:1" x14ac:dyDescent="0.25">
      <c r="A9228" s="3"/>
    </row>
    <row r="9229" spans="1:1" x14ac:dyDescent="0.25">
      <c r="A9229" s="3"/>
    </row>
    <row r="9230" spans="1:1" x14ac:dyDescent="0.25">
      <c r="A9230" s="3"/>
    </row>
    <row r="9231" spans="1:1" x14ac:dyDescent="0.25">
      <c r="A9231" s="3"/>
    </row>
    <row r="9232" spans="1:1" x14ac:dyDescent="0.25">
      <c r="A9232" s="3"/>
    </row>
    <row r="9233" spans="1:1" x14ac:dyDescent="0.25">
      <c r="A9233" s="3"/>
    </row>
    <row r="9234" spans="1:1" x14ac:dyDescent="0.25">
      <c r="A9234" s="3"/>
    </row>
    <row r="9235" spans="1:1" x14ac:dyDescent="0.25">
      <c r="A9235" s="3"/>
    </row>
    <row r="9236" spans="1:1" x14ac:dyDescent="0.25">
      <c r="A9236" s="3"/>
    </row>
    <row r="9237" spans="1:1" x14ac:dyDescent="0.25">
      <c r="A9237" s="3"/>
    </row>
    <row r="9238" spans="1:1" x14ac:dyDescent="0.25">
      <c r="A9238" s="3"/>
    </row>
    <row r="9239" spans="1:1" x14ac:dyDescent="0.25">
      <c r="A9239" s="3"/>
    </row>
    <row r="9240" spans="1:1" x14ac:dyDescent="0.25">
      <c r="A9240" s="3"/>
    </row>
    <row r="9241" spans="1:1" x14ac:dyDescent="0.25">
      <c r="A9241" s="3"/>
    </row>
    <row r="9242" spans="1:1" x14ac:dyDescent="0.25">
      <c r="A9242" s="3"/>
    </row>
    <row r="9243" spans="1:1" x14ac:dyDescent="0.25">
      <c r="A9243" s="3"/>
    </row>
    <row r="9244" spans="1:1" x14ac:dyDescent="0.25">
      <c r="A9244" s="3"/>
    </row>
    <row r="9245" spans="1:1" x14ac:dyDescent="0.25">
      <c r="A9245" s="3"/>
    </row>
    <row r="9246" spans="1:1" x14ac:dyDescent="0.25">
      <c r="A9246" s="3"/>
    </row>
    <row r="9247" spans="1:1" x14ac:dyDescent="0.25">
      <c r="A9247" s="3"/>
    </row>
    <row r="9248" spans="1:1" x14ac:dyDescent="0.25">
      <c r="A9248" s="3"/>
    </row>
    <row r="9249" spans="1:1" x14ac:dyDescent="0.25">
      <c r="A9249" s="3"/>
    </row>
    <row r="9250" spans="1:1" x14ac:dyDescent="0.25">
      <c r="A9250" s="3"/>
    </row>
    <row r="9251" spans="1:1" x14ac:dyDescent="0.25">
      <c r="A9251" s="3"/>
    </row>
    <row r="9252" spans="1:1" x14ac:dyDescent="0.25">
      <c r="A9252" s="3"/>
    </row>
    <row r="9253" spans="1:1" x14ac:dyDescent="0.25">
      <c r="A9253" s="3"/>
    </row>
    <row r="9254" spans="1:1" x14ac:dyDescent="0.25">
      <c r="A9254" s="3"/>
    </row>
    <row r="9255" spans="1:1" x14ac:dyDescent="0.25">
      <c r="A9255" s="3"/>
    </row>
    <row r="9256" spans="1:1" x14ac:dyDescent="0.25">
      <c r="A9256" s="3"/>
    </row>
    <row r="9257" spans="1:1" x14ac:dyDescent="0.25">
      <c r="A9257" s="3"/>
    </row>
    <row r="9258" spans="1:1" x14ac:dyDescent="0.25">
      <c r="A9258" s="3"/>
    </row>
    <row r="9259" spans="1:1" x14ac:dyDescent="0.25">
      <c r="A9259" s="3"/>
    </row>
    <row r="9260" spans="1:1" x14ac:dyDescent="0.25">
      <c r="A9260" s="3"/>
    </row>
    <row r="9261" spans="1:1" x14ac:dyDescent="0.25">
      <c r="A9261" s="3"/>
    </row>
    <row r="9262" spans="1:1" x14ac:dyDescent="0.25">
      <c r="A9262" s="3"/>
    </row>
    <row r="9263" spans="1:1" x14ac:dyDescent="0.25">
      <c r="A9263" s="3"/>
    </row>
    <row r="9264" spans="1:1" x14ac:dyDescent="0.25">
      <c r="A9264" s="3"/>
    </row>
    <row r="9265" spans="1:1" x14ac:dyDescent="0.25">
      <c r="A9265" s="3"/>
    </row>
    <row r="9266" spans="1:1" x14ac:dyDescent="0.25">
      <c r="A9266" s="3"/>
    </row>
    <row r="9267" spans="1:1" x14ac:dyDescent="0.25">
      <c r="A9267" s="3"/>
    </row>
    <row r="9268" spans="1:1" x14ac:dyDescent="0.25">
      <c r="A9268" s="3"/>
    </row>
    <row r="9269" spans="1:1" x14ac:dyDescent="0.25">
      <c r="A9269" s="3"/>
    </row>
    <row r="9270" spans="1:1" x14ac:dyDescent="0.25">
      <c r="A9270" s="3"/>
    </row>
    <row r="9271" spans="1:1" x14ac:dyDescent="0.25">
      <c r="A9271" s="3"/>
    </row>
    <row r="9272" spans="1:1" x14ac:dyDescent="0.25">
      <c r="A9272" s="3"/>
    </row>
    <row r="9273" spans="1:1" x14ac:dyDescent="0.25">
      <c r="A9273" s="3"/>
    </row>
    <row r="9274" spans="1:1" x14ac:dyDescent="0.25">
      <c r="A9274" s="3"/>
    </row>
    <row r="9275" spans="1:1" x14ac:dyDescent="0.25">
      <c r="A9275" s="3"/>
    </row>
    <row r="9276" spans="1:1" x14ac:dyDescent="0.25">
      <c r="A9276" s="3"/>
    </row>
    <row r="9277" spans="1:1" x14ac:dyDescent="0.25">
      <c r="A9277" s="3"/>
    </row>
    <row r="9278" spans="1:1" x14ac:dyDescent="0.25">
      <c r="A9278" s="3"/>
    </row>
    <row r="9279" spans="1:1" x14ac:dyDescent="0.25">
      <c r="A9279" s="3"/>
    </row>
    <row r="9280" spans="1:1" x14ac:dyDescent="0.25">
      <c r="A9280" s="3"/>
    </row>
    <row r="9281" spans="1:1" x14ac:dyDescent="0.25">
      <c r="A9281" s="3"/>
    </row>
    <row r="9282" spans="1:1" x14ac:dyDescent="0.25">
      <c r="A9282" s="3"/>
    </row>
    <row r="9283" spans="1:1" x14ac:dyDescent="0.25">
      <c r="A9283" s="3"/>
    </row>
    <row r="9284" spans="1:1" x14ac:dyDescent="0.25">
      <c r="A9284" s="3"/>
    </row>
    <row r="9285" spans="1:1" x14ac:dyDescent="0.25">
      <c r="A9285" s="3"/>
    </row>
    <row r="9286" spans="1:1" x14ac:dyDescent="0.25">
      <c r="A9286" s="3"/>
    </row>
    <row r="9287" spans="1:1" x14ac:dyDescent="0.25">
      <c r="A9287" s="3"/>
    </row>
    <row r="9288" spans="1:1" x14ac:dyDescent="0.25">
      <c r="A9288" s="3"/>
    </row>
    <row r="9289" spans="1:1" x14ac:dyDescent="0.25">
      <c r="A9289" s="3"/>
    </row>
    <row r="9290" spans="1:1" x14ac:dyDescent="0.25">
      <c r="A9290" s="3"/>
    </row>
    <row r="9291" spans="1:1" x14ac:dyDescent="0.25">
      <c r="A9291" s="3"/>
    </row>
    <row r="9292" spans="1:1" x14ac:dyDescent="0.25">
      <c r="A9292" s="3"/>
    </row>
    <row r="9293" spans="1:1" x14ac:dyDescent="0.25">
      <c r="A9293" s="3"/>
    </row>
    <row r="9294" spans="1:1" x14ac:dyDescent="0.25">
      <c r="A9294" s="3"/>
    </row>
    <row r="9295" spans="1:1" x14ac:dyDescent="0.25">
      <c r="A9295" s="3"/>
    </row>
    <row r="9296" spans="1:1" x14ac:dyDescent="0.25">
      <c r="A9296" s="3"/>
    </row>
    <row r="9297" spans="1:1" x14ac:dyDescent="0.25">
      <c r="A9297" s="3"/>
    </row>
    <row r="9298" spans="1:1" x14ac:dyDescent="0.25">
      <c r="A9298" s="3"/>
    </row>
    <row r="9299" spans="1:1" x14ac:dyDescent="0.25">
      <c r="A9299" s="3"/>
    </row>
    <row r="9300" spans="1:1" x14ac:dyDescent="0.25">
      <c r="A9300" s="3"/>
    </row>
    <row r="9301" spans="1:1" x14ac:dyDescent="0.25">
      <c r="A9301" s="3"/>
    </row>
    <row r="9302" spans="1:1" x14ac:dyDescent="0.25">
      <c r="A9302" s="3"/>
    </row>
    <row r="9303" spans="1:1" x14ac:dyDescent="0.25">
      <c r="A9303" s="3"/>
    </row>
    <row r="9304" spans="1:1" x14ac:dyDescent="0.25">
      <c r="A9304" s="3"/>
    </row>
    <row r="9305" spans="1:1" x14ac:dyDescent="0.25">
      <c r="A9305" s="3"/>
    </row>
    <row r="9306" spans="1:1" x14ac:dyDescent="0.25">
      <c r="A9306" s="3"/>
    </row>
    <row r="9307" spans="1:1" x14ac:dyDescent="0.25">
      <c r="A9307" s="3"/>
    </row>
    <row r="9308" spans="1:1" x14ac:dyDescent="0.25">
      <c r="A9308" s="3"/>
    </row>
    <row r="9309" spans="1:1" x14ac:dyDescent="0.25">
      <c r="A9309" s="3"/>
    </row>
    <row r="9310" spans="1:1" x14ac:dyDescent="0.25">
      <c r="A9310" s="3"/>
    </row>
    <row r="9311" spans="1:1" x14ac:dyDescent="0.25">
      <c r="A9311" s="3"/>
    </row>
    <row r="9312" spans="1:1" x14ac:dyDescent="0.25">
      <c r="A9312" s="3"/>
    </row>
    <row r="9313" spans="1:1" x14ac:dyDescent="0.25">
      <c r="A9313" s="3"/>
    </row>
    <row r="9314" spans="1:1" x14ac:dyDescent="0.25">
      <c r="A9314" s="3"/>
    </row>
    <row r="9315" spans="1:1" x14ac:dyDescent="0.25">
      <c r="A9315" s="3"/>
    </row>
    <row r="9316" spans="1:1" x14ac:dyDescent="0.25">
      <c r="A9316" s="3"/>
    </row>
    <row r="9317" spans="1:1" x14ac:dyDescent="0.25">
      <c r="A9317" s="3"/>
    </row>
    <row r="9318" spans="1:1" x14ac:dyDescent="0.25">
      <c r="A9318" s="3"/>
    </row>
    <row r="9319" spans="1:1" x14ac:dyDescent="0.25">
      <c r="A9319" s="3"/>
    </row>
    <row r="9320" spans="1:1" x14ac:dyDescent="0.25">
      <c r="A9320" s="3"/>
    </row>
    <row r="9321" spans="1:1" x14ac:dyDescent="0.25">
      <c r="A9321" s="3"/>
    </row>
    <row r="9322" spans="1:1" x14ac:dyDescent="0.25">
      <c r="A9322" s="3"/>
    </row>
    <row r="9323" spans="1:1" x14ac:dyDescent="0.25">
      <c r="A9323" s="3"/>
    </row>
    <row r="9324" spans="1:1" x14ac:dyDescent="0.25">
      <c r="A9324" s="3"/>
    </row>
    <row r="9325" spans="1:1" x14ac:dyDescent="0.25">
      <c r="A9325" s="3"/>
    </row>
    <row r="9326" spans="1:1" x14ac:dyDescent="0.25">
      <c r="A9326" s="3"/>
    </row>
    <row r="9327" spans="1:1" x14ac:dyDescent="0.25">
      <c r="A9327" s="3"/>
    </row>
    <row r="9328" spans="1:1" x14ac:dyDescent="0.25">
      <c r="A9328" s="3"/>
    </row>
    <row r="9329" spans="1:1" x14ac:dyDescent="0.25">
      <c r="A9329" s="3"/>
    </row>
    <row r="9330" spans="1:1" x14ac:dyDescent="0.25">
      <c r="A9330" s="3"/>
    </row>
    <row r="9331" spans="1:1" x14ac:dyDescent="0.25">
      <c r="A9331" s="3"/>
    </row>
    <row r="9332" spans="1:1" x14ac:dyDescent="0.25">
      <c r="A9332" s="3"/>
    </row>
    <row r="9333" spans="1:1" x14ac:dyDescent="0.25">
      <c r="A9333" s="3"/>
    </row>
    <row r="9334" spans="1:1" x14ac:dyDescent="0.25">
      <c r="A9334" s="3"/>
    </row>
    <row r="9335" spans="1:1" x14ac:dyDescent="0.25">
      <c r="A9335" s="3"/>
    </row>
    <row r="9336" spans="1:1" x14ac:dyDescent="0.25">
      <c r="A9336" s="3"/>
    </row>
    <row r="9337" spans="1:1" x14ac:dyDescent="0.25">
      <c r="A9337" s="3"/>
    </row>
    <row r="9338" spans="1:1" x14ac:dyDescent="0.25">
      <c r="A9338" s="3"/>
    </row>
    <row r="9339" spans="1:1" x14ac:dyDescent="0.25">
      <c r="A9339" s="3"/>
    </row>
    <row r="9340" spans="1:1" x14ac:dyDescent="0.25">
      <c r="A9340" s="3"/>
    </row>
    <row r="9341" spans="1:1" x14ac:dyDescent="0.25">
      <c r="A9341" s="3"/>
    </row>
    <row r="9342" spans="1:1" x14ac:dyDescent="0.25">
      <c r="A9342" s="3"/>
    </row>
    <row r="9343" spans="1:1" x14ac:dyDescent="0.25">
      <c r="A9343" s="3"/>
    </row>
    <row r="9344" spans="1:1" x14ac:dyDescent="0.25">
      <c r="A9344" s="3"/>
    </row>
    <row r="9345" spans="1:1" x14ac:dyDescent="0.25">
      <c r="A9345" s="3"/>
    </row>
    <row r="9346" spans="1:1" x14ac:dyDescent="0.25">
      <c r="A9346" s="3"/>
    </row>
    <row r="9347" spans="1:1" x14ac:dyDescent="0.25">
      <c r="A9347" s="3"/>
    </row>
    <row r="9348" spans="1:1" x14ac:dyDescent="0.25">
      <c r="A9348" s="3"/>
    </row>
    <row r="9349" spans="1:1" x14ac:dyDescent="0.25">
      <c r="A9349" s="3"/>
    </row>
    <row r="9350" spans="1:1" x14ac:dyDescent="0.25">
      <c r="A9350" s="3"/>
    </row>
    <row r="9351" spans="1:1" x14ac:dyDescent="0.25">
      <c r="A9351" s="3"/>
    </row>
    <row r="9352" spans="1:1" x14ac:dyDescent="0.25">
      <c r="A9352" s="3"/>
    </row>
    <row r="9353" spans="1:1" x14ac:dyDescent="0.25">
      <c r="A9353" s="3"/>
    </row>
    <row r="9354" spans="1:1" x14ac:dyDescent="0.25">
      <c r="A9354" s="3"/>
    </row>
    <row r="9355" spans="1:1" x14ac:dyDescent="0.25">
      <c r="A9355" s="3"/>
    </row>
    <row r="9356" spans="1:1" x14ac:dyDescent="0.25">
      <c r="A9356" s="3"/>
    </row>
    <row r="9357" spans="1:1" x14ac:dyDescent="0.25">
      <c r="A9357" s="3"/>
    </row>
    <row r="9358" spans="1:1" x14ac:dyDescent="0.25">
      <c r="A9358" s="3"/>
    </row>
    <row r="9359" spans="1:1" x14ac:dyDescent="0.25">
      <c r="A9359" s="3"/>
    </row>
    <row r="9360" spans="1:1" x14ac:dyDescent="0.25">
      <c r="A9360" s="3"/>
    </row>
    <row r="9361" spans="1:1" x14ac:dyDescent="0.25">
      <c r="A9361" s="3"/>
    </row>
    <row r="9362" spans="1:1" x14ac:dyDescent="0.25">
      <c r="A9362" s="3"/>
    </row>
    <row r="9363" spans="1:1" x14ac:dyDescent="0.25">
      <c r="A9363" s="3"/>
    </row>
    <row r="9364" spans="1:1" x14ac:dyDescent="0.25">
      <c r="A9364" s="3"/>
    </row>
    <row r="9365" spans="1:1" x14ac:dyDescent="0.25">
      <c r="A9365" s="3"/>
    </row>
    <row r="9366" spans="1:1" x14ac:dyDescent="0.25">
      <c r="A9366" s="3"/>
    </row>
    <row r="9367" spans="1:1" x14ac:dyDescent="0.25">
      <c r="A9367" s="3"/>
    </row>
    <row r="9368" spans="1:1" x14ac:dyDescent="0.25">
      <c r="A9368" s="3"/>
    </row>
    <row r="9369" spans="1:1" x14ac:dyDescent="0.25">
      <c r="A9369" s="3"/>
    </row>
    <row r="9370" spans="1:1" x14ac:dyDescent="0.25">
      <c r="A9370" s="3"/>
    </row>
    <row r="9371" spans="1:1" x14ac:dyDescent="0.25">
      <c r="A9371" s="3"/>
    </row>
    <row r="9372" spans="1:1" x14ac:dyDescent="0.25">
      <c r="A9372" s="3"/>
    </row>
    <row r="9373" spans="1:1" x14ac:dyDescent="0.25">
      <c r="A9373" s="3"/>
    </row>
    <row r="9374" spans="1:1" x14ac:dyDescent="0.25">
      <c r="A9374" s="3"/>
    </row>
    <row r="9375" spans="1:1" x14ac:dyDescent="0.25">
      <c r="A9375" s="3"/>
    </row>
    <row r="9376" spans="1:1" x14ac:dyDescent="0.25">
      <c r="A9376" s="3"/>
    </row>
    <row r="9377" spans="1:1" x14ac:dyDescent="0.25">
      <c r="A9377" s="3"/>
    </row>
    <row r="9378" spans="1:1" x14ac:dyDescent="0.25">
      <c r="A9378" s="3"/>
    </row>
    <row r="9379" spans="1:1" x14ac:dyDescent="0.25">
      <c r="A9379" s="3"/>
    </row>
    <row r="9380" spans="1:1" x14ac:dyDescent="0.25">
      <c r="A9380" s="3"/>
    </row>
    <row r="9381" spans="1:1" x14ac:dyDescent="0.25">
      <c r="A9381" s="3"/>
    </row>
    <row r="9382" spans="1:1" x14ac:dyDescent="0.25">
      <c r="A9382" s="3"/>
    </row>
    <row r="9383" spans="1:1" x14ac:dyDescent="0.25">
      <c r="A9383" s="3"/>
    </row>
    <row r="9384" spans="1:1" x14ac:dyDescent="0.25">
      <c r="A9384" s="3"/>
    </row>
    <row r="9385" spans="1:1" x14ac:dyDescent="0.25">
      <c r="A9385" s="3"/>
    </row>
    <row r="9386" spans="1:1" x14ac:dyDescent="0.25">
      <c r="A9386" s="3"/>
    </row>
    <row r="9387" spans="1:1" x14ac:dyDescent="0.25">
      <c r="A9387" s="3"/>
    </row>
    <row r="9388" spans="1:1" x14ac:dyDescent="0.25">
      <c r="A9388" s="3"/>
    </row>
    <row r="9389" spans="1:1" x14ac:dyDescent="0.25">
      <c r="A9389" s="3"/>
    </row>
    <row r="9390" spans="1:1" x14ac:dyDescent="0.25">
      <c r="A9390" s="3"/>
    </row>
    <row r="9391" spans="1:1" x14ac:dyDescent="0.25">
      <c r="A9391" s="3"/>
    </row>
    <row r="9392" spans="1:1" x14ac:dyDescent="0.25">
      <c r="A9392" s="3"/>
    </row>
    <row r="9393" spans="1:1" x14ac:dyDescent="0.25">
      <c r="A9393" s="3"/>
    </row>
    <row r="9394" spans="1:1" x14ac:dyDescent="0.25">
      <c r="A9394" s="3"/>
    </row>
    <row r="9395" spans="1:1" x14ac:dyDescent="0.25">
      <c r="A9395" s="3"/>
    </row>
    <row r="9396" spans="1:1" x14ac:dyDescent="0.25">
      <c r="A9396" s="3"/>
    </row>
    <row r="9397" spans="1:1" x14ac:dyDescent="0.25">
      <c r="A9397" s="3"/>
    </row>
    <row r="9398" spans="1:1" x14ac:dyDescent="0.25">
      <c r="A9398" s="3"/>
    </row>
    <row r="9399" spans="1:1" x14ac:dyDescent="0.25">
      <c r="A9399" s="3"/>
    </row>
    <row r="9400" spans="1:1" x14ac:dyDescent="0.25">
      <c r="A9400" s="3"/>
    </row>
    <row r="9401" spans="1:1" x14ac:dyDescent="0.25">
      <c r="A9401" s="3"/>
    </row>
    <row r="9402" spans="1:1" x14ac:dyDescent="0.25">
      <c r="A9402" s="3"/>
    </row>
    <row r="9403" spans="1:1" x14ac:dyDescent="0.25">
      <c r="A9403" s="3"/>
    </row>
    <row r="9404" spans="1:1" x14ac:dyDescent="0.25">
      <c r="A9404" s="3"/>
    </row>
    <row r="9405" spans="1:1" x14ac:dyDescent="0.25">
      <c r="A9405" s="3"/>
    </row>
    <row r="9406" spans="1:1" x14ac:dyDescent="0.25">
      <c r="A9406" s="3"/>
    </row>
    <row r="9407" spans="1:1" x14ac:dyDescent="0.25">
      <c r="A9407" s="3"/>
    </row>
    <row r="9408" spans="1:1" x14ac:dyDescent="0.25">
      <c r="A9408" s="3"/>
    </row>
    <row r="9409" spans="1:1" x14ac:dyDescent="0.25">
      <c r="A9409" s="3"/>
    </row>
    <row r="9410" spans="1:1" x14ac:dyDescent="0.25">
      <c r="A9410" s="3"/>
    </row>
    <row r="9411" spans="1:1" x14ac:dyDescent="0.25">
      <c r="A9411" s="3"/>
    </row>
    <row r="9412" spans="1:1" x14ac:dyDescent="0.25">
      <c r="A9412" s="3"/>
    </row>
    <row r="9413" spans="1:1" x14ac:dyDescent="0.25">
      <c r="A9413" s="3"/>
    </row>
    <row r="9414" spans="1:1" x14ac:dyDescent="0.25">
      <c r="A9414" s="3"/>
    </row>
    <row r="9415" spans="1:1" x14ac:dyDescent="0.25">
      <c r="A9415" s="3"/>
    </row>
    <row r="9416" spans="1:1" x14ac:dyDescent="0.25">
      <c r="A9416" s="3"/>
    </row>
    <row r="9417" spans="1:1" x14ac:dyDescent="0.25">
      <c r="A9417" s="3"/>
    </row>
    <row r="9418" spans="1:1" x14ac:dyDescent="0.25">
      <c r="A9418" s="3"/>
    </row>
    <row r="9419" spans="1:1" x14ac:dyDescent="0.25">
      <c r="A9419" s="3"/>
    </row>
    <row r="9420" spans="1:1" x14ac:dyDescent="0.25">
      <c r="A9420" s="3"/>
    </row>
    <row r="9421" spans="1:1" x14ac:dyDescent="0.25">
      <c r="A9421" s="3"/>
    </row>
    <row r="9422" spans="1:1" x14ac:dyDescent="0.25">
      <c r="A9422" s="3"/>
    </row>
    <row r="9423" spans="1:1" x14ac:dyDescent="0.25">
      <c r="A9423" s="3"/>
    </row>
    <row r="9424" spans="1:1" x14ac:dyDescent="0.25">
      <c r="A9424" s="3"/>
    </row>
    <row r="9425" spans="1:1" x14ac:dyDescent="0.25">
      <c r="A9425" s="3"/>
    </row>
    <row r="9426" spans="1:1" x14ac:dyDescent="0.25">
      <c r="A9426" s="3"/>
    </row>
    <row r="9427" spans="1:1" x14ac:dyDescent="0.25">
      <c r="A9427" s="3"/>
    </row>
    <row r="9428" spans="1:1" x14ac:dyDescent="0.25">
      <c r="A9428" s="3"/>
    </row>
    <row r="9429" spans="1:1" x14ac:dyDescent="0.25">
      <c r="A9429" s="3"/>
    </row>
    <row r="9430" spans="1:1" x14ac:dyDescent="0.25">
      <c r="A9430" s="3"/>
    </row>
    <row r="9431" spans="1:1" x14ac:dyDescent="0.25">
      <c r="A9431" s="3"/>
    </row>
    <row r="9432" spans="1:1" x14ac:dyDescent="0.25">
      <c r="A9432" s="3"/>
    </row>
    <row r="9433" spans="1:1" x14ac:dyDescent="0.25">
      <c r="A9433" s="3"/>
    </row>
    <row r="9434" spans="1:1" x14ac:dyDescent="0.25">
      <c r="A9434" s="3"/>
    </row>
    <row r="9435" spans="1:1" x14ac:dyDescent="0.25">
      <c r="A9435" s="3"/>
    </row>
    <row r="9436" spans="1:1" x14ac:dyDescent="0.25">
      <c r="A9436" s="3"/>
    </row>
    <row r="9437" spans="1:1" x14ac:dyDescent="0.25">
      <c r="A9437" s="3"/>
    </row>
    <row r="9438" spans="1:1" x14ac:dyDescent="0.25">
      <c r="A9438" s="3"/>
    </row>
    <row r="9439" spans="1:1" x14ac:dyDescent="0.25">
      <c r="A9439" s="3"/>
    </row>
    <row r="9440" spans="1:1" x14ac:dyDescent="0.25">
      <c r="A9440" s="3"/>
    </row>
    <row r="9441" spans="1:1" x14ac:dyDescent="0.25">
      <c r="A9441" s="3"/>
    </row>
    <row r="9442" spans="1:1" x14ac:dyDescent="0.25">
      <c r="A9442" s="3"/>
    </row>
    <row r="9443" spans="1:1" x14ac:dyDescent="0.25">
      <c r="A9443" s="3"/>
    </row>
    <row r="9444" spans="1:1" x14ac:dyDescent="0.25">
      <c r="A9444" s="3"/>
    </row>
    <row r="9445" spans="1:1" x14ac:dyDescent="0.25">
      <c r="A9445" s="3"/>
    </row>
    <row r="9446" spans="1:1" x14ac:dyDescent="0.25">
      <c r="A9446" s="3"/>
    </row>
    <row r="9447" spans="1:1" x14ac:dyDescent="0.25">
      <c r="A9447" s="3"/>
    </row>
    <row r="9448" spans="1:1" x14ac:dyDescent="0.25">
      <c r="A9448" s="3"/>
    </row>
    <row r="9449" spans="1:1" x14ac:dyDescent="0.25">
      <c r="A9449" s="3"/>
    </row>
    <row r="9450" spans="1:1" x14ac:dyDescent="0.25">
      <c r="A9450" s="3"/>
    </row>
    <row r="9451" spans="1:1" x14ac:dyDescent="0.25">
      <c r="A9451" s="3"/>
    </row>
    <row r="9452" spans="1:1" x14ac:dyDescent="0.25">
      <c r="A9452" s="3"/>
    </row>
    <row r="9453" spans="1:1" x14ac:dyDescent="0.25">
      <c r="A9453" s="3"/>
    </row>
    <row r="9454" spans="1:1" x14ac:dyDescent="0.25">
      <c r="A9454" s="3"/>
    </row>
    <row r="9455" spans="1:1" x14ac:dyDescent="0.25">
      <c r="A9455" s="3"/>
    </row>
    <row r="9456" spans="1:1" x14ac:dyDescent="0.25">
      <c r="A9456" s="3"/>
    </row>
    <row r="9457" spans="1:1" x14ac:dyDescent="0.25">
      <c r="A9457" s="3"/>
    </row>
    <row r="9458" spans="1:1" x14ac:dyDescent="0.25">
      <c r="A9458" s="3"/>
    </row>
    <row r="9459" spans="1:1" x14ac:dyDescent="0.25">
      <c r="A9459" s="3"/>
    </row>
    <row r="9460" spans="1:1" x14ac:dyDescent="0.25">
      <c r="A9460" s="3"/>
    </row>
    <row r="9461" spans="1:1" x14ac:dyDescent="0.25">
      <c r="A9461" s="3"/>
    </row>
    <row r="9462" spans="1:1" x14ac:dyDescent="0.25">
      <c r="A9462" s="3"/>
    </row>
    <row r="9463" spans="1:1" x14ac:dyDescent="0.25">
      <c r="A9463" s="3"/>
    </row>
    <row r="9464" spans="1:1" x14ac:dyDescent="0.25">
      <c r="A9464" s="3"/>
    </row>
    <row r="9465" spans="1:1" x14ac:dyDescent="0.25">
      <c r="A9465" s="3"/>
    </row>
    <row r="9466" spans="1:1" x14ac:dyDescent="0.25">
      <c r="A9466" s="3"/>
    </row>
    <row r="9467" spans="1:1" x14ac:dyDescent="0.25">
      <c r="A9467" s="3"/>
    </row>
    <row r="9468" spans="1:1" x14ac:dyDescent="0.25">
      <c r="A9468" s="3"/>
    </row>
    <row r="9469" spans="1:1" x14ac:dyDescent="0.25">
      <c r="A9469" s="3"/>
    </row>
    <row r="9470" spans="1:1" x14ac:dyDescent="0.25">
      <c r="A9470" s="3"/>
    </row>
    <row r="9471" spans="1:1" x14ac:dyDescent="0.25">
      <c r="A9471" s="3"/>
    </row>
    <row r="9472" spans="1:1" x14ac:dyDescent="0.25">
      <c r="A9472" s="3"/>
    </row>
    <row r="9473" spans="1:1" x14ac:dyDescent="0.25">
      <c r="A9473" s="3"/>
    </row>
    <row r="9474" spans="1:1" x14ac:dyDescent="0.25">
      <c r="A9474" s="3"/>
    </row>
    <row r="9475" spans="1:1" x14ac:dyDescent="0.25">
      <c r="A9475" s="3"/>
    </row>
    <row r="9476" spans="1:1" x14ac:dyDescent="0.25">
      <c r="A9476" s="3"/>
    </row>
    <row r="9477" spans="1:1" x14ac:dyDescent="0.25">
      <c r="A9477" s="3"/>
    </row>
    <row r="9478" spans="1:1" x14ac:dyDescent="0.25">
      <c r="A9478" s="3"/>
    </row>
    <row r="9479" spans="1:1" x14ac:dyDescent="0.25">
      <c r="A9479" s="3"/>
    </row>
    <row r="9480" spans="1:1" x14ac:dyDescent="0.25">
      <c r="A9480" s="3"/>
    </row>
    <row r="9481" spans="1:1" x14ac:dyDescent="0.25">
      <c r="A9481" s="3"/>
    </row>
    <row r="9482" spans="1:1" x14ac:dyDescent="0.25">
      <c r="A9482" s="3"/>
    </row>
    <row r="9483" spans="1:1" x14ac:dyDescent="0.25">
      <c r="A9483" s="3"/>
    </row>
    <row r="9484" spans="1:1" x14ac:dyDescent="0.25">
      <c r="A9484" s="3"/>
    </row>
    <row r="9485" spans="1:1" x14ac:dyDescent="0.25">
      <c r="A9485" s="3"/>
    </row>
    <row r="9486" spans="1:1" x14ac:dyDescent="0.25">
      <c r="A9486" s="3"/>
    </row>
    <row r="9487" spans="1:1" x14ac:dyDescent="0.25">
      <c r="A9487" s="3"/>
    </row>
    <row r="9488" spans="1:1" x14ac:dyDescent="0.25">
      <c r="A9488" s="3"/>
    </row>
    <row r="9489" spans="1:1" x14ac:dyDescent="0.25">
      <c r="A9489" s="3"/>
    </row>
    <row r="9490" spans="1:1" x14ac:dyDescent="0.25">
      <c r="A9490" s="3"/>
    </row>
    <row r="9491" spans="1:1" x14ac:dyDescent="0.25">
      <c r="A9491" s="3"/>
    </row>
    <row r="9492" spans="1:1" x14ac:dyDescent="0.25">
      <c r="A9492" s="3"/>
    </row>
    <row r="9493" spans="1:1" x14ac:dyDescent="0.25">
      <c r="A9493" s="3"/>
    </row>
    <row r="9494" spans="1:1" x14ac:dyDescent="0.25">
      <c r="A9494" s="3"/>
    </row>
    <row r="9495" spans="1:1" x14ac:dyDescent="0.25">
      <c r="A9495" s="3"/>
    </row>
    <row r="9496" spans="1:1" x14ac:dyDescent="0.25">
      <c r="A9496" s="3"/>
    </row>
    <row r="9497" spans="1:1" x14ac:dyDescent="0.25">
      <c r="A9497" s="3"/>
    </row>
    <row r="9498" spans="1:1" x14ac:dyDescent="0.25">
      <c r="A9498" s="3"/>
    </row>
    <row r="9499" spans="1:1" x14ac:dyDescent="0.25">
      <c r="A9499" s="3"/>
    </row>
    <row r="9500" spans="1:1" x14ac:dyDescent="0.25">
      <c r="A9500" s="3"/>
    </row>
    <row r="9501" spans="1:1" x14ac:dyDescent="0.25">
      <c r="A9501" s="3"/>
    </row>
    <row r="9502" spans="1:1" x14ac:dyDescent="0.25">
      <c r="A9502" s="3"/>
    </row>
    <row r="9503" spans="1:1" x14ac:dyDescent="0.25">
      <c r="A9503" s="3"/>
    </row>
    <row r="9504" spans="1:1" x14ac:dyDescent="0.25">
      <c r="A9504" s="3"/>
    </row>
    <row r="9505" spans="1:1" x14ac:dyDescent="0.25">
      <c r="A9505" s="3"/>
    </row>
    <row r="9506" spans="1:1" x14ac:dyDescent="0.25">
      <c r="A9506" s="3"/>
    </row>
    <row r="9507" spans="1:1" x14ac:dyDescent="0.25">
      <c r="A9507" s="3"/>
    </row>
    <row r="9508" spans="1:1" x14ac:dyDescent="0.25">
      <c r="A9508" s="3"/>
    </row>
    <row r="9509" spans="1:1" x14ac:dyDescent="0.25">
      <c r="A9509" s="3"/>
    </row>
    <row r="9510" spans="1:1" x14ac:dyDescent="0.25">
      <c r="A9510" s="3"/>
    </row>
    <row r="9511" spans="1:1" x14ac:dyDescent="0.25">
      <c r="A9511" s="3"/>
    </row>
    <row r="9512" spans="1:1" x14ac:dyDescent="0.25">
      <c r="A9512" s="3"/>
    </row>
    <row r="9513" spans="1:1" x14ac:dyDescent="0.25">
      <c r="A9513" s="3"/>
    </row>
    <row r="9514" spans="1:1" x14ac:dyDescent="0.25">
      <c r="A9514" s="3"/>
    </row>
    <row r="9515" spans="1:1" x14ac:dyDescent="0.25">
      <c r="A9515" s="3"/>
    </row>
    <row r="9516" spans="1:1" x14ac:dyDescent="0.25">
      <c r="A9516" s="3"/>
    </row>
    <row r="9517" spans="1:1" x14ac:dyDescent="0.25">
      <c r="A9517" s="3"/>
    </row>
    <row r="9518" spans="1:1" x14ac:dyDescent="0.25">
      <c r="A9518" s="3"/>
    </row>
    <row r="9519" spans="1:1" x14ac:dyDescent="0.25">
      <c r="A9519" s="3"/>
    </row>
    <row r="9520" spans="1:1" x14ac:dyDescent="0.25">
      <c r="A9520" s="3"/>
    </row>
    <row r="9521" spans="1:1" x14ac:dyDescent="0.25">
      <c r="A9521" s="3"/>
    </row>
    <row r="9522" spans="1:1" x14ac:dyDescent="0.25">
      <c r="A9522" s="3"/>
    </row>
    <row r="9523" spans="1:1" x14ac:dyDescent="0.25">
      <c r="A9523" s="3"/>
    </row>
    <row r="9524" spans="1:1" x14ac:dyDescent="0.25">
      <c r="A9524" s="3"/>
    </row>
    <row r="9525" spans="1:1" x14ac:dyDescent="0.25">
      <c r="A9525" s="3"/>
    </row>
    <row r="9526" spans="1:1" x14ac:dyDescent="0.25">
      <c r="A9526" s="3"/>
    </row>
    <row r="9527" spans="1:1" x14ac:dyDescent="0.25">
      <c r="A9527" s="3"/>
    </row>
    <row r="9528" spans="1:1" x14ac:dyDescent="0.25">
      <c r="A9528" s="3"/>
    </row>
    <row r="9529" spans="1:1" x14ac:dyDescent="0.25">
      <c r="A9529" s="3"/>
    </row>
    <row r="9530" spans="1:1" x14ac:dyDescent="0.25">
      <c r="A9530" s="3"/>
    </row>
    <row r="9531" spans="1:1" x14ac:dyDescent="0.25">
      <c r="A9531" s="3"/>
    </row>
    <row r="9532" spans="1:1" x14ac:dyDescent="0.25">
      <c r="A9532" s="3"/>
    </row>
    <row r="9533" spans="1:1" x14ac:dyDescent="0.25">
      <c r="A9533" s="3"/>
    </row>
    <row r="9534" spans="1:1" x14ac:dyDescent="0.25">
      <c r="A9534" s="3"/>
    </row>
    <row r="9535" spans="1:1" x14ac:dyDescent="0.25">
      <c r="A9535" s="3"/>
    </row>
    <row r="9536" spans="1:1" x14ac:dyDescent="0.25">
      <c r="A9536" s="3"/>
    </row>
    <row r="9537" spans="1:1" x14ac:dyDescent="0.25">
      <c r="A9537" s="3"/>
    </row>
    <row r="9538" spans="1:1" x14ac:dyDescent="0.25">
      <c r="A9538" s="3"/>
    </row>
    <row r="9539" spans="1:1" x14ac:dyDescent="0.25">
      <c r="A9539" s="3"/>
    </row>
    <row r="9540" spans="1:1" x14ac:dyDescent="0.25">
      <c r="A9540" s="3"/>
    </row>
    <row r="9541" spans="1:1" x14ac:dyDescent="0.25">
      <c r="A9541" s="3"/>
    </row>
    <row r="9542" spans="1:1" x14ac:dyDescent="0.25">
      <c r="A9542" s="3"/>
    </row>
    <row r="9543" spans="1:1" x14ac:dyDescent="0.25">
      <c r="A9543" s="3"/>
    </row>
    <row r="9544" spans="1:1" x14ac:dyDescent="0.25">
      <c r="A9544" s="3"/>
    </row>
    <row r="9545" spans="1:1" x14ac:dyDescent="0.25">
      <c r="A9545" s="3"/>
    </row>
    <row r="9546" spans="1:1" x14ac:dyDescent="0.25">
      <c r="A9546" s="3"/>
    </row>
    <row r="9547" spans="1:1" x14ac:dyDescent="0.25">
      <c r="A9547" s="3"/>
    </row>
    <row r="9548" spans="1:1" x14ac:dyDescent="0.25">
      <c r="A9548" s="3"/>
    </row>
    <row r="9549" spans="1:1" x14ac:dyDescent="0.25">
      <c r="A9549" s="3"/>
    </row>
    <row r="9550" spans="1:1" x14ac:dyDescent="0.25">
      <c r="A9550" s="3"/>
    </row>
    <row r="9551" spans="1:1" x14ac:dyDescent="0.25">
      <c r="A9551" s="3"/>
    </row>
    <row r="9552" spans="1:1" x14ac:dyDescent="0.25">
      <c r="A9552" s="3"/>
    </row>
    <row r="9553" spans="1:1" x14ac:dyDescent="0.25">
      <c r="A9553" s="3"/>
    </row>
    <row r="9554" spans="1:1" x14ac:dyDescent="0.25">
      <c r="A9554" s="3"/>
    </row>
    <row r="9555" spans="1:1" x14ac:dyDescent="0.25">
      <c r="A9555" s="3"/>
    </row>
    <row r="9556" spans="1:1" x14ac:dyDescent="0.25">
      <c r="A9556" s="3"/>
    </row>
    <row r="9557" spans="1:1" x14ac:dyDescent="0.25">
      <c r="A9557" s="3"/>
    </row>
    <row r="9558" spans="1:1" x14ac:dyDescent="0.25">
      <c r="A9558" s="3"/>
    </row>
    <row r="9559" spans="1:1" x14ac:dyDescent="0.25">
      <c r="A9559" s="3"/>
    </row>
    <row r="9560" spans="1:1" x14ac:dyDescent="0.25">
      <c r="A9560" s="3"/>
    </row>
    <row r="9561" spans="1:1" x14ac:dyDescent="0.25">
      <c r="A9561" s="3"/>
    </row>
    <row r="9562" spans="1:1" x14ac:dyDescent="0.25">
      <c r="A9562" s="3"/>
    </row>
    <row r="9563" spans="1:1" x14ac:dyDescent="0.25">
      <c r="A9563" s="3"/>
    </row>
    <row r="9564" spans="1:1" x14ac:dyDescent="0.25">
      <c r="A9564" s="3"/>
    </row>
    <row r="9565" spans="1:1" x14ac:dyDescent="0.25">
      <c r="A9565" s="3"/>
    </row>
    <row r="9566" spans="1:1" x14ac:dyDescent="0.25">
      <c r="A9566" s="3"/>
    </row>
    <row r="9567" spans="1:1" x14ac:dyDescent="0.25">
      <c r="A9567" s="3"/>
    </row>
    <row r="9568" spans="1:1" x14ac:dyDescent="0.25">
      <c r="A9568" s="3"/>
    </row>
    <row r="9569" spans="1:1" x14ac:dyDescent="0.25">
      <c r="A9569" s="3"/>
    </row>
    <row r="9570" spans="1:1" x14ac:dyDescent="0.25">
      <c r="A9570" s="3"/>
    </row>
    <row r="9571" spans="1:1" x14ac:dyDescent="0.25">
      <c r="A9571" s="3"/>
    </row>
    <row r="9572" spans="1:1" x14ac:dyDescent="0.25">
      <c r="A9572" s="3"/>
    </row>
    <row r="9573" spans="1:1" x14ac:dyDescent="0.25">
      <c r="A9573" s="3"/>
    </row>
    <row r="9574" spans="1:1" x14ac:dyDescent="0.25">
      <c r="A9574" s="3"/>
    </row>
    <row r="9575" spans="1:1" x14ac:dyDescent="0.25">
      <c r="A9575" s="3"/>
    </row>
    <row r="9576" spans="1:1" x14ac:dyDescent="0.25">
      <c r="A9576" s="3"/>
    </row>
    <row r="9577" spans="1:1" x14ac:dyDescent="0.25">
      <c r="A9577" s="3"/>
    </row>
    <row r="9578" spans="1:1" x14ac:dyDescent="0.25">
      <c r="A9578" s="3"/>
    </row>
    <row r="9579" spans="1:1" x14ac:dyDescent="0.25">
      <c r="A9579" s="3"/>
    </row>
    <row r="9580" spans="1:1" x14ac:dyDescent="0.25">
      <c r="A9580" s="3"/>
    </row>
    <row r="9581" spans="1:1" x14ac:dyDescent="0.25">
      <c r="A9581" s="3"/>
    </row>
    <row r="9582" spans="1:1" x14ac:dyDescent="0.25">
      <c r="A9582" s="3"/>
    </row>
    <row r="9583" spans="1:1" x14ac:dyDescent="0.25">
      <c r="A9583" s="3"/>
    </row>
    <row r="9584" spans="1:1" x14ac:dyDescent="0.25">
      <c r="A9584" s="3"/>
    </row>
    <row r="9585" spans="1:1" x14ac:dyDescent="0.25">
      <c r="A9585" s="3"/>
    </row>
    <row r="9586" spans="1:1" x14ac:dyDescent="0.25">
      <c r="A9586" s="3"/>
    </row>
    <row r="9587" spans="1:1" x14ac:dyDescent="0.25">
      <c r="A9587" s="3"/>
    </row>
    <row r="9588" spans="1:1" x14ac:dyDescent="0.25">
      <c r="A9588" s="3"/>
    </row>
    <row r="9589" spans="1:1" x14ac:dyDescent="0.25">
      <c r="A9589" s="3"/>
    </row>
    <row r="9590" spans="1:1" x14ac:dyDescent="0.25">
      <c r="A9590" s="3"/>
    </row>
    <row r="9591" spans="1:1" x14ac:dyDescent="0.25">
      <c r="A9591" s="3"/>
    </row>
    <row r="9592" spans="1:1" x14ac:dyDescent="0.25">
      <c r="A9592" s="3"/>
    </row>
    <row r="9593" spans="1:1" x14ac:dyDescent="0.25">
      <c r="A9593" s="3"/>
    </row>
    <row r="9594" spans="1:1" x14ac:dyDescent="0.25">
      <c r="A9594" s="3"/>
    </row>
    <row r="9595" spans="1:1" x14ac:dyDescent="0.25">
      <c r="A9595" s="3"/>
    </row>
    <row r="9596" spans="1:1" x14ac:dyDescent="0.25">
      <c r="A9596" s="3"/>
    </row>
    <row r="9597" spans="1:1" x14ac:dyDescent="0.25">
      <c r="A9597" s="3"/>
    </row>
    <row r="9598" spans="1:1" x14ac:dyDescent="0.25">
      <c r="A9598" s="3"/>
    </row>
    <row r="9599" spans="1:1" x14ac:dyDescent="0.25">
      <c r="A9599" s="3"/>
    </row>
    <row r="9600" spans="1:1" x14ac:dyDescent="0.25">
      <c r="A9600" s="3"/>
    </row>
    <row r="9601" spans="1:1" x14ac:dyDescent="0.25">
      <c r="A9601" s="3"/>
    </row>
    <row r="9602" spans="1:1" x14ac:dyDescent="0.25">
      <c r="A9602" s="3"/>
    </row>
    <row r="9603" spans="1:1" x14ac:dyDescent="0.25">
      <c r="A9603" s="3"/>
    </row>
    <row r="9604" spans="1:1" x14ac:dyDescent="0.25">
      <c r="A9604" s="3"/>
    </row>
    <row r="9605" spans="1:1" x14ac:dyDescent="0.25">
      <c r="A9605" s="3"/>
    </row>
    <row r="9606" spans="1:1" x14ac:dyDescent="0.25">
      <c r="A9606" s="3"/>
    </row>
    <row r="9607" spans="1:1" x14ac:dyDescent="0.25">
      <c r="A9607" s="3"/>
    </row>
    <row r="9608" spans="1:1" x14ac:dyDescent="0.25">
      <c r="A9608" s="3"/>
    </row>
    <row r="9609" spans="1:1" x14ac:dyDescent="0.25">
      <c r="A9609" s="3"/>
    </row>
    <row r="9610" spans="1:1" x14ac:dyDescent="0.25">
      <c r="A9610" s="3"/>
    </row>
    <row r="9611" spans="1:1" x14ac:dyDescent="0.25">
      <c r="A9611" s="3"/>
    </row>
    <row r="9612" spans="1:1" x14ac:dyDescent="0.25">
      <c r="A9612" s="3"/>
    </row>
    <row r="9613" spans="1:1" x14ac:dyDescent="0.25">
      <c r="A9613" s="3"/>
    </row>
    <row r="9614" spans="1:1" x14ac:dyDescent="0.25">
      <c r="A9614" s="3"/>
    </row>
    <row r="9615" spans="1:1" x14ac:dyDescent="0.25">
      <c r="A9615" s="3"/>
    </row>
    <row r="9616" spans="1:1" x14ac:dyDescent="0.25">
      <c r="A9616" s="3"/>
    </row>
    <row r="9617" spans="1:1" x14ac:dyDescent="0.25">
      <c r="A9617" s="3"/>
    </row>
    <row r="9618" spans="1:1" x14ac:dyDescent="0.25">
      <c r="A9618" s="3"/>
    </row>
    <row r="9619" spans="1:1" x14ac:dyDescent="0.25">
      <c r="A9619" s="3"/>
    </row>
    <row r="9620" spans="1:1" x14ac:dyDescent="0.25">
      <c r="A9620" s="3"/>
    </row>
    <row r="9621" spans="1:1" x14ac:dyDescent="0.25">
      <c r="A9621" s="3"/>
    </row>
    <row r="9622" spans="1:1" x14ac:dyDescent="0.25">
      <c r="A9622" s="3"/>
    </row>
    <row r="9623" spans="1:1" x14ac:dyDescent="0.25">
      <c r="A9623" s="3"/>
    </row>
    <row r="9624" spans="1:1" x14ac:dyDescent="0.25">
      <c r="A9624" s="3"/>
    </row>
    <row r="9625" spans="1:1" x14ac:dyDescent="0.25">
      <c r="A9625" s="3"/>
    </row>
    <row r="9626" spans="1:1" x14ac:dyDescent="0.25">
      <c r="A9626" s="3"/>
    </row>
    <row r="9627" spans="1:1" x14ac:dyDescent="0.25">
      <c r="A9627" s="3"/>
    </row>
    <row r="9628" spans="1:1" x14ac:dyDescent="0.25">
      <c r="A9628" s="3"/>
    </row>
    <row r="9629" spans="1:1" x14ac:dyDescent="0.25">
      <c r="A9629" s="3"/>
    </row>
    <row r="9630" spans="1:1" x14ac:dyDescent="0.25">
      <c r="A9630" s="3"/>
    </row>
    <row r="9631" spans="1:1" x14ac:dyDescent="0.25">
      <c r="A9631" s="3"/>
    </row>
    <row r="9632" spans="1:1" x14ac:dyDescent="0.25">
      <c r="A9632" s="3"/>
    </row>
    <row r="9633" spans="1:1" x14ac:dyDescent="0.25">
      <c r="A9633" s="3"/>
    </row>
    <row r="9634" spans="1:1" x14ac:dyDescent="0.25">
      <c r="A9634" s="3"/>
    </row>
    <row r="9635" spans="1:1" x14ac:dyDescent="0.25">
      <c r="A9635" s="3"/>
    </row>
    <row r="9636" spans="1:1" x14ac:dyDescent="0.25">
      <c r="A9636" s="3"/>
    </row>
    <row r="9637" spans="1:1" x14ac:dyDescent="0.25">
      <c r="A9637" s="3"/>
    </row>
    <row r="9638" spans="1:1" x14ac:dyDescent="0.25">
      <c r="A9638" s="3"/>
    </row>
    <row r="9639" spans="1:1" x14ac:dyDescent="0.25">
      <c r="A9639" s="3"/>
    </row>
    <row r="9640" spans="1:1" x14ac:dyDescent="0.25">
      <c r="A9640" s="3"/>
    </row>
    <row r="9641" spans="1:1" x14ac:dyDescent="0.25">
      <c r="A9641" s="3"/>
    </row>
    <row r="9642" spans="1:1" x14ac:dyDescent="0.25">
      <c r="A9642" s="3"/>
    </row>
    <row r="9643" spans="1:1" x14ac:dyDescent="0.25">
      <c r="A9643" s="3"/>
    </row>
    <row r="9644" spans="1:1" x14ac:dyDescent="0.25">
      <c r="A9644" s="3"/>
    </row>
    <row r="9645" spans="1:1" x14ac:dyDescent="0.25">
      <c r="A9645" s="3"/>
    </row>
    <row r="9646" spans="1:1" x14ac:dyDescent="0.25">
      <c r="A9646" s="3"/>
    </row>
    <row r="9647" spans="1:1" x14ac:dyDescent="0.25">
      <c r="A9647" s="3"/>
    </row>
    <row r="9648" spans="1:1" x14ac:dyDescent="0.25">
      <c r="A9648" s="3"/>
    </row>
    <row r="9649" spans="1:1" x14ac:dyDescent="0.25">
      <c r="A9649" s="3"/>
    </row>
    <row r="9650" spans="1:1" x14ac:dyDescent="0.25">
      <c r="A9650" s="3"/>
    </row>
    <row r="9651" spans="1:1" x14ac:dyDescent="0.25">
      <c r="A9651" s="3"/>
    </row>
    <row r="9652" spans="1:1" x14ac:dyDescent="0.25">
      <c r="A9652" s="3"/>
    </row>
    <row r="9653" spans="1:1" x14ac:dyDescent="0.25">
      <c r="A9653" s="3"/>
    </row>
    <row r="9654" spans="1:1" x14ac:dyDescent="0.25">
      <c r="A9654" s="3"/>
    </row>
    <row r="9655" spans="1:1" x14ac:dyDescent="0.25">
      <c r="A9655" s="3"/>
    </row>
    <row r="9656" spans="1:1" x14ac:dyDescent="0.25">
      <c r="A9656" s="3"/>
    </row>
    <row r="9657" spans="1:1" x14ac:dyDescent="0.25">
      <c r="A9657" s="3"/>
    </row>
    <row r="9658" spans="1:1" x14ac:dyDescent="0.25">
      <c r="A9658" s="3"/>
    </row>
    <row r="9659" spans="1:1" x14ac:dyDescent="0.25">
      <c r="A9659" s="3"/>
    </row>
    <row r="9660" spans="1:1" x14ac:dyDescent="0.25">
      <c r="A9660" s="3"/>
    </row>
    <row r="9661" spans="1:1" x14ac:dyDescent="0.25">
      <c r="A9661" s="3"/>
    </row>
    <row r="9662" spans="1:1" x14ac:dyDescent="0.25">
      <c r="A9662" s="3"/>
    </row>
    <row r="9663" spans="1:1" x14ac:dyDescent="0.25">
      <c r="A9663" s="3"/>
    </row>
    <row r="9664" spans="1:1" x14ac:dyDescent="0.25">
      <c r="A9664" s="3"/>
    </row>
    <row r="9665" spans="1:1" x14ac:dyDescent="0.25">
      <c r="A9665" s="3"/>
    </row>
    <row r="9666" spans="1:1" x14ac:dyDescent="0.25">
      <c r="A9666" s="3"/>
    </row>
    <row r="9667" spans="1:1" x14ac:dyDescent="0.25">
      <c r="A9667" s="3"/>
    </row>
    <row r="9668" spans="1:1" x14ac:dyDescent="0.25">
      <c r="A9668" s="3"/>
    </row>
    <row r="9669" spans="1:1" x14ac:dyDescent="0.25">
      <c r="A9669" s="3"/>
    </row>
    <row r="9670" spans="1:1" x14ac:dyDescent="0.25">
      <c r="A9670" s="3"/>
    </row>
    <row r="9671" spans="1:1" x14ac:dyDescent="0.25">
      <c r="A9671" s="3"/>
    </row>
    <row r="9672" spans="1:1" x14ac:dyDescent="0.25">
      <c r="A9672" s="3"/>
    </row>
    <row r="9673" spans="1:1" x14ac:dyDescent="0.25">
      <c r="A9673" s="3"/>
    </row>
    <row r="9674" spans="1:1" x14ac:dyDescent="0.25">
      <c r="A9674" s="3"/>
    </row>
    <row r="9675" spans="1:1" x14ac:dyDescent="0.25">
      <c r="A9675" s="3"/>
    </row>
    <row r="9676" spans="1:1" x14ac:dyDescent="0.25">
      <c r="A9676" s="3"/>
    </row>
    <row r="9677" spans="1:1" x14ac:dyDescent="0.25">
      <c r="A9677" s="3"/>
    </row>
    <row r="9678" spans="1:1" x14ac:dyDescent="0.25">
      <c r="A9678" s="3"/>
    </row>
    <row r="9679" spans="1:1" x14ac:dyDescent="0.25">
      <c r="A9679" s="3"/>
    </row>
    <row r="9680" spans="1:1" x14ac:dyDescent="0.25">
      <c r="A9680" s="3"/>
    </row>
    <row r="9681" spans="1:1" x14ac:dyDescent="0.25">
      <c r="A9681" s="3"/>
    </row>
    <row r="9682" spans="1:1" x14ac:dyDescent="0.25">
      <c r="A9682" s="3"/>
    </row>
    <row r="9683" spans="1:1" x14ac:dyDescent="0.25">
      <c r="A9683" s="3"/>
    </row>
    <row r="9684" spans="1:1" x14ac:dyDescent="0.25">
      <c r="A9684" s="3"/>
    </row>
    <row r="9685" spans="1:1" x14ac:dyDescent="0.25">
      <c r="A9685" s="3"/>
    </row>
    <row r="9686" spans="1:1" x14ac:dyDescent="0.25">
      <c r="A9686" s="3"/>
    </row>
    <row r="9687" spans="1:1" x14ac:dyDescent="0.25">
      <c r="A9687" s="3"/>
    </row>
    <row r="9688" spans="1:1" x14ac:dyDescent="0.25">
      <c r="A9688" s="3"/>
    </row>
    <row r="9689" spans="1:1" x14ac:dyDescent="0.25">
      <c r="A9689" s="3"/>
    </row>
    <row r="9690" spans="1:1" x14ac:dyDescent="0.25">
      <c r="A9690" s="3"/>
    </row>
    <row r="9691" spans="1:1" x14ac:dyDescent="0.25">
      <c r="A9691" s="3"/>
    </row>
    <row r="9692" spans="1:1" x14ac:dyDescent="0.25">
      <c r="A9692" s="3"/>
    </row>
    <row r="9693" spans="1:1" x14ac:dyDescent="0.25">
      <c r="A9693" s="3"/>
    </row>
    <row r="9694" spans="1:1" x14ac:dyDescent="0.25">
      <c r="A9694" s="3"/>
    </row>
    <row r="9695" spans="1:1" x14ac:dyDescent="0.25">
      <c r="A9695" s="3"/>
    </row>
    <row r="9696" spans="1:1" x14ac:dyDescent="0.25">
      <c r="A9696" s="3"/>
    </row>
    <row r="9697" spans="1:1" x14ac:dyDescent="0.25">
      <c r="A9697" s="3"/>
    </row>
    <row r="9698" spans="1:1" x14ac:dyDescent="0.25">
      <c r="A9698" s="3"/>
    </row>
    <row r="9699" spans="1:1" x14ac:dyDescent="0.25">
      <c r="A9699" s="3"/>
    </row>
    <row r="9700" spans="1:1" x14ac:dyDescent="0.25">
      <c r="A9700" s="3"/>
    </row>
    <row r="9701" spans="1:1" x14ac:dyDescent="0.25">
      <c r="A9701" s="3"/>
    </row>
    <row r="9702" spans="1:1" x14ac:dyDescent="0.25">
      <c r="A9702" s="3"/>
    </row>
    <row r="9703" spans="1:1" x14ac:dyDescent="0.25">
      <c r="A9703" s="3"/>
    </row>
    <row r="9704" spans="1:1" x14ac:dyDescent="0.25">
      <c r="A9704" s="3"/>
    </row>
    <row r="9705" spans="1:1" x14ac:dyDescent="0.25">
      <c r="A9705" s="3"/>
    </row>
    <row r="9706" spans="1:1" x14ac:dyDescent="0.25">
      <c r="A9706" s="3"/>
    </row>
    <row r="9707" spans="1:1" x14ac:dyDescent="0.25">
      <c r="A9707" s="3"/>
    </row>
    <row r="9708" spans="1:1" x14ac:dyDescent="0.25">
      <c r="A9708" s="3"/>
    </row>
    <row r="9709" spans="1:1" x14ac:dyDescent="0.25">
      <c r="A9709" s="3"/>
    </row>
    <row r="9710" spans="1:1" x14ac:dyDescent="0.25">
      <c r="A9710" s="3"/>
    </row>
    <row r="9711" spans="1:1" x14ac:dyDescent="0.25">
      <c r="A9711" s="3"/>
    </row>
    <row r="9712" spans="1:1" x14ac:dyDescent="0.25">
      <c r="A9712" s="3"/>
    </row>
    <row r="9713" spans="1:1" x14ac:dyDescent="0.25">
      <c r="A9713" s="3"/>
    </row>
    <row r="9714" spans="1:1" x14ac:dyDescent="0.25">
      <c r="A9714" s="3"/>
    </row>
    <row r="9715" spans="1:1" x14ac:dyDescent="0.25">
      <c r="A9715" s="3"/>
    </row>
    <row r="9716" spans="1:1" x14ac:dyDescent="0.25">
      <c r="A9716" s="3"/>
    </row>
    <row r="9717" spans="1:1" x14ac:dyDescent="0.25">
      <c r="A9717" s="3"/>
    </row>
    <row r="9718" spans="1:1" x14ac:dyDescent="0.25">
      <c r="A9718" s="3"/>
    </row>
    <row r="9719" spans="1:1" x14ac:dyDescent="0.25">
      <c r="A9719" s="3"/>
    </row>
    <row r="9720" spans="1:1" x14ac:dyDescent="0.25">
      <c r="A9720" s="3"/>
    </row>
    <row r="9721" spans="1:1" x14ac:dyDescent="0.25">
      <c r="A9721" s="3"/>
    </row>
    <row r="9722" spans="1:1" x14ac:dyDescent="0.25">
      <c r="A9722" s="3"/>
    </row>
    <row r="9723" spans="1:1" x14ac:dyDescent="0.25">
      <c r="A9723" s="3"/>
    </row>
    <row r="9724" spans="1:1" x14ac:dyDescent="0.25">
      <c r="A9724" s="3"/>
    </row>
    <row r="9725" spans="1:1" x14ac:dyDescent="0.25">
      <c r="A9725" s="3"/>
    </row>
    <row r="9726" spans="1:1" x14ac:dyDescent="0.25">
      <c r="A9726" s="3"/>
    </row>
    <row r="9727" spans="1:1" x14ac:dyDescent="0.25">
      <c r="A9727" s="3"/>
    </row>
    <row r="9728" spans="1:1" x14ac:dyDescent="0.25">
      <c r="A9728" s="3"/>
    </row>
    <row r="9729" spans="1:1" x14ac:dyDescent="0.25">
      <c r="A9729" s="3"/>
    </row>
    <row r="9730" spans="1:1" x14ac:dyDescent="0.25">
      <c r="A9730" s="3"/>
    </row>
    <row r="9731" spans="1:1" x14ac:dyDescent="0.25">
      <c r="A9731" s="3"/>
    </row>
    <row r="9732" spans="1:1" x14ac:dyDescent="0.25">
      <c r="A9732" s="3"/>
    </row>
    <row r="9733" spans="1:1" x14ac:dyDescent="0.25">
      <c r="A9733" s="3"/>
    </row>
    <row r="9734" spans="1:1" x14ac:dyDescent="0.25">
      <c r="A9734" s="3"/>
    </row>
    <row r="9735" spans="1:1" x14ac:dyDescent="0.25">
      <c r="A9735" s="3"/>
    </row>
    <row r="9736" spans="1:1" x14ac:dyDescent="0.25">
      <c r="A9736" s="3"/>
    </row>
    <row r="9737" spans="1:1" x14ac:dyDescent="0.25">
      <c r="A9737" s="3"/>
    </row>
    <row r="9738" spans="1:1" x14ac:dyDescent="0.25">
      <c r="A9738" s="3"/>
    </row>
    <row r="9739" spans="1:1" x14ac:dyDescent="0.25">
      <c r="A9739" s="3"/>
    </row>
    <row r="9740" spans="1:1" x14ac:dyDescent="0.25">
      <c r="A9740" s="3"/>
    </row>
    <row r="9741" spans="1:1" x14ac:dyDescent="0.25">
      <c r="A9741" s="3"/>
    </row>
    <row r="9742" spans="1:1" x14ac:dyDescent="0.25">
      <c r="A9742" s="3"/>
    </row>
    <row r="9743" spans="1:1" x14ac:dyDescent="0.25">
      <c r="A9743" s="3"/>
    </row>
    <row r="9744" spans="1:1" x14ac:dyDescent="0.25">
      <c r="A9744" s="3"/>
    </row>
    <row r="9745" spans="1:1" x14ac:dyDescent="0.25">
      <c r="A9745" s="3"/>
    </row>
    <row r="9746" spans="1:1" x14ac:dyDescent="0.25">
      <c r="A9746" s="3"/>
    </row>
    <row r="9747" spans="1:1" x14ac:dyDescent="0.25">
      <c r="A9747" s="3"/>
    </row>
    <row r="9748" spans="1:1" x14ac:dyDescent="0.25">
      <c r="A9748" s="3"/>
    </row>
    <row r="9749" spans="1:1" x14ac:dyDescent="0.25">
      <c r="A9749" s="3"/>
    </row>
    <row r="9750" spans="1:1" x14ac:dyDescent="0.25">
      <c r="A9750" s="3"/>
    </row>
    <row r="9751" spans="1:1" x14ac:dyDescent="0.25">
      <c r="A9751" s="3"/>
    </row>
    <row r="9752" spans="1:1" x14ac:dyDescent="0.25">
      <c r="A9752" s="3"/>
    </row>
    <row r="9753" spans="1:1" x14ac:dyDescent="0.25">
      <c r="A9753" s="3"/>
    </row>
    <row r="9754" spans="1:1" x14ac:dyDescent="0.25">
      <c r="A9754" s="3"/>
    </row>
    <row r="9755" spans="1:1" x14ac:dyDescent="0.25">
      <c r="A9755" s="3"/>
    </row>
    <row r="9756" spans="1:1" x14ac:dyDescent="0.25">
      <c r="A9756" s="3"/>
    </row>
    <row r="9757" spans="1:1" x14ac:dyDescent="0.25">
      <c r="A9757" s="3"/>
    </row>
    <row r="9758" spans="1:1" x14ac:dyDescent="0.25">
      <c r="A9758" s="3"/>
    </row>
    <row r="9759" spans="1:1" x14ac:dyDescent="0.25">
      <c r="A9759" s="3"/>
    </row>
    <row r="9760" spans="1:1" x14ac:dyDescent="0.25">
      <c r="A9760" s="3"/>
    </row>
    <row r="9761" spans="1:1" x14ac:dyDescent="0.25">
      <c r="A9761" s="3"/>
    </row>
    <row r="9762" spans="1:1" x14ac:dyDescent="0.25">
      <c r="A9762" s="3"/>
    </row>
    <row r="9763" spans="1:1" x14ac:dyDescent="0.25">
      <c r="A9763" s="3"/>
    </row>
    <row r="9764" spans="1:1" x14ac:dyDescent="0.25">
      <c r="A9764" s="3"/>
    </row>
    <row r="9765" spans="1:1" x14ac:dyDescent="0.25">
      <c r="A9765" s="3"/>
    </row>
    <row r="9766" spans="1:1" x14ac:dyDescent="0.25">
      <c r="A9766" s="3"/>
    </row>
    <row r="9767" spans="1:1" x14ac:dyDescent="0.25">
      <c r="A9767" s="3"/>
    </row>
    <row r="9768" spans="1:1" x14ac:dyDescent="0.25">
      <c r="A9768" s="3"/>
    </row>
    <row r="9769" spans="1:1" x14ac:dyDescent="0.25">
      <c r="A9769" s="3"/>
    </row>
    <row r="9770" spans="1:1" x14ac:dyDescent="0.25">
      <c r="A9770" s="3"/>
    </row>
    <row r="9771" spans="1:1" x14ac:dyDescent="0.25">
      <c r="A9771" s="3"/>
    </row>
    <row r="9772" spans="1:1" x14ac:dyDescent="0.25">
      <c r="A9772" s="3"/>
    </row>
    <row r="9773" spans="1:1" x14ac:dyDescent="0.25">
      <c r="A9773" s="3"/>
    </row>
    <row r="9774" spans="1:1" x14ac:dyDescent="0.25">
      <c r="A9774" s="3"/>
    </row>
    <row r="9775" spans="1:1" x14ac:dyDescent="0.25">
      <c r="A9775" s="3"/>
    </row>
    <row r="9776" spans="1:1" x14ac:dyDescent="0.25">
      <c r="A9776" s="3"/>
    </row>
    <row r="9777" spans="1:1" x14ac:dyDescent="0.25">
      <c r="A9777" s="3"/>
    </row>
    <row r="9778" spans="1:1" x14ac:dyDescent="0.25">
      <c r="A9778" s="3"/>
    </row>
    <row r="9779" spans="1:1" x14ac:dyDescent="0.25">
      <c r="A9779" s="3"/>
    </row>
    <row r="9780" spans="1:1" x14ac:dyDescent="0.25">
      <c r="A9780" s="3"/>
    </row>
    <row r="9781" spans="1:1" x14ac:dyDescent="0.25">
      <c r="A9781" s="3"/>
    </row>
    <row r="9782" spans="1:1" x14ac:dyDescent="0.25">
      <c r="A9782" s="3"/>
    </row>
    <row r="9783" spans="1:1" x14ac:dyDescent="0.25">
      <c r="A9783" s="3"/>
    </row>
    <row r="9784" spans="1:1" x14ac:dyDescent="0.25">
      <c r="A9784" s="3"/>
    </row>
    <row r="9785" spans="1:1" x14ac:dyDescent="0.25">
      <c r="A9785" s="3"/>
    </row>
    <row r="9786" spans="1:1" x14ac:dyDescent="0.25">
      <c r="A9786" s="3"/>
    </row>
    <row r="9787" spans="1:1" x14ac:dyDescent="0.25">
      <c r="A9787" s="3"/>
    </row>
    <row r="9788" spans="1:1" x14ac:dyDescent="0.25">
      <c r="A9788" s="3"/>
    </row>
    <row r="9789" spans="1:1" x14ac:dyDescent="0.25">
      <c r="A9789" s="3"/>
    </row>
    <row r="9790" spans="1:1" x14ac:dyDescent="0.25">
      <c r="A9790" s="3"/>
    </row>
    <row r="9791" spans="1:1" x14ac:dyDescent="0.25">
      <c r="A9791" s="3"/>
    </row>
    <row r="9792" spans="1:1" x14ac:dyDescent="0.25">
      <c r="A9792" s="3"/>
    </row>
    <row r="9793" spans="1:1" x14ac:dyDescent="0.25">
      <c r="A9793" s="3"/>
    </row>
    <row r="9794" spans="1:1" x14ac:dyDescent="0.25">
      <c r="A9794" s="3"/>
    </row>
    <row r="9795" spans="1:1" x14ac:dyDescent="0.25">
      <c r="A9795" s="3"/>
    </row>
    <row r="9796" spans="1:1" x14ac:dyDescent="0.25">
      <c r="A9796" s="3"/>
    </row>
    <row r="9797" spans="1:1" x14ac:dyDescent="0.25">
      <c r="A9797" s="3"/>
    </row>
    <row r="9798" spans="1:1" x14ac:dyDescent="0.25">
      <c r="A9798" s="3"/>
    </row>
    <row r="9799" spans="1:1" x14ac:dyDescent="0.25">
      <c r="A9799" s="3"/>
    </row>
    <row r="9800" spans="1:1" x14ac:dyDescent="0.25">
      <c r="A9800" s="3"/>
    </row>
    <row r="9801" spans="1:1" x14ac:dyDescent="0.25">
      <c r="A9801" s="3"/>
    </row>
    <row r="9802" spans="1:1" x14ac:dyDescent="0.25">
      <c r="A9802" s="3"/>
    </row>
    <row r="9803" spans="1:1" x14ac:dyDescent="0.25">
      <c r="A9803" s="3"/>
    </row>
    <row r="9804" spans="1:1" x14ac:dyDescent="0.25">
      <c r="A9804" s="3"/>
    </row>
    <row r="9805" spans="1:1" x14ac:dyDescent="0.25">
      <c r="A9805" s="3"/>
    </row>
    <row r="9806" spans="1:1" x14ac:dyDescent="0.25">
      <c r="A9806" s="3"/>
    </row>
    <row r="9807" spans="1:1" x14ac:dyDescent="0.25">
      <c r="A9807" s="3"/>
    </row>
    <row r="9808" spans="1:1" x14ac:dyDescent="0.25">
      <c r="A9808" s="3"/>
    </row>
    <row r="9809" spans="1:1" x14ac:dyDescent="0.25">
      <c r="A9809" s="3"/>
    </row>
    <row r="9810" spans="1:1" x14ac:dyDescent="0.25">
      <c r="A9810" s="3"/>
    </row>
    <row r="9811" spans="1:1" x14ac:dyDescent="0.25">
      <c r="A9811" s="3"/>
    </row>
    <row r="9812" spans="1:1" x14ac:dyDescent="0.25">
      <c r="A9812" s="3"/>
    </row>
    <row r="9813" spans="1:1" x14ac:dyDescent="0.25">
      <c r="A9813" s="3"/>
    </row>
    <row r="9814" spans="1:1" x14ac:dyDescent="0.25">
      <c r="A9814" s="3"/>
    </row>
    <row r="9815" spans="1:1" x14ac:dyDescent="0.25">
      <c r="A9815" s="3"/>
    </row>
    <row r="9816" spans="1:1" x14ac:dyDescent="0.25">
      <c r="A9816" s="3"/>
    </row>
    <row r="9817" spans="1:1" x14ac:dyDescent="0.25">
      <c r="A9817" s="3"/>
    </row>
    <row r="9818" spans="1:1" x14ac:dyDescent="0.25">
      <c r="A9818" s="3"/>
    </row>
    <row r="9819" spans="1:1" x14ac:dyDescent="0.25">
      <c r="A9819" s="3"/>
    </row>
    <row r="9820" spans="1:1" x14ac:dyDescent="0.25">
      <c r="A9820" s="3"/>
    </row>
    <row r="9821" spans="1:1" x14ac:dyDescent="0.25">
      <c r="A9821" s="3"/>
    </row>
    <row r="9822" spans="1:1" x14ac:dyDescent="0.25">
      <c r="A9822" s="3"/>
    </row>
    <row r="9823" spans="1:1" x14ac:dyDescent="0.25">
      <c r="A9823" s="3"/>
    </row>
    <row r="9824" spans="1:1" x14ac:dyDescent="0.25">
      <c r="A9824" s="3"/>
    </row>
    <row r="9825" spans="1:1" x14ac:dyDescent="0.25">
      <c r="A9825" s="3"/>
    </row>
    <row r="9826" spans="1:1" x14ac:dyDescent="0.25">
      <c r="A9826" s="3"/>
    </row>
    <row r="9827" spans="1:1" x14ac:dyDescent="0.25">
      <c r="A9827" s="3"/>
    </row>
    <row r="9828" spans="1:1" x14ac:dyDescent="0.25">
      <c r="A9828" s="3"/>
    </row>
    <row r="9829" spans="1:1" x14ac:dyDescent="0.25">
      <c r="A9829" s="3"/>
    </row>
    <row r="9830" spans="1:1" x14ac:dyDescent="0.25">
      <c r="A9830" s="3"/>
    </row>
    <row r="9831" spans="1:1" x14ac:dyDescent="0.25">
      <c r="A9831" s="3"/>
    </row>
    <row r="9832" spans="1:1" x14ac:dyDescent="0.25">
      <c r="A9832" s="3"/>
    </row>
    <row r="9833" spans="1:1" x14ac:dyDescent="0.25">
      <c r="A9833" s="3"/>
    </row>
    <row r="9834" spans="1:1" x14ac:dyDescent="0.25">
      <c r="A9834" s="3"/>
    </row>
    <row r="9835" spans="1:1" x14ac:dyDescent="0.25">
      <c r="A9835" s="3"/>
    </row>
    <row r="9836" spans="1:1" x14ac:dyDescent="0.25">
      <c r="A9836" s="3"/>
    </row>
    <row r="9837" spans="1:1" x14ac:dyDescent="0.25">
      <c r="A9837" s="3"/>
    </row>
    <row r="9838" spans="1:1" x14ac:dyDescent="0.25">
      <c r="A9838" s="3"/>
    </row>
    <row r="9839" spans="1:1" x14ac:dyDescent="0.25">
      <c r="A9839" s="3"/>
    </row>
    <row r="9840" spans="1:1" x14ac:dyDescent="0.25">
      <c r="A9840" s="3"/>
    </row>
    <row r="9841" spans="1:1" x14ac:dyDescent="0.25">
      <c r="A9841" s="3"/>
    </row>
    <row r="9842" spans="1:1" x14ac:dyDescent="0.25">
      <c r="A9842" s="3"/>
    </row>
    <row r="9843" spans="1:1" x14ac:dyDescent="0.25">
      <c r="A9843" s="3"/>
    </row>
    <row r="9844" spans="1:1" x14ac:dyDescent="0.25">
      <c r="A9844" s="3"/>
    </row>
    <row r="9845" spans="1:1" x14ac:dyDescent="0.25">
      <c r="A9845" s="3"/>
    </row>
    <row r="9846" spans="1:1" x14ac:dyDescent="0.25">
      <c r="A9846" s="3"/>
    </row>
    <row r="9847" spans="1:1" x14ac:dyDescent="0.25">
      <c r="A9847" s="3"/>
    </row>
    <row r="9848" spans="1:1" x14ac:dyDescent="0.25">
      <c r="A9848" s="3"/>
    </row>
    <row r="9849" spans="1:1" x14ac:dyDescent="0.25">
      <c r="A9849" s="3"/>
    </row>
    <row r="9850" spans="1:1" x14ac:dyDescent="0.25">
      <c r="A9850" s="3"/>
    </row>
    <row r="9851" spans="1:1" x14ac:dyDescent="0.25">
      <c r="A9851" s="3"/>
    </row>
    <row r="9852" spans="1:1" x14ac:dyDescent="0.25">
      <c r="A9852" s="3"/>
    </row>
    <row r="9853" spans="1:1" x14ac:dyDescent="0.25">
      <c r="A9853" s="3"/>
    </row>
    <row r="9854" spans="1:1" x14ac:dyDescent="0.25">
      <c r="A9854" s="3"/>
    </row>
    <row r="9855" spans="1:1" x14ac:dyDescent="0.25">
      <c r="A9855" s="3"/>
    </row>
    <row r="9856" spans="1:1" x14ac:dyDescent="0.25">
      <c r="A9856" s="3"/>
    </row>
    <row r="9857" spans="1:1" x14ac:dyDescent="0.25">
      <c r="A9857" s="3"/>
    </row>
    <row r="9858" spans="1:1" x14ac:dyDescent="0.25">
      <c r="A9858" s="3"/>
    </row>
    <row r="9859" spans="1:1" x14ac:dyDescent="0.25">
      <c r="A9859" s="3"/>
    </row>
    <row r="9860" spans="1:1" x14ac:dyDescent="0.25">
      <c r="A9860" s="3"/>
    </row>
    <row r="9861" spans="1:1" x14ac:dyDescent="0.25">
      <c r="A9861" s="3"/>
    </row>
    <row r="9862" spans="1:1" x14ac:dyDescent="0.25">
      <c r="A9862" s="3"/>
    </row>
    <row r="9863" spans="1:1" x14ac:dyDescent="0.25">
      <c r="A9863" s="3"/>
    </row>
    <row r="9864" spans="1:1" x14ac:dyDescent="0.25">
      <c r="A9864" s="3"/>
    </row>
    <row r="9865" spans="1:1" x14ac:dyDescent="0.25">
      <c r="A9865" s="3"/>
    </row>
    <row r="9866" spans="1:1" x14ac:dyDescent="0.25">
      <c r="A9866" s="3"/>
    </row>
    <row r="9867" spans="1:1" x14ac:dyDescent="0.25">
      <c r="A9867" s="3"/>
    </row>
    <row r="9868" spans="1:1" x14ac:dyDescent="0.25">
      <c r="A9868" s="3"/>
    </row>
    <row r="9869" spans="1:1" x14ac:dyDescent="0.25">
      <c r="A9869" s="3"/>
    </row>
    <row r="9870" spans="1:1" x14ac:dyDescent="0.25">
      <c r="A9870" s="3"/>
    </row>
    <row r="9871" spans="1:1" x14ac:dyDescent="0.25">
      <c r="A9871" s="3"/>
    </row>
    <row r="9872" spans="1:1" x14ac:dyDescent="0.25">
      <c r="A9872" s="3"/>
    </row>
    <row r="9873" spans="1:1" x14ac:dyDescent="0.25">
      <c r="A9873" s="3"/>
    </row>
    <row r="9874" spans="1:1" x14ac:dyDescent="0.25">
      <c r="A9874" s="3"/>
    </row>
    <row r="9875" spans="1:1" x14ac:dyDescent="0.25">
      <c r="A9875" s="3"/>
    </row>
    <row r="9876" spans="1:1" x14ac:dyDescent="0.25">
      <c r="A9876" s="3"/>
    </row>
    <row r="9877" spans="1:1" x14ac:dyDescent="0.25">
      <c r="A9877" s="3"/>
    </row>
    <row r="9878" spans="1:1" x14ac:dyDescent="0.25">
      <c r="A9878" s="3"/>
    </row>
    <row r="9879" spans="1:1" x14ac:dyDescent="0.25">
      <c r="A9879" s="3"/>
    </row>
    <row r="9880" spans="1:1" x14ac:dyDescent="0.25">
      <c r="A9880" s="3"/>
    </row>
    <row r="9881" spans="1:1" x14ac:dyDescent="0.25">
      <c r="A9881" s="3"/>
    </row>
    <row r="9882" spans="1:1" x14ac:dyDescent="0.25">
      <c r="A9882" s="3"/>
    </row>
    <row r="9883" spans="1:1" x14ac:dyDescent="0.25">
      <c r="A9883" s="3"/>
    </row>
    <row r="9884" spans="1:1" x14ac:dyDescent="0.25">
      <c r="A9884" s="3"/>
    </row>
    <row r="9885" spans="1:1" x14ac:dyDescent="0.25">
      <c r="A9885" s="3"/>
    </row>
    <row r="9886" spans="1:1" x14ac:dyDescent="0.25">
      <c r="A9886" s="3"/>
    </row>
    <row r="9887" spans="1:1" x14ac:dyDescent="0.25">
      <c r="A9887" s="3"/>
    </row>
    <row r="9888" spans="1:1" x14ac:dyDescent="0.25">
      <c r="A9888" s="3"/>
    </row>
    <row r="9889" spans="1:1" x14ac:dyDescent="0.25">
      <c r="A9889" s="3"/>
    </row>
    <row r="9890" spans="1:1" x14ac:dyDescent="0.25">
      <c r="A9890" s="3"/>
    </row>
    <row r="9891" spans="1:1" x14ac:dyDescent="0.25">
      <c r="A9891" s="3"/>
    </row>
    <row r="9892" spans="1:1" x14ac:dyDescent="0.25">
      <c r="A9892" s="3"/>
    </row>
    <row r="9893" spans="1:1" x14ac:dyDescent="0.25">
      <c r="A9893" s="3"/>
    </row>
    <row r="9894" spans="1:1" x14ac:dyDescent="0.25">
      <c r="A9894" s="3"/>
    </row>
    <row r="9895" spans="1:1" x14ac:dyDescent="0.25">
      <c r="A9895" s="3"/>
    </row>
    <row r="9896" spans="1:1" x14ac:dyDescent="0.25">
      <c r="A9896" s="3"/>
    </row>
    <row r="9897" spans="1:1" x14ac:dyDescent="0.25">
      <c r="A9897" s="3"/>
    </row>
    <row r="9898" spans="1:1" x14ac:dyDescent="0.25">
      <c r="A9898" s="3"/>
    </row>
    <row r="9899" spans="1:1" x14ac:dyDescent="0.25">
      <c r="A9899" s="3"/>
    </row>
    <row r="9900" spans="1:1" x14ac:dyDescent="0.25">
      <c r="A9900" s="3"/>
    </row>
    <row r="9901" spans="1:1" x14ac:dyDescent="0.25">
      <c r="A9901" s="3"/>
    </row>
    <row r="9902" spans="1:1" x14ac:dyDescent="0.25">
      <c r="A9902" s="3"/>
    </row>
    <row r="9903" spans="1:1" x14ac:dyDescent="0.25">
      <c r="A9903" s="3"/>
    </row>
    <row r="9904" spans="1:1" x14ac:dyDescent="0.25">
      <c r="A9904" s="3"/>
    </row>
    <row r="9905" spans="1:1" x14ac:dyDescent="0.25">
      <c r="A9905" s="3"/>
    </row>
    <row r="9906" spans="1:1" x14ac:dyDescent="0.25">
      <c r="A9906" s="3"/>
    </row>
    <row r="9907" spans="1:1" x14ac:dyDescent="0.25">
      <c r="A9907" s="3"/>
    </row>
    <row r="9908" spans="1:1" x14ac:dyDescent="0.25">
      <c r="A9908" s="3"/>
    </row>
    <row r="9909" spans="1:1" x14ac:dyDescent="0.25">
      <c r="A9909" s="3"/>
    </row>
    <row r="9910" spans="1:1" x14ac:dyDescent="0.25">
      <c r="A9910" s="3"/>
    </row>
    <row r="9911" spans="1:1" x14ac:dyDescent="0.25">
      <c r="A9911" s="3"/>
    </row>
    <row r="9912" spans="1:1" x14ac:dyDescent="0.25">
      <c r="A9912" s="3"/>
    </row>
    <row r="9913" spans="1:1" x14ac:dyDescent="0.25">
      <c r="A9913" s="3"/>
    </row>
    <row r="9914" spans="1:1" x14ac:dyDescent="0.25">
      <c r="A9914" s="3"/>
    </row>
    <row r="9915" spans="1:1" x14ac:dyDescent="0.25">
      <c r="A9915" s="3"/>
    </row>
    <row r="9916" spans="1:1" x14ac:dyDescent="0.25">
      <c r="A9916" s="3"/>
    </row>
    <row r="9917" spans="1:1" x14ac:dyDescent="0.25">
      <c r="A9917" s="3"/>
    </row>
    <row r="9918" spans="1:1" x14ac:dyDescent="0.25">
      <c r="A9918" s="3"/>
    </row>
    <row r="9919" spans="1:1" x14ac:dyDescent="0.25">
      <c r="A9919" s="3"/>
    </row>
    <row r="9920" spans="1:1" x14ac:dyDescent="0.25">
      <c r="A9920" s="3"/>
    </row>
    <row r="9921" spans="1:1" x14ac:dyDescent="0.25">
      <c r="A9921" s="3"/>
    </row>
    <row r="9922" spans="1:1" x14ac:dyDescent="0.25">
      <c r="A9922" s="3"/>
    </row>
    <row r="9923" spans="1:1" x14ac:dyDescent="0.25">
      <c r="A9923" s="3"/>
    </row>
    <row r="9924" spans="1:1" x14ac:dyDescent="0.25">
      <c r="A9924" s="3"/>
    </row>
    <row r="9925" spans="1:1" x14ac:dyDescent="0.25">
      <c r="A9925" s="3"/>
    </row>
    <row r="9926" spans="1:1" x14ac:dyDescent="0.25">
      <c r="A9926" s="3"/>
    </row>
    <row r="9927" spans="1:1" x14ac:dyDescent="0.25">
      <c r="A9927" s="3"/>
    </row>
    <row r="9928" spans="1:1" x14ac:dyDescent="0.25">
      <c r="A9928" s="3"/>
    </row>
    <row r="9929" spans="1:1" x14ac:dyDescent="0.25">
      <c r="A9929" s="3"/>
    </row>
    <row r="9930" spans="1:1" x14ac:dyDescent="0.25">
      <c r="A9930" s="3"/>
    </row>
    <row r="9931" spans="1:1" x14ac:dyDescent="0.25">
      <c r="A9931" s="3"/>
    </row>
    <row r="9932" spans="1:1" x14ac:dyDescent="0.25">
      <c r="A9932" s="3"/>
    </row>
    <row r="9933" spans="1:1" x14ac:dyDescent="0.25">
      <c r="A9933" s="3"/>
    </row>
    <row r="9934" spans="1:1" x14ac:dyDescent="0.25">
      <c r="A9934" s="3"/>
    </row>
    <row r="9935" spans="1:1" x14ac:dyDescent="0.25">
      <c r="A9935" s="3"/>
    </row>
    <row r="9936" spans="1:1" x14ac:dyDescent="0.25">
      <c r="A9936" s="3"/>
    </row>
    <row r="9937" spans="1:1" x14ac:dyDescent="0.25">
      <c r="A9937" s="3"/>
    </row>
    <row r="9938" spans="1:1" x14ac:dyDescent="0.25">
      <c r="A9938" s="3"/>
    </row>
    <row r="9939" spans="1:1" x14ac:dyDescent="0.25">
      <c r="A9939" s="3"/>
    </row>
    <row r="9940" spans="1:1" x14ac:dyDescent="0.25">
      <c r="A9940" s="3"/>
    </row>
    <row r="9941" spans="1:1" x14ac:dyDescent="0.25">
      <c r="A9941" s="3"/>
    </row>
    <row r="9942" spans="1:1" x14ac:dyDescent="0.25">
      <c r="A9942" s="3"/>
    </row>
    <row r="9943" spans="1:1" x14ac:dyDescent="0.25">
      <c r="A9943" s="3"/>
    </row>
    <row r="9944" spans="1:1" x14ac:dyDescent="0.25">
      <c r="A9944" s="3"/>
    </row>
    <row r="9945" spans="1:1" x14ac:dyDescent="0.25">
      <c r="A9945" s="3"/>
    </row>
    <row r="9946" spans="1:1" x14ac:dyDescent="0.25">
      <c r="A9946" s="3"/>
    </row>
    <row r="9947" spans="1:1" x14ac:dyDescent="0.25">
      <c r="A9947" s="3"/>
    </row>
    <row r="9948" spans="1:1" x14ac:dyDescent="0.25">
      <c r="A9948" s="3"/>
    </row>
    <row r="9949" spans="1:1" x14ac:dyDescent="0.25">
      <c r="A9949" s="3"/>
    </row>
    <row r="9950" spans="1:1" x14ac:dyDescent="0.25">
      <c r="A9950" s="3"/>
    </row>
    <row r="9951" spans="1:1" x14ac:dyDescent="0.25">
      <c r="A9951" s="3"/>
    </row>
    <row r="9952" spans="1:1" x14ac:dyDescent="0.25">
      <c r="A9952" s="3"/>
    </row>
    <row r="9953" spans="1:1" x14ac:dyDescent="0.25">
      <c r="A9953" s="3"/>
    </row>
    <row r="9954" spans="1:1" x14ac:dyDescent="0.25">
      <c r="A9954" s="3"/>
    </row>
    <row r="9955" spans="1:1" x14ac:dyDescent="0.25">
      <c r="A9955" s="3"/>
    </row>
    <row r="9956" spans="1:1" x14ac:dyDescent="0.25">
      <c r="A9956" s="3"/>
    </row>
    <row r="9957" spans="1:1" x14ac:dyDescent="0.25">
      <c r="A9957" s="3"/>
    </row>
    <row r="9958" spans="1:1" x14ac:dyDescent="0.25">
      <c r="A9958" s="3"/>
    </row>
    <row r="9959" spans="1:1" x14ac:dyDescent="0.25">
      <c r="A9959" s="3"/>
    </row>
    <row r="9960" spans="1:1" x14ac:dyDescent="0.25">
      <c r="A9960" s="3"/>
    </row>
    <row r="9961" spans="1:1" x14ac:dyDescent="0.25">
      <c r="A9961" s="3"/>
    </row>
    <row r="9962" spans="1:1" x14ac:dyDescent="0.25">
      <c r="A9962" s="3"/>
    </row>
    <row r="9963" spans="1:1" x14ac:dyDescent="0.25">
      <c r="A9963" s="3"/>
    </row>
    <row r="9964" spans="1:1" x14ac:dyDescent="0.25">
      <c r="A9964" s="3"/>
    </row>
    <row r="9965" spans="1:1" x14ac:dyDescent="0.25">
      <c r="A9965" s="3"/>
    </row>
    <row r="9966" spans="1:1" x14ac:dyDescent="0.25">
      <c r="A9966" s="3"/>
    </row>
    <row r="9967" spans="1:1" x14ac:dyDescent="0.25">
      <c r="A9967" s="3"/>
    </row>
    <row r="9968" spans="1:1" x14ac:dyDescent="0.25">
      <c r="A9968" s="3"/>
    </row>
    <row r="9969" spans="1:1" x14ac:dyDescent="0.25">
      <c r="A9969" s="3"/>
    </row>
    <row r="9970" spans="1:1" x14ac:dyDescent="0.25">
      <c r="A9970" s="3"/>
    </row>
    <row r="9971" spans="1:1" x14ac:dyDescent="0.25">
      <c r="A9971" s="3"/>
    </row>
    <row r="9972" spans="1:1" x14ac:dyDescent="0.25">
      <c r="A9972" s="3"/>
    </row>
    <row r="9973" spans="1:1" x14ac:dyDescent="0.25">
      <c r="A9973" s="3"/>
    </row>
    <row r="9974" spans="1:1" x14ac:dyDescent="0.25">
      <c r="A9974" s="3"/>
    </row>
    <row r="9975" spans="1:1" x14ac:dyDescent="0.25">
      <c r="A9975" s="3"/>
    </row>
    <row r="9976" spans="1:1" x14ac:dyDescent="0.25">
      <c r="A9976" s="3"/>
    </row>
    <row r="9977" spans="1:1" x14ac:dyDescent="0.25">
      <c r="A9977" s="3"/>
    </row>
    <row r="9978" spans="1:1" x14ac:dyDescent="0.25">
      <c r="A9978" s="3"/>
    </row>
    <row r="9979" spans="1:1" x14ac:dyDescent="0.25">
      <c r="A9979" s="3"/>
    </row>
    <row r="9980" spans="1:1" x14ac:dyDescent="0.25">
      <c r="A9980" s="3"/>
    </row>
    <row r="9981" spans="1:1" x14ac:dyDescent="0.25">
      <c r="A9981" s="3"/>
    </row>
    <row r="9982" spans="1:1" x14ac:dyDescent="0.25">
      <c r="A9982" s="3"/>
    </row>
    <row r="9983" spans="1:1" x14ac:dyDescent="0.25">
      <c r="A9983" s="3"/>
    </row>
    <row r="9984" spans="1:1" x14ac:dyDescent="0.25">
      <c r="A9984" s="3"/>
    </row>
    <row r="9985" spans="1:1" x14ac:dyDescent="0.25">
      <c r="A9985" s="3"/>
    </row>
    <row r="9986" spans="1:1" x14ac:dyDescent="0.25">
      <c r="A9986" s="3"/>
    </row>
    <row r="9987" spans="1:1" x14ac:dyDescent="0.25">
      <c r="A9987" s="3"/>
    </row>
    <row r="9988" spans="1:1" x14ac:dyDescent="0.25">
      <c r="A9988" s="3"/>
    </row>
    <row r="9989" spans="1:1" x14ac:dyDescent="0.25">
      <c r="A9989" s="3"/>
    </row>
    <row r="9990" spans="1:1" x14ac:dyDescent="0.25">
      <c r="A9990" s="3"/>
    </row>
    <row r="9991" spans="1:1" x14ac:dyDescent="0.25">
      <c r="A9991" s="3"/>
    </row>
    <row r="9992" spans="1:1" x14ac:dyDescent="0.25">
      <c r="A9992" s="3"/>
    </row>
    <row r="9993" spans="1:1" x14ac:dyDescent="0.25">
      <c r="A9993" s="3"/>
    </row>
    <row r="9994" spans="1:1" x14ac:dyDescent="0.25">
      <c r="A9994" s="3"/>
    </row>
    <row r="9995" spans="1:1" x14ac:dyDescent="0.25">
      <c r="A9995" s="3"/>
    </row>
    <row r="9996" spans="1:1" x14ac:dyDescent="0.25">
      <c r="A9996" s="3"/>
    </row>
    <row r="9997" spans="1:1" x14ac:dyDescent="0.25">
      <c r="A9997" s="3"/>
    </row>
    <row r="9998" spans="1:1" x14ac:dyDescent="0.25">
      <c r="A9998" s="3"/>
    </row>
    <row r="9999" spans="1:1" x14ac:dyDescent="0.25">
      <c r="A9999" s="3"/>
    </row>
    <row r="10000" spans="1:1" x14ac:dyDescent="0.25">
      <c r="A10000" s="3"/>
    </row>
    <row r="10001" spans="1:1" x14ac:dyDescent="0.25">
      <c r="A10001" s="3"/>
    </row>
    <row r="10002" spans="1:1" x14ac:dyDescent="0.25">
      <c r="A10002" s="3"/>
    </row>
    <row r="10003" spans="1:1" x14ac:dyDescent="0.25">
      <c r="A10003" s="3"/>
    </row>
    <row r="10004" spans="1:1" x14ac:dyDescent="0.25">
      <c r="A10004" s="3"/>
    </row>
    <row r="10005" spans="1:1" x14ac:dyDescent="0.25">
      <c r="A10005" s="3"/>
    </row>
    <row r="10006" spans="1:1" x14ac:dyDescent="0.25">
      <c r="A10006" s="3"/>
    </row>
    <row r="10007" spans="1:1" x14ac:dyDescent="0.25">
      <c r="A10007" s="3"/>
    </row>
    <row r="10008" spans="1:1" x14ac:dyDescent="0.25">
      <c r="A10008" s="3"/>
    </row>
    <row r="10009" spans="1:1" x14ac:dyDescent="0.25">
      <c r="A10009" s="3"/>
    </row>
    <row r="10010" spans="1:1" x14ac:dyDescent="0.25">
      <c r="A10010" s="3"/>
    </row>
    <row r="10011" spans="1:1" x14ac:dyDescent="0.25">
      <c r="A10011" s="3"/>
    </row>
    <row r="10012" spans="1:1" x14ac:dyDescent="0.25">
      <c r="A10012" s="3"/>
    </row>
    <row r="10013" spans="1:1" x14ac:dyDescent="0.25">
      <c r="A10013" s="3"/>
    </row>
    <row r="10014" spans="1:1" x14ac:dyDescent="0.25">
      <c r="A10014" s="3"/>
    </row>
    <row r="10015" spans="1:1" x14ac:dyDescent="0.25">
      <c r="A10015" s="3"/>
    </row>
    <row r="10016" spans="1:1" x14ac:dyDescent="0.25">
      <c r="A10016" s="3"/>
    </row>
    <row r="10017" spans="1:1" x14ac:dyDescent="0.25">
      <c r="A10017" s="3"/>
    </row>
    <row r="10018" spans="1:1" x14ac:dyDescent="0.25">
      <c r="A10018" s="3"/>
    </row>
    <row r="10019" spans="1:1" x14ac:dyDescent="0.25">
      <c r="A10019" s="3"/>
    </row>
    <row r="10020" spans="1:1" x14ac:dyDescent="0.25">
      <c r="A10020" s="3"/>
    </row>
    <row r="10021" spans="1:1" x14ac:dyDescent="0.25">
      <c r="A10021" s="3"/>
    </row>
    <row r="10022" spans="1:1" x14ac:dyDescent="0.25">
      <c r="A10022" s="3"/>
    </row>
    <row r="10023" spans="1:1" x14ac:dyDescent="0.25">
      <c r="A10023" s="3"/>
    </row>
    <row r="10024" spans="1:1" x14ac:dyDescent="0.25">
      <c r="A10024" s="3"/>
    </row>
    <row r="10025" spans="1:1" x14ac:dyDescent="0.25">
      <c r="A10025" s="3"/>
    </row>
    <row r="10026" spans="1:1" x14ac:dyDescent="0.25">
      <c r="A10026" s="3"/>
    </row>
    <row r="10027" spans="1:1" x14ac:dyDescent="0.25">
      <c r="A10027" s="3"/>
    </row>
    <row r="10028" spans="1:1" x14ac:dyDescent="0.25">
      <c r="A10028" s="3"/>
    </row>
    <row r="10029" spans="1:1" x14ac:dyDescent="0.25">
      <c r="A10029" s="3"/>
    </row>
    <row r="10030" spans="1:1" x14ac:dyDescent="0.25">
      <c r="A10030" s="3"/>
    </row>
    <row r="10031" spans="1:1" x14ac:dyDescent="0.25">
      <c r="A10031" s="3"/>
    </row>
    <row r="10032" spans="1:1" x14ac:dyDescent="0.25">
      <c r="A10032" s="3"/>
    </row>
    <row r="10033" spans="1:1" x14ac:dyDescent="0.25">
      <c r="A10033" s="3"/>
    </row>
    <row r="10034" spans="1:1" x14ac:dyDescent="0.25">
      <c r="A10034" s="3"/>
    </row>
    <row r="10035" spans="1:1" x14ac:dyDescent="0.25">
      <c r="A10035" s="3"/>
    </row>
    <row r="10036" spans="1:1" x14ac:dyDescent="0.25">
      <c r="A10036" s="3"/>
    </row>
    <row r="10037" spans="1:1" x14ac:dyDescent="0.25">
      <c r="A10037" s="3"/>
    </row>
    <row r="10038" spans="1:1" x14ac:dyDescent="0.25">
      <c r="A10038" s="3"/>
    </row>
    <row r="10039" spans="1:1" x14ac:dyDescent="0.25">
      <c r="A10039" s="3"/>
    </row>
    <row r="10040" spans="1:1" x14ac:dyDescent="0.25">
      <c r="A10040" s="3"/>
    </row>
    <row r="10041" spans="1:1" x14ac:dyDescent="0.25">
      <c r="A10041" s="3"/>
    </row>
    <row r="10042" spans="1:1" x14ac:dyDescent="0.25">
      <c r="A10042" s="3"/>
    </row>
    <row r="10043" spans="1:1" x14ac:dyDescent="0.25">
      <c r="A10043" s="3"/>
    </row>
    <row r="10044" spans="1:1" x14ac:dyDescent="0.25">
      <c r="A10044" s="3"/>
    </row>
    <row r="10045" spans="1:1" x14ac:dyDescent="0.25">
      <c r="A10045" s="3"/>
    </row>
    <row r="10046" spans="1:1" x14ac:dyDescent="0.25">
      <c r="A10046" s="3"/>
    </row>
    <row r="10047" spans="1:1" x14ac:dyDescent="0.25">
      <c r="A10047" s="3"/>
    </row>
    <row r="10048" spans="1:1" x14ac:dyDescent="0.25">
      <c r="A10048" s="3"/>
    </row>
    <row r="10049" spans="1:1" x14ac:dyDescent="0.25">
      <c r="A10049" s="3"/>
    </row>
    <row r="10050" spans="1:1" x14ac:dyDescent="0.25">
      <c r="A10050" s="3"/>
    </row>
    <row r="10051" spans="1:1" x14ac:dyDescent="0.25">
      <c r="A10051" s="3"/>
    </row>
    <row r="10052" spans="1:1" x14ac:dyDescent="0.25">
      <c r="A10052" s="3"/>
    </row>
    <row r="10053" spans="1:1" x14ac:dyDescent="0.25">
      <c r="A10053" s="3"/>
    </row>
    <row r="10054" spans="1:1" x14ac:dyDescent="0.25">
      <c r="A10054" s="3"/>
    </row>
    <row r="10055" spans="1:1" x14ac:dyDescent="0.25">
      <c r="A10055" s="3"/>
    </row>
    <row r="10056" spans="1:1" x14ac:dyDescent="0.25">
      <c r="A10056" s="3"/>
    </row>
    <row r="10057" spans="1:1" x14ac:dyDescent="0.25">
      <c r="A10057" s="3"/>
    </row>
    <row r="10058" spans="1:1" x14ac:dyDescent="0.25">
      <c r="A10058" s="3"/>
    </row>
    <row r="10059" spans="1:1" x14ac:dyDescent="0.25">
      <c r="A10059" s="3"/>
    </row>
    <row r="10060" spans="1:1" x14ac:dyDescent="0.25">
      <c r="A10060" s="3"/>
    </row>
    <row r="10061" spans="1:1" x14ac:dyDescent="0.25">
      <c r="A10061" s="3"/>
    </row>
    <row r="10062" spans="1:1" x14ac:dyDescent="0.25">
      <c r="A10062" s="3"/>
    </row>
    <row r="10063" spans="1:1" x14ac:dyDescent="0.25">
      <c r="A10063" s="3"/>
    </row>
    <row r="10064" spans="1:1" x14ac:dyDescent="0.25">
      <c r="A10064" s="3"/>
    </row>
    <row r="10065" spans="1:1" x14ac:dyDescent="0.25">
      <c r="A10065" s="3"/>
    </row>
    <row r="10066" spans="1:1" x14ac:dyDescent="0.25">
      <c r="A10066" s="3"/>
    </row>
    <row r="10067" spans="1:1" x14ac:dyDescent="0.25">
      <c r="A10067" s="3"/>
    </row>
    <row r="10068" spans="1:1" x14ac:dyDescent="0.25">
      <c r="A10068" s="3"/>
    </row>
    <row r="10069" spans="1:1" x14ac:dyDescent="0.25">
      <c r="A10069" s="3"/>
    </row>
    <row r="10070" spans="1:1" x14ac:dyDescent="0.25">
      <c r="A10070" s="3"/>
    </row>
    <row r="10071" spans="1:1" x14ac:dyDescent="0.25">
      <c r="A10071" s="3"/>
    </row>
    <row r="10072" spans="1:1" x14ac:dyDescent="0.25">
      <c r="A10072" s="3"/>
    </row>
    <row r="10073" spans="1:1" x14ac:dyDescent="0.25">
      <c r="A10073" s="3"/>
    </row>
    <row r="10074" spans="1:1" x14ac:dyDescent="0.25">
      <c r="A10074" s="3"/>
    </row>
    <row r="10075" spans="1:1" x14ac:dyDescent="0.25">
      <c r="A10075" s="3"/>
    </row>
    <row r="10076" spans="1:1" x14ac:dyDescent="0.25">
      <c r="A10076" s="3"/>
    </row>
    <row r="10077" spans="1:1" x14ac:dyDescent="0.25">
      <c r="A10077" s="3"/>
    </row>
    <row r="10078" spans="1:1" x14ac:dyDescent="0.25">
      <c r="A10078" s="3"/>
    </row>
    <row r="10079" spans="1:1" x14ac:dyDescent="0.25">
      <c r="A10079" s="3"/>
    </row>
    <row r="10080" spans="1:1" x14ac:dyDescent="0.25">
      <c r="A10080" s="3"/>
    </row>
    <row r="10081" spans="1:1" x14ac:dyDescent="0.25">
      <c r="A10081" s="3"/>
    </row>
    <row r="10082" spans="1:1" x14ac:dyDescent="0.25">
      <c r="A10082" s="3"/>
    </row>
    <row r="10083" spans="1:1" x14ac:dyDescent="0.25">
      <c r="A10083" s="3"/>
    </row>
    <row r="10084" spans="1:1" x14ac:dyDescent="0.25">
      <c r="A10084" s="3"/>
    </row>
    <row r="10085" spans="1:1" x14ac:dyDescent="0.25">
      <c r="A10085" s="3"/>
    </row>
    <row r="10086" spans="1:1" x14ac:dyDescent="0.25">
      <c r="A10086" s="3"/>
    </row>
    <row r="10087" spans="1:1" x14ac:dyDescent="0.25">
      <c r="A10087" s="3"/>
    </row>
    <row r="10088" spans="1:1" x14ac:dyDescent="0.25">
      <c r="A10088" s="3"/>
    </row>
    <row r="10089" spans="1:1" x14ac:dyDescent="0.25">
      <c r="A10089" s="3"/>
    </row>
    <row r="10090" spans="1:1" x14ac:dyDescent="0.25">
      <c r="A10090" s="3"/>
    </row>
    <row r="10091" spans="1:1" x14ac:dyDescent="0.25">
      <c r="A10091" s="3"/>
    </row>
    <row r="10092" spans="1:1" x14ac:dyDescent="0.25">
      <c r="A10092" s="3"/>
    </row>
    <row r="10093" spans="1:1" x14ac:dyDescent="0.25">
      <c r="A10093" s="3"/>
    </row>
    <row r="10094" spans="1:1" x14ac:dyDescent="0.25">
      <c r="A10094" s="3"/>
    </row>
    <row r="10095" spans="1:1" x14ac:dyDescent="0.25">
      <c r="A10095" s="3"/>
    </row>
    <row r="10096" spans="1:1" x14ac:dyDescent="0.25">
      <c r="A10096" s="3"/>
    </row>
    <row r="10097" spans="1:1" x14ac:dyDescent="0.25">
      <c r="A10097" s="3"/>
    </row>
    <row r="10098" spans="1:1" x14ac:dyDescent="0.25">
      <c r="A10098" s="3"/>
    </row>
    <row r="10099" spans="1:1" x14ac:dyDescent="0.25">
      <c r="A10099" s="3"/>
    </row>
    <row r="10100" spans="1:1" x14ac:dyDescent="0.25">
      <c r="A10100" s="3"/>
    </row>
    <row r="10101" spans="1:1" x14ac:dyDescent="0.25">
      <c r="A10101" s="3"/>
    </row>
    <row r="10102" spans="1:1" x14ac:dyDescent="0.25">
      <c r="A10102" s="3"/>
    </row>
    <row r="10103" spans="1:1" x14ac:dyDescent="0.25">
      <c r="A10103" s="3"/>
    </row>
    <row r="10104" spans="1:1" x14ac:dyDescent="0.25">
      <c r="A10104" s="3"/>
    </row>
    <row r="10105" spans="1:1" x14ac:dyDescent="0.25">
      <c r="A10105" s="3"/>
    </row>
    <row r="10106" spans="1:1" x14ac:dyDescent="0.25">
      <c r="A10106" s="3"/>
    </row>
    <row r="10107" spans="1:1" x14ac:dyDescent="0.25">
      <c r="A10107" s="3"/>
    </row>
    <row r="10108" spans="1:1" x14ac:dyDescent="0.25">
      <c r="A10108" s="3"/>
    </row>
    <row r="10109" spans="1:1" x14ac:dyDescent="0.25">
      <c r="A10109" s="3"/>
    </row>
    <row r="10110" spans="1:1" x14ac:dyDescent="0.25">
      <c r="A10110" s="3"/>
    </row>
    <row r="10111" spans="1:1" x14ac:dyDescent="0.25">
      <c r="A10111" s="3"/>
    </row>
    <row r="10112" spans="1:1" x14ac:dyDescent="0.25">
      <c r="A10112" s="3"/>
    </row>
    <row r="10113" spans="1:1" x14ac:dyDescent="0.25">
      <c r="A10113" s="3"/>
    </row>
    <row r="10114" spans="1:1" x14ac:dyDescent="0.25">
      <c r="A10114" s="3"/>
    </row>
    <row r="10115" spans="1:1" x14ac:dyDescent="0.25">
      <c r="A10115" s="3"/>
    </row>
    <row r="10116" spans="1:1" x14ac:dyDescent="0.25">
      <c r="A10116" s="3"/>
    </row>
    <row r="10117" spans="1:1" x14ac:dyDescent="0.25">
      <c r="A10117" s="3"/>
    </row>
    <row r="10118" spans="1:1" x14ac:dyDescent="0.25">
      <c r="A10118" s="3"/>
    </row>
    <row r="10119" spans="1:1" x14ac:dyDescent="0.25">
      <c r="A10119" s="3"/>
    </row>
    <row r="10120" spans="1:1" x14ac:dyDescent="0.25">
      <c r="A10120" s="3"/>
    </row>
    <row r="10121" spans="1:1" x14ac:dyDescent="0.25">
      <c r="A10121" s="3"/>
    </row>
    <row r="10122" spans="1:1" x14ac:dyDescent="0.25">
      <c r="A10122" s="3"/>
    </row>
    <row r="10123" spans="1:1" x14ac:dyDescent="0.25">
      <c r="A10123" s="3"/>
    </row>
    <row r="10124" spans="1:1" x14ac:dyDescent="0.25">
      <c r="A10124" s="3"/>
    </row>
    <row r="10125" spans="1:1" x14ac:dyDescent="0.25">
      <c r="A10125" s="3"/>
    </row>
    <row r="10126" spans="1:1" x14ac:dyDescent="0.25">
      <c r="A10126" s="3"/>
    </row>
    <row r="10127" spans="1:1" x14ac:dyDescent="0.25">
      <c r="A10127" s="3"/>
    </row>
    <row r="10128" spans="1:1" x14ac:dyDescent="0.25">
      <c r="A10128" s="3"/>
    </row>
    <row r="10129" spans="1:1" x14ac:dyDescent="0.25">
      <c r="A10129" s="3"/>
    </row>
    <row r="10130" spans="1:1" x14ac:dyDescent="0.25">
      <c r="A10130" s="3"/>
    </row>
    <row r="10131" spans="1:1" x14ac:dyDescent="0.25">
      <c r="A10131" s="3"/>
    </row>
    <row r="10132" spans="1:1" x14ac:dyDescent="0.25">
      <c r="A10132" s="3"/>
    </row>
    <row r="10133" spans="1:1" x14ac:dyDescent="0.25">
      <c r="A10133" s="3"/>
    </row>
    <row r="10134" spans="1:1" x14ac:dyDescent="0.25">
      <c r="A10134" s="3"/>
    </row>
    <row r="10135" spans="1:1" x14ac:dyDescent="0.25">
      <c r="A10135" s="3"/>
    </row>
    <row r="10136" spans="1:1" x14ac:dyDescent="0.25">
      <c r="A10136" s="3"/>
    </row>
    <row r="10137" spans="1:1" x14ac:dyDescent="0.25">
      <c r="A10137" s="3"/>
    </row>
    <row r="10138" spans="1:1" x14ac:dyDescent="0.25">
      <c r="A10138" s="3"/>
    </row>
    <row r="10139" spans="1:1" x14ac:dyDescent="0.25">
      <c r="A10139" s="3"/>
    </row>
    <row r="10140" spans="1:1" x14ac:dyDescent="0.25">
      <c r="A10140" s="3"/>
    </row>
    <row r="10141" spans="1:1" x14ac:dyDescent="0.25">
      <c r="A10141" s="3"/>
    </row>
    <row r="10142" spans="1:1" x14ac:dyDescent="0.25">
      <c r="A10142" s="3"/>
    </row>
    <row r="10143" spans="1:1" x14ac:dyDescent="0.25">
      <c r="A10143" s="3"/>
    </row>
    <row r="10144" spans="1:1" x14ac:dyDescent="0.25">
      <c r="A10144" s="3"/>
    </row>
    <row r="10145" spans="1:1" x14ac:dyDescent="0.25">
      <c r="A10145" s="3"/>
    </row>
    <row r="10146" spans="1:1" x14ac:dyDescent="0.25">
      <c r="A10146" s="3"/>
    </row>
    <row r="10147" spans="1:1" x14ac:dyDescent="0.25">
      <c r="A10147" s="3"/>
    </row>
    <row r="10148" spans="1:1" x14ac:dyDescent="0.25">
      <c r="A10148" s="3"/>
    </row>
    <row r="10149" spans="1:1" x14ac:dyDescent="0.25">
      <c r="A10149" s="3"/>
    </row>
    <row r="10150" spans="1:1" x14ac:dyDescent="0.25">
      <c r="A10150" s="3"/>
    </row>
    <row r="10151" spans="1:1" x14ac:dyDescent="0.25">
      <c r="A10151" s="3"/>
    </row>
    <row r="10152" spans="1:1" x14ac:dyDescent="0.25">
      <c r="A10152" s="3"/>
    </row>
    <row r="10153" spans="1:1" x14ac:dyDescent="0.25">
      <c r="A10153" s="3"/>
    </row>
    <row r="10154" spans="1:1" x14ac:dyDescent="0.25">
      <c r="A10154" s="3"/>
    </row>
    <row r="10155" spans="1:1" x14ac:dyDescent="0.25">
      <c r="A10155" s="3"/>
    </row>
    <row r="10156" spans="1:1" x14ac:dyDescent="0.25">
      <c r="A10156" s="3"/>
    </row>
    <row r="10157" spans="1:1" x14ac:dyDescent="0.25">
      <c r="A10157" s="3"/>
    </row>
    <row r="10158" spans="1:1" x14ac:dyDescent="0.25">
      <c r="A10158" s="3"/>
    </row>
    <row r="10159" spans="1:1" x14ac:dyDescent="0.25">
      <c r="A10159" s="3"/>
    </row>
    <row r="10160" spans="1:1" x14ac:dyDescent="0.25">
      <c r="A10160" s="3"/>
    </row>
    <row r="10161" spans="1:1" x14ac:dyDescent="0.25">
      <c r="A10161" s="3"/>
    </row>
    <row r="10162" spans="1:1" x14ac:dyDescent="0.25">
      <c r="A10162" s="3"/>
    </row>
    <row r="10163" spans="1:1" x14ac:dyDescent="0.25">
      <c r="A10163" s="3"/>
    </row>
    <row r="10164" spans="1:1" x14ac:dyDescent="0.25">
      <c r="A10164" s="3"/>
    </row>
    <row r="10165" spans="1:1" x14ac:dyDescent="0.25">
      <c r="A10165" s="3"/>
    </row>
    <row r="10166" spans="1:1" x14ac:dyDescent="0.25">
      <c r="A10166" s="3"/>
    </row>
    <row r="10167" spans="1:1" x14ac:dyDescent="0.25">
      <c r="A10167" s="3"/>
    </row>
    <row r="10168" spans="1:1" x14ac:dyDescent="0.25">
      <c r="A10168" s="3"/>
    </row>
    <row r="10169" spans="1:1" x14ac:dyDescent="0.25">
      <c r="A10169" s="3"/>
    </row>
    <row r="10170" spans="1:1" x14ac:dyDescent="0.25">
      <c r="A10170" s="3"/>
    </row>
    <row r="10171" spans="1:1" x14ac:dyDescent="0.25">
      <c r="A10171" s="3"/>
    </row>
    <row r="10172" spans="1:1" x14ac:dyDescent="0.25">
      <c r="A10172" s="3"/>
    </row>
    <row r="10173" spans="1:1" x14ac:dyDescent="0.25">
      <c r="A10173" s="3"/>
    </row>
    <row r="10174" spans="1:1" x14ac:dyDescent="0.25">
      <c r="A10174" s="3"/>
    </row>
    <row r="10175" spans="1:1" x14ac:dyDescent="0.25">
      <c r="A10175" s="3"/>
    </row>
    <row r="10176" spans="1:1" x14ac:dyDescent="0.25">
      <c r="A10176" s="3"/>
    </row>
    <row r="10177" spans="1:1" x14ac:dyDescent="0.25">
      <c r="A10177" s="3"/>
    </row>
    <row r="10178" spans="1:1" x14ac:dyDescent="0.25">
      <c r="A10178" s="3"/>
    </row>
    <row r="10179" spans="1:1" x14ac:dyDescent="0.25">
      <c r="A10179" s="3"/>
    </row>
    <row r="10180" spans="1:1" x14ac:dyDescent="0.25">
      <c r="A10180" s="3"/>
    </row>
    <row r="10181" spans="1:1" x14ac:dyDescent="0.25">
      <c r="A10181" s="3"/>
    </row>
    <row r="10182" spans="1:1" x14ac:dyDescent="0.25">
      <c r="A10182" s="3"/>
    </row>
    <row r="10183" spans="1:1" x14ac:dyDescent="0.25">
      <c r="A10183" s="3"/>
    </row>
    <row r="10184" spans="1:1" x14ac:dyDescent="0.25">
      <c r="A10184" s="3"/>
    </row>
    <row r="10185" spans="1:1" x14ac:dyDescent="0.25">
      <c r="A10185" s="3"/>
    </row>
    <row r="10186" spans="1:1" x14ac:dyDescent="0.25">
      <c r="A10186" s="3"/>
    </row>
    <row r="10187" spans="1:1" x14ac:dyDescent="0.25">
      <c r="A10187" s="3"/>
    </row>
    <row r="10188" spans="1:1" x14ac:dyDescent="0.25">
      <c r="A10188" s="3"/>
    </row>
    <row r="10189" spans="1:1" x14ac:dyDescent="0.25">
      <c r="A10189" s="3"/>
    </row>
    <row r="10190" spans="1:1" x14ac:dyDescent="0.25">
      <c r="A10190" s="3"/>
    </row>
    <row r="10191" spans="1:1" x14ac:dyDescent="0.25">
      <c r="A10191" s="3"/>
    </row>
    <row r="10192" spans="1:1" x14ac:dyDescent="0.25">
      <c r="A10192" s="3"/>
    </row>
    <row r="10193" spans="1:1" x14ac:dyDescent="0.25">
      <c r="A10193" s="3"/>
    </row>
    <row r="10194" spans="1:1" x14ac:dyDescent="0.25">
      <c r="A10194" s="3"/>
    </row>
    <row r="10195" spans="1:1" x14ac:dyDescent="0.25">
      <c r="A10195" s="3"/>
    </row>
    <row r="10196" spans="1:1" x14ac:dyDescent="0.25">
      <c r="A10196" s="3"/>
    </row>
    <row r="10197" spans="1:1" x14ac:dyDescent="0.25">
      <c r="A10197" s="3"/>
    </row>
    <row r="10198" spans="1:1" x14ac:dyDescent="0.25">
      <c r="A10198" s="3"/>
    </row>
    <row r="10199" spans="1:1" x14ac:dyDescent="0.25">
      <c r="A10199" s="3"/>
    </row>
    <row r="10200" spans="1:1" x14ac:dyDescent="0.25">
      <c r="A10200" s="3"/>
    </row>
    <row r="10201" spans="1:1" x14ac:dyDescent="0.25">
      <c r="A10201" s="3"/>
    </row>
    <row r="10202" spans="1:1" x14ac:dyDescent="0.25">
      <c r="A10202" s="3"/>
    </row>
    <row r="10203" spans="1:1" x14ac:dyDescent="0.25">
      <c r="A10203" s="3"/>
    </row>
    <row r="10204" spans="1:1" x14ac:dyDescent="0.25">
      <c r="A10204" s="3"/>
    </row>
    <row r="10205" spans="1:1" x14ac:dyDescent="0.25">
      <c r="A10205" s="3"/>
    </row>
    <row r="10206" spans="1:1" x14ac:dyDescent="0.25">
      <c r="A10206" s="3"/>
    </row>
    <row r="10207" spans="1:1" x14ac:dyDescent="0.25">
      <c r="A10207" s="3"/>
    </row>
    <row r="10208" spans="1:1" x14ac:dyDescent="0.25">
      <c r="A10208" s="3"/>
    </row>
    <row r="10209" spans="1:1" x14ac:dyDescent="0.25">
      <c r="A10209" s="3"/>
    </row>
    <row r="10210" spans="1:1" x14ac:dyDescent="0.25">
      <c r="A10210" s="3"/>
    </row>
    <row r="10211" spans="1:1" x14ac:dyDescent="0.25">
      <c r="A10211" s="3"/>
    </row>
    <row r="10212" spans="1:1" x14ac:dyDescent="0.25">
      <c r="A10212" s="3"/>
    </row>
    <row r="10213" spans="1:1" x14ac:dyDescent="0.25">
      <c r="A10213" s="3"/>
    </row>
    <row r="10214" spans="1:1" x14ac:dyDescent="0.25">
      <c r="A10214" s="3"/>
    </row>
    <row r="10215" spans="1:1" x14ac:dyDescent="0.25">
      <c r="A10215" s="3"/>
    </row>
    <row r="10216" spans="1:1" x14ac:dyDescent="0.25">
      <c r="A10216" s="3"/>
    </row>
    <row r="10217" spans="1:1" x14ac:dyDescent="0.25">
      <c r="A10217" s="3"/>
    </row>
    <row r="10218" spans="1:1" x14ac:dyDescent="0.25">
      <c r="A10218" s="3"/>
    </row>
    <row r="10219" spans="1:1" x14ac:dyDescent="0.25">
      <c r="A10219" s="3"/>
    </row>
    <row r="10220" spans="1:1" x14ac:dyDescent="0.25">
      <c r="A10220" s="3"/>
    </row>
    <row r="10221" spans="1:1" x14ac:dyDescent="0.25">
      <c r="A10221" s="3"/>
    </row>
    <row r="10222" spans="1:1" x14ac:dyDescent="0.25">
      <c r="A10222" s="3"/>
    </row>
    <row r="10223" spans="1:1" x14ac:dyDescent="0.25">
      <c r="A10223" s="3"/>
    </row>
    <row r="10224" spans="1:1" x14ac:dyDescent="0.25">
      <c r="A10224" s="3"/>
    </row>
    <row r="10225" spans="1:1" x14ac:dyDescent="0.25">
      <c r="A10225" s="3"/>
    </row>
    <row r="10226" spans="1:1" x14ac:dyDescent="0.25">
      <c r="A10226" s="3"/>
    </row>
    <row r="10227" spans="1:1" x14ac:dyDescent="0.25">
      <c r="A10227" s="3"/>
    </row>
    <row r="10228" spans="1:1" x14ac:dyDescent="0.25">
      <c r="A10228" s="3"/>
    </row>
    <row r="10229" spans="1:1" x14ac:dyDescent="0.25">
      <c r="A10229" s="3"/>
    </row>
    <row r="10230" spans="1:1" x14ac:dyDescent="0.25">
      <c r="A10230" s="3"/>
    </row>
    <row r="10231" spans="1:1" x14ac:dyDescent="0.25">
      <c r="A10231" s="3"/>
    </row>
    <row r="10232" spans="1:1" x14ac:dyDescent="0.25">
      <c r="A10232" s="3"/>
    </row>
    <row r="10233" spans="1:1" x14ac:dyDescent="0.25">
      <c r="A10233" s="3"/>
    </row>
    <row r="10234" spans="1:1" x14ac:dyDescent="0.25">
      <c r="A10234" s="3"/>
    </row>
    <row r="10235" spans="1:1" x14ac:dyDescent="0.25">
      <c r="A10235" s="3"/>
    </row>
    <row r="10236" spans="1:1" x14ac:dyDescent="0.25">
      <c r="A10236" s="3"/>
    </row>
    <row r="10237" spans="1:1" x14ac:dyDescent="0.25">
      <c r="A10237" s="3"/>
    </row>
    <row r="10238" spans="1:1" x14ac:dyDescent="0.25">
      <c r="A10238" s="3"/>
    </row>
    <row r="10239" spans="1:1" x14ac:dyDescent="0.25">
      <c r="A10239" s="3"/>
    </row>
    <row r="10240" spans="1:1" x14ac:dyDescent="0.25">
      <c r="A10240" s="3"/>
    </row>
    <row r="10241" spans="1:1" x14ac:dyDescent="0.25">
      <c r="A10241" s="3"/>
    </row>
    <row r="10242" spans="1:1" x14ac:dyDescent="0.25">
      <c r="A10242" s="3"/>
    </row>
    <row r="10243" spans="1:1" x14ac:dyDescent="0.25">
      <c r="A10243" s="3"/>
    </row>
    <row r="10244" spans="1:1" x14ac:dyDescent="0.25">
      <c r="A10244" s="3"/>
    </row>
    <row r="10245" spans="1:1" x14ac:dyDescent="0.25">
      <c r="A10245" s="3"/>
    </row>
    <row r="10246" spans="1:1" x14ac:dyDescent="0.25">
      <c r="A10246" s="3"/>
    </row>
    <row r="10247" spans="1:1" x14ac:dyDescent="0.25">
      <c r="A10247" s="3"/>
    </row>
    <row r="10248" spans="1:1" x14ac:dyDescent="0.25">
      <c r="A10248" s="3"/>
    </row>
    <row r="10249" spans="1:1" x14ac:dyDescent="0.25">
      <c r="A10249" s="3"/>
    </row>
    <row r="10250" spans="1:1" x14ac:dyDescent="0.25">
      <c r="A10250" s="3"/>
    </row>
    <row r="10251" spans="1:1" x14ac:dyDescent="0.25">
      <c r="A10251" s="3"/>
    </row>
    <row r="10252" spans="1:1" x14ac:dyDescent="0.25">
      <c r="A10252" s="3"/>
    </row>
    <row r="10253" spans="1:1" x14ac:dyDescent="0.25">
      <c r="A10253" s="3"/>
    </row>
    <row r="10254" spans="1:1" x14ac:dyDescent="0.25">
      <c r="A10254" s="3"/>
    </row>
    <row r="10255" spans="1:1" x14ac:dyDescent="0.25">
      <c r="A10255" s="3"/>
    </row>
    <row r="10256" spans="1:1" x14ac:dyDescent="0.25">
      <c r="A10256" s="3"/>
    </row>
    <row r="10257" spans="1:1" x14ac:dyDescent="0.25">
      <c r="A10257" s="3"/>
    </row>
    <row r="10258" spans="1:1" x14ac:dyDescent="0.25">
      <c r="A10258" s="3"/>
    </row>
    <row r="10259" spans="1:1" x14ac:dyDescent="0.25">
      <c r="A10259" s="3"/>
    </row>
    <row r="10260" spans="1:1" x14ac:dyDescent="0.25">
      <c r="A10260" s="3"/>
    </row>
    <row r="10261" spans="1:1" x14ac:dyDescent="0.25">
      <c r="A10261" s="3"/>
    </row>
    <row r="10262" spans="1:1" x14ac:dyDescent="0.25">
      <c r="A10262" s="3"/>
    </row>
    <row r="10263" spans="1:1" x14ac:dyDescent="0.25">
      <c r="A10263" s="3"/>
    </row>
    <row r="10264" spans="1:1" x14ac:dyDescent="0.25">
      <c r="A10264" s="3"/>
    </row>
    <row r="10265" spans="1:1" x14ac:dyDescent="0.25">
      <c r="A10265" s="3"/>
    </row>
    <row r="10266" spans="1:1" x14ac:dyDescent="0.25">
      <c r="A10266" s="3"/>
    </row>
    <row r="10267" spans="1:1" x14ac:dyDescent="0.25">
      <c r="A10267" s="3"/>
    </row>
    <row r="10268" spans="1:1" x14ac:dyDescent="0.25">
      <c r="A10268" s="3"/>
    </row>
    <row r="10269" spans="1:1" x14ac:dyDescent="0.25">
      <c r="A10269" s="3"/>
    </row>
    <row r="10270" spans="1:1" x14ac:dyDescent="0.25">
      <c r="A10270" s="3"/>
    </row>
    <row r="10271" spans="1:1" x14ac:dyDescent="0.25">
      <c r="A10271" s="3"/>
    </row>
    <row r="10272" spans="1:1" x14ac:dyDescent="0.25">
      <c r="A10272" s="3"/>
    </row>
    <row r="10273" spans="1:1" x14ac:dyDescent="0.25">
      <c r="A10273" s="3"/>
    </row>
    <row r="10274" spans="1:1" x14ac:dyDescent="0.25">
      <c r="A10274" s="3"/>
    </row>
    <row r="10275" spans="1:1" x14ac:dyDescent="0.25">
      <c r="A10275" s="3"/>
    </row>
    <row r="10276" spans="1:1" x14ac:dyDescent="0.25">
      <c r="A10276" s="3"/>
    </row>
    <row r="10277" spans="1:1" x14ac:dyDescent="0.25">
      <c r="A10277" s="3"/>
    </row>
    <row r="10278" spans="1:1" x14ac:dyDescent="0.25">
      <c r="A10278" s="3"/>
    </row>
    <row r="10279" spans="1:1" x14ac:dyDescent="0.25">
      <c r="A10279" s="3"/>
    </row>
    <row r="10280" spans="1:1" x14ac:dyDescent="0.25">
      <c r="A10280" s="3"/>
    </row>
    <row r="10281" spans="1:1" x14ac:dyDescent="0.25">
      <c r="A10281" s="3"/>
    </row>
    <row r="10282" spans="1:1" x14ac:dyDescent="0.25">
      <c r="A10282" s="3"/>
    </row>
    <row r="10283" spans="1:1" x14ac:dyDescent="0.25">
      <c r="A10283" s="3"/>
    </row>
    <row r="10284" spans="1:1" x14ac:dyDescent="0.25">
      <c r="A10284" s="3"/>
    </row>
    <row r="10285" spans="1:1" x14ac:dyDescent="0.25">
      <c r="A10285" s="3"/>
    </row>
    <row r="10286" spans="1:1" x14ac:dyDescent="0.25">
      <c r="A10286" s="3"/>
    </row>
    <row r="10287" spans="1:1" x14ac:dyDescent="0.25">
      <c r="A10287" s="3"/>
    </row>
    <row r="10288" spans="1:1" x14ac:dyDescent="0.25">
      <c r="A10288" s="3"/>
    </row>
    <row r="10289" spans="1:1" x14ac:dyDescent="0.25">
      <c r="A10289" s="3"/>
    </row>
    <row r="10290" spans="1:1" x14ac:dyDescent="0.25">
      <c r="A10290" s="3"/>
    </row>
    <row r="10291" spans="1:1" x14ac:dyDescent="0.25">
      <c r="A10291" s="3"/>
    </row>
    <row r="10292" spans="1:1" x14ac:dyDescent="0.25">
      <c r="A10292" s="3"/>
    </row>
    <row r="10293" spans="1:1" x14ac:dyDescent="0.25">
      <c r="A10293" s="3"/>
    </row>
    <row r="10294" spans="1:1" x14ac:dyDescent="0.25">
      <c r="A10294" s="3"/>
    </row>
    <row r="10295" spans="1:1" x14ac:dyDescent="0.25">
      <c r="A10295" s="3"/>
    </row>
    <row r="10296" spans="1:1" x14ac:dyDescent="0.25">
      <c r="A10296" s="3"/>
    </row>
    <row r="10297" spans="1:1" x14ac:dyDescent="0.25">
      <c r="A10297" s="3"/>
    </row>
    <row r="10298" spans="1:1" x14ac:dyDescent="0.25">
      <c r="A10298" s="3"/>
    </row>
    <row r="10299" spans="1:1" x14ac:dyDescent="0.25">
      <c r="A10299" s="3"/>
    </row>
    <row r="10300" spans="1:1" x14ac:dyDescent="0.25">
      <c r="A10300" s="3"/>
    </row>
    <row r="10301" spans="1:1" x14ac:dyDescent="0.25">
      <c r="A10301" s="3"/>
    </row>
    <row r="10302" spans="1:1" x14ac:dyDescent="0.25">
      <c r="A10302" s="3"/>
    </row>
    <row r="10303" spans="1:1" x14ac:dyDescent="0.25">
      <c r="A10303" s="3"/>
    </row>
    <row r="10304" spans="1:1" x14ac:dyDescent="0.25">
      <c r="A10304" s="3"/>
    </row>
    <row r="10305" spans="1:1" x14ac:dyDescent="0.25">
      <c r="A10305" s="3"/>
    </row>
    <row r="10306" spans="1:1" x14ac:dyDescent="0.25">
      <c r="A10306" s="3"/>
    </row>
    <row r="10307" spans="1:1" x14ac:dyDescent="0.25">
      <c r="A10307" s="3"/>
    </row>
    <row r="10308" spans="1:1" x14ac:dyDescent="0.25">
      <c r="A10308" s="3"/>
    </row>
    <row r="10309" spans="1:1" x14ac:dyDescent="0.25">
      <c r="A10309" s="3"/>
    </row>
    <row r="10310" spans="1:1" x14ac:dyDescent="0.25">
      <c r="A10310" s="3"/>
    </row>
    <row r="10311" spans="1:1" x14ac:dyDescent="0.25">
      <c r="A10311" s="3"/>
    </row>
    <row r="10312" spans="1:1" x14ac:dyDescent="0.25">
      <c r="A10312" s="3"/>
    </row>
    <row r="10313" spans="1:1" x14ac:dyDescent="0.25">
      <c r="A10313" s="3"/>
    </row>
    <row r="10314" spans="1:1" x14ac:dyDescent="0.25">
      <c r="A10314" s="3"/>
    </row>
    <row r="10315" spans="1:1" x14ac:dyDescent="0.25">
      <c r="A10315" s="3"/>
    </row>
    <row r="10316" spans="1:1" x14ac:dyDescent="0.25">
      <c r="A10316" s="3"/>
    </row>
    <row r="10317" spans="1:1" x14ac:dyDescent="0.25">
      <c r="A10317" s="3"/>
    </row>
    <row r="10318" spans="1:1" x14ac:dyDescent="0.25">
      <c r="A10318" s="3"/>
    </row>
    <row r="10319" spans="1:1" x14ac:dyDescent="0.25">
      <c r="A10319" s="3"/>
    </row>
    <row r="10320" spans="1:1" x14ac:dyDescent="0.25">
      <c r="A10320" s="3"/>
    </row>
    <row r="10321" spans="1:1" x14ac:dyDescent="0.25">
      <c r="A10321" s="3"/>
    </row>
    <row r="10322" spans="1:1" x14ac:dyDescent="0.25">
      <c r="A10322" s="3"/>
    </row>
    <row r="10323" spans="1:1" x14ac:dyDescent="0.25">
      <c r="A10323" s="3"/>
    </row>
    <row r="10324" spans="1:1" x14ac:dyDescent="0.25">
      <c r="A10324" s="3"/>
    </row>
    <row r="10325" spans="1:1" x14ac:dyDescent="0.25">
      <c r="A10325" s="3"/>
    </row>
    <row r="10326" spans="1:1" x14ac:dyDescent="0.25">
      <c r="A10326" s="3"/>
    </row>
    <row r="10327" spans="1:1" x14ac:dyDescent="0.25">
      <c r="A10327" s="3"/>
    </row>
    <row r="10328" spans="1:1" x14ac:dyDescent="0.25">
      <c r="A10328" s="3"/>
    </row>
    <row r="10329" spans="1:1" x14ac:dyDescent="0.25">
      <c r="A10329" s="3"/>
    </row>
    <row r="10330" spans="1:1" x14ac:dyDescent="0.25">
      <c r="A10330" s="3"/>
    </row>
    <row r="10331" spans="1:1" x14ac:dyDescent="0.25">
      <c r="A10331" s="3"/>
    </row>
    <row r="10332" spans="1:1" x14ac:dyDescent="0.25">
      <c r="A10332" s="3"/>
    </row>
    <row r="10333" spans="1:1" x14ac:dyDescent="0.25">
      <c r="A10333" s="3"/>
    </row>
    <row r="10334" spans="1:1" x14ac:dyDescent="0.25">
      <c r="A10334" s="3"/>
    </row>
    <row r="10335" spans="1:1" x14ac:dyDescent="0.25">
      <c r="A10335" s="3"/>
    </row>
    <row r="10336" spans="1:1" x14ac:dyDescent="0.25">
      <c r="A10336" s="3"/>
    </row>
    <row r="10337" spans="1:1" x14ac:dyDescent="0.25">
      <c r="A10337" s="3"/>
    </row>
    <row r="10338" spans="1:1" x14ac:dyDescent="0.25">
      <c r="A10338" s="3"/>
    </row>
    <row r="10339" spans="1:1" x14ac:dyDescent="0.25">
      <c r="A10339" s="3"/>
    </row>
    <row r="10340" spans="1:1" x14ac:dyDescent="0.25">
      <c r="A10340" s="3"/>
    </row>
    <row r="10341" spans="1:1" x14ac:dyDescent="0.25">
      <c r="A10341" s="3"/>
    </row>
    <row r="10342" spans="1:1" x14ac:dyDescent="0.25">
      <c r="A10342" s="3"/>
    </row>
    <row r="10343" spans="1:1" x14ac:dyDescent="0.25">
      <c r="A10343" s="3"/>
    </row>
    <row r="10344" spans="1:1" x14ac:dyDescent="0.25">
      <c r="A10344" s="3"/>
    </row>
    <row r="10345" spans="1:1" x14ac:dyDescent="0.25">
      <c r="A10345" s="3"/>
    </row>
    <row r="10346" spans="1:1" x14ac:dyDescent="0.25">
      <c r="A10346" s="3"/>
    </row>
    <row r="10347" spans="1:1" x14ac:dyDescent="0.25">
      <c r="A10347" s="3"/>
    </row>
    <row r="10348" spans="1:1" x14ac:dyDescent="0.25">
      <c r="A10348" s="3"/>
    </row>
    <row r="10349" spans="1:1" x14ac:dyDescent="0.25">
      <c r="A10349" s="3"/>
    </row>
    <row r="10350" spans="1:1" x14ac:dyDescent="0.25">
      <c r="A10350" s="3"/>
    </row>
    <row r="10351" spans="1:1" x14ac:dyDescent="0.25">
      <c r="A10351" s="3"/>
    </row>
    <row r="10352" spans="1:1" x14ac:dyDescent="0.25">
      <c r="A10352" s="3"/>
    </row>
    <row r="10353" spans="1:1" x14ac:dyDescent="0.25">
      <c r="A10353" s="3"/>
    </row>
    <row r="10354" spans="1:1" x14ac:dyDescent="0.25">
      <c r="A10354" s="3"/>
    </row>
    <row r="10355" spans="1:1" x14ac:dyDescent="0.25">
      <c r="A10355" s="3"/>
    </row>
    <row r="10356" spans="1:1" x14ac:dyDescent="0.25">
      <c r="A10356" s="3"/>
    </row>
    <row r="10357" spans="1:1" x14ac:dyDescent="0.25">
      <c r="A10357" s="3"/>
    </row>
    <row r="10358" spans="1:1" x14ac:dyDescent="0.25">
      <c r="A10358" s="3"/>
    </row>
    <row r="10359" spans="1:1" x14ac:dyDescent="0.25">
      <c r="A10359" s="3"/>
    </row>
    <row r="10360" spans="1:1" x14ac:dyDescent="0.25">
      <c r="A10360" s="3"/>
    </row>
    <row r="10361" spans="1:1" x14ac:dyDescent="0.25">
      <c r="A10361" s="3"/>
    </row>
    <row r="10362" spans="1:1" x14ac:dyDescent="0.25">
      <c r="A10362" s="3"/>
    </row>
    <row r="10363" spans="1:1" x14ac:dyDescent="0.25">
      <c r="A10363" s="3"/>
    </row>
    <row r="10364" spans="1:1" x14ac:dyDescent="0.25">
      <c r="A10364" s="3"/>
    </row>
    <row r="10365" spans="1:1" x14ac:dyDescent="0.25">
      <c r="A10365" s="3"/>
    </row>
    <row r="10366" spans="1:1" x14ac:dyDescent="0.25">
      <c r="A10366" s="3"/>
    </row>
    <row r="10367" spans="1:1" x14ac:dyDescent="0.25">
      <c r="A10367" s="3"/>
    </row>
    <row r="10368" spans="1:1" x14ac:dyDescent="0.25">
      <c r="A10368" s="3"/>
    </row>
    <row r="10369" spans="1:1" x14ac:dyDescent="0.25">
      <c r="A10369" s="3"/>
    </row>
    <row r="10370" spans="1:1" x14ac:dyDescent="0.25">
      <c r="A10370" s="3"/>
    </row>
    <row r="10371" spans="1:1" x14ac:dyDescent="0.25">
      <c r="A10371" s="3"/>
    </row>
    <row r="10372" spans="1:1" x14ac:dyDescent="0.25">
      <c r="A10372" s="3"/>
    </row>
    <row r="10373" spans="1:1" x14ac:dyDescent="0.25">
      <c r="A10373" s="3"/>
    </row>
    <row r="10374" spans="1:1" x14ac:dyDescent="0.25">
      <c r="A10374" s="3"/>
    </row>
    <row r="10375" spans="1:1" x14ac:dyDescent="0.25">
      <c r="A10375" s="3"/>
    </row>
    <row r="10376" spans="1:1" x14ac:dyDescent="0.25">
      <c r="A10376" s="3"/>
    </row>
    <row r="10377" spans="1:1" x14ac:dyDescent="0.25">
      <c r="A10377" s="3"/>
    </row>
    <row r="10378" spans="1:1" x14ac:dyDescent="0.25">
      <c r="A10378" s="3"/>
    </row>
    <row r="10379" spans="1:1" x14ac:dyDescent="0.25">
      <c r="A10379" s="3"/>
    </row>
    <row r="10380" spans="1:1" x14ac:dyDescent="0.25">
      <c r="A10380" s="3"/>
    </row>
    <row r="10381" spans="1:1" x14ac:dyDescent="0.25">
      <c r="A10381" s="3"/>
    </row>
    <row r="10382" spans="1:1" x14ac:dyDescent="0.25">
      <c r="A10382" s="3"/>
    </row>
    <row r="10383" spans="1:1" x14ac:dyDescent="0.25">
      <c r="A10383" s="3"/>
    </row>
    <row r="10384" spans="1:1" x14ac:dyDescent="0.25">
      <c r="A10384" s="3"/>
    </row>
    <row r="10385" spans="1:1" x14ac:dyDescent="0.25">
      <c r="A10385" s="3"/>
    </row>
    <row r="10386" spans="1:1" x14ac:dyDescent="0.25">
      <c r="A10386" s="3"/>
    </row>
    <row r="10387" spans="1:1" x14ac:dyDescent="0.25">
      <c r="A10387" s="3"/>
    </row>
    <row r="10388" spans="1:1" x14ac:dyDescent="0.25">
      <c r="A10388" s="3"/>
    </row>
    <row r="10389" spans="1:1" x14ac:dyDescent="0.25">
      <c r="A10389" s="3"/>
    </row>
    <row r="10390" spans="1:1" x14ac:dyDescent="0.25">
      <c r="A10390" s="3"/>
    </row>
    <row r="10391" spans="1:1" x14ac:dyDescent="0.25">
      <c r="A10391" s="3"/>
    </row>
    <row r="10392" spans="1:1" x14ac:dyDescent="0.25">
      <c r="A10392" s="3"/>
    </row>
    <row r="10393" spans="1:1" x14ac:dyDescent="0.25">
      <c r="A10393" s="3"/>
    </row>
    <row r="10394" spans="1:1" x14ac:dyDescent="0.25">
      <c r="A10394" s="3"/>
    </row>
    <row r="10395" spans="1:1" x14ac:dyDescent="0.25">
      <c r="A10395" s="3"/>
    </row>
    <row r="10396" spans="1:1" x14ac:dyDescent="0.25">
      <c r="A10396" s="3"/>
    </row>
    <row r="10397" spans="1:1" x14ac:dyDescent="0.25">
      <c r="A10397" s="3"/>
    </row>
    <row r="10398" spans="1:1" x14ac:dyDescent="0.25">
      <c r="A10398" s="3"/>
    </row>
    <row r="10399" spans="1:1" x14ac:dyDescent="0.25">
      <c r="A10399" s="3"/>
    </row>
    <row r="10400" spans="1:1" x14ac:dyDescent="0.25">
      <c r="A10400" s="3"/>
    </row>
    <row r="10401" spans="1:1" x14ac:dyDescent="0.25">
      <c r="A10401" s="3"/>
    </row>
    <row r="10402" spans="1:1" x14ac:dyDescent="0.25">
      <c r="A10402" s="3"/>
    </row>
    <row r="10403" spans="1:1" x14ac:dyDescent="0.25">
      <c r="A10403" s="3"/>
    </row>
    <row r="10404" spans="1:1" x14ac:dyDescent="0.25">
      <c r="A10404" s="3"/>
    </row>
    <row r="10405" spans="1:1" x14ac:dyDescent="0.25">
      <c r="A10405" s="3"/>
    </row>
    <row r="10406" spans="1:1" x14ac:dyDescent="0.25">
      <c r="A10406" s="3"/>
    </row>
    <row r="10407" spans="1:1" x14ac:dyDescent="0.25">
      <c r="A10407" s="3"/>
    </row>
    <row r="10408" spans="1:1" x14ac:dyDescent="0.25">
      <c r="A10408" s="3"/>
    </row>
    <row r="10409" spans="1:1" x14ac:dyDescent="0.25">
      <c r="A10409" s="3"/>
    </row>
    <row r="10410" spans="1:1" x14ac:dyDescent="0.25">
      <c r="A10410" s="3"/>
    </row>
    <row r="10411" spans="1:1" x14ac:dyDescent="0.25">
      <c r="A10411" s="3"/>
    </row>
    <row r="10412" spans="1:1" x14ac:dyDescent="0.25">
      <c r="A10412" s="3"/>
    </row>
    <row r="10413" spans="1:1" x14ac:dyDescent="0.25">
      <c r="A10413" s="3"/>
    </row>
    <row r="10414" spans="1:1" x14ac:dyDescent="0.25">
      <c r="A10414" s="3"/>
    </row>
    <row r="10415" spans="1:1" x14ac:dyDescent="0.25">
      <c r="A10415" s="3"/>
    </row>
    <row r="10416" spans="1:1" x14ac:dyDescent="0.25">
      <c r="A10416" s="3"/>
    </row>
    <row r="10417" spans="1:1" x14ac:dyDescent="0.25">
      <c r="A10417" s="3"/>
    </row>
    <row r="10418" spans="1:1" x14ac:dyDescent="0.25">
      <c r="A10418" s="3"/>
    </row>
    <row r="10419" spans="1:1" x14ac:dyDescent="0.25">
      <c r="A10419" s="3"/>
    </row>
    <row r="10420" spans="1:1" x14ac:dyDescent="0.25">
      <c r="A10420" s="3"/>
    </row>
    <row r="10421" spans="1:1" x14ac:dyDescent="0.25">
      <c r="A10421" s="3"/>
    </row>
    <row r="10422" spans="1:1" x14ac:dyDescent="0.25">
      <c r="A10422" s="3"/>
    </row>
    <row r="10423" spans="1:1" x14ac:dyDescent="0.25">
      <c r="A10423" s="3"/>
    </row>
    <row r="10424" spans="1:1" x14ac:dyDescent="0.25">
      <c r="A10424" s="3"/>
    </row>
    <row r="10425" spans="1:1" x14ac:dyDescent="0.25">
      <c r="A10425" s="3"/>
    </row>
    <row r="10426" spans="1:1" x14ac:dyDescent="0.25">
      <c r="A10426" s="3"/>
    </row>
    <row r="10427" spans="1:1" x14ac:dyDescent="0.25">
      <c r="A10427" s="3"/>
    </row>
    <row r="10428" spans="1:1" x14ac:dyDescent="0.25">
      <c r="A10428" s="3"/>
    </row>
    <row r="10429" spans="1:1" x14ac:dyDescent="0.25">
      <c r="A10429" s="3"/>
    </row>
    <row r="10430" spans="1:1" x14ac:dyDescent="0.25">
      <c r="A10430" s="3"/>
    </row>
    <row r="10431" spans="1:1" x14ac:dyDescent="0.25">
      <c r="A10431" s="3"/>
    </row>
    <row r="10432" spans="1:1" x14ac:dyDescent="0.25">
      <c r="A10432" s="3"/>
    </row>
    <row r="10433" spans="1:1" x14ac:dyDescent="0.25">
      <c r="A10433" s="3"/>
    </row>
    <row r="10434" spans="1:1" x14ac:dyDescent="0.25">
      <c r="A10434" s="3"/>
    </row>
    <row r="10435" spans="1:1" x14ac:dyDescent="0.25">
      <c r="A10435" s="3"/>
    </row>
    <row r="10436" spans="1:1" x14ac:dyDescent="0.25">
      <c r="A10436" s="3"/>
    </row>
    <row r="10437" spans="1:1" x14ac:dyDescent="0.25">
      <c r="A10437" s="3"/>
    </row>
    <row r="10438" spans="1:1" x14ac:dyDescent="0.25">
      <c r="A10438" s="3"/>
    </row>
    <row r="10439" spans="1:1" x14ac:dyDescent="0.25">
      <c r="A10439" s="3"/>
    </row>
    <row r="10440" spans="1:1" x14ac:dyDescent="0.25">
      <c r="A10440" s="3"/>
    </row>
    <row r="10441" spans="1:1" x14ac:dyDescent="0.25">
      <c r="A10441" s="3"/>
    </row>
    <row r="10442" spans="1:1" x14ac:dyDescent="0.25">
      <c r="A10442" s="3"/>
    </row>
    <row r="10443" spans="1:1" x14ac:dyDescent="0.25">
      <c r="A10443" s="3"/>
    </row>
    <row r="10444" spans="1:1" x14ac:dyDescent="0.25">
      <c r="A10444" s="3"/>
    </row>
    <row r="10445" spans="1:1" x14ac:dyDescent="0.25">
      <c r="A10445" s="3"/>
    </row>
    <row r="10446" spans="1:1" x14ac:dyDescent="0.25">
      <c r="A10446" s="3"/>
    </row>
    <row r="10447" spans="1:1" x14ac:dyDescent="0.25">
      <c r="A10447" s="3"/>
    </row>
    <row r="10448" spans="1:1" x14ac:dyDescent="0.25">
      <c r="A10448" s="3"/>
    </row>
    <row r="10449" spans="1:1" x14ac:dyDescent="0.25">
      <c r="A10449" s="3"/>
    </row>
    <row r="10450" spans="1:1" x14ac:dyDescent="0.25">
      <c r="A10450" s="3"/>
    </row>
    <row r="10451" spans="1:1" x14ac:dyDescent="0.25">
      <c r="A10451" s="3"/>
    </row>
    <row r="10452" spans="1:1" x14ac:dyDescent="0.25">
      <c r="A10452" s="3"/>
    </row>
    <row r="10453" spans="1:1" x14ac:dyDescent="0.25">
      <c r="A10453" s="3"/>
    </row>
    <row r="10454" spans="1:1" x14ac:dyDescent="0.25">
      <c r="A10454" s="3"/>
    </row>
    <row r="10455" spans="1:1" x14ac:dyDescent="0.25">
      <c r="A10455" s="3"/>
    </row>
    <row r="10456" spans="1:1" x14ac:dyDescent="0.25">
      <c r="A10456" s="3"/>
    </row>
    <row r="10457" spans="1:1" x14ac:dyDescent="0.25">
      <c r="A10457" s="3"/>
    </row>
    <row r="10458" spans="1:1" x14ac:dyDescent="0.25">
      <c r="A10458" s="3"/>
    </row>
    <row r="10459" spans="1:1" x14ac:dyDescent="0.25">
      <c r="A10459" s="3"/>
    </row>
    <row r="10460" spans="1:1" x14ac:dyDescent="0.25">
      <c r="A10460" s="3"/>
    </row>
    <row r="10461" spans="1:1" x14ac:dyDescent="0.25">
      <c r="A10461" s="3"/>
    </row>
    <row r="10462" spans="1:1" x14ac:dyDescent="0.25">
      <c r="A10462" s="3"/>
    </row>
    <row r="10463" spans="1:1" x14ac:dyDescent="0.25">
      <c r="A10463" s="3"/>
    </row>
    <row r="10464" spans="1:1" x14ac:dyDescent="0.25">
      <c r="A10464" s="3"/>
    </row>
    <row r="10465" spans="1:1" x14ac:dyDescent="0.25">
      <c r="A10465" s="3"/>
    </row>
    <row r="10466" spans="1:1" x14ac:dyDescent="0.25">
      <c r="A10466" s="3"/>
    </row>
    <row r="10467" spans="1:1" x14ac:dyDescent="0.25">
      <c r="A10467" s="3"/>
    </row>
    <row r="10468" spans="1:1" x14ac:dyDescent="0.25">
      <c r="A10468" s="3"/>
    </row>
    <row r="10469" spans="1:1" x14ac:dyDescent="0.25">
      <c r="A10469" s="3"/>
    </row>
    <row r="10470" spans="1:1" x14ac:dyDescent="0.25">
      <c r="A10470" s="3"/>
    </row>
    <row r="10471" spans="1:1" x14ac:dyDescent="0.25">
      <c r="A10471" s="3"/>
    </row>
    <row r="10472" spans="1:1" x14ac:dyDescent="0.25">
      <c r="A10472" s="3"/>
    </row>
    <row r="10473" spans="1:1" x14ac:dyDescent="0.25">
      <c r="A10473" s="3"/>
    </row>
    <row r="10474" spans="1:1" x14ac:dyDescent="0.25">
      <c r="A10474" s="3"/>
    </row>
    <row r="10475" spans="1:1" x14ac:dyDescent="0.25">
      <c r="A10475" s="3"/>
    </row>
    <row r="10476" spans="1:1" x14ac:dyDescent="0.25">
      <c r="A10476" s="3"/>
    </row>
    <row r="10477" spans="1:1" x14ac:dyDescent="0.25">
      <c r="A10477" s="3"/>
    </row>
    <row r="10478" spans="1:1" x14ac:dyDescent="0.25">
      <c r="A10478" s="3"/>
    </row>
    <row r="10479" spans="1:1" x14ac:dyDescent="0.25">
      <c r="A10479" s="3"/>
    </row>
    <row r="10480" spans="1:1" x14ac:dyDescent="0.25">
      <c r="A10480" s="3"/>
    </row>
    <row r="10481" spans="1:1" x14ac:dyDescent="0.25">
      <c r="A10481" s="3"/>
    </row>
    <row r="10482" spans="1:1" x14ac:dyDescent="0.25">
      <c r="A10482" s="3"/>
    </row>
    <row r="10483" spans="1:1" x14ac:dyDescent="0.25">
      <c r="A10483" s="3"/>
    </row>
    <row r="10484" spans="1:1" x14ac:dyDescent="0.25">
      <c r="A10484" s="3"/>
    </row>
    <row r="10485" spans="1:1" x14ac:dyDescent="0.25">
      <c r="A10485" s="3"/>
    </row>
    <row r="10486" spans="1:1" x14ac:dyDescent="0.25">
      <c r="A10486" s="3"/>
    </row>
    <row r="10487" spans="1:1" x14ac:dyDescent="0.25">
      <c r="A10487" s="3"/>
    </row>
    <row r="10488" spans="1:1" x14ac:dyDescent="0.25">
      <c r="A10488" s="3"/>
    </row>
    <row r="10489" spans="1:1" x14ac:dyDescent="0.25">
      <c r="A10489" s="3"/>
    </row>
    <row r="10490" spans="1:1" x14ac:dyDescent="0.25">
      <c r="A10490" s="3"/>
    </row>
    <row r="10491" spans="1:1" x14ac:dyDescent="0.25">
      <c r="A10491" s="3"/>
    </row>
    <row r="10492" spans="1:1" x14ac:dyDescent="0.25">
      <c r="A10492" s="3"/>
    </row>
    <row r="10493" spans="1:1" x14ac:dyDescent="0.25">
      <c r="A10493" s="3"/>
    </row>
    <row r="10494" spans="1:1" x14ac:dyDescent="0.25">
      <c r="A10494" s="3"/>
    </row>
    <row r="10495" spans="1:1" x14ac:dyDescent="0.25">
      <c r="A10495" s="3"/>
    </row>
    <row r="10496" spans="1:1" x14ac:dyDescent="0.25">
      <c r="A10496" s="3"/>
    </row>
    <row r="10497" spans="1:1" x14ac:dyDescent="0.25">
      <c r="A10497" s="3"/>
    </row>
    <row r="10498" spans="1:1" x14ac:dyDescent="0.25">
      <c r="A10498" s="3"/>
    </row>
    <row r="10499" spans="1:1" x14ac:dyDescent="0.25">
      <c r="A10499" s="3"/>
    </row>
    <row r="10500" spans="1:1" x14ac:dyDescent="0.25">
      <c r="A10500" s="3"/>
    </row>
    <row r="10501" spans="1:1" x14ac:dyDescent="0.25">
      <c r="A10501" s="3"/>
    </row>
    <row r="10502" spans="1:1" x14ac:dyDescent="0.25">
      <c r="A10502" s="3"/>
    </row>
    <row r="10503" spans="1:1" x14ac:dyDescent="0.25">
      <c r="A10503" s="3"/>
    </row>
    <row r="10504" spans="1:1" x14ac:dyDescent="0.25">
      <c r="A10504" s="3"/>
    </row>
    <row r="10505" spans="1:1" x14ac:dyDescent="0.25">
      <c r="A10505" s="3"/>
    </row>
    <row r="10506" spans="1:1" x14ac:dyDescent="0.25">
      <c r="A10506" s="3"/>
    </row>
    <row r="10507" spans="1:1" x14ac:dyDescent="0.25">
      <c r="A10507" s="3"/>
    </row>
    <row r="10508" spans="1:1" x14ac:dyDescent="0.25">
      <c r="A10508" s="3"/>
    </row>
    <row r="10509" spans="1:1" x14ac:dyDescent="0.25">
      <c r="A10509" s="3"/>
    </row>
    <row r="10510" spans="1:1" x14ac:dyDescent="0.25">
      <c r="A10510" s="3"/>
    </row>
    <row r="10511" spans="1:1" x14ac:dyDescent="0.25">
      <c r="A10511" s="3"/>
    </row>
    <row r="10512" spans="1:1" x14ac:dyDescent="0.25">
      <c r="A10512" s="3"/>
    </row>
    <row r="10513" spans="1:1" x14ac:dyDescent="0.25">
      <c r="A10513" s="3"/>
    </row>
    <row r="10514" spans="1:1" x14ac:dyDescent="0.25">
      <c r="A10514" s="3"/>
    </row>
    <row r="10515" spans="1:1" x14ac:dyDescent="0.25">
      <c r="A10515" s="3"/>
    </row>
    <row r="10516" spans="1:1" x14ac:dyDescent="0.25">
      <c r="A10516" s="3"/>
    </row>
    <row r="10517" spans="1:1" x14ac:dyDescent="0.25">
      <c r="A10517" s="3"/>
    </row>
    <row r="10518" spans="1:1" x14ac:dyDescent="0.25">
      <c r="A10518" s="3"/>
    </row>
    <row r="10519" spans="1:1" x14ac:dyDescent="0.25">
      <c r="A10519" s="3"/>
    </row>
    <row r="10520" spans="1:1" x14ac:dyDescent="0.25">
      <c r="A10520" s="3"/>
    </row>
    <row r="10521" spans="1:1" x14ac:dyDescent="0.25">
      <c r="A10521" s="3"/>
    </row>
    <row r="10522" spans="1:1" x14ac:dyDescent="0.25">
      <c r="A10522" s="3"/>
    </row>
    <row r="10523" spans="1:1" x14ac:dyDescent="0.25">
      <c r="A10523" s="3"/>
    </row>
    <row r="10524" spans="1:1" x14ac:dyDescent="0.25">
      <c r="A10524" s="3"/>
    </row>
    <row r="10525" spans="1:1" x14ac:dyDescent="0.25">
      <c r="A10525" s="3"/>
    </row>
    <row r="10526" spans="1:1" x14ac:dyDescent="0.25">
      <c r="A10526" s="3"/>
    </row>
    <row r="10527" spans="1:1" x14ac:dyDescent="0.25">
      <c r="A10527" s="3"/>
    </row>
    <row r="10528" spans="1:1" x14ac:dyDescent="0.25">
      <c r="A10528" s="3"/>
    </row>
    <row r="10529" spans="1:1" x14ac:dyDescent="0.25">
      <c r="A10529" s="3"/>
    </row>
    <row r="10530" spans="1:1" x14ac:dyDescent="0.25">
      <c r="A10530" s="3"/>
    </row>
    <row r="10531" spans="1:1" x14ac:dyDescent="0.25">
      <c r="A10531" s="3"/>
    </row>
    <row r="10532" spans="1:1" x14ac:dyDescent="0.25">
      <c r="A10532" s="3"/>
    </row>
    <row r="10533" spans="1:1" x14ac:dyDescent="0.25">
      <c r="A10533" s="3"/>
    </row>
    <row r="10534" spans="1:1" x14ac:dyDescent="0.25">
      <c r="A10534" s="3"/>
    </row>
    <row r="10535" spans="1:1" x14ac:dyDescent="0.25">
      <c r="A10535" s="3"/>
    </row>
    <row r="10536" spans="1:1" x14ac:dyDescent="0.25">
      <c r="A10536" s="3"/>
    </row>
    <row r="10537" spans="1:1" x14ac:dyDescent="0.25">
      <c r="A10537" s="3"/>
    </row>
    <row r="10538" spans="1:1" x14ac:dyDescent="0.25">
      <c r="A10538" s="3"/>
    </row>
    <row r="10539" spans="1:1" x14ac:dyDescent="0.25">
      <c r="A10539" s="3"/>
    </row>
    <row r="10540" spans="1:1" x14ac:dyDescent="0.25">
      <c r="A10540" s="3"/>
    </row>
    <row r="10541" spans="1:1" x14ac:dyDescent="0.25">
      <c r="A10541" s="3"/>
    </row>
    <row r="10542" spans="1:1" x14ac:dyDescent="0.25">
      <c r="A10542" s="3"/>
    </row>
    <row r="10543" spans="1:1" x14ac:dyDescent="0.25">
      <c r="A10543" s="3"/>
    </row>
    <row r="10544" spans="1:1" x14ac:dyDescent="0.25">
      <c r="A10544" s="3"/>
    </row>
    <row r="10545" spans="1:1" x14ac:dyDescent="0.25">
      <c r="A10545" s="3"/>
    </row>
    <row r="10546" spans="1:1" x14ac:dyDescent="0.25">
      <c r="A10546" s="3"/>
    </row>
    <row r="10547" spans="1:1" x14ac:dyDescent="0.25">
      <c r="A10547" s="3"/>
    </row>
    <row r="10548" spans="1:1" x14ac:dyDescent="0.25">
      <c r="A10548" s="3"/>
    </row>
    <row r="10549" spans="1:1" x14ac:dyDescent="0.25">
      <c r="A10549" s="3"/>
    </row>
    <row r="10550" spans="1:1" x14ac:dyDescent="0.25">
      <c r="A10550" s="3"/>
    </row>
    <row r="10551" spans="1:1" x14ac:dyDescent="0.25">
      <c r="A10551" s="3"/>
    </row>
    <row r="10552" spans="1:1" x14ac:dyDescent="0.25">
      <c r="A10552" s="3"/>
    </row>
    <row r="10553" spans="1:1" x14ac:dyDescent="0.25">
      <c r="A10553" s="3"/>
    </row>
    <row r="10554" spans="1:1" x14ac:dyDescent="0.25">
      <c r="A10554" s="3"/>
    </row>
    <row r="10555" spans="1:1" x14ac:dyDescent="0.25">
      <c r="A10555" s="3"/>
    </row>
    <row r="10556" spans="1:1" x14ac:dyDescent="0.25">
      <c r="A10556" s="3"/>
    </row>
    <row r="10557" spans="1:1" x14ac:dyDescent="0.25">
      <c r="A10557" s="3"/>
    </row>
    <row r="10558" spans="1:1" x14ac:dyDescent="0.25">
      <c r="A10558" s="3"/>
    </row>
    <row r="10559" spans="1:1" x14ac:dyDescent="0.25">
      <c r="A10559" s="3"/>
    </row>
    <row r="10560" spans="1:1" x14ac:dyDescent="0.25">
      <c r="A10560" s="3"/>
    </row>
    <row r="10561" spans="1:1" x14ac:dyDescent="0.25">
      <c r="A10561" s="3"/>
    </row>
    <row r="10562" spans="1:1" x14ac:dyDescent="0.25">
      <c r="A10562" s="3"/>
    </row>
    <row r="10563" spans="1:1" x14ac:dyDescent="0.25">
      <c r="A10563" s="3"/>
    </row>
    <row r="10564" spans="1:1" x14ac:dyDescent="0.25">
      <c r="A10564" s="3"/>
    </row>
    <row r="10565" spans="1:1" x14ac:dyDescent="0.25">
      <c r="A10565" s="3"/>
    </row>
    <row r="10566" spans="1:1" x14ac:dyDescent="0.25">
      <c r="A10566" s="3"/>
    </row>
    <row r="10567" spans="1:1" x14ac:dyDescent="0.25">
      <c r="A10567" s="3"/>
    </row>
    <row r="10568" spans="1:1" x14ac:dyDescent="0.25">
      <c r="A10568" s="3"/>
    </row>
    <row r="10569" spans="1:1" x14ac:dyDescent="0.25">
      <c r="A10569" s="3"/>
    </row>
    <row r="10570" spans="1:1" x14ac:dyDescent="0.25">
      <c r="A10570" s="3"/>
    </row>
    <row r="10571" spans="1:1" x14ac:dyDescent="0.25">
      <c r="A10571" s="3"/>
    </row>
    <row r="10572" spans="1:1" x14ac:dyDescent="0.25">
      <c r="A10572" s="3"/>
    </row>
    <row r="10573" spans="1:1" x14ac:dyDescent="0.25">
      <c r="A10573" s="3"/>
    </row>
    <row r="10574" spans="1:1" x14ac:dyDescent="0.25">
      <c r="A10574" s="3"/>
    </row>
    <row r="10575" spans="1:1" x14ac:dyDescent="0.25">
      <c r="A10575" s="3"/>
    </row>
    <row r="10576" spans="1:1" x14ac:dyDescent="0.25">
      <c r="A10576" s="3"/>
    </row>
    <row r="10577" spans="1:1" x14ac:dyDescent="0.25">
      <c r="A10577" s="3"/>
    </row>
    <row r="10578" spans="1:1" x14ac:dyDescent="0.25">
      <c r="A10578" s="3"/>
    </row>
    <row r="10579" spans="1:1" x14ac:dyDescent="0.25">
      <c r="A10579" s="3"/>
    </row>
    <row r="10580" spans="1:1" x14ac:dyDescent="0.25">
      <c r="A10580" s="3"/>
    </row>
    <row r="10581" spans="1:1" x14ac:dyDescent="0.25">
      <c r="A10581" s="3"/>
    </row>
    <row r="10582" spans="1:1" x14ac:dyDescent="0.25">
      <c r="A10582" s="3"/>
    </row>
    <row r="10583" spans="1:1" x14ac:dyDescent="0.25">
      <c r="A10583" s="3"/>
    </row>
    <row r="10584" spans="1:1" x14ac:dyDescent="0.25">
      <c r="A10584" s="3"/>
    </row>
    <row r="10585" spans="1:1" x14ac:dyDescent="0.25">
      <c r="A10585" s="3"/>
    </row>
    <row r="10586" spans="1:1" x14ac:dyDescent="0.25">
      <c r="A10586" s="3"/>
    </row>
    <row r="10587" spans="1:1" x14ac:dyDescent="0.25">
      <c r="A10587" s="3"/>
    </row>
    <row r="10588" spans="1:1" x14ac:dyDescent="0.25">
      <c r="A10588" s="3"/>
    </row>
    <row r="10589" spans="1:1" x14ac:dyDescent="0.25">
      <c r="A10589" s="3"/>
    </row>
    <row r="10590" spans="1:1" x14ac:dyDescent="0.25">
      <c r="A10590" s="3"/>
    </row>
    <row r="10591" spans="1:1" x14ac:dyDescent="0.25">
      <c r="A10591" s="3"/>
    </row>
    <row r="10592" spans="1:1" x14ac:dyDescent="0.25">
      <c r="A10592" s="3"/>
    </row>
    <row r="10593" spans="1:1" x14ac:dyDescent="0.25">
      <c r="A10593" s="3"/>
    </row>
    <row r="10594" spans="1:1" x14ac:dyDescent="0.25">
      <c r="A10594" s="3"/>
    </row>
    <row r="10595" spans="1:1" x14ac:dyDescent="0.25">
      <c r="A10595" s="3"/>
    </row>
    <row r="10596" spans="1:1" x14ac:dyDescent="0.25">
      <c r="A10596" s="3"/>
    </row>
    <row r="10597" spans="1:1" x14ac:dyDescent="0.25">
      <c r="A10597" s="3"/>
    </row>
    <row r="10598" spans="1:1" x14ac:dyDescent="0.25">
      <c r="A10598" s="3"/>
    </row>
    <row r="10599" spans="1:1" x14ac:dyDescent="0.25">
      <c r="A10599" s="3"/>
    </row>
    <row r="10600" spans="1:1" x14ac:dyDescent="0.25">
      <c r="A10600" s="3"/>
    </row>
    <row r="10601" spans="1:1" x14ac:dyDescent="0.25">
      <c r="A10601" s="3"/>
    </row>
    <row r="10602" spans="1:1" x14ac:dyDescent="0.25">
      <c r="A10602" s="3"/>
    </row>
    <row r="10603" spans="1:1" x14ac:dyDescent="0.25">
      <c r="A10603" s="3"/>
    </row>
    <row r="10604" spans="1:1" x14ac:dyDescent="0.25">
      <c r="A10604" s="3"/>
    </row>
    <row r="10605" spans="1:1" x14ac:dyDescent="0.25">
      <c r="A10605" s="3"/>
    </row>
    <row r="10606" spans="1:1" x14ac:dyDescent="0.25">
      <c r="A10606" s="3"/>
    </row>
    <row r="10607" spans="1:1" x14ac:dyDescent="0.25">
      <c r="A10607" s="3"/>
    </row>
    <row r="10608" spans="1:1" x14ac:dyDescent="0.25">
      <c r="A10608" s="3"/>
    </row>
    <row r="10609" spans="1:1" x14ac:dyDescent="0.25">
      <c r="A10609" s="3"/>
    </row>
    <row r="10610" spans="1:1" x14ac:dyDescent="0.25">
      <c r="A10610" s="3"/>
    </row>
    <row r="10611" spans="1:1" x14ac:dyDescent="0.25">
      <c r="A10611" s="3"/>
    </row>
    <row r="10612" spans="1:1" x14ac:dyDescent="0.25">
      <c r="A10612" s="3"/>
    </row>
    <row r="10613" spans="1:1" x14ac:dyDescent="0.25">
      <c r="A10613" s="3"/>
    </row>
    <row r="10614" spans="1:1" x14ac:dyDescent="0.25">
      <c r="A10614" s="3"/>
    </row>
    <row r="10615" spans="1:1" x14ac:dyDescent="0.25">
      <c r="A10615" s="3"/>
    </row>
    <row r="10616" spans="1:1" x14ac:dyDescent="0.25">
      <c r="A10616" s="3"/>
    </row>
    <row r="10617" spans="1:1" x14ac:dyDescent="0.25">
      <c r="A10617" s="3"/>
    </row>
    <row r="10618" spans="1:1" x14ac:dyDescent="0.25">
      <c r="A10618" s="3"/>
    </row>
    <row r="10619" spans="1:1" x14ac:dyDescent="0.25">
      <c r="A10619" s="3"/>
    </row>
    <row r="10620" spans="1:1" x14ac:dyDescent="0.25">
      <c r="A10620" s="3"/>
    </row>
    <row r="10621" spans="1:1" x14ac:dyDescent="0.25">
      <c r="A10621" s="3"/>
    </row>
    <row r="10622" spans="1:1" x14ac:dyDescent="0.25">
      <c r="A10622" s="3"/>
    </row>
    <row r="10623" spans="1:1" x14ac:dyDescent="0.25">
      <c r="A10623" s="3"/>
    </row>
    <row r="10624" spans="1:1" x14ac:dyDescent="0.25">
      <c r="A10624" s="3"/>
    </row>
    <row r="10625" spans="1:1" x14ac:dyDescent="0.25">
      <c r="A10625" s="3"/>
    </row>
    <row r="10626" spans="1:1" x14ac:dyDescent="0.25">
      <c r="A10626" s="3"/>
    </row>
    <row r="10627" spans="1:1" x14ac:dyDescent="0.25">
      <c r="A10627" s="3"/>
    </row>
    <row r="10628" spans="1:1" x14ac:dyDescent="0.25">
      <c r="A10628" s="3"/>
    </row>
    <row r="10629" spans="1:1" x14ac:dyDescent="0.25">
      <c r="A10629" s="3"/>
    </row>
    <row r="10630" spans="1:1" x14ac:dyDescent="0.25">
      <c r="A10630" s="3"/>
    </row>
    <row r="10631" spans="1:1" x14ac:dyDescent="0.25">
      <c r="A10631" s="3"/>
    </row>
    <row r="10632" spans="1:1" x14ac:dyDescent="0.25">
      <c r="A10632" s="3"/>
    </row>
    <row r="10633" spans="1:1" x14ac:dyDescent="0.25">
      <c r="A10633" s="3"/>
    </row>
    <row r="10634" spans="1:1" x14ac:dyDescent="0.25">
      <c r="A10634" s="3"/>
    </row>
    <row r="10635" spans="1:1" x14ac:dyDescent="0.25">
      <c r="A10635" s="3"/>
    </row>
    <row r="10636" spans="1:1" x14ac:dyDescent="0.25">
      <c r="A10636" s="3"/>
    </row>
    <row r="10637" spans="1:1" x14ac:dyDescent="0.25">
      <c r="A10637" s="3"/>
    </row>
    <row r="10638" spans="1:1" x14ac:dyDescent="0.25">
      <c r="A10638" s="3"/>
    </row>
    <row r="10639" spans="1:1" x14ac:dyDescent="0.25">
      <c r="A10639" s="3"/>
    </row>
    <row r="10640" spans="1:1" x14ac:dyDescent="0.25">
      <c r="A10640" s="3"/>
    </row>
    <row r="10641" spans="1:1" x14ac:dyDescent="0.25">
      <c r="A10641" s="3"/>
    </row>
    <row r="10642" spans="1:1" x14ac:dyDescent="0.25">
      <c r="A10642" s="3"/>
    </row>
    <row r="10643" spans="1:1" x14ac:dyDescent="0.25">
      <c r="A10643" s="3"/>
    </row>
    <row r="10644" spans="1:1" x14ac:dyDescent="0.25">
      <c r="A10644" s="3"/>
    </row>
    <row r="10645" spans="1:1" x14ac:dyDescent="0.25">
      <c r="A10645" s="3"/>
    </row>
    <row r="10646" spans="1:1" x14ac:dyDescent="0.25">
      <c r="A10646" s="3"/>
    </row>
    <row r="10647" spans="1:1" x14ac:dyDescent="0.25">
      <c r="A10647" s="3"/>
    </row>
    <row r="10648" spans="1:1" x14ac:dyDescent="0.25">
      <c r="A10648" s="3"/>
    </row>
    <row r="10649" spans="1:1" x14ac:dyDescent="0.25">
      <c r="A10649" s="3"/>
    </row>
    <row r="10650" spans="1:1" x14ac:dyDescent="0.25">
      <c r="A10650" s="3"/>
    </row>
    <row r="10651" spans="1:1" x14ac:dyDescent="0.25">
      <c r="A10651" s="3"/>
    </row>
    <row r="10652" spans="1:1" x14ac:dyDescent="0.25">
      <c r="A10652" s="3"/>
    </row>
    <row r="10653" spans="1:1" x14ac:dyDescent="0.25">
      <c r="A10653" s="3"/>
    </row>
    <row r="10654" spans="1:1" x14ac:dyDescent="0.25">
      <c r="A10654" s="3"/>
    </row>
    <row r="10655" spans="1:1" x14ac:dyDescent="0.25">
      <c r="A10655" s="3"/>
    </row>
    <row r="10656" spans="1:1" x14ac:dyDescent="0.25">
      <c r="A10656" s="3"/>
    </row>
    <row r="10657" spans="1:1" x14ac:dyDescent="0.25">
      <c r="A10657" s="3"/>
    </row>
    <row r="10658" spans="1:1" x14ac:dyDescent="0.25">
      <c r="A10658" s="3"/>
    </row>
    <row r="10659" spans="1:1" x14ac:dyDescent="0.25">
      <c r="A10659" s="3"/>
    </row>
    <row r="10660" spans="1:1" x14ac:dyDescent="0.25">
      <c r="A10660" s="3"/>
    </row>
    <row r="10661" spans="1:1" x14ac:dyDescent="0.25">
      <c r="A10661" s="3"/>
    </row>
    <row r="10662" spans="1:1" x14ac:dyDescent="0.25">
      <c r="A10662" s="3"/>
    </row>
    <row r="10663" spans="1:1" x14ac:dyDescent="0.25">
      <c r="A10663" s="3"/>
    </row>
    <row r="10664" spans="1:1" x14ac:dyDescent="0.25">
      <c r="A10664" s="3"/>
    </row>
    <row r="10665" spans="1:1" x14ac:dyDescent="0.25">
      <c r="A10665" s="3"/>
    </row>
    <row r="10666" spans="1:1" x14ac:dyDescent="0.25">
      <c r="A10666" s="3"/>
    </row>
    <row r="10667" spans="1:1" x14ac:dyDescent="0.25">
      <c r="A10667" s="3"/>
    </row>
    <row r="10668" spans="1:1" x14ac:dyDescent="0.25">
      <c r="A10668" s="3"/>
    </row>
    <row r="10669" spans="1:1" x14ac:dyDescent="0.25">
      <c r="A10669" s="3"/>
    </row>
    <row r="10670" spans="1:1" x14ac:dyDescent="0.25">
      <c r="A10670" s="3"/>
    </row>
    <row r="10671" spans="1:1" x14ac:dyDescent="0.25">
      <c r="A10671" s="3"/>
    </row>
    <row r="10672" spans="1:1" x14ac:dyDescent="0.25">
      <c r="A10672" s="3"/>
    </row>
    <row r="10673" spans="1:1" x14ac:dyDescent="0.25">
      <c r="A10673" s="3"/>
    </row>
    <row r="10674" spans="1:1" x14ac:dyDescent="0.25">
      <c r="A10674" s="3"/>
    </row>
    <row r="10675" spans="1:1" x14ac:dyDescent="0.25">
      <c r="A10675" s="3"/>
    </row>
    <row r="10676" spans="1:1" x14ac:dyDescent="0.25">
      <c r="A10676" s="3"/>
    </row>
    <row r="10677" spans="1:1" x14ac:dyDescent="0.25">
      <c r="A10677" s="3"/>
    </row>
    <row r="10678" spans="1:1" x14ac:dyDescent="0.25">
      <c r="A10678" s="3"/>
    </row>
    <row r="10679" spans="1:1" x14ac:dyDescent="0.25">
      <c r="A10679" s="3"/>
    </row>
    <row r="10680" spans="1:1" x14ac:dyDescent="0.25">
      <c r="A10680" s="3"/>
    </row>
    <row r="10681" spans="1:1" x14ac:dyDescent="0.25">
      <c r="A10681" s="3"/>
    </row>
    <row r="10682" spans="1:1" x14ac:dyDescent="0.25">
      <c r="A10682" s="3"/>
    </row>
    <row r="10683" spans="1:1" x14ac:dyDescent="0.25">
      <c r="A10683" s="3"/>
    </row>
    <row r="10684" spans="1:1" x14ac:dyDescent="0.25">
      <c r="A10684" s="3"/>
    </row>
    <row r="10685" spans="1:1" x14ac:dyDescent="0.25">
      <c r="A10685" s="3"/>
    </row>
    <row r="10686" spans="1:1" x14ac:dyDescent="0.25">
      <c r="A10686" s="3"/>
    </row>
    <row r="10687" spans="1:1" x14ac:dyDescent="0.25">
      <c r="A10687" s="3"/>
    </row>
    <row r="10688" spans="1:1" x14ac:dyDescent="0.25">
      <c r="A10688" s="3"/>
    </row>
    <row r="10689" spans="1:1" x14ac:dyDescent="0.25">
      <c r="A10689" s="3"/>
    </row>
    <row r="10690" spans="1:1" x14ac:dyDescent="0.25">
      <c r="A10690" s="3"/>
    </row>
    <row r="10691" spans="1:1" x14ac:dyDescent="0.25">
      <c r="A10691" s="3"/>
    </row>
    <row r="10692" spans="1:1" x14ac:dyDescent="0.25">
      <c r="A10692" s="3"/>
    </row>
    <row r="10693" spans="1:1" x14ac:dyDescent="0.25">
      <c r="A10693" s="3"/>
    </row>
    <row r="10694" spans="1:1" x14ac:dyDescent="0.25">
      <c r="A10694" s="3"/>
    </row>
    <row r="10695" spans="1:1" x14ac:dyDescent="0.25">
      <c r="A10695" s="3"/>
    </row>
    <row r="10696" spans="1:1" x14ac:dyDescent="0.25">
      <c r="A10696" s="3"/>
    </row>
    <row r="10697" spans="1:1" x14ac:dyDescent="0.25">
      <c r="A10697" s="3"/>
    </row>
    <row r="10698" spans="1:1" x14ac:dyDescent="0.25">
      <c r="A10698" s="3"/>
    </row>
    <row r="10699" spans="1:1" x14ac:dyDescent="0.25">
      <c r="A10699" s="3"/>
    </row>
    <row r="10700" spans="1:1" x14ac:dyDescent="0.25">
      <c r="A10700" s="3"/>
    </row>
    <row r="10701" spans="1:1" x14ac:dyDescent="0.25">
      <c r="A10701" s="3"/>
    </row>
    <row r="10702" spans="1:1" x14ac:dyDescent="0.25">
      <c r="A10702" s="3"/>
    </row>
    <row r="10703" spans="1:1" x14ac:dyDescent="0.25">
      <c r="A10703" s="3"/>
    </row>
    <row r="10704" spans="1:1" x14ac:dyDescent="0.25">
      <c r="A10704" s="3"/>
    </row>
    <row r="10705" spans="1:1" x14ac:dyDescent="0.25">
      <c r="A10705" s="3"/>
    </row>
    <row r="10706" spans="1:1" x14ac:dyDescent="0.25">
      <c r="A10706" s="3"/>
    </row>
    <row r="10707" spans="1:1" x14ac:dyDescent="0.25">
      <c r="A10707" s="3"/>
    </row>
    <row r="10708" spans="1:1" x14ac:dyDescent="0.25">
      <c r="A10708" s="3"/>
    </row>
    <row r="10709" spans="1:1" x14ac:dyDescent="0.25">
      <c r="A10709" s="3"/>
    </row>
    <row r="10710" spans="1:1" x14ac:dyDescent="0.25">
      <c r="A10710" s="3"/>
    </row>
    <row r="10711" spans="1:1" x14ac:dyDescent="0.25">
      <c r="A10711" s="3"/>
    </row>
    <row r="10712" spans="1:1" x14ac:dyDescent="0.25">
      <c r="A10712" s="3"/>
    </row>
    <row r="10713" spans="1:1" x14ac:dyDescent="0.25">
      <c r="A10713" s="3"/>
    </row>
    <row r="10714" spans="1:1" x14ac:dyDescent="0.25">
      <c r="A10714" s="3"/>
    </row>
    <row r="10715" spans="1:1" x14ac:dyDescent="0.25">
      <c r="A10715" s="3"/>
    </row>
    <row r="10716" spans="1:1" x14ac:dyDescent="0.25">
      <c r="A10716" s="3"/>
    </row>
    <row r="10717" spans="1:1" x14ac:dyDescent="0.25">
      <c r="A10717" s="3"/>
    </row>
    <row r="10718" spans="1:1" x14ac:dyDescent="0.25">
      <c r="A10718" s="3"/>
    </row>
    <row r="10719" spans="1:1" x14ac:dyDescent="0.25">
      <c r="A10719" s="3"/>
    </row>
    <row r="10720" spans="1:1" x14ac:dyDescent="0.25">
      <c r="A10720" s="3"/>
    </row>
    <row r="10721" spans="1:1" x14ac:dyDescent="0.25">
      <c r="A10721" s="3"/>
    </row>
    <row r="10722" spans="1:1" x14ac:dyDescent="0.25">
      <c r="A10722" s="3"/>
    </row>
    <row r="10723" spans="1:1" x14ac:dyDescent="0.25">
      <c r="A10723" s="3"/>
    </row>
    <row r="10724" spans="1:1" x14ac:dyDescent="0.25">
      <c r="A10724" s="3"/>
    </row>
    <row r="10725" spans="1:1" x14ac:dyDescent="0.25">
      <c r="A10725" s="3"/>
    </row>
    <row r="10726" spans="1:1" x14ac:dyDescent="0.25">
      <c r="A10726" s="3"/>
    </row>
    <row r="10727" spans="1:1" x14ac:dyDescent="0.25">
      <c r="A10727" s="3"/>
    </row>
    <row r="10728" spans="1:1" x14ac:dyDescent="0.25">
      <c r="A10728" s="3"/>
    </row>
    <row r="10729" spans="1:1" x14ac:dyDescent="0.25">
      <c r="A10729" s="3"/>
    </row>
    <row r="10730" spans="1:1" x14ac:dyDescent="0.25">
      <c r="A10730" s="3"/>
    </row>
    <row r="10731" spans="1:1" x14ac:dyDescent="0.25">
      <c r="A10731" s="3"/>
    </row>
    <row r="10732" spans="1:1" x14ac:dyDescent="0.25">
      <c r="A10732" s="3"/>
    </row>
    <row r="10733" spans="1:1" x14ac:dyDescent="0.25">
      <c r="A10733" s="3"/>
    </row>
    <row r="10734" spans="1:1" x14ac:dyDescent="0.25">
      <c r="A10734" s="3"/>
    </row>
    <row r="10735" spans="1:1" x14ac:dyDescent="0.25">
      <c r="A10735" s="3"/>
    </row>
    <row r="10736" spans="1:1" x14ac:dyDescent="0.25">
      <c r="A10736" s="3"/>
    </row>
    <row r="10737" spans="1:1" x14ac:dyDescent="0.25">
      <c r="A10737" s="3"/>
    </row>
    <row r="10738" spans="1:1" x14ac:dyDescent="0.25">
      <c r="A10738" s="3"/>
    </row>
    <row r="10739" spans="1:1" x14ac:dyDescent="0.25">
      <c r="A10739" s="3"/>
    </row>
    <row r="10740" spans="1:1" x14ac:dyDescent="0.25">
      <c r="A10740" s="3"/>
    </row>
    <row r="10741" spans="1:1" x14ac:dyDescent="0.25">
      <c r="A10741" s="3"/>
    </row>
    <row r="10742" spans="1:1" x14ac:dyDescent="0.25">
      <c r="A10742" s="3"/>
    </row>
    <row r="10743" spans="1:1" x14ac:dyDescent="0.25">
      <c r="A10743" s="3"/>
    </row>
    <row r="10744" spans="1:1" x14ac:dyDescent="0.25">
      <c r="A10744" s="3"/>
    </row>
    <row r="10745" spans="1:1" x14ac:dyDescent="0.25">
      <c r="A10745" s="3"/>
    </row>
    <row r="10746" spans="1:1" x14ac:dyDescent="0.25">
      <c r="A10746" s="3"/>
    </row>
    <row r="10747" spans="1:1" x14ac:dyDescent="0.25">
      <c r="A10747" s="3"/>
    </row>
    <row r="10748" spans="1:1" x14ac:dyDescent="0.25">
      <c r="A10748" s="3"/>
    </row>
    <row r="10749" spans="1:1" x14ac:dyDescent="0.25">
      <c r="A10749" s="3"/>
    </row>
    <row r="10750" spans="1:1" x14ac:dyDescent="0.25">
      <c r="A10750" s="3"/>
    </row>
    <row r="10751" spans="1:1" x14ac:dyDescent="0.25">
      <c r="A10751" s="3"/>
    </row>
    <row r="10752" spans="1:1" x14ac:dyDescent="0.25">
      <c r="A10752" s="3"/>
    </row>
    <row r="10753" spans="1:1" x14ac:dyDescent="0.25">
      <c r="A10753" s="3"/>
    </row>
    <row r="10754" spans="1:1" x14ac:dyDescent="0.25">
      <c r="A10754" s="3"/>
    </row>
    <row r="10755" spans="1:1" x14ac:dyDescent="0.25">
      <c r="A10755" s="3"/>
    </row>
    <row r="10756" spans="1:1" x14ac:dyDescent="0.25">
      <c r="A10756" s="3"/>
    </row>
    <row r="10757" spans="1:1" x14ac:dyDescent="0.25">
      <c r="A10757" s="3"/>
    </row>
    <row r="10758" spans="1:1" x14ac:dyDescent="0.25">
      <c r="A10758" s="3"/>
    </row>
    <row r="10759" spans="1:1" x14ac:dyDescent="0.25">
      <c r="A10759" s="3"/>
    </row>
    <row r="10760" spans="1:1" x14ac:dyDescent="0.25">
      <c r="A10760" s="3"/>
    </row>
    <row r="10761" spans="1:1" x14ac:dyDescent="0.25">
      <c r="A10761" s="3"/>
    </row>
    <row r="10762" spans="1:1" x14ac:dyDescent="0.25">
      <c r="A10762" s="3"/>
    </row>
    <row r="10763" spans="1:1" x14ac:dyDescent="0.25">
      <c r="A10763" s="3"/>
    </row>
    <row r="10764" spans="1:1" x14ac:dyDescent="0.25">
      <c r="A10764" s="3"/>
    </row>
    <row r="10765" spans="1:1" x14ac:dyDescent="0.25">
      <c r="A10765" s="3"/>
    </row>
    <row r="10766" spans="1:1" x14ac:dyDescent="0.25">
      <c r="A10766" s="3"/>
    </row>
    <row r="10767" spans="1:1" x14ac:dyDescent="0.25">
      <c r="A10767" s="3"/>
    </row>
    <row r="10768" spans="1:1" x14ac:dyDescent="0.25">
      <c r="A10768" s="3"/>
    </row>
    <row r="10769" spans="1:1" x14ac:dyDescent="0.25">
      <c r="A10769" s="3"/>
    </row>
    <row r="10770" spans="1:1" x14ac:dyDescent="0.25">
      <c r="A10770" s="3"/>
    </row>
    <row r="10771" spans="1:1" x14ac:dyDescent="0.25">
      <c r="A10771" s="3"/>
    </row>
    <row r="10772" spans="1:1" x14ac:dyDescent="0.25">
      <c r="A10772" s="3"/>
    </row>
    <row r="10773" spans="1:1" x14ac:dyDescent="0.25">
      <c r="A10773" s="3"/>
    </row>
    <row r="10774" spans="1:1" x14ac:dyDescent="0.25">
      <c r="A10774" s="3"/>
    </row>
    <row r="10775" spans="1:1" x14ac:dyDescent="0.25">
      <c r="A10775" s="3"/>
    </row>
    <row r="10776" spans="1:1" x14ac:dyDescent="0.25">
      <c r="A10776" s="3"/>
    </row>
    <row r="10777" spans="1:1" x14ac:dyDescent="0.25">
      <c r="A10777" s="3"/>
    </row>
    <row r="10778" spans="1:1" x14ac:dyDescent="0.25">
      <c r="A10778" s="3"/>
    </row>
    <row r="10779" spans="1:1" x14ac:dyDescent="0.25">
      <c r="A10779" s="3"/>
    </row>
    <row r="10780" spans="1:1" x14ac:dyDescent="0.25">
      <c r="A10780" s="3"/>
    </row>
    <row r="10781" spans="1:1" x14ac:dyDescent="0.25">
      <c r="A10781" s="3"/>
    </row>
    <row r="10782" spans="1:1" x14ac:dyDescent="0.25">
      <c r="A10782" s="3"/>
    </row>
    <row r="10783" spans="1:1" x14ac:dyDescent="0.25">
      <c r="A10783" s="3"/>
    </row>
    <row r="10784" spans="1:1" x14ac:dyDescent="0.25">
      <c r="A10784" s="3"/>
    </row>
    <row r="10785" spans="1:1" x14ac:dyDescent="0.25">
      <c r="A10785" s="3"/>
    </row>
    <row r="10786" spans="1:1" x14ac:dyDescent="0.25">
      <c r="A10786" s="3"/>
    </row>
    <row r="10787" spans="1:1" x14ac:dyDescent="0.25">
      <c r="A10787" s="3"/>
    </row>
    <row r="10788" spans="1:1" x14ac:dyDescent="0.25">
      <c r="A10788" s="3"/>
    </row>
    <row r="10789" spans="1:1" x14ac:dyDescent="0.25">
      <c r="A10789" s="3"/>
    </row>
    <row r="10790" spans="1:1" x14ac:dyDescent="0.25">
      <c r="A10790" s="3"/>
    </row>
    <row r="10791" spans="1:1" x14ac:dyDescent="0.25">
      <c r="A10791" s="3"/>
    </row>
    <row r="10792" spans="1:1" x14ac:dyDescent="0.25">
      <c r="A10792" s="3"/>
    </row>
    <row r="10793" spans="1:1" x14ac:dyDescent="0.25">
      <c r="A10793" s="3"/>
    </row>
    <row r="10794" spans="1:1" x14ac:dyDescent="0.25">
      <c r="A10794" s="3"/>
    </row>
    <row r="10795" spans="1:1" x14ac:dyDescent="0.25">
      <c r="A10795" s="3"/>
    </row>
    <row r="10796" spans="1:1" x14ac:dyDescent="0.25">
      <c r="A10796" s="3"/>
    </row>
    <row r="10797" spans="1:1" x14ac:dyDescent="0.25">
      <c r="A10797" s="3"/>
    </row>
    <row r="10798" spans="1:1" x14ac:dyDescent="0.25">
      <c r="A10798" s="3"/>
    </row>
    <row r="10799" spans="1:1" x14ac:dyDescent="0.25">
      <c r="A10799" s="3"/>
    </row>
    <row r="10800" spans="1:1" x14ac:dyDescent="0.25">
      <c r="A10800" s="3"/>
    </row>
    <row r="10801" spans="1:1" x14ac:dyDescent="0.25">
      <c r="A10801" s="3"/>
    </row>
    <row r="10802" spans="1:1" x14ac:dyDescent="0.25">
      <c r="A10802" s="3"/>
    </row>
    <row r="10803" spans="1:1" x14ac:dyDescent="0.25">
      <c r="A10803" s="3"/>
    </row>
    <row r="10804" spans="1:1" x14ac:dyDescent="0.25">
      <c r="A10804" s="3"/>
    </row>
    <row r="10805" spans="1:1" x14ac:dyDescent="0.25">
      <c r="A10805" s="3"/>
    </row>
    <row r="10806" spans="1:1" x14ac:dyDescent="0.25">
      <c r="A10806" s="3"/>
    </row>
    <row r="10807" spans="1:1" x14ac:dyDescent="0.25">
      <c r="A10807" s="3"/>
    </row>
    <row r="10808" spans="1:1" x14ac:dyDescent="0.25">
      <c r="A10808" s="3"/>
    </row>
    <row r="10809" spans="1:1" x14ac:dyDescent="0.25">
      <c r="A10809" s="3"/>
    </row>
    <row r="10810" spans="1:1" x14ac:dyDescent="0.25">
      <c r="A10810" s="3"/>
    </row>
    <row r="10811" spans="1:1" x14ac:dyDescent="0.25">
      <c r="A10811" s="3"/>
    </row>
    <row r="10812" spans="1:1" x14ac:dyDescent="0.25">
      <c r="A10812" s="3"/>
    </row>
    <row r="10813" spans="1:1" x14ac:dyDescent="0.25">
      <c r="A10813" s="3"/>
    </row>
    <row r="10814" spans="1:1" x14ac:dyDescent="0.25">
      <c r="A10814" s="3"/>
    </row>
    <row r="10815" spans="1:1" x14ac:dyDescent="0.25">
      <c r="A10815" s="3"/>
    </row>
    <row r="10816" spans="1:1" x14ac:dyDescent="0.25">
      <c r="A10816" s="3"/>
    </row>
    <row r="10817" spans="1:1" x14ac:dyDescent="0.25">
      <c r="A10817" s="3"/>
    </row>
    <row r="10818" spans="1:1" x14ac:dyDescent="0.25">
      <c r="A10818" s="3"/>
    </row>
    <row r="10819" spans="1:1" x14ac:dyDescent="0.25">
      <c r="A10819" s="3"/>
    </row>
    <row r="10820" spans="1:1" x14ac:dyDescent="0.25">
      <c r="A10820" s="3"/>
    </row>
    <row r="10821" spans="1:1" x14ac:dyDescent="0.25">
      <c r="A10821" s="3"/>
    </row>
    <row r="10822" spans="1:1" x14ac:dyDescent="0.25">
      <c r="A10822" s="3"/>
    </row>
    <row r="10823" spans="1:1" x14ac:dyDescent="0.25">
      <c r="A10823" s="3"/>
    </row>
    <row r="10824" spans="1:1" x14ac:dyDescent="0.25">
      <c r="A10824" s="3"/>
    </row>
    <row r="10825" spans="1:1" x14ac:dyDescent="0.25">
      <c r="A10825" s="3"/>
    </row>
    <row r="10826" spans="1:1" x14ac:dyDescent="0.25">
      <c r="A10826" s="3"/>
    </row>
    <row r="10827" spans="1:1" x14ac:dyDescent="0.25">
      <c r="A10827" s="3"/>
    </row>
    <row r="10828" spans="1:1" x14ac:dyDescent="0.25">
      <c r="A10828" s="3"/>
    </row>
    <row r="10829" spans="1:1" x14ac:dyDescent="0.25">
      <c r="A10829" s="3"/>
    </row>
    <row r="10830" spans="1:1" x14ac:dyDescent="0.25">
      <c r="A10830" s="3"/>
    </row>
    <row r="10831" spans="1:1" x14ac:dyDescent="0.25">
      <c r="A10831" s="3"/>
    </row>
    <row r="10832" spans="1:1" x14ac:dyDescent="0.25">
      <c r="A10832" s="3"/>
    </row>
    <row r="10833" spans="1:1" x14ac:dyDescent="0.25">
      <c r="A10833" s="3"/>
    </row>
    <row r="10834" spans="1:1" x14ac:dyDescent="0.25">
      <c r="A10834" s="3"/>
    </row>
    <row r="10835" spans="1:1" x14ac:dyDescent="0.25">
      <c r="A10835" s="3"/>
    </row>
    <row r="10836" spans="1:1" x14ac:dyDescent="0.25">
      <c r="A10836" s="3"/>
    </row>
    <row r="10837" spans="1:1" x14ac:dyDescent="0.25">
      <c r="A10837" s="3"/>
    </row>
    <row r="10838" spans="1:1" x14ac:dyDescent="0.25">
      <c r="A10838" s="3"/>
    </row>
    <row r="10839" spans="1:1" x14ac:dyDescent="0.25">
      <c r="A10839" s="3"/>
    </row>
    <row r="10840" spans="1:1" x14ac:dyDescent="0.25">
      <c r="A10840" s="3"/>
    </row>
    <row r="10841" spans="1:1" x14ac:dyDescent="0.25">
      <c r="A10841" s="3"/>
    </row>
    <row r="10842" spans="1:1" x14ac:dyDescent="0.25">
      <c r="A10842" s="3"/>
    </row>
    <row r="10843" spans="1:1" x14ac:dyDescent="0.25">
      <c r="A10843" s="3"/>
    </row>
    <row r="10844" spans="1:1" x14ac:dyDescent="0.25">
      <c r="A10844" s="3"/>
    </row>
    <row r="10845" spans="1:1" x14ac:dyDescent="0.25">
      <c r="A10845" s="3"/>
    </row>
    <row r="10846" spans="1:1" x14ac:dyDescent="0.25">
      <c r="A10846" s="3"/>
    </row>
    <row r="10847" spans="1:1" x14ac:dyDescent="0.25">
      <c r="A10847" s="3"/>
    </row>
    <row r="10848" spans="1:1" x14ac:dyDescent="0.25">
      <c r="A10848" s="3"/>
    </row>
    <row r="10849" spans="1:1" x14ac:dyDescent="0.25">
      <c r="A10849" s="3"/>
    </row>
    <row r="10850" spans="1:1" x14ac:dyDescent="0.25">
      <c r="A10850" s="3"/>
    </row>
    <row r="10851" spans="1:1" x14ac:dyDescent="0.25">
      <c r="A10851" s="3"/>
    </row>
    <row r="10852" spans="1:1" x14ac:dyDescent="0.25">
      <c r="A10852" s="3"/>
    </row>
    <row r="10853" spans="1:1" x14ac:dyDescent="0.25">
      <c r="A10853" s="3"/>
    </row>
    <row r="10854" spans="1:1" x14ac:dyDescent="0.25">
      <c r="A10854" s="3"/>
    </row>
    <row r="10855" spans="1:1" x14ac:dyDescent="0.25">
      <c r="A10855" s="3"/>
    </row>
    <row r="10856" spans="1:1" x14ac:dyDescent="0.25">
      <c r="A10856" s="3"/>
    </row>
    <row r="10857" spans="1:1" x14ac:dyDescent="0.25">
      <c r="A10857" s="3"/>
    </row>
    <row r="10858" spans="1:1" x14ac:dyDescent="0.25">
      <c r="A10858" s="3"/>
    </row>
    <row r="10859" spans="1:1" x14ac:dyDescent="0.25">
      <c r="A10859" s="3"/>
    </row>
    <row r="10860" spans="1:1" x14ac:dyDescent="0.25">
      <c r="A10860" s="3"/>
    </row>
    <row r="10861" spans="1:1" x14ac:dyDescent="0.25">
      <c r="A10861" s="3"/>
    </row>
    <row r="10862" spans="1:1" x14ac:dyDescent="0.25">
      <c r="A10862" s="3"/>
    </row>
    <row r="10863" spans="1:1" x14ac:dyDescent="0.25">
      <c r="A10863" s="3"/>
    </row>
    <row r="10864" spans="1:1" x14ac:dyDescent="0.25">
      <c r="A10864" s="3"/>
    </row>
    <row r="10865" spans="1:1" x14ac:dyDescent="0.25">
      <c r="A10865" s="3"/>
    </row>
    <row r="10866" spans="1:1" x14ac:dyDescent="0.25">
      <c r="A10866" s="3"/>
    </row>
    <row r="10867" spans="1:1" x14ac:dyDescent="0.25">
      <c r="A10867" s="3"/>
    </row>
    <row r="10868" spans="1:1" x14ac:dyDescent="0.25">
      <c r="A10868" s="3"/>
    </row>
    <row r="10869" spans="1:1" x14ac:dyDescent="0.25">
      <c r="A10869" s="3"/>
    </row>
    <row r="10870" spans="1:1" x14ac:dyDescent="0.25">
      <c r="A10870" s="3"/>
    </row>
    <row r="10871" spans="1:1" x14ac:dyDescent="0.25">
      <c r="A10871" s="3"/>
    </row>
    <row r="10872" spans="1:1" x14ac:dyDescent="0.25">
      <c r="A10872" s="3"/>
    </row>
    <row r="10873" spans="1:1" x14ac:dyDescent="0.25">
      <c r="A10873" s="3"/>
    </row>
    <row r="10874" spans="1:1" x14ac:dyDescent="0.25">
      <c r="A10874" s="3"/>
    </row>
    <row r="10875" spans="1:1" x14ac:dyDescent="0.25">
      <c r="A10875" s="3"/>
    </row>
    <row r="10876" spans="1:1" x14ac:dyDescent="0.25">
      <c r="A10876" s="3"/>
    </row>
    <row r="10877" spans="1:1" x14ac:dyDescent="0.25">
      <c r="A10877" s="3"/>
    </row>
    <row r="10878" spans="1:1" x14ac:dyDescent="0.25">
      <c r="A10878" s="3"/>
    </row>
    <row r="10879" spans="1:1" x14ac:dyDescent="0.25">
      <c r="A10879" s="3"/>
    </row>
    <row r="10880" spans="1:1" x14ac:dyDescent="0.25">
      <c r="A10880" s="3"/>
    </row>
    <row r="10881" spans="1:1" x14ac:dyDescent="0.25">
      <c r="A10881" s="3"/>
    </row>
    <row r="10882" spans="1:1" x14ac:dyDescent="0.25">
      <c r="A10882" s="3"/>
    </row>
    <row r="10883" spans="1:1" x14ac:dyDescent="0.25">
      <c r="A10883" s="3"/>
    </row>
    <row r="10884" spans="1:1" x14ac:dyDescent="0.25">
      <c r="A10884" s="3"/>
    </row>
    <row r="10885" spans="1:1" x14ac:dyDescent="0.25">
      <c r="A10885" s="3"/>
    </row>
    <row r="10886" spans="1:1" x14ac:dyDescent="0.25">
      <c r="A10886" s="3"/>
    </row>
    <row r="10887" spans="1:1" x14ac:dyDescent="0.25">
      <c r="A10887" s="3"/>
    </row>
    <row r="10888" spans="1:1" x14ac:dyDescent="0.25">
      <c r="A10888" s="3"/>
    </row>
    <row r="10889" spans="1:1" x14ac:dyDescent="0.25">
      <c r="A10889" s="3"/>
    </row>
    <row r="10890" spans="1:1" x14ac:dyDescent="0.25">
      <c r="A10890" s="3"/>
    </row>
    <row r="10891" spans="1:1" x14ac:dyDescent="0.25">
      <c r="A10891" s="3"/>
    </row>
    <row r="10892" spans="1:1" x14ac:dyDescent="0.25">
      <c r="A10892" s="3"/>
    </row>
    <row r="10893" spans="1:1" x14ac:dyDescent="0.25">
      <c r="A10893" s="3"/>
    </row>
    <row r="10894" spans="1:1" x14ac:dyDescent="0.25">
      <c r="A10894" s="3"/>
    </row>
    <row r="10895" spans="1:1" x14ac:dyDescent="0.25">
      <c r="A10895" s="3"/>
    </row>
    <row r="10896" spans="1:1" x14ac:dyDescent="0.25">
      <c r="A10896" s="3"/>
    </row>
    <row r="10897" spans="1:1" x14ac:dyDescent="0.25">
      <c r="A10897" s="3"/>
    </row>
    <row r="10898" spans="1:1" x14ac:dyDescent="0.25">
      <c r="A10898" s="3"/>
    </row>
    <row r="10899" spans="1:1" x14ac:dyDescent="0.25">
      <c r="A10899" s="3"/>
    </row>
    <row r="10900" spans="1:1" x14ac:dyDescent="0.25">
      <c r="A10900" s="3"/>
    </row>
    <row r="10901" spans="1:1" x14ac:dyDescent="0.25">
      <c r="A10901" s="3"/>
    </row>
    <row r="10902" spans="1:1" x14ac:dyDescent="0.25">
      <c r="A10902" s="3"/>
    </row>
    <row r="10903" spans="1:1" x14ac:dyDescent="0.25">
      <c r="A10903" s="3"/>
    </row>
    <row r="10904" spans="1:1" x14ac:dyDescent="0.25">
      <c r="A10904" s="3"/>
    </row>
    <row r="10905" spans="1:1" x14ac:dyDescent="0.25">
      <c r="A10905" s="3"/>
    </row>
    <row r="10906" spans="1:1" x14ac:dyDescent="0.25">
      <c r="A10906" s="3"/>
    </row>
    <row r="10907" spans="1:1" x14ac:dyDescent="0.25">
      <c r="A10907" s="3"/>
    </row>
    <row r="10908" spans="1:1" x14ac:dyDescent="0.25">
      <c r="A10908" s="3"/>
    </row>
    <row r="10909" spans="1:1" x14ac:dyDescent="0.25">
      <c r="A10909" s="3"/>
    </row>
    <row r="10910" spans="1:1" x14ac:dyDescent="0.25">
      <c r="A10910" s="3"/>
    </row>
    <row r="10911" spans="1:1" x14ac:dyDescent="0.25">
      <c r="A10911" s="3"/>
    </row>
    <row r="10912" spans="1:1" x14ac:dyDescent="0.25">
      <c r="A10912" s="3"/>
    </row>
    <row r="10913" spans="1:1" x14ac:dyDescent="0.25">
      <c r="A10913" s="3"/>
    </row>
    <row r="10914" spans="1:1" x14ac:dyDescent="0.25">
      <c r="A10914" s="3"/>
    </row>
    <row r="10915" spans="1:1" x14ac:dyDescent="0.25">
      <c r="A10915" s="3"/>
    </row>
    <row r="10916" spans="1:1" x14ac:dyDescent="0.25">
      <c r="A10916" s="3"/>
    </row>
    <row r="10917" spans="1:1" x14ac:dyDescent="0.25">
      <c r="A10917" s="3"/>
    </row>
    <row r="10918" spans="1:1" x14ac:dyDescent="0.25">
      <c r="A10918" s="3"/>
    </row>
    <row r="10919" spans="1:1" x14ac:dyDescent="0.25">
      <c r="A10919" s="3"/>
    </row>
    <row r="10920" spans="1:1" x14ac:dyDescent="0.25">
      <c r="A10920" s="3"/>
    </row>
    <row r="10921" spans="1:1" x14ac:dyDescent="0.25">
      <c r="A10921" s="3"/>
    </row>
    <row r="10922" spans="1:1" x14ac:dyDescent="0.25">
      <c r="A10922" s="3"/>
    </row>
    <row r="10923" spans="1:1" x14ac:dyDescent="0.25">
      <c r="A10923" s="3"/>
    </row>
    <row r="10924" spans="1:1" x14ac:dyDescent="0.25">
      <c r="A10924" s="3"/>
    </row>
    <row r="10925" spans="1:1" x14ac:dyDescent="0.25">
      <c r="A10925" s="3"/>
    </row>
    <row r="10926" spans="1:1" x14ac:dyDescent="0.25">
      <c r="A10926" s="3"/>
    </row>
    <row r="10927" spans="1:1" x14ac:dyDescent="0.25">
      <c r="A10927" s="3"/>
    </row>
    <row r="10928" spans="1:1" x14ac:dyDescent="0.25">
      <c r="A10928" s="3"/>
    </row>
    <row r="10929" spans="1:1" x14ac:dyDescent="0.25">
      <c r="A10929" s="3"/>
    </row>
    <row r="10930" spans="1:1" x14ac:dyDescent="0.25">
      <c r="A10930" s="3"/>
    </row>
    <row r="10931" spans="1:1" x14ac:dyDescent="0.25">
      <c r="A10931" s="3"/>
    </row>
    <row r="10932" spans="1:1" x14ac:dyDescent="0.25">
      <c r="A10932" s="3"/>
    </row>
    <row r="10933" spans="1:1" x14ac:dyDescent="0.25">
      <c r="A10933" s="3"/>
    </row>
    <row r="10934" spans="1:1" x14ac:dyDescent="0.25">
      <c r="A10934" s="3"/>
    </row>
    <row r="10935" spans="1:1" x14ac:dyDescent="0.25">
      <c r="A10935" s="3"/>
    </row>
    <row r="10936" spans="1:1" x14ac:dyDescent="0.25">
      <c r="A10936" s="3"/>
    </row>
    <row r="10937" spans="1:1" x14ac:dyDescent="0.25">
      <c r="A10937" s="3"/>
    </row>
    <row r="10938" spans="1:1" x14ac:dyDescent="0.25">
      <c r="A10938" s="3"/>
    </row>
    <row r="10939" spans="1:1" x14ac:dyDescent="0.25">
      <c r="A10939" s="3"/>
    </row>
    <row r="10940" spans="1:1" x14ac:dyDescent="0.25">
      <c r="A10940" s="3"/>
    </row>
    <row r="10941" spans="1:1" x14ac:dyDescent="0.25">
      <c r="A10941" s="3"/>
    </row>
    <row r="10942" spans="1:1" x14ac:dyDescent="0.25">
      <c r="A10942" s="3"/>
    </row>
    <row r="10943" spans="1:1" x14ac:dyDescent="0.25">
      <c r="A10943" s="3"/>
    </row>
    <row r="10944" spans="1:1" x14ac:dyDescent="0.25">
      <c r="A10944" s="3"/>
    </row>
    <row r="10945" spans="1:1" x14ac:dyDescent="0.25">
      <c r="A10945" s="3"/>
    </row>
    <row r="10946" spans="1:1" x14ac:dyDescent="0.25">
      <c r="A10946" s="3"/>
    </row>
    <row r="10947" spans="1:1" x14ac:dyDescent="0.25">
      <c r="A10947" s="3"/>
    </row>
    <row r="10948" spans="1:1" x14ac:dyDescent="0.25">
      <c r="A10948" s="3"/>
    </row>
    <row r="10949" spans="1:1" x14ac:dyDescent="0.25">
      <c r="A10949" s="3"/>
    </row>
    <row r="10950" spans="1:1" x14ac:dyDescent="0.25">
      <c r="A10950" s="3"/>
    </row>
    <row r="10951" spans="1:1" x14ac:dyDescent="0.25">
      <c r="A10951" s="3"/>
    </row>
    <row r="10952" spans="1:1" x14ac:dyDescent="0.25">
      <c r="A10952" s="3"/>
    </row>
    <row r="10953" spans="1:1" x14ac:dyDescent="0.25">
      <c r="A10953" s="3"/>
    </row>
    <row r="10954" spans="1:1" x14ac:dyDescent="0.25">
      <c r="A10954" s="3"/>
    </row>
    <row r="10955" spans="1:1" x14ac:dyDescent="0.25">
      <c r="A10955" s="3"/>
    </row>
    <row r="10956" spans="1:1" x14ac:dyDescent="0.25">
      <c r="A10956" s="3"/>
    </row>
    <row r="10957" spans="1:1" x14ac:dyDescent="0.25">
      <c r="A10957" s="3"/>
    </row>
    <row r="10958" spans="1:1" x14ac:dyDescent="0.25">
      <c r="A10958" s="3"/>
    </row>
    <row r="10959" spans="1:1" x14ac:dyDescent="0.25">
      <c r="A10959" s="3"/>
    </row>
    <row r="10960" spans="1:1" x14ac:dyDescent="0.25">
      <c r="A10960" s="3"/>
    </row>
    <row r="10961" spans="1:1" x14ac:dyDescent="0.25">
      <c r="A10961" s="3"/>
    </row>
    <row r="10962" spans="1:1" x14ac:dyDescent="0.25">
      <c r="A10962" s="3"/>
    </row>
    <row r="10963" spans="1:1" x14ac:dyDescent="0.25">
      <c r="A10963" s="3"/>
    </row>
    <row r="10964" spans="1:1" x14ac:dyDescent="0.25">
      <c r="A10964" s="3"/>
    </row>
    <row r="10965" spans="1:1" x14ac:dyDescent="0.25">
      <c r="A10965" s="3"/>
    </row>
    <row r="10966" spans="1:1" x14ac:dyDescent="0.25">
      <c r="A10966" s="3"/>
    </row>
    <row r="10967" spans="1:1" x14ac:dyDescent="0.25">
      <c r="A10967" s="3"/>
    </row>
    <row r="10968" spans="1:1" x14ac:dyDescent="0.25">
      <c r="A10968" s="3"/>
    </row>
    <row r="10969" spans="1:1" x14ac:dyDescent="0.25">
      <c r="A10969" s="3"/>
    </row>
    <row r="10970" spans="1:1" x14ac:dyDescent="0.25">
      <c r="A10970" s="3"/>
    </row>
    <row r="10971" spans="1:1" x14ac:dyDescent="0.25">
      <c r="A10971" s="3"/>
    </row>
    <row r="10972" spans="1:1" x14ac:dyDescent="0.25">
      <c r="A10972" s="3"/>
    </row>
    <row r="10973" spans="1:1" x14ac:dyDescent="0.25">
      <c r="A10973" s="3"/>
    </row>
    <row r="10974" spans="1:1" x14ac:dyDescent="0.25">
      <c r="A10974" s="3"/>
    </row>
    <row r="10975" spans="1:1" x14ac:dyDescent="0.25">
      <c r="A10975" s="3"/>
    </row>
    <row r="10976" spans="1:1" x14ac:dyDescent="0.25">
      <c r="A10976" s="3"/>
    </row>
    <row r="10977" spans="1:1" x14ac:dyDescent="0.25">
      <c r="A10977" s="3"/>
    </row>
    <row r="10978" spans="1:1" x14ac:dyDescent="0.25">
      <c r="A10978" s="3"/>
    </row>
    <row r="10979" spans="1:1" x14ac:dyDescent="0.25">
      <c r="A10979" s="3"/>
    </row>
    <row r="10980" spans="1:1" x14ac:dyDescent="0.25">
      <c r="A10980" s="3"/>
    </row>
    <row r="10981" spans="1:1" x14ac:dyDescent="0.25">
      <c r="A10981" s="3"/>
    </row>
    <row r="10982" spans="1:1" x14ac:dyDescent="0.25">
      <c r="A10982" s="3"/>
    </row>
    <row r="10983" spans="1:1" x14ac:dyDescent="0.25">
      <c r="A10983" s="3"/>
    </row>
    <row r="10984" spans="1:1" x14ac:dyDescent="0.25">
      <c r="A10984" s="3"/>
    </row>
    <row r="10985" spans="1:1" x14ac:dyDescent="0.25">
      <c r="A10985" s="3"/>
    </row>
    <row r="10986" spans="1:1" x14ac:dyDescent="0.25">
      <c r="A10986" s="3"/>
    </row>
    <row r="10987" spans="1:1" x14ac:dyDescent="0.25">
      <c r="A10987" s="3"/>
    </row>
    <row r="10988" spans="1:1" x14ac:dyDescent="0.25">
      <c r="A10988" s="3"/>
    </row>
    <row r="10989" spans="1:1" x14ac:dyDescent="0.25">
      <c r="A10989" s="3"/>
    </row>
    <row r="10990" spans="1:1" x14ac:dyDescent="0.25">
      <c r="A10990" s="3"/>
    </row>
    <row r="10991" spans="1:1" x14ac:dyDescent="0.25">
      <c r="A10991" s="3"/>
    </row>
    <row r="10992" spans="1:1" x14ac:dyDescent="0.25">
      <c r="A10992" s="3"/>
    </row>
    <row r="10993" spans="1:1" x14ac:dyDescent="0.25">
      <c r="A10993" s="3"/>
    </row>
    <row r="10994" spans="1:1" x14ac:dyDescent="0.25">
      <c r="A10994" s="3"/>
    </row>
    <row r="10995" spans="1:1" x14ac:dyDescent="0.25">
      <c r="A10995" s="3"/>
    </row>
    <row r="10996" spans="1:1" x14ac:dyDescent="0.25">
      <c r="A10996" s="3"/>
    </row>
    <row r="10997" spans="1:1" x14ac:dyDescent="0.25">
      <c r="A10997" s="3"/>
    </row>
    <row r="10998" spans="1:1" x14ac:dyDescent="0.25">
      <c r="A10998" s="3"/>
    </row>
    <row r="10999" spans="1:1" x14ac:dyDescent="0.25">
      <c r="A10999" s="3"/>
    </row>
    <row r="11000" spans="1:1" x14ac:dyDescent="0.25">
      <c r="A11000" s="3"/>
    </row>
    <row r="11001" spans="1:1" x14ac:dyDescent="0.25">
      <c r="A11001" s="3"/>
    </row>
    <row r="11002" spans="1:1" x14ac:dyDescent="0.25">
      <c r="A11002" s="3"/>
    </row>
    <row r="11003" spans="1:1" x14ac:dyDescent="0.25">
      <c r="A11003" s="3"/>
    </row>
    <row r="11004" spans="1:1" x14ac:dyDescent="0.25">
      <c r="A11004" s="3"/>
    </row>
    <row r="11005" spans="1:1" x14ac:dyDescent="0.25">
      <c r="A11005" s="3"/>
    </row>
    <row r="11006" spans="1:1" x14ac:dyDescent="0.25">
      <c r="A11006" s="3"/>
    </row>
    <row r="11007" spans="1:1" x14ac:dyDescent="0.25">
      <c r="A11007" s="3"/>
    </row>
    <row r="11008" spans="1:1" x14ac:dyDescent="0.25">
      <c r="A11008" s="3"/>
    </row>
    <row r="11009" spans="1:1" x14ac:dyDescent="0.25">
      <c r="A11009" s="3"/>
    </row>
    <row r="11010" spans="1:1" x14ac:dyDescent="0.25">
      <c r="A11010" s="3"/>
    </row>
    <row r="11011" spans="1:1" x14ac:dyDescent="0.25">
      <c r="A11011" s="3"/>
    </row>
    <row r="11012" spans="1:1" x14ac:dyDescent="0.25">
      <c r="A11012" s="3"/>
    </row>
    <row r="11013" spans="1:1" x14ac:dyDescent="0.25">
      <c r="A11013" s="3"/>
    </row>
    <row r="11014" spans="1:1" x14ac:dyDescent="0.25">
      <c r="A11014" s="3"/>
    </row>
    <row r="11015" spans="1:1" x14ac:dyDescent="0.25">
      <c r="A11015" s="3"/>
    </row>
    <row r="11016" spans="1:1" x14ac:dyDescent="0.25">
      <c r="A11016" s="3"/>
    </row>
    <row r="11017" spans="1:1" x14ac:dyDescent="0.25">
      <c r="A11017" s="3"/>
    </row>
    <row r="11018" spans="1:1" x14ac:dyDescent="0.25">
      <c r="A11018" s="3"/>
    </row>
    <row r="11019" spans="1:1" x14ac:dyDescent="0.25">
      <c r="A11019" s="3"/>
    </row>
    <row r="11020" spans="1:1" x14ac:dyDescent="0.25">
      <c r="A11020" s="3"/>
    </row>
    <row r="11021" spans="1:1" x14ac:dyDescent="0.25">
      <c r="A11021" s="3"/>
    </row>
    <row r="11022" spans="1:1" x14ac:dyDescent="0.25">
      <c r="A11022" s="3"/>
    </row>
    <row r="11023" spans="1:1" x14ac:dyDescent="0.25">
      <c r="A11023" s="3"/>
    </row>
    <row r="11024" spans="1:1" x14ac:dyDescent="0.25">
      <c r="A11024" s="3"/>
    </row>
    <row r="11025" spans="1:1" x14ac:dyDescent="0.25">
      <c r="A11025" s="3"/>
    </row>
    <row r="11026" spans="1:1" x14ac:dyDescent="0.25">
      <c r="A11026" s="3"/>
    </row>
    <row r="11027" spans="1:1" x14ac:dyDescent="0.25">
      <c r="A11027" s="3"/>
    </row>
    <row r="11028" spans="1:1" x14ac:dyDescent="0.25">
      <c r="A11028" s="3"/>
    </row>
    <row r="11029" spans="1:1" x14ac:dyDescent="0.25">
      <c r="A11029" s="3"/>
    </row>
    <row r="11030" spans="1:1" x14ac:dyDescent="0.25">
      <c r="A11030" s="3"/>
    </row>
    <row r="11031" spans="1:1" x14ac:dyDescent="0.25">
      <c r="A11031" s="3"/>
    </row>
    <row r="11032" spans="1:1" x14ac:dyDescent="0.25">
      <c r="A11032" s="3"/>
    </row>
    <row r="11033" spans="1:1" x14ac:dyDescent="0.25">
      <c r="A11033" s="3"/>
    </row>
    <row r="11034" spans="1:1" x14ac:dyDescent="0.25">
      <c r="A11034" s="3"/>
    </row>
    <row r="11035" spans="1:1" x14ac:dyDescent="0.25">
      <c r="A11035" s="3"/>
    </row>
    <row r="11036" spans="1:1" x14ac:dyDescent="0.25">
      <c r="A11036" s="3"/>
    </row>
    <row r="11037" spans="1:1" x14ac:dyDescent="0.25">
      <c r="A11037" s="3"/>
    </row>
    <row r="11038" spans="1:1" x14ac:dyDescent="0.25">
      <c r="A11038" s="3"/>
    </row>
    <row r="11039" spans="1:1" x14ac:dyDescent="0.25">
      <c r="A11039" s="3"/>
    </row>
    <row r="11040" spans="1:1" x14ac:dyDescent="0.25">
      <c r="A11040" s="3"/>
    </row>
    <row r="11041" spans="1:1" x14ac:dyDescent="0.25">
      <c r="A11041" s="3"/>
    </row>
    <row r="11042" spans="1:1" x14ac:dyDescent="0.25">
      <c r="A11042" s="3"/>
    </row>
    <row r="11043" spans="1:1" x14ac:dyDescent="0.25">
      <c r="A11043" s="3"/>
    </row>
    <row r="11044" spans="1:1" x14ac:dyDescent="0.25">
      <c r="A11044" s="3"/>
    </row>
    <row r="11045" spans="1:1" x14ac:dyDescent="0.25">
      <c r="A11045" s="3"/>
    </row>
    <row r="11046" spans="1:1" x14ac:dyDescent="0.25">
      <c r="A11046" s="3"/>
    </row>
    <row r="11047" spans="1:1" x14ac:dyDescent="0.25">
      <c r="A11047" s="3"/>
    </row>
    <row r="11048" spans="1:1" x14ac:dyDescent="0.25">
      <c r="A11048" s="3"/>
    </row>
    <row r="11049" spans="1:1" x14ac:dyDescent="0.25">
      <c r="A11049" s="3"/>
    </row>
    <row r="11050" spans="1:1" x14ac:dyDescent="0.25">
      <c r="A11050" s="3"/>
    </row>
    <row r="11051" spans="1:1" x14ac:dyDescent="0.25">
      <c r="A11051" s="3"/>
    </row>
    <row r="11052" spans="1:1" x14ac:dyDescent="0.25">
      <c r="A11052" s="3"/>
    </row>
    <row r="11053" spans="1:1" x14ac:dyDescent="0.25">
      <c r="A11053" s="3"/>
    </row>
    <row r="11054" spans="1:1" x14ac:dyDescent="0.25">
      <c r="A11054" s="3"/>
    </row>
    <row r="11055" spans="1:1" x14ac:dyDescent="0.25">
      <c r="A11055" s="3"/>
    </row>
    <row r="11056" spans="1:1" x14ac:dyDescent="0.25">
      <c r="A11056" s="3"/>
    </row>
    <row r="11057" spans="1:1" x14ac:dyDescent="0.25">
      <c r="A11057" s="3"/>
    </row>
    <row r="11058" spans="1:1" x14ac:dyDescent="0.25">
      <c r="A11058" s="3"/>
    </row>
    <row r="11059" spans="1:1" x14ac:dyDescent="0.25">
      <c r="A11059" s="3"/>
    </row>
    <row r="11060" spans="1:1" x14ac:dyDescent="0.25">
      <c r="A11060" s="3"/>
    </row>
    <row r="11061" spans="1:1" x14ac:dyDescent="0.25">
      <c r="A11061" s="3"/>
    </row>
    <row r="11062" spans="1:1" x14ac:dyDescent="0.25">
      <c r="A11062" s="3"/>
    </row>
    <row r="11063" spans="1:1" x14ac:dyDescent="0.25">
      <c r="A11063" s="3"/>
    </row>
    <row r="11064" spans="1:1" x14ac:dyDescent="0.25">
      <c r="A11064" s="3"/>
    </row>
    <row r="11065" spans="1:1" x14ac:dyDescent="0.25">
      <c r="A11065" s="3"/>
    </row>
    <row r="11066" spans="1:1" x14ac:dyDescent="0.25">
      <c r="A11066" s="3"/>
    </row>
    <row r="11067" spans="1:1" x14ac:dyDescent="0.25">
      <c r="A11067" s="3"/>
    </row>
    <row r="11068" spans="1:1" x14ac:dyDescent="0.25">
      <c r="A11068" s="3"/>
    </row>
    <row r="11069" spans="1:1" x14ac:dyDescent="0.25">
      <c r="A11069" s="3"/>
    </row>
    <row r="11070" spans="1:1" x14ac:dyDescent="0.25">
      <c r="A11070" s="3"/>
    </row>
    <row r="11071" spans="1:1" x14ac:dyDescent="0.25">
      <c r="A11071" s="3"/>
    </row>
    <row r="11072" spans="1:1" x14ac:dyDescent="0.25">
      <c r="A11072" s="3"/>
    </row>
    <row r="11073" spans="1:1" x14ac:dyDescent="0.25">
      <c r="A11073" s="3"/>
    </row>
    <row r="11074" spans="1:1" x14ac:dyDescent="0.25">
      <c r="A11074" s="3"/>
    </row>
    <row r="11075" spans="1:1" x14ac:dyDescent="0.25">
      <c r="A11075" s="3"/>
    </row>
    <row r="11076" spans="1:1" x14ac:dyDescent="0.25">
      <c r="A11076" s="3"/>
    </row>
    <row r="11077" spans="1:1" x14ac:dyDescent="0.25">
      <c r="A11077" s="3"/>
    </row>
    <row r="11078" spans="1:1" x14ac:dyDescent="0.25">
      <c r="A11078" s="3"/>
    </row>
    <row r="11079" spans="1:1" x14ac:dyDescent="0.25">
      <c r="A11079" s="3"/>
    </row>
    <row r="11080" spans="1:1" x14ac:dyDescent="0.25">
      <c r="A11080" s="3"/>
    </row>
    <row r="11081" spans="1:1" x14ac:dyDescent="0.25">
      <c r="A11081" s="3"/>
    </row>
    <row r="11082" spans="1:1" x14ac:dyDescent="0.25">
      <c r="A11082" s="3"/>
    </row>
    <row r="11083" spans="1:1" x14ac:dyDescent="0.25">
      <c r="A11083" s="3"/>
    </row>
    <row r="11084" spans="1:1" x14ac:dyDescent="0.25">
      <c r="A11084" s="3"/>
    </row>
    <row r="11085" spans="1:1" x14ac:dyDescent="0.25">
      <c r="A11085" s="3"/>
    </row>
    <row r="11086" spans="1:1" x14ac:dyDescent="0.25">
      <c r="A11086" s="3"/>
    </row>
    <row r="11087" spans="1:1" x14ac:dyDescent="0.25">
      <c r="A11087" s="3"/>
    </row>
    <row r="11088" spans="1:1" x14ac:dyDescent="0.25">
      <c r="A11088" s="3"/>
    </row>
    <row r="11089" spans="1:1" x14ac:dyDescent="0.25">
      <c r="A11089" s="3"/>
    </row>
    <row r="11090" spans="1:1" x14ac:dyDescent="0.25">
      <c r="A11090" s="3"/>
    </row>
    <row r="11091" spans="1:1" x14ac:dyDescent="0.25">
      <c r="A11091" s="3"/>
    </row>
    <row r="11092" spans="1:1" x14ac:dyDescent="0.25">
      <c r="A11092" s="3"/>
    </row>
    <row r="11093" spans="1:1" x14ac:dyDescent="0.25">
      <c r="A11093" s="3"/>
    </row>
    <row r="11094" spans="1:1" x14ac:dyDescent="0.25">
      <c r="A11094" s="3"/>
    </row>
    <row r="11095" spans="1:1" x14ac:dyDescent="0.25">
      <c r="A11095" s="3"/>
    </row>
    <row r="11096" spans="1:1" x14ac:dyDescent="0.25">
      <c r="A11096" s="3"/>
    </row>
    <row r="11097" spans="1:1" x14ac:dyDescent="0.25">
      <c r="A11097" s="3"/>
    </row>
    <row r="11098" spans="1:1" x14ac:dyDescent="0.25">
      <c r="A11098" s="3"/>
    </row>
    <row r="11099" spans="1:1" x14ac:dyDescent="0.25">
      <c r="A11099" s="3"/>
    </row>
    <row r="11100" spans="1:1" x14ac:dyDescent="0.25">
      <c r="A11100" s="3"/>
    </row>
    <row r="11101" spans="1:1" x14ac:dyDescent="0.25">
      <c r="A11101" s="3"/>
    </row>
    <row r="11102" spans="1:1" x14ac:dyDescent="0.25">
      <c r="A11102" s="3"/>
    </row>
    <row r="11103" spans="1:1" x14ac:dyDescent="0.25">
      <c r="A11103" s="3"/>
    </row>
    <row r="11104" spans="1:1" x14ac:dyDescent="0.25">
      <c r="A11104" s="3"/>
    </row>
    <row r="11105" spans="1:1" x14ac:dyDescent="0.25">
      <c r="A11105" s="3"/>
    </row>
    <row r="11106" spans="1:1" x14ac:dyDescent="0.25">
      <c r="A11106" s="3"/>
    </row>
    <row r="11107" spans="1:1" x14ac:dyDescent="0.25">
      <c r="A11107" s="3"/>
    </row>
    <row r="11108" spans="1:1" x14ac:dyDescent="0.25">
      <c r="A11108" s="3"/>
    </row>
    <row r="11109" spans="1:1" x14ac:dyDescent="0.25">
      <c r="A11109" s="3"/>
    </row>
    <row r="11110" spans="1:1" x14ac:dyDescent="0.25">
      <c r="A11110" s="3"/>
    </row>
    <row r="11111" spans="1:1" x14ac:dyDescent="0.25">
      <c r="A11111" s="3"/>
    </row>
    <row r="11112" spans="1:1" x14ac:dyDescent="0.25">
      <c r="A11112" s="3"/>
    </row>
    <row r="11113" spans="1:1" x14ac:dyDescent="0.25">
      <c r="A11113" s="3"/>
    </row>
    <row r="11114" spans="1:1" x14ac:dyDescent="0.25">
      <c r="A11114" s="3"/>
    </row>
    <row r="11115" spans="1:1" x14ac:dyDescent="0.25">
      <c r="A11115" s="3"/>
    </row>
    <row r="11116" spans="1:1" x14ac:dyDescent="0.25">
      <c r="A11116" s="3"/>
    </row>
    <row r="11117" spans="1:1" x14ac:dyDescent="0.25">
      <c r="A11117" s="3"/>
    </row>
    <row r="11118" spans="1:1" x14ac:dyDescent="0.25">
      <c r="A11118" s="3"/>
    </row>
    <row r="11119" spans="1:1" x14ac:dyDescent="0.25">
      <c r="A11119" s="3"/>
    </row>
    <row r="11120" spans="1:1" x14ac:dyDescent="0.25">
      <c r="A11120" s="3"/>
    </row>
    <row r="11121" spans="1:1" x14ac:dyDescent="0.25">
      <c r="A11121" s="3"/>
    </row>
    <row r="11122" spans="1:1" x14ac:dyDescent="0.25">
      <c r="A11122" s="3"/>
    </row>
    <row r="11123" spans="1:1" x14ac:dyDescent="0.25">
      <c r="A11123" s="3"/>
    </row>
    <row r="11124" spans="1:1" x14ac:dyDescent="0.25">
      <c r="A11124" s="3"/>
    </row>
    <row r="11125" spans="1:1" x14ac:dyDescent="0.25">
      <c r="A11125" s="3"/>
    </row>
    <row r="11126" spans="1:1" x14ac:dyDescent="0.25">
      <c r="A11126" s="3"/>
    </row>
    <row r="11127" spans="1:1" x14ac:dyDescent="0.25">
      <c r="A11127" s="3"/>
    </row>
    <row r="11128" spans="1:1" x14ac:dyDescent="0.25">
      <c r="A11128" s="3"/>
    </row>
    <row r="11129" spans="1:1" x14ac:dyDescent="0.25">
      <c r="A11129" s="3"/>
    </row>
    <row r="11130" spans="1:1" x14ac:dyDescent="0.25">
      <c r="A11130" s="3"/>
    </row>
    <row r="11131" spans="1:1" x14ac:dyDescent="0.25">
      <c r="A11131" s="3"/>
    </row>
    <row r="11132" spans="1:1" x14ac:dyDescent="0.25">
      <c r="A11132" s="3"/>
    </row>
    <row r="11133" spans="1:1" x14ac:dyDescent="0.25">
      <c r="A11133" s="3"/>
    </row>
    <row r="11134" spans="1:1" x14ac:dyDescent="0.25">
      <c r="A11134" s="3"/>
    </row>
    <row r="11135" spans="1:1" x14ac:dyDescent="0.25">
      <c r="A11135" s="3"/>
    </row>
    <row r="11136" spans="1:1" x14ac:dyDescent="0.25">
      <c r="A11136" s="3"/>
    </row>
    <row r="11137" spans="1:1" x14ac:dyDescent="0.25">
      <c r="A11137" s="3"/>
    </row>
    <row r="11138" spans="1:1" x14ac:dyDescent="0.25">
      <c r="A11138" s="3"/>
    </row>
    <row r="11139" spans="1:1" x14ac:dyDescent="0.25">
      <c r="A11139" s="3"/>
    </row>
    <row r="11140" spans="1:1" x14ac:dyDescent="0.25">
      <c r="A11140" s="3"/>
    </row>
    <row r="11141" spans="1:1" x14ac:dyDescent="0.25">
      <c r="A11141" s="3"/>
    </row>
    <row r="11142" spans="1:1" x14ac:dyDescent="0.25">
      <c r="A11142" s="3"/>
    </row>
    <row r="11143" spans="1:1" x14ac:dyDescent="0.25">
      <c r="A11143" s="3"/>
    </row>
    <row r="11144" spans="1:1" x14ac:dyDescent="0.25">
      <c r="A11144" s="3"/>
    </row>
    <row r="11145" spans="1:1" x14ac:dyDescent="0.25">
      <c r="A11145" s="3"/>
    </row>
    <row r="11146" spans="1:1" x14ac:dyDescent="0.25">
      <c r="A11146" s="3"/>
    </row>
    <row r="11147" spans="1:1" x14ac:dyDescent="0.25">
      <c r="A11147" s="3"/>
    </row>
    <row r="11148" spans="1:1" x14ac:dyDescent="0.25">
      <c r="A11148" s="3"/>
    </row>
    <row r="11149" spans="1:1" x14ac:dyDescent="0.25">
      <c r="A11149" s="3"/>
    </row>
    <row r="11150" spans="1:1" x14ac:dyDescent="0.25">
      <c r="A11150" s="3"/>
    </row>
    <row r="11151" spans="1:1" x14ac:dyDescent="0.25">
      <c r="A11151" s="3"/>
    </row>
    <row r="11152" spans="1:1" x14ac:dyDescent="0.25">
      <c r="A11152" s="3"/>
    </row>
    <row r="11153" spans="1:1" x14ac:dyDescent="0.25">
      <c r="A11153" s="3"/>
    </row>
    <row r="11154" spans="1:1" x14ac:dyDescent="0.25">
      <c r="A11154" s="3"/>
    </row>
    <row r="11155" spans="1:1" x14ac:dyDescent="0.25">
      <c r="A11155" s="3"/>
    </row>
    <row r="11156" spans="1:1" x14ac:dyDescent="0.25">
      <c r="A11156" s="3"/>
    </row>
    <row r="11157" spans="1:1" x14ac:dyDescent="0.25">
      <c r="A11157" s="3"/>
    </row>
    <row r="11158" spans="1:1" x14ac:dyDescent="0.25">
      <c r="A11158" s="3"/>
    </row>
    <row r="11159" spans="1:1" x14ac:dyDescent="0.25">
      <c r="A11159" s="3"/>
    </row>
    <row r="11160" spans="1:1" x14ac:dyDescent="0.25">
      <c r="A11160" s="3"/>
    </row>
    <row r="11161" spans="1:1" x14ac:dyDescent="0.25">
      <c r="A11161" s="3"/>
    </row>
    <row r="11162" spans="1:1" x14ac:dyDescent="0.25">
      <c r="A11162" s="3"/>
    </row>
    <row r="11163" spans="1:1" x14ac:dyDescent="0.25">
      <c r="A11163" s="3"/>
    </row>
    <row r="11164" spans="1:1" x14ac:dyDescent="0.25">
      <c r="A11164" s="3"/>
    </row>
    <row r="11165" spans="1:1" x14ac:dyDescent="0.25">
      <c r="A11165" s="3"/>
    </row>
    <row r="11166" spans="1:1" x14ac:dyDescent="0.25">
      <c r="A11166" s="3"/>
    </row>
    <row r="11167" spans="1:1" x14ac:dyDescent="0.25">
      <c r="A11167" s="3"/>
    </row>
    <row r="11168" spans="1:1" x14ac:dyDescent="0.25">
      <c r="A11168" s="3"/>
    </row>
    <row r="11169" spans="1:1" x14ac:dyDescent="0.25">
      <c r="A11169" s="3"/>
    </row>
    <row r="11170" spans="1:1" x14ac:dyDescent="0.25">
      <c r="A11170" s="3"/>
    </row>
    <row r="11171" spans="1:1" x14ac:dyDescent="0.25">
      <c r="A11171" s="3"/>
    </row>
    <row r="11172" spans="1:1" x14ac:dyDescent="0.25">
      <c r="A11172" s="3"/>
    </row>
    <row r="11173" spans="1:1" x14ac:dyDescent="0.25">
      <c r="A11173" s="3"/>
    </row>
    <row r="11174" spans="1:1" x14ac:dyDescent="0.25">
      <c r="A11174" s="3"/>
    </row>
    <row r="11175" spans="1:1" x14ac:dyDescent="0.25">
      <c r="A11175" s="3"/>
    </row>
    <row r="11176" spans="1:1" x14ac:dyDescent="0.25">
      <c r="A11176" s="3"/>
    </row>
    <row r="11177" spans="1:1" x14ac:dyDescent="0.25">
      <c r="A11177" s="3"/>
    </row>
    <row r="11178" spans="1:1" x14ac:dyDescent="0.25">
      <c r="A11178" s="3"/>
    </row>
    <row r="11179" spans="1:1" x14ac:dyDescent="0.25">
      <c r="A11179" s="3"/>
    </row>
    <row r="11180" spans="1:1" x14ac:dyDescent="0.25">
      <c r="A11180" s="3"/>
    </row>
    <row r="11181" spans="1:1" x14ac:dyDescent="0.25">
      <c r="A11181" s="3"/>
    </row>
    <row r="11182" spans="1:1" x14ac:dyDescent="0.25">
      <c r="A11182" s="3"/>
    </row>
    <row r="11183" spans="1:1" x14ac:dyDescent="0.25">
      <c r="A11183" s="3"/>
    </row>
    <row r="11184" spans="1:1" x14ac:dyDescent="0.25">
      <c r="A11184" s="3"/>
    </row>
    <row r="11185" spans="1:1" x14ac:dyDescent="0.25">
      <c r="A11185" s="3"/>
    </row>
    <row r="11186" spans="1:1" x14ac:dyDescent="0.25">
      <c r="A11186" s="3"/>
    </row>
    <row r="11187" spans="1:1" x14ac:dyDescent="0.25">
      <c r="A11187" s="3"/>
    </row>
    <row r="11188" spans="1:1" x14ac:dyDescent="0.25">
      <c r="A11188" s="3"/>
    </row>
    <row r="11189" spans="1:1" x14ac:dyDescent="0.25">
      <c r="A11189" s="3"/>
    </row>
    <row r="11190" spans="1:1" x14ac:dyDescent="0.25">
      <c r="A11190" s="3"/>
    </row>
    <row r="11191" spans="1:1" x14ac:dyDescent="0.25">
      <c r="A11191" s="3"/>
    </row>
    <row r="11192" spans="1:1" x14ac:dyDescent="0.25">
      <c r="A11192" s="3"/>
    </row>
    <row r="11193" spans="1:1" x14ac:dyDescent="0.25">
      <c r="A11193" s="3"/>
    </row>
    <row r="11194" spans="1:1" x14ac:dyDescent="0.25">
      <c r="A11194" s="3"/>
    </row>
    <row r="11195" spans="1:1" x14ac:dyDescent="0.25">
      <c r="A11195" s="3"/>
    </row>
    <row r="11196" spans="1:1" x14ac:dyDescent="0.25">
      <c r="A11196" s="3"/>
    </row>
    <row r="11197" spans="1:1" x14ac:dyDescent="0.25">
      <c r="A11197" s="3"/>
    </row>
    <row r="11198" spans="1:1" x14ac:dyDescent="0.25">
      <c r="A11198" s="3"/>
    </row>
    <row r="11199" spans="1:1" x14ac:dyDescent="0.25">
      <c r="A11199" s="3"/>
    </row>
    <row r="11200" spans="1:1" x14ac:dyDescent="0.25">
      <c r="A11200" s="3"/>
    </row>
    <row r="11201" spans="1:1" x14ac:dyDescent="0.25">
      <c r="A11201" s="3"/>
    </row>
    <row r="11202" spans="1:1" x14ac:dyDescent="0.25">
      <c r="A11202" s="3"/>
    </row>
    <row r="11203" spans="1:1" x14ac:dyDescent="0.25">
      <c r="A11203" s="3"/>
    </row>
    <row r="11204" spans="1:1" x14ac:dyDescent="0.25">
      <c r="A11204" s="3"/>
    </row>
    <row r="11205" spans="1:1" x14ac:dyDescent="0.25">
      <c r="A11205" s="3"/>
    </row>
    <row r="11206" spans="1:1" x14ac:dyDescent="0.25">
      <c r="A11206" s="3"/>
    </row>
    <row r="11207" spans="1:1" x14ac:dyDescent="0.25">
      <c r="A11207" s="3"/>
    </row>
    <row r="11208" spans="1:1" x14ac:dyDescent="0.25">
      <c r="A11208" s="3"/>
    </row>
    <row r="11209" spans="1:1" x14ac:dyDescent="0.25">
      <c r="A11209" s="3"/>
    </row>
    <row r="11210" spans="1:1" x14ac:dyDescent="0.25">
      <c r="A11210" s="3"/>
    </row>
    <row r="11211" spans="1:1" x14ac:dyDescent="0.25">
      <c r="A11211" s="3"/>
    </row>
    <row r="11212" spans="1:1" x14ac:dyDescent="0.25">
      <c r="A11212" s="3"/>
    </row>
    <row r="11213" spans="1:1" x14ac:dyDescent="0.25">
      <c r="A11213" s="3"/>
    </row>
    <row r="11214" spans="1:1" x14ac:dyDescent="0.25">
      <c r="A11214" s="3"/>
    </row>
    <row r="11215" spans="1:1" x14ac:dyDescent="0.25">
      <c r="A11215" s="3"/>
    </row>
    <row r="11216" spans="1:1" x14ac:dyDescent="0.25">
      <c r="A11216" s="3"/>
    </row>
    <row r="11217" spans="1:1" x14ac:dyDescent="0.25">
      <c r="A11217" s="3"/>
    </row>
    <row r="11218" spans="1:1" x14ac:dyDescent="0.25">
      <c r="A11218" s="3"/>
    </row>
    <row r="11219" spans="1:1" x14ac:dyDescent="0.25">
      <c r="A11219" s="3"/>
    </row>
    <row r="11220" spans="1:1" x14ac:dyDescent="0.25">
      <c r="A11220" s="3"/>
    </row>
    <row r="11221" spans="1:1" x14ac:dyDescent="0.25">
      <c r="A11221" s="3"/>
    </row>
    <row r="11222" spans="1:1" x14ac:dyDescent="0.25">
      <c r="A11222" s="3"/>
    </row>
    <row r="11223" spans="1:1" x14ac:dyDescent="0.25">
      <c r="A11223" s="3"/>
    </row>
    <row r="11224" spans="1:1" x14ac:dyDescent="0.25">
      <c r="A11224" s="3"/>
    </row>
    <row r="11225" spans="1:1" x14ac:dyDescent="0.25">
      <c r="A11225" s="3"/>
    </row>
    <row r="11226" spans="1:1" x14ac:dyDescent="0.25">
      <c r="A11226" s="3"/>
    </row>
    <row r="11227" spans="1:1" x14ac:dyDescent="0.25">
      <c r="A11227" s="3"/>
    </row>
    <row r="11228" spans="1:1" x14ac:dyDescent="0.25">
      <c r="A11228" s="3"/>
    </row>
    <row r="11229" spans="1:1" x14ac:dyDescent="0.25">
      <c r="A11229" s="3"/>
    </row>
    <row r="11230" spans="1:1" x14ac:dyDescent="0.25">
      <c r="A11230" s="3"/>
    </row>
    <row r="11231" spans="1:1" x14ac:dyDescent="0.25">
      <c r="A11231" s="3"/>
    </row>
    <row r="11232" spans="1:1" x14ac:dyDescent="0.25">
      <c r="A11232" s="3"/>
    </row>
    <row r="11233" spans="1:1" x14ac:dyDescent="0.25">
      <c r="A11233" s="3"/>
    </row>
    <row r="11234" spans="1:1" x14ac:dyDescent="0.25">
      <c r="A11234" s="3"/>
    </row>
    <row r="11235" spans="1:1" x14ac:dyDescent="0.25">
      <c r="A11235" s="3"/>
    </row>
    <row r="11236" spans="1:1" x14ac:dyDescent="0.25">
      <c r="A11236" s="3"/>
    </row>
    <row r="11237" spans="1:1" x14ac:dyDescent="0.25">
      <c r="A11237" s="3"/>
    </row>
    <row r="11238" spans="1:1" x14ac:dyDescent="0.25">
      <c r="A11238" s="3"/>
    </row>
    <row r="11239" spans="1:1" x14ac:dyDescent="0.25">
      <c r="A11239" s="3"/>
    </row>
    <row r="11240" spans="1:1" x14ac:dyDescent="0.25">
      <c r="A11240" s="3"/>
    </row>
    <row r="11241" spans="1:1" x14ac:dyDescent="0.25">
      <c r="A11241" s="3"/>
    </row>
    <row r="11242" spans="1:1" x14ac:dyDescent="0.25">
      <c r="A11242" s="3"/>
    </row>
    <row r="11243" spans="1:1" x14ac:dyDescent="0.25">
      <c r="A11243" s="3"/>
    </row>
    <row r="11244" spans="1:1" x14ac:dyDescent="0.25">
      <c r="A11244" s="3"/>
    </row>
    <row r="11245" spans="1:1" x14ac:dyDescent="0.25">
      <c r="A11245" s="3"/>
    </row>
    <row r="11246" spans="1:1" x14ac:dyDescent="0.25">
      <c r="A11246" s="3"/>
    </row>
    <row r="11247" spans="1:1" x14ac:dyDescent="0.25">
      <c r="A11247" s="3"/>
    </row>
    <row r="11248" spans="1:1" x14ac:dyDescent="0.25">
      <c r="A11248" s="3"/>
    </row>
    <row r="11249" spans="1:1" x14ac:dyDescent="0.25">
      <c r="A11249" s="3"/>
    </row>
    <row r="11250" spans="1:1" x14ac:dyDescent="0.25">
      <c r="A11250" s="3"/>
    </row>
    <row r="11251" spans="1:1" x14ac:dyDescent="0.25">
      <c r="A11251" s="3"/>
    </row>
    <row r="11252" spans="1:1" x14ac:dyDescent="0.25">
      <c r="A11252" s="3"/>
    </row>
    <row r="11253" spans="1:1" x14ac:dyDescent="0.25">
      <c r="A11253" s="3"/>
    </row>
    <row r="11254" spans="1:1" x14ac:dyDescent="0.25">
      <c r="A11254" s="3"/>
    </row>
    <row r="11255" spans="1:1" x14ac:dyDescent="0.25">
      <c r="A11255" s="3"/>
    </row>
    <row r="11256" spans="1:1" x14ac:dyDescent="0.25">
      <c r="A11256" s="3"/>
    </row>
    <row r="11257" spans="1:1" x14ac:dyDescent="0.25">
      <c r="A11257" s="3"/>
    </row>
    <row r="11258" spans="1:1" x14ac:dyDescent="0.25">
      <c r="A11258" s="3"/>
    </row>
    <row r="11259" spans="1:1" x14ac:dyDescent="0.25">
      <c r="A11259" s="3"/>
    </row>
    <row r="11260" spans="1:1" x14ac:dyDescent="0.25">
      <c r="A11260" s="3"/>
    </row>
    <row r="11261" spans="1:1" x14ac:dyDescent="0.25">
      <c r="A11261" s="3"/>
    </row>
    <row r="11262" spans="1:1" x14ac:dyDescent="0.25">
      <c r="A11262" s="3"/>
    </row>
    <row r="11263" spans="1:1" x14ac:dyDescent="0.25">
      <c r="A11263" s="3"/>
    </row>
    <row r="11264" spans="1:1" x14ac:dyDescent="0.25">
      <c r="A11264" s="3"/>
    </row>
    <row r="11265" spans="1:1" x14ac:dyDescent="0.25">
      <c r="A11265" s="3"/>
    </row>
    <row r="11266" spans="1:1" x14ac:dyDescent="0.25">
      <c r="A11266" s="3"/>
    </row>
    <row r="11267" spans="1:1" x14ac:dyDescent="0.25">
      <c r="A11267" s="3"/>
    </row>
    <row r="11268" spans="1:1" x14ac:dyDescent="0.25">
      <c r="A11268" s="3"/>
    </row>
    <row r="11269" spans="1:1" x14ac:dyDescent="0.25">
      <c r="A11269" s="3"/>
    </row>
    <row r="11270" spans="1:1" x14ac:dyDescent="0.25">
      <c r="A11270" s="3"/>
    </row>
    <row r="11271" spans="1:1" x14ac:dyDescent="0.25">
      <c r="A11271" s="3"/>
    </row>
    <row r="11272" spans="1:1" x14ac:dyDescent="0.25">
      <c r="A11272" s="3"/>
    </row>
    <row r="11273" spans="1:1" x14ac:dyDescent="0.25">
      <c r="A11273" s="3"/>
    </row>
    <row r="11274" spans="1:1" x14ac:dyDescent="0.25">
      <c r="A11274" s="3"/>
    </row>
    <row r="11275" spans="1:1" x14ac:dyDescent="0.25">
      <c r="A11275" s="3"/>
    </row>
    <row r="11276" spans="1:1" x14ac:dyDescent="0.25">
      <c r="A11276" s="3"/>
    </row>
    <row r="11277" spans="1:1" x14ac:dyDescent="0.25">
      <c r="A11277" s="3"/>
    </row>
    <row r="11278" spans="1:1" x14ac:dyDescent="0.25">
      <c r="A11278" s="3"/>
    </row>
    <row r="11279" spans="1:1" x14ac:dyDescent="0.25">
      <c r="A11279" s="3"/>
    </row>
    <row r="11280" spans="1:1" x14ac:dyDescent="0.25">
      <c r="A11280" s="3"/>
    </row>
    <row r="11281" spans="1:1" x14ac:dyDescent="0.25">
      <c r="A11281" s="3"/>
    </row>
    <row r="11282" spans="1:1" x14ac:dyDescent="0.25">
      <c r="A11282" s="3"/>
    </row>
    <row r="11283" spans="1:1" x14ac:dyDescent="0.25">
      <c r="A11283" s="3"/>
    </row>
    <row r="11284" spans="1:1" x14ac:dyDescent="0.25">
      <c r="A11284" s="3"/>
    </row>
    <row r="11285" spans="1:1" x14ac:dyDescent="0.25">
      <c r="A11285" s="3"/>
    </row>
    <row r="11286" spans="1:1" x14ac:dyDescent="0.25">
      <c r="A11286" s="3"/>
    </row>
    <row r="11287" spans="1:1" x14ac:dyDescent="0.25">
      <c r="A11287" s="3"/>
    </row>
    <row r="11288" spans="1:1" x14ac:dyDescent="0.25">
      <c r="A11288" s="3"/>
    </row>
    <row r="11289" spans="1:1" x14ac:dyDescent="0.25">
      <c r="A11289" s="3"/>
    </row>
    <row r="11290" spans="1:1" x14ac:dyDescent="0.25">
      <c r="A11290" s="3"/>
    </row>
    <row r="11291" spans="1:1" x14ac:dyDescent="0.25">
      <c r="A11291" s="3"/>
    </row>
    <row r="11292" spans="1:1" x14ac:dyDescent="0.25">
      <c r="A11292" s="3"/>
    </row>
    <row r="11293" spans="1:1" x14ac:dyDescent="0.25">
      <c r="A11293" s="3"/>
    </row>
    <row r="11294" spans="1:1" x14ac:dyDescent="0.25">
      <c r="A11294" s="3"/>
    </row>
    <row r="11295" spans="1:1" x14ac:dyDescent="0.25">
      <c r="A11295" s="3"/>
    </row>
    <row r="11296" spans="1:1" x14ac:dyDescent="0.25">
      <c r="A11296" s="3"/>
    </row>
    <row r="11297" spans="1:1" x14ac:dyDescent="0.25">
      <c r="A11297" s="3"/>
    </row>
    <row r="11298" spans="1:1" x14ac:dyDescent="0.25">
      <c r="A11298" s="3"/>
    </row>
    <row r="11299" spans="1:1" x14ac:dyDescent="0.25">
      <c r="A11299" s="3"/>
    </row>
    <row r="11300" spans="1:1" x14ac:dyDescent="0.25">
      <c r="A11300" s="3"/>
    </row>
    <row r="11301" spans="1:1" x14ac:dyDescent="0.25">
      <c r="A11301" s="3"/>
    </row>
    <row r="11302" spans="1:1" x14ac:dyDescent="0.25">
      <c r="A11302" s="3"/>
    </row>
    <row r="11303" spans="1:1" x14ac:dyDescent="0.25">
      <c r="A11303" s="3"/>
    </row>
    <row r="11304" spans="1:1" x14ac:dyDescent="0.25">
      <c r="A11304" s="3"/>
    </row>
    <row r="11305" spans="1:1" x14ac:dyDescent="0.25">
      <c r="A11305" s="3"/>
    </row>
    <row r="11306" spans="1:1" x14ac:dyDescent="0.25">
      <c r="A11306" s="3"/>
    </row>
    <row r="11307" spans="1:1" x14ac:dyDescent="0.25">
      <c r="A11307" s="3"/>
    </row>
    <row r="11308" spans="1:1" x14ac:dyDescent="0.25">
      <c r="A11308" s="3"/>
    </row>
    <row r="11309" spans="1:1" x14ac:dyDescent="0.25">
      <c r="A11309" s="3"/>
    </row>
    <row r="11310" spans="1:1" x14ac:dyDescent="0.25">
      <c r="A11310" s="3"/>
    </row>
    <row r="11311" spans="1:1" x14ac:dyDescent="0.25">
      <c r="A11311" s="3"/>
    </row>
    <row r="11312" spans="1:1" x14ac:dyDescent="0.25">
      <c r="A11312" s="3"/>
    </row>
    <row r="11313" spans="1:1" x14ac:dyDescent="0.25">
      <c r="A11313" s="3"/>
    </row>
    <row r="11314" spans="1:1" x14ac:dyDescent="0.25">
      <c r="A11314" s="3"/>
    </row>
    <row r="11315" spans="1:1" x14ac:dyDescent="0.25">
      <c r="A11315" s="3"/>
    </row>
    <row r="11316" spans="1:1" x14ac:dyDescent="0.25">
      <c r="A11316" s="3"/>
    </row>
    <row r="11317" spans="1:1" x14ac:dyDescent="0.25">
      <c r="A11317" s="3"/>
    </row>
    <row r="11318" spans="1:1" x14ac:dyDescent="0.25">
      <c r="A11318" s="3"/>
    </row>
    <row r="11319" spans="1:1" x14ac:dyDescent="0.25">
      <c r="A11319" s="3"/>
    </row>
    <row r="11320" spans="1:1" x14ac:dyDescent="0.25">
      <c r="A11320" s="3"/>
    </row>
    <row r="11321" spans="1:1" x14ac:dyDescent="0.25">
      <c r="A11321" s="3"/>
    </row>
    <row r="11322" spans="1:1" x14ac:dyDescent="0.25">
      <c r="A11322" s="3"/>
    </row>
    <row r="11323" spans="1:1" x14ac:dyDescent="0.25">
      <c r="A11323" s="3"/>
    </row>
    <row r="11324" spans="1:1" x14ac:dyDescent="0.25">
      <c r="A11324" s="3"/>
    </row>
    <row r="11325" spans="1:1" x14ac:dyDescent="0.25">
      <c r="A11325" s="3"/>
    </row>
    <row r="11326" spans="1:1" x14ac:dyDescent="0.25">
      <c r="A11326" s="3"/>
    </row>
    <row r="11327" spans="1:1" x14ac:dyDescent="0.25">
      <c r="A11327" s="3"/>
    </row>
    <row r="11328" spans="1:1" x14ac:dyDescent="0.25">
      <c r="A11328" s="3"/>
    </row>
    <row r="11329" spans="1:1" x14ac:dyDescent="0.25">
      <c r="A11329" s="3"/>
    </row>
    <row r="11330" spans="1:1" x14ac:dyDescent="0.25">
      <c r="A11330" s="3"/>
    </row>
    <row r="11331" spans="1:1" x14ac:dyDescent="0.25">
      <c r="A11331" s="3"/>
    </row>
    <row r="11332" spans="1:1" x14ac:dyDescent="0.25">
      <c r="A11332" s="3"/>
    </row>
    <row r="11333" spans="1:1" x14ac:dyDescent="0.25">
      <c r="A11333" s="3"/>
    </row>
    <row r="11334" spans="1:1" x14ac:dyDescent="0.25">
      <c r="A11334" s="3"/>
    </row>
    <row r="11335" spans="1:1" x14ac:dyDescent="0.25">
      <c r="A11335" s="3"/>
    </row>
    <row r="11336" spans="1:1" x14ac:dyDescent="0.25">
      <c r="A11336" s="3"/>
    </row>
    <row r="11337" spans="1:1" x14ac:dyDescent="0.25">
      <c r="A11337" s="3"/>
    </row>
    <row r="11338" spans="1:1" x14ac:dyDescent="0.25">
      <c r="A11338" s="3"/>
    </row>
    <row r="11339" spans="1:1" x14ac:dyDescent="0.25">
      <c r="A11339" s="3"/>
    </row>
    <row r="11340" spans="1:1" x14ac:dyDescent="0.25">
      <c r="A11340" s="3"/>
    </row>
    <row r="11341" spans="1:1" x14ac:dyDescent="0.25">
      <c r="A11341" s="3"/>
    </row>
    <row r="11342" spans="1:1" x14ac:dyDescent="0.25">
      <c r="A11342" s="3"/>
    </row>
    <row r="11343" spans="1:1" x14ac:dyDescent="0.25">
      <c r="A11343" s="3"/>
    </row>
    <row r="11344" spans="1:1" x14ac:dyDescent="0.25">
      <c r="A11344" s="3"/>
    </row>
    <row r="11345" spans="1:1" x14ac:dyDescent="0.25">
      <c r="A11345" s="3"/>
    </row>
    <row r="11346" spans="1:1" x14ac:dyDescent="0.25">
      <c r="A11346" s="3"/>
    </row>
    <row r="11347" spans="1:1" x14ac:dyDescent="0.25">
      <c r="A11347" s="3"/>
    </row>
    <row r="11348" spans="1:1" x14ac:dyDescent="0.25">
      <c r="A11348" s="3"/>
    </row>
    <row r="11349" spans="1:1" x14ac:dyDescent="0.25">
      <c r="A11349" s="3"/>
    </row>
    <row r="11350" spans="1:1" x14ac:dyDescent="0.25">
      <c r="A11350" s="3"/>
    </row>
    <row r="11351" spans="1:1" x14ac:dyDescent="0.25">
      <c r="A11351" s="3"/>
    </row>
    <row r="11352" spans="1:1" x14ac:dyDescent="0.25">
      <c r="A11352" s="3"/>
    </row>
    <row r="11353" spans="1:1" x14ac:dyDescent="0.25">
      <c r="A11353" s="3"/>
    </row>
    <row r="11354" spans="1:1" x14ac:dyDescent="0.25">
      <c r="A11354" s="3"/>
    </row>
    <row r="11355" spans="1:1" x14ac:dyDescent="0.25">
      <c r="A11355" s="3"/>
    </row>
    <row r="11356" spans="1:1" x14ac:dyDescent="0.25">
      <c r="A11356" s="3"/>
    </row>
    <row r="11357" spans="1:1" x14ac:dyDescent="0.25">
      <c r="A11357" s="3"/>
    </row>
    <row r="11358" spans="1:1" x14ac:dyDescent="0.25">
      <c r="A11358" s="3"/>
    </row>
    <row r="11359" spans="1:1" x14ac:dyDescent="0.25">
      <c r="A11359" s="3"/>
    </row>
    <row r="11360" spans="1:1" x14ac:dyDescent="0.25">
      <c r="A11360" s="3"/>
    </row>
    <row r="11361" spans="1:1" x14ac:dyDescent="0.25">
      <c r="A11361" s="3"/>
    </row>
    <row r="11362" spans="1:1" x14ac:dyDescent="0.25">
      <c r="A11362" s="3"/>
    </row>
    <row r="11363" spans="1:1" x14ac:dyDescent="0.25">
      <c r="A11363" s="3"/>
    </row>
    <row r="11364" spans="1:1" x14ac:dyDescent="0.25">
      <c r="A11364" s="3"/>
    </row>
    <row r="11365" spans="1:1" x14ac:dyDescent="0.25">
      <c r="A11365" s="3"/>
    </row>
    <row r="11366" spans="1:1" x14ac:dyDescent="0.25">
      <c r="A11366" s="3"/>
    </row>
    <row r="11367" spans="1:1" x14ac:dyDescent="0.25">
      <c r="A11367" s="3"/>
    </row>
    <row r="11368" spans="1:1" x14ac:dyDescent="0.25">
      <c r="A11368" s="3"/>
    </row>
    <row r="11369" spans="1:1" x14ac:dyDescent="0.25">
      <c r="A11369" s="3"/>
    </row>
    <row r="11370" spans="1:1" x14ac:dyDescent="0.25">
      <c r="A11370" s="3"/>
    </row>
    <row r="11371" spans="1:1" x14ac:dyDescent="0.25">
      <c r="A11371" s="3"/>
    </row>
    <row r="11372" spans="1:1" x14ac:dyDescent="0.25">
      <c r="A11372" s="3"/>
    </row>
    <row r="11373" spans="1:1" x14ac:dyDescent="0.25">
      <c r="A11373" s="3"/>
    </row>
    <row r="11374" spans="1:1" x14ac:dyDescent="0.25">
      <c r="A11374" s="3"/>
    </row>
    <row r="11375" spans="1:1" x14ac:dyDescent="0.25">
      <c r="A11375" s="3"/>
    </row>
    <row r="11376" spans="1:1" x14ac:dyDescent="0.25">
      <c r="A11376" s="3"/>
    </row>
    <row r="11377" spans="1:1" x14ac:dyDescent="0.25">
      <c r="A11377" s="3"/>
    </row>
    <row r="11378" spans="1:1" x14ac:dyDescent="0.25">
      <c r="A11378" s="3"/>
    </row>
    <row r="11379" spans="1:1" x14ac:dyDescent="0.25">
      <c r="A11379" s="3"/>
    </row>
    <row r="11380" spans="1:1" x14ac:dyDescent="0.25">
      <c r="A11380" s="3"/>
    </row>
    <row r="11381" spans="1:1" x14ac:dyDescent="0.25">
      <c r="A11381" s="3"/>
    </row>
    <row r="11382" spans="1:1" x14ac:dyDescent="0.25">
      <c r="A11382" s="3"/>
    </row>
    <row r="11383" spans="1:1" x14ac:dyDescent="0.25">
      <c r="A11383" s="3"/>
    </row>
    <row r="11384" spans="1:1" x14ac:dyDescent="0.25">
      <c r="A11384" s="3"/>
    </row>
    <row r="11385" spans="1:1" x14ac:dyDescent="0.25">
      <c r="A11385" s="3"/>
    </row>
    <row r="11386" spans="1:1" x14ac:dyDescent="0.25">
      <c r="A11386" s="3"/>
    </row>
    <row r="11387" spans="1:1" x14ac:dyDescent="0.25">
      <c r="A11387" s="3"/>
    </row>
    <row r="11388" spans="1:1" x14ac:dyDescent="0.25">
      <c r="A11388" s="3"/>
    </row>
    <row r="11389" spans="1:1" x14ac:dyDescent="0.25">
      <c r="A11389" s="3"/>
    </row>
    <row r="11390" spans="1:1" x14ac:dyDescent="0.25">
      <c r="A11390" s="3"/>
    </row>
    <row r="11391" spans="1:1" x14ac:dyDescent="0.25">
      <c r="A11391" s="3"/>
    </row>
    <row r="11392" spans="1:1" x14ac:dyDescent="0.25">
      <c r="A11392" s="3"/>
    </row>
    <row r="11393" spans="1:1" x14ac:dyDescent="0.25">
      <c r="A11393" s="3"/>
    </row>
    <row r="11394" spans="1:1" x14ac:dyDescent="0.25">
      <c r="A11394" s="3"/>
    </row>
    <row r="11395" spans="1:1" x14ac:dyDescent="0.25">
      <c r="A11395" s="3"/>
    </row>
    <row r="11396" spans="1:1" x14ac:dyDescent="0.25">
      <c r="A11396" s="3"/>
    </row>
    <row r="11397" spans="1:1" x14ac:dyDescent="0.25">
      <c r="A11397" s="3"/>
    </row>
    <row r="11398" spans="1:1" x14ac:dyDescent="0.25">
      <c r="A11398" s="3"/>
    </row>
    <row r="11399" spans="1:1" x14ac:dyDescent="0.25">
      <c r="A11399" s="3"/>
    </row>
    <row r="11400" spans="1:1" x14ac:dyDescent="0.25">
      <c r="A11400" s="3"/>
    </row>
    <row r="11401" spans="1:1" x14ac:dyDescent="0.25">
      <c r="A11401" s="3"/>
    </row>
    <row r="11402" spans="1:1" x14ac:dyDescent="0.25">
      <c r="A11402" s="3"/>
    </row>
    <row r="11403" spans="1:1" x14ac:dyDescent="0.25">
      <c r="A11403" s="3"/>
    </row>
    <row r="11404" spans="1:1" x14ac:dyDescent="0.25">
      <c r="A11404" s="3"/>
    </row>
    <row r="11405" spans="1:1" x14ac:dyDescent="0.25">
      <c r="A11405" s="3"/>
    </row>
    <row r="11406" spans="1:1" x14ac:dyDescent="0.25">
      <c r="A11406" s="3"/>
    </row>
    <row r="11407" spans="1:1" x14ac:dyDescent="0.25">
      <c r="A11407" s="3"/>
    </row>
    <row r="11408" spans="1:1" x14ac:dyDescent="0.25">
      <c r="A11408" s="3"/>
    </row>
    <row r="11409" spans="1:1" x14ac:dyDescent="0.25">
      <c r="A11409" s="3"/>
    </row>
    <row r="11410" spans="1:1" x14ac:dyDescent="0.25">
      <c r="A11410" s="3"/>
    </row>
    <row r="11411" spans="1:1" x14ac:dyDescent="0.25">
      <c r="A11411" s="3"/>
    </row>
    <row r="11412" spans="1:1" x14ac:dyDescent="0.25">
      <c r="A11412" s="3"/>
    </row>
    <row r="11413" spans="1:1" x14ac:dyDescent="0.25">
      <c r="A11413" s="3"/>
    </row>
    <row r="11414" spans="1:1" x14ac:dyDescent="0.25">
      <c r="A11414" s="3"/>
    </row>
    <row r="11415" spans="1:1" x14ac:dyDescent="0.25">
      <c r="A11415" s="3"/>
    </row>
    <row r="11416" spans="1:1" x14ac:dyDescent="0.25">
      <c r="A11416" s="3"/>
    </row>
    <row r="11417" spans="1:1" x14ac:dyDescent="0.25">
      <c r="A11417" s="3"/>
    </row>
    <row r="11418" spans="1:1" x14ac:dyDescent="0.25">
      <c r="A11418" s="3"/>
    </row>
    <row r="11419" spans="1:1" x14ac:dyDescent="0.25">
      <c r="A11419" s="3"/>
    </row>
    <row r="11420" spans="1:1" x14ac:dyDescent="0.25">
      <c r="A11420" s="3"/>
    </row>
    <row r="11421" spans="1:1" x14ac:dyDescent="0.25">
      <c r="A11421" s="3"/>
    </row>
    <row r="11422" spans="1:1" x14ac:dyDescent="0.25">
      <c r="A11422" s="3"/>
    </row>
    <row r="11423" spans="1:1" x14ac:dyDescent="0.25">
      <c r="A11423" s="3"/>
    </row>
    <row r="11424" spans="1:1" x14ac:dyDescent="0.25">
      <c r="A11424" s="3"/>
    </row>
    <row r="11425" spans="1:1" x14ac:dyDescent="0.25">
      <c r="A11425" s="3"/>
    </row>
    <row r="11426" spans="1:1" x14ac:dyDescent="0.25">
      <c r="A11426" s="3"/>
    </row>
    <row r="11427" spans="1:1" x14ac:dyDescent="0.25">
      <c r="A11427" s="3"/>
    </row>
    <row r="11428" spans="1:1" x14ac:dyDescent="0.25">
      <c r="A11428" s="3"/>
    </row>
    <row r="11429" spans="1:1" x14ac:dyDescent="0.25">
      <c r="A11429" s="3"/>
    </row>
    <row r="11430" spans="1:1" x14ac:dyDescent="0.25">
      <c r="A11430" s="3"/>
    </row>
    <row r="11431" spans="1:1" x14ac:dyDescent="0.25">
      <c r="A11431" s="3"/>
    </row>
    <row r="11432" spans="1:1" x14ac:dyDescent="0.25">
      <c r="A11432" s="3"/>
    </row>
    <row r="11433" spans="1:1" x14ac:dyDescent="0.25">
      <c r="A11433" s="3"/>
    </row>
    <row r="11434" spans="1:1" x14ac:dyDescent="0.25">
      <c r="A11434" s="3"/>
    </row>
    <row r="11435" spans="1:1" x14ac:dyDescent="0.25">
      <c r="A11435" s="3"/>
    </row>
    <row r="11436" spans="1:1" x14ac:dyDescent="0.25">
      <c r="A11436" s="3"/>
    </row>
    <row r="11437" spans="1:1" x14ac:dyDescent="0.25">
      <c r="A11437" s="3"/>
    </row>
    <row r="11438" spans="1:1" x14ac:dyDescent="0.25">
      <c r="A11438" s="3"/>
    </row>
    <row r="11439" spans="1:1" x14ac:dyDescent="0.25">
      <c r="A11439" s="3"/>
    </row>
    <row r="11440" spans="1:1" x14ac:dyDescent="0.25">
      <c r="A11440" s="3"/>
    </row>
    <row r="11441" spans="1:1" x14ac:dyDescent="0.25">
      <c r="A11441" s="3"/>
    </row>
    <row r="11442" spans="1:1" x14ac:dyDescent="0.25">
      <c r="A11442" s="3"/>
    </row>
    <row r="11443" spans="1:1" x14ac:dyDescent="0.25">
      <c r="A11443" s="3"/>
    </row>
    <row r="11444" spans="1:1" x14ac:dyDescent="0.25">
      <c r="A11444" s="3"/>
    </row>
    <row r="11445" spans="1:1" x14ac:dyDescent="0.25">
      <c r="A11445" s="3"/>
    </row>
    <row r="11446" spans="1:1" x14ac:dyDescent="0.25">
      <c r="A11446" s="3"/>
    </row>
    <row r="11447" spans="1:1" x14ac:dyDescent="0.25">
      <c r="A11447" s="3"/>
    </row>
    <row r="11448" spans="1:1" x14ac:dyDescent="0.25">
      <c r="A11448" s="3"/>
    </row>
    <row r="11449" spans="1:1" x14ac:dyDescent="0.25">
      <c r="A11449" s="3"/>
    </row>
    <row r="11450" spans="1:1" x14ac:dyDescent="0.25">
      <c r="A11450" s="3"/>
    </row>
    <row r="11451" spans="1:1" x14ac:dyDescent="0.25">
      <c r="A11451" s="3"/>
    </row>
    <row r="11452" spans="1:1" x14ac:dyDescent="0.25">
      <c r="A11452" s="3"/>
    </row>
    <row r="11453" spans="1:1" x14ac:dyDescent="0.25">
      <c r="A11453" s="3"/>
    </row>
    <row r="11454" spans="1:1" x14ac:dyDescent="0.25">
      <c r="A11454" s="3"/>
    </row>
    <row r="11455" spans="1:1" x14ac:dyDescent="0.25">
      <c r="A11455" s="3"/>
    </row>
    <row r="11456" spans="1:1" x14ac:dyDescent="0.25">
      <c r="A11456" s="3"/>
    </row>
    <row r="11457" spans="1:1" x14ac:dyDescent="0.25">
      <c r="A11457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G25"/>
  <sheetViews>
    <sheetView tabSelected="1" topLeftCell="A4" zoomScaleNormal="100" workbookViewId="0">
      <selection activeCell="I10" sqref="I10"/>
    </sheetView>
  </sheetViews>
  <sheetFormatPr defaultRowHeight="15" x14ac:dyDescent="0.25"/>
  <cols>
    <col min="1" max="1" width="5.85546875" customWidth="1"/>
    <col min="3" max="3" width="19.28515625" bestFit="1" customWidth="1"/>
    <col min="4" max="4" width="13.42578125" customWidth="1"/>
    <col min="5" max="5" width="19" customWidth="1"/>
    <col min="6" max="6" width="9.85546875" customWidth="1"/>
    <col min="7" max="7" width="10.140625" bestFit="1" customWidth="1"/>
  </cols>
  <sheetData>
    <row r="1" spans="1:7" x14ac:dyDescent="0.25">
      <c r="A1" s="27" t="s">
        <v>17</v>
      </c>
      <c r="B1" s="27"/>
      <c r="C1" s="27"/>
      <c r="D1" s="27"/>
      <c r="E1" s="27"/>
      <c r="F1" s="27"/>
      <c r="G1" s="6"/>
    </row>
    <row r="2" spans="1:7" x14ac:dyDescent="0.25">
      <c r="A2" s="28" t="s">
        <v>15</v>
      </c>
      <c r="B2" s="28"/>
      <c r="C2" s="28"/>
      <c r="D2" s="28"/>
      <c r="E2" s="28"/>
      <c r="F2" s="28"/>
      <c r="G2" s="6"/>
    </row>
    <row r="3" spans="1:7" x14ac:dyDescent="0.25">
      <c r="A3" s="7"/>
      <c r="B3" s="7"/>
      <c r="C3" s="7"/>
      <c r="D3" s="7"/>
      <c r="E3" s="29" t="s">
        <v>16</v>
      </c>
      <c r="F3" s="29"/>
      <c r="G3" s="8">
        <f ca="1">TODAY()</f>
        <v>44039</v>
      </c>
    </row>
    <row r="4" spans="1:7" x14ac:dyDescent="0.25">
      <c r="A4" s="30" t="s">
        <v>18</v>
      </c>
      <c r="B4" s="30"/>
      <c r="C4" s="30"/>
      <c r="D4" s="30"/>
      <c r="E4" s="30"/>
      <c r="F4" s="30"/>
      <c r="G4" s="8">
        <f ca="1">TODAY()-1</f>
        <v>44038</v>
      </c>
    </row>
    <row r="7" spans="1:7" ht="30" x14ac:dyDescent="0.25">
      <c r="B7" s="18" t="s">
        <v>14</v>
      </c>
      <c r="C7" s="18" t="s">
        <v>42</v>
      </c>
      <c r="D7" s="18" t="s">
        <v>12</v>
      </c>
      <c r="E7" s="18" t="s">
        <v>13</v>
      </c>
      <c r="F7" s="21" t="s">
        <v>32</v>
      </c>
      <c r="G7" s="21" t="s">
        <v>39</v>
      </c>
    </row>
    <row r="8" spans="1:7" x14ac:dyDescent="0.25">
      <c r="B8" s="19">
        <v>1</v>
      </c>
      <c r="C8" s="2" t="s">
        <v>33</v>
      </c>
      <c r="D8" s="4">
        <v>65</v>
      </c>
      <c r="E8" s="5">
        <f>Limit_check!B1442/1440</f>
        <v>0</v>
      </c>
      <c r="F8" s="16">
        <f>Ang_diff2!B1442</f>
        <v>37.18</v>
      </c>
      <c r="G8" s="16">
        <f>Ang_diff2!B1443</f>
        <v>29.210000000000012</v>
      </c>
    </row>
    <row r="9" spans="1:7" x14ac:dyDescent="0.25">
      <c r="B9" s="19">
        <v>2</v>
      </c>
      <c r="C9" s="2" t="s">
        <v>8</v>
      </c>
      <c r="D9" s="4">
        <v>60</v>
      </c>
      <c r="E9" s="5">
        <f>Limit_check!C1442/1440</f>
        <v>0</v>
      </c>
      <c r="F9" s="16">
        <f>Ang_diff2!C1442</f>
        <v>30.269999999999992</v>
      </c>
      <c r="G9" s="16">
        <f>Ang_diff2!C1443</f>
        <v>21.900000000000002</v>
      </c>
    </row>
    <row r="10" spans="1:7" x14ac:dyDescent="0.25">
      <c r="B10" s="19">
        <v>3</v>
      </c>
      <c r="C10" s="2" t="s">
        <v>36</v>
      </c>
      <c r="D10" s="4">
        <v>30</v>
      </c>
      <c r="E10" s="5">
        <f>Limit_check!D1442/1440</f>
        <v>0</v>
      </c>
      <c r="F10" s="16">
        <f>Ang_diff2!D1442</f>
        <v>8.3325972268552704</v>
      </c>
      <c r="G10" s="16">
        <f>Ang_diff2!D1443</f>
        <v>6.3600000000000048</v>
      </c>
    </row>
    <row r="11" spans="1:7" x14ac:dyDescent="0.25">
      <c r="B11" s="19">
        <v>4</v>
      </c>
      <c r="C11" s="12" t="s">
        <v>35</v>
      </c>
      <c r="D11" s="13">
        <v>30</v>
      </c>
      <c r="E11" s="14">
        <f>Limit_check!E1442/1440</f>
        <v>0</v>
      </c>
      <c r="F11" s="17" t="str">
        <f>Ang_diff2!E1442</f>
        <v>NA</v>
      </c>
      <c r="G11" s="17" t="str">
        <f>Ang_diff2!E1443</f>
        <v>NA</v>
      </c>
    </row>
    <row r="12" spans="1:7" x14ac:dyDescent="0.25">
      <c r="B12" s="20">
        <v>5</v>
      </c>
      <c r="C12" s="2" t="s">
        <v>7</v>
      </c>
      <c r="D12" s="15">
        <v>50</v>
      </c>
      <c r="E12" s="5">
        <f>Limit_check!F1442/1440</f>
        <v>0</v>
      </c>
      <c r="F12" s="16" t="str">
        <f>Ang_diff2!F1442</f>
        <v>NA</v>
      </c>
      <c r="G12" s="16" t="str">
        <f>Ang_diff2!F1443</f>
        <v>NA</v>
      </c>
    </row>
    <row r="13" spans="1:7" x14ac:dyDescent="0.25">
      <c r="B13" s="20">
        <v>6</v>
      </c>
      <c r="C13" s="2" t="s">
        <v>38</v>
      </c>
      <c r="D13" s="15">
        <v>60</v>
      </c>
      <c r="E13" s="5">
        <f>Limit_check!G1442/1440</f>
        <v>0</v>
      </c>
      <c r="F13" s="16">
        <f>Ang_diff2!G1442</f>
        <v>30.280000000000005</v>
      </c>
      <c r="G13" s="16">
        <f>Ang_diff2!G1443</f>
        <v>23.809999999999981</v>
      </c>
    </row>
    <row r="14" spans="1:7" x14ac:dyDescent="0.25">
      <c r="B14" s="20">
        <v>7</v>
      </c>
      <c r="C14" s="2" t="s">
        <v>9</v>
      </c>
      <c r="D14" s="15">
        <v>40</v>
      </c>
      <c r="E14" s="5">
        <f>Limit_check!H1442/1440</f>
        <v>0</v>
      </c>
      <c r="F14" s="16">
        <f>Ang_diff2!H1442</f>
        <v>19.17000000000003</v>
      </c>
      <c r="G14" s="16">
        <f>Ang_diff2!H1443</f>
        <v>13.970000000000002</v>
      </c>
    </row>
    <row r="15" spans="1:7" x14ac:dyDescent="0.25">
      <c r="B15" s="19">
        <v>8</v>
      </c>
      <c r="C15" s="2" t="s">
        <v>31</v>
      </c>
      <c r="D15" s="15">
        <v>40</v>
      </c>
      <c r="E15" s="5">
        <f>Limit_check!I1442/1440</f>
        <v>0</v>
      </c>
      <c r="F15" s="16">
        <f>Ang_diff2!I1442</f>
        <v>14.362597226855241</v>
      </c>
      <c r="G15" s="16">
        <f>Ang_diff2!I1443</f>
        <v>11.129999999999992</v>
      </c>
    </row>
    <row r="16" spans="1:7" x14ac:dyDescent="0.25">
      <c r="B16" s="19">
        <v>9</v>
      </c>
      <c r="C16" s="2" t="s">
        <v>37</v>
      </c>
      <c r="D16" s="15">
        <v>30</v>
      </c>
      <c r="E16" s="5">
        <f>Limit_check!J1442/1440</f>
        <v>0</v>
      </c>
      <c r="F16" s="16">
        <f>Ang_diff2!J1442</f>
        <v>4.0200000000000129</v>
      </c>
      <c r="G16" s="16">
        <f>Ang_diff2!J1443</f>
        <v>0.65999999999999914</v>
      </c>
    </row>
    <row r="17" spans="2:7" x14ac:dyDescent="0.25">
      <c r="B17" s="19">
        <v>10</v>
      </c>
      <c r="C17" s="2" t="s">
        <v>40</v>
      </c>
      <c r="D17" s="15">
        <v>40</v>
      </c>
      <c r="E17" s="5">
        <f>Limit_check!K1442/1440</f>
        <v>0</v>
      </c>
      <c r="F17" s="16">
        <f>Ang_diff2!K1442</f>
        <v>17.522597226855272</v>
      </c>
      <c r="G17" s="16">
        <f>Ang_diff2!K1443</f>
        <v>14.63000000000001</v>
      </c>
    </row>
    <row r="18" spans="2:7" x14ac:dyDescent="0.25">
      <c r="B18" s="19">
        <v>11</v>
      </c>
      <c r="C18" s="2" t="s">
        <v>41</v>
      </c>
      <c r="D18" s="15">
        <v>30</v>
      </c>
      <c r="E18" s="5">
        <f>Limit_check!L1442/1440</f>
        <v>0</v>
      </c>
      <c r="F18" s="16">
        <f>Ang_diff2!L1442</f>
        <v>6.8600000000000092</v>
      </c>
      <c r="G18" s="16">
        <f>Ang_diff2!L1443</f>
        <v>5.0499999999999892</v>
      </c>
    </row>
    <row r="20" spans="2:7" ht="30" x14ac:dyDescent="0.25">
      <c r="B20" s="22" t="s">
        <v>14</v>
      </c>
      <c r="C20" s="22" t="s">
        <v>43</v>
      </c>
      <c r="D20" s="22" t="s">
        <v>12</v>
      </c>
      <c r="E20" s="22" t="s">
        <v>13</v>
      </c>
      <c r="F20" s="24" t="s">
        <v>32</v>
      </c>
      <c r="G20" s="24" t="s">
        <v>39</v>
      </c>
    </row>
    <row r="21" spans="2:7" x14ac:dyDescent="0.25">
      <c r="B21" s="23">
        <v>1</v>
      </c>
      <c r="C21" s="2" t="s">
        <v>29</v>
      </c>
      <c r="D21" s="4">
        <v>30</v>
      </c>
      <c r="E21" s="5">
        <f>Limit_check!C1455/1440</f>
        <v>0</v>
      </c>
      <c r="F21" s="16">
        <f>Ang_diff2!N1442</f>
        <v>3.1900000000000102</v>
      </c>
      <c r="G21" s="16">
        <f>Ang_diff2!N1443</f>
        <v>-0.42999999999999122</v>
      </c>
    </row>
    <row r="22" spans="2:7" x14ac:dyDescent="0.25">
      <c r="B22" s="23">
        <v>2</v>
      </c>
      <c r="C22" s="2" t="s">
        <v>30</v>
      </c>
      <c r="D22" s="4">
        <v>30</v>
      </c>
      <c r="E22" s="5">
        <f>Limit_check!D1455/1440</f>
        <v>0</v>
      </c>
      <c r="F22" s="16">
        <f>Ang_diff2!O1442</f>
        <v>2.7300000000000013</v>
      </c>
      <c r="G22" s="16">
        <f>Ang_diff2!O1443</f>
        <v>-0.3300000000000044</v>
      </c>
    </row>
    <row r="23" spans="2:7" x14ac:dyDescent="0.25">
      <c r="B23" s="23">
        <v>3</v>
      </c>
      <c r="C23" s="12" t="s">
        <v>34</v>
      </c>
      <c r="D23" s="13">
        <v>30</v>
      </c>
      <c r="E23" s="14">
        <f>Limit_check!E1455/1440</f>
        <v>0</v>
      </c>
      <c r="F23" s="17">
        <f>Ang_diff2!P1442</f>
        <v>11.782597226855239</v>
      </c>
      <c r="G23" s="17">
        <f>Ang_diff2!P1443</f>
        <v>9.050000000000022</v>
      </c>
    </row>
    <row r="24" spans="2:7" ht="33.75" customHeight="1" x14ac:dyDescent="0.25">
      <c r="B24" s="31" t="s">
        <v>45</v>
      </c>
      <c r="C24" s="31"/>
      <c r="D24" s="31"/>
      <c r="E24" s="31"/>
      <c r="F24" s="31"/>
      <c r="G24" s="31"/>
    </row>
    <row r="25" spans="2:7" x14ac:dyDescent="0.25">
      <c r="B25" s="25"/>
    </row>
  </sheetData>
  <mergeCells count="5">
    <mergeCell ref="A1:F1"/>
    <mergeCell ref="A2:F2"/>
    <mergeCell ref="E3:F3"/>
    <mergeCell ref="A4:F4"/>
    <mergeCell ref="B24:G24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D3:G9"/>
  <sheetViews>
    <sheetView workbookViewId="0">
      <selection activeCell="H12" sqref="H12"/>
    </sheetView>
  </sheetViews>
  <sheetFormatPr defaultRowHeight="15" x14ac:dyDescent="0.25"/>
  <cols>
    <col min="5" max="5" width="10.42578125" bestFit="1" customWidth="1"/>
  </cols>
  <sheetData>
    <row r="3" spans="4:7" x14ac:dyDescent="0.25">
      <c r="E3" s="9">
        <f ca="1">TODAY()-1</f>
        <v>44038</v>
      </c>
    </row>
    <row r="4" spans="4:7" x14ac:dyDescent="0.25">
      <c r="D4" t="s">
        <v>20</v>
      </c>
      <c r="E4" s="10">
        <f ca="1">DAY(E3)</f>
        <v>26</v>
      </c>
      <c r="F4">
        <f ca="1">MONTH(E3)</f>
        <v>7</v>
      </c>
      <c r="G4">
        <f ca="1">YEAR(E3)</f>
        <v>2020</v>
      </c>
    </row>
    <row r="5" spans="4:7" x14ac:dyDescent="0.25">
      <c r="E5" t="str">
        <f ca="1">IF(E4&lt;10,0,"")</f>
        <v/>
      </c>
      <c r="F5">
        <f ca="1">IF(F4&lt;10,0,"")</f>
        <v>0</v>
      </c>
    </row>
    <row r="6" spans="4:7" x14ac:dyDescent="0.25">
      <c r="D6" t="s">
        <v>19</v>
      </c>
      <c r="E6" t="str">
        <f ca="1">CONCATENATE(D4,E5,E4,"_",F5,F4,"_",G4,".csv")</f>
        <v>ANGLES__26_07_2020.csv</v>
      </c>
    </row>
    <row r="7" spans="4:7" x14ac:dyDescent="0.25">
      <c r="E7" t="str">
        <f ca="1">CONCATENATE(D4,E5,E4,"_",F5,F4,"_",G4)</f>
        <v>ANGLES__26_07_2020</v>
      </c>
    </row>
    <row r="8" spans="4:7" x14ac:dyDescent="0.25">
      <c r="E8" t="str">
        <f ca="1">CONCATENATE(D4,E5,E4,"_",F5,F4,"_",G4,".pdf")</f>
        <v>ANGLES__26_07_2020.pdf</v>
      </c>
    </row>
    <row r="9" spans="4:7" x14ac:dyDescent="0.25">
      <c r="E9" t="str">
        <f ca="1">CONCATENATE(D4,E5,E4,"_",F5,F4,"_",G4,".xlsx")</f>
        <v>ANGLES__26_07_2020.xlsx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Ang_diff</vt:lpstr>
      <vt:lpstr>Ang_diff2</vt:lpstr>
      <vt:lpstr>Raw</vt:lpstr>
      <vt:lpstr>Limit_check</vt:lpstr>
      <vt:lpstr>Final</vt:lpstr>
      <vt:lpstr>Sheet5</vt:lpstr>
      <vt:lpstr>Final!Print_Area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2020-07-27T15:47:58Z</cp:lastPrinted>
  <dcterms:created xsi:type="dcterms:W3CDTF">2015-12-08T12:15:45Z</dcterms:created>
  <dcterms:modified xsi:type="dcterms:W3CDTF">2020-07-27T15:48:00Z</dcterms:modified>
</cp:coreProperties>
</file>